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hajnc\AppData\Local\Microsoft\Windows\INetCache\Content.Outlook\2Z436Z0H\"/>
    </mc:Choice>
  </mc:AlternateContent>
  <xr:revisionPtr revIDLastSave="0" documentId="13_ncr:1_{6A4F4D65-84D3-4646-A4A1-C49E44D9C4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žetak" sheetId="9" r:id="rId1"/>
    <sheet name="Prihodi i rashodi prema ekonoms" sheetId="2" r:id="rId2"/>
    <sheet name="Prihodi i rashodi prema izvorim" sheetId="3" r:id="rId3"/>
    <sheet name="Rashodi prema funkcijskoj klasi" sheetId="4" r:id="rId4"/>
    <sheet name="Račun financiranja prema ekonom" sheetId="5" r:id="rId5"/>
    <sheet name="Račun financiranja prema izvori" sheetId="6" r:id="rId6"/>
    <sheet name="Izvršenje po organizacijskoj kl" sheetId="7" r:id="rId7"/>
    <sheet name="Izvršenje po programskoj kl" sheetId="10" r:id="rId8"/>
  </sheets>
  <definedNames>
    <definedName name="_xlnm.Print_Titles" localSheetId="7">'Izvršenje po programskoj kl'!$3:$4</definedName>
    <definedName name="_xlnm.Print_Area" localSheetId="7">'Izvršenje po programskoj kl'!$A$1:$P$17507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7" l="1"/>
  <c r="H13" i="7"/>
  <c r="H7" i="7"/>
  <c r="H8" i="7"/>
  <c r="H9" i="7"/>
  <c r="H10" i="7"/>
  <c r="H11" i="7"/>
  <c r="H12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6" i="7"/>
  <c r="G28" i="5" l="1"/>
  <c r="G23" i="5"/>
  <c r="G7" i="5"/>
  <c r="C26" i="9" l="1"/>
  <c r="C27" i="9" s="1"/>
  <c r="F25" i="9"/>
  <c r="G25" i="9" s="1"/>
  <c r="E25" i="9"/>
  <c r="E26" i="9" s="1"/>
  <c r="D25" i="9"/>
  <c r="D26" i="9" s="1"/>
  <c r="F24" i="9"/>
  <c r="G24" i="9" s="1"/>
  <c r="E24" i="9"/>
  <c r="D24" i="9"/>
  <c r="C23" i="9"/>
  <c r="F22" i="9"/>
  <c r="H22" i="9" s="1"/>
  <c r="E22" i="9"/>
  <c r="D22" i="9"/>
  <c r="F21" i="9"/>
  <c r="H21" i="9" s="1"/>
  <c r="E21" i="9"/>
  <c r="D21" i="9"/>
  <c r="F20" i="9"/>
  <c r="H20" i="9" s="1"/>
  <c r="E20" i="9"/>
  <c r="E23" i="9" s="1"/>
  <c r="D20" i="9"/>
  <c r="D23" i="9" s="1"/>
  <c r="F14" i="9"/>
  <c r="E14" i="9"/>
  <c r="D14" i="9"/>
  <c r="C14" i="9"/>
  <c r="H13" i="9"/>
  <c r="G13" i="9"/>
  <c r="H12" i="9"/>
  <c r="G12" i="9"/>
  <c r="F9" i="9"/>
  <c r="F17" i="9" s="1"/>
  <c r="E9" i="9"/>
  <c r="E17" i="9" s="1"/>
  <c r="D9" i="9"/>
  <c r="D17" i="9" s="1"/>
  <c r="C9" i="9"/>
  <c r="C17" i="9" s="1"/>
  <c r="H8" i="9"/>
  <c r="G8" i="9"/>
  <c r="H7" i="9"/>
  <c r="G7" i="9"/>
  <c r="H6" i="9"/>
  <c r="G6" i="9"/>
  <c r="H5" i="9"/>
  <c r="G5" i="9"/>
  <c r="H25" i="9" l="1"/>
  <c r="H24" i="9"/>
  <c r="D27" i="9"/>
  <c r="E27" i="9"/>
  <c r="F23" i="9"/>
  <c r="G22" i="9"/>
  <c r="G21" i="9"/>
  <c r="G20" i="9"/>
  <c r="F26" i="9"/>
  <c r="G26" i="9" l="1"/>
  <c r="H26" i="9"/>
  <c r="F27" i="9"/>
  <c r="H23" i="9"/>
  <c r="G23" i="9"/>
</calcChain>
</file>

<file path=xl/sharedStrings.xml><?xml version="1.0" encoding="utf-8"?>
<sst xmlns="http://schemas.openxmlformats.org/spreadsheetml/2006/main" count="50607" uniqueCount="2114">
  <si>
    <t/>
  </si>
  <si>
    <t>Račun / opis</t>
  </si>
  <si>
    <t>Izvršenje 2024.</t>
  </si>
  <si>
    <t>Izvorni plan 2025.</t>
  </si>
  <si>
    <t>Tekući plan 2025.</t>
  </si>
  <si>
    <t>Izvršenje 2025.</t>
  </si>
  <si>
    <t>Indeks  4/1</t>
  </si>
  <si>
    <t>Indeks  4/3</t>
  </si>
  <si>
    <t>A. RAČUN PRIHODA I RASHODA</t>
  </si>
  <si>
    <t>1</t>
  </si>
  <si>
    <t>2</t>
  </si>
  <si>
    <t>3</t>
  </si>
  <si>
    <t>4</t>
  </si>
  <si>
    <t>5</t>
  </si>
  <si>
    <t>6</t>
  </si>
  <si>
    <t>6 Prihodi poslovanja</t>
  </si>
  <si>
    <t>7 Prihodi od prodaje nefinancijske imovine</t>
  </si>
  <si>
    <t>3 Rashodi poslovanja</t>
  </si>
  <si>
    <t>4 Rashodi za nabavu nefinancijske imovine</t>
  </si>
  <si>
    <t>8 Primici od financijske imovine i zaduživanja</t>
  </si>
  <si>
    <t>5 Izdaci za financijsku imovinu i otplate zajmova</t>
  </si>
  <si>
    <t>61 Prihodi od poreza</t>
  </si>
  <si>
    <t>611 Porez na dohodak</t>
  </si>
  <si>
    <t>6111 Porez na dohodak od nesamostalnog rada</t>
  </si>
  <si>
    <t>6112 Porez na dohodak od samostalnih djelatnosti</t>
  </si>
  <si>
    <t>6113 Porez na dohodak od imovine i imovinskih prava</t>
  </si>
  <si>
    <t>6114 Porez na dohodak od kapitala</t>
  </si>
  <si>
    <t>6115 Porez na dohodak po godišnjoj prijavi</t>
  </si>
  <si>
    <t>6116 Porez na dohodak utvrđen u postupku nadzora za prethodne godine</t>
  </si>
  <si>
    <t>6117 Povrat poreza na dohodak po godišnjoj prijavi</t>
  </si>
  <si>
    <t>613 Porezi na imovinu</t>
  </si>
  <si>
    <t>6131 Stalni porezi na nepokretnu imovinu (zemlju, zgrade, kuće i ostalo)</t>
  </si>
  <si>
    <t>6132 Porez na nasljedstva i darove</t>
  </si>
  <si>
    <t>614 Porezi na robu i usluge</t>
  </si>
  <si>
    <t>6145 Porezi na korištenje dobara ili izvođenje aktivnosti</t>
  </si>
  <si>
    <t>6147 Porez na dobitke od igara na sreću i ostali porezi od igara na sreću</t>
  </si>
  <si>
    <t>63 Pomoći iz inozemstva i od subjekata unutar općeg proračuna</t>
  </si>
  <si>
    <t>632 Pomoći od međunarodnih organizacija te institucija i tijela EU</t>
  </si>
  <si>
    <t>6321 Tekuće pomoći od međunarodnih organizacija</t>
  </si>
  <si>
    <t>6323 Tekuće pomoći od institucija i tijela EU</t>
  </si>
  <si>
    <t>6324 Kapitalne pomoći od institucija i tijela EU</t>
  </si>
  <si>
    <t>633 Pomoći proračunu i izvanproračunskim korisnicima iz drugih proračuna</t>
  </si>
  <si>
    <t>6331 Tekuće pomoći proračunu i izvanproračunskim korisnicima iz drugih proračuna</t>
  </si>
  <si>
    <t>6332 Kapitalne pomoći proračunu i izvanproračunskim korisnicima iz drugih proračuna</t>
  </si>
  <si>
    <t>634 Pomoći od izvanproračunskih korisnika</t>
  </si>
  <si>
    <t>6341 Tekuće pomoći od izvanproračunskih korisnika</t>
  </si>
  <si>
    <t>6342 Kapitalne pomoći od izvanproračunskih korisnika</t>
  </si>
  <si>
    <t>635 Pomoći izravnanja za decentralizirane funkcije i fiskalnog izravnanja</t>
  </si>
  <si>
    <t>6351 Tekuće pomoći izravnanja za decentralizirane funkcije</t>
  </si>
  <si>
    <t>6352 Kapitalne pomoći izravnanja za decentralizirane funkcije</t>
  </si>
  <si>
    <t>636 Pomoći proračunskim korisnicima iz proračuna koji im nije nadležan</t>
  </si>
  <si>
    <t>6361 Tekuće pomoći proračunskim korisnicima iz proračuna koji im nije nadležan</t>
  </si>
  <si>
    <t>6362 Kapitalne pomoći proračunskim korisnicima iz proračuna koji im nije nadležan</t>
  </si>
  <si>
    <t>638 Pomoći temeljem prijenosa EU sredstava</t>
  </si>
  <si>
    <t>6381 Tekuće pomoći temeljem prijenosa EU sredstava</t>
  </si>
  <si>
    <t>6382 Kapitalne pomoći temeljem prijenosa EU sredstava</t>
  </si>
  <si>
    <t>639 Prijenosi između proračunskih korisnika istog proračuna</t>
  </si>
  <si>
    <t>6391 Tekući prijenosi između proračunskih korisnika istog proračuna</t>
  </si>
  <si>
    <t>6392 Kapitalni prijenosi između proračunskih korisnika istog proračuna</t>
  </si>
  <si>
    <t>6393 Tekući prijenosi između proračunskih korisnika istog proračuna temeljem prijenosa EU sredstava</t>
  </si>
  <si>
    <t>6394 Kapitalni prijenosi između proračunskih korisnika istog proračuna temeljem prijenosa EU sredstava</t>
  </si>
  <si>
    <t>64 Prihodi od imovine</t>
  </si>
  <si>
    <t>641 Prihodi od financijske imovine</t>
  </si>
  <si>
    <t>6413 Kamate na oročena sredstva i depozite po viđenju</t>
  </si>
  <si>
    <t>6414 Prihodi od zateznih kamata</t>
  </si>
  <si>
    <t>6415 Prihodi od pozitivnih tečajnih razlika i razlika zbog primjene valutne klauzule</t>
  </si>
  <si>
    <t>6416 Prihodi od dividendi</t>
  </si>
  <si>
    <t>6417 Prihodi iz dobiti trgovačkih društava, kreditnih i ostalih financijskih institucija po posebnim prop</t>
  </si>
  <si>
    <t>642 Prihodi od nefinancijske imovine</t>
  </si>
  <si>
    <t>6421 Naknade za koncesije</t>
  </si>
  <si>
    <t>6422 Prihodi od zakupa i iznajmljivanja imovine</t>
  </si>
  <si>
    <t>6423 Naknada za korištenje nefinancijske imovine</t>
  </si>
  <si>
    <t>6429 Ostali prihodi od nefinancijske imovine</t>
  </si>
  <si>
    <t>643 Prihodi od kamata na dane zajmove</t>
  </si>
  <si>
    <t>6432 Prihodi od kamata na dane zajmove neprofitnim organizacijama, građanima i kućanstvima</t>
  </si>
  <si>
    <t>6436 Prihodi od kamata na dane zajmove trgovačkim društvima i obrtnicima izvan javnog sektora</t>
  </si>
  <si>
    <t>65 Prihodi od upravnih i administrativnih pristojbi, pristojbi po posebnim propisima i naknada</t>
  </si>
  <si>
    <t>651 Upravne i administrativne pristojbe</t>
  </si>
  <si>
    <t>6512 Županijske, gradske i općinske pristojbe i naknade</t>
  </si>
  <si>
    <t>6513 Ostale upravne pristojbe i naknade</t>
  </si>
  <si>
    <t>6514 Ostale pristojbe i naknade</t>
  </si>
  <si>
    <t>652 Prihodi po posebnim propisima</t>
  </si>
  <si>
    <t>6526 Ostali nespomenuti prihodi</t>
  </si>
  <si>
    <t>66 Prihodi od prodaje proizvoda i robe te pruženih usluga, prihodi od donacija te povrati po protestira</t>
  </si>
  <si>
    <t>661 Prihodi od prodaje proizvoda i robe te pruženih usluga</t>
  </si>
  <si>
    <t>6614 Prihodi od prodaje proizvoda i robe</t>
  </si>
  <si>
    <t>6615 Prihodi od pruženih usluga</t>
  </si>
  <si>
    <t>663 Donacije od pravnih i fizičkih osoba izvan općeg proračuna te povrat donacija i kapitalnih pomoći po</t>
  </si>
  <si>
    <t>6631 Tekuće donacije</t>
  </si>
  <si>
    <t>6632 Kapitalne donacije</t>
  </si>
  <si>
    <t>67 Prihodi iz nadležnog proračuna i od HZZO-a temeljem ugovornih obveza</t>
  </si>
  <si>
    <t>673 Prihodi od HZZO-a na temelju ugovornih obveza</t>
  </si>
  <si>
    <t>6731 Prihodi od HZZO-a na temelju ugovornih obveza</t>
  </si>
  <si>
    <t>68 Kazne, upravne mjere i ostali prihodi</t>
  </si>
  <si>
    <t>681 Kazne i upravne mjere</t>
  </si>
  <si>
    <t>6819 Ostale kazne</t>
  </si>
  <si>
    <t>683 Ostali prihodi</t>
  </si>
  <si>
    <t>6831 Ostali prihodi</t>
  </si>
  <si>
    <t>71 Prihodi od prodaje neproizvedene dugotrajne imovine</t>
  </si>
  <si>
    <t>711 Prihodi od prodaje materijalne imovine - prirodnih bogatstava</t>
  </si>
  <si>
    <t>7111 Zemljište</t>
  </si>
  <si>
    <t>72 Prihodi od prodaje proizvedene dugotrajne imovine</t>
  </si>
  <si>
    <t>721 Prihodi od prodaje građevinskih objekata</t>
  </si>
  <si>
    <t>7211 Stambeni objekti</t>
  </si>
  <si>
    <t>722 Prihodi od prodaje postrojenja i opreme</t>
  </si>
  <si>
    <t>7224 Medicinska i laboratorijska oprema</t>
  </si>
  <si>
    <t>7225 Instrumenti i uređaji</t>
  </si>
  <si>
    <t>7227 Uređaji, strojevi i oprema za ostale namjene</t>
  </si>
  <si>
    <t>723 Prihodi od prodaje prijevoznih sredstava</t>
  </si>
  <si>
    <t>7231 Prijevozna sredstva u cestovnom prometu</t>
  </si>
  <si>
    <t>31 Rashodi za zaposlene</t>
  </si>
  <si>
    <t>311 Plaće (Bruto)</t>
  </si>
  <si>
    <t>3111 Plaće za redovan rad</t>
  </si>
  <si>
    <t>3113 Plaće za prekovremeni rad</t>
  </si>
  <si>
    <t>3114 Plaće za posebne uvjete rada</t>
  </si>
  <si>
    <t>312 Ostali rashodi za zaposlene</t>
  </si>
  <si>
    <t>3121 Ostali rashodi za zaposlene</t>
  </si>
  <si>
    <t>313 Doprinosi na plaće</t>
  </si>
  <si>
    <t>3131 Doprinosi za mirovinsko osiguranje za staž s povećanim trajanjem</t>
  </si>
  <si>
    <t>3132 Doprinosi za obvezno zdravstveno osiguranje</t>
  </si>
  <si>
    <t>3133 Doprinosi za obvezno osiguranje u slučaju nezaposlenosti</t>
  </si>
  <si>
    <t>32 Materijalni rashodi</t>
  </si>
  <si>
    <t>321 Naknade troškova zaposlenima</t>
  </si>
  <si>
    <t>3211 Službena putovanja</t>
  </si>
  <si>
    <t>3212 Naknade za prijevoz, za rad na terenu i odvojeni život</t>
  </si>
  <si>
    <t>3213 Stručno usavršavanje zaposlenika</t>
  </si>
  <si>
    <t>3214 Ostale naknade troškova zaposlenima</t>
  </si>
  <si>
    <t>322 Rashodi za materijal i energiju</t>
  </si>
  <si>
    <t>3221 Uredski materijal i ostali materijalni rashodi</t>
  </si>
  <si>
    <t>3222 Materijal i sirovine</t>
  </si>
  <si>
    <t>3223 Energija</t>
  </si>
  <si>
    <t>3224 Materijal i dijelovi za tekuće i investicijsko održavanje</t>
  </si>
  <si>
    <t>3225 Sitni inventar i autogume</t>
  </si>
  <si>
    <t>3227 Službena, radna i zaštitna odjeća i obuća</t>
  </si>
  <si>
    <t>323 Rashodi za usluge</t>
  </si>
  <si>
    <t>3231 Usluge telefona, interneta, pošte i prijevoza</t>
  </si>
  <si>
    <t>3232 Usluge tekućeg i investicijskog  održavanja</t>
  </si>
  <si>
    <t>3233 Usluge promidžbe i informiranja</t>
  </si>
  <si>
    <t>3234 Komunalne usluge</t>
  </si>
  <si>
    <t>3235 Zakupnine i najamnine</t>
  </si>
  <si>
    <t>3236 Zdravstvene i veterinarske usluge</t>
  </si>
  <si>
    <t>3237 Intelektualne i osobne usluge</t>
  </si>
  <si>
    <t>3238 Računalne usluge</t>
  </si>
  <si>
    <t>3239 Ostale usluge</t>
  </si>
  <si>
    <t>324 Naknade troškova osobama izvan radnog odnosa</t>
  </si>
  <si>
    <t>3241 Naknade troškova osobama izvan radnog odnosa</t>
  </si>
  <si>
    <t>325 Rashodi lijekova i potrošnog medicinskog materijala kod zdravstvenih ustanova</t>
  </si>
  <si>
    <t>3251 Rashodi po osnovi utroška lijekova i potrošnog medicinskog materijala</t>
  </si>
  <si>
    <t>329 Ostali nespomenuti rashodi poslovanja</t>
  </si>
  <si>
    <t>3291 Naknade za rad predstavničkih i izvršnih tijela, povjerenstava i slično</t>
  </si>
  <si>
    <t>3292 Premije osiguranja</t>
  </si>
  <si>
    <t>3293 Reprezentacija</t>
  </si>
  <si>
    <t>3294 Članarine i norme</t>
  </si>
  <si>
    <t>3295 Pristojbe i naknade</t>
  </si>
  <si>
    <t>3296 Troškovi sudskih postupaka</t>
  </si>
  <si>
    <t>3299 Ostali nespomenuti rashodi poslovanja</t>
  </si>
  <si>
    <t>34 Financijski rashodi</t>
  </si>
  <si>
    <t>342 Kamate za primljene kredite i zajmove</t>
  </si>
  <si>
    <t>3422 Kamate za primljene kredite i zajmove od kreditnih i ostalih financijskih institucija u javnom sekto</t>
  </si>
  <si>
    <t>3423 Kamate za primljene kredite i zajmove od kreditnih i ostalih financijskih institucija izvan javnog s</t>
  </si>
  <si>
    <t>3425 Kamate za odobrene, a nerealizirane kredite i zajmove</t>
  </si>
  <si>
    <t>3427 Kamate za primljene zajmove od trgovačkih društava i obrtnika izvan javnog sektora</t>
  </si>
  <si>
    <t>343 Ostali financijski rashodi</t>
  </si>
  <si>
    <t>3431 Bankarske usluge i usluge platnog prometa</t>
  </si>
  <si>
    <t>3432 Negativne tečajne razlike i razlike zbog primjene valutne klauzule</t>
  </si>
  <si>
    <t>3433 Zatezne kamate</t>
  </si>
  <si>
    <t>3434 Ostali nespomenuti financijski rashodi</t>
  </si>
  <si>
    <t>35 Subvencije</t>
  </si>
  <si>
    <t>351 Subvencije kreditnim i ostalim financijskim institucijama i trgovačkim društvima u javnom sektoru</t>
  </si>
  <si>
    <t>3512 Subvencije trgovačkim društvima u javnom sektoru</t>
  </si>
  <si>
    <t>352 Subvencije kreditnim i financijskim institucijama, trgovačkim društvima, zadrugama, poljoprivrednici</t>
  </si>
  <si>
    <t>3522 Subvencije trgovačkim društvima i zadrugama izvan javnog sektora</t>
  </si>
  <si>
    <t>3523 Subvencije poljoprivrednicima i obrtnicima</t>
  </si>
  <si>
    <t>353 Subvencije trgovačkim društvima, zadrugama, poljoprivrednicima i obrtnicima iz EU sredstava</t>
  </si>
  <si>
    <t>3531 Subvencije trgovačkim društvima, zadrugama, poljoprivrednicima i obrtnicima iz EU sredstava</t>
  </si>
  <si>
    <t>36 Pomoći dane u inozemstvo i unutar općeg proračuna</t>
  </si>
  <si>
    <t>362 Pomoći međunarodnim organizacijama te institucijama i tijelima EU</t>
  </si>
  <si>
    <t>3621 Tekuće pomoći međunarodnim organizacijama te institucijama i tijelima EU</t>
  </si>
  <si>
    <t>3622 Kapitalne pomoći međunarodnim organizacijama te institucijama i tijelima EU</t>
  </si>
  <si>
    <t>363 Pomoći drugom proračunu i izvanproračunskim korisnicima</t>
  </si>
  <si>
    <t>3631 Tekuće pomoći drugom proračunu i izvanproračunskim korisnicima</t>
  </si>
  <si>
    <t>3632 Kapitalne pomoći drugom proračunu i izvanproračunskim korisnicima</t>
  </si>
  <si>
    <t>366 Pomoći proračunskim korisnicima drugih proračuna</t>
  </si>
  <si>
    <t>3661 Tekuće pomoći proračunskim korisnicima drugih proračuna</t>
  </si>
  <si>
    <t>3662 Kapitalne pomoći proračunskim korisnicima drugih proračuna</t>
  </si>
  <si>
    <t>368 Pomoći temeljem prijenosa EU sredstava</t>
  </si>
  <si>
    <t>3681 Tekuće pomoći temeljem prijenosa EU sredstava</t>
  </si>
  <si>
    <t>3682 Kapitalne pomoći temeljem prijenosa EU sredstava</t>
  </si>
  <si>
    <t>369 Prijenosi između proračunskih korisnika istog proračuna</t>
  </si>
  <si>
    <t>3691 Tekući prijenosi između proračunskih korisnika istog proračuna</t>
  </si>
  <si>
    <t>3692 Kapitalni prijenosi između proračunskih korisnika istog proračuna</t>
  </si>
  <si>
    <t>3693 Tekući prijenosi između proračunskih korisnika istog proračuna temeljem prijenosa EU sredstava</t>
  </si>
  <si>
    <t>37 Naknade građanima i kućanstvima na temelju osiguranja i druge naknade</t>
  </si>
  <si>
    <t>372 Ostale naknade građanima i kućanstvima iz proračuna</t>
  </si>
  <si>
    <t>3721 Naknade građanima i kućanstvima u novcu</t>
  </si>
  <si>
    <t>3722 Naknade građanima i kućanstvima u naravi</t>
  </si>
  <si>
    <t>38 Rashodi za donacije, kazne, naknade šteta i kapitalne pomoći</t>
  </si>
  <si>
    <t>381 Tekuće donacije</t>
  </si>
  <si>
    <t>3811 Tekuće donacije u novcu</t>
  </si>
  <si>
    <t>3812 Tekuće donacije u naravi</t>
  </si>
  <si>
    <t>382 Kapitalne donacije</t>
  </si>
  <si>
    <t>3821 Kapitalne donacije neprofitnim organizacijama</t>
  </si>
  <si>
    <t>383 Kazne, penali i naknade štete</t>
  </si>
  <si>
    <t>3831 Naknade šteta pravnim i fizičkim osobama</t>
  </si>
  <si>
    <t>3834 Ugovorene kazne i ostale naknade šteta</t>
  </si>
  <si>
    <t>3835 Ostale kazne</t>
  </si>
  <si>
    <t>386 Kapitalne pomoći</t>
  </si>
  <si>
    <t>3861 Kapitalne pomoći kreditnim i ostalim financijskim institucijama te trgovačkim društvima u javnom sek</t>
  </si>
  <si>
    <t>41 Rashodi za nabavu neproizvedene dugotrajne imovine</t>
  </si>
  <si>
    <t>412 Nematerijalna imovina</t>
  </si>
  <si>
    <t>4123 Licence</t>
  </si>
  <si>
    <t>4124 Ostala prava</t>
  </si>
  <si>
    <t>4126 Ostala nematerijalna imovina</t>
  </si>
  <si>
    <t>42 Rashodi za nabavu proizvedene dugotrajne imovine</t>
  </si>
  <si>
    <t>421 Građevinski objekti</t>
  </si>
  <si>
    <t>4212 Poslovni objekti</t>
  </si>
  <si>
    <t>4214 Ostali građevinski objekti</t>
  </si>
  <si>
    <t>422 Postrojenja i oprema</t>
  </si>
  <si>
    <t>4221 Uredska oprema i namještaj</t>
  </si>
  <si>
    <t>4222 Komunikacijska oprema</t>
  </si>
  <si>
    <t>4223 Oprema za održavanje i zaštitu</t>
  </si>
  <si>
    <t>4224 Medicinska i laboratorijska oprema</t>
  </si>
  <si>
    <t>4225 Instrumenti i uređaji</t>
  </si>
  <si>
    <t>4226 Sportska i glazbena oprema</t>
  </si>
  <si>
    <t>4227 Uređaji, strojevi i oprema za ostale namjene</t>
  </si>
  <si>
    <t>423 Prijevozna sredstva</t>
  </si>
  <si>
    <t>4231 Prijevozna sredstva u cestovnom prometu</t>
  </si>
  <si>
    <t>4233 Prijevozna sredstva u pomorskom i riječnom prometu</t>
  </si>
  <si>
    <t>424 Knjige, umjetnička djela i ostale izložbene vrijednosti</t>
  </si>
  <si>
    <t>4241 Knjige</t>
  </si>
  <si>
    <t>4243 Muzejski izlošci i predmeti prirodnih rijetkosti</t>
  </si>
  <si>
    <t>426 Nematerijalna proizvedena imovina</t>
  </si>
  <si>
    <t>4262 Ulaganja u računalne programe</t>
  </si>
  <si>
    <t>45 Rashodi za dodatna ulaganja na nefinancijskoj imovini</t>
  </si>
  <si>
    <t>451 Dodatna ulaganja na građevinskim objektima</t>
  </si>
  <si>
    <t>4511 Dodatna ulaganja na građevinskim objektima</t>
  </si>
  <si>
    <t>452 Dodatna ulaganja na postrojenjima i opremi</t>
  </si>
  <si>
    <t>4521 Dodatna ulaganja na postrojenjima i opremi</t>
  </si>
  <si>
    <t>PRIHODI I RASHODI PREMA IZVORIMA FINANCIRANJA</t>
  </si>
  <si>
    <t xml:space="preserve"> SVEUKUPNI PRIHODI</t>
  </si>
  <si>
    <t>Izvor 1. Opći prihodi i primici</t>
  </si>
  <si>
    <t>Izvor 3. Vlastiti prihodi</t>
  </si>
  <si>
    <t>Izvor 4. Prihodi za posebne namjene</t>
  </si>
  <si>
    <t>Izvor 5. Pomoći</t>
  </si>
  <si>
    <t>Izvor 6. Donacije</t>
  </si>
  <si>
    <t>Izvor 7. Prihodi od prodaje ili zamjene nefinancijske imovine i nakna</t>
  </si>
  <si>
    <t xml:space="preserve"> SVEUKUPNI RASHODI</t>
  </si>
  <si>
    <t>Izvor 8. Namjenski primici</t>
  </si>
  <si>
    <t>Izvor 9. Višak prethodne godine-2025.g.</t>
  </si>
  <si>
    <t>Račun/Opis</t>
  </si>
  <si>
    <t>Izvršenje 2024</t>
  </si>
  <si>
    <t>Izvorni plan 2025</t>
  </si>
  <si>
    <t>Tekući plan 2025</t>
  </si>
  <si>
    <t>Izvršenje 2025</t>
  </si>
  <si>
    <t>Indeks 4/1</t>
  </si>
  <si>
    <t>Indeks 4/3</t>
  </si>
  <si>
    <t>Funkcijska klasifikacija  SVEUKUPNI RASHODI</t>
  </si>
  <si>
    <t>Funkcijska klasifikacija 01 OPĆE JAVNE USLUGE</t>
  </si>
  <si>
    <t>Funkcijska klasifikacija 011 IZVRŠNA I ZAKONODAVNA TIJELA, FINANCIJSKI I FISKALNI POSLOVI, VANJSKI</t>
  </si>
  <si>
    <t>Funkcijska klasifikacija 013 OPĆE USLUGE</t>
  </si>
  <si>
    <t>Funkcijska klasifikacija 02 OBRANA</t>
  </si>
  <si>
    <t>Funkcijska klasifikacija 022 CIVILNA OBRANA</t>
  </si>
  <si>
    <t>Funkcijska klasifikacija 03 JAVNI RED I SIGURNOST</t>
  </si>
  <si>
    <t>Funkcijska klasifikacija 032 USLUGE PROTUPOŽARNE ZAŠTITE</t>
  </si>
  <si>
    <t>Funkcijska klasifikacija 04 EKONOMSKI POSLOVI</t>
  </si>
  <si>
    <t>Funkcijska klasifikacija 041 OPĆI EKONOMSKI,TRGOVAČKI I POSLOVI VEZANI UZ RAD</t>
  </si>
  <si>
    <t>Funkcijska klasifikacija 042 POLJOPRIVREDA, ŠUMARSTVO, RIBARSTVO I LOV</t>
  </si>
  <si>
    <t>Funkcijska klasifikacija 043 GORIVO I ENERGIJA</t>
  </si>
  <si>
    <t>Funkcijska klasifikacija 045 PROMET</t>
  </si>
  <si>
    <t>Funkcijska klasifikacija 047 OSTALE INDUSTRIJE</t>
  </si>
  <si>
    <t>Funkcijska klasifikacija 048 ISTRAŽIVANJE I RAZVOJ :EKONOMSKI POSLOVI</t>
  </si>
  <si>
    <t>Funkcijska klasifikacija 05 ZAŠTITA OKOLIŠA</t>
  </si>
  <si>
    <t>Funkcijska klasifikacija 051 GOSPODARENJE OTPADOM</t>
  </si>
  <si>
    <t>Funkcijska klasifikacija 054 ZAŠTITA BIORAZNOLIKOSTI I KRAJOLIKA</t>
  </si>
  <si>
    <t>Funkcijska klasifikacija 055 ISTRAŽIVANJE I RAZVOJ:ZAŠTITA OKOLIŠA</t>
  </si>
  <si>
    <t>Funkcijska klasifikacija 056 POSLOVI I USLUGE ZAŠTITE OKOLIŠA KOJI NISU DGUDJE SVRSTANI</t>
  </si>
  <si>
    <t>Funkcijska klasifikacija 06 USLUGE UNAPREĐENJA STANOVANJA I ZAJEDNICE</t>
  </si>
  <si>
    <t>Funkcijska klasifikacija 062 RAZVOJ ZAJEDNICE</t>
  </si>
  <si>
    <t>Funkcijska klasifikacija 066 RASHODI VEZANI ZA STANOVANJE I KOMUN.POGODNOSTI KOJI NISU DR</t>
  </si>
  <si>
    <t>Funkcijska klasifikacija 07 ZDRAVSTVO</t>
  </si>
  <si>
    <t>Funkcijska klasifikacija 072 SLUŽBE ZA VANJSKE PACIJENTE</t>
  </si>
  <si>
    <t>Funkcijska klasifikacija 073 BOLNIČKE SLUŽBE</t>
  </si>
  <si>
    <t>Funkcijska klasifikacija 074 SLUŽBE JAVNOG ZDRAVSTVA</t>
  </si>
  <si>
    <t>Funkcijska klasifikacija 075 ISTRAŽIVANJE I RAZVOJ ZDRAVSTVA</t>
  </si>
  <si>
    <t>Funkcijska klasifikacija 076 POSLOVI I USLUGE ZDRAVSTVA KOJI NISU DRUGDJE SVRSTANI</t>
  </si>
  <si>
    <t>Funkcijska klasifikacija 08 REKREACIJA, KULTURA I RELIGIJA</t>
  </si>
  <si>
    <t>Funkcijska klasifikacija 081 SLUŽBA REKREACIJE I ŠPORTA</t>
  </si>
  <si>
    <t>Funkcijska klasifikacija 082 SLUŽBA KULTURE</t>
  </si>
  <si>
    <t>Funkcijska klasifikacija 084 RELIGIJSKE I DR. SLUŽBE ZAJEDNICE</t>
  </si>
  <si>
    <t>Funkcijska klasifikacija 085 ISTRAŽIVANJE I RAZVOJ REKREACIJE, KULTURE I RELIGIJE</t>
  </si>
  <si>
    <t>Funkcijska klasifikacija 086 RASHODI ZA REKREACIJU,KULTURU I RELIGIJU KOJI NISU DR.SVRST.</t>
  </si>
  <si>
    <t>Funkcijska klasifikacija 09 OBRAZOVANJE</t>
  </si>
  <si>
    <t>Funkcijska klasifikacija 091 PREDŠKOLSKO I OSNOVNO OBRAZOVANJE</t>
  </si>
  <si>
    <t>Funkcijska klasifikacija 092 SREDNJOŠKOLSKO OBRAZOVANJE</t>
  </si>
  <si>
    <t>Funkcijska klasifikacija 094 VISOKA NAOBRAZBA</t>
  </si>
  <si>
    <t>Funkcijska klasifikacija 095 OBRAZOVANJE KOJE SE NE MOŽE DEFINIRATI PO STUPNJU</t>
  </si>
  <si>
    <t>Funkcijska klasifikacija 096 DODATNE USLUGE U OBRAZOVANJU</t>
  </si>
  <si>
    <t>Funkcijska klasifikacija 097 ISTRAŽIVANJE I RAZVOJ OBRAZOVANJA</t>
  </si>
  <si>
    <t>Funkcijska klasifikacija 098 USLUGE OBRAZOVANJA KOJE NISU DRUGDJE SVRSTANE</t>
  </si>
  <si>
    <t>Funkcijska klasifikacija 10 SOCIJALNA ZAŠTITA</t>
  </si>
  <si>
    <t>Funkcijska klasifikacija 102 STAROST</t>
  </si>
  <si>
    <t>Funkcijska klasifikacija 108 ISTRAŽIVANJE I RAZVOJ SOCIJALNE ZAŠTITE</t>
  </si>
  <si>
    <t>Funkcijska klasifikacija 109 AKTIVNOSI SOCIJALNE ZAŠTITE KOJE NISU DRUGDJE SVRSTANE</t>
  </si>
  <si>
    <t>Racun/Opis</t>
  </si>
  <si>
    <t>B. RAČUN ZADUŽIVANJA FINANCIRANJA</t>
  </si>
  <si>
    <t>81 Primljeni povrati glavnica danih zajmova</t>
  </si>
  <si>
    <t>812 Primici (povrati) glavnice zajmova danih neprofitnim organizacijama, građanima i kućanstvima</t>
  </si>
  <si>
    <t>8121 Povrat zajmova danih neprofitnim organizacijama, građanima i kućanstvima u tuzemstvu</t>
  </si>
  <si>
    <t>815 Primici (povrati) glavnice zajmova danih kreditnim i ostalim financijskim institucijama izvan javnog</t>
  </si>
  <si>
    <t>8153 Povrat zajmova danih tuzemnim kreditnim institucijama izvan javnog sektora</t>
  </si>
  <si>
    <t>816 Primici (povrati) glavnice zajmova danih trgovačkim društvima i obrtnicima izvan javnog sektora</t>
  </si>
  <si>
    <t>8164 Povrat zajmova danih tuzemnim obrtnicima</t>
  </si>
  <si>
    <t>818 Primici od povrata jamčevnih pologa</t>
  </si>
  <si>
    <t>8183 Primici od povrata jamčevnih pologa</t>
  </si>
  <si>
    <t>83 Primici od prodaje financijskih instrumenata - dionica i udjela u glavnici</t>
  </si>
  <si>
    <t>832 Primici od prodaje dionica i udjela u glavnici trgovačkih društava u javnom sektoru</t>
  </si>
  <si>
    <t>8321 Dionice i udjeli u glavnici trgovačkih društava u javnom sektoru</t>
  </si>
  <si>
    <t>84 Primici od zaduživanja</t>
  </si>
  <si>
    <t>844 Primljeni krediti i zajmovi od kreditnih i ostalih financijskih institucija izvan javnog sektora</t>
  </si>
  <si>
    <t>8443 Primljeni krediti od tuzemnih kreditnih institucija izvan javnog sektora</t>
  </si>
  <si>
    <t>51 Izdaci za dane zajmove i jamčevne pologe</t>
  </si>
  <si>
    <t>516 Izdaci za dane zajmove trgovačkim društvima i obrtnicima izvan javnog sektora</t>
  </si>
  <si>
    <t>5163 Dani zajmovi tuzemnim trgovačkim društvima izvan javnog sektora</t>
  </si>
  <si>
    <t>518 Izdaci za jamčevne pologe</t>
  </si>
  <si>
    <t>5183 Izdaci za jamčevne pologe</t>
  </si>
  <si>
    <t>54 Izdaci za otplatu glavnice primljenih kredita i zajmova</t>
  </si>
  <si>
    <t xml:space="preserve">544 Otplata glavnice primljenih kredita i zajmova od kreditnih i ostalih financijskih institucija izvan </t>
  </si>
  <si>
    <t>5443 Otplata glavnice primljenih kredita od tuzemnih kreditnih institucija izvan javnog sektora</t>
  </si>
  <si>
    <t>547 Otplata glavnice primljenih zajmova od drugih razina vlasti</t>
  </si>
  <si>
    <t>5471 Otplata glavnice primljenih zajmova od državnog proračuna</t>
  </si>
  <si>
    <t xml:space="preserve"> NETO FINANCIRANJE</t>
  </si>
  <si>
    <t xml:space="preserve"> UKUPNI PRIMICI</t>
  </si>
  <si>
    <t>1. Opći prihodi i primici</t>
  </si>
  <si>
    <t>4. Prihodi za posebne namjene</t>
  </si>
  <si>
    <t>8. Namjenski primici</t>
  </si>
  <si>
    <t xml:space="preserve"> UKUPNI IZDACI</t>
  </si>
  <si>
    <t>3. Vlastiti prihodi</t>
  </si>
  <si>
    <t>5. Pomoći</t>
  </si>
  <si>
    <t>6. Donacije</t>
  </si>
  <si>
    <t>9. Višak prethodne godine-2025.g.</t>
  </si>
  <si>
    <t>Izvršenje po organizacijskoj klasifikaciji</t>
  </si>
  <si>
    <t>RGP</t>
  </si>
  <si>
    <t>Opis</t>
  </si>
  <si>
    <t>Indeks 3/2</t>
  </si>
  <si>
    <t>UKUPNO RASHODI I IZDATCI</t>
  </si>
  <si>
    <t>Razdjel</t>
  </si>
  <si>
    <t>001</t>
  </si>
  <si>
    <t>STRUČNA SLUŽBA SKUPŠTINE</t>
  </si>
  <si>
    <t>Glava</t>
  </si>
  <si>
    <t>00101</t>
  </si>
  <si>
    <t>STRUČNA SLUŽBA ZA POSLOVE SKUPŠTINE</t>
  </si>
  <si>
    <t>002</t>
  </si>
  <si>
    <t>UPRAVNI ODJEL ZA PROSTORNO UREĐENJE I GRADNJU</t>
  </si>
  <si>
    <t>00201</t>
  </si>
  <si>
    <t>003</t>
  </si>
  <si>
    <t>UPRAVNI ODJEL ZA PRORAČUN I FINANCIJE</t>
  </si>
  <si>
    <t>00301</t>
  </si>
  <si>
    <t>004</t>
  </si>
  <si>
    <t>UPRAVNI ODJEL ZA ODRŽIVI RAZVOJ</t>
  </si>
  <si>
    <t>00401</t>
  </si>
  <si>
    <t>00402</t>
  </si>
  <si>
    <t>JAVNA USTANOVA "NATURA HISTRICA"</t>
  </si>
  <si>
    <t>42483</t>
  </si>
  <si>
    <t>JAVNA USTANOVA NATURA HISTRICA</t>
  </si>
  <si>
    <t>00403</t>
  </si>
  <si>
    <t>ZAVOD ZA PROSTORNO UREĐENJE ISTARSKE ŽUPANIJE</t>
  </si>
  <si>
    <t>43505</t>
  </si>
  <si>
    <t>005</t>
  </si>
  <si>
    <t>UPRAVNI ODJEL ZA TURIZAM</t>
  </si>
  <si>
    <t>00501</t>
  </si>
  <si>
    <t>006</t>
  </si>
  <si>
    <t>UPRAVNI ODJEL ZA KULTURU I ZAVIČAJNOST</t>
  </si>
  <si>
    <t>00601</t>
  </si>
  <si>
    <t>00602</t>
  </si>
  <si>
    <t>USTANOVE U KULTURI</t>
  </si>
  <si>
    <t>36401</t>
  </si>
  <si>
    <t>POVIJESNI I POMORSKI MUZEJ ISTRE - MUSEO STORICO E NAVALE DE</t>
  </si>
  <si>
    <t>36410</t>
  </si>
  <si>
    <t>ETNOGRAFSKI MUZEJ ISTRE - MUSEO ETNOGRAFICO DELL ISTRIA</t>
  </si>
  <si>
    <t>44477</t>
  </si>
  <si>
    <t>MUZEJ SUVREMENE UMJETNOSTI ISTRE-MUSEO D ARTE CONTEMPORANEA</t>
  </si>
  <si>
    <t>47594</t>
  </si>
  <si>
    <t>IKA - ISTARSKA KULTURNA AGENCIJA - ACI - AGENZIA CULTURALE I</t>
  </si>
  <si>
    <t>007</t>
  </si>
  <si>
    <t>UPRAVNI ODJEL ZA POLJOPRIVREDU,ŠUM.LOV.RIBARSTVO I VODNO GOSPODARSTVO</t>
  </si>
  <si>
    <t>00701</t>
  </si>
  <si>
    <t>UPRAVNI ODJEL ZA POLJOPRIVREDU,ŠUMARSTVO,LOV,RIBAR.I VODNO GOSPODARSTV</t>
  </si>
  <si>
    <t>00702</t>
  </si>
  <si>
    <t>CENTAR ZA RAZVOJ RIBARSTVA I AKVAKULTURE ISTARSKE ŽUPANIJE</t>
  </si>
  <si>
    <t>53822</t>
  </si>
  <si>
    <t>008</t>
  </si>
  <si>
    <t>UPRAVNI ODJEL ZA ZDRAVSTVO I SOCIJALNU SKRB</t>
  </si>
  <si>
    <t>00801</t>
  </si>
  <si>
    <t>00802</t>
  </si>
  <si>
    <t>USTANOVE U ZDRAVSTVU</t>
  </si>
  <si>
    <t>36565</t>
  </si>
  <si>
    <t>ISTARSKI DOMOVI ZDRAVLJA - CASE DELLA SALUTE DELL' ISTRIA</t>
  </si>
  <si>
    <t>37076</t>
  </si>
  <si>
    <t>SPECIJALNA BOLNICA ZA ORTOPEDIJU I REHABILITACIJU MARTIN HORVAT ROVINJ-ROVIGNO</t>
  </si>
  <si>
    <t>37092</t>
  </si>
  <si>
    <t>NASTAVNI ZAVOD ZA JAVNO ZDRAVSTVO ISTARSKE ŽUPANIJE</t>
  </si>
  <si>
    <t>47254</t>
  </si>
  <si>
    <t>NASTAVNI ZAVOD ZA HITNU MEDICINU ISTARSKE ŽUPANIJE</t>
  </si>
  <si>
    <t>00803</t>
  </si>
  <si>
    <t>DOMOVI ZA STARIJE OSOBE</t>
  </si>
  <si>
    <t>7712</t>
  </si>
  <si>
    <t>DOM ZA STARIJE OSOBE NOVIGRAD - CASA PER ANZIANI CITTANOVA</t>
  </si>
  <si>
    <t>7770</t>
  </si>
  <si>
    <t>DOM ZA STARIJE OSOBE ALFREDO ŠTIGLIĆ PULA</t>
  </si>
  <si>
    <t>7788</t>
  </si>
  <si>
    <t>DOM ZA STARIJE OSOBE RAŠA</t>
  </si>
  <si>
    <t>7807</t>
  </si>
  <si>
    <t>DOM ZA STARIJE OSOBE "DOMENICO PERGOLIS" ROVINJ</t>
  </si>
  <si>
    <t>009</t>
  </si>
  <si>
    <t>UPRAVNI ODJEL ZA OBRAZOVANJE, SPORT I TEHNIČKU KULTURU</t>
  </si>
  <si>
    <t>00901</t>
  </si>
  <si>
    <t>00902</t>
  </si>
  <si>
    <t>OSNOVNOŠKOLSKE USTANOVE</t>
  </si>
  <si>
    <t>10348</t>
  </si>
  <si>
    <t>O.Š. MATE BALOTE, BUJE</t>
  </si>
  <si>
    <t>10364</t>
  </si>
  <si>
    <t>O.Š. RIVARELA, NOVIGRAD</t>
  </si>
  <si>
    <t>10372</t>
  </si>
  <si>
    <t>O.Š. MILANA ŠORGE, OPRTALJ</t>
  </si>
  <si>
    <t>10397</t>
  </si>
  <si>
    <t>TALIJANSKA OSNOVNA ŠKOLA-SCUOLA ELEMENTARE ITALIANA EDMONDO</t>
  </si>
  <si>
    <t>10401</t>
  </si>
  <si>
    <t>TALIJANSKA O.Š., NOVIGRAD</t>
  </si>
  <si>
    <t>10410</t>
  </si>
  <si>
    <t>O.Š. VAZMOSLAV GRŽALJA, BUZET</t>
  </si>
  <si>
    <t>10604</t>
  </si>
  <si>
    <t>O.Š. IVANA BATELIĆA, RAŠA</t>
  </si>
  <si>
    <t>10612</t>
  </si>
  <si>
    <t>O.Š. VITOMIR ŠIROLA - PAJO, NEDEŠĆINA</t>
  </si>
  <si>
    <t>10629</t>
  </si>
  <si>
    <t>O.Š. IVAN GORAN KOVAČIĆ , ČEPIĆ</t>
  </si>
  <si>
    <t>10637</t>
  </si>
  <si>
    <t>O.Š. VLADIMIRA NAZORA, POTPIĆAN</t>
  </si>
  <si>
    <t>10723</t>
  </si>
  <si>
    <t>O.Š. JURŠIĆI</t>
  </si>
  <si>
    <t>10838</t>
  </si>
  <si>
    <t>O.Š. VLADIMIRA NAZORA, VRSAR</t>
  </si>
  <si>
    <t>10846</t>
  </si>
  <si>
    <t>O.Š. JOAKIMA RAKOVCA, SVETI LOVREČ PAZENATIČKI</t>
  </si>
  <si>
    <t>10854</t>
  </si>
  <si>
    <t>O.Š. TAR-VABRIGA</t>
  </si>
  <si>
    <t>10862</t>
  </si>
  <si>
    <t>O.Š. JOŽE ŠURANA, VIŠNJAN</t>
  </si>
  <si>
    <t>10991</t>
  </si>
  <si>
    <t>O.Š. VODNJAN - SCUOLA ELEMENTARE DIGNANO</t>
  </si>
  <si>
    <t>11009</t>
  </si>
  <si>
    <t>O.Š. FAŽANA</t>
  </si>
  <si>
    <t>11017</t>
  </si>
  <si>
    <t>O.Š. SVETVINČENAT</t>
  </si>
  <si>
    <t>11025</t>
  </si>
  <si>
    <t>O.Š. DIVŠIĆI</t>
  </si>
  <si>
    <t>11033</t>
  </si>
  <si>
    <t>O.Š. JURE FILIPOVIĆA,BARBAN</t>
  </si>
  <si>
    <t>11041</t>
  </si>
  <si>
    <t>O.Š. VLADIMIRA NAZORA, KRNICA</t>
  </si>
  <si>
    <t>11050</t>
  </si>
  <si>
    <t>O.Š. MARČANA</t>
  </si>
  <si>
    <t>11068</t>
  </si>
  <si>
    <t>O.Š. DR. MATE DEMARINA, MEDULIN</t>
  </si>
  <si>
    <t>11445</t>
  </si>
  <si>
    <t>O.Š. PETRA STUDENCA. KANFANAR</t>
  </si>
  <si>
    <t>11488</t>
  </si>
  <si>
    <t>O.Š. VLADIMIRA GORTANA, ŽMINJ</t>
  </si>
  <si>
    <t>00903</t>
  </si>
  <si>
    <t>SREDNJEŠKOLSKE USTANOVE</t>
  </si>
  <si>
    <t>11084</t>
  </si>
  <si>
    <t>GLAZBENA ŠKOLA IVANA MATETIĆA-RONJGOVA, PULA</t>
  </si>
  <si>
    <t>17089</t>
  </si>
  <si>
    <t>SREDNJA ŠKOLA VLADIMIR GORTAN, BUJE</t>
  </si>
  <si>
    <t>17097</t>
  </si>
  <si>
    <t>SREDNJA ŠKOLA LEONARDO DA VINCI, BUJE</t>
  </si>
  <si>
    <t>17101</t>
  </si>
  <si>
    <t>SREDNJA ŠKOLA BUZET</t>
  </si>
  <si>
    <t>17152</t>
  </si>
  <si>
    <t>SREDNJA ŠKOLA MATE BLAŽINE, LABIN</t>
  </si>
  <si>
    <t>17208</t>
  </si>
  <si>
    <t>GIMNAZIJA I STRUKOVNA ŠKOLA JURJA DOBRILE, PAZIN</t>
  </si>
  <si>
    <t>17216</t>
  </si>
  <si>
    <t>SREDNJA ŠKOLA MATE BALOTE, POREČ</t>
  </si>
  <si>
    <t>17224</t>
  </si>
  <si>
    <t>ŠKOLA ZA TURIZAM, UGOSTITELJSTVO I TRGOVINU PULA</t>
  </si>
  <si>
    <t>17232</t>
  </si>
  <si>
    <t>GIMNAZIJA PULA</t>
  </si>
  <si>
    <t>17249</t>
  </si>
  <si>
    <t>INDUSTRIJSKO-OBRTNIČKA ŠKOLA PULA</t>
  </si>
  <si>
    <t>17257</t>
  </si>
  <si>
    <t>TALIJANSKA SREDNJA ŠKOLA DANTE ALIGHIERI PULA - SCUOLA MEDIA</t>
  </si>
  <si>
    <t>17361</t>
  </si>
  <si>
    <t>TALIJANSKA SREDNJA ŠKOLA ROVINJ - SCUOLA MEDIA SUPERIORE ITA</t>
  </si>
  <si>
    <t>17370</t>
  </si>
  <si>
    <t>SREDNJA ŠKOLA ZVANE ČRNJE, ROVINJ</t>
  </si>
  <si>
    <t>17396</t>
  </si>
  <si>
    <t>TURISTIČKO-UGOSTITELJSKA ŠKOLA ANTONA ŠTIFANIĆA, POREČ</t>
  </si>
  <si>
    <t>17407</t>
  </si>
  <si>
    <t>GOSPODARSKA ŠKOLA - ISTITUTO PROFESSIONALE</t>
  </si>
  <si>
    <t>17440</t>
  </si>
  <si>
    <t>STRUKOVNA ŠKOLA EUGENA KUMIČIĆA, ROVINJ</t>
  </si>
  <si>
    <t>17466</t>
  </si>
  <si>
    <t>EKONOMSKA ŠKOLA PULA</t>
  </si>
  <si>
    <t>17474</t>
  </si>
  <si>
    <t>MEDICINSKA ŠKOLA PULA</t>
  </si>
  <si>
    <t>17482</t>
  </si>
  <si>
    <t>TEHNIČKA ŠKOLA PULA</t>
  </si>
  <si>
    <t>17499</t>
  </si>
  <si>
    <t>STRUKOVNA ŠKOLA PULA</t>
  </si>
  <si>
    <t>19601</t>
  </si>
  <si>
    <t>UČENIČKI DOM PULA</t>
  </si>
  <si>
    <t>19896</t>
  </si>
  <si>
    <t>ŠKOLA PRIMIJENJENIH UMJETNOSTI I DIZAJNA PULA</t>
  </si>
  <si>
    <t>00904</t>
  </si>
  <si>
    <t>VISOKO OBRAZOVNE USTANOVE</t>
  </si>
  <si>
    <t>36436</t>
  </si>
  <si>
    <t>ISTARSKO VELEUČILIŠTE</t>
  </si>
  <si>
    <t>010</t>
  </si>
  <si>
    <t>UPRAVNI ODJEL ZA TALIJANSKU NACIONALNU AUTOHTONU ZAJEDNICU, NACIONALNE MANJINE I MLADE</t>
  </si>
  <si>
    <t>01001</t>
  </si>
  <si>
    <t>01002</t>
  </si>
  <si>
    <t>VIJEĆA I PREDSTAVNICI NACIONALNIH MANJINA</t>
  </si>
  <si>
    <t>45381</t>
  </si>
  <si>
    <t>VIJEĆE BOŠNJAČKE NACIONALNE MANJINE</t>
  </si>
  <si>
    <t>45390</t>
  </si>
  <si>
    <t>VIJEĆE CRNOGORSKE NACIONALNE MANJINE</t>
  </si>
  <si>
    <t>45404</t>
  </si>
  <si>
    <t>PREDSTAVNIK MAĐARSKE NACIONALNE MANJINE</t>
  </si>
  <si>
    <t>45412</t>
  </si>
  <si>
    <t>VIJEĆE ROMSKE NACIONALNE MANJINE</t>
  </si>
  <si>
    <t>45429</t>
  </si>
  <si>
    <t>VIJEĆE SLOVENSKE NACIONALNE MANJINE</t>
  </si>
  <si>
    <t>45437</t>
  </si>
  <si>
    <t>VIJEĆE SRPSKE NACIONALNE MANJINE</t>
  </si>
  <si>
    <t>47990</t>
  </si>
  <si>
    <t>VIJEĆE ALBANSKE NACIONALNE MANJINE</t>
  </si>
  <si>
    <t>99996</t>
  </si>
  <si>
    <t>VIJEĆE TALIJANSKE NACIONALNE MANJINE</t>
  </si>
  <si>
    <t>99997</t>
  </si>
  <si>
    <t>PREDSTAVNIK MAKEDONSKE NACIONALNE MANJINE</t>
  </si>
  <si>
    <t>99998</t>
  </si>
  <si>
    <t>PREDSTAVNIK ČEŠKE NACIONALNE MANJINE</t>
  </si>
  <si>
    <t>99999</t>
  </si>
  <si>
    <t>PREDSTAVNICA UKRAJINSKE NACIONALNE MANJINE</t>
  </si>
  <si>
    <t>011</t>
  </si>
  <si>
    <t>UPRAVNI ODJEL ŽUPANA</t>
  </si>
  <si>
    <t>01101</t>
  </si>
  <si>
    <t>01102</t>
  </si>
  <si>
    <t>AURORA REGIONALNI KOORDINATOR IŽ ZA EU PROGRAME I FONDOVE</t>
  </si>
  <si>
    <t>50434</t>
  </si>
  <si>
    <t>AURORA REGIONALNI KOORDINATOR IŽ ZA EU PROGRAME I FONDOV</t>
  </si>
  <si>
    <t>012</t>
  </si>
  <si>
    <t>SLUŽBA ZA ZAJEDNIČKE POSLOVE</t>
  </si>
  <si>
    <t>01201</t>
  </si>
  <si>
    <t>013</t>
  </si>
  <si>
    <t>SLUŽBA ZA UNUTARNJU REVIZIJU</t>
  </si>
  <si>
    <t>01301</t>
  </si>
  <si>
    <t>014</t>
  </si>
  <si>
    <t>UPRAVNI ODJEL ZA GOSPODARSTVO</t>
  </si>
  <si>
    <t>01401</t>
  </si>
  <si>
    <t>016</t>
  </si>
  <si>
    <t>UPRAVNI ODJEL ZA OPĆU UPRAVU I IMOVINSKO-PRAVNE POSLOVE</t>
  </si>
  <si>
    <t>01601</t>
  </si>
  <si>
    <t>Projekt/Aktivnost</t>
  </si>
  <si>
    <t>VRSTA RASHODA I IZDATAKA</t>
  </si>
  <si>
    <t>RAZDJEL 001 STRUČNA SLUŽBA SKUPŠTINE</t>
  </si>
  <si>
    <t>GLAVA 00101 STRUČNA SLUŽBA ZA POSLOVE SKUPŠTINE</t>
  </si>
  <si>
    <t>1000</t>
  </si>
  <si>
    <t>Program: Javna uprava i administracija</t>
  </si>
  <si>
    <t>A100001</t>
  </si>
  <si>
    <t>Aktivnost: Plaće zaposlenika</t>
  </si>
  <si>
    <t>31</t>
  </si>
  <si>
    <t>Rashodi za zaposlene</t>
  </si>
  <si>
    <t>3111</t>
  </si>
  <si>
    <t>Plaće za redovan rad</t>
  </si>
  <si>
    <t>3132</t>
  </si>
  <si>
    <t>Doprinosi za obvezno zdravstveno osiguranje</t>
  </si>
  <si>
    <t>A100002</t>
  </si>
  <si>
    <t>Aktivnost: Ostala materijalna prava zaposlenika</t>
  </si>
  <si>
    <t>3121</t>
  </si>
  <si>
    <t>Ostali rashodi za zaposlene</t>
  </si>
  <si>
    <t>32</t>
  </si>
  <si>
    <t>Materijalni rashodi</t>
  </si>
  <si>
    <t>3212</t>
  </si>
  <si>
    <t>Naknade za prijevoz, za rad na terenu i odvojeni život</t>
  </si>
  <si>
    <t>A100003</t>
  </si>
  <si>
    <t>Aktivnost: Troškovi upravnog tijela</t>
  </si>
  <si>
    <t>3211</t>
  </si>
  <si>
    <t>Službena putovanja</t>
  </si>
  <si>
    <t>3232</t>
  </si>
  <si>
    <t>Usluge tekućeg i investicijskog  održavanja</t>
  </si>
  <si>
    <t>37</t>
  </si>
  <si>
    <t>Naknade građanima i kućanstvima na temelju osiguranja i druge naknade</t>
  </si>
  <si>
    <t>3721</t>
  </si>
  <si>
    <t>Naknade građanima i kućanstvima u novcu</t>
  </si>
  <si>
    <t>1002</t>
  </si>
  <si>
    <t>Program: Zajednički troškovi javne uprave i administracije</t>
  </si>
  <si>
    <t>A100201</t>
  </si>
  <si>
    <t>Aktivnost: Zajednički troškovi upravnih tijela</t>
  </si>
  <si>
    <t>3233</t>
  </si>
  <si>
    <t>Usluge promidžbe i informiranja</t>
  </si>
  <si>
    <t>3236</t>
  </si>
  <si>
    <t>Zdravstvene i veterinarske usluge</t>
  </si>
  <si>
    <t>1004</t>
  </si>
  <si>
    <t>Program: Predstavničko tijelo</t>
  </si>
  <si>
    <t>A100401</t>
  </si>
  <si>
    <t>Aktivnost: Skupština Istarske županije</t>
  </si>
  <si>
    <t>3235</t>
  </si>
  <si>
    <t>Zakupnine i najamnine</t>
  </si>
  <si>
    <t>3241</t>
  </si>
  <si>
    <t>Naknade troškova osobama izvan radnog odnosa</t>
  </si>
  <si>
    <t>3291</t>
  </si>
  <si>
    <t>Naknade za rad predstavničkih i izvršnih tijela, povjerenstava i slično</t>
  </si>
  <si>
    <t>3293</t>
  </si>
  <si>
    <t>Reprezentacija</t>
  </si>
  <si>
    <t>3299</t>
  </si>
  <si>
    <t>Ostali nespomenuti rashodi poslovanja</t>
  </si>
  <si>
    <t>A100402</t>
  </si>
  <si>
    <t>Aktivnost: Političke stranke</t>
  </si>
  <si>
    <t>38</t>
  </si>
  <si>
    <t>Rashodi za donacije, kazne, naknade šteta i kapitalne pomoći</t>
  </si>
  <si>
    <t>3811</t>
  </si>
  <si>
    <t>Tekuće donacije u novcu</t>
  </si>
  <si>
    <t>A100403</t>
  </si>
  <si>
    <t>Aktivnost: Savjet mladih IŽ</t>
  </si>
  <si>
    <t>36</t>
  </si>
  <si>
    <t>Pomoći dane u inozemstvo i unutar općeg proračuna</t>
  </si>
  <si>
    <t>A100404</t>
  </si>
  <si>
    <t>Aktivnost: Službenički sud</t>
  </si>
  <si>
    <t>A100405</t>
  </si>
  <si>
    <t>Aktivnost: Povjerenstvo za ravnopravnost spolova</t>
  </si>
  <si>
    <t>T100406</t>
  </si>
  <si>
    <t>Tekući projekt: Lokalni izbori</t>
  </si>
  <si>
    <t>3239</t>
  </si>
  <si>
    <t>Ostale usluge</t>
  </si>
  <si>
    <t>3631</t>
  </si>
  <si>
    <t>Tekuće pomoći drugom proračunu i izvanproračunskim korisnicima</t>
  </si>
  <si>
    <t>RAZDJEL 002 UPRAVNI ODJEL ZA PROSTORNO UREĐENJE I GRADNJU</t>
  </si>
  <si>
    <t>GLAVA 00201 UPRAVNI ODJEL ZA PROSTORNO UREĐENJE I GRADNJU</t>
  </si>
  <si>
    <t>3237</t>
  </si>
  <si>
    <t>Intelektualne i osobne usluge</t>
  </si>
  <si>
    <t>3296</t>
  </si>
  <si>
    <t>Troškovi sudskih postupaka</t>
  </si>
  <si>
    <t>A100005</t>
  </si>
  <si>
    <t>Aktivnost: Dodatni troškovi legalizacije</t>
  </si>
  <si>
    <t>A100007</t>
  </si>
  <si>
    <t>Aktivnost: Tehnički pregledi zgrade</t>
  </si>
  <si>
    <t>1006</t>
  </si>
  <si>
    <t>Program: Ulaganje u zgrade</t>
  </si>
  <si>
    <t>K100603</t>
  </si>
  <si>
    <t>Kapitalni projekt: Rješavanje imovinsko pravnih poslova za imovinu IŽ</t>
  </si>
  <si>
    <t>41</t>
  </si>
  <si>
    <t>Rashodi za nabavu neproizvedene dugotrajne imovine</t>
  </si>
  <si>
    <t>4126</t>
  </si>
  <si>
    <t>Ostala nematerijalna imovina</t>
  </si>
  <si>
    <t>K100604</t>
  </si>
  <si>
    <t>Kapitalni projekt: Rekonstrukcija zgrade za smještaj medicinskog osoblja</t>
  </si>
  <si>
    <t>42</t>
  </si>
  <si>
    <t>Rashodi za nabavu proizvedene dugotrajne imovine</t>
  </si>
  <si>
    <t>45</t>
  </si>
  <si>
    <t>Rashodi za dodatna ulaganja na nefinancijskoj imovini</t>
  </si>
  <si>
    <t>4511</t>
  </si>
  <si>
    <t>Dodatna ulaganja na građevinskim objektima</t>
  </si>
  <si>
    <t>RAZDJEL 003 UPRAVNI ODJEL ZA PRORAČUN I FINANCIJE</t>
  </si>
  <si>
    <t>GLAVA 00301 UPRAVNI ODJEL ZA PRORAČUN I FINANCIJE</t>
  </si>
  <si>
    <t>3001</t>
  </si>
  <si>
    <t>Program: Financijski i fiskalni poslovi</t>
  </si>
  <si>
    <t>A300102</t>
  </si>
  <si>
    <t>Aktivnost: Bankarske usluge i usluge platnog prometa</t>
  </si>
  <si>
    <t>3238</t>
  </si>
  <si>
    <t>Računalne usluge</t>
  </si>
  <si>
    <t>3295</t>
  </si>
  <si>
    <t>Pristojbe i naknade</t>
  </si>
  <si>
    <t>34</t>
  </si>
  <si>
    <t>Financijski rashodi</t>
  </si>
  <si>
    <t>3425</t>
  </si>
  <si>
    <t>Kamate za odobrene, a nerealizirane kredite i zajmove</t>
  </si>
  <si>
    <t>3431</t>
  </si>
  <si>
    <t>Bankarske usluge i usluge platnog prometa</t>
  </si>
  <si>
    <t>3433</t>
  </si>
  <si>
    <t>Zatezne kamate</t>
  </si>
  <si>
    <t>T300106</t>
  </si>
  <si>
    <t>Tekući projekt: Otplata kredita za izgradnju Domova za starije osobe</t>
  </si>
  <si>
    <t>3423</t>
  </si>
  <si>
    <t>Kamate za primljene kredite i zajmove od kreditnih i ostalih financijskih institucija izvan javnog s</t>
  </si>
  <si>
    <t>54</t>
  </si>
  <si>
    <t>Izdaci za otplatu glavnice primljenih kredita i zajmova</t>
  </si>
  <si>
    <t>5443</t>
  </si>
  <si>
    <t>Otplata glavnice primljenih kredita od tuzemnih kreditnih institucija izvan javnog sektora</t>
  </si>
  <si>
    <t>T300107</t>
  </si>
  <si>
    <t>Tekući projekt: Otplata kredita 2018.g.</t>
  </si>
  <si>
    <t>T300108</t>
  </si>
  <si>
    <t>Tekući projekt: Jamstvena pričuva</t>
  </si>
  <si>
    <t>T300109</t>
  </si>
  <si>
    <t>Tekući projekt: Otplata kredita za izgradnju Doma Alfredo Štiglić Pula</t>
  </si>
  <si>
    <t>3002</t>
  </si>
  <si>
    <t>Program: Podizanje razine znanja u javnom sektoru</t>
  </si>
  <si>
    <t>A300202</t>
  </si>
  <si>
    <t>Aktivnost: Priprema za Riznicu Istarske županije</t>
  </si>
  <si>
    <t>RAZDJEL 004 UPRAVNI ODJEL ZA ODRŽIVI RAZVOJ</t>
  </si>
  <si>
    <t>GLAVA 00401 UPRAVNI ODJEL ZA ODRŽIVI RAZVOJ</t>
  </si>
  <si>
    <t>1101</t>
  </si>
  <si>
    <t>Program: Prevencija u zaštiti okoliša</t>
  </si>
  <si>
    <t>A110101</t>
  </si>
  <si>
    <t>Aktivnost: Zaštita i očuvanje čovjekove okoline</t>
  </si>
  <si>
    <t>3632</t>
  </si>
  <si>
    <t>Kapitalne pomoći drugom proračunu i izvanproračunskim korisnicima</t>
  </si>
  <si>
    <t>1103</t>
  </si>
  <si>
    <t>Program: Gospodarenje otpadom</t>
  </si>
  <si>
    <t>T110304</t>
  </si>
  <si>
    <t>Tekući projekt: Otplata kredita za Kaštijun</t>
  </si>
  <si>
    <t>3422</t>
  </si>
  <si>
    <t>Kamate za primljene kredite i zajmove od kreditnih i ostalih financijskih institucija u javnom sekto</t>
  </si>
  <si>
    <t>5471</t>
  </si>
  <si>
    <t>Otplata glavnice primljenih zajmova od državnog proračuna</t>
  </si>
  <si>
    <t>T110307</t>
  </si>
  <si>
    <t>Tekući projekt: Plan gospodarenja otpadom u IŽ</t>
  </si>
  <si>
    <t>1201</t>
  </si>
  <si>
    <t>Program: Protupožarna i civilna zaštita</t>
  </si>
  <si>
    <t>A120101</t>
  </si>
  <si>
    <t>Aktivnost: Vatrogasna zajednica IŽ</t>
  </si>
  <si>
    <t>A120103</t>
  </si>
  <si>
    <t>Aktivnost: Nabava zapovjednog vozila VZIŽ</t>
  </si>
  <si>
    <t>3821</t>
  </si>
  <si>
    <t>Kapitalne donacije neprofitnim organizacijama</t>
  </si>
  <si>
    <t>A120104</t>
  </si>
  <si>
    <t>Aktivnost: Aktivnosti sustava civilne zaštite</t>
  </si>
  <si>
    <t>3227</t>
  </si>
  <si>
    <t>Službena, radna i zaštitna odjeća i obuća</t>
  </si>
  <si>
    <t>3294</t>
  </si>
  <si>
    <t>Članarine i norme</t>
  </si>
  <si>
    <t>4227</t>
  </si>
  <si>
    <t>Uređaji, strojevi i oprema za ostale namjene</t>
  </si>
  <si>
    <t>K120105</t>
  </si>
  <si>
    <t>Kapitalni projekt: Regionalni centar za zaštitu i spašavanje</t>
  </si>
  <si>
    <t>4124</t>
  </si>
  <si>
    <t>Ostala prava</t>
  </si>
  <si>
    <t>1301</t>
  </si>
  <si>
    <t>Program: Pomorsko dobro</t>
  </si>
  <si>
    <t>A130101</t>
  </si>
  <si>
    <t>Aktivnost: Održavanje pomorskog dobra</t>
  </si>
  <si>
    <t>3234</t>
  </si>
  <si>
    <t>Komunalne usluge</t>
  </si>
  <si>
    <t>A130105</t>
  </si>
  <si>
    <t>Aktivnost: Sanacija onečišćenja Raškog zaljeva</t>
  </si>
  <si>
    <t>A130106</t>
  </si>
  <si>
    <t>Aktivnost: Saniranje ekološke katastrofe u Ližnjanu</t>
  </si>
  <si>
    <t>A130107</t>
  </si>
  <si>
    <t>Aktivnost: Sanacija onečišćenja okoliša Stupice - Premantura</t>
  </si>
  <si>
    <t>K130102</t>
  </si>
  <si>
    <t>Kapitalni projekt: Ulaganje u pomorsku infrastrukturu</t>
  </si>
  <si>
    <t>K130108</t>
  </si>
  <si>
    <t>Kapitalni projekt: Rekonstrukcija i dogradnja lukobrana u luci Pula</t>
  </si>
  <si>
    <t>1302</t>
  </si>
  <si>
    <t>Program: Cestovni promet</t>
  </si>
  <si>
    <t>A130201</t>
  </si>
  <si>
    <t>Aktivnost: Ceste i cestovni promet</t>
  </si>
  <si>
    <t>1402</t>
  </si>
  <si>
    <t>Program: Prostorno uređenje</t>
  </si>
  <si>
    <t>A140207</t>
  </si>
  <si>
    <t>Aktivnost: Speleo kuća Vodice</t>
  </si>
  <si>
    <t>A140210</t>
  </si>
  <si>
    <t>Aktivnost: Izrada izmjena i dopuna Prostornog plana IŽ</t>
  </si>
  <si>
    <t>3801</t>
  </si>
  <si>
    <t>Program: Regionalni razvojni projekti</t>
  </si>
  <si>
    <t>K380101</t>
  </si>
  <si>
    <t>Kapitalni projekt: Kapitalne pomoći JLS</t>
  </si>
  <si>
    <t>K380103</t>
  </si>
  <si>
    <t>Kapitalni projekt: Podrška brdsko-planinskim područjima</t>
  </si>
  <si>
    <t>9215</t>
  </si>
  <si>
    <t>Program: EU projekt transPlant</t>
  </si>
  <si>
    <t>T921501</t>
  </si>
  <si>
    <t>Tekući projekt: Provedba projekta transPlant</t>
  </si>
  <si>
    <t>3231</t>
  </si>
  <si>
    <t>Usluge telefona, interneta, pošte i prijevoza</t>
  </si>
  <si>
    <t>9216</t>
  </si>
  <si>
    <t>Program: EU projekt WASTEREDUCE</t>
  </si>
  <si>
    <t>T921601</t>
  </si>
  <si>
    <t>Tekući projekt: Provedba projekta WASTEREDUCE</t>
  </si>
  <si>
    <t>GLAVA 00402 JAVNA USTANOVA "NATURA HISTRICA"</t>
  </si>
  <si>
    <t>PROR. KORISNIK 42483 JAVNA USTANOVA NATURA HISTRICA</t>
  </si>
  <si>
    <t>1102</t>
  </si>
  <si>
    <t>Program: Upravljanje zaštićenim područjima</t>
  </si>
  <si>
    <t>A110201</t>
  </si>
  <si>
    <t>Aktivnost: Redovna djelatnost JU Natura Histrica</t>
  </si>
  <si>
    <t>3213</t>
  </si>
  <si>
    <t>Stručno usavršavanje zaposlenika</t>
  </si>
  <si>
    <t>3214</t>
  </si>
  <si>
    <t>Ostale naknade troškova zaposlenima</t>
  </si>
  <si>
    <t>3221</t>
  </si>
  <si>
    <t>Uredski materijal i ostali materijalni rashodi</t>
  </si>
  <si>
    <t>3223</t>
  </si>
  <si>
    <t>Energija</t>
  </si>
  <si>
    <t>3224</t>
  </si>
  <si>
    <t>Materijal i dijelovi za tekuće i investicijsko održavanje</t>
  </si>
  <si>
    <t>3225</t>
  </si>
  <si>
    <t>Sitni inventar i autogume</t>
  </si>
  <si>
    <t>3292</t>
  </si>
  <si>
    <t>Premije osiguranja</t>
  </si>
  <si>
    <t>4221</t>
  </si>
  <si>
    <t>Uredska oprema i namještaj</t>
  </si>
  <si>
    <t>4222</t>
  </si>
  <si>
    <t>Komunikacijska oprema</t>
  </si>
  <si>
    <t>A110202</t>
  </si>
  <si>
    <t>Aktivnost: Posebni ornitološki rezervat "Palud"</t>
  </si>
  <si>
    <t>A110203</t>
  </si>
  <si>
    <t>Aktivnost: Park šuma "Šijana i Busoler"</t>
  </si>
  <si>
    <t>4214</t>
  </si>
  <si>
    <t>Ostali građevinski objekti</t>
  </si>
  <si>
    <t>A110204</t>
  </si>
  <si>
    <t>Aktivnost: Značajni krajobraz "Limski zaljev"</t>
  </si>
  <si>
    <t>A110205</t>
  </si>
  <si>
    <t>Aktivnost: Speleološka kuća "ZEC"</t>
  </si>
  <si>
    <t>A110207</t>
  </si>
  <si>
    <t>Aktivnost: Očuvanje plemenite Periske (Pinna Nobilis)</t>
  </si>
  <si>
    <t>A110210</t>
  </si>
  <si>
    <t>Aktivnost: Proglašavanje novih zaštičenih područja</t>
  </si>
  <si>
    <t>A110211</t>
  </si>
  <si>
    <t>Aktivnost: Lokve u Istri, dugoročno očuvanje malih, ali vrijednih staništa</t>
  </si>
  <si>
    <t>9204</t>
  </si>
  <si>
    <t>Program: EU projekti kod JU Natura Histrica</t>
  </si>
  <si>
    <t>T920405</t>
  </si>
  <si>
    <t>T920406</t>
  </si>
  <si>
    <t>Tekući projekt: Provedba projekta GREW</t>
  </si>
  <si>
    <t>T920407</t>
  </si>
  <si>
    <t>Tekući projekt: Provedba projekta IAS - Invazivne strane vrste</t>
  </si>
  <si>
    <t>4225</t>
  </si>
  <si>
    <t>Instrumenti i uređaji</t>
  </si>
  <si>
    <t>4233</t>
  </si>
  <si>
    <t>Prijevozna sredstva u pomorskom i riječnom prometu</t>
  </si>
  <si>
    <t>GLAVA 00403 ZAVOD ZA PROSTORNO UREĐENJE ISTARSKE ŽUPANIJE</t>
  </si>
  <si>
    <t>PROR. KORISNIK 43505 ZAVOD ZA PROSTORNO UREĐENJE ISTARSKE ŽUPANIJE</t>
  </si>
  <si>
    <t>1401</t>
  </si>
  <si>
    <t>Program: Prostorno planiranje</t>
  </si>
  <si>
    <t>A140101</t>
  </si>
  <si>
    <t>Aktivnost: Redovna djelatnost Zavoda za prostorno uređenje</t>
  </si>
  <si>
    <t>A140104</t>
  </si>
  <si>
    <t>Aktivnost: Provođenje programa za sustav ISPU</t>
  </si>
  <si>
    <t>A140105</t>
  </si>
  <si>
    <t>Aktivnost: Redovna djelatnost Zavoda za prostorno uređenje-ostali izvori</t>
  </si>
  <si>
    <t>K140103</t>
  </si>
  <si>
    <t>Kapitalni projekt: Prostorni planovi Zavoda za prostorno uređenje</t>
  </si>
  <si>
    <t>RAZDJEL 005 UPRAVNI ODJEL ZA TURIZAM</t>
  </si>
  <si>
    <t>GLAVA 00501 UPRAVNI ODJEL ZA TURIZAM</t>
  </si>
  <si>
    <t>A100004</t>
  </si>
  <si>
    <t>Aktivnost: Troškovi sudjelovanja u međunarodnim projektima</t>
  </si>
  <si>
    <t>3707</t>
  </si>
  <si>
    <t>Program: Valorizacija i promocija Istre kao vrhunske turističke destinacije</t>
  </si>
  <si>
    <t>A370701</t>
  </si>
  <si>
    <t>Aktivnost: Turističke manifestacije</t>
  </si>
  <si>
    <t>35</t>
  </si>
  <si>
    <t>Subvencije</t>
  </si>
  <si>
    <t>3522</t>
  </si>
  <si>
    <t>Subvencije trgovačkim društvima i zadrugama izvan javnog sektora</t>
  </si>
  <si>
    <t>3523</t>
  </si>
  <si>
    <t>Subvencije poljoprivrednicima i obrtnicima</t>
  </si>
  <si>
    <t>3708</t>
  </si>
  <si>
    <t>Program: Jačanje ljudskih resursa u turizam</t>
  </si>
  <si>
    <t>A370801</t>
  </si>
  <si>
    <t>Aktivnost: Edukacija i jačanje kompetencija u turizmu</t>
  </si>
  <si>
    <t>A370802</t>
  </si>
  <si>
    <t>Aktivnost: Inkluzivni turizam</t>
  </si>
  <si>
    <t>3709</t>
  </si>
  <si>
    <t>Program: Podupiranje i razvoj selektivnih/posebnih oblika turizma</t>
  </si>
  <si>
    <t>A370901</t>
  </si>
  <si>
    <t>Aktivnost: Razvoj turističkih projekata u manje razvijenim područjima</t>
  </si>
  <si>
    <t>3661</t>
  </si>
  <si>
    <t>Tekuće pomoći proračunskim korisnicima drugih proračuna</t>
  </si>
  <si>
    <t>A370902</t>
  </si>
  <si>
    <t>Aktivnost: Razvoj kulturnog turizma</t>
  </si>
  <si>
    <t>A370903</t>
  </si>
  <si>
    <t>Aktivnost: Aktivni turizam -Istra outdoor</t>
  </si>
  <si>
    <t>A370904</t>
  </si>
  <si>
    <t>Aktivnost: TO DO IN ISTRIA</t>
  </si>
  <si>
    <t>3710</t>
  </si>
  <si>
    <t>Program: Razvoj zelenog turizma</t>
  </si>
  <si>
    <t>A371001</t>
  </si>
  <si>
    <t>Aktivnost: Privatni smještaj</t>
  </si>
  <si>
    <t>A371002</t>
  </si>
  <si>
    <t>Aktivnost: Turistička valorizacija prirodne baštine</t>
  </si>
  <si>
    <t>A371003</t>
  </si>
  <si>
    <t>Aktivnost: Istra ecoxperience -Sve eko iz Istre</t>
  </si>
  <si>
    <t>3711</t>
  </si>
  <si>
    <t>Program: Razvoj turističke infrastrukture</t>
  </si>
  <si>
    <t>A371101</t>
  </si>
  <si>
    <t>Aktivnost: Održavanje trase Parenzane</t>
  </si>
  <si>
    <t>A371102</t>
  </si>
  <si>
    <t>Aktivnost: Uređenje vijadukta Sabadin</t>
  </si>
  <si>
    <t>9214</t>
  </si>
  <si>
    <t>Program: EU projekt CYROS</t>
  </si>
  <si>
    <t>T921401</t>
  </si>
  <si>
    <t>Tekući projekt: Provedba EU projekta CYROS</t>
  </si>
  <si>
    <t>RAZDJEL 006 UPRAVNI ODJEL ZA KULTURU I ZAVIČAJNOST</t>
  </si>
  <si>
    <t>GLAVA 00601 UPRAVNI ODJEL ZA KULTURU I ZAVIČAJNOST</t>
  </si>
  <si>
    <t>A100013</t>
  </si>
  <si>
    <t>Aktivnost: Obilježavanje dana pobjede i 80. obljetnice oslobođenja Istre i dana Europe</t>
  </si>
  <si>
    <t>2701</t>
  </si>
  <si>
    <t>Program: Program javnih potreba u kulturi</t>
  </si>
  <si>
    <t>A270101</t>
  </si>
  <si>
    <t>Aktivnost: Kulturni programi - javne potrebe</t>
  </si>
  <si>
    <t>A270103</t>
  </si>
  <si>
    <t>Aktivnost: Ostali kulturni programi</t>
  </si>
  <si>
    <t>2702</t>
  </si>
  <si>
    <t>Program: Programi u kulturi</t>
  </si>
  <si>
    <t>A270201</t>
  </si>
  <si>
    <t>Aktivnost: Kulturne institucije</t>
  </si>
  <si>
    <t>A270207</t>
  </si>
  <si>
    <t>Aktivnost: Zavičajna nastava</t>
  </si>
  <si>
    <t>A270211</t>
  </si>
  <si>
    <t>Aktivnost: Financijska potpora festivalu melodije Istre i Kvarnera - MIK</t>
  </si>
  <si>
    <t>A270213</t>
  </si>
  <si>
    <t>Aktivnost: Poticanje stvaralaštva mladih u području kulture i umjetnosti</t>
  </si>
  <si>
    <t>A270214</t>
  </si>
  <si>
    <t>Aktivnost: Istarski filmski fond – potpore audiovizualnoj produkciji</t>
  </si>
  <si>
    <t>A270216</t>
  </si>
  <si>
    <t>Aktivnost: Dodatne financijske potpore iz područja kulture</t>
  </si>
  <si>
    <t>A270218</t>
  </si>
  <si>
    <t>Aktivnost: Spomen obilježje Miji Mirkoviću - Mate Baloti</t>
  </si>
  <si>
    <t>K270217</t>
  </si>
  <si>
    <t>Kapitalni projekt: Kuća orgulja u Sv-Lovreču Pazenatičkom</t>
  </si>
  <si>
    <t>8004</t>
  </si>
  <si>
    <t>Program: RAZVOJNI PROGRAMI</t>
  </si>
  <si>
    <t>A800401</t>
  </si>
  <si>
    <t>Aktivnost: Revitalizacija Završja</t>
  </si>
  <si>
    <t>T800405</t>
  </si>
  <si>
    <t>Tekući projekt: Kuća istarske glazbe-Casa della musica</t>
  </si>
  <si>
    <t>9005</t>
  </si>
  <si>
    <t>Program: Suradnja sa Regijom Veneto</t>
  </si>
  <si>
    <t>T900501</t>
  </si>
  <si>
    <t>Tekući projekt: Suradnja sa Regijom Veneto</t>
  </si>
  <si>
    <t>T900502</t>
  </si>
  <si>
    <t>Tekući projekt: Suradnja sa Regijom Veneto-učešće IŽ</t>
  </si>
  <si>
    <t>T900503</t>
  </si>
  <si>
    <t>Tekući projekt: Suradnja sa Regijom Friuli Venezia Giulia</t>
  </si>
  <si>
    <t>T900504</t>
  </si>
  <si>
    <t>Tekući projekt: Suradnja sa Regijom Piemonte</t>
  </si>
  <si>
    <t>9217</t>
  </si>
  <si>
    <t>Program: EU projekt SOCRAT</t>
  </si>
  <si>
    <t>T921701</t>
  </si>
  <si>
    <t>Tekući projekt: Provedba projekta SOCRAT</t>
  </si>
  <si>
    <t>4123</t>
  </si>
  <si>
    <t>Licence</t>
  </si>
  <si>
    <t>GLAVA 00602 USTANOVE U KULTURI</t>
  </si>
  <si>
    <t>PROR. KORISNIK 36401 POVIJESNI I POMORSKI MUZEJ ISTRE - MUSEO STORICO E NAVALE DE</t>
  </si>
  <si>
    <t>A270210</t>
  </si>
  <si>
    <t>Aktivnost: Obilježavanje značajnih obljetnica</t>
  </si>
  <si>
    <t>2801</t>
  </si>
  <si>
    <t>Program: Redovna djelatnost ustanova u kulturi</t>
  </si>
  <si>
    <t>A280101</t>
  </si>
  <si>
    <t>Aktivnost: Rashodi za zaposlene</t>
  </si>
  <si>
    <t>3113</t>
  </si>
  <si>
    <t>Plaće za prekovremeni rad</t>
  </si>
  <si>
    <t>A280102</t>
  </si>
  <si>
    <t>Aktivnost: Materijalni rashodi</t>
  </si>
  <si>
    <t>3222</t>
  </si>
  <si>
    <t>Materijal i sirovine</t>
  </si>
  <si>
    <t>K280103</t>
  </si>
  <si>
    <t>Kapitalni projekt: Ulaganja u opremu</t>
  </si>
  <si>
    <t>4223</t>
  </si>
  <si>
    <t>Oprema za održavanje i zaštitu</t>
  </si>
  <si>
    <t>K280105</t>
  </si>
  <si>
    <t>Kapitalni projekt: Sanacija Kaštela -PPMI</t>
  </si>
  <si>
    <t>k280110</t>
  </si>
  <si>
    <t>Kapitalni projekt: Uređenje arhivskog prostora - CIS</t>
  </si>
  <si>
    <t>2802</t>
  </si>
  <si>
    <t>Program: Otkup muzejske građe</t>
  </si>
  <si>
    <t>K280202</t>
  </si>
  <si>
    <t>Kapitalni projekt: Otkup muzejske građe PPMI</t>
  </si>
  <si>
    <t>4241</t>
  </si>
  <si>
    <t>Knjige</t>
  </si>
  <si>
    <t>4243</t>
  </si>
  <si>
    <t>Muzejski izlošci i predmeti prirodnih rijetkosti</t>
  </si>
  <si>
    <t>2804</t>
  </si>
  <si>
    <t>Program: Program javnih potreba ustanova u kulturi</t>
  </si>
  <si>
    <t>A280414</t>
  </si>
  <si>
    <t>Aktivnost: Umjetničko blago istarske crkve</t>
  </si>
  <si>
    <t>A280430</t>
  </si>
  <si>
    <t>Aktivnost: Noć muzeja</t>
  </si>
  <si>
    <t>A280447</t>
  </si>
  <si>
    <t>Aktivnost: Restauracija muzejske građe</t>
  </si>
  <si>
    <t>A280448</t>
  </si>
  <si>
    <t>Aktivnost: Digitalizacija muzejske građe</t>
  </si>
  <si>
    <t>A280449</t>
  </si>
  <si>
    <t>Aktivnost: Projekt graditeljskog nasljeđa</t>
  </si>
  <si>
    <t>A280493</t>
  </si>
  <si>
    <t>Aktivnost: Kuća fresaka u Draguću</t>
  </si>
  <si>
    <t>A280499</t>
  </si>
  <si>
    <t>Aktivnost: Istrapedia</t>
  </si>
  <si>
    <t>2806</t>
  </si>
  <si>
    <t>A280601</t>
  </si>
  <si>
    <t>Aktivnost: Godišnji izložbeni program</t>
  </si>
  <si>
    <t>A280604</t>
  </si>
  <si>
    <t>Aktivnost: Izdavanje publikacija</t>
  </si>
  <si>
    <t>A280609</t>
  </si>
  <si>
    <t>Aktivnost: Kuća istarskih kaštela u Momjanu</t>
  </si>
  <si>
    <t>2809</t>
  </si>
  <si>
    <t>Program: Sufinanciranje djelatnosti iz ostalih proračuna</t>
  </si>
  <si>
    <t>A280901</t>
  </si>
  <si>
    <t>Aktivnost: Rashodi za zaposlene-grad Pula</t>
  </si>
  <si>
    <t>9201</t>
  </si>
  <si>
    <t>Program: EU projekti kod proračunskih korisnika u kulturi</t>
  </si>
  <si>
    <t>T920109</t>
  </si>
  <si>
    <t>Tekući projekt: Projekt: TERRA GOTHICA INCOGNITA</t>
  </si>
  <si>
    <t>3693</t>
  </si>
  <si>
    <t>Tekući prijenosi između proračunskih korisnika istog proračuna temeljem prijenosa EU sredstava</t>
  </si>
  <si>
    <t>PROR. KORISNIK 36410 ETNOGRAFSKI MUZEJ ISTRE - MUSEO ETNOGRAFICO DELL ISTRIA</t>
  </si>
  <si>
    <t>K280112</t>
  </si>
  <si>
    <t>Kapitalni projekt: Uređenje prostora Kaštela u Pazinu</t>
  </si>
  <si>
    <t>2803</t>
  </si>
  <si>
    <t>Program: Novi stalni postav</t>
  </si>
  <si>
    <t>A280301</t>
  </si>
  <si>
    <t>Aktivnost: Uređenje novog stalnog postava</t>
  </si>
  <si>
    <t>A280487</t>
  </si>
  <si>
    <t>Aktivnost: Pedagoška djelatnost</t>
  </si>
  <si>
    <t>A280603</t>
  </si>
  <si>
    <t>Aktivnost: Manifestacije</t>
  </si>
  <si>
    <t>A280605</t>
  </si>
  <si>
    <t>Aktivnost: Preventivna zaštita</t>
  </si>
  <si>
    <t>PROR. KORISNIK 44477 MUZEJ SUVREMENE UMJETNOSTI ISTRE-MUSEO D ARTE CONTEMPORANEA</t>
  </si>
  <si>
    <t>K280104</t>
  </si>
  <si>
    <t>Kapitalni projekt: Kapitalna ulganja u zgrade</t>
  </si>
  <si>
    <t>K280203</t>
  </si>
  <si>
    <t>Kapitalni projekt: Otkup muzejske građe MSUI</t>
  </si>
  <si>
    <t>A280437</t>
  </si>
  <si>
    <t>Aktivnost: Museum shop</t>
  </si>
  <si>
    <t>A280474</t>
  </si>
  <si>
    <t>Aktivnost: ARTSTAIRS-prilog stalnom postavu</t>
  </si>
  <si>
    <t>A280612</t>
  </si>
  <si>
    <t>Aktivnost: MSUI pozornica</t>
  </si>
  <si>
    <t>PROR. KORISNIK 47594 IKA - ISTARSKA KULTURNA AGENCIJA - ACI - AGENZIA CULTURALE I</t>
  </si>
  <si>
    <t>A280423</t>
  </si>
  <si>
    <t>Aktivnost: Dani Vojvodine u Istri</t>
  </si>
  <si>
    <t>A280611</t>
  </si>
  <si>
    <t>Aktivnost: Retrospektiva suvremenog istarskog filma</t>
  </si>
  <si>
    <t>T920108</t>
  </si>
  <si>
    <t>Tekući projekt: Projekt: REEL</t>
  </si>
  <si>
    <t>RAZDJEL 007 UPRAVNI ODJEL ZA POLJOPRIVREDU,ŠUM.LOV.RIBARSTVO I VODNO GOSPODARSTVO</t>
  </si>
  <si>
    <t>GLAVA 00701 UPRAVNI ODJEL ZA POLJOPRIVREDU,ŠUMARSTVO,LOV,RIBAR.I VODNO GOSPODARSTV</t>
  </si>
  <si>
    <t>A100006</t>
  </si>
  <si>
    <t>Aktivnost: Financijska podrška malih vrijednosti</t>
  </si>
  <si>
    <t>3101</t>
  </si>
  <si>
    <t>Program: Mjere za razvoj gospodarstva</t>
  </si>
  <si>
    <t>A310105</t>
  </si>
  <si>
    <t>Aktivnost: Istrian Quality-IQ</t>
  </si>
  <si>
    <t>7101</t>
  </si>
  <si>
    <t>Program: Poticanje razvoja poljoprivrede</t>
  </si>
  <si>
    <t>A710101</t>
  </si>
  <si>
    <t>Aktivnost: Poticanje razvoja poljoprivrede</t>
  </si>
  <si>
    <t>3512</t>
  </si>
  <si>
    <t>Subvencije trgovačkim društvima u javnom sektoru</t>
  </si>
  <si>
    <t>A710103</t>
  </si>
  <si>
    <t>Aktivnost: Sajamska promocija poljoprivrednih proizvoda</t>
  </si>
  <si>
    <t>A710104</t>
  </si>
  <si>
    <t>Aktivnost: Fond za razvoj poljoprivrede i agroturizma IŽ</t>
  </si>
  <si>
    <t>51</t>
  </si>
  <si>
    <t>Izdaci za dane zajmove i jamčevne pologe</t>
  </si>
  <si>
    <t>5163</t>
  </si>
  <si>
    <t>Dani zajmovi tuzemnim trgovačkim društvima izvan javnog sektora</t>
  </si>
  <si>
    <t>A710106</t>
  </si>
  <si>
    <t>Aktivnost: Provedba zakona o poljoprivrednom zemljištu - koncesionari</t>
  </si>
  <si>
    <t>A710107</t>
  </si>
  <si>
    <t>Aktivnost: Promocija regije - sudjelovanje na domaćim i međunarodnim sajmovima</t>
  </si>
  <si>
    <t>A710108</t>
  </si>
  <si>
    <t>Aktivnost: Programi iz područja šumarstva</t>
  </si>
  <si>
    <t>7102</t>
  </si>
  <si>
    <t>Program: Lov</t>
  </si>
  <si>
    <t>A710201</t>
  </si>
  <si>
    <t>Aktivnost: Provedba zakona o lovstvu</t>
  </si>
  <si>
    <t>7104</t>
  </si>
  <si>
    <t>Program: Uređenje vodnog dobra</t>
  </si>
  <si>
    <t>A710401</t>
  </si>
  <si>
    <t>Aktivnost: Vodifikacija i korištenje vodnog dobra</t>
  </si>
  <si>
    <t>7105</t>
  </si>
  <si>
    <t>Program: Projektna dokumentacija za navodnjavanje</t>
  </si>
  <si>
    <t>K710501</t>
  </si>
  <si>
    <t>Kapitalni projekt: Projektna dokumentacija - sredstva HV</t>
  </si>
  <si>
    <t>K710502</t>
  </si>
  <si>
    <t>Kapitalni projekt: Projektna dokumentacija -Poreština- Poreč</t>
  </si>
  <si>
    <t>K710503</t>
  </si>
  <si>
    <t>Kapitalni projekt: Projektna dokumentacija -Vodnjanština</t>
  </si>
  <si>
    <t>K710504</t>
  </si>
  <si>
    <t>Kapitalni projekt: Projektna dokumentacija -Pazinština</t>
  </si>
  <si>
    <t>K710505</t>
  </si>
  <si>
    <t>Kapitalni projekt: Projektna dokumentacija -Bujština- Buje</t>
  </si>
  <si>
    <t>K710506</t>
  </si>
  <si>
    <t>Kapitalni projekt: Projektna dokumentacija -Labinština- Raša</t>
  </si>
  <si>
    <t>K710507</t>
  </si>
  <si>
    <t>Kapitalni projekt: Projektna dokumentacija -Buzeština</t>
  </si>
  <si>
    <t>K710508</t>
  </si>
  <si>
    <t>Kapitalni projekt: Projektna dokumentacija - sredstva IŽ</t>
  </si>
  <si>
    <t>7106</t>
  </si>
  <si>
    <t>Program: Izgradnja sustava navodnjavanja</t>
  </si>
  <si>
    <t>K710603</t>
  </si>
  <si>
    <t>Kapitalni projekt: Izgradnja sustava navodnjavanja Petrovija</t>
  </si>
  <si>
    <t>7107</t>
  </si>
  <si>
    <t>Program: Strategija ruralnog razvoja</t>
  </si>
  <si>
    <t>A710701</t>
  </si>
  <si>
    <t>Aktivnost: Strategije ruralnog razvoja - pripreme programa i projekata</t>
  </si>
  <si>
    <t>A710702</t>
  </si>
  <si>
    <t>Aktivnost: Strategija ruralnog razvoja - provedba programa i projekata</t>
  </si>
  <si>
    <t>3861</t>
  </si>
  <si>
    <t>Kapitalne pomoći kreditnim i ostalim financijskim institucijama te trgovačkim društvima u javnom sek</t>
  </si>
  <si>
    <t>7108</t>
  </si>
  <si>
    <t>Program: Upravljanje, održavanje i rekonstukcija sustava navodnjavanja</t>
  </si>
  <si>
    <t>A710802</t>
  </si>
  <si>
    <t>Aktivnost: Održavanje sustava navodnjavanje u Valturi</t>
  </si>
  <si>
    <t>A710803</t>
  </si>
  <si>
    <t>Aktivnost: Održavanje sustava javnog navodnjavanja Červar Porat-Bašarinka</t>
  </si>
  <si>
    <t>K710801</t>
  </si>
  <si>
    <t>Kapitalni projekt: Sustav navodnjavanja-upravljanje, održavanje i rekonstukcija</t>
  </si>
  <si>
    <t>7109</t>
  </si>
  <si>
    <t>Program: Poticanje razvoja ribarstva i marikulture</t>
  </si>
  <si>
    <t>A710901</t>
  </si>
  <si>
    <t>Aktivnost: Poticanje razvoja ribarstva i marikulture</t>
  </si>
  <si>
    <t>7110</t>
  </si>
  <si>
    <t>Program: Provedba zakona o Zaštiti životinja</t>
  </si>
  <si>
    <t>A711001</t>
  </si>
  <si>
    <t>Aktivnost: Provedba zakona o Zaštiti životinja</t>
  </si>
  <si>
    <t>7111</t>
  </si>
  <si>
    <t>Program: Aktivnosti i usluge u obuhvatu sustava javnog navodnjavanja ČPB</t>
  </si>
  <si>
    <t>A711101</t>
  </si>
  <si>
    <t>Aktivnost: Istraživačke aktivnosti i usluge ČPB</t>
  </si>
  <si>
    <t>7113</t>
  </si>
  <si>
    <t>Program: Centar za pčelarstvo Labin</t>
  </si>
  <si>
    <t>A711301</t>
  </si>
  <si>
    <t>Aktivnost: Centar za pčelarstvo Labin</t>
  </si>
  <si>
    <t>9109</t>
  </si>
  <si>
    <t>Program: ŠAVRINKE</t>
  </si>
  <si>
    <t>T910901</t>
  </si>
  <si>
    <t>Tekući projekt: Provođenje EU projekta ŠAVRINKE</t>
  </si>
  <si>
    <t>9110</t>
  </si>
  <si>
    <t>Program: BRAVE</t>
  </si>
  <si>
    <t>T911001</t>
  </si>
  <si>
    <t>Tekući projekt: Provođenje EU projekta BRAVE</t>
  </si>
  <si>
    <t>9209</t>
  </si>
  <si>
    <t>Program: Eu projekti - AZRRI - sufinanciranje</t>
  </si>
  <si>
    <t>T920906</t>
  </si>
  <si>
    <t>Tekući projekt: PASTINNOVA</t>
  </si>
  <si>
    <t>GLAVA 00702 CENTAR ZA RAZVOJ RIBARSTVA I AKVAKULTURE ISTARSKE ŽUPANIJE</t>
  </si>
  <si>
    <t>PROR. KORISNIK 53822 CENTAR ZA RAZVOJ RIBARSTVA I AKVAKULTURE ISTARSKE ŽUPANIJE</t>
  </si>
  <si>
    <t>A710902</t>
  </si>
  <si>
    <t>Aktivnost: Centar za razvoj ribarstva i akvakulture IŽ</t>
  </si>
  <si>
    <t>9221</t>
  </si>
  <si>
    <t>Program: EU projekti kod CERRA</t>
  </si>
  <si>
    <t>T922101</t>
  </si>
  <si>
    <t>Tekući projekt: EU projekt SMAMI</t>
  </si>
  <si>
    <t>RAZDJEL 008 UPRAVNI ODJEL ZA ZDRAVSTVO I SOCIJALNU SKRB</t>
  </si>
  <si>
    <t>GLAVA 00801 UPRAVNI ODJEL ZA ZDRAVSTVO I SOCIJALNU SKRB</t>
  </si>
  <si>
    <t>A100009</t>
  </si>
  <si>
    <t>Aktivnost: Troškovi ukopa branitelja</t>
  </si>
  <si>
    <t>4101</t>
  </si>
  <si>
    <t>Program: Zdravstvo - opći dio</t>
  </si>
  <si>
    <t>A410101</t>
  </si>
  <si>
    <t>Aktivnost: Mrtvozornička služba</t>
  </si>
  <si>
    <t>A410102</t>
  </si>
  <si>
    <t>Aktivnost: Povjerenstva i izvršna tijela</t>
  </si>
  <si>
    <t>A410104</t>
  </si>
  <si>
    <t>Aktivnost: Unapređenje zdravstvene djelatnosti</t>
  </si>
  <si>
    <t>A410107</t>
  </si>
  <si>
    <t>Aktivnost: Zdravstvo - ostali programi/projekti</t>
  </si>
  <si>
    <t>5101</t>
  </si>
  <si>
    <t>Program: Socijalna skrb - opći dio</t>
  </si>
  <si>
    <t>A510101</t>
  </si>
  <si>
    <t>Aktivnost: Pomoći obiteljima i kućanstvima</t>
  </si>
  <si>
    <t>A510103</t>
  </si>
  <si>
    <t>Aktivnost: Skrb o beskućnicima</t>
  </si>
  <si>
    <t>A510104</t>
  </si>
  <si>
    <t>Aktivnost: Društvo Crvenog križa</t>
  </si>
  <si>
    <t>A510105</t>
  </si>
  <si>
    <t>Aktivnost: Zaštita žrtava i prevencija nasilja u obitelji</t>
  </si>
  <si>
    <t>A510111</t>
  </si>
  <si>
    <t>Aktivnost: Socijalna skrb-ostali programi/projekti</t>
  </si>
  <si>
    <t>A510117</t>
  </si>
  <si>
    <t>Aktivnost: Kontrola i edukacija pružatelja socijalne usluge</t>
  </si>
  <si>
    <t>K510112</t>
  </si>
  <si>
    <t>Kapitalni projekt: Pomoć Gradu Pazinu - izgradnja doma za starije osobe</t>
  </si>
  <si>
    <t>K510113</t>
  </si>
  <si>
    <t>Kapitalni projekt: Pomoć Gradu Labinu - izgradnja doma za starije osobe</t>
  </si>
  <si>
    <t>K510115</t>
  </si>
  <si>
    <t>Kapitalni projekt: Pomoć Gradu Buzetu - dogradnja doma za starije osobe</t>
  </si>
  <si>
    <t>K510118</t>
  </si>
  <si>
    <t>Kapitalni projekt: Pomoć Općini Medulin za Centar za starije osobe Medulin</t>
  </si>
  <si>
    <t>5203</t>
  </si>
  <si>
    <t>Program: Kapitalna ulaganja u DZSO Alfredo Štiglić Pula</t>
  </si>
  <si>
    <t>K520302</t>
  </si>
  <si>
    <t>Kapitalni projekt: Izgradnja nebodera doma A.Štiglić Pula</t>
  </si>
  <si>
    <t>6101</t>
  </si>
  <si>
    <t>Program: Plan za zdravlje i socijalno blagostanje</t>
  </si>
  <si>
    <t>A610158</t>
  </si>
  <si>
    <t>Aktivnost: Prioritetna područja Plana za zdravlje i socijalno blagostanje</t>
  </si>
  <si>
    <t>9218</t>
  </si>
  <si>
    <t>Program: EU projekt Izrada socijalnog plana IŽ</t>
  </si>
  <si>
    <t>T921801</t>
  </si>
  <si>
    <t>Tekući projekt: Provedba projekta Izrada socijalnog plana IŽ</t>
  </si>
  <si>
    <t>GLAVA 00802 USTANOVE U ZDRAVSTVU</t>
  </si>
  <si>
    <t>PROR. KORISNIK 36565 ISTARSKI DOMOVI ZDRAVLJA - CASE DELLA SALUTE DELL' ISTRIA</t>
  </si>
  <si>
    <t>4201</t>
  </si>
  <si>
    <t>Program: Zdravstvene ustanove - decentralizirane funkcije</t>
  </si>
  <si>
    <t>A420101</t>
  </si>
  <si>
    <t>Aktivnost: Tekuće i investicijsko održavanje</t>
  </si>
  <si>
    <t>K420102</t>
  </si>
  <si>
    <t>Kapitalni projekt: Investicijsko ulaganje</t>
  </si>
  <si>
    <t>4224</t>
  </si>
  <si>
    <t>Medicinska i laboratorijska oprema</t>
  </si>
  <si>
    <t>K420103</t>
  </si>
  <si>
    <t>Kapitalni projekt: Informatizacija zdravstvene djelatnosti</t>
  </si>
  <si>
    <t>4262</t>
  </si>
  <si>
    <t>Ulaganja u računalne programe</t>
  </si>
  <si>
    <t>4204</t>
  </si>
  <si>
    <t>Program: Programi iznad standarda ugovorenog s HZZO</t>
  </si>
  <si>
    <t>A420432</t>
  </si>
  <si>
    <t>Aktivnost: Zdr.zaštita iznad standarda (mrtv., psih, internist)</t>
  </si>
  <si>
    <t>A420433</t>
  </si>
  <si>
    <t>Aktivnost: Projekt: Istra bez karijesa</t>
  </si>
  <si>
    <t>A420434</t>
  </si>
  <si>
    <t>Aktivnost: Onkološka terapija u PZZ</t>
  </si>
  <si>
    <t>3251</t>
  </si>
  <si>
    <t>Rashodi po osnovi utroška lijekova i potrošnog medicinskog materijala</t>
  </si>
  <si>
    <t>A420438</t>
  </si>
  <si>
    <t>Aktivnost: Posebno pedijatrijsko dežurstvo</t>
  </si>
  <si>
    <t>A420439</t>
  </si>
  <si>
    <t>Aktivnost: Savjetovališta</t>
  </si>
  <si>
    <t>4211</t>
  </si>
  <si>
    <t>Program: Izgradnja nove zdravstvene stanice u Vodnjanu</t>
  </si>
  <si>
    <t>K421102</t>
  </si>
  <si>
    <t>Kapitalni projekt: Otplata kredita</t>
  </si>
  <si>
    <t>Program: Program razvoja i ulaganja</t>
  </si>
  <si>
    <t>A421402</t>
  </si>
  <si>
    <t>Aktivnost: Otplata kredita RTG digitalizacije</t>
  </si>
  <si>
    <t>K421403</t>
  </si>
  <si>
    <t>Kapitalni projekt: Adaptacija stacionara Pazin - V. faza</t>
  </si>
  <si>
    <t>4215</t>
  </si>
  <si>
    <t>Program: Program mjera za osiguravanje potrebnih ljudskih resursa</t>
  </si>
  <si>
    <t>A421501</t>
  </si>
  <si>
    <t>Aktivnost: Stručno usavršavanje zdravstvenih radnika</t>
  </si>
  <si>
    <t>A421502</t>
  </si>
  <si>
    <t>Aktivnost: Stambeno zbrinjavanje po beneficiranim uvjetima</t>
  </si>
  <si>
    <t>A421504</t>
  </si>
  <si>
    <t>Aktivnost: Stipendije za učenike</t>
  </si>
  <si>
    <t>A421505</t>
  </si>
  <si>
    <t>Aktivnost: Financijski bonus vjernosti poslodavcu</t>
  </si>
  <si>
    <t>A421507</t>
  </si>
  <si>
    <t>Aktivnost: Financijski bonus dobrodošlice</t>
  </si>
  <si>
    <t>A421508</t>
  </si>
  <si>
    <t>Aktivnost: Stipendije za studente</t>
  </si>
  <si>
    <t>A610146</t>
  </si>
  <si>
    <t>Aktivnost: Prevencija i rano otkrivanje kroničnih nezaraznih bolesti</t>
  </si>
  <si>
    <t>6502</t>
  </si>
  <si>
    <t>Program: Osnovna djelatnost-Istarski domovi zdravlja</t>
  </si>
  <si>
    <t>A650201</t>
  </si>
  <si>
    <t>Aktivnost: Provođenje zdravstvene zaštite</t>
  </si>
  <si>
    <t>A650202</t>
  </si>
  <si>
    <t>Aktivnost: Osiguranje funkcionalnosti DZ</t>
  </si>
  <si>
    <t>3133</t>
  </si>
  <si>
    <t>Doprinosi za obvezno osiguranje u slučaju nezaposlenosti</t>
  </si>
  <si>
    <t>3834</t>
  </si>
  <si>
    <t>Ugovorene kazne i ostale naknade šteta</t>
  </si>
  <si>
    <t>3835</t>
  </si>
  <si>
    <t>Ostale kazne</t>
  </si>
  <si>
    <t>4521</t>
  </si>
  <si>
    <t>Dodatna ulaganja na postrojenjima i opremi</t>
  </si>
  <si>
    <t>A650203</t>
  </si>
  <si>
    <t>Aktivnost: Provođenje palijat.skrbi s posudionicom medic.pomagala</t>
  </si>
  <si>
    <t>A650205</t>
  </si>
  <si>
    <t>Aktivnost: Zdravstvena zaštita turista</t>
  </si>
  <si>
    <t>A650209</t>
  </si>
  <si>
    <t>Aktivnost: Sufinanciranje administratora</t>
  </si>
  <si>
    <t>K650208</t>
  </si>
  <si>
    <t>Kapitalni projekt: Energetska obnova zgrade</t>
  </si>
  <si>
    <t>9202</t>
  </si>
  <si>
    <t>Program: EU projekti od proračunskih korisnika u zdravstvu</t>
  </si>
  <si>
    <t>T920201</t>
  </si>
  <si>
    <t>Tekući projekt: Projekt "Specijalističko usavršavanje doktora medicine"</t>
  </si>
  <si>
    <t>PROR. KORISNIK 37076 SPECIJALNA BOLNICA ZA ORTOPEDIJU I REHABILITACIJU MARTIN HORVAT ROVINJ-ROVIGNO</t>
  </si>
  <si>
    <t>A420416</t>
  </si>
  <si>
    <t>4213</t>
  </si>
  <si>
    <t>Program: Adaptacija zgrada Specijalne bolnice za ortopediju i rehabilitaciju "Martin Horvat" Rovinj</t>
  </si>
  <si>
    <t>K421302</t>
  </si>
  <si>
    <t>Kapitalni projekt: Otplata kredita za adaptaciju zgradu Specijalne bolnice Rovinj</t>
  </si>
  <si>
    <t>K421304</t>
  </si>
  <si>
    <t>Kapitalni projekt: Dječji odjel - adaptacija zgrade</t>
  </si>
  <si>
    <t>K421305</t>
  </si>
  <si>
    <t>Kapitalni projekt: Otplata kredita za adaptaciju zgrade dječjeg odjela</t>
  </si>
  <si>
    <t>6504</t>
  </si>
  <si>
    <t>Program: Osnovna djelatnost-Specijalne bolnice za ortopediju i rehabilitaciju "Martin Horvat" Rovinj</t>
  </si>
  <si>
    <t>A650401</t>
  </si>
  <si>
    <t>Aktivnost: Poslovanje Specijalne bolnica za ortopediju i rehabilitaciju "Martin Horvat" Rovinj</t>
  </si>
  <si>
    <t>A650402</t>
  </si>
  <si>
    <t>Aktivnost: Tim za ranu intervenciju za djecu s neurorizičnim teškoćama</t>
  </si>
  <si>
    <t>T920207</t>
  </si>
  <si>
    <t>Tekući projekt: Otplata kredita za projekt Sea for Heritage Energy Transition</t>
  </si>
  <si>
    <t>PROR. KORISNIK 37092 NASTAVNI ZAVOD ZA JAVNO ZDRAVSTVO ISTARSKE ŽUPANIJE</t>
  </si>
  <si>
    <t>4231</t>
  </si>
  <si>
    <t>Prijevozna sredstva u cestovnom prometu</t>
  </si>
  <si>
    <t>A420413</t>
  </si>
  <si>
    <t>Aktivnost: Monitoring rada zdravstvenih ustanova i ordinacija</t>
  </si>
  <si>
    <t>A420426</t>
  </si>
  <si>
    <t>Aktivnost: Program HIV</t>
  </si>
  <si>
    <t>4207</t>
  </si>
  <si>
    <t>Program: Mjere zdravstvene ekologije</t>
  </si>
  <si>
    <t>A420702</t>
  </si>
  <si>
    <t>Aktivnost: Monitoring vode za piće</t>
  </si>
  <si>
    <t>A420704</t>
  </si>
  <si>
    <t>Aktivnost: Program praćenja kakvoće sirovih voda izvorišta i bunara</t>
  </si>
  <si>
    <t>A420705</t>
  </si>
  <si>
    <t>Aktivnost: Progam praćenja kakvoće mora</t>
  </si>
  <si>
    <t>A420706</t>
  </si>
  <si>
    <t>Aktivnost: Program ispitivanja zdravstvene ispravnosti hrane</t>
  </si>
  <si>
    <t>A420709</t>
  </si>
  <si>
    <t>Aktivnost: Analiza kvalitete prehrane, higijensko-sanitarni nadzor</t>
  </si>
  <si>
    <t>A420713</t>
  </si>
  <si>
    <t>Aktivnost: Ažuriranje baze podataka legla komaraca i provedba edukacije građana</t>
  </si>
  <si>
    <t>A420715</t>
  </si>
  <si>
    <t>Aktivnost: Praćenje kakvoće zraka</t>
  </si>
  <si>
    <t>A420717</t>
  </si>
  <si>
    <t>Aktivnost: Praćenje razine buke okoliša</t>
  </si>
  <si>
    <t>A420718</t>
  </si>
  <si>
    <t>Aktivnost: Program praćenja invazivnih vrsta komaraca</t>
  </si>
  <si>
    <t>A610145</t>
  </si>
  <si>
    <t>Aktivnost: Mentalno zdravlje djece, mladih i obitelji</t>
  </si>
  <si>
    <t>A610151</t>
  </si>
  <si>
    <t>Aktivnost: Savjetovalište za spolno zdravlje mladih u IŽ</t>
  </si>
  <si>
    <t>A610157</t>
  </si>
  <si>
    <t>Aktivnost: Studija utjecaja rada ŽCGO Kaštijun na zdravlje i okoliš</t>
  </si>
  <si>
    <t>A610161</t>
  </si>
  <si>
    <t>Aktivnost: Škole zdravlja</t>
  </si>
  <si>
    <t>A610162</t>
  </si>
  <si>
    <t>Aktivnost: Zdravlje na radnom mjestu</t>
  </si>
  <si>
    <t>6501</t>
  </si>
  <si>
    <t>Program: Osnovna djelatnost Nastavnog zavod za javno zdravstvo IŽ</t>
  </si>
  <si>
    <t>A650101</t>
  </si>
  <si>
    <t>Aktivnost: Poslovanje Nastavnog zavoda za javno zdravstvo IŽ</t>
  </si>
  <si>
    <t>4212</t>
  </si>
  <si>
    <t>Poslovni objekti</t>
  </si>
  <si>
    <t>K650102</t>
  </si>
  <si>
    <t>Kapitalni projekt: Kapitalna ulaganja-ulaganja u medicinsku i laboratorijsku opremu</t>
  </si>
  <si>
    <t>PROR. KORISNIK 47254 NASTAVNI ZAVOD ZA HITNU MEDICINU ISTARSKE ŽUPANIJE</t>
  </si>
  <si>
    <t>A420437</t>
  </si>
  <si>
    <t>Aktivnost: Dodatni timovi hitne medicine</t>
  </si>
  <si>
    <t>6503</t>
  </si>
  <si>
    <t>Program: Osnovna djelatnost-Nastavni zavod za hitnu medicinu IŽ</t>
  </si>
  <si>
    <t>A650301</t>
  </si>
  <si>
    <t>Aktivnost: Provođenje djelatnosti hitne medicine</t>
  </si>
  <si>
    <t>3131</t>
  </si>
  <si>
    <t>Doprinosi za mirovinsko osiguranje za staž s povećanim trajanjem</t>
  </si>
  <si>
    <t>A650302</t>
  </si>
  <si>
    <t>Aktivnost: Dežurstva na državnim cestama</t>
  </si>
  <si>
    <t>A650304</t>
  </si>
  <si>
    <t>Aktivnost: Obavljanje sanitetske djelatnosti</t>
  </si>
  <si>
    <t>A650306</t>
  </si>
  <si>
    <t>Aktivnost: Hitna stiže s jednim zagrljajem više</t>
  </si>
  <si>
    <t>K650305</t>
  </si>
  <si>
    <t>Kapitalni projekt: Kapitalna ulaganja u poslovne prostore</t>
  </si>
  <si>
    <t>T920205</t>
  </si>
  <si>
    <t>Tekući projekt: Projekt: "Podignimo razinu hitne medicine Istarske županije</t>
  </si>
  <si>
    <t>T920206</t>
  </si>
  <si>
    <t>Tekući projekt: Projekt: "Spec.usavršavanje ms/mt u djel.hitne medicine</t>
  </si>
  <si>
    <t>T920209</t>
  </si>
  <si>
    <t>Tekući projekt: Specijalističko usavršavanje ms/mt u djelatnosti hitne medicine 2</t>
  </si>
  <si>
    <t>GLAVA 00803 DOMOVI ZA STARIJE OSOBE</t>
  </si>
  <si>
    <t>PROR. KORISNIK 7712 DOM ZA STARIJE OSOBE NOVIGRAD - CASA PER ANZIANI CITTANOVA</t>
  </si>
  <si>
    <t>5201</t>
  </si>
  <si>
    <t>Program: Domovi za starije osobe-decentralizirane funkcije</t>
  </si>
  <si>
    <t>A520101</t>
  </si>
  <si>
    <t>3114</t>
  </si>
  <si>
    <t>Plaće za posebne uvjete rada</t>
  </si>
  <si>
    <t>A520102</t>
  </si>
  <si>
    <t>Aktivnost: Materijalni i financijski rashodi</t>
  </si>
  <si>
    <t>3722</t>
  </si>
  <si>
    <t>Naknade građanima i kućanstvima u naravi</t>
  </si>
  <si>
    <t>A520103</t>
  </si>
  <si>
    <t>Aktivnost: Rashodi za nabavu nefinancijske imovine</t>
  </si>
  <si>
    <t>A520104</t>
  </si>
  <si>
    <t>Aktivnost: Hitne intervencije</t>
  </si>
  <si>
    <t>5205</t>
  </si>
  <si>
    <t>Program: Kapitalna ulaganja u DZSO Novigrad</t>
  </si>
  <si>
    <t>K520501</t>
  </si>
  <si>
    <t>Kapitalni projekt: Adaptacija i rekonstrukcija</t>
  </si>
  <si>
    <t>A610125</t>
  </si>
  <si>
    <t>Aktivnost: Pomoć i njega u kući</t>
  </si>
  <si>
    <t>A610126</t>
  </si>
  <si>
    <t>Aktivnost: Dodatne mjere zdravstvene zaštite</t>
  </si>
  <si>
    <t>A610127</t>
  </si>
  <si>
    <t>Aktivnost: Vaninstitucionalne usluge</t>
  </si>
  <si>
    <t>A610129</t>
  </si>
  <si>
    <t>Aktivnost: Sufinanciranje redovne djelatnosti DZSO</t>
  </si>
  <si>
    <t>A610149</t>
  </si>
  <si>
    <t>Aktivnost: Odjel za oboljele od Alzheimerove bolesti</t>
  </si>
  <si>
    <t>PROR. KORISNIK 7770 DOM ZA STARIJE OSOBE ALFREDO ŠTIGLIĆ PULA</t>
  </si>
  <si>
    <t>A610120</t>
  </si>
  <si>
    <t>Aktivnost: Centar za oboljele od Alzheimerove bolesti</t>
  </si>
  <si>
    <t>A610122</t>
  </si>
  <si>
    <t>Aktivnost: Volonterstvo u ustanovi</t>
  </si>
  <si>
    <t>A610155</t>
  </si>
  <si>
    <t>Aktivnost: Savjetovalište za obitelj</t>
  </si>
  <si>
    <t>A610156</t>
  </si>
  <si>
    <t>Aktivnost: Senior klub</t>
  </si>
  <si>
    <t>A610159</t>
  </si>
  <si>
    <t>Aktivnost: Gerontološki centar Vila Trapp</t>
  </si>
  <si>
    <t>A610160</t>
  </si>
  <si>
    <t>Aktivnost: Dnevni boravak sa senzornom sobom za osobe oboljele od Alzheimerove i drugih demencija</t>
  </si>
  <si>
    <t>PROR. KORISNIK 7788 DOM ZA STARIJE OSOBE RAŠA</t>
  </si>
  <si>
    <t>K610139</t>
  </si>
  <si>
    <t>Kapitalni projekt: DZSO Raša - dogradnja i opremanje</t>
  </si>
  <si>
    <t>PROR. KORISNIK 7807 DOM ZA STARIJE OSOBE "DOMENICO PERGOLIS" ROVINJ</t>
  </si>
  <si>
    <t>A610152</t>
  </si>
  <si>
    <t>Aktivnost: Smještajni kapacitet-novi objekt</t>
  </si>
  <si>
    <t>A610153</t>
  </si>
  <si>
    <t>Aktivnost: Dnevni boravak</t>
  </si>
  <si>
    <t>RAZDJEL 009 UPRAVNI ODJEL ZA OBRAZOVANJE, SPORT I TEHNIČKU KULTURU</t>
  </si>
  <si>
    <t>GLAVA 00901 UPRAVNI ODJEL ZA OBRAZOVANJE, SPORT I TEHNIČKU KULTURU</t>
  </si>
  <si>
    <t>2201</t>
  </si>
  <si>
    <t>Program: Redovna djelatnost srednjih škola - minimalni standard</t>
  </si>
  <si>
    <t>A220101</t>
  </si>
  <si>
    <t>Aktivnost: Materijalni rashodi SŠ po kriterijima</t>
  </si>
  <si>
    <t>2301</t>
  </si>
  <si>
    <t>Program: Programi obrazovanja iznad standarda</t>
  </si>
  <si>
    <t>A230102</t>
  </si>
  <si>
    <t>Aktivnost: Županijska natjecanja</t>
  </si>
  <si>
    <t>A230103</t>
  </si>
  <si>
    <t>Aktivnost: Pravna pomoć</t>
  </si>
  <si>
    <t>A230104</t>
  </si>
  <si>
    <t>Aktivnost: POMOĆNICI U NASTAVI</t>
  </si>
  <si>
    <t>A230105</t>
  </si>
  <si>
    <t>Aktivnost: Prijevoz učenika srednjih škola</t>
  </si>
  <si>
    <t>A230127</t>
  </si>
  <si>
    <t>Aktivnost: Međunarodna razmjena</t>
  </si>
  <si>
    <t>A230138</t>
  </si>
  <si>
    <t>Aktivnost: Smotre, radionice i manifestacije</t>
  </si>
  <si>
    <t>A230152</t>
  </si>
  <si>
    <t>Aktivnost: Predškolski program</t>
  </si>
  <si>
    <t>A230199</t>
  </si>
  <si>
    <t>Aktivnost: Školska shema</t>
  </si>
  <si>
    <t>2302</t>
  </si>
  <si>
    <t>A230201</t>
  </si>
  <si>
    <t>Aktivnost: E - škole</t>
  </si>
  <si>
    <t>A230202</t>
  </si>
  <si>
    <t>Aktivnost: Građanski odgoj</t>
  </si>
  <si>
    <t>A230209</t>
  </si>
  <si>
    <t>Aktivnost: Menstrualne higijenske potrepštine</t>
  </si>
  <si>
    <t>A230213</t>
  </si>
  <si>
    <t>Aktivnost: Fakultativni program: Škola i zajednica</t>
  </si>
  <si>
    <t>A230218</t>
  </si>
  <si>
    <t>Aktivnost: Waldorfska škola</t>
  </si>
  <si>
    <t>2403</t>
  </si>
  <si>
    <t>Program: Kapitalna ulaganja u osnovne škole</t>
  </si>
  <si>
    <t>K240301</t>
  </si>
  <si>
    <t>Kapitalni projekt: Projektna dokumentacija osnovnih škola</t>
  </si>
  <si>
    <t>K240302</t>
  </si>
  <si>
    <t>Kapitalni projekt: Nabavka prijevoznog sredstva</t>
  </si>
  <si>
    <t>K240303</t>
  </si>
  <si>
    <t>Kapitalni projekt: OŠ Marčana</t>
  </si>
  <si>
    <t>K240312</t>
  </si>
  <si>
    <t>Kapitalni projekt: OŠ Petra Studenca Kanfanar</t>
  </si>
  <si>
    <t>K240315</t>
  </si>
  <si>
    <t>Kapitalni projekt: OŠ Vladimir Nazor Krnica</t>
  </si>
  <si>
    <t>K240318</t>
  </si>
  <si>
    <t>Kapitalni projekt: TOŠ Novigrad</t>
  </si>
  <si>
    <t>K240320</t>
  </si>
  <si>
    <t>Kapitalni projekt: Ulaganja u OŠ Svetvinčenat</t>
  </si>
  <si>
    <t>K240321</t>
  </si>
  <si>
    <t>Kapitalni projekt: OŠ Vladimir Gortan Žminj</t>
  </si>
  <si>
    <t>K240322</t>
  </si>
  <si>
    <t>Kapitalni projekt: OŠ Fažana</t>
  </si>
  <si>
    <t>K240324</t>
  </si>
  <si>
    <t>Kapitalni projekt: Rekonstrukcija školskog igrališta PŠ Vižinada</t>
  </si>
  <si>
    <t>K240325</t>
  </si>
  <si>
    <t>Kapitalni projekt: Izgradnja dvorane Nedešćina</t>
  </si>
  <si>
    <t>2404</t>
  </si>
  <si>
    <t>Program: Kapitalna ulaganja u srednje škole</t>
  </si>
  <si>
    <t>K240402</t>
  </si>
  <si>
    <t>Kapitalni projekt: Društveni centar Pula</t>
  </si>
  <si>
    <t>K240404</t>
  </si>
  <si>
    <t>Kapitalni projekt: Sportska dvorana Pazin</t>
  </si>
  <si>
    <t>K240411</t>
  </si>
  <si>
    <t>Kapitalni projekt: Gimnazija i strukovna škola Jurja Dobrile Pazin</t>
  </si>
  <si>
    <t>K240418</t>
  </si>
  <si>
    <t>Kapitalni projekt: Centar izvrsnosti SŠ M.Blažine Labin</t>
  </si>
  <si>
    <t>K240419</t>
  </si>
  <si>
    <t>Kapitalni projekt: Strukovna škola Eugen Kumičić Rovinj</t>
  </si>
  <si>
    <t>K240421</t>
  </si>
  <si>
    <t>Kapitalni projekt: Sportska dvorana Stoja</t>
  </si>
  <si>
    <t>2406</t>
  </si>
  <si>
    <t>Program: Opremanje u srednjim školama</t>
  </si>
  <si>
    <t>K240606</t>
  </si>
  <si>
    <t>Kapitalni projekt: Opremanje srednje škole Umagu</t>
  </si>
  <si>
    <t>2501</t>
  </si>
  <si>
    <t>Program: Studentske nagrade i potpore</t>
  </si>
  <si>
    <t>A250101</t>
  </si>
  <si>
    <t>Aktivnost: Studentske stipendije</t>
  </si>
  <si>
    <t>2502</t>
  </si>
  <si>
    <t>Program: Financiranje Sveučilišta u Puli iznad standarda</t>
  </si>
  <si>
    <t>A250201</t>
  </si>
  <si>
    <t>Aktivnost: Sufinanciranje redovne djelatnosti Sveučilišta u Puli</t>
  </si>
  <si>
    <t>3662</t>
  </si>
  <si>
    <t>Kapitalne pomoći proračunskim korisnicima drugih proračuna</t>
  </si>
  <si>
    <t>2601</t>
  </si>
  <si>
    <t>Program: Sportska kultura</t>
  </si>
  <si>
    <t>A260101</t>
  </si>
  <si>
    <t>Aktivnost: Sportska zajednica Istarske županije</t>
  </si>
  <si>
    <t>A260102</t>
  </si>
  <si>
    <t>Aktivnost: Školski sportski savez IŽ</t>
  </si>
  <si>
    <t>A260104</t>
  </si>
  <si>
    <t>Aktivnost: Istarska županija - Regija sporta</t>
  </si>
  <si>
    <t>2602</t>
  </si>
  <si>
    <t>Program: Tehnička kultura</t>
  </si>
  <si>
    <t>A260201</t>
  </si>
  <si>
    <t>Aktivnost: Tehnička kultura</t>
  </si>
  <si>
    <t>A260202</t>
  </si>
  <si>
    <t>Aktivnost: Program Centra za popuralizaciju znanosti i inovacije IŽ</t>
  </si>
  <si>
    <t>T260203</t>
  </si>
  <si>
    <t>Tekući projekt: Provođenje projekta I-STEM</t>
  </si>
  <si>
    <t>9220</t>
  </si>
  <si>
    <t>Program: MOZAIK 7</t>
  </si>
  <si>
    <t>T922001</t>
  </si>
  <si>
    <t>Tekući projekt: Provedba projekta MOZAIK 7</t>
  </si>
  <si>
    <t>9223</t>
  </si>
  <si>
    <t>Program: I-STEM</t>
  </si>
  <si>
    <t>T922301</t>
  </si>
  <si>
    <t>Tekući projekt: Provedba projekta I-STEM</t>
  </si>
  <si>
    <t>GLAVA 00902 OSNOVNOŠKOLSKE USTANOVE</t>
  </si>
  <si>
    <t>A230168</t>
  </si>
  <si>
    <t>Aktivnost: EU projekti kod proračunskih korisnika</t>
  </si>
  <si>
    <t>PROR. KORISNIK 10348 O.Š. MATE BALOTE, BUJE</t>
  </si>
  <si>
    <t>2101</t>
  </si>
  <si>
    <t>Program: Redovna djelatnost osnovnih škola - minimalni standard</t>
  </si>
  <si>
    <t>A210101</t>
  </si>
  <si>
    <t>Aktivnost: Materijalni rashodi OŠ po kriterijima</t>
  </si>
  <si>
    <t>A210102</t>
  </si>
  <si>
    <t>Aktivnost: Materijalni rashodi OŠ po stvarnom trošku</t>
  </si>
  <si>
    <t>A210103</t>
  </si>
  <si>
    <t>Aktivnost: Materijalni rashodi OŠ po stvarnom trošku-drugi izvori</t>
  </si>
  <si>
    <t>4226</t>
  </si>
  <si>
    <t>Sportska i glazbena oprema</t>
  </si>
  <si>
    <t>A210104</t>
  </si>
  <si>
    <t>Aktivnost: Plaće i drugi rashodi za zaposlene osnovnih škola</t>
  </si>
  <si>
    <t>2102</t>
  </si>
  <si>
    <t>Program: Redovna djelatnost osnovnih škola - iznad standarda</t>
  </si>
  <si>
    <t>A210201</t>
  </si>
  <si>
    <t>Aktivnost: Materijalni rashodi OŠ po stvarnom trošku iznad standarda</t>
  </si>
  <si>
    <t>A230106</t>
  </si>
  <si>
    <t>Aktivnost: Školska kuhinja</t>
  </si>
  <si>
    <t>A230107</t>
  </si>
  <si>
    <t>Aktivnost: Produženi boravak</t>
  </si>
  <si>
    <t>A230115</t>
  </si>
  <si>
    <t>Aktivnost: Ostali programi i projekti</t>
  </si>
  <si>
    <t>A230116</t>
  </si>
  <si>
    <t>Aktivnost: Školski list, časopisi i knjige</t>
  </si>
  <si>
    <t>A230150</t>
  </si>
  <si>
    <t>Aktivnost: Dječji paketići</t>
  </si>
  <si>
    <t>A230160</t>
  </si>
  <si>
    <t>Aktivnost: Školska dvorana</t>
  </si>
  <si>
    <t>A230161</t>
  </si>
  <si>
    <t>Aktivnost: Dječji vrtići</t>
  </si>
  <si>
    <t>A230162</t>
  </si>
  <si>
    <t>Aktivnost: Naknada za Županijsko stručno vijeće, Županijski aktiv učitelja</t>
  </si>
  <si>
    <t>A230170</t>
  </si>
  <si>
    <t>Aktivnost: Učenička zadruga</t>
  </si>
  <si>
    <t>A230184</t>
  </si>
  <si>
    <t>A230208</t>
  </si>
  <si>
    <t>Aktivnost: Prehrana za učenike u OŠ</t>
  </si>
  <si>
    <t>3812</t>
  </si>
  <si>
    <t>Tekuće donacije u naravi</t>
  </si>
  <si>
    <t>A230219</t>
  </si>
  <si>
    <t>Aktivnost: Uzorkovanje vode i izrada procjene rizika vodovodne mreže</t>
  </si>
  <si>
    <t>2401</t>
  </si>
  <si>
    <t>Program: Investicijsko održavanje osnovnih škola</t>
  </si>
  <si>
    <t>A240101</t>
  </si>
  <si>
    <t>Aktivnost: Investicijsko održavanje OŠ -minimalni standard</t>
  </si>
  <si>
    <t>2405</t>
  </si>
  <si>
    <t>Program: Opremanje u osnovnim školama</t>
  </si>
  <si>
    <t>K240501</t>
  </si>
  <si>
    <t>Kapitalni projekt: Školski namještaj i oprema</t>
  </si>
  <si>
    <t>K240502</t>
  </si>
  <si>
    <t>Kapitalni projekt: Opremanje knjižnica</t>
  </si>
  <si>
    <t>PROR. KORISNIK 10364 O.Š. RIVARELA, NOVIGRAD</t>
  </si>
  <si>
    <t>A230110</t>
  </si>
  <si>
    <t>Aktivnost: Novigradsko proljeće</t>
  </si>
  <si>
    <t>A230119</t>
  </si>
  <si>
    <t>Aktivnost: Nagrade za učenike</t>
  </si>
  <si>
    <t>A230122</t>
  </si>
  <si>
    <t>Aktivnost: Psiholog/Pedagog</t>
  </si>
  <si>
    <t>A230124</t>
  </si>
  <si>
    <t>Aktivnost: Kvalitetna nastava</t>
  </si>
  <si>
    <t>A230134</t>
  </si>
  <si>
    <t>Aktivnost: Školski preventivni programi</t>
  </si>
  <si>
    <t>A230135</t>
  </si>
  <si>
    <t>Aktivnost: Školsko sportsko natjecanje</t>
  </si>
  <si>
    <t>A230141</t>
  </si>
  <si>
    <t>Aktivnost: Pokretom do zdravlja</t>
  </si>
  <si>
    <t>A230148</t>
  </si>
  <si>
    <t>Aktivnost: Financiranje učenika s posebnim potrebama</t>
  </si>
  <si>
    <t>A230163</t>
  </si>
  <si>
    <t>Aktivnost: Izleti i terenska nastava</t>
  </si>
  <si>
    <t>A230188</t>
  </si>
  <si>
    <t>Aktivnost: Sportom do zdravlja</t>
  </si>
  <si>
    <t>A230203</t>
  </si>
  <si>
    <t>Aktivnost: Medni dani</t>
  </si>
  <si>
    <t>A240102</t>
  </si>
  <si>
    <t>Aktivnost: Investicijsko održavanje OŠ- iznad standarda</t>
  </si>
  <si>
    <t>PROR. KORISNIK 10372 O.Š. MILANA ŠORGE, OPRTALJ</t>
  </si>
  <si>
    <t>A230118</t>
  </si>
  <si>
    <t>Aktivnost: Logoped/Edukator-rehabilitator</t>
  </si>
  <si>
    <t>A230211</t>
  </si>
  <si>
    <t>Aktivnost: Školski psiholozi-program zaštite mentalnog zdr.djece, adole. i šk.dj.</t>
  </si>
  <si>
    <t>PROR. KORISNIK 10397 TALIJANSKA OSNOVNA ŠKOLA-SCUOLA ELEMENTARE ITALIANA EDMONDO</t>
  </si>
  <si>
    <t>K240510</t>
  </si>
  <si>
    <t>Kapitalni projekt: Opremanje školskih kuhinja u OŠ</t>
  </si>
  <si>
    <t>PROR. KORISNIK 10401 TALIJANSKA O.Š., NOVIGRAD</t>
  </si>
  <si>
    <t>A230194</t>
  </si>
  <si>
    <t>Aktivnost: Projekti kod proračunskih korisnika</t>
  </si>
  <si>
    <t>PROR. KORISNIK 10410 O.Š. VAZMOSLAV GRŽALJA, BUZET</t>
  </si>
  <si>
    <t>A230109</t>
  </si>
  <si>
    <t>Aktivnost: Mala glagoljaška akademija</t>
  </si>
  <si>
    <t>A230133</t>
  </si>
  <si>
    <t>Aktivnost: Rad s nadarenim učenicima</t>
  </si>
  <si>
    <t>A230140</t>
  </si>
  <si>
    <t>Aktivnost: Sufinanciranje redovne djelatnosti</t>
  </si>
  <si>
    <t>A230171</t>
  </si>
  <si>
    <t>Aktivnost: Školska sportska društva</t>
  </si>
  <si>
    <t>A240103</t>
  </si>
  <si>
    <t>Aktivnost: Investicijsko održavanje OŠ- ostali proračuni</t>
  </si>
  <si>
    <t>9213</t>
  </si>
  <si>
    <t>Program: EU projekti u školstvu</t>
  </si>
  <si>
    <t>T921301</t>
  </si>
  <si>
    <t>Tekući projekt: ERASMUS+</t>
  </si>
  <si>
    <t>PROR. KORISNIK 10604 O.Š. IVANA BATELIĆA, RAŠA</t>
  </si>
  <si>
    <t>A230147</t>
  </si>
  <si>
    <t>Aktivnost: Volontarijat</t>
  </si>
  <si>
    <t>A230197</t>
  </si>
  <si>
    <t>Aktivnost: Projekt "Osiguranje prehrane djece u osnovnim školama"</t>
  </si>
  <si>
    <t>K240505</t>
  </si>
  <si>
    <t>Kapitalni projekt: Uređenje školske zgrade i okoliša</t>
  </si>
  <si>
    <t>PROR. KORISNIK 10612 O.Š. VITOMIR ŠIROLA - PAJO, NEDEŠĆINA</t>
  </si>
  <si>
    <t>3434</t>
  </si>
  <si>
    <t>Ostali nespomenuti financijski rashodi</t>
  </si>
  <si>
    <t>PROR. KORISNIK 10629 O.Š. IVAN GORAN KOVAČIĆ , ČEPIĆ</t>
  </si>
  <si>
    <t>PROR. KORISNIK 10637 O.Š. VLADIMIRA NAZORA, POTPIĆAN</t>
  </si>
  <si>
    <t>A230207</t>
  </si>
  <si>
    <t>Aktivnost: Pripravništvo</t>
  </si>
  <si>
    <t>PROR. KORISNIK 10723 O.Š. JURŠIĆI</t>
  </si>
  <si>
    <t>A230189</t>
  </si>
  <si>
    <t>Aktivnost: Mentorstvo</t>
  </si>
  <si>
    <t>PROR. KORISNIK 10838 O.Š. VLADIMIRA NAZORA, VRSAR</t>
  </si>
  <si>
    <t>A230130</t>
  </si>
  <si>
    <t>Aktivnost: Izborni i dodatni programi</t>
  </si>
  <si>
    <t>A230131</t>
  </si>
  <si>
    <t>Aktivnost: Čitamo mi u obitelji svi</t>
  </si>
  <si>
    <t>A230137</t>
  </si>
  <si>
    <t>Aktivnost: Stručno usavršavanje učitelja</t>
  </si>
  <si>
    <t>A230177</t>
  </si>
  <si>
    <t>Aktivnost: Eko škola</t>
  </si>
  <si>
    <t>A230214</t>
  </si>
  <si>
    <t>Aktivnost: Izmjena naziva škola (dvojezičnost)</t>
  </si>
  <si>
    <t>K240506</t>
  </si>
  <si>
    <t>Kapitalni projekt: Projektna dokumentacija za OŠ</t>
  </si>
  <si>
    <t>PROR. KORISNIK 10846 O.Š. JOAKIMA RAKOVCA, SVETI LOVREČ PAZENATIČKI</t>
  </si>
  <si>
    <t>3691</t>
  </si>
  <si>
    <t>Tekući prijenosi između proračunskih korisnika istog proračuna</t>
  </si>
  <si>
    <t>A230164</t>
  </si>
  <si>
    <t>Aktivnost: Obilježavanje godišnjica škole</t>
  </si>
  <si>
    <t>PROR. KORISNIK 10854 O.Š. TAR-VABRIGA</t>
  </si>
  <si>
    <t>A230142</t>
  </si>
  <si>
    <t>Aktivnost: Svjetska natjecanja učenika</t>
  </si>
  <si>
    <t>A230180</t>
  </si>
  <si>
    <t>Aktivnost: Festivali</t>
  </si>
  <si>
    <t>PROR. KORISNIK 10862 O.Š. JOŽE ŠURANA, VIŠNJAN</t>
  </si>
  <si>
    <t>A230112</t>
  </si>
  <si>
    <t>Aktivnost: Robotika</t>
  </si>
  <si>
    <t>A230117</t>
  </si>
  <si>
    <t>Aktivnost: Slobodne aktivnosti</t>
  </si>
  <si>
    <t>K240326</t>
  </si>
  <si>
    <t>Kapitalni projekt: OŠ Jože Šurana Višnjan</t>
  </si>
  <si>
    <t>PROR. KORISNIK 10991 O.Š. VODNJAN - SCUOLA ELEMENTARE DIGNANO</t>
  </si>
  <si>
    <t>PROR. KORISNIK 11009 O.Š. FAŽANA</t>
  </si>
  <si>
    <t>PROR. KORISNIK 11017 O.Š. SVETVINČENAT</t>
  </si>
  <si>
    <t>PROR. KORISNIK 11025 O.Š. DIVŠIĆI</t>
  </si>
  <si>
    <t>A230215</t>
  </si>
  <si>
    <t>Aktivnost: Daroviti učenici</t>
  </si>
  <si>
    <t>PROR. KORISNIK 11033 O.Š. JURE FILIPOVIĆA,BARBAN</t>
  </si>
  <si>
    <t>K240311</t>
  </si>
  <si>
    <t>Kapitalni projekt: Ulaganja u osnovne škole</t>
  </si>
  <si>
    <t>PROR. KORISNIK 11041 O.Š. VLADIMIRA NAZORA, KRNICA</t>
  </si>
  <si>
    <t>A230223</t>
  </si>
  <si>
    <t>Aktivnost: Psihodijagnostička sredstva - PDS</t>
  </si>
  <si>
    <t>A230224</t>
  </si>
  <si>
    <t>Aktivnost: Projekt ''Luzari, Rože, Ruže''</t>
  </si>
  <si>
    <t>PROR. KORISNIK 11050 O.Š. MARČANA</t>
  </si>
  <si>
    <t>PROR. KORISNIK 11068 O.Š. DR. MATE DEMARINA, MEDULIN</t>
  </si>
  <si>
    <t>PROR. KORISNIK 11445 O.Š. PETRA STUDENCA. KANFANAR</t>
  </si>
  <si>
    <t>PROR. KORISNIK 11488 O.Š. VLADIMIRA GORTANA, ŽMINJ</t>
  </si>
  <si>
    <t>A230111</t>
  </si>
  <si>
    <t>Aktivnost: Istarska pučka glazba</t>
  </si>
  <si>
    <t>GLAVA 00903 SREDNJEŠKOLSKE USTANOVE</t>
  </si>
  <si>
    <t>PROR. KORISNIK 11084 GLAZBENA ŠKOLA IVANA MATETIĆA-RONJGOVA, PULA</t>
  </si>
  <si>
    <t>A220102</t>
  </si>
  <si>
    <t>Aktivnost: Materijalni rashodi SŠ po stvarnom trošku</t>
  </si>
  <si>
    <t>A220103</t>
  </si>
  <si>
    <t>Aktivnost: Materijalni rashodi SŠ - drugi izvori</t>
  </si>
  <si>
    <t>A220104</t>
  </si>
  <si>
    <t>Aktivnost: Plaće i drugi rashodi za zaposlene srednjih škola</t>
  </si>
  <si>
    <t>A230101</t>
  </si>
  <si>
    <t>Aktivnost: Materijalni troškovi iznad standarda</t>
  </si>
  <si>
    <t>A230176</t>
  </si>
  <si>
    <t>Aktivnost: Državno natjecanje</t>
  </si>
  <si>
    <t>2402</t>
  </si>
  <si>
    <t>Program: Investicijsko održavanje srednjih škola</t>
  </si>
  <si>
    <t>A240201</t>
  </si>
  <si>
    <t>Aktivnost: Investicijsko održavanje SŠ -minimalni standard</t>
  </si>
  <si>
    <t>K240601</t>
  </si>
  <si>
    <t>K240602</t>
  </si>
  <si>
    <t>Kapitalni projekt: Opremanje biblioteke</t>
  </si>
  <si>
    <t>K240604</t>
  </si>
  <si>
    <t>Kapitalni projekt: Opremanje kabineta</t>
  </si>
  <si>
    <t>PROR. KORISNIK 17089 SREDNJA ŠKOLA VLADIMIR GORTAN, BUJE</t>
  </si>
  <si>
    <t>A230139</t>
  </si>
  <si>
    <t>Aktivnost: Maturalne zabave</t>
  </si>
  <si>
    <t>A230156</t>
  </si>
  <si>
    <t>Aktivnost: Promicanje i jačanje kompetencija strukovnih zanimanja za turizam</t>
  </si>
  <si>
    <t>K240605</t>
  </si>
  <si>
    <t>Kapitalni projekt: Uređenje okoliša škole</t>
  </si>
  <si>
    <t>PROR. KORISNIK 17097 SREDNJA ŠKOLA LEONARDO DA VINCI, BUJE</t>
  </si>
  <si>
    <t>A230145</t>
  </si>
  <si>
    <t>Aktivnost: Vježbeničke tvrtke za ekonomiste</t>
  </si>
  <si>
    <t>A230165</t>
  </si>
  <si>
    <t>Aktivnost: Učenički servis</t>
  </si>
  <si>
    <t>A240202</t>
  </si>
  <si>
    <t>Aktivnost: Investicijsko održavanje SŠ- iznad standarda</t>
  </si>
  <si>
    <t>T921316</t>
  </si>
  <si>
    <t>Tekući projekt: Prva generacija - mladi uče o morskoj bioraznolikosti</t>
  </si>
  <si>
    <t>PROR. KORISNIK 17101 SREDNJA ŠKOLA BUZET</t>
  </si>
  <si>
    <t>A230154</t>
  </si>
  <si>
    <t>Aktivnost: Dani otvorene nastave</t>
  </si>
  <si>
    <t>A230169</t>
  </si>
  <si>
    <t>Aktivnost: Obrazovanje odraslih</t>
  </si>
  <si>
    <t>A230174</t>
  </si>
  <si>
    <t>Aktivnost: Autoškola</t>
  </si>
  <si>
    <t>K240422</t>
  </si>
  <si>
    <t>Kapitalni projekt: Nabava vozila za djelatnost autoškole</t>
  </si>
  <si>
    <t>3427</t>
  </si>
  <si>
    <t>Kamate za primljene zajmove od trgovačkih društava i obrtnika izvan javnog sektora</t>
  </si>
  <si>
    <t>PROR. KORISNIK 17152 SREDNJA ŠKOLA MATE BLAŽINE, LABIN</t>
  </si>
  <si>
    <t>PROR. KORISNIK 17208 GIMNAZIJA I STRUKOVNA ŠKOLA JURJA DOBRILE, PAZIN</t>
  </si>
  <si>
    <t>PROR. KORISNIK 17216 SREDNJA ŠKOLA MATE BALOTE, POREČ</t>
  </si>
  <si>
    <t>A230108</t>
  </si>
  <si>
    <t>Aktivnost: Učenje stranog jezika</t>
  </si>
  <si>
    <t>PROR. KORISNIK 17224 ŠKOLA ZA TURIZAM, UGOSTITELJSTVO I TRGOVINU PULA</t>
  </si>
  <si>
    <t>A230217</t>
  </si>
  <si>
    <t>Aktivnost: AKADEMIS LIPA</t>
  </si>
  <si>
    <t>9102</t>
  </si>
  <si>
    <t>Program: KLIK-ERDF</t>
  </si>
  <si>
    <t>T910201</t>
  </si>
  <si>
    <t>Tekući projekt: Provedba projekta KLIK - ERDF</t>
  </si>
  <si>
    <t>3682</t>
  </si>
  <si>
    <t>Kapitalne pomoći temeljem prijenosa EU sredstava</t>
  </si>
  <si>
    <t>PROR. KORISNIK 17232 GIMNAZIJA PULA</t>
  </si>
  <si>
    <t>T921304</t>
  </si>
  <si>
    <t>Tekući projekt: Manta mini publics and other new forms</t>
  </si>
  <si>
    <t>T921306</t>
  </si>
  <si>
    <t>Tekući projekt: KA2 cooperation partnership project</t>
  </si>
  <si>
    <t>PROR. KORISNIK 17249 INDUSTRIJSKO-OBRTNIČKA ŠKOLA PULA</t>
  </si>
  <si>
    <t>A230222</t>
  </si>
  <si>
    <t>Aktivnost: Poticanje energetske efikasnosti i korištenje obnovljivih izvora energije u js</t>
  </si>
  <si>
    <t>T921307</t>
  </si>
  <si>
    <t>Tekući projekt: GENE HAAS</t>
  </si>
  <si>
    <t>PROR. KORISNIK 17257 TALIJANSKA SREDNJA ŠKOLA DANTE ALIGHIERI PULA - SCUOLA MEDIA</t>
  </si>
  <si>
    <t>PROR. KORISNIK 17361 TALIJANSKA SREDNJA ŠKOLA ROVINJ - SCUOLA MEDIA SUPERIORE ITA</t>
  </si>
  <si>
    <t>PROR. KORISNIK 17370 SREDNJA ŠKOLA ZVANE ČRNJE, ROVINJ</t>
  </si>
  <si>
    <t>A230155</t>
  </si>
  <si>
    <t>Aktivnost: Studijska putovanja</t>
  </si>
  <si>
    <t>A230158</t>
  </si>
  <si>
    <t>Aktivnost: Rovinj-Biser podmorja</t>
  </si>
  <si>
    <t>A240204</t>
  </si>
  <si>
    <t>Aktivnost: Investicijsko održavanje - drugi prihodi</t>
  </si>
  <si>
    <t>K240401</t>
  </si>
  <si>
    <t>Kapitalni projekt: Projektna dokumentacija srednjih škola</t>
  </si>
  <si>
    <t>PROR. KORISNIK 17396 TURISTIČKO-UGOSTITELJSKA ŠKOLA ANTONA ŠTIFANIĆA, POREČ</t>
  </si>
  <si>
    <t>PROR. KORISNIK 17407 GOSPODARSKA ŠKOLA - ISTITUTO PROFESSIONALE</t>
  </si>
  <si>
    <t>K240407</t>
  </si>
  <si>
    <t>Kapitalni projekt: Gospodarska škola Buje</t>
  </si>
  <si>
    <t>PROR. KORISNIK 17440 STRUKOVNA ŠKOLA EUGENA KUMIČIĆA, ROVINJ</t>
  </si>
  <si>
    <t>A230144</t>
  </si>
  <si>
    <t>Aktivnost: Štampanje godišnjaka</t>
  </si>
  <si>
    <t>PROR. KORISNIK 17466 EKONOMSKA ŠKOLA PULA</t>
  </si>
  <si>
    <t>PROR. KORISNIK 17474 MEDICINSKA ŠKOLA PULA</t>
  </si>
  <si>
    <t>PROR. KORISNIK 17482 TEHNIČKA ŠKOLA PULA</t>
  </si>
  <si>
    <t>PROR. KORISNIK 17499 STRUKOVNA ŠKOLA PULA</t>
  </si>
  <si>
    <t>PROR. KORISNIK 19601 UČENIČKI DOM PULA</t>
  </si>
  <si>
    <t>PROR. KORISNIK 19896 ŠKOLA PRIMIJENJENIH UMJETNOSTI I DIZAJNA PULA</t>
  </si>
  <si>
    <t>A230143</t>
  </si>
  <si>
    <t>Aktivnost: Izložba učeničkih radova</t>
  </si>
  <si>
    <t>K240416</t>
  </si>
  <si>
    <t>Kapitalni projekt: Škola primijenjenih umjetnosti i dizajna Pula</t>
  </si>
  <si>
    <t>GLAVA 00904 VISOKO OBRAZOVNE USTANOVE</t>
  </si>
  <si>
    <t>PROR. KORISNIK 36436 ISTARSKO VELEUČILIŠTE</t>
  </si>
  <si>
    <t>2503</t>
  </si>
  <si>
    <t>Program: Redovna djelatnost Istarskog veleučilišta</t>
  </si>
  <si>
    <t>A250306</t>
  </si>
  <si>
    <t>Aktivnost: EUProjekt: Erasmus+program MOBILNOST</t>
  </si>
  <si>
    <t>3681</t>
  </si>
  <si>
    <t>Tekuće pomoći temeljem prijenosa EU sredstava</t>
  </si>
  <si>
    <t>A250311</t>
  </si>
  <si>
    <t>A250312</t>
  </si>
  <si>
    <t>A250320</t>
  </si>
  <si>
    <t>Aktivnost: Cjeloživotno učenje</t>
  </si>
  <si>
    <t>T250321</t>
  </si>
  <si>
    <t>Tekući projekt: Projekt JADRANKO 2.0</t>
  </si>
  <si>
    <t>2505</t>
  </si>
  <si>
    <t>Program: Centar istraživanja METRIS</t>
  </si>
  <si>
    <t>A250501</t>
  </si>
  <si>
    <t>Aktivnost: Materijalni rashodi-METRIS</t>
  </si>
  <si>
    <t>T921312</t>
  </si>
  <si>
    <t>Tekući projekt: RESONANCE</t>
  </si>
  <si>
    <t>T921313</t>
  </si>
  <si>
    <t>Tekući projekt: BusCARD 4.0 Iot</t>
  </si>
  <si>
    <t>T921314</t>
  </si>
  <si>
    <t>Tekući projekt: ISTRAživački centar METRIS</t>
  </si>
  <si>
    <t>T921315</t>
  </si>
  <si>
    <t>Tekući projekt: STEAM Kreator</t>
  </si>
  <si>
    <t>RAZDJEL 010 UPRAVNI ODJEL ZA TALIJANSKU NACIONALNU AUTOHTONU ZAJEDNICU, NACIONALNE MANJINE I MLADE</t>
  </si>
  <si>
    <t>GLAVA 01001 UPRAVNI ODJEL ZA TALIJANSKU NACIONALNU AUTOHTONU ZAJEDNICU, NACIONALNE MANJINE I MLADE</t>
  </si>
  <si>
    <t>2001</t>
  </si>
  <si>
    <t>Program: Civilno društvo</t>
  </si>
  <si>
    <t>A200102</t>
  </si>
  <si>
    <t>Aktivnost: Zaklada za poticanje partnerstva i razvoj civilnog društva</t>
  </si>
  <si>
    <t>2002</t>
  </si>
  <si>
    <t>Program: Nacionalne manjine</t>
  </si>
  <si>
    <t>A200201</t>
  </si>
  <si>
    <t>Aktivnost: Tekuće donacije udrugama i društvima</t>
  </si>
  <si>
    <t>A200202</t>
  </si>
  <si>
    <t>Aktivnost: Tekuće donacije organizacijama i ustanovama</t>
  </si>
  <si>
    <t>A200204</t>
  </si>
  <si>
    <t>Aktivnost: Vanjske usluge za vijeća i predstavnike</t>
  </si>
  <si>
    <t>A200206</t>
  </si>
  <si>
    <t>Aktivnost: Festival multikulturalnosti</t>
  </si>
  <si>
    <t>A200207</t>
  </si>
  <si>
    <t>Aktivnost: Multikulturalnost u Istri</t>
  </si>
  <si>
    <t>2003</t>
  </si>
  <si>
    <t>Program: Promicanje dvojezičnosti i očuvanje talijanskog jezika</t>
  </si>
  <si>
    <t>A200301</t>
  </si>
  <si>
    <t>Aktivnost: Jezični laboratoriji talijanskog jezika za pred školarce</t>
  </si>
  <si>
    <t>A200302</t>
  </si>
  <si>
    <t>Aktivnost: Usavršavanje za učitelje i profesore talijanskog jezika (L1,L2)</t>
  </si>
  <si>
    <t>A200305</t>
  </si>
  <si>
    <t>Aktivnost: Tečajevi talijanskog jezika za javne službe</t>
  </si>
  <si>
    <t>A200307</t>
  </si>
  <si>
    <t>Aktivnost: Radna skupina IŽ za ujednačavanje terminologije na talijanskom jeziku</t>
  </si>
  <si>
    <t>A200308</t>
  </si>
  <si>
    <t>Aktivnost: Tjedan talijanskog jezika u svijetu</t>
  </si>
  <si>
    <t>A200309</t>
  </si>
  <si>
    <t>Aktivnost: Emitiranje vijesti na talijanskom jeziku</t>
  </si>
  <si>
    <t>A200310</t>
  </si>
  <si>
    <t>Aktivnost: Dvojezični natpisi i prometna signalizacija</t>
  </si>
  <si>
    <t>2603</t>
  </si>
  <si>
    <t>Program: Društveni programi</t>
  </si>
  <si>
    <t>A260305</t>
  </si>
  <si>
    <t>Aktivnost: Aktivnosti za mlade IŽ</t>
  </si>
  <si>
    <t>A260306</t>
  </si>
  <si>
    <t>Aktivnost: Istrijada</t>
  </si>
  <si>
    <t>A260307</t>
  </si>
  <si>
    <t>Aktivnost: Dan mladih Istarske županije</t>
  </si>
  <si>
    <t>A260308</t>
  </si>
  <si>
    <t>Aktivnost: Javni poziv za mlade</t>
  </si>
  <si>
    <t>A260309</t>
  </si>
  <si>
    <t>Aktivnost: Volonterski centar</t>
  </si>
  <si>
    <t>K260304</t>
  </si>
  <si>
    <t>Kapitalni projekt: Klubovi studenata Istre</t>
  </si>
  <si>
    <t>GLAVA 01002 VIJEĆA I PREDSTAVNICI NACIONALNIH MANJINA</t>
  </si>
  <si>
    <t>PROR. KORISNIK 45381 VIJEĆE BOŠNJAČKE NACIONALNE MANJINE</t>
  </si>
  <si>
    <t>A200203</t>
  </si>
  <si>
    <t>Aktivnost: Redovna djelatnost vijeća i predstavnika nacionalnih manjina</t>
  </si>
  <si>
    <t>PROR. KORISNIK 45390 VIJEĆE CRNOGORSKE NACIONALNE MANJINE</t>
  </si>
  <si>
    <t>PROR. KORISNIK 45404 PREDSTAVNIK MAĐARSKE NACIONALNE MANJINE</t>
  </si>
  <si>
    <t>PROR. KORISNIK 45412 VIJEĆE ROMSKE NACIONALNE MANJINE</t>
  </si>
  <si>
    <t>PROR. KORISNIK 45429 VIJEĆE SLOVENSKE NACIONALNE MANJINE</t>
  </si>
  <si>
    <t>PROR. KORISNIK 45437 VIJEĆE SRPSKE NACIONALNE MANJINE</t>
  </si>
  <si>
    <t>PROR. KORISNIK 47990 VIJEĆE ALBANSKE NACIONALNE MANJINE</t>
  </si>
  <si>
    <t>PROR. KORISNIK 99996 VIJEĆE TALIJANSKE NACIONALNE MANJINE</t>
  </si>
  <si>
    <t>PROR. KORISNIK 99997 PREDSTAVNIK MAKEDONSKE NACIONALNE MANJINE</t>
  </si>
  <si>
    <t>PROR. KORISNIK 99998 PREDSTAVNIK ČEŠKE NACIONALNE MANJINE</t>
  </si>
  <si>
    <t>PROR. KORISNIK 99999 PREDSTAVNICA UKRAJINSKE NACIONALNE MANJINE</t>
  </si>
  <si>
    <t>RAZDJEL 011 UPRAVNI ODJEL ŽUPANA</t>
  </si>
  <si>
    <t>GLAVA 01101 UPRAVNI ODJEL ŽUPANA</t>
  </si>
  <si>
    <t>1003</t>
  </si>
  <si>
    <t>Program: Informatički sustav</t>
  </si>
  <si>
    <t>A100301</t>
  </si>
  <si>
    <t>Aktivnost: Održavanje informatičkog sustava</t>
  </si>
  <si>
    <t>A100302</t>
  </si>
  <si>
    <t>Aktivnost: Razvoj informatičkog sustava</t>
  </si>
  <si>
    <t>A100304</t>
  </si>
  <si>
    <t>Aktivnost: Integracija informatičkog sustava UDU Istre</t>
  </si>
  <si>
    <t>1005</t>
  </si>
  <si>
    <t>Program: Komunikacije i protokol</t>
  </si>
  <si>
    <t>A100501</t>
  </si>
  <si>
    <t>Aktivnost: Komunikacije i protokol</t>
  </si>
  <si>
    <t>1007</t>
  </si>
  <si>
    <t>Program: Promocija istarskog identiteta</t>
  </si>
  <si>
    <t>A100702</t>
  </si>
  <si>
    <t>Aktivnost: Županijsko znakovlje</t>
  </si>
  <si>
    <t>1008</t>
  </si>
  <si>
    <t>Program: Proračunska zaliha i drugi rizici</t>
  </si>
  <si>
    <t>A100801</t>
  </si>
  <si>
    <t>Aktivnost: Proračunska zaliha</t>
  </si>
  <si>
    <t>A100802</t>
  </si>
  <si>
    <t>Aktivnost: Nepredviđeni troškovi po EU projektima</t>
  </si>
  <si>
    <t>8003</t>
  </si>
  <si>
    <t>Program: Međunarodna suradnja i europski poslovi</t>
  </si>
  <si>
    <t>A800302</t>
  </si>
  <si>
    <t>Aktivnost: Bilateralna i međunarodna suradnja</t>
  </si>
  <si>
    <t>A800308</t>
  </si>
  <si>
    <t>Aktivnost: Informiranje i edukacija o politikama i fondovima EU</t>
  </si>
  <si>
    <t>A800309</t>
  </si>
  <si>
    <t>Aktivnost: Međunarodna suradnja i humanitarna pomoć</t>
  </si>
  <si>
    <t>GLAVA 01102 AURORA REGIONALNI KOORDINATOR IŽ ZA EU PROGRAME I FONDOVE</t>
  </si>
  <si>
    <t>PROR. KORISNIK 50434 AURORA REGIONALNI KOORDINATOR IŽ ZA EU PROGRAME I FONDOV</t>
  </si>
  <si>
    <t>8005</t>
  </si>
  <si>
    <t>Program: Redovna djelatnost Javne ustanove</t>
  </si>
  <si>
    <t>A800501</t>
  </si>
  <si>
    <t>Aktivnost: Redovna djelatnost Javne ustanove</t>
  </si>
  <si>
    <t>A800503</t>
  </si>
  <si>
    <t>Aktivnost: Otočni koordinator</t>
  </si>
  <si>
    <t>A800504</t>
  </si>
  <si>
    <t>Aktivnost: Projekt Tehničke pomoći Regionalnim koordinatorima</t>
  </si>
  <si>
    <t>T800505</t>
  </si>
  <si>
    <t>RAZDJEL 012 SLUŽBA ZA ZAJEDNIČKE POSLOVE</t>
  </si>
  <si>
    <t>GLAVA 01201 SLUŽBA ZA ZAJEDNIČKE POSLOVE</t>
  </si>
  <si>
    <t>K100605</t>
  </si>
  <si>
    <t>Kapitalni projekt: Povećanje vrijednosti zgrade, Rovinj</t>
  </si>
  <si>
    <t>RAZDJEL 013 SLUŽBA ZA UNUTARNJU REVIZIJU</t>
  </si>
  <si>
    <t>GLAVA 01301 SLUŽBA ZA UNUTARNJU REVIZIJU</t>
  </si>
  <si>
    <t>RAZDJEL 014 UPRAVNI ODJEL ZA GOSPODARSTVO</t>
  </si>
  <si>
    <t>GLAVA 01401 UPRAVNI ODJEL ZA GOSPODARSTVO</t>
  </si>
  <si>
    <t>A230220</t>
  </si>
  <si>
    <t>Aktivnost: Razvoj investicijskog okruženja</t>
  </si>
  <si>
    <t>A310108</t>
  </si>
  <si>
    <t>Aktivnost: Potpore za konkurentnost</t>
  </si>
  <si>
    <t>A310109</t>
  </si>
  <si>
    <t>Aktivnost: Poduzetnička infrastruktura</t>
  </si>
  <si>
    <t>A310110</t>
  </si>
  <si>
    <t>Aktivnost: Razvoj i promocija inovacija</t>
  </si>
  <si>
    <t>3102</t>
  </si>
  <si>
    <t>Program: Krediti</t>
  </si>
  <si>
    <t>A310201</t>
  </si>
  <si>
    <t>Aktivnost: Poduzetnički krediti</t>
  </si>
  <si>
    <t>A310203</t>
  </si>
  <si>
    <t>Aktivnost: Stambeni krediti za liječnike</t>
  </si>
  <si>
    <t>3103</t>
  </si>
  <si>
    <t>Program: Potpore za obrazovanje i zapošljavanje</t>
  </si>
  <si>
    <t>A310303</t>
  </si>
  <si>
    <t>Aktivnost: Program potpora za zapošljavanje osoba s invaliditetom</t>
  </si>
  <si>
    <t>A310304</t>
  </si>
  <si>
    <t>Aktivnost: Programi obrazovanja za poduzetništvo</t>
  </si>
  <si>
    <t>3107</t>
  </si>
  <si>
    <t>Program: Poticanje razvoja ICT sektora u Istarskoj županiji</t>
  </si>
  <si>
    <t>A310702</t>
  </si>
  <si>
    <t>Aktivnost: Jačanje konkurentnosti ICT sektora</t>
  </si>
  <si>
    <t>3108</t>
  </si>
  <si>
    <t>Program: Digitalna transformacija Istarske županije</t>
  </si>
  <si>
    <t>A310801</t>
  </si>
  <si>
    <t>Aktivnost: Digitalna uprava</t>
  </si>
  <si>
    <t>A310805</t>
  </si>
  <si>
    <t>Aktivnost: Brendiranje i pozicioniranje IŽ kao digitalne regije</t>
  </si>
  <si>
    <t>3203</t>
  </si>
  <si>
    <t>Program: Razvoj energetskog sektora</t>
  </si>
  <si>
    <t>A320301</t>
  </si>
  <si>
    <t>Aktivnost: Optimiziranje energetske potrošnje u javnom sektoru IŽ</t>
  </si>
  <si>
    <t>3204</t>
  </si>
  <si>
    <t>Program: Zelena tranzicija Istarske županije</t>
  </si>
  <si>
    <t>A320406</t>
  </si>
  <si>
    <t>Aktivnost: Projekt Dobra energija</t>
  </si>
  <si>
    <t>A320409</t>
  </si>
  <si>
    <t>Aktivnost: Poticanje energetske učinkovitosti i obnovljivih izvora energije u javnom sektoru IŽ</t>
  </si>
  <si>
    <t>A320410</t>
  </si>
  <si>
    <t>Aktivnost: Poticanje energetske učinkovitosti i obnovljivih izvora energije u privatnom sektoru IŽ</t>
  </si>
  <si>
    <t>A320411</t>
  </si>
  <si>
    <t>Aktivnost: Poticanje energetske učinkovitosti i obnovljivih izvora energije u gospodarskom sektoru IŽ</t>
  </si>
  <si>
    <t>9206</t>
  </si>
  <si>
    <t>Program: EU projekti - IDA - sufinanciranje</t>
  </si>
  <si>
    <t>T920608</t>
  </si>
  <si>
    <t>Tekući projekt: SUSTANCE</t>
  </si>
  <si>
    <t>T920609</t>
  </si>
  <si>
    <t>Tekući projekt: TRANSPONEXT</t>
  </si>
  <si>
    <t>T920610</t>
  </si>
  <si>
    <t>Tekući projekt: BEST 4.0</t>
  </si>
  <si>
    <t>T920611</t>
  </si>
  <si>
    <t>Tekući projekt: TOFOLA</t>
  </si>
  <si>
    <t>T920612</t>
  </si>
  <si>
    <t>Tekući projekt: IN4BLUE</t>
  </si>
  <si>
    <t>T920613</t>
  </si>
  <si>
    <t>Tekući projekt: MISSION4WATER</t>
  </si>
  <si>
    <t>9207</t>
  </si>
  <si>
    <t>Program: EU projekti - IRENA - sufinanciranje</t>
  </si>
  <si>
    <t>T920705</t>
  </si>
  <si>
    <t>Tekući projekt: SEAHeaT</t>
  </si>
  <si>
    <t>T920706</t>
  </si>
  <si>
    <t>Tekući projekt: JUSTEM</t>
  </si>
  <si>
    <t>T920707</t>
  </si>
  <si>
    <t>Tekući projekt: JETforCE</t>
  </si>
  <si>
    <t>T920708</t>
  </si>
  <si>
    <t>Tekući projekt: AWASTER</t>
  </si>
  <si>
    <t>T920709</t>
  </si>
  <si>
    <t>Tekući projekt: BEYOND</t>
  </si>
  <si>
    <t>T920710</t>
  </si>
  <si>
    <t>Tekući projekt: SUMMA</t>
  </si>
  <si>
    <t>T920711</t>
  </si>
  <si>
    <t>Tekući projekt: ARCA</t>
  </si>
  <si>
    <t>T920712</t>
  </si>
  <si>
    <t>Tekući projekt: EnerCmed</t>
  </si>
  <si>
    <t>T920713</t>
  </si>
  <si>
    <t>Tekući projekt: NRGCOM</t>
  </si>
  <si>
    <t>T920714</t>
  </si>
  <si>
    <t>Tekući projekt: HERCULES-CE</t>
  </si>
  <si>
    <t>T920715</t>
  </si>
  <si>
    <t>Tekući projekt: REFINEE</t>
  </si>
  <si>
    <t>T920716</t>
  </si>
  <si>
    <t>Tekući projekt: CARDIMED</t>
  </si>
  <si>
    <t>T920717</t>
  </si>
  <si>
    <t>Tekući projekt: DISCO</t>
  </si>
  <si>
    <t>9219</t>
  </si>
  <si>
    <t>Program: EU projekt REFINEE</t>
  </si>
  <si>
    <t>T921901</t>
  </si>
  <si>
    <t>Tekući projekt: Provedba projekta REFINEE</t>
  </si>
  <si>
    <t>RAZDJEL 016 UPRAVNI ODJEL ZA OPĆU UPRAVU I IMOVINSKO-PRAVNE POSLOVE</t>
  </si>
  <si>
    <t>GLAVA 01601 UPRAVNI ODJEL ZA OPĆU UPRAVU I IMOVINSKO-PRAVNE POSLOVE</t>
  </si>
  <si>
    <t>1011</t>
  </si>
  <si>
    <t>Program: Opća uprava</t>
  </si>
  <si>
    <t>A101101</t>
  </si>
  <si>
    <t>Aktivnost: Troškovi Odsjeka za opću upravu</t>
  </si>
  <si>
    <t>1012</t>
  </si>
  <si>
    <t>Program: Imovinsko-pravni poslovi</t>
  </si>
  <si>
    <t>A101201</t>
  </si>
  <si>
    <t>Aktivnost: Troškovi Odsjeka za imovinsko-pravne poslove</t>
  </si>
  <si>
    <t>1013</t>
  </si>
  <si>
    <t>Program: Upravljanje i raspolaganje nekretninama u vlasništvu RH</t>
  </si>
  <si>
    <t>A101301</t>
  </si>
  <si>
    <t>Aktivnost: Troškovi Odsjeka za upravljanje i raspolaganje nekretninama u vlasništvu RH</t>
  </si>
  <si>
    <t>OPIS</t>
  </si>
  <si>
    <t>IZVRŠENJE 2024</t>
  </si>
  <si>
    <t>IZVORNI PLAN 2025</t>
  </si>
  <si>
    <t>TEKUĆI PLAN 2025</t>
  </si>
  <si>
    <t>IZVRŠENJE 2025</t>
  </si>
  <si>
    <t>% 
IZVR. (4/1)</t>
  </si>
  <si>
    <t>%
IZVR. (4/2)</t>
  </si>
  <si>
    <t>0</t>
  </si>
  <si>
    <t>PRIHODI POSLOVANJA</t>
  </si>
  <si>
    <t>7</t>
  </si>
  <si>
    <t>PRIHODI OD PRODAJE NEFINANCIJSKE IMOVINE</t>
  </si>
  <si>
    <t>RASHODI POSLOVANJA</t>
  </si>
  <si>
    <t>RASHODI ZA NABAVU NEFINANCIJSKE IMOVINE</t>
  </si>
  <si>
    <t>Razlika</t>
  </si>
  <si>
    <t>B. RAČUN FINANCIRANJA</t>
  </si>
  <si>
    <t>8</t>
  </si>
  <si>
    <t>PRIMICI OD FINANCIJSKE IMOVINE I ZADUŽIVANJA</t>
  </si>
  <si>
    <t>IZDACI ZA FINANCIJSKU IMOVINU I OTPLATE ZAJMOVA</t>
  </si>
  <si>
    <t>Neto financiranje</t>
  </si>
  <si>
    <t>Višak/manjak iz predhodnih godina</t>
  </si>
  <si>
    <t>UKUPAN VIŠAK/MANJAK</t>
  </si>
  <si>
    <t>REKAPITULACIJA</t>
  </si>
  <si>
    <t>Ukupni prihodi</t>
  </si>
  <si>
    <t>Višak/manjak iz prethodnih godina</t>
  </si>
  <si>
    <t>Primici od financijske imovine i zaduživanja</t>
  </si>
  <si>
    <t>Ukupno raspoloživa sredstva</t>
  </si>
  <si>
    <t>Ukupni rashodi</t>
  </si>
  <si>
    <t>Izdaci za financijsku imovinu i otplatu zajmova</t>
  </si>
  <si>
    <t>Ukupno raspoređena sredstva</t>
  </si>
  <si>
    <t>- prema ekonomskoj klasifikaciji -</t>
  </si>
  <si>
    <t>za razdoblje od 01.01.2025. do 31.12.2025.</t>
  </si>
  <si>
    <t>A. Rashodi prema funkcijskoj klasifikaciji</t>
  </si>
  <si>
    <t>Izvršenje
2024</t>
  </si>
  <si>
    <t>Izvršenje 
2025</t>
  </si>
  <si>
    <t>B. Račun financiranja</t>
  </si>
  <si>
    <t>PK</t>
  </si>
  <si>
    <t>GLAVA</t>
  </si>
  <si>
    <t>- prema izvorima financiranja -</t>
  </si>
  <si>
    <t>- prema izvoru financiranja -</t>
  </si>
  <si>
    <t>Izvor 1.1. Opći prihodi i primici</t>
  </si>
  <si>
    <t>Izvor 1.4. Prihodi JLS za programe IŽ-2025.g.</t>
  </si>
  <si>
    <t>Izvor 1.5. Prihodi za EU projekte 2025.g.</t>
  </si>
  <si>
    <t>Izvor 3.1. Vlastiti prihodi</t>
  </si>
  <si>
    <t>Izvor 3.2. Vlastiti prihodi proračunskih korisnika-2025</t>
  </si>
  <si>
    <t>Izvor 4.1. Prihodi od igre na sreću</t>
  </si>
  <si>
    <t>Izvor 4.2. Prihodi od spomeničke rente</t>
  </si>
  <si>
    <t>Izvor 4.3. Ostali prihodi za posebne namjene</t>
  </si>
  <si>
    <t>Izvor 4.4. Lovstvo - 2025.g.</t>
  </si>
  <si>
    <t>Izvor 4.6. Naknade za posebne usluge 2025.g.</t>
  </si>
  <si>
    <t>Izvor 4.7. Prihodi za posebne namjene za proračunske korisnike - 2025.g</t>
  </si>
  <si>
    <t>Izvor 4.8. Decentralizirana sredstva</t>
  </si>
  <si>
    <t>Izvor 5.1. Programi unija</t>
  </si>
  <si>
    <t>Izvor 5.2. Ostale pomoći</t>
  </si>
  <si>
    <t>Izvor 5.3. Darovnice</t>
  </si>
  <si>
    <t>Izvor 5.4. Europski poljoprivredni jamstveni fond (EAGF)</t>
  </si>
  <si>
    <t>Izvor 5.5. Gradovi i općine za proračunske korisnike - 2025.g.</t>
  </si>
  <si>
    <t>Izvor 5.6. Fondovi EU</t>
  </si>
  <si>
    <t>Izvor 5.7. Ostali programi EU</t>
  </si>
  <si>
    <t>Izvor 5.8. Instrumenti EU nove generacije</t>
  </si>
  <si>
    <t>Izvor 6.1. Donacije</t>
  </si>
  <si>
    <t>Izvor 6.2. Donacije za Istarsku županiju - 2025.g.</t>
  </si>
  <si>
    <t>Izvor 6.3. Donacije Zaklada "Hrvatska za djecu" 2025.g.</t>
  </si>
  <si>
    <t>Izvor 7.1. Prihodi od prodaje ili zamjene nefinancijske imovine</t>
  </si>
  <si>
    <t>Izvor 7.2. Prihodi od prodaje imovine za proračunske korisnike-2025.g.</t>
  </si>
  <si>
    <t>Izvor 6.4. Osiguravajuća društva - 2025.g.</t>
  </si>
  <si>
    <t>Izvor 8.1. Nenamjenski primici od zaduživanja</t>
  </si>
  <si>
    <t>Izvor 9.1. Višak prethodne godine-2025</t>
  </si>
  <si>
    <t>1.1. Opći prihodi i primici</t>
  </si>
  <si>
    <t>4.2. Prihodi od spomeničke rente</t>
  </si>
  <si>
    <t>8.1. Nenamjenski primici od zaduživanja</t>
  </si>
  <si>
    <t>3.2. Vlastiti prihodi proračunskih korisnika-2025</t>
  </si>
  <si>
    <t>5.4. Europski poljoprivredni jamstveni fond (EAGF)</t>
  </si>
  <si>
    <t>5.5. Gradovi i općine za proračunske korisnike - 2025.g.</t>
  </si>
  <si>
    <t>6.1. Donacije</t>
  </si>
  <si>
    <t>9.1. Višak prethodne godine-2025</t>
  </si>
  <si>
    <t>IZVRŠENJE PO PROGRAMSKOJ KLASIFIKACIJI</t>
  </si>
  <si>
    <t>za razdoblje od 01.01.2025. do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</si>
</sst>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##\%"/>
    <numFmt numFmtId="165" formatCode="[$-1041A]#,##0.00;\-\ #,##0.00"/>
    <numFmt numFmtId="166" formatCode="0.0"/>
    <numFmt numFmtId="167" formatCode="#,##0.00_ ;\-#,##0.00\ "/>
    <numFmt numFmtId="168" formatCode="#,##0.0"/>
  </numFmts>
  <fonts count="29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0"/>
      <name val="Arial"/>
      <family val="2"/>
      <charset val="238"/>
    </font>
    <font>
      <b/>
      <sz val="9"/>
      <color indexed="8"/>
      <name val="Arial"/>
      <family val="2"/>
      <charset val="238"/>
    </font>
    <font>
      <sz val="9"/>
      <name val="Arial"/>
      <family val="2"/>
      <charset val="238"/>
    </font>
    <font>
      <b/>
      <sz val="9"/>
      <color indexed="8"/>
      <name val="Segoe UI"/>
      <family val="2"/>
      <charset val="238"/>
    </font>
    <font>
      <sz val="9"/>
      <color indexed="8"/>
      <name val="Arial"/>
      <family val="2"/>
      <charset val="238"/>
    </font>
    <font>
      <sz val="9"/>
      <color indexed="8"/>
      <name val="Segoe UI"/>
      <family val="2"/>
      <charset val="238"/>
    </font>
    <font>
      <b/>
      <sz val="11"/>
      <color indexed="8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name val="Calibri"/>
      <family val="2"/>
      <charset val="238"/>
    </font>
    <font>
      <sz val="11"/>
      <color indexed="8"/>
      <name val="Calibri"/>
      <family val="2"/>
      <charset val="238"/>
    </font>
    <font>
      <b/>
      <sz val="9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11"/>
      <color theme="0"/>
      <name val="Calibri"/>
      <family val="2"/>
      <charset val="238"/>
    </font>
    <font>
      <b/>
      <sz val="9"/>
      <color indexed="9"/>
      <name val="Arial"/>
      <family val="2"/>
      <charset val="238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none"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4" borderId="1"/>
    <xf numFmtId="0" fontId="27" fillId="4" borderId="1"/>
  </cellStyleXfs>
  <cellXfs count="223">
    <xf numFmtId="0" fontId="0" fillId="0" borderId="0" xfId="0"/>
    <xf numFmtId="0" fontId="7" fillId="0" borderId="0" xfId="0" applyFont="1"/>
    <xf numFmtId="0" fontId="8" fillId="2" borderId="0" xfId="0" applyFont="1" applyFill="1" applyAlignment="1">
      <alignment horizontal="center"/>
    </xf>
    <xf numFmtId="0" fontId="11" fillId="4" borderId="3" xfId="1" applyFont="1" applyBorder="1" applyAlignment="1" applyProtection="1">
      <alignment horizontal="center" vertical="center" wrapText="1" readingOrder="1"/>
      <protection locked="0"/>
    </xf>
    <xf numFmtId="0" fontId="11" fillId="4" borderId="4" xfId="1" applyFont="1" applyBorder="1" applyAlignment="1" applyProtection="1">
      <alignment horizontal="center" vertical="center" wrapText="1" readingOrder="1"/>
      <protection locked="0"/>
    </xf>
    <xf numFmtId="0" fontId="12" fillId="4" borderId="1" xfId="1" applyFont="1" applyAlignment="1">
      <alignment horizontal="center" vertical="center"/>
    </xf>
    <xf numFmtId="0" fontId="11" fillId="4" borderId="5" xfId="1" applyFont="1" applyBorder="1" applyAlignment="1" applyProtection="1">
      <alignment horizontal="center" vertical="top" wrapText="1" readingOrder="1"/>
      <protection locked="0"/>
    </xf>
    <xf numFmtId="0" fontId="11" fillId="4" borderId="6" xfId="1" applyFont="1" applyBorder="1" applyAlignment="1" applyProtection="1">
      <alignment horizontal="center" vertical="top" wrapText="1" readingOrder="1"/>
      <protection locked="0"/>
    </xf>
    <xf numFmtId="0" fontId="11" fillId="4" borderId="7" xfId="1" applyFont="1" applyBorder="1" applyAlignment="1" applyProtection="1">
      <alignment horizontal="center" vertical="top" wrapText="1" readingOrder="1"/>
      <protection locked="0"/>
    </xf>
    <xf numFmtId="0" fontId="11" fillId="4" borderId="8" xfId="1" applyFont="1" applyBorder="1" applyAlignment="1" applyProtection="1">
      <alignment horizontal="center" vertical="top" wrapText="1" readingOrder="1"/>
      <protection locked="0"/>
    </xf>
    <xf numFmtId="0" fontId="12" fillId="4" borderId="1" xfId="1" applyFont="1" applyAlignment="1">
      <alignment horizontal="center"/>
    </xf>
    <xf numFmtId="0" fontId="12" fillId="4" borderId="1" xfId="1" applyFont="1" applyAlignment="1" applyProtection="1">
      <alignment vertical="top" wrapText="1"/>
      <protection locked="0"/>
    </xf>
    <xf numFmtId="0" fontId="13" fillId="4" borderId="1" xfId="1" applyFont="1" applyAlignment="1" applyProtection="1">
      <alignment vertical="top" wrapText="1" readingOrder="1"/>
      <protection locked="0"/>
    </xf>
    <xf numFmtId="0" fontId="13" fillId="4" borderId="11" xfId="1" applyFont="1" applyBorder="1" applyAlignment="1" applyProtection="1">
      <alignment vertical="top" wrapText="1" readingOrder="1"/>
      <protection locked="0"/>
    </xf>
    <xf numFmtId="0" fontId="12" fillId="4" borderId="1" xfId="1" applyFont="1"/>
    <xf numFmtId="0" fontId="14" fillId="4" borderId="12" xfId="1" applyFont="1" applyBorder="1" applyAlignment="1" applyProtection="1">
      <alignment horizontal="left" vertical="top" wrapText="1" readingOrder="1"/>
      <protection locked="0"/>
    </xf>
    <xf numFmtId="0" fontId="14" fillId="4" borderId="13" xfId="1" applyFont="1" applyBorder="1" applyAlignment="1" applyProtection="1">
      <alignment horizontal="left" vertical="top" wrapText="1" readingOrder="1"/>
      <protection locked="0"/>
    </xf>
    <xf numFmtId="165" fontId="14" fillId="4" borderId="13" xfId="1" applyNumberFormat="1" applyFont="1" applyBorder="1" applyAlignment="1" applyProtection="1">
      <alignment vertical="top" wrapText="1" readingOrder="1"/>
      <protection locked="0"/>
    </xf>
    <xf numFmtId="165" fontId="14" fillId="4" borderId="13" xfId="1" applyNumberFormat="1" applyFont="1" applyBorder="1" applyAlignment="1" applyProtection="1">
      <alignment horizontal="right" vertical="top" wrapText="1" readingOrder="1"/>
      <protection locked="0"/>
    </xf>
    <xf numFmtId="166" fontId="14" fillId="4" borderId="1" xfId="1" applyNumberFormat="1" applyFont="1" applyAlignment="1" applyProtection="1">
      <alignment vertical="top" wrapText="1" readingOrder="1"/>
      <protection locked="0"/>
    </xf>
    <xf numFmtId="166" fontId="14" fillId="4" borderId="11" xfId="1" applyNumberFormat="1" applyFont="1" applyBorder="1" applyAlignment="1" applyProtection="1">
      <alignment vertical="top" wrapText="1" readingOrder="1"/>
      <protection locked="0"/>
    </xf>
    <xf numFmtId="0" fontId="14" fillId="4" borderId="14" xfId="1" applyFont="1" applyBorder="1" applyAlignment="1" applyProtection="1">
      <alignment horizontal="left" vertical="top" wrapText="1" readingOrder="1"/>
      <protection locked="0"/>
    </xf>
    <xf numFmtId="0" fontId="14" fillId="4" borderId="1" xfId="1" applyFont="1" applyAlignment="1" applyProtection="1">
      <alignment horizontal="left" vertical="top" wrapText="1" readingOrder="1"/>
      <protection locked="0"/>
    </xf>
    <xf numFmtId="165" fontId="14" fillId="4" borderId="1" xfId="1" applyNumberFormat="1" applyFont="1" applyAlignment="1" applyProtection="1">
      <alignment vertical="top" wrapText="1" readingOrder="1"/>
      <protection locked="0"/>
    </xf>
    <xf numFmtId="165" fontId="14" fillId="4" borderId="1" xfId="1" applyNumberFormat="1" applyFont="1" applyAlignment="1" applyProtection="1">
      <alignment horizontal="right" vertical="top" wrapText="1" readingOrder="1"/>
      <protection locked="0"/>
    </xf>
    <xf numFmtId="165" fontId="14" fillId="4" borderId="16" xfId="1" applyNumberFormat="1" applyFont="1" applyBorder="1" applyAlignment="1" applyProtection="1">
      <alignment vertical="top" wrapText="1" readingOrder="1"/>
      <protection locked="0"/>
    </xf>
    <xf numFmtId="166" fontId="14" fillId="4" borderId="16" xfId="1" applyNumberFormat="1" applyFont="1" applyBorder="1" applyAlignment="1" applyProtection="1">
      <alignment vertical="top" wrapText="1" readingOrder="1"/>
      <protection locked="0"/>
    </xf>
    <xf numFmtId="166" fontId="14" fillId="4" borderId="17" xfId="1" applyNumberFormat="1" applyFont="1" applyBorder="1" applyAlignment="1" applyProtection="1">
      <alignment vertical="top" wrapText="1" readingOrder="1"/>
      <protection locked="0"/>
    </xf>
    <xf numFmtId="0" fontId="12" fillId="4" borderId="14" xfId="1" applyFont="1" applyBorder="1" applyAlignment="1">
      <alignment wrapText="1"/>
    </xf>
    <xf numFmtId="0" fontId="12" fillId="4" borderId="1" xfId="1" applyFont="1" applyAlignment="1">
      <alignment wrapText="1"/>
    </xf>
    <xf numFmtId="166" fontId="12" fillId="4" borderId="1" xfId="1" applyNumberFormat="1" applyFont="1"/>
    <xf numFmtId="166" fontId="12" fillId="4" borderId="11" xfId="1" applyNumberFormat="1" applyFont="1" applyBorder="1"/>
    <xf numFmtId="0" fontId="14" fillId="4" borderId="6" xfId="1" applyFont="1" applyBorder="1" applyAlignment="1" applyProtection="1">
      <alignment vertical="top" wrapText="1" readingOrder="1"/>
      <protection locked="0"/>
    </xf>
    <xf numFmtId="0" fontId="12" fillId="4" borderId="6" xfId="1" applyFont="1" applyBorder="1" applyAlignment="1" applyProtection="1">
      <alignment vertical="top" wrapText="1"/>
      <protection locked="0"/>
    </xf>
    <xf numFmtId="166" fontId="14" fillId="4" borderId="6" xfId="1" applyNumberFormat="1" applyFont="1" applyBorder="1" applyAlignment="1" applyProtection="1">
      <alignment vertical="top" wrapText="1" readingOrder="1"/>
      <protection locked="0"/>
    </xf>
    <xf numFmtId="166" fontId="14" fillId="4" borderId="8" xfId="1" applyNumberFormat="1" applyFont="1" applyBorder="1" applyAlignment="1" applyProtection="1">
      <alignment vertical="top" wrapText="1" readingOrder="1"/>
      <protection locked="0"/>
    </xf>
    <xf numFmtId="165" fontId="14" fillId="4" borderId="18" xfId="1" applyNumberFormat="1" applyFont="1" applyBorder="1" applyAlignment="1" applyProtection="1">
      <alignment vertical="top" wrapText="1" readingOrder="1"/>
      <protection locked="0"/>
    </xf>
    <xf numFmtId="166" fontId="14" fillId="4" borderId="13" xfId="1" applyNumberFormat="1" applyFont="1" applyBorder="1" applyAlignment="1" applyProtection="1">
      <alignment vertical="top" wrapText="1" readingOrder="1"/>
      <protection locked="0"/>
    </xf>
    <xf numFmtId="166" fontId="14" fillId="4" borderId="19" xfId="1" applyNumberFormat="1" applyFont="1" applyBorder="1" applyAlignment="1" applyProtection="1">
      <alignment vertical="top" wrapText="1" readingOrder="1"/>
      <protection locked="0"/>
    </xf>
    <xf numFmtId="0" fontId="15" fillId="4" borderId="14" xfId="1" applyFont="1" applyBorder="1" applyAlignment="1" applyProtection="1">
      <alignment vertical="top" wrapText="1" readingOrder="1"/>
      <protection locked="0"/>
    </xf>
    <xf numFmtId="0" fontId="15" fillId="4" borderId="1" xfId="1" applyFont="1" applyAlignment="1" applyProtection="1">
      <alignment vertical="top" wrapText="1" readingOrder="1"/>
      <protection locked="0"/>
    </xf>
    <xf numFmtId="0" fontId="14" fillId="4" borderId="1" xfId="1" applyFont="1" applyAlignment="1" applyProtection="1">
      <alignment vertical="top" wrapText="1" readingOrder="1"/>
      <protection locked="0"/>
    </xf>
    <xf numFmtId="165" fontId="14" fillId="4" borderId="6" xfId="1" applyNumberFormat="1" applyFont="1" applyBorder="1" applyAlignment="1" applyProtection="1">
      <alignment vertical="top" wrapText="1" readingOrder="1"/>
      <protection locked="0"/>
    </xf>
    <xf numFmtId="165" fontId="11" fillId="4" borderId="1" xfId="1" applyNumberFormat="1" applyFont="1" applyAlignment="1" applyProtection="1">
      <alignment vertical="top" wrapText="1" readingOrder="1"/>
      <protection locked="0"/>
    </xf>
    <xf numFmtId="166" fontId="11" fillId="4" borderId="1" xfId="1" applyNumberFormat="1" applyFont="1" applyAlignment="1" applyProtection="1">
      <alignment vertical="top" wrapText="1" readingOrder="1"/>
      <protection locked="0"/>
    </xf>
    <xf numFmtId="166" fontId="11" fillId="4" borderId="11" xfId="1" applyNumberFormat="1" applyFont="1" applyBorder="1" applyAlignment="1" applyProtection="1">
      <alignment vertical="top" wrapText="1" readingOrder="1"/>
      <protection locked="0"/>
    </xf>
    <xf numFmtId="167" fontId="12" fillId="4" borderId="1" xfId="1" applyNumberFormat="1" applyFont="1"/>
    <xf numFmtId="0" fontId="0" fillId="0" borderId="0" xfId="0" applyAlignment="1"/>
    <xf numFmtId="0" fontId="0" fillId="0" borderId="0" xfId="0" applyAlignment="1">
      <alignment wrapText="1"/>
    </xf>
    <xf numFmtId="0" fontId="0" fillId="0" borderId="20" xfId="0" applyBorder="1" applyAlignment="1">
      <alignment wrapText="1"/>
    </xf>
    <xf numFmtId="4" fontId="0" fillId="4" borderId="20" xfId="0" applyNumberFormat="1" applyFont="1" applyFill="1" applyBorder="1" applyAlignment="1"/>
    <xf numFmtId="0" fontId="16" fillId="0" borderId="0" xfId="0" applyFont="1" applyFill="1" applyAlignment="1"/>
    <xf numFmtId="0" fontId="16" fillId="0" borderId="0" xfId="0" applyFont="1" applyFill="1"/>
    <xf numFmtId="0" fontId="20" fillId="0" borderId="0" xfId="0" applyFont="1" applyFill="1" applyAlignment="1"/>
    <xf numFmtId="0" fontId="20" fillId="0" borderId="0" xfId="0" applyFont="1" applyFill="1"/>
    <xf numFmtId="0" fontId="17" fillId="0" borderId="0" xfId="0" applyFont="1"/>
    <xf numFmtId="0" fontId="16" fillId="0" borderId="0" xfId="0" applyFont="1"/>
    <xf numFmtId="0" fontId="23" fillId="13" borderId="20" xfId="0" applyFont="1" applyFill="1" applyBorder="1" applyAlignment="1">
      <alignment wrapText="1"/>
    </xf>
    <xf numFmtId="0" fontId="23" fillId="13" borderId="20" xfId="0" applyFont="1" applyFill="1" applyBorder="1" applyAlignment="1">
      <alignment horizontal="center" wrapText="1"/>
    </xf>
    <xf numFmtId="0" fontId="23" fillId="13" borderId="20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4" fontId="22" fillId="0" borderId="20" xfId="0" applyNumberFormat="1" applyFont="1" applyFill="1" applyBorder="1" applyAlignment="1"/>
    <xf numFmtId="0" fontId="20" fillId="0" borderId="0" xfId="0" applyFont="1" applyFill="1" applyAlignment="1">
      <alignment wrapText="1"/>
    </xf>
    <xf numFmtId="0" fontId="22" fillId="0" borderId="20" xfId="0" applyNumberFormat="1" applyFont="1" applyFill="1" applyBorder="1" applyAlignment="1">
      <alignment wrapText="1"/>
    </xf>
    <xf numFmtId="0" fontId="18" fillId="14" borderId="20" xfId="0" applyNumberFormat="1" applyFont="1" applyFill="1" applyBorder="1" applyAlignment="1">
      <alignment wrapText="1"/>
    </xf>
    <xf numFmtId="4" fontId="18" fillId="14" borderId="20" xfId="0" applyNumberFormat="1" applyFont="1" applyFill="1" applyBorder="1" applyAlignment="1"/>
    <xf numFmtId="0" fontId="19" fillId="0" borderId="20" xfId="0" applyNumberFormat="1" applyFont="1" applyFill="1" applyBorder="1" applyAlignment="1">
      <alignment wrapText="1"/>
    </xf>
    <xf numFmtId="4" fontId="19" fillId="0" borderId="20" xfId="0" applyNumberFormat="1" applyFont="1" applyFill="1" applyBorder="1" applyAlignment="1"/>
    <xf numFmtId="0" fontId="7" fillId="0" borderId="0" xfId="0" applyFont="1" applyAlignment="1"/>
    <xf numFmtId="0" fontId="23" fillId="2" borderId="20" xfId="0" applyFont="1" applyFill="1" applyBorder="1" applyAlignment="1">
      <alignment wrapText="1"/>
    </xf>
    <xf numFmtId="0" fontId="23" fillId="2" borderId="20" xfId="0" applyFont="1" applyFill="1" applyBorder="1" applyAlignment="1">
      <alignment horizontal="center" wrapText="1"/>
    </xf>
    <xf numFmtId="0" fontId="6" fillId="3" borderId="20" xfId="0" applyFont="1" applyFill="1" applyBorder="1" applyAlignment="1"/>
    <xf numFmtId="4" fontId="5" fillId="4" borderId="20" xfId="0" applyNumberFormat="1" applyFont="1" applyFill="1" applyBorder="1" applyAlignment="1"/>
    <xf numFmtId="4" fontId="6" fillId="5" borderId="20" xfId="0" applyNumberFormat="1" applyFont="1" applyFill="1" applyBorder="1" applyAlignment="1"/>
    <xf numFmtId="0" fontId="6" fillId="3" borderId="20" xfId="0" applyFont="1" applyFill="1" applyBorder="1" applyAlignment="1">
      <alignment wrapText="1"/>
    </xf>
    <xf numFmtId="0" fontId="5" fillId="0" borderId="20" xfId="0" applyFont="1" applyBorder="1" applyAlignment="1">
      <alignment wrapText="1"/>
    </xf>
    <xf numFmtId="0" fontId="6" fillId="5" borderId="20" xfId="0" applyNumberFormat="1" applyFont="1" applyFill="1" applyBorder="1" applyAlignment="1">
      <alignment wrapText="1"/>
    </xf>
    <xf numFmtId="0" fontId="23" fillId="15" borderId="20" xfId="0" applyFont="1" applyFill="1" applyBorder="1"/>
    <xf numFmtId="0" fontId="23" fillId="15" borderId="20" xfId="0" applyFont="1" applyFill="1" applyBorder="1" applyAlignment="1">
      <alignment wrapText="1"/>
    </xf>
    <xf numFmtId="0" fontId="12" fillId="0" borderId="0" xfId="0" applyFont="1" applyFill="1"/>
    <xf numFmtId="0" fontId="12" fillId="0" borderId="20" xfId="0" applyFont="1" applyFill="1" applyBorder="1" applyAlignment="1">
      <alignment wrapText="1"/>
    </xf>
    <xf numFmtId="0" fontId="12" fillId="0" borderId="20" xfId="0" applyNumberFormat="1" applyFont="1" applyFill="1" applyBorder="1" applyAlignment="1"/>
    <xf numFmtId="4" fontId="12" fillId="0" borderId="20" xfId="0" applyNumberFormat="1" applyFont="1" applyFill="1" applyBorder="1" applyAlignment="1"/>
    <xf numFmtId="0" fontId="12" fillId="0" borderId="0" xfId="0" applyFont="1" applyFill="1" applyAlignment="1">
      <alignment wrapText="1"/>
    </xf>
    <xf numFmtId="0" fontId="12" fillId="0" borderId="20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 wrapText="1"/>
    </xf>
    <xf numFmtId="0" fontId="12" fillId="0" borderId="0" xfId="0" applyFont="1" applyFill="1" applyAlignment="1">
      <alignment horizontal="center"/>
    </xf>
    <xf numFmtId="0" fontId="23" fillId="15" borderId="20" xfId="0" applyFont="1" applyFill="1" applyBorder="1" applyAlignment="1">
      <alignment horizontal="center" wrapText="1"/>
    </xf>
    <xf numFmtId="0" fontId="8" fillId="2" borderId="0" xfId="0" applyFont="1" applyFill="1" applyAlignment="1">
      <alignment wrapText="1"/>
    </xf>
    <xf numFmtId="0" fontId="16" fillId="0" borderId="0" xfId="0" applyFont="1" applyAlignment="1"/>
    <xf numFmtId="0" fontId="3" fillId="2" borderId="20" xfId="0" applyFont="1" applyFill="1" applyBorder="1" applyAlignment="1">
      <alignment wrapText="1"/>
    </xf>
    <xf numFmtId="0" fontId="4" fillId="5" borderId="20" xfId="0" applyNumberFormat="1" applyFont="1" applyFill="1" applyBorder="1" applyAlignment="1">
      <alignment wrapText="1"/>
    </xf>
    <xf numFmtId="4" fontId="4" fillId="5" borderId="20" xfId="0" applyNumberFormat="1" applyFont="1" applyFill="1" applyBorder="1" applyAlignment="1"/>
    <xf numFmtId="0" fontId="18" fillId="4" borderId="20" xfId="0" applyFont="1" applyFill="1" applyBorder="1" applyAlignment="1">
      <alignment wrapText="1"/>
    </xf>
    <xf numFmtId="4" fontId="18" fillId="4" borderId="20" xfId="0" applyNumberFormat="1" applyFont="1" applyFill="1" applyBorder="1"/>
    <xf numFmtId="0" fontId="21" fillId="4" borderId="20" xfId="0" applyFont="1" applyFill="1" applyBorder="1" applyAlignment="1">
      <alignment wrapText="1"/>
    </xf>
    <xf numFmtId="4" fontId="21" fillId="4" borderId="20" xfId="0" applyNumberFormat="1" applyFont="1" applyFill="1" applyBorder="1"/>
    <xf numFmtId="0" fontId="24" fillId="4" borderId="20" xfId="0" applyFont="1" applyFill="1" applyBorder="1" applyAlignment="1">
      <alignment wrapText="1"/>
    </xf>
    <xf numFmtId="0" fontId="24" fillId="4" borderId="20" xfId="0" applyFont="1" applyFill="1" applyBorder="1"/>
    <xf numFmtId="0" fontId="25" fillId="17" borderId="20" xfId="0" applyFont="1" applyFill="1" applyBorder="1" applyAlignment="1">
      <alignment wrapText="1"/>
    </xf>
    <xf numFmtId="4" fontId="25" fillId="17" borderId="20" xfId="0" applyNumberFormat="1" applyFont="1" applyFill="1" applyBorder="1"/>
    <xf numFmtId="4" fontId="18" fillId="16" borderId="20" xfId="0" applyNumberFormat="1" applyFont="1" applyFill="1" applyBorder="1"/>
    <xf numFmtId="0" fontId="18" fillId="16" borderId="20" xfId="0" applyFont="1" applyFill="1" applyBorder="1" applyAlignment="1">
      <alignment wrapText="1"/>
    </xf>
    <xf numFmtId="4" fontId="14" fillId="4" borderId="20" xfId="0" applyNumberFormat="1" applyFont="1" applyFill="1" applyBorder="1"/>
    <xf numFmtId="166" fontId="0" fillId="4" borderId="20" xfId="0" applyNumberFormat="1" applyFont="1" applyFill="1" applyBorder="1" applyAlignment="1"/>
    <xf numFmtId="166" fontId="0" fillId="0" borderId="0" xfId="0" applyNumberFormat="1"/>
    <xf numFmtId="4" fontId="14" fillId="4" borderId="20" xfId="0" applyNumberFormat="1" applyFont="1" applyFill="1" applyBorder="1" applyAlignment="1">
      <alignment wrapText="1"/>
    </xf>
    <xf numFmtId="166" fontId="16" fillId="4" borderId="20" xfId="0" applyNumberFormat="1" applyFont="1" applyFill="1" applyBorder="1" applyAlignment="1"/>
    <xf numFmtId="166" fontId="23" fillId="2" borderId="20" xfId="0" applyNumberFormat="1" applyFont="1" applyFill="1" applyBorder="1" applyAlignment="1">
      <alignment horizontal="center" vertical="center" wrapText="1"/>
    </xf>
    <xf numFmtId="166" fontId="6" fillId="3" borderId="20" xfId="0" applyNumberFormat="1" applyFont="1" applyFill="1" applyBorder="1" applyAlignment="1"/>
    <xf numFmtId="166" fontId="5" fillId="4" borderId="20" xfId="0" applyNumberFormat="1" applyFont="1" applyFill="1" applyBorder="1" applyAlignment="1"/>
    <xf numFmtId="166" fontId="6" fillId="5" borderId="20" xfId="0" applyNumberFormat="1" applyFont="1" applyFill="1" applyBorder="1" applyAlignment="1"/>
    <xf numFmtId="166" fontId="0" fillId="0" borderId="0" xfId="0" applyNumberFormat="1" applyAlignment="1"/>
    <xf numFmtId="0" fontId="14" fillId="0" borderId="0" xfId="0" applyFont="1"/>
    <xf numFmtId="0" fontId="23" fillId="2" borderId="20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26" fillId="3" borderId="20" xfId="0" applyFont="1" applyFill="1" applyBorder="1" applyAlignment="1">
      <alignment wrapText="1"/>
    </xf>
    <xf numFmtId="0" fontId="26" fillId="5" borderId="20" xfId="0" applyNumberFormat="1" applyFont="1" applyFill="1" applyBorder="1" applyAlignment="1">
      <alignment horizontal="center"/>
    </xf>
    <xf numFmtId="166" fontId="26" fillId="5" borderId="20" xfId="0" applyNumberFormat="1" applyFont="1" applyFill="1" applyBorder="1" applyAlignment="1">
      <alignment horizontal="center"/>
    </xf>
    <xf numFmtId="0" fontId="14" fillId="0" borderId="0" xfId="0" applyFont="1" applyAlignment="1"/>
    <xf numFmtId="0" fontId="23" fillId="0" borderId="20" xfId="0" applyFont="1" applyBorder="1" applyAlignment="1">
      <alignment wrapText="1"/>
    </xf>
    <xf numFmtId="4" fontId="23" fillId="4" borderId="20" xfId="0" applyNumberFormat="1" applyFont="1" applyFill="1" applyBorder="1" applyAlignment="1"/>
    <xf numFmtId="166" fontId="23" fillId="4" borderId="20" xfId="0" applyNumberFormat="1" applyFont="1" applyFill="1" applyBorder="1" applyAlignment="1"/>
    <xf numFmtId="0" fontId="14" fillId="0" borderId="20" xfId="0" applyFont="1" applyBorder="1" applyAlignment="1">
      <alignment wrapText="1"/>
    </xf>
    <xf numFmtId="4" fontId="14" fillId="4" borderId="20" xfId="0" applyNumberFormat="1" applyFont="1" applyFill="1" applyBorder="1" applyAlignment="1"/>
    <xf numFmtId="166" fontId="14" fillId="4" borderId="20" xfId="0" applyNumberFormat="1" applyFont="1" applyFill="1" applyBorder="1" applyAlignment="1"/>
    <xf numFmtId="0" fontId="23" fillId="0" borderId="0" xfId="0" applyFont="1" applyAlignment="1">
      <alignment wrapText="1"/>
    </xf>
    <xf numFmtId="0" fontId="23" fillId="0" borderId="0" xfId="0" applyFont="1" applyAlignment="1"/>
    <xf numFmtId="166" fontId="23" fillId="0" borderId="0" xfId="0" applyNumberFormat="1" applyFont="1" applyAlignment="1"/>
    <xf numFmtId="166" fontId="14" fillId="0" borderId="0" xfId="0" applyNumberFormat="1" applyFont="1"/>
    <xf numFmtId="0" fontId="11" fillId="0" borderId="20" xfId="0" applyFont="1" applyBorder="1" applyAlignment="1">
      <alignment wrapText="1"/>
    </xf>
    <xf numFmtId="4" fontId="11" fillId="4" borderId="20" xfId="0" applyNumberFormat="1" applyFont="1" applyFill="1" applyBorder="1" applyAlignment="1"/>
    <xf numFmtId="4" fontId="11" fillId="4" borderId="20" xfId="0" applyNumberFormat="1" applyFont="1" applyFill="1" applyBorder="1"/>
    <xf numFmtId="166" fontId="11" fillId="4" borderId="20" xfId="0" applyNumberFormat="1" applyFont="1" applyFill="1" applyBorder="1" applyAlignment="1"/>
    <xf numFmtId="0" fontId="11" fillId="0" borderId="0" xfId="0" applyFont="1" applyAlignment="1"/>
    <xf numFmtId="0" fontId="11" fillId="0" borderId="0" xfId="0" applyFont="1"/>
    <xf numFmtId="166" fontId="23" fillId="15" borderId="20" xfId="0" applyNumberFormat="1" applyFont="1" applyFill="1" applyBorder="1" applyAlignment="1">
      <alignment horizontal="center" wrapText="1"/>
    </xf>
    <xf numFmtId="166" fontId="4" fillId="5" borderId="20" xfId="0" applyNumberFormat="1" applyFont="1" applyFill="1" applyBorder="1" applyAlignment="1"/>
    <xf numFmtId="166" fontId="18" fillId="4" borderId="20" xfId="0" applyNumberFormat="1" applyFont="1" applyFill="1" applyBorder="1"/>
    <xf numFmtId="166" fontId="21" fillId="4" borderId="20" xfId="0" applyNumberFormat="1" applyFont="1" applyFill="1" applyBorder="1"/>
    <xf numFmtId="166" fontId="24" fillId="4" borderId="20" xfId="0" applyNumberFormat="1" applyFont="1" applyFill="1" applyBorder="1"/>
    <xf numFmtId="166" fontId="25" fillId="17" borderId="20" xfId="0" applyNumberFormat="1" applyFont="1" applyFill="1" applyBorder="1"/>
    <xf numFmtId="168" fontId="23" fillId="13" borderId="20" xfId="0" applyNumberFormat="1" applyFont="1" applyFill="1" applyBorder="1" applyAlignment="1">
      <alignment horizontal="center" wrapText="1"/>
    </xf>
    <xf numFmtId="168" fontId="23" fillId="13" borderId="20" xfId="0" applyNumberFormat="1" applyFont="1" applyFill="1" applyBorder="1" applyAlignment="1">
      <alignment horizontal="center"/>
    </xf>
    <xf numFmtId="168" fontId="18" fillId="14" borderId="20" xfId="0" applyNumberFormat="1" applyFont="1" applyFill="1" applyBorder="1" applyAlignment="1"/>
    <xf numFmtId="168" fontId="19" fillId="0" borderId="20" xfId="0" applyNumberFormat="1" applyFont="1" applyFill="1" applyBorder="1" applyAlignment="1"/>
    <xf numFmtId="168" fontId="22" fillId="0" borderId="20" xfId="0" applyNumberFormat="1" applyFont="1" applyFill="1" applyBorder="1" applyAlignment="1"/>
    <xf numFmtId="168" fontId="20" fillId="0" borderId="0" xfId="0" applyNumberFormat="1" applyFont="1" applyFill="1"/>
    <xf numFmtId="166" fontId="8" fillId="2" borderId="0" xfId="0" applyNumberFormat="1" applyFont="1" applyFill="1" applyAlignment="1">
      <alignment horizontal="center"/>
    </xf>
    <xf numFmtId="166" fontId="18" fillId="16" borderId="20" xfId="0" applyNumberFormat="1" applyFont="1" applyFill="1" applyBorder="1"/>
    <xf numFmtId="0" fontId="16" fillId="0" borderId="20" xfId="0" applyFont="1" applyBorder="1" applyAlignment="1">
      <alignment wrapText="1"/>
    </xf>
    <xf numFmtId="4" fontId="16" fillId="4" borderId="20" xfId="0" applyNumberFormat="1" applyFont="1" applyFill="1" applyBorder="1" applyAlignment="1"/>
    <xf numFmtId="4" fontId="11" fillId="4" borderId="20" xfId="0" applyNumberFormat="1" applyFont="1" applyFill="1" applyBorder="1" applyAlignment="1">
      <alignment wrapText="1"/>
    </xf>
    <xf numFmtId="168" fontId="23" fillId="15" borderId="20" xfId="0" applyNumberFormat="1" applyFont="1" applyFill="1" applyBorder="1"/>
    <xf numFmtId="168" fontId="12" fillId="0" borderId="20" xfId="0" applyNumberFormat="1" applyFont="1" applyFill="1" applyBorder="1" applyAlignment="1">
      <alignment horizontal="center"/>
    </xf>
    <xf numFmtId="168" fontId="12" fillId="0" borderId="20" xfId="0" applyNumberFormat="1" applyFont="1" applyFill="1" applyBorder="1" applyAlignment="1"/>
    <xf numFmtId="168" fontId="12" fillId="0" borderId="0" xfId="0" applyNumberFormat="1" applyFont="1" applyFill="1"/>
    <xf numFmtId="0" fontId="3" fillId="2" borderId="20" xfId="0" applyFont="1" applyFill="1" applyBorder="1" applyAlignment="1">
      <alignment horizontal="center" vertical="center"/>
    </xf>
    <xf numFmtId="166" fontId="3" fillId="2" borderId="20" xfId="0" applyNumberFormat="1" applyFont="1" applyFill="1" applyBorder="1" applyAlignment="1">
      <alignment horizontal="center" vertical="center"/>
    </xf>
    <xf numFmtId="0" fontId="23" fillId="0" borderId="20" xfId="0" applyNumberFormat="1" applyFont="1" applyFill="1" applyBorder="1" applyAlignment="1"/>
    <xf numFmtId="0" fontId="23" fillId="0" borderId="20" xfId="0" applyFont="1" applyFill="1" applyBorder="1" applyAlignment="1"/>
    <xf numFmtId="0" fontId="23" fillId="0" borderId="20" xfId="0" applyFont="1" applyFill="1" applyBorder="1" applyAlignment="1">
      <alignment wrapText="1"/>
    </xf>
    <xf numFmtId="4" fontId="23" fillId="0" borderId="20" xfId="0" applyNumberFormat="1" applyFont="1" applyFill="1" applyBorder="1" applyAlignment="1"/>
    <xf numFmtId="168" fontId="23" fillId="0" borderId="20" xfId="0" applyNumberFormat="1" applyFont="1" applyFill="1" applyBorder="1" applyAlignment="1"/>
    <xf numFmtId="0" fontId="23" fillId="0" borderId="0" xfId="0" applyFont="1" applyFill="1"/>
    <xf numFmtId="166" fontId="12" fillId="0" borderId="0" xfId="0" applyNumberFormat="1" applyFont="1" applyFill="1" applyAlignment="1"/>
    <xf numFmtId="166" fontId="12" fillId="0" borderId="0" xfId="0" applyNumberFormat="1" applyFont="1" applyFill="1" applyAlignment="1">
      <alignment horizontal="center"/>
    </xf>
    <xf numFmtId="166" fontId="23" fillId="0" borderId="0" xfId="0" applyNumberFormat="1" applyFont="1" applyFill="1" applyAlignment="1"/>
    <xf numFmtId="166" fontId="12" fillId="0" borderId="0" xfId="0" applyNumberFormat="1" applyFont="1" applyFill="1"/>
    <xf numFmtId="0" fontId="27" fillId="4" borderId="1" xfId="2"/>
    <xf numFmtId="0" fontId="28" fillId="4" borderId="1" xfId="2" applyFont="1"/>
    <xf numFmtId="0" fontId="14" fillId="4" borderId="14" xfId="1" applyFont="1" applyBorder="1" applyAlignment="1" applyProtection="1">
      <alignment horizontal="left" vertical="top" wrapText="1" readingOrder="1"/>
      <protection locked="0"/>
    </xf>
    <xf numFmtId="0" fontId="14" fillId="4" borderId="1" xfId="1" applyFont="1" applyAlignment="1" applyProtection="1">
      <alignment horizontal="left" vertical="top" wrapText="1" readingOrder="1"/>
      <protection locked="0"/>
    </xf>
    <xf numFmtId="0" fontId="11" fillId="4" borderId="2" xfId="1" applyFont="1" applyBorder="1" applyAlignment="1" applyProtection="1">
      <alignment horizontal="center" vertical="center" wrapText="1" readingOrder="1"/>
      <protection locked="0"/>
    </xf>
    <xf numFmtId="0" fontId="11" fillId="4" borderId="3" xfId="1" applyFont="1" applyBorder="1" applyAlignment="1" applyProtection="1">
      <alignment horizontal="center" vertical="center" wrapText="1" readingOrder="1"/>
      <protection locked="0"/>
    </xf>
    <xf numFmtId="0" fontId="11" fillId="4" borderId="9" xfId="1" applyFont="1" applyBorder="1" applyAlignment="1" applyProtection="1">
      <alignment horizontal="left" vertical="top" wrapText="1" readingOrder="1"/>
      <protection locked="0"/>
    </xf>
    <xf numFmtId="0" fontId="11" fillId="4" borderId="10" xfId="1" applyFont="1" applyBorder="1" applyAlignment="1" applyProtection="1">
      <alignment horizontal="left" vertical="top" wrapText="1" readingOrder="1"/>
      <protection locked="0"/>
    </xf>
    <xf numFmtId="0" fontId="14" fillId="4" borderId="15" xfId="1" applyFont="1" applyBorder="1" applyAlignment="1" applyProtection="1">
      <alignment horizontal="left" vertical="top" wrapText="1" readingOrder="1"/>
      <protection locked="0"/>
    </xf>
    <xf numFmtId="0" fontId="14" fillId="4" borderId="16" xfId="1" applyFont="1" applyBorder="1" applyAlignment="1" applyProtection="1">
      <alignment horizontal="left" vertical="top" wrapText="1" readingOrder="1"/>
      <protection locked="0"/>
    </xf>
    <xf numFmtId="0" fontId="11" fillId="4" borderId="5" xfId="1" applyFont="1" applyBorder="1" applyAlignment="1" applyProtection="1">
      <alignment horizontal="left" vertical="top" wrapText="1" readingOrder="1"/>
      <protection locked="0"/>
    </xf>
    <xf numFmtId="0" fontId="11" fillId="4" borderId="6" xfId="1" applyFont="1" applyBorder="1" applyAlignment="1" applyProtection="1">
      <alignment horizontal="left" vertical="top" wrapText="1" readingOrder="1"/>
      <protection locked="0"/>
    </xf>
    <xf numFmtId="0" fontId="11" fillId="4" borderId="14" xfId="1" applyFont="1" applyBorder="1" applyAlignment="1" applyProtection="1">
      <alignment horizontal="left" vertical="top" wrapText="1" readingOrder="1"/>
      <protection locked="0"/>
    </xf>
    <xf numFmtId="0" fontId="11" fillId="4" borderId="1" xfId="1" applyFont="1" applyAlignment="1" applyProtection="1">
      <alignment horizontal="left" vertical="top" wrapText="1" readingOrder="1"/>
      <protection locked="0"/>
    </xf>
    <xf numFmtId="0" fontId="14" fillId="4" borderId="5" xfId="1" applyFont="1" applyBorder="1" applyAlignment="1" applyProtection="1">
      <alignment horizontal="left" vertical="top" wrapText="1" readingOrder="1"/>
      <protection locked="0"/>
    </xf>
    <xf numFmtId="0" fontId="14" fillId="4" borderId="6" xfId="1" applyFont="1" applyBorder="1" applyAlignment="1" applyProtection="1">
      <alignment horizontal="left" vertical="top" wrapText="1" readingOrder="1"/>
      <protection locked="0"/>
    </xf>
    <xf numFmtId="0" fontId="11" fillId="4" borderId="15" xfId="1" applyFont="1" applyBorder="1" applyAlignment="1" applyProtection="1">
      <alignment horizontal="left" vertical="top" wrapText="1" readingOrder="1"/>
      <protection locked="0"/>
    </xf>
    <xf numFmtId="0" fontId="11" fillId="4" borderId="16" xfId="1" applyFont="1" applyBorder="1" applyAlignment="1" applyProtection="1">
      <alignment horizontal="left" vertical="top" wrapText="1" readingOrder="1"/>
      <protection locked="0"/>
    </xf>
    <xf numFmtId="0" fontId="14" fillId="4" borderId="12" xfId="1" applyFont="1" applyBorder="1" applyAlignment="1" applyProtection="1">
      <alignment horizontal="left" vertical="top" wrapText="1" readingOrder="1"/>
      <protection locked="0"/>
    </xf>
    <xf numFmtId="0" fontId="14" fillId="4" borderId="13" xfId="1" applyFont="1" applyBorder="1" applyAlignment="1" applyProtection="1">
      <alignment horizontal="left" vertical="top" wrapText="1" readingOrder="1"/>
      <protection locked="0"/>
    </xf>
    <xf numFmtId="0" fontId="11" fillId="0" borderId="20" xfId="0" applyFont="1" applyBorder="1" applyAlignment="1">
      <alignment horizontal="center" wrapText="1"/>
    </xf>
    <xf numFmtId="49" fontId="11" fillId="0" borderId="20" xfId="0" applyNumberFormat="1" applyFont="1" applyBorder="1" applyAlignment="1">
      <alignment horizontal="center" wrapText="1"/>
    </xf>
    <xf numFmtId="0" fontId="11" fillId="4" borderId="20" xfId="0" applyFont="1" applyFill="1" applyBorder="1" applyAlignment="1">
      <alignment horizontal="center" wrapText="1"/>
    </xf>
    <xf numFmtId="49" fontId="11" fillId="4" borderId="20" xfId="0" applyNumberFormat="1" applyFont="1" applyFill="1" applyBorder="1" applyAlignment="1">
      <alignment horizontal="center" wrapText="1"/>
    </xf>
    <xf numFmtId="0" fontId="23" fillId="4" borderId="20" xfId="0" applyFont="1" applyFill="1" applyBorder="1" applyAlignment="1">
      <alignment horizontal="center"/>
    </xf>
    <xf numFmtId="49" fontId="23" fillId="4" borderId="20" xfId="0" applyNumberFormat="1" applyFont="1" applyFill="1" applyBorder="1" applyAlignment="1">
      <alignment horizontal="center"/>
    </xf>
    <xf numFmtId="0" fontId="23" fillId="4" borderId="20" xfId="0" applyFont="1" applyFill="1" applyBorder="1" applyAlignment="1">
      <alignment horizontal="center" wrapText="1"/>
    </xf>
    <xf numFmtId="0" fontId="2" fillId="7" borderId="1" xfId="2" applyFont="1" applyFill="1" applyAlignment="1">
      <alignment horizontal="left"/>
    </xf>
    <xf numFmtId="0" fontId="27" fillId="4" borderId="1" xfId="2"/>
    <xf numFmtId="4" fontId="2" fillId="7" borderId="1" xfId="2" applyNumberFormat="1" applyFont="1" applyFill="1" applyAlignment="1">
      <alignment horizontal="right"/>
    </xf>
    <xf numFmtId="164" fontId="2" fillId="7" borderId="1" xfId="2" applyNumberFormat="1" applyFont="1" applyFill="1" applyAlignment="1">
      <alignment horizontal="right"/>
    </xf>
    <xf numFmtId="0" fontId="1" fillId="6" borderId="1" xfId="2" applyFont="1" applyFill="1" applyAlignment="1">
      <alignment horizontal="center"/>
    </xf>
    <xf numFmtId="0" fontId="27" fillId="15" borderId="1" xfId="2" applyFill="1"/>
    <xf numFmtId="0" fontId="1" fillId="15" borderId="1" xfId="2" applyFont="1" applyFill="1" applyAlignment="1">
      <alignment horizontal="center"/>
    </xf>
    <xf numFmtId="0" fontId="1" fillId="9" borderId="1" xfId="2" applyFont="1" applyFill="1" applyAlignment="1">
      <alignment horizontal="left"/>
    </xf>
    <xf numFmtId="0" fontId="28" fillId="4" borderId="1" xfId="2" applyFont="1" applyAlignment="1">
      <alignment horizontal="center"/>
    </xf>
    <xf numFmtId="0" fontId="9" fillId="10" borderId="1" xfId="2" applyFont="1" applyFill="1" applyAlignment="1">
      <alignment horizontal="left"/>
    </xf>
    <xf numFmtId="4" fontId="9" fillId="10" borderId="1" xfId="2" applyNumberFormat="1" applyFont="1" applyFill="1" applyAlignment="1">
      <alignment horizontal="right"/>
    </xf>
    <xf numFmtId="164" fontId="9" fillId="10" borderId="1" xfId="2" applyNumberFormat="1" applyFont="1" applyFill="1" applyAlignment="1">
      <alignment horizontal="right"/>
    </xf>
    <xf numFmtId="0" fontId="1" fillId="8" borderId="1" xfId="2" applyFont="1" applyFill="1" applyAlignment="1">
      <alignment horizontal="left"/>
    </xf>
    <xf numFmtId="4" fontId="1" fillId="8" borderId="1" xfId="2" applyNumberFormat="1" applyFont="1" applyFill="1" applyAlignment="1">
      <alignment horizontal="right"/>
    </xf>
    <xf numFmtId="164" fontId="1" fillId="8" borderId="1" xfId="2" applyNumberFormat="1" applyFont="1" applyFill="1" applyAlignment="1">
      <alignment horizontal="right"/>
    </xf>
    <xf numFmtId="164" fontId="1" fillId="11" borderId="1" xfId="2" applyNumberFormat="1" applyFont="1" applyFill="1" applyAlignment="1">
      <alignment horizontal="right"/>
    </xf>
    <xf numFmtId="0" fontId="1" fillId="12" borderId="1" xfId="2" applyFont="1" applyFill="1" applyAlignment="1">
      <alignment horizontal="left"/>
    </xf>
    <xf numFmtId="4" fontId="1" fillId="12" borderId="1" xfId="2" applyNumberFormat="1" applyFont="1" applyFill="1" applyAlignment="1">
      <alignment horizontal="right"/>
    </xf>
    <xf numFmtId="164" fontId="1" fillId="12" borderId="1" xfId="2" applyNumberFormat="1" applyFont="1" applyFill="1" applyAlignment="1">
      <alignment horizontal="right"/>
    </xf>
    <xf numFmtId="0" fontId="1" fillId="11" borderId="1" xfId="2" applyFont="1" applyFill="1" applyAlignment="1">
      <alignment horizontal="left"/>
    </xf>
    <xf numFmtId="4" fontId="1" fillId="11" borderId="1" xfId="2" applyNumberFormat="1" applyFont="1" applyFill="1" applyAlignment="1">
      <alignment horizontal="right"/>
    </xf>
    <xf numFmtId="164" fontId="0" fillId="4" borderId="1" xfId="2" applyNumberFormat="1" applyFont="1" applyAlignment="1">
      <alignment horizontal="right"/>
    </xf>
    <xf numFmtId="0" fontId="0" fillId="4" borderId="1" xfId="2" applyFont="1" applyAlignment="1">
      <alignment horizontal="left"/>
    </xf>
    <xf numFmtId="4" fontId="0" fillId="4" borderId="1" xfId="2" applyNumberFormat="1" applyFont="1" applyAlignment="1">
      <alignment horizontal="right"/>
    </xf>
    <xf numFmtId="164" fontId="1" fillId="4" borderId="1" xfId="2" applyNumberFormat="1" applyFont="1" applyAlignment="1">
      <alignment horizontal="right"/>
    </xf>
    <xf numFmtId="0" fontId="1" fillId="4" borderId="1" xfId="2" applyFont="1" applyAlignment="1">
      <alignment horizontal="left"/>
    </xf>
    <xf numFmtId="4" fontId="1" fillId="4" borderId="1" xfId="2" applyNumberFormat="1" applyFont="1" applyAlignment="1">
      <alignment horizontal="right"/>
    </xf>
  </cellXfs>
  <cellStyles count="3">
    <cellStyle name="Normalno" xfId="0" builtinId="0"/>
    <cellStyle name="Normalno 2" xfId="1" xr:uid="{319977D9-7D80-4DAE-AD63-A2DF1DA464F3}"/>
    <cellStyle name="Normalno 3" xfId="2" xr:uid="{8DB13C0C-B8B6-4A26-82F4-F9478AB00A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EB8C-2492-4708-A252-12A42C5D9BB8}">
  <sheetPr>
    <pageSetUpPr fitToPage="1"/>
  </sheetPr>
  <dimension ref="A2:J31"/>
  <sheetViews>
    <sheetView showGridLines="0" tabSelected="1" workbookViewId="0">
      <pane ySplit="1" topLeftCell="A2" activePane="bottomLeft" state="frozenSplit"/>
      <selection pane="bottomLeft" activeCell="F6" sqref="F6"/>
    </sheetView>
  </sheetViews>
  <sheetFormatPr defaultRowHeight="12" x14ac:dyDescent="0.2"/>
  <cols>
    <col min="1" max="1" width="3.85546875" style="29" customWidth="1"/>
    <col min="2" max="2" width="27.140625" style="29" customWidth="1"/>
    <col min="3" max="3" width="17.42578125" style="14" customWidth="1"/>
    <col min="4" max="5" width="13.28515625" style="14" customWidth="1"/>
    <col min="6" max="6" width="17.42578125" style="14" customWidth="1"/>
    <col min="7" max="7" width="10.42578125" style="14" bestFit="1" customWidth="1"/>
    <col min="8" max="8" width="8.7109375" style="14" customWidth="1"/>
    <col min="9" max="9" width="0.140625" style="14" customWidth="1"/>
    <col min="10" max="256" width="9.140625" style="14"/>
    <col min="257" max="257" width="3.85546875" style="14" customWidth="1"/>
    <col min="258" max="258" width="27.140625" style="14" customWidth="1"/>
    <col min="259" max="261" width="13.28515625" style="14" customWidth="1"/>
    <col min="262" max="262" width="17.42578125" style="14" customWidth="1"/>
    <col min="263" max="263" width="10.42578125" style="14" bestFit="1" customWidth="1"/>
    <col min="264" max="264" width="8.7109375" style="14" customWidth="1"/>
    <col min="265" max="265" width="0.140625" style="14" customWidth="1"/>
    <col min="266" max="512" width="9.140625" style="14"/>
    <col min="513" max="513" width="3.85546875" style="14" customWidth="1"/>
    <col min="514" max="514" width="27.140625" style="14" customWidth="1"/>
    <col min="515" max="517" width="13.28515625" style="14" customWidth="1"/>
    <col min="518" max="518" width="17.42578125" style="14" customWidth="1"/>
    <col min="519" max="519" width="10.42578125" style="14" bestFit="1" customWidth="1"/>
    <col min="520" max="520" width="8.7109375" style="14" customWidth="1"/>
    <col min="521" max="521" width="0.140625" style="14" customWidth="1"/>
    <col min="522" max="768" width="9.140625" style="14"/>
    <col min="769" max="769" width="3.85546875" style="14" customWidth="1"/>
    <col min="770" max="770" width="27.140625" style="14" customWidth="1"/>
    <col min="771" max="773" width="13.28515625" style="14" customWidth="1"/>
    <col min="774" max="774" width="17.42578125" style="14" customWidth="1"/>
    <col min="775" max="775" width="10.42578125" style="14" bestFit="1" customWidth="1"/>
    <col min="776" max="776" width="8.7109375" style="14" customWidth="1"/>
    <col min="777" max="777" width="0.140625" style="14" customWidth="1"/>
    <col min="778" max="1024" width="9.140625" style="14"/>
    <col min="1025" max="1025" width="3.85546875" style="14" customWidth="1"/>
    <col min="1026" max="1026" width="27.140625" style="14" customWidth="1"/>
    <col min="1027" max="1029" width="13.28515625" style="14" customWidth="1"/>
    <col min="1030" max="1030" width="17.42578125" style="14" customWidth="1"/>
    <col min="1031" max="1031" width="10.42578125" style="14" bestFit="1" customWidth="1"/>
    <col min="1032" max="1032" width="8.7109375" style="14" customWidth="1"/>
    <col min="1033" max="1033" width="0.140625" style="14" customWidth="1"/>
    <col min="1034" max="1280" width="9.140625" style="14"/>
    <col min="1281" max="1281" width="3.85546875" style="14" customWidth="1"/>
    <col min="1282" max="1282" width="27.140625" style="14" customWidth="1"/>
    <col min="1283" max="1285" width="13.28515625" style="14" customWidth="1"/>
    <col min="1286" max="1286" width="17.42578125" style="14" customWidth="1"/>
    <col min="1287" max="1287" width="10.42578125" style="14" bestFit="1" customWidth="1"/>
    <col min="1288" max="1288" width="8.7109375" style="14" customWidth="1"/>
    <col min="1289" max="1289" width="0.140625" style="14" customWidth="1"/>
    <col min="1290" max="1536" width="9.140625" style="14"/>
    <col min="1537" max="1537" width="3.85546875" style="14" customWidth="1"/>
    <col min="1538" max="1538" width="27.140625" style="14" customWidth="1"/>
    <col min="1539" max="1541" width="13.28515625" style="14" customWidth="1"/>
    <col min="1542" max="1542" width="17.42578125" style="14" customWidth="1"/>
    <col min="1543" max="1543" width="10.42578125" style="14" bestFit="1" customWidth="1"/>
    <col min="1544" max="1544" width="8.7109375" style="14" customWidth="1"/>
    <col min="1545" max="1545" width="0.140625" style="14" customWidth="1"/>
    <col min="1546" max="1792" width="9.140625" style="14"/>
    <col min="1793" max="1793" width="3.85546875" style="14" customWidth="1"/>
    <col min="1794" max="1794" width="27.140625" style="14" customWidth="1"/>
    <col min="1795" max="1797" width="13.28515625" style="14" customWidth="1"/>
    <col min="1798" max="1798" width="17.42578125" style="14" customWidth="1"/>
    <col min="1799" max="1799" width="10.42578125" style="14" bestFit="1" customWidth="1"/>
    <col min="1800" max="1800" width="8.7109375" style="14" customWidth="1"/>
    <col min="1801" max="1801" width="0.140625" style="14" customWidth="1"/>
    <col min="1802" max="2048" width="9.140625" style="14"/>
    <col min="2049" max="2049" width="3.85546875" style="14" customWidth="1"/>
    <col min="2050" max="2050" width="27.140625" style="14" customWidth="1"/>
    <col min="2051" max="2053" width="13.28515625" style="14" customWidth="1"/>
    <col min="2054" max="2054" width="17.42578125" style="14" customWidth="1"/>
    <col min="2055" max="2055" width="10.42578125" style="14" bestFit="1" customWidth="1"/>
    <col min="2056" max="2056" width="8.7109375" style="14" customWidth="1"/>
    <col min="2057" max="2057" width="0.140625" style="14" customWidth="1"/>
    <col min="2058" max="2304" width="9.140625" style="14"/>
    <col min="2305" max="2305" width="3.85546875" style="14" customWidth="1"/>
    <col min="2306" max="2306" width="27.140625" style="14" customWidth="1"/>
    <col min="2307" max="2309" width="13.28515625" style="14" customWidth="1"/>
    <col min="2310" max="2310" width="17.42578125" style="14" customWidth="1"/>
    <col min="2311" max="2311" width="10.42578125" style="14" bestFit="1" customWidth="1"/>
    <col min="2312" max="2312" width="8.7109375" style="14" customWidth="1"/>
    <col min="2313" max="2313" width="0.140625" style="14" customWidth="1"/>
    <col min="2314" max="2560" width="9.140625" style="14"/>
    <col min="2561" max="2561" width="3.85546875" style="14" customWidth="1"/>
    <col min="2562" max="2562" width="27.140625" style="14" customWidth="1"/>
    <col min="2563" max="2565" width="13.28515625" style="14" customWidth="1"/>
    <col min="2566" max="2566" width="17.42578125" style="14" customWidth="1"/>
    <col min="2567" max="2567" width="10.42578125" style="14" bestFit="1" customWidth="1"/>
    <col min="2568" max="2568" width="8.7109375" style="14" customWidth="1"/>
    <col min="2569" max="2569" width="0.140625" style="14" customWidth="1"/>
    <col min="2570" max="2816" width="9.140625" style="14"/>
    <col min="2817" max="2817" width="3.85546875" style="14" customWidth="1"/>
    <col min="2818" max="2818" width="27.140625" style="14" customWidth="1"/>
    <col min="2819" max="2821" width="13.28515625" style="14" customWidth="1"/>
    <col min="2822" max="2822" width="17.42578125" style="14" customWidth="1"/>
    <col min="2823" max="2823" width="10.42578125" style="14" bestFit="1" customWidth="1"/>
    <col min="2824" max="2824" width="8.7109375" style="14" customWidth="1"/>
    <col min="2825" max="2825" width="0.140625" style="14" customWidth="1"/>
    <col min="2826" max="3072" width="9.140625" style="14"/>
    <col min="3073" max="3073" width="3.85546875" style="14" customWidth="1"/>
    <col min="3074" max="3074" width="27.140625" style="14" customWidth="1"/>
    <col min="3075" max="3077" width="13.28515625" style="14" customWidth="1"/>
    <col min="3078" max="3078" width="17.42578125" style="14" customWidth="1"/>
    <col min="3079" max="3079" width="10.42578125" style="14" bestFit="1" customWidth="1"/>
    <col min="3080" max="3080" width="8.7109375" style="14" customWidth="1"/>
    <col min="3081" max="3081" width="0.140625" style="14" customWidth="1"/>
    <col min="3082" max="3328" width="9.140625" style="14"/>
    <col min="3329" max="3329" width="3.85546875" style="14" customWidth="1"/>
    <col min="3330" max="3330" width="27.140625" style="14" customWidth="1"/>
    <col min="3331" max="3333" width="13.28515625" style="14" customWidth="1"/>
    <col min="3334" max="3334" width="17.42578125" style="14" customWidth="1"/>
    <col min="3335" max="3335" width="10.42578125" style="14" bestFit="1" customWidth="1"/>
    <col min="3336" max="3336" width="8.7109375" style="14" customWidth="1"/>
    <col min="3337" max="3337" width="0.140625" style="14" customWidth="1"/>
    <col min="3338" max="3584" width="9.140625" style="14"/>
    <col min="3585" max="3585" width="3.85546875" style="14" customWidth="1"/>
    <col min="3586" max="3586" width="27.140625" style="14" customWidth="1"/>
    <col min="3587" max="3589" width="13.28515625" style="14" customWidth="1"/>
    <col min="3590" max="3590" width="17.42578125" style="14" customWidth="1"/>
    <col min="3591" max="3591" width="10.42578125" style="14" bestFit="1" customWidth="1"/>
    <col min="3592" max="3592" width="8.7109375" style="14" customWidth="1"/>
    <col min="3593" max="3593" width="0.140625" style="14" customWidth="1"/>
    <col min="3594" max="3840" width="9.140625" style="14"/>
    <col min="3841" max="3841" width="3.85546875" style="14" customWidth="1"/>
    <col min="3842" max="3842" width="27.140625" style="14" customWidth="1"/>
    <col min="3843" max="3845" width="13.28515625" style="14" customWidth="1"/>
    <col min="3846" max="3846" width="17.42578125" style="14" customWidth="1"/>
    <col min="3847" max="3847" width="10.42578125" style="14" bestFit="1" customWidth="1"/>
    <col min="3848" max="3848" width="8.7109375" style="14" customWidth="1"/>
    <col min="3849" max="3849" width="0.140625" style="14" customWidth="1"/>
    <col min="3850" max="4096" width="9.140625" style="14"/>
    <col min="4097" max="4097" width="3.85546875" style="14" customWidth="1"/>
    <col min="4098" max="4098" width="27.140625" style="14" customWidth="1"/>
    <col min="4099" max="4101" width="13.28515625" style="14" customWidth="1"/>
    <col min="4102" max="4102" width="17.42578125" style="14" customWidth="1"/>
    <col min="4103" max="4103" width="10.42578125" style="14" bestFit="1" customWidth="1"/>
    <col min="4104" max="4104" width="8.7109375" style="14" customWidth="1"/>
    <col min="4105" max="4105" width="0.140625" style="14" customWidth="1"/>
    <col min="4106" max="4352" width="9.140625" style="14"/>
    <col min="4353" max="4353" width="3.85546875" style="14" customWidth="1"/>
    <col min="4354" max="4354" width="27.140625" style="14" customWidth="1"/>
    <col min="4355" max="4357" width="13.28515625" style="14" customWidth="1"/>
    <col min="4358" max="4358" width="17.42578125" style="14" customWidth="1"/>
    <col min="4359" max="4359" width="10.42578125" style="14" bestFit="1" customWidth="1"/>
    <col min="4360" max="4360" width="8.7109375" style="14" customWidth="1"/>
    <col min="4361" max="4361" width="0.140625" style="14" customWidth="1"/>
    <col min="4362" max="4608" width="9.140625" style="14"/>
    <col min="4609" max="4609" width="3.85546875" style="14" customWidth="1"/>
    <col min="4610" max="4610" width="27.140625" style="14" customWidth="1"/>
    <col min="4611" max="4613" width="13.28515625" style="14" customWidth="1"/>
    <col min="4614" max="4614" width="17.42578125" style="14" customWidth="1"/>
    <col min="4615" max="4615" width="10.42578125" style="14" bestFit="1" customWidth="1"/>
    <col min="4616" max="4616" width="8.7109375" style="14" customWidth="1"/>
    <col min="4617" max="4617" width="0.140625" style="14" customWidth="1"/>
    <col min="4618" max="4864" width="9.140625" style="14"/>
    <col min="4865" max="4865" width="3.85546875" style="14" customWidth="1"/>
    <col min="4866" max="4866" width="27.140625" style="14" customWidth="1"/>
    <col min="4867" max="4869" width="13.28515625" style="14" customWidth="1"/>
    <col min="4870" max="4870" width="17.42578125" style="14" customWidth="1"/>
    <col min="4871" max="4871" width="10.42578125" style="14" bestFit="1" customWidth="1"/>
    <col min="4872" max="4872" width="8.7109375" style="14" customWidth="1"/>
    <col min="4873" max="4873" width="0.140625" style="14" customWidth="1"/>
    <col min="4874" max="5120" width="9.140625" style="14"/>
    <col min="5121" max="5121" width="3.85546875" style="14" customWidth="1"/>
    <col min="5122" max="5122" width="27.140625" style="14" customWidth="1"/>
    <col min="5123" max="5125" width="13.28515625" style="14" customWidth="1"/>
    <col min="5126" max="5126" width="17.42578125" style="14" customWidth="1"/>
    <col min="5127" max="5127" width="10.42578125" style="14" bestFit="1" customWidth="1"/>
    <col min="5128" max="5128" width="8.7109375" style="14" customWidth="1"/>
    <col min="5129" max="5129" width="0.140625" style="14" customWidth="1"/>
    <col min="5130" max="5376" width="9.140625" style="14"/>
    <col min="5377" max="5377" width="3.85546875" style="14" customWidth="1"/>
    <col min="5378" max="5378" width="27.140625" style="14" customWidth="1"/>
    <col min="5379" max="5381" width="13.28515625" style="14" customWidth="1"/>
    <col min="5382" max="5382" width="17.42578125" style="14" customWidth="1"/>
    <col min="5383" max="5383" width="10.42578125" style="14" bestFit="1" customWidth="1"/>
    <col min="5384" max="5384" width="8.7109375" style="14" customWidth="1"/>
    <col min="5385" max="5385" width="0.140625" style="14" customWidth="1"/>
    <col min="5386" max="5632" width="9.140625" style="14"/>
    <col min="5633" max="5633" width="3.85546875" style="14" customWidth="1"/>
    <col min="5634" max="5634" width="27.140625" style="14" customWidth="1"/>
    <col min="5635" max="5637" width="13.28515625" style="14" customWidth="1"/>
    <col min="5638" max="5638" width="17.42578125" style="14" customWidth="1"/>
    <col min="5639" max="5639" width="10.42578125" style="14" bestFit="1" customWidth="1"/>
    <col min="5640" max="5640" width="8.7109375" style="14" customWidth="1"/>
    <col min="5641" max="5641" width="0.140625" style="14" customWidth="1"/>
    <col min="5642" max="5888" width="9.140625" style="14"/>
    <col min="5889" max="5889" width="3.85546875" style="14" customWidth="1"/>
    <col min="5890" max="5890" width="27.140625" style="14" customWidth="1"/>
    <col min="5891" max="5893" width="13.28515625" style="14" customWidth="1"/>
    <col min="5894" max="5894" width="17.42578125" style="14" customWidth="1"/>
    <col min="5895" max="5895" width="10.42578125" style="14" bestFit="1" customWidth="1"/>
    <col min="5896" max="5896" width="8.7109375" style="14" customWidth="1"/>
    <col min="5897" max="5897" width="0.140625" style="14" customWidth="1"/>
    <col min="5898" max="6144" width="9.140625" style="14"/>
    <col min="6145" max="6145" width="3.85546875" style="14" customWidth="1"/>
    <col min="6146" max="6146" width="27.140625" style="14" customWidth="1"/>
    <col min="6147" max="6149" width="13.28515625" style="14" customWidth="1"/>
    <col min="6150" max="6150" width="17.42578125" style="14" customWidth="1"/>
    <col min="6151" max="6151" width="10.42578125" style="14" bestFit="1" customWidth="1"/>
    <col min="6152" max="6152" width="8.7109375" style="14" customWidth="1"/>
    <col min="6153" max="6153" width="0.140625" style="14" customWidth="1"/>
    <col min="6154" max="6400" width="9.140625" style="14"/>
    <col min="6401" max="6401" width="3.85546875" style="14" customWidth="1"/>
    <col min="6402" max="6402" width="27.140625" style="14" customWidth="1"/>
    <col min="6403" max="6405" width="13.28515625" style="14" customWidth="1"/>
    <col min="6406" max="6406" width="17.42578125" style="14" customWidth="1"/>
    <col min="6407" max="6407" width="10.42578125" style="14" bestFit="1" customWidth="1"/>
    <col min="6408" max="6408" width="8.7109375" style="14" customWidth="1"/>
    <col min="6409" max="6409" width="0.140625" style="14" customWidth="1"/>
    <col min="6410" max="6656" width="9.140625" style="14"/>
    <col min="6657" max="6657" width="3.85546875" style="14" customWidth="1"/>
    <col min="6658" max="6658" width="27.140625" style="14" customWidth="1"/>
    <col min="6659" max="6661" width="13.28515625" style="14" customWidth="1"/>
    <col min="6662" max="6662" width="17.42578125" style="14" customWidth="1"/>
    <col min="6663" max="6663" width="10.42578125" style="14" bestFit="1" customWidth="1"/>
    <col min="6664" max="6664" width="8.7109375" style="14" customWidth="1"/>
    <col min="6665" max="6665" width="0.140625" style="14" customWidth="1"/>
    <col min="6666" max="6912" width="9.140625" style="14"/>
    <col min="6913" max="6913" width="3.85546875" style="14" customWidth="1"/>
    <col min="6914" max="6914" width="27.140625" style="14" customWidth="1"/>
    <col min="6915" max="6917" width="13.28515625" style="14" customWidth="1"/>
    <col min="6918" max="6918" width="17.42578125" style="14" customWidth="1"/>
    <col min="6919" max="6919" width="10.42578125" style="14" bestFit="1" customWidth="1"/>
    <col min="6920" max="6920" width="8.7109375" style="14" customWidth="1"/>
    <col min="6921" max="6921" width="0.140625" style="14" customWidth="1"/>
    <col min="6922" max="7168" width="9.140625" style="14"/>
    <col min="7169" max="7169" width="3.85546875" style="14" customWidth="1"/>
    <col min="7170" max="7170" width="27.140625" style="14" customWidth="1"/>
    <col min="7171" max="7173" width="13.28515625" style="14" customWidth="1"/>
    <col min="7174" max="7174" width="17.42578125" style="14" customWidth="1"/>
    <col min="7175" max="7175" width="10.42578125" style="14" bestFit="1" customWidth="1"/>
    <col min="7176" max="7176" width="8.7109375" style="14" customWidth="1"/>
    <col min="7177" max="7177" width="0.140625" style="14" customWidth="1"/>
    <col min="7178" max="7424" width="9.140625" style="14"/>
    <col min="7425" max="7425" width="3.85546875" style="14" customWidth="1"/>
    <col min="7426" max="7426" width="27.140625" style="14" customWidth="1"/>
    <col min="7427" max="7429" width="13.28515625" style="14" customWidth="1"/>
    <col min="7430" max="7430" width="17.42578125" style="14" customWidth="1"/>
    <col min="7431" max="7431" width="10.42578125" style="14" bestFit="1" customWidth="1"/>
    <col min="7432" max="7432" width="8.7109375" style="14" customWidth="1"/>
    <col min="7433" max="7433" width="0.140625" style="14" customWidth="1"/>
    <col min="7434" max="7680" width="9.140625" style="14"/>
    <col min="7681" max="7681" width="3.85546875" style="14" customWidth="1"/>
    <col min="7682" max="7682" width="27.140625" style="14" customWidth="1"/>
    <col min="7683" max="7685" width="13.28515625" style="14" customWidth="1"/>
    <col min="7686" max="7686" width="17.42578125" style="14" customWidth="1"/>
    <col min="7687" max="7687" width="10.42578125" style="14" bestFit="1" customWidth="1"/>
    <col min="7688" max="7688" width="8.7109375" style="14" customWidth="1"/>
    <col min="7689" max="7689" width="0.140625" style="14" customWidth="1"/>
    <col min="7690" max="7936" width="9.140625" style="14"/>
    <col min="7937" max="7937" width="3.85546875" style="14" customWidth="1"/>
    <col min="7938" max="7938" width="27.140625" style="14" customWidth="1"/>
    <col min="7939" max="7941" width="13.28515625" style="14" customWidth="1"/>
    <col min="7942" max="7942" width="17.42578125" style="14" customWidth="1"/>
    <col min="7943" max="7943" width="10.42578125" style="14" bestFit="1" customWidth="1"/>
    <col min="7944" max="7944" width="8.7109375" style="14" customWidth="1"/>
    <col min="7945" max="7945" width="0.140625" style="14" customWidth="1"/>
    <col min="7946" max="8192" width="9.140625" style="14"/>
    <col min="8193" max="8193" width="3.85546875" style="14" customWidth="1"/>
    <col min="8194" max="8194" width="27.140625" style="14" customWidth="1"/>
    <col min="8195" max="8197" width="13.28515625" style="14" customWidth="1"/>
    <col min="8198" max="8198" width="17.42578125" style="14" customWidth="1"/>
    <col min="8199" max="8199" width="10.42578125" style="14" bestFit="1" customWidth="1"/>
    <col min="8200" max="8200" width="8.7109375" style="14" customWidth="1"/>
    <col min="8201" max="8201" width="0.140625" style="14" customWidth="1"/>
    <col min="8202" max="8448" width="9.140625" style="14"/>
    <col min="8449" max="8449" width="3.85546875" style="14" customWidth="1"/>
    <col min="8450" max="8450" width="27.140625" style="14" customWidth="1"/>
    <col min="8451" max="8453" width="13.28515625" style="14" customWidth="1"/>
    <col min="8454" max="8454" width="17.42578125" style="14" customWidth="1"/>
    <col min="8455" max="8455" width="10.42578125" style="14" bestFit="1" customWidth="1"/>
    <col min="8456" max="8456" width="8.7109375" style="14" customWidth="1"/>
    <col min="8457" max="8457" width="0.140625" style="14" customWidth="1"/>
    <col min="8458" max="8704" width="9.140625" style="14"/>
    <col min="8705" max="8705" width="3.85546875" style="14" customWidth="1"/>
    <col min="8706" max="8706" width="27.140625" style="14" customWidth="1"/>
    <col min="8707" max="8709" width="13.28515625" style="14" customWidth="1"/>
    <col min="8710" max="8710" width="17.42578125" style="14" customWidth="1"/>
    <col min="8711" max="8711" width="10.42578125" style="14" bestFit="1" customWidth="1"/>
    <col min="8712" max="8712" width="8.7109375" style="14" customWidth="1"/>
    <col min="8713" max="8713" width="0.140625" style="14" customWidth="1"/>
    <col min="8714" max="8960" width="9.140625" style="14"/>
    <col min="8961" max="8961" width="3.85546875" style="14" customWidth="1"/>
    <col min="8962" max="8962" width="27.140625" style="14" customWidth="1"/>
    <col min="8963" max="8965" width="13.28515625" style="14" customWidth="1"/>
    <col min="8966" max="8966" width="17.42578125" style="14" customWidth="1"/>
    <col min="8967" max="8967" width="10.42578125" style="14" bestFit="1" customWidth="1"/>
    <col min="8968" max="8968" width="8.7109375" style="14" customWidth="1"/>
    <col min="8969" max="8969" width="0.140625" style="14" customWidth="1"/>
    <col min="8970" max="9216" width="9.140625" style="14"/>
    <col min="9217" max="9217" width="3.85546875" style="14" customWidth="1"/>
    <col min="9218" max="9218" width="27.140625" style="14" customWidth="1"/>
    <col min="9219" max="9221" width="13.28515625" style="14" customWidth="1"/>
    <col min="9222" max="9222" width="17.42578125" style="14" customWidth="1"/>
    <col min="9223" max="9223" width="10.42578125" style="14" bestFit="1" customWidth="1"/>
    <col min="9224" max="9224" width="8.7109375" style="14" customWidth="1"/>
    <col min="9225" max="9225" width="0.140625" style="14" customWidth="1"/>
    <col min="9226" max="9472" width="9.140625" style="14"/>
    <col min="9473" max="9473" width="3.85546875" style="14" customWidth="1"/>
    <col min="9474" max="9474" width="27.140625" style="14" customWidth="1"/>
    <col min="9475" max="9477" width="13.28515625" style="14" customWidth="1"/>
    <col min="9478" max="9478" width="17.42578125" style="14" customWidth="1"/>
    <col min="9479" max="9479" width="10.42578125" style="14" bestFit="1" customWidth="1"/>
    <col min="9480" max="9480" width="8.7109375" style="14" customWidth="1"/>
    <col min="9481" max="9481" width="0.140625" style="14" customWidth="1"/>
    <col min="9482" max="9728" width="9.140625" style="14"/>
    <col min="9729" max="9729" width="3.85546875" style="14" customWidth="1"/>
    <col min="9730" max="9730" width="27.140625" style="14" customWidth="1"/>
    <col min="9731" max="9733" width="13.28515625" style="14" customWidth="1"/>
    <col min="9734" max="9734" width="17.42578125" style="14" customWidth="1"/>
    <col min="9735" max="9735" width="10.42578125" style="14" bestFit="1" customWidth="1"/>
    <col min="9736" max="9736" width="8.7109375" style="14" customWidth="1"/>
    <col min="9737" max="9737" width="0.140625" style="14" customWidth="1"/>
    <col min="9738" max="9984" width="9.140625" style="14"/>
    <col min="9985" max="9985" width="3.85546875" style="14" customWidth="1"/>
    <col min="9986" max="9986" width="27.140625" style="14" customWidth="1"/>
    <col min="9987" max="9989" width="13.28515625" style="14" customWidth="1"/>
    <col min="9990" max="9990" width="17.42578125" style="14" customWidth="1"/>
    <col min="9991" max="9991" width="10.42578125" style="14" bestFit="1" customWidth="1"/>
    <col min="9992" max="9992" width="8.7109375" style="14" customWidth="1"/>
    <col min="9993" max="9993" width="0.140625" style="14" customWidth="1"/>
    <col min="9994" max="10240" width="9.140625" style="14"/>
    <col min="10241" max="10241" width="3.85546875" style="14" customWidth="1"/>
    <col min="10242" max="10242" width="27.140625" style="14" customWidth="1"/>
    <col min="10243" max="10245" width="13.28515625" style="14" customWidth="1"/>
    <col min="10246" max="10246" width="17.42578125" style="14" customWidth="1"/>
    <col min="10247" max="10247" width="10.42578125" style="14" bestFit="1" customWidth="1"/>
    <col min="10248" max="10248" width="8.7109375" style="14" customWidth="1"/>
    <col min="10249" max="10249" width="0.140625" style="14" customWidth="1"/>
    <col min="10250" max="10496" width="9.140625" style="14"/>
    <col min="10497" max="10497" width="3.85546875" style="14" customWidth="1"/>
    <col min="10498" max="10498" width="27.140625" style="14" customWidth="1"/>
    <col min="10499" max="10501" width="13.28515625" style="14" customWidth="1"/>
    <col min="10502" max="10502" width="17.42578125" style="14" customWidth="1"/>
    <col min="10503" max="10503" width="10.42578125" style="14" bestFit="1" customWidth="1"/>
    <col min="10504" max="10504" width="8.7109375" style="14" customWidth="1"/>
    <col min="10505" max="10505" width="0.140625" style="14" customWidth="1"/>
    <col min="10506" max="10752" width="9.140625" style="14"/>
    <col min="10753" max="10753" width="3.85546875" style="14" customWidth="1"/>
    <col min="10754" max="10754" width="27.140625" style="14" customWidth="1"/>
    <col min="10755" max="10757" width="13.28515625" style="14" customWidth="1"/>
    <col min="10758" max="10758" width="17.42578125" style="14" customWidth="1"/>
    <col min="10759" max="10759" width="10.42578125" style="14" bestFit="1" customWidth="1"/>
    <col min="10760" max="10760" width="8.7109375" style="14" customWidth="1"/>
    <col min="10761" max="10761" width="0.140625" style="14" customWidth="1"/>
    <col min="10762" max="11008" width="9.140625" style="14"/>
    <col min="11009" max="11009" width="3.85546875" style="14" customWidth="1"/>
    <col min="11010" max="11010" width="27.140625" style="14" customWidth="1"/>
    <col min="11011" max="11013" width="13.28515625" style="14" customWidth="1"/>
    <col min="11014" max="11014" width="17.42578125" style="14" customWidth="1"/>
    <col min="11015" max="11015" width="10.42578125" style="14" bestFit="1" customWidth="1"/>
    <col min="11016" max="11016" width="8.7109375" style="14" customWidth="1"/>
    <col min="11017" max="11017" width="0.140625" style="14" customWidth="1"/>
    <col min="11018" max="11264" width="9.140625" style="14"/>
    <col min="11265" max="11265" width="3.85546875" style="14" customWidth="1"/>
    <col min="11266" max="11266" width="27.140625" style="14" customWidth="1"/>
    <col min="11267" max="11269" width="13.28515625" style="14" customWidth="1"/>
    <col min="11270" max="11270" width="17.42578125" style="14" customWidth="1"/>
    <col min="11271" max="11271" width="10.42578125" style="14" bestFit="1" customWidth="1"/>
    <col min="11272" max="11272" width="8.7109375" style="14" customWidth="1"/>
    <col min="11273" max="11273" width="0.140625" style="14" customWidth="1"/>
    <col min="11274" max="11520" width="9.140625" style="14"/>
    <col min="11521" max="11521" width="3.85546875" style="14" customWidth="1"/>
    <col min="11522" max="11522" width="27.140625" style="14" customWidth="1"/>
    <col min="11523" max="11525" width="13.28515625" style="14" customWidth="1"/>
    <col min="11526" max="11526" width="17.42578125" style="14" customWidth="1"/>
    <col min="11527" max="11527" width="10.42578125" style="14" bestFit="1" customWidth="1"/>
    <col min="11528" max="11528" width="8.7109375" style="14" customWidth="1"/>
    <col min="11529" max="11529" width="0.140625" style="14" customWidth="1"/>
    <col min="11530" max="11776" width="9.140625" style="14"/>
    <col min="11777" max="11777" width="3.85546875" style="14" customWidth="1"/>
    <col min="11778" max="11778" width="27.140625" style="14" customWidth="1"/>
    <col min="11779" max="11781" width="13.28515625" style="14" customWidth="1"/>
    <col min="11782" max="11782" width="17.42578125" style="14" customWidth="1"/>
    <col min="11783" max="11783" width="10.42578125" style="14" bestFit="1" customWidth="1"/>
    <col min="11784" max="11784" width="8.7109375" style="14" customWidth="1"/>
    <col min="11785" max="11785" width="0.140625" style="14" customWidth="1"/>
    <col min="11786" max="12032" width="9.140625" style="14"/>
    <col min="12033" max="12033" width="3.85546875" style="14" customWidth="1"/>
    <col min="12034" max="12034" width="27.140625" style="14" customWidth="1"/>
    <col min="12035" max="12037" width="13.28515625" style="14" customWidth="1"/>
    <col min="12038" max="12038" width="17.42578125" style="14" customWidth="1"/>
    <col min="12039" max="12039" width="10.42578125" style="14" bestFit="1" customWidth="1"/>
    <col min="12040" max="12040" width="8.7109375" style="14" customWidth="1"/>
    <col min="12041" max="12041" width="0.140625" style="14" customWidth="1"/>
    <col min="12042" max="12288" width="9.140625" style="14"/>
    <col min="12289" max="12289" width="3.85546875" style="14" customWidth="1"/>
    <col min="12290" max="12290" width="27.140625" style="14" customWidth="1"/>
    <col min="12291" max="12293" width="13.28515625" style="14" customWidth="1"/>
    <col min="12294" max="12294" width="17.42578125" style="14" customWidth="1"/>
    <col min="12295" max="12295" width="10.42578125" style="14" bestFit="1" customWidth="1"/>
    <col min="12296" max="12296" width="8.7109375" style="14" customWidth="1"/>
    <col min="12297" max="12297" width="0.140625" style="14" customWidth="1"/>
    <col min="12298" max="12544" width="9.140625" style="14"/>
    <col min="12545" max="12545" width="3.85546875" style="14" customWidth="1"/>
    <col min="12546" max="12546" width="27.140625" style="14" customWidth="1"/>
    <col min="12547" max="12549" width="13.28515625" style="14" customWidth="1"/>
    <col min="12550" max="12550" width="17.42578125" style="14" customWidth="1"/>
    <col min="12551" max="12551" width="10.42578125" style="14" bestFit="1" customWidth="1"/>
    <col min="12552" max="12552" width="8.7109375" style="14" customWidth="1"/>
    <col min="12553" max="12553" width="0.140625" style="14" customWidth="1"/>
    <col min="12554" max="12800" width="9.140625" style="14"/>
    <col min="12801" max="12801" width="3.85546875" style="14" customWidth="1"/>
    <col min="12802" max="12802" width="27.140625" style="14" customWidth="1"/>
    <col min="12803" max="12805" width="13.28515625" style="14" customWidth="1"/>
    <col min="12806" max="12806" width="17.42578125" style="14" customWidth="1"/>
    <col min="12807" max="12807" width="10.42578125" style="14" bestFit="1" customWidth="1"/>
    <col min="12808" max="12808" width="8.7109375" style="14" customWidth="1"/>
    <col min="12809" max="12809" width="0.140625" style="14" customWidth="1"/>
    <col min="12810" max="13056" width="9.140625" style="14"/>
    <col min="13057" max="13057" width="3.85546875" style="14" customWidth="1"/>
    <col min="13058" max="13058" width="27.140625" style="14" customWidth="1"/>
    <col min="13059" max="13061" width="13.28515625" style="14" customWidth="1"/>
    <col min="13062" max="13062" width="17.42578125" style="14" customWidth="1"/>
    <col min="13063" max="13063" width="10.42578125" style="14" bestFit="1" customWidth="1"/>
    <col min="13064" max="13064" width="8.7109375" style="14" customWidth="1"/>
    <col min="13065" max="13065" width="0.140625" style="14" customWidth="1"/>
    <col min="13066" max="13312" width="9.140625" style="14"/>
    <col min="13313" max="13313" width="3.85546875" style="14" customWidth="1"/>
    <col min="13314" max="13314" width="27.140625" style="14" customWidth="1"/>
    <col min="13315" max="13317" width="13.28515625" style="14" customWidth="1"/>
    <col min="13318" max="13318" width="17.42578125" style="14" customWidth="1"/>
    <col min="13319" max="13319" width="10.42578125" style="14" bestFit="1" customWidth="1"/>
    <col min="13320" max="13320" width="8.7109375" style="14" customWidth="1"/>
    <col min="13321" max="13321" width="0.140625" style="14" customWidth="1"/>
    <col min="13322" max="13568" width="9.140625" style="14"/>
    <col min="13569" max="13569" width="3.85546875" style="14" customWidth="1"/>
    <col min="13570" max="13570" width="27.140625" style="14" customWidth="1"/>
    <col min="13571" max="13573" width="13.28515625" style="14" customWidth="1"/>
    <col min="13574" max="13574" width="17.42578125" style="14" customWidth="1"/>
    <col min="13575" max="13575" width="10.42578125" style="14" bestFit="1" customWidth="1"/>
    <col min="13576" max="13576" width="8.7109375" style="14" customWidth="1"/>
    <col min="13577" max="13577" width="0.140625" style="14" customWidth="1"/>
    <col min="13578" max="13824" width="9.140625" style="14"/>
    <col min="13825" max="13825" width="3.85546875" style="14" customWidth="1"/>
    <col min="13826" max="13826" width="27.140625" style="14" customWidth="1"/>
    <col min="13827" max="13829" width="13.28515625" style="14" customWidth="1"/>
    <col min="13830" max="13830" width="17.42578125" style="14" customWidth="1"/>
    <col min="13831" max="13831" width="10.42578125" style="14" bestFit="1" customWidth="1"/>
    <col min="13832" max="13832" width="8.7109375" style="14" customWidth="1"/>
    <col min="13833" max="13833" width="0.140625" style="14" customWidth="1"/>
    <col min="13834" max="14080" width="9.140625" style="14"/>
    <col min="14081" max="14081" width="3.85546875" style="14" customWidth="1"/>
    <col min="14082" max="14082" width="27.140625" style="14" customWidth="1"/>
    <col min="14083" max="14085" width="13.28515625" style="14" customWidth="1"/>
    <col min="14086" max="14086" width="17.42578125" style="14" customWidth="1"/>
    <col min="14087" max="14087" width="10.42578125" style="14" bestFit="1" customWidth="1"/>
    <col min="14088" max="14088" width="8.7109375" style="14" customWidth="1"/>
    <col min="14089" max="14089" width="0.140625" style="14" customWidth="1"/>
    <col min="14090" max="14336" width="9.140625" style="14"/>
    <col min="14337" max="14337" width="3.85546875" style="14" customWidth="1"/>
    <col min="14338" max="14338" width="27.140625" style="14" customWidth="1"/>
    <col min="14339" max="14341" width="13.28515625" style="14" customWidth="1"/>
    <col min="14342" max="14342" width="17.42578125" style="14" customWidth="1"/>
    <col min="14343" max="14343" width="10.42578125" style="14" bestFit="1" customWidth="1"/>
    <col min="14344" max="14344" width="8.7109375" style="14" customWidth="1"/>
    <col min="14345" max="14345" width="0.140625" style="14" customWidth="1"/>
    <col min="14346" max="14592" width="9.140625" style="14"/>
    <col min="14593" max="14593" width="3.85546875" style="14" customWidth="1"/>
    <col min="14594" max="14594" width="27.140625" style="14" customWidth="1"/>
    <col min="14595" max="14597" width="13.28515625" style="14" customWidth="1"/>
    <col min="14598" max="14598" width="17.42578125" style="14" customWidth="1"/>
    <col min="14599" max="14599" width="10.42578125" style="14" bestFit="1" customWidth="1"/>
    <col min="14600" max="14600" width="8.7109375" style="14" customWidth="1"/>
    <col min="14601" max="14601" width="0.140625" style="14" customWidth="1"/>
    <col min="14602" max="14848" width="9.140625" style="14"/>
    <col min="14849" max="14849" width="3.85546875" style="14" customWidth="1"/>
    <col min="14850" max="14850" width="27.140625" style="14" customWidth="1"/>
    <col min="14851" max="14853" width="13.28515625" style="14" customWidth="1"/>
    <col min="14854" max="14854" width="17.42578125" style="14" customWidth="1"/>
    <col min="14855" max="14855" width="10.42578125" style="14" bestFit="1" customWidth="1"/>
    <col min="14856" max="14856" width="8.7109375" style="14" customWidth="1"/>
    <col min="14857" max="14857" width="0.140625" style="14" customWidth="1"/>
    <col min="14858" max="15104" width="9.140625" style="14"/>
    <col min="15105" max="15105" width="3.85546875" style="14" customWidth="1"/>
    <col min="15106" max="15106" width="27.140625" style="14" customWidth="1"/>
    <col min="15107" max="15109" width="13.28515625" style="14" customWidth="1"/>
    <col min="15110" max="15110" width="17.42578125" style="14" customWidth="1"/>
    <col min="15111" max="15111" width="10.42578125" style="14" bestFit="1" customWidth="1"/>
    <col min="15112" max="15112" width="8.7109375" style="14" customWidth="1"/>
    <col min="15113" max="15113" width="0.140625" style="14" customWidth="1"/>
    <col min="15114" max="15360" width="9.140625" style="14"/>
    <col min="15361" max="15361" width="3.85546875" style="14" customWidth="1"/>
    <col min="15362" max="15362" width="27.140625" style="14" customWidth="1"/>
    <col min="15363" max="15365" width="13.28515625" style="14" customWidth="1"/>
    <col min="15366" max="15366" width="17.42578125" style="14" customWidth="1"/>
    <col min="15367" max="15367" width="10.42578125" style="14" bestFit="1" customWidth="1"/>
    <col min="15368" max="15368" width="8.7109375" style="14" customWidth="1"/>
    <col min="15369" max="15369" width="0.140625" style="14" customWidth="1"/>
    <col min="15370" max="15616" width="9.140625" style="14"/>
    <col min="15617" max="15617" width="3.85546875" style="14" customWidth="1"/>
    <col min="15618" max="15618" width="27.140625" style="14" customWidth="1"/>
    <col min="15619" max="15621" width="13.28515625" style="14" customWidth="1"/>
    <col min="15622" max="15622" width="17.42578125" style="14" customWidth="1"/>
    <col min="15623" max="15623" width="10.42578125" style="14" bestFit="1" customWidth="1"/>
    <col min="15624" max="15624" width="8.7109375" style="14" customWidth="1"/>
    <col min="15625" max="15625" width="0.140625" style="14" customWidth="1"/>
    <col min="15626" max="15872" width="9.140625" style="14"/>
    <col min="15873" max="15873" width="3.85546875" style="14" customWidth="1"/>
    <col min="15874" max="15874" width="27.140625" style="14" customWidth="1"/>
    <col min="15875" max="15877" width="13.28515625" style="14" customWidth="1"/>
    <col min="15878" max="15878" width="17.42578125" style="14" customWidth="1"/>
    <col min="15879" max="15879" width="10.42578125" style="14" bestFit="1" customWidth="1"/>
    <col min="15880" max="15880" width="8.7109375" style="14" customWidth="1"/>
    <col min="15881" max="15881" width="0.140625" style="14" customWidth="1"/>
    <col min="15882" max="16128" width="9.140625" style="14"/>
    <col min="16129" max="16129" width="3.85546875" style="14" customWidth="1"/>
    <col min="16130" max="16130" width="27.140625" style="14" customWidth="1"/>
    <col min="16131" max="16133" width="13.28515625" style="14" customWidth="1"/>
    <col min="16134" max="16134" width="17.42578125" style="14" customWidth="1"/>
    <col min="16135" max="16135" width="10.42578125" style="14" bestFit="1" customWidth="1"/>
    <col min="16136" max="16136" width="8.7109375" style="14" customWidth="1"/>
    <col min="16137" max="16137" width="0.140625" style="14" customWidth="1"/>
    <col min="16138" max="16384" width="9.140625" style="14"/>
  </cols>
  <sheetData>
    <row r="2" spans="1:8" s="5" customFormat="1" ht="24.75" customHeight="1" x14ac:dyDescent="0.25">
      <c r="A2" s="173" t="s">
        <v>2037</v>
      </c>
      <c r="B2" s="174"/>
      <c r="C2" s="3" t="s">
        <v>2038</v>
      </c>
      <c r="D2" s="3" t="s">
        <v>2039</v>
      </c>
      <c r="E2" s="3" t="s">
        <v>2040</v>
      </c>
      <c r="F2" s="3" t="s">
        <v>2041</v>
      </c>
      <c r="G2" s="3" t="s">
        <v>2042</v>
      </c>
      <c r="H2" s="4" t="s">
        <v>2043</v>
      </c>
    </row>
    <row r="3" spans="1:8" s="10" customFormat="1" x14ac:dyDescent="0.2">
      <c r="A3" s="6"/>
      <c r="B3" s="7" t="s">
        <v>2044</v>
      </c>
      <c r="C3" s="8">
        <v>4</v>
      </c>
      <c r="D3" s="7" t="s">
        <v>10</v>
      </c>
      <c r="E3" s="7" t="s">
        <v>11</v>
      </c>
      <c r="F3" s="8">
        <v>4</v>
      </c>
      <c r="G3" s="7">
        <v>5</v>
      </c>
      <c r="H3" s="9">
        <v>6</v>
      </c>
    </row>
    <row r="4" spans="1:8" x14ac:dyDescent="0.2">
      <c r="A4" s="175" t="s">
        <v>8</v>
      </c>
      <c r="B4" s="176"/>
      <c r="C4" s="11"/>
      <c r="D4" s="11"/>
      <c r="E4" s="11"/>
      <c r="F4" s="11"/>
      <c r="G4" s="12"/>
      <c r="H4" s="13"/>
    </row>
    <row r="5" spans="1:8" x14ac:dyDescent="0.2">
      <c r="A5" s="15" t="s">
        <v>14</v>
      </c>
      <c r="B5" s="16" t="s">
        <v>2045</v>
      </c>
      <c r="C5" s="17">
        <v>204848394.38999999</v>
      </c>
      <c r="D5" s="18">
        <v>249308324.97</v>
      </c>
      <c r="E5" s="18">
        <v>249308324.97</v>
      </c>
      <c r="F5" s="17">
        <v>220086466.96000001</v>
      </c>
      <c r="G5" s="19">
        <f>F5/C5*100</f>
        <v>107.43870735007523</v>
      </c>
      <c r="H5" s="20">
        <f>F5/E5*100</f>
        <v>88.278827827543921</v>
      </c>
    </row>
    <row r="6" spans="1:8" ht="24" x14ac:dyDescent="0.2">
      <c r="A6" s="21" t="s">
        <v>2046</v>
      </c>
      <c r="B6" s="22" t="s">
        <v>2047</v>
      </c>
      <c r="C6" s="23">
        <v>120514.01</v>
      </c>
      <c r="D6" s="24">
        <v>415664.81</v>
      </c>
      <c r="E6" s="24">
        <v>415664.81</v>
      </c>
      <c r="F6" s="23">
        <v>391913.88</v>
      </c>
      <c r="G6" s="19">
        <f t="shared" ref="G6:G8" si="0">F6/C6*100</f>
        <v>325.20192465589685</v>
      </c>
      <c r="H6" s="20">
        <f>F6/E6*100</f>
        <v>94.286037829375076</v>
      </c>
    </row>
    <row r="7" spans="1:8" x14ac:dyDescent="0.2">
      <c r="A7" s="21" t="s">
        <v>11</v>
      </c>
      <c r="B7" s="22" t="s">
        <v>2048</v>
      </c>
      <c r="C7" s="23">
        <v>178162561.69</v>
      </c>
      <c r="D7" s="24">
        <v>221893974.94</v>
      </c>
      <c r="E7" s="24">
        <v>221959235.16999999</v>
      </c>
      <c r="F7" s="23">
        <v>204463469.75999999</v>
      </c>
      <c r="G7" s="19">
        <f t="shared" si="0"/>
        <v>114.76230910720915</v>
      </c>
      <c r="H7" s="20">
        <f>F7/E7*100</f>
        <v>92.117577177358768</v>
      </c>
    </row>
    <row r="8" spans="1:8" ht="24" x14ac:dyDescent="0.2">
      <c r="A8" s="21" t="s">
        <v>12</v>
      </c>
      <c r="B8" s="22" t="s">
        <v>2049</v>
      </c>
      <c r="C8" s="23">
        <v>17249932.329999998</v>
      </c>
      <c r="D8" s="24">
        <v>72756435.540000007</v>
      </c>
      <c r="E8" s="24">
        <v>72691175.310000002</v>
      </c>
      <c r="F8" s="23">
        <v>25115752.600000001</v>
      </c>
      <c r="G8" s="19">
        <f t="shared" si="0"/>
        <v>145.59913696774487</v>
      </c>
      <c r="H8" s="20">
        <f>F8/E8*100</f>
        <v>34.5513090040035</v>
      </c>
    </row>
    <row r="9" spans="1:8" x14ac:dyDescent="0.2">
      <c r="A9" s="177" t="s">
        <v>2050</v>
      </c>
      <c r="B9" s="178"/>
      <c r="C9" s="25">
        <f>C5+C6-C7-C8</f>
        <v>9556414.3799999803</v>
      </c>
      <c r="D9" s="25">
        <f>D5+D6-D7-D8</f>
        <v>-44926420.700000003</v>
      </c>
      <c r="E9" s="25">
        <f>E5+E6-E7-E8</f>
        <v>-44926420.699999988</v>
      </c>
      <c r="F9" s="25">
        <f>F5+F6-F7-F8</f>
        <v>-9100841.5199999884</v>
      </c>
      <c r="G9" s="26"/>
      <c r="H9" s="27"/>
    </row>
    <row r="10" spans="1:8" x14ac:dyDescent="0.2">
      <c r="A10" s="28"/>
      <c r="G10" s="30"/>
      <c r="H10" s="31"/>
    </row>
    <row r="11" spans="1:8" x14ac:dyDescent="0.2">
      <c r="A11" s="179" t="s">
        <v>2051</v>
      </c>
      <c r="B11" s="180"/>
      <c r="C11" s="32"/>
      <c r="D11" s="33"/>
      <c r="E11" s="33"/>
      <c r="F11" s="32"/>
      <c r="G11" s="34"/>
      <c r="H11" s="35"/>
    </row>
    <row r="12" spans="1:8" ht="24" x14ac:dyDescent="0.2">
      <c r="A12" s="21" t="s">
        <v>2052</v>
      </c>
      <c r="B12" s="22" t="s">
        <v>2053</v>
      </c>
      <c r="C12" s="36">
        <v>7437821.4199999999</v>
      </c>
      <c r="D12" s="24">
        <v>21592204.469999999</v>
      </c>
      <c r="E12" s="24">
        <v>21592204.469999999</v>
      </c>
      <c r="F12" s="36">
        <v>8413881.1600000001</v>
      </c>
      <c r="G12" s="37">
        <f>F12/C12*100</f>
        <v>113.122925180422</v>
      </c>
      <c r="H12" s="38">
        <f>F12/E12*100</f>
        <v>38.967216949478996</v>
      </c>
    </row>
    <row r="13" spans="1:8" ht="24" x14ac:dyDescent="0.2">
      <c r="A13" s="21" t="s">
        <v>13</v>
      </c>
      <c r="B13" s="22" t="s">
        <v>2054</v>
      </c>
      <c r="C13" s="23">
        <v>5490109.8300000001</v>
      </c>
      <c r="D13" s="24">
        <v>5549589.5199999996</v>
      </c>
      <c r="E13" s="24">
        <v>5549589.5199999996</v>
      </c>
      <c r="F13" s="23">
        <v>4660998.41</v>
      </c>
      <c r="G13" s="19">
        <f>F13/C13*100</f>
        <v>84.89809046315564</v>
      </c>
      <c r="H13" s="20">
        <f>F13/E13*100</f>
        <v>83.988165128292238</v>
      </c>
    </row>
    <row r="14" spans="1:8" x14ac:dyDescent="0.2">
      <c r="A14" s="171" t="s">
        <v>2055</v>
      </c>
      <c r="B14" s="172"/>
      <c r="C14" s="23">
        <f>C12-C13</f>
        <v>1947711.5899999999</v>
      </c>
      <c r="D14" s="23">
        <f>D12-D13</f>
        <v>16042614.949999999</v>
      </c>
      <c r="E14" s="23">
        <f>E12-E13</f>
        <v>16042614.949999999</v>
      </c>
      <c r="F14" s="23">
        <f>F12-F13</f>
        <v>3752882.75</v>
      </c>
      <c r="G14" s="19"/>
      <c r="H14" s="20"/>
    </row>
    <row r="15" spans="1:8" x14ac:dyDescent="0.2">
      <c r="A15" s="39"/>
      <c r="B15" s="40"/>
      <c r="C15" s="41"/>
      <c r="D15" s="40"/>
      <c r="E15" s="40"/>
      <c r="F15" s="41"/>
      <c r="G15" s="19"/>
      <c r="H15" s="20"/>
    </row>
    <row r="16" spans="1:8" x14ac:dyDescent="0.2">
      <c r="A16" s="171" t="s">
        <v>2056</v>
      </c>
      <c r="B16" s="172"/>
      <c r="C16" s="23">
        <v>15557953.92</v>
      </c>
      <c r="D16" s="23">
        <v>28883805.75</v>
      </c>
      <c r="E16" s="23">
        <v>28883805.75</v>
      </c>
      <c r="F16" s="23">
        <v>29442587.859999999</v>
      </c>
      <c r="G16" s="19"/>
      <c r="H16" s="20"/>
    </row>
    <row r="17" spans="1:10" x14ac:dyDescent="0.2">
      <c r="A17" s="183" t="s">
        <v>2057</v>
      </c>
      <c r="B17" s="184"/>
      <c r="C17" s="42">
        <f>C9+C14+C16</f>
        <v>27062079.889999978</v>
      </c>
      <c r="D17" s="42">
        <f>D9+D14+D16</f>
        <v>0</v>
      </c>
      <c r="E17" s="42">
        <f>E9+E14+E16</f>
        <v>0</v>
      </c>
      <c r="F17" s="42">
        <f>F9+F14+F16</f>
        <v>24094629.090000011</v>
      </c>
      <c r="G17" s="34"/>
      <c r="H17" s="35"/>
    </row>
    <row r="18" spans="1:10" x14ac:dyDescent="0.2">
      <c r="A18" s="28"/>
      <c r="G18" s="30"/>
      <c r="H18" s="31"/>
    </row>
    <row r="19" spans="1:10" x14ac:dyDescent="0.2">
      <c r="A19" s="185" t="s">
        <v>2058</v>
      </c>
      <c r="B19" s="186"/>
      <c r="C19" s="41"/>
      <c r="D19" s="41"/>
      <c r="E19" s="41"/>
      <c r="F19" s="41"/>
      <c r="G19" s="19"/>
      <c r="H19" s="20"/>
    </row>
    <row r="20" spans="1:10" x14ac:dyDescent="0.2">
      <c r="A20" s="187" t="s">
        <v>2059</v>
      </c>
      <c r="B20" s="188"/>
      <c r="C20" s="17">
        <v>204968908.40000001</v>
      </c>
      <c r="D20" s="17">
        <f>SUM(D5:D6)</f>
        <v>249723989.78</v>
      </c>
      <c r="E20" s="17">
        <f>SUM(E5:E6)</f>
        <v>249723989.78</v>
      </c>
      <c r="F20" s="17">
        <f t="shared" ref="F20" si="1">SUM(F5:F6)</f>
        <v>220478380.84</v>
      </c>
      <c r="G20" s="37">
        <f>F20/C20*100</f>
        <v>107.56674393256415</v>
      </c>
      <c r="H20" s="38">
        <f>F20/E20*100</f>
        <v>88.288826810045535</v>
      </c>
    </row>
    <row r="21" spans="1:10" x14ac:dyDescent="0.2">
      <c r="A21" s="171" t="s">
        <v>2060</v>
      </c>
      <c r="B21" s="172"/>
      <c r="C21" s="23">
        <v>15557953.92</v>
      </c>
      <c r="D21" s="23">
        <f>SUM(D16)</f>
        <v>28883805.75</v>
      </c>
      <c r="E21" s="23">
        <f t="shared" ref="E21:F21" si="2">SUM(E16)</f>
        <v>28883805.75</v>
      </c>
      <c r="F21" s="23">
        <f t="shared" si="2"/>
        <v>29442587.859999999</v>
      </c>
      <c r="G21" s="19">
        <f>F21/C21*100</f>
        <v>189.24460125923807</v>
      </c>
      <c r="H21" s="20">
        <f>F21/D21*100</f>
        <v>101.93458616512126</v>
      </c>
    </row>
    <row r="22" spans="1:10" x14ac:dyDescent="0.2">
      <c r="A22" s="171" t="s">
        <v>2061</v>
      </c>
      <c r="B22" s="172"/>
      <c r="C22" s="23">
        <v>7437821.4199999999</v>
      </c>
      <c r="D22" s="23">
        <f>SUM(D12)</f>
        <v>21592204.469999999</v>
      </c>
      <c r="E22" s="23">
        <f t="shared" ref="E22:F22" si="3">SUM(E12)</f>
        <v>21592204.469999999</v>
      </c>
      <c r="F22" s="23">
        <f t="shared" si="3"/>
        <v>8413881.1600000001</v>
      </c>
      <c r="G22" s="19">
        <f t="shared" ref="G22:G26" si="4">F22/C22*100</f>
        <v>113.122925180422</v>
      </c>
      <c r="H22" s="20">
        <f t="shared" ref="H22:H26" si="5">F22/E22*100</f>
        <v>38.967216949478996</v>
      </c>
    </row>
    <row r="23" spans="1:10" x14ac:dyDescent="0.2">
      <c r="A23" s="181" t="s">
        <v>2062</v>
      </c>
      <c r="B23" s="182"/>
      <c r="C23" s="43">
        <f>SUM(C20:C22)</f>
        <v>227964683.73999998</v>
      </c>
      <c r="D23" s="43">
        <f>SUM(D20:D22)</f>
        <v>300200000</v>
      </c>
      <c r="E23" s="43">
        <f>SUM(E20:E22)</f>
        <v>300200000</v>
      </c>
      <c r="F23" s="43">
        <f>SUM(F20:F22)</f>
        <v>258334849.85999998</v>
      </c>
      <c r="G23" s="44">
        <f>F23/C23*100</f>
        <v>113.32231186942887</v>
      </c>
      <c r="H23" s="45">
        <f>F23/D23*100</f>
        <v>86.054247121918721</v>
      </c>
      <c r="J23" s="30"/>
    </row>
    <row r="24" spans="1:10" x14ac:dyDescent="0.2">
      <c r="A24" s="171" t="s">
        <v>2063</v>
      </c>
      <c r="B24" s="172"/>
      <c r="C24" s="23">
        <v>195412494.02000001</v>
      </c>
      <c r="D24" s="23">
        <f>SUM(D7:D8)</f>
        <v>294650410.48000002</v>
      </c>
      <c r="E24" s="23">
        <f>SUM(E7:E8)</f>
        <v>294650410.48000002</v>
      </c>
      <c r="F24" s="23">
        <f t="shared" ref="F24" si="6">SUM(F7:F8)</f>
        <v>229579222.35999998</v>
      </c>
      <c r="G24" s="19">
        <f t="shared" si="4"/>
        <v>117.48441342573679</v>
      </c>
      <c r="H24" s="20">
        <f t="shared" si="5"/>
        <v>77.915799263949481</v>
      </c>
    </row>
    <row r="25" spans="1:10" x14ac:dyDescent="0.2">
      <c r="A25" s="171" t="s">
        <v>2064</v>
      </c>
      <c r="B25" s="172"/>
      <c r="C25" s="23">
        <v>5490109.8300000001</v>
      </c>
      <c r="D25" s="23">
        <f>SUM(D13)</f>
        <v>5549589.5199999996</v>
      </c>
      <c r="E25" s="23">
        <f t="shared" ref="E25:F25" si="7">SUM(E13)</f>
        <v>5549589.5199999996</v>
      </c>
      <c r="F25" s="23">
        <f t="shared" si="7"/>
        <v>4660998.41</v>
      </c>
      <c r="G25" s="19">
        <f t="shared" si="4"/>
        <v>84.89809046315564</v>
      </c>
      <c r="H25" s="20">
        <f t="shared" si="5"/>
        <v>83.988165128292238</v>
      </c>
    </row>
    <row r="26" spans="1:10" x14ac:dyDescent="0.2">
      <c r="A26" s="181" t="s">
        <v>2065</v>
      </c>
      <c r="B26" s="182"/>
      <c r="C26" s="43">
        <f>SUM(C24:C25)</f>
        <v>200902603.85000002</v>
      </c>
      <c r="D26" s="43">
        <f>SUM(D24:D25)</f>
        <v>300200000</v>
      </c>
      <c r="E26" s="43">
        <f>SUM(E24:E25)</f>
        <v>300200000</v>
      </c>
      <c r="F26" s="43">
        <f>SUM(F24:F25)</f>
        <v>234240220.76999998</v>
      </c>
      <c r="G26" s="44">
        <f t="shared" si="4"/>
        <v>116.59391978059719</v>
      </c>
      <c r="H26" s="45">
        <f t="shared" si="5"/>
        <v>78.028054886742169</v>
      </c>
    </row>
    <row r="27" spans="1:10" x14ac:dyDescent="0.2">
      <c r="A27" s="177" t="s">
        <v>2057</v>
      </c>
      <c r="B27" s="178"/>
      <c r="C27" s="25">
        <f>C23-C26</f>
        <v>27062079.889999956</v>
      </c>
      <c r="D27" s="25">
        <f>D23-D26</f>
        <v>0</v>
      </c>
      <c r="E27" s="25">
        <f>E23-E26</f>
        <v>0</v>
      </c>
      <c r="F27" s="25">
        <f>F23-F26</f>
        <v>24094629.090000004</v>
      </c>
      <c r="G27" s="26"/>
      <c r="H27" s="27"/>
    </row>
    <row r="29" spans="1:10" x14ac:dyDescent="0.2">
      <c r="C29" s="46"/>
      <c r="F29" s="46"/>
    </row>
    <row r="30" spans="1:10" x14ac:dyDescent="0.2">
      <c r="C30" s="46"/>
      <c r="F30" s="46"/>
    </row>
    <row r="31" spans="1:10" x14ac:dyDescent="0.2">
      <c r="F31" s="46"/>
    </row>
  </sheetData>
  <mergeCells count="16">
    <mergeCell ref="A24:B24"/>
    <mergeCell ref="A25:B25"/>
    <mergeCell ref="A26:B26"/>
    <mergeCell ref="A27:B27"/>
    <mergeCell ref="A17:B17"/>
    <mergeCell ref="A19:B19"/>
    <mergeCell ref="A20:B20"/>
    <mergeCell ref="A21:B21"/>
    <mergeCell ref="A22:B22"/>
    <mergeCell ref="A23:B23"/>
    <mergeCell ref="A16:B16"/>
    <mergeCell ref="A2:B2"/>
    <mergeCell ref="A4:B4"/>
    <mergeCell ref="A9:B9"/>
    <mergeCell ref="A11:B11"/>
    <mergeCell ref="A14:B14"/>
  </mergeCells>
  <pageMargins left="0.39370078740157483" right="0.39370078740157483" top="0.39370078740157483" bottom="0.39370078740157483" header="0.39370078740157483" footer="0.39370078740157483"/>
  <pageSetup paperSize="9" scale="78" fitToHeight="0" orientation="portrait" r:id="rId1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7"/>
  <sheetViews>
    <sheetView workbookViewId="0">
      <selection activeCell="G226" sqref="A1:G226"/>
    </sheetView>
  </sheetViews>
  <sheetFormatPr defaultRowHeight="12" x14ac:dyDescent="0.2"/>
  <cols>
    <col min="1" max="1" width="55.42578125" style="115" customWidth="1"/>
    <col min="2" max="5" width="14" style="113" customWidth="1"/>
    <col min="6" max="6" width="8" style="129" customWidth="1"/>
    <col min="7" max="7" width="6.7109375" style="129" customWidth="1"/>
    <col min="8" max="16384" width="9.140625" style="113"/>
  </cols>
  <sheetData>
    <row r="1" spans="1:8" x14ac:dyDescent="0.2">
      <c r="A1" s="189" t="s">
        <v>8</v>
      </c>
      <c r="B1" s="189"/>
      <c r="C1" s="189"/>
      <c r="D1" s="189"/>
      <c r="E1" s="189"/>
      <c r="F1" s="189"/>
      <c r="G1" s="189"/>
    </row>
    <row r="2" spans="1:8" x14ac:dyDescent="0.2">
      <c r="A2" s="190" t="s">
        <v>2066</v>
      </c>
      <c r="B2" s="190"/>
      <c r="C2" s="190"/>
      <c r="D2" s="190"/>
      <c r="E2" s="190"/>
      <c r="F2" s="190"/>
      <c r="G2" s="190"/>
    </row>
    <row r="3" spans="1:8" x14ac:dyDescent="0.2">
      <c r="A3" s="189" t="s">
        <v>2067</v>
      </c>
      <c r="B3" s="189"/>
      <c r="C3" s="189"/>
      <c r="D3" s="189"/>
      <c r="E3" s="189"/>
      <c r="F3" s="189"/>
      <c r="G3" s="189"/>
    </row>
    <row r="4" spans="1:8" s="115" customFormat="1" ht="24" x14ac:dyDescent="0.2">
      <c r="A4" s="69" t="s">
        <v>1</v>
      </c>
      <c r="B4" s="114" t="s">
        <v>2</v>
      </c>
      <c r="C4" s="114" t="s">
        <v>3</v>
      </c>
      <c r="D4" s="114" t="s">
        <v>4</v>
      </c>
      <c r="E4" s="114" t="s">
        <v>5</v>
      </c>
      <c r="F4" s="108" t="s">
        <v>6</v>
      </c>
      <c r="G4" s="108" t="s">
        <v>7</v>
      </c>
    </row>
    <row r="5" spans="1:8" x14ac:dyDescent="0.2">
      <c r="A5" s="116" t="s">
        <v>8</v>
      </c>
      <c r="B5" s="117" t="s">
        <v>9</v>
      </c>
      <c r="C5" s="117" t="s">
        <v>10</v>
      </c>
      <c r="D5" s="117" t="s">
        <v>11</v>
      </c>
      <c r="E5" s="117" t="s">
        <v>12</v>
      </c>
      <c r="F5" s="118" t="s">
        <v>13</v>
      </c>
      <c r="G5" s="118" t="s">
        <v>14</v>
      </c>
      <c r="H5" s="119"/>
    </row>
    <row r="6" spans="1:8" x14ac:dyDescent="0.2">
      <c r="A6" s="120" t="s">
        <v>15</v>
      </c>
      <c r="B6" s="121">
        <v>204848394.38999999</v>
      </c>
      <c r="C6" s="121">
        <v>249308324.97</v>
      </c>
      <c r="D6" s="121">
        <v>249308324.97</v>
      </c>
      <c r="E6" s="121">
        <v>220086466.96000001</v>
      </c>
      <c r="F6" s="122">
        <v>107.44</v>
      </c>
      <c r="G6" s="122">
        <v>88.28</v>
      </c>
      <c r="H6" s="119"/>
    </row>
    <row r="7" spans="1:8" s="135" customFormat="1" x14ac:dyDescent="0.2">
      <c r="A7" s="130" t="s">
        <v>21</v>
      </c>
      <c r="B7" s="131">
        <v>46581601.369999997</v>
      </c>
      <c r="C7" s="132">
        <v>53736000</v>
      </c>
      <c r="D7" s="132">
        <v>53736000</v>
      </c>
      <c r="E7" s="131">
        <v>57779559.25</v>
      </c>
      <c r="F7" s="133">
        <v>124.04</v>
      </c>
      <c r="G7" s="133">
        <v>107.52</v>
      </c>
      <c r="H7" s="134"/>
    </row>
    <row r="8" spans="1:8" x14ac:dyDescent="0.2">
      <c r="A8" s="123" t="s">
        <v>22</v>
      </c>
      <c r="B8" s="124">
        <v>43160149.939999998</v>
      </c>
      <c r="C8" s="103" t="s">
        <v>0</v>
      </c>
      <c r="D8" s="103" t="s">
        <v>0</v>
      </c>
      <c r="E8" s="124">
        <v>51508001.18</v>
      </c>
      <c r="F8" s="125">
        <v>119.34</v>
      </c>
      <c r="G8" s="125" t="s">
        <v>0</v>
      </c>
      <c r="H8" s="119"/>
    </row>
    <row r="9" spans="1:8" x14ac:dyDescent="0.2">
      <c r="A9" s="123" t="s">
        <v>23</v>
      </c>
      <c r="B9" s="124">
        <v>34414420.280000001</v>
      </c>
      <c r="C9" s="103" t="s">
        <v>0</v>
      </c>
      <c r="D9" s="103" t="s">
        <v>0</v>
      </c>
      <c r="E9" s="124">
        <v>40462034.219999999</v>
      </c>
      <c r="F9" s="125">
        <v>117.57</v>
      </c>
      <c r="G9" s="125" t="s">
        <v>0</v>
      </c>
      <c r="H9" s="119"/>
    </row>
    <row r="10" spans="1:8" x14ac:dyDescent="0.2">
      <c r="A10" s="123" t="s">
        <v>24</v>
      </c>
      <c r="B10" s="124">
        <v>3831730.94</v>
      </c>
      <c r="C10" s="103" t="s">
        <v>0</v>
      </c>
      <c r="D10" s="103" t="s">
        <v>0</v>
      </c>
      <c r="E10" s="124">
        <v>4178711.2</v>
      </c>
      <c r="F10" s="125">
        <v>109.06</v>
      </c>
      <c r="G10" s="125" t="s">
        <v>0</v>
      </c>
      <c r="H10" s="119"/>
    </row>
    <row r="11" spans="1:8" x14ac:dyDescent="0.2">
      <c r="A11" s="123" t="s">
        <v>25</v>
      </c>
      <c r="B11" s="124">
        <v>2603821.21</v>
      </c>
      <c r="C11" s="103" t="s">
        <v>0</v>
      </c>
      <c r="D11" s="103" t="s">
        <v>0</v>
      </c>
      <c r="E11" s="124">
        <v>3950211.83</v>
      </c>
      <c r="F11" s="125">
        <v>151.71</v>
      </c>
      <c r="G11" s="125" t="s">
        <v>0</v>
      </c>
      <c r="H11" s="119"/>
    </row>
    <row r="12" spans="1:8" x14ac:dyDescent="0.2">
      <c r="A12" s="123" t="s">
        <v>26</v>
      </c>
      <c r="B12" s="124">
        <v>4177489.37</v>
      </c>
      <c r="C12" s="103" t="s">
        <v>0</v>
      </c>
      <c r="D12" s="103" t="s">
        <v>0</v>
      </c>
      <c r="E12" s="124">
        <v>5792393.2199999997</v>
      </c>
      <c r="F12" s="125">
        <v>138.66</v>
      </c>
      <c r="G12" s="125" t="s">
        <v>0</v>
      </c>
      <c r="H12" s="119"/>
    </row>
    <row r="13" spans="1:8" x14ac:dyDescent="0.2">
      <c r="A13" s="123" t="s">
        <v>27</v>
      </c>
      <c r="B13" s="124">
        <v>2084019.05</v>
      </c>
      <c r="C13" s="103" t="s">
        <v>0</v>
      </c>
      <c r="D13" s="103" t="s">
        <v>0</v>
      </c>
      <c r="E13" s="124">
        <v>2118737.77</v>
      </c>
      <c r="F13" s="125">
        <v>101.67</v>
      </c>
      <c r="G13" s="125" t="s">
        <v>0</v>
      </c>
      <c r="H13" s="119"/>
    </row>
    <row r="14" spans="1:8" ht="24" x14ac:dyDescent="0.2">
      <c r="A14" s="123" t="s">
        <v>28</v>
      </c>
      <c r="B14" s="124">
        <v>214540.63</v>
      </c>
      <c r="C14" s="103" t="s">
        <v>0</v>
      </c>
      <c r="D14" s="103" t="s">
        <v>0</v>
      </c>
      <c r="E14" s="124">
        <v>87071.05</v>
      </c>
      <c r="F14" s="125">
        <v>40.58</v>
      </c>
      <c r="G14" s="125" t="s">
        <v>0</v>
      </c>
      <c r="H14" s="119"/>
    </row>
    <row r="15" spans="1:8" x14ac:dyDescent="0.2">
      <c r="A15" s="123" t="s">
        <v>29</v>
      </c>
      <c r="B15" s="124">
        <v>-4165871.54</v>
      </c>
      <c r="C15" s="103" t="s">
        <v>0</v>
      </c>
      <c r="D15" s="103" t="s">
        <v>0</v>
      </c>
      <c r="E15" s="124">
        <v>-5081158.1100000003</v>
      </c>
      <c r="F15" s="125">
        <v>121.97</v>
      </c>
      <c r="G15" s="125" t="s">
        <v>0</v>
      </c>
      <c r="H15" s="119"/>
    </row>
    <row r="16" spans="1:8" x14ac:dyDescent="0.2">
      <c r="A16" s="123" t="s">
        <v>30</v>
      </c>
      <c r="B16" s="124">
        <v>286086.83</v>
      </c>
      <c r="C16" s="103" t="s">
        <v>0</v>
      </c>
      <c r="D16" s="103" t="s">
        <v>0</v>
      </c>
      <c r="E16" s="124">
        <v>2748079.48</v>
      </c>
      <c r="F16" s="125">
        <v>960.58</v>
      </c>
      <c r="G16" s="125" t="s">
        <v>0</v>
      </c>
      <c r="H16" s="119"/>
    </row>
    <row r="17" spans="1:8" ht="24" x14ac:dyDescent="0.2">
      <c r="A17" s="123" t="s">
        <v>31</v>
      </c>
      <c r="B17" s="124">
        <v>0</v>
      </c>
      <c r="C17" s="103" t="s">
        <v>0</v>
      </c>
      <c r="D17" s="103" t="s">
        <v>0</v>
      </c>
      <c r="E17" s="124">
        <v>2589241.7400000002</v>
      </c>
      <c r="F17" s="125">
        <v>0</v>
      </c>
      <c r="G17" s="125" t="s">
        <v>0</v>
      </c>
      <c r="H17" s="119"/>
    </row>
    <row r="18" spans="1:8" x14ac:dyDescent="0.2">
      <c r="A18" s="123" t="s">
        <v>32</v>
      </c>
      <c r="B18" s="124">
        <v>286086.83</v>
      </c>
      <c r="C18" s="103" t="s">
        <v>0</v>
      </c>
      <c r="D18" s="103" t="s">
        <v>0</v>
      </c>
      <c r="E18" s="124">
        <v>158837.74</v>
      </c>
      <c r="F18" s="125">
        <v>55.52</v>
      </c>
      <c r="G18" s="125" t="s">
        <v>0</v>
      </c>
      <c r="H18" s="119"/>
    </row>
    <row r="19" spans="1:8" x14ac:dyDescent="0.2">
      <c r="A19" s="123" t="s">
        <v>33</v>
      </c>
      <c r="B19" s="124">
        <v>3135364.6</v>
      </c>
      <c r="C19" s="103" t="s">
        <v>0</v>
      </c>
      <c r="D19" s="103" t="s">
        <v>0</v>
      </c>
      <c r="E19" s="124">
        <v>3523478.59</v>
      </c>
      <c r="F19" s="125">
        <v>112.38</v>
      </c>
      <c r="G19" s="125" t="s">
        <v>0</v>
      </c>
      <c r="H19" s="119"/>
    </row>
    <row r="20" spans="1:8" x14ac:dyDescent="0.2">
      <c r="A20" s="123" t="s">
        <v>34</v>
      </c>
      <c r="B20" s="124">
        <v>3110996.76</v>
      </c>
      <c r="C20" s="103" t="s">
        <v>0</v>
      </c>
      <c r="D20" s="103" t="s">
        <v>0</v>
      </c>
      <c r="E20" s="124">
        <v>3496106.69</v>
      </c>
      <c r="F20" s="125">
        <v>112.38</v>
      </c>
      <c r="G20" s="125" t="s">
        <v>0</v>
      </c>
      <c r="H20" s="119"/>
    </row>
    <row r="21" spans="1:8" ht="24" x14ac:dyDescent="0.2">
      <c r="A21" s="123" t="s">
        <v>35</v>
      </c>
      <c r="B21" s="124">
        <v>24367.84</v>
      </c>
      <c r="C21" s="103" t="s">
        <v>0</v>
      </c>
      <c r="D21" s="103" t="s">
        <v>0</v>
      </c>
      <c r="E21" s="124">
        <v>27371.9</v>
      </c>
      <c r="F21" s="125">
        <v>112.33</v>
      </c>
      <c r="G21" s="125" t="s">
        <v>0</v>
      </c>
      <c r="H21" s="119"/>
    </row>
    <row r="22" spans="1:8" s="135" customFormat="1" x14ac:dyDescent="0.2">
      <c r="A22" s="130" t="s">
        <v>36</v>
      </c>
      <c r="B22" s="131">
        <v>82348138.760000005</v>
      </c>
      <c r="C22" s="132">
        <v>115909867.98999999</v>
      </c>
      <c r="D22" s="132">
        <v>115909867.98999999</v>
      </c>
      <c r="E22" s="131">
        <v>83030854.280000001</v>
      </c>
      <c r="F22" s="133">
        <v>100.83</v>
      </c>
      <c r="G22" s="133">
        <v>71.63</v>
      </c>
      <c r="H22" s="134"/>
    </row>
    <row r="23" spans="1:8" x14ac:dyDescent="0.2">
      <c r="A23" s="123" t="s">
        <v>37</v>
      </c>
      <c r="B23" s="124">
        <v>1231513.3</v>
      </c>
      <c r="C23" s="103" t="s">
        <v>0</v>
      </c>
      <c r="D23" s="103" t="s">
        <v>0</v>
      </c>
      <c r="E23" s="124">
        <v>456115.88</v>
      </c>
      <c r="F23" s="125">
        <v>37.04</v>
      </c>
      <c r="G23" s="125" t="s">
        <v>0</v>
      </c>
      <c r="H23" s="119"/>
    </row>
    <row r="24" spans="1:8" x14ac:dyDescent="0.2">
      <c r="A24" s="123" t="s">
        <v>38</v>
      </c>
      <c r="B24" s="124">
        <v>94743.4</v>
      </c>
      <c r="C24" s="103" t="s">
        <v>0</v>
      </c>
      <c r="D24" s="103" t="s">
        <v>0</v>
      </c>
      <c r="E24" s="124">
        <v>111722.58</v>
      </c>
      <c r="F24" s="125">
        <v>117.92</v>
      </c>
      <c r="G24" s="125" t="s">
        <v>0</v>
      </c>
      <c r="H24" s="119"/>
    </row>
    <row r="25" spans="1:8" x14ac:dyDescent="0.2">
      <c r="A25" s="123" t="s">
        <v>39</v>
      </c>
      <c r="B25" s="124">
        <v>1136769.8999999999</v>
      </c>
      <c r="C25" s="103" t="s">
        <v>0</v>
      </c>
      <c r="D25" s="103" t="s">
        <v>0</v>
      </c>
      <c r="E25" s="124">
        <v>331144.95</v>
      </c>
      <c r="F25" s="125">
        <v>29.13</v>
      </c>
      <c r="G25" s="125" t="s">
        <v>0</v>
      </c>
      <c r="H25" s="119"/>
    </row>
    <row r="26" spans="1:8" x14ac:dyDescent="0.2">
      <c r="A26" s="123" t="s">
        <v>40</v>
      </c>
      <c r="B26" s="124" t="s">
        <v>0</v>
      </c>
      <c r="C26" s="103" t="s">
        <v>0</v>
      </c>
      <c r="D26" s="103" t="s">
        <v>0</v>
      </c>
      <c r="E26" s="124">
        <v>13248.35</v>
      </c>
      <c r="F26" s="125">
        <v>0</v>
      </c>
      <c r="G26" s="125" t="s">
        <v>0</v>
      </c>
      <c r="H26" s="119"/>
    </row>
    <row r="27" spans="1:8" ht="24" x14ac:dyDescent="0.2">
      <c r="A27" s="123" t="s">
        <v>41</v>
      </c>
      <c r="B27" s="124">
        <v>6687187.0999999996</v>
      </c>
      <c r="C27" s="103" t="s">
        <v>0</v>
      </c>
      <c r="D27" s="103" t="s">
        <v>0</v>
      </c>
      <c r="E27" s="124">
        <v>6650165.0800000001</v>
      </c>
      <c r="F27" s="125">
        <v>99.45</v>
      </c>
      <c r="G27" s="125" t="s">
        <v>0</v>
      </c>
      <c r="H27" s="119"/>
    </row>
    <row r="28" spans="1:8" ht="24" x14ac:dyDescent="0.2">
      <c r="A28" s="123" t="s">
        <v>42</v>
      </c>
      <c r="B28" s="124">
        <v>6352687.0999999996</v>
      </c>
      <c r="C28" s="103" t="s">
        <v>0</v>
      </c>
      <c r="D28" s="103" t="s">
        <v>0</v>
      </c>
      <c r="E28" s="124">
        <v>6561793.3200000003</v>
      </c>
      <c r="F28" s="125">
        <v>103.29</v>
      </c>
      <c r="G28" s="125" t="s">
        <v>0</v>
      </c>
      <c r="H28" s="119"/>
    </row>
    <row r="29" spans="1:8" ht="24" x14ac:dyDescent="0.2">
      <c r="A29" s="123" t="s">
        <v>43</v>
      </c>
      <c r="B29" s="124">
        <v>334500</v>
      </c>
      <c r="C29" s="103" t="s">
        <v>0</v>
      </c>
      <c r="D29" s="103" t="s">
        <v>0</v>
      </c>
      <c r="E29" s="124">
        <v>88371.76</v>
      </c>
      <c r="F29" s="125">
        <v>26.42</v>
      </c>
      <c r="G29" s="125" t="s">
        <v>0</v>
      </c>
      <c r="H29" s="119"/>
    </row>
    <row r="30" spans="1:8" x14ac:dyDescent="0.2">
      <c r="A30" s="123" t="s">
        <v>44</v>
      </c>
      <c r="B30" s="124">
        <v>1495276.89</v>
      </c>
      <c r="C30" s="103" t="s">
        <v>0</v>
      </c>
      <c r="D30" s="103" t="s">
        <v>0</v>
      </c>
      <c r="E30" s="124">
        <v>193713.74</v>
      </c>
      <c r="F30" s="125">
        <v>12.96</v>
      </c>
      <c r="G30" s="125" t="s">
        <v>0</v>
      </c>
      <c r="H30" s="119"/>
    </row>
    <row r="31" spans="1:8" x14ac:dyDescent="0.2">
      <c r="A31" s="123" t="s">
        <v>45</v>
      </c>
      <c r="B31" s="124">
        <v>562600.05000000005</v>
      </c>
      <c r="C31" s="103" t="s">
        <v>0</v>
      </c>
      <c r="D31" s="103" t="s">
        <v>0</v>
      </c>
      <c r="E31" s="124">
        <v>193713.74</v>
      </c>
      <c r="F31" s="125">
        <v>34.43</v>
      </c>
      <c r="G31" s="125" t="s">
        <v>0</v>
      </c>
      <c r="H31" s="119"/>
    </row>
    <row r="32" spans="1:8" x14ac:dyDescent="0.2">
      <c r="A32" s="123" t="s">
        <v>46</v>
      </c>
      <c r="B32" s="124">
        <v>932676.84</v>
      </c>
      <c r="C32" s="103" t="s">
        <v>0</v>
      </c>
      <c r="D32" s="103" t="s">
        <v>0</v>
      </c>
      <c r="E32" s="124">
        <v>0</v>
      </c>
      <c r="F32" s="125">
        <v>0</v>
      </c>
      <c r="G32" s="125" t="s">
        <v>0</v>
      </c>
      <c r="H32" s="119"/>
    </row>
    <row r="33" spans="1:8" ht="24" x14ac:dyDescent="0.2">
      <c r="A33" s="123" t="s">
        <v>47</v>
      </c>
      <c r="B33" s="124">
        <v>4221871.0999999996</v>
      </c>
      <c r="C33" s="103" t="s">
        <v>0</v>
      </c>
      <c r="D33" s="103" t="s">
        <v>0</v>
      </c>
      <c r="E33" s="124">
        <v>4304114.51</v>
      </c>
      <c r="F33" s="125">
        <v>101.95</v>
      </c>
      <c r="G33" s="125" t="s">
        <v>0</v>
      </c>
      <c r="H33" s="119"/>
    </row>
    <row r="34" spans="1:8" x14ac:dyDescent="0.2">
      <c r="A34" s="123" t="s">
        <v>48</v>
      </c>
      <c r="B34" s="124">
        <v>3338515.42</v>
      </c>
      <c r="C34" s="103" t="s">
        <v>0</v>
      </c>
      <c r="D34" s="103" t="s">
        <v>0</v>
      </c>
      <c r="E34" s="124">
        <v>3576576.24</v>
      </c>
      <c r="F34" s="125">
        <v>107.13</v>
      </c>
      <c r="G34" s="125" t="s">
        <v>0</v>
      </c>
      <c r="H34" s="119"/>
    </row>
    <row r="35" spans="1:8" x14ac:dyDescent="0.2">
      <c r="A35" s="123" t="s">
        <v>49</v>
      </c>
      <c r="B35" s="124">
        <v>883355.68</v>
      </c>
      <c r="C35" s="103" t="s">
        <v>0</v>
      </c>
      <c r="D35" s="103" t="s">
        <v>0</v>
      </c>
      <c r="E35" s="124">
        <v>727538.27</v>
      </c>
      <c r="F35" s="125">
        <v>82.36</v>
      </c>
      <c r="G35" s="125" t="s">
        <v>0</v>
      </c>
      <c r="H35" s="119"/>
    </row>
    <row r="36" spans="1:8" ht="24" x14ac:dyDescent="0.2">
      <c r="A36" s="123" t="s">
        <v>50</v>
      </c>
      <c r="B36" s="124">
        <v>59992116.520000003</v>
      </c>
      <c r="C36" s="103" t="s">
        <v>0</v>
      </c>
      <c r="D36" s="103" t="s">
        <v>0</v>
      </c>
      <c r="E36" s="124">
        <v>66899821.18</v>
      </c>
      <c r="F36" s="125">
        <v>111.51</v>
      </c>
      <c r="G36" s="125" t="s">
        <v>0</v>
      </c>
      <c r="H36" s="119"/>
    </row>
    <row r="37" spans="1:8" ht="24" x14ac:dyDescent="0.2">
      <c r="A37" s="123" t="s">
        <v>51</v>
      </c>
      <c r="B37" s="124">
        <v>59626354.119999997</v>
      </c>
      <c r="C37" s="103" t="s">
        <v>0</v>
      </c>
      <c r="D37" s="103" t="s">
        <v>0</v>
      </c>
      <c r="E37" s="124">
        <v>66442412.009999998</v>
      </c>
      <c r="F37" s="125">
        <v>111.43</v>
      </c>
      <c r="G37" s="125" t="s">
        <v>0</v>
      </c>
      <c r="H37" s="119"/>
    </row>
    <row r="38" spans="1:8" ht="24" x14ac:dyDescent="0.2">
      <c r="A38" s="123" t="s">
        <v>52</v>
      </c>
      <c r="B38" s="124">
        <v>365762.4</v>
      </c>
      <c r="C38" s="103" t="s">
        <v>0</v>
      </c>
      <c r="D38" s="103" t="s">
        <v>0</v>
      </c>
      <c r="E38" s="124">
        <v>457409.17</v>
      </c>
      <c r="F38" s="125">
        <v>125.06</v>
      </c>
      <c r="G38" s="125" t="s">
        <v>0</v>
      </c>
      <c r="H38" s="119"/>
    </row>
    <row r="39" spans="1:8" x14ac:dyDescent="0.2">
      <c r="A39" s="123" t="s">
        <v>53</v>
      </c>
      <c r="B39" s="124">
        <v>6499078.96</v>
      </c>
      <c r="C39" s="103" t="s">
        <v>0</v>
      </c>
      <c r="D39" s="103" t="s">
        <v>0</v>
      </c>
      <c r="E39" s="124">
        <v>4520175.91</v>
      </c>
      <c r="F39" s="125">
        <v>69.55</v>
      </c>
      <c r="G39" s="125" t="s">
        <v>0</v>
      </c>
      <c r="H39" s="119"/>
    </row>
    <row r="40" spans="1:8" x14ac:dyDescent="0.2">
      <c r="A40" s="123" t="s">
        <v>54</v>
      </c>
      <c r="B40" s="124">
        <v>4915624.8499999996</v>
      </c>
      <c r="C40" s="103" t="s">
        <v>0</v>
      </c>
      <c r="D40" s="103" t="s">
        <v>0</v>
      </c>
      <c r="E40" s="124">
        <v>2546807.96</v>
      </c>
      <c r="F40" s="125">
        <v>51.81</v>
      </c>
      <c r="G40" s="125" t="s">
        <v>0</v>
      </c>
      <c r="H40" s="119"/>
    </row>
    <row r="41" spans="1:8" x14ac:dyDescent="0.2">
      <c r="A41" s="123" t="s">
        <v>55</v>
      </c>
      <c r="B41" s="124">
        <v>1583454.11</v>
      </c>
      <c r="C41" s="103" t="s">
        <v>0</v>
      </c>
      <c r="D41" s="103" t="s">
        <v>0</v>
      </c>
      <c r="E41" s="124">
        <v>1973367.95</v>
      </c>
      <c r="F41" s="125">
        <v>124.62</v>
      </c>
      <c r="G41" s="125" t="s">
        <v>0</v>
      </c>
      <c r="H41" s="119"/>
    </row>
    <row r="42" spans="1:8" x14ac:dyDescent="0.2">
      <c r="A42" s="123" t="s">
        <v>56</v>
      </c>
      <c r="B42" s="124">
        <v>2221094.89</v>
      </c>
      <c r="C42" s="103" t="s">
        <v>0</v>
      </c>
      <c r="D42" s="103" t="s">
        <v>0</v>
      </c>
      <c r="E42" s="124">
        <v>6747.98</v>
      </c>
      <c r="F42" s="125">
        <v>0.3</v>
      </c>
      <c r="G42" s="125" t="s">
        <v>0</v>
      </c>
      <c r="H42" s="119"/>
    </row>
    <row r="43" spans="1:8" ht="24" x14ac:dyDescent="0.2">
      <c r="A43" s="123" t="s">
        <v>57</v>
      </c>
      <c r="B43" s="124">
        <v>55558.14</v>
      </c>
      <c r="C43" s="103" t="s">
        <v>0</v>
      </c>
      <c r="D43" s="103" t="s">
        <v>0</v>
      </c>
      <c r="E43" s="124">
        <v>1422</v>
      </c>
      <c r="F43" s="125">
        <v>2.56</v>
      </c>
      <c r="G43" s="125" t="s">
        <v>0</v>
      </c>
      <c r="H43" s="119"/>
    </row>
    <row r="44" spans="1:8" ht="24" x14ac:dyDescent="0.2">
      <c r="A44" s="123" t="s">
        <v>58</v>
      </c>
      <c r="B44" s="124">
        <v>59691.23</v>
      </c>
      <c r="C44" s="103" t="s">
        <v>0</v>
      </c>
      <c r="D44" s="103" t="s">
        <v>0</v>
      </c>
      <c r="E44" s="124">
        <v>0</v>
      </c>
      <c r="F44" s="125">
        <v>0</v>
      </c>
      <c r="G44" s="125" t="s">
        <v>0</v>
      </c>
      <c r="H44" s="119"/>
    </row>
    <row r="45" spans="1:8" ht="24" x14ac:dyDescent="0.2">
      <c r="A45" s="123" t="s">
        <v>59</v>
      </c>
      <c r="B45" s="124">
        <v>0</v>
      </c>
      <c r="C45" s="103" t="s">
        <v>0</v>
      </c>
      <c r="D45" s="103" t="s">
        <v>0</v>
      </c>
      <c r="E45" s="124">
        <v>3911.02</v>
      </c>
      <c r="F45" s="125">
        <v>0</v>
      </c>
      <c r="G45" s="125" t="s">
        <v>0</v>
      </c>
      <c r="H45" s="119"/>
    </row>
    <row r="46" spans="1:8" ht="24" x14ac:dyDescent="0.2">
      <c r="A46" s="123" t="s">
        <v>60</v>
      </c>
      <c r="B46" s="124">
        <v>2105845.52</v>
      </c>
      <c r="C46" s="103" t="s">
        <v>0</v>
      </c>
      <c r="D46" s="103" t="s">
        <v>0</v>
      </c>
      <c r="E46" s="124">
        <v>1414.96</v>
      </c>
      <c r="F46" s="125">
        <v>7.0000000000000007E-2</v>
      </c>
      <c r="G46" s="125" t="s">
        <v>0</v>
      </c>
      <c r="H46" s="119"/>
    </row>
    <row r="47" spans="1:8" s="135" customFormat="1" x14ac:dyDescent="0.2">
      <c r="A47" s="130" t="s">
        <v>61</v>
      </c>
      <c r="B47" s="131">
        <v>10128079.369999999</v>
      </c>
      <c r="C47" s="132">
        <v>6639141.6900000004</v>
      </c>
      <c r="D47" s="132">
        <v>6639141.6900000004</v>
      </c>
      <c r="E47" s="131">
        <v>7200610.2999999998</v>
      </c>
      <c r="F47" s="133">
        <v>71.099999999999994</v>
      </c>
      <c r="G47" s="133">
        <v>108.46</v>
      </c>
      <c r="H47" s="134"/>
    </row>
    <row r="48" spans="1:8" x14ac:dyDescent="0.2">
      <c r="A48" s="123" t="s">
        <v>62</v>
      </c>
      <c r="B48" s="124">
        <v>543631.62</v>
      </c>
      <c r="C48" s="103" t="s">
        <v>0</v>
      </c>
      <c r="D48" s="103" t="s">
        <v>0</v>
      </c>
      <c r="E48" s="124">
        <v>507356.93</v>
      </c>
      <c r="F48" s="125">
        <v>93.33</v>
      </c>
      <c r="G48" s="125" t="s">
        <v>0</v>
      </c>
      <c r="H48" s="119"/>
    </row>
    <row r="49" spans="1:8" x14ac:dyDescent="0.2">
      <c r="A49" s="123" t="s">
        <v>63</v>
      </c>
      <c r="B49" s="124">
        <v>297813.49</v>
      </c>
      <c r="C49" s="103" t="s">
        <v>0</v>
      </c>
      <c r="D49" s="103" t="s">
        <v>0</v>
      </c>
      <c r="E49" s="124">
        <v>209672.8</v>
      </c>
      <c r="F49" s="125">
        <v>70.400000000000006</v>
      </c>
      <c r="G49" s="125" t="s">
        <v>0</v>
      </c>
      <c r="H49" s="119"/>
    </row>
    <row r="50" spans="1:8" x14ac:dyDescent="0.2">
      <c r="A50" s="123" t="s">
        <v>64</v>
      </c>
      <c r="B50" s="124">
        <v>41630.629999999997</v>
      </c>
      <c r="C50" s="103" t="s">
        <v>0</v>
      </c>
      <c r="D50" s="103" t="s">
        <v>0</v>
      </c>
      <c r="E50" s="124">
        <v>116082.13</v>
      </c>
      <c r="F50" s="125">
        <v>278.83999999999997</v>
      </c>
      <c r="G50" s="125" t="s">
        <v>0</v>
      </c>
      <c r="H50" s="119"/>
    </row>
    <row r="51" spans="1:8" ht="24" x14ac:dyDescent="0.2">
      <c r="A51" s="123" t="s">
        <v>65</v>
      </c>
      <c r="B51" s="124">
        <v>9.3000000000000007</v>
      </c>
      <c r="C51" s="103" t="s">
        <v>0</v>
      </c>
      <c r="D51" s="103" t="s">
        <v>0</v>
      </c>
      <c r="E51" s="124">
        <v>0</v>
      </c>
      <c r="F51" s="125">
        <v>0</v>
      </c>
      <c r="G51" s="125" t="s">
        <v>0</v>
      </c>
      <c r="H51" s="119"/>
    </row>
    <row r="52" spans="1:8" x14ac:dyDescent="0.2">
      <c r="A52" s="123" t="s">
        <v>66</v>
      </c>
      <c r="B52" s="124">
        <v>19794</v>
      </c>
      <c r="C52" s="103" t="s">
        <v>0</v>
      </c>
      <c r="D52" s="103" t="s">
        <v>0</v>
      </c>
      <c r="E52" s="124">
        <v>22476</v>
      </c>
      <c r="F52" s="125">
        <v>113.55</v>
      </c>
      <c r="G52" s="125" t="s">
        <v>0</v>
      </c>
      <c r="H52" s="119"/>
    </row>
    <row r="53" spans="1:8" ht="24" x14ac:dyDescent="0.2">
      <c r="A53" s="123" t="s">
        <v>67</v>
      </c>
      <c r="B53" s="124">
        <v>184384.2</v>
      </c>
      <c r="C53" s="103" t="s">
        <v>0</v>
      </c>
      <c r="D53" s="103" t="s">
        <v>0</v>
      </c>
      <c r="E53" s="124">
        <v>159126</v>
      </c>
      <c r="F53" s="125">
        <v>86.3</v>
      </c>
      <c r="G53" s="125" t="s">
        <v>0</v>
      </c>
      <c r="H53" s="119"/>
    </row>
    <row r="54" spans="1:8" x14ac:dyDescent="0.2">
      <c r="A54" s="123" t="s">
        <v>68</v>
      </c>
      <c r="B54" s="124">
        <v>9339191.2400000002</v>
      </c>
      <c r="C54" s="103" t="s">
        <v>0</v>
      </c>
      <c r="D54" s="103" t="s">
        <v>0</v>
      </c>
      <c r="E54" s="124">
        <v>6349347.29</v>
      </c>
      <c r="F54" s="125">
        <v>67.989999999999995</v>
      </c>
      <c r="G54" s="125" t="s">
        <v>0</v>
      </c>
      <c r="H54" s="119"/>
    </row>
    <row r="55" spans="1:8" x14ac:dyDescent="0.2">
      <c r="A55" s="123" t="s">
        <v>69</v>
      </c>
      <c r="B55" s="124">
        <v>2636162.71</v>
      </c>
      <c r="C55" s="103" t="s">
        <v>0</v>
      </c>
      <c r="D55" s="103" t="s">
        <v>0</v>
      </c>
      <c r="E55" s="124">
        <v>2631409.41</v>
      </c>
      <c r="F55" s="125">
        <v>99.82</v>
      </c>
      <c r="G55" s="125" t="s">
        <v>0</v>
      </c>
      <c r="H55" s="119"/>
    </row>
    <row r="56" spans="1:8" x14ac:dyDescent="0.2">
      <c r="A56" s="123" t="s">
        <v>70</v>
      </c>
      <c r="B56" s="124">
        <v>6217920.8700000001</v>
      </c>
      <c r="C56" s="103" t="s">
        <v>0</v>
      </c>
      <c r="D56" s="103" t="s">
        <v>0</v>
      </c>
      <c r="E56" s="124">
        <v>2907344.24</v>
      </c>
      <c r="F56" s="125">
        <v>46.76</v>
      </c>
      <c r="G56" s="125" t="s">
        <v>0</v>
      </c>
      <c r="H56" s="119"/>
    </row>
    <row r="57" spans="1:8" x14ac:dyDescent="0.2">
      <c r="A57" s="123" t="s">
        <v>71</v>
      </c>
      <c r="B57" s="124">
        <v>377749.19</v>
      </c>
      <c r="C57" s="103" t="s">
        <v>0</v>
      </c>
      <c r="D57" s="103" t="s">
        <v>0</v>
      </c>
      <c r="E57" s="124">
        <v>715764.74</v>
      </c>
      <c r="F57" s="125">
        <v>189.48</v>
      </c>
      <c r="G57" s="125" t="s">
        <v>0</v>
      </c>
      <c r="H57" s="119"/>
    </row>
    <row r="58" spans="1:8" x14ac:dyDescent="0.2">
      <c r="A58" s="123" t="s">
        <v>72</v>
      </c>
      <c r="B58" s="124">
        <v>107358.47</v>
      </c>
      <c r="C58" s="103" t="s">
        <v>0</v>
      </c>
      <c r="D58" s="103" t="s">
        <v>0</v>
      </c>
      <c r="E58" s="124">
        <v>94828.9</v>
      </c>
      <c r="F58" s="125">
        <v>88.33</v>
      </c>
      <c r="G58" s="125" t="s">
        <v>0</v>
      </c>
      <c r="H58" s="119"/>
    </row>
    <row r="59" spans="1:8" x14ac:dyDescent="0.2">
      <c r="A59" s="123" t="s">
        <v>73</v>
      </c>
      <c r="B59" s="124">
        <v>245256.51</v>
      </c>
      <c r="C59" s="103" t="s">
        <v>0</v>
      </c>
      <c r="D59" s="103" t="s">
        <v>0</v>
      </c>
      <c r="E59" s="124">
        <v>343906.08</v>
      </c>
      <c r="F59" s="125">
        <v>140.22</v>
      </c>
      <c r="G59" s="125" t="s">
        <v>0</v>
      </c>
      <c r="H59" s="119"/>
    </row>
    <row r="60" spans="1:8" ht="24" x14ac:dyDescent="0.2">
      <c r="A60" s="123" t="s">
        <v>74</v>
      </c>
      <c r="B60" s="124">
        <v>134.81</v>
      </c>
      <c r="C60" s="103" t="s">
        <v>0</v>
      </c>
      <c r="D60" s="103" t="s">
        <v>0</v>
      </c>
      <c r="E60" s="124">
        <v>37.78</v>
      </c>
      <c r="F60" s="125">
        <v>28.02</v>
      </c>
      <c r="G60" s="125" t="s">
        <v>0</v>
      </c>
      <c r="H60" s="119"/>
    </row>
    <row r="61" spans="1:8" ht="24" x14ac:dyDescent="0.2">
      <c r="A61" s="123" t="s">
        <v>75</v>
      </c>
      <c r="B61" s="124">
        <v>245121.7</v>
      </c>
      <c r="C61" s="103" t="s">
        <v>0</v>
      </c>
      <c r="D61" s="103" t="s">
        <v>0</v>
      </c>
      <c r="E61" s="124">
        <v>343868.3</v>
      </c>
      <c r="F61" s="125">
        <v>140.28</v>
      </c>
      <c r="G61" s="125" t="s">
        <v>0</v>
      </c>
      <c r="H61" s="119"/>
    </row>
    <row r="62" spans="1:8" s="135" customFormat="1" ht="24" x14ac:dyDescent="0.2">
      <c r="A62" s="130" t="s">
        <v>76</v>
      </c>
      <c r="B62" s="131">
        <v>7992913.9100000001</v>
      </c>
      <c r="C62" s="132">
        <v>8837456.8200000003</v>
      </c>
      <c r="D62" s="132">
        <v>8837456.8200000003</v>
      </c>
      <c r="E62" s="131">
        <v>8760536.5399999991</v>
      </c>
      <c r="F62" s="133">
        <v>109.6</v>
      </c>
      <c r="G62" s="133">
        <v>99.13</v>
      </c>
      <c r="H62" s="134"/>
    </row>
    <row r="63" spans="1:8" x14ac:dyDescent="0.2">
      <c r="A63" s="123" t="s">
        <v>77</v>
      </c>
      <c r="B63" s="124">
        <v>536859.36</v>
      </c>
      <c r="C63" s="103" t="s">
        <v>0</v>
      </c>
      <c r="D63" s="103" t="s">
        <v>0</v>
      </c>
      <c r="E63" s="124">
        <v>650475.93000000005</v>
      </c>
      <c r="F63" s="125">
        <v>121.16</v>
      </c>
      <c r="G63" s="125" t="s">
        <v>0</v>
      </c>
      <c r="H63" s="119"/>
    </row>
    <row r="64" spans="1:8" x14ac:dyDescent="0.2">
      <c r="A64" s="123" t="s">
        <v>78</v>
      </c>
      <c r="B64" s="124">
        <v>319935.74</v>
      </c>
      <c r="C64" s="103" t="s">
        <v>0</v>
      </c>
      <c r="D64" s="103" t="s">
        <v>0</v>
      </c>
      <c r="E64" s="124">
        <v>355495.96</v>
      </c>
      <c r="F64" s="125">
        <v>111.11</v>
      </c>
      <c r="G64" s="125" t="s">
        <v>0</v>
      </c>
      <c r="H64" s="119"/>
    </row>
    <row r="65" spans="1:8" x14ac:dyDescent="0.2">
      <c r="A65" s="123" t="s">
        <v>79</v>
      </c>
      <c r="B65" s="124">
        <v>51593.45</v>
      </c>
      <c r="C65" s="103" t="s">
        <v>0</v>
      </c>
      <c r="D65" s="103" t="s">
        <v>0</v>
      </c>
      <c r="E65" s="124">
        <v>34623.360000000001</v>
      </c>
      <c r="F65" s="125">
        <v>67.11</v>
      </c>
      <c r="G65" s="125" t="s">
        <v>0</v>
      </c>
      <c r="H65" s="119"/>
    </row>
    <row r="66" spans="1:8" x14ac:dyDescent="0.2">
      <c r="A66" s="123" t="s">
        <v>80</v>
      </c>
      <c r="B66" s="124">
        <v>165330.17000000001</v>
      </c>
      <c r="C66" s="103" t="s">
        <v>0</v>
      </c>
      <c r="D66" s="103" t="s">
        <v>0</v>
      </c>
      <c r="E66" s="124">
        <v>260356.61</v>
      </c>
      <c r="F66" s="125">
        <v>157.47999999999999</v>
      </c>
      <c r="G66" s="125" t="s">
        <v>0</v>
      </c>
      <c r="H66" s="119"/>
    </row>
    <row r="67" spans="1:8" x14ac:dyDescent="0.2">
      <c r="A67" s="123" t="s">
        <v>81</v>
      </c>
      <c r="B67" s="124">
        <v>7456054.5499999998</v>
      </c>
      <c r="C67" s="103" t="s">
        <v>0</v>
      </c>
      <c r="D67" s="103" t="s">
        <v>0</v>
      </c>
      <c r="E67" s="124">
        <v>8110060.6100000003</v>
      </c>
      <c r="F67" s="125">
        <v>108.77</v>
      </c>
      <c r="G67" s="125" t="s">
        <v>0</v>
      </c>
      <c r="H67" s="119"/>
    </row>
    <row r="68" spans="1:8" x14ac:dyDescent="0.2">
      <c r="A68" s="123" t="s">
        <v>82</v>
      </c>
      <c r="B68" s="124">
        <v>7456054.5499999998</v>
      </c>
      <c r="C68" s="103" t="s">
        <v>0</v>
      </c>
      <c r="D68" s="103" t="s">
        <v>0</v>
      </c>
      <c r="E68" s="124">
        <v>8110060.6100000003</v>
      </c>
      <c r="F68" s="125">
        <v>108.77</v>
      </c>
      <c r="G68" s="125" t="s">
        <v>0</v>
      </c>
      <c r="H68" s="119"/>
    </row>
    <row r="69" spans="1:8" s="135" customFormat="1" ht="24" x14ac:dyDescent="0.2">
      <c r="A69" s="130" t="s">
        <v>83</v>
      </c>
      <c r="B69" s="131">
        <v>17293847.120000001</v>
      </c>
      <c r="C69" s="132">
        <v>17077841.280000001</v>
      </c>
      <c r="D69" s="132">
        <v>17077841.280000001</v>
      </c>
      <c r="E69" s="131">
        <v>16030832.67</v>
      </c>
      <c r="F69" s="133">
        <v>92.7</v>
      </c>
      <c r="G69" s="133">
        <v>93.87</v>
      </c>
      <c r="H69" s="134"/>
    </row>
    <row r="70" spans="1:8" x14ac:dyDescent="0.2">
      <c r="A70" s="123" t="s">
        <v>84</v>
      </c>
      <c r="B70" s="124">
        <v>14845981.49</v>
      </c>
      <c r="C70" s="103" t="s">
        <v>0</v>
      </c>
      <c r="D70" s="103" t="s">
        <v>0</v>
      </c>
      <c r="E70" s="124">
        <v>15142939.16</v>
      </c>
      <c r="F70" s="125">
        <v>102</v>
      </c>
      <c r="G70" s="125" t="s">
        <v>0</v>
      </c>
      <c r="H70" s="119"/>
    </row>
    <row r="71" spans="1:8" x14ac:dyDescent="0.2">
      <c r="A71" s="123" t="s">
        <v>85</v>
      </c>
      <c r="B71" s="124">
        <v>3046257.44</v>
      </c>
      <c r="C71" s="103" t="s">
        <v>0</v>
      </c>
      <c r="D71" s="103" t="s">
        <v>0</v>
      </c>
      <c r="E71" s="124">
        <v>3263666.38</v>
      </c>
      <c r="F71" s="125">
        <v>107.14</v>
      </c>
      <c r="G71" s="125" t="s">
        <v>0</v>
      </c>
      <c r="H71" s="119"/>
    </row>
    <row r="72" spans="1:8" x14ac:dyDescent="0.2">
      <c r="A72" s="123" t="s">
        <v>86</v>
      </c>
      <c r="B72" s="124">
        <v>11799724.050000001</v>
      </c>
      <c r="C72" s="103" t="s">
        <v>0</v>
      </c>
      <c r="D72" s="103" t="s">
        <v>0</v>
      </c>
      <c r="E72" s="124">
        <v>11879272.779999999</v>
      </c>
      <c r="F72" s="125">
        <v>100.67</v>
      </c>
      <c r="G72" s="125" t="s">
        <v>0</v>
      </c>
      <c r="H72" s="119"/>
    </row>
    <row r="73" spans="1:8" ht="24" x14ac:dyDescent="0.2">
      <c r="A73" s="123" t="s">
        <v>87</v>
      </c>
      <c r="B73" s="124">
        <v>2447865.63</v>
      </c>
      <c r="C73" s="103" t="s">
        <v>0</v>
      </c>
      <c r="D73" s="103" t="s">
        <v>0</v>
      </c>
      <c r="E73" s="124">
        <v>887893.51</v>
      </c>
      <c r="F73" s="125">
        <v>36.270000000000003</v>
      </c>
      <c r="G73" s="125" t="s">
        <v>0</v>
      </c>
      <c r="H73" s="119"/>
    </row>
    <row r="74" spans="1:8" x14ac:dyDescent="0.2">
      <c r="A74" s="123" t="s">
        <v>88</v>
      </c>
      <c r="B74" s="124">
        <v>2373573.44</v>
      </c>
      <c r="C74" s="103" t="s">
        <v>0</v>
      </c>
      <c r="D74" s="103" t="s">
        <v>0</v>
      </c>
      <c r="E74" s="124">
        <v>514047.64</v>
      </c>
      <c r="F74" s="125">
        <v>21.66</v>
      </c>
      <c r="G74" s="125" t="s">
        <v>0</v>
      </c>
      <c r="H74" s="119"/>
    </row>
    <row r="75" spans="1:8" x14ac:dyDescent="0.2">
      <c r="A75" s="123" t="s">
        <v>89</v>
      </c>
      <c r="B75" s="124">
        <v>74292.19</v>
      </c>
      <c r="C75" s="103" t="s">
        <v>0</v>
      </c>
      <c r="D75" s="103" t="s">
        <v>0</v>
      </c>
      <c r="E75" s="124">
        <v>373845.87</v>
      </c>
      <c r="F75" s="125">
        <v>503.21</v>
      </c>
      <c r="G75" s="125" t="s">
        <v>0</v>
      </c>
      <c r="H75" s="119"/>
    </row>
    <row r="76" spans="1:8" s="135" customFormat="1" ht="24" x14ac:dyDescent="0.2">
      <c r="A76" s="130" t="s">
        <v>90</v>
      </c>
      <c r="B76" s="131">
        <v>39753042.869999997</v>
      </c>
      <c r="C76" s="132">
        <v>46303141.740000002</v>
      </c>
      <c r="D76" s="132">
        <v>46303141.740000002</v>
      </c>
      <c r="E76" s="131">
        <v>46418883.719999999</v>
      </c>
      <c r="F76" s="133">
        <v>116.77</v>
      </c>
      <c r="G76" s="133">
        <v>100.25</v>
      </c>
      <c r="H76" s="134"/>
    </row>
    <row r="77" spans="1:8" x14ac:dyDescent="0.2">
      <c r="A77" s="123" t="s">
        <v>91</v>
      </c>
      <c r="B77" s="124">
        <v>39753042.869999997</v>
      </c>
      <c r="C77" s="103" t="s">
        <v>0</v>
      </c>
      <c r="D77" s="103" t="s">
        <v>0</v>
      </c>
      <c r="E77" s="124">
        <v>46418883.719999999</v>
      </c>
      <c r="F77" s="125">
        <v>116.77</v>
      </c>
      <c r="G77" s="125" t="s">
        <v>0</v>
      </c>
      <c r="H77" s="119"/>
    </row>
    <row r="78" spans="1:8" x14ac:dyDescent="0.2">
      <c r="A78" s="123" t="s">
        <v>92</v>
      </c>
      <c r="B78" s="124">
        <v>39753042.869999997</v>
      </c>
      <c r="C78" s="103" t="s">
        <v>0</v>
      </c>
      <c r="D78" s="103" t="s">
        <v>0</v>
      </c>
      <c r="E78" s="124">
        <v>46418883.719999999</v>
      </c>
      <c r="F78" s="125">
        <v>116.77</v>
      </c>
      <c r="G78" s="125" t="s">
        <v>0</v>
      </c>
      <c r="H78" s="119"/>
    </row>
    <row r="79" spans="1:8" s="135" customFormat="1" x14ac:dyDescent="0.2">
      <c r="A79" s="130" t="s">
        <v>93</v>
      </c>
      <c r="B79" s="131">
        <v>750770.99</v>
      </c>
      <c r="C79" s="132">
        <v>804875.45</v>
      </c>
      <c r="D79" s="132">
        <v>804875.45</v>
      </c>
      <c r="E79" s="131">
        <v>865190.2</v>
      </c>
      <c r="F79" s="133">
        <v>115.24</v>
      </c>
      <c r="G79" s="133">
        <v>107.49</v>
      </c>
      <c r="H79" s="134"/>
    </row>
    <row r="80" spans="1:8" x14ac:dyDescent="0.2">
      <c r="A80" s="123" t="s">
        <v>94</v>
      </c>
      <c r="B80" s="124">
        <v>0</v>
      </c>
      <c r="C80" s="124" t="s">
        <v>0</v>
      </c>
      <c r="D80" s="124" t="s">
        <v>0</v>
      </c>
      <c r="E80" s="124">
        <v>3517.08</v>
      </c>
      <c r="F80" s="125">
        <v>0</v>
      </c>
      <c r="G80" s="125" t="s">
        <v>0</v>
      </c>
      <c r="H80" s="119"/>
    </row>
    <row r="81" spans="1:8" x14ac:dyDescent="0.2">
      <c r="A81" s="123" t="s">
        <v>95</v>
      </c>
      <c r="B81" s="124">
        <v>0</v>
      </c>
      <c r="C81" s="124" t="s">
        <v>0</v>
      </c>
      <c r="D81" s="124" t="s">
        <v>0</v>
      </c>
      <c r="E81" s="124">
        <v>3517.08</v>
      </c>
      <c r="F81" s="125">
        <v>0</v>
      </c>
      <c r="G81" s="125" t="s">
        <v>0</v>
      </c>
      <c r="H81" s="119"/>
    </row>
    <row r="82" spans="1:8" x14ac:dyDescent="0.2">
      <c r="A82" s="123" t="s">
        <v>96</v>
      </c>
      <c r="B82" s="124">
        <v>750770.99</v>
      </c>
      <c r="C82" s="124" t="s">
        <v>0</v>
      </c>
      <c r="D82" s="124" t="s">
        <v>0</v>
      </c>
      <c r="E82" s="124">
        <v>861673.12</v>
      </c>
      <c r="F82" s="125">
        <v>114.77</v>
      </c>
      <c r="G82" s="125" t="s">
        <v>0</v>
      </c>
      <c r="H82" s="119"/>
    </row>
    <row r="83" spans="1:8" x14ac:dyDescent="0.2">
      <c r="A83" s="123" t="s">
        <v>97</v>
      </c>
      <c r="B83" s="124">
        <v>750770.99</v>
      </c>
      <c r="C83" s="124" t="s">
        <v>0</v>
      </c>
      <c r="D83" s="124" t="s">
        <v>0</v>
      </c>
      <c r="E83" s="124">
        <v>861673.12</v>
      </c>
      <c r="F83" s="125">
        <v>114.77</v>
      </c>
      <c r="G83" s="125" t="s">
        <v>0</v>
      </c>
      <c r="H83" s="119"/>
    </row>
    <row r="84" spans="1:8" x14ac:dyDescent="0.2">
      <c r="A84" s="120" t="s">
        <v>16</v>
      </c>
      <c r="B84" s="121">
        <v>120514.01</v>
      </c>
      <c r="C84" s="121">
        <v>415664.81</v>
      </c>
      <c r="D84" s="121">
        <v>415664.81</v>
      </c>
      <c r="E84" s="121">
        <v>391913.88</v>
      </c>
      <c r="F84" s="122">
        <v>325.2</v>
      </c>
      <c r="G84" s="122">
        <v>94.29</v>
      </c>
      <c r="H84" s="119"/>
    </row>
    <row r="85" spans="1:8" s="135" customFormat="1" x14ac:dyDescent="0.2">
      <c r="A85" s="130" t="s">
        <v>98</v>
      </c>
      <c r="B85" s="131">
        <v>38508.639999999999</v>
      </c>
      <c r="C85" s="132">
        <v>311000</v>
      </c>
      <c r="D85" s="132">
        <v>311000</v>
      </c>
      <c r="E85" s="131">
        <v>276181.58</v>
      </c>
      <c r="F85" s="133">
        <v>717.19</v>
      </c>
      <c r="G85" s="133">
        <v>88.8</v>
      </c>
      <c r="H85" s="134"/>
    </row>
    <row r="86" spans="1:8" x14ac:dyDescent="0.2">
      <c r="A86" s="123" t="s">
        <v>99</v>
      </c>
      <c r="B86" s="124">
        <v>38508.639999999999</v>
      </c>
      <c r="C86" s="103" t="s">
        <v>0</v>
      </c>
      <c r="D86" s="103" t="s">
        <v>0</v>
      </c>
      <c r="E86" s="124">
        <v>276181.58</v>
      </c>
      <c r="F86" s="125">
        <v>717.19</v>
      </c>
      <c r="G86" s="125" t="s">
        <v>0</v>
      </c>
      <c r="H86" s="119"/>
    </row>
    <row r="87" spans="1:8" x14ac:dyDescent="0.2">
      <c r="A87" s="123" t="s">
        <v>100</v>
      </c>
      <c r="B87" s="124">
        <v>38508.639999999999</v>
      </c>
      <c r="C87" s="103" t="s">
        <v>0</v>
      </c>
      <c r="D87" s="103" t="s">
        <v>0</v>
      </c>
      <c r="E87" s="124">
        <v>276181.58</v>
      </c>
      <c r="F87" s="125">
        <v>717.19</v>
      </c>
      <c r="G87" s="125" t="s">
        <v>0</v>
      </c>
      <c r="H87" s="119"/>
    </row>
    <row r="88" spans="1:8" s="135" customFormat="1" x14ac:dyDescent="0.2">
      <c r="A88" s="130" t="s">
        <v>101</v>
      </c>
      <c r="B88" s="131">
        <v>82005.37</v>
      </c>
      <c r="C88" s="132">
        <v>104664.81</v>
      </c>
      <c r="D88" s="132">
        <v>104664.81</v>
      </c>
      <c r="E88" s="131">
        <v>115732.3</v>
      </c>
      <c r="F88" s="133">
        <v>141.13</v>
      </c>
      <c r="G88" s="133">
        <v>110.57</v>
      </c>
      <c r="H88" s="134"/>
    </row>
    <row r="89" spans="1:8" x14ac:dyDescent="0.2">
      <c r="A89" s="123" t="s">
        <v>102</v>
      </c>
      <c r="B89" s="124">
        <v>7897.87</v>
      </c>
      <c r="C89" s="103" t="s">
        <v>0</v>
      </c>
      <c r="D89" s="103" t="s">
        <v>0</v>
      </c>
      <c r="E89" s="124">
        <v>3414.9</v>
      </c>
      <c r="F89" s="125">
        <v>43.24</v>
      </c>
      <c r="G89" s="125" t="s">
        <v>0</v>
      </c>
      <c r="H89" s="119"/>
    </row>
    <row r="90" spans="1:8" x14ac:dyDescent="0.2">
      <c r="A90" s="123" t="s">
        <v>103</v>
      </c>
      <c r="B90" s="124">
        <v>7897.87</v>
      </c>
      <c r="C90" s="103" t="s">
        <v>0</v>
      </c>
      <c r="D90" s="103" t="s">
        <v>0</v>
      </c>
      <c r="E90" s="124">
        <v>3414.9</v>
      </c>
      <c r="F90" s="125">
        <v>43.24</v>
      </c>
      <c r="G90" s="125" t="s">
        <v>0</v>
      </c>
      <c r="H90" s="119"/>
    </row>
    <row r="91" spans="1:8" x14ac:dyDescent="0.2">
      <c r="A91" s="123" t="s">
        <v>104</v>
      </c>
      <c r="B91" s="124">
        <v>16500</v>
      </c>
      <c r="C91" s="124" t="s">
        <v>0</v>
      </c>
      <c r="D91" s="124" t="s">
        <v>0</v>
      </c>
      <c r="E91" s="124">
        <v>41320</v>
      </c>
      <c r="F91" s="125">
        <v>250.42</v>
      </c>
      <c r="G91" s="125" t="s">
        <v>0</v>
      </c>
      <c r="H91" s="119"/>
    </row>
    <row r="92" spans="1:8" x14ac:dyDescent="0.2">
      <c r="A92" s="123" t="s">
        <v>105</v>
      </c>
      <c r="B92" s="124">
        <v>15300</v>
      </c>
      <c r="C92" s="124" t="s">
        <v>0</v>
      </c>
      <c r="D92" s="124" t="s">
        <v>0</v>
      </c>
      <c r="E92" s="124">
        <v>31000</v>
      </c>
      <c r="F92" s="125">
        <v>202.61</v>
      </c>
      <c r="G92" s="125" t="s">
        <v>0</v>
      </c>
      <c r="H92" s="119"/>
    </row>
    <row r="93" spans="1:8" x14ac:dyDescent="0.2">
      <c r="A93" s="123" t="s">
        <v>106</v>
      </c>
      <c r="B93" s="124">
        <v>0</v>
      </c>
      <c r="C93" s="124" t="s">
        <v>0</v>
      </c>
      <c r="D93" s="124" t="s">
        <v>0</v>
      </c>
      <c r="E93" s="124">
        <v>9150</v>
      </c>
      <c r="F93" s="125">
        <v>0</v>
      </c>
      <c r="G93" s="125" t="s">
        <v>0</v>
      </c>
      <c r="H93" s="119"/>
    </row>
    <row r="94" spans="1:8" x14ac:dyDescent="0.2">
      <c r="A94" s="123" t="s">
        <v>107</v>
      </c>
      <c r="B94" s="124">
        <v>1200</v>
      </c>
      <c r="C94" s="124" t="s">
        <v>0</v>
      </c>
      <c r="D94" s="124" t="s">
        <v>0</v>
      </c>
      <c r="E94" s="124">
        <v>1170</v>
      </c>
      <c r="F94" s="125">
        <v>97.5</v>
      </c>
      <c r="G94" s="125" t="s">
        <v>0</v>
      </c>
      <c r="H94" s="119"/>
    </row>
    <row r="95" spans="1:8" x14ac:dyDescent="0.2">
      <c r="A95" s="123" t="s">
        <v>108</v>
      </c>
      <c r="B95" s="124">
        <v>57607.5</v>
      </c>
      <c r="C95" s="124" t="s">
        <v>0</v>
      </c>
      <c r="D95" s="124" t="s">
        <v>0</v>
      </c>
      <c r="E95" s="124">
        <v>70997.399999999994</v>
      </c>
      <c r="F95" s="125">
        <v>123.24</v>
      </c>
      <c r="G95" s="125" t="s">
        <v>0</v>
      </c>
      <c r="H95" s="119"/>
    </row>
    <row r="96" spans="1:8" x14ac:dyDescent="0.2">
      <c r="A96" s="123" t="s">
        <v>109</v>
      </c>
      <c r="B96" s="124">
        <v>57607.5</v>
      </c>
      <c r="C96" s="124" t="s">
        <v>0</v>
      </c>
      <c r="D96" s="124" t="s">
        <v>0</v>
      </c>
      <c r="E96" s="124">
        <v>70997.399999999994</v>
      </c>
      <c r="F96" s="125">
        <v>123.24</v>
      </c>
      <c r="G96" s="125" t="s">
        <v>0</v>
      </c>
      <c r="H96" s="119"/>
    </row>
    <row r="97" spans="1:8" x14ac:dyDescent="0.2">
      <c r="A97" s="120" t="s">
        <v>17</v>
      </c>
      <c r="B97" s="121">
        <v>178162561.69</v>
      </c>
      <c r="C97" s="121">
        <v>221893974.94</v>
      </c>
      <c r="D97" s="121">
        <v>221959235.16999999</v>
      </c>
      <c r="E97" s="121">
        <v>204463469.75999999</v>
      </c>
      <c r="F97" s="122">
        <v>114.76</v>
      </c>
      <c r="G97" s="122">
        <v>92.12</v>
      </c>
      <c r="H97" s="119"/>
    </row>
    <row r="98" spans="1:8" s="135" customFormat="1" x14ac:dyDescent="0.2">
      <c r="A98" s="130" t="s">
        <v>110</v>
      </c>
      <c r="B98" s="131">
        <v>117432590.98</v>
      </c>
      <c r="C98" s="132">
        <v>140332976.72</v>
      </c>
      <c r="D98" s="132">
        <v>140351057.16999999</v>
      </c>
      <c r="E98" s="131">
        <v>138552990.24000001</v>
      </c>
      <c r="F98" s="133">
        <v>117.99</v>
      </c>
      <c r="G98" s="133">
        <v>98.72</v>
      </c>
      <c r="H98" s="134"/>
    </row>
    <row r="99" spans="1:8" x14ac:dyDescent="0.2">
      <c r="A99" s="123" t="s">
        <v>111</v>
      </c>
      <c r="B99" s="124">
        <v>95988729.370000005</v>
      </c>
      <c r="C99" s="103" t="s">
        <v>0</v>
      </c>
      <c r="D99" s="103" t="s">
        <v>0</v>
      </c>
      <c r="E99" s="124">
        <v>113847201.31999999</v>
      </c>
      <c r="F99" s="125">
        <v>118.6</v>
      </c>
      <c r="G99" s="125" t="s">
        <v>0</v>
      </c>
      <c r="H99" s="119"/>
    </row>
    <row r="100" spans="1:8" x14ac:dyDescent="0.2">
      <c r="A100" s="123" t="s">
        <v>112</v>
      </c>
      <c r="B100" s="124">
        <v>93197491.150000006</v>
      </c>
      <c r="C100" s="103" t="s">
        <v>0</v>
      </c>
      <c r="D100" s="103" t="s">
        <v>0</v>
      </c>
      <c r="E100" s="124">
        <v>111458698.08</v>
      </c>
      <c r="F100" s="125">
        <v>119.59</v>
      </c>
      <c r="G100" s="125" t="s">
        <v>0</v>
      </c>
      <c r="H100" s="119"/>
    </row>
    <row r="101" spans="1:8" x14ac:dyDescent="0.2">
      <c r="A101" s="123" t="s">
        <v>113</v>
      </c>
      <c r="B101" s="124">
        <v>1538930.46</v>
      </c>
      <c r="C101" s="103" t="s">
        <v>0</v>
      </c>
      <c r="D101" s="103" t="s">
        <v>0</v>
      </c>
      <c r="E101" s="124">
        <v>1991865.36</v>
      </c>
      <c r="F101" s="125">
        <v>129.43</v>
      </c>
      <c r="G101" s="125" t="s">
        <v>0</v>
      </c>
      <c r="H101" s="119"/>
    </row>
    <row r="102" spans="1:8" x14ac:dyDescent="0.2">
      <c r="A102" s="123" t="s">
        <v>114</v>
      </c>
      <c r="B102" s="124">
        <v>1252307.76</v>
      </c>
      <c r="C102" s="103" t="s">
        <v>0</v>
      </c>
      <c r="D102" s="103" t="s">
        <v>0</v>
      </c>
      <c r="E102" s="124">
        <v>396637.88</v>
      </c>
      <c r="F102" s="125">
        <v>31.67</v>
      </c>
      <c r="G102" s="125" t="s">
        <v>0</v>
      </c>
      <c r="H102" s="119"/>
    </row>
    <row r="103" spans="1:8" x14ac:dyDescent="0.2">
      <c r="A103" s="123" t="s">
        <v>115</v>
      </c>
      <c r="B103" s="124">
        <v>6086720.8399999999</v>
      </c>
      <c r="C103" s="103" t="s">
        <v>0</v>
      </c>
      <c r="D103" s="103" t="s">
        <v>0</v>
      </c>
      <c r="E103" s="124">
        <v>6687220.0599999996</v>
      </c>
      <c r="F103" s="125">
        <v>109.87</v>
      </c>
      <c r="G103" s="125" t="s">
        <v>0</v>
      </c>
      <c r="H103" s="119"/>
    </row>
    <row r="104" spans="1:8" x14ac:dyDescent="0.2">
      <c r="A104" s="123" t="s">
        <v>116</v>
      </c>
      <c r="B104" s="124">
        <v>6086720.8399999999</v>
      </c>
      <c r="C104" s="103" t="s">
        <v>0</v>
      </c>
      <c r="D104" s="103" t="s">
        <v>0</v>
      </c>
      <c r="E104" s="124">
        <v>6687220.0599999996</v>
      </c>
      <c r="F104" s="125">
        <v>109.87</v>
      </c>
      <c r="G104" s="125" t="s">
        <v>0</v>
      </c>
      <c r="H104" s="119"/>
    </row>
    <row r="105" spans="1:8" x14ac:dyDescent="0.2">
      <c r="A105" s="123" t="s">
        <v>117</v>
      </c>
      <c r="B105" s="124">
        <v>15357140.77</v>
      </c>
      <c r="C105" s="103" t="s">
        <v>0</v>
      </c>
      <c r="D105" s="103" t="s">
        <v>0</v>
      </c>
      <c r="E105" s="124">
        <v>18018568.859999999</v>
      </c>
      <c r="F105" s="125">
        <v>117.33</v>
      </c>
      <c r="G105" s="125" t="s">
        <v>0</v>
      </c>
      <c r="H105" s="119"/>
    </row>
    <row r="106" spans="1:8" ht="24" x14ac:dyDescent="0.2">
      <c r="A106" s="123" t="s">
        <v>118</v>
      </c>
      <c r="B106" s="124">
        <v>179395.03</v>
      </c>
      <c r="C106" s="103" t="s">
        <v>0</v>
      </c>
      <c r="D106" s="103" t="s">
        <v>0</v>
      </c>
      <c r="E106" s="124">
        <v>117.99</v>
      </c>
      <c r="F106" s="125">
        <v>7.0000000000000007E-2</v>
      </c>
      <c r="G106" s="125" t="s">
        <v>0</v>
      </c>
      <c r="H106" s="119"/>
    </row>
    <row r="107" spans="1:8" x14ac:dyDescent="0.2">
      <c r="A107" s="123" t="s">
        <v>119</v>
      </c>
      <c r="B107" s="124">
        <v>15177506.4</v>
      </c>
      <c r="C107" s="103" t="s">
        <v>0</v>
      </c>
      <c r="D107" s="103" t="s">
        <v>0</v>
      </c>
      <c r="E107" s="124">
        <v>18018397.190000001</v>
      </c>
      <c r="F107" s="125">
        <v>118.72</v>
      </c>
      <c r="G107" s="125" t="s">
        <v>0</v>
      </c>
      <c r="H107" s="119"/>
    </row>
    <row r="108" spans="1:8" x14ac:dyDescent="0.2">
      <c r="A108" s="123" t="s">
        <v>120</v>
      </c>
      <c r="B108" s="124">
        <v>239.34</v>
      </c>
      <c r="C108" s="103" t="s">
        <v>0</v>
      </c>
      <c r="D108" s="103" t="s">
        <v>0</v>
      </c>
      <c r="E108" s="124">
        <v>53.68</v>
      </c>
      <c r="F108" s="125">
        <v>22.43</v>
      </c>
      <c r="G108" s="125" t="s">
        <v>0</v>
      </c>
      <c r="H108" s="119"/>
    </row>
    <row r="109" spans="1:8" s="135" customFormat="1" x14ac:dyDescent="0.2">
      <c r="A109" s="130" t="s">
        <v>121</v>
      </c>
      <c r="B109" s="131">
        <v>39818921.960000001</v>
      </c>
      <c r="C109" s="132">
        <v>53914419.93</v>
      </c>
      <c r="D109" s="132">
        <v>53900496.57</v>
      </c>
      <c r="E109" s="131">
        <v>44651575.689999998</v>
      </c>
      <c r="F109" s="133">
        <v>112.14</v>
      </c>
      <c r="G109" s="133">
        <v>82.84</v>
      </c>
      <c r="H109" s="134"/>
    </row>
    <row r="110" spans="1:8" x14ac:dyDescent="0.2">
      <c r="A110" s="123" t="s">
        <v>122</v>
      </c>
      <c r="B110" s="124">
        <v>4062282.99</v>
      </c>
      <c r="C110" s="103" t="s">
        <v>0</v>
      </c>
      <c r="D110" s="103" t="s">
        <v>0</v>
      </c>
      <c r="E110" s="124">
        <v>4483859.7</v>
      </c>
      <c r="F110" s="125">
        <v>110.38</v>
      </c>
      <c r="G110" s="125" t="s">
        <v>0</v>
      </c>
      <c r="H110" s="119"/>
    </row>
    <row r="111" spans="1:8" x14ac:dyDescent="0.2">
      <c r="A111" s="123" t="s">
        <v>123</v>
      </c>
      <c r="B111" s="124">
        <v>623173.46</v>
      </c>
      <c r="C111" s="103" t="s">
        <v>0</v>
      </c>
      <c r="D111" s="103" t="s">
        <v>0</v>
      </c>
      <c r="E111" s="124">
        <v>690820.71</v>
      </c>
      <c r="F111" s="125">
        <v>110.86</v>
      </c>
      <c r="G111" s="125" t="s">
        <v>0</v>
      </c>
      <c r="H111" s="119"/>
    </row>
    <row r="112" spans="1:8" x14ac:dyDescent="0.2">
      <c r="A112" s="123" t="s">
        <v>124</v>
      </c>
      <c r="B112" s="124">
        <v>3075256.08</v>
      </c>
      <c r="C112" s="103" t="s">
        <v>0</v>
      </c>
      <c r="D112" s="103" t="s">
        <v>0</v>
      </c>
      <c r="E112" s="124">
        <v>3330306.4</v>
      </c>
      <c r="F112" s="125">
        <v>108.29</v>
      </c>
      <c r="G112" s="125" t="s">
        <v>0</v>
      </c>
      <c r="H112" s="119"/>
    </row>
    <row r="113" spans="1:8" x14ac:dyDescent="0.2">
      <c r="A113" s="123" t="s">
        <v>125</v>
      </c>
      <c r="B113" s="124">
        <v>222984.75</v>
      </c>
      <c r="C113" s="103" t="s">
        <v>0</v>
      </c>
      <c r="D113" s="103" t="s">
        <v>0</v>
      </c>
      <c r="E113" s="124">
        <v>279416.84999999998</v>
      </c>
      <c r="F113" s="125">
        <v>125.31</v>
      </c>
      <c r="G113" s="125" t="s">
        <v>0</v>
      </c>
      <c r="H113" s="119"/>
    </row>
    <row r="114" spans="1:8" x14ac:dyDescent="0.2">
      <c r="A114" s="123" t="s">
        <v>126</v>
      </c>
      <c r="B114" s="124">
        <v>140868.70000000001</v>
      </c>
      <c r="C114" s="103" t="s">
        <v>0</v>
      </c>
      <c r="D114" s="103" t="s">
        <v>0</v>
      </c>
      <c r="E114" s="124">
        <v>183315.74</v>
      </c>
      <c r="F114" s="125">
        <v>130.13</v>
      </c>
      <c r="G114" s="125" t="s">
        <v>0</v>
      </c>
      <c r="H114" s="119"/>
    </row>
    <row r="115" spans="1:8" x14ac:dyDescent="0.2">
      <c r="A115" s="123" t="s">
        <v>127</v>
      </c>
      <c r="B115" s="124">
        <v>17253964.59</v>
      </c>
      <c r="C115" s="103" t="s">
        <v>0</v>
      </c>
      <c r="D115" s="103" t="s">
        <v>0</v>
      </c>
      <c r="E115" s="124">
        <v>16676891.189999999</v>
      </c>
      <c r="F115" s="125">
        <v>96.66</v>
      </c>
      <c r="G115" s="125" t="s">
        <v>0</v>
      </c>
      <c r="H115" s="119"/>
    </row>
    <row r="116" spans="1:8" x14ac:dyDescent="0.2">
      <c r="A116" s="123" t="s">
        <v>128</v>
      </c>
      <c r="B116" s="124">
        <v>1297343.69</v>
      </c>
      <c r="C116" s="103" t="s">
        <v>0</v>
      </c>
      <c r="D116" s="103" t="s">
        <v>0</v>
      </c>
      <c r="E116" s="124">
        <v>1405033.03</v>
      </c>
      <c r="F116" s="125">
        <v>108.3</v>
      </c>
      <c r="G116" s="125" t="s">
        <v>0</v>
      </c>
      <c r="H116" s="119"/>
    </row>
    <row r="117" spans="1:8" x14ac:dyDescent="0.2">
      <c r="A117" s="123" t="s">
        <v>129</v>
      </c>
      <c r="B117" s="124">
        <v>11672230.67</v>
      </c>
      <c r="C117" s="103" t="s">
        <v>0</v>
      </c>
      <c r="D117" s="103" t="s">
        <v>0</v>
      </c>
      <c r="E117" s="124">
        <v>10588968.720000001</v>
      </c>
      <c r="F117" s="125">
        <v>90.72</v>
      </c>
      <c r="G117" s="125" t="s">
        <v>0</v>
      </c>
      <c r="H117" s="119"/>
    </row>
    <row r="118" spans="1:8" x14ac:dyDescent="0.2">
      <c r="A118" s="123" t="s">
        <v>130</v>
      </c>
      <c r="B118" s="124">
        <v>3437083.81</v>
      </c>
      <c r="C118" s="103" t="s">
        <v>0</v>
      </c>
      <c r="D118" s="103" t="s">
        <v>0</v>
      </c>
      <c r="E118" s="124">
        <v>3682637.69</v>
      </c>
      <c r="F118" s="125">
        <v>107.14</v>
      </c>
      <c r="G118" s="125" t="s">
        <v>0</v>
      </c>
      <c r="H118" s="119"/>
    </row>
    <row r="119" spans="1:8" x14ac:dyDescent="0.2">
      <c r="A119" s="123" t="s">
        <v>131</v>
      </c>
      <c r="B119" s="124">
        <v>382254.53</v>
      </c>
      <c r="C119" s="103" t="s">
        <v>0</v>
      </c>
      <c r="D119" s="103" t="s">
        <v>0</v>
      </c>
      <c r="E119" s="124">
        <v>359802.65</v>
      </c>
      <c r="F119" s="125">
        <v>94.13</v>
      </c>
      <c r="G119" s="125" t="s">
        <v>0</v>
      </c>
      <c r="H119" s="119"/>
    </row>
    <row r="120" spans="1:8" x14ac:dyDescent="0.2">
      <c r="A120" s="123" t="s">
        <v>132</v>
      </c>
      <c r="B120" s="124">
        <v>300870.53000000003</v>
      </c>
      <c r="C120" s="103" t="s">
        <v>0</v>
      </c>
      <c r="D120" s="103" t="s">
        <v>0</v>
      </c>
      <c r="E120" s="124">
        <v>319253.69</v>
      </c>
      <c r="F120" s="125">
        <v>106.11</v>
      </c>
      <c r="G120" s="125" t="s">
        <v>0</v>
      </c>
      <c r="H120" s="119"/>
    </row>
    <row r="121" spans="1:8" x14ac:dyDescent="0.2">
      <c r="A121" s="123" t="s">
        <v>133</v>
      </c>
      <c r="B121" s="124">
        <v>164181.35999999999</v>
      </c>
      <c r="C121" s="103" t="s">
        <v>0</v>
      </c>
      <c r="D121" s="103" t="s">
        <v>0</v>
      </c>
      <c r="E121" s="124">
        <v>321195.40999999997</v>
      </c>
      <c r="F121" s="125">
        <v>195.63</v>
      </c>
      <c r="G121" s="125" t="s">
        <v>0</v>
      </c>
      <c r="H121" s="119"/>
    </row>
    <row r="122" spans="1:8" x14ac:dyDescent="0.2">
      <c r="A122" s="123" t="s">
        <v>134</v>
      </c>
      <c r="B122" s="124">
        <v>14912980.59</v>
      </c>
      <c r="C122" s="103" t="s">
        <v>0</v>
      </c>
      <c r="D122" s="103" t="s">
        <v>0</v>
      </c>
      <c r="E122" s="124">
        <v>17137453.32</v>
      </c>
      <c r="F122" s="125">
        <v>114.92</v>
      </c>
      <c r="G122" s="125" t="s">
        <v>0</v>
      </c>
      <c r="H122" s="119"/>
    </row>
    <row r="123" spans="1:8" x14ac:dyDescent="0.2">
      <c r="A123" s="123" t="s">
        <v>135</v>
      </c>
      <c r="B123" s="124">
        <v>1029727.64</v>
      </c>
      <c r="C123" s="103" t="s">
        <v>0</v>
      </c>
      <c r="D123" s="103" t="s">
        <v>0</v>
      </c>
      <c r="E123" s="124">
        <v>1018204.3</v>
      </c>
      <c r="F123" s="125">
        <v>98.88</v>
      </c>
      <c r="G123" s="125" t="s">
        <v>0</v>
      </c>
      <c r="H123" s="119"/>
    </row>
    <row r="124" spans="1:8" x14ac:dyDescent="0.2">
      <c r="A124" s="123" t="s">
        <v>136</v>
      </c>
      <c r="B124" s="124">
        <v>2826037.57</v>
      </c>
      <c r="C124" s="103" t="s">
        <v>0</v>
      </c>
      <c r="D124" s="103" t="s">
        <v>0</v>
      </c>
      <c r="E124" s="124">
        <v>2954468.61</v>
      </c>
      <c r="F124" s="125">
        <v>104.54</v>
      </c>
      <c r="G124" s="125" t="s">
        <v>0</v>
      </c>
      <c r="H124" s="119"/>
    </row>
    <row r="125" spans="1:8" x14ac:dyDescent="0.2">
      <c r="A125" s="123" t="s">
        <v>137</v>
      </c>
      <c r="B125" s="124">
        <v>536375.68000000005</v>
      </c>
      <c r="C125" s="103" t="s">
        <v>0</v>
      </c>
      <c r="D125" s="103" t="s">
        <v>0</v>
      </c>
      <c r="E125" s="124">
        <v>602762.77</v>
      </c>
      <c r="F125" s="125">
        <v>112.38</v>
      </c>
      <c r="G125" s="125" t="s">
        <v>0</v>
      </c>
      <c r="H125" s="119"/>
    </row>
    <row r="126" spans="1:8" x14ac:dyDescent="0.2">
      <c r="A126" s="123" t="s">
        <v>138</v>
      </c>
      <c r="B126" s="124">
        <v>1401434.19</v>
      </c>
      <c r="C126" s="103" t="s">
        <v>0</v>
      </c>
      <c r="D126" s="103" t="s">
        <v>0</v>
      </c>
      <c r="E126" s="124">
        <v>1568824.71</v>
      </c>
      <c r="F126" s="125">
        <v>111.94</v>
      </c>
      <c r="G126" s="125" t="s">
        <v>0</v>
      </c>
      <c r="H126" s="119"/>
    </row>
    <row r="127" spans="1:8" x14ac:dyDescent="0.2">
      <c r="A127" s="123" t="s">
        <v>139</v>
      </c>
      <c r="B127" s="124">
        <v>1250921.04</v>
      </c>
      <c r="C127" s="103" t="s">
        <v>0</v>
      </c>
      <c r="D127" s="103" t="s">
        <v>0</v>
      </c>
      <c r="E127" s="124">
        <v>1432909.42</v>
      </c>
      <c r="F127" s="125">
        <v>114.55</v>
      </c>
      <c r="G127" s="125" t="s">
        <v>0</v>
      </c>
      <c r="H127" s="119"/>
    </row>
    <row r="128" spans="1:8" x14ac:dyDescent="0.2">
      <c r="A128" s="123" t="s">
        <v>140</v>
      </c>
      <c r="B128" s="124">
        <v>1160940.45</v>
      </c>
      <c r="C128" s="103" t="s">
        <v>0</v>
      </c>
      <c r="D128" s="103" t="s">
        <v>0</v>
      </c>
      <c r="E128" s="124">
        <v>1476398.94</v>
      </c>
      <c r="F128" s="125">
        <v>127.17</v>
      </c>
      <c r="G128" s="125" t="s">
        <v>0</v>
      </c>
      <c r="H128" s="119"/>
    </row>
    <row r="129" spans="1:8" x14ac:dyDescent="0.2">
      <c r="A129" s="123" t="s">
        <v>141</v>
      </c>
      <c r="B129" s="124">
        <v>2966698.48</v>
      </c>
      <c r="C129" s="103" t="s">
        <v>0</v>
      </c>
      <c r="D129" s="103" t="s">
        <v>0</v>
      </c>
      <c r="E129" s="124">
        <v>3647239.2</v>
      </c>
      <c r="F129" s="125">
        <v>122.94</v>
      </c>
      <c r="G129" s="125" t="s">
        <v>0</v>
      </c>
      <c r="H129" s="119"/>
    </row>
    <row r="130" spans="1:8" x14ac:dyDescent="0.2">
      <c r="A130" s="123" t="s">
        <v>142</v>
      </c>
      <c r="B130" s="124">
        <v>1213480.69</v>
      </c>
      <c r="C130" s="103" t="s">
        <v>0</v>
      </c>
      <c r="D130" s="103" t="s">
        <v>0</v>
      </c>
      <c r="E130" s="124">
        <v>1524600.84</v>
      </c>
      <c r="F130" s="125">
        <v>125.64</v>
      </c>
      <c r="G130" s="125" t="s">
        <v>0</v>
      </c>
      <c r="H130" s="119"/>
    </row>
    <row r="131" spans="1:8" x14ac:dyDescent="0.2">
      <c r="A131" s="123" t="s">
        <v>143</v>
      </c>
      <c r="B131" s="124">
        <v>2527364.85</v>
      </c>
      <c r="C131" s="103" t="s">
        <v>0</v>
      </c>
      <c r="D131" s="103" t="s">
        <v>0</v>
      </c>
      <c r="E131" s="124">
        <v>2912044.53</v>
      </c>
      <c r="F131" s="125">
        <v>115.22</v>
      </c>
      <c r="G131" s="125" t="s">
        <v>0</v>
      </c>
      <c r="H131" s="119"/>
    </row>
    <row r="132" spans="1:8" x14ac:dyDescent="0.2">
      <c r="A132" s="123" t="s">
        <v>144</v>
      </c>
      <c r="B132" s="124">
        <v>93943.96</v>
      </c>
      <c r="C132" s="103" t="s">
        <v>0</v>
      </c>
      <c r="D132" s="103" t="s">
        <v>0</v>
      </c>
      <c r="E132" s="124">
        <v>149377.78</v>
      </c>
      <c r="F132" s="125">
        <v>159.01</v>
      </c>
      <c r="G132" s="125" t="s">
        <v>0</v>
      </c>
      <c r="H132" s="119"/>
    </row>
    <row r="133" spans="1:8" x14ac:dyDescent="0.2">
      <c r="A133" s="123" t="s">
        <v>145</v>
      </c>
      <c r="B133" s="124">
        <v>93943.96</v>
      </c>
      <c r="C133" s="103" t="s">
        <v>0</v>
      </c>
      <c r="D133" s="103" t="s">
        <v>0</v>
      </c>
      <c r="E133" s="124">
        <v>149377.78</v>
      </c>
      <c r="F133" s="125">
        <v>159.01</v>
      </c>
      <c r="G133" s="125" t="s">
        <v>0</v>
      </c>
      <c r="H133" s="119"/>
    </row>
    <row r="134" spans="1:8" ht="24" x14ac:dyDescent="0.2">
      <c r="A134" s="123" t="s">
        <v>146</v>
      </c>
      <c r="B134" s="124">
        <v>0</v>
      </c>
      <c r="C134" s="103" t="s">
        <v>0</v>
      </c>
      <c r="D134" s="103" t="s">
        <v>0</v>
      </c>
      <c r="E134" s="124">
        <v>2333696.62</v>
      </c>
      <c r="F134" s="125">
        <v>0</v>
      </c>
      <c r="G134" s="125" t="s">
        <v>0</v>
      </c>
      <c r="H134" s="119"/>
    </row>
    <row r="135" spans="1:8" ht="24" x14ac:dyDescent="0.2">
      <c r="A135" s="123" t="s">
        <v>147</v>
      </c>
      <c r="B135" s="124">
        <v>0</v>
      </c>
      <c r="C135" s="103" t="s">
        <v>0</v>
      </c>
      <c r="D135" s="103" t="s">
        <v>0</v>
      </c>
      <c r="E135" s="124">
        <v>2333696.62</v>
      </c>
      <c r="F135" s="125">
        <v>0</v>
      </c>
      <c r="G135" s="125" t="s">
        <v>0</v>
      </c>
      <c r="H135" s="119"/>
    </row>
    <row r="136" spans="1:8" x14ac:dyDescent="0.2">
      <c r="A136" s="123" t="s">
        <v>148</v>
      </c>
      <c r="B136" s="124">
        <v>3495749.83</v>
      </c>
      <c r="C136" s="103" t="s">
        <v>0</v>
      </c>
      <c r="D136" s="103" t="s">
        <v>0</v>
      </c>
      <c r="E136" s="124">
        <v>3870297.08</v>
      </c>
      <c r="F136" s="125">
        <v>110.71</v>
      </c>
      <c r="G136" s="125" t="s">
        <v>0</v>
      </c>
      <c r="H136" s="119"/>
    </row>
    <row r="137" spans="1:8" ht="24" x14ac:dyDescent="0.2">
      <c r="A137" s="123" t="s">
        <v>149</v>
      </c>
      <c r="B137" s="124">
        <v>277148.14</v>
      </c>
      <c r="C137" s="103" t="s">
        <v>0</v>
      </c>
      <c r="D137" s="103" t="s">
        <v>0</v>
      </c>
      <c r="E137" s="124">
        <v>362460.21</v>
      </c>
      <c r="F137" s="125">
        <v>130.78</v>
      </c>
      <c r="G137" s="125" t="s">
        <v>0</v>
      </c>
      <c r="H137" s="119"/>
    </row>
    <row r="138" spans="1:8" x14ac:dyDescent="0.2">
      <c r="A138" s="123" t="s">
        <v>150</v>
      </c>
      <c r="B138" s="124">
        <v>427696.67</v>
      </c>
      <c r="C138" s="103" t="s">
        <v>0</v>
      </c>
      <c r="D138" s="103" t="s">
        <v>0</v>
      </c>
      <c r="E138" s="124">
        <v>402195.56</v>
      </c>
      <c r="F138" s="125">
        <v>94.04</v>
      </c>
      <c r="G138" s="125" t="s">
        <v>0</v>
      </c>
      <c r="H138" s="119"/>
    </row>
    <row r="139" spans="1:8" x14ac:dyDescent="0.2">
      <c r="A139" s="123" t="s">
        <v>151</v>
      </c>
      <c r="B139" s="124">
        <v>203644.74</v>
      </c>
      <c r="C139" s="103" t="s">
        <v>0</v>
      </c>
      <c r="D139" s="103" t="s">
        <v>0</v>
      </c>
      <c r="E139" s="124">
        <v>236175.16</v>
      </c>
      <c r="F139" s="125">
        <v>115.97</v>
      </c>
      <c r="G139" s="125" t="s">
        <v>0</v>
      </c>
      <c r="H139" s="119"/>
    </row>
    <row r="140" spans="1:8" x14ac:dyDescent="0.2">
      <c r="A140" s="123" t="s">
        <v>152</v>
      </c>
      <c r="B140" s="124">
        <v>96883.49</v>
      </c>
      <c r="C140" s="103" t="s">
        <v>0</v>
      </c>
      <c r="D140" s="103" t="s">
        <v>0</v>
      </c>
      <c r="E140" s="124">
        <v>119607.23</v>
      </c>
      <c r="F140" s="125">
        <v>123.45</v>
      </c>
      <c r="G140" s="125" t="s">
        <v>0</v>
      </c>
      <c r="H140" s="119"/>
    </row>
    <row r="141" spans="1:8" x14ac:dyDescent="0.2">
      <c r="A141" s="123" t="s">
        <v>153</v>
      </c>
      <c r="B141" s="124">
        <v>203723.65</v>
      </c>
      <c r="C141" s="103" t="s">
        <v>0</v>
      </c>
      <c r="D141" s="103" t="s">
        <v>0</v>
      </c>
      <c r="E141" s="124">
        <v>235031.92</v>
      </c>
      <c r="F141" s="125">
        <v>115.37</v>
      </c>
      <c r="G141" s="125" t="s">
        <v>0</v>
      </c>
      <c r="H141" s="119"/>
    </row>
    <row r="142" spans="1:8" x14ac:dyDescent="0.2">
      <c r="A142" s="123" t="s">
        <v>154</v>
      </c>
      <c r="B142" s="124">
        <v>81844.22</v>
      </c>
      <c r="C142" s="103" t="s">
        <v>0</v>
      </c>
      <c r="D142" s="103" t="s">
        <v>0</v>
      </c>
      <c r="E142" s="124">
        <v>24199.040000000001</v>
      </c>
      <c r="F142" s="125">
        <v>29.57</v>
      </c>
      <c r="G142" s="125" t="s">
        <v>0</v>
      </c>
      <c r="H142" s="119"/>
    </row>
    <row r="143" spans="1:8" x14ac:dyDescent="0.2">
      <c r="A143" s="123" t="s">
        <v>155</v>
      </c>
      <c r="B143" s="124">
        <v>2204808.92</v>
      </c>
      <c r="C143" s="103" t="s">
        <v>0</v>
      </c>
      <c r="D143" s="103" t="s">
        <v>0</v>
      </c>
      <c r="E143" s="124">
        <v>2490627.96</v>
      </c>
      <c r="F143" s="125">
        <v>112.96</v>
      </c>
      <c r="G143" s="125" t="s">
        <v>0</v>
      </c>
      <c r="H143" s="119"/>
    </row>
    <row r="144" spans="1:8" s="135" customFormat="1" x14ac:dyDescent="0.2">
      <c r="A144" s="130" t="s">
        <v>156</v>
      </c>
      <c r="B144" s="131">
        <v>762066.22</v>
      </c>
      <c r="C144" s="132">
        <v>1471638.42</v>
      </c>
      <c r="D144" s="132">
        <v>1468996.04</v>
      </c>
      <c r="E144" s="131">
        <v>915534.81</v>
      </c>
      <c r="F144" s="133">
        <v>120.14</v>
      </c>
      <c r="G144" s="133">
        <v>62.32</v>
      </c>
      <c r="H144" s="134"/>
    </row>
    <row r="145" spans="1:8" x14ac:dyDescent="0.2">
      <c r="A145" s="123" t="s">
        <v>157</v>
      </c>
      <c r="B145" s="124">
        <v>528706.94999999995</v>
      </c>
      <c r="C145" s="103" t="s">
        <v>0</v>
      </c>
      <c r="D145" s="103" t="s">
        <v>0</v>
      </c>
      <c r="E145" s="124">
        <v>677943.63</v>
      </c>
      <c r="F145" s="125">
        <v>128.22999999999999</v>
      </c>
      <c r="G145" s="125" t="s">
        <v>0</v>
      </c>
      <c r="H145" s="119"/>
    </row>
    <row r="146" spans="1:8" ht="24" x14ac:dyDescent="0.2">
      <c r="A146" s="123" t="s">
        <v>158</v>
      </c>
      <c r="B146" s="124">
        <v>242574.24</v>
      </c>
      <c r="C146" s="103" t="s">
        <v>0</v>
      </c>
      <c r="D146" s="103" t="s">
        <v>0</v>
      </c>
      <c r="E146" s="124">
        <v>242574.24</v>
      </c>
      <c r="F146" s="125">
        <v>100</v>
      </c>
      <c r="G146" s="125" t="s">
        <v>0</v>
      </c>
      <c r="H146" s="119"/>
    </row>
    <row r="147" spans="1:8" ht="24" x14ac:dyDescent="0.2">
      <c r="A147" s="123" t="s">
        <v>159</v>
      </c>
      <c r="B147" s="124">
        <v>286132.71000000002</v>
      </c>
      <c r="C147" s="103" t="s">
        <v>0</v>
      </c>
      <c r="D147" s="103" t="s">
        <v>0</v>
      </c>
      <c r="E147" s="124">
        <v>285747.09999999998</v>
      </c>
      <c r="F147" s="125">
        <v>99.87</v>
      </c>
      <c r="G147" s="125" t="s">
        <v>0</v>
      </c>
      <c r="H147" s="119"/>
    </row>
    <row r="148" spans="1:8" x14ac:dyDescent="0.2">
      <c r="A148" s="123" t="s">
        <v>160</v>
      </c>
      <c r="B148" s="124">
        <v>0</v>
      </c>
      <c r="C148" s="103" t="s">
        <v>0</v>
      </c>
      <c r="D148" s="103" t="s">
        <v>0</v>
      </c>
      <c r="E148" s="124">
        <v>149026.37</v>
      </c>
      <c r="F148" s="125">
        <v>0</v>
      </c>
      <c r="G148" s="125" t="s">
        <v>0</v>
      </c>
      <c r="H148" s="119"/>
    </row>
    <row r="149" spans="1:8" ht="24" x14ac:dyDescent="0.2">
      <c r="A149" s="123" t="s">
        <v>161</v>
      </c>
      <c r="B149" s="124">
        <v>0</v>
      </c>
      <c r="C149" s="103" t="s">
        <v>0</v>
      </c>
      <c r="D149" s="103" t="s">
        <v>0</v>
      </c>
      <c r="E149" s="124">
        <v>595.91999999999996</v>
      </c>
      <c r="F149" s="125">
        <v>0</v>
      </c>
      <c r="G149" s="125" t="s">
        <v>0</v>
      </c>
      <c r="H149" s="119"/>
    </row>
    <row r="150" spans="1:8" x14ac:dyDescent="0.2">
      <c r="A150" s="123" t="s">
        <v>162</v>
      </c>
      <c r="B150" s="124">
        <v>233359.27</v>
      </c>
      <c r="C150" s="103" t="s">
        <v>0</v>
      </c>
      <c r="D150" s="103" t="s">
        <v>0</v>
      </c>
      <c r="E150" s="124">
        <v>237591.18</v>
      </c>
      <c r="F150" s="125">
        <v>101.81</v>
      </c>
      <c r="G150" s="125" t="s">
        <v>0</v>
      </c>
      <c r="H150" s="119"/>
    </row>
    <row r="151" spans="1:8" x14ac:dyDescent="0.2">
      <c r="A151" s="123" t="s">
        <v>163</v>
      </c>
      <c r="B151" s="124">
        <v>205422.35</v>
      </c>
      <c r="C151" s="103" t="s">
        <v>0</v>
      </c>
      <c r="D151" s="103" t="s">
        <v>0</v>
      </c>
      <c r="E151" s="124">
        <v>224443.72</v>
      </c>
      <c r="F151" s="125">
        <v>109.26</v>
      </c>
      <c r="G151" s="125" t="s">
        <v>0</v>
      </c>
      <c r="H151" s="119"/>
    </row>
    <row r="152" spans="1:8" ht="24" x14ac:dyDescent="0.2">
      <c r="A152" s="123" t="s">
        <v>164</v>
      </c>
      <c r="B152" s="124">
        <v>27.29</v>
      </c>
      <c r="C152" s="103" t="s">
        <v>0</v>
      </c>
      <c r="D152" s="103" t="s">
        <v>0</v>
      </c>
      <c r="E152" s="124">
        <v>0</v>
      </c>
      <c r="F152" s="125">
        <v>0</v>
      </c>
      <c r="G152" s="125" t="s">
        <v>0</v>
      </c>
      <c r="H152" s="119"/>
    </row>
    <row r="153" spans="1:8" x14ac:dyDescent="0.2">
      <c r="A153" s="123" t="s">
        <v>165</v>
      </c>
      <c r="B153" s="124">
        <v>8290.94</v>
      </c>
      <c r="C153" s="103" t="s">
        <v>0</v>
      </c>
      <c r="D153" s="103" t="s">
        <v>0</v>
      </c>
      <c r="E153" s="124">
        <v>12952.49</v>
      </c>
      <c r="F153" s="125">
        <v>156.22</v>
      </c>
      <c r="G153" s="125" t="s">
        <v>0</v>
      </c>
      <c r="H153" s="119"/>
    </row>
    <row r="154" spans="1:8" x14ac:dyDescent="0.2">
      <c r="A154" s="123" t="s">
        <v>166</v>
      </c>
      <c r="B154" s="124">
        <v>19618.689999999999</v>
      </c>
      <c r="C154" s="103" t="s">
        <v>0</v>
      </c>
      <c r="D154" s="103" t="s">
        <v>0</v>
      </c>
      <c r="E154" s="124">
        <v>194.97</v>
      </c>
      <c r="F154" s="125">
        <v>0.99</v>
      </c>
      <c r="G154" s="125" t="s">
        <v>0</v>
      </c>
      <c r="H154" s="119"/>
    </row>
    <row r="155" spans="1:8" s="135" customFormat="1" x14ac:dyDescent="0.2">
      <c r="A155" s="130" t="s">
        <v>167</v>
      </c>
      <c r="B155" s="131">
        <v>2121153.0299999998</v>
      </c>
      <c r="C155" s="132">
        <v>2447788.66</v>
      </c>
      <c r="D155" s="132">
        <v>2451288.66</v>
      </c>
      <c r="E155" s="131">
        <v>2103500.44</v>
      </c>
      <c r="F155" s="133">
        <v>99.17</v>
      </c>
      <c r="G155" s="133">
        <v>85.81</v>
      </c>
      <c r="H155" s="134"/>
    </row>
    <row r="156" spans="1:8" ht="24" x14ac:dyDescent="0.2">
      <c r="A156" s="123" t="s">
        <v>168</v>
      </c>
      <c r="B156" s="124">
        <v>1298177.8400000001</v>
      </c>
      <c r="C156" s="103" t="s">
        <v>0</v>
      </c>
      <c r="D156" s="103" t="s">
        <v>0</v>
      </c>
      <c r="E156" s="124">
        <v>1425547.05</v>
      </c>
      <c r="F156" s="125">
        <v>109.81</v>
      </c>
      <c r="G156" s="125" t="s">
        <v>0</v>
      </c>
      <c r="H156" s="119"/>
    </row>
    <row r="157" spans="1:8" x14ac:dyDescent="0.2">
      <c r="A157" s="123" t="s">
        <v>169</v>
      </c>
      <c r="B157" s="124">
        <v>1298177.8400000001</v>
      </c>
      <c r="C157" s="103" t="s">
        <v>0</v>
      </c>
      <c r="D157" s="103" t="s">
        <v>0</v>
      </c>
      <c r="E157" s="124">
        <v>1425547.05</v>
      </c>
      <c r="F157" s="125">
        <v>109.81</v>
      </c>
      <c r="G157" s="125" t="s">
        <v>0</v>
      </c>
      <c r="H157" s="119"/>
    </row>
    <row r="158" spans="1:8" ht="24" x14ac:dyDescent="0.2">
      <c r="A158" s="123" t="s">
        <v>170</v>
      </c>
      <c r="B158" s="124">
        <v>745849.31</v>
      </c>
      <c r="C158" s="103" t="s">
        <v>0</v>
      </c>
      <c r="D158" s="103" t="s">
        <v>0</v>
      </c>
      <c r="E158" s="124">
        <v>677953.39</v>
      </c>
      <c r="F158" s="125">
        <v>90.9</v>
      </c>
      <c r="G158" s="125" t="s">
        <v>0</v>
      </c>
      <c r="H158" s="119"/>
    </row>
    <row r="159" spans="1:8" ht="24" x14ac:dyDescent="0.2">
      <c r="A159" s="123" t="s">
        <v>171</v>
      </c>
      <c r="B159" s="124">
        <v>441764.44</v>
      </c>
      <c r="C159" s="103" t="s">
        <v>0</v>
      </c>
      <c r="D159" s="103" t="s">
        <v>0</v>
      </c>
      <c r="E159" s="124">
        <v>514983.71</v>
      </c>
      <c r="F159" s="125">
        <v>116.57</v>
      </c>
      <c r="G159" s="125" t="s">
        <v>0</v>
      </c>
      <c r="H159" s="119"/>
    </row>
    <row r="160" spans="1:8" x14ac:dyDescent="0.2">
      <c r="A160" s="123" t="s">
        <v>172</v>
      </c>
      <c r="B160" s="124">
        <v>304084.87</v>
      </c>
      <c r="C160" s="103" t="s">
        <v>0</v>
      </c>
      <c r="D160" s="103" t="s">
        <v>0</v>
      </c>
      <c r="E160" s="124">
        <v>162969.68</v>
      </c>
      <c r="F160" s="125">
        <v>53.59</v>
      </c>
      <c r="G160" s="125" t="s">
        <v>0</v>
      </c>
      <c r="H160" s="119"/>
    </row>
    <row r="161" spans="1:8" ht="24" x14ac:dyDescent="0.2">
      <c r="A161" s="123" t="s">
        <v>173</v>
      </c>
      <c r="B161" s="124">
        <v>77125.88</v>
      </c>
      <c r="C161" s="103" t="s">
        <v>0</v>
      </c>
      <c r="D161" s="103" t="s">
        <v>0</v>
      </c>
      <c r="E161" s="124">
        <v>0</v>
      </c>
      <c r="F161" s="125">
        <v>0</v>
      </c>
      <c r="G161" s="125" t="s">
        <v>0</v>
      </c>
      <c r="H161" s="119"/>
    </row>
    <row r="162" spans="1:8" ht="24" x14ac:dyDescent="0.2">
      <c r="A162" s="123" t="s">
        <v>174</v>
      </c>
      <c r="B162" s="124">
        <v>77125.88</v>
      </c>
      <c r="C162" s="103" t="s">
        <v>0</v>
      </c>
      <c r="D162" s="103" t="s">
        <v>0</v>
      </c>
      <c r="E162" s="124">
        <v>0</v>
      </c>
      <c r="F162" s="125">
        <v>0</v>
      </c>
      <c r="G162" s="125" t="s">
        <v>0</v>
      </c>
      <c r="H162" s="119"/>
    </row>
    <row r="163" spans="1:8" s="135" customFormat="1" x14ac:dyDescent="0.2">
      <c r="A163" s="130" t="s">
        <v>175</v>
      </c>
      <c r="B163" s="131">
        <v>6894250.21</v>
      </c>
      <c r="C163" s="132">
        <v>6197538.3799999999</v>
      </c>
      <c r="D163" s="132">
        <v>6207538.3799999999</v>
      </c>
      <c r="E163" s="131">
        <v>4718622.7300000004</v>
      </c>
      <c r="F163" s="133">
        <v>68.44</v>
      </c>
      <c r="G163" s="133">
        <v>76.010000000000005</v>
      </c>
      <c r="H163" s="134"/>
    </row>
    <row r="164" spans="1:8" ht="24" x14ac:dyDescent="0.2">
      <c r="A164" s="123" t="s">
        <v>176</v>
      </c>
      <c r="B164" s="124">
        <v>81860.28</v>
      </c>
      <c r="C164" s="103" t="s">
        <v>0</v>
      </c>
      <c r="D164" s="103" t="s">
        <v>0</v>
      </c>
      <c r="E164" s="124">
        <v>0</v>
      </c>
      <c r="F164" s="125">
        <v>0</v>
      </c>
      <c r="G164" s="125" t="s">
        <v>0</v>
      </c>
      <c r="H164" s="119"/>
    </row>
    <row r="165" spans="1:8" ht="24" x14ac:dyDescent="0.2">
      <c r="A165" s="123" t="s">
        <v>177</v>
      </c>
      <c r="B165" s="124">
        <v>10622</v>
      </c>
      <c r="C165" s="103" t="s">
        <v>0</v>
      </c>
      <c r="D165" s="103" t="s">
        <v>0</v>
      </c>
      <c r="E165" s="124">
        <v>0</v>
      </c>
      <c r="F165" s="125">
        <v>0</v>
      </c>
      <c r="G165" s="125" t="s">
        <v>0</v>
      </c>
      <c r="H165" s="119"/>
    </row>
    <row r="166" spans="1:8" ht="24" x14ac:dyDescent="0.2">
      <c r="A166" s="123" t="s">
        <v>178</v>
      </c>
      <c r="B166" s="124">
        <v>71238.28</v>
      </c>
      <c r="C166" s="103" t="s">
        <v>0</v>
      </c>
      <c r="D166" s="103" t="s">
        <v>0</v>
      </c>
      <c r="E166" s="124">
        <v>0</v>
      </c>
      <c r="F166" s="125">
        <v>0</v>
      </c>
      <c r="G166" s="125" t="s">
        <v>0</v>
      </c>
      <c r="H166" s="119"/>
    </row>
    <row r="167" spans="1:8" x14ac:dyDescent="0.2">
      <c r="A167" s="123" t="s">
        <v>179</v>
      </c>
      <c r="B167" s="124">
        <v>2656410.84</v>
      </c>
      <c r="C167" s="103" t="s">
        <v>0</v>
      </c>
      <c r="D167" s="103" t="s">
        <v>0</v>
      </c>
      <c r="E167" s="124">
        <v>3100049.85</v>
      </c>
      <c r="F167" s="125">
        <v>116.7</v>
      </c>
      <c r="G167" s="125" t="s">
        <v>0</v>
      </c>
      <c r="H167" s="119"/>
    </row>
    <row r="168" spans="1:8" ht="24" x14ac:dyDescent="0.2">
      <c r="A168" s="123" t="s">
        <v>180</v>
      </c>
      <c r="B168" s="124">
        <v>698659.08</v>
      </c>
      <c r="C168" s="103" t="s">
        <v>0</v>
      </c>
      <c r="D168" s="103" t="s">
        <v>0</v>
      </c>
      <c r="E168" s="124">
        <v>1386629.24</v>
      </c>
      <c r="F168" s="125">
        <v>198.47</v>
      </c>
      <c r="G168" s="125" t="s">
        <v>0</v>
      </c>
      <c r="H168" s="119"/>
    </row>
    <row r="169" spans="1:8" ht="24" x14ac:dyDescent="0.2">
      <c r="A169" s="123" t="s">
        <v>181</v>
      </c>
      <c r="B169" s="124">
        <v>1957751.76</v>
      </c>
      <c r="C169" s="103" t="s">
        <v>0</v>
      </c>
      <c r="D169" s="103" t="s">
        <v>0</v>
      </c>
      <c r="E169" s="124">
        <v>1713420.61</v>
      </c>
      <c r="F169" s="125">
        <v>87.52</v>
      </c>
      <c r="G169" s="125" t="s">
        <v>0</v>
      </c>
      <c r="H169" s="119"/>
    </row>
    <row r="170" spans="1:8" x14ac:dyDescent="0.2">
      <c r="A170" s="123" t="s">
        <v>182</v>
      </c>
      <c r="B170" s="124">
        <v>1119527.68</v>
      </c>
      <c r="C170" s="103" t="s">
        <v>0</v>
      </c>
      <c r="D170" s="103" t="s">
        <v>0</v>
      </c>
      <c r="E170" s="124">
        <v>1527637.02</v>
      </c>
      <c r="F170" s="125">
        <v>136.44999999999999</v>
      </c>
      <c r="G170" s="125" t="s">
        <v>0</v>
      </c>
      <c r="H170" s="119"/>
    </row>
    <row r="171" spans="1:8" x14ac:dyDescent="0.2">
      <c r="A171" s="123" t="s">
        <v>183</v>
      </c>
      <c r="B171" s="124">
        <v>950946.49</v>
      </c>
      <c r="C171" s="103" t="s">
        <v>0</v>
      </c>
      <c r="D171" s="103" t="s">
        <v>0</v>
      </c>
      <c r="E171" s="124">
        <v>1448055.83</v>
      </c>
      <c r="F171" s="125">
        <v>152.28</v>
      </c>
      <c r="G171" s="125" t="s">
        <v>0</v>
      </c>
      <c r="H171" s="119"/>
    </row>
    <row r="172" spans="1:8" x14ac:dyDescent="0.2">
      <c r="A172" s="123" t="s">
        <v>184</v>
      </c>
      <c r="B172" s="124">
        <v>168581.19</v>
      </c>
      <c r="C172" s="103" t="s">
        <v>0</v>
      </c>
      <c r="D172" s="103" t="s">
        <v>0</v>
      </c>
      <c r="E172" s="124">
        <v>79581.19</v>
      </c>
      <c r="F172" s="125">
        <v>47.21</v>
      </c>
      <c r="G172" s="125" t="s">
        <v>0</v>
      </c>
      <c r="H172" s="119"/>
    </row>
    <row r="173" spans="1:8" x14ac:dyDescent="0.2">
      <c r="A173" s="123" t="s">
        <v>185</v>
      </c>
      <c r="B173" s="124">
        <v>975743.49</v>
      </c>
      <c r="C173" s="103" t="s">
        <v>0</v>
      </c>
      <c r="D173" s="103" t="s">
        <v>0</v>
      </c>
      <c r="E173" s="124">
        <v>69789.06</v>
      </c>
      <c r="F173" s="125">
        <v>7.15</v>
      </c>
      <c r="G173" s="125" t="s">
        <v>0</v>
      </c>
      <c r="H173" s="119"/>
    </row>
    <row r="174" spans="1:8" x14ac:dyDescent="0.2">
      <c r="A174" s="123" t="s">
        <v>186</v>
      </c>
      <c r="B174" s="124">
        <v>736720.61</v>
      </c>
      <c r="C174" s="103" t="s">
        <v>0</v>
      </c>
      <c r="D174" s="103" t="s">
        <v>0</v>
      </c>
      <c r="E174" s="124">
        <v>68374.100000000006</v>
      </c>
      <c r="F174" s="125">
        <v>9.2799999999999994</v>
      </c>
      <c r="G174" s="125" t="s">
        <v>0</v>
      </c>
      <c r="H174" s="119"/>
    </row>
    <row r="175" spans="1:8" x14ac:dyDescent="0.2">
      <c r="A175" s="123" t="s">
        <v>187</v>
      </c>
      <c r="B175" s="124">
        <v>239022.88</v>
      </c>
      <c r="C175" s="103" t="s">
        <v>0</v>
      </c>
      <c r="D175" s="103" t="s">
        <v>0</v>
      </c>
      <c r="E175" s="124">
        <v>1414.96</v>
      </c>
      <c r="F175" s="125">
        <v>0.59</v>
      </c>
      <c r="G175" s="125" t="s">
        <v>0</v>
      </c>
      <c r="H175" s="119"/>
    </row>
    <row r="176" spans="1:8" x14ac:dyDescent="0.2">
      <c r="A176" s="123" t="s">
        <v>188</v>
      </c>
      <c r="B176" s="124">
        <v>2060707.92</v>
      </c>
      <c r="C176" s="103" t="s">
        <v>0</v>
      </c>
      <c r="D176" s="103" t="s">
        <v>0</v>
      </c>
      <c r="E176" s="124">
        <v>21146.799999999999</v>
      </c>
      <c r="F176" s="125">
        <v>1.03</v>
      </c>
      <c r="G176" s="125" t="s">
        <v>0</v>
      </c>
      <c r="H176" s="119"/>
    </row>
    <row r="177" spans="1:8" ht="24" x14ac:dyDescent="0.2">
      <c r="A177" s="123" t="s">
        <v>189</v>
      </c>
      <c r="B177" s="124">
        <v>2010707.92</v>
      </c>
      <c r="C177" s="103" t="s">
        <v>0</v>
      </c>
      <c r="D177" s="103" t="s">
        <v>0</v>
      </c>
      <c r="E177" s="124">
        <v>2510.54</v>
      </c>
      <c r="F177" s="125">
        <v>0.12</v>
      </c>
      <c r="G177" s="125" t="s">
        <v>0</v>
      </c>
      <c r="H177" s="119"/>
    </row>
    <row r="178" spans="1:8" ht="24" x14ac:dyDescent="0.2">
      <c r="A178" s="123" t="s">
        <v>190</v>
      </c>
      <c r="B178" s="124">
        <v>50000</v>
      </c>
      <c r="C178" s="103" t="s">
        <v>0</v>
      </c>
      <c r="D178" s="103" t="s">
        <v>0</v>
      </c>
      <c r="E178" s="124">
        <v>0</v>
      </c>
      <c r="F178" s="125">
        <v>0</v>
      </c>
      <c r="G178" s="125" t="s">
        <v>0</v>
      </c>
      <c r="H178" s="119"/>
    </row>
    <row r="179" spans="1:8" ht="24" x14ac:dyDescent="0.2">
      <c r="A179" s="123" t="s">
        <v>191</v>
      </c>
      <c r="B179" s="124">
        <v>0</v>
      </c>
      <c r="C179" s="103" t="s">
        <v>0</v>
      </c>
      <c r="D179" s="103" t="s">
        <v>0</v>
      </c>
      <c r="E179" s="124">
        <v>18636.259999999998</v>
      </c>
      <c r="F179" s="125">
        <v>0</v>
      </c>
      <c r="G179" s="125" t="s">
        <v>0</v>
      </c>
      <c r="H179" s="119"/>
    </row>
    <row r="180" spans="1:8" s="135" customFormat="1" ht="24" x14ac:dyDescent="0.2">
      <c r="A180" s="130" t="s">
        <v>192</v>
      </c>
      <c r="B180" s="131">
        <v>6137361.4500000002</v>
      </c>
      <c r="C180" s="132">
        <v>7672063.9100000001</v>
      </c>
      <c r="D180" s="132">
        <v>7712584.1100000003</v>
      </c>
      <c r="E180" s="131">
        <v>6975217.6100000003</v>
      </c>
      <c r="F180" s="133">
        <v>113.65</v>
      </c>
      <c r="G180" s="133">
        <v>90.44</v>
      </c>
      <c r="H180" s="134"/>
    </row>
    <row r="181" spans="1:8" x14ac:dyDescent="0.2">
      <c r="A181" s="123" t="s">
        <v>193</v>
      </c>
      <c r="B181" s="124">
        <v>6137361.4500000002</v>
      </c>
      <c r="C181" s="103" t="s">
        <v>0</v>
      </c>
      <c r="D181" s="103" t="s">
        <v>0</v>
      </c>
      <c r="E181" s="124">
        <v>6975217.6100000003</v>
      </c>
      <c r="F181" s="125">
        <v>113.65</v>
      </c>
      <c r="G181" s="125" t="s">
        <v>0</v>
      </c>
      <c r="H181" s="119"/>
    </row>
    <row r="182" spans="1:8" x14ac:dyDescent="0.2">
      <c r="A182" s="123" t="s">
        <v>194</v>
      </c>
      <c r="B182" s="124">
        <v>612685.71</v>
      </c>
      <c r="C182" s="103" t="s">
        <v>0</v>
      </c>
      <c r="D182" s="103" t="s">
        <v>0</v>
      </c>
      <c r="E182" s="124">
        <v>1036456.09</v>
      </c>
      <c r="F182" s="125">
        <v>169.17</v>
      </c>
      <c r="G182" s="125" t="s">
        <v>0</v>
      </c>
      <c r="H182" s="119"/>
    </row>
    <row r="183" spans="1:8" x14ac:dyDescent="0.2">
      <c r="A183" s="123" t="s">
        <v>195</v>
      </c>
      <c r="B183" s="124">
        <v>5524675.7400000002</v>
      </c>
      <c r="C183" s="103" t="s">
        <v>0</v>
      </c>
      <c r="D183" s="103" t="s">
        <v>0</v>
      </c>
      <c r="E183" s="124">
        <v>5938761.5199999996</v>
      </c>
      <c r="F183" s="125">
        <v>107.5</v>
      </c>
      <c r="G183" s="125" t="s">
        <v>0</v>
      </c>
      <c r="H183" s="119"/>
    </row>
    <row r="184" spans="1:8" s="135" customFormat="1" x14ac:dyDescent="0.2">
      <c r="A184" s="130" t="s">
        <v>196</v>
      </c>
      <c r="B184" s="131">
        <v>4996217.84</v>
      </c>
      <c r="C184" s="132">
        <v>9857548.9199999999</v>
      </c>
      <c r="D184" s="132">
        <v>9867274.2400000002</v>
      </c>
      <c r="E184" s="131">
        <v>6546028.2400000002</v>
      </c>
      <c r="F184" s="133">
        <v>131.02000000000001</v>
      </c>
      <c r="G184" s="133">
        <v>66.34</v>
      </c>
      <c r="H184" s="134"/>
    </row>
    <row r="185" spans="1:8" x14ac:dyDescent="0.2">
      <c r="A185" s="123" t="s">
        <v>197</v>
      </c>
      <c r="B185" s="124">
        <v>3830758.36</v>
      </c>
      <c r="C185" s="103" t="s">
        <v>0</v>
      </c>
      <c r="D185" s="103" t="s">
        <v>0</v>
      </c>
      <c r="E185" s="124">
        <v>5112530.07</v>
      </c>
      <c r="F185" s="125">
        <v>133.46</v>
      </c>
      <c r="G185" s="125" t="s">
        <v>0</v>
      </c>
      <c r="H185" s="119"/>
    </row>
    <row r="186" spans="1:8" x14ac:dyDescent="0.2">
      <c r="A186" s="123" t="s">
        <v>198</v>
      </c>
      <c r="B186" s="124">
        <v>3804311.89</v>
      </c>
      <c r="C186" s="103" t="s">
        <v>0</v>
      </c>
      <c r="D186" s="103" t="s">
        <v>0</v>
      </c>
      <c r="E186" s="124">
        <v>5089764.17</v>
      </c>
      <c r="F186" s="125">
        <v>133.79</v>
      </c>
      <c r="G186" s="125" t="s">
        <v>0</v>
      </c>
      <c r="H186" s="119"/>
    </row>
    <row r="187" spans="1:8" x14ac:dyDescent="0.2">
      <c r="A187" s="123" t="s">
        <v>199</v>
      </c>
      <c r="B187" s="124">
        <v>26446.47</v>
      </c>
      <c r="C187" s="124" t="s">
        <v>0</v>
      </c>
      <c r="D187" s="124" t="s">
        <v>0</v>
      </c>
      <c r="E187" s="124">
        <v>22765.9</v>
      </c>
      <c r="F187" s="125">
        <v>86.08</v>
      </c>
      <c r="G187" s="125" t="s">
        <v>0</v>
      </c>
      <c r="H187" s="119"/>
    </row>
    <row r="188" spans="1:8" x14ac:dyDescent="0.2">
      <c r="A188" s="123" t="s">
        <v>200</v>
      </c>
      <c r="B188" s="124">
        <v>1098090.29</v>
      </c>
      <c r="C188" s="124" t="s">
        <v>0</v>
      </c>
      <c r="D188" s="124" t="s">
        <v>0</v>
      </c>
      <c r="E188" s="124">
        <v>1370658.28</v>
      </c>
      <c r="F188" s="125">
        <v>124.82</v>
      </c>
      <c r="G188" s="125" t="s">
        <v>0</v>
      </c>
      <c r="H188" s="119"/>
    </row>
    <row r="189" spans="1:8" x14ac:dyDescent="0.2">
      <c r="A189" s="123" t="s">
        <v>201</v>
      </c>
      <c r="B189" s="124">
        <v>1098090.29</v>
      </c>
      <c r="C189" s="124" t="s">
        <v>0</v>
      </c>
      <c r="D189" s="124" t="s">
        <v>0</v>
      </c>
      <c r="E189" s="124">
        <v>1370658.28</v>
      </c>
      <c r="F189" s="125">
        <v>124.82</v>
      </c>
      <c r="G189" s="125" t="s">
        <v>0</v>
      </c>
      <c r="H189" s="119"/>
    </row>
    <row r="190" spans="1:8" x14ac:dyDescent="0.2">
      <c r="A190" s="123" t="s">
        <v>202</v>
      </c>
      <c r="B190" s="124">
        <v>8369.19</v>
      </c>
      <c r="C190" s="124" t="s">
        <v>0</v>
      </c>
      <c r="D190" s="124" t="s">
        <v>0</v>
      </c>
      <c r="E190" s="124">
        <v>3839.89</v>
      </c>
      <c r="F190" s="125">
        <v>45.88</v>
      </c>
      <c r="G190" s="125" t="s">
        <v>0</v>
      </c>
      <c r="H190" s="119"/>
    </row>
    <row r="191" spans="1:8" x14ac:dyDescent="0.2">
      <c r="A191" s="123" t="s">
        <v>203</v>
      </c>
      <c r="B191" s="124">
        <v>44.98</v>
      </c>
      <c r="C191" s="124" t="s">
        <v>0</v>
      </c>
      <c r="D191" s="124" t="s">
        <v>0</v>
      </c>
      <c r="E191" s="124">
        <v>0</v>
      </c>
      <c r="F191" s="125">
        <v>0</v>
      </c>
      <c r="G191" s="125" t="s">
        <v>0</v>
      </c>
      <c r="H191" s="119"/>
    </row>
    <row r="192" spans="1:8" x14ac:dyDescent="0.2">
      <c r="A192" s="123" t="s">
        <v>204</v>
      </c>
      <c r="B192" s="124">
        <v>2281.92</v>
      </c>
      <c r="C192" s="124" t="s">
        <v>0</v>
      </c>
      <c r="D192" s="124" t="s">
        <v>0</v>
      </c>
      <c r="E192" s="124">
        <v>2373.89</v>
      </c>
      <c r="F192" s="125">
        <v>104.03</v>
      </c>
      <c r="G192" s="125" t="s">
        <v>0</v>
      </c>
      <c r="H192" s="119"/>
    </row>
    <row r="193" spans="1:8" x14ac:dyDescent="0.2">
      <c r="A193" s="123" t="s">
        <v>205</v>
      </c>
      <c r="B193" s="124">
        <v>6042.29</v>
      </c>
      <c r="C193" s="124" t="s">
        <v>0</v>
      </c>
      <c r="D193" s="124" t="s">
        <v>0</v>
      </c>
      <c r="E193" s="124">
        <v>1466</v>
      </c>
      <c r="F193" s="125">
        <v>24.26</v>
      </c>
      <c r="G193" s="125" t="s">
        <v>0</v>
      </c>
      <c r="H193" s="119"/>
    </row>
    <row r="194" spans="1:8" x14ac:dyDescent="0.2">
      <c r="A194" s="123" t="s">
        <v>206</v>
      </c>
      <c r="B194" s="124">
        <v>59000</v>
      </c>
      <c r="C194" s="124" t="s">
        <v>0</v>
      </c>
      <c r="D194" s="124" t="s">
        <v>0</v>
      </c>
      <c r="E194" s="124">
        <v>59000</v>
      </c>
      <c r="F194" s="125">
        <v>100</v>
      </c>
      <c r="G194" s="125" t="s">
        <v>0</v>
      </c>
      <c r="H194" s="119"/>
    </row>
    <row r="195" spans="1:8" ht="24" x14ac:dyDescent="0.2">
      <c r="A195" s="123" t="s">
        <v>207</v>
      </c>
      <c r="B195" s="124">
        <v>59000</v>
      </c>
      <c r="C195" s="124" t="s">
        <v>0</v>
      </c>
      <c r="D195" s="124" t="s">
        <v>0</v>
      </c>
      <c r="E195" s="124">
        <v>59000</v>
      </c>
      <c r="F195" s="125">
        <v>100</v>
      </c>
      <c r="G195" s="125" t="s">
        <v>0</v>
      </c>
      <c r="H195" s="119"/>
    </row>
    <row r="196" spans="1:8" x14ac:dyDescent="0.2">
      <c r="A196" s="120" t="s">
        <v>18</v>
      </c>
      <c r="B196" s="121">
        <v>17249932.329999998</v>
      </c>
      <c r="C196" s="121">
        <v>72756435.540000007</v>
      </c>
      <c r="D196" s="121">
        <v>72691175.310000002</v>
      </c>
      <c r="E196" s="121">
        <v>25115752.600000001</v>
      </c>
      <c r="F196" s="122">
        <v>145.6</v>
      </c>
      <c r="G196" s="122">
        <v>34.549999999999997</v>
      </c>
      <c r="H196" s="119"/>
    </row>
    <row r="197" spans="1:8" s="135" customFormat="1" x14ac:dyDescent="0.2">
      <c r="A197" s="130" t="s">
        <v>208</v>
      </c>
      <c r="B197" s="131">
        <v>3246895.67</v>
      </c>
      <c r="C197" s="132">
        <v>5047931.2699999996</v>
      </c>
      <c r="D197" s="132">
        <v>5058357.2300000004</v>
      </c>
      <c r="E197" s="131">
        <v>2775577.35</v>
      </c>
      <c r="F197" s="133">
        <v>85.48</v>
      </c>
      <c r="G197" s="133">
        <v>54.87</v>
      </c>
      <c r="H197" s="134"/>
    </row>
    <row r="198" spans="1:8" x14ac:dyDescent="0.2">
      <c r="A198" s="123" t="s">
        <v>209</v>
      </c>
      <c r="B198" s="124">
        <v>3246895.67</v>
      </c>
      <c r="C198" s="103" t="s">
        <v>0</v>
      </c>
      <c r="D198" s="103" t="s">
        <v>0</v>
      </c>
      <c r="E198" s="124">
        <v>2775577.35</v>
      </c>
      <c r="F198" s="125">
        <v>85.48</v>
      </c>
      <c r="G198" s="125" t="s">
        <v>0</v>
      </c>
      <c r="H198" s="119"/>
    </row>
    <row r="199" spans="1:8" x14ac:dyDescent="0.2">
      <c r="A199" s="123" t="s">
        <v>210</v>
      </c>
      <c r="B199" s="124">
        <v>38499.69</v>
      </c>
      <c r="C199" s="103" t="s">
        <v>0</v>
      </c>
      <c r="D199" s="103" t="s">
        <v>0</v>
      </c>
      <c r="E199" s="124">
        <v>77377.320000000007</v>
      </c>
      <c r="F199" s="125">
        <v>200.98</v>
      </c>
      <c r="G199" s="125" t="s">
        <v>0</v>
      </c>
      <c r="H199" s="119"/>
    </row>
    <row r="200" spans="1:8" x14ac:dyDescent="0.2">
      <c r="A200" s="123" t="s">
        <v>211</v>
      </c>
      <c r="B200" s="124">
        <v>2987539.33</v>
      </c>
      <c r="C200" s="103" t="s">
        <v>0</v>
      </c>
      <c r="D200" s="103" t="s">
        <v>0</v>
      </c>
      <c r="E200" s="124">
        <v>2454541.85</v>
      </c>
      <c r="F200" s="125">
        <v>82.16</v>
      </c>
      <c r="G200" s="125" t="s">
        <v>0</v>
      </c>
      <c r="H200" s="119"/>
    </row>
    <row r="201" spans="1:8" x14ac:dyDescent="0.2">
      <c r="A201" s="123" t="s">
        <v>212</v>
      </c>
      <c r="B201" s="124">
        <v>220856.65</v>
      </c>
      <c r="C201" s="103" t="s">
        <v>0</v>
      </c>
      <c r="D201" s="103" t="s">
        <v>0</v>
      </c>
      <c r="E201" s="124">
        <v>243658.18</v>
      </c>
      <c r="F201" s="125">
        <v>110.32</v>
      </c>
      <c r="G201" s="125" t="s">
        <v>0</v>
      </c>
      <c r="H201" s="119"/>
    </row>
    <row r="202" spans="1:8" s="135" customFormat="1" x14ac:dyDescent="0.2">
      <c r="A202" s="130" t="s">
        <v>213</v>
      </c>
      <c r="B202" s="131">
        <v>9632036.4499999993</v>
      </c>
      <c r="C202" s="132">
        <v>23654222.27</v>
      </c>
      <c r="D202" s="132">
        <v>23611418.57</v>
      </c>
      <c r="E202" s="131">
        <v>9266209.6799999997</v>
      </c>
      <c r="F202" s="133">
        <v>96.2</v>
      </c>
      <c r="G202" s="133">
        <v>39.24</v>
      </c>
      <c r="H202" s="134"/>
    </row>
    <row r="203" spans="1:8" x14ac:dyDescent="0.2">
      <c r="A203" s="123" t="s">
        <v>214</v>
      </c>
      <c r="B203" s="124">
        <v>2868437.04</v>
      </c>
      <c r="C203" s="103" t="s">
        <v>0</v>
      </c>
      <c r="D203" s="103" t="s">
        <v>0</v>
      </c>
      <c r="E203" s="124">
        <v>2463428.7000000002</v>
      </c>
      <c r="F203" s="125">
        <v>85.88</v>
      </c>
      <c r="G203" s="125" t="s">
        <v>0</v>
      </c>
      <c r="H203" s="119"/>
    </row>
    <row r="204" spans="1:8" x14ac:dyDescent="0.2">
      <c r="A204" s="123" t="s">
        <v>215</v>
      </c>
      <c r="B204" s="124">
        <v>2868437.04</v>
      </c>
      <c r="C204" s="103" t="s">
        <v>0</v>
      </c>
      <c r="D204" s="103" t="s">
        <v>0</v>
      </c>
      <c r="E204" s="124">
        <v>2452981.2000000002</v>
      </c>
      <c r="F204" s="125">
        <v>85.52</v>
      </c>
      <c r="G204" s="125" t="s">
        <v>0</v>
      </c>
      <c r="H204" s="119"/>
    </row>
    <row r="205" spans="1:8" x14ac:dyDescent="0.2">
      <c r="A205" s="123" t="s">
        <v>216</v>
      </c>
      <c r="B205" s="124">
        <v>0</v>
      </c>
      <c r="C205" s="103" t="s">
        <v>0</v>
      </c>
      <c r="D205" s="103" t="s">
        <v>0</v>
      </c>
      <c r="E205" s="124">
        <v>10447.5</v>
      </c>
      <c r="F205" s="125">
        <v>0</v>
      </c>
      <c r="G205" s="125" t="s">
        <v>0</v>
      </c>
      <c r="H205" s="119"/>
    </row>
    <row r="206" spans="1:8" x14ac:dyDescent="0.2">
      <c r="A206" s="123" t="s">
        <v>217</v>
      </c>
      <c r="B206" s="124">
        <v>3077423.28</v>
      </c>
      <c r="C206" s="103" t="s">
        <v>0</v>
      </c>
      <c r="D206" s="103" t="s">
        <v>0</v>
      </c>
      <c r="E206" s="124">
        <v>3078856.84</v>
      </c>
      <c r="F206" s="125">
        <v>100.05</v>
      </c>
      <c r="G206" s="125" t="s">
        <v>0</v>
      </c>
      <c r="H206" s="119"/>
    </row>
    <row r="207" spans="1:8" x14ac:dyDescent="0.2">
      <c r="A207" s="123" t="s">
        <v>218</v>
      </c>
      <c r="B207" s="124">
        <v>1111705.52</v>
      </c>
      <c r="C207" s="103" t="s">
        <v>0</v>
      </c>
      <c r="D207" s="103" t="s">
        <v>0</v>
      </c>
      <c r="E207" s="124">
        <v>621804.17000000004</v>
      </c>
      <c r="F207" s="125">
        <v>55.93</v>
      </c>
      <c r="G207" s="125" t="s">
        <v>0</v>
      </c>
      <c r="H207" s="119"/>
    </row>
    <row r="208" spans="1:8" x14ac:dyDescent="0.2">
      <c r="A208" s="123" t="s">
        <v>219</v>
      </c>
      <c r="B208" s="124">
        <v>15893.45</v>
      </c>
      <c r="C208" s="103" t="s">
        <v>0</v>
      </c>
      <c r="D208" s="103" t="s">
        <v>0</v>
      </c>
      <c r="E208" s="124">
        <v>84160</v>
      </c>
      <c r="F208" s="125">
        <v>529.53</v>
      </c>
      <c r="G208" s="125" t="s">
        <v>0</v>
      </c>
      <c r="H208" s="119"/>
    </row>
    <row r="209" spans="1:8" x14ac:dyDescent="0.2">
      <c r="A209" s="123" t="s">
        <v>220</v>
      </c>
      <c r="B209" s="124">
        <v>94143.15</v>
      </c>
      <c r="C209" s="103" t="s">
        <v>0</v>
      </c>
      <c r="D209" s="103" t="s">
        <v>0</v>
      </c>
      <c r="E209" s="124">
        <v>305745.78000000003</v>
      </c>
      <c r="F209" s="125">
        <v>324.77</v>
      </c>
      <c r="G209" s="125" t="s">
        <v>0</v>
      </c>
      <c r="H209" s="119"/>
    </row>
    <row r="210" spans="1:8" x14ac:dyDescent="0.2">
      <c r="A210" s="123" t="s">
        <v>221</v>
      </c>
      <c r="B210" s="124">
        <v>1371898.87</v>
      </c>
      <c r="C210" s="103" t="s">
        <v>0</v>
      </c>
      <c r="D210" s="103" t="s">
        <v>0</v>
      </c>
      <c r="E210" s="124">
        <v>1365240.18</v>
      </c>
      <c r="F210" s="125">
        <v>99.51</v>
      </c>
      <c r="G210" s="125" t="s">
        <v>0</v>
      </c>
      <c r="H210" s="119"/>
    </row>
    <row r="211" spans="1:8" x14ac:dyDescent="0.2">
      <c r="A211" s="123" t="s">
        <v>222</v>
      </c>
      <c r="B211" s="124">
        <v>32807.11</v>
      </c>
      <c r="C211" s="103" t="s">
        <v>0</v>
      </c>
      <c r="D211" s="103" t="s">
        <v>0</v>
      </c>
      <c r="E211" s="124">
        <v>73425.850000000006</v>
      </c>
      <c r="F211" s="125">
        <v>223.81</v>
      </c>
      <c r="G211" s="125" t="s">
        <v>0</v>
      </c>
      <c r="H211" s="119"/>
    </row>
    <row r="212" spans="1:8" x14ac:dyDescent="0.2">
      <c r="A212" s="123" t="s">
        <v>223</v>
      </c>
      <c r="B212" s="124">
        <v>25146.02</v>
      </c>
      <c r="C212" s="103" t="s">
        <v>0</v>
      </c>
      <c r="D212" s="103" t="s">
        <v>0</v>
      </c>
      <c r="E212" s="124">
        <v>74125.429999999993</v>
      </c>
      <c r="F212" s="125">
        <v>294.77999999999997</v>
      </c>
      <c r="G212" s="125" t="s">
        <v>0</v>
      </c>
      <c r="H212" s="119"/>
    </row>
    <row r="213" spans="1:8" x14ac:dyDescent="0.2">
      <c r="A213" s="123" t="s">
        <v>224</v>
      </c>
      <c r="B213" s="124">
        <v>425829.16</v>
      </c>
      <c r="C213" s="103" t="s">
        <v>0</v>
      </c>
      <c r="D213" s="103" t="s">
        <v>0</v>
      </c>
      <c r="E213" s="124">
        <v>554355.43000000005</v>
      </c>
      <c r="F213" s="125">
        <v>130.18</v>
      </c>
      <c r="G213" s="125" t="s">
        <v>0</v>
      </c>
      <c r="H213" s="119"/>
    </row>
    <row r="214" spans="1:8" x14ac:dyDescent="0.2">
      <c r="A214" s="123" t="s">
        <v>225</v>
      </c>
      <c r="B214" s="124">
        <v>2748882.29</v>
      </c>
      <c r="C214" s="103" t="s">
        <v>0</v>
      </c>
      <c r="D214" s="103" t="s">
        <v>0</v>
      </c>
      <c r="E214" s="124">
        <v>3107279.99</v>
      </c>
      <c r="F214" s="125">
        <v>113.04</v>
      </c>
      <c r="G214" s="125" t="s">
        <v>0</v>
      </c>
      <c r="H214" s="119"/>
    </row>
    <row r="215" spans="1:8" x14ac:dyDescent="0.2">
      <c r="A215" s="123" t="s">
        <v>226</v>
      </c>
      <c r="B215" s="124">
        <v>2748882.29</v>
      </c>
      <c r="C215" s="103" t="s">
        <v>0</v>
      </c>
      <c r="D215" s="103" t="s">
        <v>0</v>
      </c>
      <c r="E215" s="124">
        <v>3104979.99</v>
      </c>
      <c r="F215" s="125">
        <v>112.95</v>
      </c>
      <c r="G215" s="125" t="s">
        <v>0</v>
      </c>
      <c r="H215" s="119"/>
    </row>
    <row r="216" spans="1:8" x14ac:dyDescent="0.2">
      <c r="A216" s="123" t="s">
        <v>227</v>
      </c>
      <c r="B216" s="124">
        <v>0</v>
      </c>
      <c r="C216" s="103" t="s">
        <v>0</v>
      </c>
      <c r="D216" s="103" t="s">
        <v>0</v>
      </c>
      <c r="E216" s="124">
        <v>2300</v>
      </c>
      <c r="F216" s="125">
        <v>0</v>
      </c>
      <c r="G216" s="125" t="s">
        <v>0</v>
      </c>
      <c r="H216" s="119"/>
    </row>
    <row r="217" spans="1:8" x14ac:dyDescent="0.2">
      <c r="A217" s="123" t="s">
        <v>228</v>
      </c>
      <c r="B217" s="124">
        <v>282201.02</v>
      </c>
      <c r="C217" s="103" t="s">
        <v>0</v>
      </c>
      <c r="D217" s="103" t="s">
        <v>0</v>
      </c>
      <c r="E217" s="124">
        <v>332130.49</v>
      </c>
      <c r="F217" s="125">
        <v>117.69</v>
      </c>
      <c r="G217" s="125" t="s">
        <v>0</v>
      </c>
      <c r="H217" s="119"/>
    </row>
    <row r="218" spans="1:8" x14ac:dyDescent="0.2">
      <c r="A218" s="123" t="s">
        <v>229</v>
      </c>
      <c r="B218" s="124">
        <v>144836.82999999999</v>
      </c>
      <c r="C218" s="103" t="s">
        <v>0</v>
      </c>
      <c r="D218" s="103" t="s">
        <v>0</v>
      </c>
      <c r="E218" s="124">
        <v>165882.17000000001</v>
      </c>
      <c r="F218" s="125">
        <v>114.53</v>
      </c>
      <c r="G218" s="125" t="s">
        <v>0</v>
      </c>
      <c r="H218" s="119"/>
    </row>
    <row r="219" spans="1:8" x14ac:dyDescent="0.2">
      <c r="A219" s="123" t="s">
        <v>230</v>
      </c>
      <c r="B219" s="124">
        <v>137364.19</v>
      </c>
      <c r="C219" s="103" t="s">
        <v>0</v>
      </c>
      <c r="D219" s="103" t="s">
        <v>0</v>
      </c>
      <c r="E219" s="124">
        <v>166248.32000000001</v>
      </c>
      <c r="F219" s="125">
        <v>121.03</v>
      </c>
      <c r="G219" s="125" t="s">
        <v>0</v>
      </c>
      <c r="H219" s="119"/>
    </row>
    <row r="220" spans="1:8" x14ac:dyDescent="0.2">
      <c r="A220" s="123" t="s">
        <v>231</v>
      </c>
      <c r="B220" s="124">
        <v>655092.81999999995</v>
      </c>
      <c r="C220" s="103" t="s">
        <v>0</v>
      </c>
      <c r="D220" s="103" t="s">
        <v>0</v>
      </c>
      <c r="E220" s="124">
        <v>284513.65999999997</v>
      </c>
      <c r="F220" s="125">
        <v>43.43</v>
      </c>
      <c r="G220" s="125" t="s">
        <v>0</v>
      </c>
      <c r="H220" s="119"/>
    </row>
    <row r="221" spans="1:8" x14ac:dyDescent="0.2">
      <c r="A221" s="123" t="s">
        <v>232</v>
      </c>
      <c r="B221" s="124">
        <v>655092.81999999995</v>
      </c>
      <c r="C221" s="103" t="s">
        <v>0</v>
      </c>
      <c r="D221" s="103" t="s">
        <v>0</v>
      </c>
      <c r="E221" s="124">
        <v>284513.65999999997</v>
      </c>
      <c r="F221" s="125">
        <v>43.43</v>
      </c>
      <c r="G221" s="125" t="s">
        <v>0</v>
      </c>
      <c r="H221" s="119"/>
    </row>
    <row r="222" spans="1:8" s="135" customFormat="1" x14ac:dyDescent="0.2">
      <c r="A222" s="130" t="s">
        <v>233</v>
      </c>
      <c r="B222" s="131">
        <v>4371000.21</v>
      </c>
      <c r="C222" s="132">
        <v>44054282</v>
      </c>
      <c r="D222" s="132">
        <v>44021399.509999998</v>
      </c>
      <c r="E222" s="131">
        <v>13073965.57</v>
      </c>
      <c r="F222" s="133">
        <v>299.11</v>
      </c>
      <c r="G222" s="133">
        <v>29.7</v>
      </c>
      <c r="H222" s="134"/>
    </row>
    <row r="223" spans="1:8" x14ac:dyDescent="0.2">
      <c r="A223" s="123" t="s">
        <v>234</v>
      </c>
      <c r="B223" s="124">
        <v>4353856.21</v>
      </c>
      <c r="C223" s="103" t="s">
        <v>0</v>
      </c>
      <c r="D223" s="103" t="s">
        <v>0</v>
      </c>
      <c r="E223" s="124">
        <v>13051750.210000001</v>
      </c>
      <c r="F223" s="125">
        <v>299.77</v>
      </c>
      <c r="G223" s="125" t="s">
        <v>0</v>
      </c>
      <c r="H223" s="119"/>
    </row>
    <row r="224" spans="1:8" x14ac:dyDescent="0.2">
      <c r="A224" s="123" t="s">
        <v>235</v>
      </c>
      <c r="B224" s="124">
        <v>4353856.21</v>
      </c>
      <c r="C224" s="103" t="s">
        <v>0</v>
      </c>
      <c r="D224" s="103" t="s">
        <v>0</v>
      </c>
      <c r="E224" s="124">
        <v>13051750.210000001</v>
      </c>
      <c r="F224" s="125">
        <v>299.77</v>
      </c>
      <c r="G224" s="125" t="s">
        <v>0</v>
      </c>
      <c r="H224" s="119"/>
    </row>
    <row r="225" spans="1:8" x14ac:dyDescent="0.2">
      <c r="A225" s="123" t="s">
        <v>236</v>
      </c>
      <c r="B225" s="124">
        <v>17144</v>
      </c>
      <c r="C225" s="103" t="s">
        <v>0</v>
      </c>
      <c r="D225" s="103" t="s">
        <v>0</v>
      </c>
      <c r="E225" s="124">
        <v>22215.360000000001</v>
      </c>
      <c r="F225" s="125">
        <v>129.58000000000001</v>
      </c>
      <c r="G225" s="125" t="s">
        <v>0</v>
      </c>
      <c r="H225" s="119"/>
    </row>
    <row r="226" spans="1:8" x14ac:dyDescent="0.2">
      <c r="A226" s="123" t="s">
        <v>237</v>
      </c>
      <c r="B226" s="124">
        <v>17144</v>
      </c>
      <c r="C226" s="103" t="s">
        <v>0</v>
      </c>
      <c r="D226" s="103" t="s">
        <v>0</v>
      </c>
      <c r="E226" s="124">
        <v>22215.360000000001</v>
      </c>
      <c r="F226" s="125">
        <v>129.58000000000001</v>
      </c>
      <c r="G226" s="125" t="s">
        <v>0</v>
      </c>
      <c r="H226" s="119"/>
    </row>
    <row r="227" spans="1:8" x14ac:dyDescent="0.2">
      <c r="A227" s="126" t="s">
        <v>0</v>
      </c>
      <c r="B227" s="127" t="s">
        <v>0</v>
      </c>
      <c r="C227" s="127" t="s">
        <v>0</v>
      </c>
      <c r="D227" s="127" t="s">
        <v>0</v>
      </c>
      <c r="E227" s="127" t="s">
        <v>0</v>
      </c>
      <c r="F227" s="128" t="s">
        <v>0</v>
      </c>
      <c r="G227" s="128" t="s">
        <v>0</v>
      </c>
      <c r="H227" s="119"/>
    </row>
  </sheetData>
  <mergeCells count="3">
    <mergeCell ref="A1:G1"/>
    <mergeCell ref="A2:G2"/>
    <mergeCell ref="A3:G3"/>
  </mergeCells>
  <pageMargins left="0.70866141732283472" right="0.70866141732283472" top="0.74803149606299213" bottom="0.74803149606299213" header="0.31496062992125984" footer="0.31496062992125984"/>
  <pageSetup scale="71" fitToHeight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4"/>
  <sheetViews>
    <sheetView topLeftCell="A46" workbookViewId="0">
      <selection sqref="A1:G74"/>
    </sheetView>
  </sheetViews>
  <sheetFormatPr defaultRowHeight="15" x14ac:dyDescent="0.25"/>
  <cols>
    <col min="1" max="1" width="45.5703125" style="48" customWidth="1"/>
    <col min="2" max="2" width="14.140625" bestFit="1" customWidth="1"/>
    <col min="3" max="3" width="16.42578125" bestFit="1" customWidth="1"/>
    <col min="4" max="4" width="16.140625" bestFit="1" customWidth="1"/>
    <col min="5" max="5" width="14.140625" bestFit="1" customWidth="1"/>
    <col min="6" max="7" width="10.5703125" style="105" bestFit="1" customWidth="1"/>
  </cols>
  <sheetData>
    <row r="1" spans="1:8" x14ac:dyDescent="0.25">
      <c r="A1" s="191" t="s">
        <v>8</v>
      </c>
      <c r="B1" s="191"/>
      <c r="C1" s="191"/>
      <c r="D1" s="191"/>
      <c r="E1" s="191"/>
      <c r="F1" s="191"/>
      <c r="G1" s="191"/>
    </row>
    <row r="2" spans="1:8" x14ac:dyDescent="0.25">
      <c r="A2" s="192" t="s">
        <v>2075</v>
      </c>
      <c r="B2" s="192"/>
      <c r="C2" s="192"/>
      <c r="D2" s="192"/>
      <c r="E2" s="192"/>
      <c r="F2" s="192"/>
      <c r="G2" s="192"/>
    </row>
    <row r="3" spans="1:8" x14ac:dyDescent="0.25">
      <c r="A3" s="191" t="s">
        <v>2067</v>
      </c>
      <c r="B3" s="191"/>
      <c r="C3" s="191"/>
      <c r="D3" s="191"/>
      <c r="E3" s="191"/>
      <c r="F3" s="191"/>
      <c r="G3" s="191"/>
    </row>
    <row r="4" spans="1:8" x14ac:dyDescent="0.25">
      <c r="A4" s="78" t="s">
        <v>1</v>
      </c>
      <c r="B4" s="87" t="s">
        <v>2</v>
      </c>
      <c r="C4" s="87" t="s">
        <v>3</v>
      </c>
      <c r="D4" s="87" t="s">
        <v>4</v>
      </c>
      <c r="E4" s="87" t="s">
        <v>5</v>
      </c>
      <c r="F4" s="136" t="s">
        <v>6</v>
      </c>
      <c r="G4" s="136" t="s">
        <v>7</v>
      </c>
      <c r="H4" s="47"/>
    </row>
    <row r="5" spans="1:8" ht="30" x14ac:dyDescent="0.25">
      <c r="A5" s="90" t="s">
        <v>238</v>
      </c>
      <c r="B5" s="157" t="s">
        <v>9</v>
      </c>
      <c r="C5" s="157" t="s">
        <v>10</v>
      </c>
      <c r="D5" s="157" t="s">
        <v>11</v>
      </c>
      <c r="E5" s="157" t="s">
        <v>12</v>
      </c>
      <c r="F5" s="158" t="s">
        <v>13</v>
      </c>
      <c r="G5" s="158" t="s">
        <v>14</v>
      </c>
      <c r="H5" s="47"/>
    </row>
    <row r="6" spans="1:8" x14ac:dyDescent="0.25">
      <c r="A6" s="91" t="s">
        <v>239</v>
      </c>
      <c r="B6" s="92">
        <v>204968908.40000001</v>
      </c>
      <c r="C6" s="92">
        <v>249723989.78</v>
      </c>
      <c r="D6" s="92">
        <v>249723989.78</v>
      </c>
      <c r="E6" s="92">
        <v>220478380.84</v>
      </c>
      <c r="F6" s="137">
        <v>107.57</v>
      </c>
      <c r="G6" s="137">
        <v>88.29</v>
      </c>
      <c r="H6" s="47"/>
    </row>
    <row r="7" spans="1:8" s="56" customFormat="1" x14ac:dyDescent="0.25">
      <c r="A7" s="93" t="s">
        <v>240</v>
      </c>
      <c r="B7" s="94">
        <v>47575178.409999996</v>
      </c>
      <c r="C7" s="94">
        <v>51506543.140000001</v>
      </c>
      <c r="D7" s="94">
        <v>51506543.140000001</v>
      </c>
      <c r="E7" s="94">
        <v>53814821.149999999</v>
      </c>
      <c r="F7" s="138">
        <v>113.12</v>
      </c>
      <c r="G7" s="138">
        <v>104.48</v>
      </c>
      <c r="H7" s="89"/>
    </row>
    <row r="8" spans="1:8" x14ac:dyDescent="0.25">
      <c r="A8" s="95" t="s">
        <v>2076</v>
      </c>
      <c r="B8" s="96">
        <v>46521714.259999998</v>
      </c>
      <c r="C8" s="96">
        <v>50265723.75</v>
      </c>
      <c r="D8" s="96">
        <v>50265723.75</v>
      </c>
      <c r="E8" s="96">
        <v>53593574.030000001</v>
      </c>
      <c r="F8" s="139">
        <v>115.2</v>
      </c>
      <c r="G8" s="139">
        <v>106.62</v>
      </c>
      <c r="H8" s="47"/>
    </row>
    <row r="9" spans="1:8" x14ac:dyDescent="0.25">
      <c r="A9" s="95" t="s">
        <v>2077</v>
      </c>
      <c r="B9" s="96" t="s">
        <v>0</v>
      </c>
      <c r="C9" s="96">
        <v>315000</v>
      </c>
      <c r="D9" s="96">
        <v>315000</v>
      </c>
      <c r="E9" s="96" t="s">
        <v>0</v>
      </c>
      <c r="F9" s="139">
        <v>0</v>
      </c>
      <c r="G9" s="139">
        <v>0</v>
      </c>
      <c r="H9" s="47"/>
    </row>
    <row r="10" spans="1:8" x14ac:dyDescent="0.25">
      <c r="A10" s="95" t="s">
        <v>2078</v>
      </c>
      <c r="B10" s="96">
        <v>1053464.1499999999</v>
      </c>
      <c r="C10" s="96">
        <v>925819.39</v>
      </c>
      <c r="D10" s="96">
        <v>925819.39</v>
      </c>
      <c r="E10" s="96">
        <v>221247.12</v>
      </c>
      <c r="F10" s="139">
        <v>21</v>
      </c>
      <c r="G10" s="139">
        <v>23.9</v>
      </c>
      <c r="H10" s="47"/>
    </row>
    <row r="11" spans="1:8" s="56" customFormat="1" x14ac:dyDescent="0.25">
      <c r="A11" s="93" t="s">
        <v>241</v>
      </c>
      <c r="B11" s="94">
        <v>15975286.710000001</v>
      </c>
      <c r="C11" s="94">
        <v>18032855.469999999</v>
      </c>
      <c r="D11" s="94">
        <v>18032855.469999999</v>
      </c>
      <c r="E11" s="94">
        <v>17385294.539999999</v>
      </c>
      <c r="F11" s="138">
        <v>108.83</v>
      </c>
      <c r="G11" s="138">
        <v>96.41</v>
      </c>
      <c r="H11" s="89"/>
    </row>
    <row r="12" spans="1:8" x14ac:dyDescent="0.25">
      <c r="A12" s="95" t="s">
        <v>2079</v>
      </c>
      <c r="B12" s="96">
        <v>216806.99</v>
      </c>
      <c r="C12" s="96">
        <v>302000</v>
      </c>
      <c r="D12" s="96">
        <v>302000</v>
      </c>
      <c r="E12" s="96">
        <v>309847.75</v>
      </c>
      <c r="F12" s="139">
        <v>142.91</v>
      </c>
      <c r="G12" s="139">
        <v>102.6</v>
      </c>
      <c r="H12" s="47"/>
    </row>
    <row r="13" spans="1:8" ht="30" x14ac:dyDescent="0.25">
      <c r="A13" s="95" t="s">
        <v>2080</v>
      </c>
      <c r="B13" s="96">
        <v>15758479.720000001</v>
      </c>
      <c r="C13" s="96">
        <v>17730855.469999999</v>
      </c>
      <c r="D13" s="96">
        <v>17730855.469999999</v>
      </c>
      <c r="E13" s="96">
        <v>17075446.789999999</v>
      </c>
      <c r="F13" s="139">
        <v>108.36</v>
      </c>
      <c r="G13" s="139">
        <v>96.3</v>
      </c>
      <c r="H13" s="47"/>
    </row>
    <row r="14" spans="1:8" s="56" customFormat="1" x14ac:dyDescent="0.25">
      <c r="A14" s="93" t="s">
        <v>242</v>
      </c>
      <c r="B14" s="94">
        <v>61152396.43</v>
      </c>
      <c r="C14" s="94">
        <v>70547837.670000002</v>
      </c>
      <c r="D14" s="94">
        <v>70547837.670000002</v>
      </c>
      <c r="E14" s="94">
        <v>70750114.109999999</v>
      </c>
      <c r="F14" s="138">
        <v>115.69</v>
      </c>
      <c r="G14" s="138">
        <v>100.29</v>
      </c>
      <c r="H14" s="89"/>
    </row>
    <row r="15" spans="1:8" x14ac:dyDescent="0.25">
      <c r="A15" s="95" t="s">
        <v>2081</v>
      </c>
      <c r="B15" s="96">
        <v>2619300.9</v>
      </c>
      <c r="C15" s="96">
        <v>2495342.1</v>
      </c>
      <c r="D15" s="96">
        <v>2495342.1</v>
      </c>
      <c r="E15" s="96">
        <v>2570092.96</v>
      </c>
      <c r="F15" s="139">
        <v>98.12</v>
      </c>
      <c r="G15" s="139">
        <v>103</v>
      </c>
      <c r="H15" s="47"/>
    </row>
    <row r="16" spans="1:8" x14ac:dyDescent="0.25">
      <c r="A16" s="95" t="s">
        <v>2082</v>
      </c>
      <c r="B16" s="96">
        <v>469734.76</v>
      </c>
      <c r="C16" s="96">
        <v>541691</v>
      </c>
      <c r="D16" s="96">
        <v>541691</v>
      </c>
      <c r="E16" s="96">
        <v>611206.46</v>
      </c>
      <c r="F16" s="139">
        <v>130.12</v>
      </c>
      <c r="G16" s="139">
        <v>112.83</v>
      </c>
      <c r="H16" s="47"/>
    </row>
    <row r="17" spans="1:8" x14ac:dyDescent="0.25">
      <c r="A17" s="95" t="s">
        <v>2083</v>
      </c>
      <c r="B17" s="96">
        <v>3299.41</v>
      </c>
      <c r="C17" s="96">
        <v>30038.36</v>
      </c>
      <c r="D17" s="96">
        <v>30038.36</v>
      </c>
      <c r="E17" s="96">
        <v>2268.5</v>
      </c>
      <c r="F17" s="139">
        <v>68.75</v>
      </c>
      <c r="G17" s="139">
        <v>7.55</v>
      </c>
      <c r="H17" s="47"/>
    </row>
    <row r="18" spans="1:8" x14ac:dyDescent="0.25">
      <c r="A18" s="95" t="s">
        <v>2084</v>
      </c>
      <c r="B18" s="96">
        <v>32528.65</v>
      </c>
      <c r="C18" s="96">
        <v>37610.47</v>
      </c>
      <c r="D18" s="96">
        <v>37610.47</v>
      </c>
      <c r="E18" s="96">
        <v>33165.74</v>
      </c>
      <c r="F18" s="139">
        <v>101.96</v>
      </c>
      <c r="G18" s="139">
        <v>88.18</v>
      </c>
      <c r="H18" s="47"/>
    </row>
    <row r="19" spans="1:8" x14ac:dyDescent="0.25">
      <c r="A19" s="95" t="s">
        <v>2085</v>
      </c>
      <c r="B19" s="96">
        <v>570626.38</v>
      </c>
      <c r="C19" s="96">
        <v>724942.95</v>
      </c>
      <c r="D19" s="96">
        <v>724942.95</v>
      </c>
      <c r="E19" s="96">
        <v>680357.41</v>
      </c>
      <c r="F19" s="139">
        <v>119.23</v>
      </c>
      <c r="G19" s="139">
        <v>93.85</v>
      </c>
      <c r="H19" s="47"/>
    </row>
    <row r="20" spans="1:8" ht="30" x14ac:dyDescent="0.25">
      <c r="A20" s="95" t="s">
        <v>2086</v>
      </c>
      <c r="B20" s="96">
        <v>46286108.329999998</v>
      </c>
      <c r="C20" s="96">
        <v>54171407.25</v>
      </c>
      <c r="D20" s="96">
        <v>54171407.25</v>
      </c>
      <c r="E20" s="96">
        <v>54234187.539999999</v>
      </c>
      <c r="F20" s="139">
        <v>117.17</v>
      </c>
      <c r="G20" s="139">
        <v>100.12</v>
      </c>
      <c r="H20" s="47"/>
    </row>
    <row r="21" spans="1:8" x14ac:dyDescent="0.25">
      <c r="A21" s="95" t="s">
        <v>2087</v>
      </c>
      <c r="B21" s="96">
        <v>11170798</v>
      </c>
      <c r="C21" s="96">
        <v>12546805.539999999</v>
      </c>
      <c r="D21" s="96">
        <v>12546805.539999999</v>
      </c>
      <c r="E21" s="96">
        <v>12618835.5</v>
      </c>
      <c r="F21" s="139">
        <v>112.96</v>
      </c>
      <c r="G21" s="139">
        <v>100.57</v>
      </c>
      <c r="H21" s="47"/>
    </row>
    <row r="22" spans="1:8" s="56" customFormat="1" x14ac:dyDescent="0.25">
      <c r="A22" s="93" t="s">
        <v>243</v>
      </c>
      <c r="B22" s="94">
        <v>77681505.090000004</v>
      </c>
      <c r="C22" s="94">
        <v>108658791.28</v>
      </c>
      <c r="D22" s="94">
        <v>108658791.28</v>
      </c>
      <c r="E22" s="94">
        <v>77611589.069999993</v>
      </c>
      <c r="F22" s="138">
        <v>99.91</v>
      </c>
      <c r="G22" s="138">
        <v>71.430000000000007</v>
      </c>
      <c r="H22" s="89"/>
    </row>
    <row r="23" spans="1:8" x14ac:dyDescent="0.25">
      <c r="A23" s="95" t="s">
        <v>2088</v>
      </c>
      <c r="B23" s="96">
        <v>8427815.0199999996</v>
      </c>
      <c r="C23" s="96">
        <v>24412982.670000002</v>
      </c>
      <c r="D23" s="96">
        <v>24412982.670000002</v>
      </c>
      <c r="E23" s="96">
        <v>4140652.46</v>
      </c>
      <c r="F23" s="139">
        <v>49.13</v>
      </c>
      <c r="G23" s="139">
        <v>16.96</v>
      </c>
      <c r="H23" s="47"/>
    </row>
    <row r="24" spans="1:8" x14ac:dyDescent="0.25">
      <c r="A24" s="95" t="s">
        <v>2089</v>
      </c>
      <c r="B24" s="96">
        <v>5332737.21</v>
      </c>
      <c r="C24" s="96">
        <v>6237344.5199999996</v>
      </c>
      <c r="D24" s="96">
        <v>6237344.5199999996</v>
      </c>
      <c r="E24" s="96">
        <v>5734039.1200000001</v>
      </c>
      <c r="F24" s="139">
        <v>107.53</v>
      </c>
      <c r="G24" s="139">
        <v>91.93</v>
      </c>
    </row>
    <row r="25" spans="1:8" x14ac:dyDescent="0.25">
      <c r="A25" s="95" t="s">
        <v>2090</v>
      </c>
      <c r="B25" s="96">
        <v>57381213.979999997</v>
      </c>
      <c r="C25" s="96">
        <v>65718736.420000002</v>
      </c>
      <c r="D25" s="96">
        <v>65718736.420000002</v>
      </c>
      <c r="E25" s="96">
        <v>61399986.200000003</v>
      </c>
      <c r="F25" s="139">
        <v>107</v>
      </c>
      <c r="G25" s="139">
        <v>93.43</v>
      </c>
    </row>
    <row r="26" spans="1:8" ht="30" x14ac:dyDescent="0.25">
      <c r="A26" s="95" t="s">
        <v>2091</v>
      </c>
      <c r="B26" s="96">
        <v>1266673.54</v>
      </c>
      <c r="C26" s="96">
        <v>5730865.8700000001</v>
      </c>
      <c r="D26" s="96">
        <v>5730865.8700000001</v>
      </c>
      <c r="E26" s="96">
        <v>833891.2</v>
      </c>
      <c r="F26" s="139">
        <v>65.83</v>
      </c>
      <c r="G26" s="139">
        <v>14.55</v>
      </c>
    </row>
    <row r="27" spans="1:8" ht="30" x14ac:dyDescent="0.25">
      <c r="A27" s="95" t="s">
        <v>2092</v>
      </c>
      <c r="B27" s="96">
        <v>3858894.17</v>
      </c>
      <c r="C27" s="96">
        <v>5215951.0599999996</v>
      </c>
      <c r="D27" s="96">
        <v>5215951.0599999996</v>
      </c>
      <c r="E27" s="96">
        <v>4685137.88</v>
      </c>
      <c r="F27" s="139">
        <v>121.41</v>
      </c>
      <c r="G27" s="139">
        <v>89.82</v>
      </c>
    </row>
    <row r="28" spans="1:8" x14ac:dyDescent="0.25">
      <c r="A28" s="95" t="s">
        <v>2093</v>
      </c>
      <c r="B28" s="96">
        <v>188766.48</v>
      </c>
      <c r="C28" s="96">
        <v>728945.23</v>
      </c>
      <c r="D28" s="96">
        <v>728945.23</v>
      </c>
      <c r="E28" s="96">
        <v>100493.64</v>
      </c>
      <c r="F28" s="139">
        <v>53.24</v>
      </c>
      <c r="G28" s="139">
        <v>13.79</v>
      </c>
    </row>
    <row r="29" spans="1:8" x14ac:dyDescent="0.25">
      <c r="A29" s="95" t="s">
        <v>2094</v>
      </c>
      <c r="B29" s="96">
        <v>50000</v>
      </c>
      <c r="C29" s="96">
        <v>0</v>
      </c>
      <c r="D29" s="96">
        <v>0</v>
      </c>
      <c r="E29" s="96" t="s">
        <v>0</v>
      </c>
      <c r="F29" s="139">
        <v>0</v>
      </c>
      <c r="G29" s="139">
        <v>0</v>
      </c>
    </row>
    <row r="30" spans="1:8" x14ac:dyDescent="0.25">
      <c r="A30" s="95" t="s">
        <v>2095</v>
      </c>
      <c r="B30" s="96">
        <v>1175404.69</v>
      </c>
      <c r="C30" s="96">
        <v>613965.51</v>
      </c>
      <c r="D30" s="96">
        <v>613965.51</v>
      </c>
      <c r="E30" s="96">
        <v>717388.57</v>
      </c>
      <c r="F30" s="139">
        <v>61.03</v>
      </c>
      <c r="G30" s="139">
        <v>116.85</v>
      </c>
    </row>
    <row r="31" spans="1:8" s="56" customFormat="1" x14ac:dyDescent="0.25">
      <c r="A31" s="93" t="s">
        <v>244</v>
      </c>
      <c r="B31" s="94">
        <v>2446645.15</v>
      </c>
      <c r="C31" s="94">
        <v>794325.41</v>
      </c>
      <c r="D31" s="94">
        <v>794325.41</v>
      </c>
      <c r="E31" s="94">
        <v>723164.96</v>
      </c>
      <c r="F31" s="138">
        <v>29.56</v>
      </c>
      <c r="G31" s="138">
        <v>91.04</v>
      </c>
    </row>
    <row r="32" spans="1:8" x14ac:dyDescent="0.25">
      <c r="A32" s="95" t="s">
        <v>2096</v>
      </c>
      <c r="B32" s="96">
        <v>2052549.38</v>
      </c>
      <c r="C32" s="96">
        <v>291518.49</v>
      </c>
      <c r="D32" s="96">
        <v>291518.49</v>
      </c>
      <c r="E32" s="96">
        <v>192759.85</v>
      </c>
      <c r="F32" s="139">
        <v>9.39</v>
      </c>
      <c r="G32" s="139">
        <v>66.12</v>
      </c>
    </row>
    <row r="33" spans="1:7" x14ac:dyDescent="0.25">
      <c r="A33" s="95" t="s">
        <v>2097</v>
      </c>
      <c r="B33" s="96">
        <v>394095.77</v>
      </c>
      <c r="C33" s="96">
        <v>502548.92</v>
      </c>
      <c r="D33" s="96">
        <v>502548.92</v>
      </c>
      <c r="E33" s="96">
        <v>530405.11</v>
      </c>
      <c r="F33" s="139">
        <v>134.59</v>
      </c>
      <c r="G33" s="139">
        <v>105.54</v>
      </c>
    </row>
    <row r="34" spans="1:7" ht="30" x14ac:dyDescent="0.25">
      <c r="A34" s="95" t="s">
        <v>2098</v>
      </c>
      <c r="B34" s="96">
        <v>0</v>
      </c>
      <c r="C34" s="96">
        <v>258</v>
      </c>
      <c r="D34" s="96">
        <v>258</v>
      </c>
      <c r="E34" s="96">
        <v>0</v>
      </c>
      <c r="F34" s="139">
        <v>0</v>
      </c>
      <c r="G34" s="139">
        <v>0</v>
      </c>
    </row>
    <row r="35" spans="1:7" s="56" customFormat="1" ht="30" x14ac:dyDescent="0.25">
      <c r="A35" s="93" t="s">
        <v>245</v>
      </c>
      <c r="B35" s="94">
        <v>137896.60999999999</v>
      </c>
      <c r="C35" s="94">
        <v>183636.81</v>
      </c>
      <c r="D35" s="94">
        <v>183636.81</v>
      </c>
      <c r="E35" s="94">
        <v>193397.01</v>
      </c>
      <c r="F35" s="138">
        <v>140.25</v>
      </c>
      <c r="G35" s="138">
        <v>105.31</v>
      </c>
    </row>
    <row r="36" spans="1:7" ht="30" x14ac:dyDescent="0.25">
      <c r="A36" s="95" t="s">
        <v>2099</v>
      </c>
      <c r="B36" s="96">
        <v>0</v>
      </c>
      <c r="C36" s="96">
        <v>8732</v>
      </c>
      <c r="D36" s="96">
        <v>8732</v>
      </c>
      <c r="E36" s="96">
        <v>8732</v>
      </c>
      <c r="F36" s="139">
        <v>0</v>
      </c>
      <c r="G36" s="139">
        <v>100</v>
      </c>
    </row>
    <row r="37" spans="1:7" ht="30" x14ac:dyDescent="0.25">
      <c r="A37" s="95" t="s">
        <v>2100</v>
      </c>
      <c r="B37" s="96">
        <v>137896.60999999999</v>
      </c>
      <c r="C37" s="96">
        <v>174904.81</v>
      </c>
      <c r="D37" s="96">
        <v>174904.81</v>
      </c>
      <c r="E37" s="96">
        <v>184665.01</v>
      </c>
      <c r="F37" s="139">
        <v>133.91999999999999</v>
      </c>
      <c r="G37" s="139">
        <v>105.58</v>
      </c>
    </row>
    <row r="38" spans="1:7" x14ac:dyDescent="0.25">
      <c r="A38" s="97" t="s">
        <v>0</v>
      </c>
      <c r="B38" s="98" t="s">
        <v>0</v>
      </c>
      <c r="C38" s="98" t="s">
        <v>0</v>
      </c>
      <c r="D38" s="98" t="s">
        <v>0</v>
      </c>
      <c r="E38" s="98" t="s">
        <v>0</v>
      </c>
      <c r="F38" s="140" t="s">
        <v>0</v>
      </c>
      <c r="G38" s="140" t="s">
        <v>0</v>
      </c>
    </row>
    <row r="39" spans="1:7" s="56" customFormat="1" x14ac:dyDescent="0.25">
      <c r="A39" s="99" t="s">
        <v>246</v>
      </c>
      <c r="B39" s="100">
        <v>195412494.02000001</v>
      </c>
      <c r="C39" s="100">
        <v>294650410.48000002</v>
      </c>
      <c r="D39" s="100">
        <v>294650410.48000002</v>
      </c>
      <c r="E39" s="100">
        <v>229579222.36000001</v>
      </c>
      <c r="F39" s="141">
        <v>117.48</v>
      </c>
      <c r="G39" s="141">
        <v>77.92</v>
      </c>
    </row>
    <row r="40" spans="1:7" s="56" customFormat="1" x14ac:dyDescent="0.25">
      <c r="A40" s="93" t="s">
        <v>240</v>
      </c>
      <c r="B40" s="94">
        <v>31735537.109999999</v>
      </c>
      <c r="C40" s="94">
        <v>45471077.200000003</v>
      </c>
      <c r="D40" s="94">
        <v>45471077.200000003</v>
      </c>
      <c r="E40" s="94">
        <v>34615804.350000001</v>
      </c>
      <c r="F40" s="138">
        <v>109.08</v>
      </c>
      <c r="G40" s="138">
        <v>76.13</v>
      </c>
    </row>
    <row r="41" spans="1:7" x14ac:dyDescent="0.25">
      <c r="A41" s="95" t="s">
        <v>2076</v>
      </c>
      <c r="B41" s="96">
        <v>31500494.48</v>
      </c>
      <c r="C41" s="96">
        <v>43537794.409999996</v>
      </c>
      <c r="D41" s="96">
        <v>43537794.409999996</v>
      </c>
      <c r="E41" s="96">
        <v>33779309.600000001</v>
      </c>
      <c r="F41" s="139">
        <v>107.23</v>
      </c>
      <c r="G41" s="139">
        <v>77.59</v>
      </c>
    </row>
    <row r="42" spans="1:7" x14ac:dyDescent="0.25">
      <c r="A42" s="95" t="s">
        <v>2078</v>
      </c>
      <c r="B42" s="96">
        <v>235042.63</v>
      </c>
      <c r="C42" s="96">
        <v>1933282.79</v>
      </c>
      <c r="D42" s="96">
        <v>1933282.79</v>
      </c>
      <c r="E42" s="96">
        <v>836494.75</v>
      </c>
      <c r="F42" s="139">
        <v>355.89</v>
      </c>
      <c r="G42" s="139">
        <v>43.27</v>
      </c>
    </row>
    <row r="43" spans="1:7" s="56" customFormat="1" x14ac:dyDescent="0.25">
      <c r="A43" s="93" t="s">
        <v>241</v>
      </c>
      <c r="B43" s="94">
        <v>18303175.809999999</v>
      </c>
      <c r="C43" s="94">
        <v>20276929.079999998</v>
      </c>
      <c r="D43" s="94">
        <v>20276929.079999998</v>
      </c>
      <c r="E43" s="94">
        <v>19904646.789999999</v>
      </c>
      <c r="F43" s="138">
        <v>108.75</v>
      </c>
      <c r="G43" s="138">
        <v>98.16</v>
      </c>
    </row>
    <row r="44" spans="1:7" x14ac:dyDescent="0.25">
      <c r="A44" s="95" t="s">
        <v>2079</v>
      </c>
      <c r="B44" s="96">
        <v>144310.88</v>
      </c>
      <c r="C44" s="96">
        <v>194280</v>
      </c>
      <c r="D44" s="96">
        <v>194280</v>
      </c>
      <c r="E44" s="96">
        <v>177045.27</v>
      </c>
      <c r="F44" s="139">
        <v>122.68</v>
      </c>
      <c r="G44" s="139">
        <v>91.13</v>
      </c>
    </row>
    <row r="45" spans="1:7" ht="20.25" customHeight="1" x14ac:dyDescent="0.25">
      <c r="A45" s="95" t="s">
        <v>2080</v>
      </c>
      <c r="B45" s="96">
        <v>18158864.93</v>
      </c>
      <c r="C45" s="96">
        <v>20082649.079999998</v>
      </c>
      <c r="D45" s="96">
        <v>20082649.079999998</v>
      </c>
      <c r="E45" s="96">
        <v>19727601.52</v>
      </c>
      <c r="F45" s="139">
        <v>108.64</v>
      </c>
      <c r="G45" s="139">
        <v>98.23</v>
      </c>
    </row>
    <row r="46" spans="1:7" s="56" customFormat="1" x14ac:dyDescent="0.25">
      <c r="A46" s="93" t="s">
        <v>242</v>
      </c>
      <c r="B46" s="94">
        <v>59905184.329999998</v>
      </c>
      <c r="C46" s="94">
        <v>74717617.319999993</v>
      </c>
      <c r="D46" s="94">
        <v>74717617.319999993</v>
      </c>
      <c r="E46" s="94">
        <v>70082448.870000005</v>
      </c>
      <c r="F46" s="138">
        <v>116.99</v>
      </c>
      <c r="G46" s="138">
        <v>93.8</v>
      </c>
    </row>
    <row r="47" spans="1:7" x14ac:dyDescent="0.25">
      <c r="A47" s="95" t="s">
        <v>2081</v>
      </c>
      <c r="B47" s="96">
        <v>1351969.94</v>
      </c>
      <c r="C47" s="96">
        <v>4518722</v>
      </c>
      <c r="D47" s="96">
        <v>4518722</v>
      </c>
      <c r="E47" s="96">
        <v>1470240.7</v>
      </c>
      <c r="F47" s="139">
        <v>108.75</v>
      </c>
      <c r="G47" s="139">
        <v>32.54</v>
      </c>
    </row>
    <row r="48" spans="1:7" x14ac:dyDescent="0.25">
      <c r="A48" s="95" t="s">
        <v>2082</v>
      </c>
      <c r="B48" s="96">
        <v>17952.13</v>
      </c>
      <c r="C48" s="96">
        <v>44816.14</v>
      </c>
      <c r="D48" s="96">
        <v>44816.14</v>
      </c>
      <c r="E48" s="96">
        <v>11962.54</v>
      </c>
      <c r="F48" s="139">
        <v>66.64</v>
      </c>
      <c r="G48" s="139">
        <v>26.69</v>
      </c>
    </row>
    <row r="49" spans="1:7" x14ac:dyDescent="0.25">
      <c r="A49" s="95" t="s">
        <v>2083</v>
      </c>
      <c r="B49" s="96" t="s">
        <v>0</v>
      </c>
      <c r="C49" s="96">
        <v>3500</v>
      </c>
      <c r="D49" s="96">
        <v>3500</v>
      </c>
      <c r="E49" s="96" t="s">
        <v>0</v>
      </c>
      <c r="F49" s="139">
        <v>0</v>
      </c>
      <c r="G49" s="139">
        <v>0</v>
      </c>
    </row>
    <row r="50" spans="1:7" x14ac:dyDescent="0.25">
      <c r="A50" s="95" t="s">
        <v>2084</v>
      </c>
      <c r="B50" s="96">
        <v>22000</v>
      </c>
      <c r="C50" s="96">
        <v>97542.15</v>
      </c>
      <c r="D50" s="96">
        <v>97542.15</v>
      </c>
      <c r="E50" s="96">
        <v>37599.519999999997</v>
      </c>
      <c r="F50" s="139">
        <v>170.91</v>
      </c>
      <c r="G50" s="139">
        <v>38.549999999999997</v>
      </c>
    </row>
    <row r="51" spans="1:7" x14ac:dyDescent="0.25">
      <c r="A51" s="95" t="s">
        <v>2085</v>
      </c>
      <c r="B51" s="96">
        <v>1320420.8799999999</v>
      </c>
      <c r="C51" s="96">
        <v>1936005.34</v>
      </c>
      <c r="D51" s="96">
        <v>1936005.34</v>
      </c>
      <c r="E51" s="96">
        <v>1600823.52</v>
      </c>
      <c r="F51" s="139">
        <v>121.24</v>
      </c>
      <c r="G51" s="139">
        <v>82.69</v>
      </c>
    </row>
    <row r="52" spans="1:7" ht="30" x14ac:dyDescent="0.25">
      <c r="A52" s="95" t="s">
        <v>2086</v>
      </c>
      <c r="B52" s="96">
        <v>46828836.460000001</v>
      </c>
      <c r="C52" s="96">
        <v>54707546.409999996</v>
      </c>
      <c r="D52" s="96">
        <v>54707546.409999996</v>
      </c>
      <c r="E52" s="96">
        <v>53678819.909999996</v>
      </c>
      <c r="F52" s="139">
        <v>114.63</v>
      </c>
      <c r="G52" s="139">
        <v>98.12</v>
      </c>
    </row>
    <row r="53" spans="1:7" x14ac:dyDescent="0.25">
      <c r="A53" s="95" t="s">
        <v>2087</v>
      </c>
      <c r="B53" s="96">
        <v>10364004.92</v>
      </c>
      <c r="C53" s="96">
        <v>13409485.279999999</v>
      </c>
      <c r="D53" s="96">
        <v>13409485.279999999</v>
      </c>
      <c r="E53" s="96">
        <v>13283002.68</v>
      </c>
      <c r="F53" s="139">
        <v>128.16</v>
      </c>
      <c r="G53" s="139">
        <v>99.06</v>
      </c>
    </row>
    <row r="54" spans="1:7" s="56" customFormat="1" x14ac:dyDescent="0.25">
      <c r="A54" s="93" t="s">
        <v>243</v>
      </c>
      <c r="B54" s="94">
        <v>75122830.890000001</v>
      </c>
      <c r="C54" s="94">
        <v>113051113.55</v>
      </c>
      <c r="D54" s="94">
        <v>113051113.55</v>
      </c>
      <c r="E54" s="94">
        <v>85927018.549999997</v>
      </c>
      <c r="F54" s="138">
        <v>114.38</v>
      </c>
      <c r="G54" s="138">
        <v>76.010000000000005</v>
      </c>
    </row>
    <row r="55" spans="1:7" x14ac:dyDescent="0.25">
      <c r="A55" s="95" t="s">
        <v>2088</v>
      </c>
      <c r="B55" s="96">
        <v>5327439.3899999997</v>
      </c>
      <c r="C55" s="96">
        <v>24997012.640000001</v>
      </c>
      <c r="D55" s="96">
        <v>24997012.640000001</v>
      </c>
      <c r="E55" s="96">
        <v>5267475.5999999996</v>
      </c>
      <c r="F55" s="139">
        <v>98.87</v>
      </c>
      <c r="G55" s="139">
        <v>21.07</v>
      </c>
    </row>
    <row r="56" spans="1:7" x14ac:dyDescent="0.25">
      <c r="A56" s="95" t="s">
        <v>2089</v>
      </c>
      <c r="B56" s="96">
        <v>7256379.1100000003</v>
      </c>
      <c r="C56" s="96">
        <v>9723824.2400000002</v>
      </c>
      <c r="D56" s="96">
        <v>9723824.2400000002</v>
      </c>
      <c r="E56" s="96">
        <v>7925100.8399999999</v>
      </c>
      <c r="F56" s="139">
        <v>109.22</v>
      </c>
      <c r="G56" s="139">
        <v>81.5</v>
      </c>
    </row>
    <row r="57" spans="1:7" x14ac:dyDescent="0.25">
      <c r="A57" s="95" t="s">
        <v>2090</v>
      </c>
      <c r="B57" s="96">
        <v>56305888.579999998</v>
      </c>
      <c r="C57" s="96">
        <v>65743637.32</v>
      </c>
      <c r="D57" s="96">
        <v>65743637.32</v>
      </c>
      <c r="E57" s="96">
        <v>65947830.890000001</v>
      </c>
      <c r="F57" s="139">
        <v>117.12</v>
      </c>
      <c r="G57" s="139">
        <v>100.31</v>
      </c>
    </row>
    <row r="58" spans="1:7" ht="30" x14ac:dyDescent="0.25">
      <c r="A58" s="95" t="s">
        <v>2091</v>
      </c>
      <c r="B58" s="96">
        <v>693267.05</v>
      </c>
      <c r="C58" s="96">
        <v>4891249.25</v>
      </c>
      <c r="D58" s="96">
        <v>4891249.25</v>
      </c>
      <c r="E58" s="96">
        <v>396739.84000000003</v>
      </c>
      <c r="F58" s="139">
        <v>57.23</v>
      </c>
      <c r="G58" s="139">
        <v>8.11</v>
      </c>
    </row>
    <row r="59" spans="1:7" ht="30" x14ac:dyDescent="0.25">
      <c r="A59" s="95" t="s">
        <v>2092</v>
      </c>
      <c r="B59" s="96">
        <v>3793370.13</v>
      </c>
      <c r="C59" s="96">
        <v>5140873.8899999997</v>
      </c>
      <c r="D59" s="96">
        <v>5140873.8899999997</v>
      </c>
      <c r="E59" s="96">
        <v>4375853.16</v>
      </c>
      <c r="F59" s="139">
        <v>115.36</v>
      </c>
      <c r="G59" s="139">
        <v>85.12</v>
      </c>
    </row>
    <row r="60" spans="1:7" x14ac:dyDescent="0.25">
      <c r="A60" s="95" t="s">
        <v>2093</v>
      </c>
      <c r="B60" s="96">
        <v>182944.32</v>
      </c>
      <c r="C60" s="96">
        <v>815810.69</v>
      </c>
      <c r="D60" s="96">
        <v>815810.69</v>
      </c>
      <c r="E60" s="96">
        <v>198334.62</v>
      </c>
      <c r="F60" s="139">
        <v>108.41</v>
      </c>
      <c r="G60" s="139">
        <v>24.31</v>
      </c>
    </row>
    <row r="61" spans="1:7" x14ac:dyDescent="0.25">
      <c r="A61" s="95" t="s">
        <v>2094</v>
      </c>
      <c r="B61" s="96">
        <v>331376.83</v>
      </c>
      <c r="C61" s="96">
        <v>1118623.17</v>
      </c>
      <c r="D61" s="96">
        <v>1118623.17</v>
      </c>
      <c r="E61" s="96">
        <v>1118623.17</v>
      </c>
      <c r="F61" s="139">
        <v>337.57</v>
      </c>
      <c r="G61" s="139">
        <v>100</v>
      </c>
    </row>
    <row r="62" spans="1:7" x14ac:dyDescent="0.25">
      <c r="A62" s="95" t="s">
        <v>2095</v>
      </c>
      <c r="B62" s="96">
        <v>1232165.48</v>
      </c>
      <c r="C62" s="96">
        <v>620082.35</v>
      </c>
      <c r="D62" s="96">
        <v>620082.35</v>
      </c>
      <c r="E62" s="96">
        <v>697060.43</v>
      </c>
      <c r="F62" s="139">
        <v>56.57</v>
      </c>
      <c r="G62" s="139">
        <v>112.41</v>
      </c>
    </row>
    <row r="63" spans="1:7" s="56" customFormat="1" x14ac:dyDescent="0.25">
      <c r="A63" s="93" t="s">
        <v>244</v>
      </c>
      <c r="B63" s="94">
        <v>440151.98</v>
      </c>
      <c r="C63" s="94">
        <v>936453.63</v>
      </c>
      <c r="D63" s="94">
        <v>936453.63</v>
      </c>
      <c r="E63" s="94">
        <v>525609.5</v>
      </c>
      <c r="F63" s="138">
        <v>119.42</v>
      </c>
      <c r="G63" s="138">
        <v>56.13</v>
      </c>
    </row>
    <row r="64" spans="1:7" x14ac:dyDescent="0.25">
      <c r="A64" s="95" t="s">
        <v>2096</v>
      </c>
      <c r="B64" s="96">
        <v>94603.96</v>
      </c>
      <c r="C64" s="96">
        <v>297350.23</v>
      </c>
      <c r="D64" s="96">
        <v>297350.23</v>
      </c>
      <c r="E64" s="96">
        <v>94603.96</v>
      </c>
      <c r="F64" s="139">
        <v>100</v>
      </c>
      <c r="G64" s="139">
        <v>31.82</v>
      </c>
    </row>
    <row r="65" spans="1:7" x14ac:dyDescent="0.25">
      <c r="A65" s="95" t="s">
        <v>2097</v>
      </c>
      <c r="B65" s="96">
        <v>342298.02</v>
      </c>
      <c r="C65" s="96">
        <v>531928.31999999995</v>
      </c>
      <c r="D65" s="96">
        <v>531928.31999999995</v>
      </c>
      <c r="E65" s="96">
        <v>338840.54</v>
      </c>
      <c r="F65" s="139">
        <v>98.99</v>
      </c>
      <c r="G65" s="139">
        <v>63.7</v>
      </c>
    </row>
    <row r="66" spans="1:7" ht="30" x14ac:dyDescent="0.25">
      <c r="A66" s="95" t="s">
        <v>2098</v>
      </c>
      <c r="B66" s="96">
        <v>0</v>
      </c>
      <c r="C66" s="96">
        <v>258</v>
      </c>
      <c r="D66" s="96">
        <v>258</v>
      </c>
      <c r="E66" s="96">
        <v>0</v>
      </c>
      <c r="F66" s="139">
        <v>0</v>
      </c>
      <c r="G66" s="139">
        <v>0</v>
      </c>
    </row>
    <row r="67" spans="1:7" x14ac:dyDescent="0.25">
      <c r="A67" s="95" t="s">
        <v>2101</v>
      </c>
      <c r="B67" s="96">
        <v>3250</v>
      </c>
      <c r="C67" s="96">
        <v>106917.08</v>
      </c>
      <c r="D67" s="96">
        <v>106917.08</v>
      </c>
      <c r="E67" s="96">
        <v>92165</v>
      </c>
      <c r="F67" s="139">
        <v>2835.85</v>
      </c>
      <c r="G67" s="139">
        <v>86.2</v>
      </c>
    </row>
    <row r="68" spans="1:7" s="56" customFormat="1" ht="30" x14ac:dyDescent="0.25">
      <c r="A68" s="93" t="s">
        <v>245</v>
      </c>
      <c r="B68" s="94">
        <v>141981.82</v>
      </c>
      <c r="C68" s="94">
        <v>185771.24</v>
      </c>
      <c r="D68" s="94">
        <v>185771.24</v>
      </c>
      <c r="E68" s="94">
        <v>189640.98</v>
      </c>
      <c r="F68" s="138">
        <v>133.57</v>
      </c>
      <c r="G68" s="138">
        <v>102.08</v>
      </c>
    </row>
    <row r="69" spans="1:7" ht="30" x14ac:dyDescent="0.25">
      <c r="A69" s="95" t="s">
        <v>2099</v>
      </c>
      <c r="B69" s="96">
        <v>0</v>
      </c>
      <c r="C69" s="96">
        <v>8732</v>
      </c>
      <c r="D69" s="96">
        <v>8732</v>
      </c>
      <c r="E69" s="96">
        <v>2145</v>
      </c>
      <c r="F69" s="139">
        <v>0</v>
      </c>
      <c r="G69" s="139">
        <v>24.56</v>
      </c>
    </row>
    <row r="70" spans="1:7" ht="30" x14ac:dyDescent="0.25">
      <c r="A70" s="95" t="s">
        <v>2100</v>
      </c>
      <c r="B70" s="96">
        <v>141981.82</v>
      </c>
      <c r="C70" s="96">
        <v>177039.24</v>
      </c>
      <c r="D70" s="96">
        <v>177039.24</v>
      </c>
      <c r="E70" s="96">
        <v>187495.98</v>
      </c>
      <c r="F70" s="139">
        <v>132.06</v>
      </c>
      <c r="G70" s="139">
        <v>105.91</v>
      </c>
    </row>
    <row r="71" spans="1:7" s="56" customFormat="1" x14ac:dyDescent="0.25">
      <c r="A71" s="93" t="s">
        <v>247</v>
      </c>
      <c r="B71" s="94">
        <v>5370163.8399999999</v>
      </c>
      <c r="C71" s="94">
        <v>19095605.620000001</v>
      </c>
      <c r="D71" s="94">
        <v>19095605.620000001</v>
      </c>
      <c r="E71" s="94">
        <v>8266495.0999999996</v>
      </c>
      <c r="F71" s="138">
        <v>153.93</v>
      </c>
      <c r="G71" s="138">
        <v>43.29</v>
      </c>
    </row>
    <row r="72" spans="1:7" x14ac:dyDescent="0.25">
      <c r="A72" s="95" t="s">
        <v>2102</v>
      </c>
      <c r="B72" s="96">
        <v>5370163.8399999999</v>
      </c>
      <c r="C72" s="96">
        <v>19095605.620000001</v>
      </c>
      <c r="D72" s="96">
        <v>19095605.620000001</v>
      </c>
      <c r="E72" s="96">
        <v>8266495.0999999996</v>
      </c>
      <c r="F72" s="139">
        <v>153.93</v>
      </c>
      <c r="G72" s="139">
        <v>43.29</v>
      </c>
    </row>
    <row r="73" spans="1:7" s="56" customFormat="1" x14ac:dyDescent="0.25">
      <c r="A73" s="93" t="s">
        <v>248</v>
      </c>
      <c r="B73" s="94">
        <v>4393468.24</v>
      </c>
      <c r="C73" s="94">
        <v>20915842.84</v>
      </c>
      <c r="D73" s="94">
        <v>20915842.84</v>
      </c>
      <c r="E73" s="94">
        <v>10067558.220000001</v>
      </c>
      <c r="F73" s="138">
        <v>229.15</v>
      </c>
      <c r="G73" s="138">
        <v>48.13</v>
      </c>
    </row>
    <row r="74" spans="1:7" x14ac:dyDescent="0.25">
      <c r="A74" s="95" t="s">
        <v>2103</v>
      </c>
      <c r="B74" s="96">
        <v>4393468.24</v>
      </c>
      <c r="C74" s="96">
        <v>20915842.84</v>
      </c>
      <c r="D74" s="96">
        <v>20915842.84</v>
      </c>
      <c r="E74" s="96">
        <v>10067558.220000001</v>
      </c>
      <c r="F74" s="139">
        <v>229.15</v>
      </c>
      <c r="G74" s="139">
        <v>48.13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topLeftCell="A34" workbookViewId="0">
      <selection activeCell="I46" sqref="I46"/>
    </sheetView>
  </sheetViews>
  <sheetFormatPr defaultRowHeight="15" x14ac:dyDescent="0.25"/>
  <cols>
    <col min="1" max="1" width="53.85546875" style="62" customWidth="1"/>
    <col min="2" max="5" width="13.85546875" style="54" bestFit="1" customWidth="1"/>
    <col min="6" max="7" width="10.140625" style="147" bestFit="1" customWidth="1"/>
    <col min="8" max="16384" width="9.140625" style="54"/>
  </cols>
  <sheetData>
    <row r="1" spans="1:8" s="55" customFormat="1" ht="18.75" x14ac:dyDescent="0.3">
      <c r="A1" s="193" t="s">
        <v>2068</v>
      </c>
      <c r="B1" s="193"/>
      <c r="C1" s="193"/>
      <c r="D1" s="193"/>
      <c r="E1" s="193"/>
      <c r="F1" s="193"/>
      <c r="G1" s="193"/>
    </row>
    <row r="2" spans="1:8" s="56" customFormat="1" x14ac:dyDescent="0.25">
      <c r="A2" s="191" t="s">
        <v>2067</v>
      </c>
      <c r="B2" s="191"/>
      <c r="C2" s="191"/>
      <c r="D2" s="191"/>
      <c r="E2" s="191"/>
      <c r="F2" s="191"/>
      <c r="G2" s="191"/>
    </row>
    <row r="3" spans="1:8" s="56" customFormat="1" ht="24.75" x14ac:dyDescent="0.25">
      <c r="A3" s="57" t="s">
        <v>249</v>
      </c>
      <c r="B3" s="58" t="s">
        <v>2069</v>
      </c>
      <c r="C3" s="58" t="s">
        <v>251</v>
      </c>
      <c r="D3" s="58" t="s">
        <v>252</v>
      </c>
      <c r="E3" s="58" t="s">
        <v>2070</v>
      </c>
      <c r="F3" s="142" t="s">
        <v>254</v>
      </c>
      <c r="G3" s="142" t="s">
        <v>255</v>
      </c>
    </row>
    <row r="4" spans="1:8" s="60" customFormat="1" x14ac:dyDescent="0.25">
      <c r="A4" s="58" t="s">
        <v>0</v>
      </c>
      <c r="B4" s="59" t="s">
        <v>9</v>
      </c>
      <c r="C4" s="59" t="s">
        <v>10</v>
      </c>
      <c r="D4" s="59" t="s">
        <v>11</v>
      </c>
      <c r="E4" s="59" t="s">
        <v>12</v>
      </c>
      <c r="F4" s="143" t="s">
        <v>13</v>
      </c>
      <c r="G4" s="143" t="s">
        <v>14</v>
      </c>
    </row>
    <row r="5" spans="1:8" s="52" customFormat="1" x14ac:dyDescent="0.25">
      <c r="A5" s="64" t="s">
        <v>256</v>
      </c>
      <c r="B5" s="65">
        <v>195412494.02000001</v>
      </c>
      <c r="C5" s="65">
        <v>294650410.48000002</v>
      </c>
      <c r="D5" s="65">
        <v>294650410.48000002</v>
      </c>
      <c r="E5" s="65">
        <v>229579222.36000001</v>
      </c>
      <c r="F5" s="144">
        <v>117.48</v>
      </c>
      <c r="G5" s="144">
        <v>77.92</v>
      </c>
      <c r="H5" s="51"/>
    </row>
    <row r="6" spans="1:8" s="52" customFormat="1" x14ac:dyDescent="0.25">
      <c r="A6" s="66" t="s">
        <v>257</v>
      </c>
      <c r="B6" s="67">
        <v>15717049.800000001</v>
      </c>
      <c r="C6" s="67">
        <v>34970775.859999999</v>
      </c>
      <c r="D6" s="67">
        <v>34922021.560000002</v>
      </c>
      <c r="E6" s="67">
        <v>23603261.440000001</v>
      </c>
      <c r="F6" s="145">
        <v>150.18</v>
      </c>
      <c r="G6" s="145">
        <v>67.59</v>
      </c>
      <c r="H6" s="51"/>
    </row>
    <row r="7" spans="1:8" ht="30" x14ac:dyDescent="0.25">
      <c r="A7" s="63" t="s">
        <v>258</v>
      </c>
      <c r="B7" s="61">
        <v>1556439.57</v>
      </c>
      <c r="C7" s="61">
        <v>6947336.2699999996</v>
      </c>
      <c r="D7" s="61">
        <v>6945436.3099999996</v>
      </c>
      <c r="E7" s="61">
        <v>3752495.38</v>
      </c>
      <c r="F7" s="146">
        <v>241.09</v>
      </c>
      <c r="G7" s="146">
        <v>54.03</v>
      </c>
      <c r="H7" s="53"/>
    </row>
    <row r="8" spans="1:8" x14ac:dyDescent="0.25">
      <c r="A8" s="63" t="s">
        <v>259</v>
      </c>
      <c r="B8" s="61">
        <v>14160610.23</v>
      </c>
      <c r="C8" s="61">
        <v>28023439.59</v>
      </c>
      <c r="D8" s="61">
        <v>27976585.25</v>
      </c>
      <c r="E8" s="61">
        <v>19850766.059999999</v>
      </c>
      <c r="F8" s="146">
        <v>140.18</v>
      </c>
      <c r="G8" s="146">
        <v>70.95</v>
      </c>
      <c r="H8" s="53"/>
    </row>
    <row r="9" spans="1:8" s="52" customFormat="1" x14ac:dyDescent="0.25">
      <c r="A9" s="66" t="s">
        <v>260</v>
      </c>
      <c r="B9" s="67">
        <v>28478.959999999999</v>
      </c>
      <c r="C9" s="67">
        <v>33300</v>
      </c>
      <c r="D9" s="67">
        <v>33300</v>
      </c>
      <c r="E9" s="67">
        <v>29523.29</v>
      </c>
      <c r="F9" s="145">
        <v>103.67</v>
      </c>
      <c r="G9" s="145">
        <v>88.66</v>
      </c>
      <c r="H9" s="51"/>
    </row>
    <row r="10" spans="1:8" x14ac:dyDescent="0.25">
      <c r="A10" s="63" t="s">
        <v>261</v>
      </c>
      <c r="B10" s="61">
        <v>28478.959999999999</v>
      </c>
      <c r="C10" s="61">
        <v>33300</v>
      </c>
      <c r="D10" s="61">
        <v>33300</v>
      </c>
      <c r="E10" s="61">
        <v>29523.29</v>
      </c>
      <c r="F10" s="146">
        <v>103.67</v>
      </c>
      <c r="G10" s="146">
        <v>88.66</v>
      </c>
      <c r="H10" s="53"/>
    </row>
    <row r="11" spans="1:8" s="52" customFormat="1" x14ac:dyDescent="0.25">
      <c r="A11" s="66" t="s">
        <v>262</v>
      </c>
      <c r="B11" s="67">
        <v>462380</v>
      </c>
      <c r="C11" s="67">
        <v>980100</v>
      </c>
      <c r="D11" s="67">
        <v>980100</v>
      </c>
      <c r="E11" s="67">
        <v>681200</v>
      </c>
      <c r="F11" s="145">
        <v>147.32</v>
      </c>
      <c r="G11" s="145">
        <v>69.5</v>
      </c>
      <c r="H11" s="51"/>
    </row>
    <row r="12" spans="1:8" ht="30" x14ac:dyDescent="0.25">
      <c r="A12" s="63" t="s">
        <v>263</v>
      </c>
      <c r="B12" s="61">
        <v>462380</v>
      </c>
      <c r="C12" s="61">
        <v>980100</v>
      </c>
      <c r="D12" s="61">
        <v>980100</v>
      </c>
      <c r="E12" s="61">
        <v>681200</v>
      </c>
      <c r="F12" s="146">
        <v>147.32</v>
      </c>
      <c r="G12" s="146">
        <v>69.5</v>
      </c>
      <c r="H12" s="53"/>
    </row>
    <row r="13" spans="1:8" s="52" customFormat="1" x14ac:dyDescent="0.25">
      <c r="A13" s="66" t="s">
        <v>264</v>
      </c>
      <c r="B13" s="67">
        <v>6818626.54</v>
      </c>
      <c r="C13" s="67">
        <v>22730066.969999999</v>
      </c>
      <c r="D13" s="67">
        <v>22762810.710000001</v>
      </c>
      <c r="E13" s="67">
        <v>7076650.7999999998</v>
      </c>
      <c r="F13" s="145">
        <v>103.78</v>
      </c>
      <c r="G13" s="145">
        <v>31.09</v>
      </c>
      <c r="H13" s="51"/>
    </row>
    <row r="14" spans="1:8" ht="30" x14ac:dyDescent="0.25">
      <c r="A14" s="63" t="s">
        <v>265</v>
      </c>
      <c r="B14" s="61">
        <v>602712.68000000005</v>
      </c>
      <c r="C14" s="61">
        <v>838400.16</v>
      </c>
      <c r="D14" s="61">
        <v>838400.16</v>
      </c>
      <c r="E14" s="61">
        <v>794251.59</v>
      </c>
      <c r="F14" s="146">
        <v>131.78</v>
      </c>
      <c r="G14" s="146">
        <v>94.73</v>
      </c>
      <c r="H14" s="53"/>
    </row>
    <row r="15" spans="1:8" ht="30" x14ac:dyDescent="0.25">
      <c r="A15" s="63" t="s">
        <v>266</v>
      </c>
      <c r="B15" s="61">
        <v>2233586.94</v>
      </c>
      <c r="C15" s="61">
        <v>12183595.9</v>
      </c>
      <c r="D15" s="61">
        <v>12216339.640000001</v>
      </c>
      <c r="E15" s="61">
        <v>2098850.5299999998</v>
      </c>
      <c r="F15" s="146">
        <v>93.97</v>
      </c>
      <c r="G15" s="146">
        <v>17.18</v>
      </c>
      <c r="H15" s="53"/>
    </row>
    <row r="16" spans="1:8" x14ac:dyDescent="0.25">
      <c r="A16" s="63" t="s">
        <v>267</v>
      </c>
      <c r="B16" s="61">
        <v>58813.35</v>
      </c>
      <c r="C16" s="61">
        <v>416700</v>
      </c>
      <c r="D16" s="61">
        <v>416700</v>
      </c>
      <c r="E16" s="61">
        <v>313784.03000000003</v>
      </c>
      <c r="F16" s="146">
        <v>533.53</v>
      </c>
      <c r="G16" s="146">
        <v>75.3</v>
      </c>
      <c r="H16" s="53"/>
    </row>
    <row r="17" spans="1:8" x14ac:dyDescent="0.25">
      <c r="A17" s="63" t="s">
        <v>268</v>
      </c>
      <c r="B17" s="61">
        <v>2151931</v>
      </c>
      <c r="C17" s="61">
        <v>5340191.72</v>
      </c>
      <c r="D17" s="61">
        <v>5340191.72</v>
      </c>
      <c r="E17" s="61">
        <v>2102094.4500000002</v>
      </c>
      <c r="F17" s="146">
        <v>97.68</v>
      </c>
      <c r="G17" s="146">
        <v>39.36</v>
      </c>
      <c r="H17" s="53"/>
    </row>
    <row r="18" spans="1:8" x14ac:dyDescent="0.25">
      <c r="A18" s="63" t="s">
        <v>269</v>
      </c>
      <c r="B18" s="61">
        <v>725109.05</v>
      </c>
      <c r="C18" s="61">
        <v>1650403.16</v>
      </c>
      <c r="D18" s="61">
        <v>1650403.16</v>
      </c>
      <c r="E18" s="61">
        <v>1128299.74</v>
      </c>
      <c r="F18" s="146">
        <v>155.6</v>
      </c>
      <c r="G18" s="146">
        <v>68.37</v>
      </c>
      <c r="H18" s="53"/>
    </row>
    <row r="19" spans="1:8" ht="30" x14ac:dyDescent="0.25">
      <c r="A19" s="63" t="s">
        <v>270</v>
      </c>
      <c r="B19" s="61">
        <v>1046473.52</v>
      </c>
      <c r="C19" s="61">
        <v>2300776.0299999998</v>
      </c>
      <c r="D19" s="61">
        <v>2300776.0299999998</v>
      </c>
      <c r="E19" s="61">
        <v>639370.46</v>
      </c>
      <c r="F19" s="146">
        <v>61.1</v>
      </c>
      <c r="G19" s="146">
        <v>27.79</v>
      </c>
      <c r="H19" s="53"/>
    </row>
    <row r="20" spans="1:8" s="52" customFormat="1" x14ac:dyDescent="0.25">
      <c r="A20" s="66" t="s">
        <v>271</v>
      </c>
      <c r="B20" s="67">
        <v>1155829.3400000001</v>
      </c>
      <c r="C20" s="67">
        <v>2455646.83</v>
      </c>
      <c r="D20" s="67">
        <v>2455646.83</v>
      </c>
      <c r="E20" s="67">
        <v>1418252.81</v>
      </c>
      <c r="F20" s="145">
        <v>122.7</v>
      </c>
      <c r="G20" s="145">
        <v>57.75</v>
      </c>
      <c r="H20" s="51"/>
    </row>
    <row r="21" spans="1:8" x14ac:dyDescent="0.25">
      <c r="A21" s="63" t="s">
        <v>272</v>
      </c>
      <c r="B21" s="61">
        <v>315216.99</v>
      </c>
      <c r="C21" s="61">
        <v>465851.02</v>
      </c>
      <c r="D21" s="61">
        <v>465851.02</v>
      </c>
      <c r="E21" s="61">
        <v>371814.86</v>
      </c>
      <c r="F21" s="146">
        <v>117.96</v>
      </c>
      <c r="G21" s="146">
        <v>79.81</v>
      </c>
      <c r="H21" s="53"/>
    </row>
    <row r="22" spans="1:8" ht="30" x14ac:dyDescent="0.25">
      <c r="A22" s="63" t="s">
        <v>273</v>
      </c>
      <c r="B22" s="61">
        <v>590802.64</v>
      </c>
      <c r="C22" s="61">
        <v>1123554.95</v>
      </c>
      <c r="D22" s="61">
        <v>1123554.95</v>
      </c>
      <c r="E22" s="61">
        <v>664552.68000000005</v>
      </c>
      <c r="F22" s="146">
        <v>112.48</v>
      </c>
      <c r="G22" s="146">
        <v>59.15</v>
      </c>
      <c r="H22" s="53"/>
    </row>
    <row r="23" spans="1:8" ht="30" x14ac:dyDescent="0.25">
      <c r="A23" s="63" t="s">
        <v>274</v>
      </c>
      <c r="B23" s="61">
        <v>146127.66</v>
      </c>
      <c r="C23" s="61">
        <v>611240.86</v>
      </c>
      <c r="D23" s="61">
        <v>611240.86</v>
      </c>
      <c r="E23" s="61">
        <v>267185.27</v>
      </c>
      <c r="F23" s="146">
        <v>182.84</v>
      </c>
      <c r="G23" s="146">
        <v>43.71</v>
      </c>
      <c r="H23" s="53"/>
    </row>
    <row r="24" spans="1:8" ht="30" x14ac:dyDescent="0.25">
      <c r="A24" s="63" t="s">
        <v>275</v>
      </c>
      <c r="B24" s="61">
        <v>103682.05</v>
      </c>
      <c r="C24" s="61">
        <v>255000</v>
      </c>
      <c r="D24" s="61">
        <v>255000</v>
      </c>
      <c r="E24" s="61">
        <v>114700</v>
      </c>
      <c r="F24" s="146">
        <v>110.63</v>
      </c>
      <c r="G24" s="146">
        <v>44.98</v>
      </c>
      <c r="H24" s="53"/>
    </row>
    <row r="25" spans="1:8" s="52" customFormat="1" ht="30" x14ac:dyDescent="0.25">
      <c r="A25" s="66" t="s">
        <v>276</v>
      </c>
      <c r="B25" s="67">
        <v>475177.03</v>
      </c>
      <c r="C25" s="67">
        <v>830521.21</v>
      </c>
      <c r="D25" s="67">
        <v>830521.21</v>
      </c>
      <c r="E25" s="67">
        <v>657359.04</v>
      </c>
      <c r="F25" s="145">
        <v>138.34</v>
      </c>
      <c r="G25" s="145">
        <v>79.150000000000006</v>
      </c>
      <c r="H25" s="51"/>
    </row>
    <row r="26" spans="1:8" x14ac:dyDescent="0.25">
      <c r="A26" s="63" t="s">
        <v>277</v>
      </c>
      <c r="B26" s="61">
        <v>333911.63</v>
      </c>
      <c r="C26" s="61">
        <v>596122.11</v>
      </c>
      <c r="D26" s="61">
        <v>596122.11</v>
      </c>
      <c r="E26" s="61">
        <v>454809.04</v>
      </c>
      <c r="F26" s="146">
        <v>136.21</v>
      </c>
      <c r="G26" s="146">
        <v>76.290000000000006</v>
      </c>
      <c r="H26" s="53"/>
    </row>
    <row r="27" spans="1:8" ht="30" x14ac:dyDescent="0.25">
      <c r="A27" s="63" t="s">
        <v>278</v>
      </c>
      <c r="B27" s="61">
        <v>141265.4</v>
      </c>
      <c r="C27" s="61">
        <v>234399.1</v>
      </c>
      <c r="D27" s="61">
        <v>234399.1</v>
      </c>
      <c r="E27" s="61">
        <v>202550</v>
      </c>
      <c r="F27" s="146">
        <v>143.38</v>
      </c>
      <c r="G27" s="146">
        <v>86.41</v>
      </c>
      <c r="H27" s="53"/>
    </row>
    <row r="28" spans="1:8" s="52" customFormat="1" x14ac:dyDescent="0.25">
      <c r="A28" s="66" t="s">
        <v>279</v>
      </c>
      <c r="B28" s="67">
        <v>70190366.950000003</v>
      </c>
      <c r="C28" s="67">
        <v>78154459.709999993</v>
      </c>
      <c r="D28" s="67">
        <v>78154459.709999993</v>
      </c>
      <c r="E28" s="67">
        <v>76096573.75</v>
      </c>
      <c r="F28" s="145">
        <v>108.41</v>
      </c>
      <c r="G28" s="145">
        <v>97.37</v>
      </c>
      <c r="H28" s="51"/>
    </row>
    <row r="29" spans="1:8" x14ac:dyDescent="0.25">
      <c r="A29" s="63" t="s">
        <v>280</v>
      </c>
      <c r="B29" s="61">
        <v>5113361.57</v>
      </c>
      <c r="C29" s="61">
        <v>4812357.4800000004</v>
      </c>
      <c r="D29" s="61">
        <v>4812357.4800000004</v>
      </c>
      <c r="E29" s="61">
        <v>4594135.4000000004</v>
      </c>
      <c r="F29" s="146">
        <v>89.85</v>
      </c>
      <c r="G29" s="146">
        <v>95.47</v>
      </c>
      <c r="H29" s="53"/>
    </row>
    <row r="30" spans="1:8" x14ac:dyDescent="0.25">
      <c r="A30" s="63" t="s">
        <v>281</v>
      </c>
      <c r="B30" s="61">
        <v>8039710.9199999999</v>
      </c>
      <c r="C30" s="61">
        <v>10066451.73</v>
      </c>
      <c r="D30" s="61">
        <v>10067776.939999999</v>
      </c>
      <c r="E30" s="61">
        <v>9230175.9299999997</v>
      </c>
      <c r="F30" s="146">
        <v>114.81</v>
      </c>
      <c r="G30" s="146">
        <v>91.68</v>
      </c>
      <c r="H30" s="53"/>
    </row>
    <row r="31" spans="1:8" x14ac:dyDescent="0.25">
      <c r="A31" s="63" t="s">
        <v>282</v>
      </c>
      <c r="B31" s="61">
        <v>26495222.149999999</v>
      </c>
      <c r="C31" s="61">
        <v>30857874.059999999</v>
      </c>
      <c r="D31" s="61">
        <v>30856548.850000001</v>
      </c>
      <c r="E31" s="61">
        <v>30430610.07</v>
      </c>
      <c r="F31" s="146">
        <v>114.85</v>
      </c>
      <c r="G31" s="146">
        <v>98.62</v>
      </c>
      <c r="H31" s="53"/>
    </row>
    <row r="32" spans="1:8" ht="30" x14ac:dyDescent="0.25">
      <c r="A32" s="63" t="s">
        <v>283</v>
      </c>
      <c r="B32" s="61">
        <v>3374083.08</v>
      </c>
      <c r="C32" s="61">
        <v>2143950.06</v>
      </c>
      <c r="D32" s="61">
        <v>2143950.06</v>
      </c>
      <c r="E32" s="61">
        <v>2055821.43</v>
      </c>
      <c r="F32" s="146">
        <v>60.93</v>
      </c>
      <c r="G32" s="146">
        <v>95.89</v>
      </c>
      <c r="H32" s="53"/>
    </row>
    <row r="33" spans="1:8" ht="30" x14ac:dyDescent="0.25">
      <c r="A33" s="63" t="s">
        <v>284</v>
      </c>
      <c r="B33" s="61">
        <v>27167989.23</v>
      </c>
      <c r="C33" s="61">
        <v>30273826.379999999</v>
      </c>
      <c r="D33" s="61">
        <v>30273826.379999999</v>
      </c>
      <c r="E33" s="61">
        <v>29785830.920000002</v>
      </c>
      <c r="F33" s="146">
        <v>109.64</v>
      </c>
      <c r="G33" s="146">
        <v>98.39</v>
      </c>
      <c r="H33" s="53"/>
    </row>
    <row r="34" spans="1:8" s="52" customFormat="1" x14ac:dyDescent="0.25">
      <c r="A34" s="66" t="s">
        <v>285</v>
      </c>
      <c r="B34" s="67">
        <v>5178685.93</v>
      </c>
      <c r="C34" s="67">
        <v>7937652.0800000001</v>
      </c>
      <c r="D34" s="67">
        <v>7946686.1799999997</v>
      </c>
      <c r="E34" s="67">
        <v>6790921.9400000004</v>
      </c>
      <c r="F34" s="145">
        <v>131.13</v>
      </c>
      <c r="G34" s="145">
        <v>85.46</v>
      </c>
      <c r="H34" s="51"/>
    </row>
    <row r="35" spans="1:8" x14ac:dyDescent="0.25">
      <c r="A35" s="63" t="s">
        <v>286</v>
      </c>
      <c r="B35" s="61">
        <v>1040798.5</v>
      </c>
      <c r="C35" s="61">
        <v>1863000</v>
      </c>
      <c r="D35" s="61">
        <v>1863000</v>
      </c>
      <c r="E35" s="61">
        <v>1800982.88</v>
      </c>
      <c r="F35" s="146">
        <v>173.04</v>
      </c>
      <c r="G35" s="146">
        <v>96.67</v>
      </c>
      <c r="H35" s="53"/>
    </row>
    <row r="36" spans="1:8" x14ac:dyDescent="0.25">
      <c r="A36" s="63" t="s">
        <v>287</v>
      </c>
      <c r="B36" s="61">
        <v>3648377.82</v>
      </c>
      <c r="C36" s="61">
        <v>5426297.1200000001</v>
      </c>
      <c r="D36" s="61">
        <v>5425972.0599999996</v>
      </c>
      <c r="E36" s="61">
        <v>4392080.7300000004</v>
      </c>
      <c r="F36" s="146">
        <v>120.38</v>
      </c>
      <c r="G36" s="146">
        <v>80.95</v>
      </c>
      <c r="H36" s="53"/>
    </row>
    <row r="37" spans="1:8" ht="30" x14ac:dyDescent="0.25">
      <c r="A37" s="63" t="s">
        <v>288</v>
      </c>
      <c r="B37" s="61">
        <v>489509.61</v>
      </c>
      <c r="C37" s="61">
        <v>626430.96</v>
      </c>
      <c r="D37" s="61">
        <v>635790.12</v>
      </c>
      <c r="E37" s="61">
        <v>576152.09</v>
      </c>
      <c r="F37" s="146">
        <v>117.7</v>
      </c>
      <c r="G37" s="146">
        <v>90.62</v>
      </c>
      <c r="H37" s="53"/>
    </row>
    <row r="38" spans="1:8" ht="30" x14ac:dyDescent="0.25">
      <c r="A38" s="63" t="s">
        <v>289</v>
      </c>
      <c r="B38" s="61">
        <v>0</v>
      </c>
      <c r="C38" s="61">
        <v>20590</v>
      </c>
      <c r="D38" s="61">
        <v>20590</v>
      </c>
      <c r="E38" s="61">
        <v>20372.240000000002</v>
      </c>
      <c r="F38" s="146">
        <v>0</v>
      </c>
      <c r="G38" s="146">
        <v>98.94</v>
      </c>
      <c r="H38" s="53"/>
    </row>
    <row r="39" spans="1:8" ht="30" x14ac:dyDescent="0.25">
      <c r="A39" s="63" t="s">
        <v>290</v>
      </c>
      <c r="B39" s="61">
        <v>0</v>
      </c>
      <c r="C39" s="61">
        <v>1334</v>
      </c>
      <c r="D39" s="61">
        <v>1334</v>
      </c>
      <c r="E39" s="61">
        <v>1334</v>
      </c>
      <c r="F39" s="146">
        <v>0</v>
      </c>
      <c r="G39" s="146">
        <v>100</v>
      </c>
      <c r="H39" s="53"/>
    </row>
    <row r="40" spans="1:8" s="52" customFormat="1" x14ac:dyDescent="0.25">
      <c r="A40" s="66" t="s">
        <v>291</v>
      </c>
      <c r="B40" s="67">
        <v>80613810.829999998</v>
      </c>
      <c r="C40" s="67">
        <v>125403219.34999999</v>
      </c>
      <c r="D40" s="67">
        <v>125410195.81</v>
      </c>
      <c r="E40" s="67">
        <v>97542793.359999999</v>
      </c>
      <c r="F40" s="145">
        <v>121</v>
      </c>
      <c r="G40" s="145">
        <v>77.78</v>
      </c>
      <c r="H40" s="51"/>
    </row>
    <row r="41" spans="1:8" ht="30" x14ac:dyDescent="0.25">
      <c r="A41" s="63" t="s">
        <v>292</v>
      </c>
      <c r="B41" s="61">
        <v>32761750.739999998</v>
      </c>
      <c r="C41" s="61">
        <v>57141894.359999999</v>
      </c>
      <c r="D41" s="61">
        <v>57115566.950000003</v>
      </c>
      <c r="E41" s="61">
        <v>44980779.299999997</v>
      </c>
      <c r="F41" s="146">
        <v>137.30000000000001</v>
      </c>
      <c r="G41" s="146">
        <v>78.75</v>
      </c>
      <c r="H41" s="53"/>
    </row>
    <row r="42" spans="1:8" ht="30" x14ac:dyDescent="0.25">
      <c r="A42" s="63" t="s">
        <v>293</v>
      </c>
      <c r="B42" s="61">
        <v>42009217.009999998</v>
      </c>
      <c r="C42" s="61">
        <v>54479968.710000001</v>
      </c>
      <c r="D42" s="61">
        <v>54485531.600000001</v>
      </c>
      <c r="E42" s="61">
        <v>45870879.310000002</v>
      </c>
      <c r="F42" s="146">
        <v>109.19</v>
      </c>
      <c r="G42" s="146">
        <v>84.19</v>
      </c>
      <c r="H42" s="53"/>
    </row>
    <row r="43" spans="1:8" x14ac:dyDescent="0.25">
      <c r="A43" s="63" t="s">
        <v>294</v>
      </c>
      <c r="B43" s="61">
        <v>24990.639999999999</v>
      </c>
      <c r="C43" s="61">
        <v>0</v>
      </c>
      <c r="D43" s="61">
        <v>0</v>
      </c>
      <c r="E43" s="61">
        <v>0</v>
      </c>
      <c r="F43" s="146">
        <v>0</v>
      </c>
      <c r="G43" s="146">
        <v>0</v>
      </c>
      <c r="H43" s="53"/>
    </row>
    <row r="44" spans="1:8" ht="30" x14ac:dyDescent="0.25">
      <c r="A44" s="63" t="s">
        <v>295</v>
      </c>
      <c r="B44" s="61">
        <v>3986543.03</v>
      </c>
      <c r="C44" s="61">
        <v>5799400.4900000002</v>
      </c>
      <c r="D44" s="61">
        <v>5826233.5499999998</v>
      </c>
      <c r="E44" s="61">
        <v>5302070.2699999996</v>
      </c>
      <c r="F44" s="146">
        <v>133</v>
      </c>
      <c r="G44" s="146">
        <v>91</v>
      </c>
      <c r="H44" s="53"/>
    </row>
    <row r="45" spans="1:8" ht="30" x14ac:dyDescent="0.25">
      <c r="A45" s="63" t="s">
        <v>296</v>
      </c>
      <c r="B45" s="61">
        <v>1250889.31</v>
      </c>
      <c r="C45" s="61">
        <v>1338808.31</v>
      </c>
      <c r="D45" s="61">
        <v>1339716.23</v>
      </c>
      <c r="E45" s="61">
        <v>1323883.29</v>
      </c>
      <c r="F45" s="146">
        <v>105.84</v>
      </c>
      <c r="G45" s="146">
        <v>98.82</v>
      </c>
      <c r="H45" s="53"/>
    </row>
    <row r="46" spans="1:8" ht="30" x14ac:dyDescent="0.25">
      <c r="A46" s="63" t="s">
        <v>297</v>
      </c>
      <c r="B46" s="61">
        <v>30874.95</v>
      </c>
      <c r="C46" s="61">
        <v>79437.98</v>
      </c>
      <c r="D46" s="61">
        <v>79437.98</v>
      </c>
      <c r="E46" s="61">
        <v>27290.34</v>
      </c>
      <c r="F46" s="146">
        <v>88.39</v>
      </c>
      <c r="G46" s="146">
        <v>34.35</v>
      </c>
      <c r="H46" s="53"/>
    </row>
    <row r="47" spans="1:8" ht="30" x14ac:dyDescent="0.25">
      <c r="A47" s="63" t="s">
        <v>298</v>
      </c>
      <c r="B47" s="61">
        <v>549545.15</v>
      </c>
      <c r="C47" s="61">
        <v>6563709.5</v>
      </c>
      <c r="D47" s="61">
        <v>6563709.5</v>
      </c>
      <c r="E47" s="61">
        <v>37890.85</v>
      </c>
      <c r="F47" s="146">
        <v>6.89</v>
      </c>
      <c r="G47" s="146">
        <v>0.57999999999999996</v>
      </c>
      <c r="H47" s="53"/>
    </row>
    <row r="48" spans="1:8" s="52" customFormat="1" x14ac:dyDescent="0.25">
      <c r="A48" s="66" t="s">
        <v>299</v>
      </c>
      <c r="B48" s="67">
        <v>14772088.640000001</v>
      </c>
      <c r="C48" s="67">
        <v>21154668.469999999</v>
      </c>
      <c r="D48" s="67">
        <v>21154668.469999999</v>
      </c>
      <c r="E48" s="67">
        <v>15682685.93</v>
      </c>
      <c r="F48" s="145">
        <v>106.16</v>
      </c>
      <c r="G48" s="145">
        <v>74.13</v>
      </c>
      <c r="H48" s="51"/>
    </row>
    <row r="49" spans="1:8" x14ac:dyDescent="0.25">
      <c r="A49" s="63" t="s">
        <v>300</v>
      </c>
      <c r="B49" s="61">
        <v>11805724.17</v>
      </c>
      <c r="C49" s="61">
        <v>18898779.190000001</v>
      </c>
      <c r="D49" s="61">
        <v>18898779.190000001</v>
      </c>
      <c r="E49" s="61">
        <v>14411653.439999999</v>
      </c>
      <c r="F49" s="146">
        <v>122.07</v>
      </c>
      <c r="G49" s="146">
        <v>76.260000000000005</v>
      </c>
      <c r="H49" s="53"/>
    </row>
    <row r="50" spans="1:8" ht="30" x14ac:dyDescent="0.25">
      <c r="A50" s="63" t="s">
        <v>301</v>
      </c>
      <c r="B50" s="61">
        <v>4410.04</v>
      </c>
      <c r="C50" s="61">
        <v>414561.65</v>
      </c>
      <c r="D50" s="61">
        <v>414561.65</v>
      </c>
      <c r="E50" s="61">
        <v>27739.8</v>
      </c>
      <c r="F50" s="146">
        <v>629.01</v>
      </c>
      <c r="G50" s="146">
        <v>6.69</v>
      </c>
      <c r="H50" s="53"/>
    </row>
    <row r="51" spans="1:8" ht="30" x14ac:dyDescent="0.25">
      <c r="A51" s="63" t="s">
        <v>302</v>
      </c>
      <c r="B51" s="61">
        <v>2961954.43</v>
      </c>
      <c r="C51" s="61">
        <v>1841327.63</v>
      </c>
      <c r="D51" s="61">
        <v>1841327.63</v>
      </c>
      <c r="E51" s="61">
        <v>1243292.69</v>
      </c>
      <c r="F51" s="146">
        <v>41.98</v>
      </c>
      <c r="G51" s="146">
        <v>67.52</v>
      </c>
      <c r="H51" s="53"/>
    </row>
  </sheetData>
  <mergeCells count="2">
    <mergeCell ref="A1:G1"/>
    <mergeCell ref="A2:G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4"/>
  <sheetViews>
    <sheetView workbookViewId="0">
      <selection activeCell="G33" sqref="A1:G33"/>
    </sheetView>
  </sheetViews>
  <sheetFormatPr defaultRowHeight="15" x14ac:dyDescent="0.25"/>
  <cols>
    <col min="1" max="1" width="49" style="48" customWidth="1"/>
    <col min="2" max="2" width="13.5703125" bestFit="1" customWidth="1"/>
    <col min="3" max="3" width="15.85546875" bestFit="1" customWidth="1"/>
    <col min="4" max="4" width="15.5703125" bestFit="1" customWidth="1"/>
    <col min="5" max="5" width="13.5703125" bestFit="1" customWidth="1"/>
    <col min="6" max="7" width="9.140625" style="105"/>
  </cols>
  <sheetData>
    <row r="1" spans="1:8" s="1" customFormat="1" ht="18.75" x14ac:dyDescent="0.3">
      <c r="A1" s="193" t="s">
        <v>2071</v>
      </c>
      <c r="B1" s="193"/>
      <c r="C1" s="193"/>
      <c r="D1" s="193"/>
      <c r="E1" s="193"/>
      <c r="F1" s="193"/>
      <c r="G1" s="193"/>
      <c r="H1" s="68"/>
    </row>
    <row r="2" spans="1:8" x14ac:dyDescent="0.25">
      <c r="A2" s="194" t="s">
        <v>2066</v>
      </c>
      <c r="B2" s="194"/>
      <c r="C2" s="194"/>
      <c r="D2" s="194"/>
      <c r="E2" s="194"/>
      <c r="F2" s="194"/>
      <c r="G2" s="194"/>
      <c r="H2" s="47"/>
    </row>
    <row r="3" spans="1:8" x14ac:dyDescent="0.25">
      <c r="A3" s="189" t="s">
        <v>2067</v>
      </c>
      <c r="B3" s="189"/>
      <c r="C3" s="189"/>
      <c r="D3" s="189"/>
      <c r="E3" s="189"/>
      <c r="F3" s="189"/>
      <c r="G3" s="189"/>
      <c r="H3" s="47"/>
    </row>
    <row r="4" spans="1:8" ht="24" x14ac:dyDescent="0.25">
      <c r="A4" s="69" t="s">
        <v>303</v>
      </c>
      <c r="B4" s="70" t="s">
        <v>250</v>
      </c>
      <c r="C4" s="70" t="s">
        <v>251</v>
      </c>
      <c r="D4" s="70" t="s">
        <v>252</v>
      </c>
      <c r="E4" s="70" t="s">
        <v>253</v>
      </c>
      <c r="F4" s="108" t="s">
        <v>254</v>
      </c>
      <c r="G4" s="108" t="s">
        <v>255</v>
      </c>
      <c r="H4" s="47"/>
    </row>
    <row r="5" spans="1:8" x14ac:dyDescent="0.25">
      <c r="A5" s="74" t="s">
        <v>304</v>
      </c>
      <c r="B5" s="71" t="s">
        <v>9</v>
      </c>
      <c r="C5" s="71" t="s">
        <v>10</v>
      </c>
      <c r="D5" s="71" t="s">
        <v>11</v>
      </c>
      <c r="E5" s="71" t="s">
        <v>12</v>
      </c>
      <c r="F5" s="109" t="s">
        <v>13</v>
      </c>
      <c r="G5" s="109" t="s">
        <v>14</v>
      </c>
      <c r="H5" s="47"/>
    </row>
    <row r="6" spans="1:8" x14ac:dyDescent="0.25">
      <c r="A6" s="75" t="s">
        <v>19</v>
      </c>
      <c r="B6" s="72">
        <v>7437821.4199999999</v>
      </c>
      <c r="C6" s="72">
        <v>21592204.469999999</v>
      </c>
      <c r="D6" s="72">
        <v>21592204.469999999</v>
      </c>
      <c r="E6" s="72">
        <v>8413881.1600000001</v>
      </c>
      <c r="F6" s="110">
        <v>113.12</v>
      </c>
      <c r="G6" s="110">
        <v>38.97</v>
      </c>
      <c r="H6" s="47"/>
    </row>
    <row r="7" spans="1:8" s="56" customFormat="1" x14ac:dyDescent="0.25">
      <c r="A7" s="150" t="s">
        <v>305</v>
      </c>
      <c r="B7" s="151">
        <v>1933204.12</v>
      </c>
      <c r="C7" s="152">
        <v>2433052.06</v>
      </c>
      <c r="D7" s="152">
        <v>2433052.06</v>
      </c>
      <c r="E7" s="151">
        <v>1784599.73</v>
      </c>
      <c r="F7" s="107">
        <v>92.31</v>
      </c>
      <c r="G7" s="107">
        <f>E7/D7*100</f>
        <v>73.348193379799682</v>
      </c>
      <c r="H7" s="89"/>
    </row>
    <row r="8" spans="1:8" ht="30.75" customHeight="1" x14ac:dyDescent="0.25">
      <c r="A8" s="49" t="s">
        <v>306</v>
      </c>
      <c r="B8" s="50">
        <v>5987.26</v>
      </c>
      <c r="C8" s="106" t="s">
        <v>0</v>
      </c>
      <c r="D8" s="106" t="s">
        <v>0</v>
      </c>
      <c r="E8" s="50">
        <v>192.77</v>
      </c>
      <c r="F8" s="104">
        <v>3.22</v>
      </c>
      <c r="G8" s="104" t="s">
        <v>0</v>
      </c>
      <c r="H8" s="47"/>
    </row>
    <row r="9" spans="1:8" ht="29.25" customHeight="1" x14ac:dyDescent="0.25">
      <c r="A9" s="49" t="s">
        <v>307</v>
      </c>
      <c r="B9" s="50">
        <v>5987.26</v>
      </c>
      <c r="C9" s="106" t="s">
        <v>0</v>
      </c>
      <c r="D9" s="106" t="s">
        <v>0</v>
      </c>
      <c r="E9" s="50">
        <v>192.77</v>
      </c>
      <c r="F9" s="104">
        <v>3.22</v>
      </c>
      <c r="G9" s="104" t="s">
        <v>0</v>
      </c>
      <c r="H9" s="47"/>
    </row>
    <row r="10" spans="1:8" ht="27" customHeight="1" x14ac:dyDescent="0.25">
      <c r="A10" s="49" t="s">
        <v>308</v>
      </c>
      <c r="B10" s="50">
        <v>135651.99</v>
      </c>
      <c r="C10" s="106" t="s">
        <v>0</v>
      </c>
      <c r="D10" s="106" t="s">
        <v>0</v>
      </c>
      <c r="E10" s="50">
        <v>0</v>
      </c>
      <c r="F10" s="104">
        <v>0</v>
      </c>
      <c r="G10" s="104" t="s">
        <v>0</v>
      </c>
      <c r="H10" s="47"/>
    </row>
    <row r="11" spans="1:8" ht="30" x14ac:dyDescent="0.25">
      <c r="A11" s="49" t="s">
        <v>309</v>
      </c>
      <c r="B11" s="50">
        <v>135651.99</v>
      </c>
      <c r="C11" s="106" t="s">
        <v>0</v>
      </c>
      <c r="D11" s="106" t="s">
        <v>0</v>
      </c>
      <c r="E11" s="50">
        <v>0</v>
      </c>
      <c r="F11" s="104">
        <v>0</v>
      </c>
      <c r="G11" s="104" t="s">
        <v>0</v>
      </c>
      <c r="H11" s="47"/>
    </row>
    <row r="12" spans="1:8" ht="32.25" customHeight="1" x14ac:dyDescent="0.25">
      <c r="A12" s="49" t="s">
        <v>310</v>
      </c>
      <c r="B12" s="50">
        <v>1277011.81</v>
      </c>
      <c r="C12" s="106" t="s">
        <v>0</v>
      </c>
      <c r="D12" s="106" t="s">
        <v>0</v>
      </c>
      <c r="E12" s="50">
        <v>1784406.96</v>
      </c>
      <c r="F12" s="104">
        <v>139.72999999999999</v>
      </c>
      <c r="G12" s="104" t="s">
        <v>0</v>
      </c>
      <c r="H12" s="47"/>
    </row>
    <row r="13" spans="1:8" x14ac:dyDescent="0.25">
      <c r="A13" s="49" t="s">
        <v>311</v>
      </c>
      <c r="B13" s="50">
        <v>1277011.81</v>
      </c>
      <c r="C13" s="106" t="s">
        <v>0</v>
      </c>
      <c r="D13" s="106" t="s">
        <v>0</v>
      </c>
      <c r="E13" s="50">
        <v>1784406.96</v>
      </c>
      <c r="F13" s="104">
        <v>139.72999999999999</v>
      </c>
      <c r="G13" s="104" t="s">
        <v>0</v>
      </c>
      <c r="H13" s="47"/>
    </row>
    <row r="14" spans="1:8" x14ac:dyDescent="0.25">
      <c r="A14" s="49" t="s">
        <v>312</v>
      </c>
      <c r="B14" s="50">
        <v>514553.06</v>
      </c>
      <c r="C14" s="106" t="s">
        <v>0</v>
      </c>
      <c r="D14" s="106" t="s">
        <v>0</v>
      </c>
      <c r="E14" s="50">
        <v>0</v>
      </c>
      <c r="F14" s="104">
        <v>0</v>
      </c>
      <c r="G14" s="104" t="s">
        <v>0</v>
      </c>
      <c r="H14" s="47"/>
    </row>
    <row r="15" spans="1:8" x14ac:dyDescent="0.25">
      <c r="A15" s="49" t="s">
        <v>313</v>
      </c>
      <c r="B15" s="50">
        <v>514553.06</v>
      </c>
      <c r="C15" s="106" t="s">
        <v>0</v>
      </c>
      <c r="D15" s="106" t="s">
        <v>0</v>
      </c>
      <c r="E15" s="50">
        <v>0</v>
      </c>
      <c r="F15" s="104">
        <v>0</v>
      </c>
      <c r="G15" s="104" t="s">
        <v>0</v>
      </c>
      <c r="H15" s="47"/>
    </row>
    <row r="16" spans="1:8" s="56" customFormat="1" ht="30" x14ac:dyDescent="0.25">
      <c r="A16" s="150" t="s">
        <v>314</v>
      </c>
      <c r="B16" s="151">
        <v>36215.42</v>
      </c>
      <c r="C16" s="152">
        <v>0</v>
      </c>
      <c r="D16" s="152">
        <v>0</v>
      </c>
      <c r="E16" s="151">
        <v>0</v>
      </c>
      <c r="F16" s="107">
        <v>0</v>
      </c>
      <c r="G16" s="107">
        <v>0</v>
      </c>
      <c r="H16" s="89"/>
    </row>
    <row r="17" spans="1:8" ht="30" x14ac:dyDescent="0.25">
      <c r="A17" s="49" t="s">
        <v>315</v>
      </c>
      <c r="B17" s="50">
        <v>36215.42</v>
      </c>
      <c r="C17" s="106" t="s">
        <v>0</v>
      </c>
      <c r="D17" s="106" t="s">
        <v>0</v>
      </c>
      <c r="E17" s="50">
        <v>0</v>
      </c>
      <c r="F17" s="104">
        <v>0</v>
      </c>
      <c r="G17" s="104" t="s">
        <v>0</v>
      </c>
      <c r="H17" s="47"/>
    </row>
    <row r="18" spans="1:8" ht="30" x14ac:dyDescent="0.25">
      <c r="A18" s="49" t="s">
        <v>316</v>
      </c>
      <c r="B18" s="50">
        <v>36215.42</v>
      </c>
      <c r="C18" s="106" t="s">
        <v>0</v>
      </c>
      <c r="D18" s="106" t="s">
        <v>0</v>
      </c>
      <c r="E18" s="50">
        <v>0</v>
      </c>
      <c r="F18" s="104">
        <v>0</v>
      </c>
      <c r="G18" s="104" t="s">
        <v>0</v>
      </c>
      <c r="H18" s="47"/>
    </row>
    <row r="19" spans="1:8" s="56" customFormat="1" x14ac:dyDescent="0.25">
      <c r="A19" s="150" t="s">
        <v>317</v>
      </c>
      <c r="B19" s="151">
        <v>5468401.8799999999</v>
      </c>
      <c r="C19" s="152">
        <v>19159152.41</v>
      </c>
      <c r="D19" s="152">
        <v>19159152.41</v>
      </c>
      <c r="E19" s="151">
        <v>6629281.4299999997</v>
      </c>
      <c r="F19" s="107">
        <v>121.23</v>
      </c>
      <c r="G19" s="107" t="s">
        <v>0</v>
      </c>
      <c r="H19" s="89"/>
    </row>
    <row r="20" spans="1:8" ht="30" x14ac:dyDescent="0.25">
      <c r="A20" s="49" t="s">
        <v>318</v>
      </c>
      <c r="B20" s="50">
        <v>5468401.8799999999</v>
      </c>
      <c r="C20" s="106" t="s">
        <v>0</v>
      </c>
      <c r="D20" s="106" t="s">
        <v>0</v>
      </c>
      <c r="E20" s="50">
        <v>6629281.4299999997</v>
      </c>
      <c r="F20" s="104">
        <v>121.23</v>
      </c>
      <c r="G20" s="104" t="s">
        <v>0</v>
      </c>
      <c r="H20" s="47"/>
    </row>
    <row r="21" spans="1:8" ht="30" x14ac:dyDescent="0.25">
      <c r="A21" s="49" t="s">
        <v>319</v>
      </c>
      <c r="B21" s="50">
        <v>5468401.8799999999</v>
      </c>
      <c r="C21" s="50" t="s">
        <v>0</v>
      </c>
      <c r="D21" s="50" t="s">
        <v>0</v>
      </c>
      <c r="E21" s="50">
        <v>6629281.4299999997</v>
      </c>
      <c r="F21" s="104">
        <v>121.23</v>
      </c>
      <c r="G21" s="104" t="s">
        <v>0</v>
      </c>
      <c r="H21" s="47"/>
    </row>
    <row r="22" spans="1:8" x14ac:dyDescent="0.25">
      <c r="A22" s="75" t="s">
        <v>20</v>
      </c>
      <c r="B22" s="72">
        <v>5490109.8300000001</v>
      </c>
      <c r="C22" s="72">
        <v>5549589.5199999996</v>
      </c>
      <c r="D22" s="72">
        <v>5549589.5199999996</v>
      </c>
      <c r="E22" s="72">
        <v>4660998.41</v>
      </c>
      <c r="F22" s="110">
        <v>84.9</v>
      </c>
      <c r="G22" s="110">
        <v>83.99</v>
      </c>
      <c r="H22" s="47"/>
    </row>
    <row r="23" spans="1:8" s="56" customFormat="1" x14ac:dyDescent="0.25">
      <c r="A23" s="150" t="s">
        <v>320</v>
      </c>
      <c r="B23" s="151">
        <v>3742846.97</v>
      </c>
      <c r="C23" s="152">
        <v>3609375.75</v>
      </c>
      <c r="D23" s="152">
        <v>3609375.75</v>
      </c>
      <c r="E23" s="151">
        <v>2911328.08</v>
      </c>
      <c r="F23" s="107">
        <v>77.78</v>
      </c>
      <c r="G23" s="107">
        <f>E23/D23*100</f>
        <v>80.660155152868199</v>
      </c>
      <c r="H23" s="89"/>
    </row>
    <row r="24" spans="1:8" ht="30" x14ac:dyDescent="0.25">
      <c r="A24" s="49" t="s">
        <v>321</v>
      </c>
      <c r="B24" s="50">
        <v>3228293.91</v>
      </c>
      <c r="C24" s="106" t="s">
        <v>0</v>
      </c>
      <c r="D24" s="106" t="s">
        <v>0</v>
      </c>
      <c r="E24" s="50">
        <v>2911328.08</v>
      </c>
      <c r="F24" s="104">
        <v>90.18</v>
      </c>
      <c r="G24" s="104" t="s">
        <v>0</v>
      </c>
      <c r="H24" s="47"/>
    </row>
    <row r="25" spans="1:8" ht="30" x14ac:dyDescent="0.25">
      <c r="A25" s="49" t="s">
        <v>322</v>
      </c>
      <c r="B25" s="50">
        <v>3228293.91</v>
      </c>
      <c r="C25" s="106" t="s">
        <v>0</v>
      </c>
      <c r="D25" s="106" t="s">
        <v>0</v>
      </c>
      <c r="E25" s="50">
        <v>2911328.08</v>
      </c>
      <c r="F25" s="104">
        <v>90.18</v>
      </c>
      <c r="G25" s="104" t="s">
        <v>0</v>
      </c>
      <c r="H25" s="47"/>
    </row>
    <row r="26" spans="1:8" x14ac:dyDescent="0.25">
      <c r="A26" s="49" t="s">
        <v>323</v>
      </c>
      <c r="B26" s="50">
        <v>514553.06</v>
      </c>
      <c r="C26" s="106" t="s">
        <v>0</v>
      </c>
      <c r="D26" s="106" t="s">
        <v>0</v>
      </c>
      <c r="E26" s="50">
        <v>0</v>
      </c>
      <c r="F26" s="104">
        <v>0</v>
      </c>
      <c r="G26" s="104" t="s">
        <v>0</v>
      </c>
      <c r="H26" s="47"/>
    </row>
    <row r="27" spans="1:8" x14ac:dyDescent="0.25">
      <c r="A27" s="49" t="s">
        <v>324</v>
      </c>
      <c r="B27" s="50">
        <v>514553.06</v>
      </c>
      <c r="C27" s="106" t="s">
        <v>0</v>
      </c>
      <c r="D27" s="106" t="s">
        <v>0</v>
      </c>
      <c r="E27" s="50">
        <v>0</v>
      </c>
      <c r="F27" s="104">
        <v>0</v>
      </c>
      <c r="G27" s="104" t="s">
        <v>0</v>
      </c>
      <c r="H27" s="47"/>
    </row>
    <row r="28" spans="1:8" s="56" customFormat="1" ht="30" x14ac:dyDescent="0.25">
      <c r="A28" s="150" t="s">
        <v>325</v>
      </c>
      <c r="B28" s="151">
        <v>1747262.86</v>
      </c>
      <c r="C28" s="152">
        <v>1940213.77</v>
      </c>
      <c r="D28" s="152">
        <v>1940213.77</v>
      </c>
      <c r="E28" s="151">
        <v>1749670.33</v>
      </c>
      <c r="F28" s="107">
        <v>100.14</v>
      </c>
      <c r="G28" s="107">
        <f>E28/D28*100</f>
        <v>90.179255350816319</v>
      </c>
      <c r="H28" s="89"/>
    </row>
    <row r="29" spans="1:8" ht="30" x14ac:dyDescent="0.25">
      <c r="A29" s="49" t="s">
        <v>326</v>
      </c>
      <c r="B29" s="50">
        <v>1219007</v>
      </c>
      <c r="C29" s="50" t="s">
        <v>0</v>
      </c>
      <c r="D29" s="50" t="s">
        <v>0</v>
      </c>
      <c r="E29" s="50">
        <v>1241322.8899999999</v>
      </c>
      <c r="F29" s="104">
        <v>101.83</v>
      </c>
      <c r="G29" s="104" t="s">
        <v>0</v>
      </c>
      <c r="H29" s="47"/>
    </row>
    <row r="30" spans="1:8" ht="30" x14ac:dyDescent="0.25">
      <c r="A30" s="49" t="s">
        <v>327</v>
      </c>
      <c r="B30" s="50">
        <v>1219007</v>
      </c>
      <c r="C30" s="50" t="s">
        <v>0</v>
      </c>
      <c r="D30" s="50" t="s">
        <v>0</v>
      </c>
      <c r="E30" s="50">
        <v>1241322.8899999999</v>
      </c>
      <c r="F30" s="104">
        <v>101.83</v>
      </c>
      <c r="G30" s="104" t="s">
        <v>0</v>
      </c>
      <c r="H30" s="47"/>
    </row>
    <row r="31" spans="1:8" ht="30" x14ac:dyDescent="0.25">
      <c r="A31" s="49" t="s">
        <v>328</v>
      </c>
      <c r="B31" s="50">
        <v>528255.86</v>
      </c>
      <c r="C31" s="50" t="s">
        <v>0</v>
      </c>
      <c r="D31" s="50" t="s">
        <v>0</v>
      </c>
      <c r="E31" s="50">
        <v>508347.44</v>
      </c>
      <c r="F31" s="104">
        <v>96.23</v>
      </c>
      <c r="G31" s="104" t="s">
        <v>0</v>
      </c>
      <c r="H31" s="47"/>
    </row>
    <row r="32" spans="1:8" ht="30" x14ac:dyDescent="0.25">
      <c r="A32" s="49" t="s">
        <v>329</v>
      </c>
      <c r="B32" s="50">
        <v>528255.86</v>
      </c>
      <c r="C32" s="50" t="s">
        <v>0</v>
      </c>
      <c r="D32" s="50" t="s">
        <v>0</v>
      </c>
      <c r="E32" s="50">
        <v>508347.44</v>
      </c>
      <c r="F32" s="104">
        <v>96.23</v>
      </c>
      <c r="G32" s="104" t="s">
        <v>0</v>
      </c>
      <c r="H32" s="47"/>
    </row>
    <row r="33" spans="1:8" x14ac:dyDescent="0.25">
      <c r="A33" s="76" t="s">
        <v>330</v>
      </c>
      <c r="B33" s="73">
        <v>17471253.300000001</v>
      </c>
      <c r="C33" s="73">
        <v>44926420.700000003</v>
      </c>
      <c r="D33" s="73">
        <v>44926420.700000003</v>
      </c>
      <c r="E33" s="73">
        <v>33195470.609999999</v>
      </c>
      <c r="F33" s="111">
        <v>190</v>
      </c>
      <c r="G33" s="111">
        <v>73.89</v>
      </c>
      <c r="H33" s="47"/>
    </row>
    <row r="34" spans="1:8" x14ac:dyDescent="0.25">
      <c r="B34" s="47"/>
      <c r="C34" s="47"/>
      <c r="D34" s="47"/>
      <c r="E34" s="47"/>
      <c r="F34" s="112"/>
      <c r="G34" s="112"/>
      <c r="H34" s="47"/>
    </row>
  </sheetData>
  <mergeCells count="3">
    <mergeCell ref="A1:G1"/>
    <mergeCell ref="A2:G2"/>
    <mergeCell ref="A3:G3"/>
  </mergeCells>
  <pageMargins left="0.70866141732283472" right="0.70866141732283472" top="0.74803149606299213" bottom="0.74803149606299213" header="0.31496062992125984" footer="0.31496062992125984"/>
  <pageSetup scale="71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workbookViewId="0">
      <selection sqref="A1:G27"/>
    </sheetView>
  </sheetViews>
  <sheetFormatPr defaultRowHeight="15" x14ac:dyDescent="0.25"/>
  <cols>
    <col min="1" max="1" width="39.140625" style="48" customWidth="1"/>
    <col min="2" max="5" width="12.7109375" bestFit="1" customWidth="1"/>
    <col min="6" max="6" width="9.140625" style="105"/>
    <col min="7" max="7" width="8.140625" style="105" bestFit="1" customWidth="1"/>
  </cols>
  <sheetData>
    <row r="1" spans="1:8" x14ac:dyDescent="0.25">
      <c r="A1" s="193" t="s">
        <v>2071</v>
      </c>
      <c r="B1" s="193"/>
      <c r="C1" s="193"/>
      <c r="D1" s="193"/>
      <c r="E1" s="193"/>
      <c r="F1" s="193"/>
      <c r="G1" s="193"/>
    </row>
    <row r="2" spans="1:8" x14ac:dyDescent="0.25">
      <c r="A2" s="194" t="s">
        <v>2074</v>
      </c>
      <c r="B2" s="194"/>
      <c r="C2" s="194"/>
      <c r="D2" s="194"/>
      <c r="E2" s="194"/>
      <c r="F2" s="194"/>
      <c r="G2" s="194"/>
    </row>
    <row r="3" spans="1:8" x14ac:dyDescent="0.25">
      <c r="A3" s="195" t="s">
        <v>2067</v>
      </c>
      <c r="B3" s="195"/>
      <c r="C3" s="195"/>
      <c r="D3" s="195"/>
      <c r="E3" s="195"/>
      <c r="F3" s="195"/>
      <c r="G3" s="195"/>
    </row>
    <row r="4" spans="1:8" ht="24.75" x14ac:dyDescent="0.25">
      <c r="A4" s="78" t="s">
        <v>1</v>
      </c>
      <c r="B4" s="87" t="s">
        <v>2</v>
      </c>
      <c r="C4" s="87" t="s">
        <v>3</v>
      </c>
      <c r="D4" s="87" t="s">
        <v>4</v>
      </c>
      <c r="E4" s="87" t="s">
        <v>5</v>
      </c>
      <c r="F4" s="136" t="s">
        <v>6</v>
      </c>
      <c r="G4" s="136" t="s">
        <v>7</v>
      </c>
      <c r="H4" s="47"/>
    </row>
    <row r="5" spans="1:8" x14ac:dyDescent="0.25">
      <c r="A5" s="88" t="s">
        <v>304</v>
      </c>
      <c r="B5" s="2" t="s">
        <v>9</v>
      </c>
      <c r="C5" s="2" t="s">
        <v>10</v>
      </c>
      <c r="D5" s="2" t="s">
        <v>11</v>
      </c>
      <c r="E5" s="2" t="s">
        <v>12</v>
      </c>
      <c r="F5" s="148" t="s">
        <v>13</v>
      </c>
      <c r="G5" s="148" t="s">
        <v>14</v>
      </c>
      <c r="H5" s="47"/>
    </row>
    <row r="6" spans="1:8" x14ac:dyDescent="0.25">
      <c r="A6" s="102" t="s">
        <v>331</v>
      </c>
      <c r="B6" s="101">
        <v>7437821.4199999999</v>
      </c>
      <c r="C6" s="101">
        <v>21592204.469999999</v>
      </c>
      <c r="D6" s="101">
        <v>21592204.469999999</v>
      </c>
      <c r="E6" s="101">
        <v>8413881.1600000001</v>
      </c>
      <c r="F6" s="149">
        <v>113.12</v>
      </c>
      <c r="G6" s="149">
        <v>38.97</v>
      </c>
      <c r="H6" s="47"/>
    </row>
    <row r="7" spans="1:8" x14ac:dyDescent="0.25">
      <c r="A7" s="93" t="s">
        <v>332</v>
      </c>
      <c r="B7" s="94">
        <v>550768.48</v>
      </c>
      <c r="C7" s="94">
        <v>514553.06</v>
      </c>
      <c r="D7" s="94">
        <v>514553.06</v>
      </c>
      <c r="E7" s="94">
        <v>0</v>
      </c>
      <c r="F7" s="138">
        <v>0</v>
      </c>
      <c r="G7" s="138">
        <v>0</v>
      </c>
      <c r="H7" s="47"/>
    </row>
    <row r="8" spans="1:8" x14ac:dyDescent="0.25">
      <c r="A8" s="95" t="s">
        <v>2104</v>
      </c>
      <c r="B8" s="96">
        <v>550768.48</v>
      </c>
      <c r="C8" s="96">
        <v>514553.06</v>
      </c>
      <c r="D8" s="96">
        <v>514553.06</v>
      </c>
      <c r="E8" s="96">
        <v>0</v>
      </c>
      <c r="F8" s="139">
        <v>0</v>
      </c>
      <c r="G8" s="139">
        <v>0</v>
      </c>
      <c r="H8" s="47"/>
    </row>
    <row r="9" spans="1:8" x14ac:dyDescent="0.25">
      <c r="A9" s="93" t="s">
        <v>333</v>
      </c>
      <c r="B9" s="94">
        <v>1418651.06</v>
      </c>
      <c r="C9" s="94">
        <v>1918499</v>
      </c>
      <c r="D9" s="94">
        <v>1918499</v>
      </c>
      <c r="E9" s="94">
        <v>1784599.73</v>
      </c>
      <c r="F9" s="138">
        <v>125.8</v>
      </c>
      <c r="G9" s="138">
        <v>93.02</v>
      </c>
      <c r="H9" s="47"/>
    </row>
    <row r="10" spans="1:8" x14ac:dyDescent="0.25">
      <c r="A10" s="95" t="s">
        <v>2105</v>
      </c>
      <c r="B10" s="96">
        <v>1418651.06</v>
      </c>
      <c r="C10" s="96">
        <v>1918499</v>
      </c>
      <c r="D10" s="96">
        <v>1918499</v>
      </c>
      <c r="E10" s="96">
        <v>1784599.73</v>
      </c>
      <c r="F10" s="139">
        <v>125.8</v>
      </c>
      <c r="G10" s="139">
        <v>93.02</v>
      </c>
      <c r="H10" s="47"/>
    </row>
    <row r="11" spans="1:8" x14ac:dyDescent="0.25">
      <c r="A11" s="93" t="s">
        <v>334</v>
      </c>
      <c r="B11" s="94">
        <v>5468401.8799999999</v>
      </c>
      <c r="C11" s="94">
        <v>19159152.41</v>
      </c>
      <c r="D11" s="94">
        <v>19159152.41</v>
      </c>
      <c r="E11" s="94">
        <v>6629281.4299999997</v>
      </c>
      <c r="F11" s="138">
        <v>121.23</v>
      </c>
      <c r="G11" s="138">
        <v>34.6</v>
      </c>
      <c r="H11" s="47"/>
    </row>
    <row r="12" spans="1:8" x14ac:dyDescent="0.25">
      <c r="A12" s="95" t="s">
        <v>2106</v>
      </c>
      <c r="B12" s="96">
        <v>5468401.8799999999</v>
      </c>
      <c r="C12" s="96">
        <v>19159152.41</v>
      </c>
      <c r="D12" s="96">
        <v>19159152.41</v>
      </c>
      <c r="E12" s="96">
        <v>6629281.4299999997</v>
      </c>
      <c r="F12" s="139">
        <v>121.23</v>
      </c>
      <c r="G12" s="139">
        <v>34.6</v>
      </c>
      <c r="H12" s="47"/>
    </row>
    <row r="13" spans="1:8" x14ac:dyDescent="0.25">
      <c r="A13" s="93" t="s">
        <v>335</v>
      </c>
      <c r="B13" s="94">
        <v>5490109.8300000001</v>
      </c>
      <c r="C13" s="94">
        <v>5549589.5199999996</v>
      </c>
      <c r="D13" s="94">
        <v>5549589.5199999996</v>
      </c>
      <c r="E13" s="94">
        <v>4660998.41</v>
      </c>
      <c r="F13" s="138">
        <v>84.9</v>
      </c>
      <c r="G13" s="138">
        <v>83.99</v>
      </c>
      <c r="H13" s="47"/>
    </row>
    <row r="14" spans="1:8" x14ac:dyDescent="0.25">
      <c r="A14" s="93" t="s">
        <v>332</v>
      </c>
      <c r="B14" s="94">
        <v>1235419.1000000001</v>
      </c>
      <c r="C14" s="94">
        <v>1107919.78</v>
      </c>
      <c r="D14" s="94">
        <v>1107919.78</v>
      </c>
      <c r="E14" s="94">
        <v>856008.44</v>
      </c>
      <c r="F14" s="138">
        <v>69.290000000000006</v>
      </c>
      <c r="G14" s="138">
        <v>77.260000000000005</v>
      </c>
      <c r="H14" s="47"/>
    </row>
    <row r="15" spans="1:8" x14ac:dyDescent="0.25">
      <c r="A15" s="95" t="s">
        <v>2104</v>
      </c>
      <c r="B15" s="96">
        <v>1235419.1000000001</v>
      </c>
      <c r="C15" s="96">
        <v>1107919.78</v>
      </c>
      <c r="D15" s="96">
        <v>1107919.78</v>
      </c>
      <c r="E15" s="96">
        <v>856008.44</v>
      </c>
      <c r="F15" s="139">
        <v>69.290000000000006</v>
      </c>
      <c r="G15" s="139">
        <v>77.260000000000005</v>
      </c>
      <c r="H15" s="47"/>
    </row>
    <row r="16" spans="1:8" x14ac:dyDescent="0.25">
      <c r="A16" s="93" t="s">
        <v>336</v>
      </c>
      <c r="B16" s="94">
        <v>201449</v>
      </c>
      <c r="C16" s="94">
        <v>196379.88</v>
      </c>
      <c r="D16" s="94">
        <v>196379.88</v>
      </c>
      <c r="E16" s="94">
        <v>219580.38</v>
      </c>
      <c r="F16" s="138">
        <v>109</v>
      </c>
      <c r="G16" s="138">
        <v>111.81</v>
      </c>
      <c r="H16" s="47"/>
    </row>
    <row r="17" spans="1:8" ht="30" x14ac:dyDescent="0.25">
      <c r="A17" s="95" t="s">
        <v>2107</v>
      </c>
      <c r="B17" s="96">
        <v>201449</v>
      </c>
      <c r="C17" s="96">
        <v>196379.88</v>
      </c>
      <c r="D17" s="96">
        <v>196379.88</v>
      </c>
      <c r="E17" s="96">
        <v>219580.38</v>
      </c>
      <c r="F17" s="139">
        <v>109</v>
      </c>
      <c r="G17" s="139">
        <v>111.81</v>
      </c>
      <c r="H17" s="47"/>
    </row>
    <row r="18" spans="1:8" x14ac:dyDescent="0.25">
      <c r="A18" s="93" t="s">
        <v>333</v>
      </c>
      <c r="B18" s="94">
        <v>3208202.33</v>
      </c>
      <c r="C18" s="94">
        <v>1309285.75</v>
      </c>
      <c r="D18" s="94">
        <v>1309285.75</v>
      </c>
      <c r="E18" s="94">
        <v>733457.55</v>
      </c>
      <c r="F18" s="138">
        <v>22.86</v>
      </c>
      <c r="G18" s="138">
        <v>56.02</v>
      </c>
      <c r="H18" s="47"/>
    </row>
    <row r="19" spans="1:8" x14ac:dyDescent="0.25">
      <c r="A19" s="95" t="s">
        <v>2105</v>
      </c>
      <c r="B19" s="96">
        <v>3208202.33</v>
      </c>
      <c r="C19" s="96">
        <v>1309285.75</v>
      </c>
      <c r="D19" s="96">
        <v>1309285.75</v>
      </c>
      <c r="E19" s="96">
        <v>733457.55</v>
      </c>
      <c r="F19" s="139">
        <v>22.86</v>
      </c>
      <c r="G19" s="139">
        <v>56.02</v>
      </c>
      <c r="H19" s="47"/>
    </row>
    <row r="20" spans="1:8" x14ac:dyDescent="0.25">
      <c r="A20" s="93" t="s">
        <v>337</v>
      </c>
      <c r="B20" s="94">
        <v>646783.88</v>
      </c>
      <c r="C20" s="94">
        <v>738656.39</v>
      </c>
      <c r="D20" s="94">
        <v>738656.39</v>
      </c>
      <c r="E20" s="94">
        <v>653696.52</v>
      </c>
      <c r="F20" s="138">
        <v>101.07</v>
      </c>
      <c r="G20" s="138">
        <v>88.5</v>
      </c>
      <c r="H20" s="47"/>
    </row>
    <row r="21" spans="1:8" ht="30" x14ac:dyDescent="0.25">
      <c r="A21" s="95" t="s">
        <v>2108</v>
      </c>
      <c r="B21" s="96">
        <v>579961.64</v>
      </c>
      <c r="C21" s="96">
        <v>578542.03</v>
      </c>
      <c r="D21" s="96">
        <v>578542.03</v>
      </c>
      <c r="E21" s="96">
        <v>579961.64</v>
      </c>
      <c r="F21" s="139">
        <v>100</v>
      </c>
      <c r="G21" s="139">
        <v>100.25</v>
      </c>
      <c r="H21" s="47"/>
    </row>
    <row r="22" spans="1:8" ht="30" x14ac:dyDescent="0.25">
      <c r="A22" s="95" t="s">
        <v>2109</v>
      </c>
      <c r="B22" s="96">
        <v>66822.240000000005</v>
      </c>
      <c r="C22" s="96">
        <v>160114.35999999999</v>
      </c>
      <c r="D22" s="96">
        <v>160114.35999999999</v>
      </c>
      <c r="E22" s="96">
        <v>73734.880000000005</v>
      </c>
      <c r="F22" s="139">
        <v>110.34</v>
      </c>
      <c r="G22" s="139">
        <v>46.05</v>
      </c>
      <c r="H22" s="47"/>
    </row>
    <row r="23" spans="1:8" x14ac:dyDescent="0.25">
      <c r="A23" s="93" t="s">
        <v>338</v>
      </c>
      <c r="B23" s="94">
        <v>198255.52</v>
      </c>
      <c r="C23" s="94">
        <v>197347.72</v>
      </c>
      <c r="D23" s="94">
        <v>197347.72</v>
      </c>
      <c r="E23" s="94">
        <v>198255.52</v>
      </c>
      <c r="F23" s="138">
        <v>100</v>
      </c>
      <c r="G23" s="138">
        <v>100.46</v>
      </c>
      <c r="H23" s="47"/>
    </row>
    <row r="24" spans="1:8" x14ac:dyDescent="0.25">
      <c r="A24" s="95" t="s">
        <v>2110</v>
      </c>
      <c r="B24" s="96">
        <v>198255.52</v>
      </c>
      <c r="C24" s="96">
        <v>197347.72</v>
      </c>
      <c r="D24" s="96">
        <v>197347.72</v>
      </c>
      <c r="E24" s="96">
        <v>198255.52</v>
      </c>
      <c r="F24" s="139">
        <v>100</v>
      </c>
      <c r="G24" s="139">
        <v>100.46</v>
      </c>
      <c r="H24" s="47"/>
    </row>
    <row r="25" spans="1:8" x14ac:dyDescent="0.25">
      <c r="A25" s="93" t="s">
        <v>339</v>
      </c>
      <c r="B25" s="94">
        <v>0</v>
      </c>
      <c r="C25" s="94">
        <v>2000000</v>
      </c>
      <c r="D25" s="94">
        <v>2000000</v>
      </c>
      <c r="E25" s="94">
        <v>2000000</v>
      </c>
      <c r="F25" s="138">
        <v>0</v>
      </c>
      <c r="G25" s="138">
        <v>100</v>
      </c>
      <c r="H25" s="47"/>
    </row>
    <row r="26" spans="1:8" x14ac:dyDescent="0.25">
      <c r="A26" s="95" t="s">
        <v>2111</v>
      </c>
      <c r="B26" s="96">
        <v>0</v>
      </c>
      <c r="C26" s="96">
        <v>2000000</v>
      </c>
      <c r="D26" s="96">
        <v>2000000</v>
      </c>
      <c r="E26" s="96">
        <v>2000000</v>
      </c>
      <c r="F26" s="139">
        <v>0</v>
      </c>
      <c r="G26" s="139">
        <v>100</v>
      </c>
      <c r="H26" s="47"/>
    </row>
    <row r="27" spans="1:8" x14ac:dyDescent="0.25">
      <c r="A27" s="102" t="s">
        <v>330</v>
      </c>
      <c r="B27" s="101">
        <v>1947711.59</v>
      </c>
      <c r="C27" s="101">
        <v>16042614.949999999</v>
      </c>
      <c r="D27" s="101">
        <v>16042614.949999999</v>
      </c>
      <c r="E27" s="101">
        <v>3752882.75</v>
      </c>
      <c r="F27" s="149">
        <v>192.68</v>
      </c>
      <c r="G27" s="149">
        <v>23.39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1"/>
  <sheetViews>
    <sheetView topLeftCell="A22" workbookViewId="0">
      <selection activeCell="H32" sqref="H32"/>
    </sheetView>
  </sheetViews>
  <sheetFormatPr defaultRowHeight="12" x14ac:dyDescent="0.2"/>
  <cols>
    <col min="1" max="1" width="9.140625" style="79"/>
    <col min="2" max="2" width="10.140625" style="79" customWidth="1"/>
    <col min="3" max="3" width="50.5703125" style="83" customWidth="1"/>
    <col min="4" max="6" width="14.28515625" style="79" customWidth="1"/>
    <col min="7" max="7" width="10.28515625" style="156" bestFit="1" customWidth="1"/>
    <col min="8" max="8" width="9.140625" style="168"/>
    <col min="9" max="16384" width="9.140625" style="79"/>
  </cols>
  <sheetData>
    <row r="1" spans="1:8" x14ac:dyDescent="0.2">
      <c r="A1" s="193" t="s">
        <v>340</v>
      </c>
      <c r="B1" s="193"/>
      <c r="C1" s="193"/>
      <c r="D1" s="193"/>
      <c r="E1" s="193"/>
      <c r="F1" s="193"/>
      <c r="G1" s="193"/>
      <c r="H1" s="165"/>
    </row>
    <row r="2" spans="1:8" x14ac:dyDescent="0.2">
      <c r="A2" s="189" t="s">
        <v>2067</v>
      </c>
      <c r="B2" s="189"/>
      <c r="C2" s="189"/>
      <c r="D2" s="189"/>
      <c r="E2" s="189"/>
      <c r="F2" s="189"/>
      <c r="G2" s="189"/>
      <c r="H2" s="165"/>
    </row>
    <row r="3" spans="1:8" x14ac:dyDescent="0.2">
      <c r="A3" s="77" t="s">
        <v>341</v>
      </c>
      <c r="B3" s="77"/>
      <c r="C3" s="78" t="s">
        <v>342</v>
      </c>
      <c r="D3" s="77" t="s">
        <v>251</v>
      </c>
      <c r="E3" s="77" t="s">
        <v>252</v>
      </c>
      <c r="F3" s="77" t="s">
        <v>253</v>
      </c>
      <c r="G3" s="153" t="s">
        <v>343</v>
      </c>
      <c r="H3" s="165"/>
    </row>
    <row r="4" spans="1:8" s="86" customFormat="1" x14ac:dyDescent="0.2">
      <c r="A4" s="84" t="s">
        <v>0</v>
      </c>
      <c r="B4" s="84"/>
      <c r="C4" s="85" t="s">
        <v>0</v>
      </c>
      <c r="D4" s="84" t="s">
        <v>9</v>
      </c>
      <c r="E4" s="84" t="s">
        <v>10</v>
      </c>
      <c r="F4" s="84" t="s">
        <v>11</v>
      </c>
      <c r="G4" s="154" t="s">
        <v>12</v>
      </c>
      <c r="H4" s="166"/>
    </row>
    <row r="5" spans="1:8" s="164" customFormat="1" x14ac:dyDescent="0.2">
      <c r="A5" s="159" t="s">
        <v>0</v>
      </c>
      <c r="B5" s="160"/>
      <c r="C5" s="161" t="s">
        <v>344</v>
      </c>
      <c r="D5" s="162">
        <v>300200000</v>
      </c>
      <c r="E5" s="162">
        <v>300200000</v>
      </c>
      <c r="F5" s="162">
        <v>234240220.77000001</v>
      </c>
      <c r="G5" s="163">
        <v>78.03</v>
      </c>
      <c r="H5" s="167"/>
    </row>
    <row r="6" spans="1:8" x14ac:dyDescent="0.2">
      <c r="A6" s="81" t="s">
        <v>345</v>
      </c>
      <c r="B6" s="81" t="s">
        <v>346</v>
      </c>
      <c r="C6" s="80" t="s">
        <v>347</v>
      </c>
      <c r="D6" s="82">
        <v>2095110</v>
      </c>
      <c r="E6" s="82">
        <v>2095110</v>
      </c>
      <c r="F6" s="82">
        <v>1935229.5</v>
      </c>
      <c r="G6" s="155">
        <v>92.37</v>
      </c>
      <c r="H6" s="165">
        <f>F6/F$5*100</f>
        <v>0.82617301744272087</v>
      </c>
    </row>
    <row r="7" spans="1:8" x14ac:dyDescent="0.2">
      <c r="A7" s="81" t="s">
        <v>348</v>
      </c>
      <c r="B7" s="81" t="s">
        <v>349</v>
      </c>
      <c r="C7" s="80" t="s">
        <v>350</v>
      </c>
      <c r="D7" s="82">
        <v>2095110</v>
      </c>
      <c r="E7" s="82">
        <v>2095110</v>
      </c>
      <c r="F7" s="82">
        <v>1935229.5</v>
      </c>
      <c r="G7" s="155">
        <v>92.37</v>
      </c>
      <c r="H7" s="165">
        <f t="shared" ref="H7:H70" si="0">F7/F$5*100</f>
        <v>0.82617301744272087</v>
      </c>
    </row>
    <row r="8" spans="1:8" x14ac:dyDescent="0.2">
      <c r="A8" s="81" t="s">
        <v>345</v>
      </c>
      <c r="B8" s="81" t="s">
        <v>351</v>
      </c>
      <c r="C8" s="80" t="s">
        <v>352</v>
      </c>
      <c r="D8" s="82">
        <v>8273199</v>
      </c>
      <c r="E8" s="82">
        <v>8255072.9199999999</v>
      </c>
      <c r="F8" s="82">
        <v>5025645.26</v>
      </c>
      <c r="G8" s="155">
        <v>60.88</v>
      </c>
      <c r="H8" s="165">
        <f t="shared" si="0"/>
        <v>2.1455091032101912</v>
      </c>
    </row>
    <row r="9" spans="1:8" x14ac:dyDescent="0.2">
      <c r="A9" s="81" t="s">
        <v>348</v>
      </c>
      <c r="B9" s="81" t="s">
        <v>353</v>
      </c>
      <c r="C9" s="80" t="s">
        <v>352</v>
      </c>
      <c r="D9" s="82">
        <v>8273199</v>
      </c>
      <c r="E9" s="82">
        <v>8255072.9199999999</v>
      </c>
      <c r="F9" s="82">
        <v>5025645.26</v>
      </c>
      <c r="G9" s="155">
        <v>60.88</v>
      </c>
      <c r="H9" s="165">
        <f t="shared" si="0"/>
        <v>2.1455091032101912</v>
      </c>
    </row>
    <row r="10" spans="1:8" x14ac:dyDescent="0.2">
      <c r="A10" s="81" t="s">
        <v>345</v>
      </c>
      <c r="B10" s="81" t="s">
        <v>354</v>
      </c>
      <c r="C10" s="80" t="s">
        <v>355</v>
      </c>
      <c r="D10" s="82">
        <v>3832391.01</v>
      </c>
      <c r="E10" s="82">
        <v>3832391.01</v>
      </c>
      <c r="F10" s="82">
        <v>3024057.96</v>
      </c>
      <c r="G10" s="155">
        <v>78.91</v>
      </c>
      <c r="H10" s="165">
        <f t="shared" si="0"/>
        <v>1.2910071336422264</v>
      </c>
    </row>
    <row r="11" spans="1:8" x14ac:dyDescent="0.2">
      <c r="A11" s="81" t="s">
        <v>348</v>
      </c>
      <c r="B11" s="81" t="s">
        <v>356</v>
      </c>
      <c r="C11" s="80" t="s">
        <v>355</v>
      </c>
      <c r="D11" s="82">
        <v>3832391.01</v>
      </c>
      <c r="E11" s="82">
        <v>3832391.01</v>
      </c>
      <c r="F11" s="82">
        <v>3024057.96</v>
      </c>
      <c r="G11" s="155">
        <v>78.91</v>
      </c>
      <c r="H11" s="165">
        <f t="shared" si="0"/>
        <v>1.2910071336422264</v>
      </c>
    </row>
    <row r="12" spans="1:8" x14ac:dyDescent="0.2">
      <c r="A12" s="81" t="s">
        <v>345</v>
      </c>
      <c r="B12" s="81" t="s">
        <v>357</v>
      </c>
      <c r="C12" s="80" t="s">
        <v>358</v>
      </c>
      <c r="D12" s="82">
        <v>10850250.960000001</v>
      </c>
      <c r="E12" s="82">
        <v>10850250.960000001</v>
      </c>
      <c r="F12" s="82">
        <v>6047756.0499999998</v>
      </c>
      <c r="G12" s="155">
        <v>55.74</v>
      </c>
      <c r="H12" s="165">
        <f t="shared" si="0"/>
        <v>2.5818606344032946</v>
      </c>
    </row>
    <row r="13" spans="1:8" x14ac:dyDescent="0.2">
      <c r="A13" s="81" t="s">
        <v>348</v>
      </c>
      <c r="B13" s="81" t="s">
        <v>359</v>
      </c>
      <c r="C13" s="80" t="s">
        <v>358</v>
      </c>
      <c r="D13" s="82">
        <v>8729413.8499999996</v>
      </c>
      <c r="E13" s="82">
        <v>8729413.8499999996</v>
      </c>
      <c r="F13" s="82">
        <v>4735012.82</v>
      </c>
      <c r="G13" s="155">
        <v>54.24</v>
      </c>
      <c r="H13" s="165">
        <f>F13/F$5*100</f>
        <v>2.0214345787563528</v>
      </c>
    </row>
    <row r="14" spans="1:8" x14ac:dyDescent="0.2">
      <c r="A14" s="81" t="s">
        <v>348</v>
      </c>
      <c r="B14" s="81" t="s">
        <v>360</v>
      </c>
      <c r="C14" s="80" t="s">
        <v>361</v>
      </c>
      <c r="D14" s="82">
        <v>1596265</v>
      </c>
      <c r="E14" s="82">
        <v>1596265</v>
      </c>
      <c r="F14" s="82">
        <v>857934.19</v>
      </c>
      <c r="G14" s="155">
        <v>53.75</v>
      </c>
      <c r="H14" s="165">
        <f t="shared" si="0"/>
        <v>0.3662625432898664</v>
      </c>
    </row>
    <row r="15" spans="1:8" x14ac:dyDescent="0.2">
      <c r="A15" s="81" t="s">
        <v>2072</v>
      </c>
      <c r="B15" s="81" t="s">
        <v>362</v>
      </c>
      <c r="C15" s="80" t="s">
        <v>363</v>
      </c>
      <c r="D15" s="82">
        <v>1596265</v>
      </c>
      <c r="E15" s="82">
        <v>1596265</v>
      </c>
      <c r="F15" s="82">
        <v>857934.19</v>
      </c>
      <c r="G15" s="155">
        <v>53.75</v>
      </c>
      <c r="H15" s="165">
        <f t="shared" si="0"/>
        <v>0.3662625432898664</v>
      </c>
    </row>
    <row r="16" spans="1:8" x14ac:dyDescent="0.2">
      <c r="A16" s="81" t="s">
        <v>348</v>
      </c>
      <c r="B16" s="81" t="s">
        <v>364</v>
      </c>
      <c r="C16" s="80" t="s">
        <v>365</v>
      </c>
      <c r="D16" s="82">
        <v>524572.11</v>
      </c>
      <c r="E16" s="82">
        <v>524572.11</v>
      </c>
      <c r="F16" s="82">
        <v>454809.04</v>
      </c>
      <c r="G16" s="155">
        <v>86.7</v>
      </c>
      <c r="H16" s="165">
        <f t="shared" si="0"/>
        <v>0.19416351235707555</v>
      </c>
    </row>
    <row r="17" spans="1:8" x14ac:dyDescent="0.2">
      <c r="A17" s="81" t="s">
        <v>2072</v>
      </c>
      <c r="B17" s="81" t="s">
        <v>366</v>
      </c>
      <c r="C17" s="80" t="s">
        <v>365</v>
      </c>
      <c r="D17" s="82">
        <v>524572.11</v>
      </c>
      <c r="E17" s="82">
        <v>524572.11</v>
      </c>
      <c r="F17" s="82">
        <v>454809.04</v>
      </c>
      <c r="G17" s="155">
        <v>86.7</v>
      </c>
      <c r="H17" s="165">
        <f t="shared" si="0"/>
        <v>0.19416351235707555</v>
      </c>
    </row>
    <row r="18" spans="1:8" x14ac:dyDescent="0.2">
      <c r="A18" s="81" t="s">
        <v>345</v>
      </c>
      <c r="B18" s="81" t="s">
        <v>367</v>
      </c>
      <c r="C18" s="80" t="s">
        <v>368</v>
      </c>
      <c r="D18" s="82">
        <v>1683972.56</v>
      </c>
      <c r="E18" s="82">
        <v>1683972.56</v>
      </c>
      <c r="F18" s="82">
        <v>1442278.21</v>
      </c>
      <c r="G18" s="155">
        <v>85.65</v>
      </c>
      <c r="H18" s="165">
        <f t="shared" si="0"/>
        <v>0.61572611452418757</v>
      </c>
    </row>
    <row r="19" spans="1:8" x14ac:dyDescent="0.2">
      <c r="A19" s="81" t="s">
        <v>348</v>
      </c>
      <c r="B19" s="81" t="s">
        <v>369</v>
      </c>
      <c r="C19" s="80" t="s">
        <v>368</v>
      </c>
      <c r="D19" s="82">
        <v>1683972.56</v>
      </c>
      <c r="E19" s="82">
        <v>1683972.56</v>
      </c>
      <c r="F19" s="82">
        <v>1442278.21</v>
      </c>
      <c r="G19" s="155">
        <v>85.65</v>
      </c>
      <c r="H19" s="165">
        <f t="shared" si="0"/>
        <v>0.61572611452418757</v>
      </c>
    </row>
    <row r="20" spans="1:8" x14ac:dyDescent="0.2">
      <c r="A20" s="81" t="s">
        <v>345</v>
      </c>
      <c r="B20" s="81" t="s">
        <v>370</v>
      </c>
      <c r="C20" s="80" t="s">
        <v>371</v>
      </c>
      <c r="D20" s="82">
        <v>6010503.71</v>
      </c>
      <c r="E20" s="82">
        <v>6010503.71</v>
      </c>
      <c r="F20" s="82">
        <v>4794520.3899999997</v>
      </c>
      <c r="G20" s="155">
        <v>79.77</v>
      </c>
      <c r="H20" s="165">
        <f t="shared" si="0"/>
        <v>2.0468390843550859</v>
      </c>
    </row>
    <row r="21" spans="1:8" x14ac:dyDescent="0.2">
      <c r="A21" s="81" t="s">
        <v>348</v>
      </c>
      <c r="B21" s="81" t="s">
        <v>372</v>
      </c>
      <c r="C21" s="80" t="s">
        <v>371</v>
      </c>
      <c r="D21" s="82">
        <v>2570878.77</v>
      </c>
      <c r="E21" s="82">
        <v>2570878.77</v>
      </c>
      <c r="F21" s="82">
        <v>2170765.23</v>
      </c>
      <c r="G21" s="155">
        <v>84.44</v>
      </c>
      <c r="H21" s="165">
        <f t="shared" si="0"/>
        <v>0.92672608609409979</v>
      </c>
    </row>
    <row r="22" spans="1:8" x14ac:dyDescent="0.2">
      <c r="A22" s="81" t="s">
        <v>348</v>
      </c>
      <c r="B22" s="81" t="s">
        <v>373</v>
      </c>
      <c r="C22" s="80" t="s">
        <v>374</v>
      </c>
      <c r="D22" s="82">
        <v>3439624.94</v>
      </c>
      <c r="E22" s="82">
        <v>3439624.94</v>
      </c>
      <c r="F22" s="82">
        <v>2623755.16</v>
      </c>
      <c r="G22" s="155">
        <v>76.28</v>
      </c>
      <c r="H22" s="165">
        <f t="shared" si="0"/>
        <v>1.1201129982609861</v>
      </c>
    </row>
    <row r="23" spans="1:8" ht="24" x14ac:dyDescent="0.2">
      <c r="A23" s="81" t="s">
        <v>2072</v>
      </c>
      <c r="B23" s="81" t="s">
        <v>375</v>
      </c>
      <c r="C23" s="80" t="s">
        <v>376</v>
      </c>
      <c r="D23" s="82">
        <v>1949000</v>
      </c>
      <c r="E23" s="82">
        <v>1949000</v>
      </c>
      <c r="F23" s="82">
        <v>1523938.51</v>
      </c>
      <c r="G23" s="155">
        <v>78.19</v>
      </c>
      <c r="H23" s="165">
        <f t="shared" si="0"/>
        <v>0.65058789006878204</v>
      </c>
    </row>
    <row r="24" spans="1:8" ht="24" x14ac:dyDescent="0.2">
      <c r="A24" s="81" t="s">
        <v>2072</v>
      </c>
      <c r="B24" s="81" t="s">
        <v>377</v>
      </c>
      <c r="C24" s="80" t="s">
        <v>378</v>
      </c>
      <c r="D24" s="82">
        <v>655000</v>
      </c>
      <c r="E24" s="82">
        <v>655000</v>
      </c>
      <c r="F24" s="82">
        <v>570813.25</v>
      </c>
      <c r="G24" s="155">
        <v>87.15</v>
      </c>
      <c r="H24" s="165">
        <f t="shared" si="0"/>
        <v>0.24368712090673803</v>
      </c>
    </row>
    <row r="25" spans="1:8" ht="24" x14ac:dyDescent="0.2">
      <c r="A25" s="81" t="s">
        <v>2072</v>
      </c>
      <c r="B25" s="81" t="s">
        <v>379</v>
      </c>
      <c r="C25" s="80" t="s">
        <v>380</v>
      </c>
      <c r="D25" s="82">
        <v>408415.25</v>
      </c>
      <c r="E25" s="82">
        <v>408415.25</v>
      </c>
      <c r="F25" s="82">
        <v>234836.68</v>
      </c>
      <c r="G25" s="155">
        <v>57.5</v>
      </c>
      <c r="H25" s="165">
        <f t="shared" si="0"/>
        <v>0.10025463570177628</v>
      </c>
    </row>
    <row r="26" spans="1:8" ht="24" x14ac:dyDescent="0.2">
      <c r="A26" s="81" t="s">
        <v>2072</v>
      </c>
      <c r="B26" s="81" t="s">
        <v>381</v>
      </c>
      <c r="C26" s="80" t="s">
        <v>382</v>
      </c>
      <c r="D26" s="82">
        <v>427209.69</v>
      </c>
      <c r="E26" s="82">
        <v>427209.69</v>
      </c>
      <c r="F26" s="82">
        <v>294166.71999999997</v>
      </c>
      <c r="G26" s="155">
        <v>68.86</v>
      </c>
      <c r="H26" s="165">
        <f t="shared" si="0"/>
        <v>0.12558335158368966</v>
      </c>
    </row>
    <row r="27" spans="1:8" ht="36" x14ac:dyDescent="0.2">
      <c r="A27" s="81" t="s">
        <v>345</v>
      </c>
      <c r="B27" s="81" t="s">
        <v>383</v>
      </c>
      <c r="C27" s="80" t="s">
        <v>384</v>
      </c>
      <c r="D27" s="82">
        <v>16827463.25</v>
      </c>
      <c r="E27" s="82">
        <v>16860206.989999998</v>
      </c>
      <c r="F27" s="82">
        <v>5792058.25</v>
      </c>
      <c r="G27" s="155">
        <v>34.35</v>
      </c>
      <c r="H27" s="165">
        <f t="shared" si="0"/>
        <v>2.4727001327783116</v>
      </c>
    </row>
    <row r="28" spans="1:8" ht="36" x14ac:dyDescent="0.2">
      <c r="A28" s="81" t="s">
        <v>348</v>
      </c>
      <c r="B28" s="81" t="s">
        <v>385</v>
      </c>
      <c r="C28" s="80" t="s">
        <v>386</v>
      </c>
      <c r="D28" s="82">
        <v>16649589.99</v>
      </c>
      <c r="E28" s="82">
        <v>16682333.73</v>
      </c>
      <c r="F28" s="82">
        <v>5738815.21</v>
      </c>
      <c r="G28" s="155">
        <v>34.4</v>
      </c>
      <c r="H28" s="165">
        <f t="shared" si="0"/>
        <v>2.4499700312504959</v>
      </c>
    </row>
    <row r="29" spans="1:8" ht="24" x14ac:dyDescent="0.2">
      <c r="A29" s="81" t="s">
        <v>348</v>
      </c>
      <c r="B29" s="81" t="s">
        <v>387</v>
      </c>
      <c r="C29" s="80" t="s">
        <v>388</v>
      </c>
      <c r="D29" s="82">
        <v>177873.26</v>
      </c>
      <c r="E29" s="82">
        <v>177873.26</v>
      </c>
      <c r="F29" s="82">
        <v>53243.040000000001</v>
      </c>
      <c r="G29" s="155">
        <v>29.93</v>
      </c>
      <c r="H29" s="165">
        <f t="shared" si="0"/>
        <v>2.2730101527815426E-2</v>
      </c>
    </row>
    <row r="30" spans="1:8" ht="24" x14ac:dyDescent="0.2">
      <c r="A30" s="81" t="s">
        <v>2072</v>
      </c>
      <c r="B30" s="81" t="s">
        <v>389</v>
      </c>
      <c r="C30" s="80" t="s">
        <v>388</v>
      </c>
      <c r="D30" s="82">
        <v>177873.26</v>
      </c>
      <c r="E30" s="82">
        <v>177873.26</v>
      </c>
      <c r="F30" s="82">
        <v>53243.040000000001</v>
      </c>
      <c r="G30" s="155">
        <v>29.93</v>
      </c>
      <c r="H30" s="165">
        <f t="shared" si="0"/>
        <v>2.2730101527815426E-2</v>
      </c>
    </row>
    <row r="31" spans="1:8" x14ac:dyDescent="0.2">
      <c r="A31" s="81" t="s">
        <v>345</v>
      </c>
      <c r="B31" s="81" t="s">
        <v>390</v>
      </c>
      <c r="C31" s="80" t="s">
        <v>391</v>
      </c>
      <c r="D31" s="82">
        <v>101120155.25</v>
      </c>
      <c r="E31" s="82">
        <v>101120155.25</v>
      </c>
      <c r="F31" s="82">
        <v>93365859.900000006</v>
      </c>
      <c r="G31" s="155">
        <v>92.33</v>
      </c>
      <c r="H31" s="165">
        <f>F31/F$5*100</f>
        <v>39.859021475084653</v>
      </c>
    </row>
    <row r="32" spans="1:8" x14ac:dyDescent="0.2">
      <c r="A32" s="81" t="s">
        <v>348</v>
      </c>
      <c r="B32" s="81" t="s">
        <v>392</v>
      </c>
      <c r="C32" s="80" t="s">
        <v>391</v>
      </c>
      <c r="D32" s="82">
        <v>12949061.779999999</v>
      </c>
      <c r="E32" s="82">
        <v>12949061.779999999</v>
      </c>
      <c r="F32" s="82">
        <v>7056590.6799999997</v>
      </c>
      <c r="G32" s="155">
        <v>54.49</v>
      </c>
      <c r="H32" s="165">
        <f t="shared" si="0"/>
        <v>3.012544411375385</v>
      </c>
    </row>
    <row r="33" spans="1:8" x14ac:dyDescent="0.2">
      <c r="A33" s="81" t="s">
        <v>348</v>
      </c>
      <c r="B33" s="81" t="s">
        <v>393</v>
      </c>
      <c r="C33" s="80" t="s">
        <v>394</v>
      </c>
      <c r="D33" s="82">
        <v>77129714.280000001</v>
      </c>
      <c r="E33" s="82">
        <v>77129714.280000001</v>
      </c>
      <c r="F33" s="82">
        <v>75418366.549999997</v>
      </c>
      <c r="G33" s="155">
        <v>97.78</v>
      </c>
      <c r="H33" s="165">
        <f t="shared" si="0"/>
        <v>32.197018215779913</v>
      </c>
    </row>
    <row r="34" spans="1:8" ht="24" x14ac:dyDescent="0.2">
      <c r="A34" s="81" t="s">
        <v>2072</v>
      </c>
      <c r="B34" s="81" t="s">
        <v>395</v>
      </c>
      <c r="C34" s="80" t="s">
        <v>396</v>
      </c>
      <c r="D34" s="82">
        <v>35161800</v>
      </c>
      <c r="E34" s="82">
        <v>35161800</v>
      </c>
      <c r="F34" s="82">
        <v>35125460.270000003</v>
      </c>
      <c r="G34" s="155">
        <v>99.9</v>
      </c>
      <c r="H34" s="165">
        <f t="shared" si="0"/>
        <v>14.995486323627411</v>
      </c>
    </row>
    <row r="35" spans="1:8" ht="24" x14ac:dyDescent="0.2">
      <c r="A35" s="81" t="s">
        <v>2072</v>
      </c>
      <c r="B35" s="81" t="s">
        <v>397</v>
      </c>
      <c r="C35" s="80" t="s">
        <v>398</v>
      </c>
      <c r="D35" s="82">
        <v>11259877.17</v>
      </c>
      <c r="E35" s="82">
        <v>11259877.17</v>
      </c>
      <c r="F35" s="82">
        <v>10170335.300000001</v>
      </c>
      <c r="G35" s="155">
        <v>90.32</v>
      </c>
      <c r="H35" s="165">
        <f t="shared" si="0"/>
        <v>4.3418398712944484</v>
      </c>
    </row>
    <row r="36" spans="1:8" ht="24" x14ac:dyDescent="0.2">
      <c r="A36" s="81" t="s">
        <v>2072</v>
      </c>
      <c r="B36" s="81" t="s">
        <v>399</v>
      </c>
      <c r="C36" s="80" t="s">
        <v>400</v>
      </c>
      <c r="D36" s="82">
        <v>10300000</v>
      </c>
      <c r="E36" s="82">
        <v>10300000</v>
      </c>
      <c r="F36" s="82">
        <v>11063086.35</v>
      </c>
      <c r="G36" s="155">
        <v>107.41</v>
      </c>
      <c r="H36" s="165">
        <f t="shared" si="0"/>
        <v>4.7229661556982654</v>
      </c>
    </row>
    <row r="37" spans="1:8" ht="24" x14ac:dyDescent="0.2">
      <c r="A37" s="81" t="s">
        <v>2072</v>
      </c>
      <c r="B37" s="81" t="s">
        <v>401</v>
      </c>
      <c r="C37" s="80" t="s">
        <v>402</v>
      </c>
      <c r="D37" s="82">
        <v>20408037.109999999</v>
      </c>
      <c r="E37" s="82">
        <v>20408037.109999999</v>
      </c>
      <c r="F37" s="82">
        <v>19059484.629999999</v>
      </c>
      <c r="G37" s="155">
        <v>93.39</v>
      </c>
      <c r="H37" s="165">
        <f t="shared" si="0"/>
        <v>8.1367258651597947</v>
      </c>
    </row>
    <row r="38" spans="1:8" x14ac:dyDescent="0.2">
      <c r="A38" s="81" t="s">
        <v>348</v>
      </c>
      <c r="B38" s="81" t="s">
        <v>403</v>
      </c>
      <c r="C38" s="80" t="s">
        <v>404</v>
      </c>
      <c r="D38" s="82">
        <v>11041379.189999999</v>
      </c>
      <c r="E38" s="82">
        <v>11041379.189999999</v>
      </c>
      <c r="F38" s="82">
        <v>10890902.67</v>
      </c>
      <c r="G38" s="155">
        <v>98.64</v>
      </c>
      <c r="H38" s="165">
        <f t="shared" si="0"/>
        <v>4.6494588479293464</v>
      </c>
    </row>
    <row r="39" spans="1:8" ht="24" x14ac:dyDescent="0.2">
      <c r="A39" s="81" t="s">
        <v>2072</v>
      </c>
      <c r="B39" s="81" t="s">
        <v>405</v>
      </c>
      <c r="C39" s="80" t="s">
        <v>406</v>
      </c>
      <c r="D39" s="82">
        <v>3306288.56</v>
      </c>
      <c r="E39" s="82">
        <v>3306288.56</v>
      </c>
      <c r="F39" s="82">
        <v>3295051.98</v>
      </c>
      <c r="G39" s="155">
        <v>99.66</v>
      </c>
      <c r="H39" s="165">
        <f t="shared" si="0"/>
        <v>1.4066977776781575</v>
      </c>
    </row>
    <row r="40" spans="1:8" x14ac:dyDescent="0.2">
      <c r="A40" s="81" t="s">
        <v>2072</v>
      </c>
      <c r="B40" s="81" t="s">
        <v>407</v>
      </c>
      <c r="C40" s="80" t="s">
        <v>408</v>
      </c>
      <c r="D40" s="82">
        <v>3434509</v>
      </c>
      <c r="E40" s="82">
        <v>3434509</v>
      </c>
      <c r="F40" s="82">
        <v>3425416.64</v>
      </c>
      <c r="G40" s="155">
        <v>99.74</v>
      </c>
      <c r="H40" s="165">
        <f t="shared" si="0"/>
        <v>1.4623520370412431</v>
      </c>
    </row>
    <row r="41" spans="1:8" x14ac:dyDescent="0.2">
      <c r="A41" s="81" t="s">
        <v>2072</v>
      </c>
      <c r="B41" s="81" t="s">
        <v>409</v>
      </c>
      <c r="C41" s="80" t="s">
        <v>410</v>
      </c>
      <c r="D41" s="82">
        <v>1410361.63</v>
      </c>
      <c r="E41" s="82">
        <v>1410361.63</v>
      </c>
      <c r="F41" s="82">
        <v>1288746.8</v>
      </c>
      <c r="G41" s="155">
        <v>91.38</v>
      </c>
      <c r="H41" s="165">
        <f t="shared" si="0"/>
        <v>0.55018168774073084</v>
      </c>
    </row>
    <row r="42" spans="1:8" x14ac:dyDescent="0.2">
      <c r="A42" s="81" t="s">
        <v>2072</v>
      </c>
      <c r="B42" s="81" t="s">
        <v>411</v>
      </c>
      <c r="C42" s="80" t="s">
        <v>412</v>
      </c>
      <c r="D42" s="82">
        <v>2890220</v>
      </c>
      <c r="E42" s="82">
        <v>2890220</v>
      </c>
      <c r="F42" s="82">
        <v>2881687.25</v>
      </c>
      <c r="G42" s="155">
        <v>99.7</v>
      </c>
      <c r="H42" s="165">
        <f t="shared" si="0"/>
        <v>1.2302273454692152</v>
      </c>
    </row>
    <row r="43" spans="1:8" ht="24" x14ac:dyDescent="0.2">
      <c r="A43" s="81" t="s">
        <v>345</v>
      </c>
      <c r="B43" s="81" t="s">
        <v>413</v>
      </c>
      <c r="C43" s="80" t="s">
        <v>414</v>
      </c>
      <c r="D43" s="82">
        <v>128780975.08</v>
      </c>
      <c r="E43" s="82">
        <v>128765980.47</v>
      </c>
      <c r="F43" s="82">
        <v>99976606.769999996</v>
      </c>
      <c r="G43" s="155">
        <v>77.64</v>
      </c>
      <c r="H43" s="165">
        <f t="shared" si="0"/>
        <v>42.681229739860441</v>
      </c>
    </row>
    <row r="44" spans="1:8" ht="24" x14ac:dyDescent="0.2">
      <c r="A44" s="81" t="s">
        <v>348</v>
      </c>
      <c r="B44" s="81" t="s">
        <v>415</v>
      </c>
      <c r="C44" s="80" t="s">
        <v>414</v>
      </c>
      <c r="D44" s="82">
        <v>39196397.219999999</v>
      </c>
      <c r="E44" s="82">
        <v>39115461.859999999</v>
      </c>
      <c r="F44" s="82">
        <v>12641813.73</v>
      </c>
      <c r="G44" s="155">
        <v>32.32</v>
      </c>
      <c r="H44" s="165">
        <f t="shared" si="0"/>
        <v>5.3969440809283435</v>
      </c>
    </row>
    <row r="45" spans="1:8" x14ac:dyDescent="0.2">
      <c r="A45" s="81" t="s">
        <v>348</v>
      </c>
      <c r="B45" s="81" t="s">
        <v>416</v>
      </c>
      <c r="C45" s="80" t="s">
        <v>417</v>
      </c>
      <c r="D45" s="82">
        <v>43183578</v>
      </c>
      <c r="E45" s="82">
        <v>43231312.530000001</v>
      </c>
      <c r="F45" s="82">
        <v>41810153.659999996</v>
      </c>
      <c r="G45" s="155">
        <v>96.71</v>
      </c>
      <c r="H45" s="165">
        <f t="shared" si="0"/>
        <v>17.849263257420382</v>
      </c>
    </row>
    <row r="46" spans="1:8" x14ac:dyDescent="0.2">
      <c r="A46" s="81" t="s">
        <v>2072</v>
      </c>
      <c r="B46" s="81" t="s">
        <v>418</v>
      </c>
      <c r="C46" s="80" t="s">
        <v>419</v>
      </c>
      <c r="D46" s="82">
        <v>2164391.25</v>
      </c>
      <c r="E46" s="82">
        <v>2164391.25</v>
      </c>
      <c r="F46" s="82">
        <v>2112757.8199999998</v>
      </c>
      <c r="G46" s="155">
        <v>97.61</v>
      </c>
      <c r="H46" s="165">
        <f t="shared" si="0"/>
        <v>0.90196201705022827</v>
      </c>
    </row>
    <row r="47" spans="1:8" x14ac:dyDescent="0.2">
      <c r="A47" s="81" t="s">
        <v>2072</v>
      </c>
      <c r="B47" s="81" t="s">
        <v>420</v>
      </c>
      <c r="C47" s="80" t="s">
        <v>421</v>
      </c>
      <c r="D47" s="82">
        <v>2261639.2400000002</v>
      </c>
      <c r="E47" s="82">
        <v>2261639.2400000002</v>
      </c>
      <c r="F47" s="82">
        <v>2146192.69</v>
      </c>
      <c r="G47" s="155">
        <v>94.9</v>
      </c>
      <c r="H47" s="165">
        <f t="shared" si="0"/>
        <v>0.91623576981996713</v>
      </c>
    </row>
    <row r="48" spans="1:8" x14ac:dyDescent="0.2">
      <c r="A48" s="81" t="s">
        <v>2072</v>
      </c>
      <c r="B48" s="81" t="s">
        <v>422</v>
      </c>
      <c r="C48" s="80" t="s">
        <v>423</v>
      </c>
      <c r="D48" s="82">
        <v>974600.53</v>
      </c>
      <c r="E48" s="82">
        <v>974600.53</v>
      </c>
      <c r="F48" s="82">
        <v>917193.1</v>
      </c>
      <c r="G48" s="155">
        <v>94.11</v>
      </c>
      <c r="H48" s="165">
        <f t="shared" si="0"/>
        <v>0.39156089290941626</v>
      </c>
    </row>
    <row r="49" spans="1:8" ht="24" x14ac:dyDescent="0.2">
      <c r="A49" s="81" t="s">
        <v>2072</v>
      </c>
      <c r="B49" s="81" t="s">
        <v>424</v>
      </c>
      <c r="C49" s="80" t="s">
        <v>425</v>
      </c>
      <c r="D49" s="82">
        <v>1780090.99</v>
      </c>
      <c r="E49" s="82">
        <v>1780090.99</v>
      </c>
      <c r="F49" s="82">
        <v>1681433.79</v>
      </c>
      <c r="G49" s="155">
        <v>94.46</v>
      </c>
      <c r="H49" s="165">
        <f t="shared" si="0"/>
        <v>0.71782454117945715</v>
      </c>
    </row>
    <row r="50" spans="1:8" x14ac:dyDescent="0.2">
      <c r="A50" s="81" t="s">
        <v>2072</v>
      </c>
      <c r="B50" s="81" t="s">
        <v>426</v>
      </c>
      <c r="C50" s="80" t="s">
        <v>427</v>
      </c>
      <c r="D50" s="82">
        <v>966484.01</v>
      </c>
      <c r="E50" s="82">
        <v>966622.76</v>
      </c>
      <c r="F50" s="82">
        <v>928825.15</v>
      </c>
      <c r="G50" s="155">
        <v>96.09</v>
      </c>
      <c r="H50" s="165">
        <f t="shared" si="0"/>
        <v>0.39652675656927916</v>
      </c>
    </row>
    <row r="51" spans="1:8" x14ac:dyDescent="0.2">
      <c r="A51" s="81" t="s">
        <v>2072</v>
      </c>
      <c r="B51" s="81" t="s">
        <v>428</v>
      </c>
      <c r="C51" s="80" t="s">
        <v>429</v>
      </c>
      <c r="D51" s="82">
        <v>3820677.69</v>
      </c>
      <c r="E51" s="82">
        <v>3858215.53</v>
      </c>
      <c r="F51" s="82">
        <v>3744082.74</v>
      </c>
      <c r="G51" s="155">
        <v>97.04</v>
      </c>
      <c r="H51" s="165">
        <f t="shared" si="0"/>
        <v>1.5983944720050052</v>
      </c>
    </row>
    <row r="52" spans="1:8" x14ac:dyDescent="0.2">
      <c r="A52" s="81" t="s">
        <v>2072</v>
      </c>
      <c r="B52" s="81" t="s">
        <v>430</v>
      </c>
      <c r="C52" s="80" t="s">
        <v>431</v>
      </c>
      <c r="D52" s="82">
        <v>933106.72</v>
      </c>
      <c r="E52" s="82">
        <v>933106.72</v>
      </c>
      <c r="F52" s="82">
        <v>937338.15</v>
      </c>
      <c r="G52" s="155">
        <v>100.45</v>
      </c>
      <c r="H52" s="165">
        <f t="shared" si="0"/>
        <v>0.40016105983795602</v>
      </c>
    </row>
    <row r="53" spans="1:8" x14ac:dyDescent="0.2">
      <c r="A53" s="81" t="s">
        <v>2072</v>
      </c>
      <c r="B53" s="81" t="s">
        <v>432</v>
      </c>
      <c r="C53" s="80" t="s">
        <v>433</v>
      </c>
      <c r="D53" s="82">
        <v>1690841.31</v>
      </c>
      <c r="E53" s="82">
        <v>1690841.31</v>
      </c>
      <c r="F53" s="82">
        <v>1565942.65</v>
      </c>
      <c r="G53" s="155">
        <v>92.61</v>
      </c>
      <c r="H53" s="165">
        <f t="shared" si="0"/>
        <v>0.66851996845477524</v>
      </c>
    </row>
    <row r="54" spans="1:8" x14ac:dyDescent="0.2">
      <c r="A54" s="81" t="s">
        <v>2072</v>
      </c>
      <c r="B54" s="81" t="s">
        <v>434</v>
      </c>
      <c r="C54" s="80" t="s">
        <v>435</v>
      </c>
      <c r="D54" s="82">
        <v>1027981.36</v>
      </c>
      <c r="E54" s="82">
        <v>1027981.36</v>
      </c>
      <c r="F54" s="82">
        <v>1009987.26</v>
      </c>
      <c r="G54" s="155">
        <v>98.25</v>
      </c>
      <c r="H54" s="165">
        <f t="shared" si="0"/>
        <v>0.43117584874192227</v>
      </c>
    </row>
    <row r="55" spans="1:8" x14ac:dyDescent="0.2">
      <c r="A55" s="81" t="s">
        <v>2072</v>
      </c>
      <c r="B55" s="81" t="s">
        <v>436</v>
      </c>
      <c r="C55" s="80" t="s">
        <v>437</v>
      </c>
      <c r="D55" s="82">
        <v>1795148.63</v>
      </c>
      <c r="E55" s="82">
        <v>1795148.63</v>
      </c>
      <c r="F55" s="82">
        <v>1726626.25</v>
      </c>
      <c r="G55" s="155">
        <v>96.18</v>
      </c>
      <c r="H55" s="165">
        <f t="shared" si="0"/>
        <v>0.7371177521623713</v>
      </c>
    </row>
    <row r="56" spans="1:8" x14ac:dyDescent="0.2">
      <c r="A56" s="81" t="s">
        <v>2072</v>
      </c>
      <c r="B56" s="81" t="s">
        <v>438</v>
      </c>
      <c r="C56" s="80" t="s">
        <v>439</v>
      </c>
      <c r="D56" s="82">
        <v>746050.13</v>
      </c>
      <c r="E56" s="82">
        <v>746801.79</v>
      </c>
      <c r="F56" s="82">
        <v>785342.69</v>
      </c>
      <c r="G56" s="155">
        <v>105.16</v>
      </c>
      <c r="H56" s="165">
        <f t="shared" si="0"/>
        <v>0.33527234879578016</v>
      </c>
    </row>
    <row r="57" spans="1:8" x14ac:dyDescent="0.2">
      <c r="A57" s="81" t="s">
        <v>2072</v>
      </c>
      <c r="B57" s="81" t="s">
        <v>440</v>
      </c>
      <c r="C57" s="80" t="s">
        <v>441</v>
      </c>
      <c r="D57" s="82">
        <v>1664586.61</v>
      </c>
      <c r="E57" s="82">
        <v>1664586.61</v>
      </c>
      <c r="F57" s="82">
        <v>1747819.77</v>
      </c>
      <c r="G57" s="155">
        <v>105</v>
      </c>
      <c r="H57" s="165">
        <f t="shared" si="0"/>
        <v>0.74616552368953781</v>
      </c>
    </row>
    <row r="58" spans="1:8" x14ac:dyDescent="0.2">
      <c r="A58" s="81" t="s">
        <v>2072</v>
      </c>
      <c r="B58" s="81" t="s">
        <v>442</v>
      </c>
      <c r="C58" s="80" t="s">
        <v>443</v>
      </c>
      <c r="D58" s="82">
        <v>1189063.1299999999</v>
      </c>
      <c r="E58" s="82">
        <v>1189063.1299999999</v>
      </c>
      <c r="F58" s="82">
        <v>1146875.3600000001</v>
      </c>
      <c r="G58" s="155">
        <v>96.45</v>
      </c>
      <c r="H58" s="165">
        <f t="shared" si="0"/>
        <v>0.48961504400481021</v>
      </c>
    </row>
    <row r="59" spans="1:8" x14ac:dyDescent="0.2">
      <c r="A59" s="81" t="s">
        <v>2072</v>
      </c>
      <c r="B59" s="81" t="s">
        <v>444</v>
      </c>
      <c r="C59" s="80" t="s">
        <v>445</v>
      </c>
      <c r="D59" s="82">
        <v>1825901.84</v>
      </c>
      <c r="E59" s="82">
        <v>1825901.84</v>
      </c>
      <c r="F59" s="82">
        <v>1777474.43</v>
      </c>
      <c r="G59" s="155">
        <v>97.35</v>
      </c>
      <c r="H59" s="165">
        <f t="shared" si="0"/>
        <v>0.75882545882045527</v>
      </c>
    </row>
    <row r="60" spans="1:8" x14ac:dyDescent="0.2">
      <c r="A60" s="81" t="s">
        <v>2072</v>
      </c>
      <c r="B60" s="81" t="s">
        <v>446</v>
      </c>
      <c r="C60" s="80" t="s">
        <v>447</v>
      </c>
      <c r="D60" s="82">
        <v>3245814.13</v>
      </c>
      <c r="E60" s="82">
        <v>3245814.13</v>
      </c>
      <c r="F60" s="82">
        <v>3055797.91</v>
      </c>
      <c r="G60" s="155">
        <v>94.15</v>
      </c>
      <c r="H60" s="165">
        <f t="shared" si="0"/>
        <v>1.3045573044436642</v>
      </c>
    </row>
    <row r="61" spans="1:8" x14ac:dyDescent="0.2">
      <c r="A61" s="81" t="s">
        <v>2072</v>
      </c>
      <c r="B61" s="81" t="s">
        <v>448</v>
      </c>
      <c r="C61" s="80" t="s">
        <v>449</v>
      </c>
      <c r="D61" s="82">
        <v>2708690.11</v>
      </c>
      <c r="E61" s="82">
        <v>2708690.11</v>
      </c>
      <c r="F61" s="82">
        <v>2617926.5499999998</v>
      </c>
      <c r="G61" s="155">
        <v>96.65</v>
      </c>
      <c r="H61" s="165">
        <f t="shared" si="0"/>
        <v>1.117624693741446</v>
      </c>
    </row>
    <row r="62" spans="1:8" x14ac:dyDescent="0.2">
      <c r="A62" s="81" t="s">
        <v>2072</v>
      </c>
      <c r="B62" s="81" t="s">
        <v>450</v>
      </c>
      <c r="C62" s="80" t="s">
        <v>451</v>
      </c>
      <c r="D62" s="82">
        <v>1448916</v>
      </c>
      <c r="E62" s="82">
        <v>1448916</v>
      </c>
      <c r="F62" s="82">
        <v>1720759.44</v>
      </c>
      <c r="G62" s="155">
        <v>118.76</v>
      </c>
      <c r="H62" s="165">
        <f t="shared" si="0"/>
        <v>0.73461313959809238</v>
      </c>
    </row>
    <row r="63" spans="1:8" x14ac:dyDescent="0.2">
      <c r="A63" s="81" t="s">
        <v>2072</v>
      </c>
      <c r="B63" s="81" t="s">
        <v>452</v>
      </c>
      <c r="C63" s="80" t="s">
        <v>453</v>
      </c>
      <c r="D63" s="82">
        <v>985230.87</v>
      </c>
      <c r="E63" s="82">
        <v>994825.4</v>
      </c>
      <c r="F63" s="82">
        <v>944087.11</v>
      </c>
      <c r="G63" s="155">
        <v>94.9</v>
      </c>
      <c r="H63" s="165">
        <f t="shared" si="0"/>
        <v>0.40304227296942197</v>
      </c>
    </row>
    <row r="64" spans="1:8" x14ac:dyDescent="0.2">
      <c r="A64" s="81" t="s">
        <v>2072</v>
      </c>
      <c r="B64" s="81" t="s">
        <v>454</v>
      </c>
      <c r="C64" s="80" t="s">
        <v>455</v>
      </c>
      <c r="D64" s="82">
        <v>690831.35999999999</v>
      </c>
      <c r="E64" s="82">
        <v>690831.35999999999</v>
      </c>
      <c r="F64" s="82">
        <v>634755.49</v>
      </c>
      <c r="G64" s="155">
        <v>91.88</v>
      </c>
      <c r="H64" s="165">
        <f t="shared" si="0"/>
        <v>0.27098484108041593</v>
      </c>
    </row>
    <row r="65" spans="1:8" x14ac:dyDescent="0.2">
      <c r="A65" s="81" t="s">
        <v>2072</v>
      </c>
      <c r="B65" s="81" t="s">
        <v>456</v>
      </c>
      <c r="C65" s="80" t="s">
        <v>457</v>
      </c>
      <c r="D65" s="82">
        <v>1398500.33</v>
      </c>
      <c r="E65" s="82">
        <v>1398500.33</v>
      </c>
      <c r="F65" s="82">
        <v>1329914.94</v>
      </c>
      <c r="G65" s="155">
        <v>95.1</v>
      </c>
      <c r="H65" s="165">
        <f t="shared" si="0"/>
        <v>0.5677568675559953</v>
      </c>
    </row>
    <row r="66" spans="1:8" x14ac:dyDescent="0.2">
      <c r="A66" s="81" t="s">
        <v>2072</v>
      </c>
      <c r="B66" s="81" t="s">
        <v>458</v>
      </c>
      <c r="C66" s="80" t="s">
        <v>459</v>
      </c>
      <c r="D66" s="82">
        <v>1006171.38</v>
      </c>
      <c r="E66" s="82">
        <v>1006171.38</v>
      </c>
      <c r="F66" s="82">
        <v>944674.1</v>
      </c>
      <c r="G66" s="155">
        <v>93.89</v>
      </c>
      <c r="H66" s="165">
        <f t="shared" si="0"/>
        <v>0.40329286614170912</v>
      </c>
    </row>
    <row r="67" spans="1:8" x14ac:dyDescent="0.2">
      <c r="A67" s="81" t="s">
        <v>2072</v>
      </c>
      <c r="B67" s="81" t="s">
        <v>460</v>
      </c>
      <c r="C67" s="80" t="s">
        <v>461</v>
      </c>
      <c r="D67" s="82">
        <v>1468912.3</v>
      </c>
      <c r="E67" s="82">
        <v>1468912.3</v>
      </c>
      <c r="F67" s="82">
        <v>1444992.82</v>
      </c>
      <c r="G67" s="155">
        <v>98.37</v>
      </c>
      <c r="H67" s="165">
        <f t="shared" si="0"/>
        <v>0.61688501455897937</v>
      </c>
    </row>
    <row r="68" spans="1:8" x14ac:dyDescent="0.2">
      <c r="A68" s="81" t="s">
        <v>2072</v>
      </c>
      <c r="B68" s="81" t="s">
        <v>462</v>
      </c>
      <c r="C68" s="80" t="s">
        <v>463</v>
      </c>
      <c r="D68" s="82">
        <v>3659111.08</v>
      </c>
      <c r="E68" s="82">
        <v>3659111.08</v>
      </c>
      <c r="F68" s="82">
        <v>3437462.01</v>
      </c>
      <c r="G68" s="155">
        <v>93.94</v>
      </c>
      <c r="H68" s="165">
        <f t="shared" si="0"/>
        <v>1.4674943520375336</v>
      </c>
    </row>
    <row r="69" spans="1:8" x14ac:dyDescent="0.2">
      <c r="A69" s="81" t="s">
        <v>2072</v>
      </c>
      <c r="B69" s="81" t="s">
        <v>464</v>
      </c>
      <c r="C69" s="80" t="s">
        <v>465</v>
      </c>
      <c r="D69" s="82">
        <v>1120974.3400000001</v>
      </c>
      <c r="E69" s="82">
        <v>1120686.0900000001</v>
      </c>
      <c r="F69" s="82">
        <v>1118425.3999999999</v>
      </c>
      <c r="G69" s="155">
        <v>99.8</v>
      </c>
      <c r="H69" s="165">
        <f t="shared" si="0"/>
        <v>0.47746940996020465</v>
      </c>
    </row>
    <row r="70" spans="1:8" x14ac:dyDescent="0.2">
      <c r="A70" s="81" t="s">
        <v>2072</v>
      </c>
      <c r="B70" s="81" t="s">
        <v>466</v>
      </c>
      <c r="C70" s="80" t="s">
        <v>467</v>
      </c>
      <c r="D70" s="82">
        <v>2462915.75</v>
      </c>
      <c r="E70" s="82">
        <v>2462915.75</v>
      </c>
      <c r="F70" s="82">
        <v>2324436.04</v>
      </c>
      <c r="G70" s="155">
        <v>94.38</v>
      </c>
      <c r="H70" s="165">
        <f t="shared" si="0"/>
        <v>0.99233002443348917</v>
      </c>
    </row>
    <row r="71" spans="1:8" x14ac:dyDescent="0.2">
      <c r="A71" s="81" t="s">
        <v>2073</v>
      </c>
      <c r="B71" s="81" t="s">
        <v>468</v>
      </c>
      <c r="C71" s="80" t="s">
        <v>469</v>
      </c>
      <c r="D71" s="82">
        <v>43898942.859999999</v>
      </c>
      <c r="E71" s="82">
        <v>43917149.079999998</v>
      </c>
      <c r="F71" s="82">
        <v>43921362.390000001</v>
      </c>
      <c r="G71" s="155">
        <v>100.01</v>
      </c>
      <c r="H71" s="165">
        <f t="shared" ref="H71:H121" si="1">F71/F$5*100</f>
        <v>18.750563949103469</v>
      </c>
    </row>
    <row r="72" spans="1:8" x14ac:dyDescent="0.2">
      <c r="A72" s="81" t="s">
        <v>2072</v>
      </c>
      <c r="B72" s="81" t="s">
        <v>470</v>
      </c>
      <c r="C72" s="80" t="s">
        <v>471</v>
      </c>
      <c r="D72" s="82">
        <v>2509968.34</v>
      </c>
      <c r="E72" s="82">
        <v>2510256.59</v>
      </c>
      <c r="F72" s="82">
        <v>2527899.81</v>
      </c>
      <c r="G72" s="155">
        <v>100.7</v>
      </c>
      <c r="H72" s="165">
        <f t="shared" si="1"/>
        <v>1.0791911831752155</v>
      </c>
    </row>
    <row r="73" spans="1:8" x14ac:dyDescent="0.2">
      <c r="A73" s="81" t="s">
        <v>2072</v>
      </c>
      <c r="B73" s="81" t="s">
        <v>472</v>
      </c>
      <c r="C73" s="80" t="s">
        <v>473</v>
      </c>
      <c r="D73" s="82">
        <v>1131053.3</v>
      </c>
      <c r="E73" s="82">
        <v>1131053.3</v>
      </c>
      <c r="F73" s="82">
        <v>1112190.48</v>
      </c>
      <c r="G73" s="155">
        <v>98.33</v>
      </c>
      <c r="H73" s="165">
        <f t="shared" si="1"/>
        <v>0.47480764675852039</v>
      </c>
    </row>
    <row r="74" spans="1:8" x14ac:dyDescent="0.2">
      <c r="A74" s="81" t="s">
        <v>2072</v>
      </c>
      <c r="B74" s="81" t="s">
        <v>474</v>
      </c>
      <c r="C74" s="80" t="s">
        <v>475</v>
      </c>
      <c r="D74" s="82">
        <v>1470897.88</v>
      </c>
      <c r="E74" s="82">
        <v>1470897.88</v>
      </c>
      <c r="F74" s="82">
        <v>1553389.94</v>
      </c>
      <c r="G74" s="155">
        <v>105.61</v>
      </c>
      <c r="H74" s="165">
        <f t="shared" si="1"/>
        <v>0.66316106384021489</v>
      </c>
    </row>
    <row r="75" spans="1:8" x14ac:dyDescent="0.2">
      <c r="A75" s="81" t="s">
        <v>2072</v>
      </c>
      <c r="B75" s="81" t="s">
        <v>476</v>
      </c>
      <c r="C75" s="80" t="s">
        <v>477</v>
      </c>
      <c r="D75" s="82">
        <v>1416480</v>
      </c>
      <c r="E75" s="82">
        <v>1416480</v>
      </c>
      <c r="F75" s="82">
        <v>1389173.46</v>
      </c>
      <c r="G75" s="155">
        <v>98.07</v>
      </c>
      <c r="H75" s="165">
        <f t="shared" si="1"/>
        <v>0.59305505067980047</v>
      </c>
    </row>
    <row r="76" spans="1:8" x14ac:dyDescent="0.2">
      <c r="A76" s="81" t="s">
        <v>2072</v>
      </c>
      <c r="B76" s="81" t="s">
        <v>478</v>
      </c>
      <c r="C76" s="80" t="s">
        <v>479</v>
      </c>
      <c r="D76" s="82">
        <v>2776304.38</v>
      </c>
      <c r="E76" s="82">
        <v>2780636.84</v>
      </c>
      <c r="F76" s="82">
        <v>2765898.05</v>
      </c>
      <c r="G76" s="155">
        <v>99.47</v>
      </c>
      <c r="H76" s="165">
        <f t="shared" si="1"/>
        <v>1.180795527304352</v>
      </c>
    </row>
    <row r="77" spans="1:8" x14ac:dyDescent="0.2">
      <c r="A77" s="81" t="s">
        <v>2072</v>
      </c>
      <c r="B77" s="81" t="s">
        <v>480</v>
      </c>
      <c r="C77" s="80" t="s">
        <v>481</v>
      </c>
      <c r="D77" s="82">
        <v>3030000</v>
      </c>
      <c r="E77" s="82">
        <v>3030000</v>
      </c>
      <c r="F77" s="82">
        <v>2957425.08</v>
      </c>
      <c r="G77" s="155">
        <v>97.6</v>
      </c>
      <c r="H77" s="165">
        <f t="shared" si="1"/>
        <v>1.2625607465183744</v>
      </c>
    </row>
    <row r="78" spans="1:8" x14ac:dyDescent="0.2">
      <c r="A78" s="81" t="s">
        <v>2072</v>
      </c>
      <c r="B78" s="81" t="s">
        <v>482</v>
      </c>
      <c r="C78" s="80" t="s">
        <v>483</v>
      </c>
      <c r="D78" s="82">
        <v>2377086.25</v>
      </c>
      <c r="E78" s="82">
        <v>2378471.42</v>
      </c>
      <c r="F78" s="82">
        <v>2351110.36</v>
      </c>
      <c r="G78" s="155">
        <v>98.85</v>
      </c>
      <c r="H78" s="165">
        <f t="shared" si="1"/>
        <v>1.0037176161597585</v>
      </c>
    </row>
    <row r="79" spans="1:8" x14ac:dyDescent="0.2">
      <c r="A79" s="81" t="s">
        <v>2072</v>
      </c>
      <c r="B79" s="81" t="s">
        <v>484</v>
      </c>
      <c r="C79" s="80" t="s">
        <v>485</v>
      </c>
      <c r="D79" s="82">
        <v>4694807.25</v>
      </c>
      <c r="E79" s="82">
        <v>4694526.87</v>
      </c>
      <c r="F79" s="82">
        <v>4613177.22</v>
      </c>
      <c r="G79" s="155">
        <v>98.27</v>
      </c>
      <c r="H79" s="165">
        <f t="shared" si="1"/>
        <v>1.9694214788713287</v>
      </c>
    </row>
    <row r="80" spans="1:8" x14ac:dyDescent="0.2">
      <c r="A80" s="81" t="s">
        <v>2072</v>
      </c>
      <c r="B80" s="81" t="s">
        <v>486</v>
      </c>
      <c r="C80" s="80" t="s">
        <v>487</v>
      </c>
      <c r="D80" s="82">
        <v>2763000</v>
      </c>
      <c r="E80" s="82">
        <v>2763280.38</v>
      </c>
      <c r="F80" s="82">
        <v>2804119.93</v>
      </c>
      <c r="G80" s="155">
        <v>101.48</v>
      </c>
      <c r="H80" s="165">
        <f t="shared" si="1"/>
        <v>1.1971129128815841</v>
      </c>
    </row>
    <row r="81" spans="1:8" x14ac:dyDescent="0.2">
      <c r="A81" s="81" t="s">
        <v>2072</v>
      </c>
      <c r="B81" s="81" t="s">
        <v>488</v>
      </c>
      <c r="C81" s="80" t="s">
        <v>489</v>
      </c>
      <c r="D81" s="82">
        <v>1279560.3400000001</v>
      </c>
      <c r="E81" s="82">
        <v>1279560.3400000001</v>
      </c>
      <c r="F81" s="82">
        <v>1315060.03</v>
      </c>
      <c r="G81" s="155">
        <v>102.77</v>
      </c>
      <c r="H81" s="165">
        <f t="shared" si="1"/>
        <v>0.5614151257529999</v>
      </c>
    </row>
    <row r="82" spans="1:8" ht="24" x14ac:dyDescent="0.2">
      <c r="A82" s="81" t="s">
        <v>2072</v>
      </c>
      <c r="B82" s="81" t="s">
        <v>490</v>
      </c>
      <c r="C82" s="80" t="s">
        <v>491</v>
      </c>
      <c r="D82" s="82">
        <v>1775555.03</v>
      </c>
      <c r="E82" s="82">
        <v>1774824.56</v>
      </c>
      <c r="F82" s="82">
        <v>1909257.31</v>
      </c>
      <c r="G82" s="155">
        <v>107.57</v>
      </c>
      <c r="H82" s="165">
        <f t="shared" si="1"/>
        <v>0.81508517355552523</v>
      </c>
    </row>
    <row r="83" spans="1:8" ht="24" x14ac:dyDescent="0.2">
      <c r="A83" s="81" t="s">
        <v>2072</v>
      </c>
      <c r="B83" s="81" t="s">
        <v>492</v>
      </c>
      <c r="C83" s="80" t="s">
        <v>493</v>
      </c>
      <c r="D83" s="82">
        <v>1698139.75</v>
      </c>
      <c r="E83" s="82">
        <v>1698139.75</v>
      </c>
      <c r="F83" s="82">
        <v>1600100.65</v>
      </c>
      <c r="G83" s="155">
        <v>94.23</v>
      </c>
      <c r="H83" s="165">
        <f t="shared" si="1"/>
        <v>0.68310243421907269</v>
      </c>
    </row>
    <row r="84" spans="1:8" x14ac:dyDescent="0.2">
      <c r="A84" s="81" t="s">
        <v>2072</v>
      </c>
      <c r="B84" s="81" t="s">
        <v>494</v>
      </c>
      <c r="C84" s="80" t="s">
        <v>495</v>
      </c>
      <c r="D84" s="82">
        <v>2133822.89</v>
      </c>
      <c r="E84" s="82">
        <v>2133822.89</v>
      </c>
      <c r="F84" s="82">
        <v>2368026.77</v>
      </c>
      <c r="G84" s="155">
        <v>110.98</v>
      </c>
      <c r="H84" s="165">
        <f t="shared" si="1"/>
        <v>1.0109394373928466</v>
      </c>
    </row>
    <row r="85" spans="1:8" ht="24" x14ac:dyDescent="0.2">
      <c r="A85" s="81" t="s">
        <v>2072</v>
      </c>
      <c r="B85" s="81" t="s">
        <v>496</v>
      </c>
      <c r="C85" s="80" t="s">
        <v>497</v>
      </c>
      <c r="D85" s="82">
        <v>1554690.4</v>
      </c>
      <c r="E85" s="82">
        <v>1555420.87</v>
      </c>
      <c r="F85" s="82">
        <v>1475641.04</v>
      </c>
      <c r="G85" s="155">
        <v>94.87</v>
      </c>
      <c r="H85" s="165">
        <f t="shared" si="1"/>
        <v>0.62996911254149179</v>
      </c>
    </row>
    <row r="86" spans="1:8" x14ac:dyDescent="0.2">
      <c r="A86" s="81" t="s">
        <v>2072</v>
      </c>
      <c r="B86" s="81" t="s">
        <v>498</v>
      </c>
      <c r="C86" s="80" t="s">
        <v>499</v>
      </c>
      <c r="D86" s="82">
        <v>1962773.96</v>
      </c>
      <c r="E86" s="82">
        <v>1962773.96</v>
      </c>
      <c r="F86" s="82">
        <v>1756533.67</v>
      </c>
      <c r="G86" s="155">
        <v>89.49</v>
      </c>
      <c r="H86" s="165">
        <f t="shared" si="1"/>
        <v>0.74988559361235263</v>
      </c>
    </row>
    <row r="87" spans="1:8" x14ac:dyDescent="0.2">
      <c r="A87" s="81" t="s">
        <v>2072</v>
      </c>
      <c r="B87" s="81" t="s">
        <v>500</v>
      </c>
      <c r="C87" s="80" t="s">
        <v>501</v>
      </c>
      <c r="D87" s="82">
        <v>1754795.32</v>
      </c>
      <c r="E87" s="82">
        <v>1754795.32</v>
      </c>
      <c r="F87" s="82">
        <v>1791285.97</v>
      </c>
      <c r="G87" s="155">
        <v>102.08</v>
      </c>
      <c r="H87" s="165">
        <f t="shared" si="1"/>
        <v>0.7647217732768703</v>
      </c>
    </row>
    <row r="88" spans="1:8" x14ac:dyDescent="0.2">
      <c r="A88" s="81" t="s">
        <v>2072</v>
      </c>
      <c r="B88" s="81" t="s">
        <v>502</v>
      </c>
      <c r="C88" s="80" t="s">
        <v>503</v>
      </c>
      <c r="D88" s="82">
        <v>1584300.62</v>
      </c>
      <c r="E88" s="82">
        <v>1590620.98</v>
      </c>
      <c r="F88" s="82">
        <v>1643435.53</v>
      </c>
      <c r="G88" s="155">
        <v>103.32</v>
      </c>
      <c r="H88" s="165">
        <f t="shared" si="1"/>
        <v>0.70160262170077359</v>
      </c>
    </row>
    <row r="89" spans="1:8" x14ac:dyDescent="0.2">
      <c r="A89" s="81" t="s">
        <v>2072</v>
      </c>
      <c r="B89" s="81" t="s">
        <v>504</v>
      </c>
      <c r="C89" s="80" t="s">
        <v>505</v>
      </c>
      <c r="D89" s="82">
        <v>2464639.1800000002</v>
      </c>
      <c r="E89" s="82">
        <v>2467563.66</v>
      </c>
      <c r="F89" s="82">
        <v>2444745.33</v>
      </c>
      <c r="G89" s="155">
        <v>99.08</v>
      </c>
      <c r="H89" s="165">
        <f t="shared" si="1"/>
        <v>1.0436915240105116</v>
      </c>
    </row>
    <row r="90" spans="1:8" x14ac:dyDescent="0.2">
      <c r="A90" s="81" t="s">
        <v>2072</v>
      </c>
      <c r="B90" s="81" t="s">
        <v>506</v>
      </c>
      <c r="C90" s="80" t="s">
        <v>507</v>
      </c>
      <c r="D90" s="82">
        <v>2099064.7200000002</v>
      </c>
      <c r="E90" s="82">
        <v>2099064.7200000002</v>
      </c>
      <c r="F90" s="82">
        <v>2059680.47</v>
      </c>
      <c r="G90" s="155">
        <v>98.12</v>
      </c>
      <c r="H90" s="165">
        <f t="shared" si="1"/>
        <v>0.87930265059918811</v>
      </c>
    </row>
    <row r="91" spans="1:8" x14ac:dyDescent="0.2">
      <c r="A91" s="81" t="s">
        <v>2072</v>
      </c>
      <c r="B91" s="81" t="s">
        <v>508</v>
      </c>
      <c r="C91" s="80" t="s">
        <v>509</v>
      </c>
      <c r="D91" s="82">
        <v>1378452.05</v>
      </c>
      <c r="E91" s="82">
        <v>1378452.05</v>
      </c>
      <c r="F91" s="82">
        <v>1601313.56</v>
      </c>
      <c r="G91" s="155">
        <v>116.17</v>
      </c>
      <c r="H91" s="165">
        <f t="shared" si="1"/>
        <v>0.68362024025426726</v>
      </c>
    </row>
    <row r="92" spans="1:8" x14ac:dyDescent="0.2">
      <c r="A92" s="81" t="s">
        <v>2072</v>
      </c>
      <c r="B92" s="81" t="s">
        <v>510</v>
      </c>
      <c r="C92" s="80" t="s">
        <v>511</v>
      </c>
      <c r="D92" s="82">
        <v>977331.56</v>
      </c>
      <c r="E92" s="82">
        <v>977331.56</v>
      </c>
      <c r="F92" s="82">
        <v>951488.6</v>
      </c>
      <c r="G92" s="155">
        <v>97.36</v>
      </c>
      <c r="H92" s="165">
        <f t="shared" si="1"/>
        <v>0.4062020590965309</v>
      </c>
    </row>
    <row r="93" spans="1:8" x14ac:dyDescent="0.2">
      <c r="A93" s="81" t="s">
        <v>2072</v>
      </c>
      <c r="B93" s="81" t="s">
        <v>512</v>
      </c>
      <c r="C93" s="80" t="s">
        <v>513</v>
      </c>
      <c r="D93" s="82">
        <v>1006337.64</v>
      </c>
      <c r="E93" s="82">
        <v>1006337.64</v>
      </c>
      <c r="F93" s="82">
        <v>919571.63</v>
      </c>
      <c r="G93" s="155">
        <v>91.38</v>
      </c>
      <c r="H93" s="165">
        <f t="shared" si="1"/>
        <v>0.39257631630347778</v>
      </c>
    </row>
    <row r="94" spans="1:8" x14ac:dyDescent="0.2">
      <c r="A94" s="81" t="s">
        <v>348</v>
      </c>
      <c r="B94" s="81" t="s">
        <v>514</v>
      </c>
      <c r="C94" s="80" t="s">
        <v>515</v>
      </c>
      <c r="D94" s="82">
        <v>2502057</v>
      </c>
      <c r="E94" s="82">
        <v>2502057</v>
      </c>
      <c r="F94" s="82">
        <v>1603276.99</v>
      </c>
      <c r="G94" s="155">
        <v>64.08</v>
      </c>
      <c r="H94" s="165">
        <f t="shared" si="1"/>
        <v>0.68445845240824565</v>
      </c>
    </row>
    <row r="95" spans="1:8" x14ac:dyDescent="0.2">
      <c r="A95" s="81" t="s">
        <v>2072</v>
      </c>
      <c r="B95" s="81" t="s">
        <v>516</v>
      </c>
      <c r="C95" s="80" t="s">
        <v>517</v>
      </c>
      <c r="D95" s="82">
        <v>2502057</v>
      </c>
      <c r="E95" s="82">
        <v>2502057</v>
      </c>
      <c r="F95" s="82">
        <v>1603276.99</v>
      </c>
      <c r="G95" s="155">
        <v>64.08</v>
      </c>
      <c r="H95" s="165">
        <f t="shared" si="1"/>
        <v>0.68445845240824565</v>
      </c>
    </row>
    <row r="96" spans="1:8" ht="24" x14ac:dyDescent="0.2">
      <c r="A96" s="81" t="s">
        <v>345</v>
      </c>
      <c r="B96" s="81" t="s">
        <v>518</v>
      </c>
      <c r="C96" s="80" t="s">
        <v>519</v>
      </c>
      <c r="D96" s="82">
        <v>865949.53</v>
      </c>
      <c r="E96" s="82">
        <v>866326.48</v>
      </c>
      <c r="F96" s="82">
        <v>796070.79</v>
      </c>
      <c r="G96" s="155">
        <v>91.89</v>
      </c>
      <c r="H96" s="165">
        <f t="shared" si="1"/>
        <v>0.33985230520323845</v>
      </c>
    </row>
    <row r="97" spans="1:8" ht="24" x14ac:dyDescent="0.2">
      <c r="A97" s="81" t="s">
        <v>348</v>
      </c>
      <c r="B97" s="81" t="s">
        <v>520</v>
      </c>
      <c r="C97" s="80" t="s">
        <v>519</v>
      </c>
      <c r="D97" s="82">
        <v>833349.53</v>
      </c>
      <c r="E97" s="82">
        <v>833617.84</v>
      </c>
      <c r="F97" s="82">
        <v>770706.79</v>
      </c>
      <c r="G97" s="155">
        <v>92.45</v>
      </c>
      <c r="H97" s="165">
        <f t="shared" si="1"/>
        <v>0.32902410502624801</v>
      </c>
    </row>
    <row r="98" spans="1:8" x14ac:dyDescent="0.2">
      <c r="A98" s="81" t="s">
        <v>348</v>
      </c>
      <c r="B98" s="81" t="s">
        <v>521</v>
      </c>
      <c r="C98" s="80" t="s">
        <v>522</v>
      </c>
      <c r="D98" s="82">
        <v>32600</v>
      </c>
      <c r="E98" s="82">
        <v>32708.639999999999</v>
      </c>
      <c r="F98" s="82">
        <v>25364</v>
      </c>
      <c r="G98" s="155">
        <v>77.55</v>
      </c>
      <c r="H98" s="165">
        <f t="shared" si="1"/>
        <v>1.0828200176990467E-2</v>
      </c>
    </row>
    <row r="99" spans="1:8" x14ac:dyDescent="0.2">
      <c r="A99" s="81" t="s">
        <v>2072</v>
      </c>
      <c r="B99" s="81" t="s">
        <v>523</v>
      </c>
      <c r="C99" s="80" t="s">
        <v>524</v>
      </c>
      <c r="D99" s="82">
        <v>3800</v>
      </c>
      <c r="E99" s="82">
        <v>3808.66</v>
      </c>
      <c r="F99" s="82">
        <v>3787</v>
      </c>
      <c r="G99" s="155">
        <v>99.43</v>
      </c>
      <c r="H99" s="165">
        <f t="shared" si="1"/>
        <v>1.6167163724279648E-3</v>
      </c>
    </row>
    <row r="100" spans="1:8" x14ac:dyDescent="0.2">
      <c r="A100" s="81" t="s">
        <v>2072</v>
      </c>
      <c r="B100" s="81" t="s">
        <v>525</v>
      </c>
      <c r="C100" s="80" t="s">
        <v>526</v>
      </c>
      <c r="D100" s="82">
        <v>3800</v>
      </c>
      <c r="E100" s="82">
        <v>3899.98</v>
      </c>
      <c r="F100" s="82">
        <v>1881.8</v>
      </c>
      <c r="G100" s="155">
        <v>48.25</v>
      </c>
      <c r="H100" s="165">
        <f t="shared" si="1"/>
        <v>8.0336331387244363E-4</v>
      </c>
    </row>
    <row r="101" spans="1:8" x14ac:dyDescent="0.2">
      <c r="A101" s="81" t="s">
        <v>2072</v>
      </c>
      <c r="B101" s="81" t="s">
        <v>527</v>
      </c>
      <c r="C101" s="80" t="s">
        <v>528</v>
      </c>
      <c r="D101" s="82">
        <v>1500</v>
      </c>
      <c r="E101" s="82">
        <v>1500</v>
      </c>
      <c r="F101" s="82">
        <v>1233.3800000000001</v>
      </c>
      <c r="G101" s="155">
        <v>82.23</v>
      </c>
      <c r="H101" s="165">
        <f t="shared" si="1"/>
        <v>5.2654492723137132E-4</v>
      </c>
    </row>
    <row r="102" spans="1:8" x14ac:dyDescent="0.2">
      <c r="A102" s="81" t="s">
        <v>2072</v>
      </c>
      <c r="B102" s="81" t="s">
        <v>529</v>
      </c>
      <c r="C102" s="80" t="s">
        <v>530</v>
      </c>
      <c r="D102" s="82">
        <v>3800</v>
      </c>
      <c r="E102" s="82">
        <v>3800</v>
      </c>
      <c r="F102" s="82">
        <v>3643.44</v>
      </c>
      <c r="G102" s="155">
        <v>95.88</v>
      </c>
      <c r="H102" s="165">
        <f t="shared" si="1"/>
        <v>1.5554288618851184E-3</v>
      </c>
    </row>
    <row r="103" spans="1:8" x14ac:dyDescent="0.2">
      <c r="A103" s="81" t="s">
        <v>2072</v>
      </c>
      <c r="B103" s="81" t="s">
        <v>531</v>
      </c>
      <c r="C103" s="80" t="s">
        <v>532</v>
      </c>
      <c r="D103" s="82">
        <v>3800</v>
      </c>
      <c r="E103" s="82">
        <v>3800</v>
      </c>
      <c r="F103" s="82">
        <v>2779.03</v>
      </c>
      <c r="G103" s="155">
        <v>73.13</v>
      </c>
      <c r="H103" s="165">
        <f t="shared" si="1"/>
        <v>1.1864017165219135E-3</v>
      </c>
    </row>
    <row r="104" spans="1:8" x14ac:dyDescent="0.2">
      <c r="A104" s="81" t="s">
        <v>2072</v>
      </c>
      <c r="B104" s="81" t="s">
        <v>533</v>
      </c>
      <c r="C104" s="80" t="s">
        <v>534</v>
      </c>
      <c r="D104" s="82">
        <v>3800</v>
      </c>
      <c r="E104" s="82">
        <v>3800</v>
      </c>
      <c r="F104" s="82">
        <v>2798.37</v>
      </c>
      <c r="G104" s="155">
        <v>73.64</v>
      </c>
      <c r="H104" s="165">
        <f t="shared" si="1"/>
        <v>1.1946581978112606E-3</v>
      </c>
    </row>
    <row r="105" spans="1:8" x14ac:dyDescent="0.2">
      <c r="A105" s="81" t="s">
        <v>2072</v>
      </c>
      <c r="B105" s="81" t="s">
        <v>535</v>
      </c>
      <c r="C105" s="80" t="s">
        <v>536</v>
      </c>
      <c r="D105" s="82">
        <v>3800</v>
      </c>
      <c r="E105" s="82">
        <v>3800</v>
      </c>
      <c r="F105" s="82">
        <v>2723.27</v>
      </c>
      <c r="G105" s="155">
        <v>71.67</v>
      </c>
      <c r="H105" s="165">
        <f t="shared" si="1"/>
        <v>1.1625970941489051E-3</v>
      </c>
    </row>
    <row r="106" spans="1:8" x14ac:dyDescent="0.2">
      <c r="A106" s="81" t="s">
        <v>2072</v>
      </c>
      <c r="B106" s="81" t="s">
        <v>537</v>
      </c>
      <c r="C106" s="80" t="s">
        <v>538</v>
      </c>
      <c r="D106" s="82">
        <v>3800</v>
      </c>
      <c r="E106" s="82">
        <v>3800</v>
      </c>
      <c r="F106" s="82">
        <v>3687.68</v>
      </c>
      <c r="G106" s="155">
        <v>97.04</v>
      </c>
      <c r="H106" s="165">
        <f t="shared" si="1"/>
        <v>1.5743154561064581E-3</v>
      </c>
    </row>
    <row r="107" spans="1:8" x14ac:dyDescent="0.2">
      <c r="A107" s="81" t="s">
        <v>2072</v>
      </c>
      <c r="B107" s="81" t="s">
        <v>539</v>
      </c>
      <c r="C107" s="80" t="s">
        <v>540</v>
      </c>
      <c r="D107" s="82">
        <v>1500</v>
      </c>
      <c r="E107" s="82">
        <v>1500</v>
      </c>
      <c r="F107" s="82">
        <v>1334.76</v>
      </c>
      <c r="G107" s="155">
        <v>88.98</v>
      </c>
      <c r="H107" s="165">
        <f t="shared" si="1"/>
        <v>5.6982528261472138E-4</v>
      </c>
    </row>
    <row r="108" spans="1:8" x14ac:dyDescent="0.2">
      <c r="A108" s="81" t="s">
        <v>2072</v>
      </c>
      <c r="B108" s="81" t="s">
        <v>541</v>
      </c>
      <c r="C108" s="80" t="s">
        <v>542</v>
      </c>
      <c r="D108" s="82">
        <v>1500</v>
      </c>
      <c r="E108" s="82">
        <v>1500</v>
      </c>
      <c r="F108" s="82">
        <v>1495.27</v>
      </c>
      <c r="G108" s="155">
        <v>99.68</v>
      </c>
      <c r="H108" s="165">
        <f t="shared" si="1"/>
        <v>6.3834895437030962E-4</v>
      </c>
    </row>
    <row r="109" spans="1:8" x14ac:dyDescent="0.2">
      <c r="A109" s="81" t="s">
        <v>2072</v>
      </c>
      <c r="B109" s="81" t="s">
        <v>543</v>
      </c>
      <c r="C109" s="80" t="s">
        <v>544</v>
      </c>
      <c r="D109" s="82">
        <v>1500</v>
      </c>
      <c r="E109" s="82">
        <v>1500</v>
      </c>
      <c r="F109" s="82" t="s">
        <v>0</v>
      </c>
      <c r="G109" s="155">
        <v>0</v>
      </c>
      <c r="H109" s="165" t="e">
        <f t="shared" si="1"/>
        <v>#VALUE!</v>
      </c>
    </row>
    <row r="110" spans="1:8" x14ac:dyDescent="0.2">
      <c r="A110" s="81" t="s">
        <v>345</v>
      </c>
      <c r="B110" s="81" t="s">
        <v>545</v>
      </c>
      <c r="C110" s="80" t="s">
        <v>546</v>
      </c>
      <c r="D110" s="82">
        <v>8010371.2599999998</v>
      </c>
      <c r="E110" s="82">
        <v>7984051.6200000001</v>
      </c>
      <c r="F110" s="82">
        <v>3720323.76</v>
      </c>
      <c r="G110" s="155">
        <v>46.6</v>
      </c>
      <c r="H110" s="165">
        <f t="shared" si="1"/>
        <v>1.5882514743925973</v>
      </c>
    </row>
    <row r="111" spans="1:8" x14ac:dyDescent="0.2">
      <c r="A111" s="81" t="s">
        <v>348</v>
      </c>
      <c r="B111" s="81" t="s">
        <v>547</v>
      </c>
      <c r="C111" s="80" t="s">
        <v>546</v>
      </c>
      <c r="D111" s="82">
        <v>7135445.5</v>
      </c>
      <c r="E111" s="82">
        <v>7109125.8600000003</v>
      </c>
      <c r="F111" s="82">
        <v>3138503.55</v>
      </c>
      <c r="G111" s="155">
        <v>44.15</v>
      </c>
      <c r="H111" s="165">
        <f t="shared" si="1"/>
        <v>1.3398653483518059</v>
      </c>
    </row>
    <row r="112" spans="1:8" ht="24" x14ac:dyDescent="0.2">
      <c r="A112" s="81" t="s">
        <v>348</v>
      </c>
      <c r="B112" s="81" t="s">
        <v>548</v>
      </c>
      <c r="C112" s="80" t="s">
        <v>549</v>
      </c>
      <c r="D112" s="82">
        <v>874925.76</v>
      </c>
      <c r="E112" s="82">
        <v>874925.76</v>
      </c>
      <c r="F112" s="82">
        <v>581820.21</v>
      </c>
      <c r="G112" s="155">
        <v>66.5</v>
      </c>
      <c r="H112" s="165">
        <f t="shared" si="1"/>
        <v>0.24838612604079127</v>
      </c>
    </row>
    <row r="113" spans="1:8" ht="24" x14ac:dyDescent="0.2">
      <c r="A113" s="81" t="s">
        <v>2072</v>
      </c>
      <c r="B113" s="81" t="s">
        <v>550</v>
      </c>
      <c r="C113" s="80" t="s">
        <v>551</v>
      </c>
      <c r="D113" s="82">
        <v>874925.76</v>
      </c>
      <c r="E113" s="82">
        <v>874925.76</v>
      </c>
      <c r="F113" s="82">
        <v>581820.21</v>
      </c>
      <c r="G113" s="155">
        <v>66.5</v>
      </c>
      <c r="H113" s="165">
        <f t="shared" si="1"/>
        <v>0.24838612604079127</v>
      </c>
    </row>
    <row r="114" spans="1:8" x14ac:dyDescent="0.2">
      <c r="A114" s="81" t="s">
        <v>345</v>
      </c>
      <c r="B114" s="81" t="s">
        <v>552</v>
      </c>
      <c r="C114" s="80" t="s">
        <v>553</v>
      </c>
      <c r="D114" s="82">
        <v>5669424.5</v>
      </c>
      <c r="E114" s="82">
        <v>5669424.5</v>
      </c>
      <c r="F114" s="82">
        <v>3597177.28</v>
      </c>
      <c r="G114" s="155">
        <v>63.45</v>
      </c>
      <c r="H114" s="165">
        <f t="shared" si="1"/>
        <v>1.5356787438874815</v>
      </c>
    </row>
    <row r="115" spans="1:8" x14ac:dyDescent="0.2">
      <c r="A115" s="81" t="s">
        <v>348</v>
      </c>
      <c r="B115" s="81" t="s">
        <v>554</v>
      </c>
      <c r="C115" s="80" t="s">
        <v>553</v>
      </c>
      <c r="D115" s="82">
        <v>5669424.5</v>
      </c>
      <c r="E115" s="82">
        <v>5669424.5</v>
      </c>
      <c r="F115" s="82">
        <v>3597177.28</v>
      </c>
      <c r="G115" s="155">
        <v>63.45</v>
      </c>
      <c r="H115" s="165">
        <f t="shared" si="1"/>
        <v>1.5356787438874815</v>
      </c>
    </row>
    <row r="116" spans="1:8" x14ac:dyDescent="0.2">
      <c r="A116" s="81" t="s">
        <v>345</v>
      </c>
      <c r="B116" s="81" t="s">
        <v>555</v>
      </c>
      <c r="C116" s="80" t="s">
        <v>556</v>
      </c>
      <c r="D116" s="82">
        <v>121957.5</v>
      </c>
      <c r="E116" s="82">
        <v>121957.5</v>
      </c>
      <c r="F116" s="82">
        <v>93310.080000000002</v>
      </c>
      <c r="G116" s="155">
        <v>76.510000000000005</v>
      </c>
      <c r="H116" s="165">
        <f t="shared" si="1"/>
        <v>3.9835208357159542E-2</v>
      </c>
    </row>
    <row r="117" spans="1:8" x14ac:dyDescent="0.2">
      <c r="A117" s="81" t="s">
        <v>348</v>
      </c>
      <c r="B117" s="81" t="s">
        <v>557</v>
      </c>
      <c r="C117" s="80" t="s">
        <v>556</v>
      </c>
      <c r="D117" s="82">
        <v>121957.5</v>
      </c>
      <c r="E117" s="82">
        <v>121957.5</v>
      </c>
      <c r="F117" s="82">
        <v>93310.080000000002</v>
      </c>
      <c r="G117" s="155">
        <v>76.510000000000005</v>
      </c>
      <c r="H117" s="165">
        <f t="shared" si="1"/>
        <v>3.9835208357159542E-2</v>
      </c>
    </row>
    <row r="118" spans="1:8" x14ac:dyDescent="0.2">
      <c r="A118" s="81" t="s">
        <v>345</v>
      </c>
      <c r="B118" s="81" t="s">
        <v>558</v>
      </c>
      <c r="C118" s="80" t="s">
        <v>559</v>
      </c>
      <c r="D118" s="82">
        <v>3463791.68</v>
      </c>
      <c r="E118" s="82">
        <v>3463791.68</v>
      </c>
      <c r="F118" s="82">
        <v>2488294.4700000002</v>
      </c>
      <c r="G118" s="155">
        <v>71.84</v>
      </c>
      <c r="H118" s="165">
        <f t="shared" si="1"/>
        <v>1.0622831816928877</v>
      </c>
    </row>
    <row r="119" spans="1:8" x14ac:dyDescent="0.2">
      <c r="A119" s="81" t="s">
        <v>348</v>
      </c>
      <c r="B119" s="81" t="s">
        <v>560</v>
      </c>
      <c r="C119" s="80" t="s">
        <v>559</v>
      </c>
      <c r="D119" s="82">
        <v>3463791.68</v>
      </c>
      <c r="E119" s="82">
        <v>3463791.68</v>
      </c>
      <c r="F119" s="82">
        <v>2488294.4700000002</v>
      </c>
      <c r="G119" s="155">
        <v>71.84</v>
      </c>
      <c r="H119" s="165">
        <f t="shared" si="1"/>
        <v>1.0622831816928877</v>
      </c>
    </row>
    <row r="120" spans="1:8" ht="24" x14ac:dyDescent="0.2">
      <c r="A120" s="81" t="s">
        <v>345</v>
      </c>
      <c r="B120" s="81" t="s">
        <v>561</v>
      </c>
      <c r="C120" s="80" t="s">
        <v>562</v>
      </c>
      <c r="D120" s="82">
        <v>2594484.71</v>
      </c>
      <c r="E120" s="82">
        <v>2620804.35</v>
      </c>
      <c r="F120" s="82">
        <v>2141032.1</v>
      </c>
      <c r="G120" s="155">
        <v>81.69</v>
      </c>
      <c r="H120" s="165">
        <f t="shared" si="1"/>
        <v>0.91403265116552079</v>
      </c>
    </row>
    <row r="121" spans="1:8" ht="24" x14ac:dyDescent="0.2">
      <c r="A121" s="81" t="s">
        <v>348</v>
      </c>
      <c r="B121" s="81" t="s">
        <v>563</v>
      </c>
      <c r="C121" s="80" t="s">
        <v>562</v>
      </c>
      <c r="D121" s="82">
        <v>2594484.71</v>
      </c>
      <c r="E121" s="82">
        <v>2620804.35</v>
      </c>
      <c r="F121" s="82">
        <v>2141032.1</v>
      </c>
      <c r="G121" s="155">
        <v>81.69</v>
      </c>
      <c r="H121" s="165">
        <f t="shared" si="1"/>
        <v>0.91403265116552079</v>
      </c>
    </row>
  </sheetData>
  <mergeCells count="2">
    <mergeCell ref="A1:G1"/>
    <mergeCell ref="A2:G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B8A8-4F9A-406A-BDFF-C1FDE3C8BFFD}">
  <dimension ref="A1:P17507"/>
  <sheetViews>
    <sheetView zoomScaleNormal="100" workbookViewId="0">
      <selection activeCell="V16" sqref="V16"/>
    </sheetView>
  </sheetViews>
  <sheetFormatPr defaultRowHeight="15" x14ac:dyDescent="0.25"/>
  <cols>
    <col min="1" max="1" width="9.140625" style="169"/>
    <col min="2" max="2" width="10.140625" style="169" customWidth="1"/>
    <col min="3" max="16384" width="9.140625" style="169"/>
  </cols>
  <sheetData>
    <row r="1" spans="1:16" s="170" customFormat="1" ht="21.75" customHeight="1" x14ac:dyDescent="0.25">
      <c r="A1" s="204" t="s">
        <v>2112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</row>
    <row r="2" spans="1:16" s="170" customFormat="1" ht="21.75" customHeight="1" x14ac:dyDescent="0.25">
      <c r="A2" s="204" t="s">
        <v>2113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</row>
    <row r="3" spans="1:16" x14ac:dyDescent="0.25">
      <c r="A3" s="203" t="s">
        <v>564</v>
      </c>
      <c r="B3" s="197"/>
      <c r="C3" s="200" t="s">
        <v>565</v>
      </c>
      <c r="D3" s="197"/>
      <c r="E3" s="197"/>
      <c r="F3" s="197"/>
      <c r="G3" s="197"/>
      <c r="H3" s="197"/>
      <c r="I3" s="200" t="s">
        <v>251</v>
      </c>
      <c r="J3" s="197"/>
      <c r="K3" s="200" t="s">
        <v>252</v>
      </c>
      <c r="L3" s="197"/>
      <c r="M3" s="200" t="s">
        <v>253</v>
      </c>
      <c r="N3" s="197"/>
      <c r="O3" s="200" t="s">
        <v>343</v>
      </c>
      <c r="P3" s="197"/>
    </row>
    <row r="4" spans="1:16" x14ac:dyDescent="0.25">
      <c r="A4" s="201"/>
      <c r="B4" s="201"/>
      <c r="C4" s="201"/>
      <c r="D4" s="201"/>
      <c r="E4" s="201"/>
      <c r="F4" s="201"/>
      <c r="G4" s="201"/>
      <c r="H4" s="201"/>
      <c r="I4" s="202" t="s">
        <v>9</v>
      </c>
      <c r="J4" s="201"/>
      <c r="K4" s="202" t="s">
        <v>10</v>
      </c>
      <c r="L4" s="201"/>
      <c r="M4" s="202" t="s">
        <v>11</v>
      </c>
      <c r="N4" s="201"/>
      <c r="O4" s="202" t="s">
        <v>12</v>
      </c>
      <c r="P4" s="201"/>
    </row>
    <row r="5" spans="1:16" x14ac:dyDescent="0.25">
      <c r="A5" s="196" t="s">
        <v>344</v>
      </c>
      <c r="B5" s="197"/>
      <c r="C5" s="197"/>
      <c r="D5" s="197"/>
      <c r="E5" s="197"/>
      <c r="F5" s="197"/>
      <c r="G5" s="197"/>
      <c r="H5" s="197"/>
      <c r="I5" s="198">
        <v>300200000</v>
      </c>
      <c r="J5" s="197"/>
      <c r="K5" s="198">
        <v>300200000</v>
      </c>
      <c r="L5" s="197"/>
      <c r="M5" s="198">
        <v>234240220.77000001</v>
      </c>
      <c r="N5" s="197"/>
      <c r="O5" s="199">
        <v>78.03</v>
      </c>
      <c r="P5" s="197"/>
    </row>
    <row r="6" spans="1:16" x14ac:dyDescent="0.25">
      <c r="A6" s="208" t="s">
        <v>566</v>
      </c>
      <c r="B6" s="197"/>
      <c r="C6" s="197"/>
      <c r="D6" s="197"/>
      <c r="E6" s="197"/>
      <c r="F6" s="197"/>
      <c r="G6" s="197"/>
      <c r="H6" s="197"/>
      <c r="I6" s="209">
        <v>2095110</v>
      </c>
      <c r="J6" s="197"/>
      <c r="K6" s="209">
        <v>2095110</v>
      </c>
      <c r="L6" s="197"/>
      <c r="M6" s="209">
        <v>1935229.5</v>
      </c>
      <c r="N6" s="197"/>
      <c r="O6" s="210">
        <v>92.37</v>
      </c>
      <c r="P6" s="197"/>
    </row>
    <row r="7" spans="1:16" x14ac:dyDescent="0.25">
      <c r="A7" s="208" t="s">
        <v>567</v>
      </c>
      <c r="B7" s="197"/>
      <c r="C7" s="197"/>
      <c r="D7" s="197"/>
      <c r="E7" s="197"/>
      <c r="F7" s="197"/>
      <c r="G7" s="197"/>
      <c r="H7" s="197"/>
      <c r="I7" s="209">
        <v>2095110</v>
      </c>
      <c r="J7" s="197"/>
      <c r="K7" s="209">
        <v>2095110</v>
      </c>
      <c r="L7" s="197"/>
      <c r="M7" s="209">
        <v>1935229.5</v>
      </c>
      <c r="N7" s="197"/>
      <c r="O7" s="210">
        <v>92.37</v>
      </c>
      <c r="P7" s="197"/>
    </row>
    <row r="8" spans="1:16" x14ac:dyDescent="0.25">
      <c r="A8" s="205" t="s">
        <v>240</v>
      </c>
      <c r="B8" s="197"/>
      <c r="C8" s="197"/>
      <c r="D8" s="197"/>
      <c r="E8" s="197"/>
      <c r="F8" s="197"/>
      <c r="G8" s="197"/>
      <c r="H8" s="197"/>
      <c r="I8" s="206">
        <v>1151800</v>
      </c>
      <c r="J8" s="197"/>
      <c r="K8" s="206">
        <v>1151800</v>
      </c>
      <c r="L8" s="197"/>
      <c r="M8" s="206">
        <v>1075285.53</v>
      </c>
      <c r="N8" s="197"/>
      <c r="O8" s="207">
        <v>93.36</v>
      </c>
      <c r="P8" s="197"/>
    </row>
    <row r="9" spans="1:16" x14ac:dyDescent="0.25">
      <c r="A9" s="205" t="s">
        <v>2076</v>
      </c>
      <c r="B9" s="197"/>
      <c r="C9" s="197"/>
      <c r="D9" s="197"/>
      <c r="E9" s="197"/>
      <c r="F9" s="197"/>
      <c r="G9" s="197"/>
      <c r="H9" s="197"/>
      <c r="I9" s="206">
        <v>1151800</v>
      </c>
      <c r="J9" s="197"/>
      <c r="K9" s="206">
        <v>1151800</v>
      </c>
      <c r="L9" s="197"/>
      <c r="M9" s="206">
        <v>1075285.53</v>
      </c>
      <c r="N9" s="197"/>
      <c r="O9" s="207">
        <v>93.36</v>
      </c>
      <c r="P9" s="197"/>
    </row>
    <row r="10" spans="1:16" x14ac:dyDescent="0.25">
      <c r="A10" s="205" t="s">
        <v>243</v>
      </c>
      <c r="B10" s="197"/>
      <c r="C10" s="197"/>
      <c r="D10" s="197"/>
      <c r="E10" s="197"/>
      <c r="F10" s="197"/>
      <c r="G10" s="197"/>
      <c r="H10" s="197"/>
      <c r="I10" s="206">
        <v>82060</v>
      </c>
      <c r="J10" s="197"/>
      <c r="K10" s="206">
        <v>82060</v>
      </c>
      <c r="L10" s="197"/>
      <c r="M10" s="206">
        <v>50130.16</v>
      </c>
      <c r="N10" s="197"/>
      <c r="O10" s="207">
        <v>61.09</v>
      </c>
      <c r="P10" s="197"/>
    </row>
    <row r="11" spans="1:16" x14ac:dyDescent="0.25">
      <c r="A11" s="205" t="s">
        <v>2089</v>
      </c>
      <c r="B11" s="197"/>
      <c r="C11" s="197"/>
      <c r="D11" s="197"/>
      <c r="E11" s="197"/>
      <c r="F11" s="197"/>
      <c r="G11" s="197"/>
      <c r="H11" s="197"/>
      <c r="I11" s="206">
        <v>82060</v>
      </c>
      <c r="J11" s="197"/>
      <c r="K11" s="206">
        <v>82060</v>
      </c>
      <c r="L11" s="197"/>
      <c r="M11" s="206">
        <v>50130.16</v>
      </c>
      <c r="N11" s="197"/>
      <c r="O11" s="207">
        <v>61.09</v>
      </c>
      <c r="P11" s="197"/>
    </row>
    <row r="12" spans="1:16" x14ac:dyDescent="0.25">
      <c r="A12" s="205" t="s">
        <v>248</v>
      </c>
      <c r="B12" s="197"/>
      <c r="C12" s="197"/>
      <c r="D12" s="197"/>
      <c r="E12" s="197"/>
      <c r="F12" s="197"/>
      <c r="G12" s="197"/>
      <c r="H12" s="197"/>
      <c r="I12" s="206">
        <v>861250</v>
      </c>
      <c r="J12" s="197"/>
      <c r="K12" s="206">
        <v>861250</v>
      </c>
      <c r="L12" s="197"/>
      <c r="M12" s="206">
        <v>809813.81</v>
      </c>
      <c r="N12" s="197"/>
      <c r="O12" s="207">
        <v>94.03</v>
      </c>
      <c r="P12" s="197"/>
    </row>
    <row r="13" spans="1:16" x14ac:dyDescent="0.25">
      <c r="A13" s="205" t="s">
        <v>2103</v>
      </c>
      <c r="B13" s="197"/>
      <c r="C13" s="197"/>
      <c r="D13" s="197"/>
      <c r="E13" s="197"/>
      <c r="F13" s="197"/>
      <c r="G13" s="197"/>
      <c r="H13" s="197"/>
      <c r="I13" s="206">
        <v>861250</v>
      </c>
      <c r="J13" s="197"/>
      <c r="K13" s="206">
        <v>861250</v>
      </c>
      <c r="L13" s="197"/>
      <c r="M13" s="206">
        <v>809813.81</v>
      </c>
      <c r="N13" s="197"/>
      <c r="O13" s="207">
        <v>94.03</v>
      </c>
      <c r="P13" s="197"/>
    </row>
    <row r="14" spans="1:16" x14ac:dyDescent="0.25">
      <c r="A14" s="215" t="s">
        <v>568</v>
      </c>
      <c r="B14" s="197"/>
      <c r="C14" s="215" t="s">
        <v>569</v>
      </c>
      <c r="D14" s="197"/>
      <c r="E14" s="197"/>
      <c r="F14" s="197"/>
      <c r="G14" s="197"/>
      <c r="H14" s="197"/>
      <c r="I14" s="216">
        <v>830660</v>
      </c>
      <c r="J14" s="197"/>
      <c r="K14" s="216">
        <v>834189.76</v>
      </c>
      <c r="L14" s="197"/>
      <c r="M14" s="216">
        <v>815069.51</v>
      </c>
      <c r="N14" s="197"/>
      <c r="O14" s="211">
        <v>97.71</v>
      </c>
      <c r="P14" s="197"/>
    </row>
    <row r="15" spans="1:16" x14ac:dyDescent="0.25">
      <c r="A15" s="212" t="s">
        <v>570</v>
      </c>
      <c r="B15" s="197"/>
      <c r="C15" s="212" t="s">
        <v>571</v>
      </c>
      <c r="D15" s="197"/>
      <c r="E15" s="197"/>
      <c r="F15" s="197"/>
      <c r="G15" s="197"/>
      <c r="H15" s="197"/>
      <c r="I15" s="213">
        <v>711815</v>
      </c>
      <c r="J15" s="197"/>
      <c r="K15" s="213">
        <v>715344.76</v>
      </c>
      <c r="L15" s="197"/>
      <c r="M15" s="213">
        <v>714624.94</v>
      </c>
      <c r="N15" s="197"/>
      <c r="O15" s="214">
        <v>99.9</v>
      </c>
      <c r="P15" s="197"/>
    </row>
    <row r="16" spans="1:16" x14ac:dyDescent="0.25">
      <c r="A16" s="205" t="s">
        <v>240</v>
      </c>
      <c r="B16" s="197"/>
      <c r="C16" s="197"/>
      <c r="D16" s="197"/>
      <c r="E16" s="197"/>
      <c r="F16" s="197"/>
      <c r="G16" s="197"/>
      <c r="H16" s="197"/>
      <c r="I16" s="206">
        <v>687350</v>
      </c>
      <c r="J16" s="197"/>
      <c r="K16" s="206">
        <v>690879.76</v>
      </c>
      <c r="L16" s="197"/>
      <c r="M16" s="206">
        <v>690653.19</v>
      </c>
      <c r="N16" s="197"/>
      <c r="O16" s="207">
        <v>99.97</v>
      </c>
      <c r="P16" s="197"/>
    </row>
    <row r="17" spans="1:16" x14ac:dyDescent="0.25">
      <c r="A17" s="205" t="s">
        <v>2076</v>
      </c>
      <c r="B17" s="197"/>
      <c r="C17" s="197"/>
      <c r="D17" s="197"/>
      <c r="E17" s="197"/>
      <c r="F17" s="197"/>
      <c r="G17" s="197"/>
      <c r="H17" s="197"/>
      <c r="I17" s="206">
        <v>687350</v>
      </c>
      <c r="J17" s="197"/>
      <c r="K17" s="206">
        <v>690879.76</v>
      </c>
      <c r="L17" s="197"/>
      <c r="M17" s="206">
        <v>690653.19</v>
      </c>
      <c r="N17" s="197"/>
      <c r="O17" s="207">
        <v>99.97</v>
      </c>
      <c r="P17" s="197"/>
    </row>
    <row r="18" spans="1:16" x14ac:dyDescent="0.25">
      <c r="A18" s="221" t="s">
        <v>572</v>
      </c>
      <c r="B18" s="197"/>
      <c r="C18" s="221" t="s">
        <v>573</v>
      </c>
      <c r="D18" s="197"/>
      <c r="E18" s="197"/>
      <c r="F18" s="197"/>
      <c r="G18" s="197"/>
      <c r="H18" s="197"/>
      <c r="I18" s="222">
        <v>687350</v>
      </c>
      <c r="J18" s="197"/>
      <c r="K18" s="222">
        <v>690879.76</v>
      </c>
      <c r="L18" s="197"/>
      <c r="M18" s="222">
        <v>690653.19</v>
      </c>
      <c r="N18" s="197"/>
      <c r="O18" s="220">
        <v>99.97</v>
      </c>
      <c r="P18" s="197"/>
    </row>
    <row r="19" spans="1:16" x14ac:dyDescent="0.25">
      <c r="A19" s="218" t="s">
        <v>574</v>
      </c>
      <c r="B19" s="197"/>
      <c r="C19" s="218" t="s">
        <v>575</v>
      </c>
      <c r="D19" s="197"/>
      <c r="E19" s="197"/>
      <c r="F19" s="197"/>
      <c r="G19" s="197"/>
      <c r="H19" s="197"/>
      <c r="I19" s="219" t="s">
        <v>0</v>
      </c>
      <c r="J19" s="197"/>
      <c r="K19" s="219" t="s">
        <v>0</v>
      </c>
      <c r="L19" s="197"/>
      <c r="M19" s="219">
        <v>593529.76</v>
      </c>
      <c r="N19" s="197"/>
      <c r="O19" s="217" t="s">
        <v>0</v>
      </c>
      <c r="P19" s="197"/>
    </row>
    <row r="20" spans="1:16" x14ac:dyDescent="0.25">
      <c r="A20" s="218" t="s">
        <v>576</v>
      </c>
      <c r="B20" s="197"/>
      <c r="C20" s="218" t="s">
        <v>577</v>
      </c>
      <c r="D20" s="197"/>
      <c r="E20" s="197"/>
      <c r="F20" s="197"/>
      <c r="G20" s="197"/>
      <c r="H20" s="197"/>
      <c r="I20" s="219" t="s">
        <v>0</v>
      </c>
      <c r="J20" s="197"/>
      <c r="K20" s="219" t="s">
        <v>0</v>
      </c>
      <c r="L20" s="197"/>
      <c r="M20" s="219">
        <v>97123.43</v>
      </c>
      <c r="N20" s="197"/>
      <c r="O20" s="217" t="s">
        <v>0</v>
      </c>
      <c r="P20" s="197"/>
    </row>
    <row r="21" spans="1:16" x14ac:dyDescent="0.25">
      <c r="A21" s="205" t="s">
        <v>243</v>
      </c>
      <c r="B21" s="197"/>
      <c r="C21" s="197"/>
      <c r="D21" s="197"/>
      <c r="E21" s="197"/>
      <c r="F21" s="197"/>
      <c r="G21" s="197"/>
      <c r="H21" s="197"/>
      <c r="I21" s="206">
        <v>24465</v>
      </c>
      <c r="J21" s="197"/>
      <c r="K21" s="206">
        <v>24465</v>
      </c>
      <c r="L21" s="197"/>
      <c r="M21" s="206">
        <v>23971.75</v>
      </c>
      <c r="N21" s="197"/>
      <c r="O21" s="207">
        <v>97.98</v>
      </c>
      <c r="P21" s="197"/>
    </row>
    <row r="22" spans="1:16" x14ac:dyDescent="0.25">
      <c r="A22" s="205" t="s">
        <v>2089</v>
      </c>
      <c r="B22" s="197"/>
      <c r="C22" s="197"/>
      <c r="D22" s="197"/>
      <c r="E22" s="197"/>
      <c r="F22" s="197"/>
      <c r="G22" s="197"/>
      <c r="H22" s="197"/>
      <c r="I22" s="206">
        <v>24465</v>
      </c>
      <c r="J22" s="197"/>
      <c r="K22" s="206">
        <v>24465</v>
      </c>
      <c r="L22" s="197"/>
      <c r="M22" s="206">
        <v>23971.75</v>
      </c>
      <c r="N22" s="197"/>
      <c r="O22" s="207">
        <v>97.98</v>
      </c>
      <c r="P22" s="197"/>
    </row>
    <row r="23" spans="1:16" x14ac:dyDescent="0.25">
      <c r="A23" s="221" t="s">
        <v>572</v>
      </c>
      <c r="B23" s="197"/>
      <c r="C23" s="221" t="s">
        <v>573</v>
      </c>
      <c r="D23" s="197"/>
      <c r="E23" s="197"/>
      <c r="F23" s="197"/>
      <c r="G23" s="197"/>
      <c r="H23" s="197"/>
      <c r="I23" s="222">
        <v>24465</v>
      </c>
      <c r="J23" s="197"/>
      <c r="K23" s="222">
        <v>24465</v>
      </c>
      <c r="L23" s="197"/>
      <c r="M23" s="222">
        <v>23971.75</v>
      </c>
      <c r="N23" s="197"/>
      <c r="O23" s="220">
        <v>97.98</v>
      </c>
      <c r="P23" s="197"/>
    </row>
    <row r="24" spans="1:16" x14ac:dyDescent="0.25">
      <c r="A24" s="218" t="s">
        <v>574</v>
      </c>
      <c r="B24" s="197"/>
      <c r="C24" s="218" t="s">
        <v>575</v>
      </c>
      <c r="D24" s="197"/>
      <c r="E24" s="197"/>
      <c r="F24" s="197"/>
      <c r="G24" s="197"/>
      <c r="H24" s="197"/>
      <c r="I24" s="219" t="s">
        <v>0</v>
      </c>
      <c r="J24" s="197"/>
      <c r="K24" s="219" t="s">
        <v>0</v>
      </c>
      <c r="L24" s="197"/>
      <c r="M24" s="219">
        <v>20637.97</v>
      </c>
      <c r="N24" s="197"/>
      <c r="O24" s="217" t="s">
        <v>0</v>
      </c>
      <c r="P24" s="197"/>
    </row>
    <row r="25" spans="1:16" x14ac:dyDescent="0.25">
      <c r="A25" s="218" t="s">
        <v>576</v>
      </c>
      <c r="B25" s="197"/>
      <c r="C25" s="218" t="s">
        <v>577</v>
      </c>
      <c r="D25" s="197"/>
      <c r="E25" s="197"/>
      <c r="F25" s="197"/>
      <c r="G25" s="197"/>
      <c r="H25" s="197"/>
      <c r="I25" s="219" t="s">
        <v>0</v>
      </c>
      <c r="J25" s="197"/>
      <c r="K25" s="219" t="s">
        <v>0</v>
      </c>
      <c r="L25" s="197"/>
      <c r="M25" s="219">
        <v>3333.78</v>
      </c>
      <c r="N25" s="197"/>
      <c r="O25" s="217" t="s">
        <v>0</v>
      </c>
      <c r="P25" s="197"/>
    </row>
    <row r="26" spans="1:16" x14ac:dyDescent="0.25">
      <c r="A26" s="212" t="s">
        <v>578</v>
      </c>
      <c r="B26" s="197"/>
      <c r="C26" s="212" t="s">
        <v>579</v>
      </c>
      <c r="D26" s="197"/>
      <c r="E26" s="197"/>
      <c r="F26" s="197"/>
      <c r="G26" s="197"/>
      <c r="H26" s="197"/>
      <c r="I26" s="213">
        <v>99705</v>
      </c>
      <c r="J26" s="197"/>
      <c r="K26" s="213">
        <v>99705</v>
      </c>
      <c r="L26" s="197"/>
      <c r="M26" s="213">
        <v>85569.11</v>
      </c>
      <c r="N26" s="197"/>
      <c r="O26" s="214">
        <v>85.82</v>
      </c>
      <c r="P26" s="197"/>
    </row>
    <row r="27" spans="1:16" x14ac:dyDescent="0.25">
      <c r="A27" s="205" t="s">
        <v>240</v>
      </c>
      <c r="B27" s="197"/>
      <c r="C27" s="197"/>
      <c r="D27" s="197"/>
      <c r="E27" s="197"/>
      <c r="F27" s="197"/>
      <c r="G27" s="197"/>
      <c r="H27" s="197"/>
      <c r="I27" s="206">
        <v>93110</v>
      </c>
      <c r="J27" s="197"/>
      <c r="K27" s="206">
        <v>93110</v>
      </c>
      <c r="L27" s="197"/>
      <c r="M27" s="206">
        <v>79957.22</v>
      </c>
      <c r="N27" s="197"/>
      <c r="O27" s="207">
        <v>85.87</v>
      </c>
      <c r="P27" s="197"/>
    </row>
    <row r="28" spans="1:16" x14ac:dyDescent="0.25">
      <c r="A28" s="205" t="s">
        <v>2076</v>
      </c>
      <c r="B28" s="197"/>
      <c r="C28" s="197"/>
      <c r="D28" s="197"/>
      <c r="E28" s="197"/>
      <c r="F28" s="197"/>
      <c r="G28" s="197"/>
      <c r="H28" s="197"/>
      <c r="I28" s="206">
        <v>93110</v>
      </c>
      <c r="J28" s="197"/>
      <c r="K28" s="206">
        <v>93110</v>
      </c>
      <c r="L28" s="197"/>
      <c r="M28" s="206">
        <v>79957.22</v>
      </c>
      <c r="N28" s="197"/>
      <c r="O28" s="207">
        <v>85.87</v>
      </c>
      <c r="P28" s="197"/>
    </row>
    <row r="29" spans="1:16" x14ac:dyDescent="0.25">
      <c r="A29" s="221" t="s">
        <v>572</v>
      </c>
      <c r="B29" s="197"/>
      <c r="C29" s="221" t="s">
        <v>573</v>
      </c>
      <c r="D29" s="197"/>
      <c r="E29" s="197"/>
      <c r="F29" s="197"/>
      <c r="G29" s="197"/>
      <c r="H29" s="197"/>
      <c r="I29" s="222">
        <v>77610</v>
      </c>
      <c r="J29" s="197"/>
      <c r="K29" s="222">
        <v>77610</v>
      </c>
      <c r="L29" s="197"/>
      <c r="M29" s="222">
        <v>65590.47</v>
      </c>
      <c r="N29" s="197"/>
      <c r="O29" s="220">
        <v>84.51</v>
      </c>
      <c r="P29" s="197"/>
    </row>
    <row r="30" spans="1:16" x14ac:dyDescent="0.25">
      <c r="A30" s="218" t="s">
        <v>580</v>
      </c>
      <c r="B30" s="197"/>
      <c r="C30" s="218" t="s">
        <v>581</v>
      </c>
      <c r="D30" s="197"/>
      <c r="E30" s="197"/>
      <c r="F30" s="197"/>
      <c r="G30" s="197"/>
      <c r="H30" s="197"/>
      <c r="I30" s="219" t="s">
        <v>0</v>
      </c>
      <c r="J30" s="197"/>
      <c r="K30" s="219" t="s">
        <v>0</v>
      </c>
      <c r="L30" s="197"/>
      <c r="M30" s="219">
        <v>65590.47</v>
      </c>
      <c r="N30" s="197"/>
      <c r="O30" s="217" t="s">
        <v>0</v>
      </c>
      <c r="P30" s="197"/>
    </row>
    <row r="31" spans="1:16" x14ac:dyDescent="0.25">
      <c r="A31" s="221" t="s">
        <v>582</v>
      </c>
      <c r="B31" s="197"/>
      <c r="C31" s="221" t="s">
        <v>583</v>
      </c>
      <c r="D31" s="197"/>
      <c r="E31" s="197"/>
      <c r="F31" s="197"/>
      <c r="G31" s="197"/>
      <c r="H31" s="197"/>
      <c r="I31" s="222">
        <v>15500</v>
      </c>
      <c r="J31" s="197"/>
      <c r="K31" s="222">
        <v>15500</v>
      </c>
      <c r="L31" s="197"/>
      <c r="M31" s="222">
        <v>14366.75</v>
      </c>
      <c r="N31" s="197"/>
      <c r="O31" s="220">
        <v>92.69</v>
      </c>
      <c r="P31" s="197"/>
    </row>
    <row r="32" spans="1:16" x14ac:dyDescent="0.25">
      <c r="A32" s="218" t="s">
        <v>584</v>
      </c>
      <c r="B32" s="197"/>
      <c r="C32" s="218" t="s">
        <v>585</v>
      </c>
      <c r="D32" s="197"/>
      <c r="E32" s="197"/>
      <c r="F32" s="197"/>
      <c r="G32" s="197"/>
      <c r="H32" s="197"/>
      <c r="I32" s="219" t="s">
        <v>0</v>
      </c>
      <c r="J32" s="197"/>
      <c r="K32" s="219" t="s">
        <v>0</v>
      </c>
      <c r="L32" s="197"/>
      <c r="M32" s="219">
        <v>14366.75</v>
      </c>
      <c r="N32" s="197"/>
      <c r="O32" s="217" t="s">
        <v>0</v>
      </c>
      <c r="P32" s="197"/>
    </row>
    <row r="33" spans="1:16" x14ac:dyDescent="0.25">
      <c r="A33" s="205" t="s">
        <v>243</v>
      </c>
      <c r="B33" s="197"/>
      <c r="C33" s="197"/>
      <c r="D33" s="197"/>
      <c r="E33" s="197"/>
      <c r="F33" s="197"/>
      <c r="G33" s="197"/>
      <c r="H33" s="197"/>
      <c r="I33" s="206">
        <v>6595</v>
      </c>
      <c r="J33" s="197"/>
      <c r="K33" s="206">
        <v>6595</v>
      </c>
      <c r="L33" s="197"/>
      <c r="M33" s="206">
        <v>5611.89</v>
      </c>
      <c r="N33" s="197"/>
      <c r="O33" s="207">
        <v>85.09</v>
      </c>
      <c r="P33" s="197"/>
    </row>
    <row r="34" spans="1:16" x14ac:dyDescent="0.25">
      <c r="A34" s="205" t="s">
        <v>2089</v>
      </c>
      <c r="B34" s="197"/>
      <c r="C34" s="197"/>
      <c r="D34" s="197"/>
      <c r="E34" s="197"/>
      <c r="F34" s="197"/>
      <c r="G34" s="197"/>
      <c r="H34" s="197"/>
      <c r="I34" s="206">
        <v>6595</v>
      </c>
      <c r="J34" s="197"/>
      <c r="K34" s="206">
        <v>6595</v>
      </c>
      <c r="L34" s="197"/>
      <c r="M34" s="206">
        <v>5611.89</v>
      </c>
      <c r="N34" s="197"/>
      <c r="O34" s="207">
        <v>85.09</v>
      </c>
      <c r="P34" s="197"/>
    </row>
    <row r="35" spans="1:16" x14ac:dyDescent="0.25">
      <c r="A35" s="221" t="s">
        <v>572</v>
      </c>
      <c r="B35" s="197"/>
      <c r="C35" s="221" t="s">
        <v>573</v>
      </c>
      <c r="D35" s="197"/>
      <c r="E35" s="197"/>
      <c r="F35" s="197"/>
      <c r="G35" s="197"/>
      <c r="H35" s="197"/>
      <c r="I35" s="222">
        <v>5995</v>
      </c>
      <c r="J35" s="197"/>
      <c r="K35" s="222">
        <v>5995</v>
      </c>
      <c r="L35" s="197"/>
      <c r="M35" s="222">
        <v>5265.39</v>
      </c>
      <c r="N35" s="197"/>
      <c r="O35" s="220">
        <v>87.83</v>
      </c>
      <c r="P35" s="197"/>
    </row>
    <row r="36" spans="1:16" x14ac:dyDescent="0.25">
      <c r="A36" s="218" t="s">
        <v>580</v>
      </c>
      <c r="B36" s="197"/>
      <c r="C36" s="218" t="s">
        <v>581</v>
      </c>
      <c r="D36" s="197"/>
      <c r="E36" s="197"/>
      <c r="F36" s="197"/>
      <c r="G36" s="197"/>
      <c r="H36" s="197"/>
      <c r="I36" s="219" t="s">
        <v>0</v>
      </c>
      <c r="J36" s="197"/>
      <c r="K36" s="219" t="s">
        <v>0</v>
      </c>
      <c r="L36" s="197"/>
      <c r="M36" s="219">
        <v>5265.39</v>
      </c>
      <c r="N36" s="197"/>
      <c r="O36" s="217" t="s">
        <v>0</v>
      </c>
      <c r="P36" s="197"/>
    </row>
    <row r="37" spans="1:16" x14ac:dyDescent="0.25">
      <c r="A37" s="221" t="s">
        <v>582</v>
      </c>
      <c r="B37" s="197"/>
      <c r="C37" s="221" t="s">
        <v>583</v>
      </c>
      <c r="D37" s="197"/>
      <c r="E37" s="197"/>
      <c r="F37" s="197"/>
      <c r="G37" s="197"/>
      <c r="H37" s="197"/>
      <c r="I37" s="222">
        <v>600</v>
      </c>
      <c r="J37" s="197"/>
      <c r="K37" s="222">
        <v>600</v>
      </c>
      <c r="L37" s="197"/>
      <c r="M37" s="222">
        <v>346.5</v>
      </c>
      <c r="N37" s="197"/>
      <c r="O37" s="220">
        <v>57.75</v>
      </c>
      <c r="P37" s="197"/>
    </row>
    <row r="38" spans="1:16" x14ac:dyDescent="0.25">
      <c r="A38" s="218" t="s">
        <v>584</v>
      </c>
      <c r="B38" s="197"/>
      <c r="C38" s="218" t="s">
        <v>585</v>
      </c>
      <c r="D38" s="197"/>
      <c r="E38" s="197"/>
      <c r="F38" s="197"/>
      <c r="G38" s="197"/>
      <c r="H38" s="197"/>
      <c r="I38" s="219" t="s">
        <v>0</v>
      </c>
      <c r="J38" s="197"/>
      <c r="K38" s="219" t="s">
        <v>0</v>
      </c>
      <c r="L38" s="197"/>
      <c r="M38" s="219">
        <v>346.5</v>
      </c>
      <c r="N38" s="197"/>
      <c r="O38" s="217" t="s">
        <v>0</v>
      </c>
      <c r="P38" s="197"/>
    </row>
    <row r="39" spans="1:16" x14ac:dyDescent="0.25">
      <c r="A39" s="212" t="s">
        <v>586</v>
      </c>
      <c r="B39" s="197"/>
      <c r="C39" s="212" t="s">
        <v>587</v>
      </c>
      <c r="D39" s="197"/>
      <c r="E39" s="197"/>
      <c r="F39" s="197"/>
      <c r="G39" s="197"/>
      <c r="H39" s="197"/>
      <c r="I39" s="213">
        <v>19140</v>
      </c>
      <c r="J39" s="197"/>
      <c r="K39" s="213">
        <v>19140</v>
      </c>
      <c r="L39" s="197"/>
      <c r="M39" s="213">
        <v>14875.46</v>
      </c>
      <c r="N39" s="197"/>
      <c r="O39" s="214">
        <v>77.72</v>
      </c>
      <c r="P39" s="197"/>
    </row>
    <row r="40" spans="1:16" x14ac:dyDescent="0.25">
      <c r="A40" s="205" t="s">
        <v>240</v>
      </c>
      <c r="B40" s="197"/>
      <c r="C40" s="197"/>
      <c r="D40" s="197"/>
      <c r="E40" s="197"/>
      <c r="F40" s="197"/>
      <c r="G40" s="197"/>
      <c r="H40" s="197"/>
      <c r="I40" s="206">
        <v>19140</v>
      </c>
      <c r="J40" s="197"/>
      <c r="K40" s="206">
        <v>19140</v>
      </c>
      <c r="L40" s="197"/>
      <c r="M40" s="206">
        <v>14875.46</v>
      </c>
      <c r="N40" s="197"/>
      <c r="O40" s="207">
        <v>77.72</v>
      </c>
      <c r="P40" s="197"/>
    </row>
    <row r="41" spans="1:16" x14ac:dyDescent="0.25">
      <c r="A41" s="205" t="s">
        <v>2076</v>
      </c>
      <c r="B41" s="197"/>
      <c r="C41" s="197"/>
      <c r="D41" s="197"/>
      <c r="E41" s="197"/>
      <c r="F41" s="197"/>
      <c r="G41" s="197"/>
      <c r="H41" s="197"/>
      <c r="I41" s="206">
        <v>19140</v>
      </c>
      <c r="J41" s="197"/>
      <c r="K41" s="206">
        <v>19140</v>
      </c>
      <c r="L41" s="197"/>
      <c r="M41" s="206">
        <v>14875.46</v>
      </c>
      <c r="N41" s="197"/>
      <c r="O41" s="207">
        <v>77.72</v>
      </c>
      <c r="P41" s="197"/>
    </row>
    <row r="42" spans="1:16" x14ac:dyDescent="0.25">
      <c r="A42" s="221" t="s">
        <v>582</v>
      </c>
      <c r="B42" s="197"/>
      <c r="C42" s="221" t="s">
        <v>583</v>
      </c>
      <c r="D42" s="197"/>
      <c r="E42" s="197"/>
      <c r="F42" s="197"/>
      <c r="G42" s="197"/>
      <c r="H42" s="197"/>
      <c r="I42" s="222">
        <v>14660</v>
      </c>
      <c r="J42" s="197"/>
      <c r="K42" s="222">
        <v>14660</v>
      </c>
      <c r="L42" s="197"/>
      <c r="M42" s="222">
        <v>10395.459999999999</v>
      </c>
      <c r="N42" s="197"/>
      <c r="O42" s="220">
        <v>70.91</v>
      </c>
      <c r="P42" s="197"/>
    </row>
    <row r="43" spans="1:16" x14ac:dyDescent="0.25">
      <c r="A43" s="218" t="s">
        <v>588</v>
      </c>
      <c r="B43" s="197"/>
      <c r="C43" s="218" t="s">
        <v>589</v>
      </c>
      <c r="D43" s="197"/>
      <c r="E43" s="197"/>
      <c r="F43" s="197"/>
      <c r="G43" s="197"/>
      <c r="H43" s="197"/>
      <c r="I43" s="219" t="s">
        <v>0</v>
      </c>
      <c r="J43" s="197"/>
      <c r="K43" s="219" t="s">
        <v>0</v>
      </c>
      <c r="L43" s="197"/>
      <c r="M43" s="219">
        <v>8631.4599999999991</v>
      </c>
      <c r="N43" s="197"/>
      <c r="O43" s="217" t="s">
        <v>0</v>
      </c>
      <c r="P43" s="197"/>
    </row>
    <row r="44" spans="1:16" x14ac:dyDescent="0.25">
      <c r="A44" s="218" t="s">
        <v>590</v>
      </c>
      <c r="B44" s="197"/>
      <c r="C44" s="218" t="s">
        <v>591</v>
      </c>
      <c r="D44" s="197"/>
      <c r="E44" s="197"/>
      <c r="F44" s="197"/>
      <c r="G44" s="197"/>
      <c r="H44" s="197"/>
      <c r="I44" s="219" t="s">
        <v>0</v>
      </c>
      <c r="J44" s="197"/>
      <c r="K44" s="219" t="s">
        <v>0</v>
      </c>
      <c r="L44" s="197"/>
      <c r="M44" s="219">
        <v>1764</v>
      </c>
      <c r="N44" s="197"/>
      <c r="O44" s="217" t="s">
        <v>0</v>
      </c>
      <c r="P44" s="197"/>
    </row>
    <row r="45" spans="1:16" x14ac:dyDescent="0.25">
      <c r="A45" s="221" t="s">
        <v>592</v>
      </c>
      <c r="B45" s="197"/>
      <c r="C45" s="221" t="s">
        <v>593</v>
      </c>
      <c r="D45" s="197"/>
      <c r="E45" s="197"/>
      <c r="F45" s="197"/>
      <c r="G45" s="197"/>
      <c r="H45" s="197"/>
      <c r="I45" s="222">
        <v>4480</v>
      </c>
      <c r="J45" s="197"/>
      <c r="K45" s="222">
        <v>4480</v>
      </c>
      <c r="L45" s="197"/>
      <c r="M45" s="222">
        <v>4480</v>
      </c>
      <c r="N45" s="197"/>
      <c r="O45" s="220">
        <v>100</v>
      </c>
      <c r="P45" s="197"/>
    </row>
    <row r="46" spans="1:16" x14ac:dyDescent="0.25">
      <c r="A46" s="218" t="s">
        <v>594</v>
      </c>
      <c r="B46" s="197"/>
      <c r="C46" s="218" t="s">
        <v>595</v>
      </c>
      <c r="D46" s="197"/>
      <c r="E46" s="197"/>
      <c r="F46" s="197"/>
      <c r="G46" s="197"/>
      <c r="H46" s="197"/>
      <c r="I46" s="219" t="s">
        <v>0</v>
      </c>
      <c r="J46" s="197"/>
      <c r="K46" s="219" t="s">
        <v>0</v>
      </c>
      <c r="L46" s="197"/>
      <c r="M46" s="219">
        <v>4480</v>
      </c>
      <c r="N46" s="197"/>
      <c r="O46" s="217" t="s">
        <v>0</v>
      </c>
      <c r="P46" s="197"/>
    </row>
    <row r="47" spans="1:16" x14ac:dyDescent="0.25">
      <c r="A47" s="215" t="s">
        <v>596</v>
      </c>
      <c r="B47" s="197"/>
      <c r="C47" s="215" t="s">
        <v>597</v>
      </c>
      <c r="D47" s="197"/>
      <c r="E47" s="197"/>
      <c r="F47" s="197"/>
      <c r="G47" s="197"/>
      <c r="H47" s="197"/>
      <c r="I47" s="216">
        <v>128000</v>
      </c>
      <c r="J47" s="197"/>
      <c r="K47" s="216">
        <v>128000</v>
      </c>
      <c r="L47" s="197"/>
      <c r="M47" s="216">
        <v>81249.289999999994</v>
      </c>
      <c r="N47" s="197"/>
      <c r="O47" s="211">
        <v>63.48</v>
      </c>
      <c r="P47" s="197"/>
    </row>
    <row r="48" spans="1:16" x14ac:dyDescent="0.25">
      <c r="A48" s="212" t="s">
        <v>598</v>
      </c>
      <c r="B48" s="197"/>
      <c r="C48" s="212" t="s">
        <v>599</v>
      </c>
      <c r="D48" s="197"/>
      <c r="E48" s="197"/>
      <c r="F48" s="197"/>
      <c r="G48" s="197"/>
      <c r="H48" s="197"/>
      <c r="I48" s="213">
        <v>128000</v>
      </c>
      <c r="J48" s="197"/>
      <c r="K48" s="213">
        <v>128000</v>
      </c>
      <c r="L48" s="197"/>
      <c r="M48" s="213">
        <v>81249.289999999994</v>
      </c>
      <c r="N48" s="197"/>
      <c r="O48" s="214">
        <v>63.48</v>
      </c>
      <c r="P48" s="197"/>
    </row>
    <row r="49" spans="1:16" x14ac:dyDescent="0.25">
      <c r="A49" s="205" t="s">
        <v>240</v>
      </c>
      <c r="B49" s="197"/>
      <c r="C49" s="197"/>
      <c r="D49" s="197"/>
      <c r="E49" s="197"/>
      <c r="F49" s="197"/>
      <c r="G49" s="197"/>
      <c r="H49" s="197"/>
      <c r="I49" s="206">
        <v>77000</v>
      </c>
      <c r="J49" s="197"/>
      <c r="K49" s="206">
        <v>77000</v>
      </c>
      <c r="L49" s="197"/>
      <c r="M49" s="206">
        <v>60702.77</v>
      </c>
      <c r="N49" s="197"/>
      <c r="O49" s="207">
        <v>78.83</v>
      </c>
      <c r="P49" s="197"/>
    </row>
    <row r="50" spans="1:16" x14ac:dyDescent="0.25">
      <c r="A50" s="205" t="s">
        <v>2076</v>
      </c>
      <c r="B50" s="197"/>
      <c r="C50" s="197"/>
      <c r="D50" s="197"/>
      <c r="E50" s="197"/>
      <c r="F50" s="197"/>
      <c r="G50" s="197"/>
      <c r="H50" s="197"/>
      <c r="I50" s="206">
        <v>77000</v>
      </c>
      <c r="J50" s="197"/>
      <c r="K50" s="206">
        <v>77000</v>
      </c>
      <c r="L50" s="197"/>
      <c r="M50" s="206">
        <v>60702.77</v>
      </c>
      <c r="N50" s="197"/>
      <c r="O50" s="207">
        <v>78.83</v>
      </c>
      <c r="P50" s="197"/>
    </row>
    <row r="51" spans="1:16" x14ac:dyDescent="0.25">
      <c r="A51" s="221" t="s">
        <v>582</v>
      </c>
      <c r="B51" s="197"/>
      <c r="C51" s="221" t="s">
        <v>583</v>
      </c>
      <c r="D51" s="197"/>
      <c r="E51" s="197"/>
      <c r="F51" s="197"/>
      <c r="G51" s="197"/>
      <c r="H51" s="197"/>
      <c r="I51" s="222">
        <v>77000</v>
      </c>
      <c r="J51" s="197"/>
      <c r="K51" s="222">
        <v>77000</v>
      </c>
      <c r="L51" s="197"/>
      <c r="M51" s="222">
        <v>60702.77</v>
      </c>
      <c r="N51" s="197"/>
      <c r="O51" s="220">
        <v>78.83</v>
      </c>
      <c r="P51" s="197"/>
    </row>
    <row r="52" spans="1:16" x14ac:dyDescent="0.25">
      <c r="A52" s="218" t="s">
        <v>600</v>
      </c>
      <c r="B52" s="197"/>
      <c r="C52" s="218" t="s">
        <v>601</v>
      </c>
      <c r="D52" s="197"/>
      <c r="E52" s="197"/>
      <c r="F52" s="197"/>
      <c r="G52" s="197"/>
      <c r="H52" s="197"/>
      <c r="I52" s="219" t="s">
        <v>0</v>
      </c>
      <c r="J52" s="197"/>
      <c r="K52" s="219" t="s">
        <v>0</v>
      </c>
      <c r="L52" s="197"/>
      <c r="M52" s="219">
        <v>1270.5</v>
      </c>
      <c r="N52" s="197"/>
      <c r="O52" s="217" t="s">
        <v>0</v>
      </c>
      <c r="P52" s="197"/>
    </row>
    <row r="53" spans="1:16" x14ac:dyDescent="0.25">
      <c r="A53" s="218" t="s">
        <v>602</v>
      </c>
      <c r="B53" s="197"/>
      <c r="C53" s="218" t="s">
        <v>603</v>
      </c>
      <c r="D53" s="197"/>
      <c r="E53" s="197"/>
      <c r="F53" s="197"/>
      <c r="G53" s="197"/>
      <c r="H53" s="197"/>
      <c r="I53" s="219" t="s">
        <v>0</v>
      </c>
      <c r="J53" s="197"/>
      <c r="K53" s="219" t="s">
        <v>0</v>
      </c>
      <c r="L53" s="197"/>
      <c r="M53" s="219">
        <v>59432.27</v>
      </c>
      <c r="N53" s="197"/>
      <c r="O53" s="217" t="s">
        <v>0</v>
      </c>
      <c r="P53" s="197"/>
    </row>
    <row r="54" spans="1:16" x14ac:dyDescent="0.25">
      <c r="A54" s="205" t="s">
        <v>243</v>
      </c>
      <c r="B54" s="197"/>
      <c r="C54" s="197"/>
      <c r="D54" s="197"/>
      <c r="E54" s="197"/>
      <c r="F54" s="197"/>
      <c r="G54" s="197"/>
      <c r="H54" s="197"/>
      <c r="I54" s="206">
        <v>51000</v>
      </c>
      <c r="J54" s="197"/>
      <c r="K54" s="206">
        <v>51000</v>
      </c>
      <c r="L54" s="197"/>
      <c r="M54" s="206">
        <v>20546.52</v>
      </c>
      <c r="N54" s="197"/>
      <c r="O54" s="207">
        <v>40.29</v>
      </c>
      <c r="P54" s="197"/>
    </row>
    <row r="55" spans="1:16" x14ac:dyDescent="0.25">
      <c r="A55" s="205" t="s">
        <v>2089</v>
      </c>
      <c r="B55" s="197"/>
      <c r="C55" s="197"/>
      <c r="D55" s="197"/>
      <c r="E55" s="197"/>
      <c r="F55" s="197"/>
      <c r="G55" s="197"/>
      <c r="H55" s="197"/>
      <c r="I55" s="206">
        <v>51000</v>
      </c>
      <c r="J55" s="197"/>
      <c r="K55" s="206">
        <v>51000</v>
      </c>
      <c r="L55" s="197"/>
      <c r="M55" s="206">
        <v>20546.52</v>
      </c>
      <c r="N55" s="197"/>
      <c r="O55" s="207">
        <v>40.29</v>
      </c>
      <c r="P55" s="197"/>
    </row>
    <row r="56" spans="1:16" x14ac:dyDescent="0.25">
      <c r="A56" s="221" t="s">
        <v>582</v>
      </c>
      <c r="B56" s="197"/>
      <c r="C56" s="221" t="s">
        <v>583</v>
      </c>
      <c r="D56" s="197"/>
      <c r="E56" s="197"/>
      <c r="F56" s="197"/>
      <c r="G56" s="197"/>
      <c r="H56" s="197"/>
      <c r="I56" s="222">
        <v>51000</v>
      </c>
      <c r="J56" s="197"/>
      <c r="K56" s="222">
        <v>51000</v>
      </c>
      <c r="L56" s="197"/>
      <c r="M56" s="222">
        <v>20546.52</v>
      </c>
      <c r="N56" s="197"/>
      <c r="O56" s="220">
        <v>40.29</v>
      </c>
      <c r="P56" s="197"/>
    </row>
    <row r="57" spans="1:16" x14ac:dyDescent="0.25">
      <c r="A57" s="218" t="s">
        <v>602</v>
      </c>
      <c r="B57" s="197"/>
      <c r="C57" s="218" t="s">
        <v>603</v>
      </c>
      <c r="D57" s="197"/>
      <c r="E57" s="197"/>
      <c r="F57" s="197"/>
      <c r="G57" s="197"/>
      <c r="H57" s="197"/>
      <c r="I57" s="219" t="s">
        <v>0</v>
      </c>
      <c r="J57" s="197"/>
      <c r="K57" s="219" t="s">
        <v>0</v>
      </c>
      <c r="L57" s="197"/>
      <c r="M57" s="219">
        <v>20546.52</v>
      </c>
      <c r="N57" s="197"/>
      <c r="O57" s="217" t="s">
        <v>0</v>
      </c>
      <c r="P57" s="197"/>
    </row>
    <row r="58" spans="1:16" x14ac:dyDescent="0.25">
      <c r="A58" s="215" t="s">
        <v>604</v>
      </c>
      <c r="B58" s="197"/>
      <c r="C58" s="215" t="s">
        <v>605</v>
      </c>
      <c r="D58" s="197"/>
      <c r="E58" s="197"/>
      <c r="F58" s="197"/>
      <c r="G58" s="197"/>
      <c r="H58" s="197"/>
      <c r="I58" s="216">
        <v>1136450</v>
      </c>
      <c r="J58" s="197"/>
      <c r="K58" s="216">
        <v>1132920.24</v>
      </c>
      <c r="L58" s="197"/>
      <c r="M58" s="216">
        <v>1038910.7</v>
      </c>
      <c r="N58" s="197"/>
      <c r="O58" s="211">
        <v>91.7</v>
      </c>
      <c r="P58" s="197"/>
    </row>
    <row r="59" spans="1:16" x14ac:dyDescent="0.25">
      <c r="A59" s="212" t="s">
        <v>606</v>
      </c>
      <c r="B59" s="197"/>
      <c r="C59" s="212" t="s">
        <v>607</v>
      </c>
      <c r="D59" s="197"/>
      <c r="E59" s="197"/>
      <c r="F59" s="197"/>
      <c r="G59" s="197"/>
      <c r="H59" s="197"/>
      <c r="I59" s="213">
        <v>181300</v>
      </c>
      <c r="J59" s="197"/>
      <c r="K59" s="213">
        <v>175900.04</v>
      </c>
      <c r="L59" s="197"/>
      <c r="M59" s="213">
        <v>136988.41</v>
      </c>
      <c r="N59" s="197"/>
      <c r="O59" s="214">
        <v>77.88</v>
      </c>
      <c r="P59" s="197"/>
    </row>
    <row r="60" spans="1:16" x14ac:dyDescent="0.25">
      <c r="A60" s="205" t="s">
        <v>240</v>
      </c>
      <c r="B60" s="197"/>
      <c r="C60" s="197"/>
      <c r="D60" s="197"/>
      <c r="E60" s="197"/>
      <c r="F60" s="197"/>
      <c r="G60" s="197"/>
      <c r="H60" s="197"/>
      <c r="I60" s="206">
        <v>181300</v>
      </c>
      <c r="J60" s="197"/>
      <c r="K60" s="206">
        <v>175900.04</v>
      </c>
      <c r="L60" s="197"/>
      <c r="M60" s="206">
        <v>136988.41</v>
      </c>
      <c r="N60" s="197"/>
      <c r="O60" s="207">
        <v>77.88</v>
      </c>
      <c r="P60" s="197"/>
    </row>
    <row r="61" spans="1:16" x14ac:dyDescent="0.25">
      <c r="A61" s="205" t="s">
        <v>2076</v>
      </c>
      <c r="B61" s="197"/>
      <c r="C61" s="197"/>
      <c r="D61" s="197"/>
      <c r="E61" s="197"/>
      <c r="F61" s="197"/>
      <c r="G61" s="197"/>
      <c r="H61" s="197"/>
      <c r="I61" s="206">
        <v>181300</v>
      </c>
      <c r="J61" s="197"/>
      <c r="K61" s="206">
        <v>175900.04</v>
      </c>
      <c r="L61" s="197"/>
      <c r="M61" s="206">
        <v>136988.41</v>
      </c>
      <c r="N61" s="197"/>
      <c r="O61" s="207">
        <v>77.88</v>
      </c>
      <c r="P61" s="197"/>
    </row>
    <row r="62" spans="1:16" x14ac:dyDescent="0.25">
      <c r="A62" s="221" t="s">
        <v>582</v>
      </c>
      <c r="B62" s="197"/>
      <c r="C62" s="221" t="s">
        <v>583</v>
      </c>
      <c r="D62" s="197"/>
      <c r="E62" s="197"/>
      <c r="F62" s="197"/>
      <c r="G62" s="197"/>
      <c r="H62" s="197"/>
      <c r="I62" s="222">
        <v>181300</v>
      </c>
      <c r="J62" s="197"/>
      <c r="K62" s="222">
        <v>175900.04</v>
      </c>
      <c r="L62" s="197"/>
      <c r="M62" s="222">
        <v>136988.41</v>
      </c>
      <c r="N62" s="197"/>
      <c r="O62" s="220">
        <v>77.88</v>
      </c>
      <c r="P62" s="197"/>
    </row>
    <row r="63" spans="1:16" x14ac:dyDescent="0.25">
      <c r="A63" s="218" t="s">
        <v>600</v>
      </c>
      <c r="B63" s="197"/>
      <c r="C63" s="218" t="s">
        <v>601</v>
      </c>
      <c r="D63" s="197"/>
      <c r="E63" s="197"/>
      <c r="F63" s="197"/>
      <c r="G63" s="197"/>
      <c r="H63" s="197"/>
      <c r="I63" s="219" t="s">
        <v>0</v>
      </c>
      <c r="J63" s="197"/>
      <c r="K63" s="219" t="s">
        <v>0</v>
      </c>
      <c r="L63" s="197"/>
      <c r="M63" s="219">
        <v>8000</v>
      </c>
      <c r="N63" s="197"/>
      <c r="O63" s="217" t="s">
        <v>0</v>
      </c>
      <c r="P63" s="197"/>
    </row>
    <row r="64" spans="1:16" x14ac:dyDescent="0.25">
      <c r="A64" s="218" t="s">
        <v>608</v>
      </c>
      <c r="B64" s="197"/>
      <c r="C64" s="218" t="s">
        <v>609</v>
      </c>
      <c r="D64" s="197"/>
      <c r="E64" s="197"/>
      <c r="F64" s="197"/>
      <c r="G64" s="197"/>
      <c r="H64" s="197"/>
      <c r="I64" s="219" t="s">
        <v>0</v>
      </c>
      <c r="J64" s="197"/>
      <c r="K64" s="219" t="s">
        <v>0</v>
      </c>
      <c r="L64" s="197"/>
      <c r="M64" s="219">
        <v>12126.07</v>
      </c>
      <c r="N64" s="197"/>
      <c r="O64" s="217" t="s">
        <v>0</v>
      </c>
      <c r="P64" s="197"/>
    </row>
    <row r="65" spans="1:16" x14ac:dyDescent="0.25">
      <c r="A65" s="218" t="s">
        <v>610</v>
      </c>
      <c r="B65" s="197"/>
      <c r="C65" s="218" t="s">
        <v>611</v>
      </c>
      <c r="D65" s="197"/>
      <c r="E65" s="197"/>
      <c r="F65" s="197"/>
      <c r="G65" s="197"/>
      <c r="H65" s="197"/>
      <c r="I65" s="219" t="s">
        <v>0</v>
      </c>
      <c r="J65" s="197"/>
      <c r="K65" s="219" t="s">
        <v>0</v>
      </c>
      <c r="L65" s="197"/>
      <c r="M65" s="219">
        <v>1559.59</v>
      </c>
      <c r="N65" s="197"/>
      <c r="O65" s="217" t="s">
        <v>0</v>
      </c>
      <c r="P65" s="197"/>
    </row>
    <row r="66" spans="1:16" x14ac:dyDescent="0.25">
      <c r="A66" s="218" t="s">
        <v>612</v>
      </c>
      <c r="B66" s="197"/>
      <c r="C66" s="218" t="s">
        <v>613</v>
      </c>
      <c r="D66" s="197"/>
      <c r="E66" s="197"/>
      <c r="F66" s="197"/>
      <c r="G66" s="197"/>
      <c r="H66" s="197"/>
      <c r="I66" s="219" t="s">
        <v>0</v>
      </c>
      <c r="J66" s="197"/>
      <c r="K66" s="219" t="s">
        <v>0</v>
      </c>
      <c r="L66" s="197"/>
      <c r="M66" s="219">
        <v>76724.2</v>
      </c>
      <c r="N66" s="197"/>
      <c r="O66" s="217" t="s">
        <v>0</v>
      </c>
      <c r="P66" s="197"/>
    </row>
    <row r="67" spans="1:16" x14ac:dyDescent="0.25">
      <c r="A67" s="218" t="s">
        <v>614</v>
      </c>
      <c r="B67" s="197"/>
      <c r="C67" s="218" t="s">
        <v>615</v>
      </c>
      <c r="D67" s="197"/>
      <c r="E67" s="197"/>
      <c r="F67" s="197"/>
      <c r="G67" s="197"/>
      <c r="H67" s="197"/>
      <c r="I67" s="219" t="s">
        <v>0</v>
      </c>
      <c r="J67" s="197"/>
      <c r="K67" s="219" t="s">
        <v>0</v>
      </c>
      <c r="L67" s="197"/>
      <c r="M67" s="219">
        <v>18293.5</v>
      </c>
      <c r="N67" s="197"/>
      <c r="O67" s="217" t="s">
        <v>0</v>
      </c>
      <c r="P67" s="197"/>
    </row>
    <row r="68" spans="1:16" x14ac:dyDescent="0.25">
      <c r="A68" s="218" t="s">
        <v>616</v>
      </c>
      <c r="B68" s="197"/>
      <c r="C68" s="218" t="s">
        <v>617</v>
      </c>
      <c r="D68" s="197"/>
      <c r="E68" s="197"/>
      <c r="F68" s="197"/>
      <c r="G68" s="197"/>
      <c r="H68" s="197"/>
      <c r="I68" s="219" t="s">
        <v>0</v>
      </c>
      <c r="J68" s="197"/>
      <c r="K68" s="219" t="s">
        <v>0</v>
      </c>
      <c r="L68" s="197"/>
      <c r="M68" s="219">
        <v>20285.05</v>
      </c>
      <c r="N68" s="197"/>
      <c r="O68" s="217" t="s">
        <v>0</v>
      </c>
      <c r="P68" s="197"/>
    </row>
    <row r="69" spans="1:16" x14ac:dyDescent="0.25">
      <c r="A69" s="212" t="s">
        <v>618</v>
      </c>
      <c r="B69" s="197"/>
      <c r="C69" s="212" t="s">
        <v>619</v>
      </c>
      <c r="D69" s="197"/>
      <c r="E69" s="197"/>
      <c r="F69" s="197"/>
      <c r="G69" s="197"/>
      <c r="H69" s="197"/>
      <c r="I69" s="213">
        <v>89200</v>
      </c>
      <c r="J69" s="197"/>
      <c r="K69" s="213">
        <v>89200</v>
      </c>
      <c r="L69" s="197"/>
      <c r="M69" s="213">
        <v>88503.28</v>
      </c>
      <c r="N69" s="197"/>
      <c r="O69" s="214">
        <v>99.22</v>
      </c>
      <c r="P69" s="197"/>
    </row>
    <row r="70" spans="1:16" x14ac:dyDescent="0.25">
      <c r="A70" s="205" t="s">
        <v>240</v>
      </c>
      <c r="B70" s="197"/>
      <c r="C70" s="197"/>
      <c r="D70" s="197"/>
      <c r="E70" s="197"/>
      <c r="F70" s="197"/>
      <c r="G70" s="197"/>
      <c r="H70" s="197"/>
      <c r="I70" s="206">
        <v>89200</v>
      </c>
      <c r="J70" s="197"/>
      <c r="K70" s="206">
        <v>89200</v>
      </c>
      <c r="L70" s="197"/>
      <c r="M70" s="206">
        <v>88503.28</v>
      </c>
      <c r="N70" s="197"/>
      <c r="O70" s="207">
        <v>99.22</v>
      </c>
      <c r="P70" s="197"/>
    </row>
    <row r="71" spans="1:16" x14ac:dyDescent="0.25">
      <c r="A71" s="205" t="s">
        <v>2076</v>
      </c>
      <c r="B71" s="197"/>
      <c r="C71" s="197"/>
      <c r="D71" s="197"/>
      <c r="E71" s="197"/>
      <c r="F71" s="197"/>
      <c r="G71" s="197"/>
      <c r="H71" s="197"/>
      <c r="I71" s="206">
        <v>89200</v>
      </c>
      <c r="J71" s="197"/>
      <c r="K71" s="206">
        <v>89200</v>
      </c>
      <c r="L71" s="197"/>
      <c r="M71" s="206">
        <v>88503.28</v>
      </c>
      <c r="N71" s="197"/>
      <c r="O71" s="207">
        <v>99.22</v>
      </c>
      <c r="P71" s="197"/>
    </row>
    <row r="72" spans="1:16" x14ac:dyDescent="0.25">
      <c r="A72" s="221" t="s">
        <v>620</v>
      </c>
      <c r="B72" s="197"/>
      <c r="C72" s="221" t="s">
        <v>621</v>
      </c>
      <c r="D72" s="197"/>
      <c r="E72" s="197"/>
      <c r="F72" s="197"/>
      <c r="G72" s="197"/>
      <c r="H72" s="197"/>
      <c r="I72" s="222">
        <v>89200</v>
      </c>
      <c r="J72" s="197"/>
      <c r="K72" s="222">
        <v>89200</v>
      </c>
      <c r="L72" s="197"/>
      <c r="M72" s="222">
        <v>88503.28</v>
      </c>
      <c r="N72" s="197"/>
      <c r="O72" s="220">
        <v>99.22</v>
      </c>
      <c r="P72" s="197"/>
    </row>
    <row r="73" spans="1:16" x14ac:dyDescent="0.25">
      <c r="A73" s="218" t="s">
        <v>622</v>
      </c>
      <c r="B73" s="197"/>
      <c r="C73" s="218" t="s">
        <v>623</v>
      </c>
      <c r="D73" s="197"/>
      <c r="E73" s="197"/>
      <c r="F73" s="197"/>
      <c r="G73" s="197"/>
      <c r="H73" s="197"/>
      <c r="I73" s="219" t="s">
        <v>0</v>
      </c>
      <c r="J73" s="197"/>
      <c r="K73" s="219" t="s">
        <v>0</v>
      </c>
      <c r="L73" s="197"/>
      <c r="M73" s="219">
        <v>88503.28</v>
      </c>
      <c r="N73" s="197"/>
      <c r="O73" s="217" t="s">
        <v>0</v>
      </c>
      <c r="P73" s="197"/>
    </row>
    <row r="74" spans="1:16" x14ac:dyDescent="0.25">
      <c r="A74" s="212" t="s">
        <v>624</v>
      </c>
      <c r="B74" s="197"/>
      <c r="C74" s="212" t="s">
        <v>625</v>
      </c>
      <c r="D74" s="197"/>
      <c r="E74" s="197"/>
      <c r="F74" s="197"/>
      <c r="G74" s="197"/>
      <c r="H74" s="197"/>
      <c r="I74" s="213">
        <v>2000</v>
      </c>
      <c r="J74" s="197"/>
      <c r="K74" s="213">
        <v>3870.2</v>
      </c>
      <c r="L74" s="197"/>
      <c r="M74" s="213">
        <v>3605.2</v>
      </c>
      <c r="N74" s="197"/>
      <c r="O74" s="214">
        <v>93.15</v>
      </c>
      <c r="P74" s="197"/>
    </row>
    <row r="75" spans="1:16" x14ac:dyDescent="0.25">
      <c r="A75" s="205" t="s">
        <v>240</v>
      </c>
      <c r="B75" s="197"/>
      <c r="C75" s="197"/>
      <c r="D75" s="197"/>
      <c r="E75" s="197"/>
      <c r="F75" s="197"/>
      <c r="G75" s="197"/>
      <c r="H75" s="197"/>
      <c r="I75" s="206">
        <v>2000</v>
      </c>
      <c r="J75" s="197"/>
      <c r="K75" s="206">
        <v>3870.2</v>
      </c>
      <c r="L75" s="197"/>
      <c r="M75" s="206">
        <v>3605.2</v>
      </c>
      <c r="N75" s="197"/>
      <c r="O75" s="207">
        <v>93.15</v>
      </c>
      <c r="P75" s="197"/>
    </row>
    <row r="76" spans="1:16" x14ac:dyDescent="0.25">
      <c r="A76" s="205" t="s">
        <v>2076</v>
      </c>
      <c r="B76" s="197"/>
      <c r="C76" s="197"/>
      <c r="D76" s="197"/>
      <c r="E76" s="197"/>
      <c r="F76" s="197"/>
      <c r="G76" s="197"/>
      <c r="H76" s="197"/>
      <c r="I76" s="206">
        <v>2000</v>
      </c>
      <c r="J76" s="197"/>
      <c r="K76" s="206">
        <v>3870.2</v>
      </c>
      <c r="L76" s="197"/>
      <c r="M76" s="206">
        <v>3605.2</v>
      </c>
      <c r="N76" s="197"/>
      <c r="O76" s="207">
        <v>93.15</v>
      </c>
      <c r="P76" s="197"/>
    </row>
    <row r="77" spans="1:16" x14ac:dyDescent="0.25">
      <c r="A77" s="221" t="s">
        <v>582</v>
      </c>
      <c r="B77" s="197"/>
      <c r="C77" s="221" t="s">
        <v>583</v>
      </c>
      <c r="D77" s="197"/>
      <c r="E77" s="197"/>
      <c r="F77" s="197"/>
      <c r="G77" s="197"/>
      <c r="H77" s="197"/>
      <c r="I77" s="222">
        <v>1735</v>
      </c>
      <c r="J77" s="197"/>
      <c r="K77" s="222">
        <v>3605.2</v>
      </c>
      <c r="L77" s="197"/>
      <c r="M77" s="222">
        <v>3605.2</v>
      </c>
      <c r="N77" s="197"/>
      <c r="O77" s="220">
        <v>100</v>
      </c>
      <c r="P77" s="197"/>
    </row>
    <row r="78" spans="1:16" x14ac:dyDescent="0.25">
      <c r="A78" s="218" t="s">
        <v>610</v>
      </c>
      <c r="B78" s="197"/>
      <c r="C78" s="218" t="s">
        <v>611</v>
      </c>
      <c r="D78" s="197"/>
      <c r="E78" s="197"/>
      <c r="F78" s="197"/>
      <c r="G78" s="197"/>
      <c r="H78" s="197"/>
      <c r="I78" s="219" t="s">
        <v>0</v>
      </c>
      <c r="J78" s="197"/>
      <c r="K78" s="219" t="s">
        <v>0</v>
      </c>
      <c r="L78" s="197"/>
      <c r="M78" s="219">
        <v>3605.2</v>
      </c>
      <c r="N78" s="197"/>
      <c r="O78" s="217" t="s">
        <v>0</v>
      </c>
      <c r="P78" s="197"/>
    </row>
    <row r="79" spans="1:16" x14ac:dyDescent="0.25">
      <c r="A79" s="221" t="s">
        <v>626</v>
      </c>
      <c r="B79" s="197"/>
      <c r="C79" s="221" t="s">
        <v>627</v>
      </c>
      <c r="D79" s="197"/>
      <c r="E79" s="197"/>
      <c r="F79" s="197"/>
      <c r="G79" s="197"/>
      <c r="H79" s="197"/>
      <c r="I79" s="222">
        <v>265</v>
      </c>
      <c r="J79" s="197"/>
      <c r="K79" s="222">
        <v>265</v>
      </c>
      <c r="L79" s="197"/>
      <c r="M79" s="222">
        <v>0</v>
      </c>
      <c r="N79" s="197"/>
      <c r="O79" s="220">
        <v>0</v>
      </c>
      <c r="P79" s="197"/>
    </row>
    <row r="80" spans="1:16" x14ac:dyDescent="0.25">
      <c r="A80" s="212" t="s">
        <v>628</v>
      </c>
      <c r="B80" s="197"/>
      <c r="C80" s="212" t="s">
        <v>629</v>
      </c>
      <c r="D80" s="197"/>
      <c r="E80" s="197"/>
      <c r="F80" s="197"/>
      <c r="G80" s="197"/>
      <c r="H80" s="197"/>
      <c r="I80" s="213">
        <v>2000</v>
      </c>
      <c r="J80" s="197"/>
      <c r="K80" s="213">
        <v>2000</v>
      </c>
      <c r="L80" s="197"/>
      <c r="M80" s="213">
        <v>0</v>
      </c>
      <c r="N80" s="197"/>
      <c r="O80" s="214">
        <v>0</v>
      </c>
      <c r="P80" s="197"/>
    </row>
    <row r="81" spans="1:16" x14ac:dyDescent="0.25">
      <c r="A81" s="205" t="s">
        <v>240</v>
      </c>
      <c r="B81" s="197"/>
      <c r="C81" s="197"/>
      <c r="D81" s="197"/>
      <c r="E81" s="197"/>
      <c r="F81" s="197"/>
      <c r="G81" s="197"/>
      <c r="H81" s="197"/>
      <c r="I81" s="206">
        <v>2000</v>
      </c>
      <c r="J81" s="197"/>
      <c r="K81" s="206">
        <v>2000</v>
      </c>
      <c r="L81" s="197"/>
      <c r="M81" s="206">
        <v>0</v>
      </c>
      <c r="N81" s="197"/>
      <c r="O81" s="207">
        <v>0</v>
      </c>
      <c r="P81" s="197"/>
    </row>
    <row r="82" spans="1:16" x14ac:dyDescent="0.25">
      <c r="A82" s="205" t="s">
        <v>2076</v>
      </c>
      <c r="B82" s="197"/>
      <c r="C82" s="197"/>
      <c r="D82" s="197"/>
      <c r="E82" s="197"/>
      <c r="F82" s="197"/>
      <c r="G82" s="197"/>
      <c r="H82" s="197"/>
      <c r="I82" s="206">
        <v>2000</v>
      </c>
      <c r="J82" s="197"/>
      <c r="K82" s="206">
        <v>2000</v>
      </c>
      <c r="L82" s="197"/>
      <c r="M82" s="206">
        <v>0</v>
      </c>
      <c r="N82" s="197"/>
      <c r="O82" s="207">
        <v>0</v>
      </c>
      <c r="P82" s="197"/>
    </row>
    <row r="83" spans="1:16" x14ac:dyDescent="0.25">
      <c r="A83" s="221" t="s">
        <v>582</v>
      </c>
      <c r="B83" s="197"/>
      <c r="C83" s="221" t="s">
        <v>583</v>
      </c>
      <c r="D83" s="197"/>
      <c r="E83" s="197"/>
      <c r="F83" s="197"/>
      <c r="G83" s="197"/>
      <c r="H83" s="197"/>
      <c r="I83" s="222">
        <v>2000</v>
      </c>
      <c r="J83" s="197"/>
      <c r="K83" s="222">
        <v>2000</v>
      </c>
      <c r="L83" s="197"/>
      <c r="M83" s="222">
        <v>0</v>
      </c>
      <c r="N83" s="197"/>
      <c r="O83" s="220">
        <v>0</v>
      </c>
      <c r="P83" s="197"/>
    </row>
    <row r="84" spans="1:16" x14ac:dyDescent="0.25">
      <c r="A84" s="212" t="s">
        <v>630</v>
      </c>
      <c r="B84" s="197"/>
      <c r="C84" s="212" t="s">
        <v>631</v>
      </c>
      <c r="D84" s="197"/>
      <c r="E84" s="197"/>
      <c r="F84" s="197"/>
      <c r="G84" s="197"/>
      <c r="H84" s="197"/>
      <c r="I84" s="213">
        <v>700</v>
      </c>
      <c r="J84" s="197"/>
      <c r="K84" s="213">
        <v>700</v>
      </c>
      <c r="L84" s="197"/>
      <c r="M84" s="213">
        <v>0</v>
      </c>
      <c r="N84" s="197"/>
      <c r="O84" s="214">
        <v>0</v>
      </c>
      <c r="P84" s="197"/>
    </row>
    <row r="85" spans="1:16" x14ac:dyDescent="0.25">
      <c r="A85" s="205" t="s">
        <v>240</v>
      </c>
      <c r="B85" s="197"/>
      <c r="C85" s="197"/>
      <c r="D85" s="197"/>
      <c r="E85" s="197"/>
      <c r="F85" s="197"/>
      <c r="G85" s="197"/>
      <c r="H85" s="197"/>
      <c r="I85" s="206">
        <v>700</v>
      </c>
      <c r="J85" s="197"/>
      <c r="K85" s="206">
        <v>700</v>
      </c>
      <c r="L85" s="197"/>
      <c r="M85" s="206">
        <v>0</v>
      </c>
      <c r="N85" s="197"/>
      <c r="O85" s="207">
        <v>0</v>
      </c>
      <c r="P85" s="197"/>
    </row>
    <row r="86" spans="1:16" x14ac:dyDescent="0.25">
      <c r="A86" s="205" t="s">
        <v>2076</v>
      </c>
      <c r="B86" s="197"/>
      <c r="C86" s="197"/>
      <c r="D86" s="197"/>
      <c r="E86" s="197"/>
      <c r="F86" s="197"/>
      <c r="G86" s="197"/>
      <c r="H86" s="197"/>
      <c r="I86" s="206">
        <v>700</v>
      </c>
      <c r="J86" s="197"/>
      <c r="K86" s="206">
        <v>700</v>
      </c>
      <c r="L86" s="197"/>
      <c r="M86" s="206">
        <v>0</v>
      </c>
      <c r="N86" s="197"/>
      <c r="O86" s="207">
        <v>0</v>
      </c>
      <c r="P86" s="197"/>
    </row>
    <row r="87" spans="1:16" x14ac:dyDescent="0.25">
      <c r="A87" s="221" t="s">
        <v>582</v>
      </c>
      <c r="B87" s="197"/>
      <c r="C87" s="221" t="s">
        <v>583</v>
      </c>
      <c r="D87" s="197"/>
      <c r="E87" s="197"/>
      <c r="F87" s="197"/>
      <c r="G87" s="197"/>
      <c r="H87" s="197"/>
      <c r="I87" s="222">
        <v>700</v>
      </c>
      <c r="J87" s="197"/>
      <c r="K87" s="222">
        <v>700</v>
      </c>
      <c r="L87" s="197"/>
      <c r="M87" s="222">
        <v>0</v>
      </c>
      <c r="N87" s="197"/>
      <c r="O87" s="220">
        <v>0</v>
      </c>
      <c r="P87" s="197"/>
    </row>
    <row r="88" spans="1:16" x14ac:dyDescent="0.25">
      <c r="A88" s="212" t="s">
        <v>632</v>
      </c>
      <c r="B88" s="197"/>
      <c r="C88" s="212" t="s">
        <v>633</v>
      </c>
      <c r="D88" s="197"/>
      <c r="E88" s="197"/>
      <c r="F88" s="197"/>
      <c r="G88" s="197"/>
      <c r="H88" s="197"/>
      <c r="I88" s="213">
        <v>861250</v>
      </c>
      <c r="J88" s="197"/>
      <c r="K88" s="213">
        <v>861250</v>
      </c>
      <c r="L88" s="197"/>
      <c r="M88" s="213">
        <v>809813.81</v>
      </c>
      <c r="N88" s="197"/>
      <c r="O88" s="214">
        <v>94.03</v>
      </c>
      <c r="P88" s="197"/>
    </row>
    <row r="89" spans="1:16" x14ac:dyDescent="0.25">
      <c r="A89" s="205" t="s">
        <v>248</v>
      </c>
      <c r="B89" s="197"/>
      <c r="C89" s="197"/>
      <c r="D89" s="197"/>
      <c r="E89" s="197"/>
      <c r="F89" s="197"/>
      <c r="G89" s="197"/>
      <c r="H89" s="197"/>
      <c r="I89" s="206">
        <v>861250</v>
      </c>
      <c r="J89" s="197"/>
      <c r="K89" s="206">
        <v>861250</v>
      </c>
      <c r="L89" s="197"/>
      <c r="M89" s="206">
        <v>809813.81</v>
      </c>
      <c r="N89" s="197"/>
      <c r="O89" s="207">
        <v>94.03</v>
      </c>
      <c r="P89" s="197"/>
    </row>
    <row r="90" spans="1:16" x14ac:dyDescent="0.25">
      <c r="A90" s="205" t="s">
        <v>2103</v>
      </c>
      <c r="B90" s="197"/>
      <c r="C90" s="197"/>
      <c r="D90" s="197"/>
      <c r="E90" s="197"/>
      <c r="F90" s="197"/>
      <c r="G90" s="197"/>
      <c r="H90" s="197"/>
      <c r="I90" s="206">
        <v>861250</v>
      </c>
      <c r="J90" s="197"/>
      <c r="K90" s="206">
        <v>861250</v>
      </c>
      <c r="L90" s="197"/>
      <c r="M90" s="206">
        <v>809813.81</v>
      </c>
      <c r="N90" s="197"/>
      <c r="O90" s="207">
        <v>94.03</v>
      </c>
      <c r="P90" s="197"/>
    </row>
    <row r="91" spans="1:16" x14ac:dyDescent="0.25">
      <c r="A91" s="221" t="s">
        <v>582</v>
      </c>
      <c r="B91" s="197"/>
      <c r="C91" s="221" t="s">
        <v>583</v>
      </c>
      <c r="D91" s="197"/>
      <c r="E91" s="197"/>
      <c r="F91" s="197"/>
      <c r="G91" s="197"/>
      <c r="H91" s="197"/>
      <c r="I91" s="222">
        <v>111250</v>
      </c>
      <c r="J91" s="197"/>
      <c r="K91" s="222">
        <v>111250</v>
      </c>
      <c r="L91" s="197"/>
      <c r="M91" s="222">
        <v>95576.48</v>
      </c>
      <c r="N91" s="197"/>
      <c r="O91" s="220">
        <v>85.91</v>
      </c>
      <c r="P91" s="197"/>
    </row>
    <row r="92" spans="1:16" x14ac:dyDescent="0.25">
      <c r="A92" s="218" t="s">
        <v>608</v>
      </c>
      <c r="B92" s="197"/>
      <c r="C92" s="218" t="s">
        <v>609</v>
      </c>
      <c r="D92" s="197"/>
      <c r="E92" s="197"/>
      <c r="F92" s="197"/>
      <c r="G92" s="197"/>
      <c r="H92" s="197"/>
      <c r="I92" s="219" t="s">
        <v>0</v>
      </c>
      <c r="J92" s="197"/>
      <c r="K92" s="219" t="s">
        <v>0</v>
      </c>
      <c r="L92" s="197"/>
      <c r="M92" s="219">
        <v>250</v>
      </c>
      <c r="N92" s="197"/>
      <c r="O92" s="217" t="s">
        <v>0</v>
      </c>
      <c r="P92" s="197"/>
    </row>
    <row r="93" spans="1:16" x14ac:dyDescent="0.25">
      <c r="A93" s="218" t="s">
        <v>634</v>
      </c>
      <c r="B93" s="197"/>
      <c r="C93" s="218" t="s">
        <v>635</v>
      </c>
      <c r="D93" s="197"/>
      <c r="E93" s="197"/>
      <c r="F93" s="197"/>
      <c r="G93" s="197"/>
      <c r="H93" s="197"/>
      <c r="I93" s="219" t="s">
        <v>0</v>
      </c>
      <c r="J93" s="197"/>
      <c r="K93" s="219" t="s">
        <v>0</v>
      </c>
      <c r="L93" s="197"/>
      <c r="M93" s="219">
        <v>44045.3</v>
      </c>
      <c r="N93" s="197"/>
      <c r="O93" s="217" t="s">
        <v>0</v>
      </c>
      <c r="P93" s="197"/>
    </row>
    <row r="94" spans="1:16" x14ac:dyDescent="0.25">
      <c r="A94" s="218" t="s">
        <v>612</v>
      </c>
      <c r="B94" s="197"/>
      <c r="C94" s="218" t="s">
        <v>613</v>
      </c>
      <c r="D94" s="197"/>
      <c r="E94" s="197"/>
      <c r="F94" s="197"/>
      <c r="G94" s="197"/>
      <c r="H94" s="197"/>
      <c r="I94" s="219" t="s">
        <v>0</v>
      </c>
      <c r="J94" s="197"/>
      <c r="K94" s="219" t="s">
        <v>0</v>
      </c>
      <c r="L94" s="197"/>
      <c r="M94" s="219">
        <v>51281.18</v>
      </c>
      <c r="N94" s="197"/>
      <c r="O94" s="217" t="s">
        <v>0</v>
      </c>
      <c r="P94" s="197"/>
    </row>
    <row r="95" spans="1:16" x14ac:dyDescent="0.25">
      <c r="A95" s="221" t="s">
        <v>626</v>
      </c>
      <c r="B95" s="197"/>
      <c r="C95" s="221" t="s">
        <v>627</v>
      </c>
      <c r="D95" s="197"/>
      <c r="E95" s="197"/>
      <c r="F95" s="197"/>
      <c r="G95" s="197"/>
      <c r="H95" s="197"/>
      <c r="I95" s="222">
        <v>670000</v>
      </c>
      <c r="J95" s="197"/>
      <c r="K95" s="222">
        <v>670000</v>
      </c>
      <c r="L95" s="197"/>
      <c r="M95" s="222">
        <v>661291.5</v>
      </c>
      <c r="N95" s="197"/>
      <c r="O95" s="220">
        <v>98.7</v>
      </c>
      <c r="P95" s="197"/>
    </row>
    <row r="96" spans="1:16" x14ac:dyDescent="0.25">
      <c r="A96" s="218" t="s">
        <v>636</v>
      </c>
      <c r="B96" s="197"/>
      <c r="C96" s="218" t="s">
        <v>637</v>
      </c>
      <c r="D96" s="197"/>
      <c r="E96" s="197"/>
      <c r="F96" s="197"/>
      <c r="G96" s="197"/>
      <c r="H96" s="197"/>
      <c r="I96" s="219" t="s">
        <v>0</v>
      </c>
      <c r="J96" s="197"/>
      <c r="K96" s="219" t="s">
        <v>0</v>
      </c>
      <c r="L96" s="197"/>
      <c r="M96" s="219">
        <v>661291.5</v>
      </c>
      <c r="N96" s="197"/>
      <c r="O96" s="217" t="s">
        <v>0</v>
      </c>
      <c r="P96" s="197"/>
    </row>
    <row r="97" spans="1:16" x14ac:dyDescent="0.25">
      <c r="A97" s="221" t="s">
        <v>620</v>
      </c>
      <c r="B97" s="197"/>
      <c r="C97" s="221" t="s">
        <v>621</v>
      </c>
      <c r="D97" s="197"/>
      <c r="E97" s="197"/>
      <c r="F97" s="197"/>
      <c r="G97" s="197"/>
      <c r="H97" s="197"/>
      <c r="I97" s="222">
        <v>80000</v>
      </c>
      <c r="J97" s="197"/>
      <c r="K97" s="222">
        <v>80000</v>
      </c>
      <c r="L97" s="197"/>
      <c r="M97" s="222">
        <v>52945.83</v>
      </c>
      <c r="N97" s="197"/>
      <c r="O97" s="220">
        <v>66.180000000000007</v>
      </c>
      <c r="P97" s="197"/>
    </row>
    <row r="98" spans="1:16" x14ac:dyDescent="0.25">
      <c r="A98" s="218" t="s">
        <v>622</v>
      </c>
      <c r="B98" s="197"/>
      <c r="C98" s="218" t="s">
        <v>623</v>
      </c>
      <c r="D98" s="197"/>
      <c r="E98" s="197"/>
      <c r="F98" s="197"/>
      <c r="G98" s="197"/>
      <c r="H98" s="197"/>
      <c r="I98" s="219" t="s">
        <v>0</v>
      </c>
      <c r="J98" s="197"/>
      <c r="K98" s="219" t="s">
        <v>0</v>
      </c>
      <c r="L98" s="197"/>
      <c r="M98" s="219">
        <v>52945.83</v>
      </c>
      <c r="N98" s="197"/>
      <c r="O98" s="217" t="s">
        <v>0</v>
      </c>
      <c r="P98" s="197"/>
    </row>
    <row r="99" spans="1:16" x14ac:dyDescent="0.25">
      <c r="A99" s="208" t="s">
        <v>638</v>
      </c>
      <c r="B99" s="197"/>
      <c r="C99" s="197"/>
      <c r="D99" s="197"/>
      <c r="E99" s="197"/>
      <c r="F99" s="197"/>
      <c r="G99" s="197"/>
      <c r="H99" s="197"/>
      <c r="I99" s="209">
        <v>8273199</v>
      </c>
      <c r="J99" s="197"/>
      <c r="K99" s="209">
        <v>8255072.9199999999</v>
      </c>
      <c r="L99" s="197"/>
      <c r="M99" s="209">
        <v>5025645.26</v>
      </c>
      <c r="N99" s="197"/>
      <c r="O99" s="210">
        <v>60.88</v>
      </c>
      <c r="P99" s="197"/>
    </row>
    <row r="100" spans="1:16" x14ac:dyDescent="0.25">
      <c r="A100" s="208" t="s">
        <v>639</v>
      </c>
      <c r="B100" s="197"/>
      <c r="C100" s="197"/>
      <c r="D100" s="197"/>
      <c r="E100" s="197"/>
      <c r="F100" s="197"/>
      <c r="G100" s="197"/>
      <c r="H100" s="197"/>
      <c r="I100" s="209">
        <v>8273199</v>
      </c>
      <c r="J100" s="197"/>
      <c r="K100" s="209">
        <v>8255072.9199999999</v>
      </c>
      <c r="L100" s="197"/>
      <c r="M100" s="209">
        <v>5025645.26</v>
      </c>
      <c r="N100" s="197"/>
      <c r="O100" s="210">
        <v>60.88</v>
      </c>
      <c r="P100" s="197"/>
    </row>
    <row r="101" spans="1:16" x14ac:dyDescent="0.25">
      <c r="A101" s="205" t="s">
        <v>240</v>
      </c>
      <c r="B101" s="197"/>
      <c r="C101" s="197"/>
      <c r="D101" s="197"/>
      <c r="E101" s="197"/>
      <c r="F101" s="197"/>
      <c r="G101" s="197"/>
      <c r="H101" s="197"/>
      <c r="I101" s="206">
        <v>631215</v>
      </c>
      <c r="J101" s="197"/>
      <c r="K101" s="206">
        <v>645971.41</v>
      </c>
      <c r="L101" s="197"/>
      <c r="M101" s="206">
        <v>630989</v>
      </c>
      <c r="N101" s="197"/>
      <c r="O101" s="207">
        <v>97.68</v>
      </c>
      <c r="P101" s="197"/>
    </row>
    <row r="102" spans="1:16" x14ac:dyDescent="0.25">
      <c r="A102" s="205" t="s">
        <v>2076</v>
      </c>
      <c r="B102" s="197"/>
      <c r="C102" s="197"/>
      <c r="D102" s="197"/>
      <c r="E102" s="197"/>
      <c r="F102" s="197"/>
      <c r="G102" s="197"/>
      <c r="H102" s="197"/>
      <c r="I102" s="206">
        <v>631215</v>
      </c>
      <c r="J102" s="197"/>
      <c r="K102" s="206">
        <v>645971.41</v>
      </c>
      <c r="L102" s="197"/>
      <c r="M102" s="206">
        <v>630989</v>
      </c>
      <c r="N102" s="197"/>
      <c r="O102" s="207">
        <v>97.68</v>
      </c>
      <c r="P102" s="197"/>
    </row>
    <row r="103" spans="1:16" x14ac:dyDescent="0.25">
      <c r="A103" s="205" t="s">
        <v>242</v>
      </c>
      <c r="B103" s="197"/>
      <c r="C103" s="197"/>
      <c r="D103" s="197"/>
      <c r="E103" s="197"/>
      <c r="F103" s="197"/>
      <c r="G103" s="197"/>
      <c r="H103" s="197"/>
      <c r="I103" s="206">
        <v>1648865</v>
      </c>
      <c r="J103" s="197"/>
      <c r="K103" s="206">
        <v>1648865</v>
      </c>
      <c r="L103" s="197"/>
      <c r="M103" s="206">
        <v>1522493.52</v>
      </c>
      <c r="N103" s="197"/>
      <c r="O103" s="207">
        <v>92.34</v>
      </c>
      <c r="P103" s="197"/>
    </row>
    <row r="104" spans="1:16" x14ac:dyDescent="0.25">
      <c r="A104" s="205" t="s">
        <v>2085</v>
      </c>
      <c r="B104" s="197"/>
      <c r="C104" s="197"/>
      <c r="D104" s="197"/>
      <c r="E104" s="197"/>
      <c r="F104" s="197"/>
      <c r="G104" s="197"/>
      <c r="H104" s="197"/>
      <c r="I104" s="206">
        <v>1648865</v>
      </c>
      <c r="J104" s="197"/>
      <c r="K104" s="206">
        <v>1648865</v>
      </c>
      <c r="L104" s="197"/>
      <c r="M104" s="206">
        <v>1522493.52</v>
      </c>
      <c r="N104" s="197"/>
      <c r="O104" s="207">
        <v>92.34</v>
      </c>
      <c r="P104" s="197"/>
    </row>
    <row r="105" spans="1:16" x14ac:dyDescent="0.25">
      <c r="A105" s="205" t="s">
        <v>243</v>
      </c>
      <c r="B105" s="197"/>
      <c r="C105" s="197"/>
      <c r="D105" s="197"/>
      <c r="E105" s="197"/>
      <c r="F105" s="197"/>
      <c r="G105" s="197"/>
      <c r="H105" s="197"/>
      <c r="I105" s="206">
        <v>43144</v>
      </c>
      <c r="J105" s="197"/>
      <c r="K105" s="206">
        <v>43144</v>
      </c>
      <c r="L105" s="197"/>
      <c r="M105" s="206">
        <v>39674.43</v>
      </c>
      <c r="N105" s="197"/>
      <c r="O105" s="207">
        <v>91.96</v>
      </c>
      <c r="P105" s="197"/>
    </row>
    <row r="106" spans="1:16" x14ac:dyDescent="0.25">
      <c r="A106" s="205" t="s">
        <v>2091</v>
      </c>
      <c r="B106" s="197"/>
      <c r="C106" s="197"/>
      <c r="D106" s="197"/>
      <c r="E106" s="197"/>
      <c r="F106" s="197"/>
      <c r="G106" s="197"/>
      <c r="H106" s="197"/>
      <c r="I106" s="206">
        <v>43144</v>
      </c>
      <c r="J106" s="197"/>
      <c r="K106" s="206">
        <v>43144</v>
      </c>
      <c r="L106" s="197"/>
      <c r="M106" s="206">
        <v>39674.43</v>
      </c>
      <c r="N106" s="197"/>
      <c r="O106" s="207">
        <v>91.96</v>
      </c>
      <c r="P106" s="197"/>
    </row>
    <row r="107" spans="1:16" x14ac:dyDescent="0.25">
      <c r="A107" s="205" t="s">
        <v>247</v>
      </c>
      <c r="B107" s="197"/>
      <c r="C107" s="197"/>
      <c r="D107" s="197"/>
      <c r="E107" s="197"/>
      <c r="F107" s="197"/>
      <c r="G107" s="197"/>
      <c r="H107" s="197"/>
      <c r="I107" s="206">
        <v>4500000</v>
      </c>
      <c r="J107" s="197"/>
      <c r="K107" s="206">
        <v>4500000</v>
      </c>
      <c r="L107" s="197"/>
      <c r="M107" s="206">
        <v>2807513.31</v>
      </c>
      <c r="N107" s="197"/>
      <c r="O107" s="207">
        <v>62.39</v>
      </c>
      <c r="P107" s="197"/>
    </row>
    <row r="108" spans="1:16" x14ac:dyDescent="0.25">
      <c r="A108" s="205" t="s">
        <v>2102</v>
      </c>
      <c r="B108" s="197"/>
      <c r="C108" s="197"/>
      <c r="D108" s="197"/>
      <c r="E108" s="197"/>
      <c r="F108" s="197"/>
      <c r="G108" s="197"/>
      <c r="H108" s="197"/>
      <c r="I108" s="206">
        <v>4500000</v>
      </c>
      <c r="J108" s="197"/>
      <c r="K108" s="206">
        <v>4500000</v>
      </c>
      <c r="L108" s="197"/>
      <c r="M108" s="206">
        <v>2807513.31</v>
      </c>
      <c r="N108" s="197"/>
      <c r="O108" s="207">
        <v>62.39</v>
      </c>
      <c r="P108" s="197"/>
    </row>
    <row r="109" spans="1:16" x14ac:dyDescent="0.25">
      <c r="A109" s="205" t="s">
        <v>248</v>
      </c>
      <c r="B109" s="197"/>
      <c r="C109" s="197"/>
      <c r="D109" s="197"/>
      <c r="E109" s="197"/>
      <c r="F109" s="197"/>
      <c r="G109" s="197"/>
      <c r="H109" s="197"/>
      <c r="I109" s="206">
        <v>1449975</v>
      </c>
      <c r="J109" s="197"/>
      <c r="K109" s="206">
        <v>1417092.51</v>
      </c>
      <c r="L109" s="197"/>
      <c r="M109" s="206">
        <v>24975</v>
      </c>
      <c r="N109" s="197"/>
      <c r="O109" s="207">
        <v>1.76</v>
      </c>
      <c r="P109" s="197"/>
    </row>
    <row r="110" spans="1:16" x14ac:dyDescent="0.25">
      <c r="A110" s="205" t="s">
        <v>2103</v>
      </c>
      <c r="B110" s="197"/>
      <c r="C110" s="197"/>
      <c r="D110" s="197"/>
      <c r="E110" s="197"/>
      <c r="F110" s="197"/>
      <c r="G110" s="197"/>
      <c r="H110" s="197"/>
      <c r="I110" s="206">
        <v>1449975</v>
      </c>
      <c r="J110" s="197"/>
      <c r="K110" s="206">
        <v>1417092.51</v>
      </c>
      <c r="L110" s="197"/>
      <c r="M110" s="206">
        <v>24975</v>
      </c>
      <c r="N110" s="197"/>
      <c r="O110" s="207">
        <v>1.76</v>
      </c>
      <c r="P110" s="197"/>
    </row>
    <row r="111" spans="1:16" x14ac:dyDescent="0.25">
      <c r="A111" s="215" t="s">
        <v>568</v>
      </c>
      <c r="B111" s="197"/>
      <c r="C111" s="215" t="s">
        <v>569</v>
      </c>
      <c r="D111" s="197"/>
      <c r="E111" s="197"/>
      <c r="F111" s="197"/>
      <c r="G111" s="197"/>
      <c r="H111" s="197"/>
      <c r="I111" s="216">
        <v>2323224</v>
      </c>
      <c r="J111" s="197"/>
      <c r="K111" s="216">
        <v>2337980.41</v>
      </c>
      <c r="L111" s="197"/>
      <c r="M111" s="216">
        <v>2193156.9500000002</v>
      </c>
      <c r="N111" s="197"/>
      <c r="O111" s="211">
        <v>93.81</v>
      </c>
      <c r="P111" s="197"/>
    </row>
    <row r="112" spans="1:16" x14ac:dyDescent="0.25">
      <c r="A112" s="212" t="s">
        <v>570</v>
      </c>
      <c r="B112" s="197"/>
      <c r="C112" s="212" t="s">
        <v>571</v>
      </c>
      <c r="D112" s="197"/>
      <c r="E112" s="197"/>
      <c r="F112" s="197"/>
      <c r="G112" s="197"/>
      <c r="H112" s="197"/>
      <c r="I112" s="213">
        <v>1874485</v>
      </c>
      <c r="J112" s="197"/>
      <c r="K112" s="213">
        <v>1891189.42</v>
      </c>
      <c r="L112" s="197"/>
      <c r="M112" s="213">
        <v>1816284.58</v>
      </c>
      <c r="N112" s="197"/>
      <c r="O112" s="214">
        <v>96.04</v>
      </c>
      <c r="P112" s="197"/>
    </row>
    <row r="113" spans="1:16" x14ac:dyDescent="0.25">
      <c r="A113" s="205" t="s">
        <v>240</v>
      </c>
      <c r="B113" s="197"/>
      <c r="C113" s="197"/>
      <c r="D113" s="197"/>
      <c r="E113" s="197"/>
      <c r="F113" s="197"/>
      <c r="G113" s="197"/>
      <c r="H113" s="197"/>
      <c r="I113" s="206">
        <v>523085</v>
      </c>
      <c r="J113" s="197"/>
      <c r="K113" s="206">
        <v>539789.42000000004</v>
      </c>
      <c r="L113" s="197"/>
      <c r="M113" s="206">
        <v>539789.42000000004</v>
      </c>
      <c r="N113" s="197"/>
      <c r="O113" s="207">
        <v>100</v>
      </c>
      <c r="P113" s="197"/>
    </row>
    <row r="114" spans="1:16" x14ac:dyDescent="0.25">
      <c r="A114" s="205" t="s">
        <v>2076</v>
      </c>
      <c r="B114" s="197"/>
      <c r="C114" s="197"/>
      <c r="D114" s="197"/>
      <c r="E114" s="197"/>
      <c r="F114" s="197"/>
      <c r="G114" s="197"/>
      <c r="H114" s="197"/>
      <c r="I114" s="206">
        <v>523085</v>
      </c>
      <c r="J114" s="197"/>
      <c r="K114" s="206">
        <v>539789.42000000004</v>
      </c>
      <c r="L114" s="197"/>
      <c r="M114" s="206">
        <v>539789.42000000004</v>
      </c>
      <c r="N114" s="197"/>
      <c r="O114" s="207">
        <v>100</v>
      </c>
      <c r="P114" s="197"/>
    </row>
    <row r="115" spans="1:16" x14ac:dyDescent="0.25">
      <c r="A115" s="221" t="s">
        <v>572</v>
      </c>
      <c r="B115" s="197"/>
      <c r="C115" s="221" t="s">
        <v>573</v>
      </c>
      <c r="D115" s="197"/>
      <c r="E115" s="197"/>
      <c r="F115" s="197"/>
      <c r="G115" s="197"/>
      <c r="H115" s="197"/>
      <c r="I115" s="222">
        <v>523085</v>
      </c>
      <c r="J115" s="197"/>
      <c r="K115" s="222">
        <v>539789.42000000004</v>
      </c>
      <c r="L115" s="197"/>
      <c r="M115" s="222">
        <v>539789.42000000004</v>
      </c>
      <c r="N115" s="197"/>
      <c r="O115" s="220">
        <v>100</v>
      </c>
      <c r="P115" s="197"/>
    </row>
    <row r="116" spans="1:16" x14ac:dyDescent="0.25">
      <c r="A116" s="218" t="s">
        <v>574</v>
      </c>
      <c r="B116" s="197"/>
      <c r="C116" s="218" t="s">
        <v>575</v>
      </c>
      <c r="D116" s="197"/>
      <c r="E116" s="197"/>
      <c r="F116" s="197"/>
      <c r="G116" s="197"/>
      <c r="H116" s="197"/>
      <c r="I116" s="219" t="s">
        <v>0</v>
      </c>
      <c r="J116" s="197"/>
      <c r="K116" s="219" t="s">
        <v>0</v>
      </c>
      <c r="L116" s="197"/>
      <c r="M116" s="219">
        <v>463966.64</v>
      </c>
      <c r="N116" s="197"/>
      <c r="O116" s="217" t="s">
        <v>0</v>
      </c>
      <c r="P116" s="197"/>
    </row>
    <row r="117" spans="1:16" x14ac:dyDescent="0.25">
      <c r="A117" s="218" t="s">
        <v>576</v>
      </c>
      <c r="B117" s="197"/>
      <c r="C117" s="218" t="s">
        <v>577</v>
      </c>
      <c r="D117" s="197"/>
      <c r="E117" s="197"/>
      <c r="F117" s="197"/>
      <c r="G117" s="197"/>
      <c r="H117" s="197"/>
      <c r="I117" s="219" t="s">
        <v>0</v>
      </c>
      <c r="J117" s="197"/>
      <c r="K117" s="219" t="s">
        <v>0</v>
      </c>
      <c r="L117" s="197"/>
      <c r="M117" s="219">
        <v>75822.78</v>
      </c>
      <c r="N117" s="197"/>
      <c r="O117" s="217" t="s">
        <v>0</v>
      </c>
      <c r="P117" s="197"/>
    </row>
    <row r="118" spans="1:16" x14ac:dyDescent="0.25">
      <c r="A118" s="205" t="s">
        <v>242</v>
      </c>
      <c r="B118" s="197"/>
      <c r="C118" s="197"/>
      <c r="D118" s="197"/>
      <c r="E118" s="197"/>
      <c r="F118" s="197"/>
      <c r="G118" s="197"/>
      <c r="H118" s="197"/>
      <c r="I118" s="206">
        <v>1312955</v>
      </c>
      <c r="J118" s="197"/>
      <c r="K118" s="206">
        <v>1312955</v>
      </c>
      <c r="L118" s="197"/>
      <c r="M118" s="206">
        <v>1239936.57</v>
      </c>
      <c r="N118" s="197"/>
      <c r="O118" s="207">
        <v>94.44</v>
      </c>
      <c r="P118" s="197"/>
    </row>
    <row r="119" spans="1:16" x14ac:dyDescent="0.25">
      <c r="A119" s="205" t="s">
        <v>2085</v>
      </c>
      <c r="B119" s="197"/>
      <c r="C119" s="197"/>
      <c r="D119" s="197"/>
      <c r="E119" s="197"/>
      <c r="F119" s="197"/>
      <c r="G119" s="197"/>
      <c r="H119" s="197"/>
      <c r="I119" s="206">
        <v>1312955</v>
      </c>
      <c r="J119" s="197"/>
      <c r="K119" s="206">
        <v>1312955</v>
      </c>
      <c r="L119" s="197"/>
      <c r="M119" s="206">
        <v>1239936.57</v>
      </c>
      <c r="N119" s="197"/>
      <c r="O119" s="207">
        <v>94.44</v>
      </c>
      <c r="P119" s="197"/>
    </row>
    <row r="120" spans="1:16" x14ac:dyDescent="0.25">
      <c r="A120" s="221" t="s">
        <v>572</v>
      </c>
      <c r="B120" s="197"/>
      <c r="C120" s="221" t="s">
        <v>573</v>
      </c>
      <c r="D120" s="197"/>
      <c r="E120" s="197"/>
      <c r="F120" s="197"/>
      <c r="G120" s="197"/>
      <c r="H120" s="197"/>
      <c r="I120" s="222">
        <v>1312955</v>
      </c>
      <c r="J120" s="197"/>
      <c r="K120" s="222">
        <v>1312955</v>
      </c>
      <c r="L120" s="197"/>
      <c r="M120" s="222">
        <v>1239936.57</v>
      </c>
      <c r="N120" s="197"/>
      <c r="O120" s="220">
        <v>94.44</v>
      </c>
      <c r="P120" s="197"/>
    </row>
    <row r="121" spans="1:16" x14ac:dyDescent="0.25">
      <c r="A121" s="218" t="s">
        <v>574</v>
      </c>
      <c r="B121" s="197"/>
      <c r="C121" s="218" t="s">
        <v>575</v>
      </c>
      <c r="D121" s="197"/>
      <c r="E121" s="197"/>
      <c r="F121" s="197"/>
      <c r="G121" s="197"/>
      <c r="H121" s="197"/>
      <c r="I121" s="219" t="s">
        <v>0</v>
      </c>
      <c r="J121" s="197"/>
      <c r="K121" s="219" t="s">
        <v>0</v>
      </c>
      <c r="L121" s="197"/>
      <c r="M121" s="219">
        <v>1073424.8</v>
      </c>
      <c r="N121" s="197"/>
      <c r="O121" s="217" t="s">
        <v>0</v>
      </c>
      <c r="P121" s="197"/>
    </row>
    <row r="122" spans="1:16" x14ac:dyDescent="0.25">
      <c r="A122" s="218" t="s">
        <v>576</v>
      </c>
      <c r="B122" s="197"/>
      <c r="C122" s="218" t="s">
        <v>577</v>
      </c>
      <c r="D122" s="197"/>
      <c r="E122" s="197"/>
      <c r="F122" s="197"/>
      <c r="G122" s="197"/>
      <c r="H122" s="197"/>
      <c r="I122" s="219" t="s">
        <v>0</v>
      </c>
      <c r="J122" s="197"/>
      <c r="K122" s="219" t="s">
        <v>0</v>
      </c>
      <c r="L122" s="197"/>
      <c r="M122" s="219">
        <v>166511.76999999999</v>
      </c>
      <c r="N122" s="197"/>
      <c r="O122" s="217" t="s">
        <v>0</v>
      </c>
      <c r="P122" s="197"/>
    </row>
    <row r="123" spans="1:16" x14ac:dyDescent="0.25">
      <c r="A123" s="205" t="s">
        <v>243</v>
      </c>
      <c r="B123" s="197"/>
      <c r="C123" s="197"/>
      <c r="D123" s="197"/>
      <c r="E123" s="197"/>
      <c r="F123" s="197"/>
      <c r="G123" s="197"/>
      <c r="H123" s="197"/>
      <c r="I123" s="206">
        <v>38445</v>
      </c>
      <c r="J123" s="197"/>
      <c r="K123" s="206">
        <v>38445</v>
      </c>
      <c r="L123" s="197"/>
      <c r="M123" s="206">
        <v>36558.589999999997</v>
      </c>
      <c r="N123" s="197"/>
      <c r="O123" s="207">
        <v>95.09</v>
      </c>
      <c r="P123" s="197"/>
    </row>
    <row r="124" spans="1:16" x14ac:dyDescent="0.25">
      <c r="A124" s="205" t="s">
        <v>2091</v>
      </c>
      <c r="B124" s="197"/>
      <c r="C124" s="197"/>
      <c r="D124" s="197"/>
      <c r="E124" s="197"/>
      <c r="F124" s="197"/>
      <c r="G124" s="197"/>
      <c r="H124" s="197"/>
      <c r="I124" s="206">
        <v>38445</v>
      </c>
      <c r="J124" s="197"/>
      <c r="K124" s="206">
        <v>38445</v>
      </c>
      <c r="L124" s="197"/>
      <c r="M124" s="206">
        <v>36558.589999999997</v>
      </c>
      <c r="N124" s="197"/>
      <c r="O124" s="207">
        <v>95.09</v>
      </c>
      <c r="P124" s="197"/>
    </row>
    <row r="125" spans="1:16" x14ac:dyDescent="0.25">
      <c r="A125" s="221" t="s">
        <v>572</v>
      </c>
      <c r="B125" s="197"/>
      <c r="C125" s="221" t="s">
        <v>573</v>
      </c>
      <c r="D125" s="197"/>
      <c r="E125" s="197"/>
      <c r="F125" s="197"/>
      <c r="G125" s="197"/>
      <c r="H125" s="197"/>
      <c r="I125" s="222">
        <v>38445</v>
      </c>
      <c r="J125" s="197"/>
      <c r="K125" s="222">
        <v>38445</v>
      </c>
      <c r="L125" s="197"/>
      <c r="M125" s="222">
        <v>36558.589999999997</v>
      </c>
      <c r="N125" s="197"/>
      <c r="O125" s="220">
        <v>95.09</v>
      </c>
      <c r="P125" s="197"/>
    </row>
    <row r="126" spans="1:16" x14ac:dyDescent="0.25">
      <c r="A126" s="218" t="s">
        <v>574</v>
      </c>
      <c r="B126" s="197"/>
      <c r="C126" s="218" t="s">
        <v>575</v>
      </c>
      <c r="D126" s="197"/>
      <c r="E126" s="197"/>
      <c r="F126" s="197"/>
      <c r="G126" s="197"/>
      <c r="H126" s="197"/>
      <c r="I126" s="219" t="s">
        <v>0</v>
      </c>
      <c r="J126" s="197"/>
      <c r="K126" s="219" t="s">
        <v>0</v>
      </c>
      <c r="L126" s="197"/>
      <c r="M126" s="219">
        <v>31389.03</v>
      </c>
      <c r="N126" s="197"/>
      <c r="O126" s="217" t="s">
        <v>0</v>
      </c>
      <c r="P126" s="197"/>
    </row>
    <row r="127" spans="1:16" x14ac:dyDescent="0.25">
      <c r="A127" s="218" t="s">
        <v>576</v>
      </c>
      <c r="B127" s="197"/>
      <c r="C127" s="218" t="s">
        <v>577</v>
      </c>
      <c r="D127" s="197"/>
      <c r="E127" s="197"/>
      <c r="F127" s="197"/>
      <c r="G127" s="197"/>
      <c r="H127" s="197"/>
      <c r="I127" s="219" t="s">
        <v>0</v>
      </c>
      <c r="J127" s="197"/>
      <c r="K127" s="219" t="s">
        <v>0</v>
      </c>
      <c r="L127" s="197"/>
      <c r="M127" s="219">
        <v>5169.5600000000004</v>
      </c>
      <c r="N127" s="197"/>
      <c r="O127" s="217" t="s">
        <v>0</v>
      </c>
      <c r="P127" s="197"/>
    </row>
    <row r="128" spans="1:16" x14ac:dyDescent="0.25">
      <c r="A128" s="212" t="s">
        <v>578</v>
      </c>
      <c r="B128" s="197"/>
      <c r="C128" s="212" t="s">
        <v>579</v>
      </c>
      <c r="D128" s="197"/>
      <c r="E128" s="197"/>
      <c r="F128" s="197"/>
      <c r="G128" s="197"/>
      <c r="H128" s="197"/>
      <c r="I128" s="213">
        <v>288739</v>
      </c>
      <c r="J128" s="197"/>
      <c r="K128" s="213">
        <v>288840.99</v>
      </c>
      <c r="L128" s="197"/>
      <c r="M128" s="213">
        <v>224172.67</v>
      </c>
      <c r="N128" s="197"/>
      <c r="O128" s="214">
        <v>77.61</v>
      </c>
      <c r="P128" s="197"/>
    </row>
    <row r="129" spans="1:16" x14ac:dyDescent="0.25">
      <c r="A129" s="205" t="s">
        <v>240</v>
      </c>
      <c r="B129" s="197"/>
      <c r="C129" s="197"/>
      <c r="D129" s="197"/>
      <c r="E129" s="197"/>
      <c r="F129" s="197"/>
      <c r="G129" s="197"/>
      <c r="H129" s="197"/>
      <c r="I129" s="206">
        <v>67130</v>
      </c>
      <c r="J129" s="197"/>
      <c r="K129" s="206">
        <v>67231.990000000005</v>
      </c>
      <c r="L129" s="197"/>
      <c r="M129" s="206">
        <v>67013.02</v>
      </c>
      <c r="N129" s="197"/>
      <c r="O129" s="207">
        <v>99.67</v>
      </c>
      <c r="P129" s="197"/>
    </row>
    <row r="130" spans="1:16" x14ac:dyDescent="0.25">
      <c r="A130" s="205" t="s">
        <v>2076</v>
      </c>
      <c r="B130" s="197"/>
      <c r="C130" s="197"/>
      <c r="D130" s="197"/>
      <c r="E130" s="197"/>
      <c r="F130" s="197"/>
      <c r="G130" s="197"/>
      <c r="H130" s="197"/>
      <c r="I130" s="206">
        <v>67130</v>
      </c>
      <c r="J130" s="197"/>
      <c r="K130" s="206">
        <v>67231.990000000005</v>
      </c>
      <c r="L130" s="197"/>
      <c r="M130" s="206">
        <v>67013.02</v>
      </c>
      <c r="N130" s="197"/>
      <c r="O130" s="207">
        <v>99.67</v>
      </c>
      <c r="P130" s="197"/>
    </row>
    <row r="131" spans="1:16" x14ac:dyDescent="0.25">
      <c r="A131" s="221" t="s">
        <v>572</v>
      </c>
      <c r="B131" s="197"/>
      <c r="C131" s="221" t="s">
        <v>573</v>
      </c>
      <c r="D131" s="197"/>
      <c r="E131" s="197"/>
      <c r="F131" s="197"/>
      <c r="G131" s="197"/>
      <c r="H131" s="197"/>
      <c r="I131" s="222">
        <v>54620</v>
      </c>
      <c r="J131" s="197"/>
      <c r="K131" s="222">
        <v>54721.99</v>
      </c>
      <c r="L131" s="197"/>
      <c r="M131" s="222">
        <v>54721.99</v>
      </c>
      <c r="N131" s="197"/>
      <c r="O131" s="220">
        <v>100</v>
      </c>
      <c r="P131" s="197"/>
    </row>
    <row r="132" spans="1:16" x14ac:dyDescent="0.25">
      <c r="A132" s="218" t="s">
        <v>580</v>
      </c>
      <c r="B132" s="197"/>
      <c r="C132" s="218" t="s">
        <v>581</v>
      </c>
      <c r="D132" s="197"/>
      <c r="E132" s="197"/>
      <c r="F132" s="197"/>
      <c r="G132" s="197"/>
      <c r="H132" s="197"/>
      <c r="I132" s="219" t="s">
        <v>0</v>
      </c>
      <c r="J132" s="197"/>
      <c r="K132" s="219" t="s">
        <v>0</v>
      </c>
      <c r="L132" s="197"/>
      <c r="M132" s="219">
        <v>54721.99</v>
      </c>
      <c r="N132" s="197"/>
      <c r="O132" s="217" t="s">
        <v>0</v>
      </c>
      <c r="P132" s="197"/>
    </row>
    <row r="133" spans="1:16" x14ac:dyDescent="0.25">
      <c r="A133" s="221" t="s">
        <v>582</v>
      </c>
      <c r="B133" s="197"/>
      <c r="C133" s="221" t="s">
        <v>583</v>
      </c>
      <c r="D133" s="197"/>
      <c r="E133" s="197"/>
      <c r="F133" s="197"/>
      <c r="G133" s="197"/>
      <c r="H133" s="197"/>
      <c r="I133" s="222">
        <v>12510</v>
      </c>
      <c r="J133" s="197"/>
      <c r="K133" s="222">
        <v>12510</v>
      </c>
      <c r="L133" s="197"/>
      <c r="M133" s="222">
        <v>12291.03</v>
      </c>
      <c r="N133" s="197"/>
      <c r="O133" s="220">
        <v>98.25</v>
      </c>
      <c r="P133" s="197"/>
    </row>
    <row r="134" spans="1:16" x14ac:dyDescent="0.25">
      <c r="A134" s="218" t="s">
        <v>584</v>
      </c>
      <c r="B134" s="197"/>
      <c r="C134" s="218" t="s">
        <v>585</v>
      </c>
      <c r="D134" s="197"/>
      <c r="E134" s="197"/>
      <c r="F134" s="197"/>
      <c r="G134" s="197"/>
      <c r="H134" s="197"/>
      <c r="I134" s="219" t="s">
        <v>0</v>
      </c>
      <c r="J134" s="197"/>
      <c r="K134" s="219" t="s">
        <v>0</v>
      </c>
      <c r="L134" s="197"/>
      <c r="M134" s="219">
        <v>12291.03</v>
      </c>
      <c r="N134" s="197"/>
      <c r="O134" s="217" t="s">
        <v>0</v>
      </c>
      <c r="P134" s="197"/>
    </row>
    <row r="135" spans="1:16" x14ac:dyDescent="0.25">
      <c r="A135" s="205" t="s">
        <v>242</v>
      </c>
      <c r="B135" s="197"/>
      <c r="C135" s="197"/>
      <c r="D135" s="197"/>
      <c r="E135" s="197"/>
      <c r="F135" s="197"/>
      <c r="G135" s="197"/>
      <c r="H135" s="197"/>
      <c r="I135" s="206">
        <v>216910</v>
      </c>
      <c r="J135" s="197"/>
      <c r="K135" s="206">
        <v>216910</v>
      </c>
      <c r="L135" s="197"/>
      <c r="M135" s="206">
        <v>154043.81</v>
      </c>
      <c r="N135" s="197"/>
      <c r="O135" s="207">
        <v>71.02</v>
      </c>
      <c r="P135" s="197"/>
    </row>
    <row r="136" spans="1:16" x14ac:dyDescent="0.25">
      <c r="A136" s="205" t="s">
        <v>2085</v>
      </c>
      <c r="B136" s="197"/>
      <c r="C136" s="197"/>
      <c r="D136" s="197"/>
      <c r="E136" s="197"/>
      <c r="F136" s="197"/>
      <c r="G136" s="197"/>
      <c r="H136" s="197"/>
      <c r="I136" s="206">
        <v>216910</v>
      </c>
      <c r="J136" s="197"/>
      <c r="K136" s="206">
        <v>216910</v>
      </c>
      <c r="L136" s="197"/>
      <c r="M136" s="206">
        <v>154043.81</v>
      </c>
      <c r="N136" s="197"/>
      <c r="O136" s="207">
        <v>71.02</v>
      </c>
      <c r="P136" s="197"/>
    </row>
    <row r="137" spans="1:16" x14ac:dyDescent="0.25">
      <c r="A137" s="221" t="s">
        <v>572</v>
      </c>
      <c r="B137" s="197"/>
      <c r="C137" s="221" t="s">
        <v>573</v>
      </c>
      <c r="D137" s="197"/>
      <c r="E137" s="197"/>
      <c r="F137" s="197"/>
      <c r="G137" s="197"/>
      <c r="H137" s="197"/>
      <c r="I137" s="222">
        <v>167910</v>
      </c>
      <c r="J137" s="197"/>
      <c r="K137" s="222">
        <v>167910</v>
      </c>
      <c r="L137" s="197"/>
      <c r="M137" s="222">
        <v>122635.46</v>
      </c>
      <c r="N137" s="197"/>
      <c r="O137" s="220">
        <v>73.040000000000006</v>
      </c>
      <c r="P137" s="197"/>
    </row>
    <row r="138" spans="1:16" x14ac:dyDescent="0.25">
      <c r="A138" s="218" t="s">
        <v>580</v>
      </c>
      <c r="B138" s="197"/>
      <c r="C138" s="218" t="s">
        <v>581</v>
      </c>
      <c r="D138" s="197"/>
      <c r="E138" s="197"/>
      <c r="F138" s="197"/>
      <c r="G138" s="197"/>
      <c r="H138" s="197"/>
      <c r="I138" s="219" t="s">
        <v>0</v>
      </c>
      <c r="J138" s="197"/>
      <c r="K138" s="219" t="s">
        <v>0</v>
      </c>
      <c r="L138" s="197"/>
      <c r="M138" s="219">
        <v>122635.46</v>
      </c>
      <c r="N138" s="197"/>
      <c r="O138" s="217" t="s">
        <v>0</v>
      </c>
      <c r="P138" s="197"/>
    </row>
    <row r="139" spans="1:16" x14ac:dyDescent="0.25">
      <c r="A139" s="221" t="s">
        <v>582</v>
      </c>
      <c r="B139" s="197"/>
      <c r="C139" s="221" t="s">
        <v>583</v>
      </c>
      <c r="D139" s="197"/>
      <c r="E139" s="197"/>
      <c r="F139" s="197"/>
      <c r="G139" s="197"/>
      <c r="H139" s="197"/>
      <c r="I139" s="222">
        <v>49000</v>
      </c>
      <c r="J139" s="197"/>
      <c r="K139" s="222">
        <v>49000</v>
      </c>
      <c r="L139" s="197"/>
      <c r="M139" s="222">
        <v>31408.35</v>
      </c>
      <c r="N139" s="197"/>
      <c r="O139" s="220">
        <v>64.099999999999994</v>
      </c>
      <c r="P139" s="197"/>
    </row>
    <row r="140" spans="1:16" x14ac:dyDescent="0.25">
      <c r="A140" s="218" t="s">
        <v>584</v>
      </c>
      <c r="B140" s="197"/>
      <c r="C140" s="218" t="s">
        <v>585</v>
      </c>
      <c r="D140" s="197"/>
      <c r="E140" s="197"/>
      <c r="F140" s="197"/>
      <c r="G140" s="197"/>
      <c r="H140" s="197"/>
      <c r="I140" s="219" t="s">
        <v>0</v>
      </c>
      <c r="J140" s="197"/>
      <c r="K140" s="219" t="s">
        <v>0</v>
      </c>
      <c r="L140" s="197"/>
      <c r="M140" s="219">
        <v>31408.35</v>
      </c>
      <c r="N140" s="197"/>
      <c r="O140" s="217" t="s">
        <v>0</v>
      </c>
      <c r="P140" s="197"/>
    </row>
    <row r="141" spans="1:16" x14ac:dyDescent="0.25">
      <c r="A141" s="205" t="s">
        <v>243</v>
      </c>
      <c r="B141" s="197"/>
      <c r="C141" s="197"/>
      <c r="D141" s="197"/>
      <c r="E141" s="197"/>
      <c r="F141" s="197"/>
      <c r="G141" s="197"/>
      <c r="H141" s="197"/>
      <c r="I141" s="206">
        <v>4699</v>
      </c>
      <c r="J141" s="197"/>
      <c r="K141" s="206">
        <v>4699</v>
      </c>
      <c r="L141" s="197"/>
      <c r="M141" s="206">
        <v>3115.84</v>
      </c>
      <c r="N141" s="197"/>
      <c r="O141" s="207">
        <v>66.31</v>
      </c>
      <c r="P141" s="197"/>
    </row>
    <row r="142" spans="1:16" x14ac:dyDescent="0.25">
      <c r="A142" s="205" t="s">
        <v>2091</v>
      </c>
      <c r="B142" s="197"/>
      <c r="C142" s="197"/>
      <c r="D142" s="197"/>
      <c r="E142" s="197"/>
      <c r="F142" s="197"/>
      <c r="G142" s="197"/>
      <c r="H142" s="197"/>
      <c r="I142" s="206">
        <v>4699</v>
      </c>
      <c r="J142" s="197"/>
      <c r="K142" s="206">
        <v>4699</v>
      </c>
      <c r="L142" s="197"/>
      <c r="M142" s="206">
        <v>3115.84</v>
      </c>
      <c r="N142" s="197"/>
      <c r="O142" s="207">
        <v>66.31</v>
      </c>
      <c r="P142" s="197"/>
    </row>
    <row r="143" spans="1:16" x14ac:dyDescent="0.25">
      <c r="A143" s="221" t="s">
        <v>572</v>
      </c>
      <c r="B143" s="197"/>
      <c r="C143" s="221" t="s">
        <v>573</v>
      </c>
      <c r="D143" s="197"/>
      <c r="E143" s="197"/>
      <c r="F143" s="197"/>
      <c r="G143" s="197"/>
      <c r="H143" s="197"/>
      <c r="I143" s="222">
        <v>3199</v>
      </c>
      <c r="J143" s="197"/>
      <c r="K143" s="222">
        <v>3199</v>
      </c>
      <c r="L143" s="197"/>
      <c r="M143" s="222">
        <v>2244.94</v>
      </c>
      <c r="N143" s="197"/>
      <c r="O143" s="220">
        <v>70.180000000000007</v>
      </c>
      <c r="P143" s="197"/>
    </row>
    <row r="144" spans="1:16" x14ac:dyDescent="0.25">
      <c r="A144" s="218" t="s">
        <v>580</v>
      </c>
      <c r="B144" s="197"/>
      <c r="C144" s="218" t="s">
        <v>581</v>
      </c>
      <c r="D144" s="197"/>
      <c r="E144" s="197"/>
      <c r="F144" s="197"/>
      <c r="G144" s="197"/>
      <c r="H144" s="197"/>
      <c r="I144" s="219" t="s">
        <v>0</v>
      </c>
      <c r="J144" s="197"/>
      <c r="K144" s="219" t="s">
        <v>0</v>
      </c>
      <c r="L144" s="197"/>
      <c r="M144" s="219">
        <v>2244.94</v>
      </c>
      <c r="N144" s="197"/>
      <c r="O144" s="217" t="s">
        <v>0</v>
      </c>
      <c r="P144" s="197"/>
    </row>
    <row r="145" spans="1:16" x14ac:dyDescent="0.25">
      <c r="A145" s="221" t="s">
        <v>582</v>
      </c>
      <c r="B145" s="197"/>
      <c r="C145" s="221" t="s">
        <v>583</v>
      </c>
      <c r="D145" s="197"/>
      <c r="E145" s="197"/>
      <c r="F145" s="197"/>
      <c r="G145" s="197"/>
      <c r="H145" s="197"/>
      <c r="I145" s="222">
        <v>1500</v>
      </c>
      <c r="J145" s="197"/>
      <c r="K145" s="222">
        <v>1500</v>
      </c>
      <c r="L145" s="197"/>
      <c r="M145" s="222">
        <v>870.9</v>
      </c>
      <c r="N145" s="197"/>
      <c r="O145" s="220">
        <v>58.06</v>
      </c>
      <c r="P145" s="197"/>
    </row>
    <row r="146" spans="1:16" x14ac:dyDescent="0.25">
      <c r="A146" s="218" t="s">
        <v>584</v>
      </c>
      <c r="B146" s="197"/>
      <c r="C146" s="218" t="s">
        <v>585</v>
      </c>
      <c r="D146" s="197"/>
      <c r="E146" s="197"/>
      <c r="F146" s="197"/>
      <c r="G146" s="197"/>
      <c r="H146" s="197"/>
      <c r="I146" s="219" t="s">
        <v>0</v>
      </c>
      <c r="J146" s="197"/>
      <c r="K146" s="219" t="s">
        <v>0</v>
      </c>
      <c r="L146" s="197"/>
      <c r="M146" s="219">
        <v>870.9</v>
      </c>
      <c r="N146" s="197"/>
      <c r="O146" s="217" t="s">
        <v>0</v>
      </c>
      <c r="P146" s="197"/>
    </row>
    <row r="147" spans="1:16" x14ac:dyDescent="0.25">
      <c r="A147" s="212" t="s">
        <v>586</v>
      </c>
      <c r="B147" s="197"/>
      <c r="C147" s="212" t="s">
        <v>587</v>
      </c>
      <c r="D147" s="197"/>
      <c r="E147" s="197"/>
      <c r="F147" s="197"/>
      <c r="G147" s="197"/>
      <c r="H147" s="197"/>
      <c r="I147" s="213">
        <v>41000</v>
      </c>
      <c r="J147" s="197"/>
      <c r="K147" s="213">
        <v>38950</v>
      </c>
      <c r="L147" s="197"/>
      <c r="M147" s="213">
        <v>24186.560000000001</v>
      </c>
      <c r="N147" s="197"/>
      <c r="O147" s="214">
        <v>62.1</v>
      </c>
      <c r="P147" s="197"/>
    </row>
    <row r="148" spans="1:16" x14ac:dyDescent="0.25">
      <c r="A148" s="205" t="s">
        <v>240</v>
      </c>
      <c r="B148" s="197"/>
      <c r="C148" s="197"/>
      <c r="D148" s="197"/>
      <c r="E148" s="197"/>
      <c r="F148" s="197"/>
      <c r="G148" s="197"/>
      <c r="H148" s="197"/>
      <c r="I148" s="206">
        <v>41000</v>
      </c>
      <c r="J148" s="197"/>
      <c r="K148" s="206">
        <v>38950</v>
      </c>
      <c r="L148" s="197"/>
      <c r="M148" s="206">
        <v>24186.560000000001</v>
      </c>
      <c r="N148" s="197"/>
      <c r="O148" s="207">
        <v>62.1</v>
      </c>
      <c r="P148" s="197"/>
    </row>
    <row r="149" spans="1:16" x14ac:dyDescent="0.25">
      <c r="A149" s="205" t="s">
        <v>2076</v>
      </c>
      <c r="B149" s="197"/>
      <c r="C149" s="197"/>
      <c r="D149" s="197"/>
      <c r="E149" s="197"/>
      <c r="F149" s="197"/>
      <c r="G149" s="197"/>
      <c r="H149" s="197"/>
      <c r="I149" s="206">
        <v>41000</v>
      </c>
      <c r="J149" s="197"/>
      <c r="K149" s="206">
        <v>38950</v>
      </c>
      <c r="L149" s="197"/>
      <c r="M149" s="206">
        <v>24186.560000000001</v>
      </c>
      <c r="N149" s="197"/>
      <c r="O149" s="207">
        <v>62.1</v>
      </c>
      <c r="P149" s="197"/>
    </row>
    <row r="150" spans="1:16" x14ac:dyDescent="0.25">
      <c r="A150" s="221" t="s">
        <v>582</v>
      </c>
      <c r="B150" s="197"/>
      <c r="C150" s="221" t="s">
        <v>583</v>
      </c>
      <c r="D150" s="197"/>
      <c r="E150" s="197"/>
      <c r="F150" s="197"/>
      <c r="G150" s="197"/>
      <c r="H150" s="197"/>
      <c r="I150" s="222">
        <v>41000</v>
      </c>
      <c r="J150" s="197"/>
      <c r="K150" s="222">
        <v>38950</v>
      </c>
      <c r="L150" s="197"/>
      <c r="M150" s="222">
        <v>24186.560000000001</v>
      </c>
      <c r="N150" s="197"/>
      <c r="O150" s="220">
        <v>62.1</v>
      </c>
      <c r="P150" s="197"/>
    </row>
    <row r="151" spans="1:16" x14ac:dyDescent="0.25">
      <c r="A151" s="218" t="s">
        <v>588</v>
      </c>
      <c r="B151" s="197"/>
      <c r="C151" s="218" t="s">
        <v>589</v>
      </c>
      <c r="D151" s="197"/>
      <c r="E151" s="197"/>
      <c r="F151" s="197"/>
      <c r="G151" s="197"/>
      <c r="H151" s="197"/>
      <c r="I151" s="219" t="s">
        <v>0</v>
      </c>
      <c r="J151" s="197"/>
      <c r="K151" s="219" t="s">
        <v>0</v>
      </c>
      <c r="L151" s="197"/>
      <c r="M151" s="219">
        <v>2207.6</v>
      </c>
      <c r="N151" s="197"/>
      <c r="O151" s="217" t="s">
        <v>0</v>
      </c>
      <c r="P151" s="197"/>
    </row>
    <row r="152" spans="1:16" x14ac:dyDescent="0.25">
      <c r="A152" s="218" t="s">
        <v>640</v>
      </c>
      <c r="B152" s="197"/>
      <c r="C152" s="218" t="s">
        <v>641</v>
      </c>
      <c r="D152" s="197"/>
      <c r="E152" s="197"/>
      <c r="F152" s="197"/>
      <c r="G152" s="197"/>
      <c r="H152" s="197"/>
      <c r="I152" s="219" t="s">
        <v>0</v>
      </c>
      <c r="J152" s="197"/>
      <c r="K152" s="219" t="s">
        <v>0</v>
      </c>
      <c r="L152" s="197"/>
      <c r="M152" s="219">
        <v>424.15</v>
      </c>
      <c r="N152" s="197"/>
      <c r="O152" s="217" t="s">
        <v>0</v>
      </c>
      <c r="P152" s="197"/>
    </row>
    <row r="153" spans="1:16" x14ac:dyDescent="0.25">
      <c r="A153" s="218" t="s">
        <v>612</v>
      </c>
      <c r="B153" s="197"/>
      <c r="C153" s="218" t="s">
        <v>613</v>
      </c>
      <c r="D153" s="197"/>
      <c r="E153" s="197"/>
      <c r="F153" s="197"/>
      <c r="G153" s="197"/>
      <c r="H153" s="197"/>
      <c r="I153" s="219" t="s">
        <v>0</v>
      </c>
      <c r="J153" s="197"/>
      <c r="K153" s="219" t="s">
        <v>0</v>
      </c>
      <c r="L153" s="197"/>
      <c r="M153" s="219">
        <v>13269.29</v>
      </c>
      <c r="N153" s="197"/>
      <c r="O153" s="217" t="s">
        <v>0</v>
      </c>
      <c r="P153" s="197"/>
    </row>
    <row r="154" spans="1:16" x14ac:dyDescent="0.25">
      <c r="A154" s="218" t="s">
        <v>614</v>
      </c>
      <c r="B154" s="197"/>
      <c r="C154" s="218" t="s">
        <v>615</v>
      </c>
      <c r="D154" s="197"/>
      <c r="E154" s="197"/>
      <c r="F154" s="197"/>
      <c r="G154" s="197"/>
      <c r="H154" s="197"/>
      <c r="I154" s="219" t="s">
        <v>0</v>
      </c>
      <c r="J154" s="197"/>
      <c r="K154" s="219" t="s">
        <v>0</v>
      </c>
      <c r="L154" s="197"/>
      <c r="M154" s="219">
        <v>431</v>
      </c>
      <c r="N154" s="197"/>
      <c r="O154" s="217" t="s">
        <v>0</v>
      </c>
      <c r="P154" s="197"/>
    </row>
    <row r="155" spans="1:16" x14ac:dyDescent="0.25">
      <c r="A155" s="218" t="s">
        <v>642</v>
      </c>
      <c r="B155" s="197"/>
      <c r="C155" s="218" t="s">
        <v>643</v>
      </c>
      <c r="D155" s="197"/>
      <c r="E155" s="197"/>
      <c r="F155" s="197"/>
      <c r="G155" s="197"/>
      <c r="H155" s="197"/>
      <c r="I155" s="219" t="s">
        <v>0</v>
      </c>
      <c r="J155" s="197"/>
      <c r="K155" s="219" t="s">
        <v>0</v>
      </c>
      <c r="L155" s="197"/>
      <c r="M155" s="219">
        <v>7854.52</v>
      </c>
      <c r="N155" s="197"/>
      <c r="O155" s="217" t="s">
        <v>0</v>
      </c>
      <c r="P155" s="197"/>
    </row>
    <row r="156" spans="1:16" x14ac:dyDescent="0.25">
      <c r="A156" s="212" t="s">
        <v>644</v>
      </c>
      <c r="B156" s="197"/>
      <c r="C156" s="212" t="s">
        <v>645</v>
      </c>
      <c r="D156" s="197"/>
      <c r="E156" s="197"/>
      <c r="F156" s="197"/>
      <c r="G156" s="197"/>
      <c r="H156" s="197"/>
      <c r="I156" s="213">
        <v>55000</v>
      </c>
      <c r="J156" s="197"/>
      <c r="K156" s="213">
        <v>55000</v>
      </c>
      <c r="L156" s="197"/>
      <c r="M156" s="213">
        <v>53609.83</v>
      </c>
      <c r="N156" s="197"/>
      <c r="O156" s="214">
        <v>97.47</v>
      </c>
      <c r="P156" s="197"/>
    </row>
    <row r="157" spans="1:16" x14ac:dyDescent="0.25">
      <c r="A157" s="205" t="s">
        <v>242</v>
      </c>
      <c r="B157" s="197"/>
      <c r="C157" s="197"/>
      <c r="D157" s="197"/>
      <c r="E157" s="197"/>
      <c r="F157" s="197"/>
      <c r="G157" s="197"/>
      <c r="H157" s="197"/>
      <c r="I157" s="206">
        <v>55000</v>
      </c>
      <c r="J157" s="197"/>
      <c r="K157" s="206">
        <v>55000</v>
      </c>
      <c r="L157" s="197"/>
      <c r="M157" s="206">
        <v>53609.83</v>
      </c>
      <c r="N157" s="197"/>
      <c r="O157" s="207">
        <v>97.47</v>
      </c>
      <c r="P157" s="197"/>
    </row>
    <row r="158" spans="1:16" x14ac:dyDescent="0.25">
      <c r="A158" s="205" t="s">
        <v>2085</v>
      </c>
      <c r="B158" s="197"/>
      <c r="C158" s="197"/>
      <c r="D158" s="197"/>
      <c r="E158" s="197"/>
      <c r="F158" s="197"/>
      <c r="G158" s="197"/>
      <c r="H158" s="197"/>
      <c r="I158" s="206">
        <v>55000</v>
      </c>
      <c r="J158" s="197"/>
      <c r="K158" s="206">
        <v>55000</v>
      </c>
      <c r="L158" s="197"/>
      <c r="M158" s="206">
        <v>53609.83</v>
      </c>
      <c r="N158" s="197"/>
      <c r="O158" s="207">
        <v>97.47</v>
      </c>
      <c r="P158" s="197"/>
    </row>
    <row r="159" spans="1:16" x14ac:dyDescent="0.25">
      <c r="A159" s="221" t="s">
        <v>582</v>
      </c>
      <c r="B159" s="197"/>
      <c r="C159" s="221" t="s">
        <v>583</v>
      </c>
      <c r="D159" s="197"/>
      <c r="E159" s="197"/>
      <c r="F159" s="197"/>
      <c r="G159" s="197"/>
      <c r="H159" s="197"/>
      <c r="I159" s="222">
        <v>55000</v>
      </c>
      <c r="J159" s="197"/>
      <c r="K159" s="222">
        <v>55000</v>
      </c>
      <c r="L159" s="197"/>
      <c r="M159" s="222">
        <v>53609.83</v>
      </c>
      <c r="N159" s="197"/>
      <c r="O159" s="220">
        <v>97.47</v>
      </c>
      <c r="P159" s="197"/>
    </row>
    <row r="160" spans="1:16" x14ac:dyDescent="0.25">
      <c r="A160" s="218" t="s">
        <v>640</v>
      </c>
      <c r="B160" s="197"/>
      <c r="C160" s="218" t="s">
        <v>641</v>
      </c>
      <c r="D160" s="197"/>
      <c r="E160" s="197"/>
      <c r="F160" s="197"/>
      <c r="G160" s="197"/>
      <c r="H160" s="197"/>
      <c r="I160" s="219" t="s">
        <v>0</v>
      </c>
      <c r="J160" s="197"/>
      <c r="K160" s="219" t="s">
        <v>0</v>
      </c>
      <c r="L160" s="197"/>
      <c r="M160" s="219">
        <v>53609.83</v>
      </c>
      <c r="N160" s="197"/>
      <c r="O160" s="217" t="s">
        <v>0</v>
      </c>
      <c r="P160" s="197"/>
    </row>
    <row r="161" spans="1:16" x14ac:dyDescent="0.25">
      <c r="A161" s="212" t="s">
        <v>646</v>
      </c>
      <c r="B161" s="197"/>
      <c r="C161" s="212" t="s">
        <v>647</v>
      </c>
      <c r="D161" s="197"/>
      <c r="E161" s="197"/>
      <c r="F161" s="197"/>
      <c r="G161" s="197"/>
      <c r="H161" s="197"/>
      <c r="I161" s="213">
        <v>64000</v>
      </c>
      <c r="J161" s="197"/>
      <c r="K161" s="213">
        <v>64000</v>
      </c>
      <c r="L161" s="197"/>
      <c r="M161" s="213">
        <v>74903.31</v>
      </c>
      <c r="N161" s="197"/>
      <c r="O161" s="214">
        <v>117.04</v>
      </c>
      <c r="P161" s="197"/>
    </row>
    <row r="162" spans="1:16" x14ac:dyDescent="0.25">
      <c r="A162" s="205" t="s">
        <v>242</v>
      </c>
      <c r="B162" s="197"/>
      <c r="C162" s="197"/>
      <c r="D162" s="197"/>
      <c r="E162" s="197"/>
      <c r="F162" s="197"/>
      <c r="G162" s="197"/>
      <c r="H162" s="197"/>
      <c r="I162" s="206">
        <v>64000</v>
      </c>
      <c r="J162" s="197"/>
      <c r="K162" s="206">
        <v>64000</v>
      </c>
      <c r="L162" s="197"/>
      <c r="M162" s="206">
        <v>74903.31</v>
      </c>
      <c r="N162" s="197"/>
      <c r="O162" s="207">
        <v>117.04</v>
      </c>
      <c r="P162" s="197"/>
    </row>
    <row r="163" spans="1:16" x14ac:dyDescent="0.25">
      <c r="A163" s="205" t="s">
        <v>2085</v>
      </c>
      <c r="B163" s="197"/>
      <c r="C163" s="197"/>
      <c r="D163" s="197"/>
      <c r="E163" s="197"/>
      <c r="F163" s="197"/>
      <c r="G163" s="197"/>
      <c r="H163" s="197"/>
      <c r="I163" s="206">
        <v>64000</v>
      </c>
      <c r="J163" s="197"/>
      <c r="K163" s="206">
        <v>64000</v>
      </c>
      <c r="L163" s="197"/>
      <c r="M163" s="206">
        <v>74903.31</v>
      </c>
      <c r="N163" s="197"/>
      <c r="O163" s="207">
        <v>117.04</v>
      </c>
      <c r="P163" s="197"/>
    </row>
    <row r="164" spans="1:16" x14ac:dyDescent="0.25">
      <c r="A164" s="221" t="s">
        <v>582</v>
      </c>
      <c r="B164" s="197"/>
      <c r="C164" s="221" t="s">
        <v>583</v>
      </c>
      <c r="D164" s="197"/>
      <c r="E164" s="197"/>
      <c r="F164" s="197"/>
      <c r="G164" s="197"/>
      <c r="H164" s="197"/>
      <c r="I164" s="222">
        <v>64000</v>
      </c>
      <c r="J164" s="197"/>
      <c r="K164" s="222">
        <v>64000</v>
      </c>
      <c r="L164" s="197"/>
      <c r="M164" s="222">
        <v>74903.31</v>
      </c>
      <c r="N164" s="197"/>
      <c r="O164" s="220">
        <v>117.04</v>
      </c>
      <c r="P164" s="197"/>
    </row>
    <row r="165" spans="1:16" x14ac:dyDescent="0.25">
      <c r="A165" s="218" t="s">
        <v>640</v>
      </c>
      <c r="B165" s="197"/>
      <c r="C165" s="218" t="s">
        <v>641</v>
      </c>
      <c r="D165" s="197"/>
      <c r="E165" s="197"/>
      <c r="F165" s="197"/>
      <c r="G165" s="197"/>
      <c r="H165" s="197"/>
      <c r="I165" s="219" t="s">
        <v>0</v>
      </c>
      <c r="J165" s="197"/>
      <c r="K165" s="219" t="s">
        <v>0</v>
      </c>
      <c r="L165" s="197"/>
      <c r="M165" s="219">
        <v>3735.24</v>
      </c>
      <c r="N165" s="197"/>
      <c r="O165" s="217" t="s">
        <v>0</v>
      </c>
      <c r="P165" s="197"/>
    </row>
    <row r="166" spans="1:16" x14ac:dyDescent="0.25">
      <c r="A166" s="218" t="s">
        <v>612</v>
      </c>
      <c r="B166" s="197"/>
      <c r="C166" s="218" t="s">
        <v>613</v>
      </c>
      <c r="D166" s="197"/>
      <c r="E166" s="197"/>
      <c r="F166" s="197"/>
      <c r="G166" s="197"/>
      <c r="H166" s="197"/>
      <c r="I166" s="219" t="s">
        <v>0</v>
      </c>
      <c r="J166" s="197"/>
      <c r="K166" s="219" t="s">
        <v>0</v>
      </c>
      <c r="L166" s="197"/>
      <c r="M166" s="219">
        <v>71168.070000000007</v>
      </c>
      <c r="N166" s="197"/>
      <c r="O166" s="217" t="s">
        <v>0</v>
      </c>
      <c r="P166" s="197"/>
    </row>
    <row r="167" spans="1:16" x14ac:dyDescent="0.25">
      <c r="A167" s="215" t="s">
        <v>648</v>
      </c>
      <c r="B167" s="197"/>
      <c r="C167" s="215" t="s">
        <v>649</v>
      </c>
      <c r="D167" s="197"/>
      <c r="E167" s="197"/>
      <c r="F167" s="197"/>
      <c r="G167" s="197"/>
      <c r="H167" s="197"/>
      <c r="I167" s="216">
        <v>5949975</v>
      </c>
      <c r="J167" s="197"/>
      <c r="K167" s="216">
        <v>5917092.5099999998</v>
      </c>
      <c r="L167" s="197"/>
      <c r="M167" s="216">
        <v>2832488.31</v>
      </c>
      <c r="N167" s="197"/>
      <c r="O167" s="211">
        <v>47.87</v>
      </c>
      <c r="P167" s="197"/>
    </row>
    <row r="168" spans="1:16" x14ac:dyDescent="0.25">
      <c r="A168" s="212" t="s">
        <v>650</v>
      </c>
      <c r="B168" s="197"/>
      <c r="C168" s="212" t="s">
        <v>651</v>
      </c>
      <c r="D168" s="197"/>
      <c r="E168" s="197"/>
      <c r="F168" s="197"/>
      <c r="G168" s="197"/>
      <c r="H168" s="197"/>
      <c r="I168" s="213">
        <v>24975</v>
      </c>
      <c r="J168" s="197"/>
      <c r="K168" s="213">
        <v>24975</v>
      </c>
      <c r="L168" s="197"/>
      <c r="M168" s="213">
        <v>24975</v>
      </c>
      <c r="N168" s="197"/>
      <c r="O168" s="214">
        <v>100</v>
      </c>
      <c r="P168" s="197"/>
    </row>
    <row r="169" spans="1:16" x14ac:dyDescent="0.25">
      <c r="A169" s="205" t="s">
        <v>248</v>
      </c>
      <c r="B169" s="197"/>
      <c r="C169" s="197"/>
      <c r="D169" s="197"/>
      <c r="E169" s="197"/>
      <c r="F169" s="197"/>
      <c r="G169" s="197"/>
      <c r="H169" s="197"/>
      <c r="I169" s="206">
        <v>24975</v>
      </c>
      <c r="J169" s="197"/>
      <c r="K169" s="206">
        <v>24975</v>
      </c>
      <c r="L169" s="197"/>
      <c r="M169" s="206">
        <v>24975</v>
      </c>
      <c r="N169" s="197"/>
      <c r="O169" s="207">
        <v>100</v>
      </c>
      <c r="P169" s="197"/>
    </row>
    <row r="170" spans="1:16" x14ac:dyDescent="0.25">
      <c r="A170" s="205" t="s">
        <v>2103</v>
      </c>
      <c r="B170" s="197"/>
      <c r="C170" s="197"/>
      <c r="D170" s="197"/>
      <c r="E170" s="197"/>
      <c r="F170" s="197"/>
      <c r="G170" s="197"/>
      <c r="H170" s="197"/>
      <c r="I170" s="206">
        <v>24975</v>
      </c>
      <c r="J170" s="197"/>
      <c r="K170" s="206">
        <v>24975</v>
      </c>
      <c r="L170" s="197"/>
      <c r="M170" s="206">
        <v>24975</v>
      </c>
      <c r="N170" s="197"/>
      <c r="O170" s="207">
        <v>100</v>
      </c>
      <c r="P170" s="197"/>
    </row>
    <row r="171" spans="1:16" x14ac:dyDescent="0.25">
      <c r="A171" s="221" t="s">
        <v>652</v>
      </c>
      <c r="B171" s="197"/>
      <c r="C171" s="221" t="s">
        <v>653</v>
      </c>
      <c r="D171" s="197"/>
      <c r="E171" s="197"/>
      <c r="F171" s="197"/>
      <c r="G171" s="197"/>
      <c r="H171" s="197"/>
      <c r="I171" s="222">
        <v>24975</v>
      </c>
      <c r="J171" s="197"/>
      <c r="K171" s="222">
        <v>24975</v>
      </c>
      <c r="L171" s="197"/>
      <c r="M171" s="222">
        <v>24975</v>
      </c>
      <c r="N171" s="197"/>
      <c r="O171" s="220">
        <v>100</v>
      </c>
      <c r="P171" s="197"/>
    </row>
    <row r="172" spans="1:16" x14ac:dyDescent="0.25">
      <c r="A172" s="218" t="s">
        <v>654</v>
      </c>
      <c r="B172" s="197"/>
      <c r="C172" s="218" t="s">
        <v>655</v>
      </c>
      <c r="D172" s="197"/>
      <c r="E172" s="197"/>
      <c r="F172" s="197"/>
      <c r="G172" s="197"/>
      <c r="H172" s="197"/>
      <c r="I172" s="219" t="s">
        <v>0</v>
      </c>
      <c r="J172" s="197"/>
      <c r="K172" s="219" t="s">
        <v>0</v>
      </c>
      <c r="L172" s="197"/>
      <c r="M172" s="219">
        <v>24975</v>
      </c>
      <c r="N172" s="197"/>
      <c r="O172" s="217" t="s">
        <v>0</v>
      </c>
      <c r="P172" s="197"/>
    </row>
    <row r="173" spans="1:16" x14ac:dyDescent="0.25">
      <c r="A173" s="212" t="s">
        <v>656</v>
      </c>
      <c r="B173" s="197"/>
      <c r="C173" s="212" t="s">
        <v>657</v>
      </c>
      <c r="D173" s="197"/>
      <c r="E173" s="197"/>
      <c r="F173" s="197"/>
      <c r="G173" s="197"/>
      <c r="H173" s="197"/>
      <c r="I173" s="213">
        <v>5925000</v>
      </c>
      <c r="J173" s="197"/>
      <c r="K173" s="213">
        <v>5892117.5099999998</v>
      </c>
      <c r="L173" s="197"/>
      <c r="M173" s="213">
        <v>2807513.31</v>
      </c>
      <c r="N173" s="197"/>
      <c r="O173" s="214">
        <v>47.65</v>
      </c>
      <c r="P173" s="197"/>
    </row>
    <row r="174" spans="1:16" x14ac:dyDescent="0.25">
      <c r="A174" s="205" t="s">
        <v>247</v>
      </c>
      <c r="B174" s="197"/>
      <c r="C174" s="197"/>
      <c r="D174" s="197"/>
      <c r="E174" s="197"/>
      <c r="F174" s="197"/>
      <c r="G174" s="197"/>
      <c r="H174" s="197"/>
      <c r="I174" s="206">
        <v>4500000</v>
      </c>
      <c r="J174" s="197"/>
      <c r="K174" s="206">
        <v>4500000</v>
      </c>
      <c r="L174" s="197"/>
      <c r="M174" s="206">
        <v>2807513.31</v>
      </c>
      <c r="N174" s="197"/>
      <c r="O174" s="207">
        <v>62.39</v>
      </c>
      <c r="P174" s="197"/>
    </row>
    <row r="175" spans="1:16" x14ac:dyDescent="0.25">
      <c r="A175" s="205" t="s">
        <v>2102</v>
      </c>
      <c r="B175" s="197"/>
      <c r="C175" s="197"/>
      <c r="D175" s="197"/>
      <c r="E175" s="197"/>
      <c r="F175" s="197"/>
      <c r="G175" s="197"/>
      <c r="H175" s="197"/>
      <c r="I175" s="206">
        <v>4500000</v>
      </c>
      <c r="J175" s="197"/>
      <c r="K175" s="206">
        <v>4500000</v>
      </c>
      <c r="L175" s="197"/>
      <c r="M175" s="206">
        <v>2807513.31</v>
      </c>
      <c r="N175" s="197"/>
      <c r="O175" s="207">
        <v>62.39</v>
      </c>
      <c r="P175" s="197"/>
    </row>
    <row r="176" spans="1:16" x14ac:dyDescent="0.25">
      <c r="A176" s="221" t="s">
        <v>658</v>
      </c>
      <c r="B176" s="197"/>
      <c r="C176" s="221" t="s">
        <v>659</v>
      </c>
      <c r="D176" s="197"/>
      <c r="E176" s="197"/>
      <c r="F176" s="197"/>
      <c r="G176" s="197"/>
      <c r="H176" s="197"/>
      <c r="I176" s="222">
        <v>700000</v>
      </c>
      <c r="J176" s="197"/>
      <c r="K176" s="222">
        <v>700000</v>
      </c>
      <c r="L176" s="197"/>
      <c r="M176" s="222">
        <v>0</v>
      </c>
      <c r="N176" s="197"/>
      <c r="O176" s="220">
        <v>0</v>
      </c>
      <c r="P176" s="197"/>
    </row>
    <row r="177" spans="1:16" x14ac:dyDescent="0.25">
      <c r="A177" s="221" t="s">
        <v>660</v>
      </c>
      <c r="B177" s="197"/>
      <c r="C177" s="221" t="s">
        <v>661</v>
      </c>
      <c r="D177" s="197"/>
      <c r="E177" s="197"/>
      <c r="F177" s="197"/>
      <c r="G177" s="197"/>
      <c r="H177" s="197"/>
      <c r="I177" s="222">
        <v>3800000</v>
      </c>
      <c r="J177" s="197"/>
      <c r="K177" s="222">
        <v>3800000</v>
      </c>
      <c r="L177" s="197"/>
      <c r="M177" s="222">
        <v>2807513.31</v>
      </c>
      <c r="N177" s="197"/>
      <c r="O177" s="220">
        <v>73.88</v>
      </c>
      <c r="P177" s="197"/>
    </row>
    <row r="178" spans="1:16" x14ac:dyDescent="0.25">
      <c r="A178" s="218" t="s">
        <v>662</v>
      </c>
      <c r="B178" s="197"/>
      <c r="C178" s="218" t="s">
        <v>663</v>
      </c>
      <c r="D178" s="197"/>
      <c r="E178" s="197"/>
      <c r="F178" s="197"/>
      <c r="G178" s="197"/>
      <c r="H178" s="197"/>
      <c r="I178" s="219" t="s">
        <v>0</v>
      </c>
      <c r="J178" s="197"/>
      <c r="K178" s="219" t="s">
        <v>0</v>
      </c>
      <c r="L178" s="197"/>
      <c r="M178" s="219">
        <v>2807513.31</v>
      </c>
      <c r="N178" s="197"/>
      <c r="O178" s="217" t="s">
        <v>0</v>
      </c>
      <c r="P178" s="197"/>
    </row>
    <row r="179" spans="1:16" x14ac:dyDescent="0.25">
      <c r="A179" s="205" t="s">
        <v>248</v>
      </c>
      <c r="B179" s="197"/>
      <c r="C179" s="197"/>
      <c r="D179" s="197"/>
      <c r="E179" s="197"/>
      <c r="F179" s="197"/>
      <c r="G179" s="197"/>
      <c r="H179" s="197"/>
      <c r="I179" s="206">
        <v>1425000</v>
      </c>
      <c r="J179" s="197"/>
      <c r="K179" s="206">
        <v>1392117.51</v>
      </c>
      <c r="L179" s="197"/>
      <c r="M179" s="206">
        <v>0</v>
      </c>
      <c r="N179" s="197"/>
      <c r="O179" s="207">
        <v>0</v>
      </c>
      <c r="P179" s="197"/>
    </row>
    <row r="180" spans="1:16" x14ac:dyDescent="0.25">
      <c r="A180" s="205" t="s">
        <v>2103</v>
      </c>
      <c r="B180" s="197"/>
      <c r="C180" s="197"/>
      <c r="D180" s="197"/>
      <c r="E180" s="197"/>
      <c r="F180" s="197"/>
      <c r="G180" s="197"/>
      <c r="H180" s="197"/>
      <c r="I180" s="206">
        <v>1425000</v>
      </c>
      <c r="J180" s="197"/>
      <c r="K180" s="206">
        <v>1392117.51</v>
      </c>
      <c r="L180" s="197"/>
      <c r="M180" s="206">
        <v>0</v>
      </c>
      <c r="N180" s="197"/>
      <c r="O180" s="207">
        <v>0</v>
      </c>
      <c r="P180" s="197"/>
    </row>
    <row r="181" spans="1:16" x14ac:dyDescent="0.25">
      <c r="A181" s="221" t="s">
        <v>660</v>
      </c>
      <c r="B181" s="197"/>
      <c r="C181" s="221" t="s">
        <v>661</v>
      </c>
      <c r="D181" s="197"/>
      <c r="E181" s="197"/>
      <c r="F181" s="197"/>
      <c r="G181" s="197"/>
      <c r="H181" s="197"/>
      <c r="I181" s="222">
        <v>1425000</v>
      </c>
      <c r="J181" s="197"/>
      <c r="K181" s="222">
        <v>1392117.51</v>
      </c>
      <c r="L181" s="197"/>
      <c r="M181" s="222">
        <v>0</v>
      </c>
      <c r="N181" s="197"/>
      <c r="O181" s="220">
        <v>0</v>
      </c>
      <c r="P181" s="197"/>
    </row>
    <row r="182" spans="1:16" x14ac:dyDescent="0.25">
      <c r="A182" s="208" t="s">
        <v>664</v>
      </c>
      <c r="B182" s="197"/>
      <c r="C182" s="197"/>
      <c r="D182" s="197"/>
      <c r="E182" s="197"/>
      <c r="F182" s="197"/>
      <c r="G182" s="197"/>
      <c r="H182" s="197"/>
      <c r="I182" s="209">
        <v>3832391.01</v>
      </c>
      <c r="J182" s="197"/>
      <c r="K182" s="209">
        <v>3832391.01</v>
      </c>
      <c r="L182" s="197"/>
      <c r="M182" s="209">
        <v>3024057.96</v>
      </c>
      <c r="N182" s="197"/>
      <c r="O182" s="210">
        <v>78.91</v>
      </c>
      <c r="P182" s="197"/>
    </row>
    <row r="183" spans="1:16" x14ac:dyDescent="0.25">
      <c r="A183" s="208" t="s">
        <v>665</v>
      </c>
      <c r="B183" s="197"/>
      <c r="C183" s="197"/>
      <c r="D183" s="197"/>
      <c r="E183" s="197"/>
      <c r="F183" s="197"/>
      <c r="G183" s="197"/>
      <c r="H183" s="197"/>
      <c r="I183" s="209">
        <v>3832391.01</v>
      </c>
      <c r="J183" s="197"/>
      <c r="K183" s="209">
        <v>3832391.01</v>
      </c>
      <c r="L183" s="197"/>
      <c r="M183" s="209">
        <v>3024057.96</v>
      </c>
      <c r="N183" s="197"/>
      <c r="O183" s="210">
        <v>78.91</v>
      </c>
      <c r="P183" s="197"/>
    </row>
    <row r="184" spans="1:16" x14ac:dyDescent="0.25">
      <c r="A184" s="205" t="s">
        <v>240</v>
      </c>
      <c r="B184" s="197"/>
      <c r="C184" s="197"/>
      <c r="D184" s="197"/>
      <c r="E184" s="197"/>
      <c r="F184" s="197"/>
      <c r="G184" s="197"/>
      <c r="H184" s="197"/>
      <c r="I184" s="206">
        <v>3001914.96</v>
      </c>
      <c r="J184" s="197"/>
      <c r="K184" s="206">
        <v>3001914.96</v>
      </c>
      <c r="L184" s="197"/>
      <c r="M184" s="206">
        <v>2426693.59</v>
      </c>
      <c r="N184" s="197"/>
      <c r="O184" s="207">
        <v>80.84</v>
      </c>
      <c r="P184" s="197"/>
    </row>
    <row r="185" spans="1:16" x14ac:dyDescent="0.25">
      <c r="A185" s="205" t="s">
        <v>2076</v>
      </c>
      <c r="B185" s="197"/>
      <c r="C185" s="197"/>
      <c r="D185" s="197"/>
      <c r="E185" s="197"/>
      <c r="F185" s="197"/>
      <c r="G185" s="197"/>
      <c r="H185" s="197"/>
      <c r="I185" s="206">
        <v>3001914.96</v>
      </c>
      <c r="J185" s="197"/>
      <c r="K185" s="206">
        <v>3001914.96</v>
      </c>
      <c r="L185" s="197"/>
      <c r="M185" s="206">
        <v>2426693.59</v>
      </c>
      <c r="N185" s="197"/>
      <c r="O185" s="207">
        <v>80.84</v>
      </c>
      <c r="P185" s="197"/>
    </row>
    <row r="186" spans="1:16" x14ac:dyDescent="0.25">
      <c r="A186" s="205" t="s">
        <v>241</v>
      </c>
      <c r="B186" s="197"/>
      <c r="C186" s="197"/>
      <c r="D186" s="197"/>
      <c r="E186" s="197"/>
      <c r="F186" s="197"/>
      <c r="G186" s="197"/>
      <c r="H186" s="197"/>
      <c r="I186" s="206">
        <v>194280</v>
      </c>
      <c r="J186" s="197"/>
      <c r="K186" s="206">
        <v>194280</v>
      </c>
      <c r="L186" s="197"/>
      <c r="M186" s="206">
        <v>177045.27</v>
      </c>
      <c r="N186" s="197"/>
      <c r="O186" s="207">
        <v>91.13</v>
      </c>
      <c r="P186" s="197"/>
    </row>
    <row r="187" spans="1:16" x14ac:dyDescent="0.25">
      <c r="A187" s="205" t="s">
        <v>2079</v>
      </c>
      <c r="B187" s="197"/>
      <c r="C187" s="197"/>
      <c r="D187" s="197"/>
      <c r="E187" s="197"/>
      <c r="F187" s="197"/>
      <c r="G187" s="197"/>
      <c r="H187" s="197"/>
      <c r="I187" s="206">
        <v>194280</v>
      </c>
      <c r="J187" s="197"/>
      <c r="K187" s="206">
        <v>194280</v>
      </c>
      <c r="L187" s="197"/>
      <c r="M187" s="206">
        <v>177045.27</v>
      </c>
      <c r="N187" s="197"/>
      <c r="O187" s="207">
        <v>91.13</v>
      </c>
      <c r="P187" s="197"/>
    </row>
    <row r="188" spans="1:16" x14ac:dyDescent="0.25">
      <c r="A188" s="205" t="s">
        <v>243</v>
      </c>
      <c r="B188" s="197"/>
      <c r="C188" s="197"/>
      <c r="D188" s="197"/>
      <c r="E188" s="197"/>
      <c r="F188" s="197"/>
      <c r="G188" s="197"/>
      <c r="H188" s="197"/>
      <c r="I188" s="206">
        <v>437132.5</v>
      </c>
      <c r="J188" s="197"/>
      <c r="K188" s="206">
        <v>437132.5</v>
      </c>
      <c r="L188" s="197"/>
      <c r="M188" s="206">
        <v>420319.1</v>
      </c>
      <c r="N188" s="197"/>
      <c r="O188" s="207">
        <v>96.15</v>
      </c>
      <c r="P188" s="197"/>
    </row>
    <row r="189" spans="1:16" x14ac:dyDescent="0.25">
      <c r="A189" s="205" t="s">
        <v>2089</v>
      </c>
      <c r="B189" s="197"/>
      <c r="C189" s="197"/>
      <c r="D189" s="197"/>
      <c r="E189" s="197"/>
      <c r="F189" s="197"/>
      <c r="G189" s="197"/>
      <c r="H189" s="197"/>
      <c r="I189" s="206">
        <v>124262.5</v>
      </c>
      <c r="J189" s="197"/>
      <c r="K189" s="206">
        <v>124262.5</v>
      </c>
      <c r="L189" s="197"/>
      <c r="M189" s="206">
        <v>111560.72</v>
      </c>
      <c r="N189" s="197"/>
      <c r="O189" s="207">
        <v>89.78</v>
      </c>
      <c r="P189" s="197"/>
    </row>
    <row r="190" spans="1:16" x14ac:dyDescent="0.25">
      <c r="A190" s="205" t="s">
        <v>2091</v>
      </c>
      <c r="B190" s="197"/>
      <c r="C190" s="197"/>
      <c r="D190" s="197"/>
      <c r="E190" s="197"/>
      <c r="F190" s="197"/>
      <c r="G190" s="197"/>
      <c r="H190" s="197"/>
      <c r="I190" s="206">
        <v>312870</v>
      </c>
      <c r="J190" s="197"/>
      <c r="K190" s="206">
        <v>312870</v>
      </c>
      <c r="L190" s="197"/>
      <c r="M190" s="206">
        <v>308758.38</v>
      </c>
      <c r="N190" s="197"/>
      <c r="O190" s="207">
        <v>98.69</v>
      </c>
      <c r="P190" s="197"/>
    </row>
    <row r="191" spans="1:16" x14ac:dyDescent="0.25">
      <c r="A191" s="205" t="s">
        <v>248</v>
      </c>
      <c r="B191" s="197"/>
      <c r="C191" s="197"/>
      <c r="D191" s="197"/>
      <c r="E191" s="197"/>
      <c r="F191" s="197"/>
      <c r="G191" s="197"/>
      <c r="H191" s="197"/>
      <c r="I191" s="206">
        <v>199063.55</v>
      </c>
      <c r="J191" s="197"/>
      <c r="K191" s="206">
        <v>199063.55</v>
      </c>
      <c r="L191" s="197"/>
      <c r="M191" s="206">
        <v>0</v>
      </c>
      <c r="N191" s="197"/>
      <c r="O191" s="207">
        <v>0</v>
      </c>
      <c r="P191" s="197"/>
    </row>
    <row r="192" spans="1:16" x14ac:dyDescent="0.25">
      <c r="A192" s="205" t="s">
        <v>2103</v>
      </c>
      <c r="B192" s="197"/>
      <c r="C192" s="197"/>
      <c r="D192" s="197"/>
      <c r="E192" s="197"/>
      <c r="F192" s="197"/>
      <c r="G192" s="197"/>
      <c r="H192" s="197"/>
      <c r="I192" s="206">
        <v>199063.55</v>
      </c>
      <c r="J192" s="197"/>
      <c r="K192" s="206">
        <v>199063.55</v>
      </c>
      <c r="L192" s="197"/>
      <c r="M192" s="206">
        <v>0</v>
      </c>
      <c r="N192" s="197"/>
      <c r="O192" s="207">
        <v>0</v>
      </c>
      <c r="P192" s="197"/>
    </row>
    <row r="193" spans="1:16" x14ac:dyDescent="0.25">
      <c r="A193" s="215" t="s">
        <v>568</v>
      </c>
      <c r="B193" s="197"/>
      <c r="C193" s="215" t="s">
        <v>569</v>
      </c>
      <c r="D193" s="197"/>
      <c r="E193" s="197"/>
      <c r="F193" s="197"/>
      <c r="G193" s="197"/>
      <c r="H193" s="197"/>
      <c r="I193" s="216">
        <v>1119672.5</v>
      </c>
      <c r="J193" s="197"/>
      <c r="K193" s="216">
        <v>1119672.5</v>
      </c>
      <c r="L193" s="197"/>
      <c r="M193" s="216">
        <v>1045706.86</v>
      </c>
      <c r="N193" s="197"/>
      <c r="O193" s="211">
        <v>93.39</v>
      </c>
      <c r="P193" s="197"/>
    </row>
    <row r="194" spans="1:16" x14ac:dyDescent="0.25">
      <c r="A194" s="212" t="s">
        <v>570</v>
      </c>
      <c r="B194" s="197"/>
      <c r="C194" s="212" t="s">
        <v>571</v>
      </c>
      <c r="D194" s="197"/>
      <c r="E194" s="197"/>
      <c r="F194" s="197"/>
      <c r="G194" s="197"/>
      <c r="H194" s="197"/>
      <c r="I194" s="213">
        <v>954135</v>
      </c>
      <c r="J194" s="197"/>
      <c r="K194" s="213">
        <v>954135</v>
      </c>
      <c r="L194" s="197"/>
      <c r="M194" s="213">
        <v>923314.06</v>
      </c>
      <c r="N194" s="197"/>
      <c r="O194" s="214">
        <v>96.77</v>
      </c>
      <c r="P194" s="197"/>
    </row>
    <row r="195" spans="1:16" x14ac:dyDescent="0.25">
      <c r="A195" s="205" t="s">
        <v>240</v>
      </c>
      <c r="B195" s="197"/>
      <c r="C195" s="197"/>
      <c r="D195" s="197"/>
      <c r="E195" s="197"/>
      <c r="F195" s="197"/>
      <c r="G195" s="197"/>
      <c r="H195" s="197"/>
      <c r="I195" s="206">
        <v>683855</v>
      </c>
      <c r="J195" s="197"/>
      <c r="K195" s="206">
        <v>683855</v>
      </c>
      <c r="L195" s="197"/>
      <c r="M195" s="206">
        <v>668952.18000000005</v>
      </c>
      <c r="N195" s="197"/>
      <c r="O195" s="207">
        <v>97.82</v>
      </c>
      <c r="P195" s="197"/>
    </row>
    <row r="196" spans="1:16" x14ac:dyDescent="0.25">
      <c r="A196" s="205" t="s">
        <v>2076</v>
      </c>
      <c r="B196" s="197"/>
      <c r="C196" s="197"/>
      <c r="D196" s="197"/>
      <c r="E196" s="197"/>
      <c r="F196" s="197"/>
      <c r="G196" s="197"/>
      <c r="H196" s="197"/>
      <c r="I196" s="206">
        <v>683855</v>
      </c>
      <c r="J196" s="197"/>
      <c r="K196" s="206">
        <v>683855</v>
      </c>
      <c r="L196" s="197"/>
      <c r="M196" s="206">
        <v>668952.18000000005</v>
      </c>
      <c r="N196" s="197"/>
      <c r="O196" s="207">
        <v>97.82</v>
      </c>
      <c r="P196" s="197"/>
    </row>
    <row r="197" spans="1:16" x14ac:dyDescent="0.25">
      <c r="A197" s="221" t="s">
        <v>572</v>
      </c>
      <c r="B197" s="197"/>
      <c r="C197" s="221" t="s">
        <v>573</v>
      </c>
      <c r="D197" s="197"/>
      <c r="E197" s="197"/>
      <c r="F197" s="197"/>
      <c r="G197" s="197"/>
      <c r="H197" s="197"/>
      <c r="I197" s="222">
        <v>683855</v>
      </c>
      <c r="J197" s="197"/>
      <c r="K197" s="222">
        <v>683855</v>
      </c>
      <c r="L197" s="197"/>
      <c r="M197" s="222">
        <v>668952.18000000005</v>
      </c>
      <c r="N197" s="197"/>
      <c r="O197" s="220">
        <v>97.82</v>
      </c>
      <c r="P197" s="197"/>
    </row>
    <row r="198" spans="1:16" x14ac:dyDescent="0.25">
      <c r="A198" s="218" t="s">
        <v>574</v>
      </c>
      <c r="B198" s="197"/>
      <c r="C198" s="218" t="s">
        <v>575</v>
      </c>
      <c r="D198" s="197"/>
      <c r="E198" s="197"/>
      <c r="F198" s="197"/>
      <c r="G198" s="197"/>
      <c r="H198" s="197"/>
      <c r="I198" s="219" t="s">
        <v>0</v>
      </c>
      <c r="J198" s="197"/>
      <c r="K198" s="219" t="s">
        <v>0</v>
      </c>
      <c r="L198" s="197"/>
      <c r="M198" s="219">
        <v>574863.9</v>
      </c>
      <c r="N198" s="197"/>
      <c r="O198" s="217" t="s">
        <v>0</v>
      </c>
      <c r="P198" s="197"/>
    </row>
    <row r="199" spans="1:16" x14ac:dyDescent="0.25">
      <c r="A199" s="218" t="s">
        <v>576</v>
      </c>
      <c r="B199" s="197"/>
      <c r="C199" s="218" t="s">
        <v>577</v>
      </c>
      <c r="D199" s="197"/>
      <c r="E199" s="197"/>
      <c r="F199" s="197"/>
      <c r="G199" s="197"/>
      <c r="H199" s="197"/>
      <c r="I199" s="219" t="s">
        <v>0</v>
      </c>
      <c r="J199" s="197"/>
      <c r="K199" s="219" t="s">
        <v>0</v>
      </c>
      <c r="L199" s="197"/>
      <c r="M199" s="219">
        <v>94088.28</v>
      </c>
      <c r="N199" s="197"/>
      <c r="O199" s="217" t="s">
        <v>0</v>
      </c>
      <c r="P199" s="197"/>
    </row>
    <row r="200" spans="1:16" x14ac:dyDescent="0.25">
      <c r="A200" s="205" t="s">
        <v>241</v>
      </c>
      <c r="B200" s="197"/>
      <c r="C200" s="197"/>
      <c r="D200" s="197"/>
      <c r="E200" s="197"/>
      <c r="F200" s="197"/>
      <c r="G200" s="197"/>
      <c r="H200" s="197"/>
      <c r="I200" s="206">
        <v>168925</v>
      </c>
      <c r="J200" s="197"/>
      <c r="K200" s="206">
        <v>168925</v>
      </c>
      <c r="L200" s="197"/>
      <c r="M200" s="206">
        <v>157754.19</v>
      </c>
      <c r="N200" s="197"/>
      <c r="O200" s="207">
        <v>93.39</v>
      </c>
      <c r="P200" s="197"/>
    </row>
    <row r="201" spans="1:16" x14ac:dyDescent="0.25">
      <c r="A201" s="205" t="s">
        <v>2079</v>
      </c>
      <c r="B201" s="197"/>
      <c r="C201" s="197"/>
      <c r="D201" s="197"/>
      <c r="E201" s="197"/>
      <c r="F201" s="197"/>
      <c r="G201" s="197"/>
      <c r="H201" s="197"/>
      <c r="I201" s="206">
        <v>168925</v>
      </c>
      <c r="J201" s="197"/>
      <c r="K201" s="206">
        <v>168925</v>
      </c>
      <c r="L201" s="197"/>
      <c r="M201" s="206">
        <v>157754.19</v>
      </c>
      <c r="N201" s="197"/>
      <c r="O201" s="207">
        <v>93.39</v>
      </c>
      <c r="P201" s="197"/>
    </row>
    <row r="202" spans="1:16" x14ac:dyDescent="0.25">
      <c r="A202" s="221" t="s">
        <v>572</v>
      </c>
      <c r="B202" s="197"/>
      <c r="C202" s="221" t="s">
        <v>573</v>
      </c>
      <c r="D202" s="197"/>
      <c r="E202" s="197"/>
      <c r="F202" s="197"/>
      <c r="G202" s="197"/>
      <c r="H202" s="197"/>
      <c r="I202" s="222">
        <v>168925</v>
      </c>
      <c r="J202" s="197"/>
      <c r="K202" s="222">
        <v>168925</v>
      </c>
      <c r="L202" s="197"/>
      <c r="M202" s="222">
        <v>157754.19</v>
      </c>
      <c r="N202" s="197"/>
      <c r="O202" s="220">
        <v>93.39</v>
      </c>
      <c r="P202" s="197"/>
    </row>
    <row r="203" spans="1:16" x14ac:dyDescent="0.25">
      <c r="A203" s="218" t="s">
        <v>574</v>
      </c>
      <c r="B203" s="197"/>
      <c r="C203" s="218" t="s">
        <v>575</v>
      </c>
      <c r="D203" s="197"/>
      <c r="E203" s="197"/>
      <c r="F203" s="197"/>
      <c r="G203" s="197"/>
      <c r="H203" s="197"/>
      <c r="I203" s="219" t="s">
        <v>0</v>
      </c>
      <c r="J203" s="197"/>
      <c r="K203" s="219" t="s">
        <v>0</v>
      </c>
      <c r="L203" s="197"/>
      <c r="M203" s="219">
        <v>135512.60999999999</v>
      </c>
      <c r="N203" s="197"/>
      <c r="O203" s="217" t="s">
        <v>0</v>
      </c>
      <c r="P203" s="197"/>
    </row>
    <row r="204" spans="1:16" x14ac:dyDescent="0.25">
      <c r="A204" s="218" t="s">
        <v>576</v>
      </c>
      <c r="B204" s="197"/>
      <c r="C204" s="218" t="s">
        <v>577</v>
      </c>
      <c r="D204" s="197"/>
      <c r="E204" s="197"/>
      <c r="F204" s="197"/>
      <c r="G204" s="197"/>
      <c r="H204" s="197"/>
      <c r="I204" s="219" t="s">
        <v>0</v>
      </c>
      <c r="J204" s="197"/>
      <c r="K204" s="219" t="s">
        <v>0</v>
      </c>
      <c r="L204" s="197"/>
      <c r="M204" s="219">
        <v>22241.58</v>
      </c>
      <c r="N204" s="197"/>
      <c r="O204" s="217" t="s">
        <v>0</v>
      </c>
      <c r="P204" s="197"/>
    </row>
    <row r="205" spans="1:16" x14ac:dyDescent="0.25">
      <c r="A205" s="205" t="s">
        <v>243</v>
      </c>
      <c r="B205" s="197"/>
      <c r="C205" s="197"/>
      <c r="D205" s="197"/>
      <c r="E205" s="197"/>
      <c r="F205" s="197"/>
      <c r="G205" s="197"/>
      <c r="H205" s="197"/>
      <c r="I205" s="206">
        <v>101355</v>
      </c>
      <c r="J205" s="197"/>
      <c r="K205" s="206">
        <v>101355</v>
      </c>
      <c r="L205" s="197"/>
      <c r="M205" s="206">
        <v>96607.69</v>
      </c>
      <c r="N205" s="197"/>
      <c r="O205" s="207">
        <v>95.32</v>
      </c>
      <c r="P205" s="197"/>
    </row>
    <row r="206" spans="1:16" x14ac:dyDescent="0.25">
      <c r="A206" s="205" t="s">
        <v>2089</v>
      </c>
      <c r="B206" s="197"/>
      <c r="C206" s="197"/>
      <c r="D206" s="197"/>
      <c r="E206" s="197"/>
      <c r="F206" s="197"/>
      <c r="G206" s="197"/>
      <c r="H206" s="197"/>
      <c r="I206" s="206">
        <v>101355</v>
      </c>
      <c r="J206" s="197"/>
      <c r="K206" s="206">
        <v>101355</v>
      </c>
      <c r="L206" s="197"/>
      <c r="M206" s="206">
        <v>96607.69</v>
      </c>
      <c r="N206" s="197"/>
      <c r="O206" s="207">
        <v>95.32</v>
      </c>
      <c r="P206" s="197"/>
    </row>
    <row r="207" spans="1:16" x14ac:dyDescent="0.25">
      <c r="A207" s="221" t="s">
        <v>572</v>
      </c>
      <c r="B207" s="197"/>
      <c r="C207" s="221" t="s">
        <v>573</v>
      </c>
      <c r="D207" s="197"/>
      <c r="E207" s="197"/>
      <c r="F207" s="197"/>
      <c r="G207" s="197"/>
      <c r="H207" s="197"/>
      <c r="I207" s="222">
        <v>101355</v>
      </c>
      <c r="J207" s="197"/>
      <c r="K207" s="222">
        <v>101355</v>
      </c>
      <c r="L207" s="197"/>
      <c r="M207" s="222">
        <v>96607.69</v>
      </c>
      <c r="N207" s="197"/>
      <c r="O207" s="220">
        <v>95.32</v>
      </c>
      <c r="P207" s="197"/>
    </row>
    <row r="208" spans="1:16" x14ac:dyDescent="0.25">
      <c r="A208" s="218" t="s">
        <v>574</v>
      </c>
      <c r="B208" s="197"/>
      <c r="C208" s="218" t="s">
        <v>575</v>
      </c>
      <c r="D208" s="197"/>
      <c r="E208" s="197"/>
      <c r="F208" s="197"/>
      <c r="G208" s="197"/>
      <c r="H208" s="197"/>
      <c r="I208" s="219" t="s">
        <v>0</v>
      </c>
      <c r="J208" s="197"/>
      <c r="K208" s="219" t="s">
        <v>0</v>
      </c>
      <c r="L208" s="197"/>
      <c r="M208" s="219">
        <v>83028.89</v>
      </c>
      <c r="N208" s="197"/>
      <c r="O208" s="217" t="s">
        <v>0</v>
      </c>
      <c r="P208" s="197"/>
    </row>
    <row r="209" spans="1:16" x14ac:dyDescent="0.25">
      <c r="A209" s="218" t="s">
        <v>576</v>
      </c>
      <c r="B209" s="197"/>
      <c r="C209" s="218" t="s">
        <v>577</v>
      </c>
      <c r="D209" s="197"/>
      <c r="E209" s="197"/>
      <c r="F209" s="197"/>
      <c r="G209" s="197"/>
      <c r="H209" s="197"/>
      <c r="I209" s="219" t="s">
        <v>0</v>
      </c>
      <c r="J209" s="197"/>
      <c r="K209" s="219" t="s">
        <v>0</v>
      </c>
      <c r="L209" s="197"/>
      <c r="M209" s="219">
        <v>13578.8</v>
      </c>
      <c r="N209" s="197"/>
      <c r="O209" s="217" t="s">
        <v>0</v>
      </c>
      <c r="P209" s="197"/>
    </row>
    <row r="210" spans="1:16" x14ac:dyDescent="0.25">
      <c r="A210" s="212" t="s">
        <v>578</v>
      </c>
      <c r="B210" s="197"/>
      <c r="C210" s="212" t="s">
        <v>579</v>
      </c>
      <c r="D210" s="197"/>
      <c r="E210" s="197"/>
      <c r="F210" s="197"/>
      <c r="G210" s="197"/>
      <c r="H210" s="197"/>
      <c r="I210" s="213">
        <v>155537.5</v>
      </c>
      <c r="J210" s="197"/>
      <c r="K210" s="213">
        <v>155537.5</v>
      </c>
      <c r="L210" s="197"/>
      <c r="M210" s="213">
        <v>117442.33</v>
      </c>
      <c r="N210" s="197"/>
      <c r="O210" s="214">
        <v>75.510000000000005</v>
      </c>
      <c r="P210" s="197"/>
    </row>
    <row r="211" spans="1:16" x14ac:dyDescent="0.25">
      <c r="A211" s="205" t="s">
        <v>240</v>
      </c>
      <c r="B211" s="197"/>
      <c r="C211" s="197"/>
      <c r="D211" s="197"/>
      <c r="E211" s="197"/>
      <c r="F211" s="197"/>
      <c r="G211" s="197"/>
      <c r="H211" s="197"/>
      <c r="I211" s="206">
        <v>112275</v>
      </c>
      <c r="J211" s="197"/>
      <c r="K211" s="206">
        <v>112275</v>
      </c>
      <c r="L211" s="197"/>
      <c r="M211" s="206">
        <v>84362.22</v>
      </c>
      <c r="N211" s="197"/>
      <c r="O211" s="207">
        <v>75.14</v>
      </c>
      <c r="P211" s="197"/>
    </row>
    <row r="212" spans="1:16" x14ac:dyDescent="0.25">
      <c r="A212" s="205" t="s">
        <v>2076</v>
      </c>
      <c r="B212" s="197"/>
      <c r="C212" s="197"/>
      <c r="D212" s="197"/>
      <c r="E212" s="197"/>
      <c r="F212" s="197"/>
      <c r="G212" s="197"/>
      <c r="H212" s="197"/>
      <c r="I212" s="206">
        <v>112275</v>
      </c>
      <c r="J212" s="197"/>
      <c r="K212" s="206">
        <v>112275</v>
      </c>
      <c r="L212" s="197"/>
      <c r="M212" s="206">
        <v>84362.22</v>
      </c>
      <c r="N212" s="197"/>
      <c r="O212" s="207">
        <v>75.14</v>
      </c>
      <c r="P212" s="197"/>
    </row>
    <row r="213" spans="1:16" x14ac:dyDescent="0.25">
      <c r="A213" s="221" t="s">
        <v>572</v>
      </c>
      <c r="B213" s="197"/>
      <c r="C213" s="221" t="s">
        <v>573</v>
      </c>
      <c r="D213" s="197"/>
      <c r="E213" s="197"/>
      <c r="F213" s="197"/>
      <c r="G213" s="197"/>
      <c r="H213" s="197"/>
      <c r="I213" s="222">
        <v>90775</v>
      </c>
      <c r="J213" s="197"/>
      <c r="K213" s="222">
        <v>90775</v>
      </c>
      <c r="L213" s="197"/>
      <c r="M213" s="222">
        <v>72699.47</v>
      </c>
      <c r="N213" s="197"/>
      <c r="O213" s="220">
        <v>80.09</v>
      </c>
      <c r="P213" s="197"/>
    </row>
    <row r="214" spans="1:16" x14ac:dyDescent="0.25">
      <c r="A214" s="218" t="s">
        <v>580</v>
      </c>
      <c r="B214" s="197"/>
      <c r="C214" s="218" t="s">
        <v>581</v>
      </c>
      <c r="D214" s="197"/>
      <c r="E214" s="197"/>
      <c r="F214" s="197"/>
      <c r="G214" s="197"/>
      <c r="H214" s="197"/>
      <c r="I214" s="219" t="s">
        <v>0</v>
      </c>
      <c r="J214" s="197"/>
      <c r="K214" s="219" t="s">
        <v>0</v>
      </c>
      <c r="L214" s="197"/>
      <c r="M214" s="219">
        <v>72699.47</v>
      </c>
      <c r="N214" s="197"/>
      <c r="O214" s="217" t="s">
        <v>0</v>
      </c>
      <c r="P214" s="197"/>
    </row>
    <row r="215" spans="1:16" x14ac:dyDescent="0.25">
      <c r="A215" s="221" t="s">
        <v>582</v>
      </c>
      <c r="B215" s="197"/>
      <c r="C215" s="221" t="s">
        <v>583</v>
      </c>
      <c r="D215" s="197"/>
      <c r="E215" s="197"/>
      <c r="F215" s="197"/>
      <c r="G215" s="197"/>
      <c r="H215" s="197"/>
      <c r="I215" s="222">
        <v>21500</v>
      </c>
      <c r="J215" s="197"/>
      <c r="K215" s="222">
        <v>21500</v>
      </c>
      <c r="L215" s="197"/>
      <c r="M215" s="222">
        <v>11662.75</v>
      </c>
      <c r="N215" s="197"/>
      <c r="O215" s="220">
        <v>54.25</v>
      </c>
      <c r="P215" s="197"/>
    </row>
    <row r="216" spans="1:16" x14ac:dyDescent="0.25">
      <c r="A216" s="218" t="s">
        <v>584</v>
      </c>
      <c r="B216" s="197"/>
      <c r="C216" s="218" t="s">
        <v>585</v>
      </c>
      <c r="D216" s="197"/>
      <c r="E216" s="197"/>
      <c r="F216" s="197"/>
      <c r="G216" s="197"/>
      <c r="H216" s="197"/>
      <c r="I216" s="219" t="s">
        <v>0</v>
      </c>
      <c r="J216" s="197"/>
      <c r="K216" s="219" t="s">
        <v>0</v>
      </c>
      <c r="L216" s="197"/>
      <c r="M216" s="219">
        <v>11662.75</v>
      </c>
      <c r="N216" s="197"/>
      <c r="O216" s="217" t="s">
        <v>0</v>
      </c>
      <c r="P216" s="197"/>
    </row>
    <row r="217" spans="1:16" x14ac:dyDescent="0.25">
      <c r="A217" s="205" t="s">
        <v>241</v>
      </c>
      <c r="B217" s="197"/>
      <c r="C217" s="197"/>
      <c r="D217" s="197"/>
      <c r="E217" s="197"/>
      <c r="F217" s="197"/>
      <c r="G217" s="197"/>
      <c r="H217" s="197"/>
      <c r="I217" s="206">
        <v>25355</v>
      </c>
      <c r="J217" s="197"/>
      <c r="K217" s="206">
        <v>25355</v>
      </c>
      <c r="L217" s="197"/>
      <c r="M217" s="206">
        <v>19291.080000000002</v>
      </c>
      <c r="N217" s="197"/>
      <c r="O217" s="207">
        <v>76.08</v>
      </c>
      <c r="P217" s="197"/>
    </row>
    <row r="218" spans="1:16" x14ac:dyDescent="0.25">
      <c r="A218" s="205" t="s">
        <v>2079</v>
      </c>
      <c r="B218" s="197"/>
      <c r="C218" s="197"/>
      <c r="D218" s="197"/>
      <c r="E218" s="197"/>
      <c r="F218" s="197"/>
      <c r="G218" s="197"/>
      <c r="H218" s="197"/>
      <c r="I218" s="206">
        <v>25355</v>
      </c>
      <c r="J218" s="197"/>
      <c r="K218" s="206">
        <v>25355</v>
      </c>
      <c r="L218" s="197"/>
      <c r="M218" s="206">
        <v>19291.080000000002</v>
      </c>
      <c r="N218" s="197"/>
      <c r="O218" s="207">
        <v>76.08</v>
      </c>
      <c r="P218" s="197"/>
    </row>
    <row r="219" spans="1:16" x14ac:dyDescent="0.25">
      <c r="A219" s="221" t="s">
        <v>572</v>
      </c>
      <c r="B219" s="197"/>
      <c r="C219" s="221" t="s">
        <v>573</v>
      </c>
      <c r="D219" s="197"/>
      <c r="E219" s="197"/>
      <c r="F219" s="197"/>
      <c r="G219" s="197"/>
      <c r="H219" s="197"/>
      <c r="I219" s="222">
        <v>16855</v>
      </c>
      <c r="J219" s="197"/>
      <c r="K219" s="222">
        <v>16855</v>
      </c>
      <c r="L219" s="197"/>
      <c r="M219" s="222">
        <v>12542.36</v>
      </c>
      <c r="N219" s="197"/>
      <c r="O219" s="220">
        <v>74.41</v>
      </c>
      <c r="P219" s="197"/>
    </row>
    <row r="220" spans="1:16" x14ac:dyDescent="0.25">
      <c r="A220" s="218" t="s">
        <v>580</v>
      </c>
      <c r="B220" s="197"/>
      <c r="C220" s="218" t="s">
        <v>581</v>
      </c>
      <c r="D220" s="197"/>
      <c r="E220" s="197"/>
      <c r="F220" s="197"/>
      <c r="G220" s="197"/>
      <c r="H220" s="197"/>
      <c r="I220" s="219" t="s">
        <v>0</v>
      </c>
      <c r="J220" s="197"/>
      <c r="K220" s="219" t="s">
        <v>0</v>
      </c>
      <c r="L220" s="197"/>
      <c r="M220" s="219">
        <v>12542.36</v>
      </c>
      <c r="N220" s="197"/>
      <c r="O220" s="217" t="s">
        <v>0</v>
      </c>
      <c r="P220" s="197"/>
    </row>
    <row r="221" spans="1:16" x14ac:dyDescent="0.25">
      <c r="A221" s="221" t="s">
        <v>582</v>
      </c>
      <c r="B221" s="197"/>
      <c r="C221" s="221" t="s">
        <v>583</v>
      </c>
      <c r="D221" s="197"/>
      <c r="E221" s="197"/>
      <c r="F221" s="197"/>
      <c r="G221" s="197"/>
      <c r="H221" s="197"/>
      <c r="I221" s="222">
        <v>8500</v>
      </c>
      <c r="J221" s="197"/>
      <c r="K221" s="222">
        <v>8500</v>
      </c>
      <c r="L221" s="197"/>
      <c r="M221" s="222">
        <v>6748.72</v>
      </c>
      <c r="N221" s="197"/>
      <c r="O221" s="220">
        <v>79.400000000000006</v>
      </c>
      <c r="P221" s="197"/>
    </row>
    <row r="222" spans="1:16" x14ac:dyDescent="0.25">
      <c r="A222" s="218" t="s">
        <v>584</v>
      </c>
      <c r="B222" s="197"/>
      <c r="C222" s="218" t="s">
        <v>585</v>
      </c>
      <c r="D222" s="197"/>
      <c r="E222" s="197"/>
      <c r="F222" s="197"/>
      <c r="G222" s="197"/>
      <c r="H222" s="197"/>
      <c r="I222" s="219" t="s">
        <v>0</v>
      </c>
      <c r="J222" s="197"/>
      <c r="K222" s="219" t="s">
        <v>0</v>
      </c>
      <c r="L222" s="197"/>
      <c r="M222" s="219">
        <v>6748.72</v>
      </c>
      <c r="N222" s="197"/>
      <c r="O222" s="217" t="s">
        <v>0</v>
      </c>
      <c r="P222" s="197"/>
    </row>
    <row r="223" spans="1:16" x14ac:dyDescent="0.25">
      <c r="A223" s="205" t="s">
        <v>243</v>
      </c>
      <c r="B223" s="197"/>
      <c r="C223" s="197"/>
      <c r="D223" s="197"/>
      <c r="E223" s="197"/>
      <c r="F223" s="197"/>
      <c r="G223" s="197"/>
      <c r="H223" s="197"/>
      <c r="I223" s="206">
        <v>17907.5</v>
      </c>
      <c r="J223" s="197"/>
      <c r="K223" s="206">
        <v>17907.5</v>
      </c>
      <c r="L223" s="197"/>
      <c r="M223" s="206">
        <v>13789.03</v>
      </c>
      <c r="N223" s="197"/>
      <c r="O223" s="207">
        <v>77</v>
      </c>
      <c r="P223" s="197"/>
    </row>
    <row r="224" spans="1:16" x14ac:dyDescent="0.25">
      <c r="A224" s="205" t="s">
        <v>2089</v>
      </c>
      <c r="B224" s="197"/>
      <c r="C224" s="197"/>
      <c r="D224" s="197"/>
      <c r="E224" s="197"/>
      <c r="F224" s="197"/>
      <c r="G224" s="197"/>
      <c r="H224" s="197"/>
      <c r="I224" s="206">
        <v>17907.5</v>
      </c>
      <c r="J224" s="197"/>
      <c r="K224" s="206">
        <v>17907.5</v>
      </c>
      <c r="L224" s="197"/>
      <c r="M224" s="206">
        <v>13789.03</v>
      </c>
      <c r="N224" s="197"/>
      <c r="O224" s="207">
        <v>77</v>
      </c>
      <c r="P224" s="197"/>
    </row>
    <row r="225" spans="1:16" x14ac:dyDescent="0.25">
      <c r="A225" s="221" t="s">
        <v>572</v>
      </c>
      <c r="B225" s="197"/>
      <c r="C225" s="221" t="s">
        <v>573</v>
      </c>
      <c r="D225" s="197"/>
      <c r="E225" s="197"/>
      <c r="F225" s="197"/>
      <c r="G225" s="197"/>
      <c r="H225" s="197"/>
      <c r="I225" s="222">
        <v>13407.5</v>
      </c>
      <c r="J225" s="197"/>
      <c r="K225" s="222">
        <v>13407.5</v>
      </c>
      <c r="L225" s="197"/>
      <c r="M225" s="222">
        <v>10312.31</v>
      </c>
      <c r="N225" s="197"/>
      <c r="O225" s="220">
        <v>76.91</v>
      </c>
      <c r="P225" s="197"/>
    </row>
    <row r="226" spans="1:16" x14ac:dyDescent="0.25">
      <c r="A226" s="218" t="s">
        <v>580</v>
      </c>
      <c r="B226" s="197"/>
      <c r="C226" s="218" t="s">
        <v>581</v>
      </c>
      <c r="D226" s="197"/>
      <c r="E226" s="197"/>
      <c r="F226" s="197"/>
      <c r="G226" s="197"/>
      <c r="H226" s="197"/>
      <c r="I226" s="219" t="s">
        <v>0</v>
      </c>
      <c r="J226" s="197"/>
      <c r="K226" s="219" t="s">
        <v>0</v>
      </c>
      <c r="L226" s="197"/>
      <c r="M226" s="219">
        <v>10312.31</v>
      </c>
      <c r="N226" s="197"/>
      <c r="O226" s="217" t="s">
        <v>0</v>
      </c>
      <c r="P226" s="197"/>
    </row>
    <row r="227" spans="1:16" x14ac:dyDescent="0.25">
      <c r="A227" s="221" t="s">
        <v>582</v>
      </c>
      <c r="B227" s="197"/>
      <c r="C227" s="221" t="s">
        <v>583</v>
      </c>
      <c r="D227" s="197"/>
      <c r="E227" s="197"/>
      <c r="F227" s="197"/>
      <c r="G227" s="197"/>
      <c r="H227" s="197"/>
      <c r="I227" s="222">
        <v>4500</v>
      </c>
      <c r="J227" s="197"/>
      <c r="K227" s="222">
        <v>4500</v>
      </c>
      <c r="L227" s="197"/>
      <c r="M227" s="222">
        <v>3476.72</v>
      </c>
      <c r="N227" s="197"/>
      <c r="O227" s="220">
        <v>77.260000000000005</v>
      </c>
      <c r="P227" s="197"/>
    </row>
    <row r="228" spans="1:16" x14ac:dyDescent="0.25">
      <c r="A228" s="218" t="s">
        <v>584</v>
      </c>
      <c r="B228" s="197"/>
      <c r="C228" s="218" t="s">
        <v>585</v>
      </c>
      <c r="D228" s="197"/>
      <c r="E228" s="197"/>
      <c r="F228" s="197"/>
      <c r="G228" s="197"/>
      <c r="H228" s="197"/>
      <c r="I228" s="219" t="s">
        <v>0</v>
      </c>
      <c r="J228" s="197"/>
      <c r="K228" s="219" t="s">
        <v>0</v>
      </c>
      <c r="L228" s="197"/>
      <c r="M228" s="219">
        <v>3476.72</v>
      </c>
      <c r="N228" s="197"/>
      <c r="O228" s="217" t="s">
        <v>0</v>
      </c>
      <c r="P228" s="197"/>
    </row>
    <row r="229" spans="1:16" x14ac:dyDescent="0.25">
      <c r="A229" s="212" t="s">
        <v>586</v>
      </c>
      <c r="B229" s="197"/>
      <c r="C229" s="212" t="s">
        <v>587</v>
      </c>
      <c r="D229" s="197"/>
      <c r="E229" s="197"/>
      <c r="F229" s="197"/>
      <c r="G229" s="197"/>
      <c r="H229" s="197"/>
      <c r="I229" s="213">
        <v>10000</v>
      </c>
      <c r="J229" s="197"/>
      <c r="K229" s="213">
        <v>10000</v>
      </c>
      <c r="L229" s="197"/>
      <c r="M229" s="213">
        <v>4950.47</v>
      </c>
      <c r="N229" s="197"/>
      <c r="O229" s="214">
        <v>49.5</v>
      </c>
      <c r="P229" s="197"/>
    </row>
    <row r="230" spans="1:16" x14ac:dyDescent="0.25">
      <c r="A230" s="205" t="s">
        <v>240</v>
      </c>
      <c r="B230" s="197"/>
      <c r="C230" s="197"/>
      <c r="D230" s="197"/>
      <c r="E230" s="197"/>
      <c r="F230" s="197"/>
      <c r="G230" s="197"/>
      <c r="H230" s="197"/>
      <c r="I230" s="206">
        <v>10000</v>
      </c>
      <c r="J230" s="197"/>
      <c r="K230" s="206">
        <v>10000</v>
      </c>
      <c r="L230" s="197"/>
      <c r="M230" s="206">
        <v>4950.47</v>
      </c>
      <c r="N230" s="197"/>
      <c r="O230" s="207">
        <v>49.5</v>
      </c>
      <c r="P230" s="197"/>
    </row>
    <row r="231" spans="1:16" x14ac:dyDescent="0.25">
      <c r="A231" s="205" t="s">
        <v>2076</v>
      </c>
      <c r="B231" s="197"/>
      <c r="C231" s="197"/>
      <c r="D231" s="197"/>
      <c r="E231" s="197"/>
      <c r="F231" s="197"/>
      <c r="G231" s="197"/>
      <c r="H231" s="197"/>
      <c r="I231" s="206">
        <v>10000</v>
      </c>
      <c r="J231" s="197"/>
      <c r="K231" s="206">
        <v>10000</v>
      </c>
      <c r="L231" s="197"/>
      <c r="M231" s="206">
        <v>4950.47</v>
      </c>
      <c r="N231" s="197"/>
      <c r="O231" s="207">
        <v>49.5</v>
      </c>
      <c r="P231" s="197"/>
    </row>
    <row r="232" spans="1:16" x14ac:dyDescent="0.25">
      <c r="A232" s="221" t="s">
        <v>582</v>
      </c>
      <c r="B232" s="197"/>
      <c r="C232" s="221" t="s">
        <v>583</v>
      </c>
      <c r="D232" s="197"/>
      <c r="E232" s="197"/>
      <c r="F232" s="197"/>
      <c r="G232" s="197"/>
      <c r="H232" s="197"/>
      <c r="I232" s="222">
        <v>10000</v>
      </c>
      <c r="J232" s="197"/>
      <c r="K232" s="222">
        <v>10000</v>
      </c>
      <c r="L232" s="197"/>
      <c r="M232" s="222">
        <v>4950.47</v>
      </c>
      <c r="N232" s="197"/>
      <c r="O232" s="220">
        <v>49.5</v>
      </c>
      <c r="P232" s="197"/>
    </row>
    <row r="233" spans="1:16" x14ac:dyDescent="0.25">
      <c r="A233" s="218" t="s">
        <v>588</v>
      </c>
      <c r="B233" s="197"/>
      <c r="C233" s="218" t="s">
        <v>589</v>
      </c>
      <c r="D233" s="197"/>
      <c r="E233" s="197"/>
      <c r="F233" s="197"/>
      <c r="G233" s="197"/>
      <c r="H233" s="197"/>
      <c r="I233" s="219" t="s">
        <v>0</v>
      </c>
      <c r="J233" s="197"/>
      <c r="K233" s="219" t="s">
        <v>0</v>
      </c>
      <c r="L233" s="197"/>
      <c r="M233" s="219">
        <v>2343.98</v>
      </c>
      <c r="N233" s="197"/>
      <c r="O233" s="217" t="s">
        <v>0</v>
      </c>
      <c r="P233" s="197"/>
    </row>
    <row r="234" spans="1:16" x14ac:dyDescent="0.25">
      <c r="A234" s="218" t="s">
        <v>614</v>
      </c>
      <c r="B234" s="197"/>
      <c r="C234" s="218" t="s">
        <v>615</v>
      </c>
      <c r="D234" s="197"/>
      <c r="E234" s="197"/>
      <c r="F234" s="197"/>
      <c r="G234" s="197"/>
      <c r="H234" s="197"/>
      <c r="I234" s="219" t="s">
        <v>0</v>
      </c>
      <c r="J234" s="197"/>
      <c r="K234" s="219" t="s">
        <v>0</v>
      </c>
      <c r="L234" s="197"/>
      <c r="M234" s="219">
        <v>2606.4899999999998</v>
      </c>
      <c r="N234" s="197"/>
      <c r="O234" s="217" t="s">
        <v>0</v>
      </c>
      <c r="P234" s="197"/>
    </row>
    <row r="235" spans="1:16" x14ac:dyDescent="0.25">
      <c r="A235" s="215" t="s">
        <v>666</v>
      </c>
      <c r="B235" s="197"/>
      <c r="C235" s="215" t="s">
        <v>667</v>
      </c>
      <c r="D235" s="197"/>
      <c r="E235" s="197"/>
      <c r="F235" s="197"/>
      <c r="G235" s="197"/>
      <c r="H235" s="197"/>
      <c r="I235" s="216">
        <v>2442633</v>
      </c>
      <c r="J235" s="197"/>
      <c r="K235" s="216">
        <v>2442633</v>
      </c>
      <c r="L235" s="197"/>
      <c r="M235" s="216">
        <v>1944410.37</v>
      </c>
      <c r="N235" s="197"/>
      <c r="O235" s="211">
        <v>79.599999999999994</v>
      </c>
      <c r="P235" s="197"/>
    </row>
    <row r="236" spans="1:16" x14ac:dyDescent="0.25">
      <c r="A236" s="212" t="s">
        <v>668</v>
      </c>
      <c r="B236" s="197"/>
      <c r="C236" s="212" t="s">
        <v>669</v>
      </c>
      <c r="D236" s="197"/>
      <c r="E236" s="197"/>
      <c r="F236" s="197"/>
      <c r="G236" s="197"/>
      <c r="H236" s="197"/>
      <c r="I236" s="213">
        <v>985500</v>
      </c>
      <c r="J236" s="197"/>
      <c r="K236" s="213">
        <v>985500</v>
      </c>
      <c r="L236" s="197"/>
      <c r="M236" s="213">
        <v>855544.31999999995</v>
      </c>
      <c r="N236" s="197"/>
      <c r="O236" s="214">
        <v>86.81</v>
      </c>
      <c r="P236" s="197"/>
    </row>
    <row r="237" spans="1:16" x14ac:dyDescent="0.25">
      <c r="A237" s="205" t="s">
        <v>240</v>
      </c>
      <c r="B237" s="197"/>
      <c r="C237" s="197"/>
      <c r="D237" s="197"/>
      <c r="E237" s="197"/>
      <c r="F237" s="197"/>
      <c r="G237" s="197"/>
      <c r="H237" s="197"/>
      <c r="I237" s="206">
        <v>980500</v>
      </c>
      <c r="J237" s="197"/>
      <c r="K237" s="206">
        <v>980500</v>
      </c>
      <c r="L237" s="197"/>
      <c r="M237" s="206">
        <v>854380.32</v>
      </c>
      <c r="N237" s="197"/>
      <c r="O237" s="207">
        <v>87.14</v>
      </c>
      <c r="P237" s="197"/>
    </row>
    <row r="238" spans="1:16" x14ac:dyDescent="0.25">
      <c r="A238" s="205" t="s">
        <v>2076</v>
      </c>
      <c r="B238" s="197"/>
      <c r="C238" s="197"/>
      <c r="D238" s="197"/>
      <c r="E238" s="197"/>
      <c r="F238" s="197"/>
      <c r="G238" s="197"/>
      <c r="H238" s="197"/>
      <c r="I238" s="206">
        <v>980500</v>
      </c>
      <c r="J238" s="197"/>
      <c r="K238" s="206">
        <v>980500</v>
      </c>
      <c r="L238" s="197"/>
      <c r="M238" s="206">
        <v>854380.32</v>
      </c>
      <c r="N238" s="197"/>
      <c r="O238" s="207">
        <v>87.14</v>
      </c>
      <c r="P238" s="197"/>
    </row>
    <row r="239" spans="1:16" x14ac:dyDescent="0.25">
      <c r="A239" s="221" t="s">
        <v>582</v>
      </c>
      <c r="B239" s="197"/>
      <c r="C239" s="221" t="s">
        <v>583</v>
      </c>
      <c r="D239" s="197"/>
      <c r="E239" s="197"/>
      <c r="F239" s="197"/>
      <c r="G239" s="197"/>
      <c r="H239" s="197"/>
      <c r="I239" s="222">
        <v>882500</v>
      </c>
      <c r="J239" s="197"/>
      <c r="K239" s="222">
        <v>882500</v>
      </c>
      <c r="L239" s="197"/>
      <c r="M239" s="222">
        <v>765984.28</v>
      </c>
      <c r="N239" s="197"/>
      <c r="O239" s="220">
        <v>86.8</v>
      </c>
      <c r="P239" s="197"/>
    </row>
    <row r="240" spans="1:16" x14ac:dyDescent="0.25">
      <c r="A240" s="218" t="s">
        <v>670</v>
      </c>
      <c r="B240" s="197"/>
      <c r="C240" s="218" t="s">
        <v>671</v>
      </c>
      <c r="D240" s="197"/>
      <c r="E240" s="197"/>
      <c r="F240" s="197"/>
      <c r="G240" s="197"/>
      <c r="H240" s="197"/>
      <c r="I240" s="219" t="s">
        <v>0</v>
      </c>
      <c r="J240" s="197"/>
      <c r="K240" s="219" t="s">
        <v>0</v>
      </c>
      <c r="L240" s="197"/>
      <c r="M240" s="219">
        <v>412.49</v>
      </c>
      <c r="N240" s="197"/>
      <c r="O240" s="217" t="s">
        <v>0</v>
      </c>
      <c r="P240" s="197"/>
    </row>
    <row r="241" spans="1:16" x14ac:dyDescent="0.25">
      <c r="A241" s="218" t="s">
        <v>634</v>
      </c>
      <c r="B241" s="197"/>
      <c r="C241" s="218" t="s">
        <v>635</v>
      </c>
      <c r="D241" s="197"/>
      <c r="E241" s="197"/>
      <c r="F241" s="197"/>
      <c r="G241" s="197"/>
      <c r="H241" s="197"/>
      <c r="I241" s="219" t="s">
        <v>0</v>
      </c>
      <c r="J241" s="197"/>
      <c r="K241" s="219" t="s">
        <v>0</v>
      </c>
      <c r="L241" s="197"/>
      <c r="M241" s="219">
        <v>586196.86</v>
      </c>
      <c r="N241" s="197"/>
      <c r="O241" s="217" t="s">
        <v>0</v>
      </c>
      <c r="P241" s="197"/>
    </row>
    <row r="242" spans="1:16" x14ac:dyDescent="0.25">
      <c r="A242" s="218" t="s">
        <v>672</v>
      </c>
      <c r="B242" s="197"/>
      <c r="C242" s="218" t="s">
        <v>673</v>
      </c>
      <c r="D242" s="197"/>
      <c r="E242" s="197"/>
      <c r="F242" s="197"/>
      <c r="G242" s="197"/>
      <c r="H242" s="197"/>
      <c r="I242" s="219" t="s">
        <v>0</v>
      </c>
      <c r="J242" s="197"/>
      <c r="K242" s="219" t="s">
        <v>0</v>
      </c>
      <c r="L242" s="197"/>
      <c r="M242" s="219">
        <v>19.96</v>
      </c>
      <c r="N242" s="197"/>
      <c r="O242" s="217" t="s">
        <v>0</v>
      </c>
      <c r="P242" s="197"/>
    </row>
    <row r="243" spans="1:16" x14ac:dyDescent="0.25">
      <c r="A243" s="218" t="s">
        <v>616</v>
      </c>
      <c r="B243" s="197"/>
      <c r="C243" s="218" t="s">
        <v>617</v>
      </c>
      <c r="D243" s="197"/>
      <c r="E243" s="197"/>
      <c r="F243" s="197"/>
      <c r="G243" s="197"/>
      <c r="H243" s="197"/>
      <c r="I243" s="219" t="s">
        <v>0</v>
      </c>
      <c r="J243" s="197"/>
      <c r="K243" s="219" t="s">
        <v>0</v>
      </c>
      <c r="L243" s="197"/>
      <c r="M243" s="219">
        <v>179354.97</v>
      </c>
      <c r="N243" s="197"/>
      <c r="O243" s="217" t="s">
        <v>0</v>
      </c>
      <c r="P243" s="197"/>
    </row>
    <row r="244" spans="1:16" x14ac:dyDescent="0.25">
      <c r="A244" s="221" t="s">
        <v>674</v>
      </c>
      <c r="B244" s="197"/>
      <c r="C244" s="221" t="s">
        <v>675</v>
      </c>
      <c r="D244" s="197"/>
      <c r="E244" s="197"/>
      <c r="F244" s="197"/>
      <c r="G244" s="197"/>
      <c r="H244" s="197"/>
      <c r="I244" s="222">
        <v>98000</v>
      </c>
      <c r="J244" s="197"/>
      <c r="K244" s="222">
        <v>98000</v>
      </c>
      <c r="L244" s="197"/>
      <c r="M244" s="222">
        <v>88396.04</v>
      </c>
      <c r="N244" s="197"/>
      <c r="O244" s="220">
        <v>90.2</v>
      </c>
      <c r="P244" s="197"/>
    </row>
    <row r="245" spans="1:16" x14ac:dyDescent="0.25">
      <c r="A245" s="218" t="s">
        <v>676</v>
      </c>
      <c r="B245" s="197"/>
      <c r="C245" s="218" t="s">
        <v>677</v>
      </c>
      <c r="D245" s="197"/>
      <c r="E245" s="197"/>
      <c r="F245" s="197"/>
      <c r="G245" s="197"/>
      <c r="H245" s="197"/>
      <c r="I245" s="219" t="s">
        <v>0</v>
      </c>
      <c r="J245" s="197"/>
      <c r="K245" s="219" t="s">
        <v>0</v>
      </c>
      <c r="L245" s="197"/>
      <c r="M245" s="219">
        <v>2154.9699999999998</v>
      </c>
      <c r="N245" s="197"/>
      <c r="O245" s="217" t="s">
        <v>0</v>
      </c>
      <c r="P245" s="197"/>
    </row>
    <row r="246" spans="1:16" x14ac:dyDescent="0.25">
      <c r="A246" s="218" t="s">
        <v>678</v>
      </c>
      <c r="B246" s="197"/>
      <c r="C246" s="218" t="s">
        <v>679</v>
      </c>
      <c r="D246" s="197"/>
      <c r="E246" s="197"/>
      <c r="F246" s="197"/>
      <c r="G246" s="197"/>
      <c r="H246" s="197"/>
      <c r="I246" s="219" t="s">
        <v>0</v>
      </c>
      <c r="J246" s="197"/>
      <c r="K246" s="219" t="s">
        <v>0</v>
      </c>
      <c r="L246" s="197"/>
      <c r="M246" s="219">
        <v>81838.2</v>
      </c>
      <c r="N246" s="197"/>
      <c r="O246" s="217" t="s">
        <v>0</v>
      </c>
      <c r="P246" s="197"/>
    </row>
    <row r="247" spans="1:16" x14ac:dyDescent="0.25">
      <c r="A247" s="218" t="s">
        <v>680</v>
      </c>
      <c r="B247" s="197"/>
      <c r="C247" s="218" t="s">
        <v>681</v>
      </c>
      <c r="D247" s="197"/>
      <c r="E247" s="197"/>
      <c r="F247" s="197"/>
      <c r="G247" s="197"/>
      <c r="H247" s="197"/>
      <c r="I247" s="219" t="s">
        <v>0</v>
      </c>
      <c r="J247" s="197"/>
      <c r="K247" s="219" t="s">
        <v>0</v>
      </c>
      <c r="L247" s="197"/>
      <c r="M247" s="219">
        <v>4402.87</v>
      </c>
      <c r="N247" s="197"/>
      <c r="O247" s="217" t="s">
        <v>0</v>
      </c>
      <c r="P247" s="197"/>
    </row>
    <row r="248" spans="1:16" x14ac:dyDescent="0.25">
      <c r="A248" s="205" t="s">
        <v>243</v>
      </c>
      <c r="B248" s="197"/>
      <c r="C248" s="197"/>
      <c r="D248" s="197"/>
      <c r="E248" s="197"/>
      <c r="F248" s="197"/>
      <c r="G248" s="197"/>
      <c r="H248" s="197"/>
      <c r="I248" s="206">
        <v>5000</v>
      </c>
      <c r="J248" s="197"/>
      <c r="K248" s="206">
        <v>5000</v>
      </c>
      <c r="L248" s="197"/>
      <c r="M248" s="206">
        <v>1164</v>
      </c>
      <c r="N248" s="197"/>
      <c r="O248" s="207">
        <v>23.28</v>
      </c>
      <c r="P248" s="197"/>
    </row>
    <row r="249" spans="1:16" x14ac:dyDescent="0.25">
      <c r="A249" s="205" t="s">
        <v>2089</v>
      </c>
      <c r="B249" s="197"/>
      <c r="C249" s="197"/>
      <c r="D249" s="197"/>
      <c r="E249" s="197"/>
      <c r="F249" s="197"/>
      <c r="G249" s="197"/>
      <c r="H249" s="197"/>
      <c r="I249" s="206">
        <v>5000</v>
      </c>
      <c r="J249" s="197"/>
      <c r="K249" s="206">
        <v>5000</v>
      </c>
      <c r="L249" s="197"/>
      <c r="M249" s="206">
        <v>1164</v>
      </c>
      <c r="N249" s="197"/>
      <c r="O249" s="207">
        <v>23.28</v>
      </c>
      <c r="P249" s="197"/>
    </row>
    <row r="250" spans="1:16" x14ac:dyDescent="0.25">
      <c r="A250" s="221" t="s">
        <v>582</v>
      </c>
      <c r="B250" s="197"/>
      <c r="C250" s="221" t="s">
        <v>583</v>
      </c>
      <c r="D250" s="197"/>
      <c r="E250" s="197"/>
      <c r="F250" s="197"/>
      <c r="G250" s="197"/>
      <c r="H250" s="197"/>
      <c r="I250" s="222">
        <v>5000</v>
      </c>
      <c r="J250" s="197"/>
      <c r="K250" s="222">
        <v>5000</v>
      </c>
      <c r="L250" s="197"/>
      <c r="M250" s="222">
        <v>1164</v>
      </c>
      <c r="N250" s="197"/>
      <c r="O250" s="220">
        <v>23.28</v>
      </c>
      <c r="P250" s="197"/>
    </row>
    <row r="251" spans="1:16" x14ac:dyDescent="0.25">
      <c r="A251" s="218" t="s">
        <v>672</v>
      </c>
      <c r="B251" s="197"/>
      <c r="C251" s="218" t="s">
        <v>673</v>
      </c>
      <c r="D251" s="197"/>
      <c r="E251" s="197"/>
      <c r="F251" s="197"/>
      <c r="G251" s="197"/>
      <c r="H251" s="197"/>
      <c r="I251" s="219" t="s">
        <v>0</v>
      </c>
      <c r="J251" s="197"/>
      <c r="K251" s="219" t="s">
        <v>0</v>
      </c>
      <c r="L251" s="197"/>
      <c r="M251" s="219">
        <v>1164</v>
      </c>
      <c r="N251" s="197"/>
      <c r="O251" s="217" t="s">
        <v>0</v>
      </c>
      <c r="P251" s="197"/>
    </row>
    <row r="252" spans="1:16" x14ac:dyDescent="0.25">
      <c r="A252" s="212" t="s">
        <v>682</v>
      </c>
      <c r="B252" s="197"/>
      <c r="C252" s="212" t="s">
        <v>683</v>
      </c>
      <c r="D252" s="197"/>
      <c r="E252" s="197"/>
      <c r="F252" s="197"/>
      <c r="G252" s="197"/>
      <c r="H252" s="197"/>
      <c r="I252" s="213">
        <v>296000</v>
      </c>
      <c r="J252" s="197"/>
      <c r="K252" s="213">
        <v>296000</v>
      </c>
      <c r="L252" s="197"/>
      <c r="M252" s="213">
        <v>283985.02</v>
      </c>
      <c r="N252" s="197"/>
      <c r="O252" s="214">
        <v>95.94</v>
      </c>
      <c r="P252" s="197"/>
    </row>
    <row r="253" spans="1:16" x14ac:dyDescent="0.25">
      <c r="A253" s="205" t="s">
        <v>240</v>
      </c>
      <c r="B253" s="197"/>
      <c r="C253" s="197"/>
      <c r="D253" s="197"/>
      <c r="E253" s="197"/>
      <c r="F253" s="197"/>
      <c r="G253" s="197"/>
      <c r="H253" s="197"/>
      <c r="I253" s="206">
        <v>296000</v>
      </c>
      <c r="J253" s="197"/>
      <c r="K253" s="206">
        <v>296000</v>
      </c>
      <c r="L253" s="197"/>
      <c r="M253" s="206">
        <v>283985.02</v>
      </c>
      <c r="N253" s="197"/>
      <c r="O253" s="207">
        <v>95.94</v>
      </c>
      <c r="P253" s="197"/>
    </row>
    <row r="254" spans="1:16" x14ac:dyDescent="0.25">
      <c r="A254" s="205" t="s">
        <v>2076</v>
      </c>
      <c r="B254" s="197"/>
      <c r="C254" s="197"/>
      <c r="D254" s="197"/>
      <c r="E254" s="197"/>
      <c r="F254" s="197"/>
      <c r="G254" s="197"/>
      <c r="H254" s="197"/>
      <c r="I254" s="206">
        <v>296000</v>
      </c>
      <c r="J254" s="197"/>
      <c r="K254" s="206">
        <v>296000</v>
      </c>
      <c r="L254" s="197"/>
      <c r="M254" s="206">
        <v>283985.02</v>
      </c>
      <c r="N254" s="197"/>
      <c r="O254" s="207">
        <v>95.94</v>
      </c>
      <c r="P254" s="197"/>
    </row>
    <row r="255" spans="1:16" x14ac:dyDescent="0.25">
      <c r="A255" s="221" t="s">
        <v>674</v>
      </c>
      <c r="B255" s="197"/>
      <c r="C255" s="221" t="s">
        <v>675</v>
      </c>
      <c r="D255" s="197"/>
      <c r="E255" s="197"/>
      <c r="F255" s="197"/>
      <c r="G255" s="197"/>
      <c r="H255" s="197"/>
      <c r="I255" s="222">
        <v>27000</v>
      </c>
      <c r="J255" s="197"/>
      <c r="K255" s="222">
        <v>27000</v>
      </c>
      <c r="L255" s="197"/>
      <c r="M255" s="222">
        <v>14986.3</v>
      </c>
      <c r="N255" s="197"/>
      <c r="O255" s="220">
        <v>55.5</v>
      </c>
      <c r="P255" s="197"/>
    </row>
    <row r="256" spans="1:16" x14ac:dyDescent="0.25">
      <c r="A256" s="218" t="s">
        <v>684</v>
      </c>
      <c r="B256" s="197"/>
      <c r="C256" s="218" t="s">
        <v>685</v>
      </c>
      <c r="D256" s="197"/>
      <c r="E256" s="197"/>
      <c r="F256" s="197"/>
      <c r="G256" s="197"/>
      <c r="H256" s="197"/>
      <c r="I256" s="219" t="s">
        <v>0</v>
      </c>
      <c r="J256" s="197"/>
      <c r="K256" s="219" t="s">
        <v>0</v>
      </c>
      <c r="L256" s="197"/>
      <c r="M256" s="219">
        <v>14986.3</v>
      </c>
      <c r="N256" s="197"/>
      <c r="O256" s="217" t="s">
        <v>0</v>
      </c>
      <c r="P256" s="197"/>
    </row>
    <row r="257" spans="1:16" x14ac:dyDescent="0.25">
      <c r="A257" s="221" t="s">
        <v>686</v>
      </c>
      <c r="B257" s="197"/>
      <c r="C257" s="221" t="s">
        <v>687</v>
      </c>
      <c r="D257" s="197"/>
      <c r="E257" s="197"/>
      <c r="F257" s="197"/>
      <c r="G257" s="197"/>
      <c r="H257" s="197"/>
      <c r="I257" s="222">
        <v>269000</v>
      </c>
      <c r="J257" s="197"/>
      <c r="K257" s="222">
        <v>269000</v>
      </c>
      <c r="L257" s="197"/>
      <c r="M257" s="222">
        <v>268998.71999999997</v>
      </c>
      <c r="N257" s="197"/>
      <c r="O257" s="220">
        <v>100</v>
      </c>
      <c r="P257" s="197"/>
    </row>
    <row r="258" spans="1:16" x14ac:dyDescent="0.25">
      <c r="A258" s="218" t="s">
        <v>688</v>
      </c>
      <c r="B258" s="197"/>
      <c r="C258" s="218" t="s">
        <v>689</v>
      </c>
      <c r="D258" s="197"/>
      <c r="E258" s="197"/>
      <c r="F258" s="197"/>
      <c r="G258" s="197"/>
      <c r="H258" s="197"/>
      <c r="I258" s="219" t="s">
        <v>0</v>
      </c>
      <c r="J258" s="197"/>
      <c r="K258" s="219" t="s">
        <v>0</v>
      </c>
      <c r="L258" s="197"/>
      <c r="M258" s="219">
        <v>268998.71999999997</v>
      </c>
      <c r="N258" s="197"/>
      <c r="O258" s="217" t="s">
        <v>0</v>
      </c>
      <c r="P258" s="197"/>
    </row>
    <row r="259" spans="1:16" x14ac:dyDescent="0.25">
      <c r="A259" s="212" t="s">
        <v>690</v>
      </c>
      <c r="B259" s="197"/>
      <c r="C259" s="212" t="s">
        <v>691</v>
      </c>
      <c r="D259" s="197"/>
      <c r="E259" s="197"/>
      <c r="F259" s="197"/>
      <c r="G259" s="197"/>
      <c r="H259" s="197"/>
      <c r="I259" s="213">
        <v>666133</v>
      </c>
      <c r="J259" s="197"/>
      <c r="K259" s="213">
        <v>666133</v>
      </c>
      <c r="L259" s="197"/>
      <c r="M259" s="213">
        <v>658009.63</v>
      </c>
      <c r="N259" s="197"/>
      <c r="O259" s="214">
        <v>98.78</v>
      </c>
      <c r="P259" s="197"/>
    </row>
    <row r="260" spans="1:16" x14ac:dyDescent="0.25">
      <c r="A260" s="205" t="s">
        <v>240</v>
      </c>
      <c r="B260" s="197"/>
      <c r="C260" s="197"/>
      <c r="D260" s="197"/>
      <c r="E260" s="197"/>
      <c r="F260" s="197"/>
      <c r="G260" s="197"/>
      <c r="H260" s="197"/>
      <c r="I260" s="206">
        <v>353263</v>
      </c>
      <c r="J260" s="197"/>
      <c r="K260" s="206">
        <v>353263</v>
      </c>
      <c r="L260" s="197"/>
      <c r="M260" s="206">
        <v>349251.25</v>
      </c>
      <c r="N260" s="197"/>
      <c r="O260" s="207">
        <v>98.86</v>
      </c>
      <c r="P260" s="197"/>
    </row>
    <row r="261" spans="1:16" x14ac:dyDescent="0.25">
      <c r="A261" s="205" t="s">
        <v>2076</v>
      </c>
      <c r="B261" s="197"/>
      <c r="C261" s="197"/>
      <c r="D261" s="197"/>
      <c r="E261" s="197"/>
      <c r="F261" s="197"/>
      <c r="G261" s="197"/>
      <c r="H261" s="197"/>
      <c r="I261" s="206">
        <v>353263</v>
      </c>
      <c r="J261" s="197"/>
      <c r="K261" s="206">
        <v>353263</v>
      </c>
      <c r="L261" s="197"/>
      <c r="M261" s="206">
        <v>349251.25</v>
      </c>
      <c r="N261" s="197"/>
      <c r="O261" s="207">
        <v>98.86</v>
      </c>
      <c r="P261" s="197"/>
    </row>
    <row r="262" spans="1:16" x14ac:dyDescent="0.25">
      <c r="A262" s="221" t="s">
        <v>674</v>
      </c>
      <c r="B262" s="197"/>
      <c r="C262" s="221" t="s">
        <v>675</v>
      </c>
      <c r="D262" s="197"/>
      <c r="E262" s="197"/>
      <c r="F262" s="197"/>
      <c r="G262" s="197"/>
      <c r="H262" s="197"/>
      <c r="I262" s="222">
        <v>48000</v>
      </c>
      <c r="J262" s="197"/>
      <c r="K262" s="222">
        <v>48000</v>
      </c>
      <c r="L262" s="197"/>
      <c r="M262" s="222">
        <v>43988.81</v>
      </c>
      <c r="N262" s="197"/>
      <c r="O262" s="220">
        <v>91.64</v>
      </c>
      <c r="P262" s="197"/>
    </row>
    <row r="263" spans="1:16" x14ac:dyDescent="0.25">
      <c r="A263" s="218" t="s">
        <v>684</v>
      </c>
      <c r="B263" s="197"/>
      <c r="C263" s="218" t="s">
        <v>685</v>
      </c>
      <c r="D263" s="197"/>
      <c r="E263" s="197"/>
      <c r="F263" s="197"/>
      <c r="G263" s="197"/>
      <c r="H263" s="197"/>
      <c r="I263" s="219" t="s">
        <v>0</v>
      </c>
      <c r="J263" s="197"/>
      <c r="K263" s="219" t="s">
        <v>0</v>
      </c>
      <c r="L263" s="197"/>
      <c r="M263" s="219">
        <v>43988.81</v>
      </c>
      <c r="N263" s="197"/>
      <c r="O263" s="217" t="s">
        <v>0</v>
      </c>
      <c r="P263" s="197"/>
    </row>
    <row r="264" spans="1:16" x14ac:dyDescent="0.25">
      <c r="A264" s="221" t="s">
        <v>686</v>
      </c>
      <c r="B264" s="197"/>
      <c r="C264" s="221" t="s">
        <v>687</v>
      </c>
      <c r="D264" s="197"/>
      <c r="E264" s="197"/>
      <c r="F264" s="197"/>
      <c r="G264" s="197"/>
      <c r="H264" s="197"/>
      <c r="I264" s="222">
        <v>305263</v>
      </c>
      <c r="J264" s="197"/>
      <c r="K264" s="222">
        <v>305263</v>
      </c>
      <c r="L264" s="197"/>
      <c r="M264" s="222">
        <v>305262.44</v>
      </c>
      <c r="N264" s="197"/>
      <c r="O264" s="220">
        <v>100</v>
      </c>
      <c r="P264" s="197"/>
    </row>
    <row r="265" spans="1:16" x14ac:dyDescent="0.25">
      <c r="A265" s="218" t="s">
        <v>688</v>
      </c>
      <c r="B265" s="197"/>
      <c r="C265" s="218" t="s">
        <v>689</v>
      </c>
      <c r="D265" s="197"/>
      <c r="E265" s="197"/>
      <c r="F265" s="197"/>
      <c r="G265" s="197"/>
      <c r="H265" s="197"/>
      <c r="I265" s="219" t="s">
        <v>0</v>
      </c>
      <c r="J265" s="197"/>
      <c r="K265" s="219" t="s">
        <v>0</v>
      </c>
      <c r="L265" s="197"/>
      <c r="M265" s="219">
        <v>305262.44</v>
      </c>
      <c r="N265" s="197"/>
      <c r="O265" s="217" t="s">
        <v>0</v>
      </c>
      <c r="P265" s="197"/>
    </row>
    <row r="266" spans="1:16" x14ac:dyDescent="0.25">
      <c r="A266" s="205" t="s">
        <v>243</v>
      </c>
      <c r="B266" s="197"/>
      <c r="C266" s="197"/>
      <c r="D266" s="197"/>
      <c r="E266" s="197"/>
      <c r="F266" s="197"/>
      <c r="G266" s="197"/>
      <c r="H266" s="197"/>
      <c r="I266" s="206">
        <v>312870</v>
      </c>
      <c r="J266" s="197"/>
      <c r="K266" s="206">
        <v>312870</v>
      </c>
      <c r="L266" s="197"/>
      <c r="M266" s="206">
        <v>308758.38</v>
      </c>
      <c r="N266" s="197"/>
      <c r="O266" s="207">
        <v>98.69</v>
      </c>
      <c r="P266" s="197"/>
    </row>
    <row r="267" spans="1:16" x14ac:dyDescent="0.25">
      <c r="A267" s="205" t="s">
        <v>2091</v>
      </c>
      <c r="B267" s="197"/>
      <c r="C267" s="197"/>
      <c r="D267" s="197"/>
      <c r="E267" s="197"/>
      <c r="F267" s="197"/>
      <c r="G267" s="197"/>
      <c r="H267" s="197"/>
      <c r="I267" s="206">
        <v>312870</v>
      </c>
      <c r="J267" s="197"/>
      <c r="K267" s="206">
        <v>312870</v>
      </c>
      <c r="L267" s="197"/>
      <c r="M267" s="206">
        <v>308758.38</v>
      </c>
      <c r="N267" s="197"/>
      <c r="O267" s="207">
        <v>98.69</v>
      </c>
      <c r="P267" s="197"/>
    </row>
    <row r="268" spans="1:16" x14ac:dyDescent="0.25">
      <c r="A268" s="221" t="s">
        <v>674</v>
      </c>
      <c r="B268" s="197"/>
      <c r="C268" s="221" t="s">
        <v>675</v>
      </c>
      <c r="D268" s="197"/>
      <c r="E268" s="197"/>
      <c r="F268" s="197"/>
      <c r="G268" s="197"/>
      <c r="H268" s="197"/>
      <c r="I268" s="222">
        <v>43000</v>
      </c>
      <c r="J268" s="197"/>
      <c r="K268" s="222">
        <v>43000</v>
      </c>
      <c r="L268" s="197"/>
      <c r="M268" s="222">
        <v>38888.660000000003</v>
      </c>
      <c r="N268" s="197"/>
      <c r="O268" s="220">
        <v>90.44</v>
      </c>
      <c r="P268" s="197"/>
    </row>
    <row r="269" spans="1:16" x14ac:dyDescent="0.25">
      <c r="A269" s="218" t="s">
        <v>684</v>
      </c>
      <c r="B269" s="197"/>
      <c r="C269" s="218" t="s">
        <v>685</v>
      </c>
      <c r="D269" s="197"/>
      <c r="E269" s="197"/>
      <c r="F269" s="197"/>
      <c r="G269" s="197"/>
      <c r="H269" s="197"/>
      <c r="I269" s="219" t="s">
        <v>0</v>
      </c>
      <c r="J269" s="197"/>
      <c r="K269" s="219" t="s">
        <v>0</v>
      </c>
      <c r="L269" s="197"/>
      <c r="M269" s="219">
        <v>38888.660000000003</v>
      </c>
      <c r="N269" s="197"/>
      <c r="O269" s="217" t="s">
        <v>0</v>
      </c>
      <c r="P269" s="197"/>
    </row>
    <row r="270" spans="1:16" x14ac:dyDescent="0.25">
      <c r="A270" s="221" t="s">
        <v>686</v>
      </c>
      <c r="B270" s="197"/>
      <c r="C270" s="221" t="s">
        <v>687</v>
      </c>
      <c r="D270" s="197"/>
      <c r="E270" s="197"/>
      <c r="F270" s="197"/>
      <c r="G270" s="197"/>
      <c r="H270" s="197"/>
      <c r="I270" s="222">
        <v>269870</v>
      </c>
      <c r="J270" s="197"/>
      <c r="K270" s="222">
        <v>269870</v>
      </c>
      <c r="L270" s="197"/>
      <c r="M270" s="222">
        <v>269869.71999999997</v>
      </c>
      <c r="N270" s="197"/>
      <c r="O270" s="220">
        <v>100</v>
      </c>
      <c r="P270" s="197"/>
    </row>
    <row r="271" spans="1:16" x14ac:dyDescent="0.25">
      <c r="A271" s="218" t="s">
        <v>688</v>
      </c>
      <c r="B271" s="197"/>
      <c r="C271" s="218" t="s">
        <v>689</v>
      </c>
      <c r="D271" s="197"/>
      <c r="E271" s="197"/>
      <c r="F271" s="197"/>
      <c r="G271" s="197"/>
      <c r="H271" s="197"/>
      <c r="I271" s="219" t="s">
        <v>0</v>
      </c>
      <c r="J271" s="197"/>
      <c r="K271" s="219" t="s">
        <v>0</v>
      </c>
      <c r="L271" s="197"/>
      <c r="M271" s="219">
        <v>269869.71999999997</v>
      </c>
      <c r="N271" s="197"/>
      <c r="O271" s="217" t="s">
        <v>0</v>
      </c>
      <c r="P271" s="197"/>
    </row>
    <row r="272" spans="1:16" x14ac:dyDescent="0.25">
      <c r="A272" s="212" t="s">
        <v>692</v>
      </c>
      <c r="B272" s="197"/>
      <c r="C272" s="212" t="s">
        <v>693</v>
      </c>
      <c r="D272" s="197"/>
      <c r="E272" s="197"/>
      <c r="F272" s="197"/>
      <c r="G272" s="197"/>
      <c r="H272" s="197"/>
      <c r="I272" s="213">
        <v>5000</v>
      </c>
      <c r="J272" s="197"/>
      <c r="K272" s="213">
        <v>5000</v>
      </c>
      <c r="L272" s="197"/>
      <c r="M272" s="213">
        <v>0</v>
      </c>
      <c r="N272" s="197"/>
      <c r="O272" s="214">
        <v>0</v>
      </c>
      <c r="P272" s="197"/>
    </row>
    <row r="273" spans="1:16" x14ac:dyDescent="0.25">
      <c r="A273" s="205" t="s">
        <v>240</v>
      </c>
      <c r="B273" s="197"/>
      <c r="C273" s="197"/>
      <c r="D273" s="197"/>
      <c r="E273" s="197"/>
      <c r="F273" s="197"/>
      <c r="G273" s="197"/>
      <c r="H273" s="197"/>
      <c r="I273" s="206">
        <v>5000</v>
      </c>
      <c r="J273" s="197"/>
      <c r="K273" s="206">
        <v>5000</v>
      </c>
      <c r="L273" s="197"/>
      <c r="M273" s="206">
        <v>0</v>
      </c>
      <c r="N273" s="197"/>
      <c r="O273" s="207">
        <v>0</v>
      </c>
      <c r="P273" s="197"/>
    </row>
    <row r="274" spans="1:16" x14ac:dyDescent="0.25">
      <c r="A274" s="205" t="s">
        <v>2076</v>
      </c>
      <c r="B274" s="197"/>
      <c r="C274" s="197"/>
      <c r="D274" s="197"/>
      <c r="E274" s="197"/>
      <c r="F274" s="197"/>
      <c r="G274" s="197"/>
      <c r="H274" s="197"/>
      <c r="I274" s="206">
        <v>5000</v>
      </c>
      <c r="J274" s="197"/>
      <c r="K274" s="206">
        <v>5000</v>
      </c>
      <c r="L274" s="197"/>
      <c r="M274" s="206">
        <v>0</v>
      </c>
      <c r="N274" s="197"/>
      <c r="O274" s="207">
        <v>0</v>
      </c>
      <c r="P274" s="197"/>
    </row>
    <row r="275" spans="1:16" x14ac:dyDescent="0.25">
      <c r="A275" s="221" t="s">
        <v>620</v>
      </c>
      <c r="B275" s="197"/>
      <c r="C275" s="221" t="s">
        <v>621</v>
      </c>
      <c r="D275" s="197"/>
      <c r="E275" s="197"/>
      <c r="F275" s="197"/>
      <c r="G275" s="197"/>
      <c r="H275" s="197"/>
      <c r="I275" s="222">
        <v>5000</v>
      </c>
      <c r="J275" s="197"/>
      <c r="K275" s="222">
        <v>5000</v>
      </c>
      <c r="L275" s="197"/>
      <c r="M275" s="222">
        <v>0</v>
      </c>
      <c r="N275" s="197"/>
      <c r="O275" s="220">
        <v>0</v>
      </c>
      <c r="P275" s="197"/>
    </row>
    <row r="276" spans="1:16" x14ac:dyDescent="0.25">
      <c r="A276" s="212" t="s">
        <v>694</v>
      </c>
      <c r="B276" s="197"/>
      <c r="C276" s="212" t="s">
        <v>695</v>
      </c>
      <c r="D276" s="197"/>
      <c r="E276" s="197"/>
      <c r="F276" s="197"/>
      <c r="G276" s="197"/>
      <c r="H276" s="197"/>
      <c r="I276" s="213">
        <v>490000</v>
      </c>
      <c r="J276" s="197"/>
      <c r="K276" s="213">
        <v>490000</v>
      </c>
      <c r="L276" s="197"/>
      <c r="M276" s="213">
        <v>146871.4</v>
      </c>
      <c r="N276" s="197"/>
      <c r="O276" s="214">
        <v>29.97</v>
      </c>
      <c r="P276" s="197"/>
    </row>
    <row r="277" spans="1:16" x14ac:dyDescent="0.25">
      <c r="A277" s="205" t="s">
        <v>240</v>
      </c>
      <c r="B277" s="197"/>
      <c r="C277" s="197"/>
      <c r="D277" s="197"/>
      <c r="E277" s="197"/>
      <c r="F277" s="197"/>
      <c r="G277" s="197"/>
      <c r="H277" s="197"/>
      <c r="I277" s="206">
        <v>490000</v>
      </c>
      <c r="J277" s="197"/>
      <c r="K277" s="206">
        <v>490000</v>
      </c>
      <c r="L277" s="197"/>
      <c r="M277" s="206">
        <v>146871.4</v>
      </c>
      <c r="N277" s="197"/>
      <c r="O277" s="207">
        <v>29.97</v>
      </c>
      <c r="P277" s="197"/>
    </row>
    <row r="278" spans="1:16" x14ac:dyDescent="0.25">
      <c r="A278" s="205" t="s">
        <v>2076</v>
      </c>
      <c r="B278" s="197"/>
      <c r="C278" s="197"/>
      <c r="D278" s="197"/>
      <c r="E278" s="197"/>
      <c r="F278" s="197"/>
      <c r="G278" s="197"/>
      <c r="H278" s="197"/>
      <c r="I278" s="206">
        <v>490000</v>
      </c>
      <c r="J278" s="197"/>
      <c r="K278" s="206">
        <v>490000</v>
      </c>
      <c r="L278" s="197"/>
      <c r="M278" s="206">
        <v>146871.4</v>
      </c>
      <c r="N278" s="197"/>
      <c r="O278" s="207">
        <v>29.97</v>
      </c>
      <c r="P278" s="197"/>
    </row>
    <row r="279" spans="1:16" x14ac:dyDescent="0.25">
      <c r="A279" s="221" t="s">
        <v>674</v>
      </c>
      <c r="B279" s="197"/>
      <c r="C279" s="221" t="s">
        <v>675</v>
      </c>
      <c r="D279" s="197"/>
      <c r="E279" s="197"/>
      <c r="F279" s="197"/>
      <c r="G279" s="197"/>
      <c r="H279" s="197"/>
      <c r="I279" s="222">
        <v>490000</v>
      </c>
      <c r="J279" s="197"/>
      <c r="K279" s="222">
        <v>490000</v>
      </c>
      <c r="L279" s="197"/>
      <c r="M279" s="222">
        <v>146871.4</v>
      </c>
      <c r="N279" s="197"/>
      <c r="O279" s="220">
        <v>29.97</v>
      </c>
      <c r="P279" s="197"/>
    </row>
    <row r="280" spans="1:16" x14ac:dyDescent="0.25">
      <c r="A280" s="218" t="s">
        <v>676</v>
      </c>
      <c r="B280" s="197"/>
      <c r="C280" s="218" t="s">
        <v>677</v>
      </c>
      <c r="D280" s="197"/>
      <c r="E280" s="197"/>
      <c r="F280" s="197"/>
      <c r="G280" s="197"/>
      <c r="H280" s="197"/>
      <c r="I280" s="219" t="s">
        <v>0</v>
      </c>
      <c r="J280" s="197"/>
      <c r="K280" s="219" t="s">
        <v>0</v>
      </c>
      <c r="L280" s="197"/>
      <c r="M280" s="219">
        <v>146871.4</v>
      </c>
      <c r="N280" s="197"/>
      <c r="O280" s="217" t="s">
        <v>0</v>
      </c>
      <c r="P280" s="197"/>
    </row>
    <row r="281" spans="1:16" x14ac:dyDescent="0.25">
      <c r="A281" s="215" t="s">
        <v>696</v>
      </c>
      <c r="B281" s="197"/>
      <c r="C281" s="215" t="s">
        <v>697</v>
      </c>
      <c r="D281" s="197"/>
      <c r="E281" s="197"/>
      <c r="F281" s="197"/>
      <c r="G281" s="197"/>
      <c r="H281" s="197"/>
      <c r="I281" s="216">
        <v>270085.51</v>
      </c>
      <c r="J281" s="197"/>
      <c r="K281" s="216">
        <v>270085.51</v>
      </c>
      <c r="L281" s="197"/>
      <c r="M281" s="216">
        <v>33940.730000000003</v>
      </c>
      <c r="N281" s="197"/>
      <c r="O281" s="211">
        <v>12.57</v>
      </c>
      <c r="P281" s="197"/>
    </row>
    <row r="282" spans="1:16" x14ac:dyDescent="0.25">
      <c r="A282" s="212" t="s">
        <v>698</v>
      </c>
      <c r="B282" s="197"/>
      <c r="C282" s="212" t="s">
        <v>699</v>
      </c>
      <c r="D282" s="197"/>
      <c r="E282" s="197"/>
      <c r="F282" s="197"/>
      <c r="G282" s="197"/>
      <c r="H282" s="197"/>
      <c r="I282" s="213">
        <v>270085.51</v>
      </c>
      <c r="J282" s="197"/>
      <c r="K282" s="213">
        <v>270085.51</v>
      </c>
      <c r="L282" s="197"/>
      <c r="M282" s="213">
        <v>33940.730000000003</v>
      </c>
      <c r="N282" s="197"/>
      <c r="O282" s="214">
        <v>12.57</v>
      </c>
      <c r="P282" s="197"/>
    </row>
    <row r="283" spans="1:16" x14ac:dyDescent="0.25">
      <c r="A283" s="205" t="s">
        <v>240</v>
      </c>
      <c r="B283" s="197"/>
      <c r="C283" s="197"/>
      <c r="D283" s="197"/>
      <c r="E283" s="197"/>
      <c r="F283" s="197"/>
      <c r="G283" s="197"/>
      <c r="H283" s="197"/>
      <c r="I283" s="206">
        <v>71021.960000000006</v>
      </c>
      <c r="J283" s="197"/>
      <c r="K283" s="206">
        <v>71021.960000000006</v>
      </c>
      <c r="L283" s="197"/>
      <c r="M283" s="206">
        <v>33940.730000000003</v>
      </c>
      <c r="N283" s="197"/>
      <c r="O283" s="207">
        <v>47.79</v>
      </c>
      <c r="P283" s="197"/>
    </row>
    <row r="284" spans="1:16" x14ac:dyDescent="0.25">
      <c r="A284" s="205" t="s">
        <v>2076</v>
      </c>
      <c r="B284" s="197"/>
      <c r="C284" s="197"/>
      <c r="D284" s="197"/>
      <c r="E284" s="197"/>
      <c r="F284" s="197"/>
      <c r="G284" s="197"/>
      <c r="H284" s="197"/>
      <c r="I284" s="206">
        <v>71021.960000000006</v>
      </c>
      <c r="J284" s="197"/>
      <c r="K284" s="206">
        <v>71021.960000000006</v>
      </c>
      <c r="L284" s="197"/>
      <c r="M284" s="206">
        <v>33940.730000000003</v>
      </c>
      <c r="N284" s="197"/>
      <c r="O284" s="207">
        <v>47.79</v>
      </c>
      <c r="P284" s="197"/>
    </row>
    <row r="285" spans="1:16" x14ac:dyDescent="0.25">
      <c r="A285" s="221" t="s">
        <v>582</v>
      </c>
      <c r="B285" s="197"/>
      <c r="C285" s="221" t="s">
        <v>583</v>
      </c>
      <c r="D285" s="197"/>
      <c r="E285" s="197"/>
      <c r="F285" s="197"/>
      <c r="G285" s="197"/>
      <c r="H285" s="197"/>
      <c r="I285" s="222">
        <v>71021.960000000006</v>
      </c>
      <c r="J285" s="197"/>
      <c r="K285" s="222">
        <v>71021.960000000006</v>
      </c>
      <c r="L285" s="197"/>
      <c r="M285" s="222">
        <v>33940.730000000003</v>
      </c>
      <c r="N285" s="197"/>
      <c r="O285" s="220">
        <v>47.79</v>
      </c>
      <c r="P285" s="197"/>
    </row>
    <row r="286" spans="1:16" x14ac:dyDescent="0.25">
      <c r="A286" s="218" t="s">
        <v>640</v>
      </c>
      <c r="B286" s="197"/>
      <c r="C286" s="218" t="s">
        <v>641</v>
      </c>
      <c r="D286" s="197"/>
      <c r="E286" s="197"/>
      <c r="F286" s="197"/>
      <c r="G286" s="197"/>
      <c r="H286" s="197"/>
      <c r="I286" s="219" t="s">
        <v>0</v>
      </c>
      <c r="J286" s="197"/>
      <c r="K286" s="219" t="s">
        <v>0</v>
      </c>
      <c r="L286" s="197"/>
      <c r="M286" s="219">
        <v>32740.73</v>
      </c>
      <c r="N286" s="197"/>
      <c r="O286" s="217" t="s">
        <v>0</v>
      </c>
      <c r="P286" s="197"/>
    </row>
    <row r="287" spans="1:16" x14ac:dyDescent="0.25">
      <c r="A287" s="218" t="s">
        <v>670</v>
      </c>
      <c r="B287" s="197"/>
      <c r="C287" s="218" t="s">
        <v>671</v>
      </c>
      <c r="D287" s="197"/>
      <c r="E287" s="197"/>
      <c r="F287" s="197"/>
      <c r="G287" s="197"/>
      <c r="H287" s="197"/>
      <c r="I287" s="219" t="s">
        <v>0</v>
      </c>
      <c r="J287" s="197"/>
      <c r="K287" s="219" t="s">
        <v>0</v>
      </c>
      <c r="L287" s="197"/>
      <c r="M287" s="219">
        <v>1200</v>
      </c>
      <c r="N287" s="197"/>
      <c r="O287" s="217" t="s">
        <v>0</v>
      </c>
      <c r="P287" s="197"/>
    </row>
    <row r="288" spans="1:16" x14ac:dyDescent="0.25">
      <c r="A288" s="205" t="s">
        <v>248</v>
      </c>
      <c r="B288" s="197"/>
      <c r="C288" s="197"/>
      <c r="D288" s="197"/>
      <c r="E288" s="197"/>
      <c r="F288" s="197"/>
      <c r="G288" s="197"/>
      <c r="H288" s="197"/>
      <c r="I288" s="206">
        <v>199063.55</v>
      </c>
      <c r="J288" s="197"/>
      <c r="K288" s="206">
        <v>199063.55</v>
      </c>
      <c r="L288" s="197"/>
      <c r="M288" s="206">
        <v>0</v>
      </c>
      <c r="N288" s="197"/>
      <c r="O288" s="207">
        <v>0</v>
      </c>
      <c r="P288" s="197"/>
    </row>
    <row r="289" spans="1:16" x14ac:dyDescent="0.25">
      <c r="A289" s="205" t="s">
        <v>2103</v>
      </c>
      <c r="B289" s="197"/>
      <c r="C289" s="197"/>
      <c r="D289" s="197"/>
      <c r="E289" s="197"/>
      <c r="F289" s="197"/>
      <c r="G289" s="197"/>
      <c r="H289" s="197"/>
      <c r="I289" s="206">
        <v>199063.55</v>
      </c>
      <c r="J289" s="197"/>
      <c r="K289" s="206">
        <v>199063.55</v>
      </c>
      <c r="L289" s="197"/>
      <c r="M289" s="206">
        <v>0</v>
      </c>
      <c r="N289" s="197"/>
      <c r="O289" s="207">
        <v>0</v>
      </c>
      <c r="P289" s="197"/>
    </row>
    <row r="290" spans="1:16" x14ac:dyDescent="0.25">
      <c r="A290" s="221" t="s">
        <v>582</v>
      </c>
      <c r="B290" s="197"/>
      <c r="C290" s="221" t="s">
        <v>583</v>
      </c>
      <c r="D290" s="197"/>
      <c r="E290" s="197"/>
      <c r="F290" s="197"/>
      <c r="G290" s="197"/>
      <c r="H290" s="197"/>
      <c r="I290" s="222">
        <v>199063.55</v>
      </c>
      <c r="J290" s="197"/>
      <c r="K290" s="222">
        <v>199063.55</v>
      </c>
      <c r="L290" s="197"/>
      <c r="M290" s="222">
        <v>0</v>
      </c>
      <c r="N290" s="197"/>
      <c r="O290" s="220">
        <v>0</v>
      </c>
      <c r="P290" s="197"/>
    </row>
    <row r="291" spans="1:16" x14ac:dyDescent="0.25">
      <c r="A291" s="208" t="s">
        <v>700</v>
      </c>
      <c r="B291" s="197"/>
      <c r="C291" s="197"/>
      <c r="D291" s="197"/>
      <c r="E291" s="197"/>
      <c r="F291" s="197"/>
      <c r="G291" s="197"/>
      <c r="H291" s="197"/>
      <c r="I291" s="209">
        <v>10850250.960000001</v>
      </c>
      <c r="J291" s="197"/>
      <c r="K291" s="209">
        <v>10850250.960000001</v>
      </c>
      <c r="L291" s="197"/>
      <c r="M291" s="209">
        <v>6047756.0499999998</v>
      </c>
      <c r="N291" s="197"/>
      <c r="O291" s="210">
        <v>55.74</v>
      </c>
      <c r="P291" s="197"/>
    </row>
    <row r="292" spans="1:16" x14ac:dyDescent="0.25">
      <c r="A292" s="208" t="s">
        <v>701</v>
      </c>
      <c r="B292" s="197"/>
      <c r="C292" s="197"/>
      <c r="D292" s="197"/>
      <c r="E292" s="197"/>
      <c r="F292" s="197"/>
      <c r="G292" s="197"/>
      <c r="H292" s="197"/>
      <c r="I292" s="209">
        <v>8729413.8499999996</v>
      </c>
      <c r="J292" s="197"/>
      <c r="K292" s="209">
        <v>8729413.8499999996</v>
      </c>
      <c r="L292" s="197"/>
      <c r="M292" s="209">
        <v>4735012.82</v>
      </c>
      <c r="N292" s="197"/>
      <c r="O292" s="210">
        <v>54.24</v>
      </c>
      <c r="P292" s="197"/>
    </row>
    <row r="293" spans="1:16" x14ac:dyDescent="0.25">
      <c r="A293" s="205" t="s">
        <v>240</v>
      </c>
      <c r="B293" s="197"/>
      <c r="C293" s="197"/>
      <c r="D293" s="197"/>
      <c r="E293" s="197"/>
      <c r="F293" s="197"/>
      <c r="G293" s="197"/>
      <c r="H293" s="197"/>
      <c r="I293" s="206">
        <v>1477586.36</v>
      </c>
      <c r="J293" s="197"/>
      <c r="K293" s="206">
        <v>1477586.36</v>
      </c>
      <c r="L293" s="197"/>
      <c r="M293" s="206">
        <v>1199495.8999999999</v>
      </c>
      <c r="N293" s="197"/>
      <c r="O293" s="207">
        <v>81.180000000000007</v>
      </c>
      <c r="P293" s="197"/>
    </row>
    <row r="294" spans="1:16" x14ac:dyDescent="0.25">
      <c r="A294" s="205" t="s">
        <v>2076</v>
      </c>
      <c r="B294" s="197"/>
      <c r="C294" s="197"/>
      <c r="D294" s="197"/>
      <c r="E294" s="197"/>
      <c r="F294" s="197"/>
      <c r="G294" s="197"/>
      <c r="H294" s="197"/>
      <c r="I294" s="206">
        <v>1320392.17</v>
      </c>
      <c r="J294" s="197"/>
      <c r="K294" s="206">
        <v>1320392.17</v>
      </c>
      <c r="L294" s="197"/>
      <c r="M294" s="206">
        <v>1111740.01</v>
      </c>
      <c r="N294" s="197"/>
      <c r="O294" s="207">
        <v>84.2</v>
      </c>
      <c r="P294" s="197"/>
    </row>
    <row r="295" spans="1:16" x14ac:dyDescent="0.25">
      <c r="A295" s="205" t="s">
        <v>2078</v>
      </c>
      <c r="B295" s="197"/>
      <c r="C295" s="197"/>
      <c r="D295" s="197"/>
      <c r="E295" s="197"/>
      <c r="F295" s="197"/>
      <c r="G295" s="197"/>
      <c r="H295" s="197"/>
      <c r="I295" s="206">
        <v>157194.19</v>
      </c>
      <c r="J295" s="197"/>
      <c r="K295" s="206">
        <v>157194.19</v>
      </c>
      <c r="L295" s="197"/>
      <c r="M295" s="206">
        <v>87755.89</v>
      </c>
      <c r="N295" s="197"/>
      <c r="O295" s="207">
        <v>55.83</v>
      </c>
      <c r="P295" s="197"/>
    </row>
    <row r="296" spans="1:16" x14ac:dyDescent="0.25">
      <c r="A296" s="205" t="s">
        <v>242</v>
      </c>
      <c r="B296" s="197"/>
      <c r="C296" s="197"/>
      <c r="D296" s="197"/>
      <c r="E296" s="197"/>
      <c r="F296" s="197"/>
      <c r="G296" s="197"/>
      <c r="H296" s="197"/>
      <c r="I296" s="206">
        <v>4437722</v>
      </c>
      <c r="J296" s="197"/>
      <c r="K296" s="206">
        <v>4437722</v>
      </c>
      <c r="L296" s="197"/>
      <c r="M296" s="206">
        <v>1389240.7</v>
      </c>
      <c r="N296" s="197"/>
      <c r="O296" s="207">
        <v>31.31</v>
      </c>
      <c r="P296" s="197"/>
    </row>
    <row r="297" spans="1:16" x14ac:dyDescent="0.25">
      <c r="A297" s="205" t="s">
        <v>2081</v>
      </c>
      <c r="B297" s="197"/>
      <c r="C297" s="197"/>
      <c r="D297" s="197"/>
      <c r="E297" s="197"/>
      <c r="F297" s="197"/>
      <c r="G297" s="197"/>
      <c r="H297" s="197"/>
      <c r="I297" s="206">
        <v>4437722</v>
      </c>
      <c r="J297" s="197"/>
      <c r="K297" s="206">
        <v>4437722</v>
      </c>
      <c r="L297" s="197"/>
      <c r="M297" s="206">
        <v>1389240.7</v>
      </c>
      <c r="N297" s="197"/>
      <c r="O297" s="207">
        <v>31.31</v>
      </c>
      <c r="P297" s="197"/>
    </row>
    <row r="298" spans="1:16" x14ac:dyDescent="0.25">
      <c r="A298" s="205" t="s">
        <v>243</v>
      </c>
      <c r="B298" s="197"/>
      <c r="C298" s="197"/>
      <c r="D298" s="197"/>
      <c r="E298" s="197"/>
      <c r="F298" s="197"/>
      <c r="G298" s="197"/>
      <c r="H298" s="197"/>
      <c r="I298" s="206">
        <v>713202.96</v>
      </c>
      <c r="J298" s="197"/>
      <c r="K298" s="206">
        <v>713202.96</v>
      </c>
      <c r="L298" s="197"/>
      <c r="M298" s="206">
        <v>641592.48</v>
      </c>
      <c r="N298" s="197"/>
      <c r="O298" s="207">
        <v>89.96</v>
      </c>
      <c r="P298" s="197"/>
    </row>
    <row r="299" spans="1:16" x14ac:dyDescent="0.25">
      <c r="A299" s="205" t="s">
        <v>2089</v>
      </c>
      <c r="B299" s="197"/>
      <c r="C299" s="197"/>
      <c r="D299" s="197"/>
      <c r="E299" s="197"/>
      <c r="F299" s="197"/>
      <c r="G299" s="197"/>
      <c r="H299" s="197"/>
      <c r="I299" s="206">
        <v>257238.18</v>
      </c>
      <c r="J299" s="197"/>
      <c r="K299" s="206">
        <v>257238.18</v>
      </c>
      <c r="L299" s="197"/>
      <c r="M299" s="206">
        <v>183530.28</v>
      </c>
      <c r="N299" s="197"/>
      <c r="O299" s="207">
        <v>71.349999999999994</v>
      </c>
      <c r="P299" s="197"/>
    </row>
    <row r="300" spans="1:16" x14ac:dyDescent="0.25">
      <c r="A300" s="205" t="s">
        <v>2091</v>
      </c>
      <c r="B300" s="197"/>
      <c r="C300" s="197"/>
      <c r="D300" s="197"/>
      <c r="E300" s="197"/>
      <c r="F300" s="197"/>
      <c r="G300" s="197"/>
      <c r="H300" s="197"/>
      <c r="I300" s="206">
        <v>455964.78</v>
      </c>
      <c r="J300" s="197"/>
      <c r="K300" s="206">
        <v>455964.78</v>
      </c>
      <c r="L300" s="197"/>
      <c r="M300" s="206">
        <v>458062.2</v>
      </c>
      <c r="N300" s="197"/>
      <c r="O300" s="207">
        <v>100.46</v>
      </c>
      <c r="P300" s="197"/>
    </row>
    <row r="301" spans="1:16" x14ac:dyDescent="0.25">
      <c r="A301" s="205" t="s">
        <v>244</v>
      </c>
      <c r="B301" s="197"/>
      <c r="C301" s="197"/>
      <c r="D301" s="197"/>
      <c r="E301" s="197"/>
      <c r="F301" s="197"/>
      <c r="G301" s="197"/>
      <c r="H301" s="197"/>
      <c r="I301" s="206">
        <v>601615.03</v>
      </c>
      <c r="J301" s="197"/>
      <c r="K301" s="206">
        <v>601615.03</v>
      </c>
      <c r="L301" s="197"/>
      <c r="M301" s="206">
        <v>385024.48</v>
      </c>
      <c r="N301" s="197"/>
      <c r="O301" s="207">
        <v>64</v>
      </c>
      <c r="P301" s="197"/>
    </row>
    <row r="302" spans="1:16" x14ac:dyDescent="0.25">
      <c r="A302" s="205" t="s">
        <v>2096</v>
      </c>
      <c r="B302" s="197"/>
      <c r="C302" s="197"/>
      <c r="D302" s="197"/>
      <c r="E302" s="197"/>
      <c r="F302" s="197"/>
      <c r="G302" s="197"/>
      <c r="H302" s="197"/>
      <c r="I302" s="206">
        <v>494697.95</v>
      </c>
      <c r="J302" s="197"/>
      <c r="K302" s="206">
        <v>494697.95</v>
      </c>
      <c r="L302" s="197"/>
      <c r="M302" s="206">
        <v>292859.48</v>
      </c>
      <c r="N302" s="197"/>
      <c r="O302" s="207">
        <v>59.2</v>
      </c>
      <c r="P302" s="197"/>
    </row>
    <row r="303" spans="1:16" x14ac:dyDescent="0.25">
      <c r="A303" s="205" t="s">
        <v>2101</v>
      </c>
      <c r="B303" s="197"/>
      <c r="C303" s="197"/>
      <c r="D303" s="197"/>
      <c r="E303" s="197"/>
      <c r="F303" s="197"/>
      <c r="G303" s="197"/>
      <c r="H303" s="197"/>
      <c r="I303" s="206">
        <v>106917.08</v>
      </c>
      <c r="J303" s="197"/>
      <c r="K303" s="206">
        <v>106917.08</v>
      </c>
      <c r="L303" s="197"/>
      <c r="M303" s="206">
        <v>92165</v>
      </c>
      <c r="N303" s="197"/>
      <c r="O303" s="207">
        <v>86.2</v>
      </c>
      <c r="P303" s="197"/>
    </row>
    <row r="304" spans="1:16" x14ac:dyDescent="0.25">
      <c r="A304" s="205" t="s">
        <v>248</v>
      </c>
      <c r="B304" s="197"/>
      <c r="C304" s="197"/>
      <c r="D304" s="197"/>
      <c r="E304" s="197"/>
      <c r="F304" s="197"/>
      <c r="G304" s="197"/>
      <c r="H304" s="197"/>
      <c r="I304" s="206">
        <v>1499287.5</v>
      </c>
      <c r="J304" s="197"/>
      <c r="K304" s="206">
        <v>1499287.5</v>
      </c>
      <c r="L304" s="197"/>
      <c r="M304" s="206">
        <v>1119659.26</v>
      </c>
      <c r="N304" s="197"/>
      <c r="O304" s="207">
        <v>74.680000000000007</v>
      </c>
      <c r="P304" s="197"/>
    </row>
    <row r="305" spans="1:16" x14ac:dyDescent="0.25">
      <c r="A305" s="205" t="s">
        <v>2103</v>
      </c>
      <c r="B305" s="197"/>
      <c r="C305" s="197"/>
      <c r="D305" s="197"/>
      <c r="E305" s="197"/>
      <c r="F305" s="197"/>
      <c r="G305" s="197"/>
      <c r="H305" s="197"/>
      <c r="I305" s="206">
        <v>1499287.5</v>
      </c>
      <c r="J305" s="197"/>
      <c r="K305" s="206">
        <v>1499287.5</v>
      </c>
      <c r="L305" s="197"/>
      <c r="M305" s="206">
        <v>1119659.26</v>
      </c>
      <c r="N305" s="197"/>
      <c r="O305" s="207">
        <v>74.680000000000007</v>
      </c>
      <c r="P305" s="197"/>
    </row>
    <row r="306" spans="1:16" x14ac:dyDescent="0.25">
      <c r="A306" s="215" t="s">
        <v>568</v>
      </c>
      <c r="B306" s="197"/>
      <c r="C306" s="215" t="s">
        <v>569</v>
      </c>
      <c r="D306" s="197"/>
      <c r="E306" s="197"/>
      <c r="F306" s="197"/>
      <c r="G306" s="197"/>
      <c r="H306" s="197"/>
      <c r="I306" s="216">
        <v>676515</v>
      </c>
      <c r="J306" s="197"/>
      <c r="K306" s="216">
        <v>676515</v>
      </c>
      <c r="L306" s="197"/>
      <c r="M306" s="216">
        <v>596297.91</v>
      </c>
      <c r="N306" s="197"/>
      <c r="O306" s="211">
        <v>88.14</v>
      </c>
      <c r="P306" s="197"/>
    </row>
    <row r="307" spans="1:16" x14ac:dyDescent="0.25">
      <c r="A307" s="212" t="s">
        <v>570</v>
      </c>
      <c r="B307" s="197"/>
      <c r="C307" s="212" t="s">
        <v>571</v>
      </c>
      <c r="D307" s="197"/>
      <c r="E307" s="197"/>
      <c r="F307" s="197"/>
      <c r="G307" s="197"/>
      <c r="H307" s="197"/>
      <c r="I307" s="213">
        <v>572015</v>
      </c>
      <c r="J307" s="197"/>
      <c r="K307" s="213">
        <v>572015</v>
      </c>
      <c r="L307" s="197"/>
      <c r="M307" s="213">
        <v>516279.96</v>
      </c>
      <c r="N307" s="197"/>
      <c r="O307" s="214">
        <v>90.26</v>
      </c>
      <c r="P307" s="197"/>
    </row>
    <row r="308" spans="1:16" x14ac:dyDescent="0.25">
      <c r="A308" s="205" t="s">
        <v>240</v>
      </c>
      <c r="B308" s="197"/>
      <c r="C308" s="197"/>
      <c r="D308" s="197"/>
      <c r="E308" s="197"/>
      <c r="F308" s="197"/>
      <c r="G308" s="197"/>
      <c r="H308" s="197"/>
      <c r="I308" s="206">
        <v>484640</v>
      </c>
      <c r="J308" s="197"/>
      <c r="K308" s="206">
        <v>484640</v>
      </c>
      <c r="L308" s="197"/>
      <c r="M308" s="206">
        <v>438044.85</v>
      </c>
      <c r="N308" s="197"/>
      <c r="O308" s="207">
        <v>90.39</v>
      </c>
      <c r="P308" s="197"/>
    </row>
    <row r="309" spans="1:16" x14ac:dyDescent="0.25">
      <c r="A309" s="205" t="s">
        <v>2076</v>
      </c>
      <c r="B309" s="197"/>
      <c r="C309" s="197"/>
      <c r="D309" s="197"/>
      <c r="E309" s="197"/>
      <c r="F309" s="197"/>
      <c r="G309" s="197"/>
      <c r="H309" s="197"/>
      <c r="I309" s="206">
        <v>484640</v>
      </c>
      <c r="J309" s="197"/>
      <c r="K309" s="206">
        <v>484640</v>
      </c>
      <c r="L309" s="197"/>
      <c r="M309" s="206">
        <v>438044.85</v>
      </c>
      <c r="N309" s="197"/>
      <c r="O309" s="207">
        <v>90.39</v>
      </c>
      <c r="P309" s="197"/>
    </row>
    <row r="310" spans="1:16" x14ac:dyDescent="0.25">
      <c r="A310" s="221" t="s">
        <v>572</v>
      </c>
      <c r="B310" s="197"/>
      <c r="C310" s="221" t="s">
        <v>573</v>
      </c>
      <c r="D310" s="197"/>
      <c r="E310" s="197"/>
      <c r="F310" s="197"/>
      <c r="G310" s="197"/>
      <c r="H310" s="197"/>
      <c r="I310" s="222">
        <v>484640</v>
      </c>
      <c r="J310" s="197"/>
      <c r="K310" s="222">
        <v>484640</v>
      </c>
      <c r="L310" s="197"/>
      <c r="M310" s="222">
        <v>438044.85</v>
      </c>
      <c r="N310" s="197"/>
      <c r="O310" s="220">
        <v>90.39</v>
      </c>
      <c r="P310" s="197"/>
    </row>
    <row r="311" spans="1:16" x14ac:dyDescent="0.25">
      <c r="A311" s="218" t="s">
        <v>574</v>
      </c>
      <c r="B311" s="197"/>
      <c r="C311" s="218" t="s">
        <v>575</v>
      </c>
      <c r="D311" s="197"/>
      <c r="E311" s="197"/>
      <c r="F311" s="197"/>
      <c r="G311" s="197"/>
      <c r="H311" s="197"/>
      <c r="I311" s="219" t="s">
        <v>0</v>
      </c>
      <c r="J311" s="197"/>
      <c r="K311" s="219" t="s">
        <v>0</v>
      </c>
      <c r="L311" s="197"/>
      <c r="M311" s="219">
        <v>376597.05</v>
      </c>
      <c r="N311" s="197"/>
      <c r="O311" s="217" t="s">
        <v>0</v>
      </c>
      <c r="P311" s="197"/>
    </row>
    <row r="312" spans="1:16" x14ac:dyDescent="0.25">
      <c r="A312" s="218" t="s">
        <v>576</v>
      </c>
      <c r="B312" s="197"/>
      <c r="C312" s="218" t="s">
        <v>577</v>
      </c>
      <c r="D312" s="197"/>
      <c r="E312" s="197"/>
      <c r="F312" s="197"/>
      <c r="G312" s="197"/>
      <c r="H312" s="197"/>
      <c r="I312" s="219" t="s">
        <v>0</v>
      </c>
      <c r="J312" s="197"/>
      <c r="K312" s="219" t="s">
        <v>0</v>
      </c>
      <c r="L312" s="197"/>
      <c r="M312" s="219">
        <v>61447.8</v>
      </c>
      <c r="N312" s="197"/>
      <c r="O312" s="217" t="s">
        <v>0</v>
      </c>
      <c r="P312" s="197"/>
    </row>
    <row r="313" spans="1:16" x14ac:dyDescent="0.25">
      <c r="A313" s="205" t="s">
        <v>243</v>
      </c>
      <c r="B313" s="197"/>
      <c r="C313" s="197"/>
      <c r="D313" s="197"/>
      <c r="E313" s="197"/>
      <c r="F313" s="197"/>
      <c r="G313" s="197"/>
      <c r="H313" s="197"/>
      <c r="I313" s="206">
        <v>87375</v>
      </c>
      <c r="J313" s="197"/>
      <c r="K313" s="206">
        <v>87375</v>
      </c>
      <c r="L313" s="197"/>
      <c r="M313" s="206">
        <v>78235.11</v>
      </c>
      <c r="N313" s="197"/>
      <c r="O313" s="207">
        <v>89.54</v>
      </c>
      <c r="P313" s="197"/>
    </row>
    <row r="314" spans="1:16" x14ac:dyDescent="0.25">
      <c r="A314" s="205" t="s">
        <v>2089</v>
      </c>
      <c r="B314" s="197"/>
      <c r="C314" s="197"/>
      <c r="D314" s="197"/>
      <c r="E314" s="197"/>
      <c r="F314" s="197"/>
      <c r="G314" s="197"/>
      <c r="H314" s="197"/>
      <c r="I314" s="206">
        <v>87375</v>
      </c>
      <c r="J314" s="197"/>
      <c r="K314" s="206">
        <v>87375</v>
      </c>
      <c r="L314" s="197"/>
      <c r="M314" s="206">
        <v>78235.11</v>
      </c>
      <c r="N314" s="197"/>
      <c r="O314" s="207">
        <v>89.54</v>
      </c>
      <c r="P314" s="197"/>
    </row>
    <row r="315" spans="1:16" x14ac:dyDescent="0.25">
      <c r="A315" s="221" t="s">
        <v>572</v>
      </c>
      <c r="B315" s="197"/>
      <c r="C315" s="221" t="s">
        <v>573</v>
      </c>
      <c r="D315" s="197"/>
      <c r="E315" s="197"/>
      <c r="F315" s="197"/>
      <c r="G315" s="197"/>
      <c r="H315" s="197"/>
      <c r="I315" s="222">
        <v>87375</v>
      </c>
      <c r="J315" s="197"/>
      <c r="K315" s="222">
        <v>87375</v>
      </c>
      <c r="L315" s="197"/>
      <c r="M315" s="222">
        <v>78235.11</v>
      </c>
      <c r="N315" s="197"/>
      <c r="O315" s="220">
        <v>89.54</v>
      </c>
      <c r="P315" s="197"/>
    </row>
    <row r="316" spans="1:16" x14ac:dyDescent="0.25">
      <c r="A316" s="218" t="s">
        <v>574</v>
      </c>
      <c r="B316" s="197"/>
      <c r="C316" s="218" t="s">
        <v>575</v>
      </c>
      <c r="D316" s="197"/>
      <c r="E316" s="197"/>
      <c r="F316" s="197"/>
      <c r="G316" s="197"/>
      <c r="H316" s="197"/>
      <c r="I316" s="219" t="s">
        <v>0</v>
      </c>
      <c r="J316" s="197"/>
      <c r="K316" s="219" t="s">
        <v>0</v>
      </c>
      <c r="L316" s="197"/>
      <c r="M316" s="219">
        <v>67310.080000000002</v>
      </c>
      <c r="N316" s="197"/>
      <c r="O316" s="217" t="s">
        <v>0</v>
      </c>
      <c r="P316" s="197"/>
    </row>
    <row r="317" spans="1:16" x14ac:dyDescent="0.25">
      <c r="A317" s="218" t="s">
        <v>576</v>
      </c>
      <c r="B317" s="197"/>
      <c r="C317" s="218" t="s">
        <v>577</v>
      </c>
      <c r="D317" s="197"/>
      <c r="E317" s="197"/>
      <c r="F317" s="197"/>
      <c r="G317" s="197"/>
      <c r="H317" s="197"/>
      <c r="I317" s="219" t="s">
        <v>0</v>
      </c>
      <c r="J317" s="197"/>
      <c r="K317" s="219" t="s">
        <v>0</v>
      </c>
      <c r="L317" s="197"/>
      <c r="M317" s="219">
        <v>10925.03</v>
      </c>
      <c r="N317" s="197"/>
      <c r="O317" s="217" t="s">
        <v>0</v>
      </c>
      <c r="P317" s="197"/>
    </row>
    <row r="318" spans="1:16" x14ac:dyDescent="0.25">
      <c r="A318" s="212" t="s">
        <v>578</v>
      </c>
      <c r="B318" s="197"/>
      <c r="C318" s="212" t="s">
        <v>579</v>
      </c>
      <c r="D318" s="197"/>
      <c r="E318" s="197"/>
      <c r="F318" s="197"/>
      <c r="G318" s="197"/>
      <c r="H318" s="197"/>
      <c r="I318" s="213">
        <v>101100</v>
      </c>
      <c r="J318" s="197"/>
      <c r="K318" s="213">
        <v>101100</v>
      </c>
      <c r="L318" s="197"/>
      <c r="M318" s="213">
        <v>77385.53</v>
      </c>
      <c r="N318" s="197"/>
      <c r="O318" s="214">
        <v>76.540000000000006</v>
      </c>
      <c r="P318" s="197"/>
    </row>
    <row r="319" spans="1:16" x14ac:dyDescent="0.25">
      <c r="A319" s="205" t="s">
        <v>240</v>
      </c>
      <c r="B319" s="197"/>
      <c r="C319" s="197"/>
      <c r="D319" s="197"/>
      <c r="E319" s="197"/>
      <c r="F319" s="197"/>
      <c r="G319" s="197"/>
      <c r="H319" s="197"/>
      <c r="I319" s="206">
        <v>86610</v>
      </c>
      <c r="J319" s="197"/>
      <c r="K319" s="206">
        <v>86610</v>
      </c>
      <c r="L319" s="197"/>
      <c r="M319" s="206">
        <v>65154.11</v>
      </c>
      <c r="N319" s="197"/>
      <c r="O319" s="207">
        <v>75.23</v>
      </c>
      <c r="P319" s="197"/>
    </row>
    <row r="320" spans="1:16" x14ac:dyDescent="0.25">
      <c r="A320" s="205" t="s">
        <v>2076</v>
      </c>
      <c r="B320" s="197"/>
      <c r="C320" s="197"/>
      <c r="D320" s="197"/>
      <c r="E320" s="197"/>
      <c r="F320" s="197"/>
      <c r="G320" s="197"/>
      <c r="H320" s="197"/>
      <c r="I320" s="206">
        <v>86610</v>
      </c>
      <c r="J320" s="197"/>
      <c r="K320" s="206">
        <v>86610</v>
      </c>
      <c r="L320" s="197"/>
      <c r="M320" s="206">
        <v>65154.11</v>
      </c>
      <c r="N320" s="197"/>
      <c r="O320" s="207">
        <v>75.23</v>
      </c>
      <c r="P320" s="197"/>
    </row>
    <row r="321" spans="1:16" x14ac:dyDescent="0.25">
      <c r="A321" s="221" t="s">
        <v>572</v>
      </c>
      <c r="B321" s="197"/>
      <c r="C321" s="221" t="s">
        <v>573</v>
      </c>
      <c r="D321" s="197"/>
      <c r="E321" s="197"/>
      <c r="F321" s="197"/>
      <c r="G321" s="197"/>
      <c r="H321" s="197"/>
      <c r="I321" s="222">
        <v>73610</v>
      </c>
      <c r="J321" s="197"/>
      <c r="K321" s="222">
        <v>73610</v>
      </c>
      <c r="L321" s="197"/>
      <c r="M321" s="222">
        <v>55634.92</v>
      </c>
      <c r="N321" s="197"/>
      <c r="O321" s="220">
        <v>75.58</v>
      </c>
      <c r="P321" s="197"/>
    </row>
    <row r="322" spans="1:16" x14ac:dyDescent="0.25">
      <c r="A322" s="218" t="s">
        <v>580</v>
      </c>
      <c r="B322" s="197"/>
      <c r="C322" s="218" t="s">
        <v>581</v>
      </c>
      <c r="D322" s="197"/>
      <c r="E322" s="197"/>
      <c r="F322" s="197"/>
      <c r="G322" s="197"/>
      <c r="H322" s="197"/>
      <c r="I322" s="219" t="s">
        <v>0</v>
      </c>
      <c r="J322" s="197"/>
      <c r="K322" s="219" t="s">
        <v>0</v>
      </c>
      <c r="L322" s="197"/>
      <c r="M322" s="219">
        <v>55634.92</v>
      </c>
      <c r="N322" s="197"/>
      <c r="O322" s="217" t="s">
        <v>0</v>
      </c>
      <c r="P322" s="197"/>
    </row>
    <row r="323" spans="1:16" x14ac:dyDescent="0.25">
      <c r="A323" s="221" t="s">
        <v>582</v>
      </c>
      <c r="B323" s="197"/>
      <c r="C323" s="221" t="s">
        <v>583</v>
      </c>
      <c r="D323" s="197"/>
      <c r="E323" s="197"/>
      <c r="F323" s="197"/>
      <c r="G323" s="197"/>
      <c r="H323" s="197"/>
      <c r="I323" s="222">
        <v>13000</v>
      </c>
      <c r="J323" s="197"/>
      <c r="K323" s="222">
        <v>13000</v>
      </c>
      <c r="L323" s="197"/>
      <c r="M323" s="222">
        <v>9519.19</v>
      </c>
      <c r="N323" s="197"/>
      <c r="O323" s="220">
        <v>73.22</v>
      </c>
      <c r="P323" s="197"/>
    </row>
    <row r="324" spans="1:16" x14ac:dyDescent="0.25">
      <c r="A324" s="218" t="s">
        <v>584</v>
      </c>
      <c r="B324" s="197"/>
      <c r="C324" s="218" t="s">
        <v>585</v>
      </c>
      <c r="D324" s="197"/>
      <c r="E324" s="197"/>
      <c r="F324" s="197"/>
      <c r="G324" s="197"/>
      <c r="H324" s="197"/>
      <c r="I324" s="219" t="s">
        <v>0</v>
      </c>
      <c r="J324" s="197"/>
      <c r="K324" s="219" t="s">
        <v>0</v>
      </c>
      <c r="L324" s="197"/>
      <c r="M324" s="219">
        <v>9519.19</v>
      </c>
      <c r="N324" s="197"/>
      <c r="O324" s="217" t="s">
        <v>0</v>
      </c>
      <c r="P324" s="197"/>
    </row>
    <row r="325" spans="1:16" x14ac:dyDescent="0.25">
      <c r="A325" s="205" t="s">
        <v>243</v>
      </c>
      <c r="B325" s="197"/>
      <c r="C325" s="197"/>
      <c r="D325" s="197"/>
      <c r="E325" s="197"/>
      <c r="F325" s="197"/>
      <c r="G325" s="197"/>
      <c r="H325" s="197"/>
      <c r="I325" s="206">
        <v>14490</v>
      </c>
      <c r="J325" s="197"/>
      <c r="K325" s="206">
        <v>14490</v>
      </c>
      <c r="L325" s="197"/>
      <c r="M325" s="206">
        <v>12231.42</v>
      </c>
      <c r="N325" s="197"/>
      <c r="O325" s="207">
        <v>84.41</v>
      </c>
      <c r="P325" s="197"/>
    </row>
    <row r="326" spans="1:16" x14ac:dyDescent="0.25">
      <c r="A326" s="205" t="s">
        <v>2089</v>
      </c>
      <c r="B326" s="197"/>
      <c r="C326" s="197"/>
      <c r="D326" s="197"/>
      <c r="E326" s="197"/>
      <c r="F326" s="197"/>
      <c r="G326" s="197"/>
      <c r="H326" s="197"/>
      <c r="I326" s="206">
        <v>14490</v>
      </c>
      <c r="J326" s="197"/>
      <c r="K326" s="206">
        <v>14490</v>
      </c>
      <c r="L326" s="197"/>
      <c r="M326" s="206">
        <v>12231.42</v>
      </c>
      <c r="N326" s="197"/>
      <c r="O326" s="207">
        <v>84.41</v>
      </c>
      <c r="P326" s="197"/>
    </row>
    <row r="327" spans="1:16" x14ac:dyDescent="0.25">
      <c r="A327" s="221" t="s">
        <v>572</v>
      </c>
      <c r="B327" s="197"/>
      <c r="C327" s="221" t="s">
        <v>573</v>
      </c>
      <c r="D327" s="197"/>
      <c r="E327" s="197"/>
      <c r="F327" s="197"/>
      <c r="G327" s="197"/>
      <c r="H327" s="197"/>
      <c r="I327" s="222">
        <v>12090</v>
      </c>
      <c r="J327" s="197"/>
      <c r="K327" s="222">
        <v>12090</v>
      </c>
      <c r="L327" s="197"/>
      <c r="M327" s="222">
        <v>10870.8</v>
      </c>
      <c r="N327" s="197"/>
      <c r="O327" s="220">
        <v>89.92</v>
      </c>
      <c r="P327" s="197"/>
    </row>
    <row r="328" spans="1:16" x14ac:dyDescent="0.25">
      <c r="A328" s="218" t="s">
        <v>580</v>
      </c>
      <c r="B328" s="197"/>
      <c r="C328" s="218" t="s">
        <v>581</v>
      </c>
      <c r="D328" s="197"/>
      <c r="E328" s="197"/>
      <c r="F328" s="197"/>
      <c r="G328" s="197"/>
      <c r="H328" s="197"/>
      <c r="I328" s="219" t="s">
        <v>0</v>
      </c>
      <c r="J328" s="197"/>
      <c r="K328" s="219" t="s">
        <v>0</v>
      </c>
      <c r="L328" s="197"/>
      <c r="M328" s="219">
        <v>10870.8</v>
      </c>
      <c r="N328" s="197"/>
      <c r="O328" s="217" t="s">
        <v>0</v>
      </c>
      <c r="P328" s="197"/>
    </row>
    <row r="329" spans="1:16" x14ac:dyDescent="0.25">
      <c r="A329" s="221" t="s">
        <v>582</v>
      </c>
      <c r="B329" s="197"/>
      <c r="C329" s="221" t="s">
        <v>583</v>
      </c>
      <c r="D329" s="197"/>
      <c r="E329" s="197"/>
      <c r="F329" s="197"/>
      <c r="G329" s="197"/>
      <c r="H329" s="197"/>
      <c r="I329" s="222">
        <v>2400</v>
      </c>
      <c r="J329" s="197"/>
      <c r="K329" s="222">
        <v>2400</v>
      </c>
      <c r="L329" s="197"/>
      <c r="M329" s="222">
        <v>1360.62</v>
      </c>
      <c r="N329" s="197"/>
      <c r="O329" s="220">
        <v>56.69</v>
      </c>
      <c r="P329" s="197"/>
    </row>
    <row r="330" spans="1:16" x14ac:dyDescent="0.25">
      <c r="A330" s="218" t="s">
        <v>584</v>
      </c>
      <c r="B330" s="197"/>
      <c r="C330" s="218" t="s">
        <v>585</v>
      </c>
      <c r="D330" s="197"/>
      <c r="E330" s="197"/>
      <c r="F330" s="197"/>
      <c r="G330" s="197"/>
      <c r="H330" s="197"/>
      <c r="I330" s="219" t="s">
        <v>0</v>
      </c>
      <c r="J330" s="197"/>
      <c r="K330" s="219" t="s">
        <v>0</v>
      </c>
      <c r="L330" s="197"/>
      <c r="M330" s="219">
        <v>1360.62</v>
      </c>
      <c r="N330" s="197"/>
      <c r="O330" s="217" t="s">
        <v>0</v>
      </c>
      <c r="P330" s="197"/>
    </row>
    <row r="331" spans="1:16" x14ac:dyDescent="0.25">
      <c r="A331" s="212" t="s">
        <v>586</v>
      </c>
      <c r="B331" s="197"/>
      <c r="C331" s="212" t="s">
        <v>587</v>
      </c>
      <c r="D331" s="197"/>
      <c r="E331" s="197"/>
      <c r="F331" s="197"/>
      <c r="G331" s="197"/>
      <c r="H331" s="197"/>
      <c r="I331" s="213">
        <v>3400</v>
      </c>
      <c r="J331" s="197"/>
      <c r="K331" s="213">
        <v>3400</v>
      </c>
      <c r="L331" s="197"/>
      <c r="M331" s="213">
        <v>2632.42</v>
      </c>
      <c r="N331" s="197"/>
      <c r="O331" s="214">
        <v>77.42</v>
      </c>
      <c r="P331" s="197"/>
    </row>
    <row r="332" spans="1:16" x14ac:dyDescent="0.25">
      <c r="A332" s="205" t="s">
        <v>240</v>
      </c>
      <c r="B332" s="197"/>
      <c r="C332" s="197"/>
      <c r="D332" s="197"/>
      <c r="E332" s="197"/>
      <c r="F332" s="197"/>
      <c r="G332" s="197"/>
      <c r="H332" s="197"/>
      <c r="I332" s="206">
        <v>3400</v>
      </c>
      <c r="J332" s="197"/>
      <c r="K332" s="206">
        <v>3400</v>
      </c>
      <c r="L332" s="197"/>
      <c r="M332" s="206">
        <v>2632.42</v>
      </c>
      <c r="N332" s="197"/>
      <c r="O332" s="207">
        <v>77.42</v>
      </c>
      <c r="P332" s="197"/>
    </row>
    <row r="333" spans="1:16" x14ac:dyDescent="0.25">
      <c r="A333" s="205" t="s">
        <v>2076</v>
      </c>
      <c r="B333" s="197"/>
      <c r="C333" s="197"/>
      <c r="D333" s="197"/>
      <c r="E333" s="197"/>
      <c r="F333" s="197"/>
      <c r="G333" s="197"/>
      <c r="H333" s="197"/>
      <c r="I333" s="206">
        <v>3400</v>
      </c>
      <c r="J333" s="197"/>
      <c r="K333" s="206">
        <v>3400</v>
      </c>
      <c r="L333" s="197"/>
      <c r="M333" s="206">
        <v>2632.42</v>
      </c>
      <c r="N333" s="197"/>
      <c r="O333" s="207">
        <v>77.42</v>
      </c>
      <c r="P333" s="197"/>
    </row>
    <row r="334" spans="1:16" x14ac:dyDescent="0.25">
      <c r="A334" s="221" t="s">
        <v>582</v>
      </c>
      <c r="B334" s="197"/>
      <c r="C334" s="221" t="s">
        <v>583</v>
      </c>
      <c r="D334" s="197"/>
      <c r="E334" s="197"/>
      <c r="F334" s="197"/>
      <c r="G334" s="197"/>
      <c r="H334" s="197"/>
      <c r="I334" s="222">
        <v>3400</v>
      </c>
      <c r="J334" s="197"/>
      <c r="K334" s="222">
        <v>3400</v>
      </c>
      <c r="L334" s="197"/>
      <c r="M334" s="222">
        <v>2632.42</v>
      </c>
      <c r="N334" s="197"/>
      <c r="O334" s="220">
        <v>77.42</v>
      </c>
      <c r="P334" s="197"/>
    </row>
    <row r="335" spans="1:16" x14ac:dyDescent="0.25">
      <c r="A335" s="218" t="s">
        <v>588</v>
      </c>
      <c r="B335" s="197"/>
      <c r="C335" s="218" t="s">
        <v>589</v>
      </c>
      <c r="D335" s="197"/>
      <c r="E335" s="197"/>
      <c r="F335" s="197"/>
      <c r="G335" s="197"/>
      <c r="H335" s="197"/>
      <c r="I335" s="219" t="s">
        <v>0</v>
      </c>
      <c r="J335" s="197"/>
      <c r="K335" s="219" t="s">
        <v>0</v>
      </c>
      <c r="L335" s="197"/>
      <c r="M335" s="219">
        <v>2632.42</v>
      </c>
      <c r="N335" s="197"/>
      <c r="O335" s="217" t="s">
        <v>0</v>
      </c>
      <c r="P335" s="197"/>
    </row>
    <row r="336" spans="1:16" x14ac:dyDescent="0.25">
      <c r="A336" s="215" t="s">
        <v>702</v>
      </c>
      <c r="B336" s="197"/>
      <c r="C336" s="215" t="s">
        <v>703</v>
      </c>
      <c r="D336" s="197"/>
      <c r="E336" s="197"/>
      <c r="F336" s="197"/>
      <c r="G336" s="197"/>
      <c r="H336" s="197"/>
      <c r="I336" s="216">
        <v>155000</v>
      </c>
      <c r="J336" s="197"/>
      <c r="K336" s="216">
        <v>155000</v>
      </c>
      <c r="L336" s="197"/>
      <c r="M336" s="216">
        <v>114700</v>
      </c>
      <c r="N336" s="197"/>
      <c r="O336" s="211">
        <v>74</v>
      </c>
      <c r="P336" s="197"/>
    </row>
    <row r="337" spans="1:16" x14ac:dyDescent="0.25">
      <c r="A337" s="212" t="s">
        <v>704</v>
      </c>
      <c r="B337" s="197"/>
      <c r="C337" s="212" t="s">
        <v>705</v>
      </c>
      <c r="D337" s="197"/>
      <c r="E337" s="197"/>
      <c r="F337" s="197"/>
      <c r="G337" s="197"/>
      <c r="H337" s="197"/>
      <c r="I337" s="213">
        <v>155000</v>
      </c>
      <c r="J337" s="197"/>
      <c r="K337" s="213">
        <v>155000</v>
      </c>
      <c r="L337" s="197"/>
      <c r="M337" s="213">
        <v>114700</v>
      </c>
      <c r="N337" s="197"/>
      <c r="O337" s="214">
        <v>74</v>
      </c>
      <c r="P337" s="197"/>
    </row>
    <row r="338" spans="1:16" x14ac:dyDescent="0.25">
      <c r="A338" s="205" t="s">
        <v>248</v>
      </c>
      <c r="B338" s="197"/>
      <c r="C338" s="197"/>
      <c r="D338" s="197"/>
      <c r="E338" s="197"/>
      <c r="F338" s="197"/>
      <c r="G338" s="197"/>
      <c r="H338" s="197"/>
      <c r="I338" s="206">
        <v>155000</v>
      </c>
      <c r="J338" s="197"/>
      <c r="K338" s="206">
        <v>155000</v>
      </c>
      <c r="L338" s="197"/>
      <c r="M338" s="206">
        <v>114700</v>
      </c>
      <c r="N338" s="197"/>
      <c r="O338" s="207">
        <v>74</v>
      </c>
      <c r="P338" s="197"/>
    </row>
    <row r="339" spans="1:16" x14ac:dyDescent="0.25">
      <c r="A339" s="205" t="s">
        <v>2103</v>
      </c>
      <c r="B339" s="197"/>
      <c r="C339" s="197"/>
      <c r="D339" s="197"/>
      <c r="E339" s="197"/>
      <c r="F339" s="197"/>
      <c r="G339" s="197"/>
      <c r="H339" s="197"/>
      <c r="I339" s="206">
        <v>155000</v>
      </c>
      <c r="J339" s="197"/>
      <c r="K339" s="206">
        <v>155000</v>
      </c>
      <c r="L339" s="197"/>
      <c r="M339" s="206">
        <v>114700</v>
      </c>
      <c r="N339" s="197"/>
      <c r="O339" s="207">
        <v>74</v>
      </c>
      <c r="P339" s="197"/>
    </row>
    <row r="340" spans="1:16" x14ac:dyDescent="0.25">
      <c r="A340" s="221" t="s">
        <v>582</v>
      </c>
      <c r="B340" s="197"/>
      <c r="C340" s="221" t="s">
        <v>583</v>
      </c>
      <c r="D340" s="197"/>
      <c r="E340" s="197"/>
      <c r="F340" s="197"/>
      <c r="G340" s="197"/>
      <c r="H340" s="197"/>
      <c r="I340" s="222">
        <v>55000</v>
      </c>
      <c r="J340" s="197"/>
      <c r="K340" s="222">
        <v>55000</v>
      </c>
      <c r="L340" s="197"/>
      <c r="M340" s="222">
        <v>14700</v>
      </c>
      <c r="N340" s="197"/>
      <c r="O340" s="220">
        <v>26.73</v>
      </c>
      <c r="P340" s="197"/>
    </row>
    <row r="341" spans="1:16" x14ac:dyDescent="0.25">
      <c r="A341" s="218" t="s">
        <v>640</v>
      </c>
      <c r="B341" s="197"/>
      <c r="C341" s="218" t="s">
        <v>641</v>
      </c>
      <c r="D341" s="197"/>
      <c r="E341" s="197"/>
      <c r="F341" s="197"/>
      <c r="G341" s="197"/>
      <c r="H341" s="197"/>
      <c r="I341" s="219" t="s">
        <v>0</v>
      </c>
      <c r="J341" s="197"/>
      <c r="K341" s="219" t="s">
        <v>0</v>
      </c>
      <c r="L341" s="197"/>
      <c r="M341" s="219">
        <v>14700</v>
      </c>
      <c r="N341" s="197"/>
      <c r="O341" s="217" t="s">
        <v>0</v>
      </c>
      <c r="P341" s="197"/>
    </row>
    <row r="342" spans="1:16" x14ac:dyDescent="0.25">
      <c r="A342" s="221" t="s">
        <v>626</v>
      </c>
      <c r="B342" s="197"/>
      <c r="C342" s="221" t="s">
        <v>627</v>
      </c>
      <c r="D342" s="197"/>
      <c r="E342" s="197"/>
      <c r="F342" s="197"/>
      <c r="G342" s="197"/>
      <c r="H342" s="197"/>
      <c r="I342" s="222">
        <v>100000</v>
      </c>
      <c r="J342" s="197"/>
      <c r="K342" s="222">
        <v>100000</v>
      </c>
      <c r="L342" s="197"/>
      <c r="M342" s="222">
        <v>100000</v>
      </c>
      <c r="N342" s="197"/>
      <c r="O342" s="220">
        <v>100</v>
      </c>
      <c r="P342" s="197"/>
    </row>
    <row r="343" spans="1:16" x14ac:dyDescent="0.25">
      <c r="A343" s="218" t="s">
        <v>706</v>
      </c>
      <c r="B343" s="197"/>
      <c r="C343" s="218" t="s">
        <v>707</v>
      </c>
      <c r="D343" s="197"/>
      <c r="E343" s="197"/>
      <c r="F343" s="197"/>
      <c r="G343" s="197"/>
      <c r="H343" s="197"/>
      <c r="I343" s="219" t="s">
        <v>0</v>
      </c>
      <c r="J343" s="197"/>
      <c r="K343" s="219" t="s">
        <v>0</v>
      </c>
      <c r="L343" s="197"/>
      <c r="M343" s="219">
        <v>100000</v>
      </c>
      <c r="N343" s="197"/>
      <c r="O343" s="217" t="s">
        <v>0</v>
      </c>
      <c r="P343" s="197"/>
    </row>
    <row r="344" spans="1:16" x14ac:dyDescent="0.25">
      <c r="A344" s="215" t="s">
        <v>708</v>
      </c>
      <c r="B344" s="197"/>
      <c r="C344" s="215" t="s">
        <v>709</v>
      </c>
      <c r="D344" s="197"/>
      <c r="E344" s="197"/>
      <c r="F344" s="197"/>
      <c r="G344" s="197"/>
      <c r="H344" s="197"/>
      <c r="I344" s="216">
        <v>800270.77</v>
      </c>
      <c r="J344" s="197"/>
      <c r="K344" s="216">
        <v>800270.77</v>
      </c>
      <c r="L344" s="197"/>
      <c r="M344" s="216">
        <v>775796.68</v>
      </c>
      <c r="N344" s="197"/>
      <c r="O344" s="211">
        <v>96.94</v>
      </c>
      <c r="P344" s="197"/>
    </row>
    <row r="345" spans="1:16" x14ac:dyDescent="0.25">
      <c r="A345" s="212" t="s">
        <v>710</v>
      </c>
      <c r="B345" s="197"/>
      <c r="C345" s="212" t="s">
        <v>711</v>
      </c>
      <c r="D345" s="197"/>
      <c r="E345" s="197"/>
      <c r="F345" s="197"/>
      <c r="G345" s="197"/>
      <c r="H345" s="197"/>
      <c r="I345" s="213">
        <v>747483.27</v>
      </c>
      <c r="J345" s="197"/>
      <c r="K345" s="213">
        <v>747483.27</v>
      </c>
      <c r="L345" s="197"/>
      <c r="M345" s="213">
        <v>750921.68</v>
      </c>
      <c r="N345" s="197"/>
      <c r="O345" s="214">
        <v>100.46</v>
      </c>
      <c r="P345" s="197"/>
    </row>
    <row r="346" spans="1:16" x14ac:dyDescent="0.25">
      <c r="A346" s="205" t="s">
        <v>243</v>
      </c>
      <c r="B346" s="197"/>
      <c r="C346" s="197"/>
      <c r="D346" s="197"/>
      <c r="E346" s="197"/>
      <c r="F346" s="197"/>
      <c r="G346" s="197"/>
      <c r="H346" s="197"/>
      <c r="I346" s="206">
        <v>455964.78</v>
      </c>
      <c r="J346" s="197"/>
      <c r="K346" s="206">
        <v>455964.78</v>
      </c>
      <c r="L346" s="197"/>
      <c r="M346" s="206">
        <v>458062.2</v>
      </c>
      <c r="N346" s="197"/>
      <c r="O346" s="207">
        <v>100.46</v>
      </c>
      <c r="P346" s="197"/>
    </row>
    <row r="347" spans="1:16" x14ac:dyDescent="0.25">
      <c r="A347" s="205" t="s">
        <v>2091</v>
      </c>
      <c r="B347" s="197"/>
      <c r="C347" s="197"/>
      <c r="D347" s="197"/>
      <c r="E347" s="197"/>
      <c r="F347" s="197"/>
      <c r="G347" s="197"/>
      <c r="H347" s="197"/>
      <c r="I347" s="206">
        <v>455964.78</v>
      </c>
      <c r="J347" s="197"/>
      <c r="K347" s="206">
        <v>455964.78</v>
      </c>
      <c r="L347" s="197"/>
      <c r="M347" s="206">
        <v>458062.2</v>
      </c>
      <c r="N347" s="197"/>
      <c r="O347" s="207">
        <v>100.46</v>
      </c>
      <c r="P347" s="197"/>
    </row>
    <row r="348" spans="1:16" x14ac:dyDescent="0.25">
      <c r="A348" s="221" t="s">
        <v>674</v>
      </c>
      <c r="B348" s="197"/>
      <c r="C348" s="221" t="s">
        <v>675</v>
      </c>
      <c r="D348" s="197"/>
      <c r="E348" s="197"/>
      <c r="F348" s="197"/>
      <c r="G348" s="197"/>
      <c r="H348" s="197"/>
      <c r="I348" s="222">
        <v>147292.75</v>
      </c>
      <c r="J348" s="197"/>
      <c r="K348" s="222">
        <v>147292.75</v>
      </c>
      <c r="L348" s="197"/>
      <c r="M348" s="222">
        <v>147970.28</v>
      </c>
      <c r="N348" s="197"/>
      <c r="O348" s="220">
        <v>100.46</v>
      </c>
      <c r="P348" s="197"/>
    </row>
    <row r="349" spans="1:16" x14ac:dyDescent="0.25">
      <c r="A349" s="218" t="s">
        <v>712</v>
      </c>
      <c r="B349" s="197"/>
      <c r="C349" s="218" t="s">
        <v>713</v>
      </c>
      <c r="D349" s="197"/>
      <c r="E349" s="197"/>
      <c r="F349" s="197"/>
      <c r="G349" s="197"/>
      <c r="H349" s="197"/>
      <c r="I349" s="219" t="s">
        <v>0</v>
      </c>
      <c r="J349" s="197"/>
      <c r="K349" s="219" t="s">
        <v>0</v>
      </c>
      <c r="L349" s="197"/>
      <c r="M349" s="219">
        <v>147970.28</v>
      </c>
      <c r="N349" s="197"/>
      <c r="O349" s="217" t="s">
        <v>0</v>
      </c>
      <c r="P349" s="197"/>
    </row>
    <row r="350" spans="1:16" x14ac:dyDescent="0.25">
      <c r="A350" s="221" t="s">
        <v>686</v>
      </c>
      <c r="B350" s="197"/>
      <c r="C350" s="221" t="s">
        <v>687</v>
      </c>
      <c r="D350" s="197"/>
      <c r="E350" s="197"/>
      <c r="F350" s="197"/>
      <c r="G350" s="197"/>
      <c r="H350" s="197"/>
      <c r="I350" s="222">
        <v>308672.03000000003</v>
      </c>
      <c r="J350" s="197"/>
      <c r="K350" s="222">
        <v>308672.03000000003</v>
      </c>
      <c r="L350" s="197"/>
      <c r="M350" s="222">
        <v>310091.92</v>
      </c>
      <c r="N350" s="197"/>
      <c r="O350" s="220">
        <v>100.46</v>
      </c>
      <c r="P350" s="197"/>
    </row>
    <row r="351" spans="1:16" x14ac:dyDescent="0.25">
      <c r="A351" s="218" t="s">
        <v>714</v>
      </c>
      <c r="B351" s="197"/>
      <c r="C351" s="218" t="s">
        <v>715</v>
      </c>
      <c r="D351" s="197"/>
      <c r="E351" s="197"/>
      <c r="F351" s="197"/>
      <c r="G351" s="197"/>
      <c r="H351" s="197"/>
      <c r="I351" s="219" t="s">
        <v>0</v>
      </c>
      <c r="J351" s="197"/>
      <c r="K351" s="219" t="s">
        <v>0</v>
      </c>
      <c r="L351" s="197"/>
      <c r="M351" s="219">
        <v>310091.92</v>
      </c>
      <c r="N351" s="197"/>
      <c r="O351" s="217" t="s">
        <v>0</v>
      </c>
      <c r="P351" s="197"/>
    </row>
    <row r="352" spans="1:16" x14ac:dyDescent="0.25">
      <c r="A352" s="205" t="s">
        <v>244</v>
      </c>
      <c r="B352" s="197"/>
      <c r="C352" s="197"/>
      <c r="D352" s="197"/>
      <c r="E352" s="197"/>
      <c r="F352" s="197"/>
      <c r="G352" s="197"/>
      <c r="H352" s="197"/>
      <c r="I352" s="206">
        <v>291518.49</v>
      </c>
      <c r="J352" s="197"/>
      <c r="K352" s="206">
        <v>291518.49</v>
      </c>
      <c r="L352" s="197"/>
      <c r="M352" s="206">
        <v>292859.48</v>
      </c>
      <c r="N352" s="197"/>
      <c r="O352" s="207">
        <v>100.46</v>
      </c>
      <c r="P352" s="197"/>
    </row>
    <row r="353" spans="1:16" x14ac:dyDescent="0.25">
      <c r="A353" s="205" t="s">
        <v>2096</v>
      </c>
      <c r="B353" s="197"/>
      <c r="C353" s="197"/>
      <c r="D353" s="197"/>
      <c r="E353" s="197"/>
      <c r="F353" s="197"/>
      <c r="G353" s="197"/>
      <c r="H353" s="197"/>
      <c r="I353" s="206">
        <v>291518.49</v>
      </c>
      <c r="J353" s="197"/>
      <c r="K353" s="206">
        <v>291518.49</v>
      </c>
      <c r="L353" s="197"/>
      <c r="M353" s="206">
        <v>292859.48</v>
      </c>
      <c r="N353" s="197"/>
      <c r="O353" s="207">
        <v>100.46</v>
      </c>
      <c r="P353" s="197"/>
    </row>
    <row r="354" spans="1:16" x14ac:dyDescent="0.25">
      <c r="A354" s="221" t="s">
        <v>674</v>
      </c>
      <c r="B354" s="197"/>
      <c r="C354" s="221" t="s">
        <v>675</v>
      </c>
      <c r="D354" s="197"/>
      <c r="E354" s="197"/>
      <c r="F354" s="197"/>
      <c r="G354" s="197"/>
      <c r="H354" s="197"/>
      <c r="I354" s="222">
        <v>94170.77</v>
      </c>
      <c r="J354" s="197"/>
      <c r="K354" s="222">
        <v>94170.77</v>
      </c>
      <c r="L354" s="197"/>
      <c r="M354" s="222">
        <v>94603.96</v>
      </c>
      <c r="N354" s="197"/>
      <c r="O354" s="220">
        <v>100.46</v>
      </c>
      <c r="P354" s="197"/>
    </row>
    <row r="355" spans="1:16" x14ac:dyDescent="0.25">
      <c r="A355" s="218" t="s">
        <v>712</v>
      </c>
      <c r="B355" s="197"/>
      <c r="C355" s="218" t="s">
        <v>713</v>
      </c>
      <c r="D355" s="197"/>
      <c r="E355" s="197"/>
      <c r="F355" s="197"/>
      <c r="G355" s="197"/>
      <c r="H355" s="197"/>
      <c r="I355" s="219" t="s">
        <v>0</v>
      </c>
      <c r="J355" s="197"/>
      <c r="K355" s="219" t="s">
        <v>0</v>
      </c>
      <c r="L355" s="197"/>
      <c r="M355" s="219">
        <v>94603.96</v>
      </c>
      <c r="N355" s="197"/>
      <c r="O355" s="217" t="s">
        <v>0</v>
      </c>
      <c r="P355" s="197"/>
    </row>
    <row r="356" spans="1:16" x14ac:dyDescent="0.25">
      <c r="A356" s="221" t="s">
        <v>686</v>
      </c>
      <c r="B356" s="197"/>
      <c r="C356" s="221" t="s">
        <v>687</v>
      </c>
      <c r="D356" s="197"/>
      <c r="E356" s="197"/>
      <c r="F356" s="197"/>
      <c r="G356" s="197"/>
      <c r="H356" s="197"/>
      <c r="I356" s="222">
        <v>197347.72</v>
      </c>
      <c r="J356" s="197"/>
      <c r="K356" s="222">
        <v>197347.72</v>
      </c>
      <c r="L356" s="197"/>
      <c r="M356" s="222">
        <v>198255.52</v>
      </c>
      <c r="N356" s="197"/>
      <c r="O356" s="220">
        <v>100.46</v>
      </c>
      <c r="P356" s="197"/>
    </row>
    <row r="357" spans="1:16" x14ac:dyDescent="0.25">
      <c r="A357" s="218" t="s">
        <v>714</v>
      </c>
      <c r="B357" s="197"/>
      <c r="C357" s="218" t="s">
        <v>715</v>
      </c>
      <c r="D357" s="197"/>
      <c r="E357" s="197"/>
      <c r="F357" s="197"/>
      <c r="G357" s="197"/>
      <c r="H357" s="197"/>
      <c r="I357" s="219" t="s">
        <v>0</v>
      </c>
      <c r="J357" s="197"/>
      <c r="K357" s="219" t="s">
        <v>0</v>
      </c>
      <c r="L357" s="197"/>
      <c r="M357" s="219">
        <v>198255.52</v>
      </c>
      <c r="N357" s="197"/>
      <c r="O357" s="217" t="s">
        <v>0</v>
      </c>
      <c r="P357" s="197"/>
    </row>
    <row r="358" spans="1:16" x14ac:dyDescent="0.25">
      <c r="A358" s="212" t="s">
        <v>716</v>
      </c>
      <c r="B358" s="197"/>
      <c r="C358" s="212" t="s">
        <v>717</v>
      </c>
      <c r="D358" s="197"/>
      <c r="E358" s="197"/>
      <c r="F358" s="197"/>
      <c r="G358" s="197"/>
      <c r="H358" s="197"/>
      <c r="I358" s="213">
        <v>52787.5</v>
      </c>
      <c r="J358" s="197"/>
      <c r="K358" s="213">
        <v>52787.5</v>
      </c>
      <c r="L358" s="197"/>
      <c r="M358" s="213">
        <v>24875</v>
      </c>
      <c r="N358" s="197"/>
      <c r="O358" s="214">
        <v>47.12</v>
      </c>
      <c r="P358" s="197"/>
    </row>
    <row r="359" spans="1:16" x14ac:dyDescent="0.25">
      <c r="A359" s="205" t="s">
        <v>248</v>
      </c>
      <c r="B359" s="197"/>
      <c r="C359" s="197"/>
      <c r="D359" s="197"/>
      <c r="E359" s="197"/>
      <c r="F359" s="197"/>
      <c r="G359" s="197"/>
      <c r="H359" s="197"/>
      <c r="I359" s="206">
        <v>52787.5</v>
      </c>
      <c r="J359" s="197"/>
      <c r="K359" s="206">
        <v>52787.5</v>
      </c>
      <c r="L359" s="197"/>
      <c r="M359" s="206">
        <v>24875</v>
      </c>
      <c r="N359" s="197"/>
      <c r="O359" s="207">
        <v>47.12</v>
      </c>
      <c r="P359" s="197"/>
    </row>
    <row r="360" spans="1:16" x14ac:dyDescent="0.25">
      <c r="A360" s="205" t="s">
        <v>2103</v>
      </c>
      <c r="B360" s="197"/>
      <c r="C360" s="197"/>
      <c r="D360" s="197"/>
      <c r="E360" s="197"/>
      <c r="F360" s="197"/>
      <c r="G360" s="197"/>
      <c r="H360" s="197"/>
      <c r="I360" s="206">
        <v>52787.5</v>
      </c>
      <c r="J360" s="197"/>
      <c r="K360" s="206">
        <v>52787.5</v>
      </c>
      <c r="L360" s="197"/>
      <c r="M360" s="206">
        <v>24875</v>
      </c>
      <c r="N360" s="197"/>
      <c r="O360" s="207">
        <v>47.12</v>
      </c>
      <c r="P360" s="197"/>
    </row>
    <row r="361" spans="1:16" x14ac:dyDescent="0.25">
      <c r="A361" s="221" t="s">
        <v>582</v>
      </c>
      <c r="B361" s="197"/>
      <c r="C361" s="221" t="s">
        <v>583</v>
      </c>
      <c r="D361" s="197"/>
      <c r="E361" s="197"/>
      <c r="F361" s="197"/>
      <c r="G361" s="197"/>
      <c r="H361" s="197"/>
      <c r="I361" s="222">
        <v>52787.5</v>
      </c>
      <c r="J361" s="197"/>
      <c r="K361" s="222">
        <v>52787.5</v>
      </c>
      <c r="L361" s="197"/>
      <c r="M361" s="222">
        <v>24875</v>
      </c>
      <c r="N361" s="197"/>
      <c r="O361" s="220">
        <v>47.12</v>
      </c>
      <c r="P361" s="197"/>
    </row>
    <row r="362" spans="1:16" x14ac:dyDescent="0.25">
      <c r="A362" s="218" t="s">
        <v>640</v>
      </c>
      <c r="B362" s="197"/>
      <c r="C362" s="218" t="s">
        <v>641</v>
      </c>
      <c r="D362" s="197"/>
      <c r="E362" s="197"/>
      <c r="F362" s="197"/>
      <c r="G362" s="197"/>
      <c r="H362" s="197"/>
      <c r="I362" s="219" t="s">
        <v>0</v>
      </c>
      <c r="J362" s="197"/>
      <c r="K362" s="219" t="s">
        <v>0</v>
      </c>
      <c r="L362" s="197"/>
      <c r="M362" s="219">
        <v>24875</v>
      </c>
      <c r="N362" s="197"/>
      <c r="O362" s="217" t="s">
        <v>0</v>
      </c>
      <c r="P362" s="197"/>
    </row>
    <row r="363" spans="1:16" x14ac:dyDescent="0.25">
      <c r="A363" s="215" t="s">
        <v>718</v>
      </c>
      <c r="B363" s="197"/>
      <c r="C363" s="215" t="s">
        <v>719</v>
      </c>
      <c r="D363" s="197"/>
      <c r="E363" s="197"/>
      <c r="F363" s="197"/>
      <c r="G363" s="197"/>
      <c r="H363" s="197"/>
      <c r="I363" s="216">
        <v>1013400</v>
      </c>
      <c r="J363" s="197"/>
      <c r="K363" s="216">
        <v>1013400</v>
      </c>
      <c r="L363" s="197"/>
      <c r="M363" s="216">
        <v>710723.29</v>
      </c>
      <c r="N363" s="197"/>
      <c r="O363" s="211">
        <v>70.13</v>
      </c>
      <c r="P363" s="197"/>
    </row>
    <row r="364" spans="1:16" x14ac:dyDescent="0.25">
      <c r="A364" s="212" t="s">
        <v>720</v>
      </c>
      <c r="B364" s="197"/>
      <c r="C364" s="212" t="s">
        <v>721</v>
      </c>
      <c r="D364" s="197"/>
      <c r="E364" s="197"/>
      <c r="F364" s="197"/>
      <c r="G364" s="197"/>
      <c r="H364" s="197"/>
      <c r="I364" s="213">
        <v>477000</v>
      </c>
      <c r="J364" s="197"/>
      <c r="K364" s="213">
        <v>477000</v>
      </c>
      <c r="L364" s="197"/>
      <c r="M364" s="213">
        <v>477000</v>
      </c>
      <c r="N364" s="197"/>
      <c r="O364" s="214">
        <v>100</v>
      </c>
      <c r="P364" s="197"/>
    </row>
    <row r="365" spans="1:16" x14ac:dyDescent="0.25">
      <c r="A365" s="205" t="s">
        <v>240</v>
      </c>
      <c r="B365" s="197"/>
      <c r="C365" s="197"/>
      <c r="D365" s="197"/>
      <c r="E365" s="197"/>
      <c r="F365" s="197"/>
      <c r="G365" s="197"/>
      <c r="H365" s="197"/>
      <c r="I365" s="206">
        <v>415000</v>
      </c>
      <c r="J365" s="197"/>
      <c r="K365" s="206">
        <v>415000</v>
      </c>
      <c r="L365" s="197"/>
      <c r="M365" s="206">
        <v>415000</v>
      </c>
      <c r="N365" s="197"/>
      <c r="O365" s="207">
        <v>100</v>
      </c>
      <c r="P365" s="197"/>
    </row>
    <row r="366" spans="1:16" x14ac:dyDescent="0.25">
      <c r="A366" s="205" t="s">
        <v>2076</v>
      </c>
      <c r="B366" s="197"/>
      <c r="C366" s="197"/>
      <c r="D366" s="197"/>
      <c r="E366" s="197"/>
      <c r="F366" s="197"/>
      <c r="G366" s="197"/>
      <c r="H366" s="197"/>
      <c r="I366" s="206">
        <v>415000</v>
      </c>
      <c r="J366" s="197"/>
      <c r="K366" s="206">
        <v>415000</v>
      </c>
      <c r="L366" s="197"/>
      <c r="M366" s="206">
        <v>415000</v>
      </c>
      <c r="N366" s="197"/>
      <c r="O366" s="207">
        <v>100</v>
      </c>
      <c r="P366" s="197"/>
    </row>
    <row r="367" spans="1:16" x14ac:dyDescent="0.25">
      <c r="A367" s="221" t="s">
        <v>620</v>
      </c>
      <c r="B367" s="197"/>
      <c r="C367" s="221" t="s">
        <v>621</v>
      </c>
      <c r="D367" s="197"/>
      <c r="E367" s="197"/>
      <c r="F367" s="197"/>
      <c r="G367" s="197"/>
      <c r="H367" s="197"/>
      <c r="I367" s="222">
        <v>415000</v>
      </c>
      <c r="J367" s="197"/>
      <c r="K367" s="222">
        <v>415000</v>
      </c>
      <c r="L367" s="197"/>
      <c r="M367" s="222">
        <v>415000</v>
      </c>
      <c r="N367" s="197"/>
      <c r="O367" s="220">
        <v>100</v>
      </c>
      <c r="P367" s="197"/>
    </row>
    <row r="368" spans="1:16" x14ac:dyDescent="0.25">
      <c r="A368" s="218" t="s">
        <v>622</v>
      </c>
      <c r="B368" s="197"/>
      <c r="C368" s="218" t="s">
        <v>623</v>
      </c>
      <c r="D368" s="197"/>
      <c r="E368" s="197"/>
      <c r="F368" s="197"/>
      <c r="G368" s="197"/>
      <c r="H368" s="197"/>
      <c r="I368" s="219" t="s">
        <v>0</v>
      </c>
      <c r="J368" s="197"/>
      <c r="K368" s="219" t="s">
        <v>0</v>
      </c>
      <c r="L368" s="197"/>
      <c r="M368" s="219">
        <v>415000</v>
      </c>
      <c r="N368" s="197"/>
      <c r="O368" s="217" t="s">
        <v>0</v>
      </c>
      <c r="P368" s="197"/>
    </row>
    <row r="369" spans="1:16" x14ac:dyDescent="0.25">
      <c r="A369" s="205" t="s">
        <v>248</v>
      </c>
      <c r="B369" s="197"/>
      <c r="C369" s="197"/>
      <c r="D369" s="197"/>
      <c r="E369" s="197"/>
      <c r="F369" s="197"/>
      <c r="G369" s="197"/>
      <c r="H369" s="197"/>
      <c r="I369" s="206">
        <v>62000</v>
      </c>
      <c r="J369" s="197"/>
      <c r="K369" s="206">
        <v>62000</v>
      </c>
      <c r="L369" s="197"/>
      <c r="M369" s="206">
        <v>62000</v>
      </c>
      <c r="N369" s="197"/>
      <c r="O369" s="207">
        <v>100</v>
      </c>
      <c r="P369" s="197"/>
    </row>
    <row r="370" spans="1:16" x14ac:dyDescent="0.25">
      <c r="A370" s="205" t="s">
        <v>2103</v>
      </c>
      <c r="B370" s="197"/>
      <c r="C370" s="197"/>
      <c r="D370" s="197"/>
      <c r="E370" s="197"/>
      <c r="F370" s="197"/>
      <c r="G370" s="197"/>
      <c r="H370" s="197"/>
      <c r="I370" s="206">
        <v>62000</v>
      </c>
      <c r="J370" s="197"/>
      <c r="K370" s="206">
        <v>62000</v>
      </c>
      <c r="L370" s="197"/>
      <c r="M370" s="206">
        <v>62000</v>
      </c>
      <c r="N370" s="197"/>
      <c r="O370" s="207">
        <v>100</v>
      </c>
      <c r="P370" s="197"/>
    </row>
    <row r="371" spans="1:16" x14ac:dyDescent="0.25">
      <c r="A371" s="221" t="s">
        <v>620</v>
      </c>
      <c r="B371" s="197"/>
      <c r="C371" s="221" t="s">
        <v>621</v>
      </c>
      <c r="D371" s="197"/>
      <c r="E371" s="197"/>
      <c r="F371" s="197"/>
      <c r="G371" s="197"/>
      <c r="H371" s="197"/>
      <c r="I371" s="222">
        <v>62000</v>
      </c>
      <c r="J371" s="197"/>
      <c r="K371" s="222">
        <v>62000</v>
      </c>
      <c r="L371" s="197"/>
      <c r="M371" s="222">
        <v>62000</v>
      </c>
      <c r="N371" s="197"/>
      <c r="O371" s="220">
        <v>100</v>
      </c>
      <c r="P371" s="197"/>
    </row>
    <row r="372" spans="1:16" x14ac:dyDescent="0.25">
      <c r="A372" s="218" t="s">
        <v>622</v>
      </c>
      <c r="B372" s="197"/>
      <c r="C372" s="218" t="s">
        <v>623</v>
      </c>
      <c r="D372" s="197"/>
      <c r="E372" s="197"/>
      <c r="F372" s="197"/>
      <c r="G372" s="197"/>
      <c r="H372" s="197"/>
      <c r="I372" s="219" t="s">
        <v>0</v>
      </c>
      <c r="J372" s="197"/>
      <c r="K372" s="219" t="s">
        <v>0</v>
      </c>
      <c r="L372" s="197"/>
      <c r="M372" s="219">
        <v>62000</v>
      </c>
      <c r="N372" s="197"/>
      <c r="O372" s="217" t="s">
        <v>0</v>
      </c>
      <c r="P372" s="197"/>
    </row>
    <row r="373" spans="1:16" x14ac:dyDescent="0.25">
      <c r="A373" s="212" t="s">
        <v>722</v>
      </c>
      <c r="B373" s="197"/>
      <c r="C373" s="212" t="s">
        <v>723</v>
      </c>
      <c r="D373" s="197"/>
      <c r="E373" s="197"/>
      <c r="F373" s="197"/>
      <c r="G373" s="197"/>
      <c r="H373" s="197"/>
      <c r="I373" s="213">
        <v>53100</v>
      </c>
      <c r="J373" s="197"/>
      <c r="K373" s="213">
        <v>53100</v>
      </c>
      <c r="L373" s="197"/>
      <c r="M373" s="213">
        <v>53100</v>
      </c>
      <c r="N373" s="197"/>
      <c r="O373" s="214">
        <v>100</v>
      </c>
      <c r="P373" s="197"/>
    </row>
    <row r="374" spans="1:16" x14ac:dyDescent="0.25">
      <c r="A374" s="205" t="s">
        <v>240</v>
      </c>
      <c r="B374" s="197"/>
      <c r="C374" s="197"/>
      <c r="D374" s="197"/>
      <c r="E374" s="197"/>
      <c r="F374" s="197"/>
      <c r="G374" s="197"/>
      <c r="H374" s="197"/>
      <c r="I374" s="206">
        <v>53100</v>
      </c>
      <c r="J374" s="197"/>
      <c r="K374" s="206">
        <v>53100</v>
      </c>
      <c r="L374" s="197"/>
      <c r="M374" s="206">
        <v>53100</v>
      </c>
      <c r="N374" s="197"/>
      <c r="O374" s="207">
        <v>100</v>
      </c>
      <c r="P374" s="197"/>
    </row>
    <row r="375" spans="1:16" x14ac:dyDescent="0.25">
      <c r="A375" s="205" t="s">
        <v>2076</v>
      </c>
      <c r="B375" s="197"/>
      <c r="C375" s="197"/>
      <c r="D375" s="197"/>
      <c r="E375" s="197"/>
      <c r="F375" s="197"/>
      <c r="G375" s="197"/>
      <c r="H375" s="197"/>
      <c r="I375" s="206">
        <v>53100</v>
      </c>
      <c r="J375" s="197"/>
      <c r="K375" s="206">
        <v>53100</v>
      </c>
      <c r="L375" s="197"/>
      <c r="M375" s="206">
        <v>53100</v>
      </c>
      <c r="N375" s="197"/>
      <c r="O375" s="207">
        <v>100</v>
      </c>
      <c r="P375" s="197"/>
    </row>
    <row r="376" spans="1:16" x14ac:dyDescent="0.25">
      <c r="A376" s="221" t="s">
        <v>620</v>
      </c>
      <c r="B376" s="197"/>
      <c r="C376" s="221" t="s">
        <v>621</v>
      </c>
      <c r="D376" s="197"/>
      <c r="E376" s="197"/>
      <c r="F376" s="197"/>
      <c r="G376" s="197"/>
      <c r="H376" s="197"/>
      <c r="I376" s="222">
        <v>53100</v>
      </c>
      <c r="J376" s="197"/>
      <c r="K376" s="222">
        <v>53100</v>
      </c>
      <c r="L376" s="197"/>
      <c r="M376" s="222">
        <v>53100</v>
      </c>
      <c r="N376" s="197"/>
      <c r="O376" s="220">
        <v>100</v>
      </c>
      <c r="P376" s="197"/>
    </row>
    <row r="377" spans="1:16" x14ac:dyDescent="0.25">
      <c r="A377" s="218" t="s">
        <v>724</v>
      </c>
      <c r="B377" s="197"/>
      <c r="C377" s="218" t="s">
        <v>725</v>
      </c>
      <c r="D377" s="197"/>
      <c r="E377" s="197"/>
      <c r="F377" s="197"/>
      <c r="G377" s="197"/>
      <c r="H377" s="197"/>
      <c r="I377" s="219" t="s">
        <v>0</v>
      </c>
      <c r="J377" s="197"/>
      <c r="K377" s="219" t="s">
        <v>0</v>
      </c>
      <c r="L377" s="197"/>
      <c r="M377" s="219">
        <v>53100</v>
      </c>
      <c r="N377" s="197"/>
      <c r="O377" s="217" t="s">
        <v>0</v>
      </c>
      <c r="P377" s="197"/>
    </row>
    <row r="378" spans="1:16" x14ac:dyDescent="0.25">
      <c r="A378" s="212" t="s">
        <v>726</v>
      </c>
      <c r="B378" s="197"/>
      <c r="C378" s="212" t="s">
        <v>727</v>
      </c>
      <c r="D378" s="197"/>
      <c r="E378" s="197"/>
      <c r="F378" s="197"/>
      <c r="G378" s="197"/>
      <c r="H378" s="197"/>
      <c r="I378" s="213">
        <v>33300</v>
      </c>
      <c r="J378" s="197"/>
      <c r="K378" s="213">
        <v>33300</v>
      </c>
      <c r="L378" s="197"/>
      <c r="M378" s="213">
        <v>29523.29</v>
      </c>
      <c r="N378" s="197"/>
      <c r="O378" s="214">
        <v>88.66</v>
      </c>
      <c r="P378" s="197"/>
    </row>
    <row r="379" spans="1:16" x14ac:dyDescent="0.25">
      <c r="A379" s="205" t="s">
        <v>240</v>
      </c>
      <c r="B379" s="197"/>
      <c r="C379" s="197"/>
      <c r="D379" s="197"/>
      <c r="E379" s="197"/>
      <c r="F379" s="197"/>
      <c r="G379" s="197"/>
      <c r="H379" s="197"/>
      <c r="I379" s="206">
        <v>33300</v>
      </c>
      <c r="J379" s="197"/>
      <c r="K379" s="206">
        <v>33300</v>
      </c>
      <c r="L379" s="197"/>
      <c r="M379" s="206">
        <v>29523.29</v>
      </c>
      <c r="N379" s="197"/>
      <c r="O379" s="207">
        <v>88.66</v>
      </c>
      <c r="P379" s="197"/>
    </row>
    <row r="380" spans="1:16" x14ac:dyDescent="0.25">
      <c r="A380" s="205" t="s">
        <v>2076</v>
      </c>
      <c r="B380" s="197"/>
      <c r="C380" s="197"/>
      <c r="D380" s="197"/>
      <c r="E380" s="197"/>
      <c r="F380" s="197"/>
      <c r="G380" s="197"/>
      <c r="H380" s="197"/>
      <c r="I380" s="206">
        <v>33300</v>
      </c>
      <c r="J380" s="197"/>
      <c r="K380" s="206">
        <v>33300</v>
      </c>
      <c r="L380" s="197"/>
      <c r="M380" s="206">
        <v>29523.29</v>
      </c>
      <c r="N380" s="197"/>
      <c r="O380" s="207">
        <v>88.66</v>
      </c>
      <c r="P380" s="197"/>
    </row>
    <row r="381" spans="1:16" x14ac:dyDescent="0.25">
      <c r="A381" s="221" t="s">
        <v>582</v>
      </c>
      <c r="B381" s="197"/>
      <c r="C381" s="221" t="s">
        <v>583</v>
      </c>
      <c r="D381" s="197"/>
      <c r="E381" s="197"/>
      <c r="F381" s="197"/>
      <c r="G381" s="197"/>
      <c r="H381" s="197"/>
      <c r="I381" s="222">
        <v>8300</v>
      </c>
      <c r="J381" s="197"/>
      <c r="K381" s="222">
        <v>8300</v>
      </c>
      <c r="L381" s="197"/>
      <c r="M381" s="222">
        <v>6288.79</v>
      </c>
      <c r="N381" s="197"/>
      <c r="O381" s="220">
        <v>75.77</v>
      </c>
      <c r="P381" s="197"/>
    </row>
    <row r="382" spans="1:16" x14ac:dyDescent="0.25">
      <c r="A382" s="218" t="s">
        <v>728</v>
      </c>
      <c r="B382" s="197"/>
      <c r="C382" s="218" t="s">
        <v>729</v>
      </c>
      <c r="D382" s="197"/>
      <c r="E382" s="197"/>
      <c r="F382" s="197"/>
      <c r="G382" s="197"/>
      <c r="H382" s="197"/>
      <c r="I382" s="219" t="s">
        <v>0</v>
      </c>
      <c r="J382" s="197"/>
      <c r="K382" s="219" t="s">
        <v>0</v>
      </c>
      <c r="L382" s="197"/>
      <c r="M382" s="219">
        <v>3088.79</v>
      </c>
      <c r="N382" s="197"/>
      <c r="O382" s="217" t="s">
        <v>0</v>
      </c>
      <c r="P382" s="197"/>
    </row>
    <row r="383" spans="1:16" x14ac:dyDescent="0.25">
      <c r="A383" s="218" t="s">
        <v>640</v>
      </c>
      <c r="B383" s="197"/>
      <c r="C383" s="218" t="s">
        <v>641</v>
      </c>
      <c r="D383" s="197"/>
      <c r="E383" s="197"/>
      <c r="F383" s="197"/>
      <c r="G383" s="197"/>
      <c r="H383" s="197"/>
      <c r="I383" s="219" t="s">
        <v>0</v>
      </c>
      <c r="J383" s="197"/>
      <c r="K383" s="219" t="s">
        <v>0</v>
      </c>
      <c r="L383" s="197"/>
      <c r="M383" s="219">
        <v>2800</v>
      </c>
      <c r="N383" s="197"/>
      <c r="O383" s="217" t="s">
        <v>0</v>
      </c>
      <c r="P383" s="197"/>
    </row>
    <row r="384" spans="1:16" x14ac:dyDescent="0.25">
      <c r="A384" s="218" t="s">
        <v>730</v>
      </c>
      <c r="B384" s="197"/>
      <c r="C384" s="218" t="s">
        <v>731</v>
      </c>
      <c r="D384" s="197"/>
      <c r="E384" s="197"/>
      <c r="F384" s="197"/>
      <c r="G384" s="197"/>
      <c r="H384" s="197"/>
      <c r="I384" s="219" t="s">
        <v>0</v>
      </c>
      <c r="J384" s="197"/>
      <c r="K384" s="219" t="s">
        <v>0</v>
      </c>
      <c r="L384" s="197"/>
      <c r="M384" s="219">
        <v>400</v>
      </c>
      <c r="N384" s="197"/>
      <c r="O384" s="217" t="s">
        <v>0</v>
      </c>
      <c r="P384" s="197"/>
    </row>
    <row r="385" spans="1:16" x14ac:dyDescent="0.25">
      <c r="A385" s="221" t="s">
        <v>620</v>
      </c>
      <c r="B385" s="197"/>
      <c r="C385" s="221" t="s">
        <v>621</v>
      </c>
      <c r="D385" s="197"/>
      <c r="E385" s="197"/>
      <c r="F385" s="197"/>
      <c r="G385" s="197"/>
      <c r="H385" s="197"/>
      <c r="I385" s="222">
        <v>20000</v>
      </c>
      <c r="J385" s="197"/>
      <c r="K385" s="222">
        <v>20000</v>
      </c>
      <c r="L385" s="197"/>
      <c r="M385" s="222">
        <v>20000</v>
      </c>
      <c r="N385" s="197"/>
      <c r="O385" s="220">
        <v>100</v>
      </c>
      <c r="P385" s="197"/>
    </row>
    <row r="386" spans="1:16" x14ac:dyDescent="0.25">
      <c r="A386" s="218" t="s">
        <v>622</v>
      </c>
      <c r="B386" s="197"/>
      <c r="C386" s="218" t="s">
        <v>623</v>
      </c>
      <c r="D386" s="197"/>
      <c r="E386" s="197"/>
      <c r="F386" s="197"/>
      <c r="G386" s="197"/>
      <c r="H386" s="197"/>
      <c r="I386" s="219" t="s">
        <v>0</v>
      </c>
      <c r="J386" s="197"/>
      <c r="K386" s="219" t="s">
        <v>0</v>
      </c>
      <c r="L386" s="197"/>
      <c r="M386" s="219">
        <v>20000</v>
      </c>
      <c r="N386" s="197"/>
      <c r="O386" s="217" t="s">
        <v>0</v>
      </c>
      <c r="P386" s="197"/>
    </row>
    <row r="387" spans="1:16" x14ac:dyDescent="0.25">
      <c r="A387" s="221" t="s">
        <v>658</v>
      </c>
      <c r="B387" s="197"/>
      <c r="C387" s="221" t="s">
        <v>659</v>
      </c>
      <c r="D387" s="197"/>
      <c r="E387" s="197"/>
      <c r="F387" s="197"/>
      <c r="G387" s="197"/>
      <c r="H387" s="197"/>
      <c r="I387" s="222">
        <v>5000</v>
      </c>
      <c r="J387" s="197"/>
      <c r="K387" s="222">
        <v>5000</v>
      </c>
      <c r="L387" s="197"/>
      <c r="M387" s="222">
        <v>3234.5</v>
      </c>
      <c r="N387" s="197"/>
      <c r="O387" s="220">
        <v>64.69</v>
      </c>
      <c r="P387" s="197"/>
    </row>
    <row r="388" spans="1:16" x14ac:dyDescent="0.25">
      <c r="A388" s="218" t="s">
        <v>732</v>
      </c>
      <c r="B388" s="197"/>
      <c r="C388" s="218" t="s">
        <v>733</v>
      </c>
      <c r="D388" s="197"/>
      <c r="E388" s="197"/>
      <c r="F388" s="197"/>
      <c r="G388" s="197"/>
      <c r="H388" s="197"/>
      <c r="I388" s="219" t="s">
        <v>0</v>
      </c>
      <c r="J388" s="197"/>
      <c r="K388" s="219" t="s">
        <v>0</v>
      </c>
      <c r="L388" s="197"/>
      <c r="M388" s="219">
        <v>3234.5</v>
      </c>
      <c r="N388" s="197"/>
      <c r="O388" s="217" t="s">
        <v>0</v>
      </c>
      <c r="P388" s="197"/>
    </row>
    <row r="389" spans="1:16" x14ac:dyDescent="0.25">
      <c r="A389" s="212" t="s">
        <v>734</v>
      </c>
      <c r="B389" s="197"/>
      <c r="C389" s="212" t="s">
        <v>735</v>
      </c>
      <c r="D389" s="197"/>
      <c r="E389" s="197"/>
      <c r="F389" s="197"/>
      <c r="G389" s="197"/>
      <c r="H389" s="197"/>
      <c r="I389" s="213">
        <v>450000</v>
      </c>
      <c r="J389" s="197"/>
      <c r="K389" s="213">
        <v>450000</v>
      </c>
      <c r="L389" s="197"/>
      <c r="M389" s="213">
        <v>151100</v>
      </c>
      <c r="N389" s="197"/>
      <c r="O389" s="214">
        <v>33.58</v>
      </c>
      <c r="P389" s="197"/>
    </row>
    <row r="390" spans="1:16" x14ac:dyDescent="0.25">
      <c r="A390" s="205" t="s">
        <v>248</v>
      </c>
      <c r="B390" s="197"/>
      <c r="C390" s="197"/>
      <c r="D390" s="197"/>
      <c r="E390" s="197"/>
      <c r="F390" s="197"/>
      <c r="G390" s="197"/>
      <c r="H390" s="197"/>
      <c r="I390" s="206">
        <v>450000</v>
      </c>
      <c r="J390" s="197"/>
      <c r="K390" s="206">
        <v>450000</v>
      </c>
      <c r="L390" s="197"/>
      <c r="M390" s="206">
        <v>151100</v>
      </c>
      <c r="N390" s="197"/>
      <c r="O390" s="207">
        <v>33.58</v>
      </c>
      <c r="P390" s="197"/>
    </row>
    <row r="391" spans="1:16" x14ac:dyDescent="0.25">
      <c r="A391" s="205" t="s">
        <v>2103</v>
      </c>
      <c r="B391" s="197"/>
      <c r="C391" s="197"/>
      <c r="D391" s="197"/>
      <c r="E391" s="197"/>
      <c r="F391" s="197"/>
      <c r="G391" s="197"/>
      <c r="H391" s="197"/>
      <c r="I391" s="206">
        <v>450000</v>
      </c>
      <c r="J391" s="197"/>
      <c r="K391" s="206">
        <v>450000</v>
      </c>
      <c r="L391" s="197"/>
      <c r="M391" s="206">
        <v>151100</v>
      </c>
      <c r="N391" s="197"/>
      <c r="O391" s="207">
        <v>33.58</v>
      </c>
      <c r="P391" s="197"/>
    </row>
    <row r="392" spans="1:16" x14ac:dyDescent="0.25">
      <c r="A392" s="221" t="s">
        <v>652</v>
      </c>
      <c r="B392" s="197"/>
      <c r="C392" s="221" t="s">
        <v>653</v>
      </c>
      <c r="D392" s="197"/>
      <c r="E392" s="197"/>
      <c r="F392" s="197"/>
      <c r="G392" s="197"/>
      <c r="H392" s="197"/>
      <c r="I392" s="222">
        <v>450000</v>
      </c>
      <c r="J392" s="197"/>
      <c r="K392" s="222">
        <v>450000</v>
      </c>
      <c r="L392" s="197"/>
      <c r="M392" s="222">
        <v>151100</v>
      </c>
      <c r="N392" s="197"/>
      <c r="O392" s="220">
        <v>33.58</v>
      </c>
      <c r="P392" s="197"/>
    </row>
    <row r="393" spans="1:16" x14ac:dyDescent="0.25">
      <c r="A393" s="218" t="s">
        <v>736</v>
      </c>
      <c r="B393" s="197"/>
      <c r="C393" s="218" t="s">
        <v>737</v>
      </c>
      <c r="D393" s="197"/>
      <c r="E393" s="197"/>
      <c r="F393" s="197"/>
      <c r="G393" s="197"/>
      <c r="H393" s="197"/>
      <c r="I393" s="219" t="s">
        <v>0</v>
      </c>
      <c r="J393" s="197"/>
      <c r="K393" s="219" t="s">
        <v>0</v>
      </c>
      <c r="L393" s="197"/>
      <c r="M393" s="219">
        <v>151100</v>
      </c>
      <c r="N393" s="197"/>
      <c r="O393" s="217" t="s">
        <v>0</v>
      </c>
      <c r="P393" s="197"/>
    </row>
    <row r="394" spans="1:16" x14ac:dyDescent="0.25">
      <c r="A394" s="215" t="s">
        <v>738</v>
      </c>
      <c r="B394" s="197"/>
      <c r="C394" s="215" t="s">
        <v>739</v>
      </c>
      <c r="D394" s="197"/>
      <c r="E394" s="197"/>
      <c r="F394" s="197"/>
      <c r="G394" s="197"/>
      <c r="H394" s="197"/>
      <c r="I394" s="216">
        <v>4823191.72</v>
      </c>
      <c r="J394" s="197"/>
      <c r="K394" s="216">
        <v>4823191.72</v>
      </c>
      <c r="L394" s="197"/>
      <c r="M394" s="216">
        <v>1536969.45</v>
      </c>
      <c r="N394" s="197"/>
      <c r="O394" s="211">
        <v>31.87</v>
      </c>
      <c r="P394" s="197"/>
    </row>
    <row r="395" spans="1:16" x14ac:dyDescent="0.25">
      <c r="A395" s="212" t="s">
        <v>740</v>
      </c>
      <c r="B395" s="197"/>
      <c r="C395" s="212" t="s">
        <v>741</v>
      </c>
      <c r="D395" s="197"/>
      <c r="E395" s="197"/>
      <c r="F395" s="197"/>
      <c r="G395" s="197"/>
      <c r="H395" s="197"/>
      <c r="I395" s="213">
        <v>1590669.14</v>
      </c>
      <c r="J395" s="197"/>
      <c r="K395" s="213">
        <v>1590669.14</v>
      </c>
      <c r="L395" s="197"/>
      <c r="M395" s="213">
        <v>134804.45000000001</v>
      </c>
      <c r="N395" s="197"/>
      <c r="O395" s="214">
        <v>8.4700000000000006</v>
      </c>
      <c r="P395" s="197"/>
    </row>
    <row r="396" spans="1:16" x14ac:dyDescent="0.25">
      <c r="A396" s="205" t="s">
        <v>242</v>
      </c>
      <c r="B396" s="197"/>
      <c r="C396" s="197"/>
      <c r="D396" s="197"/>
      <c r="E396" s="197"/>
      <c r="F396" s="197"/>
      <c r="G396" s="197"/>
      <c r="H396" s="197"/>
      <c r="I396" s="206">
        <v>1312116.5</v>
      </c>
      <c r="J396" s="197"/>
      <c r="K396" s="206">
        <v>1312116.5</v>
      </c>
      <c r="L396" s="197"/>
      <c r="M396" s="206">
        <v>79240.7</v>
      </c>
      <c r="N396" s="197"/>
      <c r="O396" s="207">
        <v>6.04</v>
      </c>
      <c r="P396" s="197"/>
    </row>
    <row r="397" spans="1:16" x14ac:dyDescent="0.25">
      <c r="A397" s="205" t="s">
        <v>2081</v>
      </c>
      <c r="B397" s="197"/>
      <c r="C397" s="197"/>
      <c r="D397" s="197"/>
      <c r="E397" s="197"/>
      <c r="F397" s="197"/>
      <c r="G397" s="197"/>
      <c r="H397" s="197"/>
      <c r="I397" s="206">
        <v>1312116.5</v>
      </c>
      <c r="J397" s="197"/>
      <c r="K397" s="206">
        <v>1312116.5</v>
      </c>
      <c r="L397" s="197"/>
      <c r="M397" s="206">
        <v>79240.7</v>
      </c>
      <c r="N397" s="197"/>
      <c r="O397" s="207">
        <v>6.04</v>
      </c>
      <c r="P397" s="197"/>
    </row>
    <row r="398" spans="1:16" x14ac:dyDescent="0.25">
      <c r="A398" s="221" t="s">
        <v>582</v>
      </c>
      <c r="B398" s="197"/>
      <c r="C398" s="221" t="s">
        <v>583</v>
      </c>
      <c r="D398" s="197"/>
      <c r="E398" s="197"/>
      <c r="F398" s="197"/>
      <c r="G398" s="197"/>
      <c r="H398" s="197"/>
      <c r="I398" s="222">
        <v>829694.1</v>
      </c>
      <c r="J398" s="197"/>
      <c r="K398" s="222">
        <v>829694.1</v>
      </c>
      <c r="L398" s="197"/>
      <c r="M398" s="222">
        <v>46944.57</v>
      </c>
      <c r="N398" s="197"/>
      <c r="O398" s="220">
        <v>5.66</v>
      </c>
      <c r="P398" s="197"/>
    </row>
    <row r="399" spans="1:16" x14ac:dyDescent="0.25">
      <c r="A399" s="218" t="s">
        <v>728</v>
      </c>
      <c r="B399" s="197"/>
      <c r="C399" s="218" t="s">
        <v>729</v>
      </c>
      <c r="D399" s="197"/>
      <c r="E399" s="197"/>
      <c r="F399" s="197"/>
      <c r="G399" s="197"/>
      <c r="H399" s="197"/>
      <c r="I399" s="219" t="s">
        <v>0</v>
      </c>
      <c r="J399" s="197"/>
      <c r="K399" s="219" t="s">
        <v>0</v>
      </c>
      <c r="L399" s="197"/>
      <c r="M399" s="219">
        <v>2840.76</v>
      </c>
      <c r="N399" s="197"/>
      <c r="O399" s="217" t="s">
        <v>0</v>
      </c>
      <c r="P399" s="197"/>
    </row>
    <row r="400" spans="1:16" x14ac:dyDescent="0.25">
      <c r="A400" s="218" t="s">
        <v>600</v>
      </c>
      <c r="B400" s="197"/>
      <c r="C400" s="218" t="s">
        <v>601</v>
      </c>
      <c r="D400" s="197"/>
      <c r="E400" s="197"/>
      <c r="F400" s="197"/>
      <c r="G400" s="197"/>
      <c r="H400" s="197"/>
      <c r="I400" s="219" t="s">
        <v>0</v>
      </c>
      <c r="J400" s="197"/>
      <c r="K400" s="219" t="s">
        <v>0</v>
      </c>
      <c r="L400" s="197"/>
      <c r="M400" s="219">
        <v>630.45000000000005</v>
      </c>
      <c r="N400" s="197"/>
      <c r="O400" s="217" t="s">
        <v>0</v>
      </c>
      <c r="P400" s="197"/>
    </row>
    <row r="401" spans="1:16" x14ac:dyDescent="0.25">
      <c r="A401" s="218" t="s">
        <v>742</v>
      </c>
      <c r="B401" s="197"/>
      <c r="C401" s="218" t="s">
        <v>743</v>
      </c>
      <c r="D401" s="197"/>
      <c r="E401" s="197"/>
      <c r="F401" s="197"/>
      <c r="G401" s="197"/>
      <c r="H401" s="197"/>
      <c r="I401" s="219" t="s">
        <v>0</v>
      </c>
      <c r="J401" s="197"/>
      <c r="K401" s="219" t="s">
        <v>0</v>
      </c>
      <c r="L401" s="197"/>
      <c r="M401" s="219">
        <v>38049.11</v>
      </c>
      <c r="N401" s="197"/>
      <c r="O401" s="217" t="s">
        <v>0</v>
      </c>
      <c r="P401" s="197"/>
    </row>
    <row r="402" spans="1:16" x14ac:dyDescent="0.25">
      <c r="A402" s="218" t="s">
        <v>640</v>
      </c>
      <c r="B402" s="197"/>
      <c r="C402" s="218" t="s">
        <v>641</v>
      </c>
      <c r="D402" s="197"/>
      <c r="E402" s="197"/>
      <c r="F402" s="197"/>
      <c r="G402" s="197"/>
      <c r="H402" s="197"/>
      <c r="I402" s="219" t="s">
        <v>0</v>
      </c>
      <c r="J402" s="197"/>
      <c r="K402" s="219" t="s">
        <v>0</v>
      </c>
      <c r="L402" s="197"/>
      <c r="M402" s="219">
        <v>3852.05</v>
      </c>
      <c r="N402" s="197"/>
      <c r="O402" s="217" t="s">
        <v>0</v>
      </c>
      <c r="P402" s="197"/>
    </row>
    <row r="403" spans="1:16" x14ac:dyDescent="0.25">
      <c r="A403" s="218" t="s">
        <v>612</v>
      </c>
      <c r="B403" s="197"/>
      <c r="C403" s="218" t="s">
        <v>613</v>
      </c>
      <c r="D403" s="197"/>
      <c r="E403" s="197"/>
      <c r="F403" s="197"/>
      <c r="G403" s="197"/>
      <c r="H403" s="197"/>
      <c r="I403" s="219" t="s">
        <v>0</v>
      </c>
      <c r="J403" s="197"/>
      <c r="K403" s="219" t="s">
        <v>0</v>
      </c>
      <c r="L403" s="197"/>
      <c r="M403" s="219">
        <v>1532.56</v>
      </c>
      <c r="N403" s="197"/>
      <c r="O403" s="217" t="s">
        <v>0</v>
      </c>
      <c r="P403" s="197"/>
    </row>
    <row r="404" spans="1:16" x14ac:dyDescent="0.25">
      <c r="A404" s="218" t="s">
        <v>616</v>
      </c>
      <c r="B404" s="197"/>
      <c r="C404" s="218" t="s">
        <v>617</v>
      </c>
      <c r="D404" s="197"/>
      <c r="E404" s="197"/>
      <c r="F404" s="197"/>
      <c r="G404" s="197"/>
      <c r="H404" s="197"/>
      <c r="I404" s="219" t="s">
        <v>0</v>
      </c>
      <c r="J404" s="197"/>
      <c r="K404" s="219" t="s">
        <v>0</v>
      </c>
      <c r="L404" s="197"/>
      <c r="M404" s="219">
        <v>39.64</v>
      </c>
      <c r="N404" s="197"/>
      <c r="O404" s="217" t="s">
        <v>0</v>
      </c>
      <c r="P404" s="197"/>
    </row>
    <row r="405" spans="1:16" x14ac:dyDescent="0.25">
      <c r="A405" s="221" t="s">
        <v>620</v>
      </c>
      <c r="B405" s="197"/>
      <c r="C405" s="221" t="s">
        <v>621</v>
      </c>
      <c r="D405" s="197"/>
      <c r="E405" s="197"/>
      <c r="F405" s="197"/>
      <c r="G405" s="197"/>
      <c r="H405" s="197"/>
      <c r="I405" s="222">
        <v>477422.4</v>
      </c>
      <c r="J405" s="197"/>
      <c r="K405" s="222">
        <v>477422.4</v>
      </c>
      <c r="L405" s="197"/>
      <c r="M405" s="222">
        <v>32296.13</v>
      </c>
      <c r="N405" s="197"/>
      <c r="O405" s="220">
        <v>6.76</v>
      </c>
      <c r="P405" s="197"/>
    </row>
    <row r="406" spans="1:16" x14ac:dyDescent="0.25">
      <c r="A406" s="218" t="s">
        <v>622</v>
      </c>
      <c r="B406" s="197"/>
      <c r="C406" s="218" t="s">
        <v>623</v>
      </c>
      <c r="D406" s="197"/>
      <c r="E406" s="197"/>
      <c r="F406" s="197"/>
      <c r="G406" s="197"/>
      <c r="H406" s="197"/>
      <c r="I406" s="219" t="s">
        <v>0</v>
      </c>
      <c r="J406" s="197"/>
      <c r="K406" s="219" t="s">
        <v>0</v>
      </c>
      <c r="L406" s="197"/>
      <c r="M406" s="219">
        <v>32296.13</v>
      </c>
      <c r="N406" s="197"/>
      <c r="O406" s="217" t="s">
        <v>0</v>
      </c>
      <c r="P406" s="197"/>
    </row>
    <row r="407" spans="1:16" x14ac:dyDescent="0.25">
      <c r="A407" s="221" t="s">
        <v>652</v>
      </c>
      <c r="B407" s="197"/>
      <c r="C407" s="221" t="s">
        <v>653</v>
      </c>
      <c r="D407" s="197"/>
      <c r="E407" s="197"/>
      <c r="F407" s="197"/>
      <c r="G407" s="197"/>
      <c r="H407" s="197"/>
      <c r="I407" s="222">
        <v>5000</v>
      </c>
      <c r="J407" s="197"/>
      <c r="K407" s="222">
        <v>5000</v>
      </c>
      <c r="L407" s="197"/>
      <c r="M407" s="222">
        <v>0</v>
      </c>
      <c r="N407" s="197"/>
      <c r="O407" s="220">
        <v>0</v>
      </c>
      <c r="P407" s="197"/>
    </row>
    <row r="408" spans="1:16" x14ac:dyDescent="0.25">
      <c r="A408" s="205" t="s">
        <v>243</v>
      </c>
      <c r="B408" s="197"/>
      <c r="C408" s="197"/>
      <c r="D408" s="197"/>
      <c r="E408" s="197"/>
      <c r="F408" s="197"/>
      <c r="G408" s="197"/>
      <c r="H408" s="197"/>
      <c r="I408" s="206">
        <v>75373.179999999993</v>
      </c>
      <c r="J408" s="197"/>
      <c r="K408" s="206">
        <v>75373.179999999993</v>
      </c>
      <c r="L408" s="197"/>
      <c r="M408" s="206">
        <v>55563.75</v>
      </c>
      <c r="N408" s="197"/>
      <c r="O408" s="207">
        <v>73.72</v>
      </c>
      <c r="P408" s="197"/>
    </row>
    <row r="409" spans="1:16" x14ac:dyDescent="0.25">
      <c r="A409" s="205" t="s">
        <v>2089</v>
      </c>
      <c r="B409" s="197"/>
      <c r="C409" s="197"/>
      <c r="D409" s="197"/>
      <c r="E409" s="197"/>
      <c r="F409" s="197"/>
      <c r="G409" s="197"/>
      <c r="H409" s="197"/>
      <c r="I409" s="206">
        <v>75373.179999999993</v>
      </c>
      <c r="J409" s="197"/>
      <c r="K409" s="206">
        <v>75373.179999999993</v>
      </c>
      <c r="L409" s="197"/>
      <c r="M409" s="206">
        <v>55563.75</v>
      </c>
      <c r="N409" s="197"/>
      <c r="O409" s="207">
        <v>73.72</v>
      </c>
      <c r="P409" s="197"/>
    </row>
    <row r="410" spans="1:16" x14ac:dyDescent="0.25">
      <c r="A410" s="221" t="s">
        <v>582</v>
      </c>
      <c r="B410" s="197"/>
      <c r="C410" s="221" t="s">
        <v>583</v>
      </c>
      <c r="D410" s="197"/>
      <c r="E410" s="197"/>
      <c r="F410" s="197"/>
      <c r="G410" s="197"/>
      <c r="H410" s="197"/>
      <c r="I410" s="222">
        <v>75373.179999999993</v>
      </c>
      <c r="J410" s="197"/>
      <c r="K410" s="222">
        <v>75373.179999999993</v>
      </c>
      <c r="L410" s="197"/>
      <c r="M410" s="222">
        <v>55563.75</v>
      </c>
      <c r="N410" s="197"/>
      <c r="O410" s="220">
        <v>73.72</v>
      </c>
      <c r="P410" s="197"/>
    </row>
    <row r="411" spans="1:16" x14ac:dyDescent="0.25">
      <c r="A411" s="218" t="s">
        <v>742</v>
      </c>
      <c r="B411" s="197"/>
      <c r="C411" s="218" t="s">
        <v>743</v>
      </c>
      <c r="D411" s="197"/>
      <c r="E411" s="197"/>
      <c r="F411" s="197"/>
      <c r="G411" s="197"/>
      <c r="H411" s="197"/>
      <c r="I411" s="219" t="s">
        <v>0</v>
      </c>
      <c r="J411" s="197"/>
      <c r="K411" s="219" t="s">
        <v>0</v>
      </c>
      <c r="L411" s="197"/>
      <c r="M411" s="219">
        <v>30526.25</v>
      </c>
      <c r="N411" s="197"/>
      <c r="O411" s="217" t="s">
        <v>0</v>
      </c>
      <c r="P411" s="197"/>
    </row>
    <row r="412" spans="1:16" x14ac:dyDescent="0.25">
      <c r="A412" s="218" t="s">
        <v>640</v>
      </c>
      <c r="B412" s="197"/>
      <c r="C412" s="218" t="s">
        <v>641</v>
      </c>
      <c r="D412" s="197"/>
      <c r="E412" s="197"/>
      <c r="F412" s="197"/>
      <c r="G412" s="197"/>
      <c r="H412" s="197"/>
      <c r="I412" s="219" t="s">
        <v>0</v>
      </c>
      <c r="J412" s="197"/>
      <c r="K412" s="219" t="s">
        <v>0</v>
      </c>
      <c r="L412" s="197"/>
      <c r="M412" s="219">
        <v>25037.5</v>
      </c>
      <c r="N412" s="197"/>
      <c r="O412" s="217" t="s">
        <v>0</v>
      </c>
      <c r="P412" s="197"/>
    </row>
    <row r="413" spans="1:16" x14ac:dyDescent="0.25">
      <c r="A413" s="205" t="s">
        <v>244</v>
      </c>
      <c r="B413" s="197"/>
      <c r="C413" s="197"/>
      <c r="D413" s="197"/>
      <c r="E413" s="197"/>
      <c r="F413" s="197"/>
      <c r="G413" s="197"/>
      <c r="H413" s="197"/>
      <c r="I413" s="206">
        <v>203179.46</v>
      </c>
      <c r="J413" s="197"/>
      <c r="K413" s="206">
        <v>203179.46</v>
      </c>
      <c r="L413" s="197"/>
      <c r="M413" s="206">
        <v>0</v>
      </c>
      <c r="N413" s="197"/>
      <c r="O413" s="207">
        <v>0</v>
      </c>
      <c r="P413" s="197"/>
    </row>
    <row r="414" spans="1:16" x14ac:dyDescent="0.25">
      <c r="A414" s="205" t="s">
        <v>2096</v>
      </c>
      <c r="B414" s="197"/>
      <c r="C414" s="197"/>
      <c r="D414" s="197"/>
      <c r="E414" s="197"/>
      <c r="F414" s="197"/>
      <c r="G414" s="197"/>
      <c r="H414" s="197"/>
      <c r="I414" s="206">
        <v>203179.46</v>
      </c>
      <c r="J414" s="197"/>
      <c r="K414" s="206">
        <v>203179.46</v>
      </c>
      <c r="L414" s="197"/>
      <c r="M414" s="206">
        <v>0</v>
      </c>
      <c r="N414" s="197"/>
      <c r="O414" s="207">
        <v>0</v>
      </c>
      <c r="P414" s="197"/>
    </row>
    <row r="415" spans="1:16" x14ac:dyDescent="0.25">
      <c r="A415" s="221" t="s">
        <v>582</v>
      </c>
      <c r="B415" s="197"/>
      <c r="C415" s="221" t="s">
        <v>583</v>
      </c>
      <c r="D415" s="197"/>
      <c r="E415" s="197"/>
      <c r="F415" s="197"/>
      <c r="G415" s="197"/>
      <c r="H415" s="197"/>
      <c r="I415" s="222">
        <v>203179.46</v>
      </c>
      <c r="J415" s="197"/>
      <c r="K415" s="222">
        <v>203179.46</v>
      </c>
      <c r="L415" s="197"/>
      <c r="M415" s="222">
        <v>0</v>
      </c>
      <c r="N415" s="197"/>
      <c r="O415" s="220">
        <v>0</v>
      </c>
      <c r="P415" s="197"/>
    </row>
    <row r="416" spans="1:16" x14ac:dyDescent="0.25">
      <c r="A416" s="212" t="s">
        <v>744</v>
      </c>
      <c r="B416" s="197"/>
      <c r="C416" s="212" t="s">
        <v>745</v>
      </c>
      <c r="D416" s="197"/>
      <c r="E416" s="197"/>
      <c r="F416" s="197"/>
      <c r="G416" s="197"/>
      <c r="H416" s="197"/>
      <c r="I416" s="213">
        <v>106917.08</v>
      </c>
      <c r="J416" s="197"/>
      <c r="K416" s="213">
        <v>106917.08</v>
      </c>
      <c r="L416" s="197"/>
      <c r="M416" s="213">
        <v>92165</v>
      </c>
      <c r="N416" s="197"/>
      <c r="O416" s="214">
        <v>86.2</v>
      </c>
      <c r="P416" s="197"/>
    </row>
    <row r="417" spans="1:16" x14ac:dyDescent="0.25">
      <c r="A417" s="205" t="s">
        <v>244</v>
      </c>
      <c r="B417" s="197"/>
      <c r="C417" s="197"/>
      <c r="D417" s="197"/>
      <c r="E417" s="197"/>
      <c r="F417" s="197"/>
      <c r="G417" s="197"/>
      <c r="H417" s="197"/>
      <c r="I417" s="206">
        <v>106917.08</v>
      </c>
      <c r="J417" s="197"/>
      <c r="K417" s="206">
        <v>106917.08</v>
      </c>
      <c r="L417" s="197"/>
      <c r="M417" s="206">
        <v>92165</v>
      </c>
      <c r="N417" s="197"/>
      <c r="O417" s="207">
        <v>86.2</v>
      </c>
      <c r="P417" s="197"/>
    </row>
    <row r="418" spans="1:16" x14ac:dyDescent="0.25">
      <c r="A418" s="205" t="s">
        <v>2101</v>
      </c>
      <c r="B418" s="197"/>
      <c r="C418" s="197"/>
      <c r="D418" s="197"/>
      <c r="E418" s="197"/>
      <c r="F418" s="197"/>
      <c r="G418" s="197"/>
      <c r="H418" s="197"/>
      <c r="I418" s="206">
        <v>106917.08</v>
      </c>
      <c r="J418" s="197"/>
      <c r="K418" s="206">
        <v>106917.08</v>
      </c>
      <c r="L418" s="197"/>
      <c r="M418" s="206">
        <v>92165</v>
      </c>
      <c r="N418" s="197"/>
      <c r="O418" s="207">
        <v>86.2</v>
      </c>
      <c r="P418" s="197"/>
    </row>
    <row r="419" spans="1:16" x14ac:dyDescent="0.25">
      <c r="A419" s="221" t="s">
        <v>582</v>
      </c>
      <c r="B419" s="197"/>
      <c r="C419" s="221" t="s">
        <v>583</v>
      </c>
      <c r="D419" s="197"/>
      <c r="E419" s="197"/>
      <c r="F419" s="197"/>
      <c r="G419" s="197"/>
      <c r="H419" s="197"/>
      <c r="I419" s="222">
        <v>106917.08</v>
      </c>
      <c r="J419" s="197"/>
      <c r="K419" s="222">
        <v>106917.08</v>
      </c>
      <c r="L419" s="197"/>
      <c r="M419" s="222">
        <v>92165</v>
      </c>
      <c r="N419" s="197"/>
      <c r="O419" s="220">
        <v>86.2</v>
      </c>
      <c r="P419" s="197"/>
    </row>
    <row r="420" spans="1:16" x14ac:dyDescent="0.25">
      <c r="A420" s="218" t="s">
        <v>728</v>
      </c>
      <c r="B420" s="197"/>
      <c r="C420" s="218" t="s">
        <v>729</v>
      </c>
      <c r="D420" s="197"/>
      <c r="E420" s="197"/>
      <c r="F420" s="197"/>
      <c r="G420" s="197"/>
      <c r="H420" s="197"/>
      <c r="I420" s="219" t="s">
        <v>0</v>
      </c>
      <c r="J420" s="197"/>
      <c r="K420" s="219" t="s">
        <v>0</v>
      </c>
      <c r="L420" s="197"/>
      <c r="M420" s="219">
        <v>92165</v>
      </c>
      <c r="N420" s="197"/>
      <c r="O420" s="217" t="s">
        <v>0</v>
      </c>
      <c r="P420" s="197"/>
    </row>
    <row r="421" spans="1:16" x14ac:dyDescent="0.25">
      <c r="A421" s="212" t="s">
        <v>746</v>
      </c>
      <c r="B421" s="197"/>
      <c r="C421" s="212" t="s">
        <v>747</v>
      </c>
      <c r="D421" s="197"/>
      <c r="E421" s="197"/>
      <c r="F421" s="197"/>
      <c r="G421" s="197"/>
      <c r="H421" s="197"/>
      <c r="I421" s="213">
        <v>100000</v>
      </c>
      <c r="J421" s="197"/>
      <c r="K421" s="213">
        <v>100000</v>
      </c>
      <c r="L421" s="197"/>
      <c r="M421" s="213">
        <v>0</v>
      </c>
      <c r="N421" s="197"/>
      <c r="O421" s="214">
        <v>0</v>
      </c>
      <c r="P421" s="197"/>
    </row>
    <row r="422" spans="1:16" x14ac:dyDescent="0.25">
      <c r="A422" s="205" t="s">
        <v>242</v>
      </c>
      <c r="B422" s="197"/>
      <c r="C422" s="197"/>
      <c r="D422" s="197"/>
      <c r="E422" s="197"/>
      <c r="F422" s="197"/>
      <c r="G422" s="197"/>
      <c r="H422" s="197"/>
      <c r="I422" s="206">
        <v>100000</v>
      </c>
      <c r="J422" s="197"/>
      <c r="K422" s="206">
        <v>100000</v>
      </c>
      <c r="L422" s="197"/>
      <c r="M422" s="206">
        <v>0</v>
      </c>
      <c r="N422" s="197"/>
      <c r="O422" s="207">
        <v>0</v>
      </c>
      <c r="P422" s="197"/>
    </row>
    <row r="423" spans="1:16" x14ac:dyDescent="0.25">
      <c r="A423" s="205" t="s">
        <v>2081</v>
      </c>
      <c r="B423" s="197"/>
      <c r="C423" s="197"/>
      <c r="D423" s="197"/>
      <c r="E423" s="197"/>
      <c r="F423" s="197"/>
      <c r="G423" s="197"/>
      <c r="H423" s="197"/>
      <c r="I423" s="206">
        <v>100000</v>
      </c>
      <c r="J423" s="197"/>
      <c r="K423" s="206">
        <v>100000</v>
      </c>
      <c r="L423" s="197"/>
      <c r="M423" s="206">
        <v>0</v>
      </c>
      <c r="N423" s="197"/>
      <c r="O423" s="207">
        <v>0</v>
      </c>
      <c r="P423" s="197"/>
    </row>
    <row r="424" spans="1:16" x14ac:dyDescent="0.25">
      <c r="A424" s="221" t="s">
        <v>582</v>
      </c>
      <c r="B424" s="197"/>
      <c r="C424" s="221" t="s">
        <v>583</v>
      </c>
      <c r="D424" s="197"/>
      <c r="E424" s="197"/>
      <c r="F424" s="197"/>
      <c r="G424" s="197"/>
      <c r="H424" s="197"/>
      <c r="I424" s="222">
        <v>100000</v>
      </c>
      <c r="J424" s="197"/>
      <c r="K424" s="222">
        <v>100000</v>
      </c>
      <c r="L424" s="197"/>
      <c r="M424" s="222">
        <v>0</v>
      </c>
      <c r="N424" s="197"/>
      <c r="O424" s="220">
        <v>0</v>
      </c>
      <c r="P424" s="197"/>
    </row>
    <row r="425" spans="1:16" x14ac:dyDescent="0.25">
      <c r="A425" s="212" t="s">
        <v>748</v>
      </c>
      <c r="B425" s="197"/>
      <c r="C425" s="212" t="s">
        <v>749</v>
      </c>
      <c r="D425" s="197"/>
      <c r="E425" s="197"/>
      <c r="F425" s="197"/>
      <c r="G425" s="197"/>
      <c r="H425" s="197"/>
      <c r="I425" s="213">
        <v>100000</v>
      </c>
      <c r="J425" s="197"/>
      <c r="K425" s="213">
        <v>100000</v>
      </c>
      <c r="L425" s="197"/>
      <c r="M425" s="213">
        <v>0</v>
      </c>
      <c r="N425" s="197"/>
      <c r="O425" s="214">
        <v>0</v>
      </c>
      <c r="P425" s="197"/>
    </row>
    <row r="426" spans="1:16" x14ac:dyDescent="0.25">
      <c r="A426" s="205" t="s">
        <v>242</v>
      </c>
      <c r="B426" s="197"/>
      <c r="C426" s="197"/>
      <c r="D426" s="197"/>
      <c r="E426" s="197"/>
      <c r="F426" s="197"/>
      <c r="G426" s="197"/>
      <c r="H426" s="197"/>
      <c r="I426" s="206">
        <v>100000</v>
      </c>
      <c r="J426" s="197"/>
      <c r="K426" s="206">
        <v>100000</v>
      </c>
      <c r="L426" s="197"/>
      <c r="M426" s="206">
        <v>0</v>
      </c>
      <c r="N426" s="197"/>
      <c r="O426" s="207">
        <v>0</v>
      </c>
      <c r="P426" s="197"/>
    </row>
    <row r="427" spans="1:16" x14ac:dyDescent="0.25">
      <c r="A427" s="205" t="s">
        <v>2081</v>
      </c>
      <c r="B427" s="197"/>
      <c r="C427" s="197"/>
      <c r="D427" s="197"/>
      <c r="E427" s="197"/>
      <c r="F427" s="197"/>
      <c r="G427" s="197"/>
      <c r="H427" s="197"/>
      <c r="I427" s="206">
        <v>100000</v>
      </c>
      <c r="J427" s="197"/>
      <c r="K427" s="206">
        <v>100000</v>
      </c>
      <c r="L427" s="197"/>
      <c r="M427" s="206">
        <v>0</v>
      </c>
      <c r="N427" s="197"/>
      <c r="O427" s="207">
        <v>0</v>
      </c>
      <c r="P427" s="197"/>
    </row>
    <row r="428" spans="1:16" x14ac:dyDescent="0.25">
      <c r="A428" s="221" t="s">
        <v>582</v>
      </c>
      <c r="B428" s="197"/>
      <c r="C428" s="221" t="s">
        <v>583</v>
      </c>
      <c r="D428" s="197"/>
      <c r="E428" s="197"/>
      <c r="F428" s="197"/>
      <c r="G428" s="197"/>
      <c r="H428" s="197"/>
      <c r="I428" s="222">
        <v>100000</v>
      </c>
      <c r="J428" s="197"/>
      <c r="K428" s="222">
        <v>100000</v>
      </c>
      <c r="L428" s="197"/>
      <c r="M428" s="222">
        <v>0</v>
      </c>
      <c r="N428" s="197"/>
      <c r="O428" s="220">
        <v>0</v>
      </c>
      <c r="P428" s="197"/>
    </row>
    <row r="429" spans="1:16" x14ac:dyDescent="0.25">
      <c r="A429" s="212" t="s">
        <v>750</v>
      </c>
      <c r="B429" s="197"/>
      <c r="C429" s="212" t="s">
        <v>751</v>
      </c>
      <c r="D429" s="197"/>
      <c r="E429" s="197"/>
      <c r="F429" s="197"/>
      <c r="G429" s="197"/>
      <c r="H429" s="197"/>
      <c r="I429" s="213">
        <v>1310000</v>
      </c>
      <c r="J429" s="197"/>
      <c r="K429" s="213">
        <v>1310000</v>
      </c>
      <c r="L429" s="197"/>
      <c r="M429" s="213">
        <v>1310000</v>
      </c>
      <c r="N429" s="197"/>
      <c r="O429" s="214">
        <v>100</v>
      </c>
      <c r="P429" s="197"/>
    </row>
    <row r="430" spans="1:16" x14ac:dyDescent="0.25">
      <c r="A430" s="205" t="s">
        <v>242</v>
      </c>
      <c r="B430" s="197"/>
      <c r="C430" s="197"/>
      <c r="D430" s="197"/>
      <c r="E430" s="197"/>
      <c r="F430" s="197"/>
      <c r="G430" s="197"/>
      <c r="H430" s="197"/>
      <c r="I430" s="206">
        <v>1310000</v>
      </c>
      <c r="J430" s="197"/>
      <c r="K430" s="206">
        <v>1310000</v>
      </c>
      <c r="L430" s="197"/>
      <c r="M430" s="206">
        <v>1310000</v>
      </c>
      <c r="N430" s="197"/>
      <c r="O430" s="207">
        <v>100</v>
      </c>
      <c r="P430" s="197"/>
    </row>
    <row r="431" spans="1:16" x14ac:dyDescent="0.25">
      <c r="A431" s="205" t="s">
        <v>2081</v>
      </c>
      <c r="B431" s="197"/>
      <c r="C431" s="197"/>
      <c r="D431" s="197"/>
      <c r="E431" s="197"/>
      <c r="F431" s="197"/>
      <c r="G431" s="197"/>
      <c r="H431" s="197"/>
      <c r="I431" s="206">
        <v>1310000</v>
      </c>
      <c r="J431" s="197"/>
      <c r="K431" s="206">
        <v>1310000</v>
      </c>
      <c r="L431" s="197"/>
      <c r="M431" s="206">
        <v>1310000</v>
      </c>
      <c r="N431" s="197"/>
      <c r="O431" s="207">
        <v>100</v>
      </c>
      <c r="P431" s="197"/>
    </row>
    <row r="432" spans="1:16" x14ac:dyDescent="0.25">
      <c r="A432" s="221" t="s">
        <v>620</v>
      </c>
      <c r="B432" s="197"/>
      <c r="C432" s="221" t="s">
        <v>621</v>
      </c>
      <c r="D432" s="197"/>
      <c r="E432" s="197"/>
      <c r="F432" s="197"/>
      <c r="G432" s="197"/>
      <c r="H432" s="197"/>
      <c r="I432" s="222">
        <v>1310000</v>
      </c>
      <c r="J432" s="197"/>
      <c r="K432" s="222">
        <v>1310000</v>
      </c>
      <c r="L432" s="197"/>
      <c r="M432" s="222">
        <v>1310000</v>
      </c>
      <c r="N432" s="197"/>
      <c r="O432" s="220">
        <v>100</v>
      </c>
      <c r="P432" s="197"/>
    </row>
    <row r="433" spans="1:16" x14ac:dyDescent="0.25">
      <c r="A433" s="218" t="s">
        <v>724</v>
      </c>
      <c r="B433" s="197"/>
      <c r="C433" s="218" t="s">
        <v>725</v>
      </c>
      <c r="D433" s="197"/>
      <c r="E433" s="197"/>
      <c r="F433" s="197"/>
      <c r="G433" s="197"/>
      <c r="H433" s="197"/>
      <c r="I433" s="219" t="s">
        <v>0</v>
      </c>
      <c r="J433" s="197"/>
      <c r="K433" s="219" t="s">
        <v>0</v>
      </c>
      <c r="L433" s="197"/>
      <c r="M433" s="219">
        <v>1310000</v>
      </c>
      <c r="N433" s="197"/>
      <c r="O433" s="217" t="s">
        <v>0</v>
      </c>
      <c r="P433" s="197"/>
    </row>
    <row r="434" spans="1:16" x14ac:dyDescent="0.25">
      <c r="A434" s="212" t="s">
        <v>752</v>
      </c>
      <c r="B434" s="197"/>
      <c r="C434" s="212" t="s">
        <v>753</v>
      </c>
      <c r="D434" s="197"/>
      <c r="E434" s="197"/>
      <c r="F434" s="197"/>
      <c r="G434" s="197"/>
      <c r="H434" s="197"/>
      <c r="I434" s="213">
        <v>1615605.5</v>
      </c>
      <c r="J434" s="197"/>
      <c r="K434" s="213">
        <v>1615605.5</v>
      </c>
      <c r="L434" s="197"/>
      <c r="M434" s="213">
        <v>0</v>
      </c>
      <c r="N434" s="197"/>
      <c r="O434" s="214">
        <v>0</v>
      </c>
      <c r="P434" s="197"/>
    </row>
    <row r="435" spans="1:16" x14ac:dyDescent="0.25">
      <c r="A435" s="205" t="s">
        <v>242</v>
      </c>
      <c r="B435" s="197"/>
      <c r="C435" s="197"/>
      <c r="D435" s="197"/>
      <c r="E435" s="197"/>
      <c r="F435" s="197"/>
      <c r="G435" s="197"/>
      <c r="H435" s="197"/>
      <c r="I435" s="206">
        <v>1615605.5</v>
      </c>
      <c r="J435" s="197"/>
      <c r="K435" s="206">
        <v>1615605.5</v>
      </c>
      <c r="L435" s="197"/>
      <c r="M435" s="206">
        <v>0</v>
      </c>
      <c r="N435" s="197"/>
      <c r="O435" s="207">
        <v>0</v>
      </c>
      <c r="P435" s="197"/>
    </row>
    <row r="436" spans="1:16" x14ac:dyDescent="0.25">
      <c r="A436" s="205" t="s">
        <v>2081</v>
      </c>
      <c r="B436" s="197"/>
      <c r="C436" s="197"/>
      <c r="D436" s="197"/>
      <c r="E436" s="197"/>
      <c r="F436" s="197"/>
      <c r="G436" s="197"/>
      <c r="H436" s="197"/>
      <c r="I436" s="206">
        <v>1615605.5</v>
      </c>
      <c r="J436" s="197"/>
      <c r="K436" s="206">
        <v>1615605.5</v>
      </c>
      <c r="L436" s="197"/>
      <c r="M436" s="206">
        <v>0</v>
      </c>
      <c r="N436" s="197"/>
      <c r="O436" s="207">
        <v>0</v>
      </c>
      <c r="P436" s="197"/>
    </row>
    <row r="437" spans="1:16" x14ac:dyDescent="0.25">
      <c r="A437" s="221" t="s">
        <v>620</v>
      </c>
      <c r="B437" s="197"/>
      <c r="C437" s="221" t="s">
        <v>621</v>
      </c>
      <c r="D437" s="197"/>
      <c r="E437" s="197"/>
      <c r="F437" s="197"/>
      <c r="G437" s="197"/>
      <c r="H437" s="197"/>
      <c r="I437" s="222">
        <v>1615605.5</v>
      </c>
      <c r="J437" s="197"/>
      <c r="K437" s="222">
        <v>1615605.5</v>
      </c>
      <c r="L437" s="197"/>
      <c r="M437" s="222">
        <v>0</v>
      </c>
      <c r="N437" s="197"/>
      <c r="O437" s="220">
        <v>0</v>
      </c>
      <c r="P437" s="197"/>
    </row>
    <row r="438" spans="1:16" x14ac:dyDescent="0.25">
      <c r="A438" s="215" t="s">
        <v>754</v>
      </c>
      <c r="B438" s="197"/>
      <c r="C438" s="215" t="s">
        <v>755</v>
      </c>
      <c r="D438" s="197"/>
      <c r="E438" s="197"/>
      <c r="F438" s="197"/>
      <c r="G438" s="197"/>
      <c r="H438" s="197"/>
      <c r="I438" s="216">
        <v>617000</v>
      </c>
      <c r="J438" s="197"/>
      <c r="K438" s="216">
        <v>617000</v>
      </c>
      <c r="L438" s="197"/>
      <c r="M438" s="216">
        <v>565125</v>
      </c>
      <c r="N438" s="197"/>
      <c r="O438" s="211">
        <v>91.59</v>
      </c>
      <c r="P438" s="197"/>
    </row>
    <row r="439" spans="1:16" x14ac:dyDescent="0.25">
      <c r="A439" s="212" t="s">
        <v>756</v>
      </c>
      <c r="B439" s="197"/>
      <c r="C439" s="212" t="s">
        <v>757</v>
      </c>
      <c r="D439" s="197"/>
      <c r="E439" s="197"/>
      <c r="F439" s="197"/>
      <c r="G439" s="197"/>
      <c r="H439" s="197"/>
      <c r="I439" s="213">
        <v>617000</v>
      </c>
      <c r="J439" s="197"/>
      <c r="K439" s="213">
        <v>617000</v>
      </c>
      <c r="L439" s="197"/>
      <c r="M439" s="213">
        <v>565125</v>
      </c>
      <c r="N439" s="197"/>
      <c r="O439" s="214">
        <v>91.59</v>
      </c>
      <c r="P439" s="197"/>
    </row>
    <row r="440" spans="1:16" x14ac:dyDescent="0.25">
      <c r="A440" s="205" t="s">
        <v>240</v>
      </c>
      <c r="B440" s="197"/>
      <c r="C440" s="197"/>
      <c r="D440" s="197"/>
      <c r="E440" s="197"/>
      <c r="F440" s="197"/>
      <c r="G440" s="197"/>
      <c r="H440" s="197"/>
      <c r="I440" s="206">
        <v>47000</v>
      </c>
      <c r="J440" s="197"/>
      <c r="K440" s="206">
        <v>47000</v>
      </c>
      <c r="L440" s="197"/>
      <c r="M440" s="206">
        <v>0</v>
      </c>
      <c r="N440" s="197"/>
      <c r="O440" s="207">
        <v>0</v>
      </c>
      <c r="P440" s="197"/>
    </row>
    <row r="441" spans="1:16" x14ac:dyDescent="0.25">
      <c r="A441" s="205" t="s">
        <v>2076</v>
      </c>
      <c r="B441" s="197"/>
      <c r="C441" s="197"/>
      <c r="D441" s="197"/>
      <c r="E441" s="197"/>
      <c r="F441" s="197"/>
      <c r="G441" s="197"/>
      <c r="H441" s="197"/>
      <c r="I441" s="206">
        <v>47000</v>
      </c>
      <c r="J441" s="197"/>
      <c r="K441" s="206">
        <v>47000</v>
      </c>
      <c r="L441" s="197"/>
      <c r="M441" s="206">
        <v>0</v>
      </c>
      <c r="N441" s="197"/>
      <c r="O441" s="207">
        <v>0</v>
      </c>
      <c r="P441" s="197"/>
    </row>
    <row r="442" spans="1:16" x14ac:dyDescent="0.25">
      <c r="A442" s="221" t="s">
        <v>582</v>
      </c>
      <c r="B442" s="197"/>
      <c r="C442" s="221" t="s">
        <v>583</v>
      </c>
      <c r="D442" s="197"/>
      <c r="E442" s="197"/>
      <c r="F442" s="197"/>
      <c r="G442" s="197"/>
      <c r="H442" s="197"/>
      <c r="I442" s="222">
        <v>2000</v>
      </c>
      <c r="J442" s="197"/>
      <c r="K442" s="222">
        <v>2000</v>
      </c>
      <c r="L442" s="197"/>
      <c r="M442" s="222">
        <v>0</v>
      </c>
      <c r="N442" s="197"/>
      <c r="O442" s="220">
        <v>0</v>
      </c>
      <c r="P442" s="197"/>
    </row>
    <row r="443" spans="1:16" x14ac:dyDescent="0.25">
      <c r="A443" s="221" t="s">
        <v>626</v>
      </c>
      <c r="B443" s="197"/>
      <c r="C443" s="221" t="s">
        <v>627</v>
      </c>
      <c r="D443" s="197"/>
      <c r="E443" s="197"/>
      <c r="F443" s="197"/>
      <c r="G443" s="197"/>
      <c r="H443" s="197"/>
      <c r="I443" s="222">
        <v>45000</v>
      </c>
      <c r="J443" s="197"/>
      <c r="K443" s="222">
        <v>45000</v>
      </c>
      <c r="L443" s="197"/>
      <c r="M443" s="222">
        <v>0</v>
      </c>
      <c r="N443" s="197"/>
      <c r="O443" s="220">
        <v>0</v>
      </c>
      <c r="P443" s="197"/>
    </row>
    <row r="444" spans="1:16" x14ac:dyDescent="0.25">
      <c r="A444" s="205" t="s">
        <v>248</v>
      </c>
      <c r="B444" s="197"/>
      <c r="C444" s="197"/>
      <c r="D444" s="197"/>
      <c r="E444" s="197"/>
      <c r="F444" s="197"/>
      <c r="G444" s="197"/>
      <c r="H444" s="197"/>
      <c r="I444" s="206">
        <v>570000</v>
      </c>
      <c r="J444" s="197"/>
      <c r="K444" s="206">
        <v>570000</v>
      </c>
      <c r="L444" s="197"/>
      <c r="M444" s="206">
        <v>565125</v>
      </c>
      <c r="N444" s="197"/>
      <c r="O444" s="207">
        <v>99.14</v>
      </c>
      <c r="P444" s="197"/>
    </row>
    <row r="445" spans="1:16" x14ac:dyDescent="0.25">
      <c r="A445" s="205" t="s">
        <v>2103</v>
      </c>
      <c r="B445" s="197"/>
      <c r="C445" s="197"/>
      <c r="D445" s="197"/>
      <c r="E445" s="197"/>
      <c r="F445" s="197"/>
      <c r="G445" s="197"/>
      <c r="H445" s="197"/>
      <c r="I445" s="206">
        <v>570000</v>
      </c>
      <c r="J445" s="197"/>
      <c r="K445" s="206">
        <v>570000</v>
      </c>
      <c r="L445" s="197"/>
      <c r="M445" s="206">
        <v>565125</v>
      </c>
      <c r="N445" s="197"/>
      <c r="O445" s="207">
        <v>99.14</v>
      </c>
      <c r="P445" s="197"/>
    </row>
    <row r="446" spans="1:16" x14ac:dyDescent="0.25">
      <c r="A446" s="221" t="s">
        <v>582</v>
      </c>
      <c r="B446" s="197"/>
      <c r="C446" s="221" t="s">
        <v>583</v>
      </c>
      <c r="D446" s="197"/>
      <c r="E446" s="197"/>
      <c r="F446" s="197"/>
      <c r="G446" s="197"/>
      <c r="H446" s="197"/>
      <c r="I446" s="222">
        <v>70000</v>
      </c>
      <c r="J446" s="197"/>
      <c r="K446" s="222">
        <v>70000</v>
      </c>
      <c r="L446" s="197"/>
      <c r="M446" s="222">
        <v>65125</v>
      </c>
      <c r="N446" s="197"/>
      <c r="O446" s="220">
        <v>93.04</v>
      </c>
      <c r="P446" s="197"/>
    </row>
    <row r="447" spans="1:16" x14ac:dyDescent="0.25">
      <c r="A447" s="218" t="s">
        <v>640</v>
      </c>
      <c r="B447" s="197"/>
      <c r="C447" s="218" t="s">
        <v>641</v>
      </c>
      <c r="D447" s="197"/>
      <c r="E447" s="197"/>
      <c r="F447" s="197"/>
      <c r="G447" s="197"/>
      <c r="H447" s="197"/>
      <c r="I447" s="219" t="s">
        <v>0</v>
      </c>
      <c r="J447" s="197"/>
      <c r="K447" s="219" t="s">
        <v>0</v>
      </c>
      <c r="L447" s="197"/>
      <c r="M447" s="219">
        <v>65125</v>
      </c>
      <c r="N447" s="197"/>
      <c r="O447" s="217" t="s">
        <v>0</v>
      </c>
      <c r="P447" s="197"/>
    </row>
    <row r="448" spans="1:16" x14ac:dyDescent="0.25">
      <c r="A448" s="221" t="s">
        <v>626</v>
      </c>
      <c r="B448" s="197"/>
      <c r="C448" s="221" t="s">
        <v>627</v>
      </c>
      <c r="D448" s="197"/>
      <c r="E448" s="197"/>
      <c r="F448" s="197"/>
      <c r="G448" s="197"/>
      <c r="H448" s="197"/>
      <c r="I448" s="222">
        <v>500000</v>
      </c>
      <c r="J448" s="197"/>
      <c r="K448" s="222">
        <v>500000</v>
      </c>
      <c r="L448" s="197"/>
      <c r="M448" s="222">
        <v>500000</v>
      </c>
      <c r="N448" s="197"/>
      <c r="O448" s="220">
        <v>100</v>
      </c>
      <c r="P448" s="197"/>
    </row>
    <row r="449" spans="1:16" x14ac:dyDescent="0.25">
      <c r="A449" s="218" t="s">
        <v>706</v>
      </c>
      <c r="B449" s="197"/>
      <c r="C449" s="218" t="s">
        <v>707</v>
      </c>
      <c r="D449" s="197"/>
      <c r="E449" s="197"/>
      <c r="F449" s="197"/>
      <c r="G449" s="197"/>
      <c r="H449" s="197"/>
      <c r="I449" s="219" t="s">
        <v>0</v>
      </c>
      <c r="J449" s="197"/>
      <c r="K449" s="219" t="s">
        <v>0</v>
      </c>
      <c r="L449" s="197"/>
      <c r="M449" s="219">
        <v>500000</v>
      </c>
      <c r="N449" s="197"/>
      <c r="O449" s="217" t="s">
        <v>0</v>
      </c>
      <c r="P449" s="197"/>
    </row>
    <row r="450" spans="1:16" x14ac:dyDescent="0.25">
      <c r="A450" s="215" t="s">
        <v>758</v>
      </c>
      <c r="B450" s="197"/>
      <c r="C450" s="215" t="s">
        <v>759</v>
      </c>
      <c r="D450" s="197"/>
      <c r="E450" s="197"/>
      <c r="F450" s="197"/>
      <c r="G450" s="197"/>
      <c r="H450" s="197"/>
      <c r="I450" s="216">
        <v>83044.95</v>
      </c>
      <c r="J450" s="197"/>
      <c r="K450" s="216">
        <v>83044.95</v>
      </c>
      <c r="L450" s="197"/>
      <c r="M450" s="216">
        <v>10963.95</v>
      </c>
      <c r="N450" s="197"/>
      <c r="O450" s="211">
        <v>13.2</v>
      </c>
      <c r="P450" s="197"/>
    </row>
    <row r="451" spans="1:16" x14ac:dyDescent="0.25">
      <c r="A451" s="212" t="s">
        <v>760</v>
      </c>
      <c r="B451" s="197"/>
      <c r="C451" s="212" t="s">
        <v>761</v>
      </c>
      <c r="D451" s="197"/>
      <c r="E451" s="197"/>
      <c r="F451" s="197"/>
      <c r="G451" s="197"/>
      <c r="H451" s="197"/>
      <c r="I451" s="213">
        <v>11494.95</v>
      </c>
      <c r="J451" s="197"/>
      <c r="K451" s="213">
        <v>11494.95</v>
      </c>
      <c r="L451" s="197"/>
      <c r="M451" s="213">
        <v>10963.95</v>
      </c>
      <c r="N451" s="197"/>
      <c r="O451" s="214">
        <v>95.38</v>
      </c>
      <c r="P451" s="197"/>
    </row>
    <row r="452" spans="1:16" x14ac:dyDescent="0.25">
      <c r="A452" s="205" t="s">
        <v>240</v>
      </c>
      <c r="B452" s="197"/>
      <c r="C452" s="197"/>
      <c r="D452" s="197"/>
      <c r="E452" s="197"/>
      <c r="F452" s="197"/>
      <c r="G452" s="197"/>
      <c r="H452" s="197"/>
      <c r="I452" s="206">
        <v>11494.95</v>
      </c>
      <c r="J452" s="197"/>
      <c r="K452" s="206">
        <v>11494.95</v>
      </c>
      <c r="L452" s="197"/>
      <c r="M452" s="206">
        <v>10963.95</v>
      </c>
      <c r="N452" s="197"/>
      <c r="O452" s="207">
        <v>95.38</v>
      </c>
      <c r="P452" s="197"/>
    </row>
    <row r="453" spans="1:16" x14ac:dyDescent="0.25">
      <c r="A453" s="205" t="s">
        <v>2076</v>
      </c>
      <c r="B453" s="197"/>
      <c r="C453" s="197"/>
      <c r="D453" s="197"/>
      <c r="E453" s="197"/>
      <c r="F453" s="197"/>
      <c r="G453" s="197"/>
      <c r="H453" s="197"/>
      <c r="I453" s="206">
        <v>11494.95</v>
      </c>
      <c r="J453" s="197"/>
      <c r="K453" s="206">
        <v>11494.95</v>
      </c>
      <c r="L453" s="197"/>
      <c r="M453" s="206">
        <v>10963.95</v>
      </c>
      <c r="N453" s="197"/>
      <c r="O453" s="207">
        <v>95.38</v>
      </c>
      <c r="P453" s="197"/>
    </row>
    <row r="454" spans="1:16" x14ac:dyDescent="0.25">
      <c r="A454" s="221" t="s">
        <v>582</v>
      </c>
      <c r="B454" s="197"/>
      <c r="C454" s="221" t="s">
        <v>583</v>
      </c>
      <c r="D454" s="197"/>
      <c r="E454" s="197"/>
      <c r="F454" s="197"/>
      <c r="G454" s="197"/>
      <c r="H454" s="197"/>
      <c r="I454" s="222">
        <v>9994.9500000000007</v>
      </c>
      <c r="J454" s="197"/>
      <c r="K454" s="222">
        <v>9994.9500000000007</v>
      </c>
      <c r="L454" s="197"/>
      <c r="M454" s="222">
        <v>9994.9500000000007</v>
      </c>
      <c r="N454" s="197"/>
      <c r="O454" s="220">
        <v>100</v>
      </c>
      <c r="P454" s="197"/>
    </row>
    <row r="455" spans="1:16" x14ac:dyDescent="0.25">
      <c r="A455" s="218" t="s">
        <v>590</v>
      </c>
      <c r="B455" s="197"/>
      <c r="C455" s="218" t="s">
        <v>591</v>
      </c>
      <c r="D455" s="197"/>
      <c r="E455" s="197"/>
      <c r="F455" s="197"/>
      <c r="G455" s="197"/>
      <c r="H455" s="197"/>
      <c r="I455" s="219" t="s">
        <v>0</v>
      </c>
      <c r="J455" s="197"/>
      <c r="K455" s="219" t="s">
        <v>0</v>
      </c>
      <c r="L455" s="197"/>
      <c r="M455" s="219">
        <v>9994.9500000000007</v>
      </c>
      <c r="N455" s="197"/>
      <c r="O455" s="217" t="s">
        <v>0</v>
      </c>
      <c r="P455" s="197"/>
    </row>
    <row r="456" spans="1:16" x14ac:dyDescent="0.25">
      <c r="A456" s="221" t="s">
        <v>658</v>
      </c>
      <c r="B456" s="197"/>
      <c r="C456" s="221" t="s">
        <v>659</v>
      </c>
      <c r="D456" s="197"/>
      <c r="E456" s="197"/>
      <c r="F456" s="197"/>
      <c r="G456" s="197"/>
      <c r="H456" s="197"/>
      <c r="I456" s="222">
        <v>1500</v>
      </c>
      <c r="J456" s="197"/>
      <c r="K456" s="222">
        <v>1500</v>
      </c>
      <c r="L456" s="197"/>
      <c r="M456" s="222">
        <v>969</v>
      </c>
      <c r="N456" s="197"/>
      <c r="O456" s="220">
        <v>64.599999999999994</v>
      </c>
      <c r="P456" s="197"/>
    </row>
    <row r="457" spans="1:16" x14ac:dyDescent="0.25">
      <c r="A457" s="218" t="s">
        <v>732</v>
      </c>
      <c r="B457" s="197"/>
      <c r="C457" s="218" t="s">
        <v>733</v>
      </c>
      <c r="D457" s="197"/>
      <c r="E457" s="197"/>
      <c r="F457" s="197"/>
      <c r="G457" s="197"/>
      <c r="H457" s="197"/>
      <c r="I457" s="219" t="s">
        <v>0</v>
      </c>
      <c r="J457" s="197"/>
      <c r="K457" s="219" t="s">
        <v>0</v>
      </c>
      <c r="L457" s="197"/>
      <c r="M457" s="219">
        <v>969</v>
      </c>
      <c r="N457" s="197"/>
      <c r="O457" s="217" t="s">
        <v>0</v>
      </c>
      <c r="P457" s="197"/>
    </row>
    <row r="458" spans="1:16" x14ac:dyDescent="0.25">
      <c r="A458" s="212" t="s">
        <v>762</v>
      </c>
      <c r="B458" s="197"/>
      <c r="C458" s="212" t="s">
        <v>763</v>
      </c>
      <c r="D458" s="197"/>
      <c r="E458" s="197"/>
      <c r="F458" s="197"/>
      <c r="G458" s="197"/>
      <c r="H458" s="197"/>
      <c r="I458" s="213">
        <v>71550</v>
      </c>
      <c r="J458" s="197"/>
      <c r="K458" s="213">
        <v>71550</v>
      </c>
      <c r="L458" s="197"/>
      <c r="M458" s="213">
        <v>0</v>
      </c>
      <c r="N458" s="197"/>
      <c r="O458" s="214">
        <v>0</v>
      </c>
      <c r="P458" s="197"/>
    </row>
    <row r="459" spans="1:16" x14ac:dyDescent="0.25">
      <c r="A459" s="205" t="s">
        <v>240</v>
      </c>
      <c r="B459" s="197"/>
      <c r="C459" s="197"/>
      <c r="D459" s="197"/>
      <c r="E459" s="197"/>
      <c r="F459" s="197"/>
      <c r="G459" s="197"/>
      <c r="H459" s="197"/>
      <c r="I459" s="206">
        <v>21550</v>
      </c>
      <c r="J459" s="197"/>
      <c r="K459" s="206">
        <v>21550</v>
      </c>
      <c r="L459" s="197"/>
      <c r="M459" s="206">
        <v>0</v>
      </c>
      <c r="N459" s="197"/>
      <c r="O459" s="207">
        <v>0</v>
      </c>
      <c r="P459" s="197"/>
    </row>
    <row r="460" spans="1:16" x14ac:dyDescent="0.25">
      <c r="A460" s="205" t="s">
        <v>2076</v>
      </c>
      <c r="B460" s="197"/>
      <c r="C460" s="197"/>
      <c r="D460" s="197"/>
      <c r="E460" s="197"/>
      <c r="F460" s="197"/>
      <c r="G460" s="197"/>
      <c r="H460" s="197"/>
      <c r="I460" s="206">
        <v>21550</v>
      </c>
      <c r="J460" s="197"/>
      <c r="K460" s="206">
        <v>21550</v>
      </c>
      <c r="L460" s="197"/>
      <c r="M460" s="206">
        <v>0</v>
      </c>
      <c r="N460" s="197"/>
      <c r="O460" s="207">
        <v>0</v>
      </c>
      <c r="P460" s="197"/>
    </row>
    <row r="461" spans="1:16" x14ac:dyDescent="0.25">
      <c r="A461" s="221" t="s">
        <v>582</v>
      </c>
      <c r="B461" s="197"/>
      <c r="C461" s="221" t="s">
        <v>583</v>
      </c>
      <c r="D461" s="197"/>
      <c r="E461" s="197"/>
      <c r="F461" s="197"/>
      <c r="G461" s="197"/>
      <c r="H461" s="197"/>
      <c r="I461" s="222">
        <v>21550</v>
      </c>
      <c r="J461" s="197"/>
      <c r="K461" s="222">
        <v>21550</v>
      </c>
      <c r="L461" s="197"/>
      <c r="M461" s="222">
        <v>0</v>
      </c>
      <c r="N461" s="197"/>
      <c r="O461" s="220">
        <v>0</v>
      </c>
      <c r="P461" s="197"/>
    </row>
    <row r="462" spans="1:16" x14ac:dyDescent="0.25">
      <c r="A462" s="205" t="s">
        <v>243</v>
      </c>
      <c r="B462" s="197"/>
      <c r="C462" s="197"/>
      <c r="D462" s="197"/>
      <c r="E462" s="197"/>
      <c r="F462" s="197"/>
      <c r="G462" s="197"/>
      <c r="H462" s="197"/>
      <c r="I462" s="206">
        <v>50000</v>
      </c>
      <c r="J462" s="197"/>
      <c r="K462" s="206">
        <v>50000</v>
      </c>
      <c r="L462" s="197"/>
      <c r="M462" s="206">
        <v>0</v>
      </c>
      <c r="N462" s="197"/>
      <c r="O462" s="207">
        <v>0</v>
      </c>
      <c r="P462" s="197"/>
    </row>
    <row r="463" spans="1:16" x14ac:dyDescent="0.25">
      <c r="A463" s="205" t="s">
        <v>2089</v>
      </c>
      <c r="B463" s="197"/>
      <c r="C463" s="197"/>
      <c r="D463" s="197"/>
      <c r="E463" s="197"/>
      <c r="F463" s="197"/>
      <c r="G463" s="197"/>
      <c r="H463" s="197"/>
      <c r="I463" s="206">
        <v>50000</v>
      </c>
      <c r="J463" s="197"/>
      <c r="K463" s="206">
        <v>50000</v>
      </c>
      <c r="L463" s="197"/>
      <c r="M463" s="206">
        <v>0</v>
      </c>
      <c r="N463" s="197"/>
      <c r="O463" s="207">
        <v>0</v>
      </c>
      <c r="P463" s="197"/>
    </row>
    <row r="464" spans="1:16" x14ac:dyDescent="0.25">
      <c r="A464" s="221" t="s">
        <v>582</v>
      </c>
      <c r="B464" s="197"/>
      <c r="C464" s="221" t="s">
        <v>583</v>
      </c>
      <c r="D464" s="197"/>
      <c r="E464" s="197"/>
      <c r="F464" s="197"/>
      <c r="G464" s="197"/>
      <c r="H464" s="197"/>
      <c r="I464" s="222">
        <v>50000</v>
      </c>
      <c r="J464" s="197"/>
      <c r="K464" s="222">
        <v>50000</v>
      </c>
      <c r="L464" s="197"/>
      <c r="M464" s="222">
        <v>0</v>
      </c>
      <c r="N464" s="197"/>
      <c r="O464" s="220">
        <v>0</v>
      </c>
      <c r="P464" s="197"/>
    </row>
    <row r="465" spans="1:16" x14ac:dyDescent="0.25">
      <c r="A465" s="215" t="s">
        <v>764</v>
      </c>
      <c r="B465" s="197"/>
      <c r="C465" s="215" t="s">
        <v>765</v>
      </c>
      <c r="D465" s="197"/>
      <c r="E465" s="197"/>
      <c r="F465" s="197"/>
      <c r="G465" s="197"/>
      <c r="H465" s="197"/>
      <c r="I465" s="216">
        <v>364500</v>
      </c>
      <c r="J465" s="197"/>
      <c r="K465" s="216">
        <v>364500</v>
      </c>
      <c r="L465" s="197"/>
      <c r="M465" s="216">
        <v>314634.07</v>
      </c>
      <c r="N465" s="197"/>
      <c r="O465" s="211">
        <v>86.32</v>
      </c>
      <c r="P465" s="197"/>
    </row>
    <row r="466" spans="1:16" x14ac:dyDescent="0.25">
      <c r="A466" s="212" t="s">
        <v>766</v>
      </c>
      <c r="B466" s="197"/>
      <c r="C466" s="212" t="s">
        <v>767</v>
      </c>
      <c r="D466" s="197"/>
      <c r="E466" s="197"/>
      <c r="F466" s="197"/>
      <c r="G466" s="197"/>
      <c r="H466" s="197"/>
      <c r="I466" s="213">
        <v>300000</v>
      </c>
      <c r="J466" s="197"/>
      <c r="K466" s="213">
        <v>300000</v>
      </c>
      <c r="L466" s="197"/>
      <c r="M466" s="213">
        <v>250274.62</v>
      </c>
      <c r="N466" s="197"/>
      <c r="O466" s="214">
        <v>83.42</v>
      </c>
      <c r="P466" s="197"/>
    </row>
    <row r="467" spans="1:16" x14ac:dyDescent="0.25">
      <c r="A467" s="205" t="s">
        <v>240</v>
      </c>
      <c r="B467" s="197"/>
      <c r="C467" s="197"/>
      <c r="D467" s="197"/>
      <c r="E467" s="197"/>
      <c r="F467" s="197"/>
      <c r="G467" s="197"/>
      <c r="H467" s="197"/>
      <c r="I467" s="206">
        <v>125000</v>
      </c>
      <c r="J467" s="197"/>
      <c r="K467" s="206">
        <v>125000</v>
      </c>
      <c r="L467" s="197"/>
      <c r="M467" s="206">
        <v>75274.81</v>
      </c>
      <c r="N467" s="197"/>
      <c r="O467" s="207">
        <v>60.22</v>
      </c>
      <c r="P467" s="197"/>
    </row>
    <row r="468" spans="1:16" x14ac:dyDescent="0.25">
      <c r="A468" s="205" t="s">
        <v>2076</v>
      </c>
      <c r="B468" s="197"/>
      <c r="C468" s="197"/>
      <c r="D468" s="197"/>
      <c r="E468" s="197"/>
      <c r="F468" s="197"/>
      <c r="G468" s="197"/>
      <c r="H468" s="197"/>
      <c r="I468" s="206">
        <v>125000</v>
      </c>
      <c r="J468" s="197"/>
      <c r="K468" s="206">
        <v>125000</v>
      </c>
      <c r="L468" s="197"/>
      <c r="M468" s="206">
        <v>75274.81</v>
      </c>
      <c r="N468" s="197"/>
      <c r="O468" s="207">
        <v>60.22</v>
      </c>
      <c r="P468" s="197"/>
    </row>
    <row r="469" spans="1:16" x14ac:dyDescent="0.25">
      <c r="A469" s="221" t="s">
        <v>626</v>
      </c>
      <c r="B469" s="197"/>
      <c r="C469" s="221" t="s">
        <v>627</v>
      </c>
      <c r="D469" s="197"/>
      <c r="E469" s="197"/>
      <c r="F469" s="197"/>
      <c r="G469" s="197"/>
      <c r="H469" s="197"/>
      <c r="I469" s="222">
        <v>125000</v>
      </c>
      <c r="J469" s="197"/>
      <c r="K469" s="222">
        <v>125000</v>
      </c>
      <c r="L469" s="197"/>
      <c r="M469" s="222">
        <v>75274.81</v>
      </c>
      <c r="N469" s="197"/>
      <c r="O469" s="220">
        <v>60.22</v>
      </c>
      <c r="P469" s="197"/>
    </row>
    <row r="470" spans="1:16" x14ac:dyDescent="0.25">
      <c r="A470" s="218" t="s">
        <v>706</v>
      </c>
      <c r="B470" s="197"/>
      <c r="C470" s="218" t="s">
        <v>707</v>
      </c>
      <c r="D470" s="197"/>
      <c r="E470" s="197"/>
      <c r="F470" s="197"/>
      <c r="G470" s="197"/>
      <c r="H470" s="197"/>
      <c r="I470" s="219" t="s">
        <v>0</v>
      </c>
      <c r="J470" s="197"/>
      <c r="K470" s="219" t="s">
        <v>0</v>
      </c>
      <c r="L470" s="197"/>
      <c r="M470" s="219">
        <v>75274.81</v>
      </c>
      <c r="N470" s="197"/>
      <c r="O470" s="217" t="s">
        <v>0</v>
      </c>
      <c r="P470" s="197"/>
    </row>
    <row r="471" spans="1:16" x14ac:dyDescent="0.25">
      <c r="A471" s="205" t="s">
        <v>248</v>
      </c>
      <c r="B471" s="197"/>
      <c r="C471" s="197"/>
      <c r="D471" s="197"/>
      <c r="E471" s="197"/>
      <c r="F471" s="197"/>
      <c r="G471" s="197"/>
      <c r="H471" s="197"/>
      <c r="I471" s="206">
        <v>175000</v>
      </c>
      <c r="J471" s="197"/>
      <c r="K471" s="206">
        <v>175000</v>
      </c>
      <c r="L471" s="197"/>
      <c r="M471" s="206">
        <v>174999.81</v>
      </c>
      <c r="N471" s="197"/>
      <c r="O471" s="207">
        <v>100</v>
      </c>
      <c r="P471" s="197"/>
    </row>
    <row r="472" spans="1:16" x14ac:dyDescent="0.25">
      <c r="A472" s="205" t="s">
        <v>2103</v>
      </c>
      <c r="B472" s="197"/>
      <c r="C472" s="197"/>
      <c r="D472" s="197"/>
      <c r="E472" s="197"/>
      <c r="F472" s="197"/>
      <c r="G472" s="197"/>
      <c r="H472" s="197"/>
      <c r="I472" s="206">
        <v>175000</v>
      </c>
      <c r="J472" s="197"/>
      <c r="K472" s="206">
        <v>175000</v>
      </c>
      <c r="L472" s="197"/>
      <c r="M472" s="206">
        <v>174999.81</v>
      </c>
      <c r="N472" s="197"/>
      <c r="O472" s="207">
        <v>100</v>
      </c>
      <c r="P472" s="197"/>
    </row>
    <row r="473" spans="1:16" x14ac:dyDescent="0.25">
      <c r="A473" s="221" t="s">
        <v>626</v>
      </c>
      <c r="B473" s="197"/>
      <c r="C473" s="221" t="s">
        <v>627</v>
      </c>
      <c r="D473" s="197"/>
      <c r="E473" s="197"/>
      <c r="F473" s="197"/>
      <c r="G473" s="197"/>
      <c r="H473" s="197"/>
      <c r="I473" s="222">
        <v>175000</v>
      </c>
      <c r="J473" s="197"/>
      <c r="K473" s="222">
        <v>175000</v>
      </c>
      <c r="L473" s="197"/>
      <c r="M473" s="222">
        <v>174999.81</v>
      </c>
      <c r="N473" s="197"/>
      <c r="O473" s="220">
        <v>100</v>
      </c>
      <c r="P473" s="197"/>
    </row>
    <row r="474" spans="1:16" x14ac:dyDescent="0.25">
      <c r="A474" s="218" t="s">
        <v>706</v>
      </c>
      <c r="B474" s="197"/>
      <c r="C474" s="218" t="s">
        <v>707</v>
      </c>
      <c r="D474" s="197"/>
      <c r="E474" s="197"/>
      <c r="F474" s="197"/>
      <c r="G474" s="197"/>
      <c r="H474" s="197"/>
      <c r="I474" s="219" t="s">
        <v>0</v>
      </c>
      <c r="J474" s="197"/>
      <c r="K474" s="219" t="s">
        <v>0</v>
      </c>
      <c r="L474" s="197"/>
      <c r="M474" s="219">
        <v>174999.81</v>
      </c>
      <c r="N474" s="197"/>
      <c r="O474" s="217" t="s">
        <v>0</v>
      </c>
      <c r="P474" s="197"/>
    </row>
    <row r="475" spans="1:16" x14ac:dyDescent="0.25">
      <c r="A475" s="212" t="s">
        <v>768</v>
      </c>
      <c r="B475" s="197"/>
      <c r="C475" s="212" t="s">
        <v>769</v>
      </c>
      <c r="D475" s="197"/>
      <c r="E475" s="197"/>
      <c r="F475" s="197"/>
      <c r="G475" s="197"/>
      <c r="H475" s="197"/>
      <c r="I475" s="213">
        <v>64500</v>
      </c>
      <c r="J475" s="197"/>
      <c r="K475" s="213">
        <v>64500</v>
      </c>
      <c r="L475" s="197"/>
      <c r="M475" s="213">
        <v>64359.45</v>
      </c>
      <c r="N475" s="197"/>
      <c r="O475" s="214">
        <v>99.78</v>
      </c>
      <c r="P475" s="197"/>
    </row>
    <row r="476" spans="1:16" x14ac:dyDescent="0.25">
      <c r="A476" s="205" t="s">
        <v>243</v>
      </c>
      <c r="B476" s="197"/>
      <c r="C476" s="197"/>
      <c r="D476" s="197"/>
      <c r="E476" s="197"/>
      <c r="F476" s="197"/>
      <c r="G476" s="197"/>
      <c r="H476" s="197"/>
      <c r="I476" s="206">
        <v>30000</v>
      </c>
      <c r="J476" s="197"/>
      <c r="K476" s="206">
        <v>30000</v>
      </c>
      <c r="L476" s="197"/>
      <c r="M476" s="206">
        <v>37500</v>
      </c>
      <c r="N476" s="197"/>
      <c r="O476" s="207">
        <v>125</v>
      </c>
      <c r="P476" s="197"/>
    </row>
    <row r="477" spans="1:16" x14ac:dyDescent="0.25">
      <c r="A477" s="205" t="s">
        <v>2089</v>
      </c>
      <c r="B477" s="197"/>
      <c r="C477" s="197"/>
      <c r="D477" s="197"/>
      <c r="E477" s="197"/>
      <c r="F477" s="197"/>
      <c r="G477" s="197"/>
      <c r="H477" s="197"/>
      <c r="I477" s="206">
        <v>30000</v>
      </c>
      <c r="J477" s="197"/>
      <c r="K477" s="206">
        <v>30000</v>
      </c>
      <c r="L477" s="197"/>
      <c r="M477" s="206">
        <v>37500</v>
      </c>
      <c r="N477" s="197"/>
      <c r="O477" s="207">
        <v>125</v>
      </c>
      <c r="P477" s="197"/>
    </row>
    <row r="478" spans="1:16" x14ac:dyDescent="0.25">
      <c r="A478" s="221" t="s">
        <v>652</v>
      </c>
      <c r="B478" s="197"/>
      <c r="C478" s="221" t="s">
        <v>653</v>
      </c>
      <c r="D478" s="197"/>
      <c r="E478" s="197"/>
      <c r="F478" s="197"/>
      <c r="G478" s="197"/>
      <c r="H478" s="197"/>
      <c r="I478" s="222">
        <v>30000</v>
      </c>
      <c r="J478" s="197"/>
      <c r="K478" s="222">
        <v>30000</v>
      </c>
      <c r="L478" s="197"/>
      <c r="M478" s="222">
        <v>37500</v>
      </c>
      <c r="N478" s="197"/>
      <c r="O478" s="220">
        <v>125</v>
      </c>
      <c r="P478" s="197"/>
    </row>
    <row r="479" spans="1:16" x14ac:dyDescent="0.25">
      <c r="A479" s="218" t="s">
        <v>736</v>
      </c>
      <c r="B479" s="197"/>
      <c r="C479" s="218" t="s">
        <v>737</v>
      </c>
      <c r="D479" s="197"/>
      <c r="E479" s="197"/>
      <c r="F479" s="197"/>
      <c r="G479" s="197"/>
      <c r="H479" s="197"/>
      <c r="I479" s="219" t="s">
        <v>0</v>
      </c>
      <c r="J479" s="197"/>
      <c r="K479" s="219" t="s">
        <v>0</v>
      </c>
      <c r="L479" s="197"/>
      <c r="M479" s="219">
        <v>37500</v>
      </c>
      <c r="N479" s="197"/>
      <c r="O479" s="217" t="s">
        <v>0</v>
      </c>
      <c r="P479" s="197"/>
    </row>
    <row r="480" spans="1:16" x14ac:dyDescent="0.25">
      <c r="A480" s="205" t="s">
        <v>248</v>
      </c>
      <c r="B480" s="197"/>
      <c r="C480" s="197"/>
      <c r="D480" s="197"/>
      <c r="E480" s="197"/>
      <c r="F480" s="197"/>
      <c r="G480" s="197"/>
      <c r="H480" s="197"/>
      <c r="I480" s="206">
        <v>34500</v>
      </c>
      <c r="J480" s="197"/>
      <c r="K480" s="206">
        <v>34500</v>
      </c>
      <c r="L480" s="197"/>
      <c r="M480" s="206">
        <v>26859.45</v>
      </c>
      <c r="N480" s="197"/>
      <c r="O480" s="207">
        <v>77.849999999999994</v>
      </c>
      <c r="P480" s="197"/>
    </row>
    <row r="481" spans="1:16" x14ac:dyDescent="0.25">
      <c r="A481" s="205" t="s">
        <v>2103</v>
      </c>
      <c r="B481" s="197"/>
      <c r="C481" s="197"/>
      <c r="D481" s="197"/>
      <c r="E481" s="197"/>
      <c r="F481" s="197"/>
      <c r="G481" s="197"/>
      <c r="H481" s="197"/>
      <c r="I481" s="206">
        <v>34500</v>
      </c>
      <c r="J481" s="197"/>
      <c r="K481" s="206">
        <v>34500</v>
      </c>
      <c r="L481" s="197"/>
      <c r="M481" s="206">
        <v>26859.45</v>
      </c>
      <c r="N481" s="197"/>
      <c r="O481" s="207">
        <v>77.849999999999994</v>
      </c>
      <c r="P481" s="197"/>
    </row>
    <row r="482" spans="1:16" x14ac:dyDescent="0.25">
      <c r="A482" s="221" t="s">
        <v>652</v>
      </c>
      <c r="B482" s="197"/>
      <c r="C482" s="221" t="s">
        <v>653</v>
      </c>
      <c r="D482" s="197"/>
      <c r="E482" s="197"/>
      <c r="F482" s="197"/>
      <c r="G482" s="197"/>
      <c r="H482" s="197"/>
      <c r="I482" s="222">
        <v>34500</v>
      </c>
      <c r="J482" s="197"/>
      <c r="K482" s="222">
        <v>34500</v>
      </c>
      <c r="L482" s="197"/>
      <c r="M482" s="222">
        <v>26859.45</v>
      </c>
      <c r="N482" s="197"/>
      <c r="O482" s="220">
        <v>77.849999999999994</v>
      </c>
      <c r="P482" s="197"/>
    </row>
    <row r="483" spans="1:16" x14ac:dyDescent="0.25">
      <c r="A483" s="218" t="s">
        <v>736</v>
      </c>
      <c r="B483" s="197"/>
      <c r="C483" s="218" t="s">
        <v>737</v>
      </c>
      <c r="D483" s="197"/>
      <c r="E483" s="197"/>
      <c r="F483" s="197"/>
      <c r="G483" s="197"/>
      <c r="H483" s="197"/>
      <c r="I483" s="219" t="s">
        <v>0</v>
      </c>
      <c r="J483" s="197"/>
      <c r="K483" s="219" t="s">
        <v>0</v>
      </c>
      <c r="L483" s="197"/>
      <c r="M483" s="219">
        <v>26859.45</v>
      </c>
      <c r="N483" s="197"/>
      <c r="O483" s="217" t="s">
        <v>0</v>
      </c>
      <c r="P483" s="197"/>
    </row>
    <row r="484" spans="1:16" x14ac:dyDescent="0.25">
      <c r="A484" s="215" t="s">
        <v>770</v>
      </c>
      <c r="B484" s="197"/>
      <c r="C484" s="215" t="s">
        <v>771</v>
      </c>
      <c r="D484" s="197"/>
      <c r="E484" s="197"/>
      <c r="F484" s="197"/>
      <c r="G484" s="197"/>
      <c r="H484" s="197"/>
      <c r="I484" s="216">
        <v>92662.43</v>
      </c>
      <c r="J484" s="197"/>
      <c r="K484" s="216">
        <v>92662.43</v>
      </c>
      <c r="L484" s="197"/>
      <c r="M484" s="216">
        <v>68942.83</v>
      </c>
      <c r="N484" s="197"/>
      <c r="O484" s="211">
        <v>74.400000000000006</v>
      </c>
      <c r="P484" s="197"/>
    </row>
    <row r="485" spans="1:16" x14ac:dyDescent="0.25">
      <c r="A485" s="212" t="s">
        <v>772</v>
      </c>
      <c r="B485" s="197"/>
      <c r="C485" s="212" t="s">
        <v>773</v>
      </c>
      <c r="D485" s="197"/>
      <c r="E485" s="197"/>
      <c r="F485" s="197"/>
      <c r="G485" s="197"/>
      <c r="H485" s="197"/>
      <c r="I485" s="213">
        <v>92662.43</v>
      </c>
      <c r="J485" s="197"/>
      <c r="K485" s="213">
        <v>92662.43</v>
      </c>
      <c r="L485" s="197"/>
      <c r="M485" s="213">
        <v>68942.83</v>
      </c>
      <c r="N485" s="197"/>
      <c r="O485" s="214">
        <v>74.400000000000006</v>
      </c>
      <c r="P485" s="197"/>
    </row>
    <row r="486" spans="1:16" x14ac:dyDescent="0.25">
      <c r="A486" s="205" t="s">
        <v>240</v>
      </c>
      <c r="B486" s="197"/>
      <c r="C486" s="197"/>
      <c r="D486" s="197"/>
      <c r="E486" s="197"/>
      <c r="F486" s="197"/>
      <c r="G486" s="197"/>
      <c r="H486" s="197"/>
      <c r="I486" s="206">
        <v>92662.43</v>
      </c>
      <c r="J486" s="197"/>
      <c r="K486" s="206">
        <v>92662.43</v>
      </c>
      <c r="L486" s="197"/>
      <c r="M486" s="206">
        <v>68942.83</v>
      </c>
      <c r="N486" s="197"/>
      <c r="O486" s="207">
        <v>74.400000000000006</v>
      </c>
      <c r="P486" s="197"/>
    </row>
    <row r="487" spans="1:16" x14ac:dyDescent="0.25">
      <c r="A487" s="205" t="s">
        <v>2076</v>
      </c>
      <c r="B487" s="197"/>
      <c r="C487" s="197"/>
      <c r="D487" s="197"/>
      <c r="E487" s="197"/>
      <c r="F487" s="197"/>
      <c r="G487" s="197"/>
      <c r="H487" s="197"/>
      <c r="I487" s="206">
        <v>18531.64</v>
      </c>
      <c r="J487" s="197"/>
      <c r="K487" s="206">
        <v>18531.64</v>
      </c>
      <c r="L487" s="197"/>
      <c r="M487" s="206">
        <v>13874.65</v>
      </c>
      <c r="N487" s="197"/>
      <c r="O487" s="207">
        <v>74.87</v>
      </c>
      <c r="P487" s="197"/>
    </row>
    <row r="488" spans="1:16" x14ac:dyDescent="0.25">
      <c r="A488" s="221" t="s">
        <v>572</v>
      </c>
      <c r="B488" s="197"/>
      <c r="C488" s="221" t="s">
        <v>573</v>
      </c>
      <c r="D488" s="197"/>
      <c r="E488" s="197"/>
      <c r="F488" s="197"/>
      <c r="G488" s="197"/>
      <c r="H488" s="197"/>
      <c r="I488" s="222">
        <v>2930</v>
      </c>
      <c r="J488" s="197"/>
      <c r="K488" s="222">
        <v>2930</v>
      </c>
      <c r="L488" s="197"/>
      <c r="M488" s="222">
        <v>2886.91</v>
      </c>
      <c r="N488" s="197"/>
      <c r="O488" s="220">
        <v>98.53</v>
      </c>
      <c r="P488" s="197"/>
    </row>
    <row r="489" spans="1:16" x14ac:dyDescent="0.25">
      <c r="A489" s="218" t="s">
        <v>574</v>
      </c>
      <c r="B489" s="197"/>
      <c r="C489" s="218" t="s">
        <v>575</v>
      </c>
      <c r="D489" s="197"/>
      <c r="E489" s="197"/>
      <c r="F489" s="197"/>
      <c r="G489" s="197"/>
      <c r="H489" s="197"/>
      <c r="I489" s="219" t="s">
        <v>0</v>
      </c>
      <c r="J489" s="197"/>
      <c r="K489" s="219" t="s">
        <v>0</v>
      </c>
      <c r="L489" s="197"/>
      <c r="M489" s="219">
        <v>2395.65</v>
      </c>
      <c r="N489" s="197"/>
      <c r="O489" s="217" t="s">
        <v>0</v>
      </c>
      <c r="P489" s="197"/>
    </row>
    <row r="490" spans="1:16" x14ac:dyDescent="0.25">
      <c r="A490" s="218" t="s">
        <v>580</v>
      </c>
      <c r="B490" s="197"/>
      <c r="C490" s="218" t="s">
        <v>581</v>
      </c>
      <c r="D490" s="197"/>
      <c r="E490" s="197"/>
      <c r="F490" s="197"/>
      <c r="G490" s="197"/>
      <c r="H490" s="197"/>
      <c r="I490" s="219" t="s">
        <v>0</v>
      </c>
      <c r="J490" s="197"/>
      <c r="K490" s="219" t="s">
        <v>0</v>
      </c>
      <c r="L490" s="197"/>
      <c r="M490" s="219">
        <v>109.04</v>
      </c>
      <c r="N490" s="197"/>
      <c r="O490" s="217" t="s">
        <v>0</v>
      </c>
      <c r="P490" s="197"/>
    </row>
    <row r="491" spans="1:16" x14ac:dyDescent="0.25">
      <c r="A491" s="218" t="s">
        <v>576</v>
      </c>
      <c r="B491" s="197"/>
      <c r="C491" s="218" t="s">
        <v>577</v>
      </c>
      <c r="D491" s="197"/>
      <c r="E491" s="197"/>
      <c r="F491" s="197"/>
      <c r="G491" s="197"/>
      <c r="H491" s="197"/>
      <c r="I491" s="219" t="s">
        <v>0</v>
      </c>
      <c r="J491" s="197"/>
      <c r="K491" s="219" t="s">
        <v>0</v>
      </c>
      <c r="L491" s="197"/>
      <c r="M491" s="219">
        <v>382.22</v>
      </c>
      <c r="N491" s="197"/>
      <c r="O491" s="217" t="s">
        <v>0</v>
      </c>
      <c r="P491" s="197"/>
    </row>
    <row r="492" spans="1:16" x14ac:dyDescent="0.25">
      <c r="A492" s="221" t="s">
        <v>582</v>
      </c>
      <c r="B492" s="197"/>
      <c r="C492" s="221" t="s">
        <v>583</v>
      </c>
      <c r="D492" s="197"/>
      <c r="E492" s="197"/>
      <c r="F492" s="197"/>
      <c r="G492" s="197"/>
      <c r="H492" s="197"/>
      <c r="I492" s="222">
        <v>15601.64</v>
      </c>
      <c r="J492" s="197"/>
      <c r="K492" s="222">
        <v>15601.64</v>
      </c>
      <c r="L492" s="197"/>
      <c r="M492" s="222">
        <v>10987.74</v>
      </c>
      <c r="N492" s="197"/>
      <c r="O492" s="220">
        <v>70.430000000000007</v>
      </c>
      <c r="P492" s="197"/>
    </row>
    <row r="493" spans="1:16" x14ac:dyDescent="0.25">
      <c r="A493" s="218" t="s">
        <v>588</v>
      </c>
      <c r="B493" s="197"/>
      <c r="C493" s="218" t="s">
        <v>589</v>
      </c>
      <c r="D493" s="197"/>
      <c r="E493" s="197"/>
      <c r="F493" s="197"/>
      <c r="G493" s="197"/>
      <c r="H493" s="197"/>
      <c r="I493" s="219" t="s">
        <v>0</v>
      </c>
      <c r="J493" s="197"/>
      <c r="K493" s="219" t="s">
        <v>0</v>
      </c>
      <c r="L493" s="197"/>
      <c r="M493" s="219">
        <v>190.6</v>
      </c>
      <c r="N493" s="197"/>
      <c r="O493" s="217" t="s">
        <v>0</v>
      </c>
      <c r="P493" s="197"/>
    </row>
    <row r="494" spans="1:16" x14ac:dyDescent="0.25">
      <c r="A494" s="218" t="s">
        <v>774</v>
      </c>
      <c r="B494" s="197"/>
      <c r="C494" s="218" t="s">
        <v>775</v>
      </c>
      <c r="D494" s="197"/>
      <c r="E494" s="197"/>
      <c r="F494" s="197"/>
      <c r="G494" s="197"/>
      <c r="H494" s="197"/>
      <c r="I494" s="219" t="s">
        <v>0</v>
      </c>
      <c r="J494" s="197"/>
      <c r="K494" s="219" t="s">
        <v>0</v>
      </c>
      <c r="L494" s="197"/>
      <c r="M494" s="219">
        <v>340</v>
      </c>
      <c r="N494" s="197"/>
      <c r="O494" s="217" t="s">
        <v>0</v>
      </c>
      <c r="P494" s="197"/>
    </row>
    <row r="495" spans="1:16" x14ac:dyDescent="0.25">
      <c r="A495" s="218" t="s">
        <v>600</v>
      </c>
      <c r="B495" s="197"/>
      <c r="C495" s="218" t="s">
        <v>601</v>
      </c>
      <c r="D495" s="197"/>
      <c r="E495" s="197"/>
      <c r="F495" s="197"/>
      <c r="G495" s="197"/>
      <c r="H495" s="197"/>
      <c r="I495" s="219" t="s">
        <v>0</v>
      </c>
      <c r="J495" s="197"/>
      <c r="K495" s="219" t="s">
        <v>0</v>
      </c>
      <c r="L495" s="197"/>
      <c r="M495" s="219">
        <v>1987.5</v>
      </c>
      <c r="N495" s="197"/>
      <c r="O495" s="217" t="s">
        <v>0</v>
      </c>
      <c r="P495" s="197"/>
    </row>
    <row r="496" spans="1:16" x14ac:dyDescent="0.25">
      <c r="A496" s="218" t="s">
        <v>640</v>
      </c>
      <c r="B496" s="197"/>
      <c r="C496" s="218" t="s">
        <v>641</v>
      </c>
      <c r="D496" s="197"/>
      <c r="E496" s="197"/>
      <c r="F496" s="197"/>
      <c r="G496" s="197"/>
      <c r="H496" s="197"/>
      <c r="I496" s="219" t="s">
        <v>0</v>
      </c>
      <c r="J496" s="197"/>
      <c r="K496" s="219" t="s">
        <v>0</v>
      </c>
      <c r="L496" s="197"/>
      <c r="M496" s="219">
        <v>7787.5</v>
      </c>
      <c r="N496" s="197"/>
      <c r="O496" s="217" t="s">
        <v>0</v>
      </c>
      <c r="P496" s="197"/>
    </row>
    <row r="497" spans="1:16" x14ac:dyDescent="0.25">
      <c r="A497" s="218" t="s">
        <v>614</v>
      </c>
      <c r="B497" s="197"/>
      <c r="C497" s="218" t="s">
        <v>615</v>
      </c>
      <c r="D497" s="197"/>
      <c r="E497" s="197"/>
      <c r="F497" s="197"/>
      <c r="G497" s="197"/>
      <c r="H497" s="197"/>
      <c r="I497" s="219" t="s">
        <v>0</v>
      </c>
      <c r="J497" s="197"/>
      <c r="K497" s="219" t="s">
        <v>0</v>
      </c>
      <c r="L497" s="197"/>
      <c r="M497" s="219">
        <v>682.14</v>
      </c>
      <c r="N497" s="197"/>
      <c r="O497" s="217" t="s">
        <v>0</v>
      </c>
      <c r="P497" s="197"/>
    </row>
    <row r="498" spans="1:16" x14ac:dyDescent="0.25">
      <c r="A498" s="205" t="s">
        <v>2078</v>
      </c>
      <c r="B498" s="197"/>
      <c r="C498" s="197"/>
      <c r="D498" s="197"/>
      <c r="E498" s="197"/>
      <c r="F498" s="197"/>
      <c r="G498" s="197"/>
      <c r="H498" s="197"/>
      <c r="I498" s="206">
        <v>74130.789999999994</v>
      </c>
      <c r="J498" s="197"/>
      <c r="K498" s="206">
        <v>74130.789999999994</v>
      </c>
      <c r="L498" s="197"/>
      <c r="M498" s="206">
        <v>55068.18</v>
      </c>
      <c r="N498" s="197"/>
      <c r="O498" s="207">
        <v>74.290000000000006</v>
      </c>
      <c r="P498" s="197"/>
    </row>
    <row r="499" spans="1:16" x14ac:dyDescent="0.25">
      <c r="A499" s="221" t="s">
        <v>572</v>
      </c>
      <c r="B499" s="197"/>
      <c r="C499" s="221" t="s">
        <v>573</v>
      </c>
      <c r="D499" s="197"/>
      <c r="E499" s="197"/>
      <c r="F499" s="197"/>
      <c r="G499" s="197"/>
      <c r="H499" s="197"/>
      <c r="I499" s="222">
        <v>11724.2</v>
      </c>
      <c r="J499" s="197"/>
      <c r="K499" s="222">
        <v>11724.2</v>
      </c>
      <c r="L499" s="197"/>
      <c r="M499" s="222">
        <v>11547.6</v>
      </c>
      <c r="N499" s="197"/>
      <c r="O499" s="220">
        <v>98.49</v>
      </c>
      <c r="P499" s="197"/>
    </row>
    <row r="500" spans="1:16" x14ac:dyDescent="0.25">
      <c r="A500" s="218" t="s">
        <v>574</v>
      </c>
      <c r="B500" s="197"/>
      <c r="C500" s="218" t="s">
        <v>575</v>
      </c>
      <c r="D500" s="197"/>
      <c r="E500" s="197"/>
      <c r="F500" s="197"/>
      <c r="G500" s="197"/>
      <c r="H500" s="197"/>
      <c r="I500" s="219" t="s">
        <v>0</v>
      </c>
      <c r="J500" s="197"/>
      <c r="K500" s="219" t="s">
        <v>0</v>
      </c>
      <c r="L500" s="197"/>
      <c r="M500" s="219">
        <v>9582.57</v>
      </c>
      <c r="N500" s="197"/>
      <c r="O500" s="217" t="s">
        <v>0</v>
      </c>
      <c r="P500" s="197"/>
    </row>
    <row r="501" spans="1:16" x14ac:dyDescent="0.25">
      <c r="A501" s="218" t="s">
        <v>580</v>
      </c>
      <c r="B501" s="197"/>
      <c r="C501" s="218" t="s">
        <v>581</v>
      </c>
      <c r="D501" s="197"/>
      <c r="E501" s="197"/>
      <c r="F501" s="197"/>
      <c r="G501" s="197"/>
      <c r="H501" s="197"/>
      <c r="I501" s="219" t="s">
        <v>0</v>
      </c>
      <c r="J501" s="197"/>
      <c r="K501" s="219" t="s">
        <v>0</v>
      </c>
      <c r="L501" s="197"/>
      <c r="M501" s="219">
        <v>436.17</v>
      </c>
      <c r="N501" s="197"/>
      <c r="O501" s="217" t="s">
        <v>0</v>
      </c>
      <c r="P501" s="197"/>
    </row>
    <row r="502" spans="1:16" x14ac:dyDescent="0.25">
      <c r="A502" s="218" t="s">
        <v>576</v>
      </c>
      <c r="B502" s="197"/>
      <c r="C502" s="218" t="s">
        <v>577</v>
      </c>
      <c r="D502" s="197"/>
      <c r="E502" s="197"/>
      <c r="F502" s="197"/>
      <c r="G502" s="197"/>
      <c r="H502" s="197"/>
      <c r="I502" s="219" t="s">
        <v>0</v>
      </c>
      <c r="J502" s="197"/>
      <c r="K502" s="219" t="s">
        <v>0</v>
      </c>
      <c r="L502" s="197"/>
      <c r="M502" s="219">
        <v>1528.86</v>
      </c>
      <c r="N502" s="197"/>
      <c r="O502" s="217" t="s">
        <v>0</v>
      </c>
      <c r="P502" s="197"/>
    </row>
    <row r="503" spans="1:16" x14ac:dyDescent="0.25">
      <c r="A503" s="221" t="s">
        <v>582</v>
      </c>
      <c r="B503" s="197"/>
      <c r="C503" s="221" t="s">
        <v>583</v>
      </c>
      <c r="D503" s="197"/>
      <c r="E503" s="197"/>
      <c r="F503" s="197"/>
      <c r="G503" s="197"/>
      <c r="H503" s="197"/>
      <c r="I503" s="222">
        <v>62406.59</v>
      </c>
      <c r="J503" s="197"/>
      <c r="K503" s="222">
        <v>62406.59</v>
      </c>
      <c r="L503" s="197"/>
      <c r="M503" s="222">
        <v>43520.58</v>
      </c>
      <c r="N503" s="197"/>
      <c r="O503" s="220">
        <v>69.739999999999995</v>
      </c>
      <c r="P503" s="197"/>
    </row>
    <row r="504" spans="1:16" x14ac:dyDescent="0.25">
      <c r="A504" s="218" t="s">
        <v>588</v>
      </c>
      <c r="B504" s="197"/>
      <c r="C504" s="218" t="s">
        <v>589</v>
      </c>
      <c r="D504" s="197"/>
      <c r="E504" s="197"/>
      <c r="F504" s="197"/>
      <c r="G504" s="197"/>
      <c r="H504" s="197"/>
      <c r="I504" s="219" t="s">
        <v>0</v>
      </c>
      <c r="J504" s="197"/>
      <c r="K504" s="219" t="s">
        <v>0</v>
      </c>
      <c r="L504" s="197"/>
      <c r="M504" s="219">
        <v>332</v>
      </c>
      <c r="N504" s="197"/>
      <c r="O504" s="217" t="s">
        <v>0</v>
      </c>
      <c r="P504" s="197"/>
    </row>
    <row r="505" spans="1:16" x14ac:dyDescent="0.25">
      <c r="A505" s="218" t="s">
        <v>774</v>
      </c>
      <c r="B505" s="197"/>
      <c r="C505" s="218" t="s">
        <v>775</v>
      </c>
      <c r="D505" s="197"/>
      <c r="E505" s="197"/>
      <c r="F505" s="197"/>
      <c r="G505" s="197"/>
      <c r="H505" s="197"/>
      <c r="I505" s="219" t="s">
        <v>0</v>
      </c>
      <c r="J505" s="197"/>
      <c r="K505" s="219" t="s">
        <v>0</v>
      </c>
      <c r="L505" s="197"/>
      <c r="M505" s="219">
        <v>1360</v>
      </c>
      <c r="N505" s="197"/>
      <c r="O505" s="217" t="s">
        <v>0</v>
      </c>
      <c r="P505" s="197"/>
    </row>
    <row r="506" spans="1:16" x14ac:dyDescent="0.25">
      <c r="A506" s="218" t="s">
        <v>600</v>
      </c>
      <c r="B506" s="197"/>
      <c r="C506" s="218" t="s">
        <v>601</v>
      </c>
      <c r="D506" s="197"/>
      <c r="E506" s="197"/>
      <c r="F506" s="197"/>
      <c r="G506" s="197"/>
      <c r="H506" s="197"/>
      <c r="I506" s="219" t="s">
        <v>0</v>
      </c>
      <c r="J506" s="197"/>
      <c r="K506" s="219" t="s">
        <v>0</v>
      </c>
      <c r="L506" s="197"/>
      <c r="M506" s="219">
        <v>7950</v>
      </c>
      <c r="N506" s="197"/>
      <c r="O506" s="217" t="s">
        <v>0</v>
      </c>
      <c r="P506" s="197"/>
    </row>
    <row r="507" spans="1:16" x14ac:dyDescent="0.25">
      <c r="A507" s="218" t="s">
        <v>640</v>
      </c>
      <c r="B507" s="197"/>
      <c r="C507" s="218" t="s">
        <v>641</v>
      </c>
      <c r="D507" s="197"/>
      <c r="E507" s="197"/>
      <c r="F507" s="197"/>
      <c r="G507" s="197"/>
      <c r="H507" s="197"/>
      <c r="I507" s="219" t="s">
        <v>0</v>
      </c>
      <c r="J507" s="197"/>
      <c r="K507" s="219" t="s">
        <v>0</v>
      </c>
      <c r="L507" s="197"/>
      <c r="M507" s="219">
        <v>31149.99</v>
      </c>
      <c r="N507" s="197"/>
      <c r="O507" s="217" t="s">
        <v>0</v>
      </c>
      <c r="P507" s="197"/>
    </row>
    <row r="508" spans="1:16" x14ac:dyDescent="0.25">
      <c r="A508" s="218" t="s">
        <v>614</v>
      </c>
      <c r="B508" s="197"/>
      <c r="C508" s="218" t="s">
        <v>615</v>
      </c>
      <c r="D508" s="197"/>
      <c r="E508" s="197"/>
      <c r="F508" s="197"/>
      <c r="G508" s="197"/>
      <c r="H508" s="197"/>
      <c r="I508" s="219" t="s">
        <v>0</v>
      </c>
      <c r="J508" s="197"/>
      <c r="K508" s="219" t="s">
        <v>0</v>
      </c>
      <c r="L508" s="197"/>
      <c r="M508" s="219">
        <v>2728.59</v>
      </c>
      <c r="N508" s="197"/>
      <c r="O508" s="217" t="s">
        <v>0</v>
      </c>
      <c r="P508" s="197"/>
    </row>
    <row r="509" spans="1:16" x14ac:dyDescent="0.25">
      <c r="A509" s="215" t="s">
        <v>776</v>
      </c>
      <c r="B509" s="197"/>
      <c r="C509" s="215" t="s">
        <v>777</v>
      </c>
      <c r="D509" s="197"/>
      <c r="E509" s="197"/>
      <c r="F509" s="197"/>
      <c r="G509" s="197"/>
      <c r="H509" s="197"/>
      <c r="I509" s="216">
        <v>103828.98</v>
      </c>
      <c r="J509" s="197"/>
      <c r="K509" s="216">
        <v>103828.98</v>
      </c>
      <c r="L509" s="197"/>
      <c r="M509" s="216">
        <v>40859.64</v>
      </c>
      <c r="N509" s="197"/>
      <c r="O509" s="211">
        <v>39.35</v>
      </c>
      <c r="P509" s="197"/>
    </row>
    <row r="510" spans="1:16" x14ac:dyDescent="0.25">
      <c r="A510" s="212" t="s">
        <v>778</v>
      </c>
      <c r="B510" s="197"/>
      <c r="C510" s="212" t="s">
        <v>779</v>
      </c>
      <c r="D510" s="197"/>
      <c r="E510" s="197"/>
      <c r="F510" s="197"/>
      <c r="G510" s="197"/>
      <c r="H510" s="197"/>
      <c r="I510" s="213">
        <v>103828.98</v>
      </c>
      <c r="J510" s="197"/>
      <c r="K510" s="213">
        <v>103828.98</v>
      </c>
      <c r="L510" s="197"/>
      <c r="M510" s="213">
        <v>40859.64</v>
      </c>
      <c r="N510" s="197"/>
      <c r="O510" s="214">
        <v>39.35</v>
      </c>
      <c r="P510" s="197"/>
    </row>
    <row r="511" spans="1:16" x14ac:dyDescent="0.25">
      <c r="A511" s="205" t="s">
        <v>240</v>
      </c>
      <c r="B511" s="197"/>
      <c r="C511" s="197"/>
      <c r="D511" s="197"/>
      <c r="E511" s="197"/>
      <c r="F511" s="197"/>
      <c r="G511" s="197"/>
      <c r="H511" s="197"/>
      <c r="I511" s="206">
        <v>103828.98</v>
      </c>
      <c r="J511" s="197"/>
      <c r="K511" s="206">
        <v>103828.98</v>
      </c>
      <c r="L511" s="197"/>
      <c r="M511" s="206">
        <v>40859.64</v>
      </c>
      <c r="N511" s="197"/>
      <c r="O511" s="207">
        <v>39.35</v>
      </c>
      <c r="P511" s="197"/>
    </row>
    <row r="512" spans="1:16" x14ac:dyDescent="0.25">
      <c r="A512" s="205" t="s">
        <v>2076</v>
      </c>
      <c r="B512" s="197"/>
      <c r="C512" s="197"/>
      <c r="D512" s="197"/>
      <c r="E512" s="197"/>
      <c r="F512" s="197"/>
      <c r="G512" s="197"/>
      <c r="H512" s="197"/>
      <c r="I512" s="206">
        <v>20765.580000000002</v>
      </c>
      <c r="J512" s="197"/>
      <c r="K512" s="206">
        <v>20765.580000000002</v>
      </c>
      <c r="L512" s="197"/>
      <c r="M512" s="206">
        <v>8171.93</v>
      </c>
      <c r="N512" s="197"/>
      <c r="O512" s="207">
        <v>39.35</v>
      </c>
      <c r="P512" s="197"/>
    </row>
    <row r="513" spans="1:16" x14ac:dyDescent="0.25">
      <c r="A513" s="221" t="s">
        <v>572</v>
      </c>
      <c r="B513" s="197"/>
      <c r="C513" s="221" t="s">
        <v>573</v>
      </c>
      <c r="D513" s="197"/>
      <c r="E513" s="197"/>
      <c r="F513" s="197"/>
      <c r="G513" s="197"/>
      <c r="H513" s="197"/>
      <c r="I513" s="222">
        <v>2563.7800000000002</v>
      </c>
      <c r="J513" s="197"/>
      <c r="K513" s="222">
        <v>2563.7800000000002</v>
      </c>
      <c r="L513" s="197"/>
      <c r="M513" s="222">
        <v>2543.2600000000002</v>
      </c>
      <c r="N513" s="197"/>
      <c r="O513" s="220">
        <v>99.2</v>
      </c>
      <c r="P513" s="197"/>
    </row>
    <row r="514" spans="1:16" x14ac:dyDescent="0.25">
      <c r="A514" s="218" t="s">
        <v>574</v>
      </c>
      <c r="B514" s="197"/>
      <c r="C514" s="218" t="s">
        <v>575</v>
      </c>
      <c r="D514" s="197"/>
      <c r="E514" s="197"/>
      <c r="F514" s="197"/>
      <c r="G514" s="197"/>
      <c r="H514" s="197"/>
      <c r="I514" s="219" t="s">
        <v>0</v>
      </c>
      <c r="J514" s="197"/>
      <c r="K514" s="219" t="s">
        <v>0</v>
      </c>
      <c r="L514" s="197"/>
      <c r="M514" s="219">
        <v>2023.4</v>
      </c>
      <c r="N514" s="197"/>
      <c r="O514" s="217" t="s">
        <v>0</v>
      </c>
      <c r="P514" s="197"/>
    </row>
    <row r="515" spans="1:16" x14ac:dyDescent="0.25">
      <c r="A515" s="218" t="s">
        <v>580</v>
      </c>
      <c r="B515" s="197"/>
      <c r="C515" s="218" t="s">
        <v>581</v>
      </c>
      <c r="D515" s="197"/>
      <c r="E515" s="197"/>
      <c r="F515" s="197"/>
      <c r="G515" s="197"/>
      <c r="H515" s="197"/>
      <c r="I515" s="219" t="s">
        <v>0</v>
      </c>
      <c r="J515" s="197"/>
      <c r="K515" s="219" t="s">
        <v>0</v>
      </c>
      <c r="L515" s="197"/>
      <c r="M515" s="219">
        <v>186</v>
      </c>
      <c r="N515" s="197"/>
      <c r="O515" s="217" t="s">
        <v>0</v>
      </c>
      <c r="P515" s="197"/>
    </row>
    <row r="516" spans="1:16" x14ac:dyDescent="0.25">
      <c r="A516" s="218" t="s">
        <v>576</v>
      </c>
      <c r="B516" s="197"/>
      <c r="C516" s="218" t="s">
        <v>577</v>
      </c>
      <c r="D516" s="197"/>
      <c r="E516" s="197"/>
      <c r="F516" s="197"/>
      <c r="G516" s="197"/>
      <c r="H516" s="197"/>
      <c r="I516" s="219" t="s">
        <v>0</v>
      </c>
      <c r="J516" s="197"/>
      <c r="K516" s="219" t="s">
        <v>0</v>
      </c>
      <c r="L516" s="197"/>
      <c r="M516" s="219">
        <v>333.86</v>
      </c>
      <c r="N516" s="197"/>
      <c r="O516" s="217" t="s">
        <v>0</v>
      </c>
      <c r="P516" s="197"/>
    </row>
    <row r="517" spans="1:16" x14ac:dyDescent="0.25">
      <c r="A517" s="221" t="s">
        <v>582</v>
      </c>
      <c r="B517" s="197"/>
      <c r="C517" s="221" t="s">
        <v>583</v>
      </c>
      <c r="D517" s="197"/>
      <c r="E517" s="197"/>
      <c r="F517" s="197"/>
      <c r="G517" s="197"/>
      <c r="H517" s="197"/>
      <c r="I517" s="222">
        <v>13601.8</v>
      </c>
      <c r="J517" s="197"/>
      <c r="K517" s="222">
        <v>13601.8</v>
      </c>
      <c r="L517" s="197"/>
      <c r="M517" s="222">
        <v>4030.42</v>
      </c>
      <c r="N517" s="197"/>
      <c r="O517" s="220">
        <v>29.63</v>
      </c>
      <c r="P517" s="197"/>
    </row>
    <row r="518" spans="1:16" x14ac:dyDescent="0.25">
      <c r="A518" s="218" t="s">
        <v>588</v>
      </c>
      <c r="B518" s="197"/>
      <c r="C518" s="218" t="s">
        <v>589</v>
      </c>
      <c r="D518" s="197"/>
      <c r="E518" s="197"/>
      <c r="F518" s="197"/>
      <c r="G518" s="197"/>
      <c r="H518" s="197"/>
      <c r="I518" s="219" t="s">
        <v>0</v>
      </c>
      <c r="J518" s="197"/>
      <c r="K518" s="219" t="s">
        <v>0</v>
      </c>
      <c r="L518" s="197"/>
      <c r="M518" s="219">
        <v>436.42</v>
      </c>
      <c r="N518" s="197"/>
      <c r="O518" s="217" t="s">
        <v>0</v>
      </c>
      <c r="P518" s="197"/>
    </row>
    <row r="519" spans="1:16" x14ac:dyDescent="0.25">
      <c r="A519" s="218" t="s">
        <v>600</v>
      </c>
      <c r="B519" s="197"/>
      <c r="C519" s="218" t="s">
        <v>601</v>
      </c>
      <c r="D519" s="197"/>
      <c r="E519" s="197"/>
      <c r="F519" s="197"/>
      <c r="G519" s="197"/>
      <c r="H519" s="197"/>
      <c r="I519" s="219" t="s">
        <v>0</v>
      </c>
      <c r="J519" s="197"/>
      <c r="K519" s="219" t="s">
        <v>0</v>
      </c>
      <c r="L519" s="197"/>
      <c r="M519" s="219">
        <v>1387.5</v>
      </c>
      <c r="N519" s="197"/>
      <c r="O519" s="217" t="s">
        <v>0</v>
      </c>
      <c r="P519" s="197"/>
    </row>
    <row r="520" spans="1:16" x14ac:dyDescent="0.25">
      <c r="A520" s="218" t="s">
        <v>640</v>
      </c>
      <c r="B520" s="197"/>
      <c r="C520" s="218" t="s">
        <v>641</v>
      </c>
      <c r="D520" s="197"/>
      <c r="E520" s="197"/>
      <c r="F520" s="197"/>
      <c r="G520" s="197"/>
      <c r="H520" s="197"/>
      <c r="I520" s="219" t="s">
        <v>0</v>
      </c>
      <c r="J520" s="197"/>
      <c r="K520" s="219" t="s">
        <v>0</v>
      </c>
      <c r="L520" s="197"/>
      <c r="M520" s="219">
        <v>2050.62</v>
      </c>
      <c r="N520" s="197"/>
      <c r="O520" s="217" t="s">
        <v>0</v>
      </c>
      <c r="P520" s="197"/>
    </row>
    <row r="521" spans="1:16" x14ac:dyDescent="0.25">
      <c r="A521" s="218" t="s">
        <v>614</v>
      </c>
      <c r="B521" s="197"/>
      <c r="C521" s="218" t="s">
        <v>615</v>
      </c>
      <c r="D521" s="197"/>
      <c r="E521" s="197"/>
      <c r="F521" s="197"/>
      <c r="G521" s="197"/>
      <c r="H521" s="197"/>
      <c r="I521" s="219" t="s">
        <v>0</v>
      </c>
      <c r="J521" s="197"/>
      <c r="K521" s="219" t="s">
        <v>0</v>
      </c>
      <c r="L521" s="197"/>
      <c r="M521" s="219">
        <v>155.88</v>
      </c>
      <c r="N521" s="197"/>
      <c r="O521" s="217" t="s">
        <v>0</v>
      </c>
      <c r="P521" s="197"/>
    </row>
    <row r="522" spans="1:16" x14ac:dyDescent="0.25">
      <c r="A522" s="221" t="s">
        <v>658</v>
      </c>
      <c r="B522" s="197"/>
      <c r="C522" s="221" t="s">
        <v>659</v>
      </c>
      <c r="D522" s="197"/>
      <c r="E522" s="197"/>
      <c r="F522" s="197"/>
      <c r="G522" s="197"/>
      <c r="H522" s="197"/>
      <c r="I522" s="222">
        <v>4600</v>
      </c>
      <c r="J522" s="197"/>
      <c r="K522" s="222">
        <v>4600</v>
      </c>
      <c r="L522" s="197"/>
      <c r="M522" s="222">
        <v>1598.25</v>
      </c>
      <c r="N522" s="197"/>
      <c r="O522" s="220">
        <v>34.74</v>
      </c>
      <c r="P522" s="197"/>
    </row>
    <row r="523" spans="1:16" x14ac:dyDescent="0.25">
      <c r="A523" s="218" t="s">
        <v>732</v>
      </c>
      <c r="B523" s="197"/>
      <c r="C523" s="218" t="s">
        <v>733</v>
      </c>
      <c r="D523" s="197"/>
      <c r="E523" s="197"/>
      <c r="F523" s="197"/>
      <c r="G523" s="197"/>
      <c r="H523" s="197"/>
      <c r="I523" s="219" t="s">
        <v>0</v>
      </c>
      <c r="J523" s="197"/>
      <c r="K523" s="219" t="s">
        <v>0</v>
      </c>
      <c r="L523" s="197"/>
      <c r="M523" s="219">
        <v>1598.25</v>
      </c>
      <c r="N523" s="197"/>
      <c r="O523" s="217" t="s">
        <v>0</v>
      </c>
      <c r="P523" s="197"/>
    </row>
    <row r="524" spans="1:16" x14ac:dyDescent="0.25">
      <c r="A524" s="205" t="s">
        <v>2078</v>
      </c>
      <c r="B524" s="197"/>
      <c r="C524" s="197"/>
      <c r="D524" s="197"/>
      <c r="E524" s="197"/>
      <c r="F524" s="197"/>
      <c r="G524" s="197"/>
      <c r="H524" s="197"/>
      <c r="I524" s="206">
        <v>83063.399999999994</v>
      </c>
      <c r="J524" s="197"/>
      <c r="K524" s="206">
        <v>83063.399999999994</v>
      </c>
      <c r="L524" s="197"/>
      <c r="M524" s="206">
        <v>32687.71</v>
      </c>
      <c r="N524" s="197"/>
      <c r="O524" s="207">
        <v>39.35</v>
      </c>
      <c r="P524" s="197"/>
    </row>
    <row r="525" spans="1:16" x14ac:dyDescent="0.25">
      <c r="A525" s="221" t="s">
        <v>572</v>
      </c>
      <c r="B525" s="197"/>
      <c r="C525" s="221" t="s">
        <v>573</v>
      </c>
      <c r="D525" s="197"/>
      <c r="E525" s="197"/>
      <c r="F525" s="197"/>
      <c r="G525" s="197"/>
      <c r="H525" s="197"/>
      <c r="I525" s="222">
        <v>10256.219999999999</v>
      </c>
      <c r="J525" s="197"/>
      <c r="K525" s="222">
        <v>10256.219999999999</v>
      </c>
      <c r="L525" s="197"/>
      <c r="M525" s="222">
        <v>10173.040000000001</v>
      </c>
      <c r="N525" s="197"/>
      <c r="O525" s="220">
        <v>99.19</v>
      </c>
      <c r="P525" s="197"/>
    </row>
    <row r="526" spans="1:16" x14ac:dyDescent="0.25">
      <c r="A526" s="218" t="s">
        <v>574</v>
      </c>
      <c r="B526" s="197"/>
      <c r="C526" s="218" t="s">
        <v>575</v>
      </c>
      <c r="D526" s="197"/>
      <c r="E526" s="197"/>
      <c r="F526" s="197"/>
      <c r="G526" s="197"/>
      <c r="H526" s="197"/>
      <c r="I526" s="219" t="s">
        <v>0</v>
      </c>
      <c r="J526" s="197"/>
      <c r="K526" s="219" t="s">
        <v>0</v>
      </c>
      <c r="L526" s="197"/>
      <c r="M526" s="219">
        <v>8093.61</v>
      </c>
      <c r="N526" s="197"/>
      <c r="O526" s="217" t="s">
        <v>0</v>
      </c>
      <c r="P526" s="197"/>
    </row>
    <row r="527" spans="1:16" x14ac:dyDescent="0.25">
      <c r="A527" s="218" t="s">
        <v>580</v>
      </c>
      <c r="B527" s="197"/>
      <c r="C527" s="218" t="s">
        <v>581</v>
      </c>
      <c r="D527" s="197"/>
      <c r="E527" s="197"/>
      <c r="F527" s="197"/>
      <c r="G527" s="197"/>
      <c r="H527" s="197"/>
      <c r="I527" s="219" t="s">
        <v>0</v>
      </c>
      <c r="J527" s="197"/>
      <c r="K527" s="219" t="s">
        <v>0</v>
      </c>
      <c r="L527" s="197"/>
      <c r="M527" s="219">
        <v>743.98</v>
      </c>
      <c r="N527" s="197"/>
      <c r="O527" s="217" t="s">
        <v>0</v>
      </c>
      <c r="P527" s="197"/>
    </row>
    <row r="528" spans="1:16" x14ac:dyDescent="0.25">
      <c r="A528" s="218" t="s">
        <v>576</v>
      </c>
      <c r="B528" s="197"/>
      <c r="C528" s="218" t="s">
        <v>577</v>
      </c>
      <c r="D528" s="197"/>
      <c r="E528" s="197"/>
      <c r="F528" s="197"/>
      <c r="G528" s="197"/>
      <c r="H528" s="197"/>
      <c r="I528" s="219" t="s">
        <v>0</v>
      </c>
      <c r="J528" s="197"/>
      <c r="K528" s="219" t="s">
        <v>0</v>
      </c>
      <c r="L528" s="197"/>
      <c r="M528" s="219">
        <v>1335.45</v>
      </c>
      <c r="N528" s="197"/>
      <c r="O528" s="217" t="s">
        <v>0</v>
      </c>
      <c r="P528" s="197"/>
    </row>
    <row r="529" spans="1:16" x14ac:dyDescent="0.25">
      <c r="A529" s="221" t="s">
        <v>582</v>
      </c>
      <c r="B529" s="197"/>
      <c r="C529" s="221" t="s">
        <v>583</v>
      </c>
      <c r="D529" s="197"/>
      <c r="E529" s="197"/>
      <c r="F529" s="197"/>
      <c r="G529" s="197"/>
      <c r="H529" s="197"/>
      <c r="I529" s="222">
        <v>54407.18</v>
      </c>
      <c r="J529" s="197"/>
      <c r="K529" s="222">
        <v>54407.18</v>
      </c>
      <c r="L529" s="197"/>
      <c r="M529" s="222">
        <v>16121.67</v>
      </c>
      <c r="N529" s="197"/>
      <c r="O529" s="220">
        <v>29.63</v>
      </c>
      <c r="P529" s="197"/>
    </row>
    <row r="530" spans="1:16" x14ac:dyDescent="0.25">
      <c r="A530" s="218" t="s">
        <v>588</v>
      </c>
      <c r="B530" s="197"/>
      <c r="C530" s="218" t="s">
        <v>589</v>
      </c>
      <c r="D530" s="197"/>
      <c r="E530" s="197"/>
      <c r="F530" s="197"/>
      <c r="G530" s="197"/>
      <c r="H530" s="197"/>
      <c r="I530" s="219" t="s">
        <v>0</v>
      </c>
      <c r="J530" s="197"/>
      <c r="K530" s="219" t="s">
        <v>0</v>
      </c>
      <c r="L530" s="197"/>
      <c r="M530" s="219">
        <v>1745.66</v>
      </c>
      <c r="N530" s="197"/>
      <c r="O530" s="217" t="s">
        <v>0</v>
      </c>
      <c r="P530" s="197"/>
    </row>
    <row r="531" spans="1:16" x14ac:dyDescent="0.25">
      <c r="A531" s="218" t="s">
        <v>600</v>
      </c>
      <c r="B531" s="197"/>
      <c r="C531" s="218" t="s">
        <v>601</v>
      </c>
      <c r="D531" s="197"/>
      <c r="E531" s="197"/>
      <c r="F531" s="197"/>
      <c r="G531" s="197"/>
      <c r="H531" s="197"/>
      <c r="I531" s="219" t="s">
        <v>0</v>
      </c>
      <c r="J531" s="197"/>
      <c r="K531" s="219" t="s">
        <v>0</v>
      </c>
      <c r="L531" s="197"/>
      <c r="M531" s="219">
        <v>5550</v>
      </c>
      <c r="N531" s="197"/>
      <c r="O531" s="217" t="s">
        <v>0</v>
      </c>
      <c r="P531" s="197"/>
    </row>
    <row r="532" spans="1:16" x14ac:dyDescent="0.25">
      <c r="A532" s="218" t="s">
        <v>640</v>
      </c>
      <c r="B532" s="197"/>
      <c r="C532" s="218" t="s">
        <v>641</v>
      </c>
      <c r="D532" s="197"/>
      <c r="E532" s="197"/>
      <c r="F532" s="197"/>
      <c r="G532" s="197"/>
      <c r="H532" s="197"/>
      <c r="I532" s="219" t="s">
        <v>0</v>
      </c>
      <c r="J532" s="197"/>
      <c r="K532" s="219" t="s">
        <v>0</v>
      </c>
      <c r="L532" s="197"/>
      <c r="M532" s="219">
        <v>8202.49</v>
      </c>
      <c r="N532" s="197"/>
      <c r="O532" s="217" t="s">
        <v>0</v>
      </c>
      <c r="P532" s="197"/>
    </row>
    <row r="533" spans="1:16" x14ac:dyDescent="0.25">
      <c r="A533" s="218" t="s">
        <v>614</v>
      </c>
      <c r="B533" s="197"/>
      <c r="C533" s="218" t="s">
        <v>615</v>
      </c>
      <c r="D533" s="197"/>
      <c r="E533" s="197"/>
      <c r="F533" s="197"/>
      <c r="G533" s="197"/>
      <c r="H533" s="197"/>
      <c r="I533" s="219" t="s">
        <v>0</v>
      </c>
      <c r="J533" s="197"/>
      <c r="K533" s="219" t="s">
        <v>0</v>
      </c>
      <c r="L533" s="197"/>
      <c r="M533" s="219">
        <v>623.52</v>
      </c>
      <c r="N533" s="197"/>
      <c r="O533" s="217" t="s">
        <v>0</v>
      </c>
      <c r="P533" s="197"/>
    </row>
    <row r="534" spans="1:16" x14ac:dyDescent="0.25">
      <c r="A534" s="221" t="s">
        <v>658</v>
      </c>
      <c r="B534" s="197"/>
      <c r="C534" s="221" t="s">
        <v>659</v>
      </c>
      <c r="D534" s="197"/>
      <c r="E534" s="197"/>
      <c r="F534" s="197"/>
      <c r="G534" s="197"/>
      <c r="H534" s="197"/>
      <c r="I534" s="222">
        <v>18400</v>
      </c>
      <c r="J534" s="197"/>
      <c r="K534" s="222">
        <v>18400</v>
      </c>
      <c r="L534" s="197"/>
      <c r="M534" s="222">
        <v>6393</v>
      </c>
      <c r="N534" s="197"/>
      <c r="O534" s="220">
        <v>34.74</v>
      </c>
      <c r="P534" s="197"/>
    </row>
    <row r="535" spans="1:16" x14ac:dyDescent="0.25">
      <c r="A535" s="218" t="s">
        <v>732</v>
      </c>
      <c r="B535" s="197"/>
      <c r="C535" s="218" t="s">
        <v>733</v>
      </c>
      <c r="D535" s="197"/>
      <c r="E535" s="197"/>
      <c r="F535" s="197"/>
      <c r="G535" s="197"/>
      <c r="H535" s="197"/>
      <c r="I535" s="219" t="s">
        <v>0</v>
      </c>
      <c r="J535" s="197"/>
      <c r="K535" s="219" t="s">
        <v>0</v>
      </c>
      <c r="L535" s="197"/>
      <c r="M535" s="219">
        <v>6393</v>
      </c>
      <c r="N535" s="197"/>
      <c r="O535" s="217" t="s">
        <v>0</v>
      </c>
      <c r="P535" s="197"/>
    </row>
    <row r="536" spans="1:16" x14ac:dyDescent="0.25">
      <c r="A536" s="208" t="s">
        <v>780</v>
      </c>
      <c r="B536" s="197"/>
      <c r="C536" s="197"/>
      <c r="D536" s="197"/>
      <c r="E536" s="197"/>
      <c r="F536" s="197"/>
      <c r="G536" s="197"/>
      <c r="H536" s="197"/>
      <c r="I536" s="209">
        <v>1596265</v>
      </c>
      <c r="J536" s="197"/>
      <c r="K536" s="209">
        <v>1596265</v>
      </c>
      <c r="L536" s="197"/>
      <c r="M536" s="209">
        <v>857934.19</v>
      </c>
      <c r="N536" s="197"/>
      <c r="O536" s="210">
        <v>53.75</v>
      </c>
      <c r="P536" s="197"/>
    </row>
    <row r="537" spans="1:16" x14ac:dyDescent="0.25">
      <c r="A537" s="205" t="s">
        <v>240</v>
      </c>
      <c r="B537" s="197"/>
      <c r="C537" s="197"/>
      <c r="D537" s="197"/>
      <c r="E537" s="197"/>
      <c r="F537" s="197"/>
      <c r="G537" s="197"/>
      <c r="H537" s="197"/>
      <c r="I537" s="206">
        <v>1166085</v>
      </c>
      <c r="J537" s="197"/>
      <c r="K537" s="206">
        <v>1166085</v>
      </c>
      <c r="L537" s="197"/>
      <c r="M537" s="206">
        <v>769518.98</v>
      </c>
      <c r="N537" s="197"/>
      <c r="O537" s="207">
        <v>65.989999999999995</v>
      </c>
      <c r="P537" s="197"/>
    </row>
    <row r="538" spans="1:16" x14ac:dyDescent="0.25">
      <c r="A538" s="205" t="s">
        <v>2076</v>
      </c>
      <c r="B538" s="197"/>
      <c r="C538" s="197"/>
      <c r="D538" s="197"/>
      <c r="E538" s="197"/>
      <c r="F538" s="197"/>
      <c r="G538" s="197"/>
      <c r="H538" s="197"/>
      <c r="I538" s="206">
        <v>822890</v>
      </c>
      <c r="J538" s="197"/>
      <c r="K538" s="206">
        <v>822890</v>
      </c>
      <c r="L538" s="197"/>
      <c r="M538" s="206">
        <v>628016.9</v>
      </c>
      <c r="N538" s="197"/>
      <c r="O538" s="207">
        <v>76.319999999999993</v>
      </c>
      <c r="P538" s="197"/>
    </row>
    <row r="539" spans="1:16" x14ac:dyDescent="0.25">
      <c r="A539" s="205" t="s">
        <v>2078</v>
      </c>
      <c r="B539" s="197"/>
      <c r="C539" s="197"/>
      <c r="D539" s="197"/>
      <c r="E539" s="197"/>
      <c r="F539" s="197"/>
      <c r="G539" s="197"/>
      <c r="H539" s="197"/>
      <c r="I539" s="206">
        <v>343195</v>
      </c>
      <c r="J539" s="197"/>
      <c r="K539" s="206">
        <v>343195</v>
      </c>
      <c r="L539" s="197"/>
      <c r="M539" s="206">
        <v>141502.07999999999</v>
      </c>
      <c r="N539" s="197"/>
      <c r="O539" s="207">
        <v>41.23</v>
      </c>
      <c r="P539" s="197"/>
    </row>
    <row r="540" spans="1:16" x14ac:dyDescent="0.25">
      <c r="A540" s="205" t="s">
        <v>241</v>
      </c>
      <c r="B540" s="197"/>
      <c r="C540" s="197"/>
      <c r="D540" s="197"/>
      <c r="E540" s="197"/>
      <c r="F540" s="197"/>
      <c r="G540" s="197"/>
      <c r="H540" s="197"/>
      <c r="I540" s="206">
        <v>163954</v>
      </c>
      <c r="J540" s="197"/>
      <c r="K540" s="206">
        <v>163954</v>
      </c>
      <c r="L540" s="197"/>
      <c r="M540" s="206">
        <v>18649.669999999998</v>
      </c>
      <c r="N540" s="197"/>
      <c r="O540" s="207">
        <v>11.37</v>
      </c>
      <c r="P540" s="197"/>
    </row>
    <row r="541" spans="1:16" x14ac:dyDescent="0.25">
      <c r="A541" s="205" t="s">
        <v>2080</v>
      </c>
      <c r="B541" s="197"/>
      <c r="C541" s="197"/>
      <c r="D541" s="197"/>
      <c r="E541" s="197"/>
      <c r="F541" s="197"/>
      <c r="G541" s="197"/>
      <c r="H541" s="197"/>
      <c r="I541" s="206">
        <v>163954</v>
      </c>
      <c r="J541" s="197"/>
      <c r="K541" s="206">
        <v>163954</v>
      </c>
      <c r="L541" s="197"/>
      <c r="M541" s="206">
        <v>18649.669999999998</v>
      </c>
      <c r="N541" s="197"/>
      <c r="O541" s="207">
        <v>11.37</v>
      </c>
      <c r="P541" s="197"/>
    </row>
    <row r="542" spans="1:16" x14ac:dyDescent="0.25">
      <c r="A542" s="205" t="s">
        <v>243</v>
      </c>
      <c r="B542" s="197"/>
      <c r="C542" s="197"/>
      <c r="D542" s="197"/>
      <c r="E542" s="197"/>
      <c r="F542" s="197"/>
      <c r="G542" s="197"/>
      <c r="H542" s="197"/>
      <c r="I542" s="206">
        <v>166226</v>
      </c>
      <c r="J542" s="197"/>
      <c r="K542" s="206">
        <v>166226</v>
      </c>
      <c r="L542" s="197"/>
      <c r="M542" s="206">
        <v>57265.54</v>
      </c>
      <c r="N542" s="197"/>
      <c r="O542" s="207">
        <v>34.450000000000003</v>
      </c>
      <c r="P542" s="197"/>
    </row>
    <row r="543" spans="1:16" x14ac:dyDescent="0.25">
      <c r="A543" s="205" t="s">
        <v>2090</v>
      </c>
      <c r="B543" s="197"/>
      <c r="C543" s="197"/>
      <c r="D543" s="197"/>
      <c r="E543" s="197"/>
      <c r="F543" s="197"/>
      <c r="G543" s="197"/>
      <c r="H543" s="197"/>
      <c r="I543" s="206">
        <v>55976</v>
      </c>
      <c r="J543" s="197"/>
      <c r="K543" s="206">
        <v>55976</v>
      </c>
      <c r="L543" s="197"/>
      <c r="M543" s="206">
        <v>37202.379999999997</v>
      </c>
      <c r="N543" s="197"/>
      <c r="O543" s="207">
        <v>66.459999999999994</v>
      </c>
      <c r="P543" s="197"/>
    </row>
    <row r="544" spans="1:16" x14ac:dyDescent="0.25">
      <c r="A544" s="205" t="s">
        <v>2092</v>
      </c>
      <c r="B544" s="197"/>
      <c r="C544" s="197"/>
      <c r="D544" s="197"/>
      <c r="E544" s="197"/>
      <c r="F544" s="197"/>
      <c r="G544" s="197"/>
      <c r="H544" s="197"/>
      <c r="I544" s="206">
        <v>110250</v>
      </c>
      <c r="J544" s="197"/>
      <c r="K544" s="206">
        <v>110250</v>
      </c>
      <c r="L544" s="197"/>
      <c r="M544" s="206">
        <v>20063.16</v>
      </c>
      <c r="N544" s="197"/>
      <c r="O544" s="207">
        <v>18.2</v>
      </c>
      <c r="P544" s="197"/>
    </row>
    <row r="545" spans="1:16" x14ac:dyDescent="0.25">
      <c r="A545" s="205" t="s">
        <v>248</v>
      </c>
      <c r="B545" s="197"/>
      <c r="C545" s="197"/>
      <c r="D545" s="197"/>
      <c r="E545" s="197"/>
      <c r="F545" s="197"/>
      <c r="G545" s="197"/>
      <c r="H545" s="197"/>
      <c r="I545" s="206">
        <v>100000</v>
      </c>
      <c r="J545" s="197"/>
      <c r="K545" s="206">
        <v>100000</v>
      </c>
      <c r="L545" s="197"/>
      <c r="M545" s="206">
        <v>12500</v>
      </c>
      <c r="N545" s="197"/>
      <c r="O545" s="207">
        <v>12.5</v>
      </c>
      <c r="P545" s="197"/>
    </row>
    <row r="546" spans="1:16" x14ac:dyDescent="0.25">
      <c r="A546" s="205" t="s">
        <v>2103</v>
      </c>
      <c r="B546" s="197"/>
      <c r="C546" s="197"/>
      <c r="D546" s="197"/>
      <c r="E546" s="197"/>
      <c r="F546" s="197"/>
      <c r="G546" s="197"/>
      <c r="H546" s="197"/>
      <c r="I546" s="206">
        <v>100000</v>
      </c>
      <c r="J546" s="197"/>
      <c r="K546" s="206">
        <v>100000</v>
      </c>
      <c r="L546" s="197"/>
      <c r="M546" s="206">
        <v>12500</v>
      </c>
      <c r="N546" s="197"/>
      <c r="O546" s="207">
        <v>12.5</v>
      </c>
      <c r="P546" s="197"/>
    </row>
    <row r="547" spans="1:16" x14ac:dyDescent="0.25">
      <c r="A547" s="208" t="s">
        <v>781</v>
      </c>
      <c r="B547" s="197"/>
      <c r="C547" s="197"/>
      <c r="D547" s="197"/>
      <c r="E547" s="197"/>
      <c r="F547" s="197"/>
      <c r="G547" s="197"/>
      <c r="H547" s="197"/>
      <c r="I547" s="209">
        <v>1596265</v>
      </c>
      <c r="J547" s="197"/>
      <c r="K547" s="209">
        <v>1596265</v>
      </c>
      <c r="L547" s="197"/>
      <c r="M547" s="209">
        <v>857934.19</v>
      </c>
      <c r="N547" s="197"/>
      <c r="O547" s="210">
        <v>53.75</v>
      </c>
      <c r="P547" s="197"/>
    </row>
    <row r="548" spans="1:16" x14ac:dyDescent="0.25">
      <c r="A548" s="205" t="s">
        <v>240</v>
      </c>
      <c r="B548" s="197"/>
      <c r="C548" s="197"/>
      <c r="D548" s="197"/>
      <c r="E548" s="197"/>
      <c r="F548" s="197"/>
      <c r="G548" s="197"/>
      <c r="H548" s="197"/>
      <c r="I548" s="206">
        <v>1166085</v>
      </c>
      <c r="J548" s="197"/>
      <c r="K548" s="206">
        <v>1166085</v>
      </c>
      <c r="L548" s="197"/>
      <c r="M548" s="206">
        <v>769518.98</v>
      </c>
      <c r="N548" s="197"/>
      <c r="O548" s="207">
        <v>65.989999999999995</v>
      </c>
      <c r="P548" s="197"/>
    </row>
    <row r="549" spans="1:16" x14ac:dyDescent="0.25">
      <c r="A549" s="205" t="s">
        <v>2076</v>
      </c>
      <c r="B549" s="197"/>
      <c r="C549" s="197"/>
      <c r="D549" s="197"/>
      <c r="E549" s="197"/>
      <c r="F549" s="197"/>
      <c r="G549" s="197"/>
      <c r="H549" s="197"/>
      <c r="I549" s="206">
        <v>822890</v>
      </c>
      <c r="J549" s="197"/>
      <c r="K549" s="206">
        <v>822890</v>
      </c>
      <c r="L549" s="197"/>
      <c r="M549" s="206">
        <v>628016.9</v>
      </c>
      <c r="N549" s="197"/>
      <c r="O549" s="207">
        <v>76.319999999999993</v>
      </c>
      <c r="P549" s="197"/>
    </row>
    <row r="550" spans="1:16" x14ac:dyDescent="0.25">
      <c r="A550" s="205" t="s">
        <v>2078</v>
      </c>
      <c r="B550" s="197"/>
      <c r="C550" s="197"/>
      <c r="D550" s="197"/>
      <c r="E550" s="197"/>
      <c r="F550" s="197"/>
      <c r="G550" s="197"/>
      <c r="H550" s="197"/>
      <c r="I550" s="206">
        <v>343195</v>
      </c>
      <c r="J550" s="197"/>
      <c r="K550" s="206">
        <v>343195</v>
      </c>
      <c r="L550" s="197"/>
      <c r="M550" s="206">
        <v>141502.07999999999</v>
      </c>
      <c r="N550" s="197"/>
      <c r="O550" s="207">
        <v>41.23</v>
      </c>
      <c r="P550" s="197"/>
    </row>
    <row r="551" spans="1:16" x14ac:dyDescent="0.25">
      <c r="A551" s="205" t="s">
        <v>241</v>
      </c>
      <c r="B551" s="197"/>
      <c r="C551" s="197"/>
      <c r="D551" s="197"/>
      <c r="E551" s="197"/>
      <c r="F551" s="197"/>
      <c r="G551" s="197"/>
      <c r="H551" s="197"/>
      <c r="I551" s="206">
        <v>163954</v>
      </c>
      <c r="J551" s="197"/>
      <c r="K551" s="206">
        <v>163954</v>
      </c>
      <c r="L551" s="197"/>
      <c r="M551" s="206">
        <v>18649.669999999998</v>
      </c>
      <c r="N551" s="197"/>
      <c r="O551" s="207">
        <v>11.37</v>
      </c>
      <c r="P551" s="197"/>
    </row>
    <row r="552" spans="1:16" x14ac:dyDescent="0.25">
      <c r="A552" s="205" t="s">
        <v>2080</v>
      </c>
      <c r="B552" s="197"/>
      <c r="C552" s="197"/>
      <c r="D552" s="197"/>
      <c r="E552" s="197"/>
      <c r="F552" s="197"/>
      <c r="G552" s="197"/>
      <c r="H552" s="197"/>
      <c r="I552" s="206">
        <v>163954</v>
      </c>
      <c r="J552" s="197"/>
      <c r="K552" s="206">
        <v>163954</v>
      </c>
      <c r="L552" s="197"/>
      <c r="M552" s="206">
        <v>18649.669999999998</v>
      </c>
      <c r="N552" s="197"/>
      <c r="O552" s="207">
        <v>11.37</v>
      </c>
      <c r="P552" s="197"/>
    </row>
    <row r="553" spans="1:16" x14ac:dyDescent="0.25">
      <c r="A553" s="205" t="s">
        <v>243</v>
      </c>
      <c r="B553" s="197"/>
      <c r="C553" s="197"/>
      <c r="D553" s="197"/>
      <c r="E553" s="197"/>
      <c r="F553" s="197"/>
      <c r="G553" s="197"/>
      <c r="H553" s="197"/>
      <c r="I553" s="206">
        <v>166226</v>
      </c>
      <c r="J553" s="197"/>
      <c r="K553" s="206">
        <v>166226</v>
      </c>
      <c r="L553" s="197"/>
      <c r="M553" s="206">
        <v>57265.54</v>
      </c>
      <c r="N553" s="197"/>
      <c r="O553" s="207">
        <v>34.450000000000003</v>
      </c>
      <c r="P553" s="197"/>
    </row>
    <row r="554" spans="1:16" x14ac:dyDescent="0.25">
      <c r="A554" s="205" t="s">
        <v>2090</v>
      </c>
      <c r="B554" s="197"/>
      <c r="C554" s="197"/>
      <c r="D554" s="197"/>
      <c r="E554" s="197"/>
      <c r="F554" s="197"/>
      <c r="G554" s="197"/>
      <c r="H554" s="197"/>
      <c r="I554" s="206">
        <v>55976</v>
      </c>
      <c r="J554" s="197"/>
      <c r="K554" s="206">
        <v>55976</v>
      </c>
      <c r="L554" s="197"/>
      <c r="M554" s="206">
        <v>37202.379999999997</v>
      </c>
      <c r="N554" s="197"/>
      <c r="O554" s="207">
        <v>66.459999999999994</v>
      </c>
      <c r="P554" s="197"/>
    </row>
    <row r="555" spans="1:16" x14ac:dyDescent="0.25">
      <c r="A555" s="205" t="s">
        <v>2092</v>
      </c>
      <c r="B555" s="197"/>
      <c r="C555" s="197"/>
      <c r="D555" s="197"/>
      <c r="E555" s="197"/>
      <c r="F555" s="197"/>
      <c r="G555" s="197"/>
      <c r="H555" s="197"/>
      <c r="I555" s="206">
        <v>110250</v>
      </c>
      <c r="J555" s="197"/>
      <c r="K555" s="206">
        <v>110250</v>
      </c>
      <c r="L555" s="197"/>
      <c r="M555" s="206">
        <v>20063.16</v>
      </c>
      <c r="N555" s="197"/>
      <c r="O555" s="207">
        <v>18.2</v>
      </c>
      <c r="P555" s="197"/>
    </row>
    <row r="556" spans="1:16" x14ac:dyDescent="0.25">
      <c r="A556" s="205" t="s">
        <v>248</v>
      </c>
      <c r="B556" s="197"/>
      <c r="C556" s="197"/>
      <c r="D556" s="197"/>
      <c r="E556" s="197"/>
      <c r="F556" s="197"/>
      <c r="G556" s="197"/>
      <c r="H556" s="197"/>
      <c r="I556" s="206">
        <v>100000</v>
      </c>
      <c r="J556" s="197"/>
      <c r="K556" s="206">
        <v>100000</v>
      </c>
      <c r="L556" s="197"/>
      <c r="M556" s="206">
        <v>12500</v>
      </c>
      <c r="N556" s="197"/>
      <c r="O556" s="207">
        <v>12.5</v>
      </c>
      <c r="P556" s="197"/>
    </row>
    <row r="557" spans="1:16" x14ac:dyDescent="0.25">
      <c r="A557" s="205" t="s">
        <v>2103</v>
      </c>
      <c r="B557" s="197"/>
      <c r="C557" s="197"/>
      <c r="D557" s="197"/>
      <c r="E557" s="197"/>
      <c r="F557" s="197"/>
      <c r="G557" s="197"/>
      <c r="H557" s="197"/>
      <c r="I557" s="206">
        <v>100000</v>
      </c>
      <c r="J557" s="197"/>
      <c r="K557" s="206">
        <v>100000</v>
      </c>
      <c r="L557" s="197"/>
      <c r="M557" s="206">
        <v>12500</v>
      </c>
      <c r="N557" s="197"/>
      <c r="O557" s="207">
        <v>12.5</v>
      </c>
      <c r="P557" s="197"/>
    </row>
    <row r="558" spans="1:16" x14ac:dyDescent="0.25">
      <c r="A558" s="215" t="s">
        <v>782</v>
      </c>
      <c r="B558" s="197"/>
      <c r="C558" s="215" t="s">
        <v>783</v>
      </c>
      <c r="D558" s="197"/>
      <c r="E558" s="197"/>
      <c r="F558" s="197"/>
      <c r="G558" s="197"/>
      <c r="H558" s="197"/>
      <c r="I558" s="216">
        <v>1112060</v>
      </c>
      <c r="J558" s="197"/>
      <c r="K558" s="216">
        <v>1112060</v>
      </c>
      <c r="L558" s="197"/>
      <c r="M558" s="216">
        <v>653588.73</v>
      </c>
      <c r="N558" s="197"/>
      <c r="O558" s="211">
        <v>58.77</v>
      </c>
      <c r="P558" s="197"/>
    </row>
    <row r="559" spans="1:16" x14ac:dyDescent="0.25">
      <c r="A559" s="212" t="s">
        <v>784</v>
      </c>
      <c r="B559" s="197"/>
      <c r="C559" s="212" t="s">
        <v>785</v>
      </c>
      <c r="D559" s="197"/>
      <c r="E559" s="197"/>
      <c r="F559" s="197"/>
      <c r="G559" s="197"/>
      <c r="H559" s="197"/>
      <c r="I559" s="213">
        <v>752100</v>
      </c>
      <c r="J559" s="197"/>
      <c r="K559" s="213">
        <v>752100</v>
      </c>
      <c r="L559" s="197"/>
      <c r="M559" s="213">
        <v>592641.82999999996</v>
      </c>
      <c r="N559" s="197"/>
      <c r="O559" s="214">
        <v>78.8</v>
      </c>
      <c r="P559" s="197"/>
    </row>
    <row r="560" spans="1:16" x14ac:dyDescent="0.25">
      <c r="A560" s="205" t="s">
        <v>240</v>
      </c>
      <c r="B560" s="197"/>
      <c r="C560" s="197"/>
      <c r="D560" s="197"/>
      <c r="E560" s="197"/>
      <c r="F560" s="197"/>
      <c r="G560" s="197"/>
      <c r="H560" s="197"/>
      <c r="I560" s="206">
        <v>702100</v>
      </c>
      <c r="J560" s="197"/>
      <c r="K560" s="206">
        <v>702100</v>
      </c>
      <c r="L560" s="197"/>
      <c r="M560" s="206">
        <v>592641.82999999996</v>
      </c>
      <c r="N560" s="197"/>
      <c r="O560" s="207">
        <v>84.41</v>
      </c>
      <c r="P560" s="197"/>
    </row>
    <row r="561" spans="1:16" x14ac:dyDescent="0.25">
      <c r="A561" s="205" t="s">
        <v>2076</v>
      </c>
      <c r="B561" s="197"/>
      <c r="C561" s="197"/>
      <c r="D561" s="197"/>
      <c r="E561" s="197"/>
      <c r="F561" s="197"/>
      <c r="G561" s="197"/>
      <c r="H561" s="197"/>
      <c r="I561" s="206">
        <v>702100</v>
      </c>
      <c r="J561" s="197"/>
      <c r="K561" s="206">
        <v>702100</v>
      </c>
      <c r="L561" s="197"/>
      <c r="M561" s="206">
        <v>592641.82999999996</v>
      </c>
      <c r="N561" s="197"/>
      <c r="O561" s="207">
        <v>84.41</v>
      </c>
      <c r="P561" s="197"/>
    </row>
    <row r="562" spans="1:16" x14ac:dyDescent="0.25">
      <c r="A562" s="221" t="s">
        <v>572</v>
      </c>
      <c r="B562" s="197"/>
      <c r="C562" s="221" t="s">
        <v>573</v>
      </c>
      <c r="D562" s="197"/>
      <c r="E562" s="197"/>
      <c r="F562" s="197"/>
      <c r="G562" s="197"/>
      <c r="H562" s="197"/>
      <c r="I562" s="222">
        <v>498000</v>
      </c>
      <c r="J562" s="197"/>
      <c r="K562" s="222">
        <v>498000</v>
      </c>
      <c r="L562" s="197"/>
      <c r="M562" s="222">
        <v>473804.37</v>
      </c>
      <c r="N562" s="197"/>
      <c r="O562" s="220">
        <v>95.14</v>
      </c>
      <c r="P562" s="197"/>
    </row>
    <row r="563" spans="1:16" x14ac:dyDescent="0.25">
      <c r="A563" s="218" t="s">
        <v>574</v>
      </c>
      <c r="B563" s="197"/>
      <c r="C563" s="218" t="s">
        <v>575</v>
      </c>
      <c r="D563" s="197"/>
      <c r="E563" s="197"/>
      <c r="F563" s="197"/>
      <c r="G563" s="197"/>
      <c r="H563" s="197"/>
      <c r="I563" s="219" t="s">
        <v>0</v>
      </c>
      <c r="J563" s="197"/>
      <c r="K563" s="219" t="s">
        <v>0</v>
      </c>
      <c r="L563" s="197"/>
      <c r="M563" s="219">
        <v>385102.19</v>
      </c>
      <c r="N563" s="197"/>
      <c r="O563" s="217" t="s">
        <v>0</v>
      </c>
      <c r="P563" s="197"/>
    </row>
    <row r="564" spans="1:16" x14ac:dyDescent="0.25">
      <c r="A564" s="218" t="s">
        <v>580</v>
      </c>
      <c r="B564" s="197"/>
      <c r="C564" s="218" t="s">
        <v>581</v>
      </c>
      <c r="D564" s="197"/>
      <c r="E564" s="197"/>
      <c r="F564" s="197"/>
      <c r="G564" s="197"/>
      <c r="H564" s="197"/>
      <c r="I564" s="219" t="s">
        <v>0</v>
      </c>
      <c r="J564" s="197"/>
      <c r="K564" s="219" t="s">
        <v>0</v>
      </c>
      <c r="L564" s="197"/>
      <c r="M564" s="219">
        <v>30072.89</v>
      </c>
      <c r="N564" s="197"/>
      <c r="O564" s="217" t="s">
        <v>0</v>
      </c>
      <c r="P564" s="197"/>
    </row>
    <row r="565" spans="1:16" x14ac:dyDescent="0.25">
      <c r="A565" s="218" t="s">
        <v>576</v>
      </c>
      <c r="B565" s="197"/>
      <c r="C565" s="218" t="s">
        <v>577</v>
      </c>
      <c r="D565" s="197"/>
      <c r="E565" s="197"/>
      <c r="F565" s="197"/>
      <c r="G565" s="197"/>
      <c r="H565" s="197"/>
      <c r="I565" s="219" t="s">
        <v>0</v>
      </c>
      <c r="J565" s="197"/>
      <c r="K565" s="219" t="s">
        <v>0</v>
      </c>
      <c r="L565" s="197"/>
      <c r="M565" s="219">
        <v>58629.29</v>
      </c>
      <c r="N565" s="197"/>
      <c r="O565" s="217" t="s">
        <v>0</v>
      </c>
      <c r="P565" s="197"/>
    </row>
    <row r="566" spans="1:16" x14ac:dyDescent="0.25">
      <c r="A566" s="221" t="s">
        <v>582</v>
      </c>
      <c r="B566" s="197"/>
      <c r="C566" s="221" t="s">
        <v>583</v>
      </c>
      <c r="D566" s="197"/>
      <c r="E566" s="197"/>
      <c r="F566" s="197"/>
      <c r="G566" s="197"/>
      <c r="H566" s="197"/>
      <c r="I566" s="222">
        <v>194600</v>
      </c>
      <c r="J566" s="197"/>
      <c r="K566" s="222">
        <v>194600</v>
      </c>
      <c r="L566" s="197"/>
      <c r="M566" s="222">
        <v>116326.34</v>
      </c>
      <c r="N566" s="197"/>
      <c r="O566" s="220">
        <v>59.78</v>
      </c>
      <c r="P566" s="197"/>
    </row>
    <row r="567" spans="1:16" x14ac:dyDescent="0.25">
      <c r="A567" s="218" t="s">
        <v>588</v>
      </c>
      <c r="B567" s="197"/>
      <c r="C567" s="218" t="s">
        <v>589</v>
      </c>
      <c r="D567" s="197"/>
      <c r="E567" s="197"/>
      <c r="F567" s="197"/>
      <c r="G567" s="197"/>
      <c r="H567" s="197"/>
      <c r="I567" s="219" t="s">
        <v>0</v>
      </c>
      <c r="J567" s="197"/>
      <c r="K567" s="219" t="s">
        <v>0</v>
      </c>
      <c r="L567" s="197"/>
      <c r="M567" s="219">
        <v>3064.77</v>
      </c>
      <c r="N567" s="197"/>
      <c r="O567" s="217" t="s">
        <v>0</v>
      </c>
      <c r="P567" s="197"/>
    </row>
    <row r="568" spans="1:16" x14ac:dyDescent="0.25">
      <c r="A568" s="218" t="s">
        <v>584</v>
      </c>
      <c r="B568" s="197"/>
      <c r="C568" s="218" t="s">
        <v>585</v>
      </c>
      <c r="D568" s="197"/>
      <c r="E568" s="197"/>
      <c r="F568" s="197"/>
      <c r="G568" s="197"/>
      <c r="H568" s="197"/>
      <c r="I568" s="219" t="s">
        <v>0</v>
      </c>
      <c r="J568" s="197"/>
      <c r="K568" s="219" t="s">
        <v>0</v>
      </c>
      <c r="L568" s="197"/>
      <c r="M568" s="219">
        <v>10822.64</v>
      </c>
      <c r="N568" s="197"/>
      <c r="O568" s="217" t="s">
        <v>0</v>
      </c>
      <c r="P568" s="197"/>
    </row>
    <row r="569" spans="1:16" x14ac:dyDescent="0.25">
      <c r="A569" s="218" t="s">
        <v>786</v>
      </c>
      <c r="B569" s="197"/>
      <c r="C569" s="218" t="s">
        <v>787</v>
      </c>
      <c r="D569" s="197"/>
      <c r="E569" s="197"/>
      <c r="F569" s="197"/>
      <c r="G569" s="197"/>
      <c r="H569" s="197"/>
      <c r="I569" s="219" t="s">
        <v>0</v>
      </c>
      <c r="J569" s="197"/>
      <c r="K569" s="219" t="s">
        <v>0</v>
      </c>
      <c r="L569" s="197"/>
      <c r="M569" s="219">
        <v>646</v>
      </c>
      <c r="N569" s="197"/>
      <c r="O569" s="217" t="s">
        <v>0</v>
      </c>
      <c r="P569" s="197"/>
    </row>
    <row r="570" spans="1:16" x14ac:dyDescent="0.25">
      <c r="A570" s="218" t="s">
        <v>788</v>
      </c>
      <c r="B570" s="197"/>
      <c r="C570" s="218" t="s">
        <v>789</v>
      </c>
      <c r="D570" s="197"/>
      <c r="E570" s="197"/>
      <c r="F570" s="197"/>
      <c r="G570" s="197"/>
      <c r="H570" s="197"/>
      <c r="I570" s="219" t="s">
        <v>0</v>
      </c>
      <c r="J570" s="197"/>
      <c r="K570" s="219" t="s">
        <v>0</v>
      </c>
      <c r="L570" s="197"/>
      <c r="M570" s="219">
        <v>426</v>
      </c>
      <c r="N570" s="197"/>
      <c r="O570" s="217" t="s">
        <v>0</v>
      </c>
      <c r="P570" s="197"/>
    </row>
    <row r="571" spans="1:16" x14ac:dyDescent="0.25">
      <c r="A571" s="218" t="s">
        <v>790</v>
      </c>
      <c r="B571" s="197"/>
      <c r="C571" s="218" t="s">
        <v>791</v>
      </c>
      <c r="D571" s="197"/>
      <c r="E571" s="197"/>
      <c r="F571" s="197"/>
      <c r="G571" s="197"/>
      <c r="H571" s="197"/>
      <c r="I571" s="219" t="s">
        <v>0</v>
      </c>
      <c r="J571" s="197"/>
      <c r="K571" s="219" t="s">
        <v>0</v>
      </c>
      <c r="L571" s="197"/>
      <c r="M571" s="219">
        <v>2351.2399999999998</v>
      </c>
      <c r="N571" s="197"/>
      <c r="O571" s="217" t="s">
        <v>0</v>
      </c>
      <c r="P571" s="197"/>
    </row>
    <row r="572" spans="1:16" x14ac:dyDescent="0.25">
      <c r="A572" s="218" t="s">
        <v>792</v>
      </c>
      <c r="B572" s="197"/>
      <c r="C572" s="218" t="s">
        <v>793</v>
      </c>
      <c r="D572" s="197"/>
      <c r="E572" s="197"/>
      <c r="F572" s="197"/>
      <c r="G572" s="197"/>
      <c r="H572" s="197"/>
      <c r="I572" s="219" t="s">
        <v>0</v>
      </c>
      <c r="J572" s="197"/>
      <c r="K572" s="219" t="s">
        <v>0</v>
      </c>
      <c r="L572" s="197"/>
      <c r="M572" s="219">
        <v>7623.66</v>
      </c>
      <c r="N572" s="197"/>
      <c r="O572" s="217" t="s">
        <v>0</v>
      </c>
      <c r="P572" s="197"/>
    </row>
    <row r="573" spans="1:16" x14ac:dyDescent="0.25">
      <c r="A573" s="218" t="s">
        <v>794</v>
      </c>
      <c r="B573" s="197"/>
      <c r="C573" s="218" t="s">
        <v>795</v>
      </c>
      <c r="D573" s="197"/>
      <c r="E573" s="197"/>
      <c r="F573" s="197"/>
      <c r="G573" s="197"/>
      <c r="H573" s="197"/>
      <c r="I573" s="219" t="s">
        <v>0</v>
      </c>
      <c r="J573" s="197"/>
      <c r="K573" s="219" t="s">
        <v>0</v>
      </c>
      <c r="L573" s="197"/>
      <c r="M573" s="219">
        <v>944.74</v>
      </c>
      <c r="N573" s="197"/>
      <c r="O573" s="217" t="s">
        <v>0</v>
      </c>
      <c r="P573" s="197"/>
    </row>
    <row r="574" spans="1:16" x14ac:dyDescent="0.25">
      <c r="A574" s="218" t="s">
        <v>796</v>
      </c>
      <c r="B574" s="197"/>
      <c r="C574" s="218" t="s">
        <v>797</v>
      </c>
      <c r="D574" s="197"/>
      <c r="E574" s="197"/>
      <c r="F574" s="197"/>
      <c r="G574" s="197"/>
      <c r="H574" s="197"/>
      <c r="I574" s="219" t="s">
        <v>0</v>
      </c>
      <c r="J574" s="197"/>
      <c r="K574" s="219" t="s">
        <v>0</v>
      </c>
      <c r="L574" s="197"/>
      <c r="M574" s="219">
        <v>325.88</v>
      </c>
      <c r="N574" s="197"/>
      <c r="O574" s="217" t="s">
        <v>0</v>
      </c>
      <c r="P574" s="197"/>
    </row>
    <row r="575" spans="1:16" x14ac:dyDescent="0.25">
      <c r="A575" s="218" t="s">
        <v>728</v>
      </c>
      <c r="B575" s="197"/>
      <c r="C575" s="218" t="s">
        <v>729</v>
      </c>
      <c r="D575" s="197"/>
      <c r="E575" s="197"/>
      <c r="F575" s="197"/>
      <c r="G575" s="197"/>
      <c r="H575" s="197"/>
      <c r="I575" s="219" t="s">
        <v>0</v>
      </c>
      <c r="J575" s="197"/>
      <c r="K575" s="219" t="s">
        <v>0</v>
      </c>
      <c r="L575" s="197"/>
      <c r="M575" s="219">
        <v>2543.4499999999998</v>
      </c>
      <c r="N575" s="197"/>
      <c r="O575" s="217" t="s">
        <v>0</v>
      </c>
      <c r="P575" s="197"/>
    </row>
    <row r="576" spans="1:16" x14ac:dyDescent="0.25">
      <c r="A576" s="218" t="s">
        <v>774</v>
      </c>
      <c r="B576" s="197"/>
      <c r="C576" s="218" t="s">
        <v>775</v>
      </c>
      <c r="D576" s="197"/>
      <c r="E576" s="197"/>
      <c r="F576" s="197"/>
      <c r="G576" s="197"/>
      <c r="H576" s="197"/>
      <c r="I576" s="219" t="s">
        <v>0</v>
      </c>
      <c r="J576" s="197"/>
      <c r="K576" s="219" t="s">
        <v>0</v>
      </c>
      <c r="L576" s="197"/>
      <c r="M576" s="219">
        <v>5841.66</v>
      </c>
      <c r="N576" s="197"/>
      <c r="O576" s="217" t="s">
        <v>0</v>
      </c>
      <c r="P576" s="197"/>
    </row>
    <row r="577" spans="1:16" x14ac:dyDescent="0.25">
      <c r="A577" s="218" t="s">
        <v>590</v>
      </c>
      <c r="B577" s="197"/>
      <c r="C577" s="218" t="s">
        <v>591</v>
      </c>
      <c r="D577" s="197"/>
      <c r="E577" s="197"/>
      <c r="F577" s="197"/>
      <c r="G577" s="197"/>
      <c r="H577" s="197"/>
      <c r="I577" s="219" t="s">
        <v>0</v>
      </c>
      <c r="J577" s="197"/>
      <c r="K577" s="219" t="s">
        <v>0</v>
      </c>
      <c r="L577" s="197"/>
      <c r="M577" s="219">
        <v>3792.01</v>
      </c>
      <c r="N577" s="197"/>
      <c r="O577" s="217" t="s">
        <v>0</v>
      </c>
      <c r="P577" s="197"/>
    </row>
    <row r="578" spans="1:16" x14ac:dyDescent="0.25">
      <c r="A578" s="218" t="s">
        <v>600</v>
      </c>
      <c r="B578" s="197"/>
      <c r="C578" s="218" t="s">
        <v>601</v>
      </c>
      <c r="D578" s="197"/>
      <c r="E578" s="197"/>
      <c r="F578" s="197"/>
      <c r="G578" s="197"/>
      <c r="H578" s="197"/>
      <c r="I578" s="219" t="s">
        <v>0</v>
      </c>
      <c r="J578" s="197"/>
      <c r="K578" s="219" t="s">
        <v>0</v>
      </c>
      <c r="L578" s="197"/>
      <c r="M578" s="219">
        <v>3388.23</v>
      </c>
      <c r="N578" s="197"/>
      <c r="O578" s="217" t="s">
        <v>0</v>
      </c>
      <c r="P578" s="197"/>
    </row>
    <row r="579" spans="1:16" x14ac:dyDescent="0.25">
      <c r="A579" s="218" t="s">
        <v>742</v>
      </c>
      <c r="B579" s="197"/>
      <c r="C579" s="218" t="s">
        <v>743</v>
      </c>
      <c r="D579" s="197"/>
      <c r="E579" s="197"/>
      <c r="F579" s="197"/>
      <c r="G579" s="197"/>
      <c r="H579" s="197"/>
      <c r="I579" s="219" t="s">
        <v>0</v>
      </c>
      <c r="J579" s="197"/>
      <c r="K579" s="219" t="s">
        <v>0</v>
      </c>
      <c r="L579" s="197"/>
      <c r="M579" s="219">
        <v>745.59</v>
      </c>
      <c r="N579" s="197"/>
      <c r="O579" s="217" t="s">
        <v>0</v>
      </c>
      <c r="P579" s="197"/>
    </row>
    <row r="580" spans="1:16" x14ac:dyDescent="0.25">
      <c r="A580" s="218" t="s">
        <v>608</v>
      </c>
      <c r="B580" s="197"/>
      <c r="C580" s="218" t="s">
        <v>609</v>
      </c>
      <c r="D580" s="197"/>
      <c r="E580" s="197"/>
      <c r="F580" s="197"/>
      <c r="G580" s="197"/>
      <c r="H580" s="197"/>
      <c r="I580" s="219" t="s">
        <v>0</v>
      </c>
      <c r="J580" s="197"/>
      <c r="K580" s="219" t="s">
        <v>0</v>
      </c>
      <c r="L580" s="197"/>
      <c r="M580" s="219">
        <v>50</v>
      </c>
      <c r="N580" s="197"/>
      <c r="O580" s="217" t="s">
        <v>0</v>
      </c>
      <c r="P580" s="197"/>
    </row>
    <row r="581" spans="1:16" x14ac:dyDescent="0.25">
      <c r="A581" s="218" t="s">
        <v>602</v>
      </c>
      <c r="B581" s="197"/>
      <c r="C581" s="218" t="s">
        <v>603</v>
      </c>
      <c r="D581" s="197"/>
      <c r="E581" s="197"/>
      <c r="F581" s="197"/>
      <c r="G581" s="197"/>
      <c r="H581" s="197"/>
      <c r="I581" s="219" t="s">
        <v>0</v>
      </c>
      <c r="J581" s="197"/>
      <c r="K581" s="219" t="s">
        <v>0</v>
      </c>
      <c r="L581" s="197"/>
      <c r="M581" s="219">
        <v>5416.61</v>
      </c>
      <c r="N581" s="197"/>
      <c r="O581" s="217" t="s">
        <v>0</v>
      </c>
      <c r="P581" s="197"/>
    </row>
    <row r="582" spans="1:16" x14ac:dyDescent="0.25">
      <c r="A582" s="218" t="s">
        <v>640</v>
      </c>
      <c r="B582" s="197"/>
      <c r="C582" s="218" t="s">
        <v>641</v>
      </c>
      <c r="D582" s="197"/>
      <c r="E582" s="197"/>
      <c r="F582" s="197"/>
      <c r="G582" s="197"/>
      <c r="H582" s="197"/>
      <c r="I582" s="219" t="s">
        <v>0</v>
      </c>
      <c r="J582" s="197"/>
      <c r="K582" s="219" t="s">
        <v>0</v>
      </c>
      <c r="L582" s="197"/>
      <c r="M582" s="219">
        <v>42662.96</v>
      </c>
      <c r="N582" s="197"/>
      <c r="O582" s="217" t="s">
        <v>0</v>
      </c>
      <c r="P582" s="197"/>
    </row>
    <row r="583" spans="1:16" x14ac:dyDescent="0.25">
      <c r="A583" s="218" t="s">
        <v>670</v>
      </c>
      <c r="B583" s="197"/>
      <c r="C583" s="218" t="s">
        <v>671</v>
      </c>
      <c r="D583" s="197"/>
      <c r="E583" s="197"/>
      <c r="F583" s="197"/>
      <c r="G583" s="197"/>
      <c r="H583" s="197"/>
      <c r="I583" s="219" t="s">
        <v>0</v>
      </c>
      <c r="J583" s="197"/>
      <c r="K583" s="219" t="s">
        <v>0</v>
      </c>
      <c r="L583" s="197"/>
      <c r="M583" s="219">
        <v>2447.13</v>
      </c>
      <c r="N583" s="197"/>
      <c r="O583" s="217" t="s">
        <v>0</v>
      </c>
      <c r="P583" s="197"/>
    </row>
    <row r="584" spans="1:16" x14ac:dyDescent="0.25">
      <c r="A584" s="218" t="s">
        <v>634</v>
      </c>
      <c r="B584" s="197"/>
      <c r="C584" s="218" t="s">
        <v>635</v>
      </c>
      <c r="D584" s="197"/>
      <c r="E584" s="197"/>
      <c r="F584" s="197"/>
      <c r="G584" s="197"/>
      <c r="H584" s="197"/>
      <c r="I584" s="219" t="s">
        <v>0</v>
      </c>
      <c r="J584" s="197"/>
      <c r="K584" s="219" t="s">
        <v>0</v>
      </c>
      <c r="L584" s="197"/>
      <c r="M584" s="219">
        <v>6128.3</v>
      </c>
      <c r="N584" s="197"/>
      <c r="O584" s="217" t="s">
        <v>0</v>
      </c>
      <c r="P584" s="197"/>
    </row>
    <row r="585" spans="1:16" x14ac:dyDescent="0.25">
      <c r="A585" s="218" t="s">
        <v>610</v>
      </c>
      <c r="B585" s="197"/>
      <c r="C585" s="218" t="s">
        <v>611</v>
      </c>
      <c r="D585" s="197"/>
      <c r="E585" s="197"/>
      <c r="F585" s="197"/>
      <c r="G585" s="197"/>
      <c r="H585" s="197"/>
      <c r="I585" s="219" t="s">
        <v>0</v>
      </c>
      <c r="J585" s="197"/>
      <c r="K585" s="219" t="s">
        <v>0</v>
      </c>
      <c r="L585" s="197"/>
      <c r="M585" s="219">
        <v>374.08</v>
      </c>
      <c r="N585" s="197"/>
      <c r="O585" s="217" t="s">
        <v>0</v>
      </c>
      <c r="P585" s="197"/>
    </row>
    <row r="586" spans="1:16" x14ac:dyDescent="0.25">
      <c r="A586" s="218" t="s">
        <v>612</v>
      </c>
      <c r="B586" s="197"/>
      <c r="C586" s="218" t="s">
        <v>613</v>
      </c>
      <c r="D586" s="197"/>
      <c r="E586" s="197"/>
      <c r="F586" s="197"/>
      <c r="G586" s="197"/>
      <c r="H586" s="197"/>
      <c r="I586" s="219" t="s">
        <v>0</v>
      </c>
      <c r="J586" s="197"/>
      <c r="K586" s="219" t="s">
        <v>0</v>
      </c>
      <c r="L586" s="197"/>
      <c r="M586" s="219">
        <v>8928.16</v>
      </c>
      <c r="N586" s="197"/>
      <c r="O586" s="217" t="s">
        <v>0</v>
      </c>
      <c r="P586" s="197"/>
    </row>
    <row r="587" spans="1:16" x14ac:dyDescent="0.25">
      <c r="A587" s="218" t="s">
        <v>798</v>
      </c>
      <c r="B587" s="197"/>
      <c r="C587" s="218" t="s">
        <v>799</v>
      </c>
      <c r="D587" s="197"/>
      <c r="E587" s="197"/>
      <c r="F587" s="197"/>
      <c r="G587" s="197"/>
      <c r="H587" s="197"/>
      <c r="I587" s="219" t="s">
        <v>0</v>
      </c>
      <c r="J587" s="197"/>
      <c r="K587" s="219" t="s">
        <v>0</v>
      </c>
      <c r="L587" s="197"/>
      <c r="M587" s="219">
        <v>5196.68</v>
      </c>
      <c r="N587" s="197"/>
      <c r="O587" s="217" t="s">
        <v>0</v>
      </c>
      <c r="P587" s="197"/>
    </row>
    <row r="588" spans="1:16" x14ac:dyDescent="0.25">
      <c r="A588" s="218" t="s">
        <v>614</v>
      </c>
      <c r="B588" s="197"/>
      <c r="C588" s="218" t="s">
        <v>615</v>
      </c>
      <c r="D588" s="197"/>
      <c r="E588" s="197"/>
      <c r="F588" s="197"/>
      <c r="G588" s="197"/>
      <c r="H588" s="197"/>
      <c r="I588" s="219" t="s">
        <v>0</v>
      </c>
      <c r="J588" s="197"/>
      <c r="K588" s="219" t="s">
        <v>0</v>
      </c>
      <c r="L588" s="197"/>
      <c r="M588" s="219">
        <v>1680.43</v>
      </c>
      <c r="N588" s="197"/>
      <c r="O588" s="217" t="s">
        <v>0</v>
      </c>
      <c r="P588" s="197"/>
    </row>
    <row r="589" spans="1:16" x14ac:dyDescent="0.25">
      <c r="A589" s="218" t="s">
        <v>730</v>
      </c>
      <c r="B589" s="197"/>
      <c r="C589" s="218" t="s">
        <v>731</v>
      </c>
      <c r="D589" s="197"/>
      <c r="E589" s="197"/>
      <c r="F589" s="197"/>
      <c r="G589" s="197"/>
      <c r="H589" s="197"/>
      <c r="I589" s="219" t="s">
        <v>0</v>
      </c>
      <c r="J589" s="197"/>
      <c r="K589" s="219" t="s">
        <v>0</v>
      </c>
      <c r="L589" s="197"/>
      <c r="M589" s="219">
        <v>100</v>
      </c>
      <c r="N589" s="197"/>
      <c r="O589" s="217" t="s">
        <v>0</v>
      </c>
      <c r="P589" s="197"/>
    </row>
    <row r="590" spans="1:16" x14ac:dyDescent="0.25">
      <c r="A590" s="218" t="s">
        <v>672</v>
      </c>
      <c r="B590" s="197"/>
      <c r="C590" s="218" t="s">
        <v>673</v>
      </c>
      <c r="D590" s="197"/>
      <c r="E590" s="197"/>
      <c r="F590" s="197"/>
      <c r="G590" s="197"/>
      <c r="H590" s="197"/>
      <c r="I590" s="219" t="s">
        <v>0</v>
      </c>
      <c r="J590" s="197"/>
      <c r="K590" s="219" t="s">
        <v>0</v>
      </c>
      <c r="L590" s="197"/>
      <c r="M590" s="219">
        <v>825.87</v>
      </c>
      <c r="N590" s="197"/>
      <c r="O590" s="217" t="s">
        <v>0</v>
      </c>
      <c r="P590" s="197"/>
    </row>
    <row r="591" spans="1:16" x14ac:dyDescent="0.25">
      <c r="A591" s="218" t="s">
        <v>616</v>
      </c>
      <c r="B591" s="197"/>
      <c r="C591" s="218" t="s">
        <v>617</v>
      </c>
      <c r="D591" s="197"/>
      <c r="E591" s="197"/>
      <c r="F591" s="197"/>
      <c r="G591" s="197"/>
      <c r="H591" s="197"/>
      <c r="I591" s="219" t="s">
        <v>0</v>
      </c>
      <c r="J591" s="197"/>
      <c r="K591" s="219" t="s">
        <v>0</v>
      </c>
      <c r="L591" s="197"/>
      <c r="M591" s="219">
        <v>0.25</v>
      </c>
      <c r="N591" s="197"/>
      <c r="O591" s="217" t="s">
        <v>0</v>
      </c>
      <c r="P591" s="197"/>
    </row>
    <row r="592" spans="1:16" x14ac:dyDescent="0.25">
      <c r="A592" s="221" t="s">
        <v>674</v>
      </c>
      <c r="B592" s="197"/>
      <c r="C592" s="221" t="s">
        <v>675</v>
      </c>
      <c r="D592" s="197"/>
      <c r="E592" s="197"/>
      <c r="F592" s="197"/>
      <c r="G592" s="197"/>
      <c r="H592" s="197"/>
      <c r="I592" s="222">
        <v>2000</v>
      </c>
      <c r="J592" s="197"/>
      <c r="K592" s="222">
        <v>2000</v>
      </c>
      <c r="L592" s="197"/>
      <c r="M592" s="222">
        <v>995.66</v>
      </c>
      <c r="N592" s="197"/>
      <c r="O592" s="220">
        <v>49.78</v>
      </c>
      <c r="P592" s="197"/>
    </row>
    <row r="593" spans="1:16" x14ac:dyDescent="0.25">
      <c r="A593" s="218" t="s">
        <v>678</v>
      </c>
      <c r="B593" s="197"/>
      <c r="C593" s="218" t="s">
        <v>679</v>
      </c>
      <c r="D593" s="197"/>
      <c r="E593" s="197"/>
      <c r="F593" s="197"/>
      <c r="G593" s="197"/>
      <c r="H593" s="197"/>
      <c r="I593" s="219" t="s">
        <v>0</v>
      </c>
      <c r="J593" s="197"/>
      <c r="K593" s="219" t="s">
        <v>0</v>
      </c>
      <c r="L593" s="197"/>
      <c r="M593" s="219">
        <v>995.66</v>
      </c>
      <c r="N593" s="197"/>
      <c r="O593" s="217" t="s">
        <v>0</v>
      </c>
      <c r="P593" s="197"/>
    </row>
    <row r="594" spans="1:16" x14ac:dyDescent="0.25">
      <c r="A594" s="221" t="s">
        <v>658</v>
      </c>
      <c r="B594" s="197"/>
      <c r="C594" s="221" t="s">
        <v>659</v>
      </c>
      <c r="D594" s="197"/>
      <c r="E594" s="197"/>
      <c r="F594" s="197"/>
      <c r="G594" s="197"/>
      <c r="H594" s="197"/>
      <c r="I594" s="222">
        <v>7500</v>
      </c>
      <c r="J594" s="197"/>
      <c r="K594" s="222">
        <v>7500</v>
      </c>
      <c r="L594" s="197"/>
      <c r="M594" s="222">
        <v>1515.46</v>
      </c>
      <c r="N594" s="197"/>
      <c r="O594" s="220">
        <v>20.21</v>
      </c>
      <c r="P594" s="197"/>
    </row>
    <row r="595" spans="1:16" x14ac:dyDescent="0.25">
      <c r="A595" s="218" t="s">
        <v>800</v>
      </c>
      <c r="B595" s="197"/>
      <c r="C595" s="218" t="s">
        <v>801</v>
      </c>
      <c r="D595" s="197"/>
      <c r="E595" s="197"/>
      <c r="F595" s="197"/>
      <c r="G595" s="197"/>
      <c r="H595" s="197"/>
      <c r="I595" s="219" t="s">
        <v>0</v>
      </c>
      <c r="J595" s="197"/>
      <c r="K595" s="219" t="s">
        <v>0</v>
      </c>
      <c r="L595" s="197"/>
      <c r="M595" s="219">
        <v>1129.48</v>
      </c>
      <c r="N595" s="197"/>
      <c r="O595" s="217" t="s">
        <v>0</v>
      </c>
      <c r="P595" s="197"/>
    </row>
    <row r="596" spans="1:16" x14ac:dyDescent="0.25">
      <c r="A596" s="218" t="s">
        <v>802</v>
      </c>
      <c r="B596" s="197"/>
      <c r="C596" s="218" t="s">
        <v>803</v>
      </c>
      <c r="D596" s="197"/>
      <c r="E596" s="197"/>
      <c r="F596" s="197"/>
      <c r="G596" s="197"/>
      <c r="H596" s="197"/>
      <c r="I596" s="219" t="s">
        <v>0</v>
      </c>
      <c r="J596" s="197"/>
      <c r="K596" s="219" t="s">
        <v>0</v>
      </c>
      <c r="L596" s="197"/>
      <c r="M596" s="219">
        <v>385.98</v>
      </c>
      <c r="N596" s="197"/>
      <c r="O596" s="217" t="s">
        <v>0</v>
      </c>
      <c r="P596" s="197"/>
    </row>
    <row r="597" spans="1:16" x14ac:dyDescent="0.25">
      <c r="A597" s="205" t="s">
        <v>248</v>
      </c>
      <c r="B597" s="197"/>
      <c r="C597" s="197"/>
      <c r="D597" s="197"/>
      <c r="E597" s="197"/>
      <c r="F597" s="197"/>
      <c r="G597" s="197"/>
      <c r="H597" s="197"/>
      <c r="I597" s="206">
        <v>50000</v>
      </c>
      <c r="J597" s="197"/>
      <c r="K597" s="206">
        <v>50000</v>
      </c>
      <c r="L597" s="197"/>
      <c r="M597" s="206">
        <v>0</v>
      </c>
      <c r="N597" s="197"/>
      <c r="O597" s="207">
        <v>0</v>
      </c>
      <c r="P597" s="197"/>
    </row>
    <row r="598" spans="1:16" x14ac:dyDescent="0.25">
      <c r="A598" s="205" t="s">
        <v>2103</v>
      </c>
      <c r="B598" s="197"/>
      <c r="C598" s="197"/>
      <c r="D598" s="197"/>
      <c r="E598" s="197"/>
      <c r="F598" s="197"/>
      <c r="G598" s="197"/>
      <c r="H598" s="197"/>
      <c r="I598" s="206">
        <v>50000</v>
      </c>
      <c r="J598" s="197"/>
      <c r="K598" s="206">
        <v>50000</v>
      </c>
      <c r="L598" s="197"/>
      <c r="M598" s="206">
        <v>0</v>
      </c>
      <c r="N598" s="197"/>
      <c r="O598" s="207">
        <v>0</v>
      </c>
      <c r="P598" s="197"/>
    </row>
    <row r="599" spans="1:16" x14ac:dyDescent="0.25">
      <c r="A599" s="221" t="s">
        <v>582</v>
      </c>
      <c r="B599" s="197"/>
      <c r="C599" s="221" t="s">
        <v>583</v>
      </c>
      <c r="D599" s="197"/>
      <c r="E599" s="197"/>
      <c r="F599" s="197"/>
      <c r="G599" s="197"/>
      <c r="H599" s="197"/>
      <c r="I599" s="222">
        <v>50000</v>
      </c>
      <c r="J599" s="197"/>
      <c r="K599" s="222">
        <v>50000</v>
      </c>
      <c r="L599" s="197"/>
      <c r="M599" s="222">
        <v>0</v>
      </c>
      <c r="N599" s="197"/>
      <c r="O599" s="220">
        <v>0</v>
      </c>
      <c r="P599" s="197"/>
    </row>
    <row r="600" spans="1:16" x14ac:dyDescent="0.25">
      <c r="A600" s="212" t="s">
        <v>804</v>
      </c>
      <c r="B600" s="197"/>
      <c r="C600" s="212" t="s">
        <v>805</v>
      </c>
      <c r="D600" s="197"/>
      <c r="E600" s="197"/>
      <c r="F600" s="197"/>
      <c r="G600" s="197"/>
      <c r="H600" s="197"/>
      <c r="I600" s="213">
        <v>30024</v>
      </c>
      <c r="J600" s="197"/>
      <c r="K600" s="213">
        <v>30024</v>
      </c>
      <c r="L600" s="197"/>
      <c r="M600" s="213">
        <v>988.28</v>
      </c>
      <c r="N600" s="197"/>
      <c r="O600" s="214">
        <v>3.29</v>
      </c>
      <c r="P600" s="197"/>
    </row>
    <row r="601" spans="1:16" x14ac:dyDescent="0.25">
      <c r="A601" s="205" t="s">
        <v>243</v>
      </c>
      <c r="B601" s="197"/>
      <c r="C601" s="197"/>
      <c r="D601" s="197"/>
      <c r="E601" s="197"/>
      <c r="F601" s="197"/>
      <c r="G601" s="197"/>
      <c r="H601" s="197"/>
      <c r="I601" s="206">
        <v>30024</v>
      </c>
      <c r="J601" s="197"/>
      <c r="K601" s="206">
        <v>30024</v>
      </c>
      <c r="L601" s="197"/>
      <c r="M601" s="206">
        <v>988.28</v>
      </c>
      <c r="N601" s="197"/>
      <c r="O601" s="207">
        <v>3.29</v>
      </c>
      <c r="P601" s="197"/>
    </row>
    <row r="602" spans="1:16" x14ac:dyDescent="0.25">
      <c r="A602" s="205" t="s">
        <v>2092</v>
      </c>
      <c r="B602" s="197"/>
      <c r="C602" s="197"/>
      <c r="D602" s="197"/>
      <c r="E602" s="197"/>
      <c r="F602" s="197"/>
      <c r="G602" s="197"/>
      <c r="H602" s="197"/>
      <c r="I602" s="206">
        <v>30024</v>
      </c>
      <c r="J602" s="197"/>
      <c r="K602" s="206">
        <v>30024</v>
      </c>
      <c r="L602" s="197"/>
      <c r="M602" s="206">
        <v>988.28</v>
      </c>
      <c r="N602" s="197"/>
      <c r="O602" s="207">
        <v>3.29</v>
      </c>
      <c r="P602" s="197"/>
    </row>
    <row r="603" spans="1:16" x14ac:dyDescent="0.25">
      <c r="A603" s="221" t="s">
        <v>582</v>
      </c>
      <c r="B603" s="197"/>
      <c r="C603" s="221" t="s">
        <v>583</v>
      </c>
      <c r="D603" s="197"/>
      <c r="E603" s="197"/>
      <c r="F603" s="197"/>
      <c r="G603" s="197"/>
      <c r="H603" s="197"/>
      <c r="I603" s="222">
        <v>23024</v>
      </c>
      <c r="J603" s="197"/>
      <c r="K603" s="222">
        <v>23024</v>
      </c>
      <c r="L603" s="197"/>
      <c r="M603" s="222">
        <v>988.28</v>
      </c>
      <c r="N603" s="197"/>
      <c r="O603" s="220">
        <v>4.29</v>
      </c>
      <c r="P603" s="197"/>
    </row>
    <row r="604" spans="1:16" x14ac:dyDescent="0.25">
      <c r="A604" s="218" t="s">
        <v>640</v>
      </c>
      <c r="B604" s="197"/>
      <c r="C604" s="218" t="s">
        <v>641</v>
      </c>
      <c r="D604" s="197"/>
      <c r="E604" s="197"/>
      <c r="F604" s="197"/>
      <c r="G604" s="197"/>
      <c r="H604" s="197"/>
      <c r="I604" s="219" t="s">
        <v>0</v>
      </c>
      <c r="J604" s="197"/>
      <c r="K604" s="219" t="s">
        <v>0</v>
      </c>
      <c r="L604" s="197"/>
      <c r="M604" s="219">
        <v>988.28</v>
      </c>
      <c r="N604" s="197"/>
      <c r="O604" s="217" t="s">
        <v>0</v>
      </c>
      <c r="P604" s="197"/>
    </row>
    <row r="605" spans="1:16" x14ac:dyDescent="0.25">
      <c r="A605" s="221" t="s">
        <v>658</v>
      </c>
      <c r="B605" s="197"/>
      <c r="C605" s="221" t="s">
        <v>659</v>
      </c>
      <c r="D605" s="197"/>
      <c r="E605" s="197"/>
      <c r="F605" s="197"/>
      <c r="G605" s="197"/>
      <c r="H605" s="197"/>
      <c r="I605" s="222">
        <v>7000</v>
      </c>
      <c r="J605" s="197"/>
      <c r="K605" s="222">
        <v>7000</v>
      </c>
      <c r="L605" s="197"/>
      <c r="M605" s="222">
        <v>0</v>
      </c>
      <c r="N605" s="197"/>
      <c r="O605" s="220">
        <v>0</v>
      </c>
      <c r="P605" s="197"/>
    </row>
    <row r="606" spans="1:16" x14ac:dyDescent="0.25">
      <c r="A606" s="212" t="s">
        <v>806</v>
      </c>
      <c r="B606" s="197"/>
      <c r="C606" s="212" t="s">
        <v>807</v>
      </c>
      <c r="D606" s="197"/>
      <c r="E606" s="197"/>
      <c r="F606" s="197"/>
      <c r="G606" s="197"/>
      <c r="H606" s="197"/>
      <c r="I606" s="213">
        <v>80226</v>
      </c>
      <c r="J606" s="197"/>
      <c r="K606" s="213">
        <v>80226</v>
      </c>
      <c r="L606" s="197"/>
      <c r="M606" s="213">
        <v>19074.88</v>
      </c>
      <c r="N606" s="197"/>
      <c r="O606" s="214">
        <v>23.78</v>
      </c>
      <c r="P606" s="197"/>
    </row>
    <row r="607" spans="1:16" x14ac:dyDescent="0.25">
      <c r="A607" s="205" t="s">
        <v>243</v>
      </c>
      <c r="B607" s="197"/>
      <c r="C607" s="197"/>
      <c r="D607" s="197"/>
      <c r="E607" s="197"/>
      <c r="F607" s="197"/>
      <c r="G607" s="197"/>
      <c r="H607" s="197"/>
      <c r="I607" s="206">
        <v>80226</v>
      </c>
      <c r="J607" s="197"/>
      <c r="K607" s="206">
        <v>80226</v>
      </c>
      <c r="L607" s="197"/>
      <c r="M607" s="206">
        <v>19074.88</v>
      </c>
      <c r="N607" s="197"/>
      <c r="O607" s="207">
        <v>23.78</v>
      </c>
      <c r="P607" s="197"/>
    </row>
    <row r="608" spans="1:16" x14ac:dyDescent="0.25">
      <c r="A608" s="205" t="s">
        <v>2092</v>
      </c>
      <c r="B608" s="197"/>
      <c r="C608" s="197"/>
      <c r="D608" s="197"/>
      <c r="E608" s="197"/>
      <c r="F608" s="197"/>
      <c r="G608" s="197"/>
      <c r="H608" s="197"/>
      <c r="I608" s="206">
        <v>80226</v>
      </c>
      <c r="J608" s="197"/>
      <c r="K608" s="206">
        <v>80226</v>
      </c>
      <c r="L608" s="197"/>
      <c r="M608" s="206">
        <v>19074.88</v>
      </c>
      <c r="N608" s="197"/>
      <c r="O608" s="207">
        <v>23.78</v>
      </c>
      <c r="P608" s="197"/>
    </row>
    <row r="609" spans="1:16" x14ac:dyDescent="0.25">
      <c r="A609" s="221" t="s">
        <v>582</v>
      </c>
      <c r="B609" s="197"/>
      <c r="C609" s="221" t="s">
        <v>583</v>
      </c>
      <c r="D609" s="197"/>
      <c r="E609" s="197"/>
      <c r="F609" s="197"/>
      <c r="G609" s="197"/>
      <c r="H609" s="197"/>
      <c r="I609" s="222">
        <v>55026</v>
      </c>
      <c r="J609" s="197"/>
      <c r="K609" s="222">
        <v>55026</v>
      </c>
      <c r="L609" s="197"/>
      <c r="M609" s="222">
        <v>11362.38</v>
      </c>
      <c r="N609" s="197"/>
      <c r="O609" s="220">
        <v>20.65</v>
      </c>
      <c r="P609" s="197"/>
    </row>
    <row r="610" spans="1:16" x14ac:dyDescent="0.25">
      <c r="A610" s="218" t="s">
        <v>794</v>
      </c>
      <c r="B610" s="197"/>
      <c r="C610" s="218" t="s">
        <v>795</v>
      </c>
      <c r="D610" s="197"/>
      <c r="E610" s="197"/>
      <c r="F610" s="197"/>
      <c r="G610" s="197"/>
      <c r="H610" s="197"/>
      <c r="I610" s="219" t="s">
        <v>0</v>
      </c>
      <c r="J610" s="197"/>
      <c r="K610" s="219" t="s">
        <v>0</v>
      </c>
      <c r="L610" s="197"/>
      <c r="M610" s="219">
        <v>211.63</v>
      </c>
      <c r="N610" s="197"/>
      <c r="O610" s="217" t="s">
        <v>0</v>
      </c>
      <c r="P610" s="197"/>
    </row>
    <row r="611" spans="1:16" x14ac:dyDescent="0.25">
      <c r="A611" s="218" t="s">
        <v>590</v>
      </c>
      <c r="B611" s="197"/>
      <c r="C611" s="218" t="s">
        <v>591</v>
      </c>
      <c r="D611" s="197"/>
      <c r="E611" s="197"/>
      <c r="F611" s="197"/>
      <c r="G611" s="197"/>
      <c r="H611" s="197"/>
      <c r="I611" s="219" t="s">
        <v>0</v>
      </c>
      <c r="J611" s="197"/>
      <c r="K611" s="219" t="s">
        <v>0</v>
      </c>
      <c r="L611" s="197"/>
      <c r="M611" s="219">
        <v>2945</v>
      </c>
      <c r="N611" s="197"/>
      <c r="O611" s="217" t="s">
        <v>0</v>
      </c>
      <c r="P611" s="197"/>
    </row>
    <row r="612" spans="1:16" x14ac:dyDescent="0.25">
      <c r="A612" s="218" t="s">
        <v>742</v>
      </c>
      <c r="B612" s="197"/>
      <c r="C612" s="218" t="s">
        <v>743</v>
      </c>
      <c r="D612" s="197"/>
      <c r="E612" s="197"/>
      <c r="F612" s="197"/>
      <c r="G612" s="197"/>
      <c r="H612" s="197"/>
      <c r="I612" s="219" t="s">
        <v>0</v>
      </c>
      <c r="J612" s="197"/>
      <c r="K612" s="219" t="s">
        <v>0</v>
      </c>
      <c r="L612" s="197"/>
      <c r="M612" s="219">
        <v>6703.25</v>
      </c>
      <c r="N612" s="197"/>
      <c r="O612" s="217" t="s">
        <v>0</v>
      </c>
      <c r="P612" s="197"/>
    </row>
    <row r="613" spans="1:16" x14ac:dyDescent="0.25">
      <c r="A613" s="218" t="s">
        <v>602</v>
      </c>
      <c r="B613" s="197"/>
      <c r="C613" s="218" t="s">
        <v>603</v>
      </c>
      <c r="D613" s="197"/>
      <c r="E613" s="197"/>
      <c r="F613" s="197"/>
      <c r="G613" s="197"/>
      <c r="H613" s="197"/>
      <c r="I613" s="219" t="s">
        <v>0</v>
      </c>
      <c r="J613" s="197"/>
      <c r="K613" s="219" t="s">
        <v>0</v>
      </c>
      <c r="L613" s="197"/>
      <c r="M613" s="219">
        <v>152.5</v>
      </c>
      <c r="N613" s="197"/>
      <c r="O613" s="217" t="s">
        <v>0</v>
      </c>
      <c r="P613" s="197"/>
    </row>
    <row r="614" spans="1:16" x14ac:dyDescent="0.25">
      <c r="A614" s="218" t="s">
        <v>640</v>
      </c>
      <c r="B614" s="197"/>
      <c r="C614" s="218" t="s">
        <v>641</v>
      </c>
      <c r="D614" s="197"/>
      <c r="E614" s="197"/>
      <c r="F614" s="197"/>
      <c r="G614" s="197"/>
      <c r="H614" s="197"/>
      <c r="I614" s="219" t="s">
        <v>0</v>
      </c>
      <c r="J614" s="197"/>
      <c r="K614" s="219" t="s">
        <v>0</v>
      </c>
      <c r="L614" s="197"/>
      <c r="M614" s="219">
        <v>1350</v>
      </c>
      <c r="N614" s="197"/>
      <c r="O614" s="217" t="s">
        <v>0</v>
      </c>
      <c r="P614" s="197"/>
    </row>
    <row r="615" spans="1:16" x14ac:dyDescent="0.25">
      <c r="A615" s="221" t="s">
        <v>658</v>
      </c>
      <c r="B615" s="197"/>
      <c r="C615" s="221" t="s">
        <v>659</v>
      </c>
      <c r="D615" s="197"/>
      <c r="E615" s="197"/>
      <c r="F615" s="197"/>
      <c r="G615" s="197"/>
      <c r="H615" s="197"/>
      <c r="I615" s="222">
        <v>25200</v>
      </c>
      <c r="J615" s="197"/>
      <c r="K615" s="222">
        <v>25200</v>
      </c>
      <c r="L615" s="197"/>
      <c r="M615" s="222">
        <v>7712.5</v>
      </c>
      <c r="N615" s="197"/>
      <c r="O615" s="220">
        <v>30.61</v>
      </c>
      <c r="P615" s="197"/>
    </row>
    <row r="616" spans="1:16" x14ac:dyDescent="0.25">
      <c r="A616" s="218" t="s">
        <v>808</v>
      </c>
      <c r="B616" s="197"/>
      <c r="C616" s="218" t="s">
        <v>809</v>
      </c>
      <c r="D616" s="197"/>
      <c r="E616" s="197"/>
      <c r="F616" s="197"/>
      <c r="G616" s="197"/>
      <c r="H616" s="197"/>
      <c r="I616" s="219" t="s">
        <v>0</v>
      </c>
      <c r="J616" s="197"/>
      <c r="K616" s="219" t="s">
        <v>0</v>
      </c>
      <c r="L616" s="197"/>
      <c r="M616" s="219">
        <v>5175</v>
      </c>
      <c r="N616" s="197"/>
      <c r="O616" s="217" t="s">
        <v>0</v>
      </c>
      <c r="P616" s="197"/>
    </row>
    <row r="617" spans="1:16" x14ac:dyDescent="0.25">
      <c r="A617" s="218" t="s">
        <v>732</v>
      </c>
      <c r="B617" s="197"/>
      <c r="C617" s="218" t="s">
        <v>733</v>
      </c>
      <c r="D617" s="197"/>
      <c r="E617" s="197"/>
      <c r="F617" s="197"/>
      <c r="G617" s="197"/>
      <c r="H617" s="197"/>
      <c r="I617" s="219" t="s">
        <v>0</v>
      </c>
      <c r="J617" s="197"/>
      <c r="K617" s="219" t="s">
        <v>0</v>
      </c>
      <c r="L617" s="197"/>
      <c r="M617" s="219">
        <v>2537.5</v>
      </c>
      <c r="N617" s="197"/>
      <c r="O617" s="217" t="s">
        <v>0</v>
      </c>
      <c r="P617" s="197"/>
    </row>
    <row r="618" spans="1:16" x14ac:dyDescent="0.25">
      <c r="A618" s="212" t="s">
        <v>810</v>
      </c>
      <c r="B618" s="197"/>
      <c r="C618" s="212" t="s">
        <v>811</v>
      </c>
      <c r="D618" s="197"/>
      <c r="E618" s="197"/>
      <c r="F618" s="197"/>
      <c r="G618" s="197"/>
      <c r="H618" s="197"/>
      <c r="I618" s="213">
        <v>145870</v>
      </c>
      <c r="J618" s="197"/>
      <c r="K618" s="213">
        <v>145870</v>
      </c>
      <c r="L618" s="197"/>
      <c r="M618" s="213">
        <v>13868.7</v>
      </c>
      <c r="N618" s="197"/>
      <c r="O618" s="214">
        <v>9.51</v>
      </c>
      <c r="P618" s="197"/>
    </row>
    <row r="619" spans="1:16" x14ac:dyDescent="0.25">
      <c r="A619" s="205" t="s">
        <v>241</v>
      </c>
      <c r="B619" s="197"/>
      <c r="C619" s="197"/>
      <c r="D619" s="197"/>
      <c r="E619" s="197"/>
      <c r="F619" s="197"/>
      <c r="G619" s="197"/>
      <c r="H619" s="197"/>
      <c r="I619" s="206">
        <v>145870</v>
      </c>
      <c r="J619" s="197"/>
      <c r="K619" s="206">
        <v>145870</v>
      </c>
      <c r="L619" s="197"/>
      <c r="M619" s="206">
        <v>13868.7</v>
      </c>
      <c r="N619" s="197"/>
      <c r="O619" s="207">
        <v>9.51</v>
      </c>
      <c r="P619" s="197"/>
    </row>
    <row r="620" spans="1:16" x14ac:dyDescent="0.25">
      <c r="A620" s="205" t="s">
        <v>2080</v>
      </c>
      <c r="B620" s="197"/>
      <c r="C620" s="197"/>
      <c r="D620" s="197"/>
      <c r="E620" s="197"/>
      <c r="F620" s="197"/>
      <c r="G620" s="197"/>
      <c r="H620" s="197"/>
      <c r="I620" s="206">
        <v>145870</v>
      </c>
      <c r="J620" s="197"/>
      <c r="K620" s="206">
        <v>145870</v>
      </c>
      <c r="L620" s="197"/>
      <c r="M620" s="206">
        <v>13868.7</v>
      </c>
      <c r="N620" s="197"/>
      <c r="O620" s="207">
        <v>9.51</v>
      </c>
      <c r="P620" s="197"/>
    </row>
    <row r="621" spans="1:16" x14ac:dyDescent="0.25">
      <c r="A621" s="221" t="s">
        <v>582</v>
      </c>
      <c r="B621" s="197"/>
      <c r="C621" s="221" t="s">
        <v>583</v>
      </c>
      <c r="D621" s="197"/>
      <c r="E621" s="197"/>
      <c r="F621" s="197"/>
      <c r="G621" s="197"/>
      <c r="H621" s="197"/>
      <c r="I621" s="222">
        <v>124870</v>
      </c>
      <c r="J621" s="197"/>
      <c r="K621" s="222">
        <v>124870</v>
      </c>
      <c r="L621" s="197"/>
      <c r="M621" s="222">
        <v>13868.7</v>
      </c>
      <c r="N621" s="197"/>
      <c r="O621" s="220">
        <v>11.11</v>
      </c>
      <c r="P621" s="197"/>
    </row>
    <row r="622" spans="1:16" x14ac:dyDescent="0.25">
      <c r="A622" s="218" t="s">
        <v>588</v>
      </c>
      <c r="B622" s="197"/>
      <c r="C622" s="218" t="s">
        <v>589</v>
      </c>
      <c r="D622" s="197"/>
      <c r="E622" s="197"/>
      <c r="F622" s="197"/>
      <c r="G622" s="197"/>
      <c r="H622" s="197"/>
      <c r="I622" s="219" t="s">
        <v>0</v>
      </c>
      <c r="J622" s="197"/>
      <c r="K622" s="219" t="s">
        <v>0</v>
      </c>
      <c r="L622" s="197"/>
      <c r="M622" s="219">
        <v>6900.3</v>
      </c>
      <c r="N622" s="197"/>
      <c r="O622" s="217" t="s">
        <v>0</v>
      </c>
      <c r="P622" s="197"/>
    </row>
    <row r="623" spans="1:16" x14ac:dyDescent="0.25">
      <c r="A623" s="218" t="s">
        <v>774</v>
      </c>
      <c r="B623" s="197"/>
      <c r="C623" s="218" t="s">
        <v>775</v>
      </c>
      <c r="D623" s="197"/>
      <c r="E623" s="197"/>
      <c r="F623" s="197"/>
      <c r="G623" s="197"/>
      <c r="H623" s="197"/>
      <c r="I623" s="219" t="s">
        <v>0</v>
      </c>
      <c r="J623" s="197"/>
      <c r="K623" s="219" t="s">
        <v>0</v>
      </c>
      <c r="L623" s="197"/>
      <c r="M623" s="219">
        <v>2050</v>
      </c>
      <c r="N623" s="197"/>
      <c r="O623" s="217" t="s">
        <v>0</v>
      </c>
      <c r="P623" s="197"/>
    </row>
    <row r="624" spans="1:16" x14ac:dyDescent="0.25">
      <c r="A624" s="218" t="s">
        <v>608</v>
      </c>
      <c r="B624" s="197"/>
      <c r="C624" s="218" t="s">
        <v>609</v>
      </c>
      <c r="D624" s="197"/>
      <c r="E624" s="197"/>
      <c r="F624" s="197"/>
      <c r="G624" s="197"/>
      <c r="H624" s="197"/>
      <c r="I624" s="219" t="s">
        <v>0</v>
      </c>
      <c r="J624" s="197"/>
      <c r="K624" s="219" t="s">
        <v>0</v>
      </c>
      <c r="L624" s="197"/>
      <c r="M624" s="219">
        <v>900</v>
      </c>
      <c r="N624" s="197"/>
      <c r="O624" s="217" t="s">
        <v>0</v>
      </c>
      <c r="P624" s="197"/>
    </row>
    <row r="625" spans="1:16" x14ac:dyDescent="0.25">
      <c r="A625" s="218" t="s">
        <v>640</v>
      </c>
      <c r="B625" s="197"/>
      <c r="C625" s="218" t="s">
        <v>641</v>
      </c>
      <c r="D625" s="197"/>
      <c r="E625" s="197"/>
      <c r="F625" s="197"/>
      <c r="G625" s="197"/>
      <c r="H625" s="197"/>
      <c r="I625" s="219" t="s">
        <v>0</v>
      </c>
      <c r="J625" s="197"/>
      <c r="K625" s="219" t="s">
        <v>0</v>
      </c>
      <c r="L625" s="197"/>
      <c r="M625" s="219">
        <v>4000</v>
      </c>
      <c r="N625" s="197"/>
      <c r="O625" s="217" t="s">
        <v>0</v>
      </c>
      <c r="P625" s="197"/>
    </row>
    <row r="626" spans="1:16" x14ac:dyDescent="0.25">
      <c r="A626" s="218" t="s">
        <v>614</v>
      </c>
      <c r="B626" s="197"/>
      <c r="C626" s="218" t="s">
        <v>615</v>
      </c>
      <c r="D626" s="197"/>
      <c r="E626" s="197"/>
      <c r="F626" s="197"/>
      <c r="G626" s="197"/>
      <c r="H626" s="197"/>
      <c r="I626" s="219" t="s">
        <v>0</v>
      </c>
      <c r="J626" s="197"/>
      <c r="K626" s="219" t="s">
        <v>0</v>
      </c>
      <c r="L626" s="197"/>
      <c r="M626" s="219">
        <v>18.399999999999999</v>
      </c>
      <c r="N626" s="197"/>
      <c r="O626" s="217" t="s">
        <v>0</v>
      </c>
      <c r="P626" s="197"/>
    </row>
    <row r="627" spans="1:16" x14ac:dyDescent="0.25">
      <c r="A627" s="221" t="s">
        <v>658</v>
      </c>
      <c r="B627" s="197"/>
      <c r="C627" s="221" t="s">
        <v>659</v>
      </c>
      <c r="D627" s="197"/>
      <c r="E627" s="197"/>
      <c r="F627" s="197"/>
      <c r="G627" s="197"/>
      <c r="H627" s="197"/>
      <c r="I627" s="222">
        <v>21000</v>
      </c>
      <c r="J627" s="197"/>
      <c r="K627" s="222">
        <v>21000</v>
      </c>
      <c r="L627" s="197"/>
      <c r="M627" s="222">
        <v>0</v>
      </c>
      <c r="N627" s="197"/>
      <c r="O627" s="220">
        <v>0</v>
      </c>
      <c r="P627" s="197"/>
    </row>
    <row r="628" spans="1:16" x14ac:dyDescent="0.25">
      <c r="A628" s="212" t="s">
        <v>812</v>
      </c>
      <c r="B628" s="197"/>
      <c r="C628" s="212" t="s">
        <v>813</v>
      </c>
      <c r="D628" s="197"/>
      <c r="E628" s="197"/>
      <c r="F628" s="197"/>
      <c r="G628" s="197"/>
      <c r="H628" s="197"/>
      <c r="I628" s="213">
        <v>4090</v>
      </c>
      <c r="J628" s="197"/>
      <c r="K628" s="213">
        <v>4090</v>
      </c>
      <c r="L628" s="197"/>
      <c r="M628" s="213">
        <v>2347.4499999999998</v>
      </c>
      <c r="N628" s="197"/>
      <c r="O628" s="214">
        <v>57.39</v>
      </c>
      <c r="P628" s="197"/>
    </row>
    <row r="629" spans="1:16" x14ac:dyDescent="0.25">
      <c r="A629" s="205" t="s">
        <v>241</v>
      </c>
      <c r="B629" s="197"/>
      <c r="C629" s="197"/>
      <c r="D629" s="197"/>
      <c r="E629" s="197"/>
      <c r="F629" s="197"/>
      <c r="G629" s="197"/>
      <c r="H629" s="197"/>
      <c r="I629" s="206">
        <v>4090</v>
      </c>
      <c r="J629" s="197"/>
      <c r="K629" s="206">
        <v>4090</v>
      </c>
      <c r="L629" s="197"/>
      <c r="M629" s="206">
        <v>2347.4499999999998</v>
      </c>
      <c r="N629" s="197"/>
      <c r="O629" s="207">
        <v>57.39</v>
      </c>
      <c r="P629" s="197"/>
    </row>
    <row r="630" spans="1:16" x14ac:dyDescent="0.25">
      <c r="A630" s="205" t="s">
        <v>2080</v>
      </c>
      <c r="B630" s="197"/>
      <c r="C630" s="197"/>
      <c r="D630" s="197"/>
      <c r="E630" s="197"/>
      <c r="F630" s="197"/>
      <c r="G630" s="197"/>
      <c r="H630" s="197"/>
      <c r="I630" s="206">
        <v>4090</v>
      </c>
      <c r="J630" s="197"/>
      <c r="K630" s="206">
        <v>4090</v>
      </c>
      <c r="L630" s="197"/>
      <c r="M630" s="206">
        <v>2347.4499999999998</v>
      </c>
      <c r="N630" s="197"/>
      <c r="O630" s="207">
        <v>57.39</v>
      </c>
      <c r="P630" s="197"/>
    </row>
    <row r="631" spans="1:16" x14ac:dyDescent="0.25">
      <c r="A631" s="221" t="s">
        <v>582</v>
      </c>
      <c r="B631" s="197"/>
      <c r="C631" s="221" t="s">
        <v>583</v>
      </c>
      <c r="D631" s="197"/>
      <c r="E631" s="197"/>
      <c r="F631" s="197"/>
      <c r="G631" s="197"/>
      <c r="H631" s="197"/>
      <c r="I631" s="222">
        <v>4090</v>
      </c>
      <c r="J631" s="197"/>
      <c r="K631" s="222">
        <v>4090</v>
      </c>
      <c r="L631" s="197"/>
      <c r="M631" s="222">
        <v>2347.4499999999998</v>
      </c>
      <c r="N631" s="197"/>
      <c r="O631" s="220">
        <v>57.39</v>
      </c>
      <c r="P631" s="197"/>
    </row>
    <row r="632" spans="1:16" x14ac:dyDescent="0.25">
      <c r="A632" s="218" t="s">
        <v>790</v>
      </c>
      <c r="B632" s="197"/>
      <c r="C632" s="218" t="s">
        <v>791</v>
      </c>
      <c r="D632" s="197"/>
      <c r="E632" s="197"/>
      <c r="F632" s="197"/>
      <c r="G632" s="197"/>
      <c r="H632" s="197"/>
      <c r="I632" s="219" t="s">
        <v>0</v>
      </c>
      <c r="J632" s="197"/>
      <c r="K632" s="219" t="s">
        <v>0</v>
      </c>
      <c r="L632" s="197"/>
      <c r="M632" s="219">
        <v>213.55</v>
      </c>
      <c r="N632" s="197"/>
      <c r="O632" s="217" t="s">
        <v>0</v>
      </c>
      <c r="P632" s="197"/>
    </row>
    <row r="633" spans="1:16" x14ac:dyDescent="0.25">
      <c r="A633" s="218" t="s">
        <v>590</v>
      </c>
      <c r="B633" s="197"/>
      <c r="C633" s="218" t="s">
        <v>591</v>
      </c>
      <c r="D633" s="197"/>
      <c r="E633" s="197"/>
      <c r="F633" s="197"/>
      <c r="G633" s="197"/>
      <c r="H633" s="197"/>
      <c r="I633" s="219" t="s">
        <v>0</v>
      </c>
      <c r="J633" s="197"/>
      <c r="K633" s="219" t="s">
        <v>0</v>
      </c>
      <c r="L633" s="197"/>
      <c r="M633" s="219">
        <v>1313.9</v>
      </c>
      <c r="N633" s="197"/>
      <c r="O633" s="217" t="s">
        <v>0</v>
      </c>
      <c r="P633" s="197"/>
    </row>
    <row r="634" spans="1:16" x14ac:dyDescent="0.25">
      <c r="A634" s="218" t="s">
        <v>670</v>
      </c>
      <c r="B634" s="197"/>
      <c r="C634" s="218" t="s">
        <v>671</v>
      </c>
      <c r="D634" s="197"/>
      <c r="E634" s="197"/>
      <c r="F634" s="197"/>
      <c r="G634" s="197"/>
      <c r="H634" s="197"/>
      <c r="I634" s="219" t="s">
        <v>0</v>
      </c>
      <c r="J634" s="197"/>
      <c r="K634" s="219" t="s">
        <v>0</v>
      </c>
      <c r="L634" s="197"/>
      <c r="M634" s="219">
        <v>820</v>
      </c>
      <c r="N634" s="197"/>
      <c r="O634" s="217" t="s">
        <v>0</v>
      </c>
      <c r="P634" s="197"/>
    </row>
    <row r="635" spans="1:16" x14ac:dyDescent="0.25">
      <c r="A635" s="212" t="s">
        <v>814</v>
      </c>
      <c r="B635" s="197"/>
      <c r="C635" s="212" t="s">
        <v>815</v>
      </c>
      <c r="D635" s="197"/>
      <c r="E635" s="197"/>
      <c r="F635" s="197"/>
      <c r="G635" s="197"/>
      <c r="H635" s="197"/>
      <c r="I635" s="213">
        <v>14750</v>
      </c>
      <c r="J635" s="197"/>
      <c r="K635" s="213">
        <v>14750</v>
      </c>
      <c r="L635" s="197"/>
      <c r="M635" s="213">
        <v>12167.59</v>
      </c>
      <c r="N635" s="197"/>
      <c r="O635" s="214">
        <v>82.49</v>
      </c>
      <c r="P635" s="197"/>
    </row>
    <row r="636" spans="1:16" x14ac:dyDescent="0.25">
      <c r="A636" s="205" t="s">
        <v>241</v>
      </c>
      <c r="B636" s="197"/>
      <c r="C636" s="197"/>
      <c r="D636" s="197"/>
      <c r="E636" s="197"/>
      <c r="F636" s="197"/>
      <c r="G636" s="197"/>
      <c r="H636" s="197"/>
      <c r="I636" s="206">
        <v>2950</v>
      </c>
      <c r="J636" s="197"/>
      <c r="K636" s="206">
        <v>2950</v>
      </c>
      <c r="L636" s="197"/>
      <c r="M636" s="206">
        <v>2433.52</v>
      </c>
      <c r="N636" s="197"/>
      <c r="O636" s="207">
        <v>82.49</v>
      </c>
      <c r="P636" s="197"/>
    </row>
    <row r="637" spans="1:16" x14ac:dyDescent="0.25">
      <c r="A637" s="205" t="s">
        <v>2080</v>
      </c>
      <c r="B637" s="197"/>
      <c r="C637" s="197"/>
      <c r="D637" s="197"/>
      <c r="E637" s="197"/>
      <c r="F637" s="197"/>
      <c r="G637" s="197"/>
      <c r="H637" s="197"/>
      <c r="I637" s="206">
        <v>2950</v>
      </c>
      <c r="J637" s="197"/>
      <c r="K637" s="206">
        <v>2950</v>
      </c>
      <c r="L637" s="197"/>
      <c r="M637" s="206">
        <v>2433.52</v>
      </c>
      <c r="N637" s="197"/>
      <c r="O637" s="207">
        <v>82.49</v>
      </c>
      <c r="P637" s="197"/>
    </row>
    <row r="638" spans="1:16" x14ac:dyDescent="0.25">
      <c r="A638" s="221" t="s">
        <v>582</v>
      </c>
      <c r="B638" s="197"/>
      <c r="C638" s="221" t="s">
        <v>583</v>
      </c>
      <c r="D638" s="197"/>
      <c r="E638" s="197"/>
      <c r="F638" s="197"/>
      <c r="G638" s="197"/>
      <c r="H638" s="197"/>
      <c r="I638" s="222">
        <v>2850</v>
      </c>
      <c r="J638" s="197"/>
      <c r="K638" s="222">
        <v>2850</v>
      </c>
      <c r="L638" s="197"/>
      <c r="M638" s="222">
        <v>2433.52</v>
      </c>
      <c r="N638" s="197"/>
      <c r="O638" s="220">
        <v>85.39</v>
      </c>
      <c r="P638" s="197"/>
    </row>
    <row r="639" spans="1:16" x14ac:dyDescent="0.25">
      <c r="A639" s="218" t="s">
        <v>588</v>
      </c>
      <c r="B639" s="197"/>
      <c r="C639" s="218" t="s">
        <v>589</v>
      </c>
      <c r="D639" s="197"/>
      <c r="E639" s="197"/>
      <c r="F639" s="197"/>
      <c r="G639" s="197"/>
      <c r="H639" s="197"/>
      <c r="I639" s="219" t="s">
        <v>0</v>
      </c>
      <c r="J639" s="197"/>
      <c r="K639" s="219" t="s">
        <v>0</v>
      </c>
      <c r="L639" s="197"/>
      <c r="M639" s="219">
        <v>180.52</v>
      </c>
      <c r="N639" s="197"/>
      <c r="O639" s="217" t="s">
        <v>0</v>
      </c>
      <c r="P639" s="197"/>
    </row>
    <row r="640" spans="1:16" x14ac:dyDescent="0.25">
      <c r="A640" s="218" t="s">
        <v>590</v>
      </c>
      <c r="B640" s="197"/>
      <c r="C640" s="218" t="s">
        <v>591</v>
      </c>
      <c r="D640" s="197"/>
      <c r="E640" s="197"/>
      <c r="F640" s="197"/>
      <c r="G640" s="197"/>
      <c r="H640" s="197"/>
      <c r="I640" s="219" t="s">
        <v>0</v>
      </c>
      <c r="J640" s="197"/>
      <c r="K640" s="219" t="s">
        <v>0</v>
      </c>
      <c r="L640" s="197"/>
      <c r="M640" s="219">
        <v>2253</v>
      </c>
      <c r="N640" s="197"/>
      <c r="O640" s="217" t="s">
        <v>0</v>
      </c>
      <c r="P640" s="197"/>
    </row>
    <row r="641" spans="1:16" x14ac:dyDescent="0.25">
      <c r="A641" s="221" t="s">
        <v>658</v>
      </c>
      <c r="B641" s="197"/>
      <c r="C641" s="221" t="s">
        <v>659</v>
      </c>
      <c r="D641" s="197"/>
      <c r="E641" s="197"/>
      <c r="F641" s="197"/>
      <c r="G641" s="197"/>
      <c r="H641" s="197"/>
      <c r="I641" s="222">
        <v>100</v>
      </c>
      <c r="J641" s="197"/>
      <c r="K641" s="222">
        <v>100</v>
      </c>
      <c r="L641" s="197"/>
      <c r="M641" s="222">
        <v>0</v>
      </c>
      <c r="N641" s="197"/>
      <c r="O641" s="220">
        <v>0</v>
      </c>
      <c r="P641" s="197"/>
    </row>
    <row r="642" spans="1:16" x14ac:dyDescent="0.25">
      <c r="A642" s="205" t="s">
        <v>243</v>
      </c>
      <c r="B642" s="197"/>
      <c r="C642" s="197"/>
      <c r="D642" s="197"/>
      <c r="E642" s="197"/>
      <c r="F642" s="197"/>
      <c r="G642" s="197"/>
      <c r="H642" s="197"/>
      <c r="I642" s="206">
        <v>11800</v>
      </c>
      <c r="J642" s="197"/>
      <c r="K642" s="206">
        <v>11800</v>
      </c>
      <c r="L642" s="197"/>
      <c r="M642" s="206">
        <v>9734.07</v>
      </c>
      <c r="N642" s="197"/>
      <c r="O642" s="207">
        <v>82.49</v>
      </c>
      <c r="P642" s="197"/>
    </row>
    <row r="643" spans="1:16" x14ac:dyDescent="0.25">
      <c r="A643" s="205" t="s">
        <v>2090</v>
      </c>
      <c r="B643" s="197"/>
      <c r="C643" s="197"/>
      <c r="D643" s="197"/>
      <c r="E643" s="197"/>
      <c r="F643" s="197"/>
      <c r="G643" s="197"/>
      <c r="H643" s="197"/>
      <c r="I643" s="206">
        <v>11800</v>
      </c>
      <c r="J643" s="197"/>
      <c r="K643" s="206">
        <v>11800</v>
      </c>
      <c r="L643" s="197"/>
      <c r="M643" s="206">
        <v>9734.07</v>
      </c>
      <c r="N643" s="197"/>
      <c r="O643" s="207">
        <v>82.49</v>
      </c>
      <c r="P643" s="197"/>
    </row>
    <row r="644" spans="1:16" x14ac:dyDescent="0.25">
      <c r="A644" s="221" t="s">
        <v>582</v>
      </c>
      <c r="B644" s="197"/>
      <c r="C644" s="221" t="s">
        <v>583</v>
      </c>
      <c r="D644" s="197"/>
      <c r="E644" s="197"/>
      <c r="F644" s="197"/>
      <c r="G644" s="197"/>
      <c r="H644" s="197"/>
      <c r="I644" s="222">
        <v>11400</v>
      </c>
      <c r="J644" s="197"/>
      <c r="K644" s="222">
        <v>11400</v>
      </c>
      <c r="L644" s="197"/>
      <c r="M644" s="222">
        <v>9734.07</v>
      </c>
      <c r="N644" s="197"/>
      <c r="O644" s="220">
        <v>85.39</v>
      </c>
      <c r="P644" s="197"/>
    </row>
    <row r="645" spans="1:16" x14ac:dyDescent="0.25">
      <c r="A645" s="218" t="s">
        <v>588</v>
      </c>
      <c r="B645" s="197"/>
      <c r="C645" s="218" t="s">
        <v>589</v>
      </c>
      <c r="D645" s="197"/>
      <c r="E645" s="197"/>
      <c r="F645" s="197"/>
      <c r="G645" s="197"/>
      <c r="H645" s="197"/>
      <c r="I645" s="219" t="s">
        <v>0</v>
      </c>
      <c r="J645" s="197"/>
      <c r="K645" s="219" t="s">
        <v>0</v>
      </c>
      <c r="L645" s="197"/>
      <c r="M645" s="219">
        <v>722.07</v>
      </c>
      <c r="N645" s="197"/>
      <c r="O645" s="217" t="s">
        <v>0</v>
      </c>
      <c r="P645" s="197"/>
    </row>
    <row r="646" spans="1:16" x14ac:dyDescent="0.25">
      <c r="A646" s="218" t="s">
        <v>590</v>
      </c>
      <c r="B646" s="197"/>
      <c r="C646" s="218" t="s">
        <v>591</v>
      </c>
      <c r="D646" s="197"/>
      <c r="E646" s="197"/>
      <c r="F646" s="197"/>
      <c r="G646" s="197"/>
      <c r="H646" s="197"/>
      <c r="I646" s="219" t="s">
        <v>0</v>
      </c>
      <c r="J646" s="197"/>
      <c r="K646" s="219" t="s">
        <v>0</v>
      </c>
      <c r="L646" s="197"/>
      <c r="M646" s="219">
        <v>9012</v>
      </c>
      <c r="N646" s="197"/>
      <c r="O646" s="217" t="s">
        <v>0</v>
      </c>
      <c r="P646" s="197"/>
    </row>
    <row r="647" spans="1:16" x14ac:dyDescent="0.25">
      <c r="A647" s="221" t="s">
        <v>658</v>
      </c>
      <c r="B647" s="197"/>
      <c r="C647" s="221" t="s">
        <v>659</v>
      </c>
      <c r="D647" s="197"/>
      <c r="E647" s="197"/>
      <c r="F647" s="197"/>
      <c r="G647" s="197"/>
      <c r="H647" s="197"/>
      <c r="I647" s="222">
        <v>400</v>
      </c>
      <c r="J647" s="197"/>
      <c r="K647" s="222">
        <v>400</v>
      </c>
      <c r="L647" s="197"/>
      <c r="M647" s="222">
        <v>0</v>
      </c>
      <c r="N647" s="197"/>
      <c r="O647" s="220">
        <v>0</v>
      </c>
      <c r="P647" s="197"/>
    </row>
    <row r="648" spans="1:16" x14ac:dyDescent="0.25">
      <c r="A648" s="212" t="s">
        <v>816</v>
      </c>
      <c r="B648" s="197"/>
      <c r="C648" s="212" t="s">
        <v>817</v>
      </c>
      <c r="D648" s="197"/>
      <c r="E648" s="197"/>
      <c r="F648" s="197"/>
      <c r="G648" s="197"/>
      <c r="H648" s="197"/>
      <c r="I648" s="213">
        <v>35000</v>
      </c>
      <c r="J648" s="197"/>
      <c r="K648" s="213">
        <v>35000</v>
      </c>
      <c r="L648" s="197"/>
      <c r="M648" s="213">
        <v>0</v>
      </c>
      <c r="N648" s="197"/>
      <c r="O648" s="214">
        <v>0</v>
      </c>
      <c r="P648" s="197"/>
    </row>
    <row r="649" spans="1:16" x14ac:dyDescent="0.25">
      <c r="A649" s="205" t="s">
        <v>240</v>
      </c>
      <c r="B649" s="197"/>
      <c r="C649" s="197"/>
      <c r="D649" s="197"/>
      <c r="E649" s="197"/>
      <c r="F649" s="197"/>
      <c r="G649" s="197"/>
      <c r="H649" s="197"/>
      <c r="I649" s="206">
        <v>35000</v>
      </c>
      <c r="J649" s="197"/>
      <c r="K649" s="206">
        <v>35000</v>
      </c>
      <c r="L649" s="197"/>
      <c r="M649" s="206">
        <v>0</v>
      </c>
      <c r="N649" s="197"/>
      <c r="O649" s="207">
        <v>0</v>
      </c>
      <c r="P649" s="197"/>
    </row>
    <row r="650" spans="1:16" x14ac:dyDescent="0.25">
      <c r="A650" s="205" t="s">
        <v>2076</v>
      </c>
      <c r="B650" s="197"/>
      <c r="C650" s="197"/>
      <c r="D650" s="197"/>
      <c r="E650" s="197"/>
      <c r="F650" s="197"/>
      <c r="G650" s="197"/>
      <c r="H650" s="197"/>
      <c r="I650" s="206">
        <v>35000</v>
      </c>
      <c r="J650" s="197"/>
      <c r="K650" s="206">
        <v>35000</v>
      </c>
      <c r="L650" s="197"/>
      <c r="M650" s="206">
        <v>0</v>
      </c>
      <c r="N650" s="197"/>
      <c r="O650" s="207">
        <v>0</v>
      </c>
      <c r="P650" s="197"/>
    </row>
    <row r="651" spans="1:16" x14ac:dyDescent="0.25">
      <c r="A651" s="221" t="s">
        <v>582</v>
      </c>
      <c r="B651" s="197"/>
      <c r="C651" s="221" t="s">
        <v>583</v>
      </c>
      <c r="D651" s="197"/>
      <c r="E651" s="197"/>
      <c r="F651" s="197"/>
      <c r="G651" s="197"/>
      <c r="H651" s="197"/>
      <c r="I651" s="222">
        <v>35000</v>
      </c>
      <c r="J651" s="197"/>
      <c r="K651" s="222">
        <v>35000</v>
      </c>
      <c r="L651" s="197"/>
      <c r="M651" s="222">
        <v>0</v>
      </c>
      <c r="N651" s="197"/>
      <c r="O651" s="220">
        <v>0</v>
      </c>
      <c r="P651" s="197"/>
    </row>
    <row r="652" spans="1:16" x14ac:dyDescent="0.25">
      <c r="A652" s="212" t="s">
        <v>818</v>
      </c>
      <c r="B652" s="197"/>
      <c r="C652" s="212" t="s">
        <v>819</v>
      </c>
      <c r="D652" s="197"/>
      <c r="E652" s="197"/>
      <c r="F652" s="197"/>
      <c r="G652" s="197"/>
      <c r="H652" s="197"/>
      <c r="I652" s="213">
        <v>50000</v>
      </c>
      <c r="J652" s="197"/>
      <c r="K652" s="213">
        <v>50000</v>
      </c>
      <c r="L652" s="197"/>
      <c r="M652" s="213">
        <v>12500</v>
      </c>
      <c r="N652" s="197"/>
      <c r="O652" s="214">
        <v>25</v>
      </c>
      <c r="P652" s="197"/>
    </row>
    <row r="653" spans="1:16" x14ac:dyDescent="0.25">
      <c r="A653" s="205" t="s">
        <v>248</v>
      </c>
      <c r="B653" s="197"/>
      <c r="C653" s="197"/>
      <c r="D653" s="197"/>
      <c r="E653" s="197"/>
      <c r="F653" s="197"/>
      <c r="G653" s="197"/>
      <c r="H653" s="197"/>
      <c r="I653" s="206">
        <v>50000</v>
      </c>
      <c r="J653" s="197"/>
      <c r="K653" s="206">
        <v>50000</v>
      </c>
      <c r="L653" s="197"/>
      <c r="M653" s="206">
        <v>12500</v>
      </c>
      <c r="N653" s="197"/>
      <c r="O653" s="207">
        <v>25</v>
      </c>
      <c r="P653" s="197"/>
    </row>
    <row r="654" spans="1:16" x14ac:dyDescent="0.25">
      <c r="A654" s="205" t="s">
        <v>2103</v>
      </c>
      <c r="B654" s="197"/>
      <c r="C654" s="197"/>
      <c r="D654" s="197"/>
      <c r="E654" s="197"/>
      <c r="F654" s="197"/>
      <c r="G654" s="197"/>
      <c r="H654" s="197"/>
      <c r="I654" s="206">
        <v>50000</v>
      </c>
      <c r="J654" s="197"/>
      <c r="K654" s="206">
        <v>50000</v>
      </c>
      <c r="L654" s="197"/>
      <c r="M654" s="206">
        <v>12500</v>
      </c>
      <c r="N654" s="197"/>
      <c r="O654" s="207">
        <v>25</v>
      </c>
      <c r="P654" s="197"/>
    </row>
    <row r="655" spans="1:16" x14ac:dyDescent="0.25">
      <c r="A655" s="221" t="s">
        <v>582</v>
      </c>
      <c r="B655" s="197"/>
      <c r="C655" s="221" t="s">
        <v>583</v>
      </c>
      <c r="D655" s="197"/>
      <c r="E655" s="197"/>
      <c r="F655" s="197"/>
      <c r="G655" s="197"/>
      <c r="H655" s="197"/>
      <c r="I655" s="222">
        <v>50000</v>
      </c>
      <c r="J655" s="197"/>
      <c r="K655" s="222">
        <v>50000</v>
      </c>
      <c r="L655" s="197"/>
      <c r="M655" s="222">
        <v>12500</v>
      </c>
      <c r="N655" s="197"/>
      <c r="O655" s="220">
        <v>25</v>
      </c>
      <c r="P655" s="197"/>
    </row>
    <row r="656" spans="1:16" x14ac:dyDescent="0.25">
      <c r="A656" s="218" t="s">
        <v>640</v>
      </c>
      <c r="B656" s="197"/>
      <c r="C656" s="218" t="s">
        <v>641</v>
      </c>
      <c r="D656" s="197"/>
      <c r="E656" s="197"/>
      <c r="F656" s="197"/>
      <c r="G656" s="197"/>
      <c r="H656" s="197"/>
      <c r="I656" s="219" t="s">
        <v>0</v>
      </c>
      <c r="J656" s="197"/>
      <c r="K656" s="219" t="s">
        <v>0</v>
      </c>
      <c r="L656" s="197"/>
      <c r="M656" s="219">
        <v>12500</v>
      </c>
      <c r="N656" s="197"/>
      <c r="O656" s="217" t="s">
        <v>0</v>
      </c>
      <c r="P656" s="197"/>
    </row>
    <row r="657" spans="1:16" x14ac:dyDescent="0.25">
      <c r="A657" s="215" t="s">
        <v>820</v>
      </c>
      <c r="B657" s="197"/>
      <c r="C657" s="215" t="s">
        <v>821</v>
      </c>
      <c r="D657" s="197"/>
      <c r="E657" s="197"/>
      <c r="F657" s="197"/>
      <c r="G657" s="197"/>
      <c r="H657" s="197"/>
      <c r="I657" s="216">
        <v>484205</v>
      </c>
      <c r="J657" s="197"/>
      <c r="K657" s="216">
        <v>484205</v>
      </c>
      <c r="L657" s="197"/>
      <c r="M657" s="216">
        <v>204345.46</v>
      </c>
      <c r="N657" s="197"/>
      <c r="O657" s="211">
        <v>42.2</v>
      </c>
      <c r="P657" s="197"/>
    </row>
    <row r="658" spans="1:16" x14ac:dyDescent="0.25">
      <c r="A658" s="212" t="s">
        <v>822</v>
      </c>
      <c r="B658" s="197"/>
      <c r="C658" s="212" t="s">
        <v>779</v>
      </c>
      <c r="D658" s="197"/>
      <c r="E658" s="197"/>
      <c r="F658" s="197"/>
      <c r="G658" s="197"/>
      <c r="H658" s="197"/>
      <c r="I658" s="213">
        <v>171600</v>
      </c>
      <c r="J658" s="197"/>
      <c r="K658" s="213">
        <v>171600</v>
      </c>
      <c r="L658" s="197"/>
      <c r="M658" s="213">
        <v>104365.62</v>
      </c>
      <c r="N658" s="197"/>
      <c r="O658" s="214">
        <v>60.82</v>
      </c>
      <c r="P658" s="197"/>
    </row>
    <row r="659" spans="1:16" x14ac:dyDescent="0.25">
      <c r="A659" s="205" t="s">
        <v>240</v>
      </c>
      <c r="B659" s="197"/>
      <c r="C659" s="197"/>
      <c r="D659" s="197"/>
      <c r="E659" s="197"/>
      <c r="F659" s="197"/>
      <c r="G659" s="197"/>
      <c r="H659" s="197"/>
      <c r="I659" s="206">
        <v>171600</v>
      </c>
      <c r="J659" s="197"/>
      <c r="K659" s="206">
        <v>171600</v>
      </c>
      <c r="L659" s="197"/>
      <c r="M659" s="206">
        <v>104365.62</v>
      </c>
      <c r="N659" s="197"/>
      <c r="O659" s="207">
        <v>60.82</v>
      </c>
      <c r="P659" s="197"/>
    </row>
    <row r="660" spans="1:16" x14ac:dyDescent="0.25">
      <c r="A660" s="205" t="s">
        <v>2076</v>
      </c>
      <c r="B660" s="197"/>
      <c r="C660" s="197"/>
      <c r="D660" s="197"/>
      <c r="E660" s="197"/>
      <c r="F660" s="197"/>
      <c r="G660" s="197"/>
      <c r="H660" s="197"/>
      <c r="I660" s="206">
        <v>34320</v>
      </c>
      <c r="J660" s="197"/>
      <c r="K660" s="206">
        <v>34320</v>
      </c>
      <c r="L660" s="197"/>
      <c r="M660" s="206">
        <v>20872.72</v>
      </c>
      <c r="N660" s="197"/>
      <c r="O660" s="207">
        <v>60.82</v>
      </c>
      <c r="P660" s="197"/>
    </row>
    <row r="661" spans="1:16" x14ac:dyDescent="0.25">
      <c r="A661" s="221" t="s">
        <v>572</v>
      </c>
      <c r="B661" s="197"/>
      <c r="C661" s="221" t="s">
        <v>573</v>
      </c>
      <c r="D661" s="197"/>
      <c r="E661" s="197"/>
      <c r="F661" s="197"/>
      <c r="G661" s="197"/>
      <c r="H661" s="197"/>
      <c r="I661" s="222">
        <v>7753</v>
      </c>
      <c r="J661" s="197"/>
      <c r="K661" s="222">
        <v>8277.2199999999993</v>
      </c>
      <c r="L661" s="197"/>
      <c r="M661" s="222">
        <v>8277.2199999999993</v>
      </c>
      <c r="N661" s="197"/>
      <c r="O661" s="220">
        <v>100</v>
      </c>
      <c r="P661" s="197"/>
    </row>
    <row r="662" spans="1:16" x14ac:dyDescent="0.25">
      <c r="A662" s="218" t="s">
        <v>574</v>
      </c>
      <c r="B662" s="197"/>
      <c r="C662" s="218" t="s">
        <v>575</v>
      </c>
      <c r="D662" s="197"/>
      <c r="E662" s="197"/>
      <c r="F662" s="197"/>
      <c r="G662" s="197"/>
      <c r="H662" s="197"/>
      <c r="I662" s="219" t="s">
        <v>0</v>
      </c>
      <c r="J662" s="197"/>
      <c r="K662" s="219" t="s">
        <v>0</v>
      </c>
      <c r="L662" s="197"/>
      <c r="M662" s="219">
        <v>6870.84</v>
      </c>
      <c r="N662" s="197"/>
      <c r="O662" s="217" t="s">
        <v>0</v>
      </c>
      <c r="P662" s="197"/>
    </row>
    <row r="663" spans="1:16" x14ac:dyDescent="0.25">
      <c r="A663" s="218" t="s">
        <v>580</v>
      </c>
      <c r="B663" s="197"/>
      <c r="C663" s="218" t="s">
        <v>581</v>
      </c>
      <c r="D663" s="197"/>
      <c r="E663" s="197"/>
      <c r="F663" s="197"/>
      <c r="G663" s="197"/>
      <c r="H663" s="197"/>
      <c r="I663" s="219" t="s">
        <v>0</v>
      </c>
      <c r="J663" s="197"/>
      <c r="K663" s="219" t="s">
        <v>0</v>
      </c>
      <c r="L663" s="197"/>
      <c r="M663" s="219">
        <v>272.68</v>
      </c>
      <c r="N663" s="197"/>
      <c r="O663" s="217" t="s">
        <v>0</v>
      </c>
      <c r="P663" s="197"/>
    </row>
    <row r="664" spans="1:16" x14ac:dyDescent="0.25">
      <c r="A664" s="218" t="s">
        <v>576</v>
      </c>
      <c r="B664" s="197"/>
      <c r="C664" s="218" t="s">
        <v>577</v>
      </c>
      <c r="D664" s="197"/>
      <c r="E664" s="197"/>
      <c r="F664" s="197"/>
      <c r="G664" s="197"/>
      <c r="H664" s="197"/>
      <c r="I664" s="219" t="s">
        <v>0</v>
      </c>
      <c r="J664" s="197"/>
      <c r="K664" s="219" t="s">
        <v>0</v>
      </c>
      <c r="L664" s="197"/>
      <c r="M664" s="219">
        <v>1133.7</v>
      </c>
      <c r="N664" s="197"/>
      <c r="O664" s="217" t="s">
        <v>0</v>
      </c>
      <c r="P664" s="197"/>
    </row>
    <row r="665" spans="1:16" x14ac:dyDescent="0.25">
      <c r="A665" s="221" t="s">
        <v>582</v>
      </c>
      <c r="B665" s="197"/>
      <c r="C665" s="221" t="s">
        <v>583</v>
      </c>
      <c r="D665" s="197"/>
      <c r="E665" s="197"/>
      <c r="F665" s="197"/>
      <c r="G665" s="197"/>
      <c r="H665" s="197"/>
      <c r="I665" s="222">
        <v>26567</v>
      </c>
      <c r="J665" s="197"/>
      <c r="K665" s="222">
        <v>26042.78</v>
      </c>
      <c r="L665" s="197"/>
      <c r="M665" s="222">
        <v>12595.5</v>
      </c>
      <c r="N665" s="197"/>
      <c r="O665" s="220">
        <v>48.36</v>
      </c>
      <c r="P665" s="197"/>
    </row>
    <row r="666" spans="1:16" x14ac:dyDescent="0.25">
      <c r="A666" s="218" t="s">
        <v>588</v>
      </c>
      <c r="B666" s="197"/>
      <c r="C666" s="218" t="s">
        <v>589</v>
      </c>
      <c r="D666" s="197"/>
      <c r="E666" s="197"/>
      <c r="F666" s="197"/>
      <c r="G666" s="197"/>
      <c r="H666" s="197"/>
      <c r="I666" s="219" t="s">
        <v>0</v>
      </c>
      <c r="J666" s="197"/>
      <c r="K666" s="219" t="s">
        <v>0</v>
      </c>
      <c r="L666" s="197"/>
      <c r="M666" s="219">
        <v>203.88</v>
      </c>
      <c r="N666" s="197"/>
      <c r="O666" s="217" t="s">
        <v>0</v>
      </c>
      <c r="P666" s="197"/>
    </row>
    <row r="667" spans="1:16" x14ac:dyDescent="0.25">
      <c r="A667" s="218" t="s">
        <v>790</v>
      </c>
      <c r="B667" s="197"/>
      <c r="C667" s="218" t="s">
        <v>791</v>
      </c>
      <c r="D667" s="197"/>
      <c r="E667" s="197"/>
      <c r="F667" s="197"/>
      <c r="G667" s="197"/>
      <c r="H667" s="197"/>
      <c r="I667" s="219" t="s">
        <v>0</v>
      </c>
      <c r="J667" s="197"/>
      <c r="K667" s="219" t="s">
        <v>0</v>
      </c>
      <c r="L667" s="197"/>
      <c r="M667" s="219">
        <v>992.3</v>
      </c>
      <c r="N667" s="197"/>
      <c r="O667" s="217" t="s">
        <v>0</v>
      </c>
      <c r="P667" s="197"/>
    </row>
    <row r="668" spans="1:16" x14ac:dyDescent="0.25">
      <c r="A668" s="218" t="s">
        <v>774</v>
      </c>
      <c r="B668" s="197"/>
      <c r="C668" s="218" t="s">
        <v>775</v>
      </c>
      <c r="D668" s="197"/>
      <c r="E668" s="197"/>
      <c r="F668" s="197"/>
      <c r="G668" s="197"/>
      <c r="H668" s="197"/>
      <c r="I668" s="219" t="s">
        <v>0</v>
      </c>
      <c r="J668" s="197"/>
      <c r="K668" s="219" t="s">
        <v>0</v>
      </c>
      <c r="L668" s="197"/>
      <c r="M668" s="219">
        <v>50</v>
      </c>
      <c r="N668" s="197"/>
      <c r="O668" s="217" t="s">
        <v>0</v>
      </c>
      <c r="P668" s="197"/>
    </row>
    <row r="669" spans="1:16" x14ac:dyDescent="0.25">
      <c r="A669" s="218" t="s">
        <v>600</v>
      </c>
      <c r="B669" s="197"/>
      <c r="C669" s="218" t="s">
        <v>601</v>
      </c>
      <c r="D669" s="197"/>
      <c r="E669" s="197"/>
      <c r="F669" s="197"/>
      <c r="G669" s="197"/>
      <c r="H669" s="197"/>
      <c r="I669" s="219" t="s">
        <v>0</v>
      </c>
      <c r="J669" s="197"/>
      <c r="K669" s="219" t="s">
        <v>0</v>
      </c>
      <c r="L669" s="197"/>
      <c r="M669" s="219">
        <v>99.54</v>
      </c>
      <c r="N669" s="197"/>
      <c r="O669" s="217" t="s">
        <v>0</v>
      </c>
      <c r="P669" s="197"/>
    </row>
    <row r="670" spans="1:16" x14ac:dyDescent="0.25">
      <c r="A670" s="218" t="s">
        <v>640</v>
      </c>
      <c r="B670" s="197"/>
      <c r="C670" s="218" t="s">
        <v>641</v>
      </c>
      <c r="D670" s="197"/>
      <c r="E670" s="197"/>
      <c r="F670" s="197"/>
      <c r="G670" s="197"/>
      <c r="H670" s="197"/>
      <c r="I670" s="219" t="s">
        <v>0</v>
      </c>
      <c r="J670" s="197"/>
      <c r="K670" s="219" t="s">
        <v>0</v>
      </c>
      <c r="L670" s="197"/>
      <c r="M670" s="219">
        <v>10455</v>
      </c>
      <c r="N670" s="197"/>
      <c r="O670" s="217" t="s">
        <v>0</v>
      </c>
      <c r="P670" s="197"/>
    </row>
    <row r="671" spans="1:16" x14ac:dyDescent="0.25">
      <c r="A671" s="218" t="s">
        <v>614</v>
      </c>
      <c r="B671" s="197"/>
      <c r="C671" s="218" t="s">
        <v>615</v>
      </c>
      <c r="D671" s="197"/>
      <c r="E671" s="197"/>
      <c r="F671" s="197"/>
      <c r="G671" s="197"/>
      <c r="H671" s="197"/>
      <c r="I671" s="219" t="s">
        <v>0</v>
      </c>
      <c r="J671" s="197"/>
      <c r="K671" s="219" t="s">
        <v>0</v>
      </c>
      <c r="L671" s="197"/>
      <c r="M671" s="219">
        <v>794.78</v>
      </c>
      <c r="N671" s="197"/>
      <c r="O671" s="217" t="s">
        <v>0</v>
      </c>
      <c r="P671" s="197"/>
    </row>
    <row r="672" spans="1:16" x14ac:dyDescent="0.25">
      <c r="A672" s="205" t="s">
        <v>2078</v>
      </c>
      <c r="B672" s="197"/>
      <c r="C672" s="197"/>
      <c r="D672" s="197"/>
      <c r="E672" s="197"/>
      <c r="F672" s="197"/>
      <c r="G672" s="197"/>
      <c r="H672" s="197"/>
      <c r="I672" s="206">
        <v>137280</v>
      </c>
      <c r="J672" s="197"/>
      <c r="K672" s="206">
        <v>137280</v>
      </c>
      <c r="L672" s="197"/>
      <c r="M672" s="206">
        <v>83492.899999999994</v>
      </c>
      <c r="N672" s="197"/>
      <c r="O672" s="207">
        <v>60.82</v>
      </c>
      <c r="P672" s="197"/>
    </row>
    <row r="673" spans="1:16" x14ac:dyDescent="0.25">
      <c r="A673" s="221" t="s">
        <v>572</v>
      </c>
      <c r="B673" s="197"/>
      <c r="C673" s="221" t="s">
        <v>573</v>
      </c>
      <c r="D673" s="197"/>
      <c r="E673" s="197"/>
      <c r="F673" s="197"/>
      <c r="G673" s="197"/>
      <c r="H673" s="197"/>
      <c r="I673" s="222">
        <v>31012</v>
      </c>
      <c r="J673" s="197"/>
      <c r="K673" s="222">
        <v>31012</v>
      </c>
      <c r="L673" s="197"/>
      <c r="M673" s="222">
        <v>33110.910000000003</v>
      </c>
      <c r="N673" s="197"/>
      <c r="O673" s="220">
        <v>106.77</v>
      </c>
      <c r="P673" s="197"/>
    </row>
    <row r="674" spans="1:16" x14ac:dyDescent="0.25">
      <c r="A674" s="218" t="s">
        <v>574</v>
      </c>
      <c r="B674" s="197"/>
      <c r="C674" s="218" t="s">
        <v>575</v>
      </c>
      <c r="D674" s="197"/>
      <c r="E674" s="197"/>
      <c r="F674" s="197"/>
      <c r="G674" s="197"/>
      <c r="H674" s="197"/>
      <c r="I674" s="219" t="s">
        <v>0</v>
      </c>
      <c r="J674" s="197"/>
      <c r="K674" s="219" t="s">
        <v>0</v>
      </c>
      <c r="L674" s="197"/>
      <c r="M674" s="219">
        <v>27485.4</v>
      </c>
      <c r="N674" s="197"/>
      <c r="O674" s="217" t="s">
        <v>0</v>
      </c>
      <c r="P674" s="197"/>
    </row>
    <row r="675" spans="1:16" x14ac:dyDescent="0.25">
      <c r="A675" s="218" t="s">
        <v>580</v>
      </c>
      <c r="B675" s="197"/>
      <c r="C675" s="218" t="s">
        <v>581</v>
      </c>
      <c r="D675" s="197"/>
      <c r="E675" s="197"/>
      <c r="F675" s="197"/>
      <c r="G675" s="197"/>
      <c r="H675" s="197"/>
      <c r="I675" s="219" t="s">
        <v>0</v>
      </c>
      <c r="J675" s="197"/>
      <c r="K675" s="219" t="s">
        <v>0</v>
      </c>
      <c r="L675" s="197"/>
      <c r="M675" s="219">
        <v>1090.73</v>
      </c>
      <c r="N675" s="197"/>
      <c r="O675" s="217" t="s">
        <v>0</v>
      </c>
      <c r="P675" s="197"/>
    </row>
    <row r="676" spans="1:16" x14ac:dyDescent="0.25">
      <c r="A676" s="218" t="s">
        <v>576</v>
      </c>
      <c r="B676" s="197"/>
      <c r="C676" s="218" t="s">
        <v>577</v>
      </c>
      <c r="D676" s="197"/>
      <c r="E676" s="197"/>
      <c r="F676" s="197"/>
      <c r="G676" s="197"/>
      <c r="H676" s="197"/>
      <c r="I676" s="219" t="s">
        <v>0</v>
      </c>
      <c r="J676" s="197"/>
      <c r="K676" s="219" t="s">
        <v>0</v>
      </c>
      <c r="L676" s="197"/>
      <c r="M676" s="219">
        <v>4534.78</v>
      </c>
      <c r="N676" s="197"/>
      <c r="O676" s="217" t="s">
        <v>0</v>
      </c>
      <c r="P676" s="197"/>
    </row>
    <row r="677" spans="1:16" x14ac:dyDescent="0.25">
      <c r="A677" s="221" t="s">
        <v>582</v>
      </c>
      <c r="B677" s="197"/>
      <c r="C677" s="221" t="s">
        <v>583</v>
      </c>
      <c r="D677" s="197"/>
      <c r="E677" s="197"/>
      <c r="F677" s="197"/>
      <c r="G677" s="197"/>
      <c r="H677" s="197"/>
      <c r="I677" s="222">
        <v>106268</v>
      </c>
      <c r="J677" s="197"/>
      <c r="K677" s="222">
        <v>106268</v>
      </c>
      <c r="L677" s="197"/>
      <c r="M677" s="222">
        <v>50381.99</v>
      </c>
      <c r="N677" s="197"/>
      <c r="O677" s="220">
        <v>47.41</v>
      </c>
      <c r="P677" s="197"/>
    </row>
    <row r="678" spans="1:16" x14ac:dyDescent="0.25">
      <c r="A678" s="218" t="s">
        <v>588</v>
      </c>
      <c r="B678" s="197"/>
      <c r="C678" s="218" t="s">
        <v>589</v>
      </c>
      <c r="D678" s="197"/>
      <c r="E678" s="197"/>
      <c r="F678" s="197"/>
      <c r="G678" s="197"/>
      <c r="H678" s="197"/>
      <c r="I678" s="219" t="s">
        <v>0</v>
      </c>
      <c r="J678" s="197"/>
      <c r="K678" s="219" t="s">
        <v>0</v>
      </c>
      <c r="L678" s="197"/>
      <c r="M678" s="219">
        <v>815.5</v>
      </c>
      <c r="N678" s="197"/>
      <c r="O678" s="217" t="s">
        <v>0</v>
      </c>
      <c r="P678" s="197"/>
    </row>
    <row r="679" spans="1:16" x14ac:dyDescent="0.25">
      <c r="A679" s="218" t="s">
        <v>790</v>
      </c>
      <c r="B679" s="197"/>
      <c r="C679" s="218" t="s">
        <v>791</v>
      </c>
      <c r="D679" s="197"/>
      <c r="E679" s="197"/>
      <c r="F679" s="197"/>
      <c r="G679" s="197"/>
      <c r="H679" s="197"/>
      <c r="I679" s="219" t="s">
        <v>0</v>
      </c>
      <c r="J679" s="197"/>
      <c r="K679" s="219" t="s">
        <v>0</v>
      </c>
      <c r="L679" s="197"/>
      <c r="M679" s="219">
        <v>3969.2</v>
      </c>
      <c r="N679" s="197"/>
      <c r="O679" s="217" t="s">
        <v>0</v>
      </c>
      <c r="P679" s="197"/>
    </row>
    <row r="680" spans="1:16" x14ac:dyDescent="0.25">
      <c r="A680" s="218" t="s">
        <v>774</v>
      </c>
      <c r="B680" s="197"/>
      <c r="C680" s="218" t="s">
        <v>775</v>
      </c>
      <c r="D680" s="197"/>
      <c r="E680" s="197"/>
      <c r="F680" s="197"/>
      <c r="G680" s="197"/>
      <c r="H680" s="197"/>
      <c r="I680" s="219" t="s">
        <v>0</v>
      </c>
      <c r="J680" s="197"/>
      <c r="K680" s="219" t="s">
        <v>0</v>
      </c>
      <c r="L680" s="197"/>
      <c r="M680" s="219">
        <v>200</v>
      </c>
      <c r="N680" s="197"/>
      <c r="O680" s="217" t="s">
        <v>0</v>
      </c>
      <c r="P680" s="197"/>
    </row>
    <row r="681" spans="1:16" x14ac:dyDescent="0.25">
      <c r="A681" s="218" t="s">
        <v>600</v>
      </c>
      <c r="B681" s="197"/>
      <c r="C681" s="218" t="s">
        <v>601</v>
      </c>
      <c r="D681" s="197"/>
      <c r="E681" s="197"/>
      <c r="F681" s="197"/>
      <c r="G681" s="197"/>
      <c r="H681" s="197"/>
      <c r="I681" s="219" t="s">
        <v>0</v>
      </c>
      <c r="J681" s="197"/>
      <c r="K681" s="219" t="s">
        <v>0</v>
      </c>
      <c r="L681" s="197"/>
      <c r="M681" s="219">
        <v>398.16</v>
      </c>
      <c r="N681" s="197"/>
      <c r="O681" s="217" t="s">
        <v>0</v>
      </c>
      <c r="P681" s="197"/>
    </row>
    <row r="682" spans="1:16" x14ac:dyDescent="0.25">
      <c r="A682" s="218" t="s">
        <v>640</v>
      </c>
      <c r="B682" s="197"/>
      <c r="C682" s="218" t="s">
        <v>641</v>
      </c>
      <c r="D682" s="197"/>
      <c r="E682" s="197"/>
      <c r="F682" s="197"/>
      <c r="G682" s="197"/>
      <c r="H682" s="197"/>
      <c r="I682" s="219" t="s">
        <v>0</v>
      </c>
      <c r="J682" s="197"/>
      <c r="K682" s="219" t="s">
        <v>0</v>
      </c>
      <c r="L682" s="197"/>
      <c r="M682" s="219">
        <v>41820</v>
      </c>
      <c r="N682" s="197"/>
      <c r="O682" s="217" t="s">
        <v>0</v>
      </c>
      <c r="P682" s="197"/>
    </row>
    <row r="683" spans="1:16" x14ac:dyDescent="0.25">
      <c r="A683" s="218" t="s">
        <v>614</v>
      </c>
      <c r="B683" s="197"/>
      <c r="C683" s="218" t="s">
        <v>615</v>
      </c>
      <c r="D683" s="197"/>
      <c r="E683" s="197"/>
      <c r="F683" s="197"/>
      <c r="G683" s="197"/>
      <c r="H683" s="197"/>
      <c r="I683" s="219" t="s">
        <v>0</v>
      </c>
      <c r="J683" s="197"/>
      <c r="K683" s="219" t="s">
        <v>0</v>
      </c>
      <c r="L683" s="197"/>
      <c r="M683" s="219">
        <v>3179.13</v>
      </c>
      <c r="N683" s="197"/>
      <c r="O683" s="217" t="s">
        <v>0</v>
      </c>
      <c r="P683" s="197"/>
    </row>
    <row r="684" spans="1:16" x14ac:dyDescent="0.25">
      <c r="A684" s="212" t="s">
        <v>823</v>
      </c>
      <c r="B684" s="197"/>
      <c r="C684" s="212" t="s">
        <v>824</v>
      </c>
      <c r="D684" s="197"/>
      <c r="E684" s="197"/>
      <c r="F684" s="197"/>
      <c r="G684" s="197"/>
      <c r="H684" s="197"/>
      <c r="I684" s="213">
        <v>257385</v>
      </c>
      <c r="J684" s="197"/>
      <c r="K684" s="213">
        <v>257385</v>
      </c>
      <c r="L684" s="197"/>
      <c r="M684" s="213">
        <v>72511.53</v>
      </c>
      <c r="N684" s="197"/>
      <c r="O684" s="214">
        <v>28.17</v>
      </c>
      <c r="P684" s="197"/>
    </row>
    <row r="685" spans="1:16" x14ac:dyDescent="0.25">
      <c r="A685" s="205" t="s">
        <v>240</v>
      </c>
      <c r="B685" s="197"/>
      <c r="C685" s="197"/>
      <c r="D685" s="197"/>
      <c r="E685" s="197"/>
      <c r="F685" s="197"/>
      <c r="G685" s="197"/>
      <c r="H685" s="197"/>
      <c r="I685" s="206">
        <v>257385</v>
      </c>
      <c r="J685" s="197"/>
      <c r="K685" s="206">
        <v>257385</v>
      </c>
      <c r="L685" s="197"/>
      <c r="M685" s="206">
        <v>72511.53</v>
      </c>
      <c r="N685" s="197"/>
      <c r="O685" s="207">
        <v>28.17</v>
      </c>
      <c r="P685" s="197"/>
    </row>
    <row r="686" spans="1:16" x14ac:dyDescent="0.25">
      <c r="A686" s="205" t="s">
        <v>2076</v>
      </c>
      <c r="B686" s="197"/>
      <c r="C686" s="197"/>
      <c r="D686" s="197"/>
      <c r="E686" s="197"/>
      <c r="F686" s="197"/>
      <c r="G686" s="197"/>
      <c r="H686" s="197"/>
      <c r="I686" s="206">
        <v>51470</v>
      </c>
      <c r="J686" s="197"/>
      <c r="K686" s="206">
        <v>51470</v>
      </c>
      <c r="L686" s="197"/>
      <c r="M686" s="206">
        <v>14502.35</v>
      </c>
      <c r="N686" s="197"/>
      <c r="O686" s="207">
        <v>28.18</v>
      </c>
      <c r="P686" s="197"/>
    </row>
    <row r="687" spans="1:16" x14ac:dyDescent="0.25">
      <c r="A687" s="221" t="s">
        <v>572</v>
      </c>
      <c r="B687" s="197"/>
      <c r="C687" s="221" t="s">
        <v>573</v>
      </c>
      <c r="D687" s="197"/>
      <c r="E687" s="197"/>
      <c r="F687" s="197"/>
      <c r="G687" s="197"/>
      <c r="H687" s="197"/>
      <c r="I687" s="222">
        <v>7284</v>
      </c>
      <c r="J687" s="197"/>
      <c r="K687" s="222">
        <v>7284</v>
      </c>
      <c r="L687" s="197"/>
      <c r="M687" s="222">
        <v>7252.39</v>
      </c>
      <c r="N687" s="197"/>
      <c r="O687" s="220">
        <v>99.57</v>
      </c>
      <c r="P687" s="197"/>
    </row>
    <row r="688" spans="1:16" x14ac:dyDescent="0.25">
      <c r="A688" s="218" t="s">
        <v>574</v>
      </c>
      <c r="B688" s="197"/>
      <c r="C688" s="218" t="s">
        <v>575</v>
      </c>
      <c r="D688" s="197"/>
      <c r="E688" s="197"/>
      <c r="F688" s="197"/>
      <c r="G688" s="197"/>
      <c r="H688" s="197"/>
      <c r="I688" s="219" t="s">
        <v>0</v>
      </c>
      <c r="J688" s="197"/>
      <c r="K688" s="219" t="s">
        <v>0</v>
      </c>
      <c r="L688" s="197"/>
      <c r="M688" s="219">
        <v>5965.31</v>
      </c>
      <c r="N688" s="197"/>
      <c r="O688" s="217" t="s">
        <v>0</v>
      </c>
      <c r="P688" s="197"/>
    </row>
    <row r="689" spans="1:16" x14ac:dyDescent="0.25">
      <c r="A689" s="218" t="s">
        <v>580</v>
      </c>
      <c r="B689" s="197"/>
      <c r="C689" s="218" t="s">
        <v>581</v>
      </c>
      <c r="D689" s="197"/>
      <c r="E689" s="197"/>
      <c r="F689" s="197"/>
      <c r="G689" s="197"/>
      <c r="H689" s="197"/>
      <c r="I689" s="219" t="s">
        <v>0</v>
      </c>
      <c r="J689" s="197"/>
      <c r="K689" s="219" t="s">
        <v>0</v>
      </c>
      <c r="L689" s="197"/>
      <c r="M689" s="219">
        <v>302.8</v>
      </c>
      <c r="N689" s="197"/>
      <c r="O689" s="217" t="s">
        <v>0</v>
      </c>
      <c r="P689" s="197"/>
    </row>
    <row r="690" spans="1:16" x14ac:dyDescent="0.25">
      <c r="A690" s="218" t="s">
        <v>576</v>
      </c>
      <c r="B690" s="197"/>
      <c r="C690" s="218" t="s">
        <v>577</v>
      </c>
      <c r="D690" s="197"/>
      <c r="E690" s="197"/>
      <c r="F690" s="197"/>
      <c r="G690" s="197"/>
      <c r="H690" s="197"/>
      <c r="I690" s="219" t="s">
        <v>0</v>
      </c>
      <c r="J690" s="197"/>
      <c r="K690" s="219" t="s">
        <v>0</v>
      </c>
      <c r="L690" s="197"/>
      <c r="M690" s="219">
        <v>984.28</v>
      </c>
      <c r="N690" s="197"/>
      <c r="O690" s="217" t="s">
        <v>0</v>
      </c>
      <c r="P690" s="197"/>
    </row>
    <row r="691" spans="1:16" x14ac:dyDescent="0.25">
      <c r="A691" s="221" t="s">
        <v>582</v>
      </c>
      <c r="B691" s="197"/>
      <c r="C691" s="221" t="s">
        <v>583</v>
      </c>
      <c r="D691" s="197"/>
      <c r="E691" s="197"/>
      <c r="F691" s="197"/>
      <c r="G691" s="197"/>
      <c r="H691" s="197"/>
      <c r="I691" s="222">
        <v>36586</v>
      </c>
      <c r="J691" s="197"/>
      <c r="K691" s="222">
        <v>36586</v>
      </c>
      <c r="L691" s="197"/>
      <c r="M691" s="222">
        <v>7249.96</v>
      </c>
      <c r="N691" s="197"/>
      <c r="O691" s="220">
        <v>19.82</v>
      </c>
      <c r="P691" s="197"/>
    </row>
    <row r="692" spans="1:16" x14ac:dyDescent="0.25">
      <c r="A692" s="218" t="s">
        <v>588</v>
      </c>
      <c r="B692" s="197"/>
      <c r="C692" s="218" t="s">
        <v>589</v>
      </c>
      <c r="D692" s="197"/>
      <c r="E692" s="197"/>
      <c r="F692" s="197"/>
      <c r="G692" s="197"/>
      <c r="H692" s="197"/>
      <c r="I692" s="219" t="s">
        <v>0</v>
      </c>
      <c r="J692" s="197"/>
      <c r="K692" s="219" t="s">
        <v>0</v>
      </c>
      <c r="L692" s="197"/>
      <c r="M692" s="219">
        <v>304.73</v>
      </c>
      <c r="N692" s="197"/>
      <c r="O692" s="217" t="s">
        <v>0</v>
      </c>
      <c r="P692" s="197"/>
    </row>
    <row r="693" spans="1:16" x14ac:dyDescent="0.25">
      <c r="A693" s="218" t="s">
        <v>584</v>
      </c>
      <c r="B693" s="197"/>
      <c r="C693" s="218" t="s">
        <v>585</v>
      </c>
      <c r="D693" s="197"/>
      <c r="E693" s="197"/>
      <c r="F693" s="197"/>
      <c r="G693" s="197"/>
      <c r="H693" s="197"/>
      <c r="I693" s="219" t="s">
        <v>0</v>
      </c>
      <c r="J693" s="197"/>
      <c r="K693" s="219" t="s">
        <v>0</v>
      </c>
      <c r="L693" s="197"/>
      <c r="M693" s="219">
        <v>121.88</v>
      </c>
      <c r="N693" s="197"/>
      <c r="O693" s="217" t="s">
        <v>0</v>
      </c>
      <c r="P693" s="197"/>
    </row>
    <row r="694" spans="1:16" x14ac:dyDescent="0.25">
      <c r="A694" s="218" t="s">
        <v>640</v>
      </c>
      <c r="B694" s="197"/>
      <c r="C694" s="218" t="s">
        <v>641</v>
      </c>
      <c r="D694" s="197"/>
      <c r="E694" s="197"/>
      <c r="F694" s="197"/>
      <c r="G694" s="197"/>
      <c r="H694" s="197"/>
      <c r="I694" s="219" t="s">
        <v>0</v>
      </c>
      <c r="J694" s="197"/>
      <c r="K694" s="219" t="s">
        <v>0</v>
      </c>
      <c r="L694" s="197"/>
      <c r="M694" s="219">
        <v>6823.35</v>
      </c>
      <c r="N694" s="197"/>
      <c r="O694" s="217" t="s">
        <v>0</v>
      </c>
      <c r="P694" s="197"/>
    </row>
    <row r="695" spans="1:16" x14ac:dyDescent="0.25">
      <c r="A695" s="221" t="s">
        <v>652</v>
      </c>
      <c r="B695" s="197"/>
      <c r="C695" s="221" t="s">
        <v>653</v>
      </c>
      <c r="D695" s="197"/>
      <c r="E695" s="197"/>
      <c r="F695" s="197"/>
      <c r="G695" s="197"/>
      <c r="H695" s="197"/>
      <c r="I695" s="222">
        <v>4000</v>
      </c>
      <c r="J695" s="197"/>
      <c r="K695" s="222">
        <v>4000</v>
      </c>
      <c r="L695" s="197"/>
      <c r="M695" s="222">
        <v>0</v>
      </c>
      <c r="N695" s="197"/>
      <c r="O695" s="220">
        <v>0</v>
      </c>
      <c r="P695" s="197"/>
    </row>
    <row r="696" spans="1:16" x14ac:dyDescent="0.25">
      <c r="A696" s="221" t="s">
        <v>658</v>
      </c>
      <c r="B696" s="197"/>
      <c r="C696" s="221" t="s">
        <v>659</v>
      </c>
      <c r="D696" s="197"/>
      <c r="E696" s="197"/>
      <c r="F696" s="197"/>
      <c r="G696" s="197"/>
      <c r="H696" s="197"/>
      <c r="I696" s="222">
        <v>3600</v>
      </c>
      <c r="J696" s="197"/>
      <c r="K696" s="222">
        <v>3600</v>
      </c>
      <c r="L696" s="197"/>
      <c r="M696" s="222">
        <v>0</v>
      </c>
      <c r="N696" s="197"/>
      <c r="O696" s="220">
        <v>0</v>
      </c>
      <c r="P696" s="197"/>
    </row>
    <row r="697" spans="1:16" x14ac:dyDescent="0.25">
      <c r="A697" s="205" t="s">
        <v>2078</v>
      </c>
      <c r="B697" s="197"/>
      <c r="C697" s="197"/>
      <c r="D697" s="197"/>
      <c r="E697" s="197"/>
      <c r="F697" s="197"/>
      <c r="G697" s="197"/>
      <c r="H697" s="197"/>
      <c r="I697" s="206">
        <v>205915</v>
      </c>
      <c r="J697" s="197"/>
      <c r="K697" s="206">
        <v>205915</v>
      </c>
      <c r="L697" s="197"/>
      <c r="M697" s="206">
        <v>58009.18</v>
      </c>
      <c r="N697" s="197"/>
      <c r="O697" s="207">
        <v>28.17</v>
      </c>
      <c r="P697" s="197"/>
    </row>
    <row r="698" spans="1:16" x14ac:dyDescent="0.25">
      <c r="A698" s="221" t="s">
        <v>572</v>
      </c>
      <c r="B698" s="197"/>
      <c r="C698" s="221" t="s">
        <v>573</v>
      </c>
      <c r="D698" s="197"/>
      <c r="E698" s="197"/>
      <c r="F698" s="197"/>
      <c r="G698" s="197"/>
      <c r="H698" s="197"/>
      <c r="I698" s="222">
        <v>29127</v>
      </c>
      <c r="J698" s="197"/>
      <c r="K698" s="222">
        <v>29127</v>
      </c>
      <c r="L698" s="197"/>
      <c r="M698" s="222">
        <v>29009.48</v>
      </c>
      <c r="N698" s="197"/>
      <c r="O698" s="220">
        <v>99.6</v>
      </c>
      <c r="P698" s="197"/>
    </row>
    <row r="699" spans="1:16" x14ac:dyDescent="0.25">
      <c r="A699" s="218" t="s">
        <v>574</v>
      </c>
      <c r="B699" s="197"/>
      <c r="C699" s="218" t="s">
        <v>575</v>
      </c>
      <c r="D699" s="197"/>
      <c r="E699" s="197"/>
      <c r="F699" s="197"/>
      <c r="G699" s="197"/>
      <c r="H699" s="197"/>
      <c r="I699" s="219" t="s">
        <v>0</v>
      </c>
      <c r="J699" s="197"/>
      <c r="K699" s="219" t="s">
        <v>0</v>
      </c>
      <c r="L699" s="197"/>
      <c r="M699" s="219">
        <v>23861.23</v>
      </c>
      <c r="N699" s="197"/>
      <c r="O699" s="217" t="s">
        <v>0</v>
      </c>
      <c r="P699" s="197"/>
    </row>
    <row r="700" spans="1:16" x14ac:dyDescent="0.25">
      <c r="A700" s="218" t="s">
        <v>580</v>
      </c>
      <c r="B700" s="197"/>
      <c r="C700" s="218" t="s">
        <v>581</v>
      </c>
      <c r="D700" s="197"/>
      <c r="E700" s="197"/>
      <c r="F700" s="197"/>
      <c r="G700" s="197"/>
      <c r="H700" s="197"/>
      <c r="I700" s="219" t="s">
        <v>0</v>
      </c>
      <c r="J700" s="197"/>
      <c r="K700" s="219" t="s">
        <v>0</v>
      </c>
      <c r="L700" s="197"/>
      <c r="M700" s="219">
        <v>1211.17</v>
      </c>
      <c r="N700" s="197"/>
      <c r="O700" s="217" t="s">
        <v>0</v>
      </c>
      <c r="P700" s="197"/>
    </row>
    <row r="701" spans="1:16" x14ac:dyDescent="0.25">
      <c r="A701" s="218" t="s">
        <v>576</v>
      </c>
      <c r="B701" s="197"/>
      <c r="C701" s="218" t="s">
        <v>577</v>
      </c>
      <c r="D701" s="197"/>
      <c r="E701" s="197"/>
      <c r="F701" s="197"/>
      <c r="G701" s="197"/>
      <c r="H701" s="197"/>
      <c r="I701" s="219" t="s">
        <v>0</v>
      </c>
      <c r="J701" s="197"/>
      <c r="K701" s="219" t="s">
        <v>0</v>
      </c>
      <c r="L701" s="197"/>
      <c r="M701" s="219">
        <v>3937.08</v>
      </c>
      <c r="N701" s="197"/>
      <c r="O701" s="217" t="s">
        <v>0</v>
      </c>
      <c r="P701" s="197"/>
    </row>
    <row r="702" spans="1:16" x14ac:dyDescent="0.25">
      <c r="A702" s="221" t="s">
        <v>582</v>
      </c>
      <c r="B702" s="197"/>
      <c r="C702" s="221" t="s">
        <v>583</v>
      </c>
      <c r="D702" s="197"/>
      <c r="E702" s="197"/>
      <c r="F702" s="197"/>
      <c r="G702" s="197"/>
      <c r="H702" s="197"/>
      <c r="I702" s="222">
        <v>146388</v>
      </c>
      <c r="J702" s="197"/>
      <c r="K702" s="222">
        <v>146388</v>
      </c>
      <c r="L702" s="197"/>
      <c r="M702" s="222">
        <v>28999.7</v>
      </c>
      <c r="N702" s="197"/>
      <c r="O702" s="220">
        <v>19.809999999999999</v>
      </c>
      <c r="P702" s="197"/>
    </row>
    <row r="703" spans="1:16" x14ac:dyDescent="0.25">
      <c r="A703" s="218" t="s">
        <v>588</v>
      </c>
      <c r="B703" s="197"/>
      <c r="C703" s="218" t="s">
        <v>589</v>
      </c>
      <c r="D703" s="197"/>
      <c r="E703" s="197"/>
      <c r="F703" s="197"/>
      <c r="G703" s="197"/>
      <c r="H703" s="197"/>
      <c r="I703" s="219" t="s">
        <v>0</v>
      </c>
      <c r="J703" s="197"/>
      <c r="K703" s="219" t="s">
        <v>0</v>
      </c>
      <c r="L703" s="197"/>
      <c r="M703" s="219">
        <v>1218.8699999999999</v>
      </c>
      <c r="N703" s="197"/>
      <c r="O703" s="217" t="s">
        <v>0</v>
      </c>
      <c r="P703" s="197"/>
    </row>
    <row r="704" spans="1:16" x14ac:dyDescent="0.25">
      <c r="A704" s="218" t="s">
        <v>584</v>
      </c>
      <c r="B704" s="197"/>
      <c r="C704" s="218" t="s">
        <v>585</v>
      </c>
      <c r="D704" s="197"/>
      <c r="E704" s="197"/>
      <c r="F704" s="197"/>
      <c r="G704" s="197"/>
      <c r="H704" s="197"/>
      <c r="I704" s="219" t="s">
        <v>0</v>
      </c>
      <c r="J704" s="197"/>
      <c r="K704" s="219" t="s">
        <v>0</v>
      </c>
      <c r="L704" s="197"/>
      <c r="M704" s="219">
        <v>487.45</v>
      </c>
      <c r="N704" s="197"/>
      <c r="O704" s="217" t="s">
        <v>0</v>
      </c>
      <c r="P704" s="197"/>
    </row>
    <row r="705" spans="1:16" x14ac:dyDescent="0.25">
      <c r="A705" s="218" t="s">
        <v>640</v>
      </c>
      <c r="B705" s="197"/>
      <c r="C705" s="218" t="s">
        <v>641</v>
      </c>
      <c r="D705" s="197"/>
      <c r="E705" s="197"/>
      <c r="F705" s="197"/>
      <c r="G705" s="197"/>
      <c r="H705" s="197"/>
      <c r="I705" s="219" t="s">
        <v>0</v>
      </c>
      <c r="J705" s="197"/>
      <c r="K705" s="219" t="s">
        <v>0</v>
      </c>
      <c r="L705" s="197"/>
      <c r="M705" s="219">
        <v>27293.38</v>
      </c>
      <c r="N705" s="197"/>
      <c r="O705" s="217" t="s">
        <v>0</v>
      </c>
      <c r="P705" s="197"/>
    </row>
    <row r="706" spans="1:16" x14ac:dyDescent="0.25">
      <c r="A706" s="221" t="s">
        <v>652</v>
      </c>
      <c r="B706" s="197"/>
      <c r="C706" s="221" t="s">
        <v>653</v>
      </c>
      <c r="D706" s="197"/>
      <c r="E706" s="197"/>
      <c r="F706" s="197"/>
      <c r="G706" s="197"/>
      <c r="H706" s="197"/>
      <c r="I706" s="222">
        <v>16000</v>
      </c>
      <c r="J706" s="197"/>
      <c r="K706" s="222">
        <v>16000</v>
      </c>
      <c r="L706" s="197"/>
      <c r="M706" s="222">
        <v>0</v>
      </c>
      <c r="N706" s="197"/>
      <c r="O706" s="220">
        <v>0</v>
      </c>
      <c r="P706" s="197"/>
    </row>
    <row r="707" spans="1:16" x14ac:dyDescent="0.25">
      <c r="A707" s="221" t="s">
        <v>658</v>
      </c>
      <c r="B707" s="197"/>
      <c r="C707" s="221" t="s">
        <v>659</v>
      </c>
      <c r="D707" s="197"/>
      <c r="E707" s="197"/>
      <c r="F707" s="197"/>
      <c r="G707" s="197"/>
      <c r="H707" s="197"/>
      <c r="I707" s="222">
        <v>14400</v>
      </c>
      <c r="J707" s="197"/>
      <c r="K707" s="222">
        <v>14400</v>
      </c>
      <c r="L707" s="197"/>
      <c r="M707" s="222">
        <v>0</v>
      </c>
      <c r="N707" s="197"/>
      <c r="O707" s="220">
        <v>0</v>
      </c>
      <c r="P707" s="197"/>
    </row>
    <row r="708" spans="1:16" x14ac:dyDescent="0.25">
      <c r="A708" s="212" t="s">
        <v>825</v>
      </c>
      <c r="B708" s="197"/>
      <c r="C708" s="212" t="s">
        <v>826</v>
      </c>
      <c r="D708" s="197"/>
      <c r="E708" s="197"/>
      <c r="F708" s="197"/>
      <c r="G708" s="197"/>
      <c r="H708" s="197"/>
      <c r="I708" s="213">
        <v>55220</v>
      </c>
      <c r="J708" s="197"/>
      <c r="K708" s="213">
        <v>55220</v>
      </c>
      <c r="L708" s="197"/>
      <c r="M708" s="213">
        <v>27468.31</v>
      </c>
      <c r="N708" s="197"/>
      <c r="O708" s="214">
        <v>49.74</v>
      </c>
      <c r="P708" s="197"/>
    </row>
    <row r="709" spans="1:16" x14ac:dyDescent="0.25">
      <c r="A709" s="205" t="s">
        <v>241</v>
      </c>
      <c r="B709" s="197"/>
      <c r="C709" s="197"/>
      <c r="D709" s="197"/>
      <c r="E709" s="197"/>
      <c r="F709" s="197"/>
      <c r="G709" s="197"/>
      <c r="H709" s="197"/>
      <c r="I709" s="206">
        <v>11044</v>
      </c>
      <c r="J709" s="197"/>
      <c r="K709" s="206">
        <v>11044</v>
      </c>
      <c r="L709" s="197"/>
      <c r="M709" s="206">
        <v>0</v>
      </c>
      <c r="N709" s="197"/>
      <c r="O709" s="207">
        <v>0</v>
      </c>
      <c r="P709" s="197"/>
    </row>
    <row r="710" spans="1:16" x14ac:dyDescent="0.25">
      <c r="A710" s="205" t="s">
        <v>2080</v>
      </c>
      <c r="B710" s="197"/>
      <c r="C710" s="197"/>
      <c r="D710" s="197"/>
      <c r="E710" s="197"/>
      <c r="F710" s="197"/>
      <c r="G710" s="197"/>
      <c r="H710" s="197"/>
      <c r="I710" s="206">
        <v>11044</v>
      </c>
      <c r="J710" s="197"/>
      <c r="K710" s="206">
        <v>11044</v>
      </c>
      <c r="L710" s="197"/>
      <c r="M710" s="206">
        <v>0</v>
      </c>
      <c r="N710" s="197"/>
      <c r="O710" s="207">
        <v>0</v>
      </c>
      <c r="P710" s="197"/>
    </row>
    <row r="711" spans="1:16" x14ac:dyDescent="0.25">
      <c r="A711" s="221" t="s">
        <v>582</v>
      </c>
      <c r="B711" s="197"/>
      <c r="C711" s="221" t="s">
        <v>583</v>
      </c>
      <c r="D711" s="197"/>
      <c r="E711" s="197"/>
      <c r="F711" s="197"/>
      <c r="G711" s="197"/>
      <c r="H711" s="197"/>
      <c r="I711" s="222">
        <v>7362</v>
      </c>
      <c r="J711" s="197"/>
      <c r="K711" s="222">
        <v>7362</v>
      </c>
      <c r="L711" s="197"/>
      <c r="M711" s="222">
        <v>0</v>
      </c>
      <c r="N711" s="197"/>
      <c r="O711" s="220">
        <v>0</v>
      </c>
      <c r="P711" s="197"/>
    </row>
    <row r="712" spans="1:16" x14ac:dyDescent="0.25">
      <c r="A712" s="221" t="s">
        <v>658</v>
      </c>
      <c r="B712" s="197"/>
      <c r="C712" s="221" t="s">
        <v>659</v>
      </c>
      <c r="D712" s="197"/>
      <c r="E712" s="197"/>
      <c r="F712" s="197"/>
      <c r="G712" s="197"/>
      <c r="H712" s="197"/>
      <c r="I712" s="222">
        <v>3682</v>
      </c>
      <c r="J712" s="197"/>
      <c r="K712" s="222">
        <v>3682</v>
      </c>
      <c r="L712" s="197"/>
      <c r="M712" s="222">
        <v>0</v>
      </c>
      <c r="N712" s="197"/>
      <c r="O712" s="220">
        <v>0</v>
      </c>
      <c r="P712" s="197"/>
    </row>
    <row r="713" spans="1:16" x14ac:dyDescent="0.25">
      <c r="A713" s="205" t="s">
        <v>243</v>
      </c>
      <c r="B713" s="197"/>
      <c r="C713" s="197"/>
      <c r="D713" s="197"/>
      <c r="E713" s="197"/>
      <c r="F713" s="197"/>
      <c r="G713" s="197"/>
      <c r="H713" s="197"/>
      <c r="I713" s="206">
        <v>44176</v>
      </c>
      <c r="J713" s="197"/>
      <c r="K713" s="206">
        <v>44176</v>
      </c>
      <c r="L713" s="197"/>
      <c r="M713" s="206">
        <v>27468.31</v>
      </c>
      <c r="N713" s="197"/>
      <c r="O713" s="207">
        <v>62.18</v>
      </c>
      <c r="P713" s="197"/>
    </row>
    <row r="714" spans="1:16" x14ac:dyDescent="0.25">
      <c r="A714" s="205" t="s">
        <v>2090</v>
      </c>
      <c r="B714" s="197"/>
      <c r="C714" s="197"/>
      <c r="D714" s="197"/>
      <c r="E714" s="197"/>
      <c r="F714" s="197"/>
      <c r="G714" s="197"/>
      <c r="H714" s="197"/>
      <c r="I714" s="206">
        <v>44176</v>
      </c>
      <c r="J714" s="197"/>
      <c r="K714" s="206">
        <v>44176</v>
      </c>
      <c r="L714" s="197"/>
      <c r="M714" s="206">
        <v>27468.31</v>
      </c>
      <c r="N714" s="197"/>
      <c r="O714" s="207">
        <v>62.18</v>
      </c>
      <c r="P714" s="197"/>
    </row>
    <row r="715" spans="1:16" x14ac:dyDescent="0.25">
      <c r="A715" s="221" t="s">
        <v>582</v>
      </c>
      <c r="B715" s="197"/>
      <c r="C715" s="221" t="s">
        <v>583</v>
      </c>
      <c r="D715" s="197"/>
      <c r="E715" s="197"/>
      <c r="F715" s="197"/>
      <c r="G715" s="197"/>
      <c r="H715" s="197"/>
      <c r="I715" s="222">
        <v>26876</v>
      </c>
      <c r="J715" s="197"/>
      <c r="K715" s="222">
        <v>26876</v>
      </c>
      <c r="L715" s="197"/>
      <c r="M715" s="222">
        <v>10831.82</v>
      </c>
      <c r="N715" s="197"/>
      <c r="O715" s="220">
        <v>40.299999999999997</v>
      </c>
      <c r="P715" s="197"/>
    </row>
    <row r="716" spans="1:16" x14ac:dyDescent="0.25">
      <c r="A716" s="218" t="s">
        <v>588</v>
      </c>
      <c r="B716" s="197"/>
      <c r="C716" s="218" t="s">
        <v>589</v>
      </c>
      <c r="D716" s="197"/>
      <c r="E716" s="197"/>
      <c r="F716" s="197"/>
      <c r="G716" s="197"/>
      <c r="H716" s="197"/>
      <c r="I716" s="219" t="s">
        <v>0</v>
      </c>
      <c r="J716" s="197"/>
      <c r="K716" s="219" t="s">
        <v>0</v>
      </c>
      <c r="L716" s="197"/>
      <c r="M716" s="219">
        <v>1164.67</v>
      </c>
      <c r="N716" s="197"/>
      <c r="O716" s="217" t="s">
        <v>0</v>
      </c>
      <c r="P716" s="197"/>
    </row>
    <row r="717" spans="1:16" x14ac:dyDescent="0.25">
      <c r="A717" s="218" t="s">
        <v>790</v>
      </c>
      <c r="B717" s="197"/>
      <c r="C717" s="218" t="s">
        <v>791</v>
      </c>
      <c r="D717" s="197"/>
      <c r="E717" s="197"/>
      <c r="F717" s="197"/>
      <c r="G717" s="197"/>
      <c r="H717" s="197"/>
      <c r="I717" s="219" t="s">
        <v>0</v>
      </c>
      <c r="J717" s="197"/>
      <c r="K717" s="219" t="s">
        <v>0</v>
      </c>
      <c r="L717" s="197"/>
      <c r="M717" s="219">
        <v>2673.52</v>
      </c>
      <c r="N717" s="197"/>
      <c r="O717" s="217" t="s">
        <v>0</v>
      </c>
      <c r="P717" s="197"/>
    </row>
    <row r="718" spans="1:16" x14ac:dyDescent="0.25">
      <c r="A718" s="218" t="s">
        <v>794</v>
      </c>
      <c r="B718" s="197"/>
      <c r="C718" s="218" t="s">
        <v>795</v>
      </c>
      <c r="D718" s="197"/>
      <c r="E718" s="197"/>
      <c r="F718" s="197"/>
      <c r="G718" s="197"/>
      <c r="H718" s="197"/>
      <c r="I718" s="219" t="s">
        <v>0</v>
      </c>
      <c r="J718" s="197"/>
      <c r="K718" s="219" t="s">
        <v>0</v>
      </c>
      <c r="L718" s="197"/>
      <c r="M718" s="219">
        <v>942.87</v>
      </c>
      <c r="N718" s="197"/>
      <c r="O718" s="217" t="s">
        <v>0</v>
      </c>
      <c r="P718" s="197"/>
    </row>
    <row r="719" spans="1:16" x14ac:dyDescent="0.25">
      <c r="A719" s="218" t="s">
        <v>796</v>
      </c>
      <c r="B719" s="197"/>
      <c r="C719" s="218" t="s">
        <v>797</v>
      </c>
      <c r="D719" s="197"/>
      <c r="E719" s="197"/>
      <c r="F719" s="197"/>
      <c r="G719" s="197"/>
      <c r="H719" s="197"/>
      <c r="I719" s="219" t="s">
        <v>0</v>
      </c>
      <c r="J719" s="197"/>
      <c r="K719" s="219" t="s">
        <v>0</v>
      </c>
      <c r="L719" s="197"/>
      <c r="M719" s="219">
        <v>1041.58</v>
      </c>
      <c r="N719" s="197"/>
      <c r="O719" s="217" t="s">
        <v>0</v>
      </c>
      <c r="P719" s="197"/>
    </row>
    <row r="720" spans="1:16" x14ac:dyDescent="0.25">
      <c r="A720" s="218" t="s">
        <v>728</v>
      </c>
      <c r="B720" s="197"/>
      <c r="C720" s="218" t="s">
        <v>729</v>
      </c>
      <c r="D720" s="197"/>
      <c r="E720" s="197"/>
      <c r="F720" s="197"/>
      <c r="G720" s="197"/>
      <c r="H720" s="197"/>
      <c r="I720" s="219" t="s">
        <v>0</v>
      </c>
      <c r="J720" s="197"/>
      <c r="K720" s="219" t="s">
        <v>0</v>
      </c>
      <c r="L720" s="197"/>
      <c r="M720" s="219">
        <v>519.97</v>
      </c>
      <c r="N720" s="197"/>
      <c r="O720" s="217" t="s">
        <v>0</v>
      </c>
      <c r="P720" s="197"/>
    </row>
    <row r="721" spans="1:16" x14ac:dyDescent="0.25">
      <c r="A721" s="218" t="s">
        <v>608</v>
      </c>
      <c r="B721" s="197"/>
      <c r="C721" s="218" t="s">
        <v>609</v>
      </c>
      <c r="D721" s="197"/>
      <c r="E721" s="197"/>
      <c r="F721" s="197"/>
      <c r="G721" s="197"/>
      <c r="H721" s="197"/>
      <c r="I721" s="219" t="s">
        <v>0</v>
      </c>
      <c r="J721" s="197"/>
      <c r="K721" s="219" t="s">
        <v>0</v>
      </c>
      <c r="L721" s="197"/>
      <c r="M721" s="219">
        <v>626</v>
      </c>
      <c r="N721" s="197"/>
      <c r="O721" s="217" t="s">
        <v>0</v>
      </c>
      <c r="P721" s="197"/>
    </row>
    <row r="722" spans="1:16" x14ac:dyDescent="0.25">
      <c r="A722" s="218" t="s">
        <v>640</v>
      </c>
      <c r="B722" s="197"/>
      <c r="C722" s="218" t="s">
        <v>641</v>
      </c>
      <c r="D722" s="197"/>
      <c r="E722" s="197"/>
      <c r="F722" s="197"/>
      <c r="G722" s="197"/>
      <c r="H722" s="197"/>
      <c r="I722" s="219" t="s">
        <v>0</v>
      </c>
      <c r="J722" s="197"/>
      <c r="K722" s="219" t="s">
        <v>0</v>
      </c>
      <c r="L722" s="197"/>
      <c r="M722" s="219">
        <v>2234.46</v>
      </c>
      <c r="N722" s="197"/>
      <c r="O722" s="217" t="s">
        <v>0</v>
      </c>
      <c r="P722" s="197"/>
    </row>
    <row r="723" spans="1:16" x14ac:dyDescent="0.25">
      <c r="A723" s="218" t="s">
        <v>634</v>
      </c>
      <c r="B723" s="197"/>
      <c r="C723" s="218" t="s">
        <v>635</v>
      </c>
      <c r="D723" s="197"/>
      <c r="E723" s="197"/>
      <c r="F723" s="197"/>
      <c r="G723" s="197"/>
      <c r="H723" s="197"/>
      <c r="I723" s="219" t="s">
        <v>0</v>
      </c>
      <c r="J723" s="197"/>
      <c r="K723" s="219" t="s">
        <v>0</v>
      </c>
      <c r="L723" s="197"/>
      <c r="M723" s="219">
        <v>1628.75</v>
      </c>
      <c r="N723" s="197"/>
      <c r="O723" s="217" t="s">
        <v>0</v>
      </c>
      <c r="P723" s="197"/>
    </row>
    <row r="724" spans="1:16" x14ac:dyDescent="0.25">
      <c r="A724" s="221" t="s">
        <v>658</v>
      </c>
      <c r="B724" s="197"/>
      <c r="C724" s="221" t="s">
        <v>659</v>
      </c>
      <c r="D724" s="197"/>
      <c r="E724" s="197"/>
      <c r="F724" s="197"/>
      <c r="G724" s="197"/>
      <c r="H724" s="197"/>
      <c r="I724" s="222">
        <v>17300</v>
      </c>
      <c r="J724" s="197"/>
      <c r="K724" s="222">
        <v>17300</v>
      </c>
      <c r="L724" s="197"/>
      <c r="M724" s="222">
        <v>16636.490000000002</v>
      </c>
      <c r="N724" s="197"/>
      <c r="O724" s="220">
        <v>96.16</v>
      </c>
      <c r="P724" s="197"/>
    </row>
    <row r="725" spans="1:16" x14ac:dyDescent="0.25">
      <c r="A725" s="218" t="s">
        <v>800</v>
      </c>
      <c r="B725" s="197"/>
      <c r="C725" s="218" t="s">
        <v>801</v>
      </c>
      <c r="D725" s="197"/>
      <c r="E725" s="197"/>
      <c r="F725" s="197"/>
      <c r="G725" s="197"/>
      <c r="H725" s="197"/>
      <c r="I725" s="219" t="s">
        <v>0</v>
      </c>
      <c r="J725" s="197"/>
      <c r="K725" s="219" t="s">
        <v>0</v>
      </c>
      <c r="L725" s="197"/>
      <c r="M725" s="219">
        <v>2638.3</v>
      </c>
      <c r="N725" s="197"/>
      <c r="O725" s="217" t="s">
        <v>0</v>
      </c>
      <c r="P725" s="197"/>
    </row>
    <row r="726" spans="1:16" x14ac:dyDescent="0.25">
      <c r="A726" s="218" t="s">
        <v>827</v>
      </c>
      <c r="B726" s="197"/>
      <c r="C726" s="218" t="s">
        <v>828</v>
      </c>
      <c r="D726" s="197"/>
      <c r="E726" s="197"/>
      <c r="F726" s="197"/>
      <c r="G726" s="197"/>
      <c r="H726" s="197"/>
      <c r="I726" s="219" t="s">
        <v>0</v>
      </c>
      <c r="J726" s="197"/>
      <c r="K726" s="219" t="s">
        <v>0</v>
      </c>
      <c r="L726" s="197"/>
      <c r="M726" s="219">
        <v>6717.75</v>
      </c>
      <c r="N726" s="197"/>
      <c r="O726" s="217" t="s">
        <v>0</v>
      </c>
      <c r="P726" s="197"/>
    </row>
    <row r="727" spans="1:16" x14ac:dyDescent="0.25">
      <c r="A727" s="218" t="s">
        <v>732</v>
      </c>
      <c r="B727" s="197"/>
      <c r="C727" s="218" t="s">
        <v>733</v>
      </c>
      <c r="D727" s="197"/>
      <c r="E727" s="197"/>
      <c r="F727" s="197"/>
      <c r="G727" s="197"/>
      <c r="H727" s="197"/>
      <c r="I727" s="219" t="s">
        <v>0</v>
      </c>
      <c r="J727" s="197"/>
      <c r="K727" s="219" t="s">
        <v>0</v>
      </c>
      <c r="L727" s="197"/>
      <c r="M727" s="219">
        <v>4980.4399999999996</v>
      </c>
      <c r="N727" s="197"/>
      <c r="O727" s="217" t="s">
        <v>0</v>
      </c>
      <c r="P727" s="197"/>
    </row>
    <row r="728" spans="1:16" x14ac:dyDescent="0.25">
      <c r="A728" s="218" t="s">
        <v>829</v>
      </c>
      <c r="B728" s="197"/>
      <c r="C728" s="218" t="s">
        <v>830</v>
      </c>
      <c r="D728" s="197"/>
      <c r="E728" s="197"/>
      <c r="F728" s="197"/>
      <c r="G728" s="197"/>
      <c r="H728" s="197"/>
      <c r="I728" s="219" t="s">
        <v>0</v>
      </c>
      <c r="J728" s="197"/>
      <c r="K728" s="219" t="s">
        <v>0</v>
      </c>
      <c r="L728" s="197"/>
      <c r="M728" s="219">
        <v>2300</v>
      </c>
      <c r="N728" s="197"/>
      <c r="O728" s="217" t="s">
        <v>0</v>
      </c>
      <c r="P728" s="197"/>
    </row>
    <row r="729" spans="1:16" x14ac:dyDescent="0.25">
      <c r="A729" s="208" t="s">
        <v>831</v>
      </c>
      <c r="B729" s="197"/>
      <c r="C729" s="197"/>
      <c r="D729" s="197"/>
      <c r="E729" s="197"/>
      <c r="F729" s="197"/>
      <c r="G729" s="197"/>
      <c r="H729" s="197"/>
      <c r="I729" s="209">
        <v>524572.11</v>
      </c>
      <c r="J729" s="197"/>
      <c r="K729" s="209">
        <v>524572.11</v>
      </c>
      <c r="L729" s="197"/>
      <c r="M729" s="209">
        <v>454809.04</v>
      </c>
      <c r="N729" s="197"/>
      <c r="O729" s="210">
        <v>86.7</v>
      </c>
      <c r="P729" s="197"/>
    </row>
    <row r="730" spans="1:16" x14ac:dyDescent="0.25">
      <c r="A730" s="205" t="s">
        <v>240</v>
      </c>
      <c r="B730" s="197"/>
      <c r="C730" s="197"/>
      <c r="D730" s="197"/>
      <c r="E730" s="197"/>
      <c r="F730" s="197"/>
      <c r="G730" s="197"/>
      <c r="H730" s="197"/>
      <c r="I730" s="206">
        <v>473110</v>
      </c>
      <c r="J730" s="197"/>
      <c r="K730" s="206">
        <v>473110</v>
      </c>
      <c r="L730" s="197"/>
      <c r="M730" s="206">
        <v>445159.04</v>
      </c>
      <c r="N730" s="197"/>
      <c r="O730" s="207">
        <v>94.09</v>
      </c>
      <c r="P730" s="197"/>
    </row>
    <row r="731" spans="1:16" x14ac:dyDescent="0.25">
      <c r="A731" s="205" t="s">
        <v>2076</v>
      </c>
      <c r="B731" s="197"/>
      <c r="C731" s="197"/>
      <c r="D731" s="197"/>
      <c r="E731" s="197"/>
      <c r="F731" s="197"/>
      <c r="G731" s="197"/>
      <c r="H731" s="197"/>
      <c r="I731" s="206">
        <v>473110</v>
      </c>
      <c r="J731" s="197"/>
      <c r="K731" s="206">
        <v>473110</v>
      </c>
      <c r="L731" s="197"/>
      <c r="M731" s="206">
        <v>445159.04</v>
      </c>
      <c r="N731" s="197"/>
      <c r="O731" s="207">
        <v>94.09</v>
      </c>
      <c r="P731" s="197"/>
    </row>
    <row r="732" spans="1:16" x14ac:dyDescent="0.25">
      <c r="A732" s="205" t="s">
        <v>241</v>
      </c>
      <c r="B732" s="197"/>
      <c r="C732" s="197"/>
      <c r="D732" s="197"/>
      <c r="E732" s="197"/>
      <c r="F732" s="197"/>
      <c r="G732" s="197"/>
      <c r="H732" s="197"/>
      <c r="I732" s="206">
        <v>2393.36</v>
      </c>
      <c r="J732" s="197"/>
      <c r="K732" s="206">
        <v>2393.36</v>
      </c>
      <c r="L732" s="197"/>
      <c r="M732" s="206">
        <v>0</v>
      </c>
      <c r="N732" s="197"/>
      <c r="O732" s="207">
        <v>0</v>
      </c>
      <c r="P732" s="197"/>
    </row>
    <row r="733" spans="1:16" x14ac:dyDescent="0.25">
      <c r="A733" s="205" t="s">
        <v>2080</v>
      </c>
      <c r="B733" s="197"/>
      <c r="C733" s="197"/>
      <c r="D733" s="197"/>
      <c r="E733" s="197"/>
      <c r="F733" s="197"/>
      <c r="G733" s="197"/>
      <c r="H733" s="197"/>
      <c r="I733" s="206">
        <v>2393.36</v>
      </c>
      <c r="J733" s="197"/>
      <c r="K733" s="206">
        <v>2393.36</v>
      </c>
      <c r="L733" s="197"/>
      <c r="M733" s="206">
        <v>0</v>
      </c>
      <c r="N733" s="197"/>
      <c r="O733" s="207">
        <v>0</v>
      </c>
      <c r="P733" s="197"/>
    </row>
    <row r="734" spans="1:16" x14ac:dyDescent="0.25">
      <c r="A734" s="205" t="s">
        <v>243</v>
      </c>
      <c r="B734" s="197"/>
      <c r="C734" s="197"/>
      <c r="D734" s="197"/>
      <c r="E734" s="197"/>
      <c r="F734" s="197"/>
      <c r="G734" s="197"/>
      <c r="H734" s="197"/>
      <c r="I734" s="206">
        <v>49068.75</v>
      </c>
      <c r="J734" s="197"/>
      <c r="K734" s="206">
        <v>49068.75</v>
      </c>
      <c r="L734" s="197"/>
      <c r="M734" s="206">
        <v>9650</v>
      </c>
      <c r="N734" s="197"/>
      <c r="O734" s="207">
        <v>19.670000000000002</v>
      </c>
      <c r="P734" s="197"/>
    </row>
    <row r="735" spans="1:16" x14ac:dyDescent="0.25">
      <c r="A735" s="205" t="s">
        <v>2090</v>
      </c>
      <c r="B735" s="197"/>
      <c r="C735" s="197"/>
      <c r="D735" s="197"/>
      <c r="E735" s="197"/>
      <c r="F735" s="197"/>
      <c r="G735" s="197"/>
      <c r="H735" s="197"/>
      <c r="I735" s="206">
        <v>49068.75</v>
      </c>
      <c r="J735" s="197"/>
      <c r="K735" s="206">
        <v>49068.75</v>
      </c>
      <c r="L735" s="197"/>
      <c r="M735" s="206">
        <v>9650</v>
      </c>
      <c r="N735" s="197"/>
      <c r="O735" s="207">
        <v>19.670000000000002</v>
      </c>
      <c r="P735" s="197"/>
    </row>
    <row r="736" spans="1:16" x14ac:dyDescent="0.25">
      <c r="A736" s="208" t="s">
        <v>832</v>
      </c>
      <c r="B736" s="197"/>
      <c r="C736" s="197"/>
      <c r="D736" s="197"/>
      <c r="E736" s="197"/>
      <c r="F736" s="197"/>
      <c r="G736" s="197"/>
      <c r="H736" s="197"/>
      <c r="I736" s="209">
        <v>524572.11</v>
      </c>
      <c r="J736" s="197"/>
      <c r="K736" s="209">
        <v>524572.11</v>
      </c>
      <c r="L736" s="197"/>
      <c r="M736" s="209">
        <v>454809.04</v>
      </c>
      <c r="N736" s="197"/>
      <c r="O736" s="210">
        <v>86.7</v>
      </c>
      <c r="P736" s="197"/>
    </row>
    <row r="737" spans="1:16" x14ac:dyDescent="0.25">
      <c r="A737" s="205" t="s">
        <v>240</v>
      </c>
      <c r="B737" s="197"/>
      <c r="C737" s="197"/>
      <c r="D737" s="197"/>
      <c r="E737" s="197"/>
      <c r="F737" s="197"/>
      <c r="G737" s="197"/>
      <c r="H737" s="197"/>
      <c r="I737" s="206">
        <v>473110</v>
      </c>
      <c r="J737" s="197"/>
      <c r="K737" s="206">
        <v>473110</v>
      </c>
      <c r="L737" s="197"/>
      <c r="M737" s="206">
        <v>445159.04</v>
      </c>
      <c r="N737" s="197"/>
      <c r="O737" s="207">
        <v>94.09</v>
      </c>
      <c r="P737" s="197"/>
    </row>
    <row r="738" spans="1:16" x14ac:dyDescent="0.25">
      <c r="A738" s="205" t="s">
        <v>2076</v>
      </c>
      <c r="B738" s="197"/>
      <c r="C738" s="197"/>
      <c r="D738" s="197"/>
      <c r="E738" s="197"/>
      <c r="F738" s="197"/>
      <c r="G738" s="197"/>
      <c r="H738" s="197"/>
      <c r="I738" s="206">
        <v>473110</v>
      </c>
      <c r="J738" s="197"/>
      <c r="K738" s="206">
        <v>473110</v>
      </c>
      <c r="L738" s="197"/>
      <c r="M738" s="206">
        <v>445159.04</v>
      </c>
      <c r="N738" s="197"/>
      <c r="O738" s="207">
        <v>94.09</v>
      </c>
      <c r="P738" s="197"/>
    </row>
    <row r="739" spans="1:16" x14ac:dyDescent="0.25">
      <c r="A739" s="205" t="s">
        <v>241</v>
      </c>
      <c r="B739" s="197"/>
      <c r="C739" s="197"/>
      <c r="D739" s="197"/>
      <c r="E739" s="197"/>
      <c r="F739" s="197"/>
      <c r="G739" s="197"/>
      <c r="H739" s="197"/>
      <c r="I739" s="206">
        <v>2393.36</v>
      </c>
      <c r="J739" s="197"/>
      <c r="K739" s="206">
        <v>2393.36</v>
      </c>
      <c r="L739" s="197"/>
      <c r="M739" s="206">
        <v>0</v>
      </c>
      <c r="N739" s="197"/>
      <c r="O739" s="207">
        <v>0</v>
      </c>
      <c r="P739" s="197"/>
    </row>
    <row r="740" spans="1:16" x14ac:dyDescent="0.25">
      <c r="A740" s="205" t="s">
        <v>2080</v>
      </c>
      <c r="B740" s="197"/>
      <c r="C740" s="197"/>
      <c r="D740" s="197"/>
      <c r="E740" s="197"/>
      <c r="F740" s="197"/>
      <c r="G740" s="197"/>
      <c r="H740" s="197"/>
      <c r="I740" s="206">
        <v>2393.36</v>
      </c>
      <c r="J740" s="197"/>
      <c r="K740" s="206">
        <v>2393.36</v>
      </c>
      <c r="L740" s="197"/>
      <c r="M740" s="206">
        <v>0</v>
      </c>
      <c r="N740" s="197"/>
      <c r="O740" s="207">
        <v>0</v>
      </c>
      <c r="P740" s="197"/>
    </row>
    <row r="741" spans="1:16" x14ac:dyDescent="0.25">
      <c r="A741" s="205" t="s">
        <v>243</v>
      </c>
      <c r="B741" s="197"/>
      <c r="C741" s="197"/>
      <c r="D741" s="197"/>
      <c r="E741" s="197"/>
      <c r="F741" s="197"/>
      <c r="G741" s="197"/>
      <c r="H741" s="197"/>
      <c r="I741" s="206">
        <v>49068.75</v>
      </c>
      <c r="J741" s="197"/>
      <c r="K741" s="206">
        <v>49068.75</v>
      </c>
      <c r="L741" s="197"/>
      <c r="M741" s="206">
        <v>9650</v>
      </c>
      <c r="N741" s="197"/>
      <c r="O741" s="207">
        <v>19.670000000000002</v>
      </c>
      <c r="P741" s="197"/>
    </row>
    <row r="742" spans="1:16" x14ac:dyDescent="0.25">
      <c r="A742" s="205" t="s">
        <v>2090</v>
      </c>
      <c r="B742" s="197"/>
      <c r="C742" s="197"/>
      <c r="D742" s="197"/>
      <c r="E742" s="197"/>
      <c r="F742" s="197"/>
      <c r="G742" s="197"/>
      <c r="H742" s="197"/>
      <c r="I742" s="206">
        <v>49068.75</v>
      </c>
      <c r="J742" s="197"/>
      <c r="K742" s="206">
        <v>49068.75</v>
      </c>
      <c r="L742" s="197"/>
      <c r="M742" s="206">
        <v>9650</v>
      </c>
      <c r="N742" s="197"/>
      <c r="O742" s="207">
        <v>19.670000000000002</v>
      </c>
      <c r="P742" s="197"/>
    </row>
    <row r="743" spans="1:16" x14ac:dyDescent="0.25">
      <c r="A743" s="215" t="s">
        <v>833</v>
      </c>
      <c r="B743" s="197"/>
      <c r="C743" s="215" t="s">
        <v>834</v>
      </c>
      <c r="D743" s="197"/>
      <c r="E743" s="197"/>
      <c r="F743" s="197"/>
      <c r="G743" s="197"/>
      <c r="H743" s="197"/>
      <c r="I743" s="216">
        <v>499722.11</v>
      </c>
      <c r="J743" s="197"/>
      <c r="K743" s="216">
        <v>499722.11</v>
      </c>
      <c r="L743" s="197"/>
      <c r="M743" s="216">
        <v>454809.04</v>
      </c>
      <c r="N743" s="197"/>
      <c r="O743" s="211">
        <v>91.01</v>
      </c>
      <c r="P743" s="197"/>
    </row>
    <row r="744" spans="1:16" x14ac:dyDescent="0.25">
      <c r="A744" s="212" t="s">
        <v>835</v>
      </c>
      <c r="B744" s="197"/>
      <c r="C744" s="212" t="s">
        <v>836</v>
      </c>
      <c r="D744" s="197"/>
      <c r="E744" s="197"/>
      <c r="F744" s="197"/>
      <c r="G744" s="197"/>
      <c r="H744" s="197"/>
      <c r="I744" s="213">
        <v>436510</v>
      </c>
      <c r="J744" s="197"/>
      <c r="K744" s="213">
        <v>436510</v>
      </c>
      <c r="L744" s="197"/>
      <c r="M744" s="213">
        <v>419576.15</v>
      </c>
      <c r="N744" s="197"/>
      <c r="O744" s="214">
        <v>96.12</v>
      </c>
      <c r="P744" s="197"/>
    </row>
    <row r="745" spans="1:16" x14ac:dyDescent="0.25">
      <c r="A745" s="205" t="s">
        <v>240</v>
      </c>
      <c r="B745" s="197"/>
      <c r="C745" s="197"/>
      <c r="D745" s="197"/>
      <c r="E745" s="197"/>
      <c r="F745" s="197"/>
      <c r="G745" s="197"/>
      <c r="H745" s="197"/>
      <c r="I745" s="206">
        <v>436510</v>
      </c>
      <c r="J745" s="197"/>
      <c r="K745" s="206">
        <v>436510</v>
      </c>
      <c r="L745" s="197"/>
      <c r="M745" s="206">
        <v>419576.15</v>
      </c>
      <c r="N745" s="197"/>
      <c r="O745" s="207">
        <v>96.12</v>
      </c>
      <c r="P745" s="197"/>
    </row>
    <row r="746" spans="1:16" x14ac:dyDescent="0.25">
      <c r="A746" s="205" t="s">
        <v>2076</v>
      </c>
      <c r="B746" s="197"/>
      <c r="C746" s="197"/>
      <c r="D746" s="197"/>
      <c r="E746" s="197"/>
      <c r="F746" s="197"/>
      <c r="G746" s="197"/>
      <c r="H746" s="197"/>
      <c r="I746" s="206">
        <v>436510</v>
      </c>
      <c r="J746" s="197"/>
      <c r="K746" s="206">
        <v>436510</v>
      </c>
      <c r="L746" s="197"/>
      <c r="M746" s="206">
        <v>419576.15</v>
      </c>
      <c r="N746" s="197"/>
      <c r="O746" s="207">
        <v>96.12</v>
      </c>
      <c r="P746" s="197"/>
    </row>
    <row r="747" spans="1:16" x14ac:dyDescent="0.25">
      <c r="A747" s="221" t="s">
        <v>572</v>
      </c>
      <c r="B747" s="197"/>
      <c r="C747" s="221" t="s">
        <v>573</v>
      </c>
      <c r="D747" s="197"/>
      <c r="E747" s="197"/>
      <c r="F747" s="197"/>
      <c r="G747" s="197"/>
      <c r="H747" s="197"/>
      <c r="I747" s="222">
        <v>369650</v>
      </c>
      <c r="J747" s="197"/>
      <c r="K747" s="222">
        <v>369650</v>
      </c>
      <c r="L747" s="197"/>
      <c r="M747" s="222">
        <v>366811.46</v>
      </c>
      <c r="N747" s="197"/>
      <c r="O747" s="220">
        <v>99.23</v>
      </c>
      <c r="P747" s="197"/>
    </row>
    <row r="748" spans="1:16" x14ac:dyDescent="0.25">
      <c r="A748" s="218" t="s">
        <v>574</v>
      </c>
      <c r="B748" s="197"/>
      <c r="C748" s="218" t="s">
        <v>575</v>
      </c>
      <c r="D748" s="197"/>
      <c r="E748" s="197"/>
      <c r="F748" s="197"/>
      <c r="G748" s="197"/>
      <c r="H748" s="197"/>
      <c r="I748" s="219" t="s">
        <v>0</v>
      </c>
      <c r="J748" s="197"/>
      <c r="K748" s="219" t="s">
        <v>0</v>
      </c>
      <c r="L748" s="197"/>
      <c r="M748" s="219">
        <v>295344.84000000003</v>
      </c>
      <c r="N748" s="197"/>
      <c r="O748" s="217" t="s">
        <v>0</v>
      </c>
      <c r="P748" s="197"/>
    </row>
    <row r="749" spans="1:16" x14ac:dyDescent="0.25">
      <c r="A749" s="218" t="s">
        <v>580</v>
      </c>
      <c r="B749" s="197"/>
      <c r="C749" s="218" t="s">
        <v>581</v>
      </c>
      <c r="D749" s="197"/>
      <c r="E749" s="197"/>
      <c r="F749" s="197"/>
      <c r="G749" s="197"/>
      <c r="H749" s="197"/>
      <c r="I749" s="219" t="s">
        <v>0</v>
      </c>
      <c r="J749" s="197"/>
      <c r="K749" s="219" t="s">
        <v>0</v>
      </c>
      <c r="L749" s="197"/>
      <c r="M749" s="219">
        <v>22734.639999999999</v>
      </c>
      <c r="N749" s="197"/>
      <c r="O749" s="217" t="s">
        <v>0</v>
      </c>
      <c r="P749" s="197"/>
    </row>
    <row r="750" spans="1:16" x14ac:dyDescent="0.25">
      <c r="A750" s="218" t="s">
        <v>576</v>
      </c>
      <c r="B750" s="197"/>
      <c r="C750" s="218" t="s">
        <v>577</v>
      </c>
      <c r="D750" s="197"/>
      <c r="E750" s="197"/>
      <c r="F750" s="197"/>
      <c r="G750" s="197"/>
      <c r="H750" s="197"/>
      <c r="I750" s="219" t="s">
        <v>0</v>
      </c>
      <c r="J750" s="197"/>
      <c r="K750" s="219" t="s">
        <v>0</v>
      </c>
      <c r="L750" s="197"/>
      <c r="M750" s="219">
        <v>48731.98</v>
      </c>
      <c r="N750" s="197"/>
      <c r="O750" s="217" t="s">
        <v>0</v>
      </c>
      <c r="P750" s="197"/>
    </row>
    <row r="751" spans="1:16" x14ac:dyDescent="0.25">
      <c r="A751" s="221" t="s">
        <v>582</v>
      </c>
      <c r="B751" s="197"/>
      <c r="C751" s="221" t="s">
        <v>583</v>
      </c>
      <c r="D751" s="197"/>
      <c r="E751" s="197"/>
      <c r="F751" s="197"/>
      <c r="G751" s="197"/>
      <c r="H751" s="197"/>
      <c r="I751" s="222">
        <v>66160</v>
      </c>
      <c r="J751" s="197"/>
      <c r="K751" s="222">
        <v>66160</v>
      </c>
      <c r="L751" s="197"/>
      <c r="M751" s="222">
        <v>52354.85</v>
      </c>
      <c r="N751" s="197"/>
      <c r="O751" s="220">
        <v>79.13</v>
      </c>
      <c r="P751" s="197"/>
    </row>
    <row r="752" spans="1:16" x14ac:dyDescent="0.25">
      <c r="A752" s="218" t="s">
        <v>588</v>
      </c>
      <c r="B752" s="197"/>
      <c r="C752" s="218" t="s">
        <v>589</v>
      </c>
      <c r="D752" s="197"/>
      <c r="E752" s="197"/>
      <c r="F752" s="197"/>
      <c r="G752" s="197"/>
      <c r="H752" s="197"/>
      <c r="I752" s="219" t="s">
        <v>0</v>
      </c>
      <c r="J752" s="197"/>
      <c r="K752" s="219" t="s">
        <v>0</v>
      </c>
      <c r="L752" s="197"/>
      <c r="M752" s="219">
        <v>4256.32</v>
      </c>
      <c r="N752" s="197"/>
      <c r="O752" s="217" t="s">
        <v>0</v>
      </c>
      <c r="P752" s="197"/>
    </row>
    <row r="753" spans="1:16" x14ac:dyDescent="0.25">
      <c r="A753" s="218" t="s">
        <v>584</v>
      </c>
      <c r="B753" s="197"/>
      <c r="C753" s="218" t="s">
        <v>585</v>
      </c>
      <c r="D753" s="197"/>
      <c r="E753" s="197"/>
      <c r="F753" s="197"/>
      <c r="G753" s="197"/>
      <c r="H753" s="197"/>
      <c r="I753" s="219" t="s">
        <v>0</v>
      </c>
      <c r="J753" s="197"/>
      <c r="K753" s="219" t="s">
        <v>0</v>
      </c>
      <c r="L753" s="197"/>
      <c r="M753" s="219">
        <v>1786.4</v>
      </c>
      <c r="N753" s="197"/>
      <c r="O753" s="217" t="s">
        <v>0</v>
      </c>
      <c r="P753" s="197"/>
    </row>
    <row r="754" spans="1:16" x14ac:dyDescent="0.25">
      <c r="A754" s="218" t="s">
        <v>786</v>
      </c>
      <c r="B754" s="197"/>
      <c r="C754" s="218" t="s">
        <v>787</v>
      </c>
      <c r="D754" s="197"/>
      <c r="E754" s="197"/>
      <c r="F754" s="197"/>
      <c r="G754" s="197"/>
      <c r="H754" s="197"/>
      <c r="I754" s="219" t="s">
        <v>0</v>
      </c>
      <c r="J754" s="197"/>
      <c r="K754" s="219" t="s">
        <v>0</v>
      </c>
      <c r="L754" s="197"/>
      <c r="M754" s="219">
        <v>1630</v>
      </c>
      <c r="N754" s="197"/>
      <c r="O754" s="217" t="s">
        <v>0</v>
      </c>
      <c r="P754" s="197"/>
    </row>
    <row r="755" spans="1:16" x14ac:dyDescent="0.25">
      <c r="A755" s="218" t="s">
        <v>790</v>
      </c>
      <c r="B755" s="197"/>
      <c r="C755" s="218" t="s">
        <v>791</v>
      </c>
      <c r="D755" s="197"/>
      <c r="E755" s="197"/>
      <c r="F755" s="197"/>
      <c r="G755" s="197"/>
      <c r="H755" s="197"/>
      <c r="I755" s="219" t="s">
        <v>0</v>
      </c>
      <c r="J755" s="197"/>
      <c r="K755" s="219" t="s">
        <v>0</v>
      </c>
      <c r="L755" s="197"/>
      <c r="M755" s="219">
        <v>5037.33</v>
      </c>
      <c r="N755" s="197"/>
      <c r="O755" s="217" t="s">
        <v>0</v>
      </c>
      <c r="P755" s="197"/>
    </row>
    <row r="756" spans="1:16" x14ac:dyDescent="0.25">
      <c r="A756" s="218" t="s">
        <v>792</v>
      </c>
      <c r="B756" s="197"/>
      <c r="C756" s="218" t="s">
        <v>793</v>
      </c>
      <c r="D756" s="197"/>
      <c r="E756" s="197"/>
      <c r="F756" s="197"/>
      <c r="G756" s="197"/>
      <c r="H756" s="197"/>
      <c r="I756" s="219" t="s">
        <v>0</v>
      </c>
      <c r="J756" s="197"/>
      <c r="K756" s="219" t="s">
        <v>0</v>
      </c>
      <c r="L756" s="197"/>
      <c r="M756" s="219">
        <v>470.94</v>
      </c>
      <c r="N756" s="197"/>
      <c r="O756" s="217" t="s">
        <v>0</v>
      </c>
      <c r="P756" s="197"/>
    </row>
    <row r="757" spans="1:16" x14ac:dyDescent="0.25">
      <c r="A757" s="218" t="s">
        <v>728</v>
      </c>
      <c r="B757" s="197"/>
      <c r="C757" s="218" t="s">
        <v>729</v>
      </c>
      <c r="D757" s="197"/>
      <c r="E757" s="197"/>
      <c r="F757" s="197"/>
      <c r="G757" s="197"/>
      <c r="H757" s="197"/>
      <c r="I757" s="219" t="s">
        <v>0</v>
      </c>
      <c r="J757" s="197"/>
      <c r="K757" s="219" t="s">
        <v>0</v>
      </c>
      <c r="L757" s="197"/>
      <c r="M757" s="219">
        <v>72</v>
      </c>
      <c r="N757" s="197"/>
      <c r="O757" s="217" t="s">
        <v>0</v>
      </c>
      <c r="P757" s="197"/>
    </row>
    <row r="758" spans="1:16" x14ac:dyDescent="0.25">
      <c r="A758" s="218" t="s">
        <v>774</v>
      </c>
      <c r="B758" s="197"/>
      <c r="C758" s="218" t="s">
        <v>775</v>
      </c>
      <c r="D758" s="197"/>
      <c r="E758" s="197"/>
      <c r="F758" s="197"/>
      <c r="G758" s="197"/>
      <c r="H758" s="197"/>
      <c r="I758" s="219" t="s">
        <v>0</v>
      </c>
      <c r="J758" s="197"/>
      <c r="K758" s="219" t="s">
        <v>0</v>
      </c>
      <c r="L758" s="197"/>
      <c r="M758" s="219">
        <v>1627.37</v>
      </c>
      <c r="N758" s="197"/>
      <c r="O758" s="217" t="s">
        <v>0</v>
      </c>
      <c r="P758" s="197"/>
    </row>
    <row r="759" spans="1:16" x14ac:dyDescent="0.25">
      <c r="A759" s="218" t="s">
        <v>742</v>
      </c>
      <c r="B759" s="197"/>
      <c r="C759" s="218" t="s">
        <v>743</v>
      </c>
      <c r="D759" s="197"/>
      <c r="E759" s="197"/>
      <c r="F759" s="197"/>
      <c r="G759" s="197"/>
      <c r="H759" s="197"/>
      <c r="I759" s="219" t="s">
        <v>0</v>
      </c>
      <c r="J759" s="197"/>
      <c r="K759" s="219" t="s">
        <v>0</v>
      </c>
      <c r="L759" s="197"/>
      <c r="M759" s="219">
        <v>344</v>
      </c>
      <c r="N759" s="197"/>
      <c r="O759" s="217" t="s">
        <v>0</v>
      </c>
      <c r="P759" s="197"/>
    </row>
    <row r="760" spans="1:16" x14ac:dyDescent="0.25">
      <c r="A760" s="218" t="s">
        <v>608</v>
      </c>
      <c r="B760" s="197"/>
      <c r="C760" s="218" t="s">
        <v>609</v>
      </c>
      <c r="D760" s="197"/>
      <c r="E760" s="197"/>
      <c r="F760" s="197"/>
      <c r="G760" s="197"/>
      <c r="H760" s="197"/>
      <c r="I760" s="219" t="s">
        <v>0</v>
      </c>
      <c r="J760" s="197"/>
      <c r="K760" s="219" t="s">
        <v>0</v>
      </c>
      <c r="L760" s="197"/>
      <c r="M760" s="219">
        <v>6600</v>
      </c>
      <c r="N760" s="197"/>
      <c r="O760" s="217" t="s">
        <v>0</v>
      </c>
      <c r="P760" s="197"/>
    </row>
    <row r="761" spans="1:16" x14ac:dyDescent="0.25">
      <c r="A761" s="218" t="s">
        <v>602</v>
      </c>
      <c r="B761" s="197"/>
      <c r="C761" s="218" t="s">
        <v>603</v>
      </c>
      <c r="D761" s="197"/>
      <c r="E761" s="197"/>
      <c r="F761" s="197"/>
      <c r="G761" s="197"/>
      <c r="H761" s="197"/>
      <c r="I761" s="219" t="s">
        <v>0</v>
      </c>
      <c r="J761" s="197"/>
      <c r="K761" s="219" t="s">
        <v>0</v>
      </c>
      <c r="L761" s="197"/>
      <c r="M761" s="219">
        <v>3255</v>
      </c>
      <c r="N761" s="197"/>
      <c r="O761" s="217" t="s">
        <v>0</v>
      </c>
      <c r="P761" s="197"/>
    </row>
    <row r="762" spans="1:16" x14ac:dyDescent="0.25">
      <c r="A762" s="218" t="s">
        <v>640</v>
      </c>
      <c r="B762" s="197"/>
      <c r="C762" s="218" t="s">
        <v>641</v>
      </c>
      <c r="D762" s="197"/>
      <c r="E762" s="197"/>
      <c r="F762" s="197"/>
      <c r="G762" s="197"/>
      <c r="H762" s="197"/>
      <c r="I762" s="219" t="s">
        <v>0</v>
      </c>
      <c r="J762" s="197"/>
      <c r="K762" s="219" t="s">
        <v>0</v>
      </c>
      <c r="L762" s="197"/>
      <c r="M762" s="219">
        <v>8937.5</v>
      </c>
      <c r="N762" s="197"/>
      <c r="O762" s="217" t="s">
        <v>0</v>
      </c>
      <c r="P762" s="197"/>
    </row>
    <row r="763" spans="1:16" x14ac:dyDescent="0.25">
      <c r="A763" s="218" t="s">
        <v>670</v>
      </c>
      <c r="B763" s="197"/>
      <c r="C763" s="218" t="s">
        <v>671</v>
      </c>
      <c r="D763" s="197"/>
      <c r="E763" s="197"/>
      <c r="F763" s="197"/>
      <c r="G763" s="197"/>
      <c r="H763" s="197"/>
      <c r="I763" s="219" t="s">
        <v>0</v>
      </c>
      <c r="J763" s="197"/>
      <c r="K763" s="219" t="s">
        <v>0</v>
      </c>
      <c r="L763" s="197"/>
      <c r="M763" s="219">
        <v>5781.54</v>
      </c>
      <c r="N763" s="197"/>
      <c r="O763" s="217" t="s">
        <v>0</v>
      </c>
      <c r="P763" s="197"/>
    </row>
    <row r="764" spans="1:16" x14ac:dyDescent="0.25">
      <c r="A764" s="218" t="s">
        <v>634</v>
      </c>
      <c r="B764" s="197"/>
      <c r="C764" s="218" t="s">
        <v>635</v>
      </c>
      <c r="D764" s="197"/>
      <c r="E764" s="197"/>
      <c r="F764" s="197"/>
      <c r="G764" s="197"/>
      <c r="H764" s="197"/>
      <c r="I764" s="219" t="s">
        <v>0</v>
      </c>
      <c r="J764" s="197"/>
      <c r="K764" s="219" t="s">
        <v>0</v>
      </c>
      <c r="L764" s="197"/>
      <c r="M764" s="219">
        <v>855.82</v>
      </c>
      <c r="N764" s="197"/>
      <c r="O764" s="217" t="s">
        <v>0</v>
      </c>
      <c r="P764" s="197"/>
    </row>
    <row r="765" spans="1:16" x14ac:dyDescent="0.25">
      <c r="A765" s="218" t="s">
        <v>612</v>
      </c>
      <c r="B765" s="197"/>
      <c r="C765" s="218" t="s">
        <v>613</v>
      </c>
      <c r="D765" s="197"/>
      <c r="E765" s="197"/>
      <c r="F765" s="197"/>
      <c r="G765" s="197"/>
      <c r="H765" s="197"/>
      <c r="I765" s="219" t="s">
        <v>0</v>
      </c>
      <c r="J765" s="197"/>
      <c r="K765" s="219" t="s">
        <v>0</v>
      </c>
      <c r="L765" s="197"/>
      <c r="M765" s="219">
        <v>9099.65</v>
      </c>
      <c r="N765" s="197"/>
      <c r="O765" s="217" t="s">
        <v>0</v>
      </c>
      <c r="P765" s="197"/>
    </row>
    <row r="766" spans="1:16" x14ac:dyDescent="0.25">
      <c r="A766" s="218" t="s">
        <v>798</v>
      </c>
      <c r="B766" s="197"/>
      <c r="C766" s="218" t="s">
        <v>799</v>
      </c>
      <c r="D766" s="197"/>
      <c r="E766" s="197"/>
      <c r="F766" s="197"/>
      <c r="G766" s="197"/>
      <c r="H766" s="197"/>
      <c r="I766" s="219" t="s">
        <v>0</v>
      </c>
      <c r="J766" s="197"/>
      <c r="K766" s="219" t="s">
        <v>0</v>
      </c>
      <c r="L766" s="197"/>
      <c r="M766" s="219">
        <v>951.63</v>
      </c>
      <c r="N766" s="197"/>
      <c r="O766" s="217" t="s">
        <v>0</v>
      </c>
      <c r="P766" s="197"/>
    </row>
    <row r="767" spans="1:16" x14ac:dyDescent="0.25">
      <c r="A767" s="218" t="s">
        <v>614</v>
      </c>
      <c r="B767" s="197"/>
      <c r="C767" s="218" t="s">
        <v>615</v>
      </c>
      <c r="D767" s="197"/>
      <c r="E767" s="197"/>
      <c r="F767" s="197"/>
      <c r="G767" s="197"/>
      <c r="H767" s="197"/>
      <c r="I767" s="219" t="s">
        <v>0</v>
      </c>
      <c r="J767" s="197"/>
      <c r="K767" s="219" t="s">
        <v>0</v>
      </c>
      <c r="L767" s="197"/>
      <c r="M767" s="219">
        <v>105.4</v>
      </c>
      <c r="N767" s="197"/>
      <c r="O767" s="217" t="s">
        <v>0</v>
      </c>
      <c r="P767" s="197"/>
    </row>
    <row r="768" spans="1:16" x14ac:dyDescent="0.25">
      <c r="A768" s="218" t="s">
        <v>730</v>
      </c>
      <c r="B768" s="197"/>
      <c r="C768" s="218" t="s">
        <v>731</v>
      </c>
      <c r="D768" s="197"/>
      <c r="E768" s="197"/>
      <c r="F768" s="197"/>
      <c r="G768" s="197"/>
      <c r="H768" s="197"/>
      <c r="I768" s="219" t="s">
        <v>0</v>
      </c>
      <c r="J768" s="197"/>
      <c r="K768" s="219" t="s">
        <v>0</v>
      </c>
      <c r="L768" s="197"/>
      <c r="M768" s="219">
        <v>1100</v>
      </c>
      <c r="N768" s="197"/>
      <c r="O768" s="217" t="s">
        <v>0</v>
      </c>
      <c r="P768" s="197"/>
    </row>
    <row r="769" spans="1:16" x14ac:dyDescent="0.25">
      <c r="A769" s="218" t="s">
        <v>672</v>
      </c>
      <c r="B769" s="197"/>
      <c r="C769" s="218" t="s">
        <v>673</v>
      </c>
      <c r="D769" s="197"/>
      <c r="E769" s="197"/>
      <c r="F769" s="197"/>
      <c r="G769" s="197"/>
      <c r="H769" s="197"/>
      <c r="I769" s="219" t="s">
        <v>0</v>
      </c>
      <c r="J769" s="197"/>
      <c r="K769" s="219" t="s">
        <v>0</v>
      </c>
      <c r="L769" s="197"/>
      <c r="M769" s="219">
        <v>443.95</v>
      </c>
      <c r="N769" s="197"/>
      <c r="O769" s="217" t="s">
        <v>0</v>
      </c>
      <c r="P769" s="197"/>
    </row>
    <row r="770" spans="1:16" x14ac:dyDescent="0.25">
      <c r="A770" s="221" t="s">
        <v>674</v>
      </c>
      <c r="B770" s="197"/>
      <c r="C770" s="221" t="s">
        <v>675</v>
      </c>
      <c r="D770" s="197"/>
      <c r="E770" s="197"/>
      <c r="F770" s="197"/>
      <c r="G770" s="197"/>
      <c r="H770" s="197"/>
      <c r="I770" s="222">
        <v>700</v>
      </c>
      <c r="J770" s="197"/>
      <c r="K770" s="222">
        <v>700</v>
      </c>
      <c r="L770" s="197"/>
      <c r="M770" s="222">
        <v>409.84</v>
      </c>
      <c r="N770" s="197"/>
      <c r="O770" s="220">
        <v>58.55</v>
      </c>
      <c r="P770" s="197"/>
    </row>
    <row r="771" spans="1:16" x14ac:dyDescent="0.25">
      <c r="A771" s="218" t="s">
        <v>678</v>
      </c>
      <c r="B771" s="197"/>
      <c r="C771" s="218" t="s">
        <v>679</v>
      </c>
      <c r="D771" s="197"/>
      <c r="E771" s="197"/>
      <c r="F771" s="197"/>
      <c r="G771" s="197"/>
      <c r="H771" s="197"/>
      <c r="I771" s="219" t="s">
        <v>0</v>
      </c>
      <c r="J771" s="197"/>
      <c r="K771" s="219" t="s">
        <v>0</v>
      </c>
      <c r="L771" s="197"/>
      <c r="M771" s="219">
        <v>409.84</v>
      </c>
      <c r="N771" s="197"/>
      <c r="O771" s="217" t="s">
        <v>0</v>
      </c>
      <c r="P771" s="197"/>
    </row>
    <row r="772" spans="1:16" x14ac:dyDescent="0.25">
      <c r="A772" s="212" t="s">
        <v>837</v>
      </c>
      <c r="B772" s="197"/>
      <c r="C772" s="212" t="s">
        <v>838</v>
      </c>
      <c r="D772" s="197"/>
      <c r="E772" s="197"/>
      <c r="F772" s="197"/>
      <c r="G772" s="197"/>
      <c r="H772" s="197"/>
      <c r="I772" s="213">
        <v>24218.75</v>
      </c>
      <c r="J772" s="197"/>
      <c r="K772" s="213">
        <v>24218.75</v>
      </c>
      <c r="L772" s="197"/>
      <c r="M772" s="213">
        <v>9650</v>
      </c>
      <c r="N772" s="197"/>
      <c r="O772" s="214">
        <v>39.85</v>
      </c>
      <c r="P772" s="197"/>
    </row>
    <row r="773" spans="1:16" x14ac:dyDescent="0.25">
      <c r="A773" s="205" t="s">
        <v>243</v>
      </c>
      <c r="B773" s="197"/>
      <c r="C773" s="197"/>
      <c r="D773" s="197"/>
      <c r="E773" s="197"/>
      <c r="F773" s="197"/>
      <c r="G773" s="197"/>
      <c r="H773" s="197"/>
      <c r="I773" s="206">
        <v>24218.75</v>
      </c>
      <c r="J773" s="197"/>
      <c r="K773" s="206">
        <v>24218.75</v>
      </c>
      <c r="L773" s="197"/>
      <c r="M773" s="206">
        <v>9650</v>
      </c>
      <c r="N773" s="197"/>
      <c r="O773" s="207">
        <v>39.85</v>
      </c>
      <c r="P773" s="197"/>
    </row>
    <row r="774" spans="1:16" x14ac:dyDescent="0.25">
      <c r="A774" s="205" t="s">
        <v>2090</v>
      </c>
      <c r="B774" s="197"/>
      <c r="C774" s="197"/>
      <c r="D774" s="197"/>
      <c r="E774" s="197"/>
      <c r="F774" s="197"/>
      <c r="G774" s="197"/>
      <c r="H774" s="197"/>
      <c r="I774" s="206">
        <v>24218.75</v>
      </c>
      <c r="J774" s="197"/>
      <c r="K774" s="206">
        <v>24218.75</v>
      </c>
      <c r="L774" s="197"/>
      <c r="M774" s="206">
        <v>9650</v>
      </c>
      <c r="N774" s="197"/>
      <c r="O774" s="207">
        <v>39.85</v>
      </c>
      <c r="P774" s="197"/>
    </row>
    <row r="775" spans="1:16" x14ac:dyDescent="0.25">
      <c r="A775" s="221" t="s">
        <v>582</v>
      </c>
      <c r="B775" s="197"/>
      <c r="C775" s="221" t="s">
        <v>583</v>
      </c>
      <c r="D775" s="197"/>
      <c r="E775" s="197"/>
      <c r="F775" s="197"/>
      <c r="G775" s="197"/>
      <c r="H775" s="197"/>
      <c r="I775" s="222">
        <v>13494.14</v>
      </c>
      <c r="J775" s="197"/>
      <c r="K775" s="222">
        <v>13494.14</v>
      </c>
      <c r="L775" s="197"/>
      <c r="M775" s="222">
        <v>9650</v>
      </c>
      <c r="N775" s="197"/>
      <c r="O775" s="220">
        <v>71.510000000000005</v>
      </c>
      <c r="P775" s="197"/>
    </row>
    <row r="776" spans="1:16" x14ac:dyDescent="0.25">
      <c r="A776" s="218" t="s">
        <v>608</v>
      </c>
      <c r="B776" s="197"/>
      <c r="C776" s="218" t="s">
        <v>609</v>
      </c>
      <c r="D776" s="197"/>
      <c r="E776" s="197"/>
      <c r="F776" s="197"/>
      <c r="G776" s="197"/>
      <c r="H776" s="197"/>
      <c r="I776" s="219" t="s">
        <v>0</v>
      </c>
      <c r="J776" s="197"/>
      <c r="K776" s="219" t="s">
        <v>0</v>
      </c>
      <c r="L776" s="197"/>
      <c r="M776" s="219">
        <v>9650</v>
      </c>
      <c r="N776" s="197"/>
      <c r="O776" s="217" t="s">
        <v>0</v>
      </c>
      <c r="P776" s="197"/>
    </row>
    <row r="777" spans="1:16" x14ac:dyDescent="0.25">
      <c r="A777" s="221" t="s">
        <v>658</v>
      </c>
      <c r="B777" s="197"/>
      <c r="C777" s="221" t="s">
        <v>659</v>
      </c>
      <c r="D777" s="197"/>
      <c r="E777" s="197"/>
      <c r="F777" s="197"/>
      <c r="G777" s="197"/>
      <c r="H777" s="197"/>
      <c r="I777" s="222">
        <v>10724.61</v>
      </c>
      <c r="J777" s="197"/>
      <c r="K777" s="222">
        <v>10724.61</v>
      </c>
      <c r="L777" s="197"/>
      <c r="M777" s="222">
        <v>0</v>
      </c>
      <c r="N777" s="197"/>
      <c r="O777" s="220">
        <v>0</v>
      </c>
      <c r="P777" s="197"/>
    </row>
    <row r="778" spans="1:16" x14ac:dyDescent="0.25">
      <c r="A778" s="212" t="s">
        <v>839</v>
      </c>
      <c r="B778" s="197"/>
      <c r="C778" s="212" t="s">
        <v>840</v>
      </c>
      <c r="D778" s="197"/>
      <c r="E778" s="197"/>
      <c r="F778" s="197"/>
      <c r="G778" s="197"/>
      <c r="H778" s="197"/>
      <c r="I778" s="213">
        <v>2393.36</v>
      </c>
      <c r="J778" s="197"/>
      <c r="K778" s="213">
        <v>2393.36</v>
      </c>
      <c r="L778" s="197"/>
      <c r="M778" s="213">
        <v>0</v>
      </c>
      <c r="N778" s="197"/>
      <c r="O778" s="214">
        <v>0</v>
      </c>
      <c r="P778" s="197"/>
    </row>
    <row r="779" spans="1:16" x14ac:dyDescent="0.25">
      <c r="A779" s="205" t="s">
        <v>241</v>
      </c>
      <c r="B779" s="197"/>
      <c r="C779" s="197"/>
      <c r="D779" s="197"/>
      <c r="E779" s="197"/>
      <c r="F779" s="197"/>
      <c r="G779" s="197"/>
      <c r="H779" s="197"/>
      <c r="I779" s="206">
        <v>2393.36</v>
      </c>
      <c r="J779" s="197"/>
      <c r="K779" s="206">
        <v>2393.36</v>
      </c>
      <c r="L779" s="197"/>
      <c r="M779" s="206">
        <v>0</v>
      </c>
      <c r="N779" s="197"/>
      <c r="O779" s="207">
        <v>0</v>
      </c>
      <c r="P779" s="197"/>
    </row>
    <row r="780" spans="1:16" x14ac:dyDescent="0.25">
      <c r="A780" s="205" t="s">
        <v>2080</v>
      </c>
      <c r="B780" s="197"/>
      <c r="C780" s="197"/>
      <c r="D780" s="197"/>
      <c r="E780" s="197"/>
      <c r="F780" s="197"/>
      <c r="G780" s="197"/>
      <c r="H780" s="197"/>
      <c r="I780" s="206">
        <v>2393.36</v>
      </c>
      <c r="J780" s="197"/>
      <c r="K780" s="206">
        <v>2393.36</v>
      </c>
      <c r="L780" s="197"/>
      <c r="M780" s="206">
        <v>0</v>
      </c>
      <c r="N780" s="197"/>
      <c r="O780" s="207">
        <v>0</v>
      </c>
      <c r="P780" s="197"/>
    </row>
    <row r="781" spans="1:16" x14ac:dyDescent="0.25">
      <c r="A781" s="221" t="s">
        <v>582</v>
      </c>
      <c r="B781" s="197"/>
      <c r="C781" s="221" t="s">
        <v>583</v>
      </c>
      <c r="D781" s="197"/>
      <c r="E781" s="197"/>
      <c r="F781" s="197"/>
      <c r="G781" s="197"/>
      <c r="H781" s="197"/>
      <c r="I781" s="222">
        <v>2393.36</v>
      </c>
      <c r="J781" s="197"/>
      <c r="K781" s="222">
        <v>2393.36</v>
      </c>
      <c r="L781" s="197"/>
      <c r="M781" s="222">
        <v>0</v>
      </c>
      <c r="N781" s="197"/>
      <c r="O781" s="220">
        <v>0</v>
      </c>
      <c r="P781" s="197"/>
    </row>
    <row r="782" spans="1:16" x14ac:dyDescent="0.25">
      <c r="A782" s="212" t="s">
        <v>841</v>
      </c>
      <c r="B782" s="197"/>
      <c r="C782" s="212" t="s">
        <v>842</v>
      </c>
      <c r="D782" s="197"/>
      <c r="E782" s="197"/>
      <c r="F782" s="197"/>
      <c r="G782" s="197"/>
      <c r="H782" s="197"/>
      <c r="I782" s="213">
        <v>36600</v>
      </c>
      <c r="J782" s="197"/>
      <c r="K782" s="213">
        <v>36600</v>
      </c>
      <c r="L782" s="197"/>
      <c r="M782" s="213">
        <v>25582.89</v>
      </c>
      <c r="N782" s="197"/>
      <c r="O782" s="214">
        <v>69.900000000000006</v>
      </c>
      <c r="P782" s="197"/>
    </row>
    <row r="783" spans="1:16" x14ac:dyDescent="0.25">
      <c r="A783" s="205" t="s">
        <v>240</v>
      </c>
      <c r="B783" s="197"/>
      <c r="C783" s="197"/>
      <c r="D783" s="197"/>
      <c r="E783" s="197"/>
      <c r="F783" s="197"/>
      <c r="G783" s="197"/>
      <c r="H783" s="197"/>
      <c r="I783" s="206">
        <v>36600</v>
      </c>
      <c r="J783" s="197"/>
      <c r="K783" s="206">
        <v>36600</v>
      </c>
      <c r="L783" s="197"/>
      <c r="M783" s="206">
        <v>25582.89</v>
      </c>
      <c r="N783" s="197"/>
      <c r="O783" s="207">
        <v>69.900000000000006</v>
      </c>
      <c r="P783" s="197"/>
    </row>
    <row r="784" spans="1:16" x14ac:dyDescent="0.25">
      <c r="A784" s="205" t="s">
        <v>2076</v>
      </c>
      <c r="B784" s="197"/>
      <c r="C784" s="197"/>
      <c r="D784" s="197"/>
      <c r="E784" s="197"/>
      <c r="F784" s="197"/>
      <c r="G784" s="197"/>
      <c r="H784" s="197"/>
      <c r="I784" s="206">
        <v>36600</v>
      </c>
      <c r="J784" s="197"/>
      <c r="K784" s="206">
        <v>36600</v>
      </c>
      <c r="L784" s="197"/>
      <c r="M784" s="206">
        <v>25582.89</v>
      </c>
      <c r="N784" s="197"/>
      <c r="O784" s="207">
        <v>69.900000000000006</v>
      </c>
      <c r="P784" s="197"/>
    </row>
    <row r="785" spans="1:16" x14ac:dyDescent="0.25">
      <c r="A785" s="221" t="s">
        <v>582</v>
      </c>
      <c r="B785" s="197"/>
      <c r="C785" s="221" t="s">
        <v>583</v>
      </c>
      <c r="D785" s="197"/>
      <c r="E785" s="197"/>
      <c r="F785" s="197"/>
      <c r="G785" s="197"/>
      <c r="H785" s="197"/>
      <c r="I785" s="222">
        <v>15500</v>
      </c>
      <c r="J785" s="197"/>
      <c r="K785" s="222">
        <v>15500</v>
      </c>
      <c r="L785" s="197"/>
      <c r="M785" s="222">
        <v>15499.92</v>
      </c>
      <c r="N785" s="197"/>
      <c r="O785" s="220">
        <v>100</v>
      </c>
      <c r="P785" s="197"/>
    </row>
    <row r="786" spans="1:16" x14ac:dyDescent="0.25">
      <c r="A786" s="218" t="s">
        <v>590</v>
      </c>
      <c r="B786" s="197"/>
      <c r="C786" s="218" t="s">
        <v>591</v>
      </c>
      <c r="D786" s="197"/>
      <c r="E786" s="197"/>
      <c r="F786" s="197"/>
      <c r="G786" s="197"/>
      <c r="H786" s="197"/>
      <c r="I786" s="219" t="s">
        <v>0</v>
      </c>
      <c r="J786" s="197"/>
      <c r="K786" s="219" t="s">
        <v>0</v>
      </c>
      <c r="L786" s="197"/>
      <c r="M786" s="219">
        <v>15499.92</v>
      </c>
      <c r="N786" s="197"/>
      <c r="O786" s="217" t="s">
        <v>0</v>
      </c>
      <c r="P786" s="197"/>
    </row>
    <row r="787" spans="1:16" x14ac:dyDescent="0.25">
      <c r="A787" s="221" t="s">
        <v>652</v>
      </c>
      <c r="B787" s="197"/>
      <c r="C787" s="221" t="s">
        <v>653</v>
      </c>
      <c r="D787" s="197"/>
      <c r="E787" s="197"/>
      <c r="F787" s="197"/>
      <c r="G787" s="197"/>
      <c r="H787" s="197"/>
      <c r="I787" s="222">
        <v>21100</v>
      </c>
      <c r="J787" s="197"/>
      <c r="K787" s="222">
        <v>21100</v>
      </c>
      <c r="L787" s="197"/>
      <c r="M787" s="222">
        <v>10082.969999999999</v>
      </c>
      <c r="N787" s="197"/>
      <c r="O787" s="220">
        <v>47.79</v>
      </c>
      <c r="P787" s="197"/>
    </row>
    <row r="788" spans="1:16" x14ac:dyDescent="0.25">
      <c r="A788" s="218" t="s">
        <v>654</v>
      </c>
      <c r="B788" s="197"/>
      <c r="C788" s="218" t="s">
        <v>655</v>
      </c>
      <c r="D788" s="197"/>
      <c r="E788" s="197"/>
      <c r="F788" s="197"/>
      <c r="G788" s="197"/>
      <c r="H788" s="197"/>
      <c r="I788" s="219" t="s">
        <v>0</v>
      </c>
      <c r="J788" s="197"/>
      <c r="K788" s="219" t="s">
        <v>0</v>
      </c>
      <c r="L788" s="197"/>
      <c r="M788" s="219">
        <v>10082.969999999999</v>
      </c>
      <c r="N788" s="197"/>
      <c r="O788" s="217" t="s">
        <v>0</v>
      </c>
      <c r="P788" s="197"/>
    </row>
    <row r="789" spans="1:16" x14ac:dyDescent="0.25">
      <c r="A789" s="215" t="s">
        <v>758</v>
      </c>
      <c r="B789" s="197"/>
      <c r="C789" s="215" t="s">
        <v>759</v>
      </c>
      <c r="D789" s="197"/>
      <c r="E789" s="197"/>
      <c r="F789" s="197"/>
      <c r="G789" s="197"/>
      <c r="H789" s="197"/>
      <c r="I789" s="216">
        <v>24850</v>
      </c>
      <c r="J789" s="197"/>
      <c r="K789" s="216">
        <v>24850</v>
      </c>
      <c r="L789" s="197"/>
      <c r="M789" s="216">
        <v>0</v>
      </c>
      <c r="N789" s="197"/>
      <c r="O789" s="211">
        <v>0</v>
      </c>
      <c r="P789" s="197"/>
    </row>
    <row r="790" spans="1:16" x14ac:dyDescent="0.25">
      <c r="A790" s="212" t="s">
        <v>762</v>
      </c>
      <c r="B790" s="197"/>
      <c r="C790" s="212" t="s">
        <v>763</v>
      </c>
      <c r="D790" s="197"/>
      <c r="E790" s="197"/>
      <c r="F790" s="197"/>
      <c r="G790" s="197"/>
      <c r="H790" s="197"/>
      <c r="I790" s="213">
        <v>24850</v>
      </c>
      <c r="J790" s="197"/>
      <c r="K790" s="213">
        <v>24850</v>
      </c>
      <c r="L790" s="197"/>
      <c r="M790" s="213">
        <v>0</v>
      </c>
      <c r="N790" s="197"/>
      <c r="O790" s="214">
        <v>0</v>
      </c>
      <c r="P790" s="197"/>
    </row>
    <row r="791" spans="1:16" x14ac:dyDescent="0.25">
      <c r="A791" s="205" t="s">
        <v>243</v>
      </c>
      <c r="B791" s="197"/>
      <c r="C791" s="197"/>
      <c r="D791" s="197"/>
      <c r="E791" s="197"/>
      <c r="F791" s="197"/>
      <c r="G791" s="197"/>
      <c r="H791" s="197"/>
      <c r="I791" s="206">
        <v>24850</v>
      </c>
      <c r="J791" s="197"/>
      <c r="K791" s="206">
        <v>24850</v>
      </c>
      <c r="L791" s="197"/>
      <c r="M791" s="206">
        <v>0</v>
      </c>
      <c r="N791" s="197"/>
      <c r="O791" s="207">
        <v>0</v>
      </c>
      <c r="P791" s="197"/>
    </row>
    <row r="792" spans="1:16" x14ac:dyDescent="0.25">
      <c r="A792" s="205" t="s">
        <v>2090</v>
      </c>
      <c r="B792" s="197"/>
      <c r="C792" s="197"/>
      <c r="D792" s="197"/>
      <c r="E792" s="197"/>
      <c r="F792" s="197"/>
      <c r="G792" s="197"/>
      <c r="H792" s="197"/>
      <c r="I792" s="206">
        <v>24850</v>
      </c>
      <c r="J792" s="197"/>
      <c r="K792" s="206">
        <v>24850</v>
      </c>
      <c r="L792" s="197"/>
      <c r="M792" s="206">
        <v>0</v>
      </c>
      <c r="N792" s="197"/>
      <c r="O792" s="207">
        <v>0</v>
      </c>
      <c r="P792" s="197"/>
    </row>
    <row r="793" spans="1:16" x14ac:dyDescent="0.25">
      <c r="A793" s="221" t="s">
        <v>582</v>
      </c>
      <c r="B793" s="197"/>
      <c r="C793" s="221" t="s">
        <v>583</v>
      </c>
      <c r="D793" s="197"/>
      <c r="E793" s="197"/>
      <c r="F793" s="197"/>
      <c r="G793" s="197"/>
      <c r="H793" s="197"/>
      <c r="I793" s="222">
        <v>24850</v>
      </c>
      <c r="J793" s="197"/>
      <c r="K793" s="222">
        <v>24850</v>
      </c>
      <c r="L793" s="197"/>
      <c r="M793" s="222">
        <v>0</v>
      </c>
      <c r="N793" s="197"/>
      <c r="O793" s="220">
        <v>0</v>
      </c>
      <c r="P793" s="197"/>
    </row>
    <row r="794" spans="1:16" x14ac:dyDescent="0.25">
      <c r="A794" s="208" t="s">
        <v>843</v>
      </c>
      <c r="B794" s="197"/>
      <c r="C794" s="197"/>
      <c r="D794" s="197"/>
      <c r="E794" s="197"/>
      <c r="F794" s="197"/>
      <c r="G794" s="197"/>
      <c r="H794" s="197"/>
      <c r="I794" s="209">
        <v>1683972.56</v>
      </c>
      <c r="J794" s="197"/>
      <c r="K794" s="209">
        <v>1683972.56</v>
      </c>
      <c r="L794" s="197"/>
      <c r="M794" s="209">
        <v>1442278.21</v>
      </c>
      <c r="N794" s="197"/>
      <c r="O794" s="210">
        <v>85.65</v>
      </c>
      <c r="P794" s="197"/>
    </row>
    <row r="795" spans="1:16" x14ac:dyDescent="0.25">
      <c r="A795" s="208" t="s">
        <v>844</v>
      </c>
      <c r="B795" s="197"/>
      <c r="C795" s="197"/>
      <c r="D795" s="197"/>
      <c r="E795" s="197"/>
      <c r="F795" s="197"/>
      <c r="G795" s="197"/>
      <c r="H795" s="197"/>
      <c r="I795" s="209">
        <v>1683972.56</v>
      </c>
      <c r="J795" s="197"/>
      <c r="K795" s="209">
        <v>1683972.56</v>
      </c>
      <c r="L795" s="197"/>
      <c r="M795" s="209">
        <v>1442278.21</v>
      </c>
      <c r="N795" s="197"/>
      <c r="O795" s="210">
        <v>85.65</v>
      </c>
      <c r="P795" s="197"/>
    </row>
    <row r="796" spans="1:16" x14ac:dyDescent="0.25">
      <c r="A796" s="205" t="s">
        <v>240</v>
      </c>
      <c r="B796" s="197"/>
      <c r="C796" s="197"/>
      <c r="D796" s="197"/>
      <c r="E796" s="197"/>
      <c r="F796" s="197"/>
      <c r="G796" s="197"/>
      <c r="H796" s="197"/>
      <c r="I796" s="206">
        <v>849362.5</v>
      </c>
      <c r="J796" s="197"/>
      <c r="K796" s="206">
        <v>849362.5</v>
      </c>
      <c r="L796" s="197"/>
      <c r="M796" s="206">
        <v>680813.35</v>
      </c>
      <c r="N796" s="197"/>
      <c r="O796" s="207">
        <v>80.16</v>
      </c>
      <c r="P796" s="197"/>
    </row>
    <row r="797" spans="1:16" x14ac:dyDescent="0.25">
      <c r="A797" s="205" t="s">
        <v>2076</v>
      </c>
      <c r="B797" s="197"/>
      <c r="C797" s="197"/>
      <c r="D797" s="197"/>
      <c r="E797" s="197"/>
      <c r="F797" s="197"/>
      <c r="G797" s="197"/>
      <c r="H797" s="197"/>
      <c r="I797" s="206">
        <v>686562.5</v>
      </c>
      <c r="J797" s="197"/>
      <c r="K797" s="206">
        <v>686562.5</v>
      </c>
      <c r="L797" s="197"/>
      <c r="M797" s="206">
        <v>566438.86</v>
      </c>
      <c r="N797" s="197"/>
      <c r="O797" s="207">
        <v>82.5</v>
      </c>
      <c r="P797" s="197"/>
    </row>
    <row r="798" spans="1:16" x14ac:dyDescent="0.25">
      <c r="A798" s="205" t="s">
        <v>2078</v>
      </c>
      <c r="B798" s="197"/>
      <c r="C798" s="197"/>
      <c r="D798" s="197"/>
      <c r="E798" s="197"/>
      <c r="F798" s="197"/>
      <c r="G798" s="197"/>
      <c r="H798" s="197"/>
      <c r="I798" s="206">
        <v>162800</v>
      </c>
      <c r="J798" s="197"/>
      <c r="K798" s="206">
        <v>162800</v>
      </c>
      <c r="L798" s="197"/>
      <c r="M798" s="206">
        <v>114374.49</v>
      </c>
      <c r="N798" s="197"/>
      <c r="O798" s="207">
        <v>70.25</v>
      </c>
      <c r="P798" s="197"/>
    </row>
    <row r="799" spans="1:16" x14ac:dyDescent="0.25">
      <c r="A799" s="205" t="s">
        <v>243</v>
      </c>
      <c r="B799" s="197"/>
      <c r="C799" s="197"/>
      <c r="D799" s="197"/>
      <c r="E799" s="197"/>
      <c r="F799" s="197"/>
      <c r="G799" s="197"/>
      <c r="H799" s="197"/>
      <c r="I799" s="206">
        <v>781610.06</v>
      </c>
      <c r="J799" s="197"/>
      <c r="K799" s="206">
        <v>781610.06</v>
      </c>
      <c r="L799" s="197"/>
      <c r="M799" s="206">
        <v>708464.86</v>
      </c>
      <c r="N799" s="197"/>
      <c r="O799" s="207">
        <v>90.64</v>
      </c>
      <c r="P799" s="197"/>
    </row>
    <row r="800" spans="1:16" x14ac:dyDescent="0.25">
      <c r="A800" s="205" t="s">
        <v>2089</v>
      </c>
      <c r="B800" s="197"/>
      <c r="C800" s="197"/>
      <c r="D800" s="197"/>
      <c r="E800" s="197"/>
      <c r="F800" s="197"/>
      <c r="G800" s="197"/>
      <c r="H800" s="197"/>
      <c r="I800" s="206">
        <v>781610.06</v>
      </c>
      <c r="J800" s="197"/>
      <c r="K800" s="206">
        <v>781610.06</v>
      </c>
      <c r="L800" s="197"/>
      <c r="M800" s="206">
        <v>708464.86</v>
      </c>
      <c r="N800" s="197"/>
      <c r="O800" s="207">
        <v>90.64</v>
      </c>
      <c r="P800" s="197"/>
    </row>
    <row r="801" spans="1:16" x14ac:dyDescent="0.25">
      <c r="A801" s="205" t="s">
        <v>248</v>
      </c>
      <c r="B801" s="197"/>
      <c r="C801" s="197"/>
      <c r="D801" s="197"/>
      <c r="E801" s="197"/>
      <c r="F801" s="197"/>
      <c r="G801" s="197"/>
      <c r="H801" s="197"/>
      <c r="I801" s="206">
        <v>53000</v>
      </c>
      <c r="J801" s="197"/>
      <c r="K801" s="206">
        <v>53000</v>
      </c>
      <c r="L801" s="197"/>
      <c r="M801" s="206">
        <v>53000</v>
      </c>
      <c r="N801" s="197"/>
      <c r="O801" s="207">
        <v>100</v>
      </c>
      <c r="P801" s="197"/>
    </row>
    <row r="802" spans="1:16" x14ac:dyDescent="0.25">
      <c r="A802" s="205" t="s">
        <v>2103</v>
      </c>
      <c r="B802" s="197"/>
      <c r="C802" s="197"/>
      <c r="D802" s="197"/>
      <c r="E802" s="197"/>
      <c r="F802" s="197"/>
      <c r="G802" s="197"/>
      <c r="H802" s="197"/>
      <c r="I802" s="206">
        <v>53000</v>
      </c>
      <c r="J802" s="197"/>
      <c r="K802" s="206">
        <v>53000</v>
      </c>
      <c r="L802" s="197"/>
      <c r="M802" s="206">
        <v>53000</v>
      </c>
      <c r="N802" s="197"/>
      <c r="O802" s="207">
        <v>100</v>
      </c>
      <c r="P802" s="197"/>
    </row>
    <row r="803" spans="1:16" x14ac:dyDescent="0.25">
      <c r="A803" s="215" t="s">
        <v>568</v>
      </c>
      <c r="B803" s="197"/>
      <c r="C803" s="215" t="s">
        <v>569</v>
      </c>
      <c r="D803" s="197"/>
      <c r="E803" s="197"/>
      <c r="F803" s="197"/>
      <c r="G803" s="197"/>
      <c r="H803" s="197"/>
      <c r="I803" s="216">
        <v>905508</v>
      </c>
      <c r="J803" s="197"/>
      <c r="K803" s="216">
        <v>905508</v>
      </c>
      <c r="L803" s="197"/>
      <c r="M803" s="216">
        <v>846313.73</v>
      </c>
      <c r="N803" s="197"/>
      <c r="O803" s="211">
        <v>93.46</v>
      </c>
      <c r="P803" s="197"/>
    </row>
    <row r="804" spans="1:16" x14ac:dyDescent="0.25">
      <c r="A804" s="212" t="s">
        <v>570</v>
      </c>
      <c r="B804" s="197"/>
      <c r="C804" s="212" t="s">
        <v>571</v>
      </c>
      <c r="D804" s="197"/>
      <c r="E804" s="197"/>
      <c r="F804" s="197"/>
      <c r="G804" s="197"/>
      <c r="H804" s="197"/>
      <c r="I804" s="213">
        <v>745600</v>
      </c>
      <c r="J804" s="197"/>
      <c r="K804" s="213">
        <v>745600</v>
      </c>
      <c r="L804" s="197"/>
      <c r="M804" s="213">
        <v>727029.03</v>
      </c>
      <c r="N804" s="197"/>
      <c r="O804" s="214">
        <v>97.51</v>
      </c>
      <c r="P804" s="197"/>
    </row>
    <row r="805" spans="1:16" x14ac:dyDescent="0.25">
      <c r="A805" s="205" t="s">
        <v>240</v>
      </c>
      <c r="B805" s="197"/>
      <c r="C805" s="197"/>
      <c r="D805" s="197"/>
      <c r="E805" s="197"/>
      <c r="F805" s="197"/>
      <c r="G805" s="197"/>
      <c r="H805" s="197"/>
      <c r="I805" s="206">
        <v>145625</v>
      </c>
      <c r="J805" s="197"/>
      <c r="K805" s="206">
        <v>145625</v>
      </c>
      <c r="L805" s="197"/>
      <c r="M805" s="206">
        <v>135453.68</v>
      </c>
      <c r="N805" s="197"/>
      <c r="O805" s="207">
        <v>93.02</v>
      </c>
      <c r="P805" s="197"/>
    </row>
    <row r="806" spans="1:16" x14ac:dyDescent="0.25">
      <c r="A806" s="205" t="s">
        <v>2076</v>
      </c>
      <c r="B806" s="197"/>
      <c r="C806" s="197"/>
      <c r="D806" s="197"/>
      <c r="E806" s="197"/>
      <c r="F806" s="197"/>
      <c r="G806" s="197"/>
      <c r="H806" s="197"/>
      <c r="I806" s="206">
        <v>145625</v>
      </c>
      <c r="J806" s="197"/>
      <c r="K806" s="206">
        <v>145625</v>
      </c>
      <c r="L806" s="197"/>
      <c r="M806" s="206">
        <v>135453.68</v>
      </c>
      <c r="N806" s="197"/>
      <c r="O806" s="207">
        <v>93.02</v>
      </c>
      <c r="P806" s="197"/>
    </row>
    <row r="807" spans="1:16" x14ac:dyDescent="0.25">
      <c r="A807" s="221" t="s">
        <v>572</v>
      </c>
      <c r="B807" s="197"/>
      <c r="C807" s="221" t="s">
        <v>573</v>
      </c>
      <c r="D807" s="197"/>
      <c r="E807" s="197"/>
      <c r="F807" s="197"/>
      <c r="G807" s="197"/>
      <c r="H807" s="197"/>
      <c r="I807" s="222">
        <v>145625</v>
      </c>
      <c r="J807" s="197"/>
      <c r="K807" s="222">
        <v>145625</v>
      </c>
      <c r="L807" s="197"/>
      <c r="M807" s="222">
        <v>135453.68</v>
      </c>
      <c r="N807" s="197"/>
      <c r="O807" s="220">
        <v>93.02</v>
      </c>
      <c r="P807" s="197"/>
    </row>
    <row r="808" spans="1:16" x14ac:dyDescent="0.25">
      <c r="A808" s="218" t="s">
        <v>574</v>
      </c>
      <c r="B808" s="197"/>
      <c r="C808" s="218" t="s">
        <v>575</v>
      </c>
      <c r="D808" s="197"/>
      <c r="E808" s="197"/>
      <c r="F808" s="197"/>
      <c r="G808" s="197"/>
      <c r="H808" s="197"/>
      <c r="I808" s="219" t="s">
        <v>0</v>
      </c>
      <c r="J808" s="197"/>
      <c r="K808" s="219" t="s">
        <v>0</v>
      </c>
      <c r="L808" s="197"/>
      <c r="M808" s="219">
        <v>116200.67</v>
      </c>
      <c r="N808" s="197"/>
      <c r="O808" s="217" t="s">
        <v>0</v>
      </c>
      <c r="P808" s="197"/>
    </row>
    <row r="809" spans="1:16" x14ac:dyDescent="0.25">
      <c r="A809" s="218" t="s">
        <v>576</v>
      </c>
      <c r="B809" s="197"/>
      <c r="C809" s="218" t="s">
        <v>577</v>
      </c>
      <c r="D809" s="197"/>
      <c r="E809" s="197"/>
      <c r="F809" s="197"/>
      <c r="G809" s="197"/>
      <c r="H809" s="197"/>
      <c r="I809" s="219" t="s">
        <v>0</v>
      </c>
      <c r="J809" s="197"/>
      <c r="K809" s="219" t="s">
        <v>0</v>
      </c>
      <c r="L809" s="197"/>
      <c r="M809" s="219">
        <v>19253.009999999998</v>
      </c>
      <c r="N809" s="197"/>
      <c r="O809" s="217" t="s">
        <v>0</v>
      </c>
      <c r="P809" s="197"/>
    </row>
    <row r="810" spans="1:16" x14ac:dyDescent="0.25">
      <c r="A810" s="205" t="s">
        <v>243</v>
      </c>
      <c r="B810" s="197"/>
      <c r="C810" s="197"/>
      <c r="D810" s="197"/>
      <c r="E810" s="197"/>
      <c r="F810" s="197"/>
      <c r="G810" s="197"/>
      <c r="H810" s="197"/>
      <c r="I810" s="206">
        <v>599975</v>
      </c>
      <c r="J810" s="197"/>
      <c r="K810" s="206">
        <v>599975</v>
      </c>
      <c r="L810" s="197"/>
      <c r="M810" s="206">
        <v>591575.35</v>
      </c>
      <c r="N810" s="197"/>
      <c r="O810" s="207">
        <v>98.6</v>
      </c>
      <c r="P810" s="197"/>
    </row>
    <row r="811" spans="1:16" x14ac:dyDescent="0.25">
      <c r="A811" s="205" t="s">
        <v>2089</v>
      </c>
      <c r="B811" s="197"/>
      <c r="C811" s="197"/>
      <c r="D811" s="197"/>
      <c r="E811" s="197"/>
      <c r="F811" s="197"/>
      <c r="G811" s="197"/>
      <c r="H811" s="197"/>
      <c r="I811" s="206">
        <v>599975</v>
      </c>
      <c r="J811" s="197"/>
      <c r="K811" s="206">
        <v>599975</v>
      </c>
      <c r="L811" s="197"/>
      <c r="M811" s="206">
        <v>591575.35</v>
      </c>
      <c r="N811" s="197"/>
      <c r="O811" s="207">
        <v>98.6</v>
      </c>
      <c r="P811" s="197"/>
    </row>
    <row r="812" spans="1:16" x14ac:dyDescent="0.25">
      <c r="A812" s="221" t="s">
        <v>572</v>
      </c>
      <c r="B812" s="197"/>
      <c r="C812" s="221" t="s">
        <v>573</v>
      </c>
      <c r="D812" s="197"/>
      <c r="E812" s="197"/>
      <c r="F812" s="197"/>
      <c r="G812" s="197"/>
      <c r="H812" s="197"/>
      <c r="I812" s="222">
        <v>599975</v>
      </c>
      <c r="J812" s="197"/>
      <c r="K812" s="222">
        <v>599975</v>
      </c>
      <c r="L812" s="197"/>
      <c r="M812" s="222">
        <v>591575.35</v>
      </c>
      <c r="N812" s="197"/>
      <c r="O812" s="220">
        <v>98.6</v>
      </c>
      <c r="P812" s="197"/>
    </row>
    <row r="813" spans="1:16" x14ac:dyDescent="0.25">
      <c r="A813" s="218" t="s">
        <v>574</v>
      </c>
      <c r="B813" s="197"/>
      <c r="C813" s="218" t="s">
        <v>575</v>
      </c>
      <c r="D813" s="197"/>
      <c r="E813" s="197"/>
      <c r="F813" s="197"/>
      <c r="G813" s="197"/>
      <c r="H813" s="197"/>
      <c r="I813" s="219" t="s">
        <v>0</v>
      </c>
      <c r="J813" s="197"/>
      <c r="K813" s="219" t="s">
        <v>0</v>
      </c>
      <c r="L813" s="197"/>
      <c r="M813" s="219">
        <v>508310.33</v>
      </c>
      <c r="N813" s="197"/>
      <c r="O813" s="217" t="s">
        <v>0</v>
      </c>
      <c r="P813" s="197"/>
    </row>
    <row r="814" spans="1:16" x14ac:dyDescent="0.25">
      <c r="A814" s="218" t="s">
        <v>576</v>
      </c>
      <c r="B814" s="197"/>
      <c r="C814" s="218" t="s">
        <v>577</v>
      </c>
      <c r="D814" s="197"/>
      <c r="E814" s="197"/>
      <c r="F814" s="197"/>
      <c r="G814" s="197"/>
      <c r="H814" s="197"/>
      <c r="I814" s="219" t="s">
        <v>0</v>
      </c>
      <c r="J814" s="197"/>
      <c r="K814" s="219" t="s">
        <v>0</v>
      </c>
      <c r="L814" s="197"/>
      <c r="M814" s="219">
        <v>83265.02</v>
      </c>
      <c r="N814" s="197"/>
      <c r="O814" s="217" t="s">
        <v>0</v>
      </c>
      <c r="P814" s="197"/>
    </row>
    <row r="815" spans="1:16" x14ac:dyDescent="0.25">
      <c r="A815" s="212" t="s">
        <v>578</v>
      </c>
      <c r="B815" s="197"/>
      <c r="C815" s="212" t="s">
        <v>579</v>
      </c>
      <c r="D815" s="197"/>
      <c r="E815" s="197"/>
      <c r="F815" s="197"/>
      <c r="G815" s="197"/>
      <c r="H815" s="197"/>
      <c r="I815" s="213">
        <v>104215</v>
      </c>
      <c r="J815" s="197"/>
      <c r="K815" s="213">
        <v>104215</v>
      </c>
      <c r="L815" s="197"/>
      <c r="M815" s="213">
        <v>83776.490000000005</v>
      </c>
      <c r="N815" s="197"/>
      <c r="O815" s="214">
        <v>80.39</v>
      </c>
      <c r="P815" s="197"/>
    </row>
    <row r="816" spans="1:16" x14ac:dyDescent="0.25">
      <c r="A816" s="205" t="s">
        <v>240</v>
      </c>
      <c r="B816" s="197"/>
      <c r="C816" s="197"/>
      <c r="D816" s="197"/>
      <c r="E816" s="197"/>
      <c r="F816" s="197"/>
      <c r="G816" s="197"/>
      <c r="H816" s="197"/>
      <c r="I816" s="206">
        <v>22907.5</v>
      </c>
      <c r="J816" s="197"/>
      <c r="K816" s="206">
        <v>22907.5</v>
      </c>
      <c r="L816" s="197"/>
      <c r="M816" s="206">
        <v>14403.41</v>
      </c>
      <c r="N816" s="197"/>
      <c r="O816" s="207">
        <v>62.88</v>
      </c>
      <c r="P816" s="197"/>
    </row>
    <row r="817" spans="1:16" x14ac:dyDescent="0.25">
      <c r="A817" s="205" t="s">
        <v>2076</v>
      </c>
      <c r="B817" s="197"/>
      <c r="C817" s="197"/>
      <c r="D817" s="197"/>
      <c r="E817" s="197"/>
      <c r="F817" s="197"/>
      <c r="G817" s="197"/>
      <c r="H817" s="197"/>
      <c r="I817" s="206">
        <v>22907.5</v>
      </c>
      <c r="J817" s="197"/>
      <c r="K817" s="206">
        <v>22907.5</v>
      </c>
      <c r="L817" s="197"/>
      <c r="M817" s="206">
        <v>14403.41</v>
      </c>
      <c r="N817" s="197"/>
      <c r="O817" s="207">
        <v>62.88</v>
      </c>
      <c r="P817" s="197"/>
    </row>
    <row r="818" spans="1:16" x14ac:dyDescent="0.25">
      <c r="A818" s="221" t="s">
        <v>572</v>
      </c>
      <c r="B818" s="197"/>
      <c r="C818" s="221" t="s">
        <v>573</v>
      </c>
      <c r="D818" s="197"/>
      <c r="E818" s="197"/>
      <c r="F818" s="197"/>
      <c r="G818" s="197"/>
      <c r="H818" s="197"/>
      <c r="I818" s="222">
        <v>17907.5</v>
      </c>
      <c r="J818" s="197"/>
      <c r="K818" s="222">
        <v>17907.5</v>
      </c>
      <c r="L818" s="197"/>
      <c r="M818" s="222">
        <v>12815.36</v>
      </c>
      <c r="N818" s="197"/>
      <c r="O818" s="220">
        <v>71.56</v>
      </c>
      <c r="P818" s="197"/>
    </row>
    <row r="819" spans="1:16" x14ac:dyDescent="0.25">
      <c r="A819" s="218" t="s">
        <v>580</v>
      </c>
      <c r="B819" s="197"/>
      <c r="C819" s="218" t="s">
        <v>581</v>
      </c>
      <c r="D819" s="197"/>
      <c r="E819" s="197"/>
      <c r="F819" s="197"/>
      <c r="G819" s="197"/>
      <c r="H819" s="197"/>
      <c r="I819" s="219" t="s">
        <v>0</v>
      </c>
      <c r="J819" s="197"/>
      <c r="K819" s="219" t="s">
        <v>0</v>
      </c>
      <c r="L819" s="197"/>
      <c r="M819" s="219">
        <v>12815.36</v>
      </c>
      <c r="N819" s="197"/>
      <c r="O819" s="217" t="s">
        <v>0</v>
      </c>
      <c r="P819" s="197"/>
    </row>
    <row r="820" spans="1:16" x14ac:dyDescent="0.25">
      <c r="A820" s="221" t="s">
        <v>582</v>
      </c>
      <c r="B820" s="197"/>
      <c r="C820" s="221" t="s">
        <v>583</v>
      </c>
      <c r="D820" s="197"/>
      <c r="E820" s="197"/>
      <c r="F820" s="197"/>
      <c r="G820" s="197"/>
      <c r="H820" s="197"/>
      <c r="I820" s="222">
        <v>5000</v>
      </c>
      <c r="J820" s="197"/>
      <c r="K820" s="222">
        <v>5000</v>
      </c>
      <c r="L820" s="197"/>
      <c r="M820" s="222">
        <v>1588.05</v>
      </c>
      <c r="N820" s="197"/>
      <c r="O820" s="220">
        <v>31.76</v>
      </c>
      <c r="P820" s="197"/>
    </row>
    <row r="821" spans="1:16" x14ac:dyDescent="0.25">
      <c r="A821" s="218" t="s">
        <v>584</v>
      </c>
      <c r="B821" s="197"/>
      <c r="C821" s="218" t="s">
        <v>585</v>
      </c>
      <c r="D821" s="197"/>
      <c r="E821" s="197"/>
      <c r="F821" s="197"/>
      <c r="G821" s="197"/>
      <c r="H821" s="197"/>
      <c r="I821" s="219" t="s">
        <v>0</v>
      </c>
      <c r="J821" s="197"/>
      <c r="K821" s="219" t="s">
        <v>0</v>
      </c>
      <c r="L821" s="197"/>
      <c r="M821" s="219">
        <v>1588.05</v>
      </c>
      <c r="N821" s="197"/>
      <c r="O821" s="217" t="s">
        <v>0</v>
      </c>
      <c r="P821" s="197"/>
    </row>
    <row r="822" spans="1:16" x14ac:dyDescent="0.25">
      <c r="A822" s="205" t="s">
        <v>243</v>
      </c>
      <c r="B822" s="197"/>
      <c r="C822" s="197"/>
      <c r="D822" s="197"/>
      <c r="E822" s="197"/>
      <c r="F822" s="197"/>
      <c r="G822" s="197"/>
      <c r="H822" s="197"/>
      <c r="I822" s="206">
        <v>81307.5</v>
      </c>
      <c r="J822" s="197"/>
      <c r="K822" s="206">
        <v>81307.5</v>
      </c>
      <c r="L822" s="197"/>
      <c r="M822" s="206">
        <v>69373.08</v>
      </c>
      <c r="N822" s="197"/>
      <c r="O822" s="207">
        <v>85.32</v>
      </c>
      <c r="P822" s="197"/>
    </row>
    <row r="823" spans="1:16" x14ac:dyDescent="0.25">
      <c r="A823" s="205" t="s">
        <v>2089</v>
      </c>
      <c r="B823" s="197"/>
      <c r="C823" s="197"/>
      <c r="D823" s="197"/>
      <c r="E823" s="197"/>
      <c r="F823" s="197"/>
      <c r="G823" s="197"/>
      <c r="H823" s="197"/>
      <c r="I823" s="206">
        <v>81307.5</v>
      </c>
      <c r="J823" s="197"/>
      <c r="K823" s="206">
        <v>81307.5</v>
      </c>
      <c r="L823" s="197"/>
      <c r="M823" s="206">
        <v>69373.08</v>
      </c>
      <c r="N823" s="197"/>
      <c r="O823" s="207">
        <v>85.32</v>
      </c>
      <c r="P823" s="197"/>
    </row>
    <row r="824" spans="1:16" x14ac:dyDescent="0.25">
      <c r="A824" s="221" t="s">
        <v>572</v>
      </c>
      <c r="B824" s="197"/>
      <c r="C824" s="221" t="s">
        <v>573</v>
      </c>
      <c r="D824" s="197"/>
      <c r="E824" s="197"/>
      <c r="F824" s="197"/>
      <c r="G824" s="197"/>
      <c r="H824" s="197"/>
      <c r="I824" s="222">
        <v>65707.5</v>
      </c>
      <c r="J824" s="197"/>
      <c r="K824" s="222">
        <v>65707.5</v>
      </c>
      <c r="L824" s="197"/>
      <c r="M824" s="222">
        <v>58171.35</v>
      </c>
      <c r="N824" s="197"/>
      <c r="O824" s="220">
        <v>88.53</v>
      </c>
      <c r="P824" s="197"/>
    </row>
    <row r="825" spans="1:16" x14ac:dyDescent="0.25">
      <c r="A825" s="218" t="s">
        <v>580</v>
      </c>
      <c r="B825" s="197"/>
      <c r="C825" s="218" t="s">
        <v>581</v>
      </c>
      <c r="D825" s="197"/>
      <c r="E825" s="197"/>
      <c r="F825" s="197"/>
      <c r="G825" s="197"/>
      <c r="H825" s="197"/>
      <c r="I825" s="219" t="s">
        <v>0</v>
      </c>
      <c r="J825" s="197"/>
      <c r="K825" s="219" t="s">
        <v>0</v>
      </c>
      <c r="L825" s="197"/>
      <c r="M825" s="219">
        <v>58171.35</v>
      </c>
      <c r="N825" s="197"/>
      <c r="O825" s="217" t="s">
        <v>0</v>
      </c>
      <c r="P825" s="197"/>
    </row>
    <row r="826" spans="1:16" x14ac:dyDescent="0.25">
      <c r="A826" s="221" t="s">
        <v>582</v>
      </c>
      <c r="B826" s="197"/>
      <c r="C826" s="221" t="s">
        <v>583</v>
      </c>
      <c r="D826" s="197"/>
      <c r="E826" s="197"/>
      <c r="F826" s="197"/>
      <c r="G826" s="197"/>
      <c r="H826" s="197"/>
      <c r="I826" s="222">
        <v>15600</v>
      </c>
      <c r="J826" s="197"/>
      <c r="K826" s="222">
        <v>15600</v>
      </c>
      <c r="L826" s="197"/>
      <c r="M826" s="222">
        <v>11201.73</v>
      </c>
      <c r="N826" s="197"/>
      <c r="O826" s="220">
        <v>71.81</v>
      </c>
      <c r="P826" s="197"/>
    </row>
    <row r="827" spans="1:16" x14ac:dyDescent="0.25">
      <c r="A827" s="218" t="s">
        <v>584</v>
      </c>
      <c r="B827" s="197"/>
      <c r="C827" s="218" t="s">
        <v>585</v>
      </c>
      <c r="D827" s="197"/>
      <c r="E827" s="197"/>
      <c r="F827" s="197"/>
      <c r="G827" s="197"/>
      <c r="H827" s="197"/>
      <c r="I827" s="219" t="s">
        <v>0</v>
      </c>
      <c r="J827" s="197"/>
      <c r="K827" s="219" t="s">
        <v>0</v>
      </c>
      <c r="L827" s="197"/>
      <c r="M827" s="219">
        <v>11201.73</v>
      </c>
      <c r="N827" s="197"/>
      <c r="O827" s="217" t="s">
        <v>0</v>
      </c>
      <c r="P827" s="197"/>
    </row>
    <row r="828" spans="1:16" x14ac:dyDescent="0.25">
      <c r="A828" s="212" t="s">
        <v>586</v>
      </c>
      <c r="B828" s="197"/>
      <c r="C828" s="212" t="s">
        <v>587</v>
      </c>
      <c r="D828" s="197"/>
      <c r="E828" s="197"/>
      <c r="F828" s="197"/>
      <c r="G828" s="197"/>
      <c r="H828" s="197"/>
      <c r="I828" s="213">
        <v>49393</v>
      </c>
      <c r="J828" s="197"/>
      <c r="K828" s="213">
        <v>49393</v>
      </c>
      <c r="L828" s="197"/>
      <c r="M828" s="213">
        <v>34430.03</v>
      </c>
      <c r="N828" s="197"/>
      <c r="O828" s="214">
        <v>69.709999999999994</v>
      </c>
      <c r="P828" s="197"/>
    </row>
    <row r="829" spans="1:16" x14ac:dyDescent="0.25">
      <c r="A829" s="205" t="s">
        <v>240</v>
      </c>
      <c r="B829" s="197"/>
      <c r="C829" s="197"/>
      <c r="D829" s="197"/>
      <c r="E829" s="197"/>
      <c r="F829" s="197"/>
      <c r="G829" s="197"/>
      <c r="H829" s="197"/>
      <c r="I829" s="206">
        <v>49393</v>
      </c>
      <c r="J829" s="197"/>
      <c r="K829" s="206">
        <v>49393</v>
      </c>
      <c r="L829" s="197"/>
      <c r="M829" s="206">
        <v>34430.03</v>
      </c>
      <c r="N829" s="197"/>
      <c r="O829" s="207">
        <v>69.709999999999994</v>
      </c>
      <c r="P829" s="197"/>
    </row>
    <row r="830" spans="1:16" x14ac:dyDescent="0.25">
      <c r="A830" s="205" t="s">
        <v>2076</v>
      </c>
      <c r="B830" s="197"/>
      <c r="C830" s="197"/>
      <c r="D830" s="197"/>
      <c r="E830" s="197"/>
      <c r="F830" s="197"/>
      <c r="G830" s="197"/>
      <c r="H830" s="197"/>
      <c r="I830" s="206">
        <v>49393</v>
      </c>
      <c r="J830" s="197"/>
      <c r="K830" s="206">
        <v>49393</v>
      </c>
      <c r="L830" s="197"/>
      <c r="M830" s="206">
        <v>34430.03</v>
      </c>
      <c r="N830" s="197"/>
      <c r="O830" s="207">
        <v>69.709999999999994</v>
      </c>
      <c r="P830" s="197"/>
    </row>
    <row r="831" spans="1:16" x14ac:dyDescent="0.25">
      <c r="A831" s="221" t="s">
        <v>582</v>
      </c>
      <c r="B831" s="197"/>
      <c r="C831" s="221" t="s">
        <v>583</v>
      </c>
      <c r="D831" s="197"/>
      <c r="E831" s="197"/>
      <c r="F831" s="197"/>
      <c r="G831" s="197"/>
      <c r="H831" s="197"/>
      <c r="I831" s="222">
        <v>49393</v>
      </c>
      <c r="J831" s="197"/>
      <c r="K831" s="222">
        <v>49393</v>
      </c>
      <c r="L831" s="197"/>
      <c r="M831" s="222">
        <v>34430.03</v>
      </c>
      <c r="N831" s="197"/>
      <c r="O831" s="220">
        <v>69.709999999999994</v>
      </c>
      <c r="P831" s="197"/>
    </row>
    <row r="832" spans="1:16" x14ac:dyDescent="0.25">
      <c r="A832" s="218" t="s">
        <v>588</v>
      </c>
      <c r="B832" s="197"/>
      <c r="C832" s="218" t="s">
        <v>589</v>
      </c>
      <c r="D832" s="197"/>
      <c r="E832" s="197"/>
      <c r="F832" s="197"/>
      <c r="G832" s="197"/>
      <c r="H832" s="197"/>
      <c r="I832" s="219" t="s">
        <v>0</v>
      </c>
      <c r="J832" s="197"/>
      <c r="K832" s="219" t="s">
        <v>0</v>
      </c>
      <c r="L832" s="197"/>
      <c r="M832" s="219">
        <v>3317.6</v>
      </c>
      <c r="N832" s="197"/>
      <c r="O832" s="217" t="s">
        <v>0</v>
      </c>
      <c r="P832" s="197"/>
    </row>
    <row r="833" spans="1:16" x14ac:dyDescent="0.25">
      <c r="A833" s="218" t="s">
        <v>600</v>
      </c>
      <c r="B833" s="197"/>
      <c r="C833" s="218" t="s">
        <v>601</v>
      </c>
      <c r="D833" s="197"/>
      <c r="E833" s="197"/>
      <c r="F833" s="197"/>
      <c r="G833" s="197"/>
      <c r="H833" s="197"/>
      <c r="I833" s="219" t="s">
        <v>0</v>
      </c>
      <c r="J833" s="197"/>
      <c r="K833" s="219" t="s">
        <v>0</v>
      </c>
      <c r="L833" s="197"/>
      <c r="M833" s="219">
        <v>11409.27</v>
      </c>
      <c r="N833" s="197"/>
      <c r="O833" s="217" t="s">
        <v>0</v>
      </c>
      <c r="P833" s="197"/>
    </row>
    <row r="834" spans="1:16" x14ac:dyDescent="0.25">
      <c r="A834" s="218" t="s">
        <v>640</v>
      </c>
      <c r="B834" s="197"/>
      <c r="C834" s="218" t="s">
        <v>641</v>
      </c>
      <c r="D834" s="197"/>
      <c r="E834" s="197"/>
      <c r="F834" s="197"/>
      <c r="G834" s="197"/>
      <c r="H834" s="197"/>
      <c r="I834" s="219" t="s">
        <v>0</v>
      </c>
      <c r="J834" s="197"/>
      <c r="K834" s="219" t="s">
        <v>0</v>
      </c>
      <c r="L834" s="197"/>
      <c r="M834" s="219">
        <v>19703.16</v>
      </c>
      <c r="N834" s="197"/>
      <c r="O834" s="217" t="s">
        <v>0</v>
      </c>
      <c r="P834" s="197"/>
    </row>
    <row r="835" spans="1:16" x14ac:dyDescent="0.25">
      <c r="A835" s="212" t="s">
        <v>845</v>
      </c>
      <c r="B835" s="197"/>
      <c r="C835" s="212" t="s">
        <v>846</v>
      </c>
      <c r="D835" s="197"/>
      <c r="E835" s="197"/>
      <c r="F835" s="197"/>
      <c r="G835" s="197"/>
      <c r="H835" s="197"/>
      <c r="I835" s="213">
        <v>6300</v>
      </c>
      <c r="J835" s="197"/>
      <c r="K835" s="213">
        <v>6300</v>
      </c>
      <c r="L835" s="197"/>
      <c r="M835" s="213">
        <v>1078.18</v>
      </c>
      <c r="N835" s="197"/>
      <c r="O835" s="214">
        <v>17.11</v>
      </c>
      <c r="P835" s="197"/>
    </row>
    <row r="836" spans="1:16" x14ac:dyDescent="0.25">
      <c r="A836" s="205" t="s">
        <v>240</v>
      </c>
      <c r="B836" s="197"/>
      <c r="C836" s="197"/>
      <c r="D836" s="197"/>
      <c r="E836" s="197"/>
      <c r="F836" s="197"/>
      <c r="G836" s="197"/>
      <c r="H836" s="197"/>
      <c r="I836" s="206">
        <v>6300</v>
      </c>
      <c r="J836" s="197"/>
      <c r="K836" s="206">
        <v>6300</v>
      </c>
      <c r="L836" s="197"/>
      <c r="M836" s="206">
        <v>1078.18</v>
      </c>
      <c r="N836" s="197"/>
      <c r="O836" s="207">
        <v>17.11</v>
      </c>
      <c r="P836" s="197"/>
    </row>
    <row r="837" spans="1:16" x14ac:dyDescent="0.25">
      <c r="A837" s="205" t="s">
        <v>2076</v>
      </c>
      <c r="B837" s="197"/>
      <c r="C837" s="197"/>
      <c r="D837" s="197"/>
      <c r="E837" s="197"/>
      <c r="F837" s="197"/>
      <c r="G837" s="197"/>
      <c r="H837" s="197"/>
      <c r="I837" s="206">
        <v>6300</v>
      </c>
      <c r="J837" s="197"/>
      <c r="K837" s="206">
        <v>6300</v>
      </c>
      <c r="L837" s="197"/>
      <c r="M837" s="206">
        <v>1078.18</v>
      </c>
      <c r="N837" s="197"/>
      <c r="O837" s="207">
        <v>17.11</v>
      </c>
      <c r="P837" s="197"/>
    </row>
    <row r="838" spans="1:16" x14ac:dyDescent="0.25">
      <c r="A838" s="221" t="s">
        <v>582</v>
      </c>
      <c r="B838" s="197"/>
      <c r="C838" s="221" t="s">
        <v>583</v>
      </c>
      <c r="D838" s="197"/>
      <c r="E838" s="197"/>
      <c r="F838" s="197"/>
      <c r="G838" s="197"/>
      <c r="H838" s="197"/>
      <c r="I838" s="222">
        <v>6300</v>
      </c>
      <c r="J838" s="197"/>
      <c r="K838" s="222">
        <v>6300</v>
      </c>
      <c r="L838" s="197"/>
      <c r="M838" s="222">
        <v>1078.18</v>
      </c>
      <c r="N838" s="197"/>
      <c r="O838" s="220">
        <v>17.11</v>
      </c>
      <c r="P838" s="197"/>
    </row>
    <row r="839" spans="1:16" x14ac:dyDescent="0.25">
      <c r="A839" s="218" t="s">
        <v>634</v>
      </c>
      <c r="B839" s="197"/>
      <c r="C839" s="218" t="s">
        <v>635</v>
      </c>
      <c r="D839" s="197"/>
      <c r="E839" s="197"/>
      <c r="F839" s="197"/>
      <c r="G839" s="197"/>
      <c r="H839" s="197"/>
      <c r="I839" s="219" t="s">
        <v>0</v>
      </c>
      <c r="J839" s="197"/>
      <c r="K839" s="219" t="s">
        <v>0</v>
      </c>
      <c r="L839" s="197"/>
      <c r="M839" s="219">
        <v>1078.18</v>
      </c>
      <c r="N839" s="197"/>
      <c r="O839" s="217" t="s">
        <v>0</v>
      </c>
      <c r="P839" s="197"/>
    </row>
    <row r="840" spans="1:16" x14ac:dyDescent="0.25">
      <c r="A840" s="215" t="s">
        <v>847</v>
      </c>
      <c r="B840" s="197"/>
      <c r="C840" s="215" t="s">
        <v>848</v>
      </c>
      <c r="D840" s="197"/>
      <c r="E840" s="197"/>
      <c r="F840" s="197"/>
      <c r="G840" s="197"/>
      <c r="H840" s="197"/>
      <c r="I840" s="216">
        <v>112200</v>
      </c>
      <c r="J840" s="197"/>
      <c r="K840" s="216">
        <v>112712.84</v>
      </c>
      <c r="L840" s="197"/>
      <c r="M840" s="216">
        <v>111712.84</v>
      </c>
      <c r="N840" s="197"/>
      <c r="O840" s="211">
        <v>99.11</v>
      </c>
      <c r="P840" s="197"/>
    </row>
    <row r="841" spans="1:16" x14ac:dyDescent="0.25">
      <c r="A841" s="212" t="s">
        <v>849</v>
      </c>
      <c r="B841" s="197"/>
      <c r="C841" s="212" t="s">
        <v>850</v>
      </c>
      <c r="D841" s="197"/>
      <c r="E841" s="197"/>
      <c r="F841" s="197"/>
      <c r="G841" s="197"/>
      <c r="H841" s="197"/>
      <c r="I841" s="213">
        <v>112200</v>
      </c>
      <c r="J841" s="197"/>
      <c r="K841" s="213">
        <v>112712.84</v>
      </c>
      <c r="L841" s="197"/>
      <c r="M841" s="213">
        <v>111712.84</v>
      </c>
      <c r="N841" s="197"/>
      <c r="O841" s="214">
        <v>99.11</v>
      </c>
      <c r="P841" s="197"/>
    </row>
    <row r="842" spans="1:16" x14ac:dyDescent="0.25">
      <c r="A842" s="205" t="s">
        <v>240</v>
      </c>
      <c r="B842" s="197"/>
      <c r="C842" s="197"/>
      <c r="D842" s="197"/>
      <c r="E842" s="197"/>
      <c r="F842" s="197"/>
      <c r="G842" s="197"/>
      <c r="H842" s="197"/>
      <c r="I842" s="206">
        <v>59200</v>
      </c>
      <c r="J842" s="197"/>
      <c r="K842" s="206">
        <v>59712.84</v>
      </c>
      <c r="L842" s="197"/>
      <c r="M842" s="206">
        <v>58712.84</v>
      </c>
      <c r="N842" s="197"/>
      <c r="O842" s="207">
        <v>98.33</v>
      </c>
      <c r="P842" s="197"/>
    </row>
    <row r="843" spans="1:16" x14ac:dyDescent="0.25">
      <c r="A843" s="205" t="s">
        <v>2076</v>
      </c>
      <c r="B843" s="197"/>
      <c r="C843" s="197"/>
      <c r="D843" s="197"/>
      <c r="E843" s="197"/>
      <c r="F843" s="197"/>
      <c r="G843" s="197"/>
      <c r="H843" s="197"/>
      <c r="I843" s="206">
        <v>59200</v>
      </c>
      <c r="J843" s="197"/>
      <c r="K843" s="206">
        <v>59712.84</v>
      </c>
      <c r="L843" s="197"/>
      <c r="M843" s="206">
        <v>58712.84</v>
      </c>
      <c r="N843" s="197"/>
      <c r="O843" s="207">
        <v>98.33</v>
      </c>
      <c r="P843" s="197"/>
    </row>
    <row r="844" spans="1:16" x14ac:dyDescent="0.25">
      <c r="A844" s="221" t="s">
        <v>582</v>
      </c>
      <c r="B844" s="197"/>
      <c r="C844" s="221" t="s">
        <v>583</v>
      </c>
      <c r="D844" s="197"/>
      <c r="E844" s="197"/>
      <c r="F844" s="197"/>
      <c r="G844" s="197"/>
      <c r="H844" s="197"/>
      <c r="I844" s="222">
        <v>15200</v>
      </c>
      <c r="J844" s="197"/>
      <c r="K844" s="222">
        <v>15712.84</v>
      </c>
      <c r="L844" s="197"/>
      <c r="M844" s="222">
        <v>15712.84</v>
      </c>
      <c r="N844" s="197"/>
      <c r="O844" s="220">
        <v>100</v>
      </c>
      <c r="P844" s="197"/>
    </row>
    <row r="845" spans="1:16" x14ac:dyDescent="0.25">
      <c r="A845" s="218" t="s">
        <v>634</v>
      </c>
      <c r="B845" s="197"/>
      <c r="C845" s="218" t="s">
        <v>635</v>
      </c>
      <c r="D845" s="197"/>
      <c r="E845" s="197"/>
      <c r="F845" s="197"/>
      <c r="G845" s="197"/>
      <c r="H845" s="197"/>
      <c r="I845" s="219" t="s">
        <v>0</v>
      </c>
      <c r="J845" s="197"/>
      <c r="K845" s="219" t="s">
        <v>0</v>
      </c>
      <c r="L845" s="197"/>
      <c r="M845" s="219">
        <v>15712.84</v>
      </c>
      <c r="N845" s="197"/>
      <c r="O845" s="217" t="s">
        <v>0</v>
      </c>
      <c r="P845" s="197"/>
    </row>
    <row r="846" spans="1:16" x14ac:dyDescent="0.25">
      <c r="A846" s="221" t="s">
        <v>626</v>
      </c>
      <c r="B846" s="197"/>
      <c r="C846" s="221" t="s">
        <v>627</v>
      </c>
      <c r="D846" s="197"/>
      <c r="E846" s="197"/>
      <c r="F846" s="197"/>
      <c r="G846" s="197"/>
      <c r="H846" s="197"/>
      <c r="I846" s="222">
        <v>44000</v>
      </c>
      <c r="J846" s="197"/>
      <c r="K846" s="222">
        <v>44000</v>
      </c>
      <c r="L846" s="197"/>
      <c r="M846" s="222">
        <v>43000</v>
      </c>
      <c r="N846" s="197"/>
      <c r="O846" s="220">
        <v>97.73</v>
      </c>
      <c r="P846" s="197"/>
    </row>
    <row r="847" spans="1:16" x14ac:dyDescent="0.25">
      <c r="A847" s="218" t="s">
        <v>636</v>
      </c>
      <c r="B847" s="197"/>
      <c r="C847" s="218" t="s">
        <v>637</v>
      </c>
      <c r="D847" s="197"/>
      <c r="E847" s="197"/>
      <c r="F847" s="197"/>
      <c r="G847" s="197"/>
      <c r="H847" s="197"/>
      <c r="I847" s="219" t="s">
        <v>0</v>
      </c>
      <c r="J847" s="197"/>
      <c r="K847" s="219" t="s">
        <v>0</v>
      </c>
      <c r="L847" s="197"/>
      <c r="M847" s="219">
        <v>43000</v>
      </c>
      <c r="N847" s="197"/>
      <c r="O847" s="217" t="s">
        <v>0</v>
      </c>
      <c r="P847" s="197"/>
    </row>
    <row r="848" spans="1:16" x14ac:dyDescent="0.25">
      <c r="A848" s="205" t="s">
        <v>248</v>
      </c>
      <c r="B848" s="197"/>
      <c r="C848" s="197"/>
      <c r="D848" s="197"/>
      <c r="E848" s="197"/>
      <c r="F848" s="197"/>
      <c r="G848" s="197"/>
      <c r="H848" s="197"/>
      <c r="I848" s="206">
        <v>53000</v>
      </c>
      <c r="J848" s="197"/>
      <c r="K848" s="206">
        <v>53000</v>
      </c>
      <c r="L848" s="197"/>
      <c r="M848" s="206">
        <v>53000</v>
      </c>
      <c r="N848" s="197"/>
      <c r="O848" s="207">
        <v>100</v>
      </c>
      <c r="P848" s="197"/>
    </row>
    <row r="849" spans="1:16" x14ac:dyDescent="0.25">
      <c r="A849" s="205" t="s">
        <v>2103</v>
      </c>
      <c r="B849" s="197"/>
      <c r="C849" s="197"/>
      <c r="D849" s="197"/>
      <c r="E849" s="197"/>
      <c r="F849" s="197"/>
      <c r="G849" s="197"/>
      <c r="H849" s="197"/>
      <c r="I849" s="206">
        <v>53000</v>
      </c>
      <c r="J849" s="197"/>
      <c r="K849" s="206">
        <v>53000</v>
      </c>
      <c r="L849" s="197"/>
      <c r="M849" s="206">
        <v>53000</v>
      </c>
      <c r="N849" s="197"/>
      <c r="O849" s="207">
        <v>100</v>
      </c>
      <c r="P849" s="197"/>
    </row>
    <row r="850" spans="1:16" x14ac:dyDescent="0.25">
      <c r="A850" s="221" t="s">
        <v>851</v>
      </c>
      <c r="B850" s="197"/>
      <c r="C850" s="221" t="s">
        <v>852</v>
      </c>
      <c r="D850" s="197"/>
      <c r="E850" s="197"/>
      <c r="F850" s="197"/>
      <c r="G850" s="197"/>
      <c r="H850" s="197"/>
      <c r="I850" s="222">
        <v>53000</v>
      </c>
      <c r="J850" s="197"/>
      <c r="K850" s="222">
        <v>53000</v>
      </c>
      <c r="L850" s="197"/>
      <c r="M850" s="222">
        <v>53000</v>
      </c>
      <c r="N850" s="197"/>
      <c r="O850" s="220">
        <v>100</v>
      </c>
      <c r="P850" s="197"/>
    </row>
    <row r="851" spans="1:16" x14ac:dyDescent="0.25">
      <c r="A851" s="218" t="s">
        <v>853</v>
      </c>
      <c r="B851" s="197"/>
      <c r="C851" s="218" t="s">
        <v>854</v>
      </c>
      <c r="D851" s="197"/>
      <c r="E851" s="197"/>
      <c r="F851" s="197"/>
      <c r="G851" s="197"/>
      <c r="H851" s="197"/>
      <c r="I851" s="219" t="s">
        <v>0</v>
      </c>
      <c r="J851" s="197"/>
      <c r="K851" s="219" t="s">
        <v>0</v>
      </c>
      <c r="L851" s="197"/>
      <c r="M851" s="219">
        <v>50000</v>
      </c>
      <c r="N851" s="197"/>
      <c r="O851" s="217" t="s">
        <v>0</v>
      </c>
      <c r="P851" s="197"/>
    </row>
    <row r="852" spans="1:16" x14ac:dyDescent="0.25">
      <c r="A852" s="218" t="s">
        <v>855</v>
      </c>
      <c r="B852" s="197"/>
      <c r="C852" s="218" t="s">
        <v>856</v>
      </c>
      <c r="D852" s="197"/>
      <c r="E852" s="197"/>
      <c r="F852" s="197"/>
      <c r="G852" s="197"/>
      <c r="H852" s="197"/>
      <c r="I852" s="219" t="s">
        <v>0</v>
      </c>
      <c r="J852" s="197"/>
      <c r="K852" s="219" t="s">
        <v>0</v>
      </c>
      <c r="L852" s="197"/>
      <c r="M852" s="219">
        <v>3000</v>
      </c>
      <c r="N852" s="197"/>
      <c r="O852" s="217" t="s">
        <v>0</v>
      </c>
      <c r="P852" s="197"/>
    </row>
    <row r="853" spans="1:16" x14ac:dyDescent="0.25">
      <c r="A853" s="215" t="s">
        <v>857</v>
      </c>
      <c r="B853" s="197"/>
      <c r="C853" s="215" t="s">
        <v>858</v>
      </c>
      <c r="D853" s="197"/>
      <c r="E853" s="197"/>
      <c r="F853" s="197"/>
      <c r="G853" s="197"/>
      <c r="H853" s="197"/>
      <c r="I853" s="216">
        <v>31000</v>
      </c>
      <c r="J853" s="197"/>
      <c r="K853" s="216">
        <v>31000</v>
      </c>
      <c r="L853" s="197"/>
      <c r="M853" s="216">
        <v>24000</v>
      </c>
      <c r="N853" s="197"/>
      <c r="O853" s="211">
        <v>77.42</v>
      </c>
      <c r="P853" s="197"/>
    </row>
    <row r="854" spans="1:16" x14ac:dyDescent="0.25">
      <c r="A854" s="212" t="s">
        <v>859</v>
      </c>
      <c r="B854" s="197"/>
      <c r="C854" s="212" t="s">
        <v>860</v>
      </c>
      <c r="D854" s="197"/>
      <c r="E854" s="197"/>
      <c r="F854" s="197"/>
      <c r="G854" s="197"/>
      <c r="H854" s="197"/>
      <c r="I854" s="213">
        <v>4000</v>
      </c>
      <c r="J854" s="197"/>
      <c r="K854" s="213">
        <v>4000</v>
      </c>
      <c r="L854" s="197"/>
      <c r="M854" s="213">
        <v>4000</v>
      </c>
      <c r="N854" s="197"/>
      <c r="O854" s="214">
        <v>100</v>
      </c>
      <c r="P854" s="197"/>
    </row>
    <row r="855" spans="1:16" x14ac:dyDescent="0.25">
      <c r="A855" s="205" t="s">
        <v>240</v>
      </c>
      <c r="B855" s="197"/>
      <c r="C855" s="197"/>
      <c r="D855" s="197"/>
      <c r="E855" s="197"/>
      <c r="F855" s="197"/>
      <c r="G855" s="197"/>
      <c r="H855" s="197"/>
      <c r="I855" s="206">
        <v>4000</v>
      </c>
      <c r="J855" s="197"/>
      <c r="K855" s="206">
        <v>4000</v>
      </c>
      <c r="L855" s="197"/>
      <c r="M855" s="206">
        <v>4000</v>
      </c>
      <c r="N855" s="197"/>
      <c r="O855" s="207">
        <v>100</v>
      </c>
      <c r="P855" s="197"/>
    </row>
    <row r="856" spans="1:16" x14ac:dyDescent="0.25">
      <c r="A856" s="205" t="s">
        <v>2076</v>
      </c>
      <c r="B856" s="197"/>
      <c r="C856" s="197"/>
      <c r="D856" s="197"/>
      <c r="E856" s="197"/>
      <c r="F856" s="197"/>
      <c r="G856" s="197"/>
      <c r="H856" s="197"/>
      <c r="I856" s="206">
        <v>4000</v>
      </c>
      <c r="J856" s="197"/>
      <c r="K856" s="206">
        <v>4000</v>
      </c>
      <c r="L856" s="197"/>
      <c r="M856" s="206">
        <v>4000</v>
      </c>
      <c r="N856" s="197"/>
      <c r="O856" s="207">
        <v>100</v>
      </c>
      <c r="P856" s="197"/>
    </row>
    <row r="857" spans="1:16" x14ac:dyDescent="0.25">
      <c r="A857" s="221" t="s">
        <v>582</v>
      </c>
      <c r="B857" s="197"/>
      <c r="C857" s="221" t="s">
        <v>583</v>
      </c>
      <c r="D857" s="197"/>
      <c r="E857" s="197"/>
      <c r="F857" s="197"/>
      <c r="G857" s="197"/>
      <c r="H857" s="197"/>
      <c r="I857" s="222">
        <v>4000</v>
      </c>
      <c r="J857" s="197"/>
      <c r="K857" s="222">
        <v>4000</v>
      </c>
      <c r="L857" s="197"/>
      <c r="M857" s="222">
        <v>4000</v>
      </c>
      <c r="N857" s="197"/>
      <c r="O857" s="220">
        <v>100</v>
      </c>
      <c r="P857" s="197"/>
    </row>
    <row r="858" spans="1:16" x14ac:dyDescent="0.25">
      <c r="A858" s="218" t="s">
        <v>634</v>
      </c>
      <c r="B858" s="197"/>
      <c r="C858" s="218" t="s">
        <v>635</v>
      </c>
      <c r="D858" s="197"/>
      <c r="E858" s="197"/>
      <c r="F858" s="197"/>
      <c r="G858" s="197"/>
      <c r="H858" s="197"/>
      <c r="I858" s="219" t="s">
        <v>0</v>
      </c>
      <c r="J858" s="197"/>
      <c r="K858" s="219" t="s">
        <v>0</v>
      </c>
      <c r="L858" s="197"/>
      <c r="M858" s="219">
        <v>4000</v>
      </c>
      <c r="N858" s="197"/>
      <c r="O858" s="217" t="s">
        <v>0</v>
      </c>
      <c r="P858" s="197"/>
    </row>
    <row r="859" spans="1:16" x14ac:dyDescent="0.25">
      <c r="A859" s="212" t="s">
        <v>861</v>
      </c>
      <c r="B859" s="197"/>
      <c r="C859" s="212" t="s">
        <v>862</v>
      </c>
      <c r="D859" s="197"/>
      <c r="E859" s="197"/>
      <c r="F859" s="197"/>
      <c r="G859" s="197"/>
      <c r="H859" s="197"/>
      <c r="I859" s="213">
        <v>27000</v>
      </c>
      <c r="J859" s="197"/>
      <c r="K859" s="213">
        <v>27000</v>
      </c>
      <c r="L859" s="197"/>
      <c r="M859" s="213">
        <v>20000</v>
      </c>
      <c r="N859" s="197"/>
      <c r="O859" s="214">
        <v>74.069999999999993</v>
      </c>
      <c r="P859" s="197"/>
    </row>
    <row r="860" spans="1:16" x14ac:dyDescent="0.25">
      <c r="A860" s="205" t="s">
        <v>240</v>
      </c>
      <c r="B860" s="197"/>
      <c r="C860" s="197"/>
      <c r="D860" s="197"/>
      <c r="E860" s="197"/>
      <c r="F860" s="197"/>
      <c r="G860" s="197"/>
      <c r="H860" s="197"/>
      <c r="I860" s="206">
        <v>27000</v>
      </c>
      <c r="J860" s="197"/>
      <c r="K860" s="206">
        <v>27000</v>
      </c>
      <c r="L860" s="197"/>
      <c r="M860" s="206">
        <v>20000</v>
      </c>
      <c r="N860" s="197"/>
      <c r="O860" s="207">
        <v>74.069999999999993</v>
      </c>
      <c r="P860" s="197"/>
    </row>
    <row r="861" spans="1:16" x14ac:dyDescent="0.25">
      <c r="A861" s="205" t="s">
        <v>2076</v>
      </c>
      <c r="B861" s="197"/>
      <c r="C861" s="197"/>
      <c r="D861" s="197"/>
      <c r="E861" s="197"/>
      <c r="F861" s="197"/>
      <c r="G861" s="197"/>
      <c r="H861" s="197"/>
      <c r="I861" s="206">
        <v>27000</v>
      </c>
      <c r="J861" s="197"/>
      <c r="K861" s="206">
        <v>27000</v>
      </c>
      <c r="L861" s="197"/>
      <c r="M861" s="206">
        <v>20000</v>
      </c>
      <c r="N861" s="197"/>
      <c r="O861" s="207">
        <v>74.069999999999993</v>
      </c>
      <c r="P861" s="197"/>
    </row>
    <row r="862" spans="1:16" x14ac:dyDescent="0.25">
      <c r="A862" s="221" t="s">
        <v>626</v>
      </c>
      <c r="B862" s="197"/>
      <c r="C862" s="221" t="s">
        <v>627</v>
      </c>
      <c r="D862" s="197"/>
      <c r="E862" s="197"/>
      <c r="F862" s="197"/>
      <c r="G862" s="197"/>
      <c r="H862" s="197"/>
      <c r="I862" s="222">
        <v>7000</v>
      </c>
      <c r="J862" s="197"/>
      <c r="K862" s="222">
        <v>7000</v>
      </c>
      <c r="L862" s="197"/>
      <c r="M862" s="222">
        <v>0</v>
      </c>
      <c r="N862" s="197"/>
      <c r="O862" s="220">
        <v>0</v>
      </c>
      <c r="P862" s="197"/>
    </row>
    <row r="863" spans="1:16" x14ac:dyDescent="0.25">
      <c r="A863" s="221" t="s">
        <v>620</v>
      </c>
      <c r="B863" s="197"/>
      <c r="C863" s="221" t="s">
        <v>621</v>
      </c>
      <c r="D863" s="197"/>
      <c r="E863" s="197"/>
      <c r="F863" s="197"/>
      <c r="G863" s="197"/>
      <c r="H863" s="197"/>
      <c r="I863" s="222">
        <v>20000</v>
      </c>
      <c r="J863" s="197"/>
      <c r="K863" s="222">
        <v>20000</v>
      </c>
      <c r="L863" s="197"/>
      <c r="M863" s="222">
        <v>20000</v>
      </c>
      <c r="N863" s="197"/>
      <c r="O863" s="220">
        <v>100</v>
      </c>
      <c r="P863" s="197"/>
    </row>
    <row r="864" spans="1:16" x14ac:dyDescent="0.25">
      <c r="A864" s="218" t="s">
        <v>622</v>
      </c>
      <c r="B864" s="197"/>
      <c r="C864" s="218" t="s">
        <v>623</v>
      </c>
      <c r="D864" s="197"/>
      <c r="E864" s="197"/>
      <c r="F864" s="197"/>
      <c r="G864" s="197"/>
      <c r="H864" s="197"/>
      <c r="I864" s="219" t="s">
        <v>0</v>
      </c>
      <c r="J864" s="197"/>
      <c r="K864" s="219" t="s">
        <v>0</v>
      </c>
      <c r="L864" s="197"/>
      <c r="M864" s="219">
        <v>20000</v>
      </c>
      <c r="N864" s="197"/>
      <c r="O864" s="217" t="s">
        <v>0</v>
      </c>
      <c r="P864" s="197"/>
    </row>
    <row r="865" spans="1:16" x14ac:dyDescent="0.25">
      <c r="A865" s="215" t="s">
        <v>863</v>
      </c>
      <c r="B865" s="197"/>
      <c r="C865" s="215" t="s">
        <v>864</v>
      </c>
      <c r="D865" s="197"/>
      <c r="E865" s="197"/>
      <c r="F865" s="197"/>
      <c r="G865" s="197"/>
      <c r="H865" s="197"/>
      <c r="I865" s="216">
        <v>210104.5</v>
      </c>
      <c r="J865" s="197"/>
      <c r="K865" s="216">
        <v>209591.66</v>
      </c>
      <c r="L865" s="197"/>
      <c r="M865" s="216">
        <v>181142</v>
      </c>
      <c r="N865" s="197"/>
      <c r="O865" s="211">
        <v>86.43</v>
      </c>
      <c r="P865" s="197"/>
    </row>
    <row r="866" spans="1:16" x14ac:dyDescent="0.25">
      <c r="A866" s="212" t="s">
        <v>865</v>
      </c>
      <c r="B866" s="197"/>
      <c r="C866" s="212" t="s">
        <v>866</v>
      </c>
      <c r="D866" s="197"/>
      <c r="E866" s="197"/>
      <c r="F866" s="197"/>
      <c r="G866" s="197"/>
      <c r="H866" s="197"/>
      <c r="I866" s="213">
        <v>93407</v>
      </c>
      <c r="J866" s="197"/>
      <c r="K866" s="213">
        <v>93407</v>
      </c>
      <c r="L866" s="197"/>
      <c r="M866" s="213">
        <v>93407</v>
      </c>
      <c r="N866" s="197"/>
      <c r="O866" s="214">
        <v>100</v>
      </c>
      <c r="P866" s="197"/>
    </row>
    <row r="867" spans="1:16" x14ac:dyDescent="0.25">
      <c r="A867" s="205" t="s">
        <v>240</v>
      </c>
      <c r="B867" s="197"/>
      <c r="C867" s="197"/>
      <c r="D867" s="197"/>
      <c r="E867" s="197"/>
      <c r="F867" s="197"/>
      <c r="G867" s="197"/>
      <c r="H867" s="197"/>
      <c r="I867" s="206">
        <v>93407</v>
      </c>
      <c r="J867" s="197"/>
      <c r="K867" s="206">
        <v>93407</v>
      </c>
      <c r="L867" s="197"/>
      <c r="M867" s="206">
        <v>93407</v>
      </c>
      <c r="N867" s="197"/>
      <c r="O867" s="207">
        <v>100</v>
      </c>
      <c r="P867" s="197"/>
    </row>
    <row r="868" spans="1:16" x14ac:dyDescent="0.25">
      <c r="A868" s="205" t="s">
        <v>2076</v>
      </c>
      <c r="B868" s="197"/>
      <c r="C868" s="197"/>
      <c r="D868" s="197"/>
      <c r="E868" s="197"/>
      <c r="F868" s="197"/>
      <c r="G868" s="197"/>
      <c r="H868" s="197"/>
      <c r="I868" s="206">
        <v>93407</v>
      </c>
      <c r="J868" s="197"/>
      <c r="K868" s="206">
        <v>93407</v>
      </c>
      <c r="L868" s="197"/>
      <c r="M868" s="206">
        <v>93407</v>
      </c>
      <c r="N868" s="197"/>
      <c r="O868" s="207">
        <v>100</v>
      </c>
      <c r="P868" s="197"/>
    </row>
    <row r="869" spans="1:16" x14ac:dyDescent="0.25">
      <c r="A869" s="221" t="s">
        <v>626</v>
      </c>
      <c r="B869" s="197"/>
      <c r="C869" s="221" t="s">
        <v>627</v>
      </c>
      <c r="D869" s="197"/>
      <c r="E869" s="197"/>
      <c r="F869" s="197"/>
      <c r="G869" s="197"/>
      <c r="H869" s="197"/>
      <c r="I869" s="222">
        <v>55943</v>
      </c>
      <c r="J869" s="197"/>
      <c r="K869" s="222">
        <v>55943</v>
      </c>
      <c r="L869" s="197"/>
      <c r="M869" s="222">
        <v>55943</v>
      </c>
      <c r="N869" s="197"/>
      <c r="O869" s="220">
        <v>100</v>
      </c>
      <c r="P869" s="197"/>
    </row>
    <row r="870" spans="1:16" x14ac:dyDescent="0.25">
      <c r="A870" s="218" t="s">
        <v>636</v>
      </c>
      <c r="B870" s="197"/>
      <c r="C870" s="218" t="s">
        <v>637</v>
      </c>
      <c r="D870" s="197"/>
      <c r="E870" s="197"/>
      <c r="F870" s="197"/>
      <c r="G870" s="197"/>
      <c r="H870" s="197"/>
      <c r="I870" s="219" t="s">
        <v>0</v>
      </c>
      <c r="J870" s="197"/>
      <c r="K870" s="219" t="s">
        <v>0</v>
      </c>
      <c r="L870" s="197"/>
      <c r="M870" s="219">
        <v>54000</v>
      </c>
      <c r="N870" s="197"/>
      <c r="O870" s="217" t="s">
        <v>0</v>
      </c>
      <c r="P870" s="197"/>
    </row>
    <row r="871" spans="1:16" x14ac:dyDescent="0.25">
      <c r="A871" s="218" t="s">
        <v>867</v>
      </c>
      <c r="B871" s="197"/>
      <c r="C871" s="218" t="s">
        <v>868</v>
      </c>
      <c r="D871" s="197"/>
      <c r="E871" s="197"/>
      <c r="F871" s="197"/>
      <c r="G871" s="197"/>
      <c r="H871" s="197"/>
      <c r="I871" s="219" t="s">
        <v>0</v>
      </c>
      <c r="J871" s="197"/>
      <c r="K871" s="219" t="s">
        <v>0</v>
      </c>
      <c r="L871" s="197"/>
      <c r="M871" s="219">
        <v>1943</v>
      </c>
      <c r="N871" s="197"/>
      <c r="O871" s="217" t="s">
        <v>0</v>
      </c>
      <c r="P871" s="197"/>
    </row>
    <row r="872" spans="1:16" x14ac:dyDescent="0.25">
      <c r="A872" s="221" t="s">
        <v>620</v>
      </c>
      <c r="B872" s="197"/>
      <c r="C872" s="221" t="s">
        <v>621</v>
      </c>
      <c r="D872" s="197"/>
      <c r="E872" s="197"/>
      <c r="F872" s="197"/>
      <c r="G872" s="197"/>
      <c r="H872" s="197"/>
      <c r="I872" s="222">
        <v>37464</v>
      </c>
      <c r="J872" s="197"/>
      <c r="K872" s="222">
        <v>37464</v>
      </c>
      <c r="L872" s="197"/>
      <c r="M872" s="222">
        <v>37464</v>
      </c>
      <c r="N872" s="197"/>
      <c r="O872" s="220">
        <v>100</v>
      </c>
      <c r="P872" s="197"/>
    </row>
    <row r="873" spans="1:16" x14ac:dyDescent="0.25">
      <c r="A873" s="218" t="s">
        <v>622</v>
      </c>
      <c r="B873" s="197"/>
      <c r="C873" s="218" t="s">
        <v>623</v>
      </c>
      <c r="D873" s="197"/>
      <c r="E873" s="197"/>
      <c r="F873" s="197"/>
      <c r="G873" s="197"/>
      <c r="H873" s="197"/>
      <c r="I873" s="219" t="s">
        <v>0</v>
      </c>
      <c r="J873" s="197"/>
      <c r="K873" s="219" t="s">
        <v>0</v>
      </c>
      <c r="L873" s="197"/>
      <c r="M873" s="219">
        <v>37464</v>
      </c>
      <c r="N873" s="197"/>
      <c r="O873" s="217" t="s">
        <v>0</v>
      </c>
      <c r="P873" s="197"/>
    </row>
    <row r="874" spans="1:16" x14ac:dyDescent="0.25">
      <c r="A874" s="212" t="s">
        <v>869</v>
      </c>
      <c r="B874" s="197"/>
      <c r="C874" s="212" t="s">
        <v>870</v>
      </c>
      <c r="D874" s="197"/>
      <c r="E874" s="197"/>
      <c r="F874" s="197"/>
      <c r="G874" s="197"/>
      <c r="H874" s="197"/>
      <c r="I874" s="213">
        <v>33300</v>
      </c>
      <c r="J874" s="197"/>
      <c r="K874" s="213">
        <v>33300</v>
      </c>
      <c r="L874" s="197"/>
      <c r="M874" s="213">
        <v>26660</v>
      </c>
      <c r="N874" s="197"/>
      <c r="O874" s="214">
        <v>80.06</v>
      </c>
      <c r="P874" s="197"/>
    </row>
    <row r="875" spans="1:16" x14ac:dyDescent="0.25">
      <c r="A875" s="205" t="s">
        <v>240</v>
      </c>
      <c r="B875" s="197"/>
      <c r="C875" s="197"/>
      <c r="D875" s="197"/>
      <c r="E875" s="197"/>
      <c r="F875" s="197"/>
      <c r="G875" s="197"/>
      <c r="H875" s="197"/>
      <c r="I875" s="206">
        <v>33300</v>
      </c>
      <c r="J875" s="197"/>
      <c r="K875" s="206">
        <v>33300</v>
      </c>
      <c r="L875" s="197"/>
      <c r="M875" s="206">
        <v>26660</v>
      </c>
      <c r="N875" s="197"/>
      <c r="O875" s="207">
        <v>80.06</v>
      </c>
      <c r="P875" s="197"/>
    </row>
    <row r="876" spans="1:16" x14ac:dyDescent="0.25">
      <c r="A876" s="205" t="s">
        <v>2076</v>
      </c>
      <c r="B876" s="197"/>
      <c r="C876" s="197"/>
      <c r="D876" s="197"/>
      <c r="E876" s="197"/>
      <c r="F876" s="197"/>
      <c r="G876" s="197"/>
      <c r="H876" s="197"/>
      <c r="I876" s="206">
        <v>33300</v>
      </c>
      <c r="J876" s="197"/>
      <c r="K876" s="206">
        <v>33300</v>
      </c>
      <c r="L876" s="197"/>
      <c r="M876" s="206">
        <v>26660</v>
      </c>
      <c r="N876" s="197"/>
      <c r="O876" s="207">
        <v>80.06</v>
      </c>
      <c r="P876" s="197"/>
    </row>
    <row r="877" spans="1:16" x14ac:dyDescent="0.25">
      <c r="A877" s="221" t="s">
        <v>582</v>
      </c>
      <c r="B877" s="197"/>
      <c r="C877" s="221" t="s">
        <v>583</v>
      </c>
      <c r="D877" s="197"/>
      <c r="E877" s="197"/>
      <c r="F877" s="197"/>
      <c r="G877" s="197"/>
      <c r="H877" s="197"/>
      <c r="I877" s="222">
        <v>6640</v>
      </c>
      <c r="J877" s="197"/>
      <c r="K877" s="222">
        <v>6640</v>
      </c>
      <c r="L877" s="197"/>
      <c r="M877" s="222">
        <v>0</v>
      </c>
      <c r="N877" s="197"/>
      <c r="O877" s="220">
        <v>0</v>
      </c>
      <c r="P877" s="197"/>
    </row>
    <row r="878" spans="1:16" x14ac:dyDescent="0.25">
      <c r="A878" s="221" t="s">
        <v>851</v>
      </c>
      <c r="B878" s="197"/>
      <c r="C878" s="221" t="s">
        <v>852</v>
      </c>
      <c r="D878" s="197"/>
      <c r="E878" s="197"/>
      <c r="F878" s="197"/>
      <c r="G878" s="197"/>
      <c r="H878" s="197"/>
      <c r="I878" s="222">
        <v>26660</v>
      </c>
      <c r="J878" s="197"/>
      <c r="K878" s="222">
        <v>26660</v>
      </c>
      <c r="L878" s="197"/>
      <c r="M878" s="222">
        <v>26660</v>
      </c>
      <c r="N878" s="197"/>
      <c r="O878" s="220">
        <v>100</v>
      </c>
      <c r="P878" s="197"/>
    </row>
    <row r="879" spans="1:16" x14ac:dyDescent="0.25">
      <c r="A879" s="218" t="s">
        <v>853</v>
      </c>
      <c r="B879" s="197"/>
      <c r="C879" s="218" t="s">
        <v>854</v>
      </c>
      <c r="D879" s="197"/>
      <c r="E879" s="197"/>
      <c r="F879" s="197"/>
      <c r="G879" s="197"/>
      <c r="H879" s="197"/>
      <c r="I879" s="219" t="s">
        <v>0</v>
      </c>
      <c r="J879" s="197"/>
      <c r="K879" s="219" t="s">
        <v>0</v>
      </c>
      <c r="L879" s="197"/>
      <c r="M879" s="219">
        <v>26660</v>
      </c>
      <c r="N879" s="197"/>
      <c r="O879" s="217" t="s">
        <v>0</v>
      </c>
      <c r="P879" s="197"/>
    </row>
    <row r="880" spans="1:16" x14ac:dyDescent="0.25">
      <c r="A880" s="212" t="s">
        <v>871</v>
      </c>
      <c r="B880" s="197"/>
      <c r="C880" s="212" t="s">
        <v>872</v>
      </c>
      <c r="D880" s="197"/>
      <c r="E880" s="197"/>
      <c r="F880" s="197"/>
      <c r="G880" s="197"/>
      <c r="H880" s="197"/>
      <c r="I880" s="213">
        <v>67397.5</v>
      </c>
      <c r="J880" s="197"/>
      <c r="K880" s="213">
        <v>66884.66</v>
      </c>
      <c r="L880" s="197"/>
      <c r="M880" s="213">
        <v>45075</v>
      </c>
      <c r="N880" s="197"/>
      <c r="O880" s="214">
        <v>67.39</v>
      </c>
      <c r="P880" s="197"/>
    </row>
    <row r="881" spans="1:16" x14ac:dyDescent="0.25">
      <c r="A881" s="205" t="s">
        <v>240</v>
      </c>
      <c r="B881" s="197"/>
      <c r="C881" s="197"/>
      <c r="D881" s="197"/>
      <c r="E881" s="197"/>
      <c r="F881" s="197"/>
      <c r="G881" s="197"/>
      <c r="H881" s="197"/>
      <c r="I881" s="206">
        <v>67397.5</v>
      </c>
      <c r="J881" s="197"/>
      <c r="K881" s="206">
        <v>66884.66</v>
      </c>
      <c r="L881" s="197"/>
      <c r="M881" s="206">
        <v>45075</v>
      </c>
      <c r="N881" s="197"/>
      <c r="O881" s="207">
        <v>67.39</v>
      </c>
      <c r="P881" s="197"/>
    </row>
    <row r="882" spans="1:16" x14ac:dyDescent="0.25">
      <c r="A882" s="205" t="s">
        <v>2076</v>
      </c>
      <c r="B882" s="197"/>
      <c r="C882" s="197"/>
      <c r="D882" s="197"/>
      <c r="E882" s="197"/>
      <c r="F882" s="197"/>
      <c r="G882" s="197"/>
      <c r="H882" s="197"/>
      <c r="I882" s="206">
        <v>67397.5</v>
      </c>
      <c r="J882" s="197"/>
      <c r="K882" s="206">
        <v>66884.66</v>
      </c>
      <c r="L882" s="197"/>
      <c r="M882" s="206">
        <v>45075</v>
      </c>
      <c r="N882" s="197"/>
      <c r="O882" s="207">
        <v>67.39</v>
      </c>
      <c r="P882" s="197"/>
    </row>
    <row r="883" spans="1:16" x14ac:dyDescent="0.25">
      <c r="A883" s="221" t="s">
        <v>582</v>
      </c>
      <c r="B883" s="197"/>
      <c r="C883" s="221" t="s">
        <v>583</v>
      </c>
      <c r="D883" s="197"/>
      <c r="E883" s="197"/>
      <c r="F883" s="197"/>
      <c r="G883" s="197"/>
      <c r="H883" s="197"/>
      <c r="I883" s="222">
        <v>34197.5</v>
      </c>
      <c r="J883" s="197"/>
      <c r="K883" s="222">
        <v>33684.660000000003</v>
      </c>
      <c r="L883" s="197"/>
      <c r="M883" s="222">
        <v>11875</v>
      </c>
      <c r="N883" s="197"/>
      <c r="O883" s="220">
        <v>35.25</v>
      </c>
      <c r="P883" s="197"/>
    </row>
    <row r="884" spans="1:16" x14ac:dyDescent="0.25">
      <c r="A884" s="218" t="s">
        <v>634</v>
      </c>
      <c r="B884" s="197"/>
      <c r="C884" s="218" t="s">
        <v>635</v>
      </c>
      <c r="D884" s="197"/>
      <c r="E884" s="197"/>
      <c r="F884" s="197"/>
      <c r="G884" s="197"/>
      <c r="H884" s="197"/>
      <c r="I884" s="219" t="s">
        <v>0</v>
      </c>
      <c r="J884" s="197"/>
      <c r="K884" s="219" t="s">
        <v>0</v>
      </c>
      <c r="L884" s="197"/>
      <c r="M884" s="219">
        <v>11875</v>
      </c>
      <c r="N884" s="197"/>
      <c r="O884" s="217" t="s">
        <v>0</v>
      </c>
      <c r="P884" s="197"/>
    </row>
    <row r="885" spans="1:16" x14ac:dyDescent="0.25">
      <c r="A885" s="221" t="s">
        <v>851</v>
      </c>
      <c r="B885" s="197"/>
      <c r="C885" s="221" t="s">
        <v>852</v>
      </c>
      <c r="D885" s="197"/>
      <c r="E885" s="197"/>
      <c r="F885" s="197"/>
      <c r="G885" s="197"/>
      <c r="H885" s="197"/>
      <c r="I885" s="222">
        <v>33200</v>
      </c>
      <c r="J885" s="197"/>
      <c r="K885" s="222">
        <v>33200</v>
      </c>
      <c r="L885" s="197"/>
      <c r="M885" s="222">
        <v>33200</v>
      </c>
      <c r="N885" s="197"/>
      <c r="O885" s="220">
        <v>100</v>
      </c>
      <c r="P885" s="197"/>
    </row>
    <row r="886" spans="1:16" x14ac:dyDescent="0.25">
      <c r="A886" s="218" t="s">
        <v>853</v>
      </c>
      <c r="B886" s="197"/>
      <c r="C886" s="218" t="s">
        <v>854</v>
      </c>
      <c r="D886" s="197"/>
      <c r="E886" s="197"/>
      <c r="F886" s="197"/>
      <c r="G886" s="197"/>
      <c r="H886" s="197"/>
      <c r="I886" s="219" t="s">
        <v>0</v>
      </c>
      <c r="J886" s="197"/>
      <c r="K886" s="219" t="s">
        <v>0</v>
      </c>
      <c r="L886" s="197"/>
      <c r="M886" s="219">
        <v>33200</v>
      </c>
      <c r="N886" s="197"/>
      <c r="O886" s="217" t="s">
        <v>0</v>
      </c>
      <c r="P886" s="197"/>
    </row>
    <row r="887" spans="1:16" x14ac:dyDescent="0.25">
      <c r="A887" s="212" t="s">
        <v>873</v>
      </c>
      <c r="B887" s="197"/>
      <c r="C887" s="212" t="s">
        <v>874</v>
      </c>
      <c r="D887" s="197"/>
      <c r="E887" s="197"/>
      <c r="F887" s="197"/>
      <c r="G887" s="197"/>
      <c r="H887" s="197"/>
      <c r="I887" s="213">
        <v>16000</v>
      </c>
      <c r="J887" s="197"/>
      <c r="K887" s="213">
        <v>16000</v>
      </c>
      <c r="L887" s="197"/>
      <c r="M887" s="213">
        <v>16000</v>
      </c>
      <c r="N887" s="197"/>
      <c r="O887" s="214">
        <v>100</v>
      </c>
      <c r="P887" s="197"/>
    </row>
    <row r="888" spans="1:16" x14ac:dyDescent="0.25">
      <c r="A888" s="205" t="s">
        <v>240</v>
      </c>
      <c r="B888" s="197"/>
      <c r="C888" s="197"/>
      <c r="D888" s="197"/>
      <c r="E888" s="197"/>
      <c r="F888" s="197"/>
      <c r="G888" s="197"/>
      <c r="H888" s="197"/>
      <c r="I888" s="206">
        <v>16000</v>
      </c>
      <c r="J888" s="197"/>
      <c r="K888" s="206">
        <v>16000</v>
      </c>
      <c r="L888" s="197"/>
      <c r="M888" s="206">
        <v>16000</v>
      </c>
      <c r="N888" s="197"/>
      <c r="O888" s="207">
        <v>100</v>
      </c>
      <c r="P888" s="197"/>
    </row>
    <row r="889" spans="1:16" x14ac:dyDescent="0.25">
      <c r="A889" s="205" t="s">
        <v>2076</v>
      </c>
      <c r="B889" s="197"/>
      <c r="C889" s="197"/>
      <c r="D889" s="197"/>
      <c r="E889" s="197"/>
      <c r="F889" s="197"/>
      <c r="G889" s="197"/>
      <c r="H889" s="197"/>
      <c r="I889" s="206">
        <v>16000</v>
      </c>
      <c r="J889" s="197"/>
      <c r="K889" s="206">
        <v>16000</v>
      </c>
      <c r="L889" s="197"/>
      <c r="M889" s="206">
        <v>16000</v>
      </c>
      <c r="N889" s="197"/>
      <c r="O889" s="207">
        <v>100</v>
      </c>
      <c r="P889" s="197"/>
    </row>
    <row r="890" spans="1:16" x14ac:dyDescent="0.25">
      <c r="A890" s="221" t="s">
        <v>851</v>
      </c>
      <c r="B890" s="197"/>
      <c r="C890" s="221" t="s">
        <v>852</v>
      </c>
      <c r="D890" s="197"/>
      <c r="E890" s="197"/>
      <c r="F890" s="197"/>
      <c r="G890" s="197"/>
      <c r="H890" s="197"/>
      <c r="I890" s="222">
        <v>16000</v>
      </c>
      <c r="J890" s="197"/>
      <c r="K890" s="222">
        <v>16000</v>
      </c>
      <c r="L890" s="197"/>
      <c r="M890" s="222">
        <v>16000</v>
      </c>
      <c r="N890" s="197"/>
      <c r="O890" s="220">
        <v>100</v>
      </c>
      <c r="P890" s="197"/>
    </row>
    <row r="891" spans="1:16" x14ac:dyDescent="0.25">
      <c r="A891" s="218" t="s">
        <v>853</v>
      </c>
      <c r="B891" s="197"/>
      <c r="C891" s="218" t="s">
        <v>854</v>
      </c>
      <c r="D891" s="197"/>
      <c r="E891" s="197"/>
      <c r="F891" s="197"/>
      <c r="G891" s="197"/>
      <c r="H891" s="197"/>
      <c r="I891" s="219" t="s">
        <v>0</v>
      </c>
      <c r="J891" s="197"/>
      <c r="K891" s="219" t="s">
        <v>0</v>
      </c>
      <c r="L891" s="197"/>
      <c r="M891" s="219">
        <v>16000</v>
      </c>
      <c r="N891" s="197"/>
      <c r="O891" s="217" t="s">
        <v>0</v>
      </c>
      <c r="P891" s="197"/>
    </row>
    <row r="892" spans="1:16" x14ac:dyDescent="0.25">
      <c r="A892" s="215" t="s">
        <v>875</v>
      </c>
      <c r="B892" s="197"/>
      <c r="C892" s="215" t="s">
        <v>876</v>
      </c>
      <c r="D892" s="197"/>
      <c r="E892" s="197"/>
      <c r="F892" s="197"/>
      <c r="G892" s="197"/>
      <c r="H892" s="197"/>
      <c r="I892" s="216">
        <v>37000</v>
      </c>
      <c r="J892" s="197"/>
      <c r="K892" s="216">
        <v>37000</v>
      </c>
      <c r="L892" s="197"/>
      <c r="M892" s="216">
        <v>23251.200000000001</v>
      </c>
      <c r="N892" s="197"/>
      <c r="O892" s="211">
        <v>62.84</v>
      </c>
      <c r="P892" s="197"/>
    </row>
    <row r="893" spans="1:16" x14ac:dyDescent="0.25">
      <c r="A893" s="212" t="s">
        <v>877</v>
      </c>
      <c r="B893" s="197"/>
      <c r="C893" s="212" t="s">
        <v>878</v>
      </c>
      <c r="D893" s="197"/>
      <c r="E893" s="197"/>
      <c r="F893" s="197"/>
      <c r="G893" s="197"/>
      <c r="H893" s="197"/>
      <c r="I893" s="213">
        <v>10000</v>
      </c>
      <c r="J893" s="197"/>
      <c r="K893" s="213">
        <v>10000</v>
      </c>
      <c r="L893" s="197"/>
      <c r="M893" s="213">
        <v>826.2</v>
      </c>
      <c r="N893" s="197"/>
      <c r="O893" s="214">
        <v>8.26</v>
      </c>
      <c r="P893" s="197"/>
    </row>
    <row r="894" spans="1:16" x14ac:dyDescent="0.25">
      <c r="A894" s="205" t="s">
        <v>240</v>
      </c>
      <c r="B894" s="197"/>
      <c r="C894" s="197"/>
      <c r="D894" s="197"/>
      <c r="E894" s="197"/>
      <c r="F894" s="197"/>
      <c r="G894" s="197"/>
      <c r="H894" s="197"/>
      <c r="I894" s="206">
        <v>10000</v>
      </c>
      <c r="J894" s="197"/>
      <c r="K894" s="206">
        <v>10000</v>
      </c>
      <c r="L894" s="197"/>
      <c r="M894" s="206">
        <v>826.2</v>
      </c>
      <c r="N894" s="197"/>
      <c r="O894" s="207">
        <v>8.26</v>
      </c>
      <c r="P894" s="197"/>
    </row>
    <row r="895" spans="1:16" x14ac:dyDescent="0.25">
      <c r="A895" s="205" t="s">
        <v>2076</v>
      </c>
      <c r="B895" s="197"/>
      <c r="C895" s="197"/>
      <c r="D895" s="197"/>
      <c r="E895" s="197"/>
      <c r="F895" s="197"/>
      <c r="G895" s="197"/>
      <c r="H895" s="197"/>
      <c r="I895" s="206">
        <v>10000</v>
      </c>
      <c r="J895" s="197"/>
      <c r="K895" s="206">
        <v>10000</v>
      </c>
      <c r="L895" s="197"/>
      <c r="M895" s="206">
        <v>826.2</v>
      </c>
      <c r="N895" s="197"/>
      <c r="O895" s="207">
        <v>8.26</v>
      </c>
      <c r="P895" s="197"/>
    </row>
    <row r="896" spans="1:16" x14ac:dyDescent="0.25">
      <c r="A896" s="221" t="s">
        <v>582</v>
      </c>
      <c r="B896" s="197"/>
      <c r="C896" s="221" t="s">
        <v>583</v>
      </c>
      <c r="D896" s="197"/>
      <c r="E896" s="197"/>
      <c r="F896" s="197"/>
      <c r="G896" s="197"/>
      <c r="H896" s="197"/>
      <c r="I896" s="222">
        <v>3000</v>
      </c>
      <c r="J896" s="197"/>
      <c r="K896" s="222">
        <v>3000</v>
      </c>
      <c r="L896" s="197"/>
      <c r="M896" s="222">
        <v>826.2</v>
      </c>
      <c r="N896" s="197"/>
      <c r="O896" s="220">
        <v>27.54</v>
      </c>
      <c r="P896" s="197"/>
    </row>
    <row r="897" spans="1:16" x14ac:dyDescent="0.25">
      <c r="A897" s="218" t="s">
        <v>634</v>
      </c>
      <c r="B897" s="197"/>
      <c r="C897" s="218" t="s">
        <v>635</v>
      </c>
      <c r="D897" s="197"/>
      <c r="E897" s="197"/>
      <c r="F897" s="197"/>
      <c r="G897" s="197"/>
      <c r="H897" s="197"/>
      <c r="I897" s="219" t="s">
        <v>0</v>
      </c>
      <c r="J897" s="197"/>
      <c r="K897" s="219" t="s">
        <v>0</v>
      </c>
      <c r="L897" s="197"/>
      <c r="M897" s="219">
        <v>826.2</v>
      </c>
      <c r="N897" s="197"/>
      <c r="O897" s="217" t="s">
        <v>0</v>
      </c>
      <c r="P897" s="197"/>
    </row>
    <row r="898" spans="1:16" x14ac:dyDescent="0.25">
      <c r="A898" s="221" t="s">
        <v>620</v>
      </c>
      <c r="B898" s="197"/>
      <c r="C898" s="221" t="s">
        <v>621</v>
      </c>
      <c r="D898" s="197"/>
      <c r="E898" s="197"/>
      <c r="F898" s="197"/>
      <c r="G898" s="197"/>
      <c r="H898" s="197"/>
      <c r="I898" s="222">
        <v>7000</v>
      </c>
      <c r="J898" s="197"/>
      <c r="K898" s="222">
        <v>7000</v>
      </c>
      <c r="L898" s="197"/>
      <c r="M898" s="222">
        <v>0</v>
      </c>
      <c r="N898" s="197"/>
      <c r="O898" s="220">
        <v>0</v>
      </c>
      <c r="P898" s="197"/>
    </row>
    <row r="899" spans="1:16" x14ac:dyDescent="0.25">
      <c r="A899" s="212" t="s">
        <v>879</v>
      </c>
      <c r="B899" s="197"/>
      <c r="C899" s="212" t="s">
        <v>880</v>
      </c>
      <c r="D899" s="197"/>
      <c r="E899" s="197"/>
      <c r="F899" s="197"/>
      <c r="G899" s="197"/>
      <c r="H899" s="197"/>
      <c r="I899" s="213">
        <v>7000</v>
      </c>
      <c r="J899" s="197"/>
      <c r="K899" s="213">
        <v>7000</v>
      </c>
      <c r="L899" s="197"/>
      <c r="M899" s="213">
        <v>2500</v>
      </c>
      <c r="N899" s="197"/>
      <c r="O899" s="214">
        <v>35.71</v>
      </c>
      <c r="P899" s="197"/>
    </row>
    <row r="900" spans="1:16" x14ac:dyDescent="0.25">
      <c r="A900" s="205" t="s">
        <v>240</v>
      </c>
      <c r="B900" s="197"/>
      <c r="C900" s="197"/>
      <c r="D900" s="197"/>
      <c r="E900" s="197"/>
      <c r="F900" s="197"/>
      <c r="G900" s="197"/>
      <c r="H900" s="197"/>
      <c r="I900" s="206">
        <v>7000</v>
      </c>
      <c r="J900" s="197"/>
      <c r="K900" s="206">
        <v>7000</v>
      </c>
      <c r="L900" s="197"/>
      <c r="M900" s="206">
        <v>2500</v>
      </c>
      <c r="N900" s="197"/>
      <c r="O900" s="207">
        <v>35.71</v>
      </c>
      <c r="P900" s="197"/>
    </row>
    <row r="901" spans="1:16" x14ac:dyDescent="0.25">
      <c r="A901" s="205" t="s">
        <v>2076</v>
      </c>
      <c r="B901" s="197"/>
      <c r="C901" s="197"/>
      <c r="D901" s="197"/>
      <c r="E901" s="197"/>
      <c r="F901" s="197"/>
      <c r="G901" s="197"/>
      <c r="H901" s="197"/>
      <c r="I901" s="206">
        <v>7000</v>
      </c>
      <c r="J901" s="197"/>
      <c r="K901" s="206">
        <v>7000</v>
      </c>
      <c r="L901" s="197"/>
      <c r="M901" s="206">
        <v>2500</v>
      </c>
      <c r="N901" s="197"/>
      <c r="O901" s="207">
        <v>35.71</v>
      </c>
      <c r="P901" s="197"/>
    </row>
    <row r="902" spans="1:16" x14ac:dyDescent="0.25">
      <c r="A902" s="221" t="s">
        <v>582</v>
      </c>
      <c r="B902" s="197"/>
      <c r="C902" s="221" t="s">
        <v>583</v>
      </c>
      <c r="D902" s="197"/>
      <c r="E902" s="197"/>
      <c r="F902" s="197"/>
      <c r="G902" s="197"/>
      <c r="H902" s="197"/>
      <c r="I902" s="222">
        <v>7000</v>
      </c>
      <c r="J902" s="197"/>
      <c r="K902" s="222">
        <v>7000</v>
      </c>
      <c r="L902" s="197"/>
      <c r="M902" s="222">
        <v>2500</v>
      </c>
      <c r="N902" s="197"/>
      <c r="O902" s="220">
        <v>35.71</v>
      </c>
      <c r="P902" s="197"/>
    </row>
    <row r="903" spans="1:16" x14ac:dyDescent="0.25">
      <c r="A903" s="218" t="s">
        <v>634</v>
      </c>
      <c r="B903" s="197"/>
      <c r="C903" s="218" t="s">
        <v>635</v>
      </c>
      <c r="D903" s="197"/>
      <c r="E903" s="197"/>
      <c r="F903" s="197"/>
      <c r="G903" s="197"/>
      <c r="H903" s="197"/>
      <c r="I903" s="219" t="s">
        <v>0</v>
      </c>
      <c r="J903" s="197"/>
      <c r="K903" s="219" t="s">
        <v>0</v>
      </c>
      <c r="L903" s="197"/>
      <c r="M903" s="219">
        <v>2500</v>
      </c>
      <c r="N903" s="197"/>
      <c r="O903" s="217" t="s">
        <v>0</v>
      </c>
      <c r="P903" s="197"/>
    </row>
    <row r="904" spans="1:16" x14ac:dyDescent="0.25">
      <c r="A904" s="212" t="s">
        <v>881</v>
      </c>
      <c r="B904" s="197"/>
      <c r="C904" s="212" t="s">
        <v>882</v>
      </c>
      <c r="D904" s="197"/>
      <c r="E904" s="197"/>
      <c r="F904" s="197"/>
      <c r="G904" s="197"/>
      <c r="H904" s="197"/>
      <c r="I904" s="213">
        <v>20000</v>
      </c>
      <c r="J904" s="197"/>
      <c r="K904" s="213">
        <v>20000</v>
      </c>
      <c r="L904" s="197"/>
      <c r="M904" s="213">
        <v>19925</v>
      </c>
      <c r="N904" s="197"/>
      <c r="O904" s="214">
        <v>99.63</v>
      </c>
      <c r="P904" s="197"/>
    </row>
    <row r="905" spans="1:16" x14ac:dyDescent="0.25">
      <c r="A905" s="205" t="s">
        <v>240</v>
      </c>
      <c r="B905" s="197"/>
      <c r="C905" s="197"/>
      <c r="D905" s="197"/>
      <c r="E905" s="197"/>
      <c r="F905" s="197"/>
      <c r="G905" s="197"/>
      <c r="H905" s="197"/>
      <c r="I905" s="206">
        <v>20000</v>
      </c>
      <c r="J905" s="197"/>
      <c r="K905" s="206">
        <v>20000</v>
      </c>
      <c r="L905" s="197"/>
      <c r="M905" s="206">
        <v>19925</v>
      </c>
      <c r="N905" s="197"/>
      <c r="O905" s="207">
        <v>99.63</v>
      </c>
      <c r="P905" s="197"/>
    </row>
    <row r="906" spans="1:16" x14ac:dyDescent="0.25">
      <c r="A906" s="205" t="s">
        <v>2076</v>
      </c>
      <c r="B906" s="197"/>
      <c r="C906" s="197"/>
      <c r="D906" s="197"/>
      <c r="E906" s="197"/>
      <c r="F906" s="197"/>
      <c r="G906" s="197"/>
      <c r="H906" s="197"/>
      <c r="I906" s="206">
        <v>20000</v>
      </c>
      <c r="J906" s="197"/>
      <c r="K906" s="206">
        <v>20000</v>
      </c>
      <c r="L906" s="197"/>
      <c r="M906" s="206">
        <v>19925</v>
      </c>
      <c r="N906" s="197"/>
      <c r="O906" s="207">
        <v>99.63</v>
      </c>
      <c r="P906" s="197"/>
    </row>
    <row r="907" spans="1:16" x14ac:dyDescent="0.25">
      <c r="A907" s="221" t="s">
        <v>582</v>
      </c>
      <c r="B907" s="197"/>
      <c r="C907" s="221" t="s">
        <v>583</v>
      </c>
      <c r="D907" s="197"/>
      <c r="E907" s="197"/>
      <c r="F907" s="197"/>
      <c r="G907" s="197"/>
      <c r="H907" s="197"/>
      <c r="I907" s="222">
        <v>20000</v>
      </c>
      <c r="J907" s="197"/>
      <c r="K907" s="222">
        <v>20000</v>
      </c>
      <c r="L907" s="197"/>
      <c r="M907" s="222">
        <v>19925</v>
      </c>
      <c r="N907" s="197"/>
      <c r="O907" s="220">
        <v>99.63</v>
      </c>
      <c r="P907" s="197"/>
    </row>
    <row r="908" spans="1:16" x14ac:dyDescent="0.25">
      <c r="A908" s="218" t="s">
        <v>634</v>
      </c>
      <c r="B908" s="197"/>
      <c r="C908" s="218" t="s">
        <v>635</v>
      </c>
      <c r="D908" s="197"/>
      <c r="E908" s="197"/>
      <c r="F908" s="197"/>
      <c r="G908" s="197"/>
      <c r="H908" s="197"/>
      <c r="I908" s="219" t="s">
        <v>0</v>
      </c>
      <c r="J908" s="197"/>
      <c r="K908" s="219" t="s">
        <v>0</v>
      </c>
      <c r="L908" s="197"/>
      <c r="M908" s="219">
        <v>19925</v>
      </c>
      <c r="N908" s="197"/>
      <c r="O908" s="217" t="s">
        <v>0</v>
      </c>
      <c r="P908" s="197"/>
    </row>
    <row r="909" spans="1:16" x14ac:dyDescent="0.25">
      <c r="A909" s="215" t="s">
        <v>883</v>
      </c>
      <c r="B909" s="197"/>
      <c r="C909" s="215" t="s">
        <v>884</v>
      </c>
      <c r="D909" s="197"/>
      <c r="E909" s="197"/>
      <c r="F909" s="197"/>
      <c r="G909" s="197"/>
      <c r="H909" s="197"/>
      <c r="I909" s="216">
        <v>184280.06</v>
      </c>
      <c r="J909" s="197"/>
      <c r="K909" s="216">
        <v>184280.06</v>
      </c>
      <c r="L909" s="197"/>
      <c r="M909" s="216">
        <v>112751.33</v>
      </c>
      <c r="N909" s="197"/>
      <c r="O909" s="211">
        <v>61.18</v>
      </c>
      <c r="P909" s="197"/>
    </row>
    <row r="910" spans="1:16" x14ac:dyDescent="0.25">
      <c r="A910" s="212" t="s">
        <v>885</v>
      </c>
      <c r="B910" s="197"/>
      <c r="C910" s="212" t="s">
        <v>886</v>
      </c>
      <c r="D910" s="197"/>
      <c r="E910" s="197"/>
      <c r="F910" s="197"/>
      <c r="G910" s="197"/>
      <c r="H910" s="197"/>
      <c r="I910" s="213">
        <v>80452.5</v>
      </c>
      <c r="J910" s="197"/>
      <c r="K910" s="213">
        <v>80452.5</v>
      </c>
      <c r="L910" s="197"/>
      <c r="M910" s="213">
        <v>61944.9</v>
      </c>
      <c r="N910" s="197"/>
      <c r="O910" s="214">
        <v>77</v>
      </c>
      <c r="P910" s="197"/>
    </row>
    <row r="911" spans="1:16" x14ac:dyDescent="0.25">
      <c r="A911" s="205" t="s">
        <v>240</v>
      </c>
      <c r="B911" s="197"/>
      <c r="C911" s="197"/>
      <c r="D911" s="197"/>
      <c r="E911" s="197"/>
      <c r="F911" s="197"/>
      <c r="G911" s="197"/>
      <c r="H911" s="197"/>
      <c r="I911" s="206">
        <v>80452.5</v>
      </c>
      <c r="J911" s="197"/>
      <c r="K911" s="206">
        <v>80452.5</v>
      </c>
      <c r="L911" s="197"/>
      <c r="M911" s="206">
        <v>61944.9</v>
      </c>
      <c r="N911" s="197"/>
      <c r="O911" s="207">
        <v>77</v>
      </c>
      <c r="P911" s="197"/>
    </row>
    <row r="912" spans="1:16" x14ac:dyDescent="0.25">
      <c r="A912" s="205" t="s">
        <v>2076</v>
      </c>
      <c r="B912" s="197"/>
      <c r="C912" s="197"/>
      <c r="D912" s="197"/>
      <c r="E912" s="197"/>
      <c r="F912" s="197"/>
      <c r="G912" s="197"/>
      <c r="H912" s="197"/>
      <c r="I912" s="206">
        <v>80452.5</v>
      </c>
      <c r="J912" s="197"/>
      <c r="K912" s="206">
        <v>80452.5</v>
      </c>
      <c r="L912" s="197"/>
      <c r="M912" s="206">
        <v>61944.9</v>
      </c>
      <c r="N912" s="197"/>
      <c r="O912" s="207">
        <v>77</v>
      </c>
      <c r="P912" s="197"/>
    </row>
    <row r="913" spans="1:16" x14ac:dyDescent="0.25">
      <c r="A913" s="221" t="s">
        <v>582</v>
      </c>
      <c r="B913" s="197"/>
      <c r="C913" s="221" t="s">
        <v>583</v>
      </c>
      <c r="D913" s="197"/>
      <c r="E913" s="197"/>
      <c r="F913" s="197"/>
      <c r="G913" s="197"/>
      <c r="H913" s="197"/>
      <c r="I913" s="222">
        <v>35850</v>
      </c>
      <c r="J913" s="197"/>
      <c r="K913" s="222">
        <v>35850</v>
      </c>
      <c r="L913" s="197"/>
      <c r="M913" s="222">
        <v>27800.49</v>
      </c>
      <c r="N913" s="197"/>
      <c r="O913" s="220">
        <v>77.55</v>
      </c>
      <c r="P913" s="197"/>
    </row>
    <row r="914" spans="1:16" x14ac:dyDescent="0.25">
      <c r="A914" s="218" t="s">
        <v>640</v>
      </c>
      <c r="B914" s="197"/>
      <c r="C914" s="218" t="s">
        <v>641</v>
      </c>
      <c r="D914" s="197"/>
      <c r="E914" s="197"/>
      <c r="F914" s="197"/>
      <c r="G914" s="197"/>
      <c r="H914" s="197"/>
      <c r="I914" s="219" t="s">
        <v>0</v>
      </c>
      <c r="J914" s="197"/>
      <c r="K914" s="219" t="s">
        <v>0</v>
      </c>
      <c r="L914" s="197"/>
      <c r="M914" s="219">
        <v>1125</v>
      </c>
      <c r="N914" s="197"/>
      <c r="O914" s="217" t="s">
        <v>0</v>
      </c>
      <c r="P914" s="197"/>
    </row>
    <row r="915" spans="1:16" x14ac:dyDescent="0.25">
      <c r="A915" s="218" t="s">
        <v>634</v>
      </c>
      <c r="B915" s="197"/>
      <c r="C915" s="218" t="s">
        <v>635</v>
      </c>
      <c r="D915" s="197"/>
      <c r="E915" s="197"/>
      <c r="F915" s="197"/>
      <c r="G915" s="197"/>
      <c r="H915" s="197"/>
      <c r="I915" s="219" t="s">
        <v>0</v>
      </c>
      <c r="J915" s="197"/>
      <c r="K915" s="219" t="s">
        <v>0</v>
      </c>
      <c r="L915" s="197"/>
      <c r="M915" s="219">
        <v>26675.49</v>
      </c>
      <c r="N915" s="197"/>
      <c r="O915" s="217" t="s">
        <v>0</v>
      </c>
      <c r="P915" s="197"/>
    </row>
    <row r="916" spans="1:16" x14ac:dyDescent="0.25">
      <c r="A916" s="221" t="s">
        <v>626</v>
      </c>
      <c r="B916" s="197"/>
      <c r="C916" s="221" t="s">
        <v>627</v>
      </c>
      <c r="D916" s="197"/>
      <c r="E916" s="197"/>
      <c r="F916" s="197"/>
      <c r="G916" s="197"/>
      <c r="H916" s="197"/>
      <c r="I916" s="222">
        <v>21500</v>
      </c>
      <c r="J916" s="197"/>
      <c r="K916" s="222">
        <v>21500</v>
      </c>
      <c r="L916" s="197"/>
      <c r="M916" s="222">
        <v>11529.48</v>
      </c>
      <c r="N916" s="197"/>
      <c r="O916" s="220">
        <v>53.63</v>
      </c>
      <c r="P916" s="197"/>
    </row>
    <row r="917" spans="1:16" x14ac:dyDescent="0.25">
      <c r="A917" s="218" t="s">
        <v>636</v>
      </c>
      <c r="B917" s="197"/>
      <c r="C917" s="218" t="s">
        <v>637</v>
      </c>
      <c r="D917" s="197"/>
      <c r="E917" s="197"/>
      <c r="F917" s="197"/>
      <c r="G917" s="197"/>
      <c r="H917" s="197"/>
      <c r="I917" s="219" t="s">
        <v>0</v>
      </c>
      <c r="J917" s="197"/>
      <c r="K917" s="219" t="s">
        <v>0</v>
      </c>
      <c r="L917" s="197"/>
      <c r="M917" s="219">
        <v>11529.48</v>
      </c>
      <c r="N917" s="197"/>
      <c r="O917" s="217" t="s">
        <v>0</v>
      </c>
      <c r="P917" s="197"/>
    </row>
    <row r="918" spans="1:16" x14ac:dyDescent="0.25">
      <c r="A918" s="221" t="s">
        <v>620</v>
      </c>
      <c r="B918" s="197"/>
      <c r="C918" s="221" t="s">
        <v>621</v>
      </c>
      <c r="D918" s="197"/>
      <c r="E918" s="197"/>
      <c r="F918" s="197"/>
      <c r="G918" s="197"/>
      <c r="H918" s="197"/>
      <c r="I918" s="222">
        <v>3500</v>
      </c>
      <c r="J918" s="197"/>
      <c r="K918" s="222">
        <v>3500</v>
      </c>
      <c r="L918" s="197"/>
      <c r="M918" s="222">
        <v>3500</v>
      </c>
      <c r="N918" s="197"/>
      <c r="O918" s="220">
        <v>100</v>
      </c>
      <c r="P918" s="197"/>
    </row>
    <row r="919" spans="1:16" x14ac:dyDescent="0.25">
      <c r="A919" s="218" t="s">
        <v>622</v>
      </c>
      <c r="B919" s="197"/>
      <c r="C919" s="218" t="s">
        <v>623</v>
      </c>
      <c r="D919" s="197"/>
      <c r="E919" s="197"/>
      <c r="F919" s="197"/>
      <c r="G919" s="197"/>
      <c r="H919" s="197"/>
      <c r="I919" s="219" t="s">
        <v>0</v>
      </c>
      <c r="J919" s="197"/>
      <c r="K919" s="219" t="s">
        <v>0</v>
      </c>
      <c r="L919" s="197"/>
      <c r="M919" s="219">
        <v>3500</v>
      </c>
      <c r="N919" s="197"/>
      <c r="O919" s="217" t="s">
        <v>0</v>
      </c>
      <c r="P919" s="197"/>
    </row>
    <row r="920" spans="1:16" x14ac:dyDescent="0.25">
      <c r="A920" s="221" t="s">
        <v>658</v>
      </c>
      <c r="B920" s="197"/>
      <c r="C920" s="221" t="s">
        <v>659</v>
      </c>
      <c r="D920" s="197"/>
      <c r="E920" s="197"/>
      <c r="F920" s="197"/>
      <c r="G920" s="197"/>
      <c r="H920" s="197"/>
      <c r="I920" s="222">
        <v>19602.5</v>
      </c>
      <c r="J920" s="197"/>
      <c r="K920" s="222">
        <v>19602.5</v>
      </c>
      <c r="L920" s="197"/>
      <c r="M920" s="222">
        <v>19114.93</v>
      </c>
      <c r="N920" s="197"/>
      <c r="O920" s="220">
        <v>97.51</v>
      </c>
      <c r="P920" s="197"/>
    </row>
    <row r="921" spans="1:16" x14ac:dyDescent="0.25">
      <c r="A921" s="218" t="s">
        <v>732</v>
      </c>
      <c r="B921" s="197"/>
      <c r="C921" s="218" t="s">
        <v>733</v>
      </c>
      <c r="D921" s="197"/>
      <c r="E921" s="197"/>
      <c r="F921" s="197"/>
      <c r="G921" s="197"/>
      <c r="H921" s="197"/>
      <c r="I921" s="219" t="s">
        <v>0</v>
      </c>
      <c r="J921" s="197"/>
      <c r="K921" s="219" t="s">
        <v>0</v>
      </c>
      <c r="L921" s="197"/>
      <c r="M921" s="219">
        <v>19114.93</v>
      </c>
      <c r="N921" s="197"/>
      <c r="O921" s="217" t="s">
        <v>0</v>
      </c>
      <c r="P921" s="197"/>
    </row>
    <row r="922" spans="1:16" x14ac:dyDescent="0.25">
      <c r="A922" s="212" t="s">
        <v>887</v>
      </c>
      <c r="B922" s="197"/>
      <c r="C922" s="212" t="s">
        <v>888</v>
      </c>
      <c r="D922" s="197"/>
      <c r="E922" s="197"/>
      <c r="F922" s="197"/>
      <c r="G922" s="197"/>
      <c r="H922" s="197"/>
      <c r="I922" s="213">
        <v>103827.56</v>
      </c>
      <c r="J922" s="197"/>
      <c r="K922" s="213">
        <v>103827.56</v>
      </c>
      <c r="L922" s="197"/>
      <c r="M922" s="213">
        <v>50806.43</v>
      </c>
      <c r="N922" s="197"/>
      <c r="O922" s="214">
        <v>48.93</v>
      </c>
      <c r="P922" s="197"/>
    </row>
    <row r="923" spans="1:16" x14ac:dyDescent="0.25">
      <c r="A923" s="205" t="s">
        <v>240</v>
      </c>
      <c r="B923" s="197"/>
      <c r="C923" s="197"/>
      <c r="D923" s="197"/>
      <c r="E923" s="197"/>
      <c r="F923" s="197"/>
      <c r="G923" s="197"/>
      <c r="H923" s="197"/>
      <c r="I923" s="206">
        <v>3500</v>
      </c>
      <c r="J923" s="197"/>
      <c r="K923" s="206">
        <v>3500</v>
      </c>
      <c r="L923" s="197"/>
      <c r="M923" s="206">
        <v>3290</v>
      </c>
      <c r="N923" s="197"/>
      <c r="O923" s="207">
        <v>94</v>
      </c>
      <c r="P923" s="197"/>
    </row>
    <row r="924" spans="1:16" x14ac:dyDescent="0.25">
      <c r="A924" s="205" t="s">
        <v>2076</v>
      </c>
      <c r="B924" s="197"/>
      <c r="C924" s="197"/>
      <c r="D924" s="197"/>
      <c r="E924" s="197"/>
      <c r="F924" s="197"/>
      <c r="G924" s="197"/>
      <c r="H924" s="197"/>
      <c r="I924" s="206">
        <v>3500</v>
      </c>
      <c r="J924" s="197"/>
      <c r="K924" s="206">
        <v>3500</v>
      </c>
      <c r="L924" s="197"/>
      <c r="M924" s="206">
        <v>3290</v>
      </c>
      <c r="N924" s="197"/>
      <c r="O924" s="207">
        <v>94</v>
      </c>
      <c r="P924" s="197"/>
    </row>
    <row r="925" spans="1:16" x14ac:dyDescent="0.25">
      <c r="A925" s="221" t="s">
        <v>582</v>
      </c>
      <c r="B925" s="197"/>
      <c r="C925" s="221" t="s">
        <v>583</v>
      </c>
      <c r="D925" s="197"/>
      <c r="E925" s="197"/>
      <c r="F925" s="197"/>
      <c r="G925" s="197"/>
      <c r="H925" s="197"/>
      <c r="I925" s="222">
        <v>3500</v>
      </c>
      <c r="J925" s="197"/>
      <c r="K925" s="222">
        <v>3500</v>
      </c>
      <c r="L925" s="197"/>
      <c r="M925" s="222">
        <v>3290</v>
      </c>
      <c r="N925" s="197"/>
      <c r="O925" s="220">
        <v>94</v>
      </c>
      <c r="P925" s="197"/>
    </row>
    <row r="926" spans="1:16" x14ac:dyDescent="0.25">
      <c r="A926" s="218" t="s">
        <v>634</v>
      </c>
      <c r="B926" s="197"/>
      <c r="C926" s="218" t="s">
        <v>635</v>
      </c>
      <c r="D926" s="197"/>
      <c r="E926" s="197"/>
      <c r="F926" s="197"/>
      <c r="G926" s="197"/>
      <c r="H926" s="197"/>
      <c r="I926" s="219" t="s">
        <v>0</v>
      </c>
      <c r="J926" s="197"/>
      <c r="K926" s="219" t="s">
        <v>0</v>
      </c>
      <c r="L926" s="197"/>
      <c r="M926" s="219">
        <v>3290</v>
      </c>
      <c r="N926" s="197"/>
      <c r="O926" s="217" t="s">
        <v>0</v>
      </c>
      <c r="P926" s="197"/>
    </row>
    <row r="927" spans="1:16" x14ac:dyDescent="0.25">
      <c r="A927" s="205" t="s">
        <v>243</v>
      </c>
      <c r="B927" s="197"/>
      <c r="C927" s="197"/>
      <c r="D927" s="197"/>
      <c r="E927" s="197"/>
      <c r="F927" s="197"/>
      <c r="G927" s="197"/>
      <c r="H927" s="197"/>
      <c r="I927" s="206">
        <v>100327.56</v>
      </c>
      <c r="J927" s="197"/>
      <c r="K927" s="206">
        <v>100327.56</v>
      </c>
      <c r="L927" s="197"/>
      <c r="M927" s="206">
        <v>47516.43</v>
      </c>
      <c r="N927" s="197"/>
      <c r="O927" s="207">
        <v>47.36</v>
      </c>
      <c r="P927" s="197"/>
    </row>
    <row r="928" spans="1:16" x14ac:dyDescent="0.25">
      <c r="A928" s="205" t="s">
        <v>2089</v>
      </c>
      <c r="B928" s="197"/>
      <c r="C928" s="197"/>
      <c r="D928" s="197"/>
      <c r="E928" s="197"/>
      <c r="F928" s="197"/>
      <c r="G928" s="197"/>
      <c r="H928" s="197"/>
      <c r="I928" s="206">
        <v>100327.56</v>
      </c>
      <c r="J928" s="197"/>
      <c r="K928" s="206">
        <v>100327.56</v>
      </c>
      <c r="L928" s="197"/>
      <c r="M928" s="206">
        <v>47516.43</v>
      </c>
      <c r="N928" s="197"/>
      <c r="O928" s="207">
        <v>47.36</v>
      </c>
      <c r="P928" s="197"/>
    </row>
    <row r="929" spans="1:16" x14ac:dyDescent="0.25">
      <c r="A929" s="221" t="s">
        <v>582</v>
      </c>
      <c r="B929" s="197"/>
      <c r="C929" s="221" t="s">
        <v>583</v>
      </c>
      <c r="D929" s="197"/>
      <c r="E929" s="197"/>
      <c r="F929" s="197"/>
      <c r="G929" s="197"/>
      <c r="H929" s="197"/>
      <c r="I929" s="222">
        <v>65500</v>
      </c>
      <c r="J929" s="197"/>
      <c r="K929" s="222">
        <v>65500</v>
      </c>
      <c r="L929" s="197"/>
      <c r="M929" s="222">
        <v>31038.93</v>
      </c>
      <c r="N929" s="197"/>
      <c r="O929" s="220">
        <v>47.39</v>
      </c>
      <c r="P929" s="197"/>
    </row>
    <row r="930" spans="1:16" x14ac:dyDescent="0.25">
      <c r="A930" s="218" t="s">
        <v>590</v>
      </c>
      <c r="B930" s="197"/>
      <c r="C930" s="218" t="s">
        <v>591</v>
      </c>
      <c r="D930" s="197"/>
      <c r="E930" s="197"/>
      <c r="F930" s="197"/>
      <c r="G930" s="197"/>
      <c r="H930" s="197"/>
      <c r="I930" s="219" t="s">
        <v>0</v>
      </c>
      <c r="J930" s="197"/>
      <c r="K930" s="219" t="s">
        <v>0</v>
      </c>
      <c r="L930" s="197"/>
      <c r="M930" s="219">
        <v>26788.93</v>
      </c>
      <c r="N930" s="197"/>
      <c r="O930" s="217" t="s">
        <v>0</v>
      </c>
      <c r="P930" s="197"/>
    </row>
    <row r="931" spans="1:16" x14ac:dyDescent="0.25">
      <c r="A931" s="218" t="s">
        <v>640</v>
      </c>
      <c r="B931" s="197"/>
      <c r="C931" s="218" t="s">
        <v>641</v>
      </c>
      <c r="D931" s="197"/>
      <c r="E931" s="197"/>
      <c r="F931" s="197"/>
      <c r="G931" s="197"/>
      <c r="H931" s="197"/>
      <c r="I931" s="219" t="s">
        <v>0</v>
      </c>
      <c r="J931" s="197"/>
      <c r="K931" s="219" t="s">
        <v>0</v>
      </c>
      <c r="L931" s="197"/>
      <c r="M931" s="219">
        <v>4250</v>
      </c>
      <c r="N931" s="197"/>
      <c r="O931" s="217" t="s">
        <v>0</v>
      </c>
      <c r="P931" s="197"/>
    </row>
    <row r="932" spans="1:16" x14ac:dyDescent="0.25">
      <c r="A932" s="221" t="s">
        <v>626</v>
      </c>
      <c r="B932" s="197"/>
      <c r="C932" s="221" t="s">
        <v>627</v>
      </c>
      <c r="D932" s="197"/>
      <c r="E932" s="197"/>
      <c r="F932" s="197"/>
      <c r="G932" s="197"/>
      <c r="H932" s="197"/>
      <c r="I932" s="222">
        <v>4050</v>
      </c>
      <c r="J932" s="197"/>
      <c r="K932" s="222">
        <v>4050</v>
      </c>
      <c r="L932" s="197"/>
      <c r="M932" s="222">
        <v>0</v>
      </c>
      <c r="N932" s="197"/>
      <c r="O932" s="220">
        <v>0</v>
      </c>
      <c r="P932" s="197"/>
    </row>
    <row r="933" spans="1:16" x14ac:dyDescent="0.25">
      <c r="A933" s="221" t="s">
        <v>658</v>
      </c>
      <c r="B933" s="197"/>
      <c r="C933" s="221" t="s">
        <v>659</v>
      </c>
      <c r="D933" s="197"/>
      <c r="E933" s="197"/>
      <c r="F933" s="197"/>
      <c r="G933" s="197"/>
      <c r="H933" s="197"/>
      <c r="I933" s="222">
        <v>30777.56</v>
      </c>
      <c r="J933" s="197"/>
      <c r="K933" s="222">
        <v>30777.56</v>
      </c>
      <c r="L933" s="197"/>
      <c r="M933" s="222">
        <v>16477.5</v>
      </c>
      <c r="N933" s="197"/>
      <c r="O933" s="220">
        <v>53.54</v>
      </c>
      <c r="P933" s="197"/>
    </row>
    <row r="934" spans="1:16" x14ac:dyDescent="0.25">
      <c r="A934" s="218" t="s">
        <v>732</v>
      </c>
      <c r="B934" s="197"/>
      <c r="C934" s="218" t="s">
        <v>733</v>
      </c>
      <c r="D934" s="197"/>
      <c r="E934" s="197"/>
      <c r="F934" s="197"/>
      <c r="G934" s="197"/>
      <c r="H934" s="197"/>
      <c r="I934" s="219" t="s">
        <v>0</v>
      </c>
      <c r="J934" s="197"/>
      <c r="K934" s="219" t="s">
        <v>0</v>
      </c>
      <c r="L934" s="197"/>
      <c r="M934" s="219">
        <v>16477.5</v>
      </c>
      <c r="N934" s="197"/>
      <c r="O934" s="217" t="s">
        <v>0</v>
      </c>
      <c r="P934" s="197"/>
    </row>
    <row r="935" spans="1:16" x14ac:dyDescent="0.25">
      <c r="A935" s="215" t="s">
        <v>889</v>
      </c>
      <c r="B935" s="197"/>
      <c r="C935" s="215" t="s">
        <v>890</v>
      </c>
      <c r="D935" s="197"/>
      <c r="E935" s="197"/>
      <c r="F935" s="197"/>
      <c r="G935" s="197"/>
      <c r="H935" s="197"/>
      <c r="I935" s="216">
        <v>203880</v>
      </c>
      <c r="J935" s="197"/>
      <c r="K935" s="216">
        <v>203880</v>
      </c>
      <c r="L935" s="197"/>
      <c r="M935" s="216">
        <v>143107.10999999999</v>
      </c>
      <c r="N935" s="197"/>
      <c r="O935" s="211">
        <v>70.19</v>
      </c>
      <c r="P935" s="197"/>
    </row>
    <row r="936" spans="1:16" x14ac:dyDescent="0.25">
      <c r="A936" s="212" t="s">
        <v>891</v>
      </c>
      <c r="B936" s="197"/>
      <c r="C936" s="212" t="s">
        <v>892</v>
      </c>
      <c r="D936" s="197"/>
      <c r="E936" s="197"/>
      <c r="F936" s="197"/>
      <c r="G936" s="197"/>
      <c r="H936" s="197"/>
      <c r="I936" s="213">
        <v>203880</v>
      </c>
      <c r="J936" s="197"/>
      <c r="K936" s="213">
        <v>203880</v>
      </c>
      <c r="L936" s="197"/>
      <c r="M936" s="213">
        <v>143107.10999999999</v>
      </c>
      <c r="N936" s="197"/>
      <c r="O936" s="214">
        <v>70.19</v>
      </c>
      <c r="P936" s="197"/>
    </row>
    <row r="937" spans="1:16" x14ac:dyDescent="0.25">
      <c r="A937" s="205" t="s">
        <v>240</v>
      </c>
      <c r="B937" s="197"/>
      <c r="C937" s="197"/>
      <c r="D937" s="197"/>
      <c r="E937" s="197"/>
      <c r="F937" s="197"/>
      <c r="G937" s="197"/>
      <c r="H937" s="197"/>
      <c r="I937" s="206">
        <v>203880</v>
      </c>
      <c r="J937" s="197"/>
      <c r="K937" s="206">
        <v>203880</v>
      </c>
      <c r="L937" s="197"/>
      <c r="M937" s="206">
        <v>143107.10999999999</v>
      </c>
      <c r="N937" s="197"/>
      <c r="O937" s="207">
        <v>70.19</v>
      </c>
      <c r="P937" s="197"/>
    </row>
    <row r="938" spans="1:16" x14ac:dyDescent="0.25">
      <c r="A938" s="205" t="s">
        <v>2076</v>
      </c>
      <c r="B938" s="197"/>
      <c r="C938" s="197"/>
      <c r="D938" s="197"/>
      <c r="E938" s="197"/>
      <c r="F938" s="197"/>
      <c r="G938" s="197"/>
      <c r="H938" s="197"/>
      <c r="I938" s="206">
        <v>41080</v>
      </c>
      <c r="J938" s="197"/>
      <c r="K938" s="206">
        <v>41080</v>
      </c>
      <c r="L938" s="197"/>
      <c r="M938" s="206">
        <v>28732.62</v>
      </c>
      <c r="N938" s="197"/>
      <c r="O938" s="207">
        <v>69.94</v>
      </c>
      <c r="P938" s="197"/>
    </row>
    <row r="939" spans="1:16" x14ac:dyDescent="0.25">
      <c r="A939" s="221" t="s">
        <v>572</v>
      </c>
      <c r="B939" s="197"/>
      <c r="C939" s="221" t="s">
        <v>573</v>
      </c>
      <c r="D939" s="197"/>
      <c r="E939" s="197"/>
      <c r="F939" s="197"/>
      <c r="G939" s="197"/>
      <c r="H939" s="197"/>
      <c r="I939" s="222">
        <v>10530</v>
      </c>
      <c r="J939" s="197"/>
      <c r="K939" s="222">
        <v>10530</v>
      </c>
      <c r="L939" s="197"/>
      <c r="M939" s="222">
        <v>9779.85</v>
      </c>
      <c r="N939" s="197"/>
      <c r="O939" s="220">
        <v>92.88</v>
      </c>
      <c r="P939" s="197"/>
    </row>
    <row r="940" spans="1:16" x14ac:dyDescent="0.25">
      <c r="A940" s="218" t="s">
        <v>574</v>
      </c>
      <c r="B940" s="197"/>
      <c r="C940" s="218" t="s">
        <v>575</v>
      </c>
      <c r="D940" s="197"/>
      <c r="E940" s="197"/>
      <c r="F940" s="197"/>
      <c r="G940" s="197"/>
      <c r="H940" s="197"/>
      <c r="I940" s="219" t="s">
        <v>0</v>
      </c>
      <c r="J940" s="197"/>
      <c r="K940" s="219" t="s">
        <v>0</v>
      </c>
      <c r="L940" s="197"/>
      <c r="M940" s="219">
        <v>7910.22</v>
      </c>
      <c r="N940" s="197"/>
      <c r="O940" s="217" t="s">
        <v>0</v>
      </c>
      <c r="P940" s="197"/>
    </row>
    <row r="941" spans="1:16" x14ac:dyDescent="0.25">
      <c r="A941" s="218" t="s">
        <v>580</v>
      </c>
      <c r="B941" s="197"/>
      <c r="C941" s="218" t="s">
        <v>581</v>
      </c>
      <c r="D941" s="197"/>
      <c r="E941" s="197"/>
      <c r="F941" s="197"/>
      <c r="G941" s="197"/>
      <c r="H941" s="197"/>
      <c r="I941" s="219" t="s">
        <v>0</v>
      </c>
      <c r="J941" s="197"/>
      <c r="K941" s="219" t="s">
        <v>0</v>
      </c>
      <c r="L941" s="197"/>
      <c r="M941" s="219">
        <v>604</v>
      </c>
      <c r="N941" s="197"/>
      <c r="O941" s="217" t="s">
        <v>0</v>
      </c>
      <c r="P941" s="197"/>
    </row>
    <row r="942" spans="1:16" x14ac:dyDescent="0.25">
      <c r="A942" s="218" t="s">
        <v>576</v>
      </c>
      <c r="B942" s="197"/>
      <c r="C942" s="218" t="s">
        <v>577</v>
      </c>
      <c r="D942" s="197"/>
      <c r="E942" s="197"/>
      <c r="F942" s="197"/>
      <c r="G942" s="197"/>
      <c r="H942" s="197"/>
      <c r="I942" s="219" t="s">
        <v>0</v>
      </c>
      <c r="J942" s="197"/>
      <c r="K942" s="219" t="s">
        <v>0</v>
      </c>
      <c r="L942" s="197"/>
      <c r="M942" s="219">
        <v>1265.6300000000001</v>
      </c>
      <c r="N942" s="197"/>
      <c r="O942" s="217" t="s">
        <v>0</v>
      </c>
      <c r="P942" s="197"/>
    </row>
    <row r="943" spans="1:16" x14ac:dyDescent="0.25">
      <c r="A943" s="221" t="s">
        <v>582</v>
      </c>
      <c r="B943" s="197"/>
      <c r="C943" s="221" t="s">
        <v>583</v>
      </c>
      <c r="D943" s="197"/>
      <c r="E943" s="197"/>
      <c r="F943" s="197"/>
      <c r="G943" s="197"/>
      <c r="H943" s="197"/>
      <c r="I943" s="222">
        <v>23000</v>
      </c>
      <c r="J943" s="197"/>
      <c r="K943" s="222">
        <v>23000</v>
      </c>
      <c r="L943" s="197"/>
      <c r="M943" s="222">
        <v>16215.27</v>
      </c>
      <c r="N943" s="197"/>
      <c r="O943" s="220">
        <v>70.5</v>
      </c>
      <c r="P943" s="197"/>
    </row>
    <row r="944" spans="1:16" x14ac:dyDescent="0.25">
      <c r="A944" s="218" t="s">
        <v>588</v>
      </c>
      <c r="B944" s="197"/>
      <c r="C944" s="218" t="s">
        <v>589</v>
      </c>
      <c r="D944" s="197"/>
      <c r="E944" s="197"/>
      <c r="F944" s="197"/>
      <c r="G944" s="197"/>
      <c r="H944" s="197"/>
      <c r="I944" s="219" t="s">
        <v>0</v>
      </c>
      <c r="J944" s="197"/>
      <c r="K944" s="219" t="s">
        <v>0</v>
      </c>
      <c r="L944" s="197"/>
      <c r="M944" s="219">
        <v>892.68</v>
      </c>
      <c r="N944" s="197"/>
      <c r="O944" s="217" t="s">
        <v>0</v>
      </c>
      <c r="P944" s="197"/>
    </row>
    <row r="945" spans="1:16" x14ac:dyDescent="0.25">
      <c r="A945" s="218" t="s">
        <v>584</v>
      </c>
      <c r="B945" s="197"/>
      <c r="C945" s="218" t="s">
        <v>585</v>
      </c>
      <c r="D945" s="197"/>
      <c r="E945" s="197"/>
      <c r="F945" s="197"/>
      <c r="G945" s="197"/>
      <c r="H945" s="197"/>
      <c r="I945" s="219" t="s">
        <v>0</v>
      </c>
      <c r="J945" s="197"/>
      <c r="K945" s="219" t="s">
        <v>0</v>
      </c>
      <c r="L945" s="197"/>
      <c r="M945" s="219">
        <v>463.48</v>
      </c>
      <c r="N945" s="197"/>
      <c r="O945" s="217" t="s">
        <v>0</v>
      </c>
      <c r="P945" s="197"/>
    </row>
    <row r="946" spans="1:16" x14ac:dyDescent="0.25">
      <c r="A946" s="218" t="s">
        <v>790</v>
      </c>
      <c r="B946" s="197"/>
      <c r="C946" s="218" t="s">
        <v>791</v>
      </c>
      <c r="D946" s="197"/>
      <c r="E946" s="197"/>
      <c r="F946" s="197"/>
      <c r="G946" s="197"/>
      <c r="H946" s="197"/>
      <c r="I946" s="219" t="s">
        <v>0</v>
      </c>
      <c r="J946" s="197"/>
      <c r="K946" s="219" t="s">
        <v>0</v>
      </c>
      <c r="L946" s="197"/>
      <c r="M946" s="219">
        <v>122</v>
      </c>
      <c r="N946" s="197"/>
      <c r="O946" s="217" t="s">
        <v>0</v>
      </c>
      <c r="P946" s="197"/>
    </row>
    <row r="947" spans="1:16" x14ac:dyDescent="0.25">
      <c r="A947" s="218" t="s">
        <v>640</v>
      </c>
      <c r="B947" s="197"/>
      <c r="C947" s="218" t="s">
        <v>641</v>
      </c>
      <c r="D947" s="197"/>
      <c r="E947" s="197"/>
      <c r="F947" s="197"/>
      <c r="G947" s="197"/>
      <c r="H947" s="197"/>
      <c r="I947" s="219" t="s">
        <v>0</v>
      </c>
      <c r="J947" s="197"/>
      <c r="K947" s="219" t="s">
        <v>0</v>
      </c>
      <c r="L947" s="197"/>
      <c r="M947" s="219">
        <v>1756</v>
      </c>
      <c r="N947" s="197"/>
      <c r="O947" s="217" t="s">
        <v>0</v>
      </c>
      <c r="P947" s="197"/>
    </row>
    <row r="948" spans="1:16" x14ac:dyDescent="0.25">
      <c r="A948" s="218" t="s">
        <v>634</v>
      </c>
      <c r="B948" s="197"/>
      <c r="C948" s="218" t="s">
        <v>635</v>
      </c>
      <c r="D948" s="197"/>
      <c r="E948" s="197"/>
      <c r="F948" s="197"/>
      <c r="G948" s="197"/>
      <c r="H948" s="197"/>
      <c r="I948" s="219" t="s">
        <v>0</v>
      </c>
      <c r="J948" s="197"/>
      <c r="K948" s="219" t="s">
        <v>0</v>
      </c>
      <c r="L948" s="197"/>
      <c r="M948" s="219">
        <v>12981.11</v>
      </c>
      <c r="N948" s="197"/>
      <c r="O948" s="217" t="s">
        <v>0</v>
      </c>
      <c r="P948" s="197"/>
    </row>
    <row r="949" spans="1:16" x14ac:dyDescent="0.25">
      <c r="A949" s="221" t="s">
        <v>658</v>
      </c>
      <c r="B949" s="197"/>
      <c r="C949" s="221" t="s">
        <v>659</v>
      </c>
      <c r="D949" s="197"/>
      <c r="E949" s="197"/>
      <c r="F949" s="197"/>
      <c r="G949" s="197"/>
      <c r="H949" s="197"/>
      <c r="I949" s="222">
        <v>7550</v>
      </c>
      <c r="J949" s="197"/>
      <c r="K949" s="222">
        <v>7550</v>
      </c>
      <c r="L949" s="197"/>
      <c r="M949" s="222">
        <v>2737.5</v>
      </c>
      <c r="N949" s="197"/>
      <c r="O949" s="220">
        <v>36.26</v>
      </c>
      <c r="P949" s="197"/>
    </row>
    <row r="950" spans="1:16" x14ac:dyDescent="0.25">
      <c r="A950" s="218" t="s">
        <v>732</v>
      </c>
      <c r="B950" s="197"/>
      <c r="C950" s="218" t="s">
        <v>733</v>
      </c>
      <c r="D950" s="197"/>
      <c r="E950" s="197"/>
      <c r="F950" s="197"/>
      <c r="G950" s="197"/>
      <c r="H950" s="197"/>
      <c r="I950" s="219" t="s">
        <v>0</v>
      </c>
      <c r="J950" s="197"/>
      <c r="K950" s="219" t="s">
        <v>0</v>
      </c>
      <c r="L950" s="197"/>
      <c r="M950" s="219">
        <v>2737.5</v>
      </c>
      <c r="N950" s="197"/>
      <c r="O950" s="217" t="s">
        <v>0</v>
      </c>
      <c r="P950" s="197"/>
    </row>
    <row r="951" spans="1:16" x14ac:dyDescent="0.25">
      <c r="A951" s="205" t="s">
        <v>2078</v>
      </c>
      <c r="B951" s="197"/>
      <c r="C951" s="197"/>
      <c r="D951" s="197"/>
      <c r="E951" s="197"/>
      <c r="F951" s="197"/>
      <c r="G951" s="197"/>
      <c r="H951" s="197"/>
      <c r="I951" s="206">
        <v>162800</v>
      </c>
      <c r="J951" s="197"/>
      <c r="K951" s="206">
        <v>162800</v>
      </c>
      <c r="L951" s="197"/>
      <c r="M951" s="206">
        <v>114374.49</v>
      </c>
      <c r="N951" s="197"/>
      <c r="O951" s="207">
        <v>70.25</v>
      </c>
      <c r="P951" s="197"/>
    </row>
    <row r="952" spans="1:16" x14ac:dyDescent="0.25">
      <c r="A952" s="221" t="s">
        <v>572</v>
      </c>
      <c r="B952" s="197"/>
      <c r="C952" s="221" t="s">
        <v>573</v>
      </c>
      <c r="D952" s="197"/>
      <c r="E952" s="197"/>
      <c r="F952" s="197"/>
      <c r="G952" s="197"/>
      <c r="H952" s="197"/>
      <c r="I952" s="222">
        <v>42440</v>
      </c>
      <c r="J952" s="197"/>
      <c r="K952" s="222">
        <v>42440</v>
      </c>
      <c r="L952" s="197"/>
      <c r="M952" s="222">
        <v>38619.47</v>
      </c>
      <c r="N952" s="197"/>
      <c r="O952" s="220">
        <v>91</v>
      </c>
      <c r="P952" s="197"/>
    </row>
    <row r="953" spans="1:16" x14ac:dyDescent="0.25">
      <c r="A953" s="218" t="s">
        <v>574</v>
      </c>
      <c r="B953" s="197"/>
      <c r="C953" s="218" t="s">
        <v>575</v>
      </c>
      <c r="D953" s="197"/>
      <c r="E953" s="197"/>
      <c r="F953" s="197"/>
      <c r="G953" s="197"/>
      <c r="H953" s="197"/>
      <c r="I953" s="219" t="s">
        <v>0</v>
      </c>
      <c r="J953" s="197"/>
      <c r="K953" s="219" t="s">
        <v>0</v>
      </c>
      <c r="L953" s="197"/>
      <c r="M953" s="219">
        <v>31640.67</v>
      </c>
      <c r="N953" s="197"/>
      <c r="O953" s="217" t="s">
        <v>0</v>
      </c>
      <c r="P953" s="197"/>
    </row>
    <row r="954" spans="1:16" x14ac:dyDescent="0.25">
      <c r="A954" s="218" t="s">
        <v>580</v>
      </c>
      <c r="B954" s="197"/>
      <c r="C954" s="218" t="s">
        <v>581</v>
      </c>
      <c r="D954" s="197"/>
      <c r="E954" s="197"/>
      <c r="F954" s="197"/>
      <c r="G954" s="197"/>
      <c r="H954" s="197"/>
      <c r="I954" s="219" t="s">
        <v>0</v>
      </c>
      <c r="J954" s="197"/>
      <c r="K954" s="219" t="s">
        <v>0</v>
      </c>
      <c r="L954" s="197"/>
      <c r="M954" s="219">
        <v>1916.02</v>
      </c>
      <c r="N954" s="197"/>
      <c r="O954" s="217" t="s">
        <v>0</v>
      </c>
      <c r="P954" s="197"/>
    </row>
    <row r="955" spans="1:16" x14ac:dyDescent="0.25">
      <c r="A955" s="218" t="s">
        <v>576</v>
      </c>
      <c r="B955" s="197"/>
      <c r="C955" s="218" t="s">
        <v>577</v>
      </c>
      <c r="D955" s="197"/>
      <c r="E955" s="197"/>
      <c r="F955" s="197"/>
      <c r="G955" s="197"/>
      <c r="H955" s="197"/>
      <c r="I955" s="219" t="s">
        <v>0</v>
      </c>
      <c r="J955" s="197"/>
      <c r="K955" s="219" t="s">
        <v>0</v>
      </c>
      <c r="L955" s="197"/>
      <c r="M955" s="219">
        <v>5062.78</v>
      </c>
      <c r="N955" s="197"/>
      <c r="O955" s="217" t="s">
        <v>0</v>
      </c>
      <c r="P955" s="197"/>
    </row>
    <row r="956" spans="1:16" x14ac:dyDescent="0.25">
      <c r="A956" s="221" t="s">
        <v>582</v>
      </c>
      <c r="B956" s="197"/>
      <c r="C956" s="221" t="s">
        <v>583</v>
      </c>
      <c r="D956" s="197"/>
      <c r="E956" s="197"/>
      <c r="F956" s="197"/>
      <c r="G956" s="197"/>
      <c r="H956" s="197"/>
      <c r="I956" s="222">
        <v>90160</v>
      </c>
      <c r="J956" s="197"/>
      <c r="K956" s="222">
        <v>90160</v>
      </c>
      <c r="L956" s="197"/>
      <c r="M956" s="222">
        <v>64805.02</v>
      </c>
      <c r="N956" s="197"/>
      <c r="O956" s="220">
        <v>71.88</v>
      </c>
      <c r="P956" s="197"/>
    </row>
    <row r="957" spans="1:16" x14ac:dyDescent="0.25">
      <c r="A957" s="218" t="s">
        <v>588</v>
      </c>
      <c r="B957" s="197"/>
      <c r="C957" s="218" t="s">
        <v>589</v>
      </c>
      <c r="D957" s="197"/>
      <c r="E957" s="197"/>
      <c r="F957" s="197"/>
      <c r="G957" s="197"/>
      <c r="H957" s="197"/>
      <c r="I957" s="219" t="s">
        <v>0</v>
      </c>
      <c r="J957" s="197"/>
      <c r="K957" s="219" t="s">
        <v>0</v>
      </c>
      <c r="L957" s="197"/>
      <c r="M957" s="219">
        <v>3514.72</v>
      </c>
      <c r="N957" s="197"/>
      <c r="O957" s="217" t="s">
        <v>0</v>
      </c>
      <c r="P957" s="197"/>
    </row>
    <row r="958" spans="1:16" x14ac:dyDescent="0.25">
      <c r="A958" s="218" t="s">
        <v>584</v>
      </c>
      <c r="B958" s="197"/>
      <c r="C958" s="218" t="s">
        <v>585</v>
      </c>
      <c r="D958" s="197"/>
      <c r="E958" s="197"/>
      <c r="F958" s="197"/>
      <c r="G958" s="197"/>
      <c r="H958" s="197"/>
      <c r="I958" s="219" t="s">
        <v>0</v>
      </c>
      <c r="J958" s="197"/>
      <c r="K958" s="219" t="s">
        <v>0</v>
      </c>
      <c r="L958" s="197"/>
      <c r="M958" s="219">
        <v>1853.86</v>
      </c>
      <c r="N958" s="197"/>
      <c r="O958" s="217" t="s">
        <v>0</v>
      </c>
      <c r="P958" s="197"/>
    </row>
    <row r="959" spans="1:16" x14ac:dyDescent="0.25">
      <c r="A959" s="218" t="s">
        <v>790</v>
      </c>
      <c r="B959" s="197"/>
      <c r="C959" s="218" t="s">
        <v>791</v>
      </c>
      <c r="D959" s="197"/>
      <c r="E959" s="197"/>
      <c r="F959" s="197"/>
      <c r="G959" s="197"/>
      <c r="H959" s="197"/>
      <c r="I959" s="219" t="s">
        <v>0</v>
      </c>
      <c r="J959" s="197"/>
      <c r="K959" s="219" t="s">
        <v>0</v>
      </c>
      <c r="L959" s="197"/>
      <c r="M959" s="219">
        <v>488</v>
      </c>
      <c r="N959" s="197"/>
      <c r="O959" s="217" t="s">
        <v>0</v>
      </c>
      <c r="P959" s="197"/>
    </row>
    <row r="960" spans="1:16" x14ac:dyDescent="0.25">
      <c r="A960" s="218" t="s">
        <v>640</v>
      </c>
      <c r="B960" s="197"/>
      <c r="C960" s="218" t="s">
        <v>641</v>
      </c>
      <c r="D960" s="197"/>
      <c r="E960" s="197"/>
      <c r="F960" s="197"/>
      <c r="G960" s="197"/>
      <c r="H960" s="197"/>
      <c r="I960" s="219" t="s">
        <v>0</v>
      </c>
      <c r="J960" s="197"/>
      <c r="K960" s="219" t="s">
        <v>0</v>
      </c>
      <c r="L960" s="197"/>
      <c r="M960" s="219">
        <v>7024</v>
      </c>
      <c r="N960" s="197"/>
      <c r="O960" s="217" t="s">
        <v>0</v>
      </c>
      <c r="P960" s="197"/>
    </row>
    <row r="961" spans="1:16" x14ac:dyDescent="0.25">
      <c r="A961" s="218" t="s">
        <v>634</v>
      </c>
      <c r="B961" s="197"/>
      <c r="C961" s="218" t="s">
        <v>635</v>
      </c>
      <c r="D961" s="197"/>
      <c r="E961" s="197"/>
      <c r="F961" s="197"/>
      <c r="G961" s="197"/>
      <c r="H961" s="197"/>
      <c r="I961" s="219" t="s">
        <v>0</v>
      </c>
      <c r="J961" s="197"/>
      <c r="K961" s="219" t="s">
        <v>0</v>
      </c>
      <c r="L961" s="197"/>
      <c r="M961" s="219">
        <v>51924.44</v>
      </c>
      <c r="N961" s="197"/>
      <c r="O961" s="217" t="s">
        <v>0</v>
      </c>
      <c r="P961" s="197"/>
    </row>
    <row r="962" spans="1:16" x14ac:dyDescent="0.25">
      <c r="A962" s="221" t="s">
        <v>658</v>
      </c>
      <c r="B962" s="197"/>
      <c r="C962" s="221" t="s">
        <v>659</v>
      </c>
      <c r="D962" s="197"/>
      <c r="E962" s="197"/>
      <c r="F962" s="197"/>
      <c r="G962" s="197"/>
      <c r="H962" s="197"/>
      <c r="I962" s="222">
        <v>30200</v>
      </c>
      <c r="J962" s="197"/>
      <c r="K962" s="222">
        <v>30200</v>
      </c>
      <c r="L962" s="197"/>
      <c r="M962" s="222">
        <v>10950</v>
      </c>
      <c r="N962" s="197"/>
      <c r="O962" s="220">
        <v>36.26</v>
      </c>
      <c r="P962" s="197"/>
    </row>
    <row r="963" spans="1:16" x14ac:dyDescent="0.25">
      <c r="A963" s="218" t="s">
        <v>732</v>
      </c>
      <c r="B963" s="197"/>
      <c r="C963" s="218" t="s">
        <v>733</v>
      </c>
      <c r="D963" s="197"/>
      <c r="E963" s="197"/>
      <c r="F963" s="197"/>
      <c r="G963" s="197"/>
      <c r="H963" s="197"/>
      <c r="I963" s="219" t="s">
        <v>0</v>
      </c>
      <c r="J963" s="197"/>
      <c r="K963" s="219" t="s">
        <v>0</v>
      </c>
      <c r="L963" s="197"/>
      <c r="M963" s="219">
        <v>10950</v>
      </c>
      <c r="N963" s="197"/>
      <c r="O963" s="217" t="s">
        <v>0</v>
      </c>
      <c r="P963" s="197"/>
    </row>
    <row r="964" spans="1:16" x14ac:dyDescent="0.25">
      <c r="A964" s="208" t="s">
        <v>893</v>
      </c>
      <c r="B964" s="197"/>
      <c r="C964" s="197"/>
      <c r="D964" s="197"/>
      <c r="E964" s="197"/>
      <c r="F964" s="197"/>
      <c r="G964" s="197"/>
      <c r="H964" s="197"/>
      <c r="I964" s="209">
        <v>6010503.71</v>
      </c>
      <c r="J964" s="197"/>
      <c r="K964" s="209">
        <v>6010503.71</v>
      </c>
      <c r="L964" s="197"/>
      <c r="M964" s="209">
        <v>4794520.3899999997</v>
      </c>
      <c r="N964" s="197"/>
      <c r="O964" s="210">
        <v>79.77</v>
      </c>
      <c r="P964" s="197"/>
    </row>
    <row r="965" spans="1:16" x14ac:dyDescent="0.25">
      <c r="A965" s="208" t="s">
        <v>894</v>
      </c>
      <c r="B965" s="197"/>
      <c r="C965" s="197"/>
      <c r="D965" s="197"/>
      <c r="E965" s="197"/>
      <c r="F965" s="197"/>
      <c r="G965" s="197"/>
      <c r="H965" s="197"/>
      <c r="I965" s="209">
        <v>2570878.77</v>
      </c>
      <c r="J965" s="197"/>
      <c r="K965" s="209">
        <v>2570878.77</v>
      </c>
      <c r="L965" s="197"/>
      <c r="M965" s="209">
        <v>2170765.23</v>
      </c>
      <c r="N965" s="197"/>
      <c r="O965" s="210">
        <v>84.44</v>
      </c>
      <c r="P965" s="197"/>
    </row>
    <row r="966" spans="1:16" x14ac:dyDescent="0.25">
      <c r="A966" s="205" t="s">
        <v>240</v>
      </c>
      <c r="B966" s="197"/>
      <c r="C966" s="197"/>
      <c r="D966" s="197"/>
      <c r="E966" s="197"/>
      <c r="F966" s="197"/>
      <c r="G966" s="197"/>
      <c r="H966" s="197"/>
      <c r="I966" s="206">
        <v>2352878.77</v>
      </c>
      <c r="J966" s="197"/>
      <c r="K966" s="206">
        <v>2352878.77</v>
      </c>
      <c r="L966" s="197"/>
      <c r="M966" s="206">
        <v>2134065.23</v>
      </c>
      <c r="N966" s="197"/>
      <c r="O966" s="207">
        <v>90.7</v>
      </c>
      <c r="P966" s="197"/>
    </row>
    <row r="967" spans="1:16" x14ac:dyDescent="0.25">
      <c r="A967" s="205" t="s">
        <v>2076</v>
      </c>
      <c r="B967" s="197"/>
      <c r="C967" s="197"/>
      <c r="D967" s="197"/>
      <c r="E967" s="197"/>
      <c r="F967" s="197"/>
      <c r="G967" s="197"/>
      <c r="H967" s="197"/>
      <c r="I967" s="206">
        <v>2118735</v>
      </c>
      <c r="J967" s="197"/>
      <c r="K967" s="206">
        <v>2118735</v>
      </c>
      <c r="L967" s="197"/>
      <c r="M967" s="206">
        <v>2033502.76</v>
      </c>
      <c r="N967" s="197"/>
      <c r="O967" s="207">
        <v>95.98</v>
      </c>
      <c r="P967" s="197"/>
    </row>
    <row r="968" spans="1:16" x14ac:dyDescent="0.25">
      <c r="A968" s="205" t="s">
        <v>2078</v>
      </c>
      <c r="B968" s="197"/>
      <c r="C968" s="197"/>
      <c r="D968" s="197"/>
      <c r="E968" s="197"/>
      <c r="F968" s="197"/>
      <c r="G968" s="197"/>
      <c r="H968" s="197"/>
      <c r="I968" s="206">
        <v>234143.77</v>
      </c>
      <c r="J968" s="197"/>
      <c r="K968" s="206">
        <v>234143.77</v>
      </c>
      <c r="L968" s="197"/>
      <c r="M968" s="206">
        <v>100562.47</v>
      </c>
      <c r="N968" s="197"/>
      <c r="O968" s="207">
        <v>42.95</v>
      </c>
      <c r="P968" s="197"/>
    </row>
    <row r="969" spans="1:16" x14ac:dyDescent="0.25">
      <c r="A969" s="205" t="s">
        <v>243</v>
      </c>
      <c r="B969" s="197"/>
      <c r="C969" s="197"/>
      <c r="D969" s="197"/>
      <c r="E969" s="197"/>
      <c r="F969" s="197"/>
      <c r="G969" s="197"/>
      <c r="H969" s="197"/>
      <c r="I969" s="206">
        <v>23000</v>
      </c>
      <c r="J969" s="197"/>
      <c r="K969" s="206">
        <v>23000</v>
      </c>
      <c r="L969" s="197"/>
      <c r="M969" s="206">
        <v>21700</v>
      </c>
      <c r="N969" s="197"/>
      <c r="O969" s="207">
        <v>94.35</v>
      </c>
      <c r="P969" s="197"/>
    </row>
    <row r="970" spans="1:16" x14ac:dyDescent="0.25">
      <c r="A970" s="205" t="s">
        <v>2089</v>
      </c>
      <c r="B970" s="197"/>
      <c r="C970" s="197"/>
      <c r="D970" s="197"/>
      <c r="E970" s="197"/>
      <c r="F970" s="197"/>
      <c r="G970" s="197"/>
      <c r="H970" s="197"/>
      <c r="I970" s="206">
        <v>23000</v>
      </c>
      <c r="J970" s="197"/>
      <c r="K970" s="206">
        <v>23000</v>
      </c>
      <c r="L970" s="197"/>
      <c r="M970" s="206">
        <v>21700</v>
      </c>
      <c r="N970" s="197"/>
      <c r="O970" s="207">
        <v>94.35</v>
      </c>
      <c r="P970" s="197"/>
    </row>
    <row r="971" spans="1:16" x14ac:dyDescent="0.25">
      <c r="A971" s="205" t="s">
        <v>248</v>
      </c>
      <c r="B971" s="197"/>
      <c r="C971" s="197"/>
      <c r="D971" s="197"/>
      <c r="E971" s="197"/>
      <c r="F971" s="197"/>
      <c r="G971" s="197"/>
      <c r="H971" s="197"/>
      <c r="I971" s="206">
        <v>195000</v>
      </c>
      <c r="J971" s="197"/>
      <c r="K971" s="206">
        <v>195000</v>
      </c>
      <c r="L971" s="197"/>
      <c r="M971" s="206">
        <v>15000</v>
      </c>
      <c r="N971" s="197"/>
      <c r="O971" s="207">
        <v>7.69</v>
      </c>
      <c r="P971" s="197"/>
    </row>
    <row r="972" spans="1:16" x14ac:dyDescent="0.25">
      <c r="A972" s="205" t="s">
        <v>2103</v>
      </c>
      <c r="B972" s="197"/>
      <c r="C972" s="197"/>
      <c r="D972" s="197"/>
      <c r="E972" s="197"/>
      <c r="F972" s="197"/>
      <c r="G972" s="197"/>
      <c r="H972" s="197"/>
      <c r="I972" s="206">
        <v>195000</v>
      </c>
      <c r="J972" s="197"/>
      <c r="K972" s="206">
        <v>195000</v>
      </c>
      <c r="L972" s="197"/>
      <c r="M972" s="206">
        <v>15000</v>
      </c>
      <c r="N972" s="197"/>
      <c r="O972" s="207">
        <v>7.69</v>
      </c>
      <c r="P972" s="197"/>
    </row>
    <row r="973" spans="1:16" x14ac:dyDescent="0.25">
      <c r="A973" s="215" t="s">
        <v>568</v>
      </c>
      <c r="B973" s="197"/>
      <c r="C973" s="215" t="s">
        <v>569</v>
      </c>
      <c r="D973" s="197"/>
      <c r="E973" s="197"/>
      <c r="F973" s="197"/>
      <c r="G973" s="197"/>
      <c r="H973" s="197"/>
      <c r="I973" s="216">
        <v>394842</v>
      </c>
      <c r="J973" s="197"/>
      <c r="K973" s="216">
        <v>394842</v>
      </c>
      <c r="L973" s="197"/>
      <c r="M973" s="216">
        <v>367601.29</v>
      </c>
      <c r="N973" s="197"/>
      <c r="O973" s="211">
        <v>93.1</v>
      </c>
      <c r="P973" s="197"/>
    </row>
    <row r="974" spans="1:16" x14ac:dyDescent="0.25">
      <c r="A974" s="212" t="s">
        <v>570</v>
      </c>
      <c r="B974" s="197"/>
      <c r="C974" s="212" t="s">
        <v>571</v>
      </c>
      <c r="D974" s="197"/>
      <c r="E974" s="197"/>
      <c r="F974" s="197"/>
      <c r="G974" s="197"/>
      <c r="H974" s="197"/>
      <c r="I974" s="213">
        <v>299405</v>
      </c>
      <c r="J974" s="197"/>
      <c r="K974" s="213">
        <v>299405</v>
      </c>
      <c r="L974" s="197"/>
      <c r="M974" s="213">
        <v>286316</v>
      </c>
      <c r="N974" s="197"/>
      <c r="O974" s="214">
        <v>95.63</v>
      </c>
      <c r="P974" s="197"/>
    </row>
    <row r="975" spans="1:16" x14ac:dyDescent="0.25">
      <c r="A975" s="205" t="s">
        <v>240</v>
      </c>
      <c r="B975" s="197"/>
      <c r="C975" s="197"/>
      <c r="D975" s="197"/>
      <c r="E975" s="197"/>
      <c r="F975" s="197"/>
      <c r="G975" s="197"/>
      <c r="H975" s="197"/>
      <c r="I975" s="206">
        <v>299405</v>
      </c>
      <c r="J975" s="197"/>
      <c r="K975" s="206">
        <v>299405</v>
      </c>
      <c r="L975" s="197"/>
      <c r="M975" s="206">
        <v>286316</v>
      </c>
      <c r="N975" s="197"/>
      <c r="O975" s="207">
        <v>95.63</v>
      </c>
      <c r="P975" s="197"/>
    </row>
    <row r="976" spans="1:16" x14ac:dyDescent="0.25">
      <c r="A976" s="205" t="s">
        <v>2076</v>
      </c>
      <c r="B976" s="197"/>
      <c r="C976" s="197"/>
      <c r="D976" s="197"/>
      <c r="E976" s="197"/>
      <c r="F976" s="197"/>
      <c r="G976" s="197"/>
      <c r="H976" s="197"/>
      <c r="I976" s="206">
        <v>299405</v>
      </c>
      <c r="J976" s="197"/>
      <c r="K976" s="206">
        <v>299405</v>
      </c>
      <c r="L976" s="197"/>
      <c r="M976" s="206">
        <v>286316</v>
      </c>
      <c r="N976" s="197"/>
      <c r="O976" s="207">
        <v>95.63</v>
      </c>
      <c r="P976" s="197"/>
    </row>
    <row r="977" spans="1:16" x14ac:dyDescent="0.25">
      <c r="A977" s="221" t="s">
        <v>572</v>
      </c>
      <c r="B977" s="197"/>
      <c r="C977" s="221" t="s">
        <v>573</v>
      </c>
      <c r="D977" s="197"/>
      <c r="E977" s="197"/>
      <c r="F977" s="197"/>
      <c r="G977" s="197"/>
      <c r="H977" s="197"/>
      <c r="I977" s="222">
        <v>299405</v>
      </c>
      <c r="J977" s="197"/>
      <c r="K977" s="222">
        <v>299405</v>
      </c>
      <c r="L977" s="197"/>
      <c r="M977" s="222">
        <v>286316</v>
      </c>
      <c r="N977" s="197"/>
      <c r="O977" s="220">
        <v>95.63</v>
      </c>
      <c r="P977" s="197"/>
    </row>
    <row r="978" spans="1:16" x14ac:dyDescent="0.25">
      <c r="A978" s="218" t="s">
        <v>574</v>
      </c>
      <c r="B978" s="197"/>
      <c r="C978" s="218" t="s">
        <v>575</v>
      </c>
      <c r="D978" s="197"/>
      <c r="E978" s="197"/>
      <c r="F978" s="197"/>
      <c r="G978" s="197"/>
      <c r="H978" s="197"/>
      <c r="I978" s="219" t="s">
        <v>0</v>
      </c>
      <c r="J978" s="197"/>
      <c r="K978" s="219" t="s">
        <v>0</v>
      </c>
      <c r="L978" s="197"/>
      <c r="M978" s="219">
        <v>250040.62</v>
      </c>
      <c r="N978" s="197"/>
      <c r="O978" s="217" t="s">
        <v>0</v>
      </c>
      <c r="P978" s="197"/>
    </row>
    <row r="979" spans="1:16" x14ac:dyDescent="0.25">
      <c r="A979" s="218" t="s">
        <v>576</v>
      </c>
      <c r="B979" s="197"/>
      <c r="C979" s="218" t="s">
        <v>577</v>
      </c>
      <c r="D979" s="197"/>
      <c r="E979" s="197"/>
      <c r="F979" s="197"/>
      <c r="G979" s="197"/>
      <c r="H979" s="197"/>
      <c r="I979" s="219" t="s">
        <v>0</v>
      </c>
      <c r="J979" s="197"/>
      <c r="K979" s="219" t="s">
        <v>0</v>
      </c>
      <c r="L979" s="197"/>
      <c r="M979" s="219">
        <v>36275.379999999997</v>
      </c>
      <c r="N979" s="197"/>
      <c r="O979" s="217" t="s">
        <v>0</v>
      </c>
      <c r="P979" s="197"/>
    </row>
    <row r="980" spans="1:16" x14ac:dyDescent="0.25">
      <c r="A980" s="212" t="s">
        <v>578</v>
      </c>
      <c r="B980" s="197"/>
      <c r="C980" s="212" t="s">
        <v>579</v>
      </c>
      <c r="D980" s="197"/>
      <c r="E980" s="197"/>
      <c r="F980" s="197"/>
      <c r="G980" s="197"/>
      <c r="H980" s="197"/>
      <c r="I980" s="213">
        <v>36140</v>
      </c>
      <c r="J980" s="197"/>
      <c r="K980" s="213">
        <v>36140</v>
      </c>
      <c r="L980" s="197"/>
      <c r="M980" s="213">
        <v>29641.31</v>
      </c>
      <c r="N980" s="197"/>
      <c r="O980" s="214">
        <v>82.02</v>
      </c>
      <c r="P980" s="197"/>
    </row>
    <row r="981" spans="1:16" x14ac:dyDescent="0.25">
      <c r="A981" s="205" t="s">
        <v>240</v>
      </c>
      <c r="B981" s="197"/>
      <c r="C981" s="197"/>
      <c r="D981" s="197"/>
      <c r="E981" s="197"/>
      <c r="F981" s="197"/>
      <c r="G981" s="197"/>
      <c r="H981" s="197"/>
      <c r="I981" s="206">
        <v>36140</v>
      </c>
      <c r="J981" s="197"/>
      <c r="K981" s="206">
        <v>36140</v>
      </c>
      <c r="L981" s="197"/>
      <c r="M981" s="206">
        <v>29641.31</v>
      </c>
      <c r="N981" s="197"/>
      <c r="O981" s="207">
        <v>82.02</v>
      </c>
      <c r="P981" s="197"/>
    </row>
    <row r="982" spans="1:16" x14ac:dyDescent="0.25">
      <c r="A982" s="205" t="s">
        <v>2076</v>
      </c>
      <c r="B982" s="197"/>
      <c r="C982" s="197"/>
      <c r="D982" s="197"/>
      <c r="E982" s="197"/>
      <c r="F982" s="197"/>
      <c r="G982" s="197"/>
      <c r="H982" s="197"/>
      <c r="I982" s="206">
        <v>36140</v>
      </c>
      <c r="J982" s="197"/>
      <c r="K982" s="206">
        <v>36140</v>
      </c>
      <c r="L982" s="197"/>
      <c r="M982" s="206">
        <v>29641.31</v>
      </c>
      <c r="N982" s="197"/>
      <c r="O982" s="207">
        <v>82.02</v>
      </c>
      <c r="P982" s="197"/>
    </row>
    <row r="983" spans="1:16" x14ac:dyDescent="0.25">
      <c r="A983" s="221" t="s">
        <v>572</v>
      </c>
      <c r="B983" s="197"/>
      <c r="C983" s="221" t="s">
        <v>573</v>
      </c>
      <c r="D983" s="197"/>
      <c r="E983" s="197"/>
      <c r="F983" s="197"/>
      <c r="G983" s="197"/>
      <c r="H983" s="197"/>
      <c r="I983" s="222">
        <v>34140</v>
      </c>
      <c r="J983" s="197"/>
      <c r="K983" s="222">
        <v>34140</v>
      </c>
      <c r="L983" s="197"/>
      <c r="M983" s="222">
        <v>28985.42</v>
      </c>
      <c r="N983" s="197"/>
      <c r="O983" s="220">
        <v>84.9</v>
      </c>
      <c r="P983" s="197"/>
    </row>
    <row r="984" spans="1:16" x14ac:dyDescent="0.25">
      <c r="A984" s="218" t="s">
        <v>580</v>
      </c>
      <c r="B984" s="197"/>
      <c r="C984" s="218" t="s">
        <v>581</v>
      </c>
      <c r="D984" s="197"/>
      <c r="E984" s="197"/>
      <c r="F984" s="197"/>
      <c r="G984" s="197"/>
      <c r="H984" s="197"/>
      <c r="I984" s="219" t="s">
        <v>0</v>
      </c>
      <c r="J984" s="197"/>
      <c r="K984" s="219" t="s">
        <v>0</v>
      </c>
      <c r="L984" s="197"/>
      <c r="M984" s="219">
        <v>28985.42</v>
      </c>
      <c r="N984" s="197"/>
      <c r="O984" s="217" t="s">
        <v>0</v>
      </c>
      <c r="P984" s="197"/>
    </row>
    <row r="985" spans="1:16" x14ac:dyDescent="0.25">
      <c r="A985" s="221" t="s">
        <v>582</v>
      </c>
      <c r="B985" s="197"/>
      <c r="C985" s="221" t="s">
        <v>583</v>
      </c>
      <c r="D985" s="197"/>
      <c r="E985" s="197"/>
      <c r="F985" s="197"/>
      <c r="G985" s="197"/>
      <c r="H985" s="197"/>
      <c r="I985" s="222">
        <v>2000</v>
      </c>
      <c r="J985" s="197"/>
      <c r="K985" s="222">
        <v>2000</v>
      </c>
      <c r="L985" s="197"/>
      <c r="M985" s="222">
        <v>655.89</v>
      </c>
      <c r="N985" s="197"/>
      <c r="O985" s="220">
        <v>32.79</v>
      </c>
      <c r="P985" s="197"/>
    </row>
    <row r="986" spans="1:16" x14ac:dyDescent="0.25">
      <c r="A986" s="218" t="s">
        <v>584</v>
      </c>
      <c r="B986" s="197"/>
      <c r="C986" s="218" t="s">
        <v>585</v>
      </c>
      <c r="D986" s="197"/>
      <c r="E986" s="197"/>
      <c r="F986" s="197"/>
      <c r="G986" s="197"/>
      <c r="H986" s="197"/>
      <c r="I986" s="219" t="s">
        <v>0</v>
      </c>
      <c r="J986" s="197"/>
      <c r="K986" s="219" t="s">
        <v>0</v>
      </c>
      <c r="L986" s="197"/>
      <c r="M986" s="219">
        <v>655.89</v>
      </c>
      <c r="N986" s="197"/>
      <c r="O986" s="217" t="s">
        <v>0</v>
      </c>
      <c r="P986" s="197"/>
    </row>
    <row r="987" spans="1:16" x14ac:dyDescent="0.25">
      <c r="A987" s="212" t="s">
        <v>586</v>
      </c>
      <c r="B987" s="197"/>
      <c r="C987" s="212" t="s">
        <v>587</v>
      </c>
      <c r="D987" s="197"/>
      <c r="E987" s="197"/>
      <c r="F987" s="197"/>
      <c r="G987" s="197"/>
      <c r="H987" s="197"/>
      <c r="I987" s="213">
        <v>39000</v>
      </c>
      <c r="J987" s="197"/>
      <c r="K987" s="213">
        <v>39000</v>
      </c>
      <c r="L987" s="197"/>
      <c r="M987" s="213">
        <v>31465.200000000001</v>
      </c>
      <c r="N987" s="197"/>
      <c r="O987" s="214">
        <v>80.680000000000007</v>
      </c>
      <c r="P987" s="197"/>
    </row>
    <row r="988" spans="1:16" x14ac:dyDescent="0.25">
      <c r="A988" s="205" t="s">
        <v>240</v>
      </c>
      <c r="B988" s="197"/>
      <c r="C988" s="197"/>
      <c r="D988" s="197"/>
      <c r="E988" s="197"/>
      <c r="F988" s="197"/>
      <c r="G988" s="197"/>
      <c r="H988" s="197"/>
      <c r="I988" s="206">
        <v>39000</v>
      </c>
      <c r="J988" s="197"/>
      <c r="K988" s="206">
        <v>39000</v>
      </c>
      <c r="L988" s="197"/>
      <c r="M988" s="206">
        <v>31465.200000000001</v>
      </c>
      <c r="N988" s="197"/>
      <c r="O988" s="207">
        <v>80.680000000000007</v>
      </c>
      <c r="P988" s="197"/>
    </row>
    <row r="989" spans="1:16" x14ac:dyDescent="0.25">
      <c r="A989" s="205" t="s">
        <v>2076</v>
      </c>
      <c r="B989" s="197"/>
      <c r="C989" s="197"/>
      <c r="D989" s="197"/>
      <c r="E989" s="197"/>
      <c r="F989" s="197"/>
      <c r="G989" s="197"/>
      <c r="H989" s="197"/>
      <c r="I989" s="206">
        <v>39000</v>
      </c>
      <c r="J989" s="197"/>
      <c r="K989" s="206">
        <v>39000</v>
      </c>
      <c r="L989" s="197"/>
      <c r="M989" s="206">
        <v>31465.200000000001</v>
      </c>
      <c r="N989" s="197"/>
      <c r="O989" s="207">
        <v>80.680000000000007</v>
      </c>
      <c r="P989" s="197"/>
    </row>
    <row r="990" spans="1:16" x14ac:dyDescent="0.25">
      <c r="A990" s="221" t="s">
        <v>582</v>
      </c>
      <c r="B990" s="197"/>
      <c r="C990" s="221" t="s">
        <v>583</v>
      </c>
      <c r="D990" s="197"/>
      <c r="E990" s="197"/>
      <c r="F990" s="197"/>
      <c r="G990" s="197"/>
      <c r="H990" s="197"/>
      <c r="I990" s="222">
        <v>39000</v>
      </c>
      <c r="J990" s="197"/>
      <c r="K990" s="222">
        <v>39000</v>
      </c>
      <c r="L990" s="197"/>
      <c r="M990" s="222">
        <v>31465.200000000001</v>
      </c>
      <c r="N990" s="197"/>
      <c r="O990" s="220">
        <v>80.680000000000007</v>
      </c>
      <c r="P990" s="197"/>
    </row>
    <row r="991" spans="1:16" x14ac:dyDescent="0.25">
      <c r="A991" s="218" t="s">
        <v>588</v>
      </c>
      <c r="B991" s="197"/>
      <c r="C991" s="218" t="s">
        <v>589</v>
      </c>
      <c r="D991" s="197"/>
      <c r="E991" s="197"/>
      <c r="F991" s="197"/>
      <c r="G991" s="197"/>
      <c r="H991" s="197"/>
      <c r="I991" s="219" t="s">
        <v>0</v>
      </c>
      <c r="J991" s="197"/>
      <c r="K991" s="219" t="s">
        <v>0</v>
      </c>
      <c r="L991" s="197"/>
      <c r="M991" s="219">
        <v>1584.1</v>
      </c>
      <c r="N991" s="197"/>
      <c r="O991" s="217" t="s">
        <v>0</v>
      </c>
      <c r="P991" s="197"/>
    </row>
    <row r="992" spans="1:16" x14ac:dyDescent="0.25">
      <c r="A992" s="218" t="s">
        <v>600</v>
      </c>
      <c r="B992" s="197"/>
      <c r="C992" s="218" t="s">
        <v>601</v>
      </c>
      <c r="D992" s="197"/>
      <c r="E992" s="197"/>
      <c r="F992" s="197"/>
      <c r="G992" s="197"/>
      <c r="H992" s="197"/>
      <c r="I992" s="219" t="s">
        <v>0</v>
      </c>
      <c r="J992" s="197"/>
      <c r="K992" s="219" t="s">
        <v>0</v>
      </c>
      <c r="L992" s="197"/>
      <c r="M992" s="219">
        <v>26881.25</v>
      </c>
      <c r="N992" s="197"/>
      <c r="O992" s="217" t="s">
        <v>0</v>
      </c>
      <c r="P992" s="197"/>
    </row>
    <row r="993" spans="1:16" x14ac:dyDescent="0.25">
      <c r="A993" s="218" t="s">
        <v>634</v>
      </c>
      <c r="B993" s="197"/>
      <c r="C993" s="218" t="s">
        <v>635</v>
      </c>
      <c r="D993" s="197"/>
      <c r="E993" s="197"/>
      <c r="F993" s="197"/>
      <c r="G993" s="197"/>
      <c r="H993" s="197"/>
      <c r="I993" s="219" t="s">
        <v>0</v>
      </c>
      <c r="J993" s="197"/>
      <c r="K993" s="219" t="s">
        <v>0</v>
      </c>
      <c r="L993" s="197"/>
      <c r="M993" s="219">
        <v>1000</v>
      </c>
      <c r="N993" s="197"/>
      <c r="O993" s="217" t="s">
        <v>0</v>
      </c>
      <c r="P993" s="197"/>
    </row>
    <row r="994" spans="1:16" x14ac:dyDescent="0.25">
      <c r="A994" s="218" t="s">
        <v>614</v>
      </c>
      <c r="B994" s="197"/>
      <c r="C994" s="218" t="s">
        <v>615</v>
      </c>
      <c r="D994" s="197"/>
      <c r="E994" s="197"/>
      <c r="F994" s="197"/>
      <c r="G994" s="197"/>
      <c r="H994" s="197"/>
      <c r="I994" s="219" t="s">
        <v>0</v>
      </c>
      <c r="J994" s="197"/>
      <c r="K994" s="219" t="s">
        <v>0</v>
      </c>
      <c r="L994" s="197"/>
      <c r="M994" s="219">
        <v>1999.85</v>
      </c>
      <c r="N994" s="197"/>
      <c r="O994" s="217" t="s">
        <v>0</v>
      </c>
      <c r="P994" s="197"/>
    </row>
    <row r="995" spans="1:16" x14ac:dyDescent="0.25">
      <c r="A995" s="212" t="s">
        <v>845</v>
      </c>
      <c r="B995" s="197"/>
      <c r="C995" s="212" t="s">
        <v>846</v>
      </c>
      <c r="D995" s="197"/>
      <c r="E995" s="197"/>
      <c r="F995" s="197"/>
      <c r="G995" s="197"/>
      <c r="H995" s="197"/>
      <c r="I995" s="213">
        <v>622</v>
      </c>
      <c r="J995" s="197"/>
      <c r="K995" s="213">
        <v>622</v>
      </c>
      <c r="L995" s="197"/>
      <c r="M995" s="213">
        <v>509.5</v>
      </c>
      <c r="N995" s="197"/>
      <c r="O995" s="214">
        <v>81.91</v>
      </c>
      <c r="P995" s="197"/>
    </row>
    <row r="996" spans="1:16" x14ac:dyDescent="0.25">
      <c r="A996" s="205" t="s">
        <v>240</v>
      </c>
      <c r="B996" s="197"/>
      <c r="C996" s="197"/>
      <c r="D996" s="197"/>
      <c r="E996" s="197"/>
      <c r="F996" s="197"/>
      <c r="G996" s="197"/>
      <c r="H996" s="197"/>
      <c r="I996" s="206">
        <v>622</v>
      </c>
      <c r="J996" s="197"/>
      <c r="K996" s="206">
        <v>622</v>
      </c>
      <c r="L996" s="197"/>
      <c r="M996" s="206">
        <v>509.5</v>
      </c>
      <c r="N996" s="197"/>
      <c r="O996" s="207">
        <v>81.91</v>
      </c>
      <c r="P996" s="197"/>
    </row>
    <row r="997" spans="1:16" x14ac:dyDescent="0.25">
      <c r="A997" s="205" t="s">
        <v>2076</v>
      </c>
      <c r="B997" s="197"/>
      <c r="C997" s="197"/>
      <c r="D997" s="197"/>
      <c r="E997" s="197"/>
      <c r="F997" s="197"/>
      <c r="G997" s="197"/>
      <c r="H997" s="197"/>
      <c r="I997" s="206">
        <v>622</v>
      </c>
      <c r="J997" s="197"/>
      <c r="K997" s="206">
        <v>622</v>
      </c>
      <c r="L997" s="197"/>
      <c r="M997" s="206">
        <v>509.5</v>
      </c>
      <c r="N997" s="197"/>
      <c r="O997" s="207">
        <v>81.91</v>
      </c>
      <c r="P997" s="197"/>
    </row>
    <row r="998" spans="1:16" x14ac:dyDescent="0.25">
      <c r="A998" s="221" t="s">
        <v>582</v>
      </c>
      <c r="B998" s="197"/>
      <c r="C998" s="221" t="s">
        <v>583</v>
      </c>
      <c r="D998" s="197"/>
      <c r="E998" s="197"/>
      <c r="F998" s="197"/>
      <c r="G998" s="197"/>
      <c r="H998" s="197"/>
      <c r="I998" s="222">
        <v>622</v>
      </c>
      <c r="J998" s="197"/>
      <c r="K998" s="222">
        <v>622</v>
      </c>
      <c r="L998" s="197"/>
      <c r="M998" s="222">
        <v>509.5</v>
      </c>
      <c r="N998" s="197"/>
      <c r="O998" s="220">
        <v>81.91</v>
      </c>
      <c r="P998" s="197"/>
    </row>
    <row r="999" spans="1:16" x14ac:dyDescent="0.25">
      <c r="A999" s="218" t="s">
        <v>670</v>
      </c>
      <c r="B999" s="197"/>
      <c r="C999" s="218" t="s">
        <v>671</v>
      </c>
      <c r="D999" s="197"/>
      <c r="E999" s="197"/>
      <c r="F999" s="197"/>
      <c r="G999" s="197"/>
      <c r="H999" s="197"/>
      <c r="I999" s="219" t="s">
        <v>0</v>
      </c>
      <c r="J999" s="197"/>
      <c r="K999" s="219" t="s">
        <v>0</v>
      </c>
      <c r="L999" s="197"/>
      <c r="M999" s="219">
        <v>509.5</v>
      </c>
      <c r="N999" s="197"/>
      <c r="O999" s="217" t="s">
        <v>0</v>
      </c>
      <c r="P999" s="197"/>
    </row>
    <row r="1000" spans="1:16" x14ac:dyDescent="0.25">
      <c r="A1000" s="212" t="s">
        <v>895</v>
      </c>
      <c r="B1000" s="197"/>
      <c r="C1000" s="212" t="s">
        <v>896</v>
      </c>
      <c r="D1000" s="197"/>
      <c r="E1000" s="197"/>
      <c r="F1000" s="197"/>
      <c r="G1000" s="197"/>
      <c r="H1000" s="197"/>
      <c r="I1000" s="213">
        <v>19675</v>
      </c>
      <c r="J1000" s="197"/>
      <c r="K1000" s="213">
        <v>19675</v>
      </c>
      <c r="L1000" s="197"/>
      <c r="M1000" s="213">
        <v>19669.28</v>
      </c>
      <c r="N1000" s="197"/>
      <c r="O1000" s="214">
        <v>99.97</v>
      </c>
      <c r="P1000" s="197"/>
    </row>
    <row r="1001" spans="1:16" x14ac:dyDescent="0.25">
      <c r="A1001" s="205" t="s">
        <v>240</v>
      </c>
      <c r="B1001" s="197"/>
      <c r="C1001" s="197"/>
      <c r="D1001" s="197"/>
      <c r="E1001" s="197"/>
      <c r="F1001" s="197"/>
      <c r="G1001" s="197"/>
      <c r="H1001" s="197"/>
      <c r="I1001" s="206">
        <v>19675</v>
      </c>
      <c r="J1001" s="197"/>
      <c r="K1001" s="206">
        <v>19675</v>
      </c>
      <c r="L1001" s="197"/>
      <c r="M1001" s="206">
        <v>19669.28</v>
      </c>
      <c r="N1001" s="197"/>
      <c r="O1001" s="207">
        <v>99.97</v>
      </c>
      <c r="P1001" s="197"/>
    </row>
    <row r="1002" spans="1:16" x14ac:dyDescent="0.25">
      <c r="A1002" s="205" t="s">
        <v>2076</v>
      </c>
      <c r="B1002" s="197"/>
      <c r="C1002" s="197"/>
      <c r="D1002" s="197"/>
      <c r="E1002" s="197"/>
      <c r="F1002" s="197"/>
      <c r="G1002" s="197"/>
      <c r="H1002" s="197"/>
      <c r="I1002" s="206">
        <v>19675</v>
      </c>
      <c r="J1002" s="197"/>
      <c r="K1002" s="206">
        <v>19675</v>
      </c>
      <c r="L1002" s="197"/>
      <c r="M1002" s="206">
        <v>19669.28</v>
      </c>
      <c r="N1002" s="197"/>
      <c r="O1002" s="207">
        <v>99.97</v>
      </c>
      <c r="P1002" s="197"/>
    </row>
    <row r="1003" spans="1:16" x14ac:dyDescent="0.25">
      <c r="A1003" s="221" t="s">
        <v>582</v>
      </c>
      <c r="B1003" s="197"/>
      <c r="C1003" s="221" t="s">
        <v>583</v>
      </c>
      <c r="D1003" s="197"/>
      <c r="E1003" s="197"/>
      <c r="F1003" s="197"/>
      <c r="G1003" s="197"/>
      <c r="H1003" s="197"/>
      <c r="I1003" s="222">
        <v>19675</v>
      </c>
      <c r="J1003" s="197"/>
      <c r="K1003" s="222">
        <v>19675</v>
      </c>
      <c r="L1003" s="197"/>
      <c r="M1003" s="222">
        <v>19669.28</v>
      </c>
      <c r="N1003" s="197"/>
      <c r="O1003" s="220">
        <v>99.97</v>
      </c>
      <c r="P1003" s="197"/>
    </row>
    <row r="1004" spans="1:16" x14ac:dyDescent="0.25">
      <c r="A1004" s="218" t="s">
        <v>640</v>
      </c>
      <c r="B1004" s="197"/>
      <c r="C1004" s="218" t="s">
        <v>641</v>
      </c>
      <c r="D1004" s="197"/>
      <c r="E1004" s="197"/>
      <c r="F1004" s="197"/>
      <c r="G1004" s="197"/>
      <c r="H1004" s="197"/>
      <c r="I1004" s="219" t="s">
        <v>0</v>
      </c>
      <c r="J1004" s="197"/>
      <c r="K1004" s="219" t="s">
        <v>0</v>
      </c>
      <c r="L1004" s="197"/>
      <c r="M1004" s="219">
        <v>1637.09</v>
      </c>
      <c r="N1004" s="197"/>
      <c r="O1004" s="217" t="s">
        <v>0</v>
      </c>
      <c r="P1004" s="197"/>
    </row>
    <row r="1005" spans="1:16" x14ac:dyDescent="0.25">
      <c r="A1005" s="218" t="s">
        <v>634</v>
      </c>
      <c r="B1005" s="197"/>
      <c r="C1005" s="218" t="s">
        <v>635</v>
      </c>
      <c r="D1005" s="197"/>
      <c r="E1005" s="197"/>
      <c r="F1005" s="197"/>
      <c r="G1005" s="197"/>
      <c r="H1005" s="197"/>
      <c r="I1005" s="219" t="s">
        <v>0</v>
      </c>
      <c r="J1005" s="197"/>
      <c r="K1005" s="219" t="s">
        <v>0</v>
      </c>
      <c r="L1005" s="197"/>
      <c r="M1005" s="219">
        <v>18032.189999999999</v>
      </c>
      <c r="N1005" s="197"/>
      <c r="O1005" s="217" t="s">
        <v>0</v>
      </c>
      <c r="P1005" s="197"/>
    </row>
    <row r="1006" spans="1:16" x14ac:dyDescent="0.25">
      <c r="A1006" s="215" t="s">
        <v>897</v>
      </c>
      <c r="B1006" s="197"/>
      <c r="C1006" s="215" t="s">
        <v>898</v>
      </c>
      <c r="D1006" s="197"/>
      <c r="E1006" s="197"/>
      <c r="F1006" s="197"/>
      <c r="G1006" s="197"/>
      <c r="H1006" s="197"/>
      <c r="I1006" s="216">
        <v>845736.22</v>
      </c>
      <c r="J1006" s="197"/>
      <c r="K1006" s="216">
        <v>845736.22</v>
      </c>
      <c r="L1006" s="197"/>
      <c r="M1006" s="216">
        <v>834890.39</v>
      </c>
      <c r="N1006" s="197"/>
      <c r="O1006" s="211">
        <v>98.72</v>
      </c>
      <c r="P1006" s="197"/>
    </row>
    <row r="1007" spans="1:16" x14ac:dyDescent="0.25">
      <c r="A1007" s="212" t="s">
        <v>899</v>
      </c>
      <c r="B1007" s="197"/>
      <c r="C1007" s="212" t="s">
        <v>900</v>
      </c>
      <c r="D1007" s="197"/>
      <c r="E1007" s="197"/>
      <c r="F1007" s="197"/>
      <c r="G1007" s="197"/>
      <c r="H1007" s="197"/>
      <c r="I1007" s="213">
        <v>311000</v>
      </c>
      <c r="J1007" s="197"/>
      <c r="K1007" s="213">
        <v>311000</v>
      </c>
      <c r="L1007" s="197"/>
      <c r="M1007" s="213">
        <v>305764.75</v>
      </c>
      <c r="N1007" s="197"/>
      <c r="O1007" s="214">
        <v>98.32</v>
      </c>
      <c r="P1007" s="197"/>
    </row>
    <row r="1008" spans="1:16" x14ac:dyDescent="0.25">
      <c r="A1008" s="205" t="s">
        <v>240</v>
      </c>
      <c r="B1008" s="197"/>
      <c r="C1008" s="197"/>
      <c r="D1008" s="197"/>
      <c r="E1008" s="197"/>
      <c r="F1008" s="197"/>
      <c r="G1008" s="197"/>
      <c r="H1008" s="197"/>
      <c r="I1008" s="206">
        <v>311000</v>
      </c>
      <c r="J1008" s="197"/>
      <c r="K1008" s="206">
        <v>311000</v>
      </c>
      <c r="L1008" s="197"/>
      <c r="M1008" s="206">
        <v>305764.75</v>
      </c>
      <c r="N1008" s="197"/>
      <c r="O1008" s="207">
        <v>98.32</v>
      </c>
      <c r="P1008" s="197"/>
    </row>
    <row r="1009" spans="1:16" x14ac:dyDescent="0.25">
      <c r="A1009" s="205" t="s">
        <v>2076</v>
      </c>
      <c r="B1009" s="197"/>
      <c r="C1009" s="197"/>
      <c r="D1009" s="197"/>
      <c r="E1009" s="197"/>
      <c r="F1009" s="197"/>
      <c r="G1009" s="197"/>
      <c r="H1009" s="197"/>
      <c r="I1009" s="206">
        <v>311000</v>
      </c>
      <c r="J1009" s="197"/>
      <c r="K1009" s="206">
        <v>311000</v>
      </c>
      <c r="L1009" s="197"/>
      <c r="M1009" s="206">
        <v>305764.75</v>
      </c>
      <c r="N1009" s="197"/>
      <c r="O1009" s="207">
        <v>98.32</v>
      </c>
      <c r="P1009" s="197"/>
    </row>
    <row r="1010" spans="1:16" x14ac:dyDescent="0.25">
      <c r="A1010" s="221" t="s">
        <v>582</v>
      </c>
      <c r="B1010" s="197"/>
      <c r="C1010" s="221" t="s">
        <v>583</v>
      </c>
      <c r="D1010" s="197"/>
      <c r="E1010" s="197"/>
      <c r="F1010" s="197"/>
      <c r="G1010" s="197"/>
      <c r="H1010" s="197"/>
      <c r="I1010" s="222">
        <v>10000</v>
      </c>
      <c r="J1010" s="197"/>
      <c r="K1010" s="222">
        <v>10000</v>
      </c>
      <c r="L1010" s="197"/>
      <c r="M1010" s="222">
        <v>4764.76</v>
      </c>
      <c r="N1010" s="197"/>
      <c r="O1010" s="220">
        <v>47.65</v>
      </c>
      <c r="P1010" s="197"/>
    </row>
    <row r="1011" spans="1:16" x14ac:dyDescent="0.25">
      <c r="A1011" s="218" t="s">
        <v>612</v>
      </c>
      <c r="B1011" s="197"/>
      <c r="C1011" s="218" t="s">
        <v>613</v>
      </c>
      <c r="D1011" s="197"/>
      <c r="E1011" s="197"/>
      <c r="F1011" s="197"/>
      <c r="G1011" s="197"/>
      <c r="H1011" s="197"/>
      <c r="I1011" s="219" t="s">
        <v>0</v>
      </c>
      <c r="J1011" s="197"/>
      <c r="K1011" s="219" t="s">
        <v>0</v>
      </c>
      <c r="L1011" s="197"/>
      <c r="M1011" s="219">
        <v>4764.76</v>
      </c>
      <c r="N1011" s="197"/>
      <c r="O1011" s="217" t="s">
        <v>0</v>
      </c>
      <c r="P1011" s="197"/>
    </row>
    <row r="1012" spans="1:16" x14ac:dyDescent="0.25">
      <c r="A1012" s="221" t="s">
        <v>851</v>
      </c>
      <c r="B1012" s="197"/>
      <c r="C1012" s="221" t="s">
        <v>852</v>
      </c>
      <c r="D1012" s="197"/>
      <c r="E1012" s="197"/>
      <c r="F1012" s="197"/>
      <c r="G1012" s="197"/>
      <c r="H1012" s="197"/>
      <c r="I1012" s="222">
        <v>17992</v>
      </c>
      <c r="J1012" s="197"/>
      <c r="K1012" s="222">
        <v>17992</v>
      </c>
      <c r="L1012" s="197"/>
      <c r="M1012" s="222">
        <v>17992</v>
      </c>
      <c r="N1012" s="197"/>
      <c r="O1012" s="220">
        <v>100</v>
      </c>
      <c r="P1012" s="197"/>
    </row>
    <row r="1013" spans="1:16" x14ac:dyDescent="0.25">
      <c r="A1013" s="218" t="s">
        <v>853</v>
      </c>
      <c r="B1013" s="197"/>
      <c r="C1013" s="218" t="s">
        <v>854</v>
      </c>
      <c r="D1013" s="197"/>
      <c r="E1013" s="197"/>
      <c r="F1013" s="197"/>
      <c r="G1013" s="197"/>
      <c r="H1013" s="197"/>
      <c r="I1013" s="219" t="s">
        <v>0</v>
      </c>
      <c r="J1013" s="197"/>
      <c r="K1013" s="219" t="s">
        <v>0</v>
      </c>
      <c r="L1013" s="197"/>
      <c r="M1013" s="219">
        <v>5986</v>
      </c>
      <c r="N1013" s="197"/>
      <c r="O1013" s="217" t="s">
        <v>0</v>
      </c>
      <c r="P1013" s="197"/>
    </row>
    <row r="1014" spans="1:16" x14ac:dyDescent="0.25">
      <c r="A1014" s="218" t="s">
        <v>855</v>
      </c>
      <c r="B1014" s="197"/>
      <c r="C1014" s="218" t="s">
        <v>856</v>
      </c>
      <c r="D1014" s="197"/>
      <c r="E1014" s="197"/>
      <c r="F1014" s="197"/>
      <c r="G1014" s="197"/>
      <c r="H1014" s="197"/>
      <c r="I1014" s="219" t="s">
        <v>0</v>
      </c>
      <c r="J1014" s="197"/>
      <c r="K1014" s="219" t="s">
        <v>0</v>
      </c>
      <c r="L1014" s="197"/>
      <c r="M1014" s="219">
        <v>12006</v>
      </c>
      <c r="N1014" s="197"/>
      <c r="O1014" s="217" t="s">
        <v>0</v>
      </c>
      <c r="P1014" s="197"/>
    </row>
    <row r="1015" spans="1:16" x14ac:dyDescent="0.25">
      <c r="A1015" s="221" t="s">
        <v>626</v>
      </c>
      <c r="B1015" s="197"/>
      <c r="C1015" s="221" t="s">
        <v>627</v>
      </c>
      <c r="D1015" s="197"/>
      <c r="E1015" s="197"/>
      <c r="F1015" s="197"/>
      <c r="G1015" s="197"/>
      <c r="H1015" s="197"/>
      <c r="I1015" s="222">
        <v>155505</v>
      </c>
      <c r="J1015" s="197"/>
      <c r="K1015" s="222">
        <v>155505</v>
      </c>
      <c r="L1015" s="197"/>
      <c r="M1015" s="222">
        <v>155505</v>
      </c>
      <c r="N1015" s="197"/>
      <c r="O1015" s="220">
        <v>100</v>
      </c>
      <c r="P1015" s="197"/>
    </row>
    <row r="1016" spans="1:16" x14ac:dyDescent="0.25">
      <c r="A1016" s="218" t="s">
        <v>636</v>
      </c>
      <c r="B1016" s="197"/>
      <c r="C1016" s="218" t="s">
        <v>637</v>
      </c>
      <c r="D1016" s="197"/>
      <c r="E1016" s="197"/>
      <c r="F1016" s="197"/>
      <c r="G1016" s="197"/>
      <c r="H1016" s="197"/>
      <c r="I1016" s="219" t="s">
        <v>0</v>
      </c>
      <c r="J1016" s="197"/>
      <c r="K1016" s="219" t="s">
        <v>0</v>
      </c>
      <c r="L1016" s="197"/>
      <c r="M1016" s="219">
        <v>86700</v>
      </c>
      <c r="N1016" s="197"/>
      <c r="O1016" s="217" t="s">
        <v>0</v>
      </c>
      <c r="P1016" s="197"/>
    </row>
    <row r="1017" spans="1:16" x14ac:dyDescent="0.25">
      <c r="A1017" s="218" t="s">
        <v>867</v>
      </c>
      <c r="B1017" s="197"/>
      <c r="C1017" s="218" t="s">
        <v>868</v>
      </c>
      <c r="D1017" s="197"/>
      <c r="E1017" s="197"/>
      <c r="F1017" s="197"/>
      <c r="G1017" s="197"/>
      <c r="H1017" s="197"/>
      <c r="I1017" s="219" t="s">
        <v>0</v>
      </c>
      <c r="J1017" s="197"/>
      <c r="K1017" s="219" t="s">
        <v>0</v>
      </c>
      <c r="L1017" s="197"/>
      <c r="M1017" s="219">
        <v>68805</v>
      </c>
      <c r="N1017" s="197"/>
      <c r="O1017" s="217" t="s">
        <v>0</v>
      </c>
      <c r="P1017" s="197"/>
    </row>
    <row r="1018" spans="1:16" x14ac:dyDescent="0.25">
      <c r="A1018" s="221" t="s">
        <v>620</v>
      </c>
      <c r="B1018" s="197"/>
      <c r="C1018" s="221" t="s">
        <v>621</v>
      </c>
      <c r="D1018" s="197"/>
      <c r="E1018" s="197"/>
      <c r="F1018" s="197"/>
      <c r="G1018" s="197"/>
      <c r="H1018" s="197"/>
      <c r="I1018" s="222">
        <v>127503</v>
      </c>
      <c r="J1018" s="197"/>
      <c r="K1018" s="222">
        <v>127503</v>
      </c>
      <c r="L1018" s="197"/>
      <c r="M1018" s="222">
        <v>127502.99</v>
      </c>
      <c r="N1018" s="197"/>
      <c r="O1018" s="220">
        <v>100</v>
      </c>
      <c r="P1018" s="197"/>
    </row>
    <row r="1019" spans="1:16" x14ac:dyDescent="0.25">
      <c r="A1019" s="218" t="s">
        <v>622</v>
      </c>
      <c r="B1019" s="197"/>
      <c r="C1019" s="218" t="s">
        <v>623</v>
      </c>
      <c r="D1019" s="197"/>
      <c r="E1019" s="197"/>
      <c r="F1019" s="197"/>
      <c r="G1019" s="197"/>
      <c r="H1019" s="197"/>
      <c r="I1019" s="219" t="s">
        <v>0</v>
      </c>
      <c r="J1019" s="197"/>
      <c r="K1019" s="219" t="s">
        <v>0</v>
      </c>
      <c r="L1019" s="197"/>
      <c r="M1019" s="219">
        <v>127502.99</v>
      </c>
      <c r="N1019" s="197"/>
      <c r="O1019" s="217" t="s">
        <v>0</v>
      </c>
      <c r="P1019" s="197"/>
    </row>
    <row r="1020" spans="1:16" x14ac:dyDescent="0.25">
      <c r="A1020" s="212" t="s">
        <v>901</v>
      </c>
      <c r="B1020" s="197"/>
      <c r="C1020" s="212" t="s">
        <v>902</v>
      </c>
      <c r="D1020" s="197"/>
      <c r="E1020" s="197"/>
      <c r="F1020" s="197"/>
      <c r="G1020" s="197"/>
      <c r="H1020" s="197"/>
      <c r="I1020" s="213">
        <v>534736.22</v>
      </c>
      <c r="J1020" s="197"/>
      <c r="K1020" s="213">
        <v>534736.22</v>
      </c>
      <c r="L1020" s="197"/>
      <c r="M1020" s="213">
        <v>529125.64</v>
      </c>
      <c r="N1020" s="197"/>
      <c r="O1020" s="214">
        <v>98.95</v>
      </c>
      <c r="P1020" s="197"/>
    </row>
    <row r="1021" spans="1:16" x14ac:dyDescent="0.25">
      <c r="A1021" s="205" t="s">
        <v>240</v>
      </c>
      <c r="B1021" s="197"/>
      <c r="C1021" s="197"/>
      <c r="D1021" s="197"/>
      <c r="E1021" s="197"/>
      <c r="F1021" s="197"/>
      <c r="G1021" s="197"/>
      <c r="H1021" s="197"/>
      <c r="I1021" s="206">
        <v>534736.22</v>
      </c>
      <c r="J1021" s="197"/>
      <c r="K1021" s="206">
        <v>534736.22</v>
      </c>
      <c r="L1021" s="197"/>
      <c r="M1021" s="206">
        <v>529125.64</v>
      </c>
      <c r="N1021" s="197"/>
      <c r="O1021" s="207">
        <v>98.95</v>
      </c>
      <c r="P1021" s="197"/>
    </row>
    <row r="1022" spans="1:16" x14ac:dyDescent="0.25">
      <c r="A1022" s="205" t="s">
        <v>2076</v>
      </c>
      <c r="B1022" s="197"/>
      <c r="C1022" s="197"/>
      <c r="D1022" s="197"/>
      <c r="E1022" s="197"/>
      <c r="F1022" s="197"/>
      <c r="G1022" s="197"/>
      <c r="H1022" s="197"/>
      <c r="I1022" s="206">
        <v>534736.22</v>
      </c>
      <c r="J1022" s="197"/>
      <c r="K1022" s="206">
        <v>534736.22</v>
      </c>
      <c r="L1022" s="197"/>
      <c r="M1022" s="206">
        <v>529125.64</v>
      </c>
      <c r="N1022" s="197"/>
      <c r="O1022" s="207">
        <v>98.95</v>
      </c>
      <c r="P1022" s="197"/>
    </row>
    <row r="1023" spans="1:16" x14ac:dyDescent="0.25">
      <c r="A1023" s="221" t="s">
        <v>582</v>
      </c>
      <c r="B1023" s="197"/>
      <c r="C1023" s="221" t="s">
        <v>583</v>
      </c>
      <c r="D1023" s="197"/>
      <c r="E1023" s="197"/>
      <c r="F1023" s="197"/>
      <c r="G1023" s="197"/>
      <c r="H1023" s="197"/>
      <c r="I1023" s="222">
        <v>32980.080000000002</v>
      </c>
      <c r="J1023" s="197"/>
      <c r="K1023" s="222">
        <v>32980.080000000002</v>
      </c>
      <c r="L1023" s="197"/>
      <c r="M1023" s="222">
        <v>27369.5</v>
      </c>
      <c r="N1023" s="197"/>
      <c r="O1023" s="220">
        <v>82.99</v>
      </c>
      <c r="P1023" s="197"/>
    </row>
    <row r="1024" spans="1:16" x14ac:dyDescent="0.25">
      <c r="A1024" s="218" t="s">
        <v>600</v>
      </c>
      <c r="B1024" s="197"/>
      <c r="C1024" s="218" t="s">
        <v>601</v>
      </c>
      <c r="D1024" s="197"/>
      <c r="E1024" s="197"/>
      <c r="F1024" s="197"/>
      <c r="G1024" s="197"/>
      <c r="H1024" s="197"/>
      <c r="I1024" s="219" t="s">
        <v>0</v>
      </c>
      <c r="J1024" s="197"/>
      <c r="K1024" s="219" t="s">
        <v>0</v>
      </c>
      <c r="L1024" s="197"/>
      <c r="M1024" s="219">
        <v>7000</v>
      </c>
      <c r="N1024" s="197"/>
      <c r="O1024" s="217" t="s">
        <v>0</v>
      </c>
      <c r="P1024" s="197"/>
    </row>
    <row r="1025" spans="1:16" x14ac:dyDescent="0.25">
      <c r="A1025" s="218" t="s">
        <v>640</v>
      </c>
      <c r="B1025" s="197"/>
      <c r="C1025" s="218" t="s">
        <v>641</v>
      </c>
      <c r="D1025" s="197"/>
      <c r="E1025" s="197"/>
      <c r="F1025" s="197"/>
      <c r="G1025" s="197"/>
      <c r="H1025" s="197"/>
      <c r="I1025" s="219" t="s">
        <v>0</v>
      </c>
      <c r="J1025" s="197"/>
      <c r="K1025" s="219" t="s">
        <v>0</v>
      </c>
      <c r="L1025" s="197"/>
      <c r="M1025" s="219">
        <v>14417.37</v>
      </c>
      <c r="N1025" s="197"/>
      <c r="O1025" s="217" t="s">
        <v>0</v>
      </c>
      <c r="P1025" s="197"/>
    </row>
    <row r="1026" spans="1:16" x14ac:dyDescent="0.25">
      <c r="A1026" s="218" t="s">
        <v>616</v>
      </c>
      <c r="B1026" s="197"/>
      <c r="C1026" s="218" t="s">
        <v>617</v>
      </c>
      <c r="D1026" s="197"/>
      <c r="E1026" s="197"/>
      <c r="F1026" s="197"/>
      <c r="G1026" s="197"/>
      <c r="H1026" s="197"/>
      <c r="I1026" s="219" t="s">
        <v>0</v>
      </c>
      <c r="J1026" s="197"/>
      <c r="K1026" s="219" t="s">
        <v>0</v>
      </c>
      <c r="L1026" s="197"/>
      <c r="M1026" s="219">
        <v>5952.13</v>
      </c>
      <c r="N1026" s="197"/>
      <c r="O1026" s="217" t="s">
        <v>0</v>
      </c>
      <c r="P1026" s="197"/>
    </row>
    <row r="1027" spans="1:16" x14ac:dyDescent="0.25">
      <c r="A1027" s="221" t="s">
        <v>851</v>
      </c>
      <c r="B1027" s="197"/>
      <c r="C1027" s="221" t="s">
        <v>852</v>
      </c>
      <c r="D1027" s="197"/>
      <c r="E1027" s="197"/>
      <c r="F1027" s="197"/>
      <c r="G1027" s="197"/>
      <c r="H1027" s="197"/>
      <c r="I1027" s="222">
        <v>7000</v>
      </c>
      <c r="J1027" s="197"/>
      <c r="K1027" s="222">
        <v>7000</v>
      </c>
      <c r="L1027" s="197"/>
      <c r="M1027" s="222">
        <v>7000</v>
      </c>
      <c r="N1027" s="197"/>
      <c r="O1027" s="220">
        <v>100</v>
      </c>
      <c r="P1027" s="197"/>
    </row>
    <row r="1028" spans="1:16" x14ac:dyDescent="0.25">
      <c r="A1028" s="218" t="s">
        <v>855</v>
      </c>
      <c r="B1028" s="197"/>
      <c r="C1028" s="218" t="s">
        <v>856</v>
      </c>
      <c r="D1028" s="197"/>
      <c r="E1028" s="197"/>
      <c r="F1028" s="197"/>
      <c r="G1028" s="197"/>
      <c r="H1028" s="197"/>
      <c r="I1028" s="219" t="s">
        <v>0</v>
      </c>
      <c r="J1028" s="197"/>
      <c r="K1028" s="219" t="s">
        <v>0</v>
      </c>
      <c r="L1028" s="197"/>
      <c r="M1028" s="219">
        <v>7000</v>
      </c>
      <c r="N1028" s="197"/>
      <c r="O1028" s="217" t="s">
        <v>0</v>
      </c>
      <c r="P1028" s="197"/>
    </row>
    <row r="1029" spans="1:16" x14ac:dyDescent="0.25">
      <c r="A1029" s="221" t="s">
        <v>626</v>
      </c>
      <c r="B1029" s="197"/>
      <c r="C1029" s="221" t="s">
        <v>627</v>
      </c>
      <c r="D1029" s="197"/>
      <c r="E1029" s="197"/>
      <c r="F1029" s="197"/>
      <c r="G1029" s="197"/>
      <c r="H1029" s="197"/>
      <c r="I1029" s="222">
        <v>129675.48</v>
      </c>
      <c r="J1029" s="197"/>
      <c r="K1029" s="222">
        <v>129675.48</v>
      </c>
      <c r="L1029" s="197"/>
      <c r="M1029" s="222">
        <v>129675.48</v>
      </c>
      <c r="N1029" s="197"/>
      <c r="O1029" s="220">
        <v>100</v>
      </c>
      <c r="P1029" s="197"/>
    </row>
    <row r="1030" spans="1:16" x14ac:dyDescent="0.25">
      <c r="A1030" s="218" t="s">
        <v>636</v>
      </c>
      <c r="B1030" s="197"/>
      <c r="C1030" s="218" t="s">
        <v>637</v>
      </c>
      <c r="D1030" s="197"/>
      <c r="E1030" s="197"/>
      <c r="F1030" s="197"/>
      <c r="G1030" s="197"/>
      <c r="H1030" s="197"/>
      <c r="I1030" s="219" t="s">
        <v>0</v>
      </c>
      <c r="J1030" s="197"/>
      <c r="K1030" s="219" t="s">
        <v>0</v>
      </c>
      <c r="L1030" s="197"/>
      <c r="M1030" s="219">
        <v>38675.480000000003</v>
      </c>
      <c r="N1030" s="197"/>
      <c r="O1030" s="217" t="s">
        <v>0</v>
      </c>
      <c r="P1030" s="197"/>
    </row>
    <row r="1031" spans="1:16" x14ac:dyDescent="0.25">
      <c r="A1031" s="218" t="s">
        <v>867</v>
      </c>
      <c r="B1031" s="197"/>
      <c r="C1031" s="218" t="s">
        <v>868</v>
      </c>
      <c r="D1031" s="197"/>
      <c r="E1031" s="197"/>
      <c r="F1031" s="197"/>
      <c r="G1031" s="197"/>
      <c r="H1031" s="197"/>
      <c r="I1031" s="219" t="s">
        <v>0</v>
      </c>
      <c r="J1031" s="197"/>
      <c r="K1031" s="219" t="s">
        <v>0</v>
      </c>
      <c r="L1031" s="197"/>
      <c r="M1031" s="219">
        <v>91000</v>
      </c>
      <c r="N1031" s="197"/>
      <c r="O1031" s="217" t="s">
        <v>0</v>
      </c>
      <c r="P1031" s="197"/>
    </row>
    <row r="1032" spans="1:16" x14ac:dyDescent="0.25">
      <c r="A1032" s="221" t="s">
        <v>620</v>
      </c>
      <c r="B1032" s="197"/>
      <c r="C1032" s="221" t="s">
        <v>621</v>
      </c>
      <c r="D1032" s="197"/>
      <c r="E1032" s="197"/>
      <c r="F1032" s="197"/>
      <c r="G1032" s="197"/>
      <c r="H1032" s="197"/>
      <c r="I1032" s="222">
        <v>365080.66</v>
      </c>
      <c r="J1032" s="197"/>
      <c r="K1032" s="222">
        <v>365080.66</v>
      </c>
      <c r="L1032" s="197"/>
      <c r="M1032" s="222">
        <v>365080.66</v>
      </c>
      <c r="N1032" s="197"/>
      <c r="O1032" s="220">
        <v>100</v>
      </c>
      <c r="P1032" s="197"/>
    </row>
    <row r="1033" spans="1:16" x14ac:dyDescent="0.25">
      <c r="A1033" s="218" t="s">
        <v>622</v>
      </c>
      <c r="B1033" s="197"/>
      <c r="C1033" s="218" t="s">
        <v>623</v>
      </c>
      <c r="D1033" s="197"/>
      <c r="E1033" s="197"/>
      <c r="F1033" s="197"/>
      <c r="G1033" s="197"/>
      <c r="H1033" s="197"/>
      <c r="I1033" s="219" t="s">
        <v>0</v>
      </c>
      <c r="J1033" s="197"/>
      <c r="K1033" s="219" t="s">
        <v>0</v>
      </c>
      <c r="L1033" s="197"/>
      <c r="M1033" s="219">
        <v>365080.66</v>
      </c>
      <c r="N1033" s="197"/>
      <c r="O1033" s="217" t="s">
        <v>0</v>
      </c>
      <c r="P1033" s="197"/>
    </row>
    <row r="1034" spans="1:16" x14ac:dyDescent="0.25">
      <c r="A1034" s="215" t="s">
        <v>903</v>
      </c>
      <c r="B1034" s="197"/>
      <c r="C1034" s="215" t="s">
        <v>904</v>
      </c>
      <c r="D1034" s="197"/>
      <c r="E1034" s="197"/>
      <c r="F1034" s="197"/>
      <c r="G1034" s="197"/>
      <c r="H1034" s="197"/>
      <c r="I1034" s="216">
        <v>959366.78</v>
      </c>
      <c r="J1034" s="197"/>
      <c r="K1034" s="216">
        <v>959366.78</v>
      </c>
      <c r="L1034" s="197"/>
      <c r="M1034" s="216">
        <v>758482.14</v>
      </c>
      <c r="N1034" s="197"/>
      <c r="O1034" s="211">
        <v>79.06</v>
      </c>
      <c r="P1034" s="197"/>
    </row>
    <row r="1035" spans="1:16" x14ac:dyDescent="0.25">
      <c r="A1035" s="212" t="s">
        <v>905</v>
      </c>
      <c r="B1035" s="197"/>
      <c r="C1035" s="212" t="s">
        <v>906</v>
      </c>
      <c r="D1035" s="197"/>
      <c r="E1035" s="197"/>
      <c r="F1035" s="197"/>
      <c r="G1035" s="197"/>
      <c r="H1035" s="197"/>
      <c r="I1035" s="213">
        <v>246127</v>
      </c>
      <c r="J1035" s="197"/>
      <c r="K1035" s="213">
        <v>246127</v>
      </c>
      <c r="L1035" s="197"/>
      <c r="M1035" s="213">
        <v>246114.08</v>
      </c>
      <c r="N1035" s="197"/>
      <c r="O1035" s="214">
        <v>99.99</v>
      </c>
      <c r="P1035" s="197"/>
    </row>
    <row r="1036" spans="1:16" x14ac:dyDescent="0.25">
      <c r="A1036" s="205" t="s">
        <v>240</v>
      </c>
      <c r="B1036" s="197"/>
      <c r="C1036" s="197"/>
      <c r="D1036" s="197"/>
      <c r="E1036" s="197"/>
      <c r="F1036" s="197"/>
      <c r="G1036" s="197"/>
      <c r="H1036" s="197"/>
      <c r="I1036" s="206">
        <v>246127</v>
      </c>
      <c r="J1036" s="197"/>
      <c r="K1036" s="206">
        <v>246127</v>
      </c>
      <c r="L1036" s="197"/>
      <c r="M1036" s="206">
        <v>246114.08</v>
      </c>
      <c r="N1036" s="197"/>
      <c r="O1036" s="207">
        <v>99.99</v>
      </c>
      <c r="P1036" s="197"/>
    </row>
    <row r="1037" spans="1:16" x14ac:dyDescent="0.25">
      <c r="A1037" s="205" t="s">
        <v>2076</v>
      </c>
      <c r="B1037" s="197"/>
      <c r="C1037" s="197"/>
      <c r="D1037" s="197"/>
      <c r="E1037" s="197"/>
      <c r="F1037" s="197"/>
      <c r="G1037" s="197"/>
      <c r="H1037" s="197"/>
      <c r="I1037" s="206">
        <v>246127</v>
      </c>
      <c r="J1037" s="197"/>
      <c r="K1037" s="206">
        <v>246127</v>
      </c>
      <c r="L1037" s="197"/>
      <c r="M1037" s="206">
        <v>246114.08</v>
      </c>
      <c r="N1037" s="197"/>
      <c r="O1037" s="207">
        <v>99.99</v>
      </c>
      <c r="P1037" s="197"/>
    </row>
    <row r="1038" spans="1:16" x14ac:dyDescent="0.25">
      <c r="A1038" s="221" t="s">
        <v>582</v>
      </c>
      <c r="B1038" s="197"/>
      <c r="C1038" s="221" t="s">
        <v>583</v>
      </c>
      <c r="D1038" s="197"/>
      <c r="E1038" s="197"/>
      <c r="F1038" s="197"/>
      <c r="G1038" s="197"/>
      <c r="H1038" s="197"/>
      <c r="I1038" s="222">
        <v>10450</v>
      </c>
      <c r="J1038" s="197"/>
      <c r="K1038" s="222">
        <v>10450</v>
      </c>
      <c r="L1038" s="197"/>
      <c r="M1038" s="222">
        <v>10439.879999999999</v>
      </c>
      <c r="N1038" s="197"/>
      <c r="O1038" s="220">
        <v>99.9</v>
      </c>
      <c r="P1038" s="197"/>
    </row>
    <row r="1039" spans="1:16" x14ac:dyDescent="0.25">
      <c r="A1039" s="218" t="s">
        <v>600</v>
      </c>
      <c r="B1039" s="197"/>
      <c r="C1039" s="218" t="s">
        <v>601</v>
      </c>
      <c r="D1039" s="197"/>
      <c r="E1039" s="197"/>
      <c r="F1039" s="197"/>
      <c r="G1039" s="197"/>
      <c r="H1039" s="197"/>
      <c r="I1039" s="219" t="s">
        <v>0</v>
      </c>
      <c r="J1039" s="197"/>
      <c r="K1039" s="219" t="s">
        <v>0</v>
      </c>
      <c r="L1039" s="197"/>
      <c r="M1039" s="219">
        <v>1000</v>
      </c>
      <c r="N1039" s="197"/>
      <c r="O1039" s="217" t="s">
        <v>0</v>
      </c>
      <c r="P1039" s="197"/>
    </row>
    <row r="1040" spans="1:16" x14ac:dyDescent="0.25">
      <c r="A1040" s="218" t="s">
        <v>640</v>
      </c>
      <c r="B1040" s="197"/>
      <c r="C1040" s="218" t="s">
        <v>641</v>
      </c>
      <c r="D1040" s="197"/>
      <c r="E1040" s="197"/>
      <c r="F1040" s="197"/>
      <c r="G1040" s="197"/>
      <c r="H1040" s="197"/>
      <c r="I1040" s="219" t="s">
        <v>0</v>
      </c>
      <c r="J1040" s="197"/>
      <c r="K1040" s="219" t="s">
        <v>0</v>
      </c>
      <c r="L1040" s="197"/>
      <c r="M1040" s="219">
        <v>2048.63</v>
      </c>
      <c r="N1040" s="197"/>
      <c r="O1040" s="217" t="s">
        <v>0</v>
      </c>
      <c r="P1040" s="197"/>
    </row>
    <row r="1041" spans="1:16" x14ac:dyDescent="0.25">
      <c r="A1041" s="218" t="s">
        <v>634</v>
      </c>
      <c r="B1041" s="197"/>
      <c r="C1041" s="218" t="s">
        <v>635</v>
      </c>
      <c r="D1041" s="197"/>
      <c r="E1041" s="197"/>
      <c r="F1041" s="197"/>
      <c r="G1041" s="197"/>
      <c r="H1041" s="197"/>
      <c r="I1041" s="219" t="s">
        <v>0</v>
      </c>
      <c r="J1041" s="197"/>
      <c r="K1041" s="219" t="s">
        <v>0</v>
      </c>
      <c r="L1041" s="197"/>
      <c r="M1041" s="219">
        <v>7391.25</v>
      </c>
      <c r="N1041" s="197"/>
      <c r="O1041" s="217" t="s">
        <v>0</v>
      </c>
      <c r="P1041" s="197"/>
    </row>
    <row r="1042" spans="1:16" x14ac:dyDescent="0.25">
      <c r="A1042" s="221" t="s">
        <v>626</v>
      </c>
      <c r="B1042" s="197"/>
      <c r="C1042" s="221" t="s">
        <v>627</v>
      </c>
      <c r="D1042" s="197"/>
      <c r="E1042" s="197"/>
      <c r="F1042" s="197"/>
      <c r="G1042" s="197"/>
      <c r="H1042" s="197"/>
      <c r="I1042" s="222">
        <v>113857</v>
      </c>
      <c r="J1042" s="197"/>
      <c r="K1042" s="222">
        <v>113857</v>
      </c>
      <c r="L1042" s="197"/>
      <c r="M1042" s="222">
        <v>113857</v>
      </c>
      <c r="N1042" s="197"/>
      <c r="O1042" s="220">
        <v>100</v>
      </c>
      <c r="P1042" s="197"/>
    </row>
    <row r="1043" spans="1:16" x14ac:dyDescent="0.25">
      <c r="A1043" s="218" t="s">
        <v>636</v>
      </c>
      <c r="B1043" s="197"/>
      <c r="C1043" s="218" t="s">
        <v>637</v>
      </c>
      <c r="D1043" s="197"/>
      <c r="E1043" s="197"/>
      <c r="F1043" s="197"/>
      <c r="G1043" s="197"/>
      <c r="H1043" s="197"/>
      <c r="I1043" s="219" t="s">
        <v>0</v>
      </c>
      <c r="J1043" s="197"/>
      <c r="K1043" s="219" t="s">
        <v>0</v>
      </c>
      <c r="L1043" s="197"/>
      <c r="M1043" s="219">
        <v>70000</v>
      </c>
      <c r="N1043" s="197"/>
      <c r="O1043" s="217" t="s">
        <v>0</v>
      </c>
      <c r="P1043" s="197"/>
    </row>
    <row r="1044" spans="1:16" x14ac:dyDescent="0.25">
      <c r="A1044" s="218" t="s">
        <v>867</v>
      </c>
      <c r="B1044" s="197"/>
      <c r="C1044" s="218" t="s">
        <v>868</v>
      </c>
      <c r="D1044" s="197"/>
      <c r="E1044" s="197"/>
      <c r="F1044" s="197"/>
      <c r="G1044" s="197"/>
      <c r="H1044" s="197"/>
      <c r="I1044" s="219" t="s">
        <v>0</v>
      </c>
      <c r="J1044" s="197"/>
      <c r="K1044" s="219" t="s">
        <v>0</v>
      </c>
      <c r="L1044" s="197"/>
      <c r="M1044" s="219">
        <v>43857</v>
      </c>
      <c r="N1044" s="197"/>
      <c r="O1044" s="217" t="s">
        <v>0</v>
      </c>
      <c r="P1044" s="197"/>
    </row>
    <row r="1045" spans="1:16" x14ac:dyDescent="0.25">
      <c r="A1045" s="221" t="s">
        <v>620</v>
      </c>
      <c r="B1045" s="197"/>
      <c r="C1045" s="221" t="s">
        <v>621</v>
      </c>
      <c r="D1045" s="197"/>
      <c r="E1045" s="197"/>
      <c r="F1045" s="197"/>
      <c r="G1045" s="197"/>
      <c r="H1045" s="197"/>
      <c r="I1045" s="222">
        <v>121820</v>
      </c>
      <c r="J1045" s="197"/>
      <c r="K1045" s="222">
        <v>121820</v>
      </c>
      <c r="L1045" s="197"/>
      <c r="M1045" s="222">
        <v>121817.2</v>
      </c>
      <c r="N1045" s="197"/>
      <c r="O1045" s="220">
        <v>100</v>
      </c>
      <c r="P1045" s="197"/>
    </row>
    <row r="1046" spans="1:16" x14ac:dyDescent="0.25">
      <c r="A1046" s="218" t="s">
        <v>622</v>
      </c>
      <c r="B1046" s="197"/>
      <c r="C1046" s="218" t="s">
        <v>623</v>
      </c>
      <c r="D1046" s="197"/>
      <c r="E1046" s="197"/>
      <c r="F1046" s="197"/>
      <c r="G1046" s="197"/>
      <c r="H1046" s="197"/>
      <c r="I1046" s="219" t="s">
        <v>0</v>
      </c>
      <c r="J1046" s="197"/>
      <c r="K1046" s="219" t="s">
        <v>0</v>
      </c>
      <c r="L1046" s="197"/>
      <c r="M1046" s="219">
        <v>121817.2</v>
      </c>
      <c r="N1046" s="197"/>
      <c r="O1046" s="217" t="s">
        <v>0</v>
      </c>
      <c r="P1046" s="197"/>
    </row>
    <row r="1047" spans="1:16" x14ac:dyDescent="0.25">
      <c r="A1047" s="212" t="s">
        <v>907</v>
      </c>
      <c r="B1047" s="197"/>
      <c r="C1047" s="212" t="s">
        <v>908</v>
      </c>
      <c r="D1047" s="197"/>
      <c r="E1047" s="197"/>
      <c r="F1047" s="197"/>
      <c r="G1047" s="197"/>
      <c r="H1047" s="197"/>
      <c r="I1047" s="213">
        <v>110000</v>
      </c>
      <c r="J1047" s="197"/>
      <c r="K1047" s="213">
        <v>110000</v>
      </c>
      <c r="L1047" s="197"/>
      <c r="M1047" s="213">
        <v>109883.22</v>
      </c>
      <c r="N1047" s="197"/>
      <c r="O1047" s="214">
        <v>99.89</v>
      </c>
      <c r="P1047" s="197"/>
    </row>
    <row r="1048" spans="1:16" x14ac:dyDescent="0.25">
      <c r="A1048" s="205" t="s">
        <v>240</v>
      </c>
      <c r="B1048" s="197"/>
      <c r="C1048" s="197"/>
      <c r="D1048" s="197"/>
      <c r="E1048" s="197"/>
      <c r="F1048" s="197"/>
      <c r="G1048" s="197"/>
      <c r="H1048" s="197"/>
      <c r="I1048" s="206">
        <v>110000</v>
      </c>
      <c r="J1048" s="197"/>
      <c r="K1048" s="206">
        <v>110000</v>
      </c>
      <c r="L1048" s="197"/>
      <c r="M1048" s="206">
        <v>109883.22</v>
      </c>
      <c r="N1048" s="197"/>
      <c r="O1048" s="207">
        <v>99.89</v>
      </c>
      <c r="P1048" s="197"/>
    </row>
    <row r="1049" spans="1:16" x14ac:dyDescent="0.25">
      <c r="A1049" s="205" t="s">
        <v>2076</v>
      </c>
      <c r="B1049" s="197"/>
      <c r="C1049" s="197"/>
      <c r="D1049" s="197"/>
      <c r="E1049" s="197"/>
      <c r="F1049" s="197"/>
      <c r="G1049" s="197"/>
      <c r="H1049" s="197"/>
      <c r="I1049" s="206">
        <v>110000</v>
      </c>
      <c r="J1049" s="197"/>
      <c r="K1049" s="206">
        <v>110000</v>
      </c>
      <c r="L1049" s="197"/>
      <c r="M1049" s="206">
        <v>109883.22</v>
      </c>
      <c r="N1049" s="197"/>
      <c r="O1049" s="207">
        <v>99.89</v>
      </c>
      <c r="P1049" s="197"/>
    </row>
    <row r="1050" spans="1:16" x14ac:dyDescent="0.25">
      <c r="A1050" s="221" t="s">
        <v>582</v>
      </c>
      <c r="B1050" s="197"/>
      <c r="C1050" s="221" t="s">
        <v>583</v>
      </c>
      <c r="D1050" s="197"/>
      <c r="E1050" s="197"/>
      <c r="F1050" s="197"/>
      <c r="G1050" s="197"/>
      <c r="H1050" s="197"/>
      <c r="I1050" s="222">
        <v>36250</v>
      </c>
      <c r="J1050" s="197"/>
      <c r="K1050" s="222">
        <v>36250</v>
      </c>
      <c r="L1050" s="197"/>
      <c r="M1050" s="222">
        <v>36133.339999999997</v>
      </c>
      <c r="N1050" s="197"/>
      <c r="O1050" s="220">
        <v>99.68</v>
      </c>
      <c r="P1050" s="197"/>
    </row>
    <row r="1051" spans="1:16" x14ac:dyDescent="0.25">
      <c r="A1051" s="218" t="s">
        <v>600</v>
      </c>
      <c r="B1051" s="197"/>
      <c r="C1051" s="218" t="s">
        <v>601</v>
      </c>
      <c r="D1051" s="197"/>
      <c r="E1051" s="197"/>
      <c r="F1051" s="197"/>
      <c r="G1051" s="197"/>
      <c r="H1051" s="197"/>
      <c r="I1051" s="219" t="s">
        <v>0</v>
      </c>
      <c r="J1051" s="197"/>
      <c r="K1051" s="219" t="s">
        <v>0</v>
      </c>
      <c r="L1051" s="197"/>
      <c r="M1051" s="219">
        <v>5802.5</v>
      </c>
      <c r="N1051" s="197"/>
      <c r="O1051" s="217" t="s">
        <v>0</v>
      </c>
      <c r="P1051" s="197"/>
    </row>
    <row r="1052" spans="1:16" x14ac:dyDescent="0.25">
      <c r="A1052" s="218" t="s">
        <v>640</v>
      </c>
      <c r="B1052" s="197"/>
      <c r="C1052" s="218" t="s">
        <v>641</v>
      </c>
      <c r="D1052" s="197"/>
      <c r="E1052" s="197"/>
      <c r="F1052" s="197"/>
      <c r="G1052" s="197"/>
      <c r="H1052" s="197"/>
      <c r="I1052" s="219" t="s">
        <v>0</v>
      </c>
      <c r="J1052" s="197"/>
      <c r="K1052" s="219" t="s">
        <v>0</v>
      </c>
      <c r="L1052" s="197"/>
      <c r="M1052" s="219">
        <v>4578.51</v>
      </c>
      <c r="N1052" s="197"/>
      <c r="O1052" s="217" t="s">
        <v>0</v>
      </c>
      <c r="P1052" s="197"/>
    </row>
    <row r="1053" spans="1:16" x14ac:dyDescent="0.25">
      <c r="A1053" s="218" t="s">
        <v>670</v>
      </c>
      <c r="B1053" s="197"/>
      <c r="C1053" s="218" t="s">
        <v>671</v>
      </c>
      <c r="D1053" s="197"/>
      <c r="E1053" s="197"/>
      <c r="F1053" s="197"/>
      <c r="G1053" s="197"/>
      <c r="H1053" s="197"/>
      <c r="I1053" s="219" t="s">
        <v>0</v>
      </c>
      <c r="J1053" s="197"/>
      <c r="K1053" s="219" t="s">
        <v>0</v>
      </c>
      <c r="L1053" s="197"/>
      <c r="M1053" s="219">
        <v>2685</v>
      </c>
      <c r="N1053" s="197"/>
      <c r="O1053" s="217" t="s">
        <v>0</v>
      </c>
      <c r="P1053" s="197"/>
    </row>
    <row r="1054" spans="1:16" x14ac:dyDescent="0.25">
      <c r="A1054" s="218" t="s">
        <v>634</v>
      </c>
      <c r="B1054" s="197"/>
      <c r="C1054" s="218" t="s">
        <v>635</v>
      </c>
      <c r="D1054" s="197"/>
      <c r="E1054" s="197"/>
      <c r="F1054" s="197"/>
      <c r="G1054" s="197"/>
      <c r="H1054" s="197"/>
      <c r="I1054" s="219" t="s">
        <v>0</v>
      </c>
      <c r="J1054" s="197"/>
      <c r="K1054" s="219" t="s">
        <v>0</v>
      </c>
      <c r="L1054" s="197"/>
      <c r="M1054" s="219">
        <v>13932.13</v>
      </c>
      <c r="N1054" s="197"/>
      <c r="O1054" s="217" t="s">
        <v>0</v>
      </c>
      <c r="P1054" s="197"/>
    </row>
    <row r="1055" spans="1:16" x14ac:dyDescent="0.25">
      <c r="A1055" s="218" t="s">
        <v>612</v>
      </c>
      <c r="B1055" s="197"/>
      <c r="C1055" s="218" t="s">
        <v>613</v>
      </c>
      <c r="D1055" s="197"/>
      <c r="E1055" s="197"/>
      <c r="F1055" s="197"/>
      <c r="G1055" s="197"/>
      <c r="H1055" s="197"/>
      <c r="I1055" s="219" t="s">
        <v>0</v>
      </c>
      <c r="J1055" s="197"/>
      <c r="K1055" s="219" t="s">
        <v>0</v>
      </c>
      <c r="L1055" s="197"/>
      <c r="M1055" s="219">
        <v>4821.72</v>
      </c>
      <c r="N1055" s="197"/>
      <c r="O1055" s="217" t="s">
        <v>0</v>
      </c>
      <c r="P1055" s="197"/>
    </row>
    <row r="1056" spans="1:16" x14ac:dyDescent="0.25">
      <c r="A1056" s="218" t="s">
        <v>616</v>
      </c>
      <c r="B1056" s="197"/>
      <c r="C1056" s="218" t="s">
        <v>617</v>
      </c>
      <c r="D1056" s="197"/>
      <c r="E1056" s="197"/>
      <c r="F1056" s="197"/>
      <c r="G1056" s="197"/>
      <c r="H1056" s="197"/>
      <c r="I1056" s="219" t="s">
        <v>0</v>
      </c>
      <c r="J1056" s="197"/>
      <c r="K1056" s="219" t="s">
        <v>0</v>
      </c>
      <c r="L1056" s="197"/>
      <c r="M1056" s="219">
        <v>4313.4799999999996</v>
      </c>
      <c r="N1056" s="197"/>
      <c r="O1056" s="217" t="s">
        <v>0</v>
      </c>
      <c r="P1056" s="197"/>
    </row>
    <row r="1057" spans="1:16" x14ac:dyDescent="0.25">
      <c r="A1057" s="221" t="s">
        <v>626</v>
      </c>
      <c r="B1057" s="197"/>
      <c r="C1057" s="221" t="s">
        <v>627</v>
      </c>
      <c r="D1057" s="197"/>
      <c r="E1057" s="197"/>
      <c r="F1057" s="197"/>
      <c r="G1057" s="197"/>
      <c r="H1057" s="197"/>
      <c r="I1057" s="222">
        <v>71100</v>
      </c>
      <c r="J1057" s="197"/>
      <c r="K1057" s="222">
        <v>71100</v>
      </c>
      <c r="L1057" s="197"/>
      <c r="M1057" s="222">
        <v>71099.88</v>
      </c>
      <c r="N1057" s="197"/>
      <c r="O1057" s="220">
        <v>100</v>
      </c>
      <c r="P1057" s="197"/>
    </row>
    <row r="1058" spans="1:16" x14ac:dyDescent="0.25">
      <c r="A1058" s="218" t="s">
        <v>867</v>
      </c>
      <c r="B1058" s="197"/>
      <c r="C1058" s="218" t="s">
        <v>868</v>
      </c>
      <c r="D1058" s="197"/>
      <c r="E1058" s="197"/>
      <c r="F1058" s="197"/>
      <c r="G1058" s="197"/>
      <c r="H1058" s="197"/>
      <c r="I1058" s="219" t="s">
        <v>0</v>
      </c>
      <c r="J1058" s="197"/>
      <c r="K1058" s="219" t="s">
        <v>0</v>
      </c>
      <c r="L1058" s="197"/>
      <c r="M1058" s="219">
        <v>71099.88</v>
      </c>
      <c r="N1058" s="197"/>
      <c r="O1058" s="217" t="s">
        <v>0</v>
      </c>
      <c r="P1058" s="197"/>
    </row>
    <row r="1059" spans="1:16" x14ac:dyDescent="0.25">
      <c r="A1059" s="221" t="s">
        <v>620</v>
      </c>
      <c r="B1059" s="197"/>
      <c r="C1059" s="221" t="s">
        <v>621</v>
      </c>
      <c r="D1059" s="197"/>
      <c r="E1059" s="197"/>
      <c r="F1059" s="197"/>
      <c r="G1059" s="197"/>
      <c r="H1059" s="197"/>
      <c r="I1059" s="222">
        <v>2650</v>
      </c>
      <c r="J1059" s="197"/>
      <c r="K1059" s="222">
        <v>2650</v>
      </c>
      <c r="L1059" s="197"/>
      <c r="M1059" s="222">
        <v>2650</v>
      </c>
      <c r="N1059" s="197"/>
      <c r="O1059" s="220">
        <v>100</v>
      </c>
      <c r="P1059" s="197"/>
    </row>
    <row r="1060" spans="1:16" x14ac:dyDescent="0.25">
      <c r="A1060" s="218" t="s">
        <v>622</v>
      </c>
      <c r="B1060" s="197"/>
      <c r="C1060" s="218" t="s">
        <v>623</v>
      </c>
      <c r="D1060" s="197"/>
      <c r="E1060" s="197"/>
      <c r="F1060" s="197"/>
      <c r="G1060" s="197"/>
      <c r="H1060" s="197"/>
      <c r="I1060" s="219" t="s">
        <v>0</v>
      </c>
      <c r="J1060" s="197"/>
      <c r="K1060" s="219" t="s">
        <v>0</v>
      </c>
      <c r="L1060" s="197"/>
      <c r="M1060" s="219">
        <v>2650</v>
      </c>
      <c r="N1060" s="197"/>
      <c r="O1060" s="217" t="s">
        <v>0</v>
      </c>
      <c r="P1060" s="197"/>
    </row>
    <row r="1061" spans="1:16" x14ac:dyDescent="0.25">
      <c r="A1061" s="212" t="s">
        <v>909</v>
      </c>
      <c r="B1061" s="197"/>
      <c r="C1061" s="212" t="s">
        <v>910</v>
      </c>
      <c r="D1061" s="197"/>
      <c r="E1061" s="197"/>
      <c r="F1061" s="197"/>
      <c r="G1061" s="197"/>
      <c r="H1061" s="197"/>
      <c r="I1061" s="213">
        <v>14913.65</v>
      </c>
      <c r="J1061" s="197"/>
      <c r="K1061" s="213">
        <v>14913.65</v>
      </c>
      <c r="L1061" s="197"/>
      <c r="M1061" s="213">
        <v>14913.65</v>
      </c>
      <c r="N1061" s="197"/>
      <c r="O1061" s="214">
        <v>100</v>
      </c>
      <c r="P1061" s="197"/>
    </row>
    <row r="1062" spans="1:16" x14ac:dyDescent="0.25">
      <c r="A1062" s="205" t="s">
        <v>240</v>
      </c>
      <c r="B1062" s="197"/>
      <c r="C1062" s="197"/>
      <c r="D1062" s="197"/>
      <c r="E1062" s="197"/>
      <c r="F1062" s="197"/>
      <c r="G1062" s="197"/>
      <c r="H1062" s="197"/>
      <c r="I1062" s="206">
        <v>14913.65</v>
      </c>
      <c r="J1062" s="197"/>
      <c r="K1062" s="206">
        <v>14913.65</v>
      </c>
      <c r="L1062" s="197"/>
      <c r="M1062" s="206">
        <v>14913.65</v>
      </c>
      <c r="N1062" s="197"/>
      <c r="O1062" s="207">
        <v>100</v>
      </c>
      <c r="P1062" s="197"/>
    </row>
    <row r="1063" spans="1:16" x14ac:dyDescent="0.25">
      <c r="A1063" s="205" t="s">
        <v>2076</v>
      </c>
      <c r="B1063" s="197"/>
      <c r="C1063" s="197"/>
      <c r="D1063" s="197"/>
      <c r="E1063" s="197"/>
      <c r="F1063" s="197"/>
      <c r="G1063" s="197"/>
      <c r="H1063" s="197"/>
      <c r="I1063" s="206">
        <v>14913.65</v>
      </c>
      <c r="J1063" s="197"/>
      <c r="K1063" s="206">
        <v>14913.65</v>
      </c>
      <c r="L1063" s="197"/>
      <c r="M1063" s="206">
        <v>14913.65</v>
      </c>
      <c r="N1063" s="197"/>
      <c r="O1063" s="207">
        <v>100</v>
      </c>
      <c r="P1063" s="197"/>
    </row>
    <row r="1064" spans="1:16" x14ac:dyDescent="0.25">
      <c r="A1064" s="221" t="s">
        <v>620</v>
      </c>
      <c r="B1064" s="197"/>
      <c r="C1064" s="221" t="s">
        <v>621</v>
      </c>
      <c r="D1064" s="197"/>
      <c r="E1064" s="197"/>
      <c r="F1064" s="197"/>
      <c r="G1064" s="197"/>
      <c r="H1064" s="197"/>
      <c r="I1064" s="222">
        <v>14913.65</v>
      </c>
      <c r="J1064" s="197"/>
      <c r="K1064" s="222">
        <v>14913.65</v>
      </c>
      <c r="L1064" s="197"/>
      <c r="M1064" s="222">
        <v>14913.65</v>
      </c>
      <c r="N1064" s="197"/>
      <c r="O1064" s="220">
        <v>100</v>
      </c>
      <c r="P1064" s="197"/>
    </row>
    <row r="1065" spans="1:16" x14ac:dyDescent="0.25">
      <c r="A1065" s="218" t="s">
        <v>622</v>
      </c>
      <c r="B1065" s="197"/>
      <c r="C1065" s="218" t="s">
        <v>623</v>
      </c>
      <c r="D1065" s="197"/>
      <c r="E1065" s="197"/>
      <c r="F1065" s="197"/>
      <c r="G1065" s="197"/>
      <c r="H1065" s="197"/>
      <c r="I1065" s="219" t="s">
        <v>0</v>
      </c>
      <c r="J1065" s="197"/>
      <c r="K1065" s="219" t="s">
        <v>0</v>
      </c>
      <c r="L1065" s="197"/>
      <c r="M1065" s="219">
        <v>14913.65</v>
      </c>
      <c r="N1065" s="197"/>
      <c r="O1065" s="217" t="s">
        <v>0</v>
      </c>
      <c r="P1065" s="197"/>
    </row>
    <row r="1066" spans="1:16" x14ac:dyDescent="0.25">
      <c r="A1066" s="212" t="s">
        <v>911</v>
      </c>
      <c r="B1066" s="197"/>
      <c r="C1066" s="212" t="s">
        <v>912</v>
      </c>
      <c r="D1066" s="197"/>
      <c r="E1066" s="197"/>
      <c r="F1066" s="197"/>
      <c r="G1066" s="197"/>
      <c r="H1066" s="197"/>
      <c r="I1066" s="213">
        <v>68263.78</v>
      </c>
      <c r="J1066" s="197"/>
      <c r="K1066" s="213">
        <v>68263.78</v>
      </c>
      <c r="L1066" s="197"/>
      <c r="M1066" s="213">
        <v>68263.75</v>
      </c>
      <c r="N1066" s="197"/>
      <c r="O1066" s="214">
        <v>100</v>
      </c>
      <c r="P1066" s="197"/>
    </row>
    <row r="1067" spans="1:16" x14ac:dyDescent="0.25">
      <c r="A1067" s="205" t="s">
        <v>240</v>
      </c>
      <c r="B1067" s="197"/>
      <c r="C1067" s="197"/>
      <c r="D1067" s="197"/>
      <c r="E1067" s="197"/>
      <c r="F1067" s="197"/>
      <c r="G1067" s="197"/>
      <c r="H1067" s="197"/>
      <c r="I1067" s="206">
        <v>68263.78</v>
      </c>
      <c r="J1067" s="197"/>
      <c r="K1067" s="206">
        <v>68263.78</v>
      </c>
      <c r="L1067" s="197"/>
      <c r="M1067" s="206">
        <v>68263.75</v>
      </c>
      <c r="N1067" s="197"/>
      <c r="O1067" s="207">
        <v>100</v>
      </c>
      <c r="P1067" s="197"/>
    </row>
    <row r="1068" spans="1:16" x14ac:dyDescent="0.25">
      <c r="A1068" s="205" t="s">
        <v>2076</v>
      </c>
      <c r="B1068" s="197"/>
      <c r="C1068" s="197"/>
      <c r="D1068" s="197"/>
      <c r="E1068" s="197"/>
      <c r="F1068" s="197"/>
      <c r="G1068" s="197"/>
      <c r="H1068" s="197"/>
      <c r="I1068" s="206">
        <v>68263.78</v>
      </c>
      <c r="J1068" s="197"/>
      <c r="K1068" s="206">
        <v>68263.78</v>
      </c>
      <c r="L1068" s="197"/>
      <c r="M1068" s="206">
        <v>68263.75</v>
      </c>
      <c r="N1068" s="197"/>
      <c r="O1068" s="207">
        <v>100</v>
      </c>
      <c r="P1068" s="197"/>
    </row>
    <row r="1069" spans="1:16" x14ac:dyDescent="0.25">
      <c r="A1069" s="221" t="s">
        <v>582</v>
      </c>
      <c r="B1069" s="197"/>
      <c r="C1069" s="221" t="s">
        <v>583</v>
      </c>
      <c r="D1069" s="197"/>
      <c r="E1069" s="197"/>
      <c r="F1069" s="197"/>
      <c r="G1069" s="197"/>
      <c r="H1069" s="197"/>
      <c r="I1069" s="222">
        <v>3263.78</v>
      </c>
      <c r="J1069" s="197"/>
      <c r="K1069" s="222">
        <v>3263.78</v>
      </c>
      <c r="L1069" s="197"/>
      <c r="M1069" s="222">
        <v>3263.78</v>
      </c>
      <c r="N1069" s="197"/>
      <c r="O1069" s="220">
        <v>100</v>
      </c>
      <c r="P1069" s="197"/>
    </row>
    <row r="1070" spans="1:16" x14ac:dyDescent="0.25">
      <c r="A1070" s="218" t="s">
        <v>612</v>
      </c>
      <c r="B1070" s="197"/>
      <c r="C1070" s="218" t="s">
        <v>613</v>
      </c>
      <c r="D1070" s="197"/>
      <c r="E1070" s="197"/>
      <c r="F1070" s="197"/>
      <c r="G1070" s="197"/>
      <c r="H1070" s="197"/>
      <c r="I1070" s="219" t="s">
        <v>0</v>
      </c>
      <c r="J1070" s="197"/>
      <c r="K1070" s="219" t="s">
        <v>0</v>
      </c>
      <c r="L1070" s="197"/>
      <c r="M1070" s="219">
        <v>3263.78</v>
      </c>
      <c r="N1070" s="197"/>
      <c r="O1070" s="217" t="s">
        <v>0</v>
      </c>
      <c r="P1070" s="197"/>
    </row>
    <row r="1071" spans="1:16" x14ac:dyDescent="0.25">
      <c r="A1071" s="221" t="s">
        <v>626</v>
      </c>
      <c r="B1071" s="197"/>
      <c r="C1071" s="221" t="s">
        <v>627</v>
      </c>
      <c r="D1071" s="197"/>
      <c r="E1071" s="197"/>
      <c r="F1071" s="197"/>
      <c r="G1071" s="197"/>
      <c r="H1071" s="197"/>
      <c r="I1071" s="222">
        <v>1800</v>
      </c>
      <c r="J1071" s="197"/>
      <c r="K1071" s="222">
        <v>1800</v>
      </c>
      <c r="L1071" s="197"/>
      <c r="M1071" s="222">
        <v>1800</v>
      </c>
      <c r="N1071" s="197"/>
      <c r="O1071" s="220">
        <v>100</v>
      </c>
      <c r="P1071" s="197"/>
    </row>
    <row r="1072" spans="1:16" x14ac:dyDescent="0.25">
      <c r="A1072" s="218" t="s">
        <v>867</v>
      </c>
      <c r="B1072" s="197"/>
      <c r="C1072" s="218" t="s">
        <v>868</v>
      </c>
      <c r="D1072" s="197"/>
      <c r="E1072" s="197"/>
      <c r="F1072" s="197"/>
      <c r="G1072" s="197"/>
      <c r="H1072" s="197"/>
      <c r="I1072" s="219" t="s">
        <v>0</v>
      </c>
      <c r="J1072" s="197"/>
      <c r="K1072" s="219" t="s">
        <v>0</v>
      </c>
      <c r="L1072" s="197"/>
      <c r="M1072" s="219">
        <v>1800</v>
      </c>
      <c r="N1072" s="197"/>
      <c r="O1072" s="217" t="s">
        <v>0</v>
      </c>
      <c r="P1072" s="197"/>
    </row>
    <row r="1073" spans="1:16" x14ac:dyDescent="0.25">
      <c r="A1073" s="221" t="s">
        <v>620</v>
      </c>
      <c r="B1073" s="197"/>
      <c r="C1073" s="221" t="s">
        <v>621</v>
      </c>
      <c r="D1073" s="197"/>
      <c r="E1073" s="197"/>
      <c r="F1073" s="197"/>
      <c r="G1073" s="197"/>
      <c r="H1073" s="197"/>
      <c r="I1073" s="222">
        <v>63200</v>
      </c>
      <c r="J1073" s="197"/>
      <c r="K1073" s="222">
        <v>63200</v>
      </c>
      <c r="L1073" s="197"/>
      <c r="M1073" s="222">
        <v>63199.97</v>
      </c>
      <c r="N1073" s="197"/>
      <c r="O1073" s="220">
        <v>100</v>
      </c>
      <c r="P1073" s="197"/>
    </row>
    <row r="1074" spans="1:16" x14ac:dyDescent="0.25">
      <c r="A1074" s="218" t="s">
        <v>622</v>
      </c>
      <c r="B1074" s="197"/>
      <c r="C1074" s="218" t="s">
        <v>623</v>
      </c>
      <c r="D1074" s="197"/>
      <c r="E1074" s="197"/>
      <c r="F1074" s="197"/>
      <c r="G1074" s="197"/>
      <c r="H1074" s="197"/>
      <c r="I1074" s="219" t="s">
        <v>0</v>
      </c>
      <c r="J1074" s="197"/>
      <c r="K1074" s="219" t="s">
        <v>0</v>
      </c>
      <c r="L1074" s="197"/>
      <c r="M1074" s="219">
        <v>63199.97</v>
      </c>
      <c r="N1074" s="197"/>
      <c r="O1074" s="217" t="s">
        <v>0</v>
      </c>
      <c r="P1074" s="197"/>
    </row>
    <row r="1075" spans="1:16" x14ac:dyDescent="0.25">
      <c r="A1075" s="212" t="s">
        <v>913</v>
      </c>
      <c r="B1075" s="197"/>
      <c r="C1075" s="212" t="s">
        <v>914</v>
      </c>
      <c r="D1075" s="197"/>
      <c r="E1075" s="197"/>
      <c r="F1075" s="197"/>
      <c r="G1075" s="197"/>
      <c r="H1075" s="197"/>
      <c r="I1075" s="213">
        <v>70720</v>
      </c>
      <c r="J1075" s="197"/>
      <c r="K1075" s="213">
        <v>70720</v>
      </c>
      <c r="L1075" s="197"/>
      <c r="M1075" s="213">
        <v>67316.899999999994</v>
      </c>
      <c r="N1075" s="197"/>
      <c r="O1075" s="214">
        <v>95.19</v>
      </c>
      <c r="P1075" s="197"/>
    </row>
    <row r="1076" spans="1:16" x14ac:dyDescent="0.25">
      <c r="A1076" s="205" t="s">
        <v>240</v>
      </c>
      <c r="B1076" s="197"/>
      <c r="C1076" s="197"/>
      <c r="D1076" s="197"/>
      <c r="E1076" s="197"/>
      <c r="F1076" s="197"/>
      <c r="G1076" s="197"/>
      <c r="H1076" s="197"/>
      <c r="I1076" s="206">
        <v>47720</v>
      </c>
      <c r="J1076" s="197"/>
      <c r="K1076" s="206">
        <v>47720</v>
      </c>
      <c r="L1076" s="197"/>
      <c r="M1076" s="206">
        <v>45616.9</v>
      </c>
      <c r="N1076" s="197"/>
      <c r="O1076" s="207">
        <v>95.59</v>
      </c>
      <c r="P1076" s="197"/>
    </row>
    <row r="1077" spans="1:16" x14ac:dyDescent="0.25">
      <c r="A1077" s="205" t="s">
        <v>2076</v>
      </c>
      <c r="B1077" s="197"/>
      <c r="C1077" s="197"/>
      <c r="D1077" s="197"/>
      <c r="E1077" s="197"/>
      <c r="F1077" s="197"/>
      <c r="G1077" s="197"/>
      <c r="H1077" s="197"/>
      <c r="I1077" s="206">
        <v>47720</v>
      </c>
      <c r="J1077" s="197"/>
      <c r="K1077" s="206">
        <v>47720</v>
      </c>
      <c r="L1077" s="197"/>
      <c r="M1077" s="206">
        <v>45616.9</v>
      </c>
      <c r="N1077" s="197"/>
      <c r="O1077" s="207">
        <v>95.59</v>
      </c>
      <c r="P1077" s="197"/>
    </row>
    <row r="1078" spans="1:16" x14ac:dyDescent="0.25">
      <c r="A1078" s="221" t="s">
        <v>582</v>
      </c>
      <c r="B1078" s="197"/>
      <c r="C1078" s="221" t="s">
        <v>583</v>
      </c>
      <c r="D1078" s="197"/>
      <c r="E1078" s="197"/>
      <c r="F1078" s="197"/>
      <c r="G1078" s="197"/>
      <c r="H1078" s="197"/>
      <c r="I1078" s="222">
        <v>320</v>
      </c>
      <c r="J1078" s="197"/>
      <c r="K1078" s="222">
        <v>320</v>
      </c>
      <c r="L1078" s="197"/>
      <c r="M1078" s="222">
        <v>316.89999999999998</v>
      </c>
      <c r="N1078" s="197"/>
      <c r="O1078" s="220">
        <v>99.03</v>
      </c>
      <c r="P1078" s="197"/>
    </row>
    <row r="1079" spans="1:16" x14ac:dyDescent="0.25">
      <c r="A1079" s="218" t="s">
        <v>612</v>
      </c>
      <c r="B1079" s="197"/>
      <c r="C1079" s="218" t="s">
        <v>613</v>
      </c>
      <c r="D1079" s="197"/>
      <c r="E1079" s="197"/>
      <c r="F1079" s="197"/>
      <c r="G1079" s="197"/>
      <c r="H1079" s="197"/>
      <c r="I1079" s="219" t="s">
        <v>0</v>
      </c>
      <c r="J1079" s="197"/>
      <c r="K1079" s="219" t="s">
        <v>0</v>
      </c>
      <c r="L1079" s="197"/>
      <c r="M1079" s="219">
        <v>316.89999999999998</v>
      </c>
      <c r="N1079" s="197"/>
      <c r="O1079" s="217" t="s">
        <v>0</v>
      </c>
      <c r="P1079" s="197"/>
    </row>
    <row r="1080" spans="1:16" x14ac:dyDescent="0.25">
      <c r="A1080" s="221" t="s">
        <v>851</v>
      </c>
      <c r="B1080" s="197"/>
      <c r="C1080" s="221" t="s">
        <v>852</v>
      </c>
      <c r="D1080" s="197"/>
      <c r="E1080" s="197"/>
      <c r="F1080" s="197"/>
      <c r="G1080" s="197"/>
      <c r="H1080" s="197"/>
      <c r="I1080" s="222">
        <v>15000</v>
      </c>
      <c r="J1080" s="197"/>
      <c r="K1080" s="222">
        <v>15000</v>
      </c>
      <c r="L1080" s="197"/>
      <c r="M1080" s="222">
        <v>14300</v>
      </c>
      <c r="N1080" s="197"/>
      <c r="O1080" s="220">
        <v>95.33</v>
      </c>
      <c r="P1080" s="197"/>
    </row>
    <row r="1081" spans="1:16" x14ac:dyDescent="0.25">
      <c r="A1081" s="218" t="s">
        <v>853</v>
      </c>
      <c r="B1081" s="197"/>
      <c r="C1081" s="218" t="s">
        <v>854</v>
      </c>
      <c r="D1081" s="197"/>
      <c r="E1081" s="197"/>
      <c r="F1081" s="197"/>
      <c r="G1081" s="197"/>
      <c r="H1081" s="197"/>
      <c r="I1081" s="219" t="s">
        <v>0</v>
      </c>
      <c r="J1081" s="197"/>
      <c r="K1081" s="219" t="s">
        <v>0</v>
      </c>
      <c r="L1081" s="197"/>
      <c r="M1081" s="219">
        <v>14300</v>
      </c>
      <c r="N1081" s="197"/>
      <c r="O1081" s="217" t="s">
        <v>0</v>
      </c>
      <c r="P1081" s="197"/>
    </row>
    <row r="1082" spans="1:16" x14ac:dyDescent="0.25">
      <c r="A1082" s="221" t="s">
        <v>620</v>
      </c>
      <c r="B1082" s="197"/>
      <c r="C1082" s="221" t="s">
        <v>621</v>
      </c>
      <c r="D1082" s="197"/>
      <c r="E1082" s="197"/>
      <c r="F1082" s="197"/>
      <c r="G1082" s="197"/>
      <c r="H1082" s="197"/>
      <c r="I1082" s="222">
        <v>32400</v>
      </c>
      <c r="J1082" s="197"/>
      <c r="K1082" s="222">
        <v>32400</v>
      </c>
      <c r="L1082" s="197"/>
      <c r="M1082" s="222">
        <v>31000</v>
      </c>
      <c r="N1082" s="197"/>
      <c r="O1082" s="220">
        <v>95.68</v>
      </c>
      <c r="P1082" s="197"/>
    </row>
    <row r="1083" spans="1:16" x14ac:dyDescent="0.25">
      <c r="A1083" s="218" t="s">
        <v>622</v>
      </c>
      <c r="B1083" s="197"/>
      <c r="C1083" s="218" t="s">
        <v>623</v>
      </c>
      <c r="D1083" s="197"/>
      <c r="E1083" s="197"/>
      <c r="F1083" s="197"/>
      <c r="G1083" s="197"/>
      <c r="H1083" s="197"/>
      <c r="I1083" s="219" t="s">
        <v>0</v>
      </c>
      <c r="J1083" s="197"/>
      <c r="K1083" s="219" t="s">
        <v>0</v>
      </c>
      <c r="L1083" s="197"/>
      <c r="M1083" s="219">
        <v>31000</v>
      </c>
      <c r="N1083" s="197"/>
      <c r="O1083" s="217" t="s">
        <v>0</v>
      </c>
      <c r="P1083" s="197"/>
    </row>
    <row r="1084" spans="1:16" x14ac:dyDescent="0.25">
      <c r="A1084" s="205" t="s">
        <v>243</v>
      </c>
      <c r="B1084" s="197"/>
      <c r="C1084" s="197"/>
      <c r="D1084" s="197"/>
      <c r="E1084" s="197"/>
      <c r="F1084" s="197"/>
      <c r="G1084" s="197"/>
      <c r="H1084" s="197"/>
      <c r="I1084" s="206">
        <v>23000</v>
      </c>
      <c r="J1084" s="197"/>
      <c r="K1084" s="206">
        <v>23000</v>
      </c>
      <c r="L1084" s="197"/>
      <c r="M1084" s="206">
        <v>21700</v>
      </c>
      <c r="N1084" s="197"/>
      <c r="O1084" s="207">
        <v>94.35</v>
      </c>
      <c r="P1084" s="197"/>
    </row>
    <row r="1085" spans="1:16" x14ac:dyDescent="0.25">
      <c r="A1085" s="205" t="s">
        <v>2089</v>
      </c>
      <c r="B1085" s="197"/>
      <c r="C1085" s="197"/>
      <c r="D1085" s="197"/>
      <c r="E1085" s="197"/>
      <c r="F1085" s="197"/>
      <c r="G1085" s="197"/>
      <c r="H1085" s="197"/>
      <c r="I1085" s="206">
        <v>23000</v>
      </c>
      <c r="J1085" s="197"/>
      <c r="K1085" s="206">
        <v>23000</v>
      </c>
      <c r="L1085" s="197"/>
      <c r="M1085" s="206">
        <v>21700</v>
      </c>
      <c r="N1085" s="197"/>
      <c r="O1085" s="207">
        <v>94.35</v>
      </c>
      <c r="P1085" s="197"/>
    </row>
    <row r="1086" spans="1:16" x14ac:dyDescent="0.25">
      <c r="A1086" s="221" t="s">
        <v>851</v>
      </c>
      <c r="B1086" s="197"/>
      <c r="C1086" s="221" t="s">
        <v>852</v>
      </c>
      <c r="D1086" s="197"/>
      <c r="E1086" s="197"/>
      <c r="F1086" s="197"/>
      <c r="G1086" s="197"/>
      <c r="H1086" s="197"/>
      <c r="I1086" s="222">
        <v>12000</v>
      </c>
      <c r="J1086" s="197"/>
      <c r="K1086" s="222">
        <v>12000</v>
      </c>
      <c r="L1086" s="197"/>
      <c r="M1086" s="222">
        <v>11300</v>
      </c>
      <c r="N1086" s="197"/>
      <c r="O1086" s="220">
        <v>94.17</v>
      </c>
      <c r="P1086" s="197"/>
    </row>
    <row r="1087" spans="1:16" x14ac:dyDescent="0.25">
      <c r="A1087" s="218" t="s">
        <v>853</v>
      </c>
      <c r="B1087" s="197"/>
      <c r="C1087" s="218" t="s">
        <v>854</v>
      </c>
      <c r="D1087" s="197"/>
      <c r="E1087" s="197"/>
      <c r="F1087" s="197"/>
      <c r="G1087" s="197"/>
      <c r="H1087" s="197"/>
      <c r="I1087" s="219" t="s">
        <v>0</v>
      </c>
      <c r="J1087" s="197"/>
      <c r="K1087" s="219" t="s">
        <v>0</v>
      </c>
      <c r="L1087" s="197"/>
      <c r="M1087" s="219">
        <v>11300</v>
      </c>
      <c r="N1087" s="197"/>
      <c r="O1087" s="217" t="s">
        <v>0</v>
      </c>
      <c r="P1087" s="197"/>
    </row>
    <row r="1088" spans="1:16" x14ac:dyDescent="0.25">
      <c r="A1088" s="221" t="s">
        <v>620</v>
      </c>
      <c r="B1088" s="197"/>
      <c r="C1088" s="221" t="s">
        <v>621</v>
      </c>
      <c r="D1088" s="197"/>
      <c r="E1088" s="197"/>
      <c r="F1088" s="197"/>
      <c r="G1088" s="197"/>
      <c r="H1088" s="197"/>
      <c r="I1088" s="222">
        <v>11000</v>
      </c>
      <c r="J1088" s="197"/>
      <c r="K1088" s="222">
        <v>11000</v>
      </c>
      <c r="L1088" s="197"/>
      <c r="M1088" s="222">
        <v>10400</v>
      </c>
      <c r="N1088" s="197"/>
      <c r="O1088" s="220">
        <v>94.55</v>
      </c>
      <c r="P1088" s="197"/>
    </row>
    <row r="1089" spans="1:16" x14ac:dyDescent="0.25">
      <c r="A1089" s="218" t="s">
        <v>622</v>
      </c>
      <c r="B1089" s="197"/>
      <c r="C1089" s="218" t="s">
        <v>623</v>
      </c>
      <c r="D1089" s="197"/>
      <c r="E1089" s="197"/>
      <c r="F1089" s="197"/>
      <c r="G1089" s="197"/>
      <c r="H1089" s="197"/>
      <c r="I1089" s="219" t="s">
        <v>0</v>
      </c>
      <c r="J1089" s="197"/>
      <c r="K1089" s="219" t="s">
        <v>0</v>
      </c>
      <c r="L1089" s="197"/>
      <c r="M1089" s="219">
        <v>10400</v>
      </c>
      <c r="N1089" s="197"/>
      <c r="O1089" s="217" t="s">
        <v>0</v>
      </c>
      <c r="P1089" s="197"/>
    </row>
    <row r="1090" spans="1:16" x14ac:dyDescent="0.25">
      <c r="A1090" s="212" t="s">
        <v>915</v>
      </c>
      <c r="B1090" s="197"/>
      <c r="C1090" s="212" t="s">
        <v>916</v>
      </c>
      <c r="D1090" s="197"/>
      <c r="E1090" s="197"/>
      <c r="F1090" s="197"/>
      <c r="G1090" s="197"/>
      <c r="H1090" s="197"/>
      <c r="I1090" s="213">
        <v>257587.35</v>
      </c>
      <c r="J1090" s="197"/>
      <c r="K1090" s="213">
        <v>257587.35</v>
      </c>
      <c r="L1090" s="197"/>
      <c r="M1090" s="213">
        <v>240247.38</v>
      </c>
      <c r="N1090" s="197"/>
      <c r="O1090" s="214">
        <v>93.27</v>
      </c>
      <c r="P1090" s="197"/>
    </row>
    <row r="1091" spans="1:16" x14ac:dyDescent="0.25">
      <c r="A1091" s="205" t="s">
        <v>240</v>
      </c>
      <c r="B1091" s="197"/>
      <c r="C1091" s="197"/>
      <c r="D1091" s="197"/>
      <c r="E1091" s="197"/>
      <c r="F1091" s="197"/>
      <c r="G1091" s="197"/>
      <c r="H1091" s="197"/>
      <c r="I1091" s="206">
        <v>253587.35</v>
      </c>
      <c r="J1091" s="197"/>
      <c r="K1091" s="206">
        <v>253587.35</v>
      </c>
      <c r="L1091" s="197"/>
      <c r="M1091" s="206">
        <v>236247.38</v>
      </c>
      <c r="N1091" s="197"/>
      <c r="O1091" s="207">
        <v>93.16</v>
      </c>
      <c r="P1091" s="197"/>
    </row>
    <row r="1092" spans="1:16" x14ac:dyDescent="0.25">
      <c r="A1092" s="205" t="s">
        <v>2076</v>
      </c>
      <c r="B1092" s="197"/>
      <c r="C1092" s="197"/>
      <c r="D1092" s="197"/>
      <c r="E1092" s="197"/>
      <c r="F1092" s="197"/>
      <c r="G1092" s="197"/>
      <c r="H1092" s="197"/>
      <c r="I1092" s="206">
        <v>253587.35</v>
      </c>
      <c r="J1092" s="197"/>
      <c r="K1092" s="206">
        <v>253587.35</v>
      </c>
      <c r="L1092" s="197"/>
      <c r="M1092" s="206">
        <v>236247.38</v>
      </c>
      <c r="N1092" s="197"/>
      <c r="O1092" s="207">
        <v>93.16</v>
      </c>
      <c r="P1092" s="197"/>
    </row>
    <row r="1093" spans="1:16" x14ac:dyDescent="0.25">
      <c r="A1093" s="221" t="s">
        <v>582</v>
      </c>
      <c r="B1093" s="197"/>
      <c r="C1093" s="221" t="s">
        <v>583</v>
      </c>
      <c r="D1093" s="197"/>
      <c r="E1093" s="197"/>
      <c r="F1093" s="197"/>
      <c r="G1093" s="197"/>
      <c r="H1093" s="197"/>
      <c r="I1093" s="222">
        <v>6336.85</v>
      </c>
      <c r="J1093" s="197"/>
      <c r="K1093" s="222">
        <v>6336.85</v>
      </c>
      <c r="L1093" s="197"/>
      <c r="M1093" s="222">
        <v>3645.91</v>
      </c>
      <c r="N1093" s="197"/>
      <c r="O1093" s="220">
        <v>57.54</v>
      </c>
      <c r="P1093" s="197"/>
    </row>
    <row r="1094" spans="1:16" x14ac:dyDescent="0.25">
      <c r="A1094" s="218" t="s">
        <v>612</v>
      </c>
      <c r="B1094" s="197"/>
      <c r="C1094" s="218" t="s">
        <v>613</v>
      </c>
      <c r="D1094" s="197"/>
      <c r="E1094" s="197"/>
      <c r="F1094" s="197"/>
      <c r="G1094" s="197"/>
      <c r="H1094" s="197"/>
      <c r="I1094" s="219" t="s">
        <v>0</v>
      </c>
      <c r="J1094" s="197"/>
      <c r="K1094" s="219" t="s">
        <v>0</v>
      </c>
      <c r="L1094" s="197"/>
      <c r="M1094" s="219">
        <v>3645.91</v>
      </c>
      <c r="N1094" s="197"/>
      <c r="O1094" s="217" t="s">
        <v>0</v>
      </c>
      <c r="P1094" s="197"/>
    </row>
    <row r="1095" spans="1:16" x14ac:dyDescent="0.25">
      <c r="A1095" s="221" t="s">
        <v>851</v>
      </c>
      <c r="B1095" s="197"/>
      <c r="C1095" s="221" t="s">
        <v>852</v>
      </c>
      <c r="D1095" s="197"/>
      <c r="E1095" s="197"/>
      <c r="F1095" s="197"/>
      <c r="G1095" s="197"/>
      <c r="H1095" s="197"/>
      <c r="I1095" s="222">
        <v>18000</v>
      </c>
      <c r="J1095" s="197"/>
      <c r="K1095" s="222">
        <v>18000</v>
      </c>
      <c r="L1095" s="197"/>
      <c r="M1095" s="222">
        <v>17000</v>
      </c>
      <c r="N1095" s="197"/>
      <c r="O1095" s="220">
        <v>94.44</v>
      </c>
      <c r="P1095" s="197"/>
    </row>
    <row r="1096" spans="1:16" x14ac:dyDescent="0.25">
      <c r="A1096" s="218" t="s">
        <v>853</v>
      </c>
      <c r="B1096" s="197"/>
      <c r="C1096" s="218" t="s">
        <v>854</v>
      </c>
      <c r="D1096" s="197"/>
      <c r="E1096" s="197"/>
      <c r="F1096" s="197"/>
      <c r="G1096" s="197"/>
      <c r="H1096" s="197"/>
      <c r="I1096" s="219" t="s">
        <v>0</v>
      </c>
      <c r="J1096" s="197"/>
      <c r="K1096" s="219" t="s">
        <v>0</v>
      </c>
      <c r="L1096" s="197"/>
      <c r="M1096" s="219">
        <v>14000</v>
      </c>
      <c r="N1096" s="197"/>
      <c r="O1096" s="217" t="s">
        <v>0</v>
      </c>
      <c r="P1096" s="197"/>
    </row>
    <row r="1097" spans="1:16" x14ac:dyDescent="0.25">
      <c r="A1097" s="218" t="s">
        <v>855</v>
      </c>
      <c r="B1097" s="197"/>
      <c r="C1097" s="218" t="s">
        <v>856</v>
      </c>
      <c r="D1097" s="197"/>
      <c r="E1097" s="197"/>
      <c r="F1097" s="197"/>
      <c r="G1097" s="197"/>
      <c r="H1097" s="197"/>
      <c r="I1097" s="219" t="s">
        <v>0</v>
      </c>
      <c r="J1097" s="197"/>
      <c r="K1097" s="219" t="s">
        <v>0</v>
      </c>
      <c r="L1097" s="197"/>
      <c r="M1097" s="219">
        <v>3000</v>
      </c>
      <c r="N1097" s="197"/>
      <c r="O1097" s="217" t="s">
        <v>0</v>
      </c>
      <c r="P1097" s="197"/>
    </row>
    <row r="1098" spans="1:16" x14ac:dyDescent="0.25">
      <c r="A1098" s="221" t="s">
        <v>626</v>
      </c>
      <c r="B1098" s="197"/>
      <c r="C1098" s="221" t="s">
        <v>627</v>
      </c>
      <c r="D1098" s="197"/>
      <c r="E1098" s="197"/>
      <c r="F1098" s="197"/>
      <c r="G1098" s="197"/>
      <c r="H1098" s="197"/>
      <c r="I1098" s="222">
        <v>74312.5</v>
      </c>
      <c r="J1098" s="197"/>
      <c r="K1098" s="222">
        <v>74312.5</v>
      </c>
      <c r="L1098" s="197"/>
      <c r="M1098" s="222">
        <v>64612.5</v>
      </c>
      <c r="N1098" s="197"/>
      <c r="O1098" s="220">
        <v>86.95</v>
      </c>
      <c r="P1098" s="197"/>
    </row>
    <row r="1099" spans="1:16" x14ac:dyDescent="0.25">
      <c r="A1099" s="218" t="s">
        <v>636</v>
      </c>
      <c r="B1099" s="197"/>
      <c r="C1099" s="218" t="s">
        <v>637</v>
      </c>
      <c r="D1099" s="197"/>
      <c r="E1099" s="197"/>
      <c r="F1099" s="197"/>
      <c r="G1099" s="197"/>
      <c r="H1099" s="197"/>
      <c r="I1099" s="219" t="s">
        <v>0</v>
      </c>
      <c r="J1099" s="197"/>
      <c r="K1099" s="219" t="s">
        <v>0</v>
      </c>
      <c r="L1099" s="197"/>
      <c r="M1099" s="219">
        <v>59612.5</v>
      </c>
      <c r="N1099" s="197"/>
      <c r="O1099" s="217" t="s">
        <v>0</v>
      </c>
      <c r="P1099" s="197"/>
    </row>
    <row r="1100" spans="1:16" x14ac:dyDescent="0.25">
      <c r="A1100" s="218" t="s">
        <v>867</v>
      </c>
      <c r="B1100" s="197"/>
      <c r="C1100" s="218" t="s">
        <v>868</v>
      </c>
      <c r="D1100" s="197"/>
      <c r="E1100" s="197"/>
      <c r="F1100" s="197"/>
      <c r="G1100" s="197"/>
      <c r="H1100" s="197"/>
      <c r="I1100" s="219" t="s">
        <v>0</v>
      </c>
      <c r="J1100" s="197"/>
      <c r="K1100" s="219" t="s">
        <v>0</v>
      </c>
      <c r="L1100" s="197"/>
      <c r="M1100" s="219">
        <v>5000</v>
      </c>
      <c r="N1100" s="197"/>
      <c r="O1100" s="217" t="s">
        <v>0</v>
      </c>
      <c r="P1100" s="197"/>
    </row>
    <row r="1101" spans="1:16" x14ac:dyDescent="0.25">
      <c r="A1101" s="221" t="s">
        <v>620</v>
      </c>
      <c r="B1101" s="197"/>
      <c r="C1101" s="221" t="s">
        <v>621</v>
      </c>
      <c r="D1101" s="197"/>
      <c r="E1101" s="197"/>
      <c r="F1101" s="197"/>
      <c r="G1101" s="197"/>
      <c r="H1101" s="197"/>
      <c r="I1101" s="222">
        <v>154938</v>
      </c>
      <c r="J1101" s="197"/>
      <c r="K1101" s="222">
        <v>154938</v>
      </c>
      <c r="L1101" s="197"/>
      <c r="M1101" s="222">
        <v>150988.97</v>
      </c>
      <c r="N1101" s="197"/>
      <c r="O1101" s="220">
        <v>97.45</v>
      </c>
      <c r="P1101" s="197"/>
    </row>
    <row r="1102" spans="1:16" x14ac:dyDescent="0.25">
      <c r="A1102" s="218" t="s">
        <v>622</v>
      </c>
      <c r="B1102" s="197"/>
      <c r="C1102" s="218" t="s">
        <v>623</v>
      </c>
      <c r="D1102" s="197"/>
      <c r="E1102" s="197"/>
      <c r="F1102" s="197"/>
      <c r="G1102" s="197"/>
      <c r="H1102" s="197"/>
      <c r="I1102" s="219" t="s">
        <v>0</v>
      </c>
      <c r="J1102" s="197"/>
      <c r="K1102" s="219" t="s">
        <v>0</v>
      </c>
      <c r="L1102" s="197"/>
      <c r="M1102" s="219">
        <v>150988.97</v>
      </c>
      <c r="N1102" s="197"/>
      <c r="O1102" s="217" t="s">
        <v>0</v>
      </c>
      <c r="P1102" s="197"/>
    </row>
    <row r="1103" spans="1:16" x14ac:dyDescent="0.25">
      <c r="A1103" s="205" t="s">
        <v>248</v>
      </c>
      <c r="B1103" s="197"/>
      <c r="C1103" s="197"/>
      <c r="D1103" s="197"/>
      <c r="E1103" s="197"/>
      <c r="F1103" s="197"/>
      <c r="G1103" s="197"/>
      <c r="H1103" s="197"/>
      <c r="I1103" s="206">
        <v>4000</v>
      </c>
      <c r="J1103" s="197"/>
      <c r="K1103" s="206">
        <v>4000</v>
      </c>
      <c r="L1103" s="197"/>
      <c r="M1103" s="206">
        <v>4000</v>
      </c>
      <c r="N1103" s="197"/>
      <c r="O1103" s="207">
        <v>100</v>
      </c>
      <c r="P1103" s="197"/>
    </row>
    <row r="1104" spans="1:16" x14ac:dyDescent="0.25">
      <c r="A1104" s="205" t="s">
        <v>2103</v>
      </c>
      <c r="B1104" s="197"/>
      <c r="C1104" s="197"/>
      <c r="D1104" s="197"/>
      <c r="E1104" s="197"/>
      <c r="F1104" s="197"/>
      <c r="G1104" s="197"/>
      <c r="H1104" s="197"/>
      <c r="I1104" s="206">
        <v>4000</v>
      </c>
      <c r="J1104" s="197"/>
      <c r="K1104" s="206">
        <v>4000</v>
      </c>
      <c r="L1104" s="197"/>
      <c r="M1104" s="206">
        <v>4000</v>
      </c>
      <c r="N1104" s="197"/>
      <c r="O1104" s="207">
        <v>100</v>
      </c>
      <c r="P1104" s="197"/>
    </row>
    <row r="1105" spans="1:16" x14ac:dyDescent="0.25">
      <c r="A1105" s="221" t="s">
        <v>620</v>
      </c>
      <c r="B1105" s="197"/>
      <c r="C1105" s="221" t="s">
        <v>621</v>
      </c>
      <c r="D1105" s="197"/>
      <c r="E1105" s="197"/>
      <c r="F1105" s="197"/>
      <c r="G1105" s="197"/>
      <c r="H1105" s="197"/>
      <c r="I1105" s="222">
        <v>4000</v>
      </c>
      <c r="J1105" s="197"/>
      <c r="K1105" s="222">
        <v>4000</v>
      </c>
      <c r="L1105" s="197"/>
      <c r="M1105" s="222">
        <v>4000</v>
      </c>
      <c r="N1105" s="197"/>
      <c r="O1105" s="220">
        <v>100</v>
      </c>
      <c r="P1105" s="197"/>
    </row>
    <row r="1106" spans="1:16" x14ac:dyDescent="0.25">
      <c r="A1106" s="218" t="s">
        <v>622</v>
      </c>
      <c r="B1106" s="197"/>
      <c r="C1106" s="218" t="s">
        <v>623</v>
      </c>
      <c r="D1106" s="197"/>
      <c r="E1106" s="197"/>
      <c r="F1106" s="197"/>
      <c r="G1106" s="197"/>
      <c r="H1106" s="197"/>
      <c r="I1106" s="219" t="s">
        <v>0</v>
      </c>
      <c r="J1106" s="197"/>
      <c r="K1106" s="219" t="s">
        <v>0</v>
      </c>
      <c r="L1106" s="197"/>
      <c r="M1106" s="219">
        <v>4000</v>
      </c>
      <c r="N1106" s="197"/>
      <c r="O1106" s="217" t="s">
        <v>0</v>
      </c>
      <c r="P1106" s="197"/>
    </row>
    <row r="1107" spans="1:16" x14ac:dyDescent="0.25">
      <c r="A1107" s="212" t="s">
        <v>917</v>
      </c>
      <c r="B1107" s="197"/>
      <c r="C1107" s="212" t="s">
        <v>918</v>
      </c>
      <c r="D1107" s="197"/>
      <c r="E1107" s="197"/>
      <c r="F1107" s="197"/>
      <c r="G1107" s="197"/>
      <c r="H1107" s="197"/>
      <c r="I1107" s="213">
        <v>11755</v>
      </c>
      <c r="J1107" s="197"/>
      <c r="K1107" s="213">
        <v>11755</v>
      </c>
      <c r="L1107" s="197"/>
      <c r="M1107" s="213">
        <v>11743.16</v>
      </c>
      <c r="N1107" s="197"/>
      <c r="O1107" s="214">
        <v>99.9</v>
      </c>
      <c r="P1107" s="197"/>
    </row>
    <row r="1108" spans="1:16" x14ac:dyDescent="0.25">
      <c r="A1108" s="205" t="s">
        <v>240</v>
      </c>
      <c r="B1108" s="197"/>
      <c r="C1108" s="197"/>
      <c r="D1108" s="197"/>
      <c r="E1108" s="197"/>
      <c r="F1108" s="197"/>
      <c r="G1108" s="197"/>
      <c r="H1108" s="197"/>
      <c r="I1108" s="206">
        <v>11755</v>
      </c>
      <c r="J1108" s="197"/>
      <c r="K1108" s="206">
        <v>11755</v>
      </c>
      <c r="L1108" s="197"/>
      <c r="M1108" s="206">
        <v>11743.16</v>
      </c>
      <c r="N1108" s="197"/>
      <c r="O1108" s="207">
        <v>99.9</v>
      </c>
      <c r="P1108" s="197"/>
    </row>
    <row r="1109" spans="1:16" x14ac:dyDescent="0.25">
      <c r="A1109" s="205" t="s">
        <v>2076</v>
      </c>
      <c r="B1109" s="197"/>
      <c r="C1109" s="197"/>
      <c r="D1109" s="197"/>
      <c r="E1109" s="197"/>
      <c r="F1109" s="197"/>
      <c r="G1109" s="197"/>
      <c r="H1109" s="197"/>
      <c r="I1109" s="206">
        <v>11755</v>
      </c>
      <c r="J1109" s="197"/>
      <c r="K1109" s="206">
        <v>11755</v>
      </c>
      <c r="L1109" s="197"/>
      <c r="M1109" s="206">
        <v>11743.16</v>
      </c>
      <c r="N1109" s="197"/>
      <c r="O1109" s="207">
        <v>99.9</v>
      </c>
      <c r="P1109" s="197"/>
    </row>
    <row r="1110" spans="1:16" x14ac:dyDescent="0.25">
      <c r="A1110" s="221" t="s">
        <v>582</v>
      </c>
      <c r="B1110" s="197"/>
      <c r="C1110" s="221" t="s">
        <v>583</v>
      </c>
      <c r="D1110" s="197"/>
      <c r="E1110" s="197"/>
      <c r="F1110" s="197"/>
      <c r="G1110" s="197"/>
      <c r="H1110" s="197"/>
      <c r="I1110" s="222">
        <v>11755</v>
      </c>
      <c r="J1110" s="197"/>
      <c r="K1110" s="222">
        <v>11755</v>
      </c>
      <c r="L1110" s="197"/>
      <c r="M1110" s="222">
        <v>11743.16</v>
      </c>
      <c r="N1110" s="197"/>
      <c r="O1110" s="220">
        <v>99.9</v>
      </c>
      <c r="P1110" s="197"/>
    </row>
    <row r="1111" spans="1:16" x14ac:dyDescent="0.25">
      <c r="A1111" s="218" t="s">
        <v>600</v>
      </c>
      <c r="B1111" s="197"/>
      <c r="C1111" s="218" t="s">
        <v>601</v>
      </c>
      <c r="D1111" s="197"/>
      <c r="E1111" s="197"/>
      <c r="F1111" s="197"/>
      <c r="G1111" s="197"/>
      <c r="H1111" s="197"/>
      <c r="I1111" s="219" t="s">
        <v>0</v>
      </c>
      <c r="J1111" s="197"/>
      <c r="K1111" s="219" t="s">
        <v>0</v>
      </c>
      <c r="L1111" s="197"/>
      <c r="M1111" s="219">
        <v>800</v>
      </c>
      <c r="N1111" s="197"/>
      <c r="O1111" s="217" t="s">
        <v>0</v>
      </c>
      <c r="P1111" s="197"/>
    </row>
    <row r="1112" spans="1:16" x14ac:dyDescent="0.25">
      <c r="A1112" s="218" t="s">
        <v>640</v>
      </c>
      <c r="B1112" s="197"/>
      <c r="C1112" s="218" t="s">
        <v>641</v>
      </c>
      <c r="D1112" s="197"/>
      <c r="E1112" s="197"/>
      <c r="F1112" s="197"/>
      <c r="G1112" s="197"/>
      <c r="H1112" s="197"/>
      <c r="I1112" s="219" t="s">
        <v>0</v>
      </c>
      <c r="J1112" s="197"/>
      <c r="K1112" s="219" t="s">
        <v>0</v>
      </c>
      <c r="L1112" s="197"/>
      <c r="M1112" s="219">
        <v>5030.03</v>
      </c>
      <c r="N1112" s="197"/>
      <c r="O1112" s="217" t="s">
        <v>0</v>
      </c>
      <c r="P1112" s="197"/>
    </row>
    <row r="1113" spans="1:16" x14ac:dyDescent="0.25">
      <c r="A1113" s="218" t="s">
        <v>634</v>
      </c>
      <c r="B1113" s="197"/>
      <c r="C1113" s="218" t="s">
        <v>635</v>
      </c>
      <c r="D1113" s="197"/>
      <c r="E1113" s="197"/>
      <c r="F1113" s="197"/>
      <c r="G1113" s="197"/>
      <c r="H1113" s="197"/>
      <c r="I1113" s="219" t="s">
        <v>0</v>
      </c>
      <c r="J1113" s="197"/>
      <c r="K1113" s="219" t="s">
        <v>0</v>
      </c>
      <c r="L1113" s="197"/>
      <c r="M1113" s="219">
        <v>5913.13</v>
      </c>
      <c r="N1113" s="197"/>
      <c r="O1113" s="217" t="s">
        <v>0</v>
      </c>
      <c r="P1113" s="197"/>
    </row>
    <row r="1114" spans="1:16" x14ac:dyDescent="0.25">
      <c r="A1114" s="212" t="s">
        <v>919</v>
      </c>
      <c r="B1114" s="197"/>
      <c r="C1114" s="212" t="s">
        <v>920</v>
      </c>
      <c r="D1114" s="197"/>
      <c r="E1114" s="197"/>
      <c r="F1114" s="197"/>
      <c r="G1114" s="197"/>
      <c r="H1114" s="197"/>
      <c r="I1114" s="213">
        <v>180000</v>
      </c>
      <c r="J1114" s="197"/>
      <c r="K1114" s="213">
        <v>180000</v>
      </c>
      <c r="L1114" s="197"/>
      <c r="M1114" s="213">
        <v>0</v>
      </c>
      <c r="N1114" s="197"/>
      <c r="O1114" s="214">
        <v>0</v>
      </c>
      <c r="P1114" s="197"/>
    </row>
    <row r="1115" spans="1:16" x14ac:dyDescent="0.25">
      <c r="A1115" s="205" t="s">
        <v>248</v>
      </c>
      <c r="B1115" s="197"/>
      <c r="C1115" s="197"/>
      <c r="D1115" s="197"/>
      <c r="E1115" s="197"/>
      <c r="F1115" s="197"/>
      <c r="G1115" s="197"/>
      <c r="H1115" s="197"/>
      <c r="I1115" s="206">
        <v>180000</v>
      </c>
      <c r="J1115" s="197"/>
      <c r="K1115" s="206">
        <v>180000</v>
      </c>
      <c r="L1115" s="197"/>
      <c r="M1115" s="206">
        <v>0</v>
      </c>
      <c r="N1115" s="197"/>
      <c r="O1115" s="207">
        <v>0</v>
      </c>
      <c r="P1115" s="197"/>
    </row>
    <row r="1116" spans="1:16" x14ac:dyDescent="0.25">
      <c r="A1116" s="205" t="s">
        <v>2103</v>
      </c>
      <c r="B1116" s="197"/>
      <c r="C1116" s="197"/>
      <c r="D1116" s="197"/>
      <c r="E1116" s="197"/>
      <c r="F1116" s="197"/>
      <c r="G1116" s="197"/>
      <c r="H1116" s="197"/>
      <c r="I1116" s="206">
        <v>180000</v>
      </c>
      <c r="J1116" s="197"/>
      <c r="K1116" s="206">
        <v>180000</v>
      </c>
      <c r="L1116" s="197"/>
      <c r="M1116" s="206">
        <v>0</v>
      </c>
      <c r="N1116" s="197"/>
      <c r="O1116" s="207">
        <v>0</v>
      </c>
      <c r="P1116" s="197"/>
    </row>
    <row r="1117" spans="1:16" x14ac:dyDescent="0.25">
      <c r="A1117" s="221" t="s">
        <v>652</v>
      </c>
      <c r="B1117" s="197"/>
      <c r="C1117" s="221" t="s">
        <v>653</v>
      </c>
      <c r="D1117" s="197"/>
      <c r="E1117" s="197"/>
      <c r="F1117" s="197"/>
      <c r="G1117" s="197"/>
      <c r="H1117" s="197"/>
      <c r="I1117" s="222">
        <v>180000</v>
      </c>
      <c r="J1117" s="197"/>
      <c r="K1117" s="222">
        <v>180000</v>
      </c>
      <c r="L1117" s="197"/>
      <c r="M1117" s="222">
        <v>0</v>
      </c>
      <c r="N1117" s="197"/>
      <c r="O1117" s="220">
        <v>0</v>
      </c>
      <c r="P1117" s="197"/>
    </row>
    <row r="1118" spans="1:16" x14ac:dyDescent="0.25">
      <c r="A1118" s="215" t="s">
        <v>921</v>
      </c>
      <c r="B1118" s="197"/>
      <c r="C1118" s="215" t="s">
        <v>922</v>
      </c>
      <c r="D1118" s="197"/>
      <c r="E1118" s="197"/>
      <c r="F1118" s="197"/>
      <c r="G1118" s="197"/>
      <c r="H1118" s="197"/>
      <c r="I1118" s="216">
        <v>44200</v>
      </c>
      <c r="J1118" s="197"/>
      <c r="K1118" s="216">
        <v>44200</v>
      </c>
      <c r="L1118" s="197"/>
      <c r="M1118" s="216">
        <v>44200</v>
      </c>
      <c r="N1118" s="197"/>
      <c r="O1118" s="211">
        <v>100</v>
      </c>
      <c r="P1118" s="197"/>
    </row>
    <row r="1119" spans="1:16" x14ac:dyDescent="0.25">
      <c r="A1119" s="212" t="s">
        <v>923</v>
      </c>
      <c r="B1119" s="197"/>
      <c r="C1119" s="212" t="s">
        <v>924</v>
      </c>
      <c r="D1119" s="197"/>
      <c r="E1119" s="197"/>
      <c r="F1119" s="197"/>
      <c r="G1119" s="197"/>
      <c r="H1119" s="197"/>
      <c r="I1119" s="213">
        <v>33200</v>
      </c>
      <c r="J1119" s="197"/>
      <c r="K1119" s="213">
        <v>33200</v>
      </c>
      <c r="L1119" s="197"/>
      <c r="M1119" s="213">
        <v>33200</v>
      </c>
      <c r="N1119" s="197"/>
      <c r="O1119" s="214">
        <v>100</v>
      </c>
      <c r="P1119" s="197"/>
    </row>
    <row r="1120" spans="1:16" x14ac:dyDescent="0.25">
      <c r="A1120" s="205" t="s">
        <v>240</v>
      </c>
      <c r="B1120" s="197"/>
      <c r="C1120" s="197"/>
      <c r="D1120" s="197"/>
      <c r="E1120" s="197"/>
      <c r="F1120" s="197"/>
      <c r="G1120" s="197"/>
      <c r="H1120" s="197"/>
      <c r="I1120" s="206">
        <v>33200</v>
      </c>
      <c r="J1120" s="197"/>
      <c r="K1120" s="206">
        <v>33200</v>
      </c>
      <c r="L1120" s="197"/>
      <c r="M1120" s="206">
        <v>33200</v>
      </c>
      <c r="N1120" s="197"/>
      <c r="O1120" s="207">
        <v>100</v>
      </c>
      <c r="P1120" s="197"/>
    </row>
    <row r="1121" spans="1:16" x14ac:dyDescent="0.25">
      <c r="A1121" s="205" t="s">
        <v>2076</v>
      </c>
      <c r="B1121" s="197"/>
      <c r="C1121" s="197"/>
      <c r="D1121" s="197"/>
      <c r="E1121" s="197"/>
      <c r="F1121" s="197"/>
      <c r="G1121" s="197"/>
      <c r="H1121" s="197"/>
      <c r="I1121" s="206">
        <v>33200</v>
      </c>
      <c r="J1121" s="197"/>
      <c r="K1121" s="206">
        <v>33200</v>
      </c>
      <c r="L1121" s="197"/>
      <c r="M1121" s="206">
        <v>33200</v>
      </c>
      <c r="N1121" s="197"/>
      <c r="O1121" s="207">
        <v>100</v>
      </c>
      <c r="P1121" s="197"/>
    </row>
    <row r="1122" spans="1:16" x14ac:dyDescent="0.25">
      <c r="A1122" s="221" t="s">
        <v>626</v>
      </c>
      <c r="B1122" s="197"/>
      <c r="C1122" s="221" t="s">
        <v>627</v>
      </c>
      <c r="D1122" s="197"/>
      <c r="E1122" s="197"/>
      <c r="F1122" s="197"/>
      <c r="G1122" s="197"/>
      <c r="H1122" s="197"/>
      <c r="I1122" s="222">
        <v>33200</v>
      </c>
      <c r="J1122" s="197"/>
      <c r="K1122" s="222">
        <v>33200</v>
      </c>
      <c r="L1122" s="197"/>
      <c r="M1122" s="222">
        <v>33200</v>
      </c>
      <c r="N1122" s="197"/>
      <c r="O1122" s="220">
        <v>100</v>
      </c>
      <c r="P1122" s="197"/>
    </row>
    <row r="1123" spans="1:16" x14ac:dyDescent="0.25">
      <c r="A1123" s="218" t="s">
        <v>636</v>
      </c>
      <c r="B1123" s="197"/>
      <c r="C1123" s="218" t="s">
        <v>637</v>
      </c>
      <c r="D1123" s="197"/>
      <c r="E1123" s="197"/>
      <c r="F1123" s="197"/>
      <c r="G1123" s="197"/>
      <c r="H1123" s="197"/>
      <c r="I1123" s="219" t="s">
        <v>0</v>
      </c>
      <c r="J1123" s="197"/>
      <c r="K1123" s="219" t="s">
        <v>0</v>
      </c>
      <c r="L1123" s="197"/>
      <c r="M1123" s="219">
        <v>33200</v>
      </c>
      <c r="N1123" s="197"/>
      <c r="O1123" s="217" t="s">
        <v>0</v>
      </c>
      <c r="P1123" s="197"/>
    </row>
    <row r="1124" spans="1:16" x14ac:dyDescent="0.25">
      <c r="A1124" s="212" t="s">
        <v>925</v>
      </c>
      <c r="B1124" s="197"/>
      <c r="C1124" s="212" t="s">
        <v>926</v>
      </c>
      <c r="D1124" s="197"/>
      <c r="E1124" s="197"/>
      <c r="F1124" s="197"/>
      <c r="G1124" s="197"/>
      <c r="H1124" s="197"/>
      <c r="I1124" s="213">
        <v>11000</v>
      </c>
      <c r="J1124" s="197"/>
      <c r="K1124" s="213">
        <v>11000</v>
      </c>
      <c r="L1124" s="197"/>
      <c r="M1124" s="213">
        <v>11000</v>
      </c>
      <c r="N1124" s="197"/>
      <c r="O1124" s="214">
        <v>100</v>
      </c>
      <c r="P1124" s="197"/>
    </row>
    <row r="1125" spans="1:16" x14ac:dyDescent="0.25">
      <c r="A1125" s="205" t="s">
        <v>248</v>
      </c>
      <c r="B1125" s="197"/>
      <c r="C1125" s="197"/>
      <c r="D1125" s="197"/>
      <c r="E1125" s="197"/>
      <c r="F1125" s="197"/>
      <c r="G1125" s="197"/>
      <c r="H1125" s="197"/>
      <c r="I1125" s="206">
        <v>11000</v>
      </c>
      <c r="J1125" s="197"/>
      <c r="K1125" s="206">
        <v>11000</v>
      </c>
      <c r="L1125" s="197"/>
      <c r="M1125" s="206">
        <v>11000</v>
      </c>
      <c r="N1125" s="197"/>
      <c r="O1125" s="207">
        <v>100</v>
      </c>
      <c r="P1125" s="197"/>
    </row>
    <row r="1126" spans="1:16" x14ac:dyDescent="0.25">
      <c r="A1126" s="205" t="s">
        <v>2103</v>
      </c>
      <c r="B1126" s="197"/>
      <c r="C1126" s="197"/>
      <c r="D1126" s="197"/>
      <c r="E1126" s="197"/>
      <c r="F1126" s="197"/>
      <c r="G1126" s="197"/>
      <c r="H1126" s="197"/>
      <c r="I1126" s="206">
        <v>11000</v>
      </c>
      <c r="J1126" s="197"/>
      <c r="K1126" s="206">
        <v>11000</v>
      </c>
      <c r="L1126" s="197"/>
      <c r="M1126" s="206">
        <v>11000</v>
      </c>
      <c r="N1126" s="197"/>
      <c r="O1126" s="207">
        <v>100</v>
      </c>
      <c r="P1126" s="197"/>
    </row>
    <row r="1127" spans="1:16" x14ac:dyDescent="0.25">
      <c r="A1127" s="221" t="s">
        <v>652</v>
      </c>
      <c r="B1127" s="197"/>
      <c r="C1127" s="221" t="s">
        <v>653</v>
      </c>
      <c r="D1127" s="197"/>
      <c r="E1127" s="197"/>
      <c r="F1127" s="197"/>
      <c r="G1127" s="197"/>
      <c r="H1127" s="197"/>
      <c r="I1127" s="222">
        <v>11000</v>
      </c>
      <c r="J1127" s="197"/>
      <c r="K1127" s="222">
        <v>11000</v>
      </c>
      <c r="L1127" s="197"/>
      <c r="M1127" s="222">
        <v>11000</v>
      </c>
      <c r="N1127" s="197"/>
      <c r="O1127" s="220">
        <v>100</v>
      </c>
      <c r="P1127" s="197"/>
    </row>
    <row r="1128" spans="1:16" x14ac:dyDescent="0.25">
      <c r="A1128" s="218" t="s">
        <v>736</v>
      </c>
      <c r="B1128" s="197"/>
      <c r="C1128" s="218" t="s">
        <v>737</v>
      </c>
      <c r="D1128" s="197"/>
      <c r="E1128" s="197"/>
      <c r="F1128" s="197"/>
      <c r="G1128" s="197"/>
      <c r="H1128" s="197"/>
      <c r="I1128" s="219" t="s">
        <v>0</v>
      </c>
      <c r="J1128" s="197"/>
      <c r="K1128" s="219" t="s">
        <v>0</v>
      </c>
      <c r="L1128" s="197"/>
      <c r="M1128" s="219">
        <v>11000</v>
      </c>
      <c r="N1128" s="197"/>
      <c r="O1128" s="217" t="s">
        <v>0</v>
      </c>
      <c r="P1128" s="197"/>
    </row>
    <row r="1129" spans="1:16" x14ac:dyDescent="0.25">
      <c r="A1129" s="215" t="s">
        <v>927</v>
      </c>
      <c r="B1129" s="197"/>
      <c r="C1129" s="215" t="s">
        <v>928</v>
      </c>
      <c r="D1129" s="197"/>
      <c r="E1129" s="197"/>
      <c r="F1129" s="197"/>
      <c r="G1129" s="197"/>
      <c r="H1129" s="197"/>
      <c r="I1129" s="216">
        <v>60983.77</v>
      </c>
      <c r="J1129" s="197"/>
      <c r="K1129" s="216">
        <v>60983.77</v>
      </c>
      <c r="L1129" s="197"/>
      <c r="M1129" s="216">
        <v>60651.11</v>
      </c>
      <c r="N1129" s="197"/>
      <c r="O1129" s="211">
        <v>99.45</v>
      </c>
      <c r="P1129" s="197"/>
    </row>
    <row r="1130" spans="1:16" x14ac:dyDescent="0.25">
      <c r="A1130" s="212" t="s">
        <v>929</v>
      </c>
      <c r="B1130" s="197"/>
      <c r="C1130" s="212" t="s">
        <v>930</v>
      </c>
      <c r="D1130" s="197"/>
      <c r="E1130" s="197"/>
      <c r="F1130" s="197"/>
      <c r="G1130" s="197"/>
      <c r="H1130" s="197"/>
      <c r="I1130" s="213">
        <v>21543.77</v>
      </c>
      <c r="J1130" s="197"/>
      <c r="K1130" s="213">
        <v>21543.77</v>
      </c>
      <c r="L1130" s="197"/>
      <c r="M1130" s="213">
        <v>21432.5</v>
      </c>
      <c r="N1130" s="197"/>
      <c r="O1130" s="214">
        <v>99.48</v>
      </c>
      <c r="P1130" s="197"/>
    </row>
    <row r="1131" spans="1:16" x14ac:dyDescent="0.25">
      <c r="A1131" s="205" t="s">
        <v>240</v>
      </c>
      <c r="B1131" s="197"/>
      <c r="C1131" s="197"/>
      <c r="D1131" s="197"/>
      <c r="E1131" s="197"/>
      <c r="F1131" s="197"/>
      <c r="G1131" s="197"/>
      <c r="H1131" s="197"/>
      <c r="I1131" s="206">
        <v>21543.77</v>
      </c>
      <c r="J1131" s="197"/>
      <c r="K1131" s="206">
        <v>21543.77</v>
      </c>
      <c r="L1131" s="197"/>
      <c r="M1131" s="206">
        <v>21432.5</v>
      </c>
      <c r="N1131" s="197"/>
      <c r="O1131" s="207">
        <v>99.48</v>
      </c>
      <c r="P1131" s="197"/>
    </row>
    <row r="1132" spans="1:16" x14ac:dyDescent="0.25">
      <c r="A1132" s="205" t="s">
        <v>2078</v>
      </c>
      <c r="B1132" s="197"/>
      <c r="C1132" s="197"/>
      <c r="D1132" s="197"/>
      <c r="E1132" s="197"/>
      <c r="F1132" s="197"/>
      <c r="G1132" s="197"/>
      <c r="H1132" s="197"/>
      <c r="I1132" s="206">
        <v>21543.77</v>
      </c>
      <c r="J1132" s="197"/>
      <c r="K1132" s="206">
        <v>21543.77</v>
      </c>
      <c r="L1132" s="197"/>
      <c r="M1132" s="206">
        <v>21432.5</v>
      </c>
      <c r="N1132" s="197"/>
      <c r="O1132" s="207">
        <v>99.48</v>
      </c>
      <c r="P1132" s="197"/>
    </row>
    <row r="1133" spans="1:16" x14ac:dyDescent="0.25">
      <c r="A1133" s="221" t="s">
        <v>582</v>
      </c>
      <c r="B1133" s="197"/>
      <c r="C1133" s="221" t="s">
        <v>583</v>
      </c>
      <c r="D1133" s="197"/>
      <c r="E1133" s="197"/>
      <c r="F1133" s="197"/>
      <c r="G1133" s="197"/>
      <c r="H1133" s="197"/>
      <c r="I1133" s="222">
        <v>21543.77</v>
      </c>
      <c r="J1133" s="197"/>
      <c r="K1133" s="222">
        <v>21543.77</v>
      </c>
      <c r="L1133" s="197"/>
      <c r="M1133" s="222">
        <v>21432.5</v>
      </c>
      <c r="N1133" s="197"/>
      <c r="O1133" s="220">
        <v>99.48</v>
      </c>
      <c r="P1133" s="197"/>
    </row>
    <row r="1134" spans="1:16" x14ac:dyDescent="0.25">
      <c r="A1134" s="218" t="s">
        <v>634</v>
      </c>
      <c r="B1134" s="197"/>
      <c r="C1134" s="218" t="s">
        <v>635</v>
      </c>
      <c r="D1134" s="197"/>
      <c r="E1134" s="197"/>
      <c r="F1134" s="197"/>
      <c r="G1134" s="197"/>
      <c r="H1134" s="197"/>
      <c r="I1134" s="219" t="s">
        <v>0</v>
      </c>
      <c r="J1134" s="197"/>
      <c r="K1134" s="219" t="s">
        <v>0</v>
      </c>
      <c r="L1134" s="197"/>
      <c r="M1134" s="219">
        <v>21432.5</v>
      </c>
      <c r="N1134" s="197"/>
      <c r="O1134" s="217" t="s">
        <v>0</v>
      </c>
      <c r="P1134" s="197"/>
    </row>
    <row r="1135" spans="1:16" x14ac:dyDescent="0.25">
      <c r="A1135" s="212" t="s">
        <v>931</v>
      </c>
      <c r="B1135" s="197"/>
      <c r="C1135" s="212" t="s">
        <v>932</v>
      </c>
      <c r="D1135" s="197"/>
      <c r="E1135" s="197"/>
      <c r="F1135" s="197"/>
      <c r="G1135" s="197"/>
      <c r="H1135" s="197"/>
      <c r="I1135" s="213">
        <v>29850</v>
      </c>
      <c r="J1135" s="197"/>
      <c r="K1135" s="213">
        <v>29850</v>
      </c>
      <c r="L1135" s="197"/>
      <c r="M1135" s="213">
        <v>29846.37</v>
      </c>
      <c r="N1135" s="197"/>
      <c r="O1135" s="214">
        <v>99.99</v>
      </c>
      <c r="P1135" s="197"/>
    </row>
    <row r="1136" spans="1:16" x14ac:dyDescent="0.25">
      <c r="A1136" s="205" t="s">
        <v>240</v>
      </c>
      <c r="B1136" s="197"/>
      <c r="C1136" s="197"/>
      <c r="D1136" s="197"/>
      <c r="E1136" s="197"/>
      <c r="F1136" s="197"/>
      <c r="G1136" s="197"/>
      <c r="H1136" s="197"/>
      <c r="I1136" s="206">
        <v>29850</v>
      </c>
      <c r="J1136" s="197"/>
      <c r="K1136" s="206">
        <v>29850</v>
      </c>
      <c r="L1136" s="197"/>
      <c r="M1136" s="206">
        <v>29846.37</v>
      </c>
      <c r="N1136" s="197"/>
      <c r="O1136" s="207">
        <v>99.99</v>
      </c>
      <c r="P1136" s="197"/>
    </row>
    <row r="1137" spans="1:16" x14ac:dyDescent="0.25">
      <c r="A1137" s="205" t="s">
        <v>2076</v>
      </c>
      <c r="B1137" s="197"/>
      <c r="C1137" s="197"/>
      <c r="D1137" s="197"/>
      <c r="E1137" s="197"/>
      <c r="F1137" s="197"/>
      <c r="G1137" s="197"/>
      <c r="H1137" s="197"/>
      <c r="I1137" s="206">
        <v>29850</v>
      </c>
      <c r="J1137" s="197"/>
      <c r="K1137" s="206">
        <v>29850</v>
      </c>
      <c r="L1137" s="197"/>
      <c r="M1137" s="206">
        <v>29846.37</v>
      </c>
      <c r="N1137" s="197"/>
      <c r="O1137" s="207">
        <v>99.99</v>
      </c>
      <c r="P1137" s="197"/>
    </row>
    <row r="1138" spans="1:16" x14ac:dyDescent="0.25">
      <c r="A1138" s="221" t="s">
        <v>582</v>
      </c>
      <c r="B1138" s="197"/>
      <c r="C1138" s="221" t="s">
        <v>583</v>
      </c>
      <c r="D1138" s="197"/>
      <c r="E1138" s="197"/>
      <c r="F1138" s="197"/>
      <c r="G1138" s="197"/>
      <c r="H1138" s="197"/>
      <c r="I1138" s="222">
        <v>29850</v>
      </c>
      <c r="J1138" s="197"/>
      <c r="K1138" s="222">
        <v>29850</v>
      </c>
      <c r="L1138" s="197"/>
      <c r="M1138" s="222">
        <v>29846.37</v>
      </c>
      <c r="N1138" s="197"/>
      <c r="O1138" s="220">
        <v>99.99</v>
      </c>
      <c r="P1138" s="197"/>
    </row>
    <row r="1139" spans="1:16" x14ac:dyDescent="0.25">
      <c r="A1139" s="218" t="s">
        <v>640</v>
      </c>
      <c r="B1139" s="197"/>
      <c r="C1139" s="218" t="s">
        <v>641</v>
      </c>
      <c r="D1139" s="197"/>
      <c r="E1139" s="197"/>
      <c r="F1139" s="197"/>
      <c r="G1139" s="197"/>
      <c r="H1139" s="197"/>
      <c r="I1139" s="219" t="s">
        <v>0</v>
      </c>
      <c r="J1139" s="197"/>
      <c r="K1139" s="219" t="s">
        <v>0</v>
      </c>
      <c r="L1139" s="197"/>
      <c r="M1139" s="219">
        <v>196.37</v>
      </c>
      <c r="N1139" s="197"/>
      <c r="O1139" s="217" t="s">
        <v>0</v>
      </c>
      <c r="P1139" s="197"/>
    </row>
    <row r="1140" spans="1:16" x14ac:dyDescent="0.25">
      <c r="A1140" s="218" t="s">
        <v>634</v>
      </c>
      <c r="B1140" s="197"/>
      <c r="C1140" s="218" t="s">
        <v>635</v>
      </c>
      <c r="D1140" s="197"/>
      <c r="E1140" s="197"/>
      <c r="F1140" s="197"/>
      <c r="G1140" s="197"/>
      <c r="H1140" s="197"/>
      <c r="I1140" s="219" t="s">
        <v>0</v>
      </c>
      <c r="J1140" s="197"/>
      <c r="K1140" s="219" t="s">
        <v>0</v>
      </c>
      <c r="L1140" s="197"/>
      <c r="M1140" s="219">
        <v>29650</v>
      </c>
      <c r="N1140" s="197"/>
      <c r="O1140" s="217" t="s">
        <v>0</v>
      </c>
      <c r="P1140" s="197"/>
    </row>
    <row r="1141" spans="1:16" x14ac:dyDescent="0.25">
      <c r="A1141" s="212" t="s">
        <v>933</v>
      </c>
      <c r="B1141" s="197"/>
      <c r="C1141" s="212" t="s">
        <v>934</v>
      </c>
      <c r="D1141" s="197"/>
      <c r="E1141" s="197"/>
      <c r="F1141" s="197"/>
      <c r="G1141" s="197"/>
      <c r="H1141" s="197"/>
      <c r="I1141" s="213">
        <v>9390</v>
      </c>
      <c r="J1141" s="197"/>
      <c r="K1141" s="213">
        <v>9390</v>
      </c>
      <c r="L1141" s="197"/>
      <c r="M1141" s="213">
        <v>9372.24</v>
      </c>
      <c r="N1141" s="197"/>
      <c r="O1141" s="214">
        <v>99.81</v>
      </c>
      <c r="P1141" s="197"/>
    </row>
    <row r="1142" spans="1:16" x14ac:dyDescent="0.25">
      <c r="A1142" s="205" t="s">
        <v>240</v>
      </c>
      <c r="B1142" s="197"/>
      <c r="C1142" s="197"/>
      <c r="D1142" s="197"/>
      <c r="E1142" s="197"/>
      <c r="F1142" s="197"/>
      <c r="G1142" s="197"/>
      <c r="H1142" s="197"/>
      <c r="I1142" s="206">
        <v>9390</v>
      </c>
      <c r="J1142" s="197"/>
      <c r="K1142" s="206">
        <v>9390</v>
      </c>
      <c r="L1142" s="197"/>
      <c r="M1142" s="206">
        <v>9372.24</v>
      </c>
      <c r="N1142" s="197"/>
      <c r="O1142" s="207">
        <v>99.81</v>
      </c>
      <c r="P1142" s="197"/>
    </row>
    <row r="1143" spans="1:16" x14ac:dyDescent="0.25">
      <c r="A1143" s="205" t="s">
        <v>2076</v>
      </c>
      <c r="B1143" s="197"/>
      <c r="C1143" s="197"/>
      <c r="D1143" s="197"/>
      <c r="E1143" s="197"/>
      <c r="F1143" s="197"/>
      <c r="G1143" s="197"/>
      <c r="H1143" s="197"/>
      <c r="I1143" s="206">
        <v>9390</v>
      </c>
      <c r="J1143" s="197"/>
      <c r="K1143" s="206">
        <v>9390</v>
      </c>
      <c r="L1143" s="197"/>
      <c r="M1143" s="206">
        <v>9372.24</v>
      </c>
      <c r="N1143" s="197"/>
      <c r="O1143" s="207">
        <v>99.81</v>
      </c>
      <c r="P1143" s="197"/>
    </row>
    <row r="1144" spans="1:16" x14ac:dyDescent="0.25">
      <c r="A1144" s="221" t="s">
        <v>582</v>
      </c>
      <c r="B1144" s="197"/>
      <c r="C1144" s="221" t="s">
        <v>583</v>
      </c>
      <c r="D1144" s="197"/>
      <c r="E1144" s="197"/>
      <c r="F1144" s="197"/>
      <c r="G1144" s="197"/>
      <c r="H1144" s="197"/>
      <c r="I1144" s="222">
        <v>9390</v>
      </c>
      <c r="J1144" s="197"/>
      <c r="K1144" s="222">
        <v>9390</v>
      </c>
      <c r="L1144" s="197"/>
      <c r="M1144" s="222">
        <v>9372.24</v>
      </c>
      <c r="N1144" s="197"/>
      <c r="O1144" s="220">
        <v>99.81</v>
      </c>
      <c r="P1144" s="197"/>
    </row>
    <row r="1145" spans="1:16" x14ac:dyDescent="0.25">
      <c r="A1145" s="218" t="s">
        <v>640</v>
      </c>
      <c r="B1145" s="197"/>
      <c r="C1145" s="218" t="s">
        <v>641</v>
      </c>
      <c r="D1145" s="197"/>
      <c r="E1145" s="197"/>
      <c r="F1145" s="197"/>
      <c r="G1145" s="197"/>
      <c r="H1145" s="197"/>
      <c r="I1145" s="219" t="s">
        <v>0</v>
      </c>
      <c r="J1145" s="197"/>
      <c r="K1145" s="219" t="s">
        <v>0</v>
      </c>
      <c r="L1145" s="197"/>
      <c r="M1145" s="219">
        <v>4732.9399999999996</v>
      </c>
      <c r="N1145" s="197"/>
      <c r="O1145" s="217" t="s">
        <v>0</v>
      </c>
      <c r="P1145" s="197"/>
    </row>
    <row r="1146" spans="1:16" x14ac:dyDescent="0.25">
      <c r="A1146" s="218" t="s">
        <v>634</v>
      </c>
      <c r="B1146" s="197"/>
      <c r="C1146" s="218" t="s">
        <v>635</v>
      </c>
      <c r="D1146" s="197"/>
      <c r="E1146" s="197"/>
      <c r="F1146" s="197"/>
      <c r="G1146" s="197"/>
      <c r="H1146" s="197"/>
      <c r="I1146" s="219" t="s">
        <v>0</v>
      </c>
      <c r="J1146" s="197"/>
      <c r="K1146" s="219" t="s">
        <v>0</v>
      </c>
      <c r="L1146" s="197"/>
      <c r="M1146" s="219">
        <v>4639.3</v>
      </c>
      <c r="N1146" s="197"/>
      <c r="O1146" s="217" t="s">
        <v>0</v>
      </c>
      <c r="P1146" s="197"/>
    </row>
    <row r="1147" spans="1:16" x14ac:dyDescent="0.25">
      <c r="A1147" s="212" t="s">
        <v>935</v>
      </c>
      <c r="B1147" s="197"/>
      <c r="C1147" s="212" t="s">
        <v>936</v>
      </c>
      <c r="D1147" s="197"/>
      <c r="E1147" s="197"/>
      <c r="F1147" s="197"/>
      <c r="G1147" s="197"/>
      <c r="H1147" s="197"/>
      <c r="I1147" s="213">
        <v>200</v>
      </c>
      <c r="J1147" s="197"/>
      <c r="K1147" s="213">
        <v>200</v>
      </c>
      <c r="L1147" s="197"/>
      <c r="M1147" s="213">
        <v>0</v>
      </c>
      <c r="N1147" s="197"/>
      <c r="O1147" s="214">
        <v>0</v>
      </c>
      <c r="P1147" s="197"/>
    </row>
    <row r="1148" spans="1:16" x14ac:dyDescent="0.25">
      <c r="A1148" s="205" t="s">
        <v>240</v>
      </c>
      <c r="B1148" s="197"/>
      <c r="C1148" s="197"/>
      <c r="D1148" s="197"/>
      <c r="E1148" s="197"/>
      <c r="F1148" s="197"/>
      <c r="G1148" s="197"/>
      <c r="H1148" s="197"/>
      <c r="I1148" s="206">
        <v>200</v>
      </c>
      <c r="J1148" s="197"/>
      <c r="K1148" s="206">
        <v>200</v>
      </c>
      <c r="L1148" s="197"/>
      <c r="M1148" s="206">
        <v>0</v>
      </c>
      <c r="N1148" s="197"/>
      <c r="O1148" s="207">
        <v>0</v>
      </c>
      <c r="P1148" s="197"/>
    </row>
    <row r="1149" spans="1:16" x14ac:dyDescent="0.25">
      <c r="A1149" s="205" t="s">
        <v>2076</v>
      </c>
      <c r="B1149" s="197"/>
      <c r="C1149" s="197"/>
      <c r="D1149" s="197"/>
      <c r="E1149" s="197"/>
      <c r="F1149" s="197"/>
      <c r="G1149" s="197"/>
      <c r="H1149" s="197"/>
      <c r="I1149" s="206">
        <v>200</v>
      </c>
      <c r="J1149" s="197"/>
      <c r="K1149" s="206">
        <v>200</v>
      </c>
      <c r="L1149" s="197"/>
      <c r="M1149" s="206">
        <v>0</v>
      </c>
      <c r="N1149" s="197"/>
      <c r="O1149" s="207">
        <v>0</v>
      </c>
      <c r="P1149" s="197"/>
    </row>
    <row r="1150" spans="1:16" x14ac:dyDescent="0.25">
      <c r="A1150" s="221" t="s">
        <v>582</v>
      </c>
      <c r="B1150" s="197"/>
      <c r="C1150" s="221" t="s">
        <v>583</v>
      </c>
      <c r="D1150" s="197"/>
      <c r="E1150" s="197"/>
      <c r="F1150" s="197"/>
      <c r="G1150" s="197"/>
      <c r="H1150" s="197"/>
      <c r="I1150" s="222">
        <v>200</v>
      </c>
      <c r="J1150" s="197"/>
      <c r="K1150" s="222">
        <v>200</v>
      </c>
      <c r="L1150" s="197"/>
      <c r="M1150" s="222">
        <v>0</v>
      </c>
      <c r="N1150" s="197"/>
      <c r="O1150" s="220">
        <v>0</v>
      </c>
      <c r="P1150" s="197"/>
    </row>
    <row r="1151" spans="1:16" x14ac:dyDescent="0.25">
      <c r="A1151" s="215" t="s">
        <v>937</v>
      </c>
      <c r="B1151" s="197"/>
      <c r="C1151" s="215" t="s">
        <v>938</v>
      </c>
      <c r="D1151" s="197"/>
      <c r="E1151" s="197"/>
      <c r="F1151" s="197"/>
      <c r="G1151" s="197"/>
      <c r="H1151" s="197"/>
      <c r="I1151" s="216">
        <v>265750</v>
      </c>
      <c r="J1151" s="197"/>
      <c r="K1151" s="216">
        <v>265750</v>
      </c>
      <c r="L1151" s="197"/>
      <c r="M1151" s="216">
        <v>104940.3</v>
      </c>
      <c r="N1151" s="197"/>
      <c r="O1151" s="211">
        <v>39.49</v>
      </c>
      <c r="P1151" s="197"/>
    </row>
    <row r="1152" spans="1:16" x14ac:dyDescent="0.25">
      <c r="A1152" s="212" t="s">
        <v>939</v>
      </c>
      <c r="B1152" s="197"/>
      <c r="C1152" s="212" t="s">
        <v>940</v>
      </c>
      <c r="D1152" s="197"/>
      <c r="E1152" s="197"/>
      <c r="F1152" s="197"/>
      <c r="G1152" s="197"/>
      <c r="H1152" s="197"/>
      <c r="I1152" s="213">
        <v>265750</v>
      </c>
      <c r="J1152" s="197"/>
      <c r="K1152" s="213">
        <v>265750</v>
      </c>
      <c r="L1152" s="197"/>
      <c r="M1152" s="213">
        <v>104940.3</v>
      </c>
      <c r="N1152" s="197"/>
      <c r="O1152" s="214">
        <v>39.49</v>
      </c>
      <c r="P1152" s="197"/>
    </row>
    <row r="1153" spans="1:16" x14ac:dyDescent="0.25">
      <c r="A1153" s="205" t="s">
        <v>240</v>
      </c>
      <c r="B1153" s="197"/>
      <c r="C1153" s="197"/>
      <c r="D1153" s="197"/>
      <c r="E1153" s="197"/>
      <c r="F1153" s="197"/>
      <c r="G1153" s="197"/>
      <c r="H1153" s="197"/>
      <c r="I1153" s="206">
        <v>265750</v>
      </c>
      <c r="J1153" s="197"/>
      <c r="K1153" s="206">
        <v>265750</v>
      </c>
      <c r="L1153" s="197"/>
      <c r="M1153" s="206">
        <v>104940.3</v>
      </c>
      <c r="N1153" s="197"/>
      <c r="O1153" s="207">
        <v>39.49</v>
      </c>
      <c r="P1153" s="197"/>
    </row>
    <row r="1154" spans="1:16" x14ac:dyDescent="0.25">
      <c r="A1154" s="205" t="s">
        <v>2076</v>
      </c>
      <c r="B1154" s="197"/>
      <c r="C1154" s="197"/>
      <c r="D1154" s="197"/>
      <c r="E1154" s="197"/>
      <c r="F1154" s="197"/>
      <c r="G1154" s="197"/>
      <c r="H1154" s="197"/>
      <c r="I1154" s="206">
        <v>53150</v>
      </c>
      <c r="J1154" s="197"/>
      <c r="K1154" s="206">
        <v>53150</v>
      </c>
      <c r="L1154" s="197"/>
      <c r="M1154" s="206">
        <v>25810.33</v>
      </c>
      <c r="N1154" s="197"/>
      <c r="O1154" s="207">
        <v>48.56</v>
      </c>
      <c r="P1154" s="197"/>
    </row>
    <row r="1155" spans="1:16" x14ac:dyDescent="0.25">
      <c r="A1155" s="221" t="s">
        <v>572</v>
      </c>
      <c r="B1155" s="197"/>
      <c r="C1155" s="221" t="s">
        <v>573</v>
      </c>
      <c r="D1155" s="197"/>
      <c r="E1155" s="197"/>
      <c r="F1155" s="197"/>
      <c r="G1155" s="197"/>
      <c r="H1155" s="197"/>
      <c r="I1155" s="222">
        <v>7422</v>
      </c>
      <c r="J1155" s="197"/>
      <c r="K1155" s="222">
        <v>7422</v>
      </c>
      <c r="L1155" s="197"/>
      <c r="M1155" s="222">
        <v>3340.13</v>
      </c>
      <c r="N1155" s="197"/>
      <c r="O1155" s="220">
        <v>45</v>
      </c>
      <c r="P1155" s="197"/>
    </row>
    <row r="1156" spans="1:16" x14ac:dyDescent="0.25">
      <c r="A1156" s="218" t="s">
        <v>574</v>
      </c>
      <c r="B1156" s="197"/>
      <c r="C1156" s="218" t="s">
        <v>575</v>
      </c>
      <c r="D1156" s="197"/>
      <c r="E1156" s="197"/>
      <c r="F1156" s="197"/>
      <c r="G1156" s="197"/>
      <c r="H1156" s="197"/>
      <c r="I1156" s="219" t="s">
        <v>0</v>
      </c>
      <c r="J1156" s="197"/>
      <c r="K1156" s="219" t="s">
        <v>0</v>
      </c>
      <c r="L1156" s="197"/>
      <c r="M1156" s="219">
        <v>2829.52</v>
      </c>
      <c r="N1156" s="197"/>
      <c r="O1156" s="217" t="s">
        <v>0</v>
      </c>
      <c r="P1156" s="197"/>
    </row>
    <row r="1157" spans="1:16" x14ac:dyDescent="0.25">
      <c r="A1157" s="218" t="s">
        <v>580</v>
      </c>
      <c r="B1157" s="197"/>
      <c r="C1157" s="218" t="s">
        <v>581</v>
      </c>
      <c r="D1157" s="197"/>
      <c r="E1157" s="197"/>
      <c r="F1157" s="197"/>
      <c r="G1157" s="197"/>
      <c r="H1157" s="197"/>
      <c r="I1157" s="219" t="s">
        <v>0</v>
      </c>
      <c r="J1157" s="197"/>
      <c r="K1157" s="219" t="s">
        <v>0</v>
      </c>
      <c r="L1157" s="197"/>
      <c r="M1157" s="219">
        <v>149.49</v>
      </c>
      <c r="N1157" s="197"/>
      <c r="O1157" s="217" t="s">
        <v>0</v>
      </c>
      <c r="P1157" s="197"/>
    </row>
    <row r="1158" spans="1:16" x14ac:dyDescent="0.25">
      <c r="A1158" s="218" t="s">
        <v>576</v>
      </c>
      <c r="B1158" s="197"/>
      <c r="C1158" s="218" t="s">
        <v>577</v>
      </c>
      <c r="D1158" s="197"/>
      <c r="E1158" s="197"/>
      <c r="F1158" s="197"/>
      <c r="G1158" s="197"/>
      <c r="H1158" s="197"/>
      <c r="I1158" s="219" t="s">
        <v>0</v>
      </c>
      <c r="J1158" s="197"/>
      <c r="K1158" s="219" t="s">
        <v>0</v>
      </c>
      <c r="L1158" s="197"/>
      <c r="M1158" s="219">
        <v>361.12</v>
      </c>
      <c r="N1158" s="197"/>
      <c r="O1158" s="217" t="s">
        <v>0</v>
      </c>
      <c r="P1158" s="197"/>
    </row>
    <row r="1159" spans="1:16" x14ac:dyDescent="0.25">
      <c r="A1159" s="221" t="s">
        <v>582</v>
      </c>
      <c r="B1159" s="197"/>
      <c r="C1159" s="221" t="s">
        <v>583</v>
      </c>
      <c r="D1159" s="197"/>
      <c r="E1159" s="197"/>
      <c r="F1159" s="197"/>
      <c r="G1159" s="197"/>
      <c r="H1159" s="197"/>
      <c r="I1159" s="222">
        <v>40462</v>
      </c>
      <c r="J1159" s="197"/>
      <c r="K1159" s="222">
        <v>40462</v>
      </c>
      <c r="L1159" s="197"/>
      <c r="M1159" s="222">
        <v>19987.45</v>
      </c>
      <c r="N1159" s="197"/>
      <c r="O1159" s="220">
        <v>49.4</v>
      </c>
      <c r="P1159" s="197"/>
    </row>
    <row r="1160" spans="1:16" x14ac:dyDescent="0.25">
      <c r="A1160" s="218" t="s">
        <v>588</v>
      </c>
      <c r="B1160" s="197"/>
      <c r="C1160" s="218" t="s">
        <v>589</v>
      </c>
      <c r="D1160" s="197"/>
      <c r="E1160" s="197"/>
      <c r="F1160" s="197"/>
      <c r="G1160" s="197"/>
      <c r="H1160" s="197"/>
      <c r="I1160" s="219" t="s">
        <v>0</v>
      </c>
      <c r="J1160" s="197"/>
      <c r="K1160" s="219" t="s">
        <v>0</v>
      </c>
      <c r="L1160" s="197"/>
      <c r="M1160" s="219">
        <v>483.84</v>
      </c>
      <c r="N1160" s="197"/>
      <c r="O1160" s="217" t="s">
        <v>0</v>
      </c>
      <c r="P1160" s="197"/>
    </row>
    <row r="1161" spans="1:16" x14ac:dyDescent="0.25">
      <c r="A1161" s="218" t="s">
        <v>584</v>
      </c>
      <c r="B1161" s="197"/>
      <c r="C1161" s="218" t="s">
        <v>585</v>
      </c>
      <c r="D1161" s="197"/>
      <c r="E1161" s="197"/>
      <c r="F1161" s="197"/>
      <c r="G1161" s="197"/>
      <c r="H1161" s="197"/>
      <c r="I1161" s="219" t="s">
        <v>0</v>
      </c>
      <c r="J1161" s="197"/>
      <c r="K1161" s="219" t="s">
        <v>0</v>
      </c>
      <c r="L1161" s="197"/>
      <c r="M1161" s="219">
        <v>10.44</v>
      </c>
      <c r="N1161" s="197"/>
      <c r="O1161" s="217" t="s">
        <v>0</v>
      </c>
      <c r="P1161" s="197"/>
    </row>
    <row r="1162" spans="1:16" x14ac:dyDescent="0.25">
      <c r="A1162" s="218" t="s">
        <v>790</v>
      </c>
      <c r="B1162" s="197"/>
      <c r="C1162" s="218" t="s">
        <v>791</v>
      </c>
      <c r="D1162" s="197"/>
      <c r="E1162" s="197"/>
      <c r="F1162" s="197"/>
      <c r="G1162" s="197"/>
      <c r="H1162" s="197"/>
      <c r="I1162" s="219" t="s">
        <v>0</v>
      </c>
      <c r="J1162" s="197"/>
      <c r="K1162" s="219" t="s">
        <v>0</v>
      </c>
      <c r="L1162" s="197"/>
      <c r="M1162" s="219">
        <v>477.95</v>
      </c>
      <c r="N1162" s="197"/>
      <c r="O1162" s="217" t="s">
        <v>0</v>
      </c>
      <c r="P1162" s="197"/>
    </row>
    <row r="1163" spans="1:16" x14ac:dyDescent="0.25">
      <c r="A1163" s="218" t="s">
        <v>640</v>
      </c>
      <c r="B1163" s="197"/>
      <c r="C1163" s="218" t="s">
        <v>641</v>
      </c>
      <c r="D1163" s="197"/>
      <c r="E1163" s="197"/>
      <c r="F1163" s="197"/>
      <c r="G1163" s="197"/>
      <c r="H1163" s="197"/>
      <c r="I1163" s="219" t="s">
        <v>0</v>
      </c>
      <c r="J1163" s="197"/>
      <c r="K1163" s="219" t="s">
        <v>0</v>
      </c>
      <c r="L1163" s="197"/>
      <c r="M1163" s="219">
        <v>12280.9</v>
      </c>
      <c r="N1163" s="197"/>
      <c r="O1163" s="217" t="s">
        <v>0</v>
      </c>
      <c r="P1163" s="197"/>
    </row>
    <row r="1164" spans="1:16" x14ac:dyDescent="0.25">
      <c r="A1164" s="218" t="s">
        <v>634</v>
      </c>
      <c r="B1164" s="197"/>
      <c r="C1164" s="218" t="s">
        <v>635</v>
      </c>
      <c r="D1164" s="197"/>
      <c r="E1164" s="197"/>
      <c r="F1164" s="197"/>
      <c r="G1164" s="197"/>
      <c r="H1164" s="197"/>
      <c r="I1164" s="219" t="s">
        <v>0</v>
      </c>
      <c r="J1164" s="197"/>
      <c r="K1164" s="219" t="s">
        <v>0</v>
      </c>
      <c r="L1164" s="197"/>
      <c r="M1164" s="219">
        <v>6381.38</v>
      </c>
      <c r="N1164" s="197"/>
      <c r="O1164" s="217" t="s">
        <v>0</v>
      </c>
      <c r="P1164" s="197"/>
    </row>
    <row r="1165" spans="1:16" x14ac:dyDescent="0.25">
      <c r="A1165" s="218" t="s">
        <v>614</v>
      </c>
      <c r="B1165" s="197"/>
      <c r="C1165" s="218" t="s">
        <v>615</v>
      </c>
      <c r="D1165" s="197"/>
      <c r="E1165" s="197"/>
      <c r="F1165" s="197"/>
      <c r="G1165" s="197"/>
      <c r="H1165" s="197"/>
      <c r="I1165" s="219" t="s">
        <v>0</v>
      </c>
      <c r="J1165" s="197"/>
      <c r="K1165" s="219" t="s">
        <v>0</v>
      </c>
      <c r="L1165" s="197"/>
      <c r="M1165" s="219">
        <v>352.94</v>
      </c>
      <c r="N1165" s="197"/>
      <c r="O1165" s="217" t="s">
        <v>0</v>
      </c>
      <c r="P1165" s="197"/>
    </row>
    <row r="1166" spans="1:16" x14ac:dyDescent="0.25">
      <c r="A1166" s="221" t="s">
        <v>652</v>
      </c>
      <c r="B1166" s="197"/>
      <c r="C1166" s="221" t="s">
        <v>653</v>
      </c>
      <c r="D1166" s="197"/>
      <c r="E1166" s="197"/>
      <c r="F1166" s="197"/>
      <c r="G1166" s="197"/>
      <c r="H1166" s="197"/>
      <c r="I1166" s="222">
        <v>286</v>
      </c>
      <c r="J1166" s="197"/>
      <c r="K1166" s="222">
        <v>357.5</v>
      </c>
      <c r="L1166" s="197"/>
      <c r="M1166" s="222">
        <v>357.5</v>
      </c>
      <c r="N1166" s="197"/>
      <c r="O1166" s="220">
        <v>100</v>
      </c>
      <c r="P1166" s="197"/>
    </row>
    <row r="1167" spans="1:16" x14ac:dyDescent="0.25">
      <c r="A1167" s="218" t="s">
        <v>941</v>
      </c>
      <c r="B1167" s="197"/>
      <c r="C1167" s="218" t="s">
        <v>942</v>
      </c>
      <c r="D1167" s="197"/>
      <c r="E1167" s="197"/>
      <c r="F1167" s="197"/>
      <c r="G1167" s="197"/>
      <c r="H1167" s="197"/>
      <c r="I1167" s="219" t="s">
        <v>0</v>
      </c>
      <c r="J1167" s="197"/>
      <c r="K1167" s="219" t="s">
        <v>0</v>
      </c>
      <c r="L1167" s="197"/>
      <c r="M1167" s="219">
        <v>357.5</v>
      </c>
      <c r="N1167" s="197"/>
      <c r="O1167" s="217" t="s">
        <v>0</v>
      </c>
      <c r="P1167" s="197"/>
    </row>
    <row r="1168" spans="1:16" x14ac:dyDescent="0.25">
      <c r="A1168" s="221" t="s">
        <v>658</v>
      </c>
      <c r="B1168" s="197"/>
      <c r="C1168" s="221" t="s">
        <v>659</v>
      </c>
      <c r="D1168" s="197"/>
      <c r="E1168" s="197"/>
      <c r="F1168" s="197"/>
      <c r="G1168" s="197"/>
      <c r="H1168" s="197"/>
      <c r="I1168" s="222">
        <v>4980</v>
      </c>
      <c r="J1168" s="197"/>
      <c r="K1168" s="222">
        <v>4908.5</v>
      </c>
      <c r="L1168" s="197"/>
      <c r="M1168" s="222">
        <v>2125.25</v>
      </c>
      <c r="N1168" s="197"/>
      <c r="O1168" s="220">
        <v>43.3</v>
      </c>
      <c r="P1168" s="197"/>
    </row>
    <row r="1169" spans="1:16" x14ac:dyDescent="0.25">
      <c r="A1169" s="218" t="s">
        <v>800</v>
      </c>
      <c r="B1169" s="197"/>
      <c r="C1169" s="218" t="s">
        <v>801</v>
      </c>
      <c r="D1169" s="197"/>
      <c r="E1169" s="197"/>
      <c r="F1169" s="197"/>
      <c r="G1169" s="197"/>
      <c r="H1169" s="197"/>
      <c r="I1169" s="219" t="s">
        <v>0</v>
      </c>
      <c r="J1169" s="197"/>
      <c r="K1169" s="219" t="s">
        <v>0</v>
      </c>
      <c r="L1169" s="197"/>
      <c r="M1169" s="219">
        <v>1562.75</v>
      </c>
      <c r="N1169" s="197"/>
      <c r="O1169" s="217" t="s">
        <v>0</v>
      </c>
      <c r="P1169" s="197"/>
    </row>
    <row r="1170" spans="1:16" x14ac:dyDescent="0.25">
      <c r="A1170" s="218" t="s">
        <v>802</v>
      </c>
      <c r="B1170" s="197"/>
      <c r="C1170" s="218" t="s">
        <v>803</v>
      </c>
      <c r="D1170" s="197"/>
      <c r="E1170" s="197"/>
      <c r="F1170" s="197"/>
      <c r="G1170" s="197"/>
      <c r="H1170" s="197"/>
      <c r="I1170" s="219" t="s">
        <v>0</v>
      </c>
      <c r="J1170" s="197"/>
      <c r="K1170" s="219" t="s">
        <v>0</v>
      </c>
      <c r="L1170" s="197"/>
      <c r="M1170" s="219">
        <v>562.5</v>
      </c>
      <c r="N1170" s="197"/>
      <c r="O1170" s="217" t="s">
        <v>0</v>
      </c>
      <c r="P1170" s="197"/>
    </row>
    <row r="1171" spans="1:16" x14ac:dyDescent="0.25">
      <c r="A1171" s="205" t="s">
        <v>2078</v>
      </c>
      <c r="B1171" s="197"/>
      <c r="C1171" s="197"/>
      <c r="D1171" s="197"/>
      <c r="E1171" s="197"/>
      <c r="F1171" s="197"/>
      <c r="G1171" s="197"/>
      <c r="H1171" s="197"/>
      <c r="I1171" s="206">
        <v>212600</v>
      </c>
      <c r="J1171" s="197"/>
      <c r="K1171" s="206">
        <v>212600</v>
      </c>
      <c r="L1171" s="197"/>
      <c r="M1171" s="206">
        <v>79129.97</v>
      </c>
      <c r="N1171" s="197"/>
      <c r="O1171" s="207">
        <v>37.22</v>
      </c>
      <c r="P1171" s="197"/>
    </row>
    <row r="1172" spans="1:16" x14ac:dyDescent="0.25">
      <c r="A1172" s="221" t="s">
        <v>572</v>
      </c>
      <c r="B1172" s="197"/>
      <c r="C1172" s="221" t="s">
        <v>573</v>
      </c>
      <c r="D1172" s="197"/>
      <c r="E1172" s="197"/>
      <c r="F1172" s="197"/>
      <c r="G1172" s="197"/>
      <c r="H1172" s="197"/>
      <c r="I1172" s="222">
        <v>29688</v>
      </c>
      <c r="J1172" s="197"/>
      <c r="K1172" s="222">
        <v>29688</v>
      </c>
      <c r="L1172" s="197"/>
      <c r="M1172" s="222">
        <v>13360.71</v>
      </c>
      <c r="N1172" s="197"/>
      <c r="O1172" s="220">
        <v>45</v>
      </c>
      <c r="P1172" s="197"/>
    </row>
    <row r="1173" spans="1:16" x14ac:dyDescent="0.25">
      <c r="A1173" s="218" t="s">
        <v>574</v>
      </c>
      <c r="B1173" s="197"/>
      <c r="C1173" s="218" t="s">
        <v>575</v>
      </c>
      <c r="D1173" s="197"/>
      <c r="E1173" s="197"/>
      <c r="F1173" s="197"/>
      <c r="G1173" s="197"/>
      <c r="H1173" s="197"/>
      <c r="I1173" s="219" t="s">
        <v>0</v>
      </c>
      <c r="J1173" s="197"/>
      <c r="K1173" s="219" t="s">
        <v>0</v>
      </c>
      <c r="L1173" s="197"/>
      <c r="M1173" s="219">
        <v>11317.83</v>
      </c>
      <c r="N1173" s="197"/>
      <c r="O1173" s="217" t="s">
        <v>0</v>
      </c>
      <c r="P1173" s="197"/>
    </row>
    <row r="1174" spans="1:16" x14ac:dyDescent="0.25">
      <c r="A1174" s="218" t="s">
        <v>580</v>
      </c>
      <c r="B1174" s="197"/>
      <c r="C1174" s="218" t="s">
        <v>581</v>
      </c>
      <c r="D1174" s="197"/>
      <c r="E1174" s="197"/>
      <c r="F1174" s="197"/>
      <c r="G1174" s="197"/>
      <c r="H1174" s="197"/>
      <c r="I1174" s="219" t="s">
        <v>0</v>
      </c>
      <c r="J1174" s="197"/>
      <c r="K1174" s="219" t="s">
        <v>0</v>
      </c>
      <c r="L1174" s="197"/>
      <c r="M1174" s="219">
        <v>598.4</v>
      </c>
      <c r="N1174" s="197"/>
      <c r="O1174" s="217" t="s">
        <v>0</v>
      </c>
      <c r="P1174" s="197"/>
    </row>
    <row r="1175" spans="1:16" x14ac:dyDescent="0.25">
      <c r="A1175" s="218" t="s">
        <v>576</v>
      </c>
      <c r="B1175" s="197"/>
      <c r="C1175" s="218" t="s">
        <v>577</v>
      </c>
      <c r="D1175" s="197"/>
      <c r="E1175" s="197"/>
      <c r="F1175" s="197"/>
      <c r="G1175" s="197"/>
      <c r="H1175" s="197"/>
      <c r="I1175" s="219" t="s">
        <v>0</v>
      </c>
      <c r="J1175" s="197"/>
      <c r="K1175" s="219" t="s">
        <v>0</v>
      </c>
      <c r="L1175" s="197"/>
      <c r="M1175" s="219">
        <v>1444.48</v>
      </c>
      <c r="N1175" s="197"/>
      <c r="O1175" s="217" t="s">
        <v>0</v>
      </c>
      <c r="P1175" s="197"/>
    </row>
    <row r="1176" spans="1:16" x14ac:dyDescent="0.25">
      <c r="A1176" s="221" t="s">
        <v>582</v>
      </c>
      <c r="B1176" s="197"/>
      <c r="C1176" s="221" t="s">
        <v>583</v>
      </c>
      <c r="D1176" s="197"/>
      <c r="E1176" s="197"/>
      <c r="F1176" s="197"/>
      <c r="G1176" s="197"/>
      <c r="H1176" s="197"/>
      <c r="I1176" s="222">
        <v>161848</v>
      </c>
      <c r="J1176" s="197"/>
      <c r="K1176" s="222">
        <v>161848</v>
      </c>
      <c r="L1176" s="197"/>
      <c r="M1176" s="222">
        <v>55838.26</v>
      </c>
      <c r="N1176" s="197"/>
      <c r="O1176" s="220">
        <v>34.5</v>
      </c>
      <c r="P1176" s="197"/>
    </row>
    <row r="1177" spans="1:16" x14ac:dyDescent="0.25">
      <c r="A1177" s="218" t="s">
        <v>588</v>
      </c>
      <c r="B1177" s="197"/>
      <c r="C1177" s="218" t="s">
        <v>589</v>
      </c>
      <c r="D1177" s="197"/>
      <c r="E1177" s="197"/>
      <c r="F1177" s="197"/>
      <c r="G1177" s="197"/>
      <c r="H1177" s="197"/>
      <c r="I1177" s="219" t="s">
        <v>0</v>
      </c>
      <c r="J1177" s="197"/>
      <c r="K1177" s="219" t="s">
        <v>0</v>
      </c>
      <c r="L1177" s="197"/>
      <c r="M1177" s="219">
        <v>1860.36</v>
      </c>
      <c r="N1177" s="197"/>
      <c r="O1177" s="217" t="s">
        <v>0</v>
      </c>
      <c r="P1177" s="197"/>
    </row>
    <row r="1178" spans="1:16" x14ac:dyDescent="0.25">
      <c r="A1178" s="218" t="s">
        <v>584</v>
      </c>
      <c r="B1178" s="197"/>
      <c r="C1178" s="218" t="s">
        <v>585</v>
      </c>
      <c r="D1178" s="197"/>
      <c r="E1178" s="197"/>
      <c r="F1178" s="197"/>
      <c r="G1178" s="197"/>
      <c r="H1178" s="197"/>
      <c r="I1178" s="219" t="s">
        <v>0</v>
      </c>
      <c r="J1178" s="197"/>
      <c r="K1178" s="219" t="s">
        <v>0</v>
      </c>
      <c r="L1178" s="197"/>
      <c r="M1178" s="219">
        <v>41.73</v>
      </c>
      <c r="N1178" s="197"/>
      <c r="O1178" s="217" t="s">
        <v>0</v>
      </c>
      <c r="P1178" s="197"/>
    </row>
    <row r="1179" spans="1:16" x14ac:dyDescent="0.25">
      <c r="A1179" s="218" t="s">
        <v>790</v>
      </c>
      <c r="B1179" s="197"/>
      <c r="C1179" s="218" t="s">
        <v>791</v>
      </c>
      <c r="D1179" s="197"/>
      <c r="E1179" s="197"/>
      <c r="F1179" s="197"/>
      <c r="G1179" s="197"/>
      <c r="H1179" s="197"/>
      <c r="I1179" s="219" t="s">
        <v>0</v>
      </c>
      <c r="J1179" s="197"/>
      <c r="K1179" s="219" t="s">
        <v>0</v>
      </c>
      <c r="L1179" s="197"/>
      <c r="M1179" s="219">
        <v>1911.8</v>
      </c>
      <c r="N1179" s="197"/>
      <c r="O1179" s="217" t="s">
        <v>0</v>
      </c>
      <c r="P1179" s="197"/>
    </row>
    <row r="1180" spans="1:16" x14ac:dyDescent="0.25">
      <c r="A1180" s="218" t="s">
        <v>640</v>
      </c>
      <c r="B1180" s="197"/>
      <c r="C1180" s="218" t="s">
        <v>641</v>
      </c>
      <c r="D1180" s="197"/>
      <c r="E1180" s="197"/>
      <c r="F1180" s="197"/>
      <c r="G1180" s="197"/>
      <c r="H1180" s="197"/>
      <c r="I1180" s="219" t="s">
        <v>0</v>
      </c>
      <c r="J1180" s="197"/>
      <c r="K1180" s="219" t="s">
        <v>0</v>
      </c>
      <c r="L1180" s="197"/>
      <c r="M1180" s="219">
        <v>25061.49</v>
      </c>
      <c r="N1180" s="197"/>
      <c r="O1180" s="217" t="s">
        <v>0</v>
      </c>
      <c r="P1180" s="197"/>
    </row>
    <row r="1181" spans="1:16" x14ac:dyDescent="0.25">
      <c r="A1181" s="218" t="s">
        <v>634</v>
      </c>
      <c r="B1181" s="197"/>
      <c r="C1181" s="218" t="s">
        <v>635</v>
      </c>
      <c r="D1181" s="197"/>
      <c r="E1181" s="197"/>
      <c r="F1181" s="197"/>
      <c r="G1181" s="197"/>
      <c r="H1181" s="197"/>
      <c r="I1181" s="219" t="s">
        <v>0</v>
      </c>
      <c r="J1181" s="197"/>
      <c r="K1181" s="219" t="s">
        <v>0</v>
      </c>
      <c r="L1181" s="197"/>
      <c r="M1181" s="219">
        <v>25551.119999999999</v>
      </c>
      <c r="N1181" s="197"/>
      <c r="O1181" s="217" t="s">
        <v>0</v>
      </c>
      <c r="P1181" s="197"/>
    </row>
    <row r="1182" spans="1:16" x14ac:dyDescent="0.25">
      <c r="A1182" s="218" t="s">
        <v>614</v>
      </c>
      <c r="B1182" s="197"/>
      <c r="C1182" s="218" t="s">
        <v>615</v>
      </c>
      <c r="D1182" s="197"/>
      <c r="E1182" s="197"/>
      <c r="F1182" s="197"/>
      <c r="G1182" s="197"/>
      <c r="H1182" s="197"/>
      <c r="I1182" s="219" t="s">
        <v>0</v>
      </c>
      <c r="J1182" s="197"/>
      <c r="K1182" s="219" t="s">
        <v>0</v>
      </c>
      <c r="L1182" s="197"/>
      <c r="M1182" s="219">
        <v>1411.76</v>
      </c>
      <c r="N1182" s="197"/>
      <c r="O1182" s="217" t="s">
        <v>0</v>
      </c>
      <c r="P1182" s="197"/>
    </row>
    <row r="1183" spans="1:16" x14ac:dyDescent="0.25">
      <c r="A1183" s="221" t="s">
        <v>652</v>
      </c>
      <c r="B1183" s="197"/>
      <c r="C1183" s="221" t="s">
        <v>653</v>
      </c>
      <c r="D1183" s="197"/>
      <c r="E1183" s="197"/>
      <c r="F1183" s="197"/>
      <c r="G1183" s="197"/>
      <c r="H1183" s="197"/>
      <c r="I1183" s="222">
        <v>1144</v>
      </c>
      <c r="J1183" s="197"/>
      <c r="K1183" s="222">
        <v>1144</v>
      </c>
      <c r="L1183" s="197"/>
      <c r="M1183" s="222">
        <v>1430</v>
      </c>
      <c r="N1183" s="197"/>
      <c r="O1183" s="220">
        <v>125</v>
      </c>
      <c r="P1183" s="197"/>
    </row>
    <row r="1184" spans="1:16" x14ac:dyDescent="0.25">
      <c r="A1184" s="218" t="s">
        <v>941</v>
      </c>
      <c r="B1184" s="197"/>
      <c r="C1184" s="218" t="s">
        <v>942</v>
      </c>
      <c r="D1184" s="197"/>
      <c r="E1184" s="197"/>
      <c r="F1184" s="197"/>
      <c r="G1184" s="197"/>
      <c r="H1184" s="197"/>
      <c r="I1184" s="219" t="s">
        <v>0</v>
      </c>
      <c r="J1184" s="197"/>
      <c r="K1184" s="219" t="s">
        <v>0</v>
      </c>
      <c r="L1184" s="197"/>
      <c r="M1184" s="219">
        <v>1430</v>
      </c>
      <c r="N1184" s="197"/>
      <c r="O1184" s="217" t="s">
        <v>0</v>
      </c>
      <c r="P1184" s="197"/>
    </row>
    <row r="1185" spans="1:16" x14ac:dyDescent="0.25">
      <c r="A1185" s="221" t="s">
        <v>658</v>
      </c>
      <c r="B1185" s="197"/>
      <c r="C1185" s="221" t="s">
        <v>659</v>
      </c>
      <c r="D1185" s="197"/>
      <c r="E1185" s="197"/>
      <c r="F1185" s="197"/>
      <c r="G1185" s="197"/>
      <c r="H1185" s="197"/>
      <c r="I1185" s="222">
        <v>19920</v>
      </c>
      <c r="J1185" s="197"/>
      <c r="K1185" s="222">
        <v>19920</v>
      </c>
      <c r="L1185" s="197"/>
      <c r="M1185" s="222">
        <v>8501</v>
      </c>
      <c r="N1185" s="197"/>
      <c r="O1185" s="220">
        <v>42.68</v>
      </c>
      <c r="P1185" s="197"/>
    </row>
    <row r="1186" spans="1:16" x14ac:dyDescent="0.25">
      <c r="A1186" s="218" t="s">
        <v>800</v>
      </c>
      <c r="B1186" s="197"/>
      <c r="C1186" s="218" t="s">
        <v>801</v>
      </c>
      <c r="D1186" s="197"/>
      <c r="E1186" s="197"/>
      <c r="F1186" s="197"/>
      <c r="G1186" s="197"/>
      <c r="H1186" s="197"/>
      <c r="I1186" s="219" t="s">
        <v>0</v>
      </c>
      <c r="J1186" s="197"/>
      <c r="K1186" s="219" t="s">
        <v>0</v>
      </c>
      <c r="L1186" s="197"/>
      <c r="M1186" s="219">
        <v>6251</v>
      </c>
      <c r="N1186" s="197"/>
      <c r="O1186" s="217" t="s">
        <v>0</v>
      </c>
      <c r="P1186" s="197"/>
    </row>
    <row r="1187" spans="1:16" x14ac:dyDescent="0.25">
      <c r="A1187" s="218" t="s">
        <v>802</v>
      </c>
      <c r="B1187" s="197"/>
      <c r="C1187" s="218" t="s">
        <v>803</v>
      </c>
      <c r="D1187" s="197"/>
      <c r="E1187" s="197"/>
      <c r="F1187" s="197"/>
      <c r="G1187" s="197"/>
      <c r="H1187" s="197"/>
      <c r="I1187" s="219" t="s">
        <v>0</v>
      </c>
      <c r="J1187" s="197"/>
      <c r="K1187" s="219" t="s">
        <v>0</v>
      </c>
      <c r="L1187" s="197"/>
      <c r="M1187" s="219">
        <v>2250</v>
      </c>
      <c r="N1187" s="197"/>
      <c r="O1187" s="217" t="s">
        <v>0</v>
      </c>
      <c r="P1187" s="197"/>
    </row>
    <row r="1188" spans="1:16" x14ac:dyDescent="0.25">
      <c r="A1188" s="208" t="s">
        <v>943</v>
      </c>
      <c r="B1188" s="197"/>
      <c r="C1188" s="197"/>
      <c r="D1188" s="197"/>
      <c r="E1188" s="197"/>
      <c r="F1188" s="197"/>
      <c r="G1188" s="197"/>
      <c r="H1188" s="197"/>
      <c r="I1188" s="209">
        <v>3439624.94</v>
      </c>
      <c r="J1188" s="197"/>
      <c r="K1188" s="209">
        <v>3439624.94</v>
      </c>
      <c r="L1188" s="197"/>
      <c r="M1188" s="209">
        <v>2623755.16</v>
      </c>
      <c r="N1188" s="197"/>
      <c r="O1188" s="210">
        <v>76.28</v>
      </c>
      <c r="P1188" s="197"/>
    </row>
    <row r="1189" spans="1:16" x14ac:dyDescent="0.25">
      <c r="A1189" s="205" t="s">
        <v>240</v>
      </c>
      <c r="B1189" s="197"/>
      <c r="C1189" s="197"/>
      <c r="D1189" s="197"/>
      <c r="E1189" s="197"/>
      <c r="F1189" s="197"/>
      <c r="G1189" s="197"/>
      <c r="H1189" s="197"/>
      <c r="I1189" s="206">
        <v>1785008.2</v>
      </c>
      <c r="J1189" s="197"/>
      <c r="K1189" s="206">
        <v>1785008.2</v>
      </c>
      <c r="L1189" s="197"/>
      <c r="M1189" s="206">
        <v>1627542.71</v>
      </c>
      <c r="N1189" s="197"/>
      <c r="O1189" s="207">
        <v>91.18</v>
      </c>
      <c r="P1189" s="197"/>
    </row>
    <row r="1190" spans="1:16" x14ac:dyDescent="0.25">
      <c r="A1190" s="205" t="s">
        <v>2076</v>
      </c>
      <c r="B1190" s="197"/>
      <c r="C1190" s="197"/>
      <c r="D1190" s="197"/>
      <c r="E1190" s="197"/>
      <c r="F1190" s="197"/>
      <c r="G1190" s="197"/>
      <c r="H1190" s="197"/>
      <c r="I1190" s="206">
        <v>1574613.26</v>
      </c>
      <c r="J1190" s="197"/>
      <c r="K1190" s="206">
        <v>1574613.26</v>
      </c>
      <c r="L1190" s="197"/>
      <c r="M1190" s="206">
        <v>1452609.71</v>
      </c>
      <c r="N1190" s="197"/>
      <c r="O1190" s="207">
        <v>92.25</v>
      </c>
      <c r="P1190" s="197"/>
    </row>
    <row r="1191" spans="1:16" x14ac:dyDescent="0.25">
      <c r="A1191" s="205" t="s">
        <v>2078</v>
      </c>
      <c r="B1191" s="197"/>
      <c r="C1191" s="197"/>
      <c r="D1191" s="197"/>
      <c r="E1191" s="197"/>
      <c r="F1191" s="197"/>
      <c r="G1191" s="197"/>
      <c r="H1191" s="197"/>
      <c r="I1191" s="206">
        <v>210394.94</v>
      </c>
      <c r="J1191" s="197"/>
      <c r="K1191" s="206">
        <v>210394.94</v>
      </c>
      <c r="L1191" s="197"/>
      <c r="M1191" s="206">
        <v>174933</v>
      </c>
      <c r="N1191" s="197"/>
      <c r="O1191" s="207">
        <v>83.15</v>
      </c>
      <c r="P1191" s="197"/>
    </row>
    <row r="1192" spans="1:16" x14ac:dyDescent="0.25">
      <c r="A1192" s="205" t="s">
        <v>241</v>
      </c>
      <c r="B1192" s="197"/>
      <c r="C1192" s="197"/>
      <c r="D1192" s="197"/>
      <c r="E1192" s="197"/>
      <c r="F1192" s="197"/>
      <c r="G1192" s="197"/>
      <c r="H1192" s="197"/>
      <c r="I1192" s="206">
        <v>107402.38</v>
      </c>
      <c r="J1192" s="197"/>
      <c r="K1192" s="206">
        <v>107402.38</v>
      </c>
      <c r="L1192" s="197"/>
      <c r="M1192" s="206">
        <v>64399.44</v>
      </c>
      <c r="N1192" s="197"/>
      <c r="O1192" s="207">
        <v>59.96</v>
      </c>
      <c r="P1192" s="197"/>
    </row>
    <row r="1193" spans="1:16" x14ac:dyDescent="0.25">
      <c r="A1193" s="205" t="s">
        <v>2080</v>
      </c>
      <c r="B1193" s="197"/>
      <c r="C1193" s="197"/>
      <c r="D1193" s="197"/>
      <c r="E1193" s="197"/>
      <c r="F1193" s="197"/>
      <c r="G1193" s="197"/>
      <c r="H1193" s="197"/>
      <c r="I1193" s="206">
        <v>107402.38</v>
      </c>
      <c r="J1193" s="197"/>
      <c r="K1193" s="206">
        <v>107402.38</v>
      </c>
      <c r="L1193" s="197"/>
      <c r="M1193" s="206">
        <v>64399.44</v>
      </c>
      <c r="N1193" s="197"/>
      <c r="O1193" s="207">
        <v>59.96</v>
      </c>
      <c r="P1193" s="197"/>
    </row>
    <row r="1194" spans="1:16" x14ac:dyDescent="0.25">
      <c r="A1194" s="205" t="s">
        <v>242</v>
      </c>
      <c r="B1194" s="197"/>
      <c r="C1194" s="197"/>
      <c r="D1194" s="197"/>
      <c r="E1194" s="197"/>
      <c r="F1194" s="197"/>
      <c r="G1194" s="197"/>
      <c r="H1194" s="197"/>
      <c r="I1194" s="206">
        <v>1246241.52</v>
      </c>
      <c r="J1194" s="197"/>
      <c r="K1194" s="206">
        <v>1246241.52</v>
      </c>
      <c r="L1194" s="197"/>
      <c r="M1194" s="206">
        <v>791115.03</v>
      </c>
      <c r="N1194" s="197"/>
      <c r="O1194" s="207">
        <v>63.48</v>
      </c>
      <c r="P1194" s="197"/>
    </row>
    <row r="1195" spans="1:16" x14ac:dyDescent="0.25">
      <c r="A1195" s="205" t="s">
        <v>2086</v>
      </c>
      <c r="B1195" s="197"/>
      <c r="C1195" s="197"/>
      <c r="D1195" s="197"/>
      <c r="E1195" s="197"/>
      <c r="F1195" s="197"/>
      <c r="G1195" s="197"/>
      <c r="H1195" s="197"/>
      <c r="I1195" s="206">
        <v>1246241.52</v>
      </c>
      <c r="J1195" s="197"/>
      <c r="K1195" s="206">
        <v>1246241.52</v>
      </c>
      <c r="L1195" s="197"/>
      <c r="M1195" s="206">
        <v>791115.03</v>
      </c>
      <c r="N1195" s="197"/>
      <c r="O1195" s="207">
        <v>63.48</v>
      </c>
      <c r="P1195" s="197"/>
    </row>
    <row r="1196" spans="1:16" x14ac:dyDescent="0.25">
      <c r="A1196" s="205" t="s">
        <v>243</v>
      </c>
      <c r="B1196" s="197"/>
      <c r="C1196" s="197"/>
      <c r="D1196" s="197"/>
      <c r="E1196" s="197"/>
      <c r="F1196" s="197"/>
      <c r="G1196" s="197"/>
      <c r="H1196" s="197"/>
      <c r="I1196" s="206">
        <v>255254.21</v>
      </c>
      <c r="J1196" s="197"/>
      <c r="K1196" s="206">
        <v>255254.21</v>
      </c>
      <c r="L1196" s="197"/>
      <c r="M1196" s="206">
        <v>139697.98000000001</v>
      </c>
      <c r="N1196" s="197"/>
      <c r="O1196" s="207">
        <v>54.73</v>
      </c>
      <c r="P1196" s="197"/>
    </row>
    <row r="1197" spans="1:16" x14ac:dyDescent="0.25">
      <c r="A1197" s="205" t="s">
        <v>2088</v>
      </c>
      <c r="B1197" s="197"/>
      <c r="C1197" s="197"/>
      <c r="D1197" s="197"/>
      <c r="E1197" s="197"/>
      <c r="F1197" s="197"/>
      <c r="G1197" s="197"/>
      <c r="H1197" s="197"/>
      <c r="I1197" s="206">
        <v>113331.21</v>
      </c>
      <c r="J1197" s="197"/>
      <c r="K1197" s="206">
        <v>113331.21</v>
      </c>
      <c r="L1197" s="197"/>
      <c r="M1197" s="206">
        <v>21876.26</v>
      </c>
      <c r="N1197" s="197"/>
      <c r="O1197" s="207">
        <v>19.3</v>
      </c>
      <c r="P1197" s="197"/>
    </row>
    <row r="1198" spans="1:16" x14ac:dyDescent="0.25">
      <c r="A1198" s="205" t="s">
        <v>2090</v>
      </c>
      <c r="B1198" s="197"/>
      <c r="C1198" s="197"/>
      <c r="D1198" s="197"/>
      <c r="E1198" s="197"/>
      <c r="F1198" s="197"/>
      <c r="G1198" s="197"/>
      <c r="H1198" s="197"/>
      <c r="I1198" s="206">
        <v>52028</v>
      </c>
      <c r="J1198" s="197"/>
      <c r="K1198" s="206">
        <v>52028</v>
      </c>
      <c r="L1198" s="197"/>
      <c r="M1198" s="206">
        <v>50500</v>
      </c>
      <c r="N1198" s="197"/>
      <c r="O1198" s="207">
        <v>97.06</v>
      </c>
      <c r="P1198" s="197"/>
    </row>
    <row r="1199" spans="1:16" x14ac:dyDescent="0.25">
      <c r="A1199" s="205" t="s">
        <v>2092</v>
      </c>
      <c r="B1199" s="197"/>
      <c r="C1199" s="197"/>
      <c r="D1199" s="197"/>
      <c r="E1199" s="197"/>
      <c r="F1199" s="197"/>
      <c r="G1199" s="197"/>
      <c r="H1199" s="197"/>
      <c r="I1199" s="206">
        <v>84905</v>
      </c>
      <c r="J1199" s="197"/>
      <c r="K1199" s="206">
        <v>84905</v>
      </c>
      <c r="L1199" s="197"/>
      <c r="M1199" s="206">
        <v>62331.72</v>
      </c>
      <c r="N1199" s="197"/>
      <c r="O1199" s="207">
        <v>73.41</v>
      </c>
      <c r="P1199" s="197"/>
    </row>
    <row r="1200" spans="1:16" x14ac:dyDescent="0.25">
      <c r="A1200" s="205" t="s">
        <v>2095</v>
      </c>
      <c r="B1200" s="197"/>
      <c r="C1200" s="197"/>
      <c r="D1200" s="197"/>
      <c r="E1200" s="197"/>
      <c r="F1200" s="197"/>
      <c r="G1200" s="197"/>
      <c r="H1200" s="197"/>
      <c r="I1200" s="206">
        <v>4990</v>
      </c>
      <c r="J1200" s="197"/>
      <c r="K1200" s="206">
        <v>4990</v>
      </c>
      <c r="L1200" s="197"/>
      <c r="M1200" s="206">
        <v>4990</v>
      </c>
      <c r="N1200" s="197"/>
      <c r="O1200" s="207">
        <v>100</v>
      </c>
      <c r="P1200" s="197"/>
    </row>
    <row r="1201" spans="1:16" x14ac:dyDescent="0.25">
      <c r="A1201" s="205" t="s">
        <v>244</v>
      </c>
      <c r="B1201" s="197"/>
      <c r="C1201" s="197"/>
      <c r="D1201" s="197"/>
      <c r="E1201" s="197"/>
      <c r="F1201" s="197"/>
      <c r="G1201" s="197"/>
      <c r="H1201" s="197"/>
      <c r="I1201" s="206">
        <v>2000</v>
      </c>
      <c r="J1201" s="197"/>
      <c r="K1201" s="206">
        <v>2000</v>
      </c>
      <c r="L1201" s="197"/>
      <c r="M1201" s="206">
        <v>1000</v>
      </c>
      <c r="N1201" s="197"/>
      <c r="O1201" s="207">
        <v>50</v>
      </c>
      <c r="P1201" s="197"/>
    </row>
    <row r="1202" spans="1:16" x14ac:dyDescent="0.25">
      <c r="A1202" s="205" t="s">
        <v>2097</v>
      </c>
      <c r="B1202" s="197"/>
      <c r="C1202" s="197"/>
      <c r="D1202" s="197"/>
      <c r="E1202" s="197"/>
      <c r="F1202" s="197"/>
      <c r="G1202" s="197"/>
      <c r="H1202" s="197"/>
      <c r="I1202" s="206">
        <v>2000</v>
      </c>
      <c r="J1202" s="197"/>
      <c r="K1202" s="206">
        <v>2000</v>
      </c>
      <c r="L1202" s="197"/>
      <c r="M1202" s="206">
        <v>1000</v>
      </c>
      <c r="N1202" s="197"/>
      <c r="O1202" s="207">
        <v>50</v>
      </c>
      <c r="P1202" s="197"/>
    </row>
    <row r="1203" spans="1:16" x14ac:dyDescent="0.25">
      <c r="A1203" s="205" t="s">
        <v>248</v>
      </c>
      <c r="B1203" s="197"/>
      <c r="C1203" s="197"/>
      <c r="D1203" s="197"/>
      <c r="E1203" s="197"/>
      <c r="F1203" s="197"/>
      <c r="G1203" s="197"/>
      <c r="H1203" s="197"/>
      <c r="I1203" s="206">
        <v>43718.63</v>
      </c>
      <c r="J1203" s="197"/>
      <c r="K1203" s="206">
        <v>43718.63</v>
      </c>
      <c r="L1203" s="197"/>
      <c r="M1203" s="206">
        <v>0</v>
      </c>
      <c r="N1203" s="197"/>
      <c r="O1203" s="207">
        <v>0</v>
      </c>
      <c r="P1203" s="197"/>
    </row>
    <row r="1204" spans="1:16" x14ac:dyDescent="0.25">
      <c r="A1204" s="205" t="s">
        <v>2103</v>
      </c>
      <c r="B1204" s="197"/>
      <c r="C1204" s="197"/>
      <c r="D1204" s="197"/>
      <c r="E1204" s="197"/>
      <c r="F1204" s="197"/>
      <c r="G1204" s="197"/>
      <c r="H1204" s="197"/>
      <c r="I1204" s="206">
        <v>43718.63</v>
      </c>
      <c r="J1204" s="197"/>
      <c r="K1204" s="206">
        <v>43718.63</v>
      </c>
      <c r="L1204" s="197"/>
      <c r="M1204" s="206">
        <v>0</v>
      </c>
      <c r="N1204" s="197"/>
      <c r="O1204" s="207">
        <v>0</v>
      </c>
      <c r="P1204" s="197"/>
    </row>
    <row r="1205" spans="1:16" x14ac:dyDescent="0.25">
      <c r="A1205" s="208" t="s">
        <v>944</v>
      </c>
      <c r="B1205" s="197"/>
      <c r="C1205" s="197"/>
      <c r="D1205" s="197"/>
      <c r="E1205" s="197"/>
      <c r="F1205" s="197"/>
      <c r="G1205" s="197"/>
      <c r="H1205" s="197"/>
      <c r="I1205" s="209">
        <v>1949000</v>
      </c>
      <c r="J1205" s="197"/>
      <c r="K1205" s="209">
        <v>1949000</v>
      </c>
      <c r="L1205" s="197"/>
      <c r="M1205" s="209">
        <v>1523938.51</v>
      </c>
      <c r="N1205" s="197"/>
      <c r="O1205" s="210">
        <v>78.19</v>
      </c>
      <c r="P1205" s="197"/>
    </row>
    <row r="1206" spans="1:16" x14ac:dyDescent="0.25">
      <c r="A1206" s="205" t="s">
        <v>240</v>
      </c>
      <c r="B1206" s="197"/>
      <c r="C1206" s="197"/>
      <c r="D1206" s="197"/>
      <c r="E1206" s="197"/>
      <c r="F1206" s="197"/>
      <c r="G1206" s="197"/>
      <c r="H1206" s="197"/>
      <c r="I1206" s="206">
        <v>642000</v>
      </c>
      <c r="J1206" s="197"/>
      <c r="K1206" s="206">
        <v>642000</v>
      </c>
      <c r="L1206" s="197"/>
      <c r="M1206" s="206">
        <v>637217.75</v>
      </c>
      <c r="N1206" s="197"/>
      <c r="O1206" s="207">
        <v>99.26</v>
      </c>
      <c r="P1206" s="197"/>
    </row>
    <row r="1207" spans="1:16" x14ac:dyDescent="0.25">
      <c r="A1207" s="205" t="s">
        <v>2076</v>
      </c>
      <c r="B1207" s="197"/>
      <c r="C1207" s="197"/>
      <c r="D1207" s="197"/>
      <c r="E1207" s="197"/>
      <c r="F1207" s="197"/>
      <c r="G1207" s="197"/>
      <c r="H1207" s="197"/>
      <c r="I1207" s="206">
        <v>567000</v>
      </c>
      <c r="J1207" s="197"/>
      <c r="K1207" s="206">
        <v>567000</v>
      </c>
      <c r="L1207" s="197"/>
      <c r="M1207" s="206">
        <v>565593.97</v>
      </c>
      <c r="N1207" s="197"/>
      <c r="O1207" s="207">
        <v>99.75</v>
      </c>
      <c r="P1207" s="197"/>
    </row>
    <row r="1208" spans="1:16" x14ac:dyDescent="0.25">
      <c r="A1208" s="205" t="s">
        <v>2078</v>
      </c>
      <c r="B1208" s="197"/>
      <c r="C1208" s="197"/>
      <c r="D1208" s="197"/>
      <c r="E1208" s="197"/>
      <c r="F1208" s="197"/>
      <c r="G1208" s="197"/>
      <c r="H1208" s="197"/>
      <c r="I1208" s="206">
        <v>75000</v>
      </c>
      <c r="J1208" s="197"/>
      <c r="K1208" s="206">
        <v>75000</v>
      </c>
      <c r="L1208" s="197"/>
      <c r="M1208" s="206">
        <v>71623.78</v>
      </c>
      <c r="N1208" s="197"/>
      <c r="O1208" s="207">
        <v>95.5</v>
      </c>
      <c r="P1208" s="197"/>
    </row>
    <row r="1209" spans="1:16" x14ac:dyDescent="0.25">
      <c r="A1209" s="205" t="s">
        <v>241</v>
      </c>
      <c r="B1209" s="197"/>
      <c r="C1209" s="197"/>
      <c r="D1209" s="197"/>
      <c r="E1209" s="197"/>
      <c r="F1209" s="197"/>
      <c r="G1209" s="197"/>
      <c r="H1209" s="197"/>
      <c r="I1209" s="206">
        <v>40261.1</v>
      </c>
      <c r="J1209" s="197"/>
      <c r="K1209" s="206">
        <v>40261.1</v>
      </c>
      <c r="L1209" s="197"/>
      <c r="M1209" s="206">
        <v>41810.17</v>
      </c>
      <c r="N1209" s="197"/>
      <c r="O1209" s="207">
        <v>103.85</v>
      </c>
      <c r="P1209" s="197"/>
    </row>
    <row r="1210" spans="1:16" x14ac:dyDescent="0.25">
      <c r="A1210" s="205" t="s">
        <v>2080</v>
      </c>
      <c r="B1210" s="197"/>
      <c r="C1210" s="197"/>
      <c r="D1210" s="197"/>
      <c r="E1210" s="197"/>
      <c r="F1210" s="197"/>
      <c r="G1210" s="197"/>
      <c r="H1210" s="197"/>
      <c r="I1210" s="206">
        <v>40261.1</v>
      </c>
      <c r="J1210" s="197"/>
      <c r="K1210" s="206">
        <v>40261.1</v>
      </c>
      <c r="L1210" s="197"/>
      <c r="M1210" s="206">
        <v>41810.17</v>
      </c>
      <c r="N1210" s="197"/>
      <c r="O1210" s="207">
        <v>103.85</v>
      </c>
      <c r="P1210" s="197"/>
    </row>
    <row r="1211" spans="1:16" x14ac:dyDescent="0.25">
      <c r="A1211" s="205" t="s">
        <v>242</v>
      </c>
      <c r="B1211" s="197"/>
      <c r="C1211" s="197"/>
      <c r="D1211" s="197"/>
      <c r="E1211" s="197"/>
      <c r="F1211" s="197"/>
      <c r="G1211" s="197"/>
      <c r="H1211" s="197"/>
      <c r="I1211" s="206">
        <v>1151414.8999999999</v>
      </c>
      <c r="J1211" s="197"/>
      <c r="K1211" s="206">
        <v>1151414.8999999999</v>
      </c>
      <c r="L1211" s="197"/>
      <c r="M1211" s="206">
        <v>750772.61</v>
      </c>
      <c r="N1211" s="197"/>
      <c r="O1211" s="207">
        <v>65.2</v>
      </c>
      <c r="P1211" s="197"/>
    </row>
    <row r="1212" spans="1:16" x14ac:dyDescent="0.25">
      <c r="A1212" s="205" t="s">
        <v>2086</v>
      </c>
      <c r="B1212" s="197"/>
      <c r="C1212" s="197"/>
      <c r="D1212" s="197"/>
      <c r="E1212" s="197"/>
      <c r="F1212" s="197"/>
      <c r="G1212" s="197"/>
      <c r="H1212" s="197"/>
      <c r="I1212" s="206">
        <v>1151414.8999999999</v>
      </c>
      <c r="J1212" s="197"/>
      <c r="K1212" s="206">
        <v>1151414.8999999999</v>
      </c>
      <c r="L1212" s="197"/>
      <c r="M1212" s="206">
        <v>750772.61</v>
      </c>
      <c r="N1212" s="197"/>
      <c r="O1212" s="207">
        <v>65.2</v>
      </c>
      <c r="P1212" s="197"/>
    </row>
    <row r="1213" spans="1:16" x14ac:dyDescent="0.25">
      <c r="A1213" s="205" t="s">
        <v>243</v>
      </c>
      <c r="B1213" s="197"/>
      <c r="C1213" s="197"/>
      <c r="D1213" s="197"/>
      <c r="E1213" s="197"/>
      <c r="F1213" s="197"/>
      <c r="G1213" s="197"/>
      <c r="H1213" s="197"/>
      <c r="I1213" s="206">
        <v>113824</v>
      </c>
      <c r="J1213" s="197"/>
      <c r="K1213" s="206">
        <v>113824</v>
      </c>
      <c r="L1213" s="197"/>
      <c r="M1213" s="206">
        <v>93637.98</v>
      </c>
      <c r="N1213" s="197"/>
      <c r="O1213" s="207">
        <v>82.27</v>
      </c>
      <c r="P1213" s="197"/>
    </row>
    <row r="1214" spans="1:16" x14ac:dyDescent="0.25">
      <c r="A1214" s="205" t="s">
        <v>2088</v>
      </c>
      <c r="B1214" s="197"/>
      <c r="C1214" s="197"/>
      <c r="D1214" s="197"/>
      <c r="E1214" s="197"/>
      <c r="F1214" s="197"/>
      <c r="G1214" s="197"/>
      <c r="H1214" s="197"/>
      <c r="I1214" s="206">
        <v>27321</v>
      </c>
      <c r="J1214" s="197"/>
      <c r="K1214" s="206">
        <v>27321</v>
      </c>
      <c r="L1214" s="197"/>
      <c r="M1214" s="206">
        <v>21236.26</v>
      </c>
      <c r="N1214" s="197"/>
      <c r="O1214" s="207">
        <v>77.73</v>
      </c>
      <c r="P1214" s="197"/>
    </row>
    <row r="1215" spans="1:16" x14ac:dyDescent="0.25">
      <c r="A1215" s="205" t="s">
        <v>2090</v>
      </c>
      <c r="B1215" s="197"/>
      <c r="C1215" s="197"/>
      <c r="D1215" s="197"/>
      <c r="E1215" s="197"/>
      <c r="F1215" s="197"/>
      <c r="G1215" s="197"/>
      <c r="H1215" s="197"/>
      <c r="I1215" s="206">
        <v>28028</v>
      </c>
      <c r="J1215" s="197"/>
      <c r="K1215" s="206">
        <v>28028</v>
      </c>
      <c r="L1215" s="197"/>
      <c r="M1215" s="206">
        <v>26500</v>
      </c>
      <c r="N1215" s="197"/>
      <c r="O1215" s="207">
        <v>94.55</v>
      </c>
      <c r="P1215" s="197"/>
    </row>
    <row r="1216" spans="1:16" x14ac:dyDescent="0.25">
      <c r="A1216" s="205" t="s">
        <v>2092</v>
      </c>
      <c r="B1216" s="197"/>
      <c r="C1216" s="197"/>
      <c r="D1216" s="197"/>
      <c r="E1216" s="197"/>
      <c r="F1216" s="197"/>
      <c r="G1216" s="197"/>
      <c r="H1216" s="197"/>
      <c r="I1216" s="206">
        <v>58475</v>
      </c>
      <c r="J1216" s="197"/>
      <c r="K1216" s="206">
        <v>58475</v>
      </c>
      <c r="L1216" s="197"/>
      <c r="M1216" s="206">
        <v>45901.72</v>
      </c>
      <c r="N1216" s="197"/>
      <c r="O1216" s="207">
        <v>78.5</v>
      </c>
      <c r="P1216" s="197"/>
    </row>
    <row r="1217" spans="1:16" x14ac:dyDescent="0.25">
      <c r="A1217" s="205" t="s">
        <v>244</v>
      </c>
      <c r="B1217" s="197"/>
      <c r="C1217" s="197"/>
      <c r="D1217" s="197"/>
      <c r="E1217" s="197"/>
      <c r="F1217" s="197"/>
      <c r="G1217" s="197"/>
      <c r="H1217" s="197"/>
      <c r="I1217" s="206">
        <v>1500</v>
      </c>
      <c r="J1217" s="197"/>
      <c r="K1217" s="206">
        <v>1500</v>
      </c>
      <c r="L1217" s="197"/>
      <c r="M1217" s="206">
        <v>500</v>
      </c>
      <c r="N1217" s="197"/>
      <c r="O1217" s="207">
        <v>33.33</v>
      </c>
      <c r="P1217" s="197"/>
    </row>
    <row r="1218" spans="1:16" x14ac:dyDescent="0.25">
      <c r="A1218" s="205" t="s">
        <v>2097</v>
      </c>
      <c r="B1218" s="197"/>
      <c r="C1218" s="197"/>
      <c r="D1218" s="197"/>
      <c r="E1218" s="197"/>
      <c r="F1218" s="197"/>
      <c r="G1218" s="197"/>
      <c r="H1218" s="197"/>
      <c r="I1218" s="206">
        <v>1500</v>
      </c>
      <c r="J1218" s="197"/>
      <c r="K1218" s="206">
        <v>1500</v>
      </c>
      <c r="L1218" s="197"/>
      <c r="M1218" s="206">
        <v>500</v>
      </c>
      <c r="N1218" s="197"/>
      <c r="O1218" s="207">
        <v>33.33</v>
      </c>
      <c r="P1218" s="197"/>
    </row>
    <row r="1219" spans="1:16" x14ac:dyDescent="0.25">
      <c r="A1219" s="215" t="s">
        <v>903</v>
      </c>
      <c r="B1219" s="197"/>
      <c r="C1219" s="215" t="s">
        <v>904</v>
      </c>
      <c r="D1219" s="197"/>
      <c r="E1219" s="197"/>
      <c r="F1219" s="197"/>
      <c r="G1219" s="197"/>
      <c r="H1219" s="197"/>
      <c r="I1219" s="216">
        <v>2200</v>
      </c>
      <c r="J1219" s="197"/>
      <c r="K1219" s="216">
        <v>2200</v>
      </c>
      <c r="L1219" s="197"/>
      <c r="M1219" s="216">
        <v>2200</v>
      </c>
      <c r="N1219" s="197"/>
      <c r="O1219" s="211">
        <v>100</v>
      </c>
      <c r="P1219" s="197"/>
    </row>
    <row r="1220" spans="1:16" x14ac:dyDescent="0.25">
      <c r="A1220" s="212" t="s">
        <v>945</v>
      </c>
      <c r="B1220" s="197"/>
      <c r="C1220" s="212" t="s">
        <v>946</v>
      </c>
      <c r="D1220" s="197"/>
      <c r="E1220" s="197"/>
      <c r="F1220" s="197"/>
      <c r="G1220" s="197"/>
      <c r="H1220" s="197"/>
      <c r="I1220" s="213">
        <v>2200</v>
      </c>
      <c r="J1220" s="197"/>
      <c r="K1220" s="213">
        <v>2200</v>
      </c>
      <c r="L1220" s="197"/>
      <c r="M1220" s="213">
        <v>2200</v>
      </c>
      <c r="N1220" s="197"/>
      <c r="O1220" s="214">
        <v>100</v>
      </c>
      <c r="P1220" s="197"/>
    </row>
    <row r="1221" spans="1:16" x14ac:dyDescent="0.25">
      <c r="A1221" s="205" t="s">
        <v>242</v>
      </c>
      <c r="B1221" s="197"/>
      <c r="C1221" s="197"/>
      <c r="D1221" s="197"/>
      <c r="E1221" s="197"/>
      <c r="F1221" s="197"/>
      <c r="G1221" s="197"/>
      <c r="H1221" s="197"/>
      <c r="I1221" s="206">
        <v>2200</v>
      </c>
      <c r="J1221" s="197"/>
      <c r="K1221" s="206">
        <v>2200</v>
      </c>
      <c r="L1221" s="197"/>
      <c r="M1221" s="206">
        <v>2200</v>
      </c>
      <c r="N1221" s="197"/>
      <c r="O1221" s="207">
        <v>100</v>
      </c>
      <c r="P1221" s="197"/>
    </row>
    <row r="1222" spans="1:16" x14ac:dyDescent="0.25">
      <c r="A1222" s="205" t="s">
        <v>2086</v>
      </c>
      <c r="B1222" s="197"/>
      <c r="C1222" s="197"/>
      <c r="D1222" s="197"/>
      <c r="E1222" s="197"/>
      <c r="F1222" s="197"/>
      <c r="G1222" s="197"/>
      <c r="H1222" s="197"/>
      <c r="I1222" s="206">
        <v>2200</v>
      </c>
      <c r="J1222" s="197"/>
      <c r="K1222" s="206">
        <v>2200</v>
      </c>
      <c r="L1222" s="197"/>
      <c r="M1222" s="206">
        <v>2200</v>
      </c>
      <c r="N1222" s="197"/>
      <c r="O1222" s="207">
        <v>100</v>
      </c>
      <c r="P1222" s="197"/>
    </row>
    <row r="1223" spans="1:16" x14ac:dyDescent="0.25">
      <c r="A1223" s="221" t="s">
        <v>582</v>
      </c>
      <c r="B1223" s="197"/>
      <c r="C1223" s="221" t="s">
        <v>583</v>
      </c>
      <c r="D1223" s="197"/>
      <c r="E1223" s="197"/>
      <c r="F1223" s="197"/>
      <c r="G1223" s="197"/>
      <c r="H1223" s="197"/>
      <c r="I1223" s="222">
        <v>2200</v>
      </c>
      <c r="J1223" s="197"/>
      <c r="K1223" s="222">
        <v>2200</v>
      </c>
      <c r="L1223" s="197"/>
      <c r="M1223" s="222">
        <v>2200</v>
      </c>
      <c r="N1223" s="197"/>
      <c r="O1223" s="220">
        <v>100</v>
      </c>
      <c r="P1223" s="197"/>
    </row>
    <row r="1224" spans="1:16" x14ac:dyDescent="0.25">
      <c r="A1224" s="218" t="s">
        <v>640</v>
      </c>
      <c r="B1224" s="197"/>
      <c r="C1224" s="218" t="s">
        <v>641</v>
      </c>
      <c r="D1224" s="197"/>
      <c r="E1224" s="197"/>
      <c r="F1224" s="197"/>
      <c r="G1224" s="197"/>
      <c r="H1224" s="197"/>
      <c r="I1224" s="219" t="s">
        <v>0</v>
      </c>
      <c r="J1224" s="197"/>
      <c r="K1224" s="219" t="s">
        <v>0</v>
      </c>
      <c r="L1224" s="197"/>
      <c r="M1224" s="219">
        <v>2200</v>
      </c>
      <c r="N1224" s="197"/>
      <c r="O1224" s="217" t="s">
        <v>0</v>
      </c>
      <c r="P1224" s="197"/>
    </row>
    <row r="1225" spans="1:16" x14ac:dyDescent="0.25">
      <c r="A1225" s="215" t="s">
        <v>947</v>
      </c>
      <c r="B1225" s="197"/>
      <c r="C1225" s="215" t="s">
        <v>948</v>
      </c>
      <c r="D1225" s="197"/>
      <c r="E1225" s="197"/>
      <c r="F1225" s="197"/>
      <c r="G1225" s="197"/>
      <c r="H1225" s="197"/>
      <c r="I1225" s="216">
        <v>1307984.3999999999</v>
      </c>
      <c r="J1225" s="197"/>
      <c r="K1225" s="216">
        <v>1307984.3999999999</v>
      </c>
      <c r="L1225" s="197"/>
      <c r="M1225" s="216">
        <v>1064396.3999999999</v>
      </c>
      <c r="N1225" s="197"/>
      <c r="O1225" s="211">
        <v>81.38</v>
      </c>
      <c r="P1225" s="197"/>
    </row>
    <row r="1226" spans="1:16" x14ac:dyDescent="0.25">
      <c r="A1226" s="212" t="s">
        <v>949</v>
      </c>
      <c r="B1226" s="197"/>
      <c r="C1226" s="212" t="s">
        <v>950</v>
      </c>
      <c r="D1226" s="197"/>
      <c r="E1226" s="197"/>
      <c r="F1226" s="197"/>
      <c r="G1226" s="197"/>
      <c r="H1226" s="197"/>
      <c r="I1226" s="213">
        <v>557097.48</v>
      </c>
      <c r="J1226" s="197"/>
      <c r="K1226" s="213">
        <v>557097.48</v>
      </c>
      <c r="L1226" s="197"/>
      <c r="M1226" s="213">
        <v>560691.84</v>
      </c>
      <c r="N1226" s="197"/>
      <c r="O1226" s="214">
        <v>100.65</v>
      </c>
      <c r="P1226" s="197"/>
    </row>
    <row r="1227" spans="1:16" x14ac:dyDescent="0.25">
      <c r="A1227" s="205" t="s">
        <v>240</v>
      </c>
      <c r="B1227" s="197"/>
      <c r="C1227" s="197"/>
      <c r="D1227" s="197"/>
      <c r="E1227" s="197"/>
      <c r="F1227" s="197"/>
      <c r="G1227" s="197"/>
      <c r="H1227" s="197"/>
      <c r="I1227" s="206">
        <v>474500</v>
      </c>
      <c r="J1227" s="197"/>
      <c r="K1227" s="206">
        <v>474500</v>
      </c>
      <c r="L1227" s="197"/>
      <c r="M1227" s="206">
        <v>474500</v>
      </c>
      <c r="N1227" s="197"/>
      <c r="O1227" s="207">
        <v>100</v>
      </c>
      <c r="P1227" s="197"/>
    </row>
    <row r="1228" spans="1:16" x14ac:dyDescent="0.25">
      <c r="A1228" s="205" t="s">
        <v>2076</v>
      </c>
      <c r="B1228" s="197"/>
      <c r="C1228" s="197"/>
      <c r="D1228" s="197"/>
      <c r="E1228" s="197"/>
      <c r="F1228" s="197"/>
      <c r="G1228" s="197"/>
      <c r="H1228" s="197"/>
      <c r="I1228" s="206">
        <v>474500</v>
      </c>
      <c r="J1228" s="197"/>
      <c r="K1228" s="206">
        <v>474500</v>
      </c>
      <c r="L1228" s="197"/>
      <c r="M1228" s="206">
        <v>474500</v>
      </c>
      <c r="N1228" s="197"/>
      <c r="O1228" s="207">
        <v>100</v>
      </c>
      <c r="P1228" s="197"/>
    </row>
    <row r="1229" spans="1:16" x14ac:dyDescent="0.25">
      <c r="A1229" s="221" t="s">
        <v>572</v>
      </c>
      <c r="B1229" s="197"/>
      <c r="C1229" s="221" t="s">
        <v>573</v>
      </c>
      <c r="D1229" s="197"/>
      <c r="E1229" s="197"/>
      <c r="F1229" s="197"/>
      <c r="G1229" s="197"/>
      <c r="H1229" s="197"/>
      <c r="I1229" s="222">
        <v>467500</v>
      </c>
      <c r="J1229" s="197"/>
      <c r="K1229" s="222">
        <v>467500</v>
      </c>
      <c r="L1229" s="197"/>
      <c r="M1229" s="222">
        <v>467500</v>
      </c>
      <c r="N1229" s="197"/>
      <c r="O1229" s="220">
        <v>100</v>
      </c>
      <c r="P1229" s="197"/>
    </row>
    <row r="1230" spans="1:16" x14ac:dyDescent="0.25">
      <c r="A1230" s="218" t="s">
        <v>574</v>
      </c>
      <c r="B1230" s="197"/>
      <c r="C1230" s="218" t="s">
        <v>575</v>
      </c>
      <c r="D1230" s="197"/>
      <c r="E1230" s="197"/>
      <c r="F1230" s="197"/>
      <c r="G1230" s="197"/>
      <c r="H1230" s="197"/>
      <c r="I1230" s="219" t="s">
        <v>0</v>
      </c>
      <c r="J1230" s="197"/>
      <c r="K1230" s="219" t="s">
        <v>0</v>
      </c>
      <c r="L1230" s="197"/>
      <c r="M1230" s="219">
        <v>369309.52</v>
      </c>
      <c r="N1230" s="197"/>
      <c r="O1230" s="217" t="s">
        <v>0</v>
      </c>
      <c r="P1230" s="197"/>
    </row>
    <row r="1231" spans="1:16" x14ac:dyDescent="0.25">
      <c r="A1231" s="218" t="s">
        <v>580</v>
      </c>
      <c r="B1231" s="197"/>
      <c r="C1231" s="218" t="s">
        <v>581</v>
      </c>
      <c r="D1231" s="197"/>
      <c r="E1231" s="197"/>
      <c r="F1231" s="197"/>
      <c r="G1231" s="197"/>
      <c r="H1231" s="197"/>
      <c r="I1231" s="219" t="s">
        <v>0</v>
      </c>
      <c r="J1231" s="197"/>
      <c r="K1231" s="219" t="s">
        <v>0</v>
      </c>
      <c r="L1231" s="197"/>
      <c r="M1231" s="219">
        <v>37190.480000000003</v>
      </c>
      <c r="N1231" s="197"/>
      <c r="O1231" s="217" t="s">
        <v>0</v>
      </c>
      <c r="P1231" s="197"/>
    </row>
    <row r="1232" spans="1:16" x14ac:dyDescent="0.25">
      <c r="A1232" s="218" t="s">
        <v>576</v>
      </c>
      <c r="B1232" s="197"/>
      <c r="C1232" s="218" t="s">
        <v>577</v>
      </c>
      <c r="D1232" s="197"/>
      <c r="E1232" s="197"/>
      <c r="F1232" s="197"/>
      <c r="G1232" s="197"/>
      <c r="H1232" s="197"/>
      <c r="I1232" s="219" t="s">
        <v>0</v>
      </c>
      <c r="J1232" s="197"/>
      <c r="K1232" s="219" t="s">
        <v>0</v>
      </c>
      <c r="L1232" s="197"/>
      <c r="M1232" s="219">
        <v>61000</v>
      </c>
      <c r="N1232" s="197"/>
      <c r="O1232" s="217" t="s">
        <v>0</v>
      </c>
      <c r="P1232" s="197"/>
    </row>
    <row r="1233" spans="1:16" x14ac:dyDescent="0.25">
      <c r="A1233" s="221" t="s">
        <v>582</v>
      </c>
      <c r="B1233" s="197"/>
      <c r="C1233" s="221" t="s">
        <v>583</v>
      </c>
      <c r="D1233" s="197"/>
      <c r="E1233" s="197"/>
      <c r="F1233" s="197"/>
      <c r="G1233" s="197"/>
      <c r="H1233" s="197"/>
      <c r="I1233" s="222">
        <v>7000</v>
      </c>
      <c r="J1233" s="197"/>
      <c r="K1233" s="222">
        <v>7000</v>
      </c>
      <c r="L1233" s="197"/>
      <c r="M1233" s="222">
        <v>7000</v>
      </c>
      <c r="N1233" s="197"/>
      <c r="O1233" s="220">
        <v>100</v>
      </c>
      <c r="P1233" s="197"/>
    </row>
    <row r="1234" spans="1:16" x14ac:dyDescent="0.25">
      <c r="A1234" s="218" t="s">
        <v>584</v>
      </c>
      <c r="B1234" s="197"/>
      <c r="C1234" s="218" t="s">
        <v>585</v>
      </c>
      <c r="D1234" s="197"/>
      <c r="E1234" s="197"/>
      <c r="F1234" s="197"/>
      <c r="G1234" s="197"/>
      <c r="H1234" s="197"/>
      <c r="I1234" s="219" t="s">
        <v>0</v>
      </c>
      <c r="J1234" s="197"/>
      <c r="K1234" s="219" t="s">
        <v>0</v>
      </c>
      <c r="L1234" s="197"/>
      <c r="M1234" s="219">
        <v>7000</v>
      </c>
      <c r="N1234" s="197"/>
      <c r="O1234" s="217" t="s">
        <v>0</v>
      </c>
      <c r="P1234" s="197"/>
    </row>
    <row r="1235" spans="1:16" x14ac:dyDescent="0.25">
      <c r="A1235" s="205" t="s">
        <v>242</v>
      </c>
      <c r="B1235" s="197"/>
      <c r="C1235" s="197"/>
      <c r="D1235" s="197"/>
      <c r="E1235" s="197"/>
      <c r="F1235" s="197"/>
      <c r="G1235" s="197"/>
      <c r="H1235" s="197"/>
      <c r="I1235" s="206">
        <v>82597.48</v>
      </c>
      <c r="J1235" s="197"/>
      <c r="K1235" s="206">
        <v>82597.48</v>
      </c>
      <c r="L1235" s="197"/>
      <c r="M1235" s="206">
        <v>86191.84</v>
      </c>
      <c r="N1235" s="197"/>
      <c r="O1235" s="207">
        <v>104.35</v>
      </c>
      <c r="P1235" s="197"/>
    </row>
    <row r="1236" spans="1:16" x14ac:dyDescent="0.25">
      <c r="A1236" s="205" t="s">
        <v>2086</v>
      </c>
      <c r="B1236" s="197"/>
      <c r="C1236" s="197"/>
      <c r="D1236" s="197"/>
      <c r="E1236" s="197"/>
      <c r="F1236" s="197"/>
      <c r="G1236" s="197"/>
      <c r="H1236" s="197"/>
      <c r="I1236" s="206">
        <v>82597.48</v>
      </c>
      <c r="J1236" s="197"/>
      <c r="K1236" s="206">
        <v>82597.48</v>
      </c>
      <c r="L1236" s="197"/>
      <c r="M1236" s="206">
        <v>86191.84</v>
      </c>
      <c r="N1236" s="197"/>
      <c r="O1236" s="207">
        <v>104.35</v>
      </c>
      <c r="P1236" s="197"/>
    </row>
    <row r="1237" spans="1:16" x14ac:dyDescent="0.25">
      <c r="A1237" s="221" t="s">
        <v>572</v>
      </c>
      <c r="B1237" s="197"/>
      <c r="C1237" s="221" t="s">
        <v>573</v>
      </c>
      <c r="D1237" s="197"/>
      <c r="E1237" s="197"/>
      <c r="F1237" s="197"/>
      <c r="G1237" s="197"/>
      <c r="H1237" s="197"/>
      <c r="I1237" s="222">
        <v>82047</v>
      </c>
      <c r="J1237" s="197"/>
      <c r="K1237" s="222">
        <v>82047</v>
      </c>
      <c r="L1237" s="197"/>
      <c r="M1237" s="222">
        <v>85795.8</v>
      </c>
      <c r="N1237" s="197"/>
      <c r="O1237" s="220">
        <v>104.57</v>
      </c>
      <c r="P1237" s="197"/>
    </row>
    <row r="1238" spans="1:16" x14ac:dyDescent="0.25">
      <c r="A1238" s="218" t="s">
        <v>574</v>
      </c>
      <c r="B1238" s="197"/>
      <c r="C1238" s="218" t="s">
        <v>575</v>
      </c>
      <c r="D1238" s="197"/>
      <c r="E1238" s="197"/>
      <c r="F1238" s="197"/>
      <c r="G1238" s="197"/>
      <c r="H1238" s="197"/>
      <c r="I1238" s="219" t="s">
        <v>0</v>
      </c>
      <c r="J1238" s="197"/>
      <c r="K1238" s="219" t="s">
        <v>0</v>
      </c>
      <c r="L1238" s="197"/>
      <c r="M1238" s="219">
        <v>43611.76</v>
      </c>
      <c r="N1238" s="197"/>
      <c r="O1238" s="217" t="s">
        <v>0</v>
      </c>
      <c r="P1238" s="197"/>
    </row>
    <row r="1239" spans="1:16" x14ac:dyDescent="0.25">
      <c r="A1239" s="218" t="s">
        <v>951</v>
      </c>
      <c r="B1239" s="197"/>
      <c r="C1239" s="218" t="s">
        <v>952</v>
      </c>
      <c r="D1239" s="197"/>
      <c r="E1239" s="197"/>
      <c r="F1239" s="197"/>
      <c r="G1239" s="197"/>
      <c r="H1239" s="197"/>
      <c r="I1239" s="219" t="s">
        <v>0</v>
      </c>
      <c r="J1239" s="197"/>
      <c r="K1239" s="219" t="s">
        <v>0</v>
      </c>
      <c r="L1239" s="197"/>
      <c r="M1239" s="219">
        <v>3149.31</v>
      </c>
      <c r="N1239" s="197"/>
      <c r="O1239" s="217" t="s">
        <v>0</v>
      </c>
      <c r="P1239" s="197"/>
    </row>
    <row r="1240" spans="1:16" x14ac:dyDescent="0.25">
      <c r="A1240" s="218" t="s">
        <v>580</v>
      </c>
      <c r="B1240" s="197"/>
      <c r="C1240" s="218" t="s">
        <v>581</v>
      </c>
      <c r="D1240" s="197"/>
      <c r="E1240" s="197"/>
      <c r="F1240" s="197"/>
      <c r="G1240" s="197"/>
      <c r="H1240" s="197"/>
      <c r="I1240" s="219" t="s">
        <v>0</v>
      </c>
      <c r="J1240" s="197"/>
      <c r="K1240" s="219" t="s">
        <v>0</v>
      </c>
      <c r="L1240" s="197"/>
      <c r="M1240" s="219">
        <v>31410.54</v>
      </c>
      <c r="N1240" s="197"/>
      <c r="O1240" s="217" t="s">
        <v>0</v>
      </c>
      <c r="P1240" s="197"/>
    </row>
    <row r="1241" spans="1:16" x14ac:dyDescent="0.25">
      <c r="A1241" s="218" t="s">
        <v>576</v>
      </c>
      <c r="B1241" s="197"/>
      <c r="C1241" s="218" t="s">
        <v>577</v>
      </c>
      <c r="D1241" s="197"/>
      <c r="E1241" s="197"/>
      <c r="F1241" s="197"/>
      <c r="G1241" s="197"/>
      <c r="H1241" s="197"/>
      <c r="I1241" s="219" t="s">
        <v>0</v>
      </c>
      <c r="J1241" s="197"/>
      <c r="K1241" s="219" t="s">
        <v>0</v>
      </c>
      <c r="L1241" s="197"/>
      <c r="M1241" s="219">
        <v>7624.19</v>
      </c>
      <c r="N1241" s="197"/>
      <c r="O1241" s="217" t="s">
        <v>0</v>
      </c>
      <c r="P1241" s="197"/>
    </row>
    <row r="1242" spans="1:16" x14ac:dyDescent="0.25">
      <c r="A1242" s="221" t="s">
        <v>582</v>
      </c>
      <c r="B1242" s="197"/>
      <c r="C1242" s="221" t="s">
        <v>583</v>
      </c>
      <c r="D1242" s="197"/>
      <c r="E1242" s="197"/>
      <c r="F1242" s="197"/>
      <c r="G1242" s="197"/>
      <c r="H1242" s="197"/>
      <c r="I1242" s="222">
        <v>550.48</v>
      </c>
      <c r="J1242" s="197"/>
      <c r="K1242" s="222">
        <v>550.48</v>
      </c>
      <c r="L1242" s="197"/>
      <c r="M1242" s="222">
        <v>396.04</v>
      </c>
      <c r="N1242" s="197"/>
      <c r="O1242" s="220">
        <v>71.94</v>
      </c>
      <c r="P1242" s="197"/>
    </row>
    <row r="1243" spans="1:16" x14ac:dyDescent="0.25">
      <c r="A1243" s="218" t="s">
        <v>584</v>
      </c>
      <c r="B1243" s="197"/>
      <c r="C1243" s="218" t="s">
        <v>585</v>
      </c>
      <c r="D1243" s="197"/>
      <c r="E1243" s="197"/>
      <c r="F1243" s="197"/>
      <c r="G1243" s="197"/>
      <c r="H1243" s="197"/>
      <c r="I1243" s="219" t="s">
        <v>0</v>
      </c>
      <c r="J1243" s="197"/>
      <c r="K1243" s="219" t="s">
        <v>0</v>
      </c>
      <c r="L1243" s="197"/>
      <c r="M1243" s="219">
        <v>396.04</v>
      </c>
      <c r="N1243" s="197"/>
      <c r="O1243" s="217" t="s">
        <v>0</v>
      </c>
      <c r="P1243" s="197"/>
    </row>
    <row r="1244" spans="1:16" x14ac:dyDescent="0.25">
      <c r="A1244" s="212" t="s">
        <v>953</v>
      </c>
      <c r="B1244" s="197"/>
      <c r="C1244" s="212" t="s">
        <v>954</v>
      </c>
      <c r="D1244" s="197"/>
      <c r="E1244" s="197"/>
      <c r="F1244" s="197"/>
      <c r="G1244" s="197"/>
      <c r="H1244" s="197"/>
      <c r="I1244" s="213">
        <v>461917</v>
      </c>
      <c r="J1244" s="197"/>
      <c r="K1244" s="213">
        <v>461917</v>
      </c>
      <c r="L1244" s="197"/>
      <c r="M1244" s="213">
        <v>423901.43</v>
      </c>
      <c r="N1244" s="197"/>
      <c r="O1244" s="214">
        <v>91.77</v>
      </c>
      <c r="P1244" s="197"/>
    </row>
    <row r="1245" spans="1:16" x14ac:dyDescent="0.25">
      <c r="A1245" s="205" t="s">
        <v>240</v>
      </c>
      <c r="B1245" s="197"/>
      <c r="C1245" s="197"/>
      <c r="D1245" s="197"/>
      <c r="E1245" s="197"/>
      <c r="F1245" s="197"/>
      <c r="G1245" s="197"/>
      <c r="H1245" s="197"/>
      <c r="I1245" s="206">
        <v>42961</v>
      </c>
      <c r="J1245" s="197"/>
      <c r="K1245" s="206">
        <v>42961</v>
      </c>
      <c r="L1245" s="197"/>
      <c r="M1245" s="206">
        <v>42961</v>
      </c>
      <c r="N1245" s="197"/>
      <c r="O1245" s="207">
        <v>100</v>
      </c>
      <c r="P1245" s="197"/>
    </row>
    <row r="1246" spans="1:16" x14ac:dyDescent="0.25">
      <c r="A1246" s="205" t="s">
        <v>2076</v>
      </c>
      <c r="B1246" s="197"/>
      <c r="C1246" s="197"/>
      <c r="D1246" s="197"/>
      <c r="E1246" s="197"/>
      <c r="F1246" s="197"/>
      <c r="G1246" s="197"/>
      <c r="H1246" s="197"/>
      <c r="I1246" s="206">
        <v>42961</v>
      </c>
      <c r="J1246" s="197"/>
      <c r="K1246" s="206">
        <v>42961</v>
      </c>
      <c r="L1246" s="197"/>
      <c r="M1246" s="206">
        <v>42961</v>
      </c>
      <c r="N1246" s="197"/>
      <c r="O1246" s="207">
        <v>100</v>
      </c>
      <c r="P1246" s="197"/>
    </row>
    <row r="1247" spans="1:16" x14ac:dyDescent="0.25">
      <c r="A1247" s="221" t="s">
        <v>582</v>
      </c>
      <c r="B1247" s="197"/>
      <c r="C1247" s="221" t="s">
        <v>583</v>
      </c>
      <c r="D1247" s="197"/>
      <c r="E1247" s="197"/>
      <c r="F1247" s="197"/>
      <c r="G1247" s="197"/>
      <c r="H1247" s="197"/>
      <c r="I1247" s="222">
        <v>42961</v>
      </c>
      <c r="J1247" s="197"/>
      <c r="K1247" s="222">
        <v>42961</v>
      </c>
      <c r="L1247" s="197"/>
      <c r="M1247" s="222">
        <v>42961</v>
      </c>
      <c r="N1247" s="197"/>
      <c r="O1247" s="220">
        <v>100</v>
      </c>
      <c r="P1247" s="197"/>
    </row>
    <row r="1248" spans="1:16" x14ac:dyDescent="0.25">
      <c r="A1248" s="218" t="s">
        <v>792</v>
      </c>
      <c r="B1248" s="197"/>
      <c r="C1248" s="218" t="s">
        <v>793</v>
      </c>
      <c r="D1248" s="197"/>
      <c r="E1248" s="197"/>
      <c r="F1248" s="197"/>
      <c r="G1248" s="197"/>
      <c r="H1248" s="197"/>
      <c r="I1248" s="219" t="s">
        <v>0</v>
      </c>
      <c r="J1248" s="197"/>
      <c r="K1248" s="219" t="s">
        <v>0</v>
      </c>
      <c r="L1248" s="197"/>
      <c r="M1248" s="219">
        <v>10000</v>
      </c>
      <c r="N1248" s="197"/>
      <c r="O1248" s="217" t="s">
        <v>0</v>
      </c>
      <c r="P1248" s="197"/>
    </row>
    <row r="1249" spans="1:16" x14ac:dyDescent="0.25">
      <c r="A1249" s="218" t="s">
        <v>774</v>
      </c>
      <c r="B1249" s="197"/>
      <c r="C1249" s="218" t="s">
        <v>775</v>
      </c>
      <c r="D1249" s="197"/>
      <c r="E1249" s="197"/>
      <c r="F1249" s="197"/>
      <c r="G1249" s="197"/>
      <c r="H1249" s="197"/>
      <c r="I1249" s="219" t="s">
        <v>0</v>
      </c>
      <c r="J1249" s="197"/>
      <c r="K1249" s="219" t="s">
        <v>0</v>
      </c>
      <c r="L1249" s="197"/>
      <c r="M1249" s="219">
        <v>1750</v>
      </c>
      <c r="N1249" s="197"/>
      <c r="O1249" s="217" t="s">
        <v>0</v>
      </c>
      <c r="P1249" s="197"/>
    </row>
    <row r="1250" spans="1:16" x14ac:dyDescent="0.25">
      <c r="A1250" s="218" t="s">
        <v>640</v>
      </c>
      <c r="B1250" s="197"/>
      <c r="C1250" s="218" t="s">
        <v>641</v>
      </c>
      <c r="D1250" s="197"/>
      <c r="E1250" s="197"/>
      <c r="F1250" s="197"/>
      <c r="G1250" s="197"/>
      <c r="H1250" s="197"/>
      <c r="I1250" s="219" t="s">
        <v>0</v>
      </c>
      <c r="J1250" s="197"/>
      <c r="K1250" s="219" t="s">
        <v>0</v>
      </c>
      <c r="L1250" s="197"/>
      <c r="M1250" s="219">
        <v>27910</v>
      </c>
      <c r="N1250" s="197"/>
      <c r="O1250" s="217" t="s">
        <v>0</v>
      </c>
      <c r="P1250" s="197"/>
    </row>
    <row r="1251" spans="1:16" x14ac:dyDescent="0.25">
      <c r="A1251" s="218" t="s">
        <v>612</v>
      </c>
      <c r="B1251" s="197"/>
      <c r="C1251" s="218" t="s">
        <v>613</v>
      </c>
      <c r="D1251" s="197"/>
      <c r="E1251" s="197"/>
      <c r="F1251" s="197"/>
      <c r="G1251" s="197"/>
      <c r="H1251" s="197"/>
      <c r="I1251" s="219" t="s">
        <v>0</v>
      </c>
      <c r="J1251" s="197"/>
      <c r="K1251" s="219" t="s">
        <v>0</v>
      </c>
      <c r="L1251" s="197"/>
      <c r="M1251" s="219">
        <v>2000</v>
      </c>
      <c r="N1251" s="197"/>
      <c r="O1251" s="217" t="s">
        <v>0</v>
      </c>
      <c r="P1251" s="197"/>
    </row>
    <row r="1252" spans="1:16" x14ac:dyDescent="0.25">
      <c r="A1252" s="218" t="s">
        <v>798</v>
      </c>
      <c r="B1252" s="197"/>
      <c r="C1252" s="218" t="s">
        <v>799</v>
      </c>
      <c r="D1252" s="197"/>
      <c r="E1252" s="197"/>
      <c r="F1252" s="197"/>
      <c r="G1252" s="197"/>
      <c r="H1252" s="197"/>
      <c r="I1252" s="219" t="s">
        <v>0</v>
      </c>
      <c r="J1252" s="197"/>
      <c r="K1252" s="219" t="s">
        <v>0</v>
      </c>
      <c r="L1252" s="197"/>
      <c r="M1252" s="219">
        <v>1301</v>
      </c>
      <c r="N1252" s="197"/>
      <c r="O1252" s="217" t="s">
        <v>0</v>
      </c>
      <c r="P1252" s="197"/>
    </row>
    <row r="1253" spans="1:16" x14ac:dyDescent="0.25">
      <c r="A1253" s="205" t="s">
        <v>241</v>
      </c>
      <c r="B1253" s="197"/>
      <c r="C1253" s="197"/>
      <c r="D1253" s="197"/>
      <c r="E1253" s="197"/>
      <c r="F1253" s="197"/>
      <c r="G1253" s="197"/>
      <c r="H1253" s="197"/>
      <c r="I1253" s="206">
        <v>35751</v>
      </c>
      <c r="J1253" s="197"/>
      <c r="K1253" s="206">
        <v>35751</v>
      </c>
      <c r="L1253" s="197"/>
      <c r="M1253" s="206">
        <v>37273.07</v>
      </c>
      <c r="N1253" s="197"/>
      <c r="O1253" s="207">
        <v>104.26</v>
      </c>
      <c r="P1253" s="197"/>
    </row>
    <row r="1254" spans="1:16" x14ac:dyDescent="0.25">
      <c r="A1254" s="205" t="s">
        <v>2080</v>
      </c>
      <c r="B1254" s="197"/>
      <c r="C1254" s="197"/>
      <c r="D1254" s="197"/>
      <c r="E1254" s="197"/>
      <c r="F1254" s="197"/>
      <c r="G1254" s="197"/>
      <c r="H1254" s="197"/>
      <c r="I1254" s="206">
        <v>35751</v>
      </c>
      <c r="J1254" s="197"/>
      <c r="K1254" s="206">
        <v>35751</v>
      </c>
      <c r="L1254" s="197"/>
      <c r="M1254" s="206">
        <v>37273.07</v>
      </c>
      <c r="N1254" s="197"/>
      <c r="O1254" s="207">
        <v>104.26</v>
      </c>
      <c r="P1254" s="197"/>
    </row>
    <row r="1255" spans="1:16" x14ac:dyDescent="0.25">
      <c r="A1255" s="221" t="s">
        <v>582</v>
      </c>
      <c r="B1255" s="197"/>
      <c r="C1255" s="221" t="s">
        <v>583</v>
      </c>
      <c r="D1255" s="197"/>
      <c r="E1255" s="197"/>
      <c r="F1255" s="197"/>
      <c r="G1255" s="197"/>
      <c r="H1255" s="197"/>
      <c r="I1255" s="222">
        <v>35751</v>
      </c>
      <c r="J1255" s="197"/>
      <c r="K1255" s="222">
        <v>35751</v>
      </c>
      <c r="L1255" s="197"/>
      <c r="M1255" s="222">
        <v>37273.07</v>
      </c>
      <c r="N1255" s="197"/>
      <c r="O1255" s="220">
        <v>104.26</v>
      </c>
      <c r="P1255" s="197"/>
    </row>
    <row r="1256" spans="1:16" x14ac:dyDescent="0.25">
      <c r="A1256" s="218" t="s">
        <v>774</v>
      </c>
      <c r="B1256" s="197"/>
      <c r="C1256" s="218" t="s">
        <v>775</v>
      </c>
      <c r="D1256" s="197"/>
      <c r="E1256" s="197"/>
      <c r="F1256" s="197"/>
      <c r="G1256" s="197"/>
      <c r="H1256" s="197"/>
      <c r="I1256" s="219" t="s">
        <v>0</v>
      </c>
      <c r="J1256" s="197"/>
      <c r="K1256" s="219" t="s">
        <v>0</v>
      </c>
      <c r="L1256" s="197"/>
      <c r="M1256" s="219">
        <v>5.4</v>
      </c>
      <c r="N1256" s="197"/>
      <c r="O1256" s="217" t="s">
        <v>0</v>
      </c>
      <c r="P1256" s="197"/>
    </row>
    <row r="1257" spans="1:16" x14ac:dyDescent="0.25">
      <c r="A1257" s="218" t="s">
        <v>640</v>
      </c>
      <c r="B1257" s="197"/>
      <c r="C1257" s="218" t="s">
        <v>641</v>
      </c>
      <c r="D1257" s="197"/>
      <c r="E1257" s="197"/>
      <c r="F1257" s="197"/>
      <c r="G1257" s="197"/>
      <c r="H1257" s="197"/>
      <c r="I1257" s="219" t="s">
        <v>0</v>
      </c>
      <c r="J1257" s="197"/>
      <c r="K1257" s="219" t="s">
        <v>0</v>
      </c>
      <c r="L1257" s="197"/>
      <c r="M1257" s="219">
        <v>37267.67</v>
      </c>
      <c r="N1257" s="197"/>
      <c r="O1257" s="217" t="s">
        <v>0</v>
      </c>
      <c r="P1257" s="197"/>
    </row>
    <row r="1258" spans="1:16" x14ac:dyDescent="0.25">
      <c r="A1258" s="205" t="s">
        <v>242</v>
      </c>
      <c r="B1258" s="197"/>
      <c r="C1258" s="197"/>
      <c r="D1258" s="197"/>
      <c r="E1258" s="197"/>
      <c r="F1258" s="197"/>
      <c r="G1258" s="197"/>
      <c r="H1258" s="197"/>
      <c r="I1258" s="206">
        <v>383205</v>
      </c>
      <c r="J1258" s="197"/>
      <c r="K1258" s="206">
        <v>383205</v>
      </c>
      <c r="L1258" s="197"/>
      <c r="M1258" s="206">
        <v>343667.36</v>
      </c>
      <c r="N1258" s="197"/>
      <c r="O1258" s="207">
        <v>89.68</v>
      </c>
      <c r="P1258" s="197"/>
    </row>
    <row r="1259" spans="1:16" x14ac:dyDescent="0.25">
      <c r="A1259" s="205" t="s">
        <v>2086</v>
      </c>
      <c r="B1259" s="197"/>
      <c r="C1259" s="197"/>
      <c r="D1259" s="197"/>
      <c r="E1259" s="197"/>
      <c r="F1259" s="197"/>
      <c r="G1259" s="197"/>
      <c r="H1259" s="197"/>
      <c r="I1259" s="206">
        <v>383205</v>
      </c>
      <c r="J1259" s="197"/>
      <c r="K1259" s="206">
        <v>383205</v>
      </c>
      <c r="L1259" s="197"/>
      <c r="M1259" s="206">
        <v>343667.36</v>
      </c>
      <c r="N1259" s="197"/>
      <c r="O1259" s="207">
        <v>89.68</v>
      </c>
      <c r="P1259" s="197"/>
    </row>
    <row r="1260" spans="1:16" x14ac:dyDescent="0.25">
      <c r="A1260" s="221" t="s">
        <v>582</v>
      </c>
      <c r="B1260" s="197"/>
      <c r="C1260" s="221" t="s">
        <v>583</v>
      </c>
      <c r="D1260" s="197"/>
      <c r="E1260" s="197"/>
      <c r="F1260" s="197"/>
      <c r="G1260" s="197"/>
      <c r="H1260" s="197"/>
      <c r="I1260" s="222">
        <v>372195</v>
      </c>
      <c r="J1260" s="197"/>
      <c r="K1260" s="222">
        <v>372195</v>
      </c>
      <c r="L1260" s="197"/>
      <c r="M1260" s="222">
        <v>335394.98</v>
      </c>
      <c r="N1260" s="197"/>
      <c r="O1260" s="220">
        <v>90.11</v>
      </c>
      <c r="P1260" s="197"/>
    </row>
    <row r="1261" spans="1:16" x14ac:dyDescent="0.25">
      <c r="A1261" s="218" t="s">
        <v>588</v>
      </c>
      <c r="B1261" s="197"/>
      <c r="C1261" s="218" t="s">
        <v>589</v>
      </c>
      <c r="D1261" s="197"/>
      <c r="E1261" s="197"/>
      <c r="F1261" s="197"/>
      <c r="G1261" s="197"/>
      <c r="H1261" s="197"/>
      <c r="I1261" s="219" t="s">
        <v>0</v>
      </c>
      <c r="J1261" s="197"/>
      <c r="K1261" s="219" t="s">
        <v>0</v>
      </c>
      <c r="L1261" s="197"/>
      <c r="M1261" s="219">
        <v>6432.87</v>
      </c>
      <c r="N1261" s="197"/>
      <c r="O1261" s="217" t="s">
        <v>0</v>
      </c>
      <c r="P1261" s="197"/>
    </row>
    <row r="1262" spans="1:16" x14ac:dyDescent="0.25">
      <c r="A1262" s="218" t="s">
        <v>786</v>
      </c>
      <c r="B1262" s="197"/>
      <c r="C1262" s="218" t="s">
        <v>787</v>
      </c>
      <c r="D1262" s="197"/>
      <c r="E1262" s="197"/>
      <c r="F1262" s="197"/>
      <c r="G1262" s="197"/>
      <c r="H1262" s="197"/>
      <c r="I1262" s="219" t="s">
        <v>0</v>
      </c>
      <c r="J1262" s="197"/>
      <c r="K1262" s="219" t="s">
        <v>0</v>
      </c>
      <c r="L1262" s="197"/>
      <c r="M1262" s="219">
        <v>1165.67</v>
      </c>
      <c r="N1262" s="197"/>
      <c r="O1262" s="217" t="s">
        <v>0</v>
      </c>
      <c r="P1262" s="197"/>
    </row>
    <row r="1263" spans="1:16" x14ac:dyDescent="0.25">
      <c r="A1263" s="218" t="s">
        <v>788</v>
      </c>
      <c r="B1263" s="197"/>
      <c r="C1263" s="218" t="s">
        <v>789</v>
      </c>
      <c r="D1263" s="197"/>
      <c r="E1263" s="197"/>
      <c r="F1263" s="197"/>
      <c r="G1263" s="197"/>
      <c r="H1263" s="197"/>
      <c r="I1263" s="219" t="s">
        <v>0</v>
      </c>
      <c r="J1263" s="197"/>
      <c r="K1263" s="219" t="s">
        <v>0</v>
      </c>
      <c r="L1263" s="197"/>
      <c r="M1263" s="219">
        <v>2107.5</v>
      </c>
      <c r="N1263" s="197"/>
      <c r="O1263" s="217" t="s">
        <v>0</v>
      </c>
      <c r="P1263" s="197"/>
    </row>
    <row r="1264" spans="1:16" x14ac:dyDescent="0.25">
      <c r="A1264" s="218" t="s">
        <v>790</v>
      </c>
      <c r="B1264" s="197"/>
      <c r="C1264" s="218" t="s">
        <v>791</v>
      </c>
      <c r="D1264" s="197"/>
      <c r="E1264" s="197"/>
      <c r="F1264" s="197"/>
      <c r="G1264" s="197"/>
      <c r="H1264" s="197"/>
      <c r="I1264" s="219" t="s">
        <v>0</v>
      </c>
      <c r="J1264" s="197"/>
      <c r="K1264" s="219" t="s">
        <v>0</v>
      </c>
      <c r="L1264" s="197"/>
      <c r="M1264" s="219">
        <v>19833.5</v>
      </c>
      <c r="N1264" s="197"/>
      <c r="O1264" s="217" t="s">
        <v>0</v>
      </c>
      <c r="P1264" s="197"/>
    </row>
    <row r="1265" spans="1:16" x14ac:dyDescent="0.25">
      <c r="A1265" s="218" t="s">
        <v>955</v>
      </c>
      <c r="B1265" s="197"/>
      <c r="C1265" s="218" t="s">
        <v>956</v>
      </c>
      <c r="D1265" s="197"/>
      <c r="E1265" s="197"/>
      <c r="F1265" s="197"/>
      <c r="G1265" s="197"/>
      <c r="H1265" s="197"/>
      <c r="I1265" s="219" t="s">
        <v>0</v>
      </c>
      <c r="J1265" s="197"/>
      <c r="K1265" s="219" t="s">
        <v>0</v>
      </c>
      <c r="L1265" s="197"/>
      <c r="M1265" s="219">
        <v>398.16</v>
      </c>
      <c r="N1265" s="197"/>
      <c r="O1265" s="217" t="s">
        <v>0</v>
      </c>
      <c r="P1265" s="197"/>
    </row>
    <row r="1266" spans="1:16" x14ac:dyDescent="0.25">
      <c r="A1266" s="218" t="s">
        <v>792</v>
      </c>
      <c r="B1266" s="197"/>
      <c r="C1266" s="218" t="s">
        <v>793</v>
      </c>
      <c r="D1266" s="197"/>
      <c r="E1266" s="197"/>
      <c r="F1266" s="197"/>
      <c r="G1266" s="197"/>
      <c r="H1266" s="197"/>
      <c r="I1266" s="219" t="s">
        <v>0</v>
      </c>
      <c r="J1266" s="197"/>
      <c r="K1266" s="219" t="s">
        <v>0</v>
      </c>
      <c r="L1266" s="197"/>
      <c r="M1266" s="219">
        <v>19033.09</v>
      </c>
      <c r="N1266" s="197"/>
      <c r="O1266" s="217" t="s">
        <v>0</v>
      </c>
      <c r="P1266" s="197"/>
    </row>
    <row r="1267" spans="1:16" x14ac:dyDescent="0.25">
      <c r="A1267" s="218" t="s">
        <v>794</v>
      </c>
      <c r="B1267" s="197"/>
      <c r="C1267" s="218" t="s">
        <v>795</v>
      </c>
      <c r="D1267" s="197"/>
      <c r="E1267" s="197"/>
      <c r="F1267" s="197"/>
      <c r="G1267" s="197"/>
      <c r="H1267" s="197"/>
      <c r="I1267" s="219" t="s">
        <v>0</v>
      </c>
      <c r="J1267" s="197"/>
      <c r="K1267" s="219" t="s">
        <v>0</v>
      </c>
      <c r="L1267" s="197"/>
      <c r="M1267" s="219">
        <v>3654.57</v>
      </c>
      <c r="N1267" s="197"/>
      <c r="O1267" s="217" t="s">
        <v>0</v>
      </c>
      <c r="P1267" s="197"/>
    </row>
    <row r="1268" spans="1:16" x14ac:dyDescent="0.25">
      <c r="A1268" s="218" t="s">
        <v>796</v>
      </c>
      <c r="B1268" s="197"/>
      <c r="C1268" s="218" t="s">
        <v>797</v>
      </c>
      <c r="D1268" s="197"/>
      <c r="E1268" s="197"/>
      <c r="F1268" s="197"/>
      <c r="G1268" s="197"/>
      <c r="H1268" s="197"/>
      <c r="I1268" s="219" t="s">
        <v>0</v>
      </c>
      <c r="J1268" s="197"/>
      <c r="K1268" s="219" t="s">
        <v>0</v>
      </c>
      <c r="L1268" s="197"/>
      <c r="M1268" s="219">
        <v>3072.18</v>
      </c>
      <c r="N1268" s="197"/>
      <c r="O1268" s="217" t="s">
        <v>0</v>
      </c>
      <c r="P1268" s="197"/>
    </row>
    <row r="1269" spans="1:16" x14ac:dyDescent="0.25">
      <c r="A1269" s="218" t="s">
        <v>728</v>
      </c>
      <c r="B1269" s="197"/>
      <c r="C1269" s="218" t="s">
        <v>729</v>
      </c>
      <c r="D1269" s="197"/>
      <c r="E1269" s="197"/>
      <c r="F1269" s="197"/>
      <c r="G1269" s="197"/>
      <c r="H1269" s="197"/>
      <c r="I1269" s="219" t="s">
        <v>0</v>
      </c>
      <c r="J1269" s="197"/>
      <c r="K1269" s="219" t="s">
        <v>0</v>
      </c>
      <c r="L1269" s="197"/>
      <c r="M1269" s="219">
        <v>3033.32</v>
      </c>
      <c r="N1269" s="197"/>
      <c r="O1269" s="217" t="s">
        <v>0</v>
      </c>
      <c r="P1269" s="197"/>
    </row>
    <row r="1270" spans="1:16" x14ac:dyDescent="0.25">
      <c r="A1270" s="218" t="s">
        <v>774</v>
      </c>
      <c r="B1270" s="197"/>
      <c r="C1270" s="218" t="s">
        <v>775</v>
      </c>
      <c r="D1270" s="197"/>
      <c r="E1270" s="197"/>
      <c r="F1270" s="197"/>
      <c r="G1270" s="197"/>
      <c r="H1270" s="197"/>
      <c r="I1270" s="219" t="s">
        <v>0</v>
      </c>
      <c r="J1270" s="197"/>
      <c r="K1270" s="219" t="s">
        <v>0</v>
      </c>
      <c r="L1270" s="197"/>
      <c r="M1270" s="219">
        <v>9798.9500000000007</v>
      </c>
      <c r="N1270" s="197"/>
      <c r="O1270" s="217" t="s">
        <v>0</v>
      </c>
      <c r="P1270" s="197"/>
    </row>
    <row r="1271" spans="1:16" x14ac:dyDescent="0.25">
      <c r="A1271" s="218" t="s">
        <v>590</v>
      </c>
      <c r="B1271" s="197"/>
      <c r="C1271" s="218" t="s">
        <v>591</v>
      </c>
      <c r="D1271" s="197"/>
      <c r="E1271" s="197"/>
      <c r="F1271" s="197"/>
      <c r="G1271" s="197"/>
      <c r="H1271" s="197"/>
      <c r="I1271" s="219" t="s">
        <v>0</v>
      </c>
      <c r="J1271" s="197"/>
      <c r="K1271" s="219" t="s">
        <v>0</v>
      </c>
      <c r="L1271" s="197"/>
      <c r="M1271" s="219">
        <v>29358.36</v>
      </c>
      <c r="N1271" s="197"/>
      <c r="O1271" s="217" t="s">
        <v>0</v>
      </c>
      <c r="P1271" s="197"/>
    </row>
    <row r="1272" spans="1:16" x14ac:dyDescent="0.25">
      <c r="A1272" s="218" t="s">
        <v>600</v>
      </c>
      <c r="B1272" s="197"/>
      <c r="C1272" s="218" t="s">
        <v>601</v>
      </c>
      <c r="D1272" s="197"/>
      <c r="E1272" s="197"/>
      <c r="F1272" s="197"/>
      <c r="G1272" s="197"/>
      <c r="H1272" s="197"/>
      <c r="I1272" s="219" t="s">
        <v>0</v>
      </c>
      <c r="J1272" s="197"/>
      <c r="K1272" s="219" t="s">
        <v>0</v>
      </c>
      <c r="L1272" s="197"/>
      <c r="M1272" s="219">
        <v>10984.6</v>
      </c>
      <c r="N1272" s="197"/>
      <c r="O1272" s="217" t="s">
        <v>0</v>
      </c>
      <c r="P1272" s="197"/>
    </row>
    <row r="1273" spans="1:16" x14ac:dyDescent="0.25">
      <c r="A1273" s="218" t="s">
        <v>742</v>
      </c>
      <c r="B1273" s="197"/>
      <c r="C1273" s="218" t="s">
        <v>743</v>
      </c>
      <c r="D1273" s="197"/>
      <c r="E1273" s="197"/>
      <c r="F1273" s="197"/>
      <c r="G1273" s="197"/>
      <c r="H1273" s="197"/>
      <c r="I1273" s="219" t="s">
        <v>0</v>
      </c>
      <c r="J1273" s="197"/>
      <c r="K1273" s="219" t="s">
        <v>0</v>
      </c>
      <c r="L1273" s="197"/>
      <c r="M1273" s="219">
        <v>10327.89</v>
      </c>
      <c r="N1273" s="197"/>
      <c r="O1273" s="217" t="s">
        <v>0</v>
      </c>
      <c r="P1273" s="197"/>
    </row>
    <row r="1274" spans="1:16" x14ac:dyDescent="0.25">
      <c r="A1274" s="218" t="s">
        <v>608</v>
      </c>
      <c r="B1274" s="197"/>
      <c r="C1274" s="218" t="s">
        <v>609</v>
      </c>
      <c r="D1274" s="197"/>
      <c r="E1274" s="197"/>
      <c r="F1274" s="197"/>
      <c r="G1274" s="197"/>
      <c r="H1274" s="197"/>
      <c r="I1274" s="219" t="s">
        <v>0</v>
      </c>
      <c r="J1274" s="197"/>
      <c r="K1274" s="219" t="s">
        <v>0</v>
      </c>
      <c r="L1274" s="197"/>
      <c r="M1274" s="219">
        <v>32247.29</v>
      </c>
      <c r="N1274" s="197"/>
      <c r="O1274" s="217" t="s">
        <v>0</v>
      </c>
      <c r="P1274" s="197"/>
    </row>
    <row r="1275" spans="1:16" x14ac:dyDescent="0.25">
      <c r="A1275" s="218" t="s">
        <v>640</v>
      </c>
      <c r="B1275" s="197"/>
      <c r="C1275" s="218" t="s">
        <v>641</v>
      </c>
      <c r="D1275" s="197"/>
      <c r="E1275" s="197"/>
      <c r="F1275" s="197"/>
      <c r="G1275" s="197"/>
      <c r="H1275" s="197"/>
      <c r="I1275" s="219" t="s">
        <v>0</v>
      </c>
      <c r="J1275" s="197"/>
      <c r="K1275" s="219" t="s">
        <v>0</v>
      </c>
      <c r="L1275" s="197"/>
      <c r="M1275" s="219">
        <v>156228.04</v>
      </c>
      <c r="N1275" s="197"/>
      <c r="O1275" s="217" t="s">
        <v>0</v>
      </c>
      <c r="P1275" s="197"/>
    </row>
    <row r="1276" spans="1:16" x14ac:dyDescent="0.25">
      <c r="A1276" s="218" t="s">
        <v>670</v>
      </c>
      <c r="B1276" s="197"/>
      <c r="C1276" s="218" t="s">
        <v>671</v>
      </c>
      <c r="D1276" s="197"/>
      <c r="E1276" s="197"/>
      <c r="F1276" s="197"/>
      <c r="G1276" s="197"/>
      <c r="H1276" s="197"/>
      <c r="I1276" s="219" t="s">
        <v>0</v>
      </c>
      <c r="J1276" s="197"/>
      <c r="K1276" s="219" t="s">
        <v>0</v>
      </c>
      <c r="L1276" s="197"/>
      <c r="M1276" s="219">
        <v>8965</v>
      </c>
      <c r="N1276" s="197"/>
      <c r="O1276" s="217" t="s">
        <v>0</v>
      </c>
      <c r="P1276" s="197"/>
    </row>
    <row r="1277" spans="1:16" x14ac:dyDescent="0.25">
      <c r="A1277" s="218" t="s">
        <v>634</v>
      </c>
      <c r="B1277" s="197"/>
      <c r="C1277" s="218" t="s">
        <v>635</v>
      </c>
      <c r="D1277" s="197"/>
      <c r="E1277" s="197"/>
      <c r="F1277" s="197"/>
      <c r="G1277" s="197"/>
      <c r="H1277" s="197"/>
      <c r="I1277" s="219" t="s">
        <v>0</v>
      </c>
      <c r="J1277" s="197"/>
      <c r="K1277" s="219" t="s">
        <v>0</v>
      </c>
      <c r="L1277" s="197"/>
      <c r="M1277" s="219">
        <v>7166.34</v>
      </c>
      <c r="N1277" s="197"/>
      <c r="O1277" s="217" t="s">
        <v>0</v>
      </c>
      <c r="P1277" s="197"/>
    </row>
    <row r="1278" spans="1:16" x14ac:dyDescent="0.25">
      <c r="A1278" s="218" t="s">
        <v>610</v>
      </c>
      <c r="B1278" s="197"/>
      <c r="C1278" s="218" t="s">
        <v>611</v>
      </c>
      <c r="D1278" s="197"/>
      <c r="E1278" s="197"/>
      <c r="F1278" s="197"/>
      <c r="G1278" s="197"/>
      <c r="H1278" s="197"/>
      <c r="I1278" s="219" t="s">
        <v>0</v>
      </c>
      <c r="J1278" s="197"/>
      <c r="K1278" s="219" t="s">
        <v>0</v>
      </c>
      <c r="L1278" s="197"/>
      <c r="M1278" s="219">
        <v>490.85</v>
      </c>
      <c r="N1278" s="197"/>
      <c r="O1278" s="217" t="s">
        <v>0</v>
      </c>
      <c r="P1278" s="197"/>
    </row>
    <row r="1279" spans="1:16" x14ac:dyDescent="0.25">
      <c r="A1279" s="218" t="s">
        <v>612</v>
      </c>
      <c r="B1279" s="197"/>
      <c r="C1279" s="218" t="s">
        <v>613</v>
      </c>
      <c r="D1279" s="197"/>
      <c r="E1279" s="197"/>
      <c r="F1279" s="197"/>
      <c r="G1279" s="197"/>
      <c r="H1279" s="197"/>
      <c r="I1279" s="219" t="s">
        <v>0</v>
      </c>
      <c r="J1279" s="197"/>
      <c r="K1279" s="219" t="s">
        <v>0</v>
      </c>
      <c r="L1279" s="197"/>
      <c r="M1279" s="219">
        <v>1240.7</v>
      </c>
      <c r="N1279" s="197"/>
      <c r="O1279" s="217" t="s">
        <v>0</v>
      </c>
      <c r="P1279" s="197"/>
    </row>
    <row r="1280" spans="1:16" x14ac:dyDescent="0.25">
      <c r="A1280" s="218" t="s">
        <v>798</v>
      </c>
      <c r="B1280" s="197"/>
      <c r="C1280" s="218" t="s">
        <v>799</v>
      </c>
      <c r="D1280" s="197"/>
      <c r="E1280" s="197"/>
      <c r="F1280" s="197"/>
      <c r="G1280" s="197"/>
      <c r="H1280" s="197"/>
      <c r="I1280" s="219" t="s">
        <v>0</v>
      </c>
      <c r="J1280" s="197"/>
      <c r="K1280" s="219" t="s">
        <v>0</v>
      </c>
      <c r="L1280" s="197"/>
      <c r="M1280" s="219">
        <v>6368.94</v>
      </c>
      <c r="N1280" s="197"/>
      <c r="O1280" s="217" t="s">
        <v>0</v>
      </c>
      <c r="P1280" s="197"/>
    </row>
    <row r="1281" spans="1:16" x14ac:dyDescent="0.25">
      <c r="A1281" s="218" t="s">
        <v>614</v>
      </c>
      <c r="B1281" s="197"/>
      <c r="C1281" s="218" t="s">
        <v>615</v>
      </c>
      <c r="D1281" s="197"/>
      <c r="E1281" s="197"/>
      <c r="F1281" s="197"/>
      <c r="G1281" s="197"/>
      <c r="H1281" s="197"/>
      <c r="I1281" s="219" t="s">
        <v>0</v>
      </c>
      <c r="J1281" s="197"/>
      <c r="K1281" s="219" t="s">
        <v>0</v>
      </c>
      <c r="L1281" s="197"/>
      <c r="M1281" s="219">
        <v>1061.81</v>
      </c>
      <c r="N1281" s="197"/>
      <c r="O1281" s="217" t="s">
        <v>0</v>
      </c>
      <c r="P1281" s="197"/>
    </row>
    <row r="1282" spans="1:16" x14ac:dyDescent="0.25">
      <c r="A1282" s="218" t="s">
        <v>730</v>
      </c>
      <c r="B1282" s="197"/>
      <c r="C1282" s="218" t="s">
        <v>731</v>
      </c>
      <c r="D1282" s="197"/>
      <c r="E1282" s="197"/>
      <c r="F1282" s="197"/>
      <c r="G1282" s="197"/>
      <c r="H1282" s="197"/>
      <c r="I1282" s="219" t="s">
        <v>0</v>
      </c>
      <c r="J1282" s="197"/>
      <c r="K1282" s="219" t="s">
        <v>0</v>
      </c>
      <c r="L1282" s="197"/>
      <c r="M1282" s="219">
        <v>933</v>
      </c>
      <c r="N1282" s="197"/>
      <c r="O1282" s="217" t="s">
        <v>0</v>
      </c>
      <c r="P1282" s="197"/>
    </row>
    <row r="1283" spans="1:16" x14ac:dyDescent="0.25">
      <c r="A1283" s="218" t="s">
        <v>672</v>
      </c>
      <c r="B1283" s="197"/>
      <c r="C1283" s="218" t="s">
        <v>673</v>
      </c>
      <c r="D1283" s="197"/>
      <c r="E1283" s="197"/>
      <c r="F1283" s="197"/>
      <c r="G1283" s="197"/>
      <c r="H1283" s="197"/>
      <c r="I1283" s="219" t="s">
        <v>0</v>
      </c>
      <c r="J1283" s="197"/>
      <c r="K1283" s="219" t="s">
        <v>0</v>
      </c>
      <c r="L1283" s="197"/>
      <c r="M1283" s="219">
        <v>1492.35</v>
      </c>
      <c r="N1283" s="197"/>
      <c r="O1283" s="217" t="s">
        <v>0</v>
      </c>
      <c r="P1283" s="197"/>
    </row>
    <row r="1284" spans="1:16" x14ac:dyDescent="0.25">
      <c r="A1284" s="221" t="s">
        <v>674</v>
      </c>
      <c r="B1284" s="197"/>
      <c r="C1284" s="221" t="s">
        <v>675</v>
      </c>
      <c r="D1284" s="197"/>
      <c r="E1284" s="197"/>
      <c r="F1284" s="197"/>
      <c r="G1284" s="197"/>
      <c r="H1284" s="197"/>
      <c r="I1284" s="222">
        <v>11010</v>
      </c>
      <c r="J1284" s="197"/>
      <c r="K1284" s="222">
        <v>11010</v>
      </c>
      <c r="L1284" s="197"/>
      <c r="M1284" s="222">
        <v>8272.3799999999992</v>
      </c>
      <c r="N1284" s="197"/>
      <c r="O1284" s="220">
        <v>75.14</v>
      </c>
      <c r="P1284" s="197"/>
    </row>
    <row r="1285" spans="1:16" x14ac:dyDescent="0.25">
      <c r="A1285" s="218" t="s">
        <v>678</v>
      </c>
      <c r="B1285" s="197"/>
      <c r="C1285" s="218" t="s">
        <v>679</v>
      </c>
      <c r="D1285" s="197"/>
      <c r="E1285" s="197"/>
      <c r="F1285" s="197"/>
      <c r="G1285" s="197"/>
      <c r="H1285" s="197"/>
      <c r="I1285" s="219" t="s">
        <v>0</v>
      </c>
      <c r="J1285" s="197"/>
      <c r="K1285" s="219" t="s">
        <v>0</v>
      </c>
      <c r="L1285" s="197"/>
      <c r="M1285" s="219">
        <v>8269.89</v>
      </c>
      <c r="N1285" s="197"/>
      <c r="O1285" s="217" t="s">
        <v>0</v>
      </c>
      <c r="P1285" s="197"/>
    </row>
    <row r="1286" spans="1:16" x14ac:dyDescent="0.25">
      <c r="A1286" s="218" t="s">
        <v>680</v>
      </c>
      <c r="B1286" s="197"/>
      <c r="C1286" s="218" t="s">
        <v>681</v>
      </c>
      <c r="D1286" s="197"/>
      <c r="E1286" s="197"/>
      <c r="F1286" s="197"/>
      <c r="G1286" s="197"/>
      <c r="H1286" s="197"/>
      <c r="I1286" s="219" t="s">
        <v>0</v>
      </c>
      <c r="J1286" s="197"/>
      <c r="K1286" s="219" t="s">
        <v>0</v>
      </c>
      <c r="L1286" s="197"/>
      <c r="M1286" s="219">
        <v>2.4900000000000002</v>
      </c>
      <c r="N1286" s="197"/>
      <c r="O1286" s="217" t="s">
        <v>0</v>
      </c>
      <c r="P1286" s="197"/>
    </row>
    <row r="1287" spans="1:16" x14ac:dyDescent="0.25">
      <c r="A1287" s="212" t="s">
        <v>957</v>
      </c>
      <c r="B1287" s="197"/>
      <c r="C1287" s="212" t="s">
        <v>958</v>
      </c>
      <c r="D1287" s="197"/>
      <c r="E1287" s="197"/>
      <c r="F1287" s="197"/>
      <c r="G1287" s="197"/>
      <c r="H1287" s="197"/>
      <c r="I1287" s="213">
        <v>23609.1</v>
      </c>
      <c r="J1287" s="197"/>
      <c r="K1287" s="213">
        <v>23609.1</v>
      </c>
      <c r="L1287" s="197"/>
      <c r="M1287" s="213">
        <v>22280.17</v>
      </c>
      <c r="N1287" s="197"/>
      <c r="O1287" s="214">
        <v>94.37</v>
      </c>
      <c r="P1287" s="197"/>
    </row>
    <row r="1288" spans="1:16" x14ac:dyDescent="0.25">
      <c r="A1288" s="205" t="s">
        <v>241</v>
      </c>
      <c r="B1288" s="197"/>
      <c r="C1288" s="197"/>
      <c r="D1288" s="197"/>
      <c r="E1288" s="197"/>
      <c r="F1288" s="197"/>
      <c r="G1288" s="197"/>
      <c r="H1288" s="197"/>
      <c r="I1288" s="206">
        <v>3625.1</v>
      </c>
      <c r="J1288" s="197"/>
      <c r="K1288" s="206">
        <v>3625.1</v>
      </c>
      <c r="L1288" s="197"/>
      <c r="M1288" s="206">
        <v>3625.1</v>
      </c>
      <c r="N1288" s="197"/>
      <c r="O1288" s="207">
        <v>100</v>
      </c>
      <c r="P1288" s="197"/>
    </row>
    <row r="1289" spans="1:16" x14ac:dyDescent="0.25">
      <c r="A1289" s="205" t="s">
        <v>2080</v>
      </c>
      <c r="B1289" s="197"/>
      <c r="C1289" s="197"/>
      <c r="D1289" s="197"/>
      <c r="E1289" s="197"/>
      <c r="F1289" s="197"/>
      <c r="G1289" s="197"/>
      <c r="H1289" s="197"/>
      <c r="I1289" s="206">
        <v>3625.1</v>
      </c>
      <c r="J1289" s="197"/>
      <c r="K1289" s="206">
        <v>3625.1</v>
      </c>
      <c r="L1289" s="197"/>
      <c r="M1289" s="206">
        <v>3625.1</v>
      </c>
      <c r="N1289" s="197"/>
      <c r="O1289" s="207">
        <v>100</v>
      </c>
      <c r="P1289" s="197"/>
    </row>
    <row r="1290" spans="1:16" x14ac:dyDescent="0.25">
      <c r="A1290" s="221" t="s">
        <v>658</v>
      </c>
      <c r="B1290" s="197"/>
      <c r="C1290" s="221" t="s">
        <v>659</v>
      </c>
      <c r="D1290" s="197"/>
      <c r="E1290" s="197"/>
      <c r="F1290" s="197"/>
      <c r="G1290" s="197"/>
      <c r="H1290" s="197"/>
      <c r="I1290" s="222">
        <v>3625.1</v>
      </c>
      <c r="J1290" s="197"/>
      <c r="K1290" s="222">
        <v>3625.1</v>
      </c>
      <c r="L1290" s="197"/>
      <c r="M1290" s="222">
        <v>3625.1</v>
      </c>
      <c r="N1290" s="197"/>
      <c r="O1290" s="220">
        <v>100</v>
      </c>
      <c r="P1290" s="197"/>
    </row>
    <row r="1291" spans="1:16" x14ac:dyDescent="0.25">
      <c r="A1291" s="218" t="s">
        <v>800</v>
      </c>
      <c r="B1291" s="197"/>
      <c r="C1291" s="218" t="s">
        <v>801</v>
      </c>
      <c r="D1291" s="197"/>
      <c r="E1291" s="197"/>
      <c r="F1291" s="197"/>
      <c r="G1291" s="197"/>
      <c r="H1291" s="197"/>
      <c r="I1291" s="219" t="s">
        <v>0</v>
      </c>
      <c r="J1291" s="197"/>
      <c r="K1291" s="219" t="s">
        <v>0</v>
      </c>
      <c r="L1291" s="197"/>
      <c r="M1291" s="219">
        <v>3625.1</v>
      </c>
      <c r="N1291" s="197"/>
      <c r="O1291" s="217" t="s">
        <v>0</v>
      </c>
      <c r="P1291" s="197"/>
    </row>
    <row r="1292" spans="1:16" x14ac:dyDescent="0.25">
      <c r="A1292" s="205" t="s">
        <v>242</v>
      </c>
      <c r="B1292" s="197"/>
      <c r="C1292" s="197"/>
      <c r="D1292" s="197"/>
      <c r="E1292" s="197"/>
      <c r="F1292" s="197"/>
      <c r="G1292" s="197"/>
      <c r="H1292" s="197"/>
      <c r="I1292" s="206">
        <v>19984</v>
      </c>
      <c r="J1292" s="197"/>
      <c r="K1292" s="206">
        <v>19984</v>
      </c>
      <c r="L1292" s="197"/>
      <c r="M1292" s="206">
        <v>18655.07</v>
      </c>
      <c r="N1292" s="197"/>
      <c r="O1292" s="207">
        <v>93.35</v>
      </c>
      <c r="P1292" s="197"/>
    </row>
    <row r="1293" spans="1:16" x14ac:dyDescent="0.25">
      <c r="A1293" s="205" t="s">
        <v>2086</v>
      </c>
      <c r="B1293" s="197"/>
      <c r="C1293" s="197"/>
      <c r="D1293" s="197"/>
      <c r="E1293" s="197"/>
      <c r="F1293" s="197"/>
      <c r="G1293" s="197"/>
      <c r="H1293" s="197"/>
      <c r="I1293" s="206">
        <v>19984</v>
      </c>
      <c r="J1293" s="197"/>
      <c r="K1293" s="206">
        <v>19984</v>
      </c>
      <c r="L1293" s="197"/>
      <c r="M1293" s="206">
        <v>18655.07</v>
      </c>
      <c r="N1293" s="197"/>
      <c r="O1293" s="207">
        <v>93.35</v>
      </c>
      <c r="P1293" s="197"/>
    </row>
    <row r="1294" spans="1:16" x14ac:dyDescent="0.25">
      <c r="A1294" s="221" t="s">
        <v>582</v>
      </c>
      <c r="B1294" s="197"/>
      <c r="C1294" s="221" t="s">
        <v>583</v>
      </c>
      <c r="D1294" s="197"/>
      <c r="E1294" s="197"/>
      <c r="F1294" s="197"/>
      <c r="G1294" s="197"/>
      <c r="H1294" s="197"/>
      <c r="I1294" s="222">
        <v>1528</v>
      </c>
      <c r="J1294" s="197"/>
      <c r="K1294" s="222">
        <v>1528</v>
      </c>
      <c r="L1294" s="197"/>
      <c r="M1294" s="222">
        <v>2110.5</v>
      </c>
      <c r="N1294" s="197"/>
      <c r="O1294" s="220">
        <v>138.12</v>
      </c>
      <c r="P1294" s="197"/>
    </row>
    <row r="1295" spans="1:16" x14ac:dyDescent="0.25">
      <c r="A1295" s="218" t="s">
        <v>796</v>
      </c>
      <c r="B1295" s="197"/>
      <c r="C1295" s="218" t="s">
        <v>797</v>
      </c>
      <c r="D1295" s="197"/>
      <c r="E1295" s="197"/>
      <c r="F1295" s="197"/>
      <c r="G1295" s="197"/>
      <c r="H1295" s="197"/>
      <c r="I1295" s="219" t="s">
        <v>0</v>
      </c>
      <c r="J1295" s="197"/>
      <c r="K1295" s="219" t="s">
        <v>0</v>
      </c>
      <c r="L1295" s="197"/>
      <c r="M1295" s="219">
        <v>2110.5</v>
      </c>
      <c r="N1295" s="197"/>
      <c r="O1295" s="217" t="s">
        <v>0</v>
      </c>
      <c r="P1295" s="197"/>
    </row>
    <row r="1296" spans="1:16" x14ac:dyDescent="0.25">
      <c r="A1296" s="221" t="s">
        <v>658</v>
      </c>
      <c r="B1296" s="197"/>
      <c r="C1296" s="221" t="s">
        <v>659</v>
      </c>
      <c r="D1296" s="197"/>
      <c r="E1296" s="197"/>
      <c r="F1296" s="197"/>
      <c r="G1296" s="197"/>
      <c r="H1296" s="197"/>
      <c r="I1296" s="222">
        <v>18456</v>
      </c>
      <c r="J1296" s="197"/>
      <c r="K1296" s="222">
        <v>18456</v>
      </c>
      <c r="L1296" s="197"/>
      <c r="M1296" s="222">
        <v>16544.57</v>
      </c>
      <c r="N1296" s="197"/>
      <c r="O1296" s="220">
        <v>89.64</v>
      </c>
      <c r="P1296" s="197"/>
    </row>
    <row r="1297" spans="1:16" x14ac:dyDescent="0.25">
      <c r="A1297" s="218" t="s">
        <v>800</v>
      </c>
      <c r="B1297" s="197"/>
      <c r="C1297" s="218" t="s">
        <v>801</v>
      </c>
      <c r="D1297" s="197"/>
      <c r="E1297" s="197"/>
      <c r="F1297" s="197"/>
      <c r="G1297" s="197"/>
      <c r="H1297" s="197"/>
      <c r="I1297" s="219" t="s">
        <v>0</v>
      </c>
      <c r="J1297" s="197"/>
      <c r="K1297" s="219" t="s">
        <v>0</v>
      </c>
      <c r="L1297" s="197"/>
      <c r="M1297" s="219">
        <v>13425.28</v>
      </c>
      <c r="N1297" s="197"/>
      <c r="O1297" s="217" t="s">
        <v>0</v>
      </c>
      <c r="P1297" s="197"/>
    </row>
    <row r="1298" spans="1:16" x14ac:dyDescent="0.25">
      <c r="A1298" s="218" t="s">
        <v>959</v>
      </c>
      <c r="B1298" s="197"/>
      <c r="C1298" s="218" t="s">
        <v>960</v>
      </c>
      <c r="D1298" s="197"/>
      <c r="E1298" s="197"/>
      <c r="F1298" s="197"/>
      <c r="G1298" s="197"/>
      <c r="H1298" s="197"/>
      <c r="I1298" s="219" t="s">
        <v>0</v>
      </c>
      <c r="J1298" s="197"/>
      <c r="K1298" s="219" t="s">
        <v>0</v>
      </c>
      <c r="L1298" s="197"/>
      <c r="M1298" s="219">
        <v>2570</v>
      </c>
      <c r="N1298" s="197"/>
      <c r="O1298" s="217" t="s">
        <v>0</v>
      </c>
      <c r="P1298" s="197"/>
    </row>
    <row r="1299" spans="1:16" x14ac:dyDescent="0.25">
      <c r="A1299" s="218" t="s">
        <v>732</v>
      </c>
      <c r="B1299" s="197"/>
      <c r="C1299" s="218" t="s">
        <v>733</v>
      </c>
      <c r="D1299" s="197"/>
      <c r="E1299" s="197"/>
      <c r="F1299" s="197"/>
      <c r="G1299" s="197"/>
      <c r="H1299" s="197"/>
      <c r="I1299" s="219" t="s">
        <v>0</v>
      </c>
      <c r="J1299" s="197"/>
      <c r="K1299" s="219" t="s">
        <v>0</v>
      </c>
      <c r="L1299" s="197"/>
      <c r="M1299" s="219">
        <v>549.29</v>
      </c>
      <c r="N1299" s="197"/>
      <c r="O1299" s="217" t="s">
        <v>0</v>
      </c>
      <c r="P1299" s="197"/>
    </row>
    <row r="1300" spans="1:16" x14ac:dyDescent="0.25">
      <c r="A1300" s="212" t="s">
        <v>961</v>
      </c>
      <c r="B1300" s="197"/>
      <c r="C1300" s="212" t="s">
        <v>962</v>
      </c>
      <c r="D1300" s="197"/>
      <c r="E1300" s="197"/>
      <c r="F1300" s="197"/>
      <c r="G1300" s="197"/>
      <c r="H1300" s="197"/>
      <c r="I1300" s="213">
        <v>241226.82</v>
      </c>
      <c r="J1300" s="197"/>
      <c r="K1300" s="213">
        <v>241226.82</v>
      </c>
      <c r="L1300" s="197"/>
      <c r="M1300" s="213">
        <v>33906.25</v>
      </c>
      <c r="N1300" s="197"/>
      <c r="O1300" s="214">
        <v>14.06</v>
      </c>
      <c r="P1300" s="197"/>
    </row>
    <row r="1301" spans="1:16" x14ac:dyDescent="0.25">
      <c r="A1301" s="205" t="s">
        <v>240</v>
      </c>
      <c r="B1301" s="197"/>
      <c r="C1301" s="197"/>
      <c r="D1301" s="197"/>
      <c r="E1301" s="197"/>
      <c r="F1301" s="197"/>
      <c r="G1301" s="197"/>
      <c r="H1301" s="197"/>
      <c r="I1301" s="206">
        <v>3407</v>
      </c>
      <c r="J1301" s="197"/>
      <c r="K1301" s="206">
        <v>3407</v>
      </c>
      <c r="L1301" s="197"/>
      <c r="M1301" s="206">
        <v>3407</v>
      </c>
      <c r="N1301" s="197"/>
      <c r="O1301" s="207">
        <v>100</v>
      </c>
      <c r="P1301" s="197"/>
    </row>
    <row r="1302" spans="1:16" x14ac:dyDescent="0.25">
      <c r="A1302" s="205" t="s">
        <v>2076</v>
      </c>
      <c r="B1302" s="197"/>
      <c r="C1302" s="197"/>
      <c r="D1302" s="197"/>
      <c r="E1302" s="197"/>
      <c r="F1302" s="197"/>
      <c r="G1302" s="197"/>
      <c r="H1302" s="197"/>
      <c r="I1302" s="206">
        <v>3407</v>
      </c>
      <c r="J1302" s="197"/>
      <c r="K1302" s="206">
        <v>3407</v>
      </c>
      <c r="L1302" s="197"/>
      <c r="M1302" s="206">
        <v>3407</v>
      </c>
      <c r="N1302" s="197"/>
      <c r="O1302" s="207">
        <v>100</v>
      </c>
      <c r="P1302" s="197"/>
    </row>
    <row r="1303" spans="1:16" x14ac:dyDescent="0.25">
      <c r="A1303" s="221" t="s">
        <v>652</v>
      </c>
      <c r="B1303" s="197"/>
      <c r="C1303" s="221" t="s">
        <v>653</v>
      </c>
      <c r="D1303" s="197"/>
      <c r="E1303" s="197"/>
      <c r="F1303" s="197"/>
      <c r="G1303" s="197"/>
      <c r="H1303" s="197"/>
      <c r="I1303" s="222">
        <v>3407</v>
      </c>
      <c r="J1303" s="197"/>
      <c r="K1303" s="222">
        <v>3407</v>
      </c>
      <c r="L1303" s="197"/>
      <c r="M1303" s="222">
        <v>3407</v>
      </c>
      <c r="N1303" s="197"/>
      <c r="O1303" s="220">
        <v>100</v>
      </c>
      <c r="P1303" s="197"/>
    </row>
    <row r="1304" spans="1:16" x14ac:dyDescent="0.25">
      <c r="A1304" s="218" t="s">
        <v>736</v>
      </c>
      <c r="B1304" s="197"/>
      <c r="C1304" s="218" t="s">
        <v>737</v>
      </c>
      <c r="D1304" s="197"/>
      <c r="E1304" s="197"/>
      <c r="F1304" s="197"/>
      <c r="G1304" s="197"/>
      <c r="H1304" s="197"/>
      <c r="I1304" s="219" t="s">
        <v>0</v>
      </c>
      <c r="J1304" s="197"/>
      <c r="K1304" s="219" t="s">
        <v>0</v>
      </c>
      <c r="L1304" s="197"/>
      <c r="M1304" s="219">
        <v>3407</v>
      </c>
      <c r="N1304" s="197"/>
      <c r="O1304" s="217" t="s">
        <v>0</v>
      </c>
      <c r="P1304" s="197"/>
    </row>
    <row r="1305" spans="1:16" x14ac:dyDescent="0.25">
      <c r="A1305" s="205" t="s">
        <v>242</v>
      </c>
      <c r="B1305" s="197"/>
      <c r="C1305" s="197"/>
      <c r="D1305" s="197"/>
      <c r="E1305" s="197"/>
      <c r="F1305" s="197"/>
      <c r="G1305" s="197"/>
      <c r="H1305" s="197"/>
      <c r="I1305" s="206">
        <v>212819.82</v>
      </c>
      <c r="J1305" s="197"/>
      <c r="K1305" s="206">
        <v>212819.82</v>
      </c>
      <c r="L1305" s="197"/>
      <c r="M1305" s="206">
        <v>5499.25</v>
      </c>
      <c r="N1305" s="197"/>
      <c r="O1305" s="207">
        <v>2.58</v>
      </c>
      <c r="P1305" s="197"/>
    </row>
    <row r="1306" spans="1:16" x14ac:dyDescent="0.25">
      <c r="A1306" s="205" t="s">
        <v>2086</v>
      </c>
      <c r="B1306" s="197"/>
      <c r="C1306" s="197"/>
      <c r="D1306" s="197"/>
      <c r="E1306" s="197"/>
      <c r="F1306" s="197"/>
      <c r="G1306" s="197"/>
      <c r="H1306" s="197"/>
      <c r="I1306" s="206">
        <v>212819.82</v>
      </c>
      <c r="J1306" s="197"/>
      <c r="K1306" s="206">
        <v>212819.82</v>
      </c>
      <c r="L1306" s="197"/>
      <c r="M1306" s="206">
        <v>5499.25</v>
      </c>
      <c r="N1306" s="197"/>
      <c r="O1306" s="207">
        <v>2.58</v>
      </c>
      <c r="P1306" s="197"/>
    </row>
    <row r="1307" spans="1:16" x14ac:dyDescent="0.25">
      <c r="A1307" s="221" t="s">
        <v>582</v>
      </c>
      <c r="B1307" s="197"/>
      <c r="C1307" s="221" t="s">
        <v>583</v>
      </c>
      <c r="D1307" s="197"/>
      <c r="E1307" s="197"/>
      <c r="F1307" s="197"/>
      <c r="G1307" s="197"/>
      <c r="H1307" s="197"/>
      <c r="I1307" s="222">
        <v>9400</v>
      </c>
      <c r="J1307" s="197"/>
      <c r="K1307" s="222">
        <v>9400</v>
      </c>
      <c r="L1307" s="197"/>
      <c r="M1307" s="222">
        <v>2500</v>
      </c>
      <c r="N1307" s="197"/>
      <c r="O1307" s="220">
        <v>26.6</v>
      </c>
      <c r="P1307" s="197"/>
    </row>
    <row r="1308" spans="1:16" x14ac:dyDescent="0.25">
      <c r="A1308" s="218" t="s">
        <v>590</v>
      </c>
      <c r="B1308" s="197"/>
      <c r="C1308" s="218" t="s">
        <v>591</v>
      </c>
      <c r="D1308" s="197"/>
      <c r="E1308" s="197"/>
      <c r="F1308" s="197"/>
      <c r="G1308" s="197"/>
      <c r="H1308" s="197"/>
      <c r="I1308" s="219" t="s">
        <v>0</v>
      </c>
      <c r="J1308" s="197"/>
      <c r="K1308" s="219" t="s">
        <v>0</v>
      </c>
      <c r="L1308" s="197"/>
      <c r="M1308" s="219">
        <v>2500</v>
      </c>
      <c r="N1308" s="197"/>
      <c r="O1308" s="217" t="s">
        <v>0</v>
      </c>
      <c r="P1308" s="197"/>
    </row>
    <row r="1309" spans="1:16" x14ac:dyDescent="0.25">
      <c r="A1309" s="221" t="s">
        <v>652</v>
      </c>
      <c r="B1309" s="197"/>
      <c r="C1309" s="221" t="s">
        <v>653</v>
      </c>
      <c r="D1309" s="197"/>
      <c r="E1309" s="197"/>
      <c r="F1309" s="197"/>
      <c r="G1309" s="197"/>
      <c r="H1309" s="197"/>
      <c r="I1309" s="222">
        <v>203419.82</v>
      </c>
      <c r="J1309" s="197"/>
      <c r="K1309" s="222">
        <v>203419.82</v>
      </c>
      <c r="L1309" s="197"/>
      <c r="M1309" s="222">
        <v>2999.25</v>
      </c>
      <c r="N1309" s="197"/>
      <c r="O1309" s="220">
        <v>1.47</v>
      </c>
      <c r="P1309" s="197"/>
    </row>
    <row r="1310" spans="1:16" x14ac:dyDescent="0.25">
      <c r="A1310" s="218" t="s">
        <v>736</v>
      </c>
      <c r="B1310" s="197"/>
      <c r="C1310" s="218" t="s">
        <v>737</v>
      </c>
      <c r="D1310" s="197"/>
      <c r="E1310" s="197"/>
      <c r="F1310" s="197"/>
      <c r="G1310" s="197"/>
      <c r="H1310" s="197"/>
      <c r="I1310" s="219" t="s">
        <v>0</v>
      </c>
      <c r="J1310" s="197"/>
      <c r="K1310" s="219" t="s">
        <v>0</v>
      </c>
      <c r="L1310" s="197"/>
      <c r="M1310" s="219">
        <v>2999.25</v>
      </c>
      <c r="N1310" s="197"/>
      <c r="O1310" s="217" t="s">
        <v>0</v>
      </c>
      <c r="P1310" s="197"/>
    </row>
    <row r="1311" spans="1:16" x14ac:dyDescent="0.25">
      <c r="A1311" s="205" t="s">
        <v>243</v>
      </c>
      <c r="B1311" s="197"/>
      <c r="C1311" s="197"/>
      <c r="D1311" s="197"/>
      <c r="E1311" s="197"/>
      <c r="F1311" s="197"/>
      <c r="G1311" s="197"/>
      <c r="H1311" s="197"/>
      <c r="I1311" s="206">
        <v>25000</v>
      </c>
      <c r="J1311" s="197"/>
      <c r="K1311" s="206">
        <v>25000</v>
      </c>
      <c r="L1311" s="197"/>
      <c r="M1311" s="206">
        <v>25000</v>
      </c>
      <c r="N1311" s="197"/>
      <c r="O1311" s="207">
        <v>100</v>
      </c>
      <c r="P1311" s="197"/>
    </row>
    <row r="1312" spans="1:16" x14ac:dyDescent="0.25">
      <c r="A1312" s="205" t="s">
        <v>2090</v>
      </c>
      <c r="B1312" s="197"/>
      <c r="C1312" s="197"/>
      <c r="D1312" s="197"/>
      <c r="E1312" s="197"/>
      <c r="F1312" s="197"/>
      <c r="G1312" s="197"/>
      <c r="H1312" s="197"/>
      <c r="I1312" s="206">
        <v>25000</v>
      </c>
      <c r="J1312" s="197"/>
      <c r="K1312" s="206">
        <v>25000</v>
      </c>
      <c r="L1312" s="197"/>
      <c r="M1312" s="206">
        <v>25000</v>
      </c>
      <c r="N1312" s="197"/>
      <c r="O1312" s="207">
        <v>100</v>
      </c>
      <c r="P1312" s="197"/>
    </row>
    <row r="1313" spans="1:16" x14ac:dyDescent="0.25">
      <c r="A1313" s="221" t="s">
        <v>652</v>
      </c>
      <c r="B1313" s="197"/>
      <c r="C1313" s="221" t="s">
        <v>653</v>
      </c>
      <c r="D1313" s="197"/>
      <c r="E1313" s="197"/>
      <c r="F1313" s="197"/>
      <c r="G1313" s="197"/>
      <c r="H1313" s="197"/>
      <c r="I1313" s="222">
        <v>25000</v>
      </c>
      <c r="J1313" s="197"/>
      <c r="K1313" s="222">
        <v>25000</v>
      </c>
      <c r="L1313" s="197"/>
      <c r="M1313" s="222">
        <v>25000</v>
      </c>
      <c r="N1313" s="197"/>
      <c r="O1313" s="220">
        <v>100</v>
      </c>
      <c r="P1313" s="197"/>
    </row>
    <row r="1314" spans="1:16" x14ac:dyDescent="0.25">
      <c r="A1314" s="218" t="s">
        <v>736</v>
      </c>
      <c r="B1314" s="197"/>
      <c r="C1314" s="218" t="s">
        <v>737</v>
      </c>
      <c r="D1314" s="197"/>
      <c r="E1314" s="197"/>
      <c r="F1314" s="197"/>
      <c r="G1314" s="197"/>
      <c r="H1314" s="197"/>
      <c r="I1314" s="219" t="s">
        <v>0</v>
      </c>
      <c r="J1314" s="197"/>
      <c r="K1314" s="219" t="s">
        <v>0</v>
      </c>
      <c r="L1314" s="197"/>
      <c r="M1314" s="219">
        <v>25000</v>
      </c>
      <c r="N1314" s="197"/>
      <c r="O1314" s="217" t="s">
        <v>0</v>
      </c>
      <c r="P1314" s="197"/>
    </row>
    <row r="1315" spans="1:16" x14ac:dyDescent="0.25">
      <c r="A1315" s="212" t="s">
        <v>963</v>
      </c>
      <c r="B1315" s="197"/>
      <c r="C1315" s="212" t="s">
        <v>964</v>
      </c>
      <c r="D1315" s="197"/>
      <c r="E1315" s="197"/>
      <c r="F1315" s="197"/>
      <c r="G1315" s="197"/>
      <c r="H1315" s="197"/>
      <c r="I1315" s="213">
        <v>24134</v>
      </c>
      <c r="J1315" s="197"/>
      <c r="K1315" s="213">
        <v>24134</v>
      </c>
      <c r="L1315" s="197"/>
      <c r="M1315" s="213">
        <v>23616.71</v>
      </c>
      <c r="N1315" s="197"/>
      <c r="O1315" s="214">
        <v>97.86</v>
      </c>
      <c r="P1315" s="197"/>
    </row>
    <row r="1316" spans="1:16" x14ac:dyDescent="0.25">
      <c r="A1316" s="205" t="s">
        <v>242</v>
      </c>
      <c r="B1316" s="197"/>
      <c r="C1316" s="197"/>
      <c r="D1316" s="197"/>
      <c r="E1316" s="197"/>
      <c r="F1316" s="197"/>
      <c r="G1316" s="197"/>
      <c r="H1316" s="197"/>
      <c r="I1316" s="206">
        <v>24134</v>
      </c>
      <c r="J1316" s="197"/>
      <c r="K1316" s="206">
        <v>24134</v>
      </c>
      <c r="L1316" s="197"/>
      <c r="M1316" s="206">
        <v>23616.71</v>
      </c>
      <c r="N1316" s="197"/>
      <c r="O1316" s="207">
        <v>97.86</v>
      </c>
      <c r="P1316" s="197"/>
    </row>
    <row r="1317" spans="1:16" x14ac:dyDescent="0.25">
      <c r="A1317" s="205" t="s">
        <v>2086</v>
      </c>
      <c r="B1317" s="197"/>
      <c r="C1317" s="197"/>
      <c r="D1317" s="197"/>
      <c r="E1317" s="197"/>
      <c r="F1317" s="197"/>
      <c r="G1317" s="197"/>
      <c r="H1317" s="197"/>
      <c r="I1317" s="206">
        <v>24134</v>
      </c>
      <c r="J1317" s="197"/>
      <c r="K1317" s="206">
        <v>24134</v>
      </c>
      <c r="L1317" s="197"/>
      <c r="M1317" s="206">
        <v>23616.71</v>
      </c>
      <c r="N1317" s="197"/>
      <c r="O1317" s="207">
        <v>97.86</v>
      </c>
      <c r="P1317" s="197"/>
    </row>
    <row r="1318" spans="1:16" x14ac:dyDescent="0.25">
      <c r="A1318" s="221" t="s">
        <v>652</v>
      </c>
      <c r="B1318" s="197"/>
      <c r="C1318" s="221" t="s">
        <v>653</v>
      </c>
      <c r="D1318" s="197"/>
      <c r="E1318" s="197"/>
      <c r="F1318" s="197"/>
      <c r="G1318" s="197"/>
      <c r="H1318" s="197"/>
      <c r="I1318" s="222">
        <v>8392</v>
      </c>
      <c r="J1318" s="197"/>
      <c r="K1318" s="222">
        <v>8392</v>
      </c>
      <c r="L1318" s="197"/>
      <c r="M1318" s="222">
        <v>8392</v>
      </c>
      <c r="N1318" s="197"/>
      <c r="O1318" s="220">
        <v>100</v>
      </c>
      <c r="P1318" s="197"/>
    </row>
    <row r="1319" spans="1:16" x14ac:dyDescent="0.25">
      <c r="A1319" s="218" t="s">
        <v>736</v>
      </c>
      <c r="B1319" s="197"/>
      <c r="C1319" s="218" t="s">
        <v>737</v>
      </c>
      <c r="D1319" s="197"/>
      <c r="E1319" s="197"/>
      <c r="F1319" s="197"/>
      <c r="G1319" s="197"/>
      <c r="H1319" s="197"/>
      <c r="I1319" s="219" t="s">
        <v>0</v>
      </c>
      <c r="J1319" s="197"/>
      <c r="K1319" s="219" t="s">
        <v>0</v>
      </c>
      <c r="L1319" s="197"/>
      <c r="M1319" s="219">
        <v>8392</v>
      </c>
      <c r="N1319" s="197"/>
      <c r="O1319" s="217" t="s">
        <v>0</v>
      </c>
      <c r="P1319" s="197"/>
    </row>
    <row r="1320" spans="1:16" x14ac:dyDescent="0.25">
      <c r="A1320" s="221" t="s">
        <v>658</v>
      </c>
      <c r="B1320" s="197"/>
      <c r="C1320" s="221" t="s">
        <v>659</v>
      </c>
      <c r="D1320" s="197"/>
      <c r="E1320" s="197"/>
      <c r="F1320" s="197"/>
      <c r="G1320" s="197"/>
      <c r="H1320" s="197"/>
      <c r="I1320" s="222">
        <v>15742</v>
      </c>
      <c r="J1320" s="197"/>
      <c r="K1320" s="222">
        <v>15742</v>
      </c>
      <c r="L1320" s="197"/>
      <c r="M1320" s="222">
        <v>15224.71</v>
      </c>
      <c r="N1320" s="197"/>
      <c r="O1320" s="220">
        <v>96.71</v>
      </c>
      <c r="P1320" s="197"/>
    </row>
    <row r="1321" spans="1:16" x14ac:dyDescent="0.25">
      <c r="A1321" s="218" t="s">
        <v>802</v>
      </c>
      <c r="B1321" s="197"/>
      <c r="C1321" s="218" t="s">
        <v>803</v>
      </c>
      <c r="D1321" s="197"/>
      <c r="E1321" s="197"/>
      <c r="F1321" s="197"/>
      <c r="G1321" s="197"/>
      <c r="H1321" s="197"/>
      <c r="I1321" s="219" t="s">
        <v>0</v>
      </c>
      <c r="J1321" s="197"/>
      <c r="K1321" s="219" t="s">
        <v>0</v>
      </c>
      <c r="L1321" s="197"/>
      <c r="M1321" s="219">
        <v>15224.71</v>
      </c>
      <c r="N1321" s="197"/>
      <c r="O1321" s="217" t="s">
        <v>0</v>
      </c>
      <c r="P1321" s="197"/>
    </row>
    <row r="1322" spans="1:16" x14ac:dyDescent="0.25">
      <c r="A1322" s="215" t="s">
        <v>965</v>
      </c>
      <c r="B1322" s="197"/>
      <c r="C1322" s="215" t="s">
        <v>966</v>
      </c>
      <c r="D1322" s="197"/>
      <c r="E1322" s="197"/>
      <c r="F1322" s="197"/>
      <c r="G1322" s="197"/>
      <c r="H1322" s="197"/>
      <c r="I1322" s="216">
        <v>181999.58</v>
      </c>
      <c r="J1322" s="197"/>
      <c r="K1322" s="216">
        <v>181999.58</v>
      </c>
      <c r="L1322" s="197"/>
      <c r="M1322" s="216">
        <v>154567</v>
      </c>
      <c r="N1322" s="197"/>
      <c r="O1322" s="211">
        <v>84.93</v>
      </c>
      <c r="P1322" s="197"/>
    </row>
    <row r="1323" spans="1:16" x14ac:dyDescent="0.25">
      <c r="A1323" s="212" t="s">
        <v>967</v>
      </c>
      <c r="B1323" s="197"/>
      <c r="C1323" s="212" t="s">
        <v>968</v>
      </c>
      <c r="D1323" s="197"/>
      <c r="E1323" s="197"/>
      <c r="F1323" s="197"/>
      <c r="G1323" s="197"/>
      <c r="H1323" s="197"/>
      <c r="I1323" s="213">
        <v>181999.58</v>
      </c>
      <c r="J1323" s="197"/>
      <c r="K1323" s="213">
        <v>181999.58</v>
      </c>
      <c r="L1323" s="197"/>
      <c r="M1323" s="213">
        <v>154567</v>
      </c>
      <c r="N1323" s="197"/>
      <c r="O1323" s="214">
        <v>84.93</v>
      </c>
      <c r="P1323" s="197"/>
    </row>
    <row r="1324" spans="1:16" x14ac:dyDescent="0.25">
      <c r="A1324" s="205" t="s">
        <v>242</v>
      </c>
      <c r="B1324" s="197"/>
      <c r="C1324" s="197"/>
      <c r="D1324" s="197"/>
      <c r="E1324" s="197"/>
      <c r="F1324" s="197"/>
      <c r="G1324" s="197"/>
      <c r="H1324" s="197"/>
      <c r="I1324" s="206">
        <v>180999.58</v>
      </c>
      <c r="J1324" s="197"/>
      <c r="K1324" s="206">
        <v>180999.58</v>
      </c>
      <c r="L1324" s="197"/>
      <c r="M1324" s="206">
        <v>154567</v>
      </c>
      <c r="N1324" s="197"/>
      <c r="O1324" s="207">
        <v>85.4</v>
      </c>
      <c r="P1324" s="197"/>
    </row>
    <row r="1325" spans="1:16" x14ac:dyDescent="0.25">
      <c r="A1325" s="205" t="s">
        <v>2086</v>
      </c>
      <c r="B1325" s="197"/>
      <c r="C1325" s="197"/>
      <c r="D1325" s="197"/>
      <c r="E1325" s="197"/>
      <c r="F1325" s="197"/>
      <c r="G1325" s="197"/>
      <c r="H1325" s="197"/>
      <c r="I1325" s="206">
        <v>180999.58</v>
      </c>
      <c r="J1325" s="197"/>
      <c r="K1325" s="206">
        <v>180999.58</v>
      </c>
      <c r="L1325" s="197"/>
      <c r="M1325" s="206">
        <v>154567</v>
      </c>
      <c r="N1325" s="197"/>
      <c r="O1325" s="207">
        <v>85.4</v>
      </c>
      <c r="P1325" s="197"/>
    </row>
    <row r="1326" spans="1:16" x14ac:dyDescent="0.25">
      <c r="A1326" s="221" t="s">
        <v>658</v>
      </c>
      <c r="B1326" s="197"/>
      <c r="C1326" s="221" t="s">
        <v>659</v>
      </c>
      <c r="D1326" s="197"/>
      <c r="E1326" s="197"/>
      <c r="F1326" s="197"/>
      <c r="G1326" s="197"/>
      <c r="H1326" s="197"/>
      <c r="I1326" s="222">
        <v>180999.58</v>
      </c>
      <c r="J1326" s="197"/>
      <c r="K1326" s="222">
        <v>180999.58</v>
      </c>
      <c r="L1326" s="197"/>
      <c r="M1326" s="222">
        <v>154567</v>
      </c>
      <c r="N1326" s="197"/>
      <c r="O1326" s="220">
        <v>85.4</v>
      </c>
      <c r="P1326" s="197"/>
    </row>
    <row r="1327" spans="1:16" x14ac:dyDescent="0.25">
      <c r="A1327" s="218" t="s">
        <v>969</v>
      </c>
      <c r="B1327" s="197"/>
      <c r="C1327" s="218" t="s">
        <v>970</v>
      </c>
      <c r="D1327" s="197"/>
      <c r="E1327" s="197"/>
      <c r="F1327" s="197"/>
      <c r="G1327" s="197"/>
      <c r="H1327" s="197"/>
      <c r="I1327" s="219" t="s">
        <v>0</v>
      </c>
      <c r="J1327" s="197"/>
      <c r="K1327" s="219" t="s">
        <v>0</v>
      </c>
      <c r="L1327" s="197"/>
      <c r="M1327" s="219">
        <v>1431.18</v>
      </c>
      <c r="N1327" s="197"/>
      <c r="O1327" s="217" t="s">
        <v>0</v>
      </c>
      <c r="P1327" s="197"/>
    </row>
    <row r="1328" spans="1:16" x14ac:dyDescent="0.25">
      <c r="A1328" s="218" t="s">
        <v>971</v>
      </c>
      <c r="B1328" s="197"/>
      <c r="C1328" s="218" t="s">
        <v>972</v>
      </c>
      <c r="D1328" s="197"/>
      <c r="E1328" s="197"/>
      <c r="F1328" s="197"/>
      <c r="G1328" s="197"/>
      <c r="H1328" s="197"/>
      <c r="I1328" s="219" t="s">
        <v>0</v>
      </c>
      <c r="J1328" s="197"/>
      <c r="K1328" s="219" t="s">
        <v>0</v>
      </c>
      <c r="L1328" s="197"/>
      <c r="M1328" s="219">
        <v>153135.82</v>
      </c>
      <c r="N1328" s="197"/>
      <c r="O1328" s="217" t="s">
        <v>0</v>
      </c>
      <c r="P1328" s="197"/>
    </row>
    <row r="1329" spans="1:16" x14ac:dyDescent="0.25">
      <c r="A1329" s="205" t="s">
        <v>244</v>
      </c>
      <c r="B1329" s="197"/>
      <c r="C1329" s="197"/>
      <c r="D1329" s="197"/>
      <c r="E1329" s="197"/>
      <c r="F1329" s="197"/>
      <c r="G1329" s="197"/>
      <c r="H1329" s="197"/>
      <c r="I1329" s="206">
        <v>1000</v>
      </c>
      <c r="J1329" s="197"/>
      <c r="K1329" s="206">
        <v>1000</v>
      </c>
      <c r="L1329" s="197"/>
      <c r="M1329" s="206">
        <v>0</v>
      </c>
      <c r="N1329" s="197"/>
      <c r="O1329" s="207">
        <v>0</v>
      </c>
      <c r="P1329" s="197"/>
    </row>
    <row r="1330" spans="1:16" x14ac:dyDescent="0.25">
      <c r="A1330" s="205" t="s">
        <v>2097</v>
      </c>
      <c r="B1330" s="197"/>
      <c r="C1330" s="197"/>
      <c r="D1330" s="197"/>
      <c r="E1330" s="197"/>
      <c r="F1330" s="197"/>
      <c r="G1330" s="197"/>
      <c r="H1330" s="197"/>
      <c r="I1330" s="206">
        <v>1000</v>
      </c>
      <c r="J1330" s="197"/>
      <c r="K1330" s="206">
        <v>1000</v>
      </c>
      <c r="L1330" s="197"/>
      <c r="M1330" s="206">
        <v>0</v>
      </c>
      <c r="N1330" s="197"/>
      <c r="O1330" s="207">
        <v>0</v>
      </c>
      <c r="P1330" s="197"/>
    </row>
    <row r="1331" spans="1:16" x14ac:dyDescent="0.25">
      <c r="A1331" s="221" t="s">
        <v>658</v>
      </c>
      <c r="B1331" s="197"/>
      <c r="C1331" s="221" t="s">
        <v>659</v>
      </c>
      <c r="D1331" s="197"/>
      <c r="E1331" s="197"/>
      <c r="F1331" s="197"/>
      <c r="G1331" s="197"/>
      <c r="H1331" s="197"/>
      <c r="I1331" s="222">
        <v>1000</v>
      </c>
      <c r="J1331" s="197"/>
      <c r="K1331" s="222">
        <v>1000</v>
      </c>
      <c r="L1331" s="197"/>
      <c r="M1331" s="222">
        <v>0</v>
      </c>
      <c r="N1331" s="197"/>
      <c r="O1331" s="220">
        <v>0</v>
      </c>
      <c r="P1331" s="197"/>
    </row>
    <row r="1332" spans="1:16" x14ac:dyDescent="0.25">
      <c r="A1332" s="215" t="s">
        <v>973</v>
      </c>
      <c r="B1332" s="197"/>
      <c r="C1332" s="215" t="s">
        <v>974</v>
      </c>
      <c r="D1332" s="197"/>
      <c r="E1332" s="197"/>
      <c r="F1332" s="197"/>
      <c r="G1332" s="197"/>
      <c r="H1332" s="197"/>
      <c r="I1332" s="216">
        <v>105379.5</v>
      </c>
      <c r="J1332" s="197"/>
      <c r="K1332" s="216">
        <v>105379.5</v>
      </c>
      <c r="L1332" s="197"/>
      <c r="M1332" s="216">
        <v>85719.42</v>
      </c>
      <c r="N1332" s="197"/>
      <c r="O1332" s="211">
        <v>81.34</v>
      </c>
      <c r="P1332" s="197"/>
    </row>
    <row r="1333" spans="1:16" x14ac:dyDescent="0.25">
      <c r="A1333" s="212" t="s">
        <v>975</v>
      </c>
      <c r="B1333" s="197"/>
      <c r="C1333" s="212" t="s">
        <v>976</v>
      </c>
      <c r="D1333" s="197"/>
      <c r="E1333" s="197"/>
      <c r="F1333" s="197"/>
      <c r="G1333" s="197"/>
      <c r="H1333" s="197"/>
      <c r="I1333" s="213">
        <v>20000</v>
      </c>
      <c r="J1333" s="197"/>
      <c r="K1333" s="213">
        <v>20000</v>
      </c>
      <c r="L1333" s="197"/>
      <c r="M1333" s="213">
        <v>2250</v>
      </c>
      <c r="N1333" s="197"/>
      <c r="O1333" s="214">
        <v>11.25</v>
      </c>
      <c r="P1333" s="197"/>
    </row>
    <row r="1334" spans="1:16" x14ac:dyDescent="0.25">
      <c r="A1334" s="205" t="s">
        <v>242</v>
      </c>
      <c r="B1334" s="197"/>
      <c r="C1334" s="197"/>
      <c r="D1334" s="197"/>
      <c r="E1334" s="197"/>
      <c r="F1334" s="197"/>
      <c r="G1334" s="197"/>
      <c r="H1334" s="197"/>
      <c r="I1334" s="206">
        <v>20000</v>
      </c>
      <c r="J1334" s="197"/>
      <c r="K1334" s="206">
        <v>20000</v>
      </c>
      <c r="L1334" s="197"/>
      <c r="M1334" s="206">
        <v>2250</v>
      </c>
      <c r="N1334" s="197"/>
      <c r="O1334" s="207">
        <v>11.25</v>
      </c>
      <c r="P1334" s="197"/>
    </row>
    <row r="1335" spans="1:16" x14ac:dyDescent="0.25">
      <c r="A1335" s="205" t="s">
        <v>2086</v>
      </c>
      <c r="B1335" s="197"/>
      <c r="C1335" s="197"/>
      <c r="D1335" s="197"/>
      <c r="E1335" s="197"/>
      <c r="F1335" s="197"/>
      <c r="G1335" s="197"/>
      <c r="H1335" s="197"/>
      <c r="I1335" s="206">
        <v>20000</v>
      </c>
      <c r="J1335" s="197"/>
      <c r="K1335" s="206">
        <v>20000</v>
      </c>
      <c r="L1335" s="197"/>
      <c r="M1335" s="206">
        <v>2250</v>
      </c>
      <c r="N1335" s="197"/>
      <c r="O1335" s="207">
        <v>11.25</v>
      </c>
      <c r="P1335" s="197"/>
    </row>
    <row r="1336" spans="1:16" x14ac:dyDescent="0.25">
      <c r="A1336" s="221" t="s">
        <v>582</v>
      </c>
      <c r="B1336" s="197"/>
      <c r="C1336" s="221" t="s">
        <v>583</v>
      </c>
      <c r="D1336" s="197"/>
      <c r="E1336" s="197"/>
      <c r="F1336" s="197"/>
      <c r="G1336" s="197"/>
      <c r="H1336" s="197"/>
      <c r="I1336" s="222">
        <v>20000</v>
      </c>
      <c r="J1336" s="197"/>
      <c r="K1336" s="222">
        <v>20000</v>
      </c>
      <c r="L1336" s="197"/>
      <c r="M1336" s="222">
        <v>2250</v>
      </c>
      <c r="N1336" s="197"/>
      <c r="O1336" s="220">
        <v>11.25</v>
      </c>
      <c r="P1336" s="197"/>
    </row>
    <row r="1337" spans="1:16" x14ac:dyDescent="0.25">
      <c r="A1337" s="218" t="s">
        <v>634</v>
      </c>
      <c r="B1337" s="197"/>
      <c r="C1337" s="218" t="s">
        <v>635</v>
      </c>
      <c r="D1337" s="197"/>
      <c r="E1337" s="197"/>
      <c r="F1337" s="197"/>
      <c r="G1337" s="197"/>
      <c r="H1337" s="197"/>
      <c r="I1337" s="219" t="s">
        <v>0</v>
      </c>
      <c r="J1337" s="197"/>
      <c r="K1337" s="219" t="s">
        <v>0</v>
      </c>
      <c r="L1337" s="197"/>
      <c r="M1337" s="219">
        <v>2250</v>
      </c>
      <c r="N1337" s="197"/>
      <c r="O1337" s="217" t="s">
        <v>0</v>
      </c>
      <c r="P1337" s="197"/>
    </row>
    <row r="1338" spans="1:16" x14ac:dyDescent="0.25">
      <c r="A1338" s="212" t="s">
        <v>977</v>
      </c>
      <c r="B1338" s="197"/>
      <c r="C1338" s="212" t="s">
        <v>978</v>
      </c>
      <c r="D1338" s="197"/>
      <c r="E1338" s="197"/>
      <c r="F1338" s="197"/>
      <c r="G1338" s="197"/>
      <c r="H1338" s="197"/>
      <c r="I1338" s="213">
        <v>4247</v>
      </c>
      <c r="J1338" s="197"/>
      <c r="K1338" s="213">
        <v>4247</v>
      </c>
      <c r="L1338" s="197"/>
      <c r="M1338" s="213">
        <v>4245.72</v>
      </c>
      <c r="N1338" s="197"/>
      <c r="O1338" s="214">
        <v>99.97</v>
      </c>
      <c r="P1338" s="197"/>
    </row>
    <row r="1339" spans="1:16" x14ac:dyDescent="0.25">
      <c r="A1339" s="205" t="s">
        <v>242</v>
      </c>
      <c r="B1339" s="197"/>
      <c r="C1339" s="197"/>
      <c r="D1339" s="197"/>
      <c r="E1339" s="197"/>
      <c r="F1339" s="197"/>
      <c r="G1339" s="197"/>
      <c r="H1339" s="197"/>
      <c r="I1339" s="206">
        <v>4247</v>
      </c>
      <c r="J1339" s="197"/>
      <c r="K1339" s="206">
        <v>4247</v>
      </c>
      <c r="L1339" s="197"/>
      <c r="M1339" s="206">
        <v>4245.72</v>
      </c>
      <c r="N1339" s="197"/>
      <c r="O1339" s="207">
        <v>99.97</v>
      </c>
      <c r="P1339" s="197"/>
    </row>
    <row r="1340" spans="1:16" x14ac:dyDescent="0.25">
      <c r="A1340" s="205" t="s">
        <v>2086</v>
      </c>
      <c r="B1340" s="197"/>
      <c r="C1340" s="197"/>
      <c r="D1340" s="197"/>
      <c r="E1340" s="197"/>
      <c r="F1340" s="197"/>
      <c r="G1340" s="197"/>
      <c r="H1340" s="197"/>
      <c r="I1340" s="206">
        <v>4247</v>
      </c>
      <c r="J1340" s="197"/>
      <c r="K1340" s="206">
        <v>4247</v>
      </c>
      <c r="L1340" s="197"/>
      <c r="M1340" s="206">
        <v>4245.72</v>
      </c>
      <c r="N1340" s="197"/>
      <c r="O1340" s="207">
        <v>99.97</v>
      </c>
      <c r="P1340" s="197"/>
    </row>
    <row r="1341" spans="1:16" x14ac:dyDescent="0.25">
      <c r="A1341" s="221" t="s">
        <v>582</v>
      </c>
      <c r="B1341" s="197"/>
      <c r="C1341" s="221" t="s">
        <v>583</v>
      </c>
      <c r="D1341" s="197"/>
      <c r="E1341" s="197"/>
      <c r="F1341" s="197"/>
      <c r="G1341" s="197"/>
      <c r="H1341" s="197"/>
      <c r="I1341" s="222">
        <v>4247</v>
      </c>
      <c r="J1341" s="197"/>
      <c r="K1341" s="222">
        <v>4247</v>
      </c>
      <c r="L1341" s="197"/>
      <c r="M1341" s="222">
        <v>4245.72</v>
      </c>
      <c r="N1341" s="197"/>
      <c r="O1341" s="220">
        <v>99.97</v>
      </c>
      <c r="P1341" s="197"/>
    </row>
    <row r="1342" spans="1:16" x14ac:dyDescent="0.25">
      <c r="A1342" s="218" t="s">
        <v>600</v>
      </c>
      <c r="B1342" s="197"/>
      <c r="C1342" s="218" t="s">
        <v>601</v>
      </c>
      <c r="D1342" s="197"/>
      <c r="E1342" s="197"/>
      <c r="F1342" s="197"/>
      <c r="G1342" s="197"/>
      <c r="H1342" s="197"/>
      <c r="I1342" s="219" t="s">
        <v>0</v>
      </c>
      <c r="J1342" s="197"/>
      <c r="K1342" s="219" t="s">
        <v>0</v>
      </c>
      <c r="L1342" s="197"/>
      <c r="M1342" s="219">
        <v>50</v>
      </c>
      <c r="N1342" s="197"/>
      <c r="O1342" s="217" t="s">
        <v>0</v>
      </c>
      <c r="P1342" s="197"/>
    </row>
    <row r="1343" spans="1:16" x14ac:dyDescent="0.25">
      <c r="A1343" s="218" t="s">
        <v>640</v>
      </c>
      <c r="B1343" s="197"/>
      <c r="C1343" s="218" t="s">
        <v>641</v>
      </c>
      <c r="D1343" s="197"/>
      <c r="E1343" s="197"/>
      <c r="F1343" s="197"/>
      <c r="G1343" s="197"/>
      <c r="H1343" s="197"/>
      <c r="I1343" s="219" t="s">
        <v>0</v>
      </c>
      <c r="J1343" s="197"/>
      <c r="K1343" s="219" t="s">
        <v>0</v>
      </c>
      <c r="L1343" s="197"/>
      <c r="M1343" s="219">
        <v>3522.56</v>
      </c>
      <c r="N1343" s="197"/>
      <c r="O1343" s="217" t="s">
        <v>0</v>
      </c>
      <c r="P1343" s="197"/>
    </row>
    <row r="1344" spans="1:16" x14ac:dyDescent="0.25">
      <c r="A1344" s="218" t="s">
        <v>634</v>
      </c>
      <c r="B1344" s="197"/>
      <c r="C1344" s="218" t="s">
        <v>635</v>
      </c>
      <c r="D1344" s="197"/>
      <c r="E1344" s="197"/>
      <c r="F1344" s="197"/>
      <c r="G1344" s="197"/>
      <c r="H1344" s="197"/>
      <c r="I1344" s="219" t="s">
        <v>0</v>
      </c>
      <c r="J1344" s="197"/>
      <c r="K1344" s="219" t="s">
        <v>0</v>
      </c>
      <c r="L1344" s="197"/>
      <c r="M1344" s="219">
        <v>673.16</v>
      </c>
      <c r="N1344" s="197"/>
      <c r="O1344" s="217" t="s">
        <v>0</v>
      </c>
      <c r="P1344" s="197"/>
    </row>
    <row r="1345" spans="1:16" x14ac:dyDescent="0.25">
      <c r="A1345" s="212" t="s">
        <v>979</v>
      </c>
      <c r="B1345" s="197"/>
      <c r="C1345" s="212" t="s">
        <v>980</v>
      </c>
      <c r="D1345" s="197"/>
      <c r="E1345" s="197"/>
      <c r="F1345" s="197"/>
      <c r="G1345" s="197"/>
      <c r="H1345" s="197"/>
      <c r="I1345" s="213">
        <v>3437.5</v>
      </c>
      <c r="J1345" s="197"/>
      <c r="K1345" s="213">
        <v>3437.5</v>
      </c>
      <c r="L1345" s="197"/>
      <c r="M1345" s="213">
        <v>3437.5</v>
      </c>
      <c r="N1345" s="197"/>
      <c r="O1345" s="214">
        <v>100</v>
      </c>
      <c r="P1345" s="197"/>
    </row>
    <row r="1346" spans="1:16" x14ac:dyDescent="0.25">
      <c r="A1346" s="205" t="s">
        <v>242</v>
      </c>
      <c r="B1346" s="197"/>
      <c r="C1346" s="197"/>
      <c r="D1346" s="197"/>
      <c r="E1346" s="197"/>
      <c r="F1346" s="197"/>
      <c r="G1346" s="197"/>
      <c r="H1346" s="197"/>
      <c r="I1346" s="206">
        <v>2437.5</v>
      </c>
      <c r="J1346" s="197"/>
      <c r="K1346" s="206">
        <v>2437.5</v>
      </c>
      <c r="L1346" s="197"/>
      <c r="M1346" s="206">
        <v>2437.5</v>
      </c>
      <c r="N1346" s="197"/>
      <c r="O1346" s="207">
        <v>100</v>
      </c>
      <c r="P1346" s="197"/>
    </row>
    <row r="1347" spans="1:16" x14ac:dyDescent="0.25">
      <c r="A1347" s="205" t="s">
        <v>2086</v>
      </c>
      <c r="B1347" s="197"/>
      <c r="C1347" s="197"/>
      <c r="D1347" s="197"/>
      <c r="E1347" s="197"/>
      <c r="F1347" s="197"/>
      <c r="G1347" s="197"/>
      <c r="H1347" s="197"/>
      <c r="I1347" s="206">
        <v>2437.5</v>
      </c>
      <c r="J1347" s="197"/>
      <c r="K1347" s="206">
        <v>2437.5</v>
      </c>
      <c r="L1347" s="197"/>
      <c r="M1347" s="206">
        <v>2437.5</v>
      </c>
      <c r="N1347" s="197"/>
      <c r="O1347" s="207">
        <v>100</v>
      </c>
      <c r="P1347" s="197"/>
    </row>
    <row r="1348" spans="1:16" x14ac:dyDescent="0.25">
      <c r="A1348" s="221" t="s">
        <v>658</v>
      </c>
      <c r="B1348" s="197"/>
      <c r="C1348" s="221" t="s">
        <v>659</v>
      </c>
      <c r="D1348" s="197"/>
      <c r="E1348" s="197"/>
      <c r="F1348" s="197"/>
      <c r="G1348" s="197"/>
      <c r="H1348" s="197"/>
      <c r="I1348" s="222">
        <v>2437.5</v>
      </c>
      <c r="J1348" s="197"/>
      <c r="K1348" s="222">
        <v>2437.5</v>
      </c>
      <c r="L1348" s="197"/>
      <c r="M1348" s="222">
        <v>2437.5</v>
      </c>
      <c r="N1348" s="197"/>
      <c r="O1348" s="220">
        <v>100</v>
      </c>
      <c r="P1348" s="197"/>
    </row>
    <row r="1349" spans="1:16" x14ac:dyDescent="0.25">
      <c r="A1349" s="218" t="s">
        <v>971</v>
      </c>
      <c r="B1349" s="197"/>
      <c r="C1349" s="218" t="s">
        <v>972</v>
      </c>
      <c r="D1349" s="197"/>
      <c r="E1349" s="197"/>
      <c r="F1349" s="197"/>
      <c r="G1349" s="197"/>
      <c r="H1349" s="197"/>
      <c r="I1349" s="219" t="s">
        <v>0</v>
      </c>
      <c r="J1349" s="197"/>
      <c r="K1349" s="219" t="s">
        <v>0</v>
      </c>
      <c r="L1349" s="197"/>
      <c r="M1349" s="219">
        <v>2437.5</v>
      </c>
      <c r="N1349" s="197"/>
      <c r="O1349" s="217" t="s">
        <v>0</v>
      </c>
      <c r="P1349" s="197"/>
    </row>
    <row r="1350" spans="1:16" x14ac:dyDescent="0.25">
      <c r="A1350" s="205" t="s">
        <v>243</v>
      </c>
      <c r="B1350" s="197"/>
      <c r="C1350" s="197"/>
      <c r="D1350" s="197"/>
      <c r="E1350" s="197"/>
      <c r="F1350" s="197"/>
      <c r="G1350" s="197"/>
      <c r="H1350" s="197"/>
      <c r="I1350" s="206">
        <v>1000</v>
      </c>
      <c r="J1350" s="197"/>
      <c r="K1350" s="206">
        <v>1000</v>
      </c>
      <c r="L1350" s="197"/>
      <c r="M1350" s="206">
        <v>1000</v>
      </c>
      <c r="N1350" s="197"/>
      <c r="O1350" s="207">
        <v>100</v>
      </c>
      <c r="P1350" s="197"/>
    </row>
    <row r="1351" spans="1:16" x14ac:dyDescent="0.25">
      <c r="A1351" s="205" t="s">
        <v>2092</v>
      </c>
      <c r="B1351" s="197"/>
      <c r="C1351" s="197"/>
      <c r="D1351" s="197"/>
      <c r="E1351" s="197"/>
      <c r="F1351" s="197"/>
      <c r="G1351" s="197"/>
      <c r="H1351" s="197"/>
      <c r="I1351" s="206">
        <v>1000</v>
      </c>
      <c r="J1351" s="197"/>
      <c r="K1351" s="206">
        <v>1000</v>
      </c>
      <c r="L1351" s="197"/>
      <c r="M1351" s="206">
        <v>1000</v>
      </c>
      <c r="N1351" s="197"/>
      <c r="O1351" s="207">
        <v>100</v>
      </c>
      <c r="P1351" s="197"/>
    </row>
    <row r="1352" spans="1:16" x14ac:dyDescent="0.25">
      <c r="A1352" s="221" t="s">
        <v>658</v>
      </c>
      <c r="B1352" s="197"/>
      <c r="C1352" s="221" t="s">
        <v>659</v>
      </c>
      <c r="D1352" s="197"/>
      <c r="E1352" s="197"/>
      <c r="F1352" s="197"/>
      <c r="G1352" s="197"/>
      <c r="H1352" s="197"/>
      <c r="I1352" s="222">
        <v>1000</v>
      </c>
      <c r="J1352" s="197"/>
      <c r="K1352" s="222">
        <v>1000</v>
      </c>
      <c r="L1352" s="197"/>
      <c r="M1352" s="222">
        <v>1000</v>
      </c>
      <c r="N1352" s="197"/>
      <c r="O1352" s="220">
        <v>100</v>
      </c>
      <c r="P1352" s="197"/>
    </row>
    <row r="1353" spans="1:16" x14ac:dyDescent="0.25">
      <c r="A1353" s="218" t="s">
        <v>971</v>
      </c>
      <c r="B1353" s="197"/>
      <c r="C1353" s="218" t="s">
        <v>972</v>
      </c>
      <c r="D1353" s="197"/>
      <c r="E1353" s="197"/>
      <c r="F1353" s="197"/>
      <c r="G1353" s="197"/>
      <c r="H1353" s="197"/>
      <c r="I1353" s="219" t="s">
        <v>0</v>
      </c>
      <c r="J1353" s="197"/>
      <c r="K1353" s="219" t="s">
        <v>0</v>
      </c>
      <c r="L1353" s="197"/>
      <c r="M1353" s="219">
        <v>1000</v>
      </c>
      <c r="N1353" s="197"/>
      <c r="O1353" s="217" t="s">
        <v>0</v>
      </c>
      <c r="P1353" s="197"/>
    </row>
    <row r="1354" spans="1:16" x14ac:dyDescent="0.25">
      <c r="A1354" s="212" t="s">
        <v>981</v>
      </c>
      <c r="B1354" s="197"/>
      <c r="C1354" s="212" t="s">
        <v>982</v>
      </c>
      <c r="D1354" s="197"/>
      <c r="E1354" s="197"/>
      <c r="F1354" s="197"/>
      <c r="G1354" s="197"/>
      <c r="H1354" s="197"/>
      <c r="I1354" s="213">
        <v>18300</v>
      </c>
      <c r="J1354" s="197"/>
      <c r="K1354" s="213">
        <v>18300</v>
      </c>
      <c r="L1354" s="197"/>
      <c r="M1354" s="213">
        <v>18270.22</v>
      </c>
      <c r="N1354" s="197"/>
      <c r="O1354" s="214">
        <v>99.84</v>
      </c>
      <c r="P1354" s="197"/>
    </row>
    <row r="1355" spans="1:16" x14ac:dyDescent="0.25">
      <c r="A1355" s="205" t="s">
        <v>242</v>
      </c>
      <c r="B1355" s="197"/>
      <c r="C1355" s="197"/>
      <c r="D1355" s="197"/>
      <c r="E1355" s="197"/>
      <c r="F1355" s="197"/>
      <c r="G1355" s="197"/>
      <c r="H1355" s="197"/>
      <c r="I1355" s="206">
        <v>18300</v>
      </c>
      <c r="J1355" s="197"/>
      <c r="K1355" s="206">
        <v>18300</v>
      </c>
      <c r="L1355" s="197"/>
      <c r="M1355" s="206">
        <v>18270.22</v>
      </c>
      <c r="N1355" s="197"/>
      <c r="O1355" s="207">
        <v>99.84</v>
      </c>
      <c r="P1355" s="197"/>
    </row>
    <row r="1356" spans="1:16" x14ac:dyDescent="0.25">
      <c r="A1356" s="205" t="s">
        <v>2086</v>
      </c>
      <c r="B1356" s="197"/>
      <c r="C1356" s="197"/>
      <c r="D1356" s="197"/>
      <c r="E1356" s="197"/>
      <c r="F1356" s="197"/>
      <c r="G1356" s="197"/>
      <c r="H1356" s="197"/>
      <c r="I1356" s="206">
        <v>18300</v>
      </c>
      <c r="J1356" s="197"/>
      <c r="K1356" s="206">
        <v>18300</v>
      </c>
      <c r="L1356" s="197"/>
      <c r="M1356" s="206">
        <v>18270.22</v>
      </c>
      <c r="N1356" s="197"/>
      <c r="O1356" s="207">
        <v>99.84</v>
      </c>
      <c r="P1356" s="197"/>
    </row>
    <row r="1357" spans="1:16" x14ac:dyDescent="0.25">
      <c r="A1357" s="221" t="s">
        <v>582</v>
      </c>
      <c r="B1357" s="197"/>
      <c r="C1357" s="221" t="s">
        <v>583</v>
      </c>
      <c r="D1357" s="197"/>
      <c r="E1357" s="197"/>
      <c r="F1357" s="197"/>
      <c r="G1357" s="197"/>
      <c r="H1357" s="197"/>
      <c r="I1357" s="222">
        <v>18300</v>
      </c>
      <c r="J1357" s="197"/>
      <c r="K1357" s="222">
        <v>18300</v>
      </c>
      <c r="L1357" s="197"/>
      <c r="M1357" s="222">
        <v>18270.22</v>
      </c>
      <c r="N1357" s="197"/>
      <c r="O1357" s="220">
        <v>99.84</v>
      </c>
      <c r="P1357" s="197"/>
    </row>
    <row r="1358" spans="1:16" x14ac:dyDescent="0.25">
      <c r="A1358" s="218" t="s">
        <v>640</v>
      </c>
      <c r="B1358" s="197"/>
      <c r="C1358" s="218" t="s">
        <v>641</v>
      </c>
      <c r="D1358" s="197"/>
      <c r="E1358" s="197"/>
      <c r="F1358" s="197"/>
      <c r="G1358" s="197"/>
      <c r="H1358" s="197"/>
      <c r="I1358" s="219" t="s">
        <v>0</v>
      </c>
      <c r="J1358" s="197"/>
      <c r="K1358" s="219" t="s">
        <v>0</v>
      </c>
      <c r="L1358" s="197"/>
      <c r="M1358" s="219">
        <v>14858.56</v>
      </c>
      <c r="N1358" s="197"/>
      <c r="O1358" s="217" t="s">
        <v>0</v>
      </c>
      <c r="P1358" s="197"/>
    </row>
    <row r="1359" spans="1:16" x14ac:dyDescent="0.25">
      <c r="A1359" s="218" t="s">
        <v>634</v>
      </c>
      <c r="B1359" s="197"/>
      <c r="C1359" s="218" t="s">
        <v>635</v>
      </c>
      <c r="D1359" s="197"/>
      <c r="E1359" s="197"/>
      <c r="F1359" s="197"/>
      <c r="G1359" s="197"/>
      <c r="H1359" s="197"/>
      <c r="I1359" s="219" t="s">
        <v>0</v>
      </c>
      <c r="J1359" s="197"/>
      <c r="K1359" s="219" t="s">
        <v>0</v>
      </c>
      <c r="L1359" s="197"/>
      <c r="M1359" s="219">
        <v>3411.66</v>
      </c>
      <c r="N1359" s="197"/>
      <c r="O1359" s="217" t="s">
        <v>0</v>
      </c>
      <c r="P1359" s="197"/>
    </row>
    <row r="1360" spans="1:16" x14ac:dyDescent="0.25">
      <c r="A1360" s="212" t="s">
        <v>983</v>
      </c>
      <c r="B1360" s="197"/>
      <c r="C1360" s="212" t="s">
        <v>984</v>
      </c>
      <c r="D1360" s="197"/>
      <c r="E1360" s="197"/>
      <c r="F1360" s="197"/>
      <c r="G1360" s="197"/>
      <c r="H1360" s="197"/>
      <c r="I1360" s="213">
        <v>17500</v>
      </c>
      <c r="J1360" s="197"/>
      <c r="K1360" s="213">
        <v>17500</v>
      </c>
      <c r="L1360" s="197"/>
      <c r="M1360" s="213">
        <v>17547.2</v>
      </c>
      <c r="N1360" s="197"/>
      <c r="O1360" s="214">
        <v>100.27</v>
      </c>
      <c r="P1360" s="197"/>
    </row>
    <row r="1361" spans="1:16" x14ac:dyDescent="0.25">
      <c r="A1361" s="205" t="s">
        <v>242</v>
      </c>
      <c r="B1361" s="197"/>
      <c r="C1361" s="197"/>
      <c r="D1361" s="197"/>
      <c r="E1361" s="197"/>
      <c r="F1361" s="197"/>
      <c r="G1361" s="197"/>
      <c r="H1361" s="197"/>
      <c r="I1361" s="206">
        <v>12500</v>
      </c>
      <c r="J1361" s="197"/>
      <c r="K1361" s="206">
        <v>12500</v>
      </c>
      <c r="L1361" s="197"/>
      <c r="M1361" s="206">
        <v>12547.2</v>
      </c>
      <c r="N1361" s="197"/>
      <c r="O1361" s="207">
        <v>100.38</v>
      </c>
      <c r="P1361" s="197"/>
    </row>
    <row r="1362" spans="1:16" x14ac:dyDescent="0.25">
      <c r="A1362" s="205" t="s">
        <v>2086</v>
      </c>
      <c r="B1362" s="197"/>
      <c r="C1362" s="197"/>
      <c r="D1362" s="197"/>
      <c r="E1362" s="197"/>
      <c r="F1362" s="197"/>
      <c r="G1362" s="197"/>
      <c r="H1362" s="197"/>
      <c r="I1362" s="206">
        <v>12500</v>
      </c>
      <c r="J1362" s="197"/>
      <c r="K1362" s="206">
        <v>12500</v>
      </c>
      <c r="L1362" s="197"/>
      <c r="M1362" s="206">
        <v>12547.2</v>
      </c>
      <c r="N1362" s="197"/>
      <c r="O1362" s="207">
        <v>100.38</v>
      </c>
      <c r="P1362" s="197"/>
    </row>
    <row r="1363" spans="1:16" x14ac:dyDescent="0.25">
      <c r="A1363" s="221" t="s">
        <v>582</v>
      </c>
      <c r="B1363" s="197"/>
      <c r="C1363" s="221" t="s">
        <v>583</v>
      </c>
      <c r="D1363" s="197"/>
      <c r="E1363" s="197"/>
      <c r="F1363" s="197"/>
      <c r="G1363" s="197"/>
      <c r="H1363" s="197"/>
      <c r="I1363" s="222">
        <v>12500</v>
      </c>
      <c r="J1363" s="197"/>
      <c r="K1363" s="222">
        <v>12500</v>
      </c>
      <c r="L1363" s="197"/>
      <c r="M1363" s="222">
        <v>12547.2</v>
      </c>
      <c r="N1363" s="197"/>
      <c r="O1363" s="220">
        <v>100.38</v>
      </c>
      <c r="P1363" s="197"/>
    </row>
    <row r="1364" spans="1:16" x14ac:dyDescent="0.25">
      <c r="A1364" s="218" t="s">
        <v>640</v>
      </c>
      <c r="B1364" s="197"/>
      <c r="C1364" s="218" t="s">
        <v>641</v>
      </c>
      <c r="D1364" s="197"/>
      <c r="E1364" s="197"/>
      <c r="F1364" s="197"/>
      <c r="G1364" s="197"/>
      <c r="H1364" s="197"/>
      <c r="I1364" s="219" t="s">
        <v>0</v>
      </c>
      <c r="J1364" s="197"/>
      <c r="K1364" s="219" t="s">
        <v>0</v>
      </c>
      <c r="L1364" s="197"/>
      <c r="M1364" s="219">
        <v>5359.7</v>
      </c>
      <c r="N1364" s="197"/>
      <c r="O1364" s="217" t="s">
        <v>0</v>
      </c>
      <c r="P1364" s="197"/>
    </row>
    <row r="1365" spans="1:16" x14ac:dyDescent="0.25">
      <c r="A1365" s="218" t="s">
        <v>634</v>
      </c>
      <c r="B1365" s="197"/>
      <c r="C1365" s="218" t="s">
        <v>635</v>
      </c>
      <c r="D1365" s="197"/>
      <c r="E1365" s="197"/>
      <c r="F1365" s="197"/>
      <c r="G1365" s="197"/>
      <c r="H1365" s="197"/>
      <c r="I1365" s="219" t="s">
        <v>0</v>
      </c>
      <c r="J1365" s="197"/>
      <c r="K1365" s="219" t="s">
        <v>0</v>
      </c>
      <c r="L1365" s="197"/>
      <c r="M1365" s="219">
        <v>7187.5</v>
      </c>
      <c r="N1365" s="197"/>
      <c r="O1365" s="217" t="s">
        <v>0</v>
      </c>
      <c r="P1365" s="197"/>
    </row>
    <row r="1366" spans="1:16" x14ac:dyDescent="0.25">
      <c r="A1366" s="205" t="s">
        <v>243</v>
      </c>
      <c r="B1366" s="197"/>
      <c r="C1366" s="197"/>
      <c r="D1366" s="197"/>
      <c r="E1366" s="197"/>
      <c r="F1366" s="197"/>
      <c r="G1366" s="197"/>
      <c r="H1366" s="197"/>
      <c r="I1366" s="206">
        <v>5000</v>
      </c>
      <c r="J1366" s="197"/>
      <c r="K1366" s="206">
        <v>5000</v>
      </c>
      <c r="L1366" s="197"/>
      <c r="M1366" s="206">
        <v>5000</v>
      </c>
      <c r="N1366" s="197"/>
      <c r="O1366" s="207">
        <v>100</v>
      </c>
      <c r="P1366" s="197"/>
    </row>
    <row r="1367" spans="1:16" x14ac:dyDescent="0.25">
      <c r="A1367" s="205" t="s">
        <v>2092</v>
      </c>
      <c r="B1367" s="197"/>
      <c r="C1367" s="197"/>
      <c r="D1367" s="197"/>
      <c r="E1367" s="197"/>
      <c r="F1367" s="197"/>
      <c r="G1367" s="197"/>
      <c r="H1367" s="197"/>
      <c r="I1367" s="206">
        <v>5000</v>
      </c>
      <c r="J1367" s="197"/>
      <c r="K1367" s="206">
        <v>5000</v>
      </c>
      <c r="L1367" s="197"/>
      <c r="M1367" s="206">
        <v>5000</v>
      </c>
      <c r="N1367" s="197"/>
      <c r="O1367" s="207">
        <v>100</v>
      </c>
      <c r="P1367" s="197"/>
    </row>
    <row r="1368" spans="1:16" x14ac:dyDescent="0.25">
      <c r="A1368" s="221" t="s">
        <v>582</v>
      </c>
      <c r="B1368" s="197"/>
      <c r="C1368" s="221" t="s">
        <v>583</v>
      </c>
      <c r="D1368" s="197"/>
      <c r="E1368" s="197"/>
      <c r="F1368" s="197"/>
      <c r="G1368" s="197"/>
      <c r="H1368" s="197"/>
      <c r="I1368" s="222">
        <v>5000</v>
      </c>
      <c r="J1368" s="197"/>
      <c r="K1368" s="222">
        <v>5000</v>
      </c>
      <c r="L1368" s="197"/>
      <c r="M1368" s="222">
        <v>5000</v>
      </c>
      <c r="N1368" s="197"/>
      <c r="O1368" s="220">
        <v>100</v>
      </c>
      <c r="P1368" s="197"/>
    </row>
    <row r="1369" spans="1:16" x14ac:dyDescent="0.25">
      <c r="A1369" s="218" t="s">
        <v>634</v>
      </c>
      <c r="B1369" s="197"/>
      <c r="C1369" s="218" t="s">
        <v>635</v>
      </c>
      <c r="D1369" s="197"/>
      <c r="E1369" s="197"/>
      <c r="F1369" s="197"/>
      <c r="G1369" s="197"/>
      <c r="H1369" s="197"/>
      <c r="I1369" s="219" t="s">
        <v>0</v>
      </c>
      <c r="J1369" s="197"/>
      <c r="K1369" s="219" t="s">
        <v>0</v>
      </c>
      <c r="L1369" s="197"/>
      <c r="M1369" s="219">
        <v>5000</v>
      </c>
      <c r="N1369" s="197"/>
      <c r="O1369" s="217" t="s">
        <v>0</v>
      </c>
      <c r="P1369" s="197"/>
    </row>
    <row r="1370" spans="1:16" x14ac:dyDescent="0.25">
      <c r="A1370" s="212" t="s">
        <v>985</v>
      </c>
      <c r="B1370" s="197"/>
      <c r="C1370" s="212" t="s">
        <v>986</v>
      </c>
      <c r="D1370" s="197"/>
      <c r="E1370" s="197"/>
      <c r="F1370" s="197"/>
      <c r="G1370" s="197"/>
      <c r="H1370" s="197"/>
      <c r="I1370" s="213">
        <v>28623</v>
      </c>
      <c r="J1370" s="197"/>
      <c r="K1370" s="213">
        <v>28623</v>
      </c>
      <c r="L1370" s="197"/>
      <c r="M1370" s="213">
        <v>26696.78</v>
      </c>
      <c r="N1370" s="197"/>
      <c r="O1370" s="214">
        <v>93.27</v>
      </c>
      <c r="P1370" s="197"/>
    </row>
    <row r="1371" spans="1:16" x14ac:dyDescent="0.25">
      <c r="A1371" s="205" t="s">
        <v>240</v>
      </c>
      <c r="B1371" s="197"/>
      <c r="C1371" s="197"/>
      <c r="D1371" s="197"/>
      <c r="E1371" s="197"/>
      <c r="F1371" s="197"/>
      <c r="G1371" s="197"/>
      <c r="H1371" s="197"/>
      <c r="I1371" s="206">
        <v>10963</v>
      </c>
      <c r="J1371" s="197"/>
      <c r="K1371" s="206">
        <v>10963</v>
      </c>
      <c r="L1371" s="197"/>
      <c r="M1371" s="206">
        <v>10963</v>
      </c>
      <c r="N1371" s="197"/>
      <c r="O1371" s="207">
        <v>100</v>
      </c>
      <c r="P1371" s="197"/>
    </row>
    <row r="1372" spans="1:16" x14ac:dyDescent="0.25">
      <c r="A1372" s="205" t="s">
        <v>2076</v>
      </c>
      <c r="B1372" s="197"/>
      <c r="C1372" s="197"/>
      <c r="D1372" s="197"/>
      <c r="E1372" s="197"/>
      <c r="F1372" s="197"/>
      <c r="G1372" s="197"/>
      <c r="H1372" s="197"/>
      <c r="I1372" s="206">
        <v>10963</v>
      </c>
      <c r="J1372" s="197"/>
      <c r="K1372" s="206">
        <v>10963</v>
      </c>
      <c r="L1372" s="197"/>
      <c r="M1372" s="206">
        <v>10963</v>
      </c>
      <c r="N1372" s="197"/>
      <c r="O1372" s="207">
        <v>100</v>
      </c>
      <c r="P1372" s="197"/>
    </row>
    <row r="1373" spans="1:16" x14ac:dyDescent="0.25">
      <c r="A1373" s="221" t="s">
        <v>582</v>
      </c>
      <c r="B1373" s="197"/>
      <c r="C1373" s="221" t="s">
        <v>583</v>
      </c>
      <c r="D1373" s="197"/>
      <c r="E1373" s="197"/>
      <c r="F1373" s="197"/>
      <c r="G1373" s="197"/>
      <c r="H1373" s="197"/>
      <c r="I1373" s="222">
        <v>10963</v>
      </c>
      <c r="J1373" s="197"/>
      <c r="K1373" s="222">
        <v>10963</v>
      </c>
      <c r="L1373" s="197"/>
      <c r="M1373" s="222">
        <v>10963</v>
      </c>
      <c r="N1373" s="197"/>
      <c r="O1373" s="220">
        <v>100</v>
      </c>
      <c r="P1373" s="197"/>
    </row>
    <row r="1374" spans="1:16" x14ac:dyDescent="0.25">
      <c r="A1374" s="218" t="s">
        <v>640</v>
      </c>
      <c r="B1374" s="197"/>
      <c r="C1374" s="218" t="s">
        <v>641</v>
      </c>
      <c r="D1374" s="197"/>
      <c r="E1374" s="197"/>
      <c r="F1374" s="197"/>
      <c r="G1374" s="197"/>
      <c r="H1374" s="197"/>
      <c r="I1374" s="219" t="s">
        <v>0</v>
      </c>
      <c r="J1374" s="197"/>
      <c r="K1374" s="219" t="s">
        <v>0</v>
      </c>
      <c r="L1374" s="197"/>
      <c r="M1374" s="219">
        <v>9926.25</v>
      </c>
      <c r="N1374" s="197"/>
      <c r="O1374" s="217" t="s">
        <v>0</v>
      </c>
      <c r="P1374" s="197"/>
    </row>
    <row r="1375" spans="1:16" x14ac:dyDescent="0.25">
      <c r="A1375" s="218" t="s">
        <v>634</v>
      </c>
      <c r="B1375" s="197"/>
      <c r="C1375" s="218" t="s">
        <v>635</v>
      </c>
      <c r="D1375" s="197"/>
      <c r="E1375" s="197"/>
      <c r="F1375" s="197"/>
      <c r="G1375" s="197"/>
      <c r="H1375" s="197"/>
      <c r="I1375" s="219" t="s">
        <v>0</v>
      </c>
      <c r="J1375" s="197"/>
      <c r="K1375" s="219" t="s">
        <v>0</v>
      </c>
      <c r="L1375" s="197"/>
      <c r="M1375" s="219">
        <v>1036.75</v>
      </c>
      <c r="N1375" s="197"/>
      <c r="O1375" s="217" t="s">
        <v>0</v>
      </c>
      <c r="P1375" s="197"/>
    </row>
    <row r="1376" spans="1:16" x14ac:dyDescent="0.25">
      <c r="A1376" s="205" t="s">
        <v>241</v>
      </c>
      <c r="B1376" s="197"/>
      <c r="C1376" s="197"/>
      <c r="D1376" s="197"/>
      <c r="E1376" s="197"/>
      <c r="F1376" s="197"/>
      <c r="G1376" s="197"/>
      <c r="H1376" s="197"/>
      <c r="I1376" s="206">
        <v>885</v>
      </c>
      <c r="J1376" s="197"/>
      <c r="K1376" s="206">
        <v>885</v>
      </c>
      <c r="L1376" s="197"/>
      <c r="M1376" s="206">
        <v>912</v>
      </c>
      <c r="N1376" s="197"/>
      <c r="O1376" s="207">
        <v>103.05</v>
      </c>
      <c r="P1376" s="197"/>
    </row>
    <row r="1377" spans="1:16" x14ac:dyDescent="0.25">
      <c r="A1377" s="205" t="s">
        <v>2080</v>
      </c>
      <c r="B1377" s="197"/>
      <c r="C1377" s="197"/>
      <c r="D1377" s="197"/>
      <c r="E1377" s="197"/>
      <c r="F1377" s="197"/>
      <c r="G1377" s="197"/>
      <c r="H1377" s="197"/>
      <c r="I1377" s="206">
        <v>885</v>
      </c>
      <c r="J1377" s="197"/>
      <c r="K1377" s="206">
        <v>885</v>
      </c>
      <c r="L1377" s="197"/>
      <c r="M1377" s="206">
        <v>912</v>
      </c>
      <c r="N1377" s="197"/>
      <c r="O1377" s="207">
        <v>103.05</v>
      </c>
      <c r="P1377" s="197"/>
    </row>
    <row r="1378" spans="1:16" x14ac:dyDescent="0.25">
      <c r="A1378" s="221" t="s">
        <v>582</v>
      </c>
      <c r="B1378" s="197"/>
      <c r="C1378" s="221" t="s">
        <v>583</v>
      </c>
      <c r="D1378" s="197"/>
      <c r="E1378" s="197"/>
      <c r="F1378" s="197"/>
      <c r="G1378" s="197"/>
      <c r="H1378" s="197"/>
      <c r="I1378" s="222">
        <v>885</v>
      </c>
      <c r="J1378" s="197"/>
      <c r="K1378" s="222">
        <v>885</v>
      </c>
      <c r="L1378" s="197"/>
      <c r="M1378" s="222">
        <v>912</v>
      </c>
      <c r="N1378" s="197"/>
      <c r="O1378" s="220">
        <v>103.05</v>
      </c>
      <c r="P1378" s="197"/>
    </row>
    <row r="1379" spans="1:16" x14ac:dyDescent="0.25">
      <c r="A1379" s="218" t="s">
        <v>640</v>
      </c>
      <c r="B1379" s="197"/>
      <c r="C1379" s="218" t="s">
        <v>641</v>
      </c>
      <c r="D1379" s="197"/>
      <c r="E1379" s="197"/>
      <c r="F1379" s="197"/>
      <c r="G1379" s="197"/>
      <c r="H1379" s="197"/>
      <c r="I1379" s="219" t="s">
        <v>0</v>
      </c>
      <c r="J1379" s="197"/>
      <c r="K1379" s="219" t="s">
        <v>0</v>
      </c>
      <c r="L1379" s="197"/>
      <c r="M1379" s="219">
        <v>912</v>
      </c>
      <c r="N1379" s="197"/>
      <c r="O1379" s="217" t="s">
        <v>0</v>
      </c>
      <c r="P1379" s="197"/>
    </row>
    <row r="1380" spans="1:16" x14ac:dyDescent="0.25">
      <c r="A1380" s="205" t="s">
        <v>242</v>
      </c>
      <c r="B1380" s="197"/>
      <c r="C1380" s="197"/>
      <c r="D1380" s="197"/>
      <c r="E1380" s="197"/>
      <c r="F1380" s="197"/>
      <c r="G1380" s="197"/>
      <c r="H1380" s="197"/>
      <c r="I1380" s="206">
        <v>16275</v>
      </c>
      <c r="J1380" s="197"/>
      <c r="K1380" s="206">
        <v>16275</v>
      </c>
      <c r="L1380" s="197"/>
      <c r="M1380" s="206">
        <v>14321.78</v>
      </c>
      <c r="N1380" s="197"/>
      <c r="O1380" s="207">
        <v>88</v>
      </c>
      <c r="P1380" s="197"/>
    </row>
    <row r="1381" spans="1:16" x14ac:dyDescent="0.25">
      <c r="A1381" s="205" t="s">
        <v>2086</v>
      </c>
      <c r="B1381" s="197"/>
      <c r="C1381" s="197"/>
      <c r="D1381" s="197"/>
      <c r="E1381" s="197"/>
      <c r="F1381" s="197"/>
      <c r="G1381" s="197"/>
      <c r="H1381" s="197"/>
      <c r="I1381" s="206">
        <v>16275</v>
      </c>
      <c r="J1381" s="197"/>
      <c r="K1381" s="206">
        <v>16275</v>
      </c>
      <c r="L1381" s="197"/>
      <c r="M1381" s="206">
        <v>14321.78</v>
      </c>
      <c r="N1381" s="197"/>
      <c r="O1381" s="207">
        <v>88</v>
      </c>
      <c r="P1381" s="197"/>
    </row>
    <row r="1382" spans="1:16" x14ac:dyDescent="0.25">
      <c r="A1382" s="221" t="s">
        <v>582</v>
      </c>
      <c r="B1382" s="197"/>
      <c r="C1382" s="221" t="s">
        <v>583</v>
      </c>
      <c r="D1382" s="197"/>
      <c r="E1382" s="197"/>
      <c r="F1382" s="197"/>
      <c r="G1382" s="197"/>
      <c r="H1382" s="197"/>
      <c r="I1382" s="222">
        <v>16275</v>
      </c>
      <c r="J1382" s="197"/>
      <c r="K1382" s="222">
        <v>16275</v>
      </c>
      <c r="L1382" s="197"/>
      <c r="M1382" s="222">
        <v>14321.78</v>
      </c>
      <c r="N1382" s="197"/>
      <c r="O1382" s="220">
        <v>88</v>
      </c>
      <c r="P1382" s="197"/>
    </row>
    <row r="1383" spans="1:16" x14ac:dyDescent="0.25">
      <c r="A1383" s="218" t="s">
        <v>608</v>
      </c>
      <c r="B1383" s="197"/>
      <c r="C1383" s="218" t="s">
        <v>609</v>
      </c>
      <c r="D1383" s="197"/>
      <c r="E1383" s="197"/>
      <c r="F1383" s="197"/>
      <c r="G1383" s="197"/>
      <c r="H1383" s="197"/>
      <c r="I1383" s="219" t="s">
        <v>0</v>
      </c>
      <c r="J1383" s="197"/>
      <c r="K1383" s="219" t="s">
        <v>0</v>
      </c>
      <c r="L1383" s="197"/>
      <c r="M1383" s="219">
        <v>1475</v>
      </c>
      <c r="N1383" s="197"/>
      <c r="O1383" s="217" t="s">
        <v>0</v>
      </c>
      <c r="P1383" s="197"/>
    </row>
    <row r="1384" spans="1:16" x14ac:dyDescent="0.25">
      <c r="A1384" s="218" t="s">
        <v>640</v>
      </c>
      <c r="B1384" s="197"/>
      <c r="C1384" s="218" t="s">
        <v>641</v>
      </c>
      <c r="D1384" s="197"/>
      <c r="E1384" s="197"/>
      <c r="F1384" s="197"/>
      <c r="G1384" s="197"/>
      <c r="H1384" s="197"/>
      <c r="I1384" s="219" t="s">
        <v>0</v>
      </c>
      <c r="J1384" s="197"/>
      <c r="K1384" s="219" t="s">
        <v>0</v>
      </c>
      <c r="L1384" s="197"/>
      <c r="M1384" s="219">
        <v>11630.82</v>
      </c>
      <c r="N1384" s="197"/>
      <c r="O1384" s="217" t="s">
        <v>0</v>
      </c>
      <c r="P1384" s="197"/>
    </row>
    <row r="1385" spans="1:16" x14ac:dyDescent="0.25">
      <c r="A1385" s="218" t="s">
        <v>614</v>
      </c>
      <c r="B1385" s="197"/>
      <c r="C1385" s="218" t="s">
        <v>615</v>
      </c>
      <c r="D1385" s="197"/>
      <c r="E1385" s="197"/>
      <c r="F1385" s="197"/>
      <c r="G1385" s="197"/>
      <c r="H1385" s="197"/>
      <c r="I1385" s="219" t="s">
        <v>0</v>
      </c>
      <c r="J1385" s="197"/>
      <c r="K1385" s="219" t="s">
        <v>0</v>
      </c>
      <c r="L1385" s="197"/>
      <c r="M1385" s="219">
        <v>1215.96</v>
      </c>
      <c r="N1385" s="197"/>
      <c r="O1385" s="217" t="s">
        <v>0</v>
      </c>
      <c r="P1385" s="197"/>
    </row>
    <row r="1386" spans="1:16" x14ac:dyDescent="0.25">
      <c r="A1386" s="205" t="s">
        <v>244</v>
      </c>
      <c r="B1386" s="197"/>
      <c r="C1386" s="197"/>
      <c r="D1386" s="197"/>
      <c r="E1386" s="197"/>
      <c r="F1386" s="197"/>
      <c r="G1386" s="197"/>
      <c r="H1386" s="197"/>
      <c r="I1386" s="206">
        <v>500</v>
      </c>
      <c r="J1386" s="197"/>
      <c r="K1386" s="206">
        <v>500</v>
      </c>
      <c r="L1386" s="197"/>
      <c r="M1386" s="206">
        <v>500</v>
      </c>
      <c r="N1386" s="197"/>
      <c r="O1386" s="207">
        <v>100</v>
      </c>
      <c r="P1386" s="197"/>
    </row>
    <row r="1387" spans="1:16" x14ac:dyDescent="0.25">
      <c r="A1387" s="205" t="s">
        <v>2097</v>
      </c>
      <c r="B1387" s="197"/>
      <c r="C1387" s="197"/>
      <c r="D1387" s="197"/>
      <c r="E1387" s="197"/>
      <c r="F1387" s="197"/>
      <c r="G1387" s="197"/>
      <c r="H1387" s="197"/>
      <c r="I1387" s="206">
        <v>500</v>
      </c>
      <c r="J1387" s="197"/>
      <c r="K1387" s="206">
        <v>500</v>
      </c>
      <c r="L1387" s="197"/>
      <c r="M1387" s="206">
        <v>500</v>
      </c>
      <c r="N1387" s="197"/>
      <c r="O1387" s="207">
        <v>100</v>
      </c>
      <c r="P1387" s="197"/>
    </row>
    <row r="1388" spans="1:16" x14ac:dyDescent="0.25">
      <c r="A1388" s="221" t="s">
        <v>582</v>
      </c>
      <c r="B1388" s="197"/>
      <c r="C1388" s="221" t="s">
        <v>583</v>
      </c>
      <c r="D1388" s="197"/>
      <c r="E1388" s="197"/>
      <c r="F1388" s="197"/>
      <c r="G1388" s="197"/>
      <c r="H1388" s="197"/>
      <c r="I1388" s="222">
        <v>500</v>
      </c>
      <c r="J1388" s="197"/>
      <c r="K1388" s="222">
        <v>500</v>
      </c>
      <c r="L1388" s="197"/>
      <c r="M1388" s="222">
        <v>500</v>
      </c>
      <c r="N1388" s="197"/>
      <c r="O1388" s="220">
        <v>100</v>
      </c>
      <c r="P1388" s="197"/>
    </row>
    <row r="1389" spans="1:16" x14ac:dyDescent="0.25">
      <c r="A1389" s="218" t="s">
        <v>790</v>
      </c>
      <c r="B1389" s="197"/>
      <c r="C1389" s="218" t="s">
        <v>791</v>
      </c>
      <c r="D1389" s="197"/>
      <c r="E1389" s="197"/>
      <c r="F1389" s="197"/>
      <c r="G1389" s="197"/>
      <c r="H1389" s="197"/>
      <c r="I1389" s="219" t="s">
        <v>0</v>
      </c>
      <c r="J1389" s="197"/>
      <c r="K1389" s="219" t="s">
        <v>0</v>
      </c>
      <c r="L1389" s="197"/>
      <c r="M1389" s="219">
        <v>56.24</v>
      </c>
      <c r="N1389" s="197"/>
      <c r="O1389" s="217" t="s">
        <v>0</v>
      </c>
      <c r="P1389" s="197"/>
    </row>
    <row r="1390" spans="1:16" x14ac:dyDescent="0.25">
      <c r="A1390" s="218" t="s">
        <v>608</v>
      </c>
      <c r="B1390" s="197"/>
      <c r="C1390" s="218" t="s">
        <v>609</v>
      </c>
      <c r="D1390" s="197"/>
      <c r="E1390" s="197"/>
      <c r="F1390" s="197"/>
      <c r="G1390" s="197"/>
      <c r="H1390" s="197"/>
      <c r="I1390" s="219" t="s">
        <v>0</v>
      </c>
      <c r="J1390" s="197"/>
      <c r="K1390" s="219" t="s">
        <v>0</v>
      </c>
      <c r="L1390" s="197"/>
      <c r="M1390" s="219">
        <v>318.76</v>
      </c>
      <c r="N1390" s="197"/>
      <c r="O1390" s="217" t="s">
        <v>0</v>
      </c>
      <c r="P1390" s="197"/>
    </row>
    <row r="1391" spans="1:16" x14ac:dyDescent="0.25">
      <c r="A1391" s="218" t="s">
        <v>634</v>
      </c>
      <c r="B1391" s="197"/>
      <c r="C1391" s="218" t="s">
        <v>635</v>
      </c>
      <c r="D1391" s="197"/>
      <c r="E1391" s="197"/>
      <c r="F1391" s="197"/>
      <c r="G1391" s="197"/>
      <c r="H1391" s="197"/>
      <c r="I1391" s="219" t="s">
        <v>0</v>
      </c>
      <c r="J1391" s="197"/>
      <c r="K1391" s="219" t="s">
        <v>0</v>
      </c>
      <c r="L1391" s="197"/>
      <c r="M1391" s="219">
        <v>125</v>
      </c>
      <c r="N1391" s="197"/>
      <c r="O1391" s="217" t="s">
        <v>0</v>
      </c>
      <c r="P1391" s="197"/>
    </row>
    <row r="1392" spans="1:16" x14ac:dyDescent="0.25">
      <c r="A1392" s="212" t="s">
        <v>987</v>
      </c>
      <c r="B1392" s="197"/>
      <c r="C1392" s="212" t="s">
        <v>988</v>
      </c>
      <c r="D1392" s="197"/>
      <c r="E1392" s="197"/>
      <c r="F1392" s="197"/>
      <c r="G1392" s="197"/>
      <c r="H1392" s="197"/>
      <c r="I1392" s="213">
        <v>13272</v>
      </c>
      <c r="J1392" s="197"/>
      <c r="K1392" s="213">
        <v>13272</v>
      </c>
      <c r="L1392" s="197"/>
      <c r="M1392" s="213">
        <v>13272</v>
      </c>
      <c r="N1392" s="197"/>
      <c r="O1392" s="214">
        <v>100</v>
      </c>
      <c r="P1392" s="197"/>
    </row>
    <row r="1393" spans="1:16" x14ac:dyDescent="0.25">
      <c r="A1393" s="205" t="s">
        <v>240</v>
      </c>
      <c r="B1393" s="197"/>
      <c r="C1393" s="197"/>
      <c r="D1393" s="197"/>
      <c r="E1393" s="197"/>
      <c r="F1393" s="197"/>
      <c r="G1393" s="197"/>
      <c r="H1393" s="197"/>
      <c r="I1393" s="206">
        <v>4894</v>
      </c>
      <c r="J1393" s="197"/>
      <c r="K1393" s="206">
        <v>4894</v>
      </c>
      <c r="L1393" s="197"/>
      <c r="M1393" s="206">
        <v>4894</v>
      </c>
      <c r="N1393" s="197"/>
      <c r="O1393" s="207">
        <v>100</v>
      </c>
      <c r="P1393" s="197"/>
    </row>
    <row r="1394" spans="1:16" x14ac:dyDescent="0.25">
      <c r="A1394" s="205" t="s">
        <v>2076</v>
      </c>
      <c r="B1394" s="197"/>
      <c r="C1394" s="197"/>
      <c r="D1394" s="197"/>
      <c r="E1394" s="197"/>
      <c r="F1394" s="197"/>
      <c r="G1394" s="197"/>
      <c r="H1394" s="197"/>
      <c r="I1394" s="206">
        <v>4894</v>
      </c>
      <c r="J1394" s="197"/>
      <c r="K1394" s="206">
        <v>4894</v>
      </c>
      <c r="L1394" s="197"/>
      <c r="M1394" s="206">
        <v>4894</v>
      </c>
      <c r="N1394" s="197"/>
      <c r="O1394" s="207">
        <v>100</v>
      </c>
      <c r="P1394" s="197"/>
    </row>
    <row r="1395" spans="1:16" x14ac:dyDescent="0.25">
      <c r="A1395" s="221" t="s">
        <v>582</v>
      </c>
      <c r="B1395" s="197"/>
      <c r="C1395" s="221" t="s">
        <v>583</v>
      </c>
      <c r="D1395" s="197"/>
      <c r="E1395" s="197"/>
      <c r="F1395" s="197"/>
      <c r="G1395" s="197"/>
      <c r="H1395" s="197"/>
      <c r="I1395" s="222">
        <v>4894</v>
      </c>
      <c r="J1395" s="197"/>
      <c r="K1395" s="222">
        <v>4894</v>
      </c>
      <c r="L1395" s="197"/>
      <c r="M1395" s="222">
        <v>4894</v>
      </c>
      <c r="N1395" s="197"/>
      <c r="O1395" s="220">
        <v>100</v>
      </c>
      <c r="P1395" s="197"/>
    </row>
    <row r="1396" spans="1:16" x14ac:dyDescent="0.25">
      <c r="A1396" s="218" t="s">
        <v>640</v>
      </c>
      <c r="B1396" s="197"/>
      <c r="C1396" s="218" t="s">
        <v>641</v>
      </c>
      <c r="D1396" s="197"/>
      <c r="E1396" s="197"/>
      <c r="F1396" s="197"/>
      <c r="G1396" s="197"/>
      <c r="H1396" s="197"/>
      <c r="I1396" s="219" t="s">
        <v>0</v>
      </c>
      <c r="J1396" s="197"/>
      <c r="K1396" s="219" t="s">
        <v>0</v>
      </c>
      <c r="L1396" s="197"/>
      <c r="M1396" s="219">
        <v>4894</v>
      </c>
      <c r="N1396" s="197"/>
      <c r="O1396" s="217" t="s">
        <v>0</v>
      </c>
      <c r="P1396" s="197"/>
    </row>
    <row r="1397" spans="1:16" x14ac:dyDescent="0.25">
      <c r="A1397" s="205" t="s">
        <v>242</v>
      </c>
      <c r="B1397" s="197"/>
      <c r="C1397" s="197"/>
      <c r="D1397" s="197"/>
      <c r="E1397" s="197"/>
      <c r="F1397" s="197"/>
      <c r="G1397" s="197"/>
      <c r="H1397" s="197"/>
      <c r="I1397" s="206">
        <v>8378</v>
      </c>
      <c r="J1397" s="197"/>
      <c r="K1397" s="206">
        <v>8378</v>
      </c>
      <c r="L1397" s="197"/>
      <c r="M1397" s="206">
        <v>8378</v>
      </c>
      <c r="N1397" s="197"/>
      <c r="O1397" s="207">
        <v>100</v>
      </c>
      <c r="P1397" s="197"/>
    </row>
    <row r="1398" spans="1:16" x14ac:dyDescent="0.25">
      <c r="A1398" s="205" t="s">
        <v>2086</v>
      </c>
      <c r="B1398" s="197"/>
      <c r="C1398" s="197"/>
      <c r="D1398" s="197"/>
      <c r="E1398" s="197"/>
      <c r="F1398" s="197"/>
      <c r="G1398" s="197"/>
      <c r="H1398" s="197"/>
      <c r="I1398" s="206">
        <v>8378</v>
      </c>
      <c r="J1398" s="197"/>
      <c r="K1398" s="206">
        <v>8378</v>
      </c>
      <c r="L1398" s="197"/>
      <c r="M1398" s="206">
        <v>8378</v>
      </c>
      <c r="N1398" s="197"/>
      <c r="O1398" s="207">
        <v>100</v>
      </c>
      <c r="P1398" s="197"/>
    </row>
    <row r="1399" spans="1:16" x14ac:dyDescent="0.25">
      <c r="A1399" s="221" t="s">
        <v>582</v>
      </c>
      <c r="B1399" s="197"/>
      <c r="C1399" s="221" t="s">
        <v>583</v>
      </c>
      <c r="D1399" s="197"/>
      <c r="E1399" s="197"/>
      <c r="F1399" s="197"/>
      <c r="G1399" s="197"/>
      <c r="H1399" s="197"/>
      <c r="I1399" s="222">
        <v>8378</v>
      </c>
      <c r="J1399" s="197"/>
      <c r="K1399" s="222">
        <v>8378</v>
      </c>
      <c r="L1399" s="197"/>
      <c r="M1399" s="222">
        <v>8378</v>
      </c>
      <c r="N1399" s="197"/>
      <c r="O1399" s="220">
        <v>100</v>
      </c>
      <c r="P1399" s="197"/>
    </row>
    <row r="1400" spans="1:16" x14ac:dyDescent="0.25">
      <c r="A1400" s="218" t="s">
        <v>640</v>
      </c>
      <c r="B1400" s="197"/>
      <c r="C1400" s="218" t="s">
        <v>641</v>
      </c>
      <c r="D1400" s="197"/>
      <c r="E1400" s="197"/>
      <c r="F1400" s="197"/>
      <c r="G1400" s="197"/>
      <c r="H1400" s="197"/>
      <c r="I1400" s="219" t="s">
        <v>0</v>
      </c>
      <c r="J1400" s="197"/>
      <c r="K1400" s="219" t="s">
        <v>0</v>
      </c>
      <c r="L1400" s="197"/>
      <c r="M1400" s="219">
        <v>8378</v>
      </c>
      <c r="N1400" s="197"/>
      <c r="O1400" s="217" t="s">
        <v>0</v>
      </c>
      <c r="P1400" s="197"/>
    </row>
    <row r="1401" spans="1:16" x14ac:dyDescent="0.25">
      <c r="A1401" s="215" t="s">
        <v>989</v>
      </c>
      <c r="B1401" s="197"/>
      <c r="C1401" s="215" t="s">
        <v>974</v>
      </c>
      <c r="D1401" s="197"/>
      <c r="E1401" s="197"/>
      <c r="F1401" s="197"/>
      <c r="G1401" s="197"/>
      <c r="H1401" s="197"/>
      <c r="I1401" s="216">
        <v>209027.52</v>
      </c>
      <c r="J1401" s="197"/>
      <c r="K1401" s="216">
        <v>209027.52</v>
      </c>
      <c r="L1401" s="197"/>
      <c r="M1401" s="216">
        <v>79437.960000000006</v>
      </c>
      <c r="N1401" s="197"/>
      <c r="O1401" s="211">
        <v>38</v>
      </c>
      <c r="P1401" s="197"/>
    </row>
    <row r="1402" spans="1:16" x14ac:dyDescent="0.25">
      <c r="A1402" s="212" t="s">
        <v>990</v>
      </c>
      <c r="B1402" s="197"/>
      <c r="C1402" s="212" t="s">
        <v>991</v>
      </c>
      <c r="D1402" s="197"/>
      <c r="E1402" s="197"/>
      <c r="F1402" s="197"/>
      <c r="G1402" s="197"/>
      <c r="H1402" s="197"/>
      <c r="I1402" s="213">
        <v>107000</v>
      </c>
      <c r="J1402" s="197"/>
      <c r="K1402" s="213">
        <v>107000</v>
      </c>
      <c r="L1402" s="197"/>
      <c r="M1402" s="213">
        <v>17766.25</v>
      </c>
      <c r="N1402" s="197"/>
      <c r="O1402" s="214">
        <v>16.600000000000001</v>
      </c>
      <c r="P1402" s="197"/>
    </row>
    <row r="1403" spans="1:16" x14ac:dyDescent="0.25">
      <c r="A1403" s="205" t="s">
        <v>242</v>
      </c>
      <c r="B1403" s="197"/>
      <c r="C1403" s="197"/>
      <c r="D1403" s="197"/>
      <c r="E1403" s="197"/>
      <c r="F1403" s="197"/>
      <c r="G1403" s="197"/>
      <c r="H1403" s="197"/>
      <c r="I1403" s="206">
        <v>88985</v>
      </c>
      <c r="J1403" s="197"/>
      <c r="K1403" s="206">
        <v>88985</v>
      </c>
      <c r="L1403" s="197"/>
      <c r="M1403" s="206">
        <v>10416.25</v>
      </c>
      <c r="N1403" s="197"/>
      <c r="O1403" s="207">
        <v>11.71</v>
      </c>
      <c r="P1403" s="197"/>
    </row>
    <row r="1404" spans="1:16" x14ac:dyDescent="0.25">
      <c r="A1404" s="205" t="s">
        <v>2086</v>
      </c>
      <c r="B1404" s="197"/>
      <c r="C1404" s="197"/>
      <c r="D1404" s="197"/>
      <c r="E1404" s="197"/>
      <c r="F1404" s="197"/>
      <c r="G1404" s="197"/>
      <c r="H1404" s="197"/>
      <c r="I1404" s="206">
        <v>88985</v>
      </c>
      <c r="J1404" s="197"/>
      <c r="K1404" s="206">
        <v>88985</v>
      </c>
      <c r="L1404" s="197"/>
      <c r="M1404" s="206">
        <v>10416.25</v>
      </c>
      <c r="N1404" s="197"/>
      <c r="O1404" s="207">
        <v>11.71</v>
      </c>
      <c r="P1404" s="197"/>
    </row>
    <row r="1405" spans="1:16" x14ac:dyDescent="0.25">
      <c r="A1405" s="221" t="s">
        <v>582</v>
      </c>
      <c r="B1405" s="197"/>
      <c r="C1405" s="221" t="s">
        <v>583</v>
      </c>
      <c r="D1405" s="197"/>
      <c r="E1405" s="197"/>
      <c r="F1405" s="197"/>
      <c r="G1405" s="197"/>
      <c r="H1405" s="197"/>
      <c r="I1405" s="222">
        <v>77000</v>
      </c>
      <c r="J1405" s="197"/>
      <c r="K1405" s="222">
        <v>77000</v>
      </c>
      <c r="L1405" s="197"/>
      <c r="M1405" s="222">
        <v>10416.25</v>
      </c>
      <c r="N1405" s="197"/>
      <c r="O1405" s="220">
        <v>13.53</v>
      </c>
      <c r="P1405" s="197"/>
    </row>
    <row r="1406" spans="1:16" x14ac:dyDescent="0.25">
      <c r="A1406" s="218" t="s">
        <v>640</v>
      </c>
      <c r="B1406" s="197"/>
      <c r="C1406" s="218" t="s">
        <v>641</v>
      </c>
      <c r="D1406" s="197"/>
      <c r="E1406" s="197"/>
      <c r="F1406" s="197"/>
      <c r="G1406" s="197"/>
      <c r="H1406" s="197"/>
      <c r="I1406" s="219" t="s">
        <v>0</v>
      </c>
      <c r="J1406" s="197"/>
      <c r="K1406" s="219" t="s">
        <v>0</v>
      </c>
      <c r="L1406" s="197"/>
      <c r="M1406" s="219">
        <v>3530</v>
      </c>
      <c r="N1406" s="197"/>
      <c r="O1406" s="217" t="s">
        <v>0</v>
      </c>
      <c r="P1406" s="197"/>
    </row>
    <row r="1407" spans="1:16" x14ac:dyDescent="0.25">
      <c r="A1407" s="218" t="s">
        <v>634</v>
      </c>
      <c r="B1407" s="197"/>
      <c r="C1407" s="218" t="s">
        <v>635</v>
      </c>
      <c r="D1407" s="197"/>
      <c r="E1407" s="197"/>
      <c r="F1407" s="197"/>
      <c r="G1407" s="197"/>
      <c r="H1407" s="197"/>
      <c r="I1407" s="219" t="s">
        <v>0</v>
      </c>
      <c r="J1407" s="197"/>
      <c r="K1407" s="219" t="s">
        <v>0</v>
      </c>
      <c r="L1407" s="197"/>
      <c r="M1407" s="219">
        <v>6886.25</v>
      </c>
      <c r="N1407" s="197"/>
      <c r="O1407" s="217" t="s">
        <v>0</v>
      </c>
      <c r="P1407" s="197"/>
    </row>
    <row r="1408" spans="1:16" x14ac:dyDescent="0.25">
      <c r="A1408" s="221" t="s">
        <v>658</v>
      </c>
      <c r="B1408" s="197"/>
      <c r="C1408" s="221" t="s">
        <v>659</v>
      </c>
      <c r="D1408" s="197"/>
      <c r="E1408" s="197"/>
      <c r="F1408" s="197"/>
      <c r="G1408" s="197"/>
      <c r="H1408" s="197"/>
      <c r="I1408" s="222">
        <v>11985</v>
      </c>
      <c r="J1408" s="197"/>
      <c r="K1408" s="222">
        <v>11985</v>
      </c>
      <c r="L1408" s="197"/>
      <c r="M1408" s="222">
        <v>0</v>
      </c>
      <c r="N1408" s="197"/>
      <c r="O1408" s="220">
        <v>0</v>
      </c>
      <c r="P1408" s="197"/>
    </row>
    <row r="1409" spans="1:16" x14ac:dyDescent="0.25">
      <c r="A1409" s="205" t="s">
        <v>243</v>
      </c>
      <c r="B1409" s="197"/>
      <c r="C1409" s="197"/>
      <c r="D1409" s="197"/>
      <c r="E1409" s="197"/>
      <c r="F1409" s="197"/>
      <c r="G1409" s="197"/>
      <c r="H1409" s="197"/>
      <c r="I1409" s="206">
        <v>18015</v>
      </c>
      <c r="J1409" s="197"/>
      <c r="K1409" s="206">
        <v>18015</v>
      </c>
      <c r="L1409" s="197"/>
      <c r="M1409" s="206">
        <v>7350</v>
      </c>
      <c r="N1409" s="197"/>
      <c r="O1409" s="207">
        <v>40.799999999999997</v>
      </c>
      <c r="P1409" s="197"/>
    </row>
    <row r="1410" spans="1:16" x14ac:dyDescent="0.25">
      <c r="A1410" s="205" t="s">
        <v>2092</v>
      </c>
      <c r="B1410" s="197"/>
      <c r="C1410" s="197"/>
      <c r="D1410" s="197"/>
      <c r="E1410" s="197"/>
      <c r="F1410" s="197"/>
      <c r="G1410" s="197"/>
      <c r="H1410" s="197"/>
      <c r="I1410" s="206">
        <v>18015</v>
      </c>
      <c r="J1410" s="197"/>
      <c r="K1410" s="206">
        <v>18015</v>
      </c>
      <c r="L1410" s="197"/>
      <c r="M1410" s="206">
        <v>7350</v>
      </c>
      <c r="N1410" s="197"/>
      <c r="O1410" s="207">
        <v>40.799999999999997</v>
      </c>
      <c r="P1410" s="197"/>
    </row>
    <row r="1411" spans="1:16" x14ac:dyDescent="0.25">
      <c r="A1411" s="221" t="s">
        <v>582</v>
      </c>
      <c r="B1411" s="197"/>
      <c r="C1411" s="221" t="s">
        <v>583</v>
      </c>
      <c r="D1411" s="197"/>
      <c r="E1411" s="197"/>
      <c r="F1411" s="197"/>
      <c r="G1411" s="197"/>
      <c r="H1411" s="197"/>
      <c r="I1411" s="222">
        <v>9350</v>
      </c>
      <c r="J1411" s="197"/>
      <c r="K1411" s="222">
        <v>9350</v>
      </c>
      <c r="L1411" s="197"/>
      <c r="M1411" s="222">
        <v>7350</v>
      </c>
      <c r="N1411" s="197"/>
      <c r="O1411" s="220">
        <v>78.61</v>
      </c>
      <c r="P1411" s="197"/>
    </row>
    <row r="1412" spans="1:16" x14ac:dyDescent="0.25">
      <c r="A1412" s="218" t="s">
        <v>640</v>
      </c>
      <c r="B1412" s="197"/>
      <c r="C1412" s="218" t="s">
        <v>641</v>
      </c>
      <c r="D1412" s="197"/>
      <c r="E1412" s="197"/>
      <c r="F1412" s="197"/>
      <c r="G1412" s="197"/>
      <c r="H1412" s="197"/>
      <c r="I1412" s="219" t="s">
        <v>0</v>
      </c>
      <c r="J1412" s="197"/>
      <c r="K1412" s="219" t="s">
        <v>0</v>
      </c>
      <c r="L1412" s="197"/>
      <c r="M1412" s="219">
        <v>4980</v>
      </c>
      <c r="N1412" s="197"/>
      <c r="O1412" s="217" t="s">
        <v>0</v>
      </c>
      <c r="P1412" s="197"/>
    </row>
    <row r="1413" spans="1:16" x14ac:dyDescent="0.25">
      <c r="A1413" s="218" t="s">
        <v>634</v>
      </c>
      <c r="B1413" s="197"/>
      <c r="C1413" s="218" t="s">
        <v>635</v>
      </c>
      <c r="D1413" s="197"/>
      <c r="E1413" s="197"/>
      <c r="F1413" s="197"/>
      <c r="G1413" s="197"/>
      <c r="H1413" s="197"/>
      <c r="I1413" s="219" t="s">
        <v>0</v>
      </c>
      <c r="J1413" s="197"/>
      <c r="K1413" s="219" t="s">
        <v>0</v>
      </c>
      <c r="L1413" s="197"/>
      <c r="M1413" s="219">
        <v>2370</v>
      </c>
      <c r="N1413" s="197"/>
      <c r="O1413" s="217" t="s">
        <v>0</v>
      </c>
      <c r="P1413" s="197"/>
    </row>
    <row r="1414" spans="1:16" x14ac:dyDescent="0.25">
      <c r="A1414" s="221" t="s">
        <v>658</v>
      </c>
      <c r="B1414" s="197"/>
      <c r="C1414" s="221" t="s">
        <v>659</v>
      </c>
      <c r="D1414" s="197"/>
      <c r="E1414" s="197"/>
      <c r="F1414" s="197"/>
      <c r="G1414" s="197"/>
      <c r="H1414" s="197"/>
      <c r="I1414" s="222">
        <v>8665</v>
      </c>
      <c r="J1414" s="197"/>
      <c r="K1414" s="222">
        <v>8665</v>
      </c>
      <c r="L1414" s="197"/>
      <c r="M1414" s="222">
        <v>0</v>
      </c>
      <c r="N1414" s="197"/>
      <c r="O1414" s="220">
        <v>0</v>
      </c>
      <c r="P1414" s="197"/>
    </row>
    <row r="1415" spans="1:16" x14ac:dyDescent="0.25">
      <c r="A1415" s="212" t="s">
        <v>992</v>
      </c>
      <c r="B1415" s="197"/>
      <c r="C1415" s="212" t="s">
        <v>993</v>
      </c>
      <c r="D1415" s="197"/>
      <c r="E1415" s="197"/>
      <c r="F1415" s="197"/>
      <c r="G1415" s="197"/>
      <c r="H1415" s="197"/>
      <c r="I1415" s="213">
        <v>61136</v>
      </c>
      <c r="J1415" s="197"/>
      <c r="K1415" s="213">
        <v>61136</v>
      </c>
      <c r="L1415" s="197"/>
      <c r="M1415" s="213">
        <v>27337.46</v>
      </c>
      <c r="N1415" s="197"/>
      <c r="O1415" s="214">
        <v>44.72</v>
      </c>
      <c r="P1415" s="197"/>
    </row>
    <row r="1416" spans="1:16" x14ac:dyDescent="0.25">
      <c r="A1416" s="205" t="s">
        <v>242</v>
      </c>
      <c r="B1416" s="197"/>
      <c r="C1416" s="197"/>
      <c r="D1416" s="197"/>
      <c r="E1416" s="197"/>
      <c r="F1416" s="197"/>
      <c r="G1416" s="197"/>
      <c r="H1416" s="197"/>
      <c r="I1416" s="206">
        <v>56136</v>
      </c>
      <c r="J1416" s="197"/>
      <c r="K1416" s="206">
        <v>56136</v>
      </c>
      <c r="L1416" s="197"/>
      <c r="M1416" s="206">
        <v>24237.46</v>
      </c>
      <c r="N1416" s="197"/>
      <c r="O1416" s="207">
        <v>43.18</v>
      </c>
      <c r="P1416" s="197"/>
    </row>
    <row r="1417" spans="1:16" x14ac:dyDescent="0.25">
      <c r="A1417" s="205" t="s">
        <v>2086</v>
      </c>
      <c r="B1417" s="197"/>
      <c r="C1417" s="197"/>
      <c r="D1417" s="197"/>
      <c r="E1417" s="197"/>
      <c r="F1417" s="197"/>
      <c r="G1417" s="197"/>
      <c r="H1417" s="197"/>
      <c r="I1417" s="206">
        <v>56136</v>
      </c>
      <c r="J1417" s="197"/>
      <c r="K1417" s="206">
        <v>56136</v>
      </c>
      <c r="L1417" s="197"/>
      <c r="M1417" s="206">
        <v>24237.46</v>
      </c>
      <c r="N1417" s="197"/>
      <c r="O1417" s="207">
        <v>43.18</v>
      </c>
      <c r="P1417" s="197"/>
    </row>
    <row r="1418" spans="1:16" x14ac:dyDescent="0.25">
      <c r="A1418" s="221" t="s">
        <v>582</v>
      </c>
      <c r="B1418" s="197"/>
      <c r="C1418" s="221" t="s">
        <v>583</v>
      </c>
      <c r="D1418" s="197"/>
      <c r="E1418" s="197"/>
      <c r="F1418" s="197"/>
      <c r="G1418" s="197"/>
      <c r="H1418" s="197"/>
      <c r="I1418" s="222">
        <v>56136</v>
      </c>
      <c r="J1418" s="197"/>
      <c r="K1418" s="222">
        <v>56136</v>
      </c>
      <c r="L1418" s="197"/>
      <c r="M1418" s="222">
        <v>24237.46</v>
      </c>
      <c r="N1418" s="197"/>
      <c r="O1418" s="220">
        <v>43.18</v>
      </c>
      <c r="P1418" s="197"/>
    </row>
    <row r="1419" spans="1:16" x14ac:dyDescent="0.25">
      <c r="A1419" s="218" t="s">
        <v>640</v>
      </c>
      <c r="B1419" s="197"/>
      <c r="C1419" s="218" t="s">
        <v>641</v>
      </c>
      <c r="D1419" s="197"/>
      <c r="E1419" s="197"/>
      <c r="F1419" s="197"/>
      <c r="G1419" s="197"/>
      <c r="H1419" s="197"/>
      <c r="I1419" s="219" t="s">
        <v>0</v>
      </c>
      <c r="J1419" s="197"/>
      <c r="K1419" s="219" t="s">
        <v>0</v>
      </c>
      <c r="L1419" s="197"/>
      <c r="M1419" s="219">
        <v>9212.16</v>
      </c>
      <c r="N1419" s="197"/>
      <c r="O1419" s="217" t="s">
        <v>0</v>
      </c>
      <c r="P1419" s="197"/>
    </row>
    <row r="1420" spans="1:16" x14ac:dyDescent="0.25">
      <c r="A1420" s="218" t="s">
        <v>634</v>
      </c>
      <c r="B1420" s="197"/>
      <c r="C1420" s="218" t="s">
        <v>635</v>
      </c>
      <c r="D1420" s="197"/>
      <c r="E1420" s="197"/>
      <c r="F1420" s="197"/>
      <c r="G1420" s="197"/>
      <c r="H1420" s="197"/>
      <c r="I1420" s="219" t="s">
        <v>0</v>
      </c>
      <c r="J1420" s="197"/>
      <c r="K1420" s="219" t="s">
        <v>0</v>
      </c>
      <c r="L1420" s="197"/>
      <c r="M1420" s="219">
        <v>15025.3</v>
      </c>
      <c r="N1420" s="197"/>
      <c r="O1420" s="217" t="s">
        <v>0</v>
      </c>
      <c r="P1420" s="197"/>
    </row>
    <row r="1421" spans="1:16" x14ac:dyDescent="0.25">
      <c r="A1421" s="205" t="s">
        <v>243</v>
      </c>
      <c r="B1421" s="197"/>
      <c r="C1421" s="197"/>
      <c r="D1421" s="197"/>
      <c r="E1421" s="197"/>
      <c r="F1421" s="197"/>
      <c r="G1421" s="197"/>
      <c r="H1421" s="197"/>
      <c r="I1421" s="206">
        <v>5000</v>
      </c>
      <c r="J1421" s="197"/>
      <c r="K1421" s="206">
        <v>5000</v>
      </c>
      <c r="L1421" s="197"/>
      <c r="M1421" s="206">
        <v>3100</v>
      </c>
      <c r="N1421" s="197"/>
      <c r="O1421" s="207">
        <v>62</v>
      </c>
      <c r="P1421" s="197"/>
    </row>
    <row r="1422" spans="1:16" x14ac:dyDescent="0.25">
      <c r="A1422" s="205" t="s">
        <v>2092</v>
      </c>
      <c r="B1422" s="197"/>
      <c r="C1422" s="197"/>
      <c r="D1422" s="197"/>
      <c r="E1422" s="197"/>
      <c r="F1422" s="197"/>
      <c r="G1422" s="197"/>
      <c r="H1422" s="197"/>
      <c r="I1422" s="206">
        <v>5000</v>
      </c>
      <c r="J1422" s="197"/>
      <c r="K1422" s="206">
        <v>5000</v>
      </c>
      <c r="L1422" s="197"/>
      <c r="M1422" s="206">
        <v>3100</v>
      </c>
      <c r="N1422" s="197"/>
      <c r="O1422" s="207">
        <v>62</v>
      </c>
      <c r="P1422" s="197"/>
    </row>
    <row r="1423" spans="1:16" x14ac:dyDescent="0.25">
      <c r="A1423" s="221" t="s">
        <v>582</v>
      </c>
      <c r="B1423" s="197"/>
      <c r="C1423" s="221" t="s">
        <v>583</v>
      </c>
      <c r="D1423" s="197"/>
      <c r="E1423" s="197"/>
      <c r="F1423" s="197"/>
      <c r="G1423" s="197"/>
      <c r="H1423" s="197"/>
      <c r="I1423" s="222">
        <v>5000</v>
      </c>
      <c r="J1423" s="197"/>
      <c r="K1423" s="222">
        <v>5000</v>
      </c>
      <c r="L1423" s="197"/>
      <c r="M1423" s="222">
        <v>3100</v>
      </c>
      <c r="N1423" s="197"/>
      <c r="O1423" s="220">
        <v>62</v>
      </c>
      <c r="P1423" s="197"/>
    </row>
    <row r="1424" spans="1:16" x14ac:dyDescent="0.25">
      <c r="A1424" s="218" t="s">
        <v>640</v>
      </c>
      <c r="B1424" s="197"/>
      <c r="C1424" s="218" t="s">
        <v>641</v>
      </c>
      <c r="D1424" s="197"/>
      <c r="E1424" s="197"/>
      <c r="F1424" s="197"/>
      <c r="G1424" s="197"/>
      <c r="H1424" s="197"/>
      <c r="I1424" s="219" t="s">
        <v>0</v>
      </c>
      <c r="J1424" s="197"/>
      <c r="K1424" s="219" t="s">
        <v>0</v>
      </c>
      <c r="L1424" s="197"/>
      <c r="M1424" s="219">
        <v>100</v>
      </c>
      <c r="N1424" s="197"/>
      <c r="O1424" s="217" t="s">
        <v>0</v>
      </c>
      <c r="P1424" s="197"/>
    </row>
    <row r="1425" spans="1:16" x14ac:dyDescent="0.25">
      <c r="A1425" s="218" t="s">
        <v>634</v>
      </c>
      <c r="B1425" s="197"/>
      <c r="C1425" s="218" t="s">
        <v>635</v>
      </c>
      <c r="D1425" s="197"/>
      <c r="E1425" s="197"/>
      <c r="F1425" s="197"/>
      <c r="G1425" s="197"/>
      <c r="H1425" s="197"/>
      <c r="I1425" s="219" t="s">
        <v>0</v>
      </c>
      <c r="J1425" s="197"/>
      <c r="K1425" s="219" t="s">
        <v>0</v>
      </c>
      <c r="L1425" s="197"/>
      <c r="M1425" s="219">
        <v>3000</v>
      </c>
      <c r="N1425" s="197"/>
      <c r="O1425" s="217" t="s">
        <v>0</v>
      </c>
      <c r="P1425" s="197"/>
    </row>
    <row r="1426" spans="1:16" x14ac:dyDescent="0.25">
      <c r="A1426" s="212" t="s">
        <v>994</v>
      </c>
      <c r="B1426" s="197"/>
      <c r="C1426" s="212" t="s">
        <v>995</v>
      </c>
      <c r="D1426" s="197"/>
      <c r="E1426" s="197"/>
      <c r="F1426" s="197"/>
      <c r="G1426" s="197"/>
      <c r="H1426" s="197"/>
      <c r="I1426" s="213">
        <v>40891.519999999997</v>
      </c>
      <c r="J1426" s="197"/>
      <c r="K1426" s="213">
        <v>40891.519999999997</v>
      </c>
      <c r="L1426" s="197"/>
      <c r="M1426" s="213">
        <v>34334.25</v>
      </c>
      <c r="N1426" s="197"/>
      <c r="O1426" s="214">
        <v>83.96</v>
      </c>
      <c r="P1426" s="197"/>
    </row>
    <row r="1427" spans="1:16" x14ac:dyDescent="0.25">
      <c r="A1427" s="205" t="s">
        <v>240</v>
      </c>
      <c r="B1427" s="197"/>
      <c r="C1427" s="197"/>
      <c r="D1427" s="197"/>
      <c r="E1427" s="197"/>
      <c r="F1427" s="197"/>
      <c r="G1427" s="197"/>
      <c r="H1427" s="197"/>
      <c r="I1427" s="206">
        <v>10963</v>
      </c>
      <c r="J1427" s="197"/>
      <c r="K1427" s="206">
        <v>10963</v>
      </c>
      <c r="L1427" s="197"/>
      <c r="M1427" s="206">
        <v>10963</v>
      </c>
      <c r="N1427" s="197"/>
      <c r="O1427" s="207">
        <v>100</v>
      </c>
      <c r="P1427" s="197"/>
    </row>
    <row r="1428" spans="1:16" x14ac:dyDescent="0.25">
      <c r="A1428" s="205" t="s">
        <v>2076</v>
      </c>
      <c r="B1428" s="197"/>
      <c r="C1428" s="197"/>
      <c r="D1428" s="197"/>
      <c r="E1428" s="197"/>
      <c r="F1428" s="197"/>
      <c r="G1428" s="197"/>
      <c r="H1428" s="197"/>
      <c r="I1428" s="206">
        <v>10963</v>
      </c>
      <c r="J1428" s="197"/>
      <c r="K1428" s="206">
        <v>10963</v>
      </c>
      <c r="L1428" s="197"/>
      <c r="M1428" s="206">
        <v>10963</v>
      </c>
      <c r="N1428" s="197"/>
      <c r="O1428" s="207">
        <v>100</v>
      </c>
      <c r="P1428" s="197"/>
    </row>
    <row r="1429" spans="1:16" x14ac:dyDescent="0.25">
      <c r="A1429" s="221" t="s">
        <v>582</v>
      </c>
      <c r="B1429" s="197"/>
      <c r="C1429" s="221" t="s">
        <v>583</v>
      </c>
      <c r="D1429" s="197"/>
      <c r="E1429" s="197"/>
      <c r="F1429" s="197"/>
      <c r="G1429" s="197"/>
      <c r="H1429" s="197"/>
      <c r="I1429" s="222">
        <v>10963</v>
      </c>
      <c r="J1429" s="197"/>
      <c r="K1429" s="222">
        <v>10963</v>
      </c>
      <c r="L1429" s="197"/>
      <c r="M1429" s="222">
        <v>10963</v>
      </c>
      <c r="N1429" s="197"/>
      <c r="O1429" s="220">
        <v>100</v>
      </c>
      <c r="P1429" s="197"/>
    </row>
    <row r="1430" spans="1:16" x14ac:dyDescent="0.25">
      <c r="A1430" s="218" t="s">
        <v>608</v>
      </c>
      <c r="B1430" s="197"/>
      <c r="C1430" s="218" t="s">
        <v>609</v>
      </c>
      <c r="D1430" s="197"/>
      <c r="E1430" s="197"/>
      <c r="F1430" s="197"/>
      <c r="G1430" s="197"/>
      <c r="H1430" s="197"/>
      <c r="I1430" s="219" t="s">
        <v>0</v>
      </c>
      <c r="J1430" s="197"/>
      <c r="K1430" s="219" t="s">
        <v>0</v>
      </c>
      <c r="L1430" s="197"/>
      <c r="M1430" s="219">
        <v>449.34</v>
      </c>
      <c r="N1430" s="197"/>
      <c r="O1430" s="217" t="s">
        <v>0</v>
      </c>
      <c r="P1430" s="197"/>
    </row>
    <row r="1431" spans="1:16" x14ac:dyDescent="0.25">
      <c r="A1431" s="218" t="s">
        <v>640</v>
      </c>
      <c r="B1431" s="197"/>
      <c r="C1431" s="218" t="s">
        <v>641</v>
      </c>
      <c r="D1431" s="197"/>
      <c r="E1431" s="197"/>
      <c r="F1431" s="197"/>
      <c r="G1431" s="197"/>
      <c r="H1431" s="197"/>
      <c r="I1431" s="219" t="s">
        <v>0</v>
      </c>
      <c r="J1431" s="197"/>
      <c r="K1431" s="219" t="s">
        <v>0</v>
      </c>
      <c r="L1431" s="197"/>
      <c r="M1431" s="219">
        <v>3513.66</v>
      </c>
      <c r="N1431" s="197"/>
      <c r="O1431" s="217" t="s">
        <v>0</v>
      </c>
      <c r="P1431" s="197"/>
    </row>
    <row r="1432" spans="1:16" x14ac:dyDescent="0.25">
      <c r="A1432" s="218" t="s">
        <v>634</v>
      </c>
      <c r="B1432" s="197"/>
      <c r="C1432" s="218" t="s">
        <v>635</v>
      </c>
      <c r="D1432" s="197"/>
      <c r="E1432" s="197"/>
      <c r="F1432" s="197"/>
      <c r="G1432" s="197"/>
      <c r="H1432" s="197"/>
      <c r="I1432" s="219" t="s">
        <v>0</v>
      </c>
      <c r="J1432" s="197"/>
      <c r="K1432" s="219" t="s">
        <v>0</v>
      </c>
      <c r="L1432" s="197"/>
      <c r="M1432" s="219">
        <v>7000</v>
      </c>
      <c r="N1432" s="197"/>
      <c r="O1432" s="217" t="s">
        <v>0</v>
      </c>
      <c r="P1432" s="197"/>
    </row>
    <row r="1433" spans="1:16" x14ac:dyDescent="0.25">
      <c r="A1433" s="205" t="s">
        <v>242</v>
      </c>
      <c r="B1433" s="197"/>
      <c r="C1433" s="197"/>
      <c r="D1433" s="197"/>
      <c r="E1433" s="197"/>
      <c r="F1433" s="197"/>
      <c r="G1433" s="197"/>
      <c r="H1433" s="197"/>
      <c r="I1433" s="206">
        <v>18216.52</v>
      </c>
      <c r="J1433" s="197"/>
      <c r="K1433" s="206">
        <v>18216.52</v>
      </c>
      <c r="L1433" s="197"/>
      <c r="M1433" s="206">
        <v>19271.25</v>
      </c>
      <c r="N1433" s="197"/>
      <c r="O1433" s="207">
        <v>105.79</v>
      </c>
      <c r="P1433" s="197"/>
    </row>
    <row r="1434" spans="1:16" x14ac:dyDescent="0.25">
      <c r="A1434" s="205" t="s">
        <v>2086</v>
      </c>
      <c r="B1434" s="197"/>
      <c r="C1434" s="197"/>
      <c r="D1434" s="197"/>
      <c r="E1434" s="197"/>
      <c r="F1434" s="197"/>
      <c r="G1434" s="197"/>
      <c r="H1434" s="197"/>
      <c r="I1434" s="206">
        <v>18216.52</v>
      </c>
      <c r="J1434" s="197"/>
      <c r="K1434" s="206">
        <v>18216.52</v>
      </c>
      <c r="L1434" s="197"/>
      <c r="M1434" s="206">
        <v>19271.25</v>
      </c>
      <c r="N1434" s="197"/>
      <c r="O1434" s="207">
        <v>105.79</v>
      </c>
      <c r="P1434" s="197"/>
    </row>
    <row r="1435" spans="1:16" x14ac:dyDescent="0.25">
      <c r="A1435" s="221" t="s">
        <v>582</v>
      </c>
      <c r="B1435" s="197"/>
      <c r="C1435" s="221" t="s">
        <v>583</v>
      </c>
      <c r="D1435" s="197"/>
      <c r="E1435" s="197"/>
      <c r="F1435" s="197"/>
      <c r="G1435" s="197"/>
      <c r="H1435" s="197"/>
      <c r="I1435" s="222">
        <v>18216.52</v>
      </c>
      <c r="J1435" s="197"/>
      <c r="K1435" s="222">
        <v>18216.52</v>
      </c>
      <c r="L1435" s="197"/>
      <c r="M1435" s="222">
        <v>19271.25</v>
      </c>
      <c r="N1435" s="197"/>
      <c r="O1435" s="220">
        <v>105.79</v>
      </c>
      <c r="P1435" s="197"/>
    </row>
    <row r="1436" spans="1:16" x14ac:dyDescent="0.25">
      <c r="A1436" s="218" t="s">
        <v>790</v>
      </c>
      <c r="B1436" s="197"/>
      <c r="C1436" s="218" t="s">
        <v>791</v>
      </c>
      <c r="D1436" s="197"/>
      <c r="E1436" s="197"/>
      <c r="F1436" s="197"/>
      <c r="G1436" s="197"/>
      <c r="H1436" s="197"/>
      <c r="I1436" s="219" t="s">
        <v>0</v>
      </c>
      <c r="J1436" s="197"/>
      <c r="K1436" s="219" t="s">
        <v>0</v>
      </c>
      <c r="L1436" s="197"/>
      <c r="M1436" s="219">
        <v>228.9</v>
      </c>
      <c r="N1436" s="197"/>
      <c r="O1436" s="217" t="s">
        <v>0</v>
      </c>
      <c r="P1436" s="197"/>
    </row>
    <row r="1437" spans="1:16" x14ac:dyDescent="0.25">
      <c r="A1437" s="218" t="s">
        <v>600</v>
      </c>
      <c r="B1437" s="197"/>
      <c r="C1437" s="218" t="s">
        <v>601</v>
      </c>
      <c r="D1437" s="197"/>
      <c r="E1437" s="197"/>
      <c r="F1437" s="197"/>
      <c r="G1437" s="197"/>
      <c r="H1437" s="197"/>
      <c r="I1437" s="219" t="s">
        <v>0</v>
      </c>
      <c r="J1437" s="197"/>
      <c r="K1437" s="219" t="s">
        <v>0</v>
      </c>
      <c r="L1437" s="197"/>
      <c r="M1437" s="219">
        <v>200.88</v>
      </c>
      <c r="N1437" s="197"/>
      <c r="O1437" s="217" t="s">
        <v>0</v>
      </c>
      <c r="P1437" s="197"/>
    </row>
    <row r="1438" spans="1:16" x14ac:dyDescent="0.25">
      <c r="A1438" s="218" t="s">
        <v>608</v>
      </c>
      <c r="B1438" s="197"/>
      <c r="C1438" s="218" t="s">
        <v>609</v>
      </c>
      <c r="D1438" s="197"/>
      <c r="E1438" s="197"/>
      <c r="F1438" s="197"/>
      <c r="G1438" s="197"/>
      <c r="H1438" s="197"/>
      <c r="I1438" s="219" t="s">
        <v>0</v>
      </c>
      <c r="J1438" s="197"/>
      <c r="K1438" s="219" t="s">
        <v>0</v>
      </c>
      <c r="L1438" s="197"/>
      <c r="M1438" s="219">
        <v>843.63</v>
      </c>
      <c r="N1438" s="197"/>
      <c r="O1438" s="217" t="s">
        <v>0</v>
      </c>
      <c r="P1438" s="197"/>
    </row>
    <row r="1439" spans="1:16" x14ac:dyDescent="0.25">
      <c r="A1439" s="218" t="s">
        <v>640</v>
      </c>
      <c r="B1439" s="197"/>
      <c r="C1439" s="218" t="s">
        <v>641</v>
      </c>
      <c r="D1439" s="197"/>
      <c r="E1439" s="197"/>
      <c r="F1439" s="197"/>
      <c r="G1439" s="197"/>
      <c r="H1439" s="197"/>
      <c r="I1439" s="219" t="s">
        <v>0</v>
      </c>
      <c r="J1439" s="197"/>
      <c r="K1439" s="219" t="s">
        <v>0</v>
      </c>
      <c r="L1439" s="197"/>
      <c r="M1439" s="219">
        <v>14719.85</v>
      </c>
      <c r="N1439" s="197"/>
      <c r="O1439" s="217" t="s">
        <v>0</v>
      </c>
      <c r="P1439" s="197"/>
    </row>
    <row r="1440" spans="1:16" x14ac:dyDescent="0.25">
      <c r="A1440" s="218" t="s">
        <v>634</v>
      </c>
      <c r="B1440" s="197"/>
      <c r="C1440" s="218" t="s">
        <v>635</v>
      </c>
      <c r="D1440" s="197"/>
      <c r="E1440" s="197"/>
      <c r="F1440" s="197"/>
      <c r="G1440" s="197"/>
      <c r="H1440" s="197"/>
      <c r="I1440" s="219" t="s">
        <v>0</v>
      </c>
      <c r="J1440" s="197"/>
      <c r="K1440" s="219" t="s">
        <v>0</v>
      </c>
      <c r="L1440" s="197"/>
      <c r="M1440" s="219">
        <v>1257.68</v>
      </c>
      <c r="N1440" s="197"/>
      <c r="O1440" s="217" t="s">
        <v>0</v>
      </c>
      <c r="P1440" s="197"/>
    </row>
    <row r="1441" spans="1:16" x14ac:dyDescent="0.25">
      <c r="A1441" s="218" t="s">
        <v>610</v>
      </c>
      <c r="B1441" s="197"/>
      <c r="C1441" s="218" t="s">
        <v>611</v>
      </c>
      <c r="D1441" s="197"/>
      <c r="E1441" s="197"/>
      <c r="F1441" s="197"/>
      <c r="G1441" s="197"/>
      <c r="H1441" s="197"/>
      <c r="I1441" s="219" t="s">
        <v>0</v>
      </c>
      <c r="J1441" s="197"/>
      <c r="K1441" s="219" t="s">
        <v>0</v>
      </c>
      <c r="L1441" s="197"/>
      <c r="M1441" s="219">
        <v>603.51</v>
      </c>
      <c r="N1441" s="197"/>
      <c r="O1441" s="217" t="s">
        <v>0</v>
      </c>
      <c r="P1441" s="197"/>
    </row>
    <row r="1442" spans="1:16" x14ac:dyDescent="0.25">
      <c r="A1442" s="218" t="s">
        <v>614</v>
      </c>
      <c r="B1442" s="197"/>
      <c r="C1442" s="218" t="s">
        <v>615</v>
      </c>
      <c r="D1442" s="197"/>
      <c r="E1442" s="197"/>
      <c r="F1442" s="197"/>
      <c r="G1442" s="197"/>
      <c r="H1442" s="197"/>
      <c r="I1442" s="219" t="s">
        <v>0</v>
      </c>
      <c r="J1442" s="197"/>
      <c r="K1442" s="219" t="s">
        <v>0</v>
      </c>
      <c r="L1442" s="197"/>
      <c r="M1442" s="219">
        <v>1416.8</v>
      </c>
      <c r="N1442" s="197"/>
      <c r="O1442" s="217" t="s">
        <v>0</v>
      </c>
      <c r="P1442" s="197"/>
    </row>
    <row r="1443" spans="1:16" x14ac:dyDescent="0.25">
      <c r="A1443" s="205" t="s">
        <v>243</v>
      </c>
      <c r="B1443" s="197"/>
      <c r="C1443" s="197"/>
      <c r="D1443" s="197"/>
      <c r="E1443" s="197"/>
      <c r="F1443" s="197"/>
      <c r="G1443" s="197"/>
      <c r="H1443" s="197"/>
      <c r="I1443" s="206">
        <v>11712</v>
      </c>
      <c r="J1443" s="197"/>
      <c r="K1443" s="206">
        <v>11712</v>
      </c>
      <c r="L1443" s="197"/>
      <c r="M1443" s="206">
        <v>4100</v>
      </c>
      <c r="N1443" s="197"/>
      <c r="O1443" s="207">
        <v>35.01</v>
      </c>
      <c r="P1443" s="197"/>
    </row>
    <row r="1444" spans="1:16" x14ac:dyDescent="0.25">
      <c r="A1444" s="205" t="s">
        <v>2088</v>
      </c>
      <c r="B1444" s="197"/>
      <c r="C1444" s="197"/>
      <c r="D1444" s="197"/>
      <c r="E1444" s="197"/>
      <c r="F1444" s="197"/>
      <c r="G1444" s="197"/>
      <c r="H1444" s="197"/>
      <c r="I1444" s="206">
        <v>8684</v>
      </c>
      <c r="J1444" s="197"/>
      <c r="K1444" s="206">
        <v>8684</v>
      </c>
      <c r="L1444" s="197"/>
      <c r="M1444" s="206">
        <v>2600</v>
      </c>
      <c r="N1444" s="197"/>
      <c r="O1444" s="207">
        <v>29.94</v>
      </c>
      <c r="P1444" s="197"/>
    </row>
    <row r="1445" spans="1:16" x14ac:dyDescent="0.25">
      <c r="A1445" s="221" t="s">
        <v>582</v>
      </c>
      <c r="B1445" s="197"/>
      <c r="C1445" s="221" t="s">
        <v>583</v>
      </c>
      <c r="D1445" s="197"/>
      <c r="E1445" s="197"/>
      <c r="F1445" s="197"/>
      <c r="G1445" s="197"/>
      <c r="H1445" s="197"/>
      <c r="I1445" s="222">
        <v>8684</v>
      </c>
      <c r="J1445" s="197"/>
      <c r="K1445" s="222">
        <v>8684</v>
      </c>
      <c r="L1445" s="197"/>
      <c r="M1445" s="222">
        <v>2600</v>
      </c>
      <c r="N1445" s="197"/>
      <c r="O1445" s="220">
        <v>29.94</v>
      </c>
      <c r="P1445" s="197"/>
    </row>
    <row r="1446" spans="1:16" x14ac:dyDescent="0.25">
      <c r="A1446" s="218" t="s">
        <v>640</v>
      </c>
      <c r="B1446" s="197"/>
      <c r="C1446" s="218" t="s">
        <v>641</v>
      </c>
      <c r="D1446" s="197"/>
      <c r="E1446" s="197"/>
      <c r="F1446" s="197"/>
      <c r="G1446" s="197"/>
      <c r="H1446" s="197"/>
      <c r="I1446" s="219" t="s">
        <v>0</v>
      </c>
      <c r="J1446" s="197"/>
      <c r="K1446" s="219" t="s">
        <v>0</v>
      </c>
      <c r="L1446" s="197"/>
      <c r="M1446" s="219">
        <v>2600</v>
      </c>
      <c r="N1446" s="197"/>
      <c r="O1446" s="217" t="s">
        <v>0</v>
      </c>
      <c r="P1446" s="197"/>
    </row>
    <row r="1447" spans="1:16" x14ac:dyDescent="0.25">
      <c r="A1447" s="205" t="s">
        <v>2090</v>
      </c>
      <c r="B1447" s="197"/>
      <c r="C1447" s="197"/>
      <c r="D1447" s="197"/>
      <c r="E1447" s="197"/>
      <c r="F1447" s="197"/>
      <c r="G1447" s="197"/>
      <c r="H1447" s="197"/>
      <c r="I1447" s="206">
        <v>3028</v>
      </c>
      <c r="J1447" s="197"/>
      <c r="K1447" s="206">
        <v>3028</v>
      </c>
      <c r="L1447" s="197"/>
      <c r="M1447" s="206">
        <v>1500</v>
      </c>
      <c r="N1447" s="197"/>
      <c r="O1447" s="207">
        <v>49.54</v>
      </c>
      <c r="P1447" s="197"/>
    </row>
    <row r="1448" spans="1:16" x14ac:dyDescent="0.25">
      <c r="A1448" s="221" t="s">
        <v>582</v>
      </c>
      <c r="B1448" s="197"/>
      <c r="C1448" s="221" t="s">
        <v>583</v>
      </c>
      <c r="D1448" s="197"/>
      <c r="E1448" s="197"/>
      <c r="F1448" s="197"/>
      <c r="G1448" s="197"/>
      <c r="H1448" s="197"/>
      <c r="I1448" s="222">
        <v>3028</v>
      </c>
      <c r="J1448" s="197"/>
      <c r="K1448" s="222">
        <v>3028</v>
      </c>
      <c r="L1448" s="197"/>
      <c r="M1448" s="222">
        <v>1500</v>
      </c>
      <c r="N1448" s="197"/>
      <c r="O1448" s="220">
        <v>49.54</v>
      </c>
      <c r="P1448" s="197"/>
    </row>
    <row r="1449" spans="1:16" x14ac:dyDescent="0.25">
      <c r="A1449" s="218" t="s">
        <v>640</v>
      </c>
      <c r="B1449" s="197"/>
      <c r="C1449" s="218" t="s">
        <v>641</v>
      </c>
      <c r="D1449" s="197"/>
      <c r="E1449" s="197"/>
      <c r="F1449" s="197"/>
      <c r="G1449" s="197"/>
      <c r="H1449" s="197"/>
      <c r="I1449" s="219" t="s">
        <v>0</v>
      </c>
      <c r="J1449" s="197"/>
      <c r="K1449" s="219" t="s">
        <v>0</v>
      </c>
      <c r="L1449" s="197"/>
      <c r="M1449" s="219">
        <v>1500</v>
      </c>
      <c r="N1449" s="197"/>
      <c r="O1449" s="217" t="s">
        <v>0</v>
      </c>
      <c r="P1449" s="197"/>
    </row>
    <row r="1450" spans="1:16" x14ac:dyDescent="0.25">
      <c r="A1450" s="215" t="s">
        <v>996</v>
      </c>
      <c r="B1450" s="197"/>
      <c r="C1450" s="215" t="s">
        <v>997</v>
      </c>
      <c r="D1450" s="197"/>
      <c r="E1450" s="197"/>
      <c r="F1450" s="197"/>
      <c r="G1450" s="197"/>
      <c r="H1450" s="197"/>
      <c r="I1450" s="216">
        <v>29460</v>
      </c>
      <c r="J1450" s="197"/>
      <c r="K1450" s="216">
        <v>29460</v>
      </c>
      <c r="L1450" s="197"/>
      <c r="M1450" s="216">
        <v>29451.72</v>
      </c>
      <c r="N1450" s="197"/>
      <c r="O1450" s="211">
        <v>99.97</v>
      </c>
      <c r="P1450" s="197"/>
    </row>
    <row r="1451" spans="1:16" x14ac:dyDescent="0.25">
      <c r="A1451" s="212" t="s">
        <v>998</v>
      </c>
      <c r="B1451" s="197"/>
      <c r="C1451" s="212" t="s">
        <v>999</v>
      </c>
      <c r="D1451" s="197"/>
      <c r="E1451" s="197"/>
      <c r="F1451" s="197"/>
      <c r="G1451" s="197"/>
      <c r="H1451" s="197"/>
      <c r="I1451" s="213">
        <v>29460</v>
      </c>
      <c r="J1451" s="197"/>
      <c r="K1451" s="213">
        <v>29460</v>
      </c>
      <c r="L1451" s="197"/>
      <c r="M1451" s="213">
        <v>29451.72</v>
      </c>
      <c r="N1451" s="197"/>
      <c r="O1451" s="214">
        <v>99.97</v>
      </c>
      <c r="P1451" s="197"/>
    </row>
    <row r="1452" spans="1:16" x14ac:dyDescent="0.25">
      <c r="A1452" s="205" t="s">
        <v>243</v>
      </c>
      <c r="B1452" s="197"/>
      <c r="C1452" s="197"/>
      <c r="D1452" s="197"/>
      <c r="E1452" s="197"/>
      <c r="F1452" s="197"/>
      <c r="G1452" s="197"/>
      <c r="H1452" s="197"/>
      <c r="I1452" s="206">
        <v>29460</v>
      </c>
      <c r="J1452" s="197"/>
      <c r="K1452" s="206">
        <v>29460</v>
      </c>
      <c r="L1452" s="197"/>
      <c r="M1452" s="206">
        <v>29451.72</v>
      </c>
      <c r="N1452" s="197"/>
      <c r="O1452" s="207">
        <v>99.97</v>
      </c>
      <c r="P1452" s="197"/>
    </row>
    <row r="1453" spans="1:16" x14ac:dyDescent="0.25">
      <c r="A1453" s="205" t="s">
        <v>2092</v>
      </c>
      <c r="B1453" s="197"/>
      <c r="C1453" s="197"/>
      <c r="D1453" s="197"/>
      <c r="E1453" s="197"/>
      <c r="F1453" s="197"/>
      <c r="G1453" s="197"/>
      <c r="H1453" s="197"/>
      <c r="I1453" s="206">
        <v>29460</v>
      </c>
      <c r="J1453" s="197"/>
      <c r="K1453" s="206">
        <v>29460</v>
      </c>
      <c r="L1453" s="197"/>
      <c r="M1453" s="206">
        <v>29451.72</v>
      </c>
      <c r="N1453" s="197"/>
      <c r="O1453" s="207">
        <v>99.97</v>
      </c>
      <c r="P1453" s="197"/>
    </row>
    <row r="1454" spans="1:16" x14ac:dyDescent="0.25">
      <c r="A1454" s="221" t="s">
        <v>572</v>
      </c>
      <c r="B1454" s="197"/>
      <c r="C1454" s="221" t="s">
        <v>573</v>
      </c>
      <c r="D1454" s="197"/>
      <c r="E1454" s="197"/>
      <c r="F1454" s="197"/>
      <c r="G1454" s="197"/>
      <c r="H1454" s="197"/>
      <c r="I1454" s="222">
        <v>29225</v>
      </c>
      <c r="J1454" s="197"/>
      <c r="K1454" s="222">
        <v>29225</v>
      </c>
      <c r="L1454" s="197"/>
      <c r="M1454" s="222">
        <v>29225</v>
      </c>
      <c r="N1454" s="197"/>
      <c r="O1454" s="220">
        <v>100</v>
      </c>
      <c r="P1454" s="197"/>
    </row>
    <row r="1455" spans="1:16" x14ac:dyDescent="0.25">
      <c r="A1455" s="218" t="s">
        <v>574</v>
      </c>
      <c r="B1455" s="197"/>
      <c r="C1455" s="218" t="s">
        <v>575</v>
      </c>
      <c r="D1455" s="197"/>
      <c r="E1455" s="197"/>
      <c r="F1455" s="197"/>
      <c r="G1455" s="197"/>
      <c r="H1455" s="197"/>
      <c r="I1455" s="219" t="s">
        <v>0</v>
      </c>
      <c r="J1455" s="197"/>
      <c r="K1455" s="219" t="s">
        <v>0</v>
      </c>
      <c r="L1455" s="197"/>
      <c r="M1455" s="219">
        <v>23439.01</v>
      </c>
      <c r="N1455" s="197"/>
      <c r="O1455" s="217" t="s">
        <v>0</v>
      </c>
      <c r="P1455" s="197"/>
    </row>
    <row r="1456" spans="1:16" x14ac:dyDescent="0.25">
      <c r="A1456" s="218" t="s">
        <v>580</v>
      </c>
      <c r="B1456" s="197"/>
      <c r="C1456" s="218" t="s">
        <v>581</v>
      </c>
      <c r="D1456" s="197"/>
      <c r="E1456" s="197"/>
      <c r="F1456" s="197"/>
      <c r="G1456" s="197"/>
      <c r="H1456" s="197"/>
      <c r="I1456" s="219" t="s">
        <v>0</v>
      </c>
      <c r="J1456" s="197"/>
      <c r="K1456" s="219" t="s">
        <v>0</v>
      </c>
      <c r="L1456" s="197"/>
      <c r="M1456" s="219">
        <v>1891.3</v>
      </c>
      <c r="N1456" s="197"/>
      <c r="O1456" s="217" t="s">
        <v>0</v>
      </c>
      <c r="P1456" s="197"/>
    </row>
    <row r="1457" spans="1:16" x14ac:dyDescent="0.25">
      <c r="A1457" s="218" t="s">
        <v>576</v>
      </c>
      <c r="B1457" s="197"/>
      <c r="C1457" s="218" t="s">
        <v>577</v>
      </c>
      <c r="D1457" s="197"/>
      <c r="E1457" s="197"/>
      <c r="F1457" s="197"/>
      <c r="G1457" s="197"/>
      <c r="H1457" s="197"/>
      <c r="I1457" s="219" t="s">
        <v>0</v>
      </c>
      <c r="J1457" s="197"/>
      <c r="K1457" s="219" t="s">
        <v>0</v>
      </c>
      <c r="L1457" s="197"/>
      <c r="M1457" s="219">
        <v>3894.69</v>
      </c>
      <c r="N1457" s="197"/>
      <c r="O1457" s="217" t="s">
        <v>0</v>
      </c>
      <c r="P1457" s="197"/>
    </row>
    <row r="1458" spans="1:16" x14ac:dyDescent="0.25">
      <c r="A1458" s="221" t="s">
        <v>582</v>
      </c>
      <c r="B1458" s="197"/>
      <c r="C1458" s="221" t="s">
        <v>583</v>
      </c>
      <c r="D1458" s="197"/>
      <c r="E1458" s="197"/>
      <c r="F1458" s="197"/>
      <c r="G1458" s="197"/>
      <c r="H1458" s="197"/>
      <c r="I1458" s="222">
        <v>235</v>
      </c>
      <c r="J1458" s="197"/>
      <c r="K1458" s="222">
        <v>235</v>
      </c>
      <c r="L1458" s="197"/>
      <c r="M1458" s="222">
        <v>226.72</v>
      </c>
      <c r="N1458" s="197"/>
      <c r="O1458" s="220">
        <v>96.48</v>
      </c>
      <c r="P1458" s="197"/>
    </row>
    <row r="1459" spans="1:16" x14ac:dyDescent="0.25">
      <c r="A1459" s="218" t="s">
        <v>584</v>
      </c>
      <c r="B1459" s="197"/>
      <c r="C1459" s="218" t="s">
        <v>585</v>
      </c>
      <c r="D1459" s="197"/>
      <c r="E1459" s="197"/>
      <c r="F1459" s="197"/>
      <c r="G1459" s="197"/>
      <c r="H1459" s="197"/>
      <c r="I1459" s="219" t="s">
        <v>0</v>
      </c>
      <c r="J1459" s="197"/>
      <c r="K1459" s="219" t="s">
        <v>0</v>
      </c>
      <c r="L1459" s="197"/>
      <c r="M1459" s="219">
        <v>226.72</v>
      </c>
      <c r="N1459" s="197"/>
      <c r="O1459" s="217" t="s">
        <v>0</v>
      </c>
      <c r="P1459" s="197"/>
    </row>
    <row r="1460" spans="1:16" x14ac:dyDescent="0.25">
      <c r="A1460" s="215" t="s">
        <v>1000</v>
      </c>
      <c r="B1460" s="197"/>
      <c r="C1460" s="215" t="s">
        <v>1001</v>
      </c>
      <c r="D1460" s="197"/>
      <c r="E1460" s="197"/>
      <c r="F1460" s="197"/>
      <c r="G1460" s="197"/>
      <c r="H1460" s="197"/>
      <c r="I1460" s="216">
        <v>112949</v>
      </c>
      <c r="J1460" s="197"/>
      <c r="K1460" s="216">
        <v>112949</v>
      </c>
      <c r="L1460" s="197"/>
      <c r="M1460" s="216">
        <v>108166.01</v>
      </c>
      <c r="N1460" s="197"/>
      <c r="O1460" s="211">
        <v>95.77</v>
      </c>
      <c r="P1460" s="197"/>
    </row>
    <row r="1461" spans="1:16" x14ac:dyDescent="0.25">
      <c r="A1461" s="212" t="s">
        <v>1002</v>
      </c>
      <c r="B1461" s="197"/>
      <c r="C1461" s="212" t="s">
        <v>1003</v>
      </c>
      <c r="D1461" s="197"/>
      <c r="E1461" s="197"/>
      <c r="F1461" s="197"/>
      <c r="G1461" s="197"/>
      <c r="H1461" s="197"/>
      <c r="I1461" s="213">
        <v>112949</v>
      </c>
      <c r="J1461" s="197"/>
      <c r="K1461" s="213">
        <v>112949</v>
      </c>
      <c r="L1461" s="197"/>
      <c r="M1461" s="213">
        <v>108166.01</v>
      </c>
      <c r="N1461" s="197"/>
      <c r="O1461" s="214">
        <v>95.77</v>
      </c>
      <c r="P1461" s="197"/>
    </row>
    <row r="1462" spans="1:16" x14ac:dyDescent="0.25">
      <c r="A1462" s="205" t="s">
        <v>240</v>
      </c>
      <c r="B1462" s="197"/>
      <c r="C1462" s="197"/>
      <c r="D1462" s="197"/>
      <c r="E1462" s="197"/>
      <c r="F1462" s="197"/>
      <c r="G1462" s="197"/>
      <c r="H1462" s="197"/>
      <c r="I1462" s="206">
        <v>94312</v>
      </c>
      <c r="J1462" s="197"/>
      <c r="K1462" s="206">
        <v>94312</v>
      </c>
      <c r="L1462" s="197"/>
      <c r="M1462" s="206">
        <v>89529.75</v>
      </c>
      <c r="N1462" s="197"/>
      <c r="O1462" s="207">
        <v>94.93</v>
      </c>
      <c r="P1462" s="197"/>
    </row>
    <row r="1463" spans="1:16" x14ac:dyDescent="0.25">
      <c r="A1463" s="205" t="s">
        <v>2076</v>
      </c>
      <c r="B1463" s="197"/>
      <c r="C1463" s="197"/>
      <c r="D1463" s="197"/>
      <c r="E1463" s="197"/>
      <c r="F1463" s="197"/>
      <c r="G1463" s="197"/>
      <c r="H1463" s="197"/>
      <c r="I1463" s="206">
        <v>19312</v>
      </c>
      <c r="J1463" s="197"/>
      <c r="K1463" s="206">
        <v>19312</v>
      </c>
      <c r="L1463" s="197"/>
      <c r="M1463" s="206">
        <v>17905.97</v>
      </c>
      <c r="N1463" s="197"/>
      <c r="O1463" s="207">
        <v>92.72</v>
      </c>
      <c r="P1463" s="197"/>
    </row>
    <row r="1464" spans="1:16" x14ac:dyDescent="0.25">
      <c r="A1464" s="221" t="s">
        <v>572</v>
      </c>
      <c r="B1464" s="197"/>
      <c r="C1464" s="221" t="s">
        <v>573</v>
      </c>
      <c r="D1464" s="197"/>
      <c r="E1464" s="197"/>
      <c r="F1464" s="197"/>
      <c r="G1464" s="197"/>
      <c r="H1464" s="197"/>
      <c r="I1464" s="222">
        <v>7580</v>
      </c>
      <c r="J1464" s="197"/>
      <c r="K1464" s="222">
        <v>7580</v>
      </c>
      <c r="L1464" s="197"/>
      <c r="M1464" s="222">
        <v>7445.44</v>
      </c>
      <c r="N1464" s="197"/>
      <c r="O1464" s="220">
        <v>98.22</v>
      </c>
      <c r="P1464" s="197"/>
    </row>
    <row r="1465" spans="1:16" x14ac:dyDescent="0.25">
      <c r="A1465" s="218" t="s">
        <v>574</v>
      </c>
      <c r="B1465" s="197"/>
      <c r="C1465" s="218" t="s">
        <v>575</v>
      </c>
      <c r="D1465" s="197"/>
      <c r="E1465" s="197"/>
      <c r="F1465" s="197"/>
      <c r="G1465" s="197"/>
      <c r="H1465" s="197"/>
      <c r="I1465" s="219" t="s">
        <v>0</v>
      </c>
      <c r="J1465" s="197"/>
      <c r="K1465" s="219" t="s">
        <v>0</v>
      </c>
      <c r="L1465" s="197"/>
      <c r="M1465" s="219">
        <v>6114.93</v>
      </c>
      <c r="N1465" s="197"/>
      <c r="O1465" s="217" t="s">
        <v>0</v>
      </c>
      <c r="P1465" s="197"/>
    </row>
    <row r="1466" spans="1:16" x14ac:dyDescent="0.25">
      <c r="A1466" s="218" t="s">
        <v>580</v>
      </c>
      <c r="B1466" s="197"/>
      <c r="C1466" s="218" t="s">
        <v>581</v>
      </c>
      <c r="D1466" s="197"/>
      <c r="E1466" s="197"/>
      <c r="F1466" s="197"/>
      <c r="G1466" s="197"/>
      <c r="H1466" s="197"/>
      <c r="I1466" s="219" t="s">
        <v>0</v>
      </c>
      <c r="J1466" s="197"/>
      <c r="K1466" s="219" t="s">
        <v>0</v>
      </c>
      <c r="L1466" s="197"/>
      <c r="M1466" s="219">
        <v>321.56</v>
      </c>
      <c r="N1466" s="197"/>
      <c r="O1466" s="217" t="s">
        <v>0</v>
      </c>
      <c r="P1466" s="197"/>
    </row>
    <row r="1467" spans="1:16" x14ac:dyDescent="0.25">
      <c r="A1467" s="218" t="s">
        <v>576</v>
      </c>
      <c r="B1467" s="197"/>
      <c r="C1467" s="218" t="s">
        <v>577</v>
      </c>
      <c r="D1467" s="197"/>
      <c r="E1467" s="197"/>
      <c r="F1467" s="197"/>
      <c r="G1467" s="197"/>
      <c r="H1467" s="197"/>
      <c r="I1467" s="219" t="s">
        <v>0</v>
      </c>
      <c r="J1467" s="197"/>
      <c r="K1467" s="219" t="s">
        <v>0</v>
      </c>
      <c r="L1467" s="197"/>
      <c r="M1467" s="219">
        <v>1008.95</v>
      </c>
      <c r="N1467" s="197"/>
      <c r="O1467" s="217" t="s">
        <v>0</v>
      </c>
      <c r="P1467" s="197"/>
    </row>
    <row r="1468" spans="1:16" x14ac:dyDescent="0.25">
      <c r="A1468" s="221" t="s">
        <v>582</v>
      </c>
      <c r="B1468" s="197"/>
      <c r="C1468" s="221" t="s">
        <v>583</v>
      </c>
      <c r="D1468" s="197"/>
      <c r="E1468" s="197"/>
      <c r="F1468" s="197"/>
      <c r="G1468" s="197"/>
      <c r="H1468" s="197"/>
      <c r="I1468" s="222">
        <v>11732</v>
      </c>
      <c r="J1468" s="197"/>
      <c r="K1468" s="222">
        <v>11732</v>
      </c>
      <c r="L1468" s="197"/>
      <c r="M1468" s="222">
        <v>10460.530000000001</v>
      </c>
      <c r="N1468" s="197"/>
      <c r="O1468" s="220">
        <v>89.16</v>
      </c>
      <c r="P1468" s="197"/>
    </row>
    <row r="1469" spans="1:16" x14ac:dyDescent="0.25">
      <c r="A1469" s="218" t="s">
        <v>588</v>
      </c>
      <c r="B1469" s="197"/>
      <c r="C1469" s="218" t="s">
        <v>589</v>
      </c>
      <c r="D1469" s="197"/>
      <c r="E1469" s="197"/>
      <c r="F1469" s="197"/>
      <c r="G1469" s="197"/>
      <c r="H1469" s="197"/>
      <c r="I1469" s="219" t="s">
        <v>0</v>
      </c>
      <c r="J1469" s="197"/>
      <c r="K1469" s="219" t="s">
        <v>0</v>
      </c>
      <c r="L1469" s="197"/>
      <c r="M1469" s="219">
        <v>648.14</v>
      </c>
      <c r="N1469" s="197"/>
      <c r="O1469" s="217" t="s">
        <v>0</v>
      </c>
      <c r="P1469" s="197"/>
    </row>
    <row r="1470" spans="1:16" x14ac:dyDescent="0.25">
      <c r="A1470" s="218" t="s">
        <v>584</v>
      </c>
      <c r="B1470" s="197"/>
      <c r="C1470" s="218" t="s">
        <v>585</v>
      </c>
      <c r="D1470" s="197"/>
      <c r="E1470" s="197"/>
      <c r="F1470" s="197"/>
      <c r="G1470" s="197"/>
      <c r="H1470" s="197"/>
      <c r="I1470" s="219" t="s">
        <v>0</v>
      </c>
      <c r="J1470" s="197"/>
      <c r="K1470" s="219" t="s">
        <v>0</v>
      </c>
      <c r="L1470" s="197"/>
      <c r="M1470" s="219">
        <v>147.1</v>
      </c>
      <c r="N1470" s="197"/>
      <c r="O1470" s="217" t="s">
        <v>0</v>
      </c>
      <c r="P1470" s="197"/>
    </row>
    <row r="1471" spans="1:16" x14ac:dyDescent="0.25">
      <c r="A1471" s="218" t="s">
        <v>640</v>
      </c>
      <c r="B1471" s="197"/>
      <c r="C1471" s="218" t="s">
        <v>641</v>
      </c>
      <c r="D1471" s="197"/>
      <c r="E1471" s="197"/>
      <c r="F1471" s="197"/>
      <c r="G1471" s="197"/>
      <c r="H1471" s="197"/>
      <c r="I1471" s="219" t="s">
        <v>0</v>
      </c>
      <c r="J1471" s="197"/>
      <c r="K1471" s="219" t="s">
        <v>0</v>
      </c>
      <c r="L1471" s="197"/>
      <c r="M1471" s="219">
        <v>8561.7900000000009</v>
      </c>
      <c r="N1471" s="197"/>
      <c r="O1471" s="217" t="s">
        <v>0</v>
      </c>
      <c r="P1471" s="197"/>
    </row>
    <row r="1472" spans="1:16" x14ac:dyDescent="0.25">
      <c r="A1472" s="218" t="s">
        <v>634</v>
      </c>
      <c r="B1472" s="197"/>
      <c r="C1472" s="218" t="s">
        <v>635</v>
      </c>
      <c r="D1472" s="197"/>
      <c r="E1472" s="197"/>
      <c r="F1472" s="197"/>
      <c r="G1472" s="197"/>
      <c r="H1472" s="197"/>
      <c r="I1472" s="219" t="s">
        <v>0</v>
      </c>
      <c r="J1472" s="197"/>
      <c r="K1472" s="219" t="s">
        <v>0</v>
      </c>
      <c r="L1472" s="197"/>
      <c r="M1472" s="219">
        <v>1103.5</v>
      </c>
      <c r="N1472" s="197"/>
      <c r="O1472" s="217" t="s">
        <v>0</v>
      </c>
      <c r="P1472" s="197"/>
    </row>
    <row r="1473" spans="1:16" x14ac:dyDescent="0.25">
      <c r="A1473" s="205" t="s">
        <v>2078</v>
      </c>
      <c r="B1473" s="197"/>
      <c r="C1473" s="197"/>
      <c r="D1473" s="197"/>
      <c r="E1473" s="197"/>
      <c r="F1473" s="197"/>
      <c r="G1473" s="197"/>
      <c r="H1473" s="197"/>
      <c r="I1473" s="206">
        <v>75000</v>
      </c>
      <c r="J1473" s="197"/>
      <c r="K1473" s="206">
        <v>75000</v>
      </c>
      <c r="L1473" s="197"/>
      <c r="M1473" s="206">
        <v>71623.78</v>
      </c>
      <c r="N1473" s="197"/>
      <c r="O1473" s="207">
        <v>95.5</v>
      </c>
      <c r="P1473" s="197"/>
    </row>
    <row r="1474" spans="1:16" x14ac:dyDescent="0.25">
      <c r="A1474" s="221" t="s">
        <v>572</v>
      </c>
      <c r="B1474" s="197"/>
      <c r="C1474" s="221" t="s">
        <v>573</v>
      </c>
      <c r="D1474" s="197"/>
      <c r="E1474" s="197"/>
      <c r="F1474" s="197"/>
      <c r="G1474" s="197"/>
      <c r="H1474" s="197"/>
      <c r="I1474" s="222">
        <v>30350</v>
      </c>
      <c r="J1474" s="197"/>
      <c r="K1474" s="222">
        <v>30350</v>
      </c>
      <c r="L1474" s="197"/>
      <c r="M1474" s="222">
        <v>29781.67</v>
      </c>
      <c r="N1474" s="197"/>
      <c r="O1474" s="220">
        <v>98.13</v>
      </c>
      <c r="P1474" s="197"/>
    </row>
    <row r="1475" spans="1:16" x14ac:dyDescent="0.25">
      <c r="A1475" s="218" t="s">
        <v>574</v>
      </c>
      <c r="B1475" s="197"/>
      <c r="C1475" s="218" t="s">
        <v>575</v>
      </c>
      <c r="D1475" s="197"/>
      <c r="E1475" s="197"/>
      <c r="F1475" s="197"/>
      <c r="G1475" s="197"/>
      <c r="H1475" s="197"/>
      <c r="I1475" s="219" t="s">
        <v>0</v>
      </c>
      <c r="J1475" s="197"/>
      <c r="K1475" s="219" t="s">
        <v>0</v>
      </c>
      <c r="L1475" s="197"/>
      <c r="M1475" s="219">
        <v>24459.599999999999</v>
      </c>
      <c r="N1475" s="197"/>
      <c r="O1475" s="217" t="s">
        <v>0</v>
      </c>
      <c r="P1475" s="197"/>
    </row>
    <row r="1476" spans="1:16" x14ac:dyDescent="0.25">
      <c r="A1476" s="218" t="s">
        <v>580</v>
      </c>
      <c r="B1476" s="197"/>
      <c r="C1476" s="218" t="s">
        <v>581</v>
      </c>
      <c r="D1476" s="197"/>
      <c r="E1476" s="197"/>
      <c r="F1476" s="197"/>
      <c r="G1476" s="197"/>
      <c r="H1476" s="197"/>
      <c r="I1476" s="219" t="s">
        <v>0</v>
      </c>
      <c r="J1476" s="197"/>
      <c r="K1476" s="219" t="s">
        <v>0</v>
      </c>
      <c r="L1476" s="197"/>
      <c r="M1476" s="219">
        <v>1286.23</v>
      </c>
      <c r="N1476" s="197"/>
      <c r="O1476" s="217" t="s">
        <v>0</v>
      </c>
      <c r="P1476" s="197"/>
    </row>
    <row r="1477" spans="1:16" x14ac:dyDescent="0.25">
      <c r="A1477" s="218" t="s">
        <v>576</v>
      </c>
      <c r="B1477" s="197"/>
      <c r="C1477" s="218" t="s">
        <v>577</v>
      </c>
      <c r="D1477" s="197"/>
      <c r="E1477" s="197"/>
      <c r="F1477" s="197"/>
      <c r="G1477" s="197"/>
      <c r="H1477" s="197"/>
      <c r="I1477" s="219" t="s">
        <v>0</v>
      </c>
      <c r="J1477" s="197"/>
      <c r="K1477" s="219" t="s">
        <v>0</v>
      </c>
      <c r="L1477" s="197"/>
      <c r="M1477" s="219">
        <v>4035.84</v>
      </c>
      <c r="N1477" s="197"/>
      <c r="O1477" s="217" t="s">
        <v>0</v>
      </c>
      <c r="P1477" s="197"/>
    </row>
    <row r="1478" spans="1:16" x14ac:dyDescent="0.25">
      <c r="A1478" s="221" t="s">
        <v>582</v>
      </c>
      <c r="B1478" s="197"/>
      <c r="C1478" s="221" t="s">
        <v>583</v>
      </c>
      <c r="D1478" s="197"/>
      <c r="E1478" s="197"/>
      <c r="F1478" s="197"/>
      <c r="G1478" s="197"/>
      <c r="H1478" s="197"/>
      <c r="I1478" s="222">
        <v>44650</v>
      </c>
      <c r="J1478" s="197"/>
      <c r="K1478" s="222">
        <v>44650</v>
      </c>
      <c r="L1478" s="197"/>
      <c r="M1478" s="222">
        <v>41842.11</v>
      </c>
      <c r="N1478" s="197"/>
      <c r="O1478" s="220">
        <v>93.71</v>
      </c>
      <c r="P1478" s="197"/>
    </row>
    <row r="1479" spans="1:16" x14ac:dyDescent="0.25">
      <c r="A1479" s="218" t="s">
        <v>588</v>
      </c>
      <c r="B1479" s="197"/>
      <c r="C1479" s="218" t="s">
        <v>589</v>
      </c>
      <c r="D1479" s="197"/>
      <c r="E1479" s="197"/>
      <c r="F1479" s="197"/>
      <c r="G1479" s="197"/>
      <c r="H1479" s="197"/>
      <c r="I1479" s="219" t="s">
        <v>0</v>
      </c>
      <c r="J1479" s="197"/>
      <c r="K1479" s="219" t="s">
        <v>0</v>
      </c>
      <c r="L1479" s="197"/>
      <c r="M1479" s="219">
        <v>2592.58</v>
      </c>
      <c r="N1479" s="197"/>
      <c r="O1479" s="217" t="s">
        <v>0</v>
      </c>
      <c r="P1479" s="197"/>
    </row>
    <row r="1480" spans="1:16" x14ac:dyDescent="0.25">
      <c r="A1480" s="218" t="s">
        <v>584</v>
      </c>
      <c r="B1480" s="197"/>
      <c r="C1480" s="218" t="s">
        <v>585</v>
      </c>
      <c r="D1480" s="197"/>
      <c r="E1480" s="197"/>
      <c r="F1480" s="197"/>
      <c r="G1480" s="197"/>
      <c r="H1480" s="197"/>
      <c r="I1480" s="219" t="s">
        <v>0</v>
      </c>
      <c r="J1480" s="197"/>
      <c r="K1480" s="219" t="s">
        <v>0</v>
      </c>
      <c r="L1480" s="197"/>
      <c r="M1480" s="219">
        <v>588.4</v>
      </c>
      <c r="N1480" s="197"/>
      <c r="O1480" s="217" t="s">
        <v>0</v>
      </c>
      <c r="P1480" s="197"/>
    </row>
    <row r="1481" spans="1:16" x14ac:dyDescent="0.25">
      <c r="A1481" s="218" t="s">
        <v>640</v>
      </c>
      <c r="B1481" s="197"/>
      <c r="C1481" s="218" t="s">
        <v>641</v>
      </c>
      <c r="D1481" s="197"/>
      <c r="E1481" s="197"/>
      <c r="F1481" s="197"/>
      <c r="G1481" s="197"/>
      <c r="H1481" s="197"/>
      <c r="I1481" s="219" t="s">
        <v>0</v>
      </c>
      <c r="J1481" s="197"/>
      <c r="K1481" s="219" t="s">
        <v>0</v>
      </c>
      <c r="L1481" s="197"/>
      <c r="M1481" s="219">
        <v>34247.129999999997</v>
      </c>
      <c r="N1481" s="197"/>
      <c r="O1481" s="217" t="s">
        <v>0</v>
      </c>
      <c r="P1481" s="197"/>
    </row>
    <row r="1482" spans="1:16" x14ac:dyDescent="0.25">
      <c r="A1482" s="218" t="s">
        <v>634</v>
      </c>
      <c r="B1482" s="197"/>
      <c r="C1482" s="218" t="s">
        <v>635</v>
      </c>
      <c r="D1482" s="197"/>
      <c r="E1482" s="197"/>
      <c r="F1482" s="197"/>
      <c r="G1482" s="197"/>
      <c r="H1482" s="197"/>
      <c r="I1482" s="219" t="s">
        <v>0</v>
      </c>
      <c r="J1482" s="197"/>
      <c r="K1482" s="219" t="s">
        <v>0</v>
      </c>
      <c r="L1482" s="197"/>
      <c r="M1482" s="219">
        <v>4414</v>
      </c>
      <c r="N1482" s="197"/>
      <c r="O1482" s="217" t="s">
        <v>0</v>
      </c>
      <c r="P1482" s="197"/>
    </row>
    <row r="1483" spans="1:16" x14ac:dyDescent="0.25">
      <c r="A1483" s="205" t="s">
        <v>243</v>
      </c>
      <c r="B1483" s="197"/>
      <c r="C1483" s="197"/>
      <c r="D1483" s="197"/>
      <c r="E1483" s="197"/>
      <c r="F1483" s="197"/>
      <c r="G1483" s="197"/>
      <c r="H1483" s="197"/>
      <c r="I1483" s="206">
        <v>18637</v>
      </c>
      <c r="J1483" s="197"/>
      <c r="K1483" s="206">
        <v>18637</v>
      </c>
      <c r="L1483" s="197"/>
      <c r="M1483" s="206">
        <v>18636.259999999998</v>
      </c>
      <c r="N1483" s="197"/>
      <c r="O1483" s="207">
        <v>100</v>
      </c>
      <c r="P1483" s="197"/>
    </row>
    <row r="1484" spans="1:16" x14ac:dyDescent="0.25">
      <c r="A1484" s="205" t="s">
        <v>2088</v>
      </c>
      <c r="B1484" s="197"/>
      <c r="C1484" s="197"/>
      <c r="D1484" s="197"/>
      <c r="E1484" s="197"/>
      <c r="F1484" s="197"/>
      <c r="G1484" s="197"/>
      <c r="H1484" s="197"/>
      <c r="I1484" s="206">
        <v>18637</v>
      </c>
      <c r="J1484" s="197"/>
      <c r="K1484" s="206">
        <v>18637</v>
      </c>
      <c r="L1484" s="197"/>
      <c r="M1484" s="206">
        <v>18636.259999999998</v>
      </c>
      <c r="N1484" s="197"/>
      <c r="O1484" s="207">
        <v>100</v>
      </c>
      <c r="P1484" s="197"/>
    </row>
    <row r="1485" spans="1:16" x14ac:dyDescent="0.25">
      <c r="A1485" s="221" t="s">
        <v>626</v>
      </c>
      <c r="B1485" s="197"/>
      <c r="C1485" s="221" t="s">
        <v>627</v>
      </c>
      <c r="D1485" s="197"/>
      <c r="E1485" s="197"/>
      <c r="F1485" s="197"/>
      <c r="G1485" s="197"/>
      <c r="H1485" s="197"/>
      <c r="I1485" s="222">
        <v>18637</v>
      </c>
      <c r="J1485" s="197"/>
      <c r="K1485" s="222">
        <v>18637</v>
      </c>
      <c r="L1485" s="197"/>
      <c r="M1485" s="222">
        <v>18636.259999999998</v>
      </c>
      <c r="N1485" s="197"/>
      <c r="O1485" s="220">
        <v>100</v>
      </c>
      <c r="P1485" s="197"/>
    </row>
    <row r="1486" spans="1:16" x14ac:dyDescent="0.25">
      <c r="A1486" s="218" t="s">
        <v>1004</v>
      </c>
      <c r="B1486" s="197"/>
      <c r="C1486" s="218" t="s">
        <v>1005</v>
      </c>
      <c r="D1486" s="197"/>
      <c r="E1486" s="197"/>
      <c r="F1486" s="197"/>
      <c r="G1486" s="197"/>
      <c r="H1486" s="197"/>
      <c r="I1486" s="219" t="s">
        <v>0</v>
      </c>
      <c r="J1486" s="197"/>
      <c r="K1486" s="219" t="s">
        <v>0</v>
      </c>
      <c r="L1486" s="197"/>
      <c r="M1486" s="219">
        <v>18636.259999999998</v>
      </c>
      <c r="N1486" s="197"/>
      <c r="O1486" s="217" t="s">
        <v>0</v>
      </c>
      <c r="P1486" s="197"/>
    </row>
    <row r="1487" spans="1:16" x14ac:dyDescent="0.25">
      <c r="A1487" s="208" t="s">
        <v>1006</v>
      </c>
      <c r="B1487" s="197"/>
      <c r="C1487" s="197"/>
      <c r="D1487" s="197"/>
      <c r="E1487" s="197"/>
      <c r="F1487" s="197"/>
      <c r="G1487" s="197"/>
      <c r="H1487" s="197"/>
      <c r="I1487" s="209">
        <v>655000</v>
      </c>
      <c r="J1487" s="197"/>
      <c r="K1487" s="209">
        <v>655000</v>
      </c>
      <c r="L1487" s="197"/>
      <c r="M1487" s="209">
        <v>570813.25</v>
      </c>
      <c r="N1487" s="197"/>
      <c r="O1487" s="210">
        <v>87.15</v>
      </c>
      <c r="P1487" s="197"/>
    </row>
    <row r="1488" spans="1:16" x14ac:dyDescent="0.25">
      <c r="A1488" s="205" t="s">
        <v>240</v>
      </c>
      <c r="B1488" s="197"/>
      <c r="C1488" s="197"/>
      <c r="D1488" s="197"/>
      <c r="E1488" s="197"/>
      <c r="F1488" s="197"/>
      <c r="G1488" s="197"/>
      <c r="H1488" s="197"/>
      <c r="I1488" s="206">
        <v>506930.37</v>
      </c>
      <c r="J1488" s="197"/>
      <c r="K1488" s="206">
        <v>506930.37</v>
      </c>
      <c r="L1488" s="197"/>
      <c r="M1488" s="206">
        <v>505898.2</v>
      </c>
      <c r="N1488" s="197"/>
      <c r="O1488" s="207">
        <v>99.8</v>
      </c>
      <c r="P1488" s="197"/>
    </row>
    <row r="1489" spans="1:16" x14ac:dyDescent="0.25">
      <c r="A1489" s="205" t="s">
        <v>2076</v>
      </c>
      <c r="B1489" s="197"/>
      <c r="C1489" s="197"/>
      <c r="D1489" s="197"/>
      <c r="E1489" s="197"/>
      <c r="F1489" s="197"/>
      <c r="G1489" s="197"/>
      <c r="H1489" s="197"/>
      <c r="I1489" s="206">
        <v>506930.37</v>
      </c>
      <c r="J1489" s="197"/>
      <c r="K1489" s="206">
        <v>506930.37</v>
      </c>
      <c r="L1489" s="197"/>
      <c r="M1489" s="206">
        <v>505898.2</v>
      </c>
      <c r="N1489" s="197"/>
      <c r="O1489" s="207">
        <v>99.8</v>
      </c>
      <c r="P1489" s="197"/>
    </row>
    <row r="1490" spans="1:16" x14ac:dyDescent="0.25">
      <c r="A1490" s="205" t="s">
        <v>241</v>
      </c>
      <c r="B1490" s="197"/>
      <c r="C1490" s="197"/>
      <c r="D1490" s="197"/>
      <c r="E1490" s="197"/>
      <c r="F1490" s="197"/>
      <c r="G1490" s="197"/>
      <c r="H1490" s="197"/>
      <c r="I1490" s="206">
        <v>43053.01</v>
      </c>
      <c r="J1490" s="197"/>
      <c r="K1490" s="206">
        <v>43053.01</v>
      </c>
      <c r="L1490" s="197"/>
      <c r="M1490" s="206">
        <v>7882.63</v>
      </c>
      <c r="N1490" s="197"/>
      <c r="O1490" s="207">
        <v>18.309999999999999</v>
      </c>
      <c r="P1490" s="197"/>
    </row>
    <row r="1491" spans="1:16" x14ac:dyDescent="0.25">
      <c r="A1491" s="205" t="s">
        <v>2080</v>
      </c>
      <c r="B1491" s="197"/>
      <c r="C1491" s="197"/>
      <c r="D1491" s="197"/>
      <c r="E1491" s="197"/>
      <c r="F1491" s="197"/>
      <c r="G1491" s="197"/>
      <c r="H1491" s="197"/>
      <c r="I1491" s="206">
        <v>43053.01</v>
      </c>
      <c r="J1491" s="197"/>
      <c r="K1491" s="206">
        <v>43053.01</v>
      </c>
      <c r="L1491" s="197"/>
      <c r="M1491" s="206">
        <v>7882.63</v>
      </c>
      <c r="N1491" s="197"/>
      <c r="O1491" s="207">
        <v>18.309999999999999</v>
      </c>
      <c r="P1491" s="197"/>
    </row>
    <row r="1492" spans="1:16" x14ac:dyDescent="0.25">
      <c r="A1492" s="205" t="s">
        <v>242</v>
      </c>
      <c r="B1492" s="197"/>
      <c r="C1492" s="197"/>
      <c r="D1492" s="197"/>
      <c r="E1492" s="197"/>
      <c r="F1492" s="197"/>
      <c r="G1492" s="197"/>
      <c r="H1492" s="197"/>
      <c r="I1492" s="206">
        <v>88326.62</v>
      </c>
      <c r="J1492" s="197"/>
      <c r="K1492" s="206">
        <v>88326.62</v>
      </c>
      <c r="L1492" s="197"/>
      <c r="M1492" s="206">
        <v>40342.42</v>
      </c>
      <c r="N1492" s="197"/>
      <c r="O1492" s="207">
        <v>45.67</v>
      </c>
      <c r="P1492" s="197"/>
    </row>
    <row r="1493" spans="1:16" x14ac:dyDescent="0.25">
      <c r="A1493" s="205" t="s">
        <v>2086</v>
      </c>
      <c r="B1493" s="197"/>
      <c r="C1493" s="197"/>
      <c r="D1493" s="197"/>
      <c r="E1493" s="197"/>
      <c r="F1493" s="197"/>
      <c r="G1493" s="197"/>
      <c r="H1493" s="197"/>
      <c r="I1493" s="206">
        <v>88326.62</v>
      </c>
      <c r="J1493" s="197"/>
      <c r="K1493" s="206">
        <v>88326.62</v>
      </c>
      <c r="L1493" s="197"/>
      <c r="M1493" s="206">
        <v>40342.42</v>
      </c>
      <c r="N1493" s="197"/>
      <c r="O1493" s="207">
        <v>45.67</v>
      </c>
      <c r="P1493" s="197"/>
    </row>
    <row r="1494" spans="1:16" x14ac:dyDescent="0.25">
      <c r="A1494" s="205" t="s">
        <v>243</v>
      </c>
      <c r="B1494" s="197"/>
      <c r="C1494" s="197"/>
      <c r="D1494" s="197"/>
      <c r="E1494" s="197"/>
      <c r="F1494" s="197"/>
      <c r="G1494" s="197"/>
      <c r="H1494" s="197"/>
      <c r="I1494" s="206">
        <v>16190</v>
      </c>
      <c r="J1494" s="197"/>
      <c r="K1494" s="206">
        <v>16190</v>
      </c>
      <c r="L1494" s="197"/>
      <c r="M1494" s="206">
        <v>16190</v>
      </c>
      <c r="N1494" s="197"/>
      <c r="O1494" s="207">
        <v>100</v>
      </c>
      <c r="P1494" s="197"/>
    </row>
    <row r="1495" spans="1:16" x14ac:dyDescent="0.25">
      <c r="A1495" s="205" t="s">
        <v>2088</v>
      </c>
      <c r="B1495" s="197"/>
      <c r="C1495" s="197"/>
      <c r="D1495" s="197"/>
      <c r="E1495" s="197"/>
      <c r="F1495" s="197"/>
      <c r="G1495" s="197"/>
      <c r="H1495" s="197"/>
      <c r="I1495" s="206">
        <v>640</v>
      </c>
      <c r="J1495" s="197"/>
      <c r="K1495" s="206">
        <v>640</v>
      </c>
      <c r="L1495" s="197"/>
      <c r="M1495" s="206">
        <v>640</v>
      </c>
      <c r="N1495" s="197"/>
      <c r="O1495" s="207">
        <v>100</v>
      </c>
      <c r="P1495" s="197"/>
    </row>
    <row r="1496" spans="1:16" x14ac:dyDescent="0.25">
      <c r="A1496" s="205" t="s">
        <v>2090</v>
      </c>
      <c r="B1496" s="197"/>
      <c r="C1496" s="197"/>
      <c r="D1496" s="197"/>
      <c r="E1496" s="197"/>
      <c r="F1496" s="197"/>
      <c r="G1496" s="197"/>
      <c r="H1496" s="197"/>
      <c r="I1496" s="206">
        <v>12000</v>
      </c>
      <c r="J1496" s="197"/>
      <c r="K1496" s="206">
        <v>12000</v>
      </c>
      <c r="L1496" s="197"/>
      <c r="M1496" s="206">
        <v>12000</v>
      </c>
      <c r="N1496" s="197"/>
      <c r="O1496" s="207">
        <v>100</v>
      </c>
      <c r="P1496" s="197"/>
    </row>
    <row r="1497" spans="1:16" x14ac:dyDescent="0.25">
      <c r="A1497" s="205" t="s">
        <v>2092</v>
      </c>
      <c r="B1497" s="197"/>
      <c r="C1497" s="197"/>
      <c r="D1497" s="197"/>
      <c r="E1497" s="197"/>
      <c r="F1497" s="197"/>
      <c r="G1497" s="197"/>
      <c r="H1497" s="197"/>
      <c r="I1497" s="206">
        <v>1900</v>
      </c>
      <c r="J1497" s="197"/>
      <c r="K1497" s="206">
        <v>1900</v>
      </c>
      <c r="L1497" s="197"/>
      <c r="M1497" s="206">
        <v>1900</v>
      </c>
      <c r="N1497" s="197"/>
      <c r="O1497" s="207">
        <v>100</v>
      </c>
      <c r="P1497" s="197"/>
    </row>
    <row r="1498" spans="1:16" x14ac:dyDescent="0.25">
      <c r="A1498" s="205" t="s">
        <v>2095</v>
      </c>
      <c r="B1498" s="197"/>
      <c r="C1498" s="197"/>
      <c r="D1498" s="197"/>
      <c r="E1498" s="197"/>
      <c r="F1498" s="197"/>
      <c r="G1498" s="197"/>
      <c r="H1498" s="197"/>
      <c r="I1498" s="206">
        <v>1650</v>
      </c>
      <c r="J1498" s="197"/>
      <c r="K1498" s="206">
        <v>1650</v>
      </c>
      <c r="L1498" s="197"/>
      <c r="M1498" s="206">
        <v>1650</v>
      </c>
      <c r="N1498" s="197"/>
      <c r="O1498" s="207">
        <v>100</v>
      </c>
      <c r="P1498" s="197"/>
    </row>
    <row r="1499" spans="1:16" x14ac:dyDescent="0.25">
      <c r="A1499" s="205" t="s">
        <v>244</v>
      </c>
      <c r="B1499" s="197"/>
      <c r="C1499" s="197"/>
      <c r="D1499" s="197"/>
      <c r="E1499" s="197"/>
      <c r="F1499" s="197"/>
      <c r="G1499" s="197"/>
      <c r="H1499" s="197"/>
      <c r="I1499" s="206">
        <v>500</v>
      </c>
      <c r="J1499" s="197"/>
      <c r="K1499" s="206">
        <v>500</v>
      </c>
      <c r="L1499" s="197"/>
      <c r="M1499" s="206">
        <v>500</v>
      </c>
      <c r="N1499" s="197"/>
      <c r="O1499" s="207">
        <v>100</v>
      </c>
      <c r="P1499" s="197"/>
    </row>
    <row r="1500" spans="1:16" x14ac:dyDescent="0.25">
      <c r="A1500" s="205" t="s">
        <v>2097</v>
      </c>
      <c r="B1500" s="197"/>
      <c r="C1500" s="197"/>
      <c r="D1500" s="197"/>
      <c r="E1500" s="197"/>
      <c r="F1500" s="197"/>
      <c r="G1500" s="197"/>
      <c r="H1500" s="197"/>
      <c r="I1500" s="206">
        <v>500</v>
      </c>
      <c r="J1500" s="197"/>
      <c r="K1500" s="206">
        <v>500</v>
      </c>
      <c r="L1500" s="197"/>
      <c r="M1500" s="206">
        <v>500</v>
      </c>
      <c r="N1500" s="197"/>
      <c r="O1500" s="207">
        <v>100</v>
      </c>
      <c r="P1500" s="197"/>
    </row>
    <row r="1501" spans="1:16" x14ac:dyDescent="0.25">
      <c r="A1501" s="215" t="s">
        <v>947</v>
      </c>
      <c r="B1501" s="197"/>
      <c r="C1501" s="215" t="s">
        <v>948</v>
      </c>
      <c r="D1501" s="197"/>
      <c r="E1501" s="197"/>
      <c r="F1501" s="197"/>
      <c r="G1501" s="197"/>
      <c r="H1501" s="197"/>
      <c r="I1501" s="216">
        <v>600422.73</v>
      </c>
      <c r="J1501" s="197"/>
      <c r="K1501" s="216">
        <v>600422.73</v>
      </c>
      <c r="L1501" s="197"/>
      <c r="M1501" s="216">
        <v>523782.09</v>
      </c>
      <c r="N1501" s="197"/>
      <c r="O1501" s="211">
        <v>87.24</v>
      </c>
      <c r="P1501" s="197"/>
    </row>
    <row r="1502" spans="1:16" x14ac:dyDescent="0.25">
      <c r="A1502" s="212" t="s">
        <v>949</v>
      </c>
      <c r="B1502" s="197"/>
      <c r="C1502" s="212" t="s">
        <v>950</v>
      </c>
      <c r="D1502" s="197"/>
      <c r="E1502" s="197"/>
      <c r="F1502" s="197"/>
      <c r="G1502" s="197"/>
      <c r="H1502" s="197"/>
      <c r="I1502" s="213">
        <v>400000</v>
      </c>
      <c r="J1502" s="197"/>
      <c r="K1502" s="213">
        <v>400000</v>
      </c>
      <c r="L1502" s="197"/>
      <c r="M1502" s="213">
        <v>394626.15</v>
      </c>
      <c r="N1502" s="197"/>
      <c r="O1502" s="214">
        <v>98.66</v>
      </c>
      <c r="P1502" s="197"/>
    </row>
    <row r="1503" spans="1:16" x14ac:dyDescent="0.25">
      <c r="A1503" s="205" t="s">
        <v>240</v>
      </c>
      <c r="B1503" s="197"/>
      <c r="C1503" s="197"/>
      <c r="D1503" s="197"/>
      <c r="E1503" s="197"/>
      <c r="F1503" s="197"/>
      <c r="G1503" s="197"/>
      <c r="H1503" s="197"/>
      <c r="I1503" s="206">
        <v>394000</v>
      </c>
      <c r="J1503" s="197"/>
      <c r="K1503" s="206">
        <v>394000</v>
      </c>
      <c r="L1503" s="197"/>
      <c r="M1503" s="206">
        <v>393010.13</v>
      </c>
      <c r="N1503" s="197"/>
      <c r="O1503" s="207">
        <v>99.75</v>
      </c>
      <c r="P1503" s="197"/>
    </row>
    <row r="1504" spans="1:16" x14ac:dyDescent="0.25">
      <c r="A1504" s="205" t="s">
        <v>2076</v>
      </c>
      <c r="B1504" s="197"/>
      <c r="C1504" s="197"/>
      <c r="D1504" s="197"/>
      <c r="E1504" s="197"/>
      <c r="F1504" s="197"/>
      <c r="G1504" s="197"/>
      <c r="H1504" s="197"/>
      <c r="I1504" s="206">
        <v>394000</v>
      </c>
      <c r="J1504" s="197"/>
      <c r="K1504" s="206">
        <v>394000</v>
      </c>
      <c r="L1504" s="197"/>
      <c r="M1504" s="206">
        <v>393010.13</v>
      </c>
      <c r="N1504" s="197"/>
      <c r="O1504" s="207">
        <v>99.75</v>
      </c>
      <c r="P1504" s="197"/>
    </row>
    <row r="1505" spans="1:16" x14ac:dyDescent="0.25">
      <c r="A1505" s="221" t="s">
        <v>572</v>
      </c>
      <c r="B1505" s="197"/>
      <c r="C1505" s="221" t="s">
        <v>573</v>
      </c>
      <c r="D1505" s="197"/>
      <c r="E1505" s="197"/>
      <c r="F1505" s="197"/>
      <c r="G1505" s="197"/>
      <c r="H1505" s="197"/>
      <c r="I1505" s="222">
        <v>378000</v>
      </c>
      <c r="J1505" s="197"/>
      <c r="K1505" s="222">
        <v>378389.29</v>
      </c>
      <c r="L1505" s="197"/>
      <c r="M1505" s="222">
        <v>378389.29</v>
      </c>
      <c r="N1505" s="197"/>
      <c r="O1505" s="220">
        <v>100</v>
      </c>
      <c r="P1505" s="197"/>
    </row>
    <row r="1506" spans="1:16" x14ac:dyDescent="0.25">
      <c r="A1506" s="218" t="s">
        <v>574</v>
      </c>
      <c r="B1506" s="197"/>
      <c r="C1506" s="218" t="s">
        <v>575</v>
      </c>
      <c r="D1506" s="197"/>
      <c r="E1506" s="197"/>
      <c r="F1506" s="197"/>
      <c r="G1506" s="197"/>
      <c r="H1506" s="197"/>
      <c r="I1506" s="219" t="s">
        <v>0</v>
      </c>
      <c r="J1506" s="197"/>
      <c r="K1506" s="219" t="s">
        <v>0</v>
      </c>
      <c r="L1506" s="197"/>
      <c r="M1506" s="219">
        <v>302872.36</v>
      </c>
      <c r="N1506" s="197"/>
      <c r="O1506" s="217" t="s">
        <v>0</v>
      </c>
      <c r="P1506" s="197"/>
    </row>
    <row r="1507" spans="1:16" x14ac:dyDescent="0.25">
      <c r="A1507" s="218" t="s">
        <v>580</v>
      </c>
      <c r="B1507" s="197"/>
      <c r="C1507" s="218" t="s">
        <v>581</v>
      </c>
      <c r="D1507" s="197"/>
      <c r="E1507" s="197"/>
      <c r="F1507" s="197"/>
      <c r="G1507" s="197"/>
      <c r="H1507" s="197"/>
      <c r="I1507" s="219" t="s">
        <v>0</v>
      </c>
      <c r="J1507" s="197"/>
      <c r="K1507" s="219" t="s">
        <v>0</v>
      </c>
      <c r="L1507" s="197"/>
      <c r="M1507" s="219">
        <v>28510.13</v>
      </c>
      <c r="N1507" s="197"/>
      <c r="O1507" s="217" t="s">
        <v>0</v>
      </c>
      <c r="P1507" s="197"/>
    </row>
    <row r="1508" spans="1:16" x14ac:dyDescent="0.25">
      <c r="A1508" s="218" t="s">
        <v>576</v>
      </c>
      <c r="B1508" s="197"/>
      <c r="C1508" s="218" t="s">
        <v>577</v>
      </c>
      <c r="D1508" s="197"/>
      <c r="E1508" s="197"/>
      <c r="F1508" s="197"/>
      <c r="G1508" s="197"/>
      <c r="H1508" s="197"/>
      <c r="I1508" s="219" t="s">
        <v>0</v>
      </c>
      <c r="J1508" s="197"/>
      <c r="K1508" s="219" t="s">
        <v>0</v>
      </c>
      <c r="L1508" s="197"/>
      <c r="M1508" s="219">
        <v>47006.8</v>
      </c>
      <c r="N1508" s="197"/>
      <c r="O1508" s="217" t="s">
        <v>0</v>
      </c>
      <c r="P1508" s="197"/>
    </row>
    <row r="1509" spans="1:16" x14ac:dyDescent="0.25">
      <c r="A1509" s="221" t="s">
        <v>582</v>
      </c>
      <c r="B1509" s="197"/>
      <c r="C1509" s="221" t="s">
        <v>583</v>
      </c>
      <c r="D1509" s="197"/>
      <c r="E1509" s="197"/>
      <c r="F1509" s="197"/>
      <c r="G1509" s="197"/>
      <c r="H1509" s="197"/>
      <c r="I1509" s="222">
        <v>16000</v>
      </c>
      <c r="J1509" s="197"/>
      <c r="K1509" s="222">
        <v>15610.71</v>
      </c>
      <c r="L1509" s="197"/>
      <c r="M1509" s="222">
        <v>14620.84</v>
      </c>
      <c r="N1509" s="197"/>
      <c r="O1509" s="220">
        <v>93.66</v>
      </c>
      <c r="P1509" s="197"/>
    </row>
    <row r="1510" spans="1:16" x14ac:dyDescent="0.25">
      <c r="A1510" s="218" t="s">
        <v>584</v>
      </c>
      <c r="B1510" s="197"/>
      <c r="C1510" s="218" t="s">
        <v>585</v>
      </c>
      <c r="D1510" s="197"/>
      <c r="E1510" s="197"/>
      <c r="F1510" s="197"/>
      <c r="G1510" s="197"/>
      <c r="H1510" s="197"/>
      <c r="I1510" s="219" t="s">
        <v>0</v>
      </c>
      <c r="J1510" s="197"/>
      <c r="K1510" s="219" t="s">
        <v>0</v>
      </c>
      <c r="L1510" s="197"/>
      <c r="M1510" s="219">
        <v>14620.84</v>
      </c>
      <c r="N1510" s="197"/>
      <c r="O1510" s="217" t="s">
        <v>0</v>
      </c>
      <c r="P1510" s="197"/>
    </row>
    <row r="1511" spans="1:16" x14ac:dyDescent="0.25">
      <c r="A1511" s="205" t="s">
        <v>242</v>
      </c>
      <c r="B1511" s="197"/>
      <c r="C1511" s="197"/>
      <c r="D1511" s="197"/>
      <c r="E1511" s="197"/>
      <c r="F1511" s="197"/>
      <c r="G1511" s="197"/>
      <c r="H1511" s="197"/>
      <c r="I1511" s="206">
        <v>6000</v>
      </c>
      <c r="J1511" s="197"/>
      <c r="K1511" s="206">
        <v>6000</v>
      </c>
      <c r="L1511" s="197"/>
      <c r="M1511" s="206">
        <v>1616.02</v>
      </c>
      <c r="N1511" s="197"/>
      <c r="O1511" s="207">
        <v>26.93</v>
      </c>
      <c r="P1511" s="197"/>
    </row>
    <row r="1512" spans="1:16" x14ac:dyDescent="0.25">
      <c r="A1512" s="205" t="s">
        <v>2086</v>
      </c>
      <c r="B1512" s="197"/>
      <c r="C1512" s="197"/>
      <c r="D1512" s="197"/>
      <c r="E1512" s="197"/>
      <c r="F1512" s="197"/>
      <c r="G1512" s="197"/>
      <c r="H1512" s="197"/>
      <c r="I1512" s="206">
        <v>6000</v>
      </c>
      <c r="J1512" s="197"/>
      <c r="K1512" s="206">
        <v>6000</v>
      </c>
      <c r="L1512" s="197"/>
      <c r="M1512" s="206">
        <v>1616.02</v>
      </c>
      <c r="N1512" s="197"/>
      <c r="O1512" s="207">
        <v>26.93</v>
      </c>
      <c r="P1512" s="197"/>
    </row>
    <row r="1513" spans="1:16" x14ac:dyDescent="0.25">
      <c r="A1513" s="221" t="s">
        <v>572</v>
      </c>
      <c r="B1513" s="197"/>
      <c r="C1513" s="221" t="s">
        <v>573</v>
      </c>
      <c r="D1513" s="197"/>
      <c r="E1513" s="197"/>
      <c r="F1513" s="197"/>
      <c r="G1513" s="197"/>
      <c r="H1513" s="197"/>
      <c r="I1513" s="222">
        <v>5700</v>
      </c>
      <c r="J1513" s="197"/>
      <c r="K1513" s="222">
        <v>5700</v>
      </c>
      <c r="L1513" s="197"/>
      <c r="M1513" s="222">
        <v>1534.34</v>
      </c>
      <c r="N1513" s="197"/>
      <c r="O1513" s="220">
        <v>26.92</v>
      </c>
      <c r="P1513" s="197"/>
    </row>
    <row r="1514" spans="1:16" x14ac:dyDescent="0.25">
      <c r="A1514" s="218" t="s">
        <v>580</v>
      </c>
      <c r="B1514" s="197"/>
      <c r="C1514" s="218" t="s">
        <v>581</v>
      </c>
      <c r="D1514" s="197"/>
      <c r="E1514" s="197"/>
      <c r="F1514" s="197"/>
      <c r="G1514" s="197"/>
      <c r="H1514" s="197"/>
      <c r="I1514" s="219" t="s">
        <v>0</v>
      </c>
      <c r="J1514" s="197"/>
      <c r="K1514" s="219" t="s">
        <v>0</v>
      </c>
      <c r="L1514" s="197"/>
      <c r="M1514" s="219">
        <v>989.87</v>
      </c>
      <c r="N1514" s="197"/>
      <c r="O1514" s="217" t="s">
        <v>0</v>
      </c>
      <c r="P1514" s="197"/>
    </row>
    <row r="1515" spans="1:16" x14ac:dyDescent="0.25">
      <c r="A1515" s="218" t="s">
        <v>576</v>
      </c>
      <c r="B1515" s="197"/>
      <c r="C1515" s="218" t="s">
        <v>577</v>
      </c>
      <c r="D1515" s="197"/>
      <c r="E1515" s="197"/>
      <c r="F1515" s="197"/>
      <c r="G1515" s="197"/>
      <c r="H1515" s="197"/>
      <c r="I1515" s="219" t="s">
        <v>0</v>
      </c>
      <c r="J1515" s="197"/>
      <c r="K1515" s="219" t="s">
        <v>0</v>
      </c>
      <c r="L1515" s="197"/>
      <c r="M1515" s="219">
        <v>544.47</v>
      </c>
      <c r="N1515" s="197"/>
      <c r="O1515" s="217" t="s">
        <v>0</v>
      </c>
      <c r="P1515" s="197"/>
    </row>
    <row r="1516" spans="1:16" x14ac:dyDescent="0.25">
      <c r="A1516" s="221" t="s">
        <v>582</v>
      </c>
      <c r="B1516" s="197"/>
      <c r="C1516" s="221" t="s">
        <v>583</v>
      </c>
      <c r="D1516" s="197"/>
      <c r="E1516" s="197"/>
      <c r="F1516" s="197"/>
      <c r="G1516" s="197"/>
      <c r="H1516" s="197"/>
      <c r="I1516" s="222">
        <v>300</v>
      </c>
      <c r="J1516" s="197"/>
      <c r="K1516" s="222">
        <v>300</v>
      </c>
      <c r="L1516" s="197"/>
      <c r="M1516" s="222">
        <v>81.680000000000007</v>
      </c>
      <c r="N1516" s="197"/>
      <c r="O1516" s="220">
        <v>27.23</v>
      </c>
      <c r="P1516" s="197"/>
    </row>
    <row r="1517" spans="1:16" x14ac:dyDescent="0.25">
      <c r="A1517" s="218" t="s">
        <v>584</v>
      </c>
      <c r="B1517" s="197"/>
      <c r="C1517" s="218" t="s">
        <v>585</v>
      </c>
      <c r="D1517" s="197"/>
      <c r="E1517" s="197"/>
      <c r="F1517" s="197"/>
      <c r="G1517" s="197"/>
      <c r="H1517" s="197"/>
      <c r="I1517" s="219" t="s">
        <v>0</v>
      </c>
      <c r="J1517" s="197"/>
      <c r="K1517" s="219" t="s">
        <v>0</v>
      </c>
      <c r="L1517" s="197"/>
      <c r="M1517" s="219">
        <v>81.680000000000007</v>
      </c>
      <c r="N1517" s="197"/>
      <c r="O1517" s="217" t="s">
        <v>0</v>
      </c>
      <c r="P1517" s="197"/>
    </row>
    <row r="1518" spans="1:16" x14ac:dyDescent="0.25">
      <c r="A1518" s="212" t="s">
        <v>953</v>
      </c>
      <c r="B1518" s="197"/>
      <c r="C1518" s="212" t="s">
        <v>954</v>
      </c>
      <c r="D1518" s="197"/>
      <c r="E1518" s="197"/>
      <c r="F1518" s="197"/>
      <c r="G1518" s="197"/>
      <c r="H1518" s="197"/>
      <c r="I1518" s="213">
        <v>168422.73</v>
      </c>
      <c r="J1518" s="197"/>
      <c r="K1518" s="213">
        <v>168422.73</v>
      </c>
      <c r="L1518" s="197"/>
      <c r="M1518" s="213">
        <v>100219.14</v>
      </c>
      <c r="N1518" s="197"/>
      <c r="O1518" s="214">
        <v>59.5</v>
      </c>
      <c r="P1518" s="197"/>
    </row>
    <row r="1519" spans="1:16" x14ac:dyDescent="0.25">
      <c r="A1519" s="205" t="s">
        <v>240</v>
      </c>
      <c r="B1519" s="197"/>
      <c r="C1519" s="197"/>
      <c r="D1519" s="197"/>
      <c r="E1519" s="197"/>
      <c r="F1519" s="197"/>
      <c r="G1519" s="197"/>
      <c r="H1519" s="197"/>
      <c r="I1519" s="206">
        <v>65579.509999999995</v>
      </c>
      <c r="J1519" s="197"/>
      <c r="K1519" s="206">
        <v>65579.509999999995</v>
      </c>
      <c r="L1519" s="197"/>
      <c r="M1519" s="206">
        <v>65537.210000000006</v>
      </c>
      <c r="N1519" s="197"/>
      <c r="O1519" s="207">
        <v>99.94</v>
      </c>
      <c r="P1519" s="197"/>
    </row>
    <row r="1520" spans="1:16" x14ac:dyDescent="0.25">
      <c r="A1520" s="205" t="s">
        <v>2076</v>
      </c>
      <c r="B1520" s="197"/>
      <c r="C1520" s="197"/>
      <c r="D1520" s="197"/>
      <c r="E1520" s="197"/>
      <c r="F1520" s="197"/>
      <c r="G1520" s="197"/>
      <c r="H1520" s="197"/>
      <c r="I1520" s="206">
        <v>65579.509999999995</v>
      </c>
      <c r="J1520" s="197"/>
      <c r="K1520" s="206">
        <v>65579.509999999995</v>
      </c>
      <c r="L1520" s="197"/>
      <c r="M1520" s="206">
        <v>65537.210000000006</v>
      </c>
      <c r="N1520" s="197"/>
      <c r="O1520" s="207">
        <v>99.94</v>
      </c>
      <c r="P1520" s="197"/>
    </row>
    <row r="1521" spans="1:16" x14ac:dyDescent="0.25">
      <c r="A1521" s="221" t="s">
        <v>582</v>
      </c>
      <c r="B1521" s="197"/>
      <c r="C1521" s="221" t="s">
        <v>583</v>
      </c>
      <c r="D1521" s="197"/>
      <c r="E1521" s="197"/>
      <c r="F1521" s="197"/>
      <c r="G1521" s="197"/>
      <c r="H1521" s="197"/>
      <c r="I1521" s="222">
        <v>64949.51</v>
      </c>
      <c r="J1521" s="197"/>
      <c r="K1521" s="222">
        <v>64949.51</v>
      </c>
      <c r="L1521" s="197"/>
      <c r="M1521" s="222">
        <v>64907.21</v>
      </c>
      <c r="N1521" s="197"/>
      <c r="O1521" s="220">
        <v>99.93</v>
      </c>
      <c r="P1521" s="197"/>
    </row>
    <row r="1522" spans="1:16" x14ac:dyDescent="0.25">
      <c r="A1522" s="218" t="s">
        <v>588</v>
      </c>
      <c r="B1522" s="197"/>
      <c r="C1522" s="218" t="s">
        <v>589</v>
      </c>
      <c r="D1522" s="197"/>
      <c r="E1522" s="197"/>
      <c r="F1522" s="197"/>
      <c r="G1522" s="197"/>
      <c r="H1522" s="197"/>
      <c r="I1522" s="219" t="s">
        <v>0</v>
      </c>
      <c r="J1522" s="197"/>
      <c r="K1522" s="219" t="s">
        <v>0</v>
      </c>
      <c r="L1522" s="197"/>
      <c r="M1522" s="219">
        <v>1800</v>
      </c>
      <c r="N1522" s="197"/>
      <c r="O1522" s="217" t="s">
        <v>0</v>
      </c>
      <c r="P1522" s="197"/>
    </row>
    <row r="1523" spans="1:16" x14ac:dyDescent="0.25">
      <c r="A1523" s="218" t="s">
        <v>786</v>
      </c>
      <c r="B1523" s="197"/>
      <c r="C1523" s="218" t="s">
        <v>787</v>
      </c>
      <c r="D1523" s="197"/>
      <c r="E1523" s="197"/>
      <c r="F1523" s="197"/>
      <c r="G1523" s="197"/>
      <c r="H1523" s="197"/>
      <c r="I1523" s="219" t="s">
        <v>0</v>
      </c>
      <c r="J1523" s="197"/>
      <c r="K1523" s="219" t="s">
        <v>0</v>
      </c>
      <c r="L1523" s="197"/>
      <c r="M1523" s="219">
        <v>1500.25</v>
      </c>
      <c r="N1523" s="197"/>
      <c r="O1523" s="217" t="s">
        <v>0</v>
      </c>
      <c r="P1523" s="197"/>
    </row>
    <row r="1524" spans="1:16" x14ac:dyDescent="0.25">
      <c r="A1524" s="218" t="s">
        <v>788</v>
      </c>
      <c r="B1524" s="197"/>
      <c r="C1524" s="218" t="s">
        <v>789</v>
      </c>
      <c r="D1524" s="197"/>
      <c r="E1524" s="197"/>
      <c r="F1524" s="197"/>
      <c r="G1524" s="197"/>
      <c r="H1524" s="197"/>
      <c r="I1524" s="219" t="s">
        <v>0</v>
      </c>
      <c r="J1524" s="197"/>
      <c r="K1524" s="219" t="s">
        <v>0</v>
      </c>
      <c r="L1524" s="197"/>
      <c r="M1524" s="219">
        <v>130</v>
      </c>
      <c r="N1524" s="197"/>
      <c r="O1524" s="217" t="s">
        <v>0</v>
      </c>
      <c r="P1524" s="197"/>
    </row>
    <row r="1525" spans="1:16" x14ac:dyDescent="0.25">
      <c r="A1525" s="218" t="s">
        <v>790</v>
      </c>
      <c r="B1525" s="197"/>
      <c r="C1525" s="218" t="s">
        <v>791</v>
      </c>
      <c r="D1525" s="197"/>
      <c r="E1525" s="197"/>
      <c r="F1525" s="197"/>
      <c r="G1525" s="197"/>
      <c r="H1525" s="197"/>
      <c r="I1525" s="219" t="s">
        <v>0</v>
      </c>
      <c r="J1525" s="197"/>
      <c r="K1525" s="219" t="s">
        <v>0</v>
      </c>
      <c r="L1525" s="197"/>
      <c r="M1525" s="219">
        <v>3251.76</v>
      </c>
      <c r="N1525" s="197"/>
      <c r="O1525" s="217" t="s">
        <v>0</v>
      </c>
      <c r="P1525" s="197"/>
    </row>
    <row r="1526" spans="1:16" x14ac:dyDescent="0.25">
      <c r="A1526" s="218" t="s">
        <v>955</v>
      </c>
      <c r="B1526" s="197"/>
      <c r="C1526" s="218" t="s">
        <v>956</v>
      </c>
      <c r="D1526" s="197"/>
      <c r="E1526" s="197"/>
      <c r="F1526" s="197"/>
      <c r="G1526" s="197"/>
      <c r="H1526" s="197"/>
      <c r="I1526" s="219" t="s">
        <v>0</v>
      </c>
      <c r="J1526" s="197"/>
      <c r="K1526" s="219" t="s">
        <v>0</v>
      </c>
      <c r="L1526" s="197"/>
      <c r="M1526" s="219">
        <v>2000</v>
      </c>
      <c r="N1526" s="197"/>
      <c r="O1526" s="217" t="s">
        <v>0</v>
      </c>
      <c r="P1526" s="197"/>
    </row>
    <row r="1527" spans="1:16" x14ac:dyDescent="0.25">
      <c r="A1527" s="218" t="s">
        <v>792</v>
      </c>
      <c r="B1527" s="197"/>
      <c r="C1527" s="218" t="s">
        <v>793</v>
      </c>
      <c r="D1527" s="197"/>
      <c r="E1527" s="197"/>
      <c r="F1527" s="197"/>
      <c r="G1527" s="197"/>
      <c r="H1527" s="197"/>
      <c r="I1527" s="219" t="s">
        <v>0</v>
      </c>
      <c r="J1527" s="197"/>
      <c r="K1527" s="219" t="s">
        <v>0</v>
      </c>
      <c r="L1527" s="197"/>
      <c r="M1527" s="219">
        <v>5800</v>
      </c>
      <c r="N1527" s="197"/>
      <c r="O1527" s="217" t="s">
        <v>0</v>
      </c>
      <c r="P1527" s="197"/>
    </row>
    <row r="1528" spans="1:16" x14ac:dyDescent="0.25">
      <c r="A1528" s="218" t="s">
        <v>794</v>
      </c>
      <c r="B1528" s="197"/>
      <c r="C1528" s="218" t="s">
        <v>795</v>
      </c>
      <c r="D1528" s="197"/>
      <c r="E1528" s="197"/>
      <c r="F1528" s="197"/>
      <c r="G1528" s="197"/>
      <c r="H1528" s="197"/>
      <c r="I1528" s="219" t="s">
        <v>0</v>
      </c>
      <c r="J1528" s="197"/>
      <c r="K1528" s="219" t="s">
        <v>0</v>
      </c>
      <c r="L1528" s="197"/>
      <c r="M1528" s="219">
        <v>2250</v>
      </c>
      <c r="N1528" s="197"/>
      <c r="O1528" s="217" t="s">
        <v>0</v>
      </c>
      <c r="P1528" s="197"/>
    </row>
    <row r="1529" spans="1:16" x14ac:dyDescent="0.25">
      <c r="A1529" s="218" t="s">
        <v>796</v>
      </c>
      <c r="B1529" s="197"/>
      <c r="C1529" s="218" t="s">
        <v>797</v>
      </c>
      <c r="D1529" s="197"/>
      <c r="E1529" s="197"/>
      <c r="F1529" s="197"/>
      <c r="G1529" s="197"/>
      <c r="H1529" s="197"/>
      <c r="I1529" s="219" t="s">
        <v>0</v>
      </c>
      <c r="J1529" s="197"/>
      <c r="K1529" s="219" t="s">
        <v>0</v>
      </c>
      <c r="L1529" s="197"/>
      <c r="M1529" s="219">
        <v>680</v>
      </c>
      <c r="N1529" s="197"/>
      <c r="O1529" s="217" t="s">
        <v>0</v>
      </c>
      <c r="P1529" s="197"/>
    </row>
    <row r="1530" spans="1:16" x14ac:dyDescent="0.25">
      <c r="A1530" s="218" t="s">
        <v>728</v>
      </c>
      <c r="B1530" s="197"/>
      <c r="C1530" s="218" t="s">
        <v>729</v>
      </c>
      <c r="D1530" s="197"/>
      <c r="E1530" s="197"/>
      <c r="F1530" s="197"/>
      <c r="G1530" s="197"/>
      <c r="H1530" s="197"/>
      <c r="I1530" s="219" t="s">
        <v>0</v>
      </c>
      <c r="J1530" s="197"/>
      <c r="K1530" s="219" t="s">
        <v>0</v>
      </c>
      <c r="L1530" s="197"/>
      <c r="M1530" s="219">
        <v>200</v>
      </c>
      <c r="N1530" s="197"/>
      <c r="O1530" s="217" t="s">
        <v>0</v>
      </c>
      <c r="P1530" s="197"/>
    </row>
    <row r="1531" spans="1:16" x14ac:dyDescent="0.25">
      <c r="A1531" s="218" t="s">
        <v>774</v>
      </c>
      <c r="B1531" s="197"/>
      <c r="C1531" s="218" t="s">
        <v>775</v>
      </c>
      <c r="D1531" s="197"/>
      <c r="E1531" s="197"/>
      <c r="F1531" s="197"/>
      <c r="G1531" s="197"/>
      <c r="H1531" s="197"/>
      <c r="I1531" s="219" t="s">
        <v>0</v>
      </c>
      <c r="J1531" s="197"/>
      <c r="K1531" s="219" t="s">
        <v>0</v>
      </c>
      <c r="L1531" s="197"/>
      <c r="M1531" s="219">
        <v>2500</v>
      </c>
      <c r="N1531" s="197"/>
      <c r="O1531" s="217" t="s">
        <v>0</v>
      </c>
      <c r="P1531" s="197"/>
    </row>
    <row r="1532" spans="1:16" x14ac:dyDescent="0.25">
      <c r="A1532" s="218" t="s">
        <v>590</v>
      </c>
      <c r="B1532" s="197"/>
      <c r="C1532" s="218" t="s">
        <v>591</v>
      </c>
      <c r="D1532" s="197"/>
      <c r="E1532" s="197"/>
      <c r="F1532" s="197"/>
      <c r="G1532" s="197"/>
      <c r="H1532" s="197"/>
      <c r="I1532" s="219" t="s">
        <v>0</v>
      </c>
      <c r="J1532" s="197"/>
      <c r="K1532" s="219" t="s">
        <v>0</v>
      </c>
      <c r="L1532" s="197"/>
      <c r="M1532" s="219">
        <v>6100</v>
      </c>
      <c r="N1532" s="197"/>
      <c r="O1532" s="217" t="s">
        <v>0</v>
      </c>
      <c r="P1532" s="197"/>
    </row>
    <row r="1533" spans="1:16" x14ac:dyDescent="0.25">
      <c r="A1533" s="218" t="s">
        <v>600</v>
      </c>
      <c r="B1533" s="197"/>
      <c r="C1533" s="218" t="s">
        <v>601</v>
      </c>
      <c r="D1533" s="197"/>
      <c r="E1533" s="197"/>
      <c r="F1533" s="197"/>
      <c r="G1533" s="197"/>
      <c r="H1533" s="197"/>
      <c r="I1533" s="219" t="s">
        <v>0</v>
      </c>
      <c r="J1533" s="197"/>
      <c r="K1533" s="219" t="s">
        <v>0</v>
      </c>
      <c r="L1533" s="197"/>
      <c r="M1533" s="219">
        <v>1200</v>
      </c>
      <c r="N1533" s="197"/>
      <c r="O1533" s="217" t="s">
        <v>0</v>
      </c>
      <c r="P1533" s="197"/>
    </row>
    <row r="1534" spans="1:16" x14ac:dyDescent="0.25">
      <c r="A1534" s="218" t="s">
        <v>742</v>
      </c>
      <c r="B1534" s="197"/>
      <c r="C1534" s="218" t="s">
        <v>743</v>
      </c>
      <c r="D1534" s="197"/>
      <c r="E1534" s="197"/>
      <c r="F1534" s="197"/>
      <c r="G1534" s="197"/>
      <c r="H1534" s="197"/>
      <c r="I1534" s="219" t="s">
        <v>0</v>
      </c>
      <c r="J1534" s="197"/>
      <c r="K1534" s="219" t="s">
        <v>0</v>
      </c>
      <c r="L1534" s="197"/>
      <c r="M1534" s="219">
        <v>1336.7</v>
      </c>
      <c r="N1534" s="197"/>
      <c r="O1534" s="217" t="s">
        <v>0</v>
      </c>
      <c r="P1534" s="197"/>
    </row>
    <row r="1535" spans="1:16" x14ac:dyDescent="0.25">
      <c r="A1535" s="218" t="s">
        <v>602</v>
      </c>
      <c r="B1535" s="197"/>
      <c r="C1535" s="218" t="s">
        <v>603</v>
      </c>
      <c r="D1535" s="197"/>
      <c r="E1535" s="197"/>
      <c r="F1535" s="197"/>
      <c r="G1535" s="197"/>
      <c r="H1535" s="197"/>
      <c r="I1535" s="219" t="s">
        <v>0</v>
      </c>
      <c r="J1535" s="197"/>
      <c r="K1535" s="219" t="s">
        <v>0</v>
      </c>
      <c r="L1535" s="197"/>
      <c r="M1535" s="219">
        <v>2471</v>
      </c>
      <c r="N1535" s="197"/>
      <c r="O1535" s="217" t="s">
        <v>0</v>
      </c>
      <c r="P1535" s="197"/>
    </row>
    <row r="1536" spans="1:16" x14ac:dyDescent="0.25">
      <c r="A1536" s="218" t="s">
        <v>640</v>
      </c>
      <c r="B1536" s="197"/>
      <c r="C1536" s="218" t="s">
        <v>641</v>
      </c>
      <c r="D1536" s="197"/>
      <c r="E1536" s="197"/>
      <c r="F1536" s="197"/>
      <c r="G1536" s="197"/>
      <c r="H1536" s="197"/>
      <c r="I1536" s="219" t="s">
        <v>0</v>
      </c>
      <c r="J1536" s="197"/>
      <c r="K1536" s="219" t="s">
        <v>0</v>
      </c>
      <c r="L1536" s="197"/>
      <c r="M1536" s="219">
        <v>19958.5</v>
      </c>
      <c r="N1536" s="197"/>
      <c r="O1536" s="217" t="s">
        <v>0</v>
      </c>
      <c r="P1536" s="197"/>
    </row>
    <row r="1537" spans="1:16" x14ac:dyDescent="0.25">
      <c r="A1537" s="218" t="s">
        <v>670</v>
      </c>
      <c r="B1537" s="197"/>
      <c r="C1537" s="218" t="s">
        <v>671</v>
      </c>
      <c r="D1537" s="197"/>
      <c r="E1537" s="197"/>
      <c r="F1537" s="197"/>
      <c r="G1537" s="197"/>
      <c r="H1537" s="197"/>
      <c r="I1537" s="219" t="s">
        <v>0</v>
      </c>
      <c r="J1537" s="197"/>
      <c r="K1537" s="219" t="s">
        <v>0</v>
      </c>
      <c r="L1537" s="197"/>
      <c r="M1537" s="219">
        <v>5760</v>
      </c>
      <c r="N1537" s="197"/>
      <c r="O1537" s="217" t="s">
        <v>0</v>
      </c>
      <c r="P1537" s="197"/>
    </row>
    <row r="1538" spans="1:16" x14ac:dyDescent="0.25">
      <c r="A1538" s="218" t="s">
        <v>634</v>
      </c>
      <c r="B1538" s="197"/>
      <c r="C1538" s="218" t="s">
        <v>635</v>
      </c>
      <c r="D1538" s="197"/>
      <c r="E1538" s="197"/>
      <c r="F1538" s="197"/>
      <c r="G1538" s="197"/>
      <c r="H1538" s="197"/>
      <c r="I1538" s="219" t="s">
        <v>0</v>
      </c>
      <c r="J1538" s="197"/>
      <c r="K1538" s="219" t="s">
        <v>0</v>
      </c>
      <c r="L1538" s="197"/>
      <c r="M1538" s="219">
        <v>3529</v>
      </c>
      <c r="N1538" s="197"/>
      <c r="O1538" s="217" t="s">
        <v>0</v>
      </c>
      <c r="P1538" s="197"/>
    </row>
    <row r="1539" spans="1:16" x14ac:dyDescent="0.25">
      <c r="A1539" s="218" t="s">
        <v>610</v>
      </c>
      <c r="B1539" s="197"/>
      <c r="C1539" s="218" t="s">
        <v>611</v>
      </c>
      <c r="D1539" s="197"/>
      <c r="E1539" s="197"/>
      <c r="F1539" s="197"/>
      <c r="G1539" s="197"/>
      <c r="H1539" s="197"/>
      <c r="I1539" s="219" t="s">
        <v>0</v>
      </c>
      <c r="J1539" s="197"/>
      <c r="K1539" s="219" t="s">
        <v>0</v>
      </c>
      <c r="L1539" s="197"/>
      <c r="M1539" s="219">
        <v>230</v>
      </c>
      <c r="N1539" s="197"/>
      <c r="O1539" s="217" t="s">
        <v>0</v>
      </c>
      <c r="P1539" s="197"/>
    </row>
    <row r="1540" spans="1:16" x14ac:dyDescent="0.25">
      <c r="A1540" s="218" t="s">
        <v>612</v>
      </c>
      <c r="B1540" s="197"/>
      <c r="C1540" s="218" t="s">
        <v>613</v>
      </c>
      <c r="D1540" s="197"/>
      <c r="E1540" s="197"/>
      <c r="F1540" s="197"/>
      <c r="G1540" s="197"/>
      <c r="H1540" s="197"/>
      <c r="I1540" s="219" t="s">
        <v>0</v>
      </c>
      <c r="J1540" s="197"/>
      <c r="K1540" s="219" t="s">
        <v>0</v>
      </c>
      <c r="L1540" s="197"/>
      <c r="M1540" s="219">
        <v>1500</v>
      </c>
      <c r="N1540" s="197"/>
      <c r="O1540" s="217" t="s">
        <v>0</v>
      </c>
      <c r="P1540" s="197"/>
    </row>
    <row r="1541" spans="1:16" x14ac:dyDescent="0.25">
      <c r="A1541" s="218" t="s">
        <v>798</v>
      </c>
      <c r="B1541" s="197"/>
      <c r="C1541" s="218" t="s">
        <v>799</v>
      </c>
      <c r="D1541" s="197"/>
      <c r="E1541" s="197"/>
      <c r="F1541" s="197"/>
      <c r="G1541" s="197"/>
      <c r="H1541" s="197"/>
      <c r="I1541" s="219" t="s">
        <v>0</v>
      </c>
      <c r="J1541" s="197"/>
      <c r="K1541" s="219" t="s">
        <v>0</v>
      </c>
      <c r="L1541" s="197"/>
      <c r="M1541" s="219">
        <v>1800</v>
      </c>
      <c r="N1541" s="197"/>
      <c r="O1541" s="217" t="s">
        <v>0</v>
      </c>
      <c r="P1541" s="197"/>
    </row>
    <row r="1542" spans="1:16" x14ac:dyDescent="0.25">
      <c r="A1542" s="218" t="s">
        <v>614</v>
      </c>
      <c r="B1542" s="197"/>
      <c r="C1542" s="218" t="s">
        <v>615</v>
      </c>
      <c r="D1542" s="197"/>
      <c r="E1542" s="197"/>
      <c r="F1542" s="197"/>
      <c r="G1542" s="197"/>
      <c r="H1542" s="197"/>
      <c r="I1542" s="219" t="s">
        <v>0</v>
      </c>
      <c r="J1542" s="197"/>
      <c r="K1542" s="219" t="s">
        <v>0</v>
      </c>
      <c r="L1542" s="197"/>
      <c r="M1542" s="219">
        <v>300</v>
      </c>
      <c r="N1542" s="197"/>
      <c r="O1542" s="217" t="s">
        <v>0</v>
      </c>
      <c r="P1542" s="197"/>
    </row>
    <row r="1543" spans="1:16" x14ac:dyDescent="0.25">
      <c r="A1543" s="218" t="s">
        <v>730</v>
      </c>
      <c r="B1543" s="197"/>
      <c r="C1543" s="218" t="s">
        <v>731</v>
      </c>
      <c r="D1543" s="197"/>
      <c r="E1543" s="197"/>
      <c r="F1543" s="197"/>
      <c r="G1543" s="197"/>
      <c r="H1543" s="197"/>
      <c r="I1543" s="219" t="s">
        <v>0</v>
      </c>
      <c r="J1543" s="197"/>
      <c r="K1543" s="219" t="s">
        <v>0</v>
      </c>
      <c r="L1543" s="197"/>
      <c r="M1543" s="219">
        <v>250</v>
      </c>
      <c r="N1543" s="197"/>
      <c r="O1543" s="217" t="s">
        <v>0</v>
      </c>
      <c r="P1543" s="197"/>
    </row>
    <row r="1544" spans="1:16" x14ac:dyDescent="0.25">
      <c r="A1544" s="218" t="s">
        <v>672</v>
      </c>
      <c r="B1544" s="197"/>
      <c r="C1544" s="218" t="s">
        <v>673</v>
      </c>
      <c r="D1544" s="197"/>
      <c r="E1544" s="197"/>
      <c r="F1544" s="197"/>
      <c r="G1544" s="197"/>
      <c r="H1544" s="197"/>
      <c r="I1544" s="219" t="s">
        <v>0</v>
      </c>
      <c r="J1544" s="197"/>
      <c r="K1544" s="219" t="s">
        <v>0</v>
      </c>
      <c r="L1544" s="197"/>
      <c r="M1544" s="219">
        <v>360</v>
      </c>
      <c r="N1544" s="197"/>
      <c r="O1544" s="217" t="s">
        <v>0</v>
      </c>
      <c r="P1544" s="197"/>
    </row>
    <row r="1545" spans="1:16" x14ac:dyDescent="0.25">
      <c r="A1545" s="221" t="s">
        <v>674</v>
      </c>
      <c r="B1545" s="197"/>
      <c r="C1545" s="221" t="s">
        <v>675</v>
      </c>
      <c r="D1545" s="197"/>
      <c r="E1545" s="197"/>
      <c r="F1545" s="197"/>
      <c r="G1545" s="197"/>
      <c r="H1545" s="197"/>
      <c r="I1545" s="222">
        <v>630</v>
      </c>
      <c r="J1545" s="197"/>
      <c r="K1545" s="222">
        <v>630</v>
      </c>
      <c r="L1545" s="197"/>
      <c r="M1545" s="222">
        <v>630</v>
      </c>
      <c r="N1545" s="197"/>
      <c r="O1545" s="220">
        <v>100</v>
      </c>
      <c r="P1545" s="197"/>
    </row>
    <row r="1546" spans="1:16" x14ac:dyDescent="0.25">
      <c r="A1546" s="218" t="s">
        <v>678</v>
      </c>
      <c r="B1546" s="197"/>
      <c r="C1546" s="218" t="s">
        <v>679</v>
      </c>
      <c r="D1546" s="197"/>
      <c r="E1546" s="197"/>
      <c r="F1546" s="197"/>
      <c r="G1546" s="197"/>
      <c r="H1546" s="197"/>
      <c r="I1546" s="219" t="s">
        <v>0</v>
      </c>
      <c r="J1546" s="197"/>
      <c r="K1546" s="219" t="s">
        <v>0</v>
      </c>
      <c r="L1546" s="197"/>
      <c r="M1546" s="219">
        <v>630</v>
      </c>
      <c r="N1546" s="197"/>
      <c r="O1546" s="217" t="s">
        <v>0</v>
      </c>
      <c r="P1546" s="197"/>
    </row>
    <row r="1547" spans="1:16" x14ac:dyDescent="0.25">
      <c r="A1547" s="205" t="s">
        <v>241</v>
      </c>
      <c r="B1547" s="197"/>
      <c r="C1547" s="197"/>
      <c r="D1547" s="197"/>
      <c r="E1547" s="197"/>
      <c r="F1547" s="197"/>
      <c r="G1547" s="197"/>
      <c r="H1547" s="197"/>
      <c r="I1547" s="206">
        <v>39053.01</v>
      </c>
      <c r="J1547" s="197"/>
      <c r="K1547" s="206">
        <v>39053.01</v>
      </c>
      <c r="L1547" s="197"/>
      <c r="M1547" s="206">
        <v>6521.25</v>
      </c>
      <c r="N1547" s="197"/>
      <c r="O1547" s="207">
        <v>16.7</v>
      </c>
      <c r="P1547" s="197"/>
    </row>
    <row r="1548" spans="1:16" x14ac:dyDescent="0.25">
      <c r="A1548" s="205" t="s">
        <v>2080</v>
      </c>
      <c r="B1548" s="197"/>
      <c r="C1548" s="197"/>
      <c r="D1548" s="197"/>
      <c r="E1548" s="197"/>
      <c r="F1548" s="197"/>
      <c r="G1548" s="197"/>
      <c r="H1548" s="197"/>
      <c r="I1548" s="206">
        <v>39053.01</v>
      </c>
      <c r="J1548" s="197"/>
      <c r="K1548" s="206">
        <v>39053.01</v>
      </c>
      <c r="L1548" s="197"/>
      <c r="M1548" s="206">
        <v>6521.25</v>
      </c>
      <c r="N1548" s="197"/>
      <c r="O1548" s="207">
        <v>16.7</v>
      </c>
      <c r="P1548" s="197"/>
    </row>
    <row r="1549" spans="1:16" x14ac:dyDescent="0.25">
      <c r="A1549" s="221" t="s">
        <v>582</v>
      </c>
      <c r="B1549" s="197"/>
      <c r="C1549" s="221" t="s">
        <v>583</v>
      </c>
      <c r="D1549" s="197"/>
      <c r="E1549" s="197"/>
      <c r="F1549" s="197"/>
      <c r="G1549" s="197"/>
      <c r="H1549" s="197"/>
      <c r="I1549" s="222">
        <v>38753.01</v>
      </c>
      <c r="J1549" s="197"/>
      <c r="K1549" s="222">
        <v>38753.01</v>
      </c>
      <c r="L1549" s="197"/>
      <c r="M1549" s="222">
        <v>6486.99</v>
      </c>
      <c r="N1549" s="197"/>
      <c r="O1549" s="220">
        <v>16.739999999999998</v>
      </c>
      <c r="P1549" s="197"/>
    </row>
    <row r="1550" spans="1:16" x14ac:dyDescent="0.25">
      <c r="A1550" s="218" t="s">
        <v>588</v>
      </c>
      <c r="B1550" s="197"/>
      <c r="C1550" s="218" t="s">
        <v>589</v>
      </c>
      <c r="D1550" s="197"/>
      <c r="E1550" s="197"/>
      <c r="F1550" s="197"/>
      <c r="G1550" s="197"/>
      <c r="H1550" s="197"/>
      <c r="I1550" s="219" t="s">
        <v>0</v>
      </c>
      <c r="J1550" s="197"/>
      <c r="K1550" s="219" t="s">
        <v>0</v>
      </c>
      <c r="L1550" s="197"/>
      <c r="M1550" s="219">
        <v>310.27</v>
      </c>
      <c r="N1550" s="197"/>
      <c r="O1550" s="217" t="s">
        <v>0</v>
      </c>
      <c r="P1550" s="197"/>
    </row>
    <row r="1551" spans="1:16" x14ac:dyDescent="0.25">
      <c r="A1551" s="218" t="s">
        <v>786</v>
      </c>
      <c r="B1551" s="197"/>
      <c r="C1551" s="218" t="s">
        <v>787</v>
      </c>
      <c r="D1551" s="197"/>
      <c r="E1551" s="197"/>
      <c r="F1551" s="197"/>
      <c r="G1551" s="197"/>
      <c r="H1551" s="197"/>
      <c r="I1551" s="219" t="s">
        <v>0</v>
      </c>
      <c r="J1551" s="197"/>
      <c r="K1551" s="219" t="s">
        <v>0</v>
      </c>
      <c r="L1551" s="197"/>
      <c r="M1551" s="219">
        <v>50</v>
      </c>
      <c r="N1551" s="197"/>
      <c r="O1551" s="217" t="s">
        <v>0</v>
      </c>
      <c r="P1551" s="197"/>
    </row>
    <row r="1552" spans="1:16" x14ac:dyDescent="0.25">
      <c r="A1552" s="218" t="s">
        <v>788</v>
      </c>
      <c r="B1552" s="197"/>
      <c r="C1552" s="218" t="s">
        <v>789</v>
      </c>
      <c r="D1552" s="197"/>
      <c r="E1552" s="197"/>
      <c r="F1552" s="197"/>
      <c r="G1552" s="197"/>
      <c r="H1552" s="197"/>
      <c r="I1552" s="219" t="s">
        <v>0</v>
      </c>
      <c r="J1552" s="197"/>
      <c r="K1552" s="219" t="s">
        <v>0</v>
      </c>
      <c r="L1552" s="197"/>
      <c r="M1552" s="219">
        <v>1035.3900000000001</v>
      </c>
      <c r="N1552" s="197"/>
      <c r="O1552" s="217" t="s">
        <v>0</v>
      </c>
      <c r="P1552" s="197"/>
    </row>
    <row r="1553" spans="1:16" x14ac:dyDescent="0.25">
      <c r="A1553" s="218" t="s">
        <v>790</v>
      </c>
      <c r="B1553" s="197"/>
      <c r="C1553" s="218" t="s">
        <v>791</v>
      </c>
      <c r="D1553" s="197"/>
      <c r="E1553" s="197"/>
      <c r="F1553" s="197"/>
      <c r="G1553" s="197"/>
      <c r="H1553" s="197"/>
      <c r="I1553" s="219" t="s">
        <v>0</v>
      </c>
      <c r="J1553" s="197"/>
      <c r="K1553" s="219" t="s">
        <v>0</v>
      </c>
      <c r="L1553" s="197"/>
      <c r="M1553" s="219">
        <v>775.7</v>
      </c>
      <c r="N1553" s="197"/>
      <c r="O1553" s="217" t="s">
        <v>0</v>
      </c>
      <c r="P1553" s="197"/>
    </row>
    <row r="1554" spans="1:16" x14ac:dyDescent="0.25">
      <c r="A1554" s="218" t="s">
        <v>955</v>
      </c>
      <c r="B1554" s="197"/>
      <c r="C1554" s="218" t="s">
        <v>956</v>
      </c>
      <c r="D1554" s="197"/>
      <c r="E1554" s="197"/>
      <c r="F1554" s="197"/>
      <c r="G1554" s="197"/>
      <c r="H1554" s="197"/>
      <c r="I1554" s="219" t="s">
        <v>0</v>
      </c>
      <c r="J1554" s="197"/>
      <c r="K1554" s="219" t="s">
        <v>0</v>
      </c>
      <c r="L1554" s="197"/>
      <c r="M1554" s="219">
        <v>152.41</v>
      </c>
      <c r="N1554" s="197"/>
      <c r="O1554" s="217" t="s">
        <v>0</v>
      </c>
      <c r="P1554" s="197"/>
    </row>
    <row r="1555" spans="1:16" x14ac:dyDescent="0.25">
      <c r="A1555" s="218" t="s">
        <v>792</v>
      </c>
      <c r="B1555" s="197"/>
      <c r="C1555" s="218" t="s">
        <v>793</v>
      </c>
      <c r="D1555" s="197"/>
      <c r="E1555" s="197"/>
      <c r="F1555" s="197"/>
      <c r="G1555" s="197"/>
      <c r="H1555" s="197"/>
      <c r="I1555" s="219" t="s">
        <v>0</v>
      </c>
      <c r="J1555" s="197"/>
      <c r="K1555" s="219" t="s">
        <v>0</v>
      </c>
      <c r="L1555" s="197"/>
      <c r="M1555" s="219">
        <v>300.86</v>
      </c>
      <c r="N1555" s="197"/>
      <c r="O1555" s="217" t="s">
        <v>0</v>
      </c>
      <c r="P1555" s="197"/>
    </row>
    <row r="1556" spans="1:16" x14ac:dyDescent="0.25">
      <c r="A1556" s="218" t="s">
        <v>796</v>
      </c>
      <c r="B1556" s="197"/>
      <c r="C1556" s="218" t="s">
        <v>797</v>
      </c>
      <c r="D1556" s="197"/>
      <c r="E1556" s="197"/>
      <c r="F1556" s="197"/>
      <c r="G1556" s="197"/>
      <c r="H1556" s="197"/>
      <c r="I1556" s="219" t="s">
        <v>0</v>
      </c>
      <c r="J1556" s="197"/>
      <c r="K1556" s="219" t="s">
        <v>0</v>
      </c>
      <c r="L1556" s="197"/>
      <c r="M1556" s="219">
        <v>150.22999999999999</v>
      </c>
      <c r="N1556" s="197"/>
      <c r="O1556" s="217" t="s">
        <v>0</v>
      </c>
      <c r="P1556" s="197"/>
    </row>
    <row r="1557" spans="1:16" x14ac:dyDescent="0.25">
      <c r="A1557" s="218" t="s">
        <v>774</v>
      </c>
      <c r="B1557" s="197"/>
      <c r="C1557" s="218" t="s">
        <v>775</v>
      </c>
      <c r="D1557" s="197"/>
      <c r="E1557" s="197"/>
      <c r="F1557" s="197"/>
      <c r="G1557" s="197"/>
      <c r="H1557" s="197"/>
      <c r="I1557" s="219" t="s">
        <v>0</v>
      </c>
      <c r="J1557" s="197"/>
      <c r="K1557" s="219" t="s">
        <v>0</v>
      </c>
      <c r="L1557" s="197"/>
      <c r="M1557" s="219">
        <v>261.36</v>
      </c>
      <c r="N1557" s="197"/>
      <c r="O1557" s="217" t="s">
        <v>0</v>
      </c>
      <c r="P1557" s="197"/>
    </row>
    <row r="1558" spans="1:16" x14ac:dyDescent="0.25">
      <c r="A1558" s="218" t="s">
        <v>590</v>
      </c>
      <c r="B1558" s="197"/>
      <c r="C1558" s="218" t="s">
        <v>591</v>
      </c>
      <c r="D1558" s="197"/>
      <c r="E1558" s="197"/>
      <c r="F1558" s="197"/>
      <c r="G1558" s="197"/>
      <c r="H1558" s="197"/>
      <c r="I1558" s="219" t="s">
        <v>0</v>
      </c>
      <c r="J1558" s="197"/>
      <c r="K1558" s="219" t="s">
        <v>0</v>
      </c>
      <c r="L1558" s="197"/>
      <c r="M1558" s="219">
        <v>115.48</v>
      </c>
      <c r="N1558" s="197"/>
      <c r="O1558" s="217" t="s">
        <v>0</v>
      </c>
      <c r="P1558" s="197"/>
    </row>
    <row r="1559" spans="1:16" x14ac:dyDescent="0.25">
      <c r="A1559" s="218" t="s">
        <v>600</v>
      </c>
      <c r="B1559" s="197"/>
      <c r="C1559" s="218" t="s">
        <v>601</v>
      </c>
      <c r="D1559" s="197"/>
      <c r="E1559" s="197"/>
      <c r="F1559" s="197"/>
      <c r="G1559" s="197"/>
      <c r="H1559" s="197"/>
      <c r="I1559" s="219" t="s">
        <v>0</v>
      </c>
      <c r="J1559" s="197"/>
      <c r="K1559" s="219" t="s">
        <v>0</v>
      </c>
      <c r="L1559" s="197"/>
      <c r="M1559" s="219">
        <v>24.9</v>
      </c>
      <c r="N1559" s="197"/>
      <c r="O1559" s="217" t="s">
        <v>0</v>
      </c>
      <c r="P1559" s="197"/>
    </row>
    <row r="1560" spans="1:16" x14ac:dyDescent="0.25">
      <c r="A1560" s="218" t="s">
        <v>742</v>
      </c>
      <c r="B1560" s="197"/>
      <c r="C1560" s="218" t="s">
        <v>743</v>
      </c>
      <c r="D1560" s="197"/>
      <c r="E1560" s="197"/>
      <c r="F1560" s="197"/>
      <c r="G1560" s="197"/>
      <c r="H1560" s="197"/>
      <c r="I1560" s="219" t="s">
        <v>0</v>
      </c>
      <c r="J1560" s="197"/>
      <c r="K1560" s="219" t="s">
        <v>0</v>
      </c>
      <c r="L1560" s="197"/>
      <c r="M1560" s="219">
        <v>177.68</v>
      </c>
      <c r="N1560" s="197"/>
      <c r="O1560" s="217" t="s">
        <v>0</v>
      </c>
      <c r="P1560" s="197"/>
    </row>
    <row r="1561" spans="1:16" x14ac:dyDescent="0.25">
      <c r="A1561" s="218" t="s">
        <v>640</v>
      </c>
      <c r="B1561" s="197"/>
      <c r="C1561" s="218" t="s">
        <v>641</v>
      </c>
      <c r="D1561" s="197"/>
      <c r="E1561" s="197"/>
      <c r="F1561" s="197"/>
      <c r="G1561" s="197"/>
      <c r="H1561" s="197"/>
      <c r="I1561" s="219" t="s">
        <v>0</v>
      </c>
      <c r="J1561" s="197"/>
      <c r="K1561" s="219" t="s">
        <v>0</v>
      </c>
      <c r="L1561" s="197"/>
      <c r="M1561" s="219">
        <v>1898.01</v>
      </c>
      <c r="N1561" s="197"/>
      <c r="O1561" s="217" t="s">
        <v>0</v>
      </c>
      <c r="P1561" s="197"/>
    </row>
    <row r="1562" spans="1:16" x14ac:dyDescent="0.25">
      <c r="A1562" s="218" t="s">
        <v>634</v>
      </c>
      <c r="B1562" s="197"/>
      <c r="C1562" s="218" t="s">
        <v>635</v>
      </c>
      <c r="D1562" s="197"/>
      <c r="E1562" s="197"/>
      <c r="F1562" s="197"/>
      <c r="G1562" s="197"/>
      <c r="H1562" s="197"/>
      <c r="I1562" s="219" t="s">
        <v>0</v>
      </c>
      <c r="J1562" s="197"/>
      <c r="K1562" s="219" t="s">
        <v>0</v>
      </c>
      <c r="L1562" s="197"/>
      <c r="M1562" s="219">
        <v>996.99</v>
      </c>
      <c r="N1562" s="197"/>
      <c r="O1562" s="217" t="s">
        <v>0</v>
      </c>
      <c r="P1562" s="197"/>
    </row>
    <row r="1563" spans="1:16" x14ac:dyDescent="0.25">
      <c r="A1563" s="218" t="s">
        <v>798</v>
      </c>
      <c r="B1563" s="197"/>
      <c r="C1563" s="218" t="s">
        <v>799</v>
      </c>
      <c r="D1563" s="197"/>
      <c r="E1563" s="197"/>
      <c r="F1563" s="197"/>
      <c r="G1563" s="197"/>
      <c r="H1563" s="197"/>
      <c r="I1563" s="219" t="s">
        <v>0</v>
      </c>
      <c r="J1563" s="197"/>
      <c r="K1563" s="219" t="s">
        <v>0</v>
      </c>
      <c r="L1563" s="197"/>
      <c r="M1563" s="219">
        <v>107.71</v>
      </c>
      <c r="N1563" s="197"/>
      <c r="O1563" s="217" t="s">
        <v>0</v>
      </c>
      <c r="P1563" s="197"/>
    </row>
    <row r="1564" spans="1:16" x14ac:dyDescent="0.25">
      <c r="A1564" s="218" t="s">
        <v>614</v>
      </c>
      <c r="B1564" s="197"/>
      <c r="C1564" s="218" t="s">
        <v>615</v>
      </c>
      <c r="D1564" s="197"/>
      <c r="E1564" s="197"/>
      <c r="F1564" s="197"/>
      <c r="G1564" s="197"/>
      <c r="H1564" s="197"/>
      <c r="I1564" s="219" t="s">
        <v>0</v>
      </c>
      <c r="J1564" s="197"/>
      <c r="K1564" s="219" t="s">
        <v>0</v>
      </c>
      <c r="L1564" s="197"/>
      <c r="M1564" s="219">
        <v>100</v>
      </c>
      <c r="N1564" s="197"/>
      <c r="O1564" s="217" t="s">
        <v>0</v>
      </c>
      <c r="P1564" s="197"/>
    </row>
    <row r="1565" spans="1:16" x14ac:dyDescent="0.25">
      <c r="A1565" s="218" t="s">
        <v>730</v>
      </c>
      <c r="B1565" s="197"/>
      <c r="C1565" s="218" t="s">
        <v>731</v>
      </c>
      <c r="D1565" s="197"/>
      <c r="E1565" s="197"/>
      <c r="F1565" s="197"/>
      <c r="G1565" s="197"/>
      <c r="H1565" s="197"/>
      <c r="I1565" s="219" t="s">
        <v>0</v>
      </c>
      <c r="J1565" s="197"/>
      <c r="K1565" s="219" t="s">
        <v>0</v>
      </c>
      <c r="L1565" s="197"/>
      <c r="M1565" s="219">
        <v>30</v>
      </c>
      <c r="N1565" s="197"/>
      <c r="O1565" s="217" t="s">
        <v>0</v>
      </c>
      <c r="P1565" s="197"/>
    </row>
    <row r="1566" spans="1:16" x14ac:dyDescent="0.25">
      <c r="A1566" s="221" t="s">
        <v>674</v>
      </c>
      <c r="B1566" s="197"/>
      <c r="C1566" s="221" t="s">
        <v>675</v>
      </c>
      <c r="D1566" s="197"/>
      <c r="E1566" s="197"/>
      <c r="F1566" s="197"/>
      <c r="G1566" s="197"/>
      <c r="H1566" s="197"/>
      <c r="I1566" s="222">
        <v>300</v>
      </c>
      <c r="J1566" s="197"/>
      <c r="K1566" s="222">
        <v>300</v>
      </c>
      <c r="L1566" s="197"/>
      <c r="M1566" s="222">
        <v>34.26</v>
      </c>
      <c r="N1566" s="197"/>
      <c r="O1566" s="220">
        <v>11.42</v>
      </c>
      <c r="P1566" s="197"/>
    </row>
    <row r="1567" spans="1:16" x14ac:dyDescent="0.25">
      <c r="A1567" s="218" t="s">
        <v>678</v>
      </c>
      <c r="B1567" s="197"/>
      <c r="C1567" s="218" t="s">
        <v>679</v>
      </c>
      <c r="D1567" s="197"/>
      <c r="E1567" s="197"/>
      <c r="F1567" s="197"/>
      <c r="G1567" s="197"/>
      <c r="H1567" s="197"/>
      <c r="I1567" s="219" t="s">
        <v>0</v>
      </c>
      <c r="J1567" s="197"/>
      <c r="K1567" s="219" t="s">
        <v>0</v>
      </c>
      <c r="L1567" s="197"/>
      <c r="M1567" s="219">
        <v>34.26</v>
      </c>
      <c r="N1567" s="197"/>
      <c r="O1567" s="217" t="s">
        <v>0</v>
      </c>
      <c r="P1567" s="197"/>
    </row>
    <row r="1568" spans="1:16" x14ac:dyDescent="0.25">
      <c r="A1568" s="205" t="s">
        <v>242</v>
      </c>
      <c r="B1568" s="197"/>
      <c r="C1568" s="197"/>
      <c r="D1568" s="197"/>
      <c r="E1568" s="197"/>
      <c r="F1568" s="197"/>
      <c r="G1568" s="197"/>
      <c r="H1568" s="197"/>
      <c r="I1568" s="206">
        <v>61750.21</v>
      </c>
      <c r="J1568" s="197"/>
      <c r="K1568" s="206">
        <v>61750.21</v>
      </c>
      <c r="L1568" s="197"/>
      <c r="M1568" s="206">
        <v>26120.68</v>
      </c>
      <c r="N1568" s="197"/>
      <c r="O1568" s="207">
        <v>42.3</v>
      </c>
      <c r="P1568" s="197"/>
    </row>
    <row r="1569" spans="1:16" x14ac:dyDescent="0.25">
      <c r="A1569" s="205" t="s">
        <v>2086</v>
      </c>
      <c r="B1569" s="197"/>
      <c r="C1569" s="197"/>
      <c r="D1569" s="197"/>
      <c r="E1569" s="197"/>
      <c r="F1569" s="197"/>
      <c r="G1569" s="197"/>
      <c r="H1569" s="197"/>
      <c r="I1569" s="206">
        <v>61750.21</v>
      </c>
      <c r="J1569" s="197"/>
      <c r="K1569" s="206">
        <v>61750.21</v>
      </c>
      <c r="L1569" s="197"/>
      <c r="M1569" s="206">
        <v>26120.68</v>
      </c>
      <c r="N1569" s="197"/>
      <c r="O1569" s="207">
        <v>42.3</v>
      </c>
      <c r="P1569" s="197"/>
    </row>
    <row r="1570" spans="1:16" x14ac:dyDescent="0.25">
      <c r="A1570" s="221" t="s">
        <v>582</v>
      </c>
      <c r="B1570" s="197"/>
      <c r="C1570" s="221" t="s">
        <v>583</v>
      </c>
      <c r="D1570" s="197"/>
      <c r="E1570" s="197"/>
      <c r="F1570" s="197"/>
      <c r="G1570" s="197"/>
      <c r="H1570" s="197"/>
      <c r="I1570" s="222">
        <v>60900.21</v>
      </c>
      <c r="J1570" s="197"/>
      <c r="K1570" s="222">
        <v>60900.21</v>
      </c>
      <c r="L1570" s="197"/>
      <c r="M1570" s="222">
        <v>26116.55</v>
      </c>
      <c r="N1570" s="197"/>
      <c r="O1570" s="220">
        <v>42.88</v>
      </c>
      <c r="P1570" s="197"/>
    </row>
    <row r="1571" spans="1:16" x14ac:dyDescent="0.25">
      <c r="A1571" s="218" t="s">
        <v>588</v>
      </c>
      <c r="B1571" s="197"/>
      <c r="C1571" s="218" t="s">
        <v>589</v>
      </c>
      <c r="D1571" s="197"/>
      <c r="E1571" s="197"/>
      <c r="F1571" s="197"/>
      <c r="G1571" s="197"/>
      <c r="H1571" s="197"/>
      <c r="I1571" s="219" t="s">
        <v>0</v>
      </c>
      <c r="J1571" s="197"/>
      <c r="K1571" s="219" t="s">
        <v>0</v>
      </c>
      <c r="L1571" s="197"/>
      <c r="M1571" s="219">
        <v>438.15</v>
      </c>
      <c r="N1571" s="197"/>
      <c r="O1571" s="217" t="s">
        <v>0</v>
      </c>
      <c r="P1571" s="197"/>
    </row>
    <row r="1572" spans="1:16" x14ac:dyDescent="0.25">
      <c r="A1572" s="218" t="s">
        <v>788</v>
      </c>
      <c r="B1572" s="197"/>
      <c r="C1572" s="218" t="s">
        <v>789</v>
      </c>
      <c r="D1572" s="197"/>
      <c r="E1572" s="197"/>
      <c r="F1572" s="197"/>
      <c r="G1572" s="197"/>
      <c r="H1572" s="197"/>
      <c r="I1572" s="219" t="s">
        <v>0</v>
      </c>
      <c r="J1572" s="197"/>
      <c r="K1572" s="219" t="s">
        <v>0</v>
      </c>
      <c r="L1572" s="197"/>
      <c r="M1572" s="219">
        <v>50.5</v>
      </c>
      <c r="N1572" s="197"/>
      <c r="O1572" s="217" t="s">
        <v>0</v>
      </c>
      <c r="P1572" s="197"/>
    </row>
    <row r="1573" spans="1:16" x14ac:dyDescent="0.25">
      <c r="A1573" s="218" t="s">
        <v>790</v>
      </c>
      <c r="B1573" s="197"/>
      <c r="C1573" s="218" t="s">
        <v>791</v>
      </c>
      <c r="D1573" s="197"/>
      <c r="E1573" s="197"/>
      <c r="F1573" s="197"/>
      <c r="G1573" s="197"/>
      <c r="H1573" s="197"/>
      <c r="I1573" s="219" t="s">
        <v>0</v>
      </c>
      <c r="J1573" s="197"/>
      <c r="K1573" s="219" t="s">
        <v>0</v>
      </c>
      <c r="L1573" s="197"/>
      <c r="M1573" s="219">
        <v>482.86</v>
      </c>
      <c r="N1573" s="197"/>
      <c r="O1573" s="217" t="s">
        <v>0</v>
      </c>
      <c r="P1573" s="197"/>
    </row>
    <row r="1574" spans="1:16" x14ac:dyDescent="0.25">
      <c r="A1574" s="218" t="s">
        <v>955</v>
      </c>
      <c r="B1574" s="197"/>
      <c r="C1574" s="218" t="s">
        <v>956</v>
      </c>
      <c r="D1574" s="197"/>
      <c r="E1574" s="197"/>
      <c r="F1574" s="197"/>
      <c r="G1574" s="197"/>
      <c r="H1574" s="197"/>
      <c r="I1574" s="219" t="s">
        <v>0</v>
      </c>
      <c r="J1574" s="197"/>
      <c r="K1574" s="219" t="s">
        <v>0</v>
      </c>
      <c r="L1574" s="197"/>
      <c r="M1574" s="219">
        <v>30.66</v>
      </c>
      <c r="N1574" s="197"/>
      <c r="O1574" s="217" t="s">
        <v>0</v>
      </c>
      <c r="P1574" s="197"/>
    </row>
    <row r="1575" spans="1:16" x14ac:dyDescent="0.25">
      <c r="A1575" s="218" t="s">
        <v>794</v>
      </c>
      <c r="B1575" s="197"/>
      <c r="C1575" s="218" t="s">
        <v>795</v>
      </c>
      <c r="D1575" s="197"/>
      <c r="E1575" s="197"/>
      <c r="F1575" s="197"/>
      <c r="G1575" s="197"/>
      <c r="H1575" s="197"/>
      <c r="I1575" s="219" t="s">
        <v>0</v>
      </c>
      <c r="J1575" s="197"/>
      <c r="K1575" s="219" t="s">
        <v>0</v>
      </c>
      <c r="L1575" s="197"/>
      <c r="M1575" s="219">
        <v>38</v>
      </c>
      <c r="N1575" s="197"/>
      <c r="O1575" s="217" t="s">
        <v>0</v>
      </c>
      <c r="P1575" s="197"/>
    </row>
    <row r="1576" spans="1:16" x14ac:dyDescent="0.25">
      <c r="A1576" s="218" t="s">
        <v>774</v>
      </c>
      <c r="B1576" s="197"/>
      <c r="C1576" s="218" t="s">
        <v>775</v>
      </c>
      <c r="D1576" s="197"/>
      <c r="E1576" s="197"/>
      <c r="F1576" s="197"/>
      <c r="G1576" s="197"/>
      <c r="H1576" s="197"/>
      <c r="I1576" s="219" t="s">
        <v>0</v>
      </c>
      <c r="J1576" s="197"/>
      <c r="K1576" s="219" t="s">
        <v>0</v>
      </c>
      <c r="L1576" s="197"/>
      <c r="M1576" s="219">
        <v>1.73</v>
      </c>
      <c r="N1576" s="197"/>
      <c r="O1576" s="217" t="s">
        <v>0</v>
      </c>
      <c r="P1576" s="197"/>
    </row>
    <row r="1577" spans="1:16" x14ac:dyDescent="0.25">
      <c r="A1577" s="218" t="s">
        <v>670</v>
      </c>
      <c r="B1577" s="197"/>
      <c r="C1577" s="218" t="s">
        <v>671</v>
      </c>
      <c r="D1577" s="197"/>
      <c r="E1577" s="197"/>
      <c r="F1577" s="197"/>
      <c r="G1577" s="197"/>
      <c r="H1577" s="197"/>
      <c r="I1577" s="219" t="s">
        <v>0</v>
      </c>
      <c r="J1577" s="197"/>
      <c r="K1577" s="219" t="s">
        <v>0</v>
      </c>
      <c r="L1577" s="197"/>
      <c r="M1577" s="219">
        <v>3.16</v>
      </c>
      <c r="N1577" s="197"/>
      <c r="O1577" s="217" t="s">
        <v>0</v>
      </c>
      <c r="P1577" s="197"/>
    </row>
    <row r="1578" spans="1:16" x14ac:dyDescent="0.25">
      <c r="A1578" s="218" t="s">
        <v>634</v>
      </c>
      <c r="B1578" s="197"/>
      <c r="C1578" s="218" t="s">
        <v>635</v>
      </c>
      <c r="D1578" s="197"/>
      <c r="E1578" s="197"/>
      <c r="F1578" s="197"/>
      <c r="G1578" s="197"/>
      <c r="H1578" s="197"/>
      <c r="I1578" s="219" t="s">
        <v>0</v>
      </c>
      <c r="J1578" s="197"/>
      <c r="K1578" s="219" t="s">
        <v>0</v>
      </c>
      <c r="L1578" s="197"/>
      <c r="M1578" s="219">
        <v>23948.5</v>
      </c>
      <c r="N1578" s="197"/>
      <c r="O1578" s="217" t="s">
        <v>0</v>
      </c>
      <c r="P1578" s="197"/>
    </row>
    <row r="1579" spans="1:16" x14ac:dyDescent="0.25">
      <c r="A1579" s="218" t="s">
        <v>610</v>
      </c>
      <c r="B1579" s="197"/>
      <c r="C1579" s="218" t="s">
        <v>611</v>
      </c>
      <c r="D1579" s="197"/>
      <c r="E1579" s="197"/>
      <c r="F1579" s="197"/>
      <c r="G1579" s="197"/>
      <c r="H1579" s="197"/>
      <c r="I1579" s="219" t="s">
        <v>0</v>
      </c>
      <c r="J1579" s="197"/>
      <c r="K1579" s="219" t="s">
        <v>0</v>
      </c>
      <c r="L1579" s="197"/>
      <c r="M1579" s="219">
        <v>179.77</v>
      </c>
      <c r="N1579" s="197"/>
      <c r="O1579" s="217" t="s">
        <v>0</v>
      </c>
      <c r="P1579" s="197"/>
    </row>
    <row r="1580" spans="1:16" x14ac:dyDescent="0.25">
      <c r="A1580" s="218" t="s">
        <v>612</v>
      </c>
      <c r="B1580" s="197"/>
      <c r="C1580" s="218" t="s">
        <v>613</v>
      </c>
      <c r="D1580" s="197"/>
      <c r="E1580" s="197"/>
      <c r="F1580" s="197"/>
      <c r="G1580" s="197"/>
      <c r="H1580" s="197"/>
      <c r="I1580" s="219" t="s">
        <v>0</v>
      </c>
      <c r="J1580" s="197"/>
      <c r="K1580" s="219" t="s">
        <v>0</v>
      </c>
      <c r="L1580" s="197"/>
      <c r="M1580" s="219">
        <v>318.20999999999998</v>
      </c>
      <c r="N1580" s="197"/>
      <c r="O1580" s="217" t="s">
        <v>0</v>
      </c>
      <c r="P1580" s="197"/>
    </row>
    <row r="1581" spans="1:16" x14ac:dyDescent="0.25">
      <c r="A1581" s="218" t="s">
        <v>798</v>
      </c>
      <c r="B1581" s="197"/>
      <c r="C1581" s="218" t="s">
        <v>799</v>
      </c>
      <c r="D1581" s="197"/>
      <c r="E1581" s="197"/>
      <c r="F1581" s="197"/>
      <c r="G1581" s="197"/>
      <c r="H1581" s="197"/>
      <c r="I1581" s="219" t="s">
        <v>0</v>
      </c>
      <c r="J1581" s="197"/>
      <c r="K1581" s="219" t="s">
        <v>0</v>
      </c>
      <c r="L1581" s="197"/>
      <c r="M1581" s="219">
        <v>436.57</v>
      </c>
      <c r="N1581" s="197"/>
      <c r="O1581" s="217" t="s">
        <v>0</v>
      </c>
      <c r="P1581" s="197"/>
    </row>
    <row r="1582" spans="1:16" x14ac:dyDescent="0.25">
      <c r="A1582" s="218" t="s">
        <v>614</v>
      </c>
      <c r="B1582" s="197"/>
      <c r="C1582" s="218" t="s">
        <v>615</v>
      </c>
      <c r="D1582" s="197"/>
      <c r="E1582" s="197"/>
      <c r="F1582" s="197"/>
      <c r="G1582" s="197"/>
      <c r="H1582" s="197"/>
      <c r="I1582" s="219" t="s">
        <v>0</v>
      </c>
      <c r="J1582" s="197"/>
      <c r="K1582" s="219" t="s">
        <v>0</v>
      </c>
      <c r="L1582" s="197"/>
      <c r="M1582" s="219">
        <v>65.16</v>
      </c>
      <c r="N1582" s="197"/>
      <c r="O1582" s="217" t="s">
        <v>0</v>
      </c>
      <c r="P1582" s="197"/>
    </row>
    <row r="1583" spans="1:16" x14ac:dyDescent="0.25">
      <c r="A1583" s="218" t="s">
        <v>730</v>
      </c>
      <c r="B1583" s="197"/>
      <c r="C1583" s="218" t="s">
        <v>731</v>
      </c>
      <c r="D1583" s="197"/>
      <c r="E1583" s="197"/>
      <c r="F1583" s="197"/>
      <c r="G1583" s="197"/>
      <c r="H1583" s="197"/>
      <c r="I1583" s="219" t="s">
        <v>0</v>
      </c>
      <c r="J1583" s="197"/>
      <c r="K1583" s="219" t="s">
        <v>0</v>
      </c>
      <c r="L1583" s="197"/>
      <c r="M1583" s="219">
        <v>43.08</v>
      </c>
      <c r="N1583" s="197"/>
      <c r="O1583" s="217" t="s">
        <v>0</v>
      </c>
      <c r="P1583" s="197"/>
    </row>
    <row r="1584" spans="1:16" x14ac:dyDescent="0.25">
      <c r="A1584" s="218" t="s">
        <v>672</v>
      </c>
      <c r="B1584" s="197"/>
      <c r="C1584" s="218" t="s">
        <v>673</v>
      </c>
      <c r="D1584" s="197"/>
      <c r="E1584" s="197"/>
      <c r="F1584" s="197"/>
      <c r="G1584" s="197"/>
      <c r="H1584" s="197"/>
      <c r="I1584" s="219" t="s">
        <v>0</v>
      </c>
      <c r="J1584" s="197"/>
      <c r="K1584" s="219" t="s">
        <v>0</v>
      </c>
      <c r="L1584" s="197"/>
      <c r="M1584" s="219">
        <v>80.2</v>
      </c>
      <c r="N1584" s="197"/>
      <c r="O1584" s="217" t="s">
        <v>0</v>
      </c>
      <c r="P1584" s="197"/>
    </row>
    <row r="1585" spans="1:16" x14ac:dyDescent="0.25">
      <c r="A1585" s="221" t="s">
        <v>674</v>
      </c>
      <c r="B1585" s="197"/>
      <c r="C1585" s="221" t="s">
        <v>675</v>
      </c>
      <c r="D1585" s="197"/>
      <c r="E1585" s="197"/>
      <c r="F1585" s="197"/>
      <c r="G1585" s="197"/>
      <c r="H1585" s="197"/>
      <c r="I1585" s="222">
        <v>850</v>
      </c>
      <c r="J1585" s="197"/>
      <c r="K1585" s="222">
        <v>850</v>
      </c>
      <c r="L1585" s="197"/>
      <c r="M1585" s="222">
        <v>4.13</v>
      </c>
      <c r="N1585" s="197"/>
      <c r="O1585" s="220">
        <v>0.49</v>
      </c>
      <c r="P1585" s="197"/>
    </row>
    <row r="1586" spans="1:16" x14ac:dyDescent="0.25">
      <c r="A1586" s="218" t="s">
        <v>678</v>
      </c>
      <c r="B1586" s="197"/>
      <c r="C1586" s="218" t="s">
        <v>679</v>
      </c>
      <c r="D1586" s="197"/>
      <c r="E1586" s="197"/>
      <c r="F1586" s="197"/>
      <c r="G1586" s="197"/>
      <c r="H1586" s="197"/>
      <c r="I1586" s="219" t="s">
        <v>0</v>
      </c>
      <c r="J1586" s="197"/>
      <c r="K1586" s="219" t="s">
        <v>0</v>
      </c>
      <c r="L1586" s="197"/>
      <c r="M1586" s="219">
        <v>1.22</v>
      </c>
      <c r="N1586" s="197"/>
      <c r="O1586" s="217" t="s">
        <v>0</v>
      </c>
      <c r="P1586" s="197"/>
    </row>
    <row r="1587" spans="1:16" x14ac:dyDescent="0.25">
      <c r="A1587" s="218" t="s">
        <v>680</v>
      </c>
      <c r="B1587" s="197"/>
      <c r="C1587" s="218" t="s">
        <v>681</v>
      </c>
      <c r="D1587" s="197"/>
      <c r="E1587" s="197"/>
      <c r="F1587" s="197"/>
      <c r="G1587" s="197"/>
      <c r="H1587" s="197"/>
      <c r="I1587" s="219" t="s">
        <v>0</v>
      </c>
      <c r="J1587" s="197"/>
      <c r="K1587" s="219" t="s">
        <v>0</v>
      </c>
      <c r="L1587" s="197"/>
      <c r="M1587" s="219">
        <v>2.91</v>
      </c>
      <c r="N1587" s="197"/>
      <c r="O1587" s="217" t="s">
        <v>0</v>
      </c>
      <c r="P1587" s="197"/>
    </row>
    <row r="1588" spans="1:16" x14ac:dyDescent="0.25">
      <c r="A1588" s="205" t="s">
        <v>243</v>
      </c>
      <c r="B1588" s="197"/>
      <c r="C1588" s="197"/>
      <c r="D1588" s="197"/>
      <c r="E1588" s="197"/>
      <c r="F1588" s="197"/>
      <c r="G1588" s="197"/>
      <c r="H1588" s="197"/>
      <c r="I1588" s="206">
        <v>2040</v>
      </c>
      <c r="J1588" s="197"/>
      <c r="K1588" s="206">
        <v>2040</v>
      </c>
      <c r="L1588" s="197"/>
      <c r="M1588" s="206">
        <v>2040</v>
      </c>
      <c r="N1588" s="197"/>
      <c r="O1588" s="207">
        <v>100</v>
      </c>
      <c r="P1588" s="197"/>
    </row>
    <row r="1589" spans="1:16" x14ac:dyDescent="0.25">
      <c r="A1589" s="205" t="s">
        <v>2088</v>
      </c>
      <c r="B1589" s="197"/>
      <c r="C1589" s="197"/>
      <c r="D1589" s="197"/>
      <c r="E1589" s="197"/>
      <c r="F1589" s="197"/>
      <c r="G1589" s="197"/>
      <c r="H1589" s="197"/>
      <c r="I1589" s="206">
        <v>540</v>
      </c>
      <c r="J1589" s="197"/>
      <c r="K1589" s="206">
        <v>540</v>
      </c>
      <c r="L1589" s="197"/>
      <c r="M1589" s="206">
        <v>540</v>
      </c>
      <c r="N1589" s="197"/>
      <c r="O1589" s="207">
        <v>100</v>
      </c>
      <c r="P1589" s="197"/>
    </row>
    <row r="1590" spans="1:16" x14ac:dyDescent="0.25">
      <c r="A1590" s="221" t="s">
        <v>582</v>
      </c>
      <c r="B1590" s="197"/>
      <c r="C1590" s="221" t="s">
        <v>583</v>
      </c>
      <c r="D1590" s="197"/>
      <c r="E1590" s="197"/>
      <c r="F1590" s="197"/>
      <c r="G1590" s="197"/>
      <c r="H1590" s="197"/>
      <c r="I1590" s="222">
        <v>540</v>
      </c>
      <c r="J1590" s="197"/>
      <c r="K1590" s="222">
        <v>540</v>
      </c>
      <c r="L1590" s="197"/>
      <c r="M1590" s="222">
        <v>540</v>
      </c>
      <c r="N1590" s="197"/>
      <c r="O1590" s="220">
        <v>100</v>
      </c>
      <c r="P1590" s="197"/>
    </row>
    <row r="1591" spans="1:16" x14ac:dyDescent="0.25">
      <c r="A1591" s="218" t="s">
        <v>588</v>
      </c>
      <c r="B1591" s="197"/>
      <c r="C1591" s="218" t="s">
        <v>589</v>
      </c>
      <c r="D1591" s="197"/>
      <c r="E1591" s="197"/>
      <c r="F1591" s="197"/>
      <c r="G1591" s="197"/>
      <c r="H1591" s="197"/>
      <c r="I1591" s="219" t="s">
        <v>0</v>
      </c>
      <c r="J1591" s="197"/>
      <c r="K1591" s="219" t="s">
        <v>0</v>
      </c>
      <c r="L1591" s="197"/>
      <c r="M1591" s="219">
        <v>340</v>
      </c>
      <c r="N1591" s="197"/>
      <c r="O1591" s="217" t="s">
        <v>0</v>
      </c>
      <c r="P1591" s="197"/>
    </row>
    <row r="1592" spans="1:16" x14ac:dyDescent="0.25">
      <c r="A1592" s="218" t="s">
        <v>796</v>
      </c>
      <c r="B1592" s="197"/>
      <c r="C1592" s="218" t="s">
        <v>797</v>
      </c>
      <c r="D1592" s="197"/>
      <c r="E1592" s="197"/>
      <c r="F1592" s="197"/>
      <c r="G1592" s="197"/>
      <c r="H1592" s="197"/>
      <c r="I1592" s="219" t="s">
        <v>0</v>
      </c>
      <c r="J1592" s="197"/>
      <c r="K1592" s="219" t="s">
        <v>0</v>
      </c>
      <c r="L1592" s="197"/>
      <c r="M1592" s="219">
        <v>200</v>
      </c>
      <c r="N1592" s="197"/>
      <c r="O1592" s="217" t="s">
        <v>0</v>
      </c>
      <c r="P1592" s="197"/>
    </row>
    <row r="1593" spans="1:16" x14ac:dyDescent="0.25">
      <c r="A1593" s="205" t="s">
        <v>2090</v>
      </c>
      <c r="B1593" s="197"/>
      <c r="C1593" s="197"/>
      <c r="D1593" s="197"/>
      <c r="E1593" s="197"/>
      <c r="F1593" s="197"/>
      <c r="G1593" s="197"/>
      <c r="H1593" s="197"/>
      <c r="I1593" s="206">
        <v>1500</v>
      </c>
      <c r="J1593" s="197"/>
      <c r="K1593" s="206">
        <v>1500</v>
      </c>
      <c r="L1593" s="197"/>
      <c r="M1593" s="206">
        <v>1500</v>
      </c>
      <c r="N1593" s="197"/>
      <c r="O1593" s="207">
        <v>100</v>
      </c>
      <c r="P1593" s="197"/>
    </row>
    <row r="1594" spans="1:16" x14ac:dyDescent="0.25">
      <c r="A1594" s="221" t="s">
        <v>582</v>
      </c>
      <c r="B1594" s="197"/>
      <c r="C1594" s="221" t="s">
        <v>583</v>
      </c>
      <c r="D1594" s="197"/>
      <c r="E1594" s="197"/>
      <c r="F1594" s="197"/>
      <c r="G1594" s="197"/>
      <c r="H1594" s="197"/>
      <c r="I1594" s="222">
        <v>1500</v>
      </c>
      <c r="J1594" s="197"/>
      <c r="K1594" s="222">
        <v>1500</v>
      </c>
      <c r="L1594" s="197"/>
      <c r="M1594" s="222">
        <v>1500</v>
      </c>
      <c r="N1594" s="197"/>
      <c r="O1594" s="220">
        <v>100</v>
      </c>
      <c r="P1594" s="197"/>
    </row>
    <row r="1595" spans="1:16" x14ac:dyDescent="0.25">
      <c r="A1595" s="218" t="s">
        <v>588</v>
      </c>
      <c r="B1595" s="197"/>
      <c r="C1595" s="218" t="s">
        <v>589</v>
      </c>
      <c r="D1595" s="197"/>
      <c r="E1595" s="197"/>
      <c r="F1595" s="197"/>
      <c r="G1595" s="197"/>
      <c r="H1595" s="197"/>
      <c r="I1595" s="219" t="s">
        <v>0</v>
      </c>
      <c r="J1595" s="197"/>
      <c r="K1595" s="219" t="s">
        <v>0</v>
      </c>
      <c r="L1595" s="197"/>
      <c r="M1595" s="219">
        <v>1500</v>
      </c>
      <c r="N1595" s="197"/>
      <c r="O1595" s="217" t="s">
        <v>0</v>
      </c>
      <c r="P1595" s="197"/>
    </row>
    <row r="1596" spans="1:16" x14ac:dyDescent="0.25">
      <c r="A1596" s="212" t="s">
        <v>957</v>
      </c>
      <c r="B1596" s="197"/>
      <c r="C1596" s="212" t="s">
        <v>958</v>
      </c>
      <c r="D1596" s="197"/>
      <c r="E1596" s="197"/>
      <c r="F1596" s="197"/>
      <c r="G1596" s="197"/>
      <c r="H1596" s="197"/>
      <c r="I1596" s="213">
        <v>11900</v>
      </c>
      <c r="J1596" s="197"/>
      <c r="K1596" s="213">
        <v>11900</v>
      </c>
      <c r="L1596" s="197"/>
      <c r="M1596" s="213">
        <v>8936.7999999999993</v>
      </c>
      <c r="N1596" s="197"/>
      <c r="O1596" s="214">
        <v>75.099999999999994</v>
      </c>
      <c r="P1596" s="197"/>
    </row>
    <row r="1597" spans="1:16" x14ac:dyDescent="0.25">
      <c r="A1597" s="205" t="s">
        <v>240</v>
      </c>
      <c r="B1597" s="197"/>
      <c r="C1597" s="197"/>
      <c r="D1597" s="197"/>
      <c r="E1597" s="197"/>
      <c r="F1597" s="197"/>
      <c r="G1597" s="197"/>
      <c r="H1597" s="197"/>
      <c r="I1597" s="206">
        <v>4700</v>
      </c>
      <c r="J1597" s="197"/>
      <c r="K1597" s="206">
        <v>4700</v>
      </c>
      <c r="L1597" s="197"/>
      <c r="M1597" s="206">
        <v>4700</v>
      </c>
      <c r="N1597" s="197"/>
      <c r="O1597" s="207">
        <v>100</v>
      </c>
      <c r="P1597" s="197"/>
    </row>
    <row r="1598" spans="1:16" x14ac:dyDescent="0.25">
      <c r="A1598" s="205" t="s">
        <v>2076</v>
      </c>
      <c r="B1598" s="197"/>
      <c r="C1598" s="197"/>
      <c r="D1598" s="197"/>
      <c r="E1598" s="197"/>
      <c r="F1598" s="197"/>
      <c r="G1598" s="197"/>
      <c r="H1598" s="197"/>
      <c r="I1598" s="206">
        <v>4700</v>
      </c>
      <c r="J1598" s="197"/>
      <c r="K1598" s="206">
        <v>4700</v>
      </c>
      <c r="L1598" s="197"/>
      <c r="M1598" s="206">
        <v>4700</v>
      </c>
      <c r="N1598" s="197"/>
      <c r="O1598" s="207">
        <v>100</v>
      </c>
      <c r="P1598" s="197"/>
    </row>
    <row r="1599" spans="1:16" x14ac:dyDescent="0.25">
      <c r="A1599" s="221" t="s">
        <v>658</v>
      </c>
      <c r="B1599" s="197"/>
      <c r="C1599" s="221" t="s">
        <v>659</v>
      </c>
      <c r="D1599" s="197"/>
      <c r="E1599" s="197"/>
      <c r="F1599" s="197"/>
      <c r="G1599" s="197"/>
      <c r="H1599" s="197"/>
      <c r="I1599" s="222">
        <v>4700</v>
      </c>
      <c r="J1599" s="197"/>
      <c r="K1599" s="222">
        <v>4700</v>
      </c>
      <c r="L1599" s="197"/>
      <c r="M1599" s="222">
        <v>4700</v>
      </c>
      <c r="N1599" s="197"/>
      <c r="O1599" s="220">
        <v>100</v>
      </c>
      <c r="P1599" s="197"/>
    </row>
    <row r="1600" spans="1:16" x14ac:dyDescent="0.25">
      <c r="A1600" s="218" t="s">
        <v>800</v>
      </c>
      <c r="B1600" s="197"/>
      <c r="C1600" s="218" t="s">
        <v>801</v>
      </c>
      <c r="D1600" s="197"/>
      <c r="E1600" s="197"/>
      <c r="F1600" s="197"/>
      <c r="G1600" s="197"/>
      <c r="H1600" s="197"/>
      <c r="I1600" s="219" t="s">
        <v>0</v>
      </c>
      <c r="J1600" s="197"/>
      <c r="K1600" s="219" t="s">
        <v>0</v>
      </c>
      <c r="L1600" s="197"/>
      <c r="M1600" s="219">
        <v>3200</v>
      </c>
      <c r="N1600" s="197"/>
      <c r="O1600" s="217" t="s">
        <v>0</v>
      </c>
      <c r="P1600" s="197"/>
    </row>
    <row r="1601" spans="1:16" x14ac:dyDescent="0.25">
      <c r="A1601" s="218" t="s">
        <v>959</v>
      </c>
      <c r="B1601" s="197"/>
      <c r="C1601" s="218" t="s">
        <v>960</v>
      </c>
      <c r="D1601" s="197"/>
      <c r="E1601" s="197"/>
      <c r="F1601" s="197"/>
      <c r="G1601" s="197"/>
      <c r="H1601" s="197"/>
      <c r="I1601" s="219" t="s">
        <v>0</v>
      </c>
      <c r="J1601" s="197"/>
      <c r="K1601" s="219" t="s">
        <v>0</v>
      </c>
      <c r="L1601" s="197"/>
      <c r="M1601" s="219">
        <v>1500</v>
      </c>
      <c r="N1601" s="197"/>
      <c r="O1601" s="217" t="s">
        <v>0</v>
      </c>
      <c r="P1601" s="197"/>
    </row>
    <row r="1602" spans="1:16" x14ac:dyDescent="0.25">
      <c r="A1602" s="205" t="s">
        <v>242</v>
      </c>
      <c r="B1602" s="197"/>
      <c r="C1602" s="197"/>
      <c r="D1602" s="197"/>
      <c r="E1602" s="197"/>
      <c r="F1602" s="197"/>
      <c r="G1602" s="197"/>
      <c r="H1602" s="197"/>
      <c r="I1602" s="206">
        <v>7100</v>
      </c>
      <c r="J1602" s="197"/>
      <c r="K1602" s="206">
        <v>7100</v>
      </c>
      <c r="L1602" s="197"/>
      <c r="M1602" s="206">
        <v>4136.8</v>
      </c>
      <c r="N1602" s="197"/>
      <c r="O1602" s="207">
        <v>58.26</v>
      </c>
      <c r="P1602" s="197"/>
    </row>
    <row r="1603" spans="1:16" x14ac:dyDescent="0.25">
      <c r="A1603" s="205" t="s">
        <v>2086</v>
      </c>
      <c r="B1603" s="197"/>
      <c r="C1603" s="197"/>
      <c r="D1603" s="197"/>
      <c r="E1603" s="197"/>
      <c r="F1603" s="197"/>
      <c r="G1603" s="197"/>
      <c r="H1603" s="197"/>
      <c r="I1603" s="206">
        <v>7100</v>
      </c>
      <c r="J1603" s="197"/>
      <c r="K1603" s="206">
        <v>7100</v>
      </c>
      <c r="L1603" s="197"/>
      <c r="M1603" s="206">
        <v>4136.8</v>
      </c>
      <c r="N1603" s="197"/>
      <c r="O1603" s="207">
        <v>58.26</v>
      </c>
      <c r="P1603" s="197"/>
    </row>
    <row r="1604" spans="1:16" x14ac:dyDescent="0.25">
      <c r="A1604" s="221" t="s">
        <v>658</v>
      </c>
      <c r="B1604" s="197"/>
      <c r="C1604" s="221" t="s">
        <v>659</v>
      </c>
      <c r="D1604" s="197"/>
      <c r="E1604" s="197"/>
      <c r="F1604" s="197"/>
      <c r="G1604" s="197"/>
      <c r="H1604" s="197"/>
      <c r="I1604" s="222">
        <v>7100</v>
      </c>
      <c r="J1604" s="197"/>
      <c r="K1604" s="222">
        <v>7100</v>
      </c>
      <c r="L1604" s="197"/>
      <c r="M1604" s="222">
        <v>4136.8</v>
      </c>
      <c r="N1604" s="197"/>
      <c r="O1604" s="220">
        <v>58.26</v>
      </c>
      <c r="P1604" s="197"/>
    </row>
    <row r="1605" spans="1:16" x14ac:dyDescent="0.25">
      <c r="A1605" s="218" t="s">
        <v>800</v>
      </c>
      <c r="B1605" s="197"/>
      <c r="C1605" s="218" t="s">
        <v>801</v>
      </c>
      <c r="D1605" s="197"/>
      <c r="E1605" s="197"/>
      <c r="F1605" s="197"/>
      <c r="G1605" s="197"/>
      <c r="H1605" s="197"/>
      <c r="I1605" s="219" t="s">
        <v>0</v>
      </c>
      <c r="J1605" s="197"/>
      <c r="K1605" s="219" t="s">
        <v>0</v>
      </c>
      <c r="L1605" s="197"/>
      <c r="M1605" s="219">
        <v>3886.64</v>
      </c>
      <c r="N1605" s="197"/>
      <c r="O1605" s="217" t="s">
        <v>0</v>
      </c>
      <c r="P1605" s="197"/>
    </row>
    <row r="1606" spans="1:16" x14ac:dyDescent="0.25">
      <c r="A1606" s="218" t="s">
        <v>969</v>
      </c>
      <c r="B1606" s="197"/>
      <c r="C1606" s="218" t="s">
        <v>970</v>
      </c>
      <c r="D1606" s="197"/>
      <c r="E1606" s="197"/>
      <c r="F1606" s="197"/>
      <c r="G1606" s="197"/>
      <c r="H1606" s="197"/>
      <c r="I1606" s="219" t="s">
        <v>0</v>
      </c>
      <c r="J1606" s="197"/>
      <c r="K1606" s="219" t="s">
        <v>0</v>
      </c>
      <c r="L1606" s="197"/>
      <c r="M1606" s="219">
        <v>250.16</v>
      </c>
      <c r="N1606" s="197"/>
      <c r="O1606" s="217" t="s">
        <v>0</v>
      </c>
      <c r="P1606" s="197"/>
    </row>
    <row r="1607" spans="1:16" x14ac:dyDescent="0.25">
      <c r="A1607" s="205" t="s">
        <v>243</v>
      </c>
      <c r="B1607" s="197"/>
      <c r="C1607" s="197"/>
      <c r="D1607" s="197"/>
      <c r="E1607" s="197"/>
      <c r="F1607" s="197"/>
      <c r="G1607" s="197"/>
      <c r="H1607" s="197"/>
      <c r="I1607" s="206">
        <v>100</v>
      </c>
      <c r="J1607" s="197"/>
      <c r="K1607" s="206">
        <v>100</v>
      </c>
      <c r="L1607" s="197"/>
      <c r="M1607" s="206">
        <v>100</v>
      </c>
      <c r="N1607" s="197"/>
      <c r="O1607" s="207">
        <v>100</v>
      </c>
      <c r="P1607" s="197"/>
    </row>
    <row r="1608" spans="1:16" x14ac:dyDescent="0.25">
      <c r="A1608" s="205" t="s">
        <v>2088</v>
      </c>
      <c r="B1608" s="197"/>
      <c r="C1608" s="197"/>
      <c r="D1608" s="197"/>
      <c r="E1608" s="197"/>
      <c r="F1608" s="197"/>
      <c r="G1608" s="197"/>
      <c r="H1608" s="197"/>
      <c r="I1608" s="206">
        <v>100</v>
      </c>
      <c r="J1608" s="197"/>
      <c r="K1608" s="206">
        <v>100</v>
      </c>
      <c r="L1608" s="197"/>
      <c r="M1608" s="206">
        <v>100</v>
      </c>
      <c r="N1608" s="197"/>
      <c r="O1608" s="207">
        <v>100</v>
      </c>
      <c r="P1608" s="197"/>
    </row>
    <row r="1609" spans="1:16" x14ac:dyDescent="0.25">
      <c r="A1609" s="221" t="s">
        <v>658</v>
      </c>
      <c r="B1609" s="197"/>
      <c r="C1609" s="221" t="s">
        <v>659</v>
      </c>
      <c r="D1609" s="197"/>
      <c r="E1609" s="197"/>
      <c r="F1609" s="197"/>
      <c r="G1609" s="197"/>
      <c r="H1609" s="197"/>
      <c r="I1609" s="222">
        <v>100</v>
      </c>
      <c r="J1609" s="197"/>
      <c r="K1609" s="222">
        <v>100</v>
      </c>
      <c r="L1609" s="197"/>
      <c r="M1609" s="222">
        <v>100</v>
      </c>
      <c r="N1609" s="197"/>
      <c r="O1609" s="220">
        <v>100</v>
      </c>
      <c r="P1609" s="197"/>
    </row>
    <row r="1610" spans="1:16" x14ac:dyDescent="0.25">
      <c r="A1610" s="218" t="s">
        <v>969</v>
      </c>
      <c r="B1610" s="197"/>
      <c r="C1610" s="218" t="s">
        <v>970</v>
      </c>
      <c r="D1610" s="197"/>
      <c r="E1610" s="197"/>
      <c r="F1610" s="197"/>
      <c r="G1610" s="197"/>
      <c r="H1610" s="197"/>
      <c r="I1610" s="219" t="s">
        <v>0</v>
      </c>
      <c r="J1610" s="197"/>
      <c r="K1610" s="219" t="s">
        <v>0</v>
      </c>
      <c r="L1610" s="197"/>
      <c r="M1610" s="219">
        <v>100</v>
      </c>
      <c r="N1610" s="197"/>
      <c r="O1610" s="217" t="s">
        <v>0</v>
      </c>
      <c r="P1610" s="197"/>
    </row>
    <row r="1611" spans="1:16" x14ac:dyDescent="0.25">
      <c r="A1611" s="212" t="s">
        <v>1007</v>
      </c>
      <c r="B1611" s="197"/>
      <c r="C1611" s="212" t="s">
        <v>1008</v>
      </c>
      <c r="D1611" s="197"/>
      <c r="E1611" s="197"/>
      <c r="F1611" s="197"/>
      <c r="G1611" s="197"/>
      <c r="H1611" s="197"/>
      <c r="I1611" s="213">
        <v>20100</v>
      </c>
      <c r="J1611" s="197"/>
      <c r="K1611" s="213">
        <v>20100</v>
      </c>
      <c r="L1611" s="197"/>
      <c r="M1611" s="213">
        <v>20000</v>
      </c>
      <c r="N1611" s="197"/>
      <c r="O1611" s="214">
        <v>99.5</v>
      </c>
      <c r="P1611" s="197"/>
    </row>
    <row r="1612" spans="1:16" x14ac:dyDescent="0.25">
      <c r="A1612" s="205" t="s">
        <v>240</v>
      </c>
      <c r="B1612" s="197"/>
      <c r="C1612" s="197"/>
      <c r="D1612" s="197"/>
      <c r="E1612" s="197"/>
      <c r="F1612" s="197"/>
      <c r="G1612" s="197"/>
      <c r="H1612" s="197"/>
      <c r="I1612" s="206">
        <v>20000</v>
      </c>
      <c r="J1612" s="197"/>
      <c r="K1612" s="206">
        <v>20000</v>
      </c>
      <c r="L1612" s="197"/>
      <c r="M1612" s="206">
        <v>20000</v>
      </c>
      <c r="N1612" s="197"/>
      <c r="O1612" s="207">
        <v>100</v>
      </c>
      <c r="P1612" s="197"/>
    </row>
    <row r="1613" spans="1:16" x14ac:dyDescent="0.25">
      <c r="A1613" s="205" t="s">
        <v>2076</v>
      </c>
      <c r="B1613" s="197"/>
      <c r="C1613" s="197"/>
      <c r="D1613" s="197"/>
      <c r="E1613" s="197"/>
      <c r="F1613" s="197"/>
      <c r="G1613" s="197"/>
      <c r="H1613" s="197"/>
      <c r="I1613" s="206">
        <v>20000</v>
      </c>
      <c r="J1613" s="197"/>
      <c r="K1613" s="206">
        <v>20000</v>
      </c>
      <c r="L1613" s="197"/>
      <c r="M1613" s="206">
        <v>20000</v>
      </c>
      <c r="N1613" s="197"/>
      <c r="O1613" s="207">
        <v>100</v>
      </c>
      <c r="P1613" s="197"/>
    </row>
    <row r="1614" spans="1:16" x14ac:dyDescent="0.25">
      <c r="A1614" s="221" t="s">
        <v>652</v>
      </c>
      <c r="B1614" s="197"/>
      <c r="C1614" s="221" t="s">
        <v>653</v>
      </c>
      <c r="D1614" s="197"/>
      <c r="E1614" s="197"/>
      <c r="F1614" s="197"/>
      <c r="G1614" s="197"/>
      <c r="H1614" s="197"/>
      <c r="I1614" s="222">
        <v>19975</v>
      </c>
      <c r="J1614" s="197"/>
      <c r="K1614" s="222">
        <v>19975</v>
      </c>
      <c r="L1614" s="197"/>
      <c r="M1614" s="222">
        <v>19975</v>
      </c>
      <c r="N1614" s="197"/>
      <c r="O1614" s="220">
        <v>100</v>
      </c>
      <c r="P1614" s="197"/>
    </row>
    <row r="1615" spans="1:16" x14ac:dyDescent="0.25">
      <c r="A1615" s="218" t="s">
        <v>736</v>
      </c>
      <c r="B1615" s="197"/>
      <c r="C1615" s="218" t="s">
        <v>737</v>
      </c>
      <c r="D1615" s="197"/>
      <c r="E1615" s="197"/>
      <c r="F1615" s="197"/>
      <c r="G1615" s="197"/>
      <c r="H1615" s="197"/>
      <c r="I1615" s="219" t="s">
        <v>0</v>
      </c>
      <c r="J1615" s="197"/>
      <c r="K1615" s="219" t="s">
        <v>0</v>
      </c>
      <c r="L1615" s="197"/>
      <c r="M1615" s="219">
        <v>19975</v>
      </c>
      <c r="N1615" s="197"/>
      <c r="O1615" s="217" t="s">
        <v>0</v>
      </c>
      <c r="P1615" s="197"/>
    </row>
    <row r="1616" spans="1:16" x14ac:dyDescent="0.25">
      <c r="A1616" s="221" t="s">
        <v>658</v>
      </c>
      <c r="B1616" s="197"/>
      <c r="C1616" s="221" t="s">
        <v>659</v>
      </c>
      <c r="D1616" s="197"/>
      <c r="E1616" s="197"/>
      <c r="F1616" s="197"/>
      <c r="G1616" s="197"/>
      <c r="H1616" s="197"/>
      <c r="I1616" s="222">
        <v>25</v>
      </c>
      <c r="J1616" s="197"/>
      <c r="K1616" s="222">
        <v>25</v>
      </c>
      <c r="L1616" s="197"/>
      <c r="M1616" s="222">
        <v>25</v>
      </c>
      <c r="N1616" s="197"/>
      <c r="O1616" s="220">
        <v>100</v>
      </c>
      <c r="P1616" s="197"/>
    </row>
    <row r="1617" spans="1:16" x14ac:dyDescent="0.25">
      <c r="A1617" s="218" t="s">
        <v>800</v>
      </c>
      <c r="B1617" s="197"/>
      <c r="C1617" s="218" t="s">
        <v>801</v>
      </c>
      <c r="D1617" s="197"/>
      <c r="E1617" s="197"/>
      <c r="F1617" s="197"/>
      <c r="G1617" s="197"/>
      <c r="H1617" s="197"/>
      <c r="I1617" s="219" t="s">
        <v>0</v>
      </c>
      <c r="J1617" s="197"/>
      <c r="K1617" s="219" t="s">
        <v>0</v>
      </c>
      <c r="L1617" s="197"/>
      <c r="M1617" s="219">
        <v>25</v>
      </c>
      <c r="N1617" s="197"/>
      <c r="O1617" s="217" t="s">
        <v>0</v>
      </c>
      <c r="P1617" s="197"/>
    </row>
    <row r="1618" spans="1:16" x14ac:dyDescent="0.25">
      <c r="A1618" s="205" t="s">
        <v>242</v>
      </c>
      <c r="B1618" s="197"/>
      <c r="C1618" s="197"/>
      <c r="D1618" s="197"/>
      <c r="E1618" s="197"/>
      <c r="F1618" s="197"/>
      <c r="G1618" s="197"/>
      <c r="H1618" s="197"/>
      <c r="I1618" s="206">
        <v>100</v>
      </c>
      <c r="J1618" s="197"/>
      <c r="K1618" s="206">
        <v>100</v>
      </c>
      <c r="L1618" s="197"/>
      <c r="M1618" s="206">
        <v>0</v>
      </c>
      <c r="N1618" s="197"/>
      <c r="O1618" s="207">
        <v>0</v>
      </c>
      <c r="P1618" s="197"/>
    </row>
    <row r="1619" spans="1:16" x14ac:dyDescent="0.25">
      <c r="A1619" s="205" t="s">
        <v>2086</v>
      </c>
      <c r="B1619" s="197"/>
      <c r="C1619" s="197"/>
      <c r="D1619" s="197"/>
      <c r="E1619" s="197"/>
      <c r="F1619" s="197"/>
      <c r="G1619" s="197"/>
      <c r="H1619" s="197"/>
      <c r="I1619" s="206">
        <v>100</v>
      </c>
      <c r="J1619" s="197"/>
      <c r="K1619" s="206">
        <v>100</v>
      </c>
      <c r="L1619" s="197"/>
      <c r="M1619" s="206">
        <v>0</v>
      </c>
      <c r="N1619" s="197"/>
      <c r="O1619" s="207">
        <v>0</v>
      </c>
      <c r="P1619" s="197"/>
    </row>
    <row r="1620" spans="1:16" x14ac:dyDescent="0.25">
      <c r="A1620" s="221" t="s">
        <v>658</v>
      </c>
      <c r="B1620" s="197"/>
      <c r="C1620" s="221" t="s">
        <v>659</v>
      </c>
      <c r="D1620" s="197"/>
      <c r="E1620" s="197"/>
      <c r="F1620" s="197"/>
      <c r="G1620" s="197"/>
      <c r="H1620" s="197"/>
      <c r="I1620" s="222">
        <v>100</v>
      </c>
      <c r="J1620" s="197"/>
      <c r="K1620" s="222">
        <v>100</v>
      </c>
      <c r="L1620" s="197"/>
      <c r="M1620" s="222">
        <v>0</v>
      </c>
      <c r="N1620" s="197"/>
      <c r="O1620" s="220">
        <v>0</v>
      </c>
      <c r="P1620" s="197"/>
    </row>
    <row r="1621" spans="1:16" x14ac:dyDescent="0.25">
      <c r="A1621" s="215" t="s">
        <v>965</v>
      </c>
      <c r="B1621" s="197"/>
      <c r="C1621" s="215" t="s">
        <v>966</v>
      </c>
      <c r="D1621" s="197"/>
      <c r="E1621" s="197"/>
      <c r="F1621" s="197"/>
      <c r="G1621" s="197"/>
      <c r="H1621" s="197"/>
      <c r="I1621" s="216">
        <v>80</v>
      </c>
      <c r="J1621" s="197"/>
      <c r="K1621" s="216">
        <v>80</v>
      </c>
      <c r="L1621" s="197"/>
      <c r="M1621" s="216">
        <v>80</v>
      </c>
      <c r="N1621" s="197"/>
      <c r="O1621" s="211">
        <v>100</v>
      </c>
      <c r="P1621" s="197"/>
    </row>
    <row r="1622" spans="1:16" x14ac:dyDescent="0.25">
      <c r="A1622" s="212" t="s">
        <v>967</v>
      </c>
      <c r="B1622" s="197"/>
      <c r="C1622" s="212" t="s">
        <v>968</v>
      </c>
      <c r="D1622" s="197"/>
      <c r="E1622" s="197"/>
      <c r="F1622" s="197"/>
      <c r="G1622" s="197"/>
      <c r="H1622" s="197"/>
      <c r="I1622" s="213">
        <v>80</v>
      </c>
      <c r="J1622" s="197"/>
      <c r="K1622" s="213">
        <v>80</v>
      </c>
      <c r="L1622" s="197"/>
      <c r="M1622" s="213">
        <v>80</v>
      </c>
      <c r="N1622" s="197"/>
      <c r="O1622" s="214">
        <v>100</v>
      </c>
      <c r="P1622" s="197"/>
    </row>
    <row r="1623" spans="1:16" x14ac:dyDescent="0.25">
      <c r="A1623" s="205" t="s">
        <v>242</v>
      </c>
      <c r="B1623" s="197"/>
      <c r="C1623" s="197"/>
      <c r="D1623" s="197"/>
      <c r="E1623" s="197"/>
      <c r="F1623" s="197"/>
      <c r="G1623" s="197"/>
      <c r="H1623" s="197"/>
      <c r="I1623" s="206">
        <v>80</v>
      </c>
      <c r="J1623" s="197"/>
      <c r="K1623" s="206">
        <v>80</v>
      </c>
      <c r="L1623" s="197"/>
      <c r="M1623" s="206">
        <v>80</v>
      </c>
      <c r="N1623" s="197"/>
      <c r="O1623" s="207">
        <v>100</v>
      </c>
      <c r="P1623" s="197"/>
    </row>
    <row r="1624" spans="1:16" x14ac:dyDescent="0.25">
      <c r="A1624" s="205" t="s">
        <v>2086</v>
      </c>
      <c r="B1624" s="197"/>
      <c r="C1624" s="197"/>
      <c r="D1624" s="197"/>
      <c r="E1624" s="197"/>
      <c r="F1624" s="197"/>
      <c r="G1624" s="197"/>
      <c r="H1624" s="197"/>
      <c r="I1624" s="206">
        <v>80</v>
      </c>
      <c r="J1624" s="197"/>
      <c r="K1624" s="206">
        <v>80</v>
      </c>
      <c r="L1624" s="197"/>
      <c r="M1624" s="206">
        <v>80</v>
      </c>
      <c r="N1624" s="197"/>
      <c r="O1624" s="207">
        <v>100</v>
      </c>
      <c r="P1624" s="197"/>
    </row>
    <row r="1625" spans="1:16" x14ac:dyDescent="0.25">
      <c r="A1625" s="221" t="s">
        <v>658</v>
      </c>
      <c r="B1625" s="197"/>
      <c r="C1625" s="221" t="s">
        <v>659</v>
      </c>
      <c r="D1625" s="197"/>
      <c r="E1625" s="197"/>
      <c r="F1625" s="197"/>
      <c r="G1625" s="197"/>
      <c r="H1625" s="197"/>
      <c r="I1625" s="222">
        <v>80</v>
      </c>
      <c r="J1625" s="197"/>
      <c r="K1625" s="222">
        <v>80</v>
      </c>
      <c r="L1625" s="197"/>
      <c r="M1625" s="222">
        <v>80</v>
      </c>
      <c r="N1625" s="197"/>
      <c r="O1625" s="220">
        <v>100</v>
      </c>
      <c r="P1625" s="197"/>
    </row>
    <row r="1626" spans="1:16" x14ac:dyDescent="0.25">
      <c r="A1626" s="218" t="s">
        <v>971</v>
      </c>
      <c r="B1626" s="197"/>
      <c r="C1626" s="218" t="s">
        <v>972</v>
      </c>
      <c r="D1626" s="197"/>
      <c r="E1626" s="197"/>
      <c r="F1626" s="197"/>
      <c r="G1626" s="197"/>
      <c r="H1626" s="197"/>
      <c r="I1626" s="219" t="s">
        <v>0</v>
      </c>
      <c r="J1626" s="197"/>
      <c r="K1626" s="219" t="s">
        <v>0</v>
      </c>
      <c r="L1626" s="197"/>
      <c r="M1626" s="219">
        <v>80</v>
      </c>
      <c r="N1626" s="197"/>
      <c r="O1626" s="217" t="s">
        <v>0</v>
      </c>
      <c r="P1626" s="197"/>
    </row>
    <row r="1627" spans="1:16" x14ac:dyDescent="0.25">
      <c r="A1627" s="215" t="s">
        <v>1009</v>
      </c>
      <c r="B1627" s="197"/>
      <c r="C1627" s="215" t="s">
        <v>1010</v>
      </c>
      <c r="D1627" s="197"/>
      <c r="E1627" s="197"/>
      <c r="F1627" s="197"/>
      <c r="G1627" s="197"/>
      <c r="H1627" s="197"/>
      <c r="I1627" s="216">
        <v>5000</v>
      </c>
      <c r="J1627" s="197"/>
      <c r="K1627" s="216">
        <v>5000</v>
      </c>
      <c r="L1627" s="197"/>
      <c r="M1627" s="216">
        <v>790.5</v>
      </c>
      <c r="N1627" s="197"/>
      <c r="O1627" s="211">
        <v>15.81</v>
      </c>
      <c r="P1627" s="197"/>
    </row>
    <row r="1628" spans="1:16" x14ac:dyDescent="0.25">
      <c r="A1628" s="212" t="s">
        <v>1011</v>
      </c>
      <c r="B1628" s="197"/>
      <c r="C1628" s="212" t="s">
        <v>1012</v>
      </c>
      <c r="D1628" s="197"/>
      <c r="E1628" s="197"/>
      <c r="F1628" s="197"/>
      <c r="G1628" s="197"/>
      <c r="H1628" s="197"/>
      <c r="I1628" s="213">
        <v>5000</v>
      </c>
      <c r="J1628" s="197"/>
      <c r="K1628" s="213">
        <v>5000</v>
      </c>
      <c r="L1628" s="197"/>
      <c r="M1628" s="213">
        <v>790.5</v>
      </c>
      <c r="N1628" s="197"/>
      <c r="O1628" s="214">
        <v>15.81</v>
      </c>
      <c r="P1628" s="197"/>
    </row>
    <row r="1629" spans="1:16" x14ac:dyDescent="0.25">
      <c r="A1629" s="205" t="s">
        <v>242</v>
      </c>
      <c r="B1629" s="197"/>
      <c r="C1629" s="197"/>
      <c r="D1629" s="197"/>
      <c r="E1629" s="197"/>
      <c r="F1629" s="197"/>
      <c r="G1629" s="197"/>
      <c r="H1629" s="197"/>
      <c r="I1629" s="206">
        <v>5000</v>
      </c>
      <c r="J1629" s="197"/>
      <c r="K1629" s="206">
        <v>5000</v>
      </c>
      <c r="L1629" s="197"/>
      <c r="M1629" s="206">
        <v>790.5</v>
      </c>
      <c r="N1629" s="197"/>
      <c r="O1629" s="207">
        <v>15.81</v>
      </c>
      <c r="P1629" s="197"/>
    </row>
    <row r="1630" spans="1:16" x14ac:dyDescent="0.25">
      <c r="A1630" s="205" t="s">
        <v>2086</v>
      </c>
      <c r="B1630" s="197"/>
      <c r="C1630" s="197"/>
      <c r="D1630" s="197"/>
      <c r="E1630" s="197"/>
      <c r="F1630" s="197"/>
      <c r="G1630" s="197"/>
      <c r="H1630" s="197"/>
      <c r="I1630" s="206">
        <v>5000</v>
      </c>
      <c r="J1630" s="197"/>
      <c r="K1630" s="206">
        <v>5000</v>
      </c>
      <c r="L1630" s="197"/>
      <c r="M1630" s="206">
        <v>790.5</v>
      </c>
      <c r="N1630" s="197"/>
      <c r="O1630" s="207">
        <v>15.81</v>
      </c>
      <c r="P1630" s="197"/>
    </row>
    <row r="1631" spans="1:16" x14ac:dyDescent="0.25">
      <c r="A1631" s="221" t="s">
        <v>582</v>
      </c>
      <c r="B1631" s="197"/>
      <c r="C1631" s="221" t="s">
        <v>583</v>
      </c>
      <c r="D1631" s="197"/>
      <c r="E1631" s="197"/>
      <c r="F1631" s="197"/>
      <c r="G1631" s="197"/>
      <c r="H1631" s="197"/>
      <c r="I1631" s="222">
        <v>4209.5</v>
      </c>
      <c r="J1631" s="197"/>
      <c r="K1631" s="222">
        <v>4209.5</v>
      </c>
      <c r="L1631" s="197"/>
      <c r="M1631" s="222">
        <v>0</v>
      </c>
      <c r="N1631" s="197"/>
      <c r="O1631" s="220">
        <v>0</v>
      </c>
      <c r="P1631" s="197"/>
    </row>
    <row r="1632" spans="1:16" x14ac:dyDescent="0.25">
      <c r="A1632" s="221" t="s">
        <v>658</v>
      </c>
      <c r="B1632" s="197"/>
      <c r="C1632" s="221" t="s">
        <v>659</v>
      </c>
      <c r="D1632" s="197"/>
      <c r="E1632" s="197"/>
      <c r="F1632" s="197"/>
      <c r="G1632" s="197"/>
      <c r="H1632" s="197"/>
      <c r="I1632" s="222">
        <v>790.5</v>
      </c>
      <c r="J1632" s="197"/>
      <c r="K1632" s="222">
        <v>790.5</v>
      </c>
      <c r="L1632" s="197"/>
      <c r="M1632" s="222">
        <v>790.5</v>
      </c>
      <c r="N1632" s="197"/>
      <c r="O1632" s="220">
        <v>100</v>
      </c>
      <c r="P1632" s="197"/>
    </row>
    <row r="1633" spans="1:16" x14ac:dyDescent="0.25">
      <c r="A1633" s="218" t="s">
        <v>800</v>
      </c>
      <c r="B1633" s="197"/>
      <c r="C1633" s="218" t="s">
        <v>801</v>
      </c>
      <c r="D1633" s="197"/>
      <c r="E1633" s="197"/>
      <c r="F1633" s="197"/>
      <c r="G1633" s="197"/>
      <c r="H1633" s="197"/>
      <c r="I1633" s="219" t="s">
        <v>0</v>
      </c>
      <c r="J1633" s="197"/>
      <c r="K1633" s="219" t="s">
        <v>0</v>
      </c>
      <c r="L1633" s="197"/>
      <c r="M1633" s="219">
        <v>790.5</v>
      </c>
      <c r="N1633" s="197"/>
      <c r="O1633" s="217" t="s">
        <v>0</v>
      </c>
      <c r="P1633" s="197"/>
    </row>
    <row r="1634" spans="1:16" x14ac:dyDescent="0.25">
      <c r="A1634" s="215" t="s">
        <v>973</v>
      </c>
      <c r="B1634" s="197"/>
      <c r="C1634" s="215" t="s">
        <v>974</v>
      </c>
      <c r="D1634" s="197"/>
      <c r="E1634" s="197"/>
      <c r="F1634" s="197"/>
      <c r="G1634" s="197"/>
      <c r="H1634" s="197"/>
      <c r="I1634" s="216">
        <v>4000</v>
      </c>
      <c r="J1634" s="197"/>
      <c r="K1634" s="216">
        <v>4000</v>
      </c>
      <c r="L1634" s="197"/>
      <c r="M1634" s="216">
        <v>1361.38</v>
      </c>
      <c r="N1634" s="197"/>
      <c r="O1634" s="211">
        <v>34.03</v>
      </c>
      <c r="P1634" s="197"/>
    </row>
    <row r="1635" spans="1:16" x14ac:dyDescent="0.25">
      <c r="A1635" s="212" t="s">
        <v>1013</v>
      </c>
      <c r="B1635" s="197"/>
      <c r="C1635" s="212" t="s">
        <v>1014</v>
      </c>
      <c r="D1635" s="197"/>
      <c r="E1635" s="197"/>
      <c r="F1635" s="197"/>
      <c r="G1635" s="197"/>
      <c r="H1635" s="197"/>
      <c r="I1635" s="213">
        <v>4000</v>
      </c>
      <c r="J1635" s="197"/>
      <c r="K1635" s="213">
        <v>4000</v>
      </c>
      <c r="L1635" s="197"/>
      <c r="M1635" s="213">
        <v>1361.38</v>
      </c>
      <c r="N1635" s="197"/>
      <c r="O1635" s="214">
        <v>34.03</v>
      </c>
      <c r="P1635" s="197"/>
    </row>
    <row r="1636" spans="1:16" x14ac:dyDescent="0.25">
      <c r="A1636" s="205" t="s">
        <v>241</v>
      </c>
      <c r="B1636" s="197"/>
      <c r="C1636" s="197"/>
      <c r="D1636" s="197"/>
      <c r="E1636" s="197"/>
      <c r="F1636" s="197"/>
      <c r="G1636" s="197"/>
      <c r="H1636" s="197"/>
      <c r="I1636" s="206">
        <v>4000</v>
      </c>
      <c r="J1636" s="197"/>
      <c r="K1636" s="206">
        <v>4000</v>
      </c>
      <c r="L1636" s="197"/>
      <c r="M1636" s="206">
        <v>1361.38</v>
      </c>
      <c r="N1636" s="197"/>
      <c r="O1636" s="207">
        <v>34.03</v>
      </c>
      <c r="P1636" s="197"/>
    </row>
    <row r="1637" spans="1:16" x14ac:dyDescent="0.25">
      <c r="A1637" s="205" t="s">
        <v>2080</v>
      </c>
      <c r="B1637" s="197"/>
      <c r="C1637" s="197"/>
      <c r="D1637" s="197"/>
      <c r="E1637" s="197"/>
      <c r="F1637" s="197"/>
      <c r="G1637" s="197"/>
      <c r="H1637" s="197"/>
      <c r="I1637" s="206">
        <v>4000</v>
      </c>
      <c r="J1637" s="197"/>
      <c r="K1637" s="206">
        <v>4000</v>
      </c>
      <c r="L1637" s="197"/>
      <c r="M1637" s="206">
        <v>1361.38</v>
      </c>
      <c r="N1637" s="197"/>
      <c r="O1637" s="207">
        <v>34.03</v>
      </c>
      <c r="P1637" s="197"/>
    </row>
    <row r="1638" spans="1:16" x14ac:dyDescent="0.25">
      <c r="A1638" s="221" t="s">
        <v>582</v>
      </c>
      <c r="B1638" s="197"/>
      <c r="C1638" s="221" t="s">
        <v>583</v>
      </c>
      <c r="D1638" s="197"/>
      <c r="E1638" s="197"/>
      <c r="F1638" s="197"/>
      <c r="G1638" s="197"/>
      <c r="H1638" s="197"/>
      <c r="I1638" s="222">
        <v>4000</v>
      </c>
      <c r="J1638" s="197"/>
      <c r="K1638" s="222">
        <v>4000</v>
      </c>
      <c r="L1638" s="197"/>
      <c r="M1638" s="222">
        <v>1361.38</v>
      </c>
      <c r="N1638" s="197"/>
      <c r="O1638" s="220">
        <v>34.03</v>
      </c>
      <c r="P1638" s="197"/>
    </row>
    <row r="1639" spans="1:16" x14ac:dyDescent="0.25">
      <c r="A1639" s="218" t="s">
        <v>790</v>
      </c>
      <c r="B1639" s="197"/>
      <c r="C1639" s="218" t="s">
        <v>791</v>
      </c>
      <c r="D1639" s="197"/>
      <c r="E1639" s="197"/>
      <c r="F1639" s="197"/>
      <c r="G1639" s="197"/>
      <c r="H1639" s="197"/>
      <c r="I1639" s="219" t="s">
        <v>0</v>
      </c>
      <c r="J1639" s="197"/>
      <c r="K1639" s="219" t="s">
        <v>0</v>
      </c>
      <c r="L1639" s="197"/>
      <c r="M1639" s="219">
        <v>564.02</v>
      </c>
      <c r="N1639" s="197"/>
      <c r="O1639" s="217" t="s">
        <v>0</v>
      </c>
      <c r="P1639" s="197"/>
    </row>
    <row r="1640" spans="1:16" x14ac:dyDescent="0.25">
      <c r="A1640" s="218" t="s">
        <v>955</v>
      </c>
      <c r="B1640" s="197"/>
      <c r="C1640" s="218" t="s">
        <v>956</v>
      </c>
      <c r="D1640" s="197"/>
      <c r="E1640" s="197"/>
      <c r="F1640" s="197"/>
      <c r="G1640" s="197"/>
      <c r="H1640" s="197"/>
      <c r="I1640" s="219" t="s">
        <v>0</v>
      </c>
      <c r="J1640" s="197"/>
      <c r="K1640" s="219" t="s">
        <v>0</v>
      </c>
      <c r="L1640" s="197"/>
      <c r="M1640" s="219">
        <v>62.21</v>
      </c>
      <c r="N1640" s="197"/>
      <c r="O1640" s="217" t="s">
        <v>0</v>
      </c>
      <c r="P1640" s="197"/>
    </row>
    <row r="1641" spans="1:16" x14ac:dyDescent="0.25">
      <c r="A1641" s="218" t="s">
        <v>640</v>
      </c>
      <c r="B1641" s="197"/>
      <c r="C1641" s="218" t="s">
        <v>641</v>
      </c>
      <c r="D1641" s="197"/>
      <c r="E1641" s="197"/>
      <c r="F1641" s="197"/>
      <c r="G1641" s="197"/>
      <c r="H1641" s="197"/>
      <c r="I1641" s="219" t="s">
        <v>0</v>
      </c>
      <c r="J1641" s="197"/>
      <c r="K1641" s="219" t="s">
        <v>0</v>
      </c>
      <c r="L1641" s="197"/>
      <c r="M1641" s="219">
        <v>244.92</v>
      </c>
      <c r="N1641" s="197"/>
      <c r="O1641" s="217" t="s">
        <v>0</v>
      </c>
      <c r="P1641" s="197"/>
    </row>
    <row r="1642" spans="1:16" x14ac:dyDescent="0.25">
      <c r="A1642" s="218" t="s">
        <v>634</v>
      </c>
      <c r="B1642" s="197"/>
      <c r="C1642" s="218" t="s">
        <v>635</v>
      </c>
      <c r="D1642" s="197"/>
      <c r="E1642" s="197"/>
      <c r="F1642" s="197"/>
      <c r="G1642" s="197"/>
      <c r="H1642" s="197"/>
      <c r="I1642" s="219" t="s">
        <v>0</v>
      </c>
      <c r="J1642" s="197"/>
      <c r="K1642" s="219" t="s">
        <v>0</v>
      </c>
      <c r="L1642" s="197"/>
      <c r="M1642" s="219">
        <v>369.63</v>
      </c>
      <c r="N1642" s="197"/>
      <c r="O1642" s="217" t="s">
        <v>0</v>
      </c>
      <c r="P1642" s="197"/>
    </row>
    <row r="1643" spans="1:16" x14ac:dyDescent="0.25">
      <c r="A1643" s="218" t="s">
        <v>614</v>
      </c>
      <c r="B1643" s="197"/>
      <c r="C1643" s="218" t="s">
        <v>615</v>
      </c>
      <c r="D1643" s="197"/>
      <c r="E1643" s="197"/>
      <c r="F1643" s="197"/>
      <c r="G1643" s="197"/>
      <c r="H1643" s="197"/>
      <c r="I1643" s="219" t="s">
        <v>0</v>
      </c>
      <c r="J1643" s="197"/>
      <c r="K1643" s="219" t="s">
        <v>0</v>
      </c>
      <c r="L1643" s="197"/>
      <c r="M1643" s="219">
        <v>120.6</v>
      </c>
      <c r="N1643" s="197"/>
      <c r="O1643" s="217" t="s">
        <v>0</v>
      </c>
      <c r="P1643" s="197"/>
    </row>
    <row r="1644" spans="1:16" x14ac:dyDescent="0.25">
      <c r="A1644" s="215" t="s">
        <v>989</v>
      </c>
      <c r="B1644" s="197"/>
      <c r="C1644" s="215" t="s">
        <v>974</v>
      </c>
      <c r="D1644" s="197"/>
      <c r="E1644" s="197"/>
      <c r="F1644" s="197"/>
      <c r="G1644" s="197"/>
      <c r="H1644" s="197"/>
      <c r="I1644" s="216">
        <v>45497.27</v>
      </c>
      <c r="J1644" s="197"/>
      <c r="K1644" s="216">
        <v>45497.27</v>
      </c>
      <c r="L1644" s="197"/>
      <c r="M1644" s="216">
        <v>44799.28</v>
      </c>
      <c r="N1644" s="197"/>
      <c r="O1644" s="211">
        <v>98.47</v>
      </c>
      <c r="P1644" s="197"/>
    </row>
    <row r="1645" spans="1:16" x14ac:dyDescent="0.25">
      <c r="A1645" s="212" t="s">
        <v>990</v>
      </c>
      <c r="B1645" s="197"/>
      <c r="C1645" s="212" t="s">
        <v>991</v>
      </c>
      <c r="D1645" s="197"/>
      <c r="E1645" s="197"/>
      <c r="F1645" s="197"/>
      <c r="G1645" s="197"/>
      <c r="H1645" s="197"/>
      <c r="I1645" s="213">
        <v>22505.96</v>
      </c>
      <c r="J1645" s="197"/>
      <c r="K1645" s="213">
        <v>22505.96</v>
      </c>
      <c r="L1645" s="197"/>
      <c r="M1645" s="213">
        <v>21807.97</v>
      </c>
      <c r="N1645" s="197"/>
      <c r="O1645" s="214">
        <v>96.9</v>
      </c>
      <c r="P1645" s="197"/>
    </row>
    <row r="1646" spans="1:16" x14ac:dyDescent="0.25">
      <c r="A1646" s="205" t="s">
        <v>240</v>
      </c>
      <c r="B1646" s="197"/>
      <c r="C1646" s="197"/>
      <c r="D1646" s="197"/>
      <c r="E1646" s="197"/>
      <c r="F1646" s="197"/>
      <c r="G1646" s="197"/>
      <c r="H1646" s="197"/>
      <c r="I1646" s="206">
        <v>14050.86</v>
      </c>
      <c r="J1646" s="197"/>
      <c r="K1646" s="206">
        <v>14050.86</v>
      </c>
      <c r="L1646" s="197"/>
      <c r="M1646" s="206">
        <v>14050.86</v>
      </c>
      <c r="N1646" s="197"/>
      <c r="O1646" s="207">
        <v>100</v>
      </c>
      <c r="P1646" s="197"/>
    </row>
    <row r="1647" spans="1:16" x14ac:dyDescent="0.25">
      <c r="A1647" s="205" t="s">
        <v>2076</v>
      </c>
      <c r="B1647" s="197"/>
      <c r="C1647" s="197"/>
      <c r="D1647" s="197"/>
      <c r="E1647" s="197"/>
      <c r="F1647" s="197"/>
      <c r="G1647" s="197"/>
      <c r="H1647" s="197"/>
      <c r="I1647" s="206">
        <v>14050.86</v>
      </c>
      <c r="J1647" s="197"/>
      <c r="K1647" s="206">
        <v>14050.86</v>
      </c>
      <c r="L1647" s="197"/>
      <c r="M1647" s="206">
        <v>14050.86</v>
      </c>
      <c r="N1647" s="197"/>
      <c r="O1647" s="207">
        <v>100</v>
      </c>
      <c r="P1647" s="197"/>
    </row>
    <row r="1648" spans="1:16" x14ac:dyDescent="0.25">
      <c r="A1648" s="221" t="s">
        <v>582</v>
      </c>
      <c r="B1648" s="197"/>
      <c r="C1648" s="221" t="s">
        <v>583</v>
      </c>
      <c r="D1648" s="197"/>
      <c r="E1648" s="197"/>
      <c r="F1648" s="197"/>
      <c r="G1648" s="197"/>
      <c r="H1648" s="197"/>
      <c r="I1648" s="222">
        <v>14050.86</v>
      </c>
      <c r="J1648" s="197"/>
      <c r="K1648" s="222">
        <v>14050.86</v>
      </c>
      <c r="L1648" s="197"/>
      <c r="M1648" s="222">
        <v>14050.86</v>
      </c>
      <c r="N1648" s="197"/>
      <c r="O1648" s="220">
        <v>100</v>
      </c>
      <c r="P1648" s="197"/>
    </row>
    <row r="1649" spans="1:16" x14ac:dyDescent="0.25">
      <c r="A1649" s="218" t="s">
        <v>790</v>
      </c>
      <c r="B1649" s="197"/>
      <c r="C1649" s="218" t="s">
        <v>791</v>
      </c>
      <c r="D1649" s="197"/>
      <c r="E1649" s="197"/>
      <c r="F1649" s="197"/>
      <c r="G1649" s="197"/>
      <c r="H1649" s="197"/>
      <c r="I1649" s="219" t="s">
        <v>0</v>
      </c>
      <c r="J1649" s="197"/>
      <c r="K1649" s="219" t="s">
        <v>0</v>
      </c>
      <c r="L1649" s="197"/>
      <c r="M1649" s="219">
        <v>4262.5</v>
      </c>
      <c r="N1649" s="197"/>
      <c r="O1649" s="217" t="s">
        <v>0</v>
      </c>
      <c r="P1649" s="197"/>
    </row>
    <row r="1650" spans="1:16" x14ac:dyDescent="0.25">
      <c r="A1650" s="218" t="s">
        <v>640</v>
      </c>
      <c r="B1650" s="197"/>
      <c r="C1650" s="218" t="s">
        <v>641</v>
      </c>
      <c r="D1650" s="197"/>
      <c r="E1650" s="197"/>
      <c r="F1650" s="197"/>
      <c r="G1650" s="197"/>
      <c r="H1650" s="197"/>
      <c r="I1650" s="219" t="s">
        <v>0</v>
      </c>
      <c r="J1650" s="197"/>
      <c r="K1650" s="219" t="s">
        <v>0</v>
      </c>
      <c r="L1650" s="197"/>
      <c r="M1650" s="219">
        <v>3939</v>
      </c>
      <c r="N1650" s="197"/>
      <c r="O1650" s="217" t="s">
        <v>0</v>
      </c>
      <c r="P1650" s="197"/>
    </row>
    <row r="1651" spans="1:16" x14ac:dyDescent="0.25">
      <c r="A1651" s="218" t="s">
        <v>634</v>
      </c>
      <c r="B1651" s="197"/>
      <c r="C1651" s="218" t="s">
        <v>635</v>
      </c>
      <c r="D1651" s="197"/>
      <c r="E1651" s="197"/>
      <c r="F1651" s="197"/>
      <c r="G1651" s="197"/>
      <c r="H1651" s="197"/>
      <c r="I1651" s="219" t="s">
        <v>0</v>
      </c>
      <c r="J1651" s="197"/>
      <c r="K1651" s="219" t="s">
        <v>0</v>
      </c>
      <c r="L1651" s="197"/>
      <c r="M1651" s="219">
        <v>5849.36</v>
      </c>
      <c r="N1651" s="197"/>
      <c r="O1651" s="217" t="s">
        <v>0</v>
      </c>
      <c r="P1651" s="197"/>
    </row>
    <row r="1652" spans="1:16" x14ac:dyDescent="0.25">
      <c r="A1652" s="205" t="s">
        <v>242</v>
      </c>
      <c r="B1652" s="197"/>
      <c r="C1652" s="197"/>
      <c r="D1652" s="197"/>
      <c r="E1652" s="197"/>
      <c r="F1652" s="197"/>
      <c r="G1652" s="197"/>
      <c r="H1652" s="197"/>
      <c r="I1652" s="206">
        <v>3055.1</v>
      </c>
      <c r="J1652" s="197"/>
      <c r="K1652" s="206">
        <v>3055.1</v>
      </c>
      <c r="L1652" s="197"/>
      <c r="M1652" s="206">
        <v>2357.11</v>
      </c>
      <c r="N1652" s="197"/>
      <c r="O1652" s="207">
        <v>77.150000000000006</v>
      </c>
      <c r="P1652" s="197"/>
    </row>
    <row r="1653" spans="1:16" x14ac:dyDescent="0.25">
      <c r="A1653" s="205" t="s">
        <v>2086</v>
      </c>
      <c r="B1653" s="197"/>
      <c r="C1653" s="197"/>
      <c r="D1653" s="197"/>
      <c r="E1653" s="197"/>
      <c r="F1653" s="197"/>
      <c r="G1653" s="197"/>
      <c r="H1653" s="197"/>
      <c r="I1653" s="206">
        <v>3055.1</v>
      </c>
      <c r="J1653" s="197"/>
      <c r="K1653" s="206">
        <v>3055.1</v>
      </c>
      <c r="L1653" s="197"/>
      <c r="M1653" s="206">
        <v>2357.11</v>
      </c>
      <c r="N1653" s="197"/>
      <c r="O1653" s="207">
        <v>77.150000000000006</v>
      </c>
      <c r="P1653" s="197"/>
    </row>
    <row r="1654" spans="1:16" x14ac:dyDescent="0.25">
      <c r="A1654" s="221" t="s">
        <v>582</v>
      </c>
      <c r="B1654" s="197"/>
      <c r="C1654" s="221" t="s">
        <v>583</v>
      </c>
      <c r="D1654" s="197"/>
      <c r="E1654" s="197"/>
      <c r="F1654" s="197"/>
      <c r="G1654" s="197"/>
      <c r="H1654" s="197"/>
      <c r="I1654" s="222">
        <v>2755.1</v>
      </c>
      <c r="J1654" s="197"/>
      <c r="K1654" s="222">
        <v>2755.1</v>
      </c>
      <c r="L1654" s="197"/>
      <c r="M1654" s="222">
        <v>2057.11</v>
      </c>
      <c r="N1654" s="197"/>
      <c r="O1654" s="220">
        <v>74.67</v>
      </c>
      <c r="P1654" s="197"/>
    </row>
    <row r="1655" spans="1:16" x14ac:dyDescent="0.25">
      <c r="A1655" s="218" t="s">
        <v>790</v>
      </c>
      <c r="B1655" s="197"/>
      <c r="C1655" s="218" t="s">
        <v>791</v>
      </c>
      <c r="D1655" s="197"/>
      <c r="E1655" s="197"/>
      <c r="F1655" s="197"/>
      <c r="G1655" s="197"/>
      <c r="H1655" s="197"/>
      <c r="I1655" s="219" t="s">
        <v>0</v>
      </c>
      <c r="J1655" s="197"/>
      <c r="K1655" s="219" t="s">
        <v>0</v>
      </c>
      <c r="L1655" s="197"/>
      <c r="M1655" s="219">
        <v>618.15</v>
      </c>
      <c r="N1655" s="197"/>
      <c r="O1655" s="217" t="s">
        <v>0</v>
      </c>
      <c r="P1655" s="197"/>
    </row>
    <row r="1656" spans="1:16" x14ac:dyDescent="0.25">
      <c r="A1656" s="218" t="s">
        <v>955</v>
      </c>
      <c r="B1656" s="197"/>
      <c r="C1656" s="218" t="s">
        <v>956</v>
      </c>
      <c r="D1656" s="197"/>
      <c r="E1656" s="197"/>
      <c r="F1656" s="197"/>
      <c r="G1656" s="197"/>
      <c r="H1656" s="197"/>
      <c r="I1656" s="219" t="s">
        <v>0</v>
      </c>
      <c r="J1656" s="197"/>
      <c r="K1656" s="219" t="s">
        <v>0</v>
      </c>
      <c r="L1656" s="197"/>
      <c r="M1656" s="219">
        <v>139.79</v>
      </c>
      <c r="N1656" s="197"/>
      <c r="O1656" s="217" t="s">
        <v>0</v>
      </c>
      <c r="P1656" s="197"/>
    </row>
    <row r="1657" spans="1:16" x14ac:dyDescent="0.25">
      <c r="A1657" s="218" t="s">
        <v>640</v>
      </c>
      <c r="B1657" s="197"/>
      <c r="C1657" s="218" t="s">
        <v>641</v>
      </c>
      <c r="D1657" s="197"/>
      <c r="E1657" s="197"/>
      <c r="F1657" s="197"/>
      <c r="G1657" s="197"/>
      <c r="H1657" s="197"/>
      <c r="I1657" s="219" t="s">
        <v>0</v>
      </c>
      <c r="J1657" s="197"/>
      <c r="K1657" s="219" t="s">
        <v>0</v>
      </c>
      <c r="L1657" s="197"/>
      <c r="M1657" s="219">
        <v>996.28</v>
      </c>
      <c r="N1657" s="197"/>
      <c r="O1657" s="217" t="s">
        <v>0</v>
      </c>
      <c r="P1657" s="197"/>
    </row>
    <row r="1658" spans="1:16" x14ac:dyDescent="0.25">
      <c r="A1658" s="218" t="s">
        <v>634</v>
      </c>
      <c r="B1658" s="197"/>
      <c r="C1658" s="218" t="s">
        <v>635</v>
      </c>
      <c r="D1658" s="197"/>
      <c r="E1658" s="197"/>
      <c r="F1658" s="197"/>
      <c r="G1658" s="197"/>
      <c r="H1658" s="197"/>
      <c r="I1658" s="219" t="s">
        <v>0</v>
      </c>
      <c r="J1658" s="197"/>
      <c r="K1658" s="219" t="s">
        <v>0</v>
      </c>
      <c r="L1658" s="197"/>
      <c r="M1658" s="219">
        <v>302.89</v>
      </c>
      <c r="N1658" s="197"/>
      <c r="O1658" s="217" t="s">
        <v>0</v>
      </c>
      <c r="P1658" s="197"/>
    </row>
    <row r="1659" spans="1:16" x14ac:dyDescent="0.25">
      <c r="A1659" s="221" t="s">
        <v>658</v>
      </c>
      <c r="B1659" s="197"/>
      <c r="C1659" s="221" t="s">
        <v>659</v>
      </c>
      <c r="D1659" s="197"/>
      <c r="E1659" s="197"/>
      <c r="F1659" s="197"/>
      <c r="G1659" s="197"/>
      <c r="H1659" s="197"/>
      <c r="I1659" s="222">
        <v>300</v>
      </c>
      <c r="J1659" s="197"/>
      <c r="K1659" s="222">
        <v>300</v>
      </c>
      <c r="L1659" s="197"/>
      <c r="M1659" s="222">
        <v>300</v>
      </c>
      <c r="N1659" s="197"/>
      <c r="O1659" s="220">
        <v>100</v>
      </c>
      <c r="P1659" s="197"/>
    </row>
    <row r="1660" spans="1:16" x14ac:dyDescent="0.25">
      <c r="A1660" s="218" t="s">
        <v>971</v>
      </c>
      <c r="B1660" s="197"/>
      <c r="C1660" s="218" t="s">
        <v>972</v>
      </c>
      <c r="D1660" s="197"/>
      <c r="E1660" s="197"/>
      <c r="F1660" s="197"/>
      <c r="G1660" s="197"/>
      <c r="H1660" s="197"/>
      <c r="I1660" s="219" t="s">
        <v>0</v>
      </c>
      <c r="J1660" s="197"/>
      <c r="K1660" s="219" t="s">
        <v>0</v>
      </c>
      <c r="L1660" s="197"/>
      <c r="M1660" s="219">
        <v>300</v>
      </c>
      <c r="N1660" s="197"/>
      <c r="O1660" s="217" t="s">
        <v>0</v>
      </c>
      <c r="P1660" s="197"/>
    </row>
    <row r="1661" spans="1:16" x14ac:dyDescent="0.25">
      <c r="A1661" s="205" t="s">
        <v>243</v>
      </c>
      <c r="B1661" s="197"/>
      <c r="C1661" s="197"/>
      <c r="D1661" s="197"/>
      <c r="E1661" s="197"/>
      <c r="F1661" s="197"/>
      <c r="G1661" s="197"/>
      <c r="H1661" s="197"/>
      <c r="I1661" s="206">
        <v>5400</v>
      </c>
      <c r="J1661" s="197"/>
      <c r="K1661" s="206">
        <v>5400</v>
      </c>
      <c r="L1661" s="197"/>
      <c r="M1661" s="206">
        <v>5400</v>
      </c>
      <c r="N1661" s="197"/>
      <c r="O1661" s="207">
        <v>100</v>
      </c>
      <c r="P1661" s="197"/>
    </row>
    <row r="1662" spans="1:16" x14ac:dyDescent="0.25">
      <c r="A1662" s="205" t="s">
        <v>2090</v>
      </c>
      <c r="B1662" s="197"/>
      <c r="C1662" s="197"/>
      <c r="D1662" s="197"/>
      <c r="E1662" s="197"/>
      <c r="F1662" s="197"/>
      <c r="G1662" s="197"/>
      <c r="H1662" s="197"/>
      <c r="I1662" s="206">
        <v>5000</v>
      </c>
      <c r="J1662" s="197"/>
      <c r="K1662" s="206">
        <v>5000</v>
      </c>
      <c r="L1662" s="197"/>
      <c r="M1662" s="206">
        <v>5000</v>
      </c>
      <c r="N1662" s="197"/>
      <c r="O1662" s="207">
        <v>100</v>
      </c>
      <c r="P1662" s="197"/>
    </row>
    <row r="1663" spans="1:16" x14ac:dyDescent="0.25">
      <c r="A1663" s="221" t="s">
        <v>582</v>
      </c>
      <c r="B1663" s="197"/>
      <c r="C1663" s="221" t="s">
        <v>583</v>
      </c>
      <c r="D1663" s="197"/>
      <c r="E1663" s="197"/>
      <c r="F1663" s="197"/>
      <c r="G1663" s="197"/>
      <c r="H1663" s="197"/>
      <c r="I1663" s="222">
        <v>5000</v>
      </c>
      <c r="J1663" s="197"/>
      <c r="K1663" s="222">
        <v>5000</v>
      </c>
      <c r="L1663" s="197"/>
      <c r="M1663" s="222">
        <v>5000</v>
      </c>
      <c r="N1663" s="197"/>
      <c r="O1663" s="220">
        <v>100</v>
      </c>
      <c r="P1663" s="197"/>
    </row>
    <row r="1664" spans="1:16" x14ac:dyDescent="0.25">
      <c r="A1664" s="218" t="s">
        <v>640</v>
      </c>
      <c r="B1664" s="197"/>
      <c r="C1664" s="218" t="s">
        <v>641</v>
      </c>
      <c r="D1664" s="197"/>
      <c r="E1664" s="197"/>
      <c r="F1664" s="197"/>
      <c r="G1664" s="197"/>
      <c r="H1664" s="197"/>
      <c r="I1664" s="219" t="s">
        <v>0</v>
      </c>
      <c r="J1664" s="197"/>
      <c r="K1664" s="219" t="s">
        <v>0</v>
      </c>
      <c r="L1664" s="197"/>
      <c r="M1664" s="219">
        <v>3850</v>
      </c>
      <c r="N1664" s="197"/>
      <c r="O1664" s="217" t="s">
        <v>0</v>
      </c>
      <c r="P1664" s="197"/>
    </row>
    <row r="1665" spans="1:16" x14ac:dyDescent="0.25">
      <c r="A1665" s="218" t="s">
        <v>634</v>
      </c>
      <c r="B1665" s="197"/>
      <c r="C1665" s="218" t="s">
        <v>635</v>
      </c>
      <c r="D1665" s="197"/>
      <c r="E1665" s="197"/>
      <c r="F1665" s="197"/>
      <c r="G1665" s="197"/>
      <c r="H1665" s="197"/>
      <c r="I1665" s="219" t="s">
        <v>0</v>
      </c>
      <c r="J1665" s="197"/>
      <c r="K1665" s="219" t="s">
        <v>0</v>
      </c>
      <c r="L1665" s="197"/>
      <c r="M1665" s="219">
        <v>1150</v>
      </c>
      <c r="N1665" s="197"/>
      <c r="O1665" s="217" t="s">
        <v>0</v>
      </c>
      <c r="P1665" s="197"/>
    </row>
    <row r="1666" spans="1:16" x14ac:dyDescent="0.25">
      <c r="A1666" s="205" t="s">
        <v>2095</v>
      </c>
      <c r="B1666" s="197"/>
      <c r="C1666" s="197"/>
      <c r="D1666" s="197"/>
      <c r="E1666" s="197"/>
      <c r="F1666" s="197"/>
      <c r="G1666" s="197"/>
      <c r="H1666" s="197"/>
      <c r="I1666" s="206">
        <v>400</v>
      </c>
      <c r="J1666" s="197"/>
      <c r="K1666" s="206">
        <v>400</v>
      </c>
      <c r="L1666" s="197"/>
      <c r="M1666" s="206">
        <v>400</v>
      </c>
      <c r="N1666" s="197"/>
      <c r="O1666" s="207">
        <v>100</v>
      </c>
      <c r="P1666" s="197"/>
    </row>
    <row r="1667" spans="1:16" x14ac:dyDescent="0.25">
      <c r="A1667" s="221" t="s">
        <v>582</v>
      </c>
      <c r="B1667" s="197"/>
      <c r="C1667" s="221" t="s">
        <v>583</v>
      </c>
      <c r="D1667" s="197"/>
      <c r="E1667" s="197"/>
      <c r="F1667" s="197"/>
      <c r="G1667" s="197"/>
      <c r="H1667" s="197"/>
      <c r="I1667" s="222">
        <v>400</v>
      </c>
      <c r="J1667" s="197"/>
      <c r="K1667" s="222">
        <v>400</v>
      </c>
      <c r="L1667" s="197"/>
      <c r="M1667" s="222">
        <v>400</v>
      </c>
      <c r="N1667" s="197"/>
      <c r="O1667" s="220">
        <v>100</v>
      </c>
      <c r="P1667" s="197"/>
    </row>
    <row r="1668" spans="1:16" x14ac:dyDescent="0.25">
      <c r="A1668" s="218" t="s">
        <v>640</v>
      </c>
      <c r="B1668" s="197"/>
      <c r="C1668" s="218" t="s">
        <v>641</v>
      </c>
      <c r="D1668" s="197"/>
      <c r="E1668" s="197"/>
      <c r="F1668" s="197"/>
      <c r="G1668" s="197"/>
      <c r="H1668" s="197"/>
      <c r="I1668" s="219" t="s">
        <v>0</v>
      </c>
      <c r="J1668" s="197"/>
      <c r="K1668" s="219" t="s">
        <v>0</v>
      </c>
      <c r="L1668" s="197"/>
      <c r="M1668" s="219">
        <v>400</v>
      </c>
      <c r="N1668" s="197"/>
      <c r="O1668" s="217" t="s">
        <v>0</v>
      </c>
      <c r="P1668" s="197"/>
    </row>
    <row r="1669" spans="1:16" x14ac:dyDescent="0.25">
      <c r="A1669" s="212" t="s">
        <v>1015</v>
      </c>
      <c r="B1669" s="197"/>
      <c r="C1669" s="212" t="s">
        <v>1016</v>
      </c>
      <c r="D1669" s="197"/>
      <c r="E1669" s="197"/>
      <c r="F1669" s="197"/>
      <c r="G1669" s="197"/>
      <c r="H1669" s="197"/>
      <c r="I1669" s="213">
        <v>8991.31</v>
      </c>
      <c r="J1669" s="197"/>
      <c r="K1669" s="213">
        <v>8991.31</v>
      </c>
      <c r="L1669" s="197"/>
      <c r="M1669" s="213">
        <v>8991.31</v>
      </c>
      <c r="N1669" s="197"/>
      <c r="O1669" s="214">
        <v>100</v>
      </c>
      <c r="P1669" s="197"/>
    </row>
    <row r="1670" spans="1:16" x14ac:dyDescent="0.25">
      <c r="A1670" s="205" t="s">
        <v>240</v>
      </c>
      <c r="B1670" s="197"/>
      <c r="C1670" s="197"/>
      <c r="D1670" s="197"/>
      <c r="E1670" s="197"/>
      <c r="F1670" s="197"/>
      <c r="G1670" s="197"/>
      <c r="H1670" s="197"/>
      <c r="I1670" s="206">
        <v>5600</v>
      </c>
      <c r="J1670" s="197"/>
      <c r="K1670" s="206">
        <v>5600</v>
      </c>
      <c r="L1670" s="197"/>
      <c r="M1670" s="206">
        <v>5600</v>
      </c>
      <c r="N1670" s="197"/>
      <c r="O1670" s="207">
        <v>100</v>
      </c>
      <c r="P1670" s="197"/>
    </row>
    <row r="1671" spans="1:16" x14ac:dyDescent="0.25">
      <c r="A1671" s="205" t="s">
        <v>2076</v>
      </c>
      <c r="B1671" s="197"/>
      <c r="C1671" s="197"/>
      <c r="D1671" s="197"/>
      <c r="E1671" s="197"/>
      <c r="F1671" s="197"/>
      <c r="G1671" s="197"/>
      <c r="H1671" s="197"/>
      <c r="I1671" s="206">
        <v>5600</v>
      </c>
      <c r="J1671" s="197"/>
      <c r="K1671" s="206">
        <v>5600</v>
      </c>
      <c r="L1671" s="197"/>
      <c r="M1671" s="206">
        <v>5600</v>
      </c>
      <c r="N1671" s="197"/>
      <c r="O1671" s="207">
        <v>100</v>
      </c>
      <c r="P1671" s="197"/>
    </row>
    <row r="1672" spans="1:16" x14ac:dyDescent="0.25">
      <c r="A1672" s="221" t="s">
        <v>582</v>
      </c>
      <c r="B1672" s="197"/>
      <c r="C1672" s="221" t="s">
        <v>583</v>
      </c>
      <c r="D1672" s="197"/>
      <c r="E1672" s="197"/>
      <c r="F1672" s="197"/>
      <c r="G1672" s="197"/>
      <c r="H1672" s="197"/>
      <c r="I1672" s="222">
        <v>5600</v>
      </c>
      <c r="J1672" s="197"/>
      <c r="K1672" s="222">
        <v>5600</v>
      </c>
      <c r="L1672" s="197"/>
      <c r="M1672" s="222">
        <v>5600</v>
      </c>
      <c r="N1672" s="197"/>
      <c r="O1672" s="220">
        <v>100</v>
      </c>
      <c r="P1672" s="197"/>
    </row>
    <row r="1673" spans="1:16" x14ac:dyDescent="0.25">
      <c r="A1673" s="218" t="s">
        <v>790</v>
      </c>
      <c r="B1673" s="197"/>
      <c r="C1673" s="218" t="s">
        <v>791</v>
      </c>
      <c r="D1673" s="197"/>
      <c r="E1673" s="197"/>
      <c r="F1673" s="197"/>
      <c r="G1673" s="197"/>
      <c r="H1673" s="197"/>
      <c r="I1673" s="219" t="s">
        <v>0</v>
      </c>
      <c r="J1673" s="197"/>
      <c r="K1673" s="219" t="s">
        <v>0</v>
      </c>
      <c r="L1673" s="197"/>
      <c r="M1673" s="219">
        <v>571.57000000000005</v>
      </c>
      <c r="N1673" s="197"/>
      <c r="O1673" s="217" t="s">
        <v>0</v>
      </c>
      <c r="P1673" s="197"/>
    </row>
    <row r="1674" spans="1:16" x14ac:dyDescent="0.25">
      <c r="A1674" s="218" t="s">
        <v>640</v>
      </c>
      <c r="B1674" s="197"/>
      <c r="C1674" s="218" t="s">
        <v>641</v>
      </c>
      <c r="D1674" s="197"/>
      <c r="E1674" s="197"/>
      <c r="F1674" s="197"/>
      <c r="G1674" s="197"/>
      <c r="H1674" s="197"/>
      <c r="I1674" s="219" t="s">
        <v>0</v>
      </c>
      <c r="J1674" s="197"/>
      <c r="K1674" s="219" t="s">
        <v>0</v>
      </c>
      <c r="L1674" s="197"/>
      <c r="M1674" s="219">
        <v>3917.43</v>
      </c>
      <c r="N1674" s="197"/>
      <c r="O1674" s="217" t="s">
        <v>0</v>
      </c>
      <c r="P1674" s="197"/>
    </row>
    <row r="1675" spans="1:16" x14ac:dyDescent="0.25">
      <c r="A1675" s="218" t="s">
        <v>634</v>
      </c>
      <c r="B1675" s="197"/>
      <c r="C1675" s="218" t="s">
        <v>635</v>
      </c>
      <c r="D1675" s="197"/>
      <c r="E1675" s="197"/>
      <c r="F1675" s="197"/>
      <c r="G1675" s="197"/>
      <c r="H1675" s="197"/>
      <c r="I1675" s="219" t="s">
        <v>0</v>
      </c>
      <c r="J1675" s="197"/>
      <c r="K1675" s="219" t="s">
        <v>0</v>
      </c>
      <c r="L1675" s="197"/>
      <c r="M1675" s="219">
        <v>700</v>
      </c>
      <c r="N1675" s="197"/>
      <c r="O1675" s="217" t="s">
        <v>0</v>
      </c>
      <c r="P1675" s="197"/>
    </row>
    <row r="1676" spans="1:16" x14ac:dyDescent="0.25">
      <c r="A1676" s="218" t="s">
        <v>610</v>
      </c>
      <c r="B1676" s="197"/>
      <c r="C1676" s="218" t="s">
        <v>611</v>
      </c>
      <c r="D1676" s="197"/>
      <c r="E1676" s="197"/>
      <c r="F1676" s="197"/>
      <c r="G1676" s="197"/>
      <c r="H1676" s="197"/>
      <c r="I1676" s="219" t="s">
        <v>0</v>
      </c>
      <c r="J1676" s="197"/>
      <c r="K1676" s="219" t="s">
        <v>0</v>
      </c>
      <c r="L1676" s="197"/>
      <c r="M1676" s="219">
        <v>43</v>
      </c>
      <c r="N1676" s="197"/>
      <c r="O1676" s="217" t="s">
        <v>0</v>
      </c>
      <c r="P1676" s="197"/>
    </row>
    <row r="1677" spans="1:16" x14ac:dyDescent="0.25">
      <c r="A1677" s="218" t="s">
        <v>614</v>
      </c>
      <c r="B1677" s="197"/>
      <c r="C1677" s="218" t="s">
        <v>615</v>
      </c>
      <c r="D1677" s="197"/>
      <c r="E1677" s="197"/>
      <c r="F1677" s="197"/>
      <c r="G1677" s="197"/>
      <c r="H1677" s="197"/>
      <c r="I1677" s="219" t="s">
        <v>0</v>
      </c>
      <c r="J1677" s="197"/>
      <c r="K1677" s="219" t="s">
        <v>0</v>
      </c>
      <c r="L1677" s="197"/>
      <c r="M1677" s="219">
        <v>368</v>
      </c>
      <c r="N1677" s="197"/>
      <c r="O1677" s="217" t="s">
        <v>0</v>
      </c>
      <c r="P1677" s="197"/>
    </row>
    <row r="1678" spans="1:16" x14ac:dyDescent="0.25">
      <c r="A1678" s="205" t="s">
        <v>242</v>
      </c>
      <c r="B1678" s="197"/>
      <c r="C1678" s="197"/>
      <c r="D1678" s="197"/>
      <c r="E1678" s="197"/>
      <c r="F1678" s="197"/>
      <c r="G1678" s="197"/>
      <c r="H1678" s="197"/>
      <c r="I1678" s="206">
        <v>1241.31</v>
      </c>
      <c r="J1678" s="197"/>
      <c r="K1678" s="206">
        <v>1241.31</v>
      </c>
      <c r="L1678" s="197"/>
      <c r="M1678" s="206">
        <v>1241.31</v>
      </c>
      <c r="N1678" s="197"/>
      <c r="O1678" s="207">
        <v>100</v>
      </c>
      <c r="P1678" s="197"/>
    </row>
    <row r="1679" spans="1:16" x14ac:dyDescent="0.25">
      <c r="A1679" s="205" t="s">
        <v>2086</v>
      </c>
      <c r="B1679" s="197"/>
      <c r="C1679" s="197"/>
      <c r="D1679" s="197"/>
      <c r="E1679" s="197"/>
      <c r="F1679" s="197"/>
      <c r="G1679" s="197"/>
      <c r="H1679" s="197"/>
      <c r="I1679" s="206">
        <v>1241.31</v>
      </c>
      <c r="J1679" s="197"/>
      <c r="K1679" s="206">
        <v>1241.31</v>
      </c>
      <c r="L1679" s="197"/>
      <c r="M1679" s="206">
        <v>1241.31</v>
      </c>
      <c r="N1679" s="197"/>
      <c r="O1679" s="207">
        <v>100</v>
      </c>
      <c r="P1679" s="197"/>
    </row>
    <row r="1680" spans="1:16" x14ac:dyDescent="0.25">
      <c r="A1680" s="221" t="s">
        <v>582</v>
      </c>
      <c r="B1680" s="197"/>
      <c r="C1680" s="221" t="s">
        <v>583</v>
      </c>
      <c r="D1680" s="197"/>
      <c r="E1680" s="197"/>
      <c r="F1680" s="197"/>
      <c r="G1680" s="197"/>
      <c r="H1680" s="197"/>
      <c r="I1680" s="222">
        <v>1241.31</v>
      </c>
      <c r="J1680" s="197"/>
      <c r="K1680" s="222">
        <v>1241.31</v>
      </c>
      <c r="L1680" s="197"/>
      <c r="M1680" s="222">
        <v>1241.31</v>
      </c>
      <c r="N1680" s="197"/>
      <c r="O1680" s="220">
        <v>100</v>
      </c>
      <c r="P1680" s="197"/>
    </row>
    <row r="1681" spans="1:16" x14ac:dyDescent="0.25">
      <c r="A1681" s="218" t="s">
        <v>790</v>
      </c>
      <c r="B1681" s="197"/>
      <c r="C1681" s="218" t="s">
        <v>791</v>
      </c>
      <c r="D1681" s="197"/>
      <c r="E1681" s="197"/>
      <c r="F1681" s="197"/>
      <c r="G1681" s="197"/>
      <c r="H1681" s="197"/>
      <c r="I1681" s="219" t="s">
        <v>0</v>
      </c>
      <c r="J1681" s="197"/>
      <c r="K1681" s="219" t="s">
        <v>0</v>
      </c>
      <c r="L1681" s="197"/>
      <c r="M1681" s="219">
        <v>86.5</v>
      </c>
      <c r="N1681" s="197"/>
      <c r="O1681" s="217" t="s">
        <v>0</v>
      </c>
      <c r="P1681" s="197"/>
    </row>
    <row r="1682" spans="1:16" x14ac:dyDescent="0.25">
      <c r="A1682" s="218" t="s">
        <v>640</v>
      </c>
      <c r="B1682" s="197"/>
      <c r="C1682" s="218" t="s">
        <v>641</v>
      </c>
      <c r="D1682" s="197"/>
      <c r="E1682" s="197"/>
      <c r="F1682" s="197"/>
      <c r="G1682" s="197"/>
      <c r="H1682" s="197"/>
      <c r="I1682" s="219" t="s">
        <v>0</v>
      </c>
      <c r="J1682" s="197"/>
      <c r="K1682" s="219" t="s">
        <v>0</v>
      </c>
      <c r="L1682" s="197"/>
      <c r="M1682" s="219">
        <v>951.01</v>
      </c>
      <c r="N1682" s="197"/>
      <c r="O1682" s="217" t="s">
        <v>0</v>
      </c>
      <c r="P1682" s="197"/>
    </row>
    <row r="1683" spans="1:16" x14ac:dyDescent="0.25">
      <c r="A1683" s="218" t="s">
        <v>610</v>
      </c>
      <c r="B1683" s="197"/>
      <c r="C1683" s="218" t="s">
        <v>611</v>
      </c>
      <c r="D1683" s="197"/>
      <c r="E1683" s="197"/>
      <c r="F1683" s="197"/>
      <c r="G1683" s="197"/>
      <c r="H1683" s="197"/>
      <c r="I1683" s="219" t="s">
        <v>0</v>
      </c>
      <c r="J1683" s="197"/>
      <c r="K1683" s="219" t="s">
        <v>0</v>
      </c>
      <c r="L1683" s="197"/>
      <c r="M1683" s="219">
        <v>125</v>
      </c>
      <c r="N1683" s="197"/>
      <c r="O1683" s="217" t="s">
        <v>0</v>
      </c>
      <c r="P1683" s="197"/>
    </row>
    <row r="1684" spans="1:16" x14ac:dyDescent="0.25">
      <c r="A1684" s="218" t="s">
        <v>614</v>
      </c>
      <c r="B1684" s="197"/>
      <c r="C1684" s="218" t="s">
        <v>615</v>
      </c>
      <c r="D1684" s="197"/>
      <c r="E1684" s="197"/>
      <c r="F1684" s="197"/>
      <c r="G1684" s="197"/>
      <c r="H1684" s="197"/>
      <c r="I1684" s="219" t="s">
        <v>0</v>
      </c>
      <c r="J1684" s="197"/>
      <c r="K1684" s="219" t="s">
        <v>0</v>
      </c>
      <c r="L1684" s="197"/>
      <c r="M1684" s="219">
        <v>78.8</v>
      </c>
      <c r="N1684" s="197"/>
      <c r="O1684" s="217" t="s">
        <v>0</v>
      </c>
      <c r="P1684" s="197"/>
    </row>
    <row r="1685" spans="1:16" x14ac:dyDescent="0.25">
      <c r="A1685" s="205" t="s">
        <v>243</v>
      </c>
      <c r="B1685" s="197"/>
      <c r="C1685" s="197"/>
      <c r="D1685" s="197"/>
      <c r="E1685" s="197"/>
      <c r="F1685" s="197"/>
      <c r="G1685" s="197"/>
      <c r="H1685" s="197"/>
      <c r="I1685" s="206">
        <v>2150</v>
      </c>
      <c r="J1685" s="197"/>
      <c r="K1685" s="206">
        <v>2150</v>
      </c>
      <c r="L1685" s="197"/>
      <c r="M1685" s="206">
        <v>2150</v>
      </c>
      <c r="N1685" s="197"/>
      <c r="O1685" s="207">
        <v>100</v>
      </c>
      <c r="P1685" s="197"/>
    </row>
    <row r="1686" spans="1:16" x14ac:dyDescent="0.25">
      <c r="A1686" s="205" t="s">
        <v>2090</v>
      </c>
      <c r="B1686" s="197"/>
      <c r="C1686" s="197"/>
      <c r="D1686" s="197"/>
      <c r="E1686" s="197"/>
      <c r="F1686" s="197"/>
      <c r="G1686" s="197"/>
      <c r="H1686" s="197"/>
      <c r="I1686" s="206">
        <v>1500</v>
      </c>
      <c r="J1686" s="197"/>
      <c r="K1686" s="206">
        <v>1500</v>
      </c>
      <c r="L1686" s="197"/>
      <c r="M1686" s="206">
        <v>1500</v>
      </c>
      <c r="N1686" s="197"/>
      <c r="O1686" s="207">
        <v>100</v>
      </c>
      <c r="P1686" s="197"/>
    </row>
    <row r="1687" spans="1:16" x14ac:dyDescent="0.25">
      <c r="A1687" s="221" t="s">
        <v>582</v>
      </c>
      <c r="B1687" s="197"/>
      <c r="C1687" s="221" t="s">
        <v>583</v>
      </c>
      <c r="D1687" s="197"/>
      <c r="E1687" s="197"/>
      <c r="F1687" s="197"/>
      <c r="G1687" s="197"/>
      <c r="H1687" s="197"/>
      <c r="I1687" s="222">
        <v>1500</v>
      </c>
      <c r="J1687" s="197"/>
      <c r="K1687" s="222">
        <v>1500</v>
      </c>
      <c r="L1687" s="197"/>
      <c r="M1687" s="222">
        <v>1500</v>
      </c>
      <c r="N1687" s="197"/>
      <c r="O1687" s="220">
        <v>100</v>
      </c>
      <c r="P1687" s="197"/>
    </row>
    <row r="1688" spans="1:16" x14ac:dyDescent="0.25">
      <c r="A1688" s="218" t="s">
        <v>600</v>
      </c>
      <c r="B1688" s="197"/>
      <c r="C1688" s="218" t="s">
        <v>601</v>
      </c>
      <c r="D1688" s="197"/>
      <c r="E1688" s="197"/>
      <c r="F1688" s="197"/>
      <c r="G1688" s="197"/>
      <c r="H1688" s="197"/>
      <c r="I1688" s="219" t="s">
        <v>0</v>
      </c>
      <c r="J1688" s="197"/>
      <c r="K1688" s="219" t="s">
        <v>0</v>
      </c>
      <c r="L1688" s="197"/>
      <c r="M1688" s="219">
        <v>253.75</v>
      </c>
      <c r="N1688" s="197"/>
      <c r="O1688" s="217" t="s">
        <v>0</v>
      </c>
      <c r="P1688" s="197"/>
    </row>
    <row r="1689" spans="1:16" x14ac:dyDescent="0.25">
      <c r="A1689" s="218" t="s">
        <v>640</v>
      </c>
      <c r="B1689" s="197"/>
      <c r="C1689" s="218" t="s">
        <v>641</v>
      </c>
      <c r="D1689" s="197"/>
      <c r="E1689" s="197"/>
      <c r="F1689" s="197"/>
      <c r="G1689" s="197"/>
      <c r="H1689" s="197"/>
      <c r="I1689" s="219" t="s">
        <v>0</v>
      </c>
      <c r="J1689" s="197"/>
      <c r="K1689" s="219" t="s">
        <v>0</v>
      </c>
      <c r="L1689" s="197"/>
      <c r="M1689" s="219">
        <v>790.22</v>
      </c>
      <c r="N1689" s="197"/>
      <c r="O1689" s="217" t="s">
        <v>0</v>
      </c>
      <c r="P1689" s="197"/>
    </row>
    <row r="1690" spans="1:16" x14ac:dyDescent="0.25">
      <c r="A1690" s="218" t="s">
        <v>634</v>
      </c>
      <c r="B1690" s="197"/>
      <c r="C1690" s="218" t="s">
        <v>635</v>
      </c>
      <c r="D1690" s="197"/>
      <c r="E1690" s="197"/>
      <c r="F1690" s="197"/>
      <c r="G1690" s="197"/>
      <c r="H1690" s="197"/>
      <c r="I1690" s="219" t="s">
        <v>0</v>
      </c>
      <c r="J1690" s="197"/>
      <c r="K1690" s="219" t="s">
        <v>0</v>
      </c>
      <c r="L1690" s="197"/>
      <c r="M1690" s="219">
        <v>328.5</v>
      </c>
      <c r="N1690" s="197"/>
      <c r="O1690" s="217" t="s">
        <v>0</v>
      </c>
      <c r="P1690" s="197"/>
    </row>
    <row r="1691" spans="1:16" x14ac:dyDescent="0.25">
      <c r="A1691" s="218" t="s">
        <v>610</v>
      </c>
      <c r="B1691" s="197"/>
      <c r="C1691" s="218" t="s">
        <v>611</v>
      </c>
      <c r="D1691" s="197"/>
      <c r="E1691" s="197"/>
      <c r="F1691" s="197"/>
      <c r="G1691" s="197"/>
      <c r="H1691" s="197"/>
      <c r="I1691" s="219" t="s">
        <v>0</v>
      </c>
      <c r="J1691" s="197"/>
      <c r="K1691" s="219" t="s">
        <v>0</v>
      </c>
      <c r="L1691" s="197"/>
      <c r="M1691" s="219">
        <v>127.53</v>
      </c>
      <c r="N1691" s="197"/>
      <c r="O1691" s="217" t="s">
        <v>0</v>
      </c>
      <c r="P1691" s="197"/>
    </row>
    <row r="1692" spans="1:16" x14ac:dyDescent="0.25">
      <c r="A1692" s="205" t="s">
        <v>2095</v>
      </c>
      <c r="B1692" s="197"/>
      <c r="C1692" s="197"/>
      <c r="D1692" s="197"/>
      <c r="E1692" s="197"/>
      <c r="F1692" s="197"/>
      <c r="G1692" s="197"/>
      <c r="H1692" s="197"/>
      <c r="I1692" s="206">
        <v>650</v>
      </c>
      <c r="J1692" s="197"/>
      <c r="K1692" s="206">
        <v>650</v>
      </c>
      <c r="L1692" s="197"/>
      <c r="M1692" s="206">
        <v>650</v>
      </c>
      <c r="N1692" s="197"/>
      <c r="O1692" s="207">
        <v>100</v>
      </c>
      <c r="P1692" s="197"/>
    </row>
    <row r="1693" spans="1:16" x14ac:dyDescent="0.25">
      <c r="A1693" s="221" t="s">
        <v>582</v>
      </c>
      <c r="B1693" s="197"/>
      <c r="C1693" s="221" t="s">
        <v>583</v>
      </c>
      <c r="D1693" s="197"/>
      <c r="E1693" s="197"/>
      <c r="F1693" s="197"/>
      <c r="G1693" s="197"/>
      <c r="H1693" s="197"/>
      <c r="I1693" s="222">
        <v>650</v>
      </c>
      <c r="J1693" s="197"/>
      <c r="K1693" s="222">
        <v>650</v>
      </c>
      <c r="L1693" s="197"/>
      <c r="M1693" s="222">
        <v>650</v>
      </c>
      <c r="N1693" s="197"/>
      <c r="O1693" s="220">
        <v>100</v>
      </c>
      <c r="P1693" s="197"/>
    </row>
    <row r="1694" spans="1:16" x14ac:dyDescent="0.25">
      <c r="A1694" s="218" t="s">
        <v>640</v>
      </c>
      <c r="B1694" s="197"/>
      <c r="C1694" s="218" t="s">
        <v>641</v>
      </c>
      <c r="D1694" s="197"/>
      <c r="E1694" s="197"/>
      <c r="F1694" s="197"/>
      <c r="G1694" s="197"/>
      <c r="H1694" s="197"/>
      <c r="I1694" s="219" t="s">
        <v>0</v>
      </c>
      <c r="J1694" s="197"/>
      <c r="K1694" s="219" t="s">
        <v>0</v>
      </c>
      <c r="L1694" s="197"/>
      <c r="M1694" s="219">
        <v>475</v>
      </c>
      <c r="N1694" s="197"/>
      <c r="O1694" s="217" t="s">
        <v>0</v>
      </c>
      <c r="P1694" s="197"/>
    </row>
    <row r="1695" spans="1:16" x14ac:dyDescent="0.25">
      <c r="A1695" s="218" t="s">
        <v>610</v>
      </c>
      <c r="B1695" s="197"/>
      <c r="C1695" s="218" t="s">
        <v>611</v>
      </c>
      <c r="D1695" s="197"/>
      <c r="E1695" s="197"/>
      <c r="F1695" s="197"/>
      <c r="G1695" s="197"/>
      <c r="H1695" s="197"/>
      <c r="I1695" s="219" t="s">
        <v>0</v>
      </c>
      <c r="J1695" s="197"/>
      <c r="K1695" s="219" t="s">
        <v>0</v>
      </c>
      <c r="L1695" s="197"/>
      <c r="M1695" s="219">
        <v>175</v>
      </c>
      <c r="N1695" s="197"/>
      <c r="O1695" s="217" t="s">
        <v>0</v>
      </c>
      <c r="P1695" s="197"/>
    </row>
    <row r="1696" spans="1:16" x14ac:dyDescent="0.25">
      <c r="A1696" s="212" t="s">
        <v>992</v>
      </c>
      <c r="B1696" s="197"/>
      <c r="C1696" s="212" t="s">
        <v>993</v>
      </c>
      <c r="D1696" s="197"/>
      <c r="E1696" s="197"/>
      <c r="F1696" s="197"/>
      <c r="G1696" s="197"/>
      <c r="H1696" s="197"/>
      <c r="I1696" s="213">
        <v>9000</v>
      </c>
      <c r="J1696" s="197"/>
      <c r="K1696" s="213">
        <v>9000</v>
      </c>
      <c r="L1696" s="197"/>
      <c r="M1696" s="213">
        <v>9000</v>
      </c>
      <c r="N1696" s="197"/>
      <c r="O1696" s="214">
        <v>100</v>
      </c>
      <c r="P1696" s="197"/>
    </row>
    <row r="1697" spans="1:16" x14ac:dyDescent="0.25">
      <c r="A1697" s="205" t="s">
        <v>240</v>
      </c>
      <c r="B1697" s="197"/>
      <c r="C1697" s="197"/>
      <c r="D1697" s="197"/>
      <c r="E1697" s="197"/>
      <c r="F1697" s="197"/>
      <c r="G1697" s="197"/>
      <c r="H1697" s="197"/>
      <c r="I1697" s="206">
        <v>3000</v>
      </c>
      <c r="J1697" s="197"/>
      <c r="K1697" s="206">
        <v>3000</v>
      </c>
      <c r="L1697" s="197"/>
      <c r="M1697" s="206">
        <v>3000</v>
      </c>
      <c r="N1697" s="197"/>
      <c r="O1697" s="207">
        <v>100</v>
      </c>
      <c r="P1697" s="197"/>
    </row>
    <row r="1698" spans="1:16" x14ac:dyDescent="0.25">
      <c r="A1698" s="205" t="s">
        <v>2076</v>
      </c>
      <c r="B1698" s="197"/>
      <c r="C1698" s="197"/>
      <c r="D1698" s="197"/>
      <c r="E1698" s="197"/>
      <c r="F1698" s="197"/>
      <c r="G1698" s="197"/>
      <c r="H1698" s="197"/>
      <c r="I1698" s="206">
        <v>3000</v>
      </c>
      <c r="J1698" s="197"/>
      <c r="K1698" s="206">
        <v>3000</v>
      </c>
      <c r="L1698" s="197"/>
      <c r="M1698" s="206">
        <v>3000</v>
      </c>
      <c r="N1698" s="197"/>
      <c r="O1698" s="207">
        <v>100</v>
      </c>
      <c r="P1698" s="197"/>
    </row>
    <row r="1699" spans="1:16" x14ac:dyDescent="0.25">
      <c r="A1699" s="221" t="s">
        <v>582</v>
      </c>
      <c r="B1699" s="197"/>
      <c r="C1699" s="221" t="s">
        <v>583</v>
      </c>
      <c r="D1699" s="197"/>
      <c r="E1699" s="197"/>
      <c r="F1699" s="197"/>
      <c r="G1699" s="197"/>
      <c r="H1699" s="197"/>
      <c r="I1699" s="222">
        <v>3000</v>
      </c>
      <c r="J1699" s="197"/>
      <c r="K1699" s="222">
        <v>3000</v>
      </c>
      <c r="L1699" s="197"/>
      <c r="M1699" s="222">
        <v>3000</v>
      </c>
      <c r="N1699" s="197"/>
      <c r="O1699" s="220">
        <v>100</v>
      </c>
      <c r="P1699" s="197"/>
    </row>
    <row r="1700" spans="1:16" x14ac:dyDescent="0.25">
      <c r="A1700" s="218" t="s">
        <v>640</v>
      </c>
      <c r="B1700" s="197"/>
      <c r="C1700" s="218" t="s">
        <v>641</v>
      </c>
      <c r="D1700" s="197"/>
      <c r="E1700" s="197"/>
      <c r="F1700" s="197"/>
      <c r="G1700" s="197"/>
      <c r="H1700" s="197"/>
      <c r="I1700" s="219" t="s">
        <v>0</v>
      </c>
      <c r="J1700" s="197"/>
      <c r="K1700" s="219" t="s">
        <v>0</v>
      </c>
      <c r="L1700" s="197"/>
      <c r="M1700" s="219">
        <v>3000</v>
      </c>
      <c r="N1700" s="197"/>
      <c r="O1700" s="217" t="s">
        <v>0</v>
      </c>
      <c r="P1700" s="197"/>
    </row>
    <row r="1701" spans="1:16" x14ac:dyDescent="0.25">
      <c r="A1701" s="205" t="s">
        <v>242</v>
      </c>
      <c r="B1701" s="197"/>
      <c r="C1701" s="197"/>
      <c r="D1701" s="197"/>
      <c r="E1701" s="197"/>
      <c r="F1701" s="197"/>
      <c r="G1701" s="197"/>
      <c r="H1701" s="197"/>
      <c r="I1701" s="206">
        <v>3000</v>
      </c>
      <c r="J1701" s="197"/>
      <c r="K1701" s="206">
        <v>3000</v>
      </c>
      <c r="L1701" s="197"/>
      <c r="M1701" s="206">
        <v>3000</v>
      </c>
      <c r="N1701" s="197"/>
      <c r="O1701" s="207">
        <v>100</v>
      </c>
      <c r="P1701" s="197"/>
    </row>
    <row r="1702" spans="1:16" x14ac:dyDescent="0.25">
      <c r="A1702" s="205" t="s">
        <v>2086</v>
      </c>
      <c r="B1702" s="197"/>
      <c r="C1702" s="197"/>
      <c r="D1702" s="197"/>
      <c r="E1702" s="197"/>
      <c r="F1702" s="197"/>
      <c r="G1702" s="197"/>
      <c r="H1702" s="197"/>
      <c r="I1702" s="206">
        <v>3000</v>
      </c>
      <c r="J1702" s="197"/>
      <c r="K1702" s="206">
        <v>3000</v>
      </c>
      <c r="L1702" s="197"/>
      <c r="M1702" s="206">
        <v>3000</v>
      </c>
      <c r="N1702" s="197"/>
      <c r="O1702" s="207">
        <v>100</v>
      </c>
      <c r="P1702" s="197"/>
    </row>
    <row r="1703" spans="1:16" x14ac:dyDescent="0.25">
      <c r="A1703" s="221" t="s">
        <v>582</v>
      </c>
      <c r="B1703" s="197"/>
      <c r="C1703" s="221" t="s">
        <v>583</v>
      </c>
      <c r="D1703" s="197"/>
      <c r="E1703" s="197"/>
      <c r="F1703" s="197"/>
      <c r="G1703" s="197"/>
      <c r="H1703" s="197"/>
      <c r="I1703" s="222">
        <v>3000</v>
      </c>
      <c r="J1703" s="197"/>
      <c r="K1703" s="222">
        <v>3000</v>
      </c>
      <c r="L1703" s="197"/>
      <c r="M1703" s="222">
        <v>3000</v>
      </c>
      <c r="N1703" s="197"/>
      <c r="O1703" s="220">
        <v>100</v>
      </c>
      <c r="P1703" s="197"/>
    </row>
    <row r="1704" spans="1:16" x14ac:dyDescent="0.25">
      <c r="A1704" s="218" t="s">
        <v>640</v>
      </c>
      <c r="B1704" s="197"/>
      <c r="C1704" s="218" t="s">
        <v>641</v>
      </c>
      <c r="D1704" s="197"/>
      <c r="E1704" s="197"/>
      <c r="F1704" s="197"/>
      <c r="G1704" s="197"/>
      <c r="H1704" s="197"/>
      <c r="I1704" s="219" t="s">
        <v>0</v>
      </c>
      <c r="J1704" s="197"/>
      <c r="K1704" s="219" t="s">
        <v>0</v>
      </c>
      <c r="L1704" s="197"/>
      <c r="M1704" s="219">
        <v>2369.85</v>
      </c>
      <c r="N1704" s="197"/>
      <c r="O1704" s="217" t="s">
        <v>0</v>
      </c>
      <c r="P1704" s="197"/>
    </row>
    <row r="1705" spans="1:16" x14ac:dyDescent="0.25">
      <c r="A1705" s="218" t="s">
        <v>634</v>
      </c>
      <c r="B1705" s="197"/>
      <c r="C1705" s="218" t="s">
        <v>635</v>
      </c>
      <c r="D1705" s="197"/>
      <c r="E1705" s="197"/>
      <c r="F1705" s="197"/>
      <c r="G1705" s="197"/>
      <c r="H1705" s="197"/>
      <c r="I1705" s="219" t="s">
        <v>0</v>
      </c>
      <c r="J1705" s="197"/>
      <c r="K1705" s="219" t="s">
        <v>0</v>
      </c>
      <c r="L1705" s="197"/>
      <c r="M1705" s="219">
        <v>600</v>
      </c>
      <c r="N1705" s="197"/>
      <c r="O1705" s="217" t="s">
        <v>0</v>
      </c>
      <c r="P1705" s="197"/>
    </row>
    <row r="1706" spans="1:16" x14ac:dyDescent="0.25">
      <c r="A1706" s="218" t="s">
        <v>614</v>
      </c>
      <c r="B1706" s="197"/>
      <c r="C1706" s="218" t="s">
        <v>615</v>
      </c>
      <c r="D1706" s="197"/>
      <c r="E1706" s="197"/>
      <c r="F1706" s="197"/>
      <c r="G1706" s="197"/>
      <c r="H1706" s="197"/>
      <c r="I1706" s="219" t="s">
        <v>0</v>
      </c>
      <c r="J1706" s="197"/>
      <c r="K1706" s="219" t="s">
        <v>0</v>
      </c>
      <c r="L1706" s="197"/>
      <c r="M1706" s="219">
        <v>30.15</v>
      </c>
      <c r="N1706" s="197"/>
      <c r="O1706" s="217" t="s">
        <v>0</v>
      </c>
      <c r="P1706" s="197"/>
    </row>
    <row r="1707" spans="1:16" x14ac:dyDescent="0.25">
      <c r="A1707" s="205" t="s">
        <v>243</v>
      </c>
      <c r="B1707" s="197"/>
      <c r="C1707" s="197"/>
      <c r="D1707" s="197"/>
      <c r="E1707" s="197"/>
      <c r="F1707" s="197"/>
      <c r="G1707" s="197"/>
      <c r="H1707" s="197"/>
      <c r="I1707" s="206">
        <v>2500</v>
      </c>
      <c r="J1707" s="197"/>
      <c r="K1707" s="206">
        <v>2500</v>
      </c>
      <c r="L1707" s="197"/>
      <c r="M1707" s="206">
        <v>2500</v>
      </c>
      <c r="N1707" s="197"/>
      <c r="O1707" s="207">
        <v>100</v>
      </c>
      <c r="P1707" s="197"/>
    </row>
    <row r="1708" spans="1:16" x14ac:dyDescent="0.25">
      <c r="A1708" s="205" t="s">
        <v>2092</v>
      </c>
      <c r="B1708" s="197"/>
      <c r="C1708" s="197"/>
      <c r="D1708" s="197"/>
      <c r="E1708" s="197"/>
      <c r="F1708" s="197"/>
      <c r="G1708" s="197"/>
      <c r="H1708" s="197"/>
      <c r="I1708" s="206">
        <v>1900</v>
      </c>
      <c r="J1708" s="197"/>
      <c r="K1708" s="206">
        <v>1900</v>
      </c>
      <c r="L1708" s="197"/>
      <c r="M1708" s="206">
        <v>1900</v>
      </c>
      <c r="N1708" s="197"/>
      <c r="O1708" s="207">
        <v>100</v>
      </c>
      <c r="P1708" s="197"/>
    </row>
    <row r="1709" spans="1:16" x14ac:dyDescent="0.25">
      <c r="A1709" s="221" t="s">
        <v>582</v>
      </c>
      <c r="B1709" s="197"/>
      <c r="C1709" s="221" t="s">
        <v>583</v>
      </c>
      <c r="D1709" s="197"/>
      <c r="E1709" s="197"/>
      <c r="F1709" s="197"/>
      <c r="G1709" s="197"/>
      <c r="H1709" s="197"/>
      <c r="I1709" s="222">
        <v>1900</v>
      </c>
      <c r="J1709" s="197"/>
      <c r="K1709" s="222">
        <v>1900</v>
      </c>
      <c r="L1709" s="197"/>
      <c r="M1709" s="222">
        <v>1900</v>
      </c>
      <c r="N1709" s="197"/>
      <c r="O1709" s="220">
        <v>100</v>
      </c>
      <c r="P1709" s="197"/>
    </row>
    <row r="1710" spans="1:16" x14ac:dyDescent="0.25">
      <c r="A1710" s="218" t="s">
        <v>640</v>
      </c>
      <c r="B1710" s="197"/>
      <c r="C1710" s="218" t="s">
        <v>641</v>
      </c>
      <c r="D1710" s="197"/>
      <c r="E1710" s="197"/>
      <c r="F1710" s="197"/>
      <c r="G1710" s="197"/>
      <c r="H1710" s="197"/>
      <c r="I1710" s="219" t="s">
        <v>0</v>
      </c>
      <c r="J1710" s="197"/>
      <c r="K1710" s="219" t="s">
        <v>0</v>
      </c>
      <c r="L1710" s="197"/>
      <c r="M1710" s="219">
        <v>400</v>
      </c>
      <c r="N1710" s="197"/>
      <c r="O1710" s="217" t="s">
        <v>0</v>
      </c>
      <c r="P1710" s="197"/>
    </row>
    <row r="1711" spans="1:16" x14ac:dyDescent="0.25">
      <c r="A1711" s="218" t="s">
        <v>634</v>
      </c>
      <c r="B1711" s="197"/>
      <c r="C1711" s="218" t="s">
        <v>635</v>
      </c>
      <c r="D1711" s="197"/>
      <c r="E1711" s="197"/>
      <c r="F1711" s="197"/>
      <c r="G1711" s="197"/>
      <c r="H1711" s="197"/>
      <c r="I1711" s="219" t="s">
        <v>0</v>
      </c>
      <c r="J1711" s="197"/>
      <c r="K1711" s="219" t="s">
        <v>0</v>
      </c>
      <c r="L1711" s="197"/>
      <c r="M1711" s="219">
        <v>1500</v>
      </c>
      <c r="N1711" s="197"/>
      <c r="O1711" s="217" t="s">
        <v>0</v>
      </c>
      <c r="P1711" s="197"/>
    </row>
    <row r="1712" spans="1:16" x14ac:dyDescent="0.25">
      <c r="A1712" s="205" t="s">
        <v>2095</v>
      </c>
      <c r="B1712" s="197"/>
      <c r="C1712" s="197"/>
      <c r="D1712" s="197"/>
      <c r="E1712" s="197"/>
      <c r="F1712" s="197"/>
      <c r="G1712" s="197"/>
      <c r="H1712" s="197"/>
      <c r="I1712" s="206">
        <v>600</v>
      </c>
      <c r="J1712" s="197"/>
      <c r="K1712" s="206">
        <v>600</v>
      </c>
      <c r="L1712" s="197"/>
      <c r="M1712" s="206">
        <v>600</v>
      </c>
      <c r="N1712" s="197"/>
      <c r="O1712" s="207">
        <v>100</v>
      </c>
      <c r="P1712" s="197"/>
    </row>
    <row r="1713" spans="1:16" x14ac:dyDescent="0.25">
      <c r="A1713" s="221" t="s">
        <v>582</v>
      </c>
      <c r="B1713" s="197"/>
      <c r="C1713" s="221" t="s">
        <v>583</v>
      </c>
      <c r="D1713" s="197"/>
      <c r="E1713" s="197"/>
      <c r="F1713" s="197"/>
      <c r="G1713" s="197"/>
      <c r="H1713" s="197"/>
      <c r="I1713" s="222">
        <v>600</v>
      </c>
      <c r="J1713" s="197"/>
      <c r="K1713" s="222">
        <v>600</v>
      </c>
      <c r="L1713" s="197"/>
      <c r="M1713" s="222">
        <v>600</v>
      </c>
      <c r="N1713" s="197"/>
      <c r="O1713" s="220">
        <v>100</v>
      </c>
      <c r="P1713" s="197"/>
    </row>
    <row r="1714" spans="1:16" x14ac:dyDescent="0.25">
      <c r="A1714" s="218" t="s">
        <v>634</v>
      </c>
      <c r="B1714" s="197"/>
      <c r="C1714" s="218" t="s">
        <v>635</v>
      </c>
      <c r="D1714" s="197"/>
      <c r="E1714" s="197"/>
      <c r="F1714" s="197"/>
      <c r="G1714" s="197"/>
      <c r="H1714" s="197"/>
      <c r="I1714" s="219" t="s">
        <v>0</v>
      </c>
      <c r="J1714" s="197"/>
      <c r="K1714" s="219" t="s">
        <v>0</v>
      </c>
      <c r="L1714" s="197"/>
      <c r="M1714" s="219">
        <v>600</v>
      </c>
      <c r="N1714" s="197"/>
      <c r="O1714" s="217" t="s">
        <v>0</v>
      </c>
      <c r="P1714" s="197"/>
    </row>
    <row r="1715" spans="1:16" x14ac:dyDescent="0.25">
      <c r="A1715" s="205" t="s">
        <v>244</v>
      </c>
      <c r="B1715" s="197"/>
      <c r="C1715" s="197"/>
      <c r="D1715" s="197"/>
      <c r="E1715" s="197"/>
      <c r="F1715" s="197"/>
      <c r="G1715" s="197"/>
      <c r="H1715" s="197"/>
      <c r="I1715" s="206">
        <v>500</v>
      </c>
      <c r="J1715" s="197"/>
      <c r="K1715" s="206">
        <v>500</v>
      </c>
      <c r="L1715" s="197"/>
      <c r="M1715" s="206">
        <v>500</v>
      </c>
      <c r="N1715" s="197"/>
      <c r="O1715" s="207">
        <v>100</v>
      </c>
      <c r="P1715" s="197"/>
    </row>
    <row r="1716" spans="1:16" x14ac:dyDescent="0.25">
      <c r="A1716" s="205" t="s">
        <v>2097</v>
      </c>
      <c r="B1716" s="197"/>
      <c r="C1716" s="197"/>
      <c r="D1716" s="197"/>
      <c r="E1716" s="197"/>
      <c r="F1716" s="197"/>
      <c r="G1716" s="197"/>
      <c r="H1716" s="197"/>
      <c r="I1716" s="206">
        <v>500</v>
      </c>
      <c r="J1716" s="197"/>
      <c r="K1716" s="206">
        <v>500</v>
      </c>
      <c r="L1716" s="197"/>
      <c r="M1716" s="206">
        <v>500</v>
      </c>
      <c r="N1716" s="197"/>
      <c r="O1716" s="207">
        <v>100</v>
      </c>
      <c r="P1716" s="197"/>
    </row>
    <row r="1717" spans="1:16" x14ac:dyDescent="0.25">
      <c r="A1717" s="221" t="s">
        <v>582</v>
      </c>
      <c r="B1717" s="197"/>
      <c r="C1717" s="221" t="s">
        <v>583</v>
      </c>
      <c r="D1717" s="197"/>
      <c r="E1717" s="197"/>
      <c r="F1717" s="197"/>
      <c r="G1717" s="197"/>
      <c r="H1717" s="197"/>
      <c r="I1717" s="222">
        <v>500</v>
      </c>
      <c r="J1717" s="197"/>
      <c r="K1717" s="222">
        <v>500</v>
      </c>
      <c r="L1717" s="197"/>
      <c r="M1717" s="222">
        <v>500</v>
      </c>
      <c r="N1717" s="197"/>
      <c r="O1717" s="220">
        <v>100</v>
      </c>
      <c r="P1717" s="197"/>
    </row>
    <row r="1718" spans="1:16" x14ac:dyDescent="0.25">
      <c r="A1718" s="218" t="s">
        <v>634</v>
      </c>
      <c r="B1718" s="197"/>
      <c r="C1718" s="218" t="s">
        <v>635</v>
      </c>
      <c r="D1718" s="197"/>
      <c r="E1718" s="197"/>
      <c r="F1718" s="197"/>
      <c r="G1718" s="197"/>
      <c r="H1718" s="197"/>
      <c r="I1718" s="219" t="s">
        <v>0</v>
      </c>
      <c r="J1718" s="197"/>
      <c r="K1718" s="219" t="s">
        <v>0</v>
      </c>
      <c r="L1718" s="197"/>
      <c r="M1718" s="219">
        <v>500</v>
      </c>
      <c r="N1718" s="197"/>
      <c r="O1718" s="217" t="s">
        <v>0</v>
      </c>
      <c r="P1718" s="197"/>
    </row>
    <row r="1719" spans="1:16" x14ac:dyDescent="0.25">
      <c r="A1719" s="212" t="s">
        <v>1017</v>
      </c>
      <c r="B1719" s="197"/>
      <c r="C1719" s="212" t="s">
        <v>1018</v>
      </c>
      <c r="D1719" s="197"/>
      <c r="E1719" s="197"/>
      <c r="F1719" s="197"/>
      <c r="G1719" s="197"/>
      <c r="H1719" s="197"/>
      <c r="I1719" s="213">
        <v>5000</v>
      </c>
      <c r="J1719" s="197"/>
      <c r="K1719" s="213">
        <v>5000</v>
      </c>
      <c r="L1719" s="197"/>
      <c r="M1719" s="213">
        <v>5000</v>
      </c>
      <c r="N1719" s="197"/>
      <c r="O1719" s="214">
        <v>100</v>
      </c>
      <c r="P1719" s="197"/>
    </row>
    <row r="1720" spans="1:16" x14ac:dyDescent="0.25">
      <c r="A1720" s="205" t="s">
        <v>242</v>
      </c>
      <c r="B1720" s="197"/>
      <c r="C1720" s="197"/>
      <c r="D1720" s="197"/>
      <c r="E1720" s="197"/>
      <c r="F1720" s="197"/>
      <c r="G1720" s="197"/>
      <c r="H1720" s="197"/>
      <c r="I1720" s="206">
        <v>1000</v>
      </c>
      <c r="J1720" s="197"/>
      <c r="K1720" s="206">
        <v>1000</v>
      </c>
      <c r="L1720" s="197"/>
      <c r="M1720" s="206">
        <v>1000</v>
      </c>
      <c r="N1720" s="197"/>
      <c r="O1720" s="207">
        <v>100</v>
      </c>
      <c r="P1720" s="197"/>
    </row>
    <row r="1721" spans="1:16" x14ac:dyDescent="0.25">
      <c r="A1721" s="205" t="s">
        <v>2086</v>
      </c>
      <c r="B1721" s="197"/>
      <c r="C1721" s="197"/>
      <c r="D1721" s="197"/>
      <c r="E1721" s="197"/>
      <c r="F1721" s="197"/>
      <c r="G1721" s="197"/>
      <c r="H1721" s="197"/>
      <c r="I1721" s="206">
        <v>1000</v>
      </c>
      <c r="J1721" s="197"/>
      <c r="K1721" s="206">
        <v>1000</v>
      </c>
      <c r="L1721" s="197"/>
      <c r="M1721" s="206">
        <v>1000</v>
      </c>
      <c r="N1721" s="197"/>
      <c r="O1721" s="207">
        <v>100</v>
      </c>
      <c r="P1721" s="197"/>
    </row>
    <row r="1722" spans="1:16" x14ac:dyDescent="0.25">
      <c r="A1722" s="221" t="s">
        <v>582</v>
      </c>
      <c r="B1722" s="197"/>
      <c r="C1722" s="221" t="s">
        <v>583</v>
      </c>
      <c r="D1722" s="197"/>
      <c r="E1722" s="197"/>
      <c r="F1722" s="197"/>
      <c r="G1722" s="197"/>
      <c r="H1722" s="197"/>
      <c r="I1722" s="222">
        <v>1000</v>
      </c>
      <c r="J1722" s="197"/>
      <c r="K1722" s="222">
        <v>1000</v>
      </c>
      <c r="L1722" s="197"/>
      <c r="M1722" s="222">
        <v>1000</v>
      </c>
      <c r="N1722" s="197"/>
      <c r="O1722" s="220">
        <v>100</v>
      </c>
      <c r="P1722" s="197"/>
    </row>
    <row r="1723" spans="1:16" x14ac:dyDescent="0.25">
      <c r="A1723" s="218" t="s">
        <v>790</v>
      </c>
      <c r="B1723" s="197"/>
      <c r="C1723" s="218" t="s">
        <v>791</v>
      </c>
      <c r="D1723" s="197"/>
      <c r="E1723" s="197"/>
      <c r="F1723" s="197"/>
      <c r="G1723" s="197"/>
      <c r="H1723" s="197"/>
      <c r="I1723" s="219" t="s">
        <v>0</v>
      </c>
      <c r="J1723" s="197"/>
      <c r="K1723" s="219" t="s">
        <v>0</v>
      </c>
      <c r="L1723" s="197"/>
      <c r="M1723" s="219">
        <v>636.84</v>
      </c>
      <c r="N1723" s="197"/>
      <c r="O1723" s="217" t="s">
        <v>0</v>
      </c>
      <c r="P1723" s="197"/>
    </row>
    <row r="1724" spans="1:16" x14ac:dyDescent="0.25">
      <c r="A1724" s="218" t="s">
        <v>796</v>
      </c>
      <c r="B1724" s="197"/>
      <c r="C1724" s="218" t="s">
        <v>797</v>
      </c>
      <c r="D1724" s="197"/>
      <c r="E1724" s="197"/>
      <c r="F1724" s="197"/>
      <c r="G1724" s="197"/>
      <c r="H1724" s="197"/>
      <c r="I1724" s="219" t="s">
        <v>0</v>
      </c>
      <c r="J1724" s="197"/>
      <c r="K1724" s="219" t="s">
        <v>0</v>
      </c>
      <c r="L1724" s="197"/>
      <c r="M1724" s="219">
        <v>363.16</v>
      </c>
      <c r="N1724" s="197"/>
      <c r="O1724" s="217" t="s">
        <v>0</v>
      </c>
      <c r="P1724" s="197"/>
    </row>
    <row r="1725" spans="1:16" x14ac:dyDescent="0.25">
      <c r="A1725" s="205" t="s">
        <v>243</v>
      </c>
      <c r="B1725" s="197"/>
      <c r="C1725" s="197"/>
      <c r="D1725" s="197"/>
      <c r="E1725" s="197"/>
      <c r="F1725" s="197"/>
      <c r="G1725" s="197"/>
      <c r="H1725" s="197"/>
      <c r="I1725" s="206">
        <v>4000</v>
      </c>
      <c r="J1725" s="197"/>
      <c r="K1725" s="206">
        <v>4000</v>
      </c>
      <c r="L1725" s="197"/>
      <c r="M1725" s="206">
        <v>4000</v>
      </c>
      <c r="N1725" s="197"/>
      <c r="O1725" s="207">
        <v>100</v>
      </c>
      <c r="P1725" s="197"/>
    </row>
    <row r="1726" spans="1:16" x14ac:dyDescent="0.25">
      <c r="A1726" s="205" t="s">
        <v>2090</v>
      </c>
      <c r="B1726" s="197"/>
      <c r="C1726" s="197"/>
      <c r="D1726" s="197"/>
      <c r="E1726" s="197"/>
      <c r="F1726" s="197"/>
      <c r="G1726" s="197"/>
      <c r="H1726" s="197"/>
      <c r="I1726" s="206">
        <v>4000</v>
      </c>
      <c r="J1726" s="197"/>
      <c r="K1726" s="206">
        <v>4000</v>
      </c>
      <c r="L1726" s="197"/>
      <c r="M1726" s="206">
        <v>4000</v>
      </c>
      <c r="N1726" s="197"/>
      <c r="O1726" s="207">
        <v>100</v>
      </c>
      <c r="P1726" s="197"/>
    </row>
    <row r="1727" spans="1:16" x14ac:dyDescent="0.25">
      <c r="A1727" s="221" t="s">
        <v>582</v>
      </c>
      <c r="B1727" s="197"/>
      <c r="C1727" s="221" t="s">
        <v>583</v>
      </c>
      <c r="D1727" s="197"/>
      <c r="E1727" s="197"/>
      <c r="F1727" s="197"/>
      <c r="G1727" s="197"/>
      <c r="H1727" s="197"/>
      <c r="I1727" s="222">
        <v>4000</v>
      </c>
      <c r="J1727" s="197"/>
      <c r="K1727" s="222">
        <v>4000</v>
      </c>
      <c r="L1727" s="197"/>
      <c r="M1727" s="222">
        <v>4000</v>
      </c>
      <c r="N1727" s="197"/>
      <c r="O1727" s="220">
        <v>100</v>
      </c>
      <c r="P1727" s="197"/>
    </row>
    <row r="1728" spans="1:16" x14ac:dyDescent="0.25">
      <c r="A1728" s="218" t="s">
        <v>790</v>
      </c>
      <c r="B1728" s="197"/>
      <c r="C1728" s="218" t="s">
        <v>791</v>
      </c>
      <c r="D1728" s="197"/>
      <c r="E1728" s="197"/>
      <c r="F1728" s="197"/>
      <c r="G1728" s="197"/>
      <c r="H1728" s="197"/>
      <c r="I1728" s="219" t="s">
        <v>0</v>
      </c>
      <c r="J1728" s="197"/>
      <c r="K1728" s="219" t="s">
        <v>0</v>
      </c>
      <c r="L1728" s="197"/>
      <c r="M1728" s="219">
        <v>557.5</v>
      </c>
      <c r="N1728" s="197"/>
      <c r="O1728" s="217" t="s">
        <v>0</v>
      </c>
      <c r="P1728" s="197"/>
    </row>
    <row r="1729" spans="1:16" x14ac:dyDescent="0.25">
      <c r="A1729" s="218" t="s">
        <v>634</v>
      </c>
      <c r="B1729" s="197"/>
      <c r="C1729" s="218" t="s">
        <v>635</v>
      </c>
      <c r="D1729" s="197"/>
      <c r="E1729" s="197"/>
      <c r="F1729" s="197"/>
      <c r="G1729" s="197"/>
      <c r="H1729" s="197"/>
      <c r="I1729" s="219" t="s">
        <v>0</v>
      </c>
      <c r="J1729" s="197"/>
      <c r="K1729" s="219" t="s">
        <v>0</v>
      </c>
      <c r="L1729" s="197"/>
      <c r="M1729" s="219">
        <v>3442.5</v>
      </c>
      <c r="N1729" s="197"/>
      <c r="O1729" s="217" t="s">
        <v>0</v>
      </c>
      <c r="P1729" s="197"/>
    </row>
    <row r="1730" spans="1:16" x14ac:dyDescent="0.25">
      <c r="A1730" s="208" t="s">
        <v>1019</v>
      </c>
      <c r="B1730" s="197"/>
      <c r="C1730" s="197"/>
      <c r="D1730" s="197"/>
      <c r="E1730" s="197"/>
      <c r="F1730" s="197"/>
      <c r="G1730" s="197"/>
      <c r="H1730" s="197"/>
      <c r="I1730" s="209">
        <v>408415.25</v>
      </c>
      <c r="J1730" s="197"/>
      <c r="K1730" s="209">
        <v>408415.25</v>
      </c>
      <c r="L1730" s="197"/>
      <c r="M1730" s="209">
        <v>234836.68</v>
      </c>
      <c r="N1730" s="197"/>
      <c r="O1730" s="210">
        <v>57.5</v>
      </c>
      <c r="P1730" s="197"/>
    </row>
    <row r="1731" spans="1:16" x14ac:dyDescent="0.25">
      <c r="A1731" s="205" t="s">
        <v>240</v>
      </c>
      <c r="B1731" s="197"/>
      <c r="C1731" s="197"/>
      <c r="D1731" s="197"/>
      <c r="E1731" s="197"/>
      <c r="F1731" s="197"/>
      <c r="G1731" s="197"/>
      <c r="H1731" s="197"/>
      <c r="I1731" s="206">
        <v>308728.99</v>
      </c>
      <c r="J1731" s="197"/>
      <c r="K1731" s="206">
        <v>308728.99</v>
      </c>
      <c r="L1731" s="197"/>
      <c r="M1731" s="206">
        <v>204750.68</v>
      </c>
      <c r="N1731" s="197"/>
      <c r="O1731" s="207">
        <v>66.319999999999993</v>
      </c>
      <c r="P1731" s="197"/>
    </row>
    <row r="1732" spans="1:16" x14ac:dyDescent="0.25">
      <c r="A1732" s="205" t="s">
        <v>2076</v>
      </c>
      <c r="B1732" s="197"/>
      <c r="C1732" s="197"/>
      <c r="D1732" s="197"/>
      <c r="E1732" s="197"/>
      <c r="F1732" s="197"/>
      <c r="G1732" s="197"/>
      <c r="H1732" s="197"/>
      <c r="I1732" s="206">
        <v>308728.99</v>
      </c>
      <c r="J1732" s="197"/>
      <c r="K1732" s="206">
        <v>308728.99</v>
      </c>
      <c r="L1732" s="197"/>
      <c r="M1732" s="206">
        <v>204750.68</v>
      </c>
      <c r="N1732" s="197"/>
      <c r="O1732" s="207">
        <v>66.319999999999993</v>
      </c>
      <c r="P1732" s="197"/>
    </row>
    <row r="1733" spans="1:16" x14ac:dyDescent="0.25">
      <c r="A1733" s="205" t="s">
        <v>241</v>
      </c>
      <c r="B1733" s="197"/>
      <c r="C1733" s="197"/>
      <c r="D1733" s="197"/>
      <c r="E1733" s="197"/>
      <c r="F1733" s="197"/>
      <c r="G1733" s="197"/>
      <c r="H1733" s="197"/>
      <c r="I1733" s="206">
        <v>9597.6299999999992</v>
      </c>
      <c r="J1733" s="197"/>
      <c r="K1733" s="206">
        <v>9597.6299999999992</v>
      </c>
      <c r="L1733" s="197"/>
      <c r="M1733" s="206">
        <v>216</v>
      </c>
      <c r="N1733" s="197"/>
      <c r="O1733" s="207">
        <v>2.25</v>
      </c>
      <c r="P1733" s="197"/>
    </row>
    <row r="1734" spans="1:16" x14ac:dyDescent="0.25">
      <c r="A1734" s="205" t="s">
        <v>2080</v>
      </c>
      <c r="B1734" s="197"/>
      <c r="C1734" s="197"/>
      <c r="D1734" s="197"/>
      <c r="E1734" s="197"/>
      <c r="F1734" s="197"/>
      <c r="G1734" s="197"/>
      <c r="H1734" s="197"/>
      <c r="I1734" s="206">
        <v>9597.6299999999992</v>
      </c>
      <c r="J1734" s="197"/>
      <c r="K1734" s="206">
        <v>9597.6299999999992</v>
      </c>
      <c r="L1734" s="197"/>
      <c r="M1734" s="206">
        <v>216</v>
      </c>
      <c r="N1734" s="197"/>
      <c r="O1734" s="207">
        <v>2.25</v>
      </c>
      <c r="P1734" s="197"/>
    </row>
    <row r="1735" spans="1:16" x14ac:dyDescent="0.25">
      <c r="A1735" s="205" t="s">
        <v>242</v>
      </c>
      <c r="B1735" s="197"/>
      <c r="C1735" s="197"/>
      <c r="D1735" s="197"/>
      <c r="E1735" s="197"/>
      <c r="F1735" s="197"/>
      <c r="G1735" s="197"/>
      <c r="H1735" s="197"/>
      <c r="I1735" s="206">
        <v>6500</v>
      </c>
      <c r="J1735" s="197"/>
      <c r="K1735" s="206">
        <v>6500</v>
      </c>
      <c r="L1735" s="197"/>
      <c r="M1735" s="206">
        <v>0</v>
      </c>
      <c r="N1735" s="197"/>
      <c r="O1735" s="207">
        <v>0</v>
      </c>
      <c r="P1735" s="197"/>
    </row>
    <row r="1736" spans="1:16" x14ac:dyDescent="0.25">
      <c r="A1736" s="205" t="s">
        <v>2086</v>
      </c>
      <c r="B1736" s="197"/>
      <c r="C1736" s="197"/>
      <c r="D1736" s="197"/>
      <c r="E1736" s="197"/>
      <c r="F1736" s="197"/>
      <c r="G1736" s="197"/>
      <c r="H1736" s="197"/>
      <c r="I1736" s="206">
        <v>6500</v>
      </c>
      <c r="J1736" s="197"/>
      <c r="K1736" s="206">
        <v>6500</v>
      </c>
      <c r="L1736" s="197"/>
      <c r="M1736" s="206">
        <v>0</v>
      </c>
      <c r="N1736" s="197"/>
      <c r="O1736" s="207">
        <v>0</v>
      </c>
      <c r="P1736" s="197"/>
    </row>
    <row r="1737" spans="1:16" x14ac:dyDescent="0.25">
      <c r="A1737" s="205" t="s">
        <v>243</v>
      </c>
      <c r="B1737" s="197"/>
      <c r="C1737" s="197"/>
      <c r="D1737" s="197"/>
      <c r="E1737" s="197"/>
      <c r="F1737" s="197"/>
      <c r="G1737" s="197"/>
      <c r="H1737" s="197"/>
      <c r="I1737" s="206">
        <v>39870</v>
      </c>
      <c r="J1737" s="197"/>
      <c r="K1737" s="206">
        <v>39870</v>
      </c>
      <c r="L1737" s="197"/>
      <c r="M1737" s="206">
        <v>29870</v>
      </c>
      <c r="N1737" s="197"/>
      <c r="O1737" s="207">
        <v>74.92</v>
      </c>
      <c r="P1737" s="197"/>
    </row>
    <row r="1738" spans="1:16" x14ac:dyDescent="0.25">
      <c r="A1738" s="205" t="s">
        <v>2090</v>
      </c>
      <c r="B1738" s="197"/>
      <c r="C1738" s="197"/>
      <c r="D1738" s="197"/>
      <c r="E1738" s="197"/>
      <c r="F1738" s="197"/>
      <c r="G1738" s="197"/>
      <c r="H1738" s="197"/>
      <c r="I1738" s="206">
        <v>12000</v>
      </c>
      <c r="J1738" s="197"/>
      <c r="K1738" s="206">
        <v>12000</v>
      </c>
      <c r="L1738" s="197"/>
      <c r="M1738" s="206">
        <v>12000</v>
      </c>
      <c r="N1738" s="197"/>
      <c r="O1738" s="207">
        <v>100</v>
      </c>
      <c r="P1738" s="197"/>
    </row>
    <row r="1739" spans="1:16" x14ac:dyDescent="0.25">
      <c r="A1739" s="205" t="s">
        <v>2092</v>
      </c>
      <c r="B1739" s="197"/>
      <c r="C1739" s="197"/>
      <c r="D1739" s="197"/>
      <c r="E1739" s="197"/>
      <c r="F1739" s="197"/>
      <c r="G1739" s="197"/>
      <c r="H1739" s="197"/>
      <c r="I1739" s="206">
        <v>24530</v>
      </c>
      <c r="J1739" s="197"/>
      <c r="K1739" s="206">
        <v>24530</v>
      </c>
      <c r="L1739" s="197"/>
      <c r="M1739" s="206">
        <v>14530</v>
      </c>
      <c r="N1739" s="197"/>
      <c r="O1739" s="207">
        <v>59.23</v>
      </c>
      <c r="P1739" s="197"/>
    </row>
    <row r="1740" spans="1:16" x14ac:dyDescent="0.25">
      <c r="A1740" s="205" t="s">
        <v>2095</v>
      </c>
      <c r="B1740" s="197"/>
      <c r="C1740" s="197"/>
      <c r="D1740" s="197"/>
      <c r="E1740" s="197"/>
      <c r="F1740" s="197"/>
      <c r="G1740" s="197"/>
      <c r="H1740" s="197"/>
      <c r="I1740" s="206">
        <v>3340</v>
      </c>
      <c r="J1740" s="197"/>
      <c r="K1740" s="206">
        <v>3340</v>
      </c>
      <c r="L1740" s="197"/>
      <c r="M1740" s="206">
        <v>3340</v>
      </c>
      <c r="N1740" s="197"/>
      <c r="O1740" s="207">
        <v>100</v>
      </c>
      <c r="P1740" s="197"/>
    </row>
    <row r="1741" spans="1:16" x14ac:dyDescent="0.25">
      <c r="A1741" s="205" t="s">
        <v>248</v>
      </c>
      <c r="B1741" s="197"/>
      <c r="C1741" s="197"/>
      <c r="D1741" s="197"/>
      <c r="E1741" s="197"/>
      <c r="F1741" s="197"/>
      <c r="G1741" s="197"/>
      <c r="H1741" s="197"/>
      <c r="I1741" s="206">
        <v>43718.63</v>
      </c>
      <c r="J1741" s="197"/>
      <c r="K1741" s="206">
        <v>43718.63</v>
      </c>
      <c r="L1741" s="197"/>
      <c r="M1741" s="206">
        <v>0</v>
      </c>
      <c r="N1741" s="197"/>
      <c r="O1741" s="207">
        <v>0</v>
      </c>
      <c r="P1741" s="197"/>
    </row>
    <row r="1742" spans="1:16" x14ac:dyDescent="0.25">
      <c r="A1742" s="205" t="s">
        <v>2103</v>
      </c>
      <c r="B1742" s="197"/>
      <c r="C1742" s="197"/>
      <c r="D1742" s="197"/>
      <c r="E1742" s="197"/>
      <c r="F1742" s="197"/>
      <c r="G1742" s="197"/>
      <c r="H1742" s="197"/>
      <c r="I1742" s="206">
        <v>43718.63</v>
      </c>
      <c r="J1742" s="197"/>
      <c r="K1742" s="206">
        <v>43718.63</v>
      </c>
      <c r="L1742" s="197"/>
      <c r="M1742" s="206">
        <v>0</v>
      </c>
      <c r="N1742" s="197"/>
      <c r="O1742" s="207">
        <v>0</v>
      </c>
      <c r="P1742" s="197"/>
    </row>
    <row r="1743" spans="1:16" x14ac:dyDescent="0.25">
      <c r="A1743" s="215" t="s">
        <v>947</v>
      </c>
      <c r="B1743" s="197"/>
      <c r="C1743" s="215" t="s">
        <v>948</v>
      </c>
      <c r="D1743" s="197"/>
      <c r="E1743" s="197"/>
      <c r="F1743" s="197"/>
      <c r="G1743" s="197"/>
      <c r="H1743" s="197"/>
      <c r="I1743" s="216">
        <v>345347.19</v>
      </c>
      <c r="J1743" s="197"/>
      <c r="K1743" s="216">
        <v>345347.19</v>
      </c>
      <c r="L1743" s="197"/>
      <c r="M1743" s="216">
        <v>171768.62</v>
      </c>
      <c r="N1743" s="197"/>
      <c r="O1743" s="211">
        <v>49.74</v>
      </c>
      <c r="P1743" s="197"/>
    </row>
    <row r="1744" spans="1:16" x14ac:dyDescent="0.25">
      <c r="A1744" s="212" t="s">
        <v>949</v>
      </c>
      <c r="B1744" s="197"/>
      <c r="C1744" s="212" t="s">
        <v>950</v>
      </c>
      <c r="D1744" s="197"/>
      <c r="E1744" s="197"/>
      <c r="F1744" s="197"/>
      <c r="G1744" s="197"/>
      <c r="H1744" s="197"/>
      <c r="I1744" s="213">
        <v>90707.64</v>
      </c>
      <c r="J1744" s="197"/>
      <c r="K1744" s="213">
        <v>90707.64</v>
      </c>
      <c r="L1744" s="197"/>
      <c r="M1744" s="213">
        <v>90552.46</v>
      </c>
      <c r="N1744" s="197"/>
      <c r="O1744" s="214">
        <v>99.83</v>
      </c>
      <c r="P1744" s="197"/>
    </row>
    <row r="1745" spans="1:16" x14ac:dyDescent="0.25">
      <c r="A1745" s="205" t="s">
        <v>240</v>
      </c>
      <c r="B1745" s="197"/>
      <c r="C1745" s="197"/>
      <c r="D1745" s="197"/>
      <c r="E1745" s="197"/>
      <c r="F1745" s="197"/>
      <c r="G1745" s="197"/>
      <c r="H1745" s="197"/>
      <c r="I1745" s="206">
        <v>90707.64</v>
      </c>
      <c r="J1745" s="197"/>
      <c r="K1745" s="206">
        <v>90707.64</v>
      </c>
      <c r="L1745" s="197"/>
      <c r="M1745" s="206">
        <v>90552.46</v>
      </c>
      <c r="N1745" s="197"/>
      <c r="O1745" s="207">
        <v>99.83</v>
      </c>
      <c r="P1745" s="197"/>
    </row>
    <row r="1746" spans="1:16" x14ac:dyDescent="0.25">
      <c r="A1746" s="205" t="s">
        <v>2076</v>
      </c>
      <c r="B1746" s="197"/>
      <c r="C1746" s="197"/>
      <c r="D1746" s="197"/>
      <c r="E1746" s="197"/>
      <c r="F1746" s="197"/>
      <c r="G1746" s="197"/>
      <c r="H1746" s="197"/>
      <c r="I1746" s="206">
        <v>90707.64</v>
      </c>
      <c r="J1746" s="197"/>
      <c r="K1746" s="206">
        <v>90707.64</v>
      </c>
      <c r="L1746" s="197"/>
      <c r="M1746" s="206">
        <v>90552.46</v>
      </c>
      <c r="N1746" s="197"/>
      <c r="O1746" s="207">
        <v>99.83</v>
      </c>
      <c r="P1746" s="197"/>
    </row>
    <row r="1747" spans="1:16" x14ac:dyDescent="0.25">
      <c r="A1747" s="221" t="s">
        <v>572</v>
      </c>
      <c r="B1747" s="197"/>
      <c r="C1747" s="221" t="s">
        <v>573</v>
      </c>
      <c r="D1747" s="197"/>
      <c r="E1747" s="197"/>
      <c r="F1747" s="197"/>
      <c r="G1747" s="197"/>
      <c r="H1747" s="197"/>
      <c r="I1747" s="222">
        <v>86453.88</v>
      </c>
      <c r="J1747" s="197"/>
      <c r="K1747" s="222">
        <v>86453.88</v>
      </c>
      <c r="L1747" s="197"/>
      <c r="M1747" s="222">
        <v>86439.82</v>
      </c>
      <c r="N1747" s="197"/>
      <c r="O1747" s="220">
        <v>99.98</v>
      </c>
      <c r="P1747" s="197"/>
    </row>
    <row r="1748" spans="1:16" x14ac:dyDescent="0.25">
      <c r="A1748" s="218" t="s">
        <v>574</v>
      </c>
      <c r="B1748" s="197"/>
      <c r="C1748" s="218" t="s">
        <v>575</v>
      </c>
      <c r="D1748" s="197"/>
      <c r="E1748" s="197"/>
      <c r="F1748" s="197"/>
      <c r="G1748" s="197"/>
      <c r="H1748" s="197"/>
      <c r="I1748" s="219" t="s">
        <v>0</v>
      </c>
      <c r="J1748" s="197"/>
      <c r="K1748" s="219" t="s">
        <v>0</v>
      </c>
      <c r="L1748" s="197"/>
      <c r="M1748" s="219">
        <v>69393.88</v>
      </c>
      <c r="N1748" s="197"/>
      <c r="O1748" s="217" t="s">
        <v>0</v>
      </c>
      <c r="P1748" s="197"/>
    </row>
    <row r="1749" spans="1:16" x14ac:dyDescent="0.25">
      <c r="A1749" s="218" t="s">
        <v>580</v>
      </c>
      <c r="B1749" s="197"/>
      <c r="C1749" s="218" t="s">
        <v>581</v>
      </c>
      <c r="D1749" s="197"/>
      <c r="E1749" s="197"/>
      <c r="F1749" s="197"/>
      <c r="G1749" s="197"/>
      <c r="H1749" s="197"/>
      <c r="I1749" s="219" t="s">
        <v>0</v>
      </c>
      <c r="J1749" s="197"/>
      <c r="K1749" s="219" t="s">
        <v>0</v>
      </c>
      <c r="L1749" s="197"/>
      <c r="M1749" s="219">
        <v>5595.92</v>
      </c>
      <c r="N1749" s="197"/>
      <c r="O1749" s="217" t="s">
        <v>0</v>
      </c>
      <c r="P1749" s="197"/>
    </row>
    <row r="1750" spans="1:16" x14ac:dyDescent="0.25">
      <c r="A1750" s="218" t="s">
        <v>576</v>
      </c>
      <c r="B1750" s="197"/>
      <c r="C1750" s="218" t="s">
        <v>577</v>
      </c>
      <c r="D1750" s="197"/>
      <c r="E1750" s="197"/>
      <c r="F1750" s="197"/>
      <c r="G1750" s="197"/>
      <c r="H1750" s="197"/>
      <c r="I1750" s="219" t="s">
        <v>0</v>
      </c>
      <c r="J1750" s="197"/>
      <c r="K1750" s="219" t="s">
        <v>0</v>
      </c>
      <c r="L1750" s="197"/>
      <c r="M1750" s="219">
        <v>11450.02</v>
      </c>
      <c r="N1750" s="197"/>
      <c r="O1750" s="217" t="s">
        <v>0</v>
      </c>
      <c r="P1750" s="197"/>
    </row>
    <row r="1751" spans="1:16" x14ac:dyDescent="0.25">
      <c r="A1751" s="221" t="s">
        <v>582</v>
      </c>
      <c r="B1751" s="197"/>
      <c r="C1751" s="221" t="s">
        <v>583</v>
      </c>
      <c r="D1751" s="197"/>
      <c r="E1751" s="197"/>
      <c r="F1751" s="197"/>
      <c r="G1751" s="197"/>
      <c r="H1751" s="197"/>
      <c r="I1751" s="222">
        <v>4253.76</v>
      </c>
      <c r="J1751" s="197"/>
      <c r="K1751" s="222">
        <v>4253.76</v>
      </c>
      <c r="L1751" s="197"/>
      <c r="M1751" s="222">
        <v>4112.6400000000003</v>
      </c>
      <c r="N1751" s="197"/>
      <c r="O1751" s="220">
        <v>96.68</v>
      </c>
      <c r="P1751" s="197"/>
    </row>
    <row r="1752" spans="1:16" x14ac:dyDescent="0.25">
      <c r="A1752" s="218" t="s">
        <v>584</v>
      </c>
      <c r="B1752" s="197"/>
      <c r="C1752" s="218" t="s">
        <v>585</v>
      </c>
      <c r="D1752" s="197"/>
      <c r="E1752" s="197"/>
      <c r="F1752" s="197"/>
      <c r="G1752" s="197"/>
      <c r="H1752" s="197"/>
      <c r="I1752" s="219" t="s">
        <v>0</v>
      </c>
      <c r="J1752" s="197"/>
      <c r="K1752" s="219" t="s">
        <v>0</v>
      </c>
      <c r="L1752" s="197"/>
      <c r="M1752" s="219">
        <v>4112.6400000000003</v>
      </c>
      <c r="N1752" s="197"/>
      <c r="O1752" s="217" t="s">
        <v>0</v>
      </c>
      <c r="P1752" s="197"/>
    </row>
    <row r="1753" spans="1:16" x14ac:dyDescent="0.25">
      <c r="A1753" s="212" t="s">
        <v>953</v>
      </c>
      <c r="B1753" s="197"/>
      <c r="C1753" s="212" t="s">
        <v>954</v>
      </c>
      <c r="D1753" s="197"/>
      <c r="E1753" s="197"/>
      <c r="F1753" s="197"/>
      <c r="G1753" s="197"/>
      <c r="H1753" s="197"/>
      <c r="I1753" s="213">
        <v>84947.199999999997</v>
      </c>
      <c r="J1753" s="197"/>
      <c r="K1753" s="213">
        <v>84947.199999999997</v>
      </c>
      <c r="L1753" s="197"/>
      <c r="M1753" s="213">
        <v>66462.899999999994</v>
      </c>
      <c r="N1753" s="197"/>
      <c r="O1753" s="214">
        <v>78.239999999999995</v>
      </c>
      <c r="P1753" s="197"/>
    </row>
    <row r="1754" spans="1:16" x14ac:dyDescent="0.25">
      <c r="A1754" s="205" t="s">
        <v>240</v>
      </c>
      <c r="B1754" s="197"/>
      <c r="C1754" s="197"/>
      <c r="D1754" s="197"/>
      <c r="E1754" s="197"/>
      <c r="F1754" s="197"/>
      <c r="G1754" s="197"/>
      <c r="H1754" s="197"/>
      <c r="I1754" s="206">
        <v>71849.570000000007</v>
      </c>
      <c r="J1754" s="197"/>
      <c r="K1754" s="206">
        <v>71849.570000000007</v>
      </c>
      <c r="L1754" s="197"/>
      <c r="M1754" s="206">
        <v>66332.91</v>
      </c>
      <c r="N1754" s="197"/>
      <c r="O1754" s="207">
        <v>92.32</v>
      </c>
      <c r="P1754" s="197"/>
    </row>
    <row r="1755" spans="1:16" x14ac:dyDescent="0.25">
      <c r="A1755" s="205" t="s">
        <v>2076</v>
      </c>
      <c r="B1755" s="197"/>
      <c r="C1755" s="197"/>
      <c r="D1755" s="197"/>
      <c r="E1755" s="197"/>
      <c r="F1755" s="197"/>
      <c r="G1755" s="197"/>
      <c r="H1755" s="197"/>
      <c r="I1755" s="206">
        <v>71849.570000000007</v>
      </c>
      <c r="J1755" s="197"/>
      <c r="K1755" s="206">
        <v>71849.570000000007</v>
      </c>
      <c r="L1755" s="197"/>
      <c r="M1755" s="206">
        <v>66332.91</v>
      </c>
      <c r="N1755" s="197"/>
      <c r="O1755" s="207">
        <v>92.32</v>
      </c>
      <c r="P1755" s="197"/>
    </row>
    <row r="1756" spans="1:16" x14ac:dyDescent="0.25">
      <c r="A1756" s="221" t="s">
        <v>582</v>
      </c>
      <c r="B1756" s="197"/>
      <c r="C1756" s="221" t="s">
        <v>583</v>
      </c>
      <c r="D1756" s="197"/>
      <c r="E1756" s="197"/>
      <c r="F1756" s="197"/>
      <c r="G1756" s="197"/>
      <c r="H1756" s="197"/>
      <c r="I1756" s="222">
        <v>71629.570000000007</v>
      </c>
      <c r="J1756" s="197"/>
      <c r="K1756" s="222">
        <v>71600.740000000005</v>
      </c>
      <c r="L1756" s="197"/>
      <c r="M1756" s="222">
        <v>66084.08</v>
      </c>
      <c r="N1756" s="197"/>
      <c r="O1756" s="220">
        <v>92.3</v>
      </c>
      <c r="P1756" s="197"/>
    </row>
    <row r="1757" spans="1:16" x14ac:dyDescent="0.25">
      <c r="A1757" s="218" t="s">
        <v>588</v>
      </c>
      <c r="B1757" s="197"/>
      <c r="C1757" s="218" t="s">
        <v>589</v>
      </c>
      <c r="D1757" s="197"/>
      <c r="E1757" s="197"/>
      <c r="F1757" s="197"/>
      <c r="G1757" s="197"/>
      <c r="H1757" s="197"/>
      <c r="I1757" s="219" t="s">
        <v>0</v>
      </c>
      <c r="J1757" s="197"/>
      <c r="K1757" s="219" t="s">
        <v>0</v>
      </c>
      <c r="L1757" s="197"/>
      <c r="M1757" s="219">
        <v>290.20999999999998</v>
      </c>
      <c r="N1757" s="197"/>
      <c r="O1757" s="217" t="s">
        <v>0</v>
      </c>
      <c r="P1757" s="197"/>
    </row>
    <row r="1758" spans="1:16" x14ac:dyDescent="0.25">
      <c r="A1758" s="218" t="s">
        <v>790</v>
      </c>
      <c r="B1758" s="197"/>
      <c r="C1758" s="218" t="s">
        <v>791</v>
      </c>
      <c r="D1758" s="197"/>
      <c r="E1758" s="197"/>
      <c r="F1758" s="197"/>
      <c r="G1758" s="197"/>
      <c r="H1758" s="197"/>
      <c r="I1758" s="219" t="s">
        <v>0</v>
      </c>
      <c r="J1758" s="197"/>
      <c r="K1758" s="219" t="s">
        <v>0</v>
      </c>
      <c r="L1758" s="197"/>
      <c r="M1758" s="219">
        <v>2347.4299999999998</v>
      </c>
      <c r="N1758" s="197"/>
      <c r="O1758" s="217" t="s">
        <v>0</v>
      </c>
      <c r="P1758" s="197"/>
    </row>
    <row r="1759" spans="1:16" x14ac:dyDescent="0.25">
      <c r="A1759" s="218" t="s">
        <v>792</v>
      </c>
      <c r="B1759" s="197"/>
      <c r="C1759" s="218" t="s">
        <v>793</v>
      </c>
      <c r="D1759" s="197"/>
      <c r="E1759" s="197"/>
      <c r="F1759" s="197"/>
      <c r="G1759" s="197"/>
      <c r="H1759" s="197"/>
      <c r="I1759" s="219" t="s">
        <v>0</v>
      </c>
      <c r="J1759" s="197"/>
      <c r="K1759" s="219" t="s">
        <v>0</v>
      </c>
      <c r="L1759" s="197"/>
      <c r="M1759" s="219">
        <v>3072.21</v>
      </c>
      <c r="N1759" s="197"/>
      <c r="O1759" s="217" t="s">
        <v>0</v>
      </c>
      <c r="P1759" s="197"/>
    </row>
    <row r="1760" spans="1:16" x14ac:dyDescent="0.25">
      <c r="A1760" s="218" t="s">
        <v>796</v>
      </c>
      <c r="B1760" s="197"/>
      <c r="C1760" s="218" t="s">
        <v>797</v>
      </c>
      <c r="D1760" s="197"/>
      <c r="E1760" s="197"/>
      <c r="F1760" s="197"/>
      <c r="G1760" s="197"/>
      <c r="H1760" s="197"/>
      <c r="I1760" s="219" t="s">
        <v>0</v>
      </c>
      <c r="J1760" s="197"/>
      <c r="K1760" s="219" t="s">
        <v>0</v>
      </c>
      <c r="L1760" s="197"/>
      <c r="M1760" s="219">
        <v>599.22</v>
      </c>
      <c r="N1760" s="197"/>
      <c r="O1760" s="217" t="s">
        <v>0</v>
      </c>
      <c r="P1760" s="197"/>
    </row>
    <row r="1761" spans="1:16" x14ac:dyDescent="0.25">
      <c r="A1761" s="218" t="s">
        <v>774</v>
      </c>
      <c r="B1761" s="197"/>
      <c r="C1761" s="218" t="s">
        <v>775</v>
      </c>
      <c r="D1761" s="197"/>
      <c r="E1761" s="197"/>
      <c r="F1761" s="197"/>
      <c r="G1761" s="197"/>
      <c r="H1761" s="197"/>
      <c r="I1761" s="219" t="s">
        <v>0</v>
      </c>
      <c r="J1761" s="197"/>
      <c r="K1761" s="219" t="s">
        <v>0</v>
      </c>
      <c r="L1761" s="197"/>
      <c r="M1761" s="219">
        <v>1320.75</v>
      </c>
      <c r="N1761" s="197"/>
      <c r="O1761" s="217" t="s">
        <v>0</v>
      </c>
      <c r="P1761" s="197"/>
    </row>
    <row r="1762" spans="1:16" x14ac:dyDescent="0.25">
      <c r="A1762" s="218" t="s">
        <v>590</v>
      </c>
      <c r="B1762" s="197"/>
      <c r="C1762" s="218" t="s">
        <v>591</v>
      </c>
      <c r="D1762" s="197"/>
      <c r="E1762" s="197"/>
      <c r="F1762" s="197"/>
      <c r="G1762" s="197"/>
      <c r="H1762" s="197"/>
      <c r="I1762" s="219" t="s">
        <v>0</v>
      </c>
      <c r="J1762" s="197"/>
      <c r="K1762" s="219" t="s">
        <v>0</v>
      </c>
      <c r="L1762" s="197"/>
      <c r="M1762" s="219">
        <v>5066.26</v>
      </c>
      <c r="N1762" s="197"/>
      <c r="O1762" s="217" t="s">
        <v>0</v>
      </c>
      <c r="P1762" s="197"/>
    </row>
    <row r="1763" spans="1:16" x14ac:dyDescent="0.25">
      <c r="A1763" s="218" t="s">
        <v>600</v>
      </c>
      <c r="B1763" s="197"/>
      <c r="C1763" s="218" t="s">
        <v>601</v>
      </c>
      <c r="D1763" s="197"/>
      <c r="E1763" s="197"/>
      <c r="F1763" s="197"/>
      <c r="G1763" s="197"/>
      <c r="H1763" s="197"/>
      <c r="I1763" s="219" t="s">
        <v>0</v>
      </c>
      <c r="J1763" s="197"/>
      <c r="K1763" s="219" t="s">
        <v>0</v>
      </c>
      <c r="L1763" s="197"/>
      <c r="M1763" s="219">
        <v>3557.33</v>
      </c>
      <c r="N1763" s="197"/>
      <c r="O1763" s="217" t="s">
        <v>0</v>
      </c>
      <c r="P1763" s="197"/>
    </row>
    <row r="1764" spans="1:16" x14ac:dyDescent="0.25">
      <c r="A1764" s="218" t="s">
        <v>742</v>
      </c>
      <c r="B1764" s="197"/>
      <c r="C1764" s="218" t="s">
        <v>743</v>
      </c>
      <c r="D1764" s="197"/>
      <c r="E1764" s="197"/>
      <c r="F1764" s="197"/>
      <c r="G1764" s="197"/>
      <c r="H1764" s="197"/>
      <c r="I1764" s="219" t="s">
        <v>0</v>
      </c>
      <c r="J1764" s="197"/>
      <c r="K1764" s="219" t="s">
        <v>0</v>
      </c>
      <c r="L1764" s="197"/>
      <c r="M1764" s="219">
        <v>6915.08</v>
      </c>
      <c r="N1764" s="197"/>
      <c r="O1764" s="217" t="s">
        <v>0</v>
      </c>
      <c r="P1764" s="197"/>
    </row>
    <row r="1765" spans="1:16" x14ac:dyDescent="0.25">
      <c r="A1765" s="218" t="s">
        <v>608</v>
      </c>
      <c r="B1765" s="197"/>
      <c r="C1765" s="218" t="s">
        <v>609</v>
      </c>
      <c r="D1765" s="197"/>
      <c r="E1765" s="197"/>
      <c r="F1765" s="197"/>
      <c r="G1765" s="197"/>
      <c r="H1765" s="197"/>
      <c r="I1765" s="219" t="s">
        <v>0</v>
      </c>
      <c r="J1765" s="197"/>
      <c r="K1765" s="219" t="s">
        <v>0</v>
      </c>
      <c r="L1765" s="197"/>
      <c r="M1765" s="219">
        <v>1574.26</v>
      </c>
      <c r="N1765" s="197"/>
      <c r="O1765" s="217" t="s">
        <v>0</v>
      </c>
      <c r="P1765" s="197"/>
    </row>
    <row r="1766" spans="1:16" x14ac:dyDescent="0.25">
      <c r="A1766" s="218" t="s">
        <v>602</v>
      </c>
      <c r="B1766" s="197"/>
      <c r="C1766" s="218" t="s">
        <v>603</v>
      </c>
      <c r="D1766" s="197"/>
      <c r="E1766" s="197"/>
      <c r="F1766" s="197"/>
      <c r="G1766" s="197"/>
      <c r="H1766" s="197"/>
      <c r="I1766" s="219" t="s">
        <v>0</v>
      </c>
      <c r="J1766" s="197"/>
      <c r="K1766" s="219" t="s">
        <v>0</v>
      </c>
      <c r="L1766" s="197"/>
      <c r="M1766" s="219">
        <v>1520</v>
      </c>
      <c r="N1766" s="197"/>
      <c r="O1766" s="217" t="s">
        <v>0</v>
      </c>
      <c r="P1766" s="197"/>
    </row>
    <row r="1767" spans="1:16" x14ac:dyDescent="0.25">
      <c r="A1767" s="218" t="s">
        <v>640</v>
      </c>
      <c r="B1767" s="197"/>
      <c r="C1767" s="218" t="s">
        <v>641</v>
      </c>
      <c r="D1767" s="197"/>
      <c r="E1767" s="197"/>
      <c r="F1767" s="197"/>
      <c r="G1767" s="197"/>
      <c r="H1767" s="197"/>
      <c r="I1767" s="219" t="s">
        <v>0</v>
      </c>
      <c r="J1767" s="197"/>
      <c r="K1767" s="219" t="s">
        <v>0</v>
      </c>
      <c r="L1767" s="197"/>
      <c r="M1767" s="219">
        <v>26240.99</v>
      </c>
      <c r="N1767" s="197"/>
      <c r="O1767" s="217" t="s">
        <v>0</v>
      </c>
      <c r="P1767" s="197"/>
    </row>
    <row r="1768" spans="1:16" x14ac:dyDescent="0.25">
      <c r="A1768" s="218" t="s">
        <v>670</v>
      </c>
      <c r="B1768" s="197"/>
      <c r="C1768" s="218" t="s">
        <v>671</v>
      </c>
      <c r="D1768" s="197"/>
      <c r="E1768" s="197"/>
      <c r="F1768" s="197"/>
      <c r="G1768" s="197"/>
      <c r="H1768" s="197"/>
      <c r="I1768" s="219" t="s">
        <v>0</v>
      </c>
      <c r="J1768" s="197"/>
      <c r="K1768" s="219" t="s">
        <v>0</v>
      </c>
      <c r="L1768" s="197"/>
      <c r="M1768" s="219">
        <v>1762.56</v>
      </c>
      <c r="N1768" s="197"/>
      <c r="O1768" s="217" t="s">
        <v>0</v>
      </c>
      <c r="P1768" s="197"/>
    </row>
    <row r="1769" spans="1:16" x14ac:dyDescent="0.25">
      <c r="A1769" s="218" t="s">
        <v>634</v>
      </c>
      <c r="B1769" s="197"/>
      <c r="C1769" s="218" t="s">
        <v>635</v>
      </c>
      <c r="D1769" s="197"/>
      <c r="E1769" s="197"/>
      <c r="F1769" s="197"/>
      <c r="G1769" s="197"/>
      <c r="H1769" s="197"/>
      <c r="I1769" s="219" t="s">
        <v>0</v>
      </c>
      <c r="J1769" s="197"/>
      <c r="K1769" s="219" t="s">
        <v>0</v>
      </c>
      <c r="L1769" s="197"/>
      <c r="M1769" s="219">
        <v>9828.06</v>
      </c>
      <c r="N1769" s="197"/>
      <c r="O1769" s="217" t="s">
        <v>0</v>
      </c>
      <c r="P1769" s="197"/>
    </row>
    <row r="1770" spans="1:16" x14ac:dyDescent="0.25">
      <c r="A1770" s="218" t="s">
        <v>798</v>
      </c>
      <c r="B1770" s="197"/>
      <c r="C1770" s="218" t="s">
        <v>799</v>
      </c>
      <c r="D1770" s="197"/>
      <c r="E1770" s="197"/>
      <c r="F1770" s="197"/>
      <c r="G1770" s="197"/>
      <c r="H1770" s="197"/>
      <c r="I1770" s="219" t="s">
        <v>0</v>
      </c>
      <c r="J1770" s="197"/>
      <c r="K1770" s="219" t="s">
        <v>0</v>
      </c>
      <c r="L1770" s="197"/>
      <c r="M1770" s="219">
        <v>1138.6300000000001</v>
      </c>
      <c r="N1770" s="197"/>
      <c r="O1770" s="217" t="s">
        <v>0</v>
      </c>
      <c r="P1770" s="197"/>
    </row>
    <row r="1771" spans="1:16" x14ac:dyDescent="0.25">
      <c r="A1771" s="218" t="s">
        <v>614</v>
      </c>
      <c r="B1771" s="197"/>
      <c r="C1771" s="218" t="s">
        <v>615</v>
      </c>
      <c r="D1771" s="197"/>
      <c r="E1771" s="197"/>
      <c r="F1771" s="197"/>
      <c r="G1771" s="197"/>
      <c r="H1771" s="197"/>
      <c r="I1771" s="219" t="s">
        <v>0</v>
      </c>
      <c r="J1771" s="197"/>
      <c r="K1771" s="219" t="s">
        <v>0</v>
      </c>
      <c r="L1771" s="197"/>
      <c r="M1771" s="219">
        <v>292.54000000000002</v>
      </c>
      <c r="N1771" s="197"/>
      <c r="O1771" s="217" t="s">
        <v>0</v>
      </c>
      <c r="P1771" s="197"/>
    </row>
    <row r="1772" spans="1:16" x14ac:dyDescent="0.25">
      <c r="A1772" s="218" t="s">
        <v>672</v>
      </c>
      <c r="B1772" s="197"/>
      <c r="C1772" s="218" t="s">
        <v>673</v>
      </c>
      <c r="D1772" s="197"/>
      <c r="E1772" s="197"/>
      <c r="F1772" s="197"/>
      <c r="G1772" s="197"/>
      <c r="H1772" s="197"/>
      <c r="I1772" s="219" t="s">
        <v>0</v>
      </c>
      <c r="J1772" s="197"/>
      <c r="K1772" s="219" t="s">
        <v>0</v>
      </c>
      <c r="L1772" s="197"/>
      <c r="M1772" s="219">
        <v>275</v>
      </c>
      <c r="N1772" s="197"/>
      <c r="O1772" s="217" t="s">
        <v>0</v>
      </c>
      <c r="P1772" s="197"/>
    </row>
    <row r="1773" spans="1:16" x14ac:dyDescent="0.25">
      <c r="A1773" s="218" t="s">
        <v>616</v>
      </c>
      <c r="B1773" s="197"/>
      <c r="C1773" s="218" t="s">
        <v>617</v>
      </c>
      <c r="D1773" s="197"/>
      <c r="E1773" s="197"/>
      <c r="F1773" s="197"/>
      <c r="G1773" s="197"/>
      <c r="H1773" s="197"/>
      <c r="I1773" s="219" t="s">
        <v>0</v>
      </c>
      <c r="J1773" s="197"/>
      <c r="K1773" s="219" t="s">
        <v>0</v>
      </c>
      <c r="L1773" s="197"/>
      <c r="M1773" s="219">
        <v>283.55</v>
      </c>
      <c r="N1773" s="197"/>
      <c r="O1773" s="217" t="s">
        <v>0</v>
      </c>
      <c r="P1773" s="197"/>
    </row>
    <row r="1774" spans="1:16" x14ac:dyDescent="0.25">
      <c r="A1774" s="221" t="s">
        <v>674</v>
      </c>
      <c r="B1774" s="197"/>
      <c r="C1774" s="221" t="s">
        <v>675</v>
      </c>
      <c r="D1774" s="197"/>
      <c r="E1774" s="197"/>
      <c r="F1774" s="197"/>
      <c r="G1774" s="197"/>
      <c r="H1774" s="197"/>
      <c r="I1774" s="222">
        <v>220</v>
      </c>
      <c r="J1774" s="197"/>
      <c r="K1774" s="222">
        <v>248.83</v>
      </c>
      <c r="L1774" s="197"/>
      <c r="M1774" s="222">
        <v>248.83</v>
      </c>
      <c r="N1774" s="197"/>
      <c r="O1774" s="220">
        <v>100</v>
      </c>
      <c r="P1774" s="197"/>
    </row>
    <row r="1775" spans="1:16" x14ac:dyDescent="0.25">
      <c r="A1775" s="218" t="s">
        <v>678</v>
      </c>
      <c r="B1775" s="197"/>
      <c r="C1775" s="218" t="s">
        <v>679</v>
      </c>
      <c r="D1775" s="197"/>
      <c r="E1775" s="197"/>
      <c r="F1775" s="197"/>
      <c r="G1775" s="197"/>
      <c r="H1775" s="197"/>
      <c r="I1775" s="219" t="s">
        <v>0</v>
      </c>
      <c r="J1775" s="197"/>
      <c r="K1775" s="219" t="s">
        <v>0</v>
      </c>
      <c r="L1775" s="197"/>
      <c r="M1775" s="219">
        <v>248.83</v>
      </c>
      <c r="N1775" s="197"/>
      <c r="O1775" s="217" t="s">
        <v>0</v>
      </c>
      <c r="P1775" s="197"/>
    </row>
    <row r="1776" spans="1:16" x14ac:dyDescent="0.25">
      <c r="A1776" s="205" t="s">
        <v>241</v>
      </c>
      <c r="B1776" s="197"/>
      <c r="C1776" s="197"/>
      <c r="D1776" s="197"/>
      <c r="E1776" s="197"/>
      <c r="F1776" s="197"/>
      <c r="G1776" s="197"/>
      <c r="H1776" s="197"/>
      <c r="I1776" s="206">
        <v>6597.63</v>
      </c>
      <c r="J1776" s="197"/>
      <c r="K1776" s="206">
        <v>6597.63</v>
      </c>
      <c r="L1776" s="197"/>
      <c r="M1776" s="206">
        <v>129.99</v>
      </c>
      <c r="N1776" s="197"/>
      <c r="O1776" s="207">
        <v>1.97</v>
      </c>
      <c r="P1776" s="197"/>
    </row>
    <row r="1777" spans="1:16" x14ac:dyDescent="0.25">
      <c r="A1777" s="205" t="s">
        <v>2080</v>
      </c>
      <c r="B1777" s="197"/>
      <c r="C1777" s="197"/>
      <c r="D1777" s="197"/>
      <c r="E1777" s="197"/>
      <c r="F1777" s="197"/>
      <c r="G1777" s="197"/>
      <c r="H1777" s="197"/>
      <c r="I1777" s="206">
        <v>6597.63</v>
      </c>
      <c r="J1777" s="197"/>
      <c r="K1777" s="206">
        <v>6597.63</v>
      </c>
      <c r="L1777" s="197"/>
      <c r="M1777" s="206">
        <v>129.99</v>
      </c>
      <c r="N1777" s="197"/>
      <c r="O1777" s="207">
        <v>1.97</v>
      </c>
      <c r="P1777" s="197"/>
    </row>
    <row r="1778" spans="1:16" x14ac:dyDescent="0.25">
      <c r="A1778" s="221" t="s">
        <v>582</v>
      </c>
      <c r="B1778" s="197"/>
      <c r="C1778" s="221" t="s">
        <v>583</v>
      </c>
      <c r="D1778" s="197"/>
      <c r="E1778" s="197"/>
      <c r="F1778" s="197"/>
      <c r="G1778" s="197"/>
      <c r="H1778" s="197"/>
      <c r="I1778" s="222">
        <v>6597.63</v>
      </c>
      <c r="J1778" s="197"/>
      <c r="K1778" s="222">
        <v>6597.63</v>
      </c>
      <c r="L1778" s="197"/>
      <c r="M1778" s="222">
        <v>129.99</v>
      </c>
      <c r="N1778" s="197"/>
      <c r="O1778" s="220">
        <v>1.97</v>
      </c>
      <c r="P1778" s="197"/>
    </row>
    <row r="1779" spans="1:16" x14ac:dyDescent="0.25">
      <c r="A1779" s="218" t="s">
        <v>614</v>
      </c>
      <c r="B1779" s="197"/>
      <c r="C1779" s="218" t="s">
        <v>615</v>
      </c>
      <c r="D1779" s="197"/>
      <c r="E1779" s="197"/>
      <c r="F1779" s="197"/>
      <c r="G1779" s="197"/>
      <c r="H1779" s="197"/>
      <c r="I1779" s="219" t="s">
        <v>0</v>
      </c>
      <c r="J1779" s="197"/>
      <c r="K1779" s="219" t="s">
        <v>0</v>
      </c>
      <c r="L1779" s="197"/>
      <c r="M1779" s="219">
        <v>129.99</v>
      </c>
      <c r="N1779" s="197"/>
      <c r="O1779" s="217" t="s">
        <v>0</v>
      </c>
      <c r="P1779" s="197"/>
    </row>
    <row r="1780" spans="1:16" x14ac:dyDescent="0.25">
      <c r="A1780" s="205" t="s">
        <v>242</v>
      </c>
      <c r="B1780" s="197"/>
      <c r="C1780" s="197"/>
      <c r="D1780" s="197"/>
      <c r="E1780" s="197"/>
      <c r="F1780" s="197"/>
      <c r="G1780" s="197"/>
      <c r="H1780" s="197"/>
      <c r="I1780" s="206">
        <v>6500</v>
      </c>
      <c r="J1780" s="197"/>
      <c r="K1780" s="206">
        <v>6500</v>
      </c>
      <c r="L1780" s="197"/>
      <c r="M1780" s="206">
        <v>0</v>
      </c>
      <c r="N1780" s="197"/>
      <c r="O1780" s="207">
        <v>0</v>
      </c>
      <c r="P1780" s="197"/>
    </row>
    <row r="1781" spans="1:16" x14ac:dyDescent="0.25">
      <c r="A1781" s="205" t="s">
        <v>2086</v>
      </c>
      <c r="B1781" s="197"/>
      <c r="C1781" s="197"/>
      <c r="D1781" s="197"/>
      <c r="E1781" s="197"/>
      <c r="F1781" s="197"/>
      <c r="G1781" s="197"/>
      <c r="H1781" s="197"/>
      <c r="I1781" s="206">
        <v>6500</v>
      </c>
      <c r="J1781" s="197"/>
      <c r="K1781" s="206">
        <v>6500</v>
      </c>
      <c r="L1781" s="197"/>
      <c r="M1781" s="206">
        <v>0</v>
      </c>
      <c r="N1781" s="197"/>
      <c r="O1781" s="207">
        <v>0</v>
      </c>
      <c r="P1781" s="197"/>
    </row>
    <row r="1782" spans="1:16" x14ac:dyDescent="0.25">
      <c r="A1782" s="221" t="s">
        <v>582</v>
      </c>
      <c r="B1782" s="197"/>
      <c r="C1782" s="221" t="s">
        <v>583</v>
      </c>
      <c r="D1782" s="197"/>
      <c r="E1782" s="197"/>
      <c r="F1782" s="197"/>
      <c r="G1782" s="197"/>
      <c r="H1782" s="197"/>
      <c r="I1782" s="222">
        <v>6500</v>
      </c>
      <c r="J1782" s="197"/>
      <c r="K1782" s="222">
        <v>6500</v>
      </c>
      <c r="L1782" s="197"/>
      <c r="M1782" s="222">
        <v>0</v>
      </c>
      <c r="N1782" s="197"/>
      <c r="O1782" s="220">
        <v>0</v>
      </c>
      <c r="P1782" s="197"/>
    </row>
    <row r="1783" spans="1:16" x14ac:dyDescent="0.25">
      <c r="A1783" s="212" t="s">
        <v>957</v>
      </c>
      <c r="B1783" s="197"/>
      <c r="C1783" s="212" t="s">
        <v>958</v>
      </c>
      <c r="D1783" s="197"/>
      <c r="E1783" s="197"/>
      <c r="F1783" s="197"/>
      <c r="G1783" s="197"/>
      <c r="H1783" s="197"/>
      <c r="I1783" s="213">
        <v>13570.24</v>
      </c>
      <c r="J1783" s="197"/>
      <c r="K1783" s="213">
        <v>13570.24</v>
      </c>
      <c r="L1783" s="197"/>
      <c r="M1783" s="213">
        <v>13656.25</v>
      </c>
      <c r="N1783" s="197"/>
      <c r="O1783" s="214">
        <v>100.63</v>
      </c>
      <c r="P1783" s="197"/>
    </row>
    <row r="1784" spans="1:16" x14ac:dyDescent="0.25">
      <c r="A1784" s="205" t="s">
        <v>240</v>
      </c>
      <c r="B1784" s="197"/>
      <c r="C1784" s="197"/>
      <c r="D1784" s="197"/>
      <c r="E1784" s="197"/>
      <c r="F1784" s="197"/>
      <c r="G1784" s="197"/>
      <c r="H1784" s="197"/>
      <c r="I1784" s="206">
        <v>13570.24</v>
      </c>
      <c r="J1784" s="197"/>
      <c r="K1784" s="206">
        <v>13570.24</v>
      </c>
      <c r="L1784" s="197"/>
      <c r="M1784" s="206">
        <v>13570.24</v>
      </c>
      <c r="N1784" s="197"/>
      <c r="O1784" s="207">
        <v>100</v>
      </c>
      <c r="P1784" s="197"/>
    </row>
    <row r="1785" spans="1:16" x14ac:dyDescent="0.25">
      <c r="A1785" s="205" t="s">
        <v>2076</v>
      </c>
      <c r="B1785" s="197"/>
      <c r="C1785" s="197"/>
      <c r="D1785" s="197"/>
      <c r="E1785" s="197"/>
      <c r="F1785" s="197"/>
      <c r="G1785" s="197"/>
      <c r="H1785" s="197"/>
      <c r="I1785" s="206">
        <v>13570.24</v>
      </c>
      <c r="J1785" s="197"/>
      <c r="K1785" s="206">
        <v>13570.24</v>
      </c>
      <c r="L1785" s="197"/>
      <c r="M1785" s="206">
        <v>13570.24</v>
      </c>
      <c r="N1785" s="197"/>
      <c r="O1785" s="207">
        <v>100</v>
      </c>
      <c r="P1785" s="197"/>
    </row>
    <row r="1786" spans="1:16" x14ac:dyDescent="0.25">
      <c r="A1786" s="221" t="s">
        <v>658</v>
      </c>
      <c r="B1786" s="197"/>
      <c r="C1786" s="221" t="s">
        <v>659</v>
      </c>
      <c r="D1786" s="197"/>
      <c r="E1786" s="197"/>
      <c r="F1786" s="197"/>
      <c r="G1786" s="197"/>
      <c r="H1786" s="197"/>
      <c r="I1786" s="222">
        <v>13570.24</v>
      </c>
      <c r="J1786" s="197"/>
      <c r="K1786" s="222">
        <v>13570.24</v>
      </c>
      <c r="L1786" s="197"/>
      <c r="M1786" s="222">
        <v>13570.24</v>
      </c>
      <c r="N1786" s="197"/>
      <c r="O1786" s="220">
        <v>100</v>
      </c>
      <c r="P1786" s="197"/>
    </row>
    <row r="1787" spans="1:16" x14ac:dyDescent="0.25">
      <c r="A1787" s="218" t="s">
        <v>800</v>
      </c>
      <c r="B1787" s="197"/>
      <c r="C1787" s="218" t="s">
        <v>801</v>
      </c>
      <c r="D1787" s="197"/>
      <c r="E1787" s="197"/>
      <c r="F1787" s="197"/>
      <c r="G1787" s="197"/>
      <c r="H1787" s="197"/>
      <c r="I1787" s="219" t="s">
        <v>0</v>
      </c>
      <c r="J1787" s="197"/>
      <c r="K1787" s="219" t="s">
        <v>0</v>
      </c>
      <c r="L1787" s="197"/>
      <c r="M1787" s="219">
        <v>1990</v>
      </c>
      <c r="N1787" s="197"/>
      <c r="O1787" s="217" t="s">
        <v>0</v>
      </c>
      <c r="P1787" s="197"/>
    </row>
    <row r="1788" spans="1:16" x14ac:dyDescent="0.25">
      <c r="A1788" s="218" t="s">
        <v>732</v>
      </c>
      <c r="B1788" s="197"/>
      <c r="C1788" s="218" t="s">
        <v>733</v>
      </c>
      <c r="D1788" s="197"/>
      <c r="E1788" s="197"/>
      <c r="F1788" s="197"/>
      <c r="G1788" s="197"/>
      <c r="H1788" s="197"/>
      <c r="I1788" s="219" t="s">
        <v>0</v>
      </c>
      <c r="J1788" s="197"/>
      <c r="K1788" s="219" t="s">
        <v>0</v>
      </c>
      <c r="L1788" s="197"/>
      <c r="M1788" s="219">
        <v>11580.24</v>
      </c>
      <c r="N1788" s="197"/>
      <c r="O1788" s="217" t="s">
        <v>0</v>
      </c>
      <c r="P1788" s="197"/>
    </row>
    <row r="1789" spans="1:16" x14ac:dyDescent="0.25">
      <c r="A1789" s="205" t="s">
        <v>241</v>
      </c>
      <c r="B1789" s="197"/>
      <c r="C1789" s="197"/>
      <c r="D1789" s="197"/>
      <c r="E1789" s="197"/>
      <c r="F1789" s="197"/>
      <c r="G1789" s="197"/>
      <c r="H1789" s="197"/>
      <c r="I1789" s="206">
        <v>0</v>
      </c>
      <c r="J1789" s="197"/>
      <c r="K1789" s="206">
        <v>0</v>
      </c>
      <c r="L1789" s="197"/>
      <c r="M1789" s="206">
        <v>86.01</v>
      </c>
      <c r="N1789" s="197"/>
      <c r="O1789" s="207" t="s">
        <v>0</v>
      </c>
      <c r="P1789" s="197"/>
    </row>
    <row r="1790" spans="1:16" x14ac:dyDescent="0.25">
      <c r="A1790" s="205" t="s">
        <v>2080</v>
      </c>
      <c r="B1790" s="197"/>
      <c r="C1790" s="197"/>
      <c r="D1790" s="197"/>
      <c r="E1790" s="197"/>
      <c r="F1790" s="197"/>
      <c r="G1790" s="197"/>
      <c r="H1790" s="197"/>
      <c r="I1790" s="206">
        <v>0</v>
      </c>
      <c r="J1790" s="197"/>
      <c r="K1790" s="206">
        <v>0</v>
      </c>
      <c r="L1790" s="197"/>
      <c r="M1790" s="206">
        <v>86.01</v>
      </c>
      <c r="N1790" s="197"/>
      <c r="O1790" s="207" t="s">
        <v>0</v>
      </c>
      <c r="P1790" s="197"/>
    </row>
    <row r="1791" spans="1:16" x14ac:dyDescent="0.25">
      <c r="A1791" s="221" t="s">
        <v>658</v>
      </c>
      <c r="B1791" s="197"/>
      <c r="C1791" s="221" t="s">
        <v>659</v>
      </c>
      <c r="D1791" s="197"/>
      <c r="E1791" s="197"/>
      <c r="F1791" s="197"/>
      <c r="G1791" s="197"/>
      <c r="H1791" s="197"/>
      <c r="I1791" s="222">
        <v>0</v>
      </c>
      <c r="J1791" s="197"/>
      <c r="K1791" s="222">
        <v>0</v>
      </c>
      <c r="L1791" s="197"/>
      <c r="M1791" s="222">
        <v>86.01</v>
      </c>
      <c r="N1791" s="197"/>
      <c r="O1791" s="220" t="s">
        <v>0</v>
      </c>
      <c r="P1791" s="197"/>
    </row>
    <row r="1792" spans="1:16" x14ac:dyDescent="0.25">
      <c r="A1792" s="218" t="s">
        <v>732</v>
      </c>
      <c r="B1792" s="197"/>
      <c r="C1792" s="218" t="s">
        <v>733</v>
      </c>
      <c r="D1792" s="197"/>
      <c r="E1792" s="197"/>
      <c r="F1792" s="197"/>
      <c r="G1792" s="197"/>
      <c r="H1792" s="197"/>
      <c r="I1792" s="219" t="s">
        <v>0</v>
      </c>
      <c r="J1792" s="197"/>
      <c r="K1792" s="219" t="s">
        <v>0</v>
      </c>
      <c r="L1792" s="197"/>
      <c r="M1792" s="219">
        <v>86.01</v>
      </c>
      <c r="N1792" s="197"/>
      <c r="O1792" s="217" t="s">
        <v>0</v>
      </c>
      <c r="P1792" s="197"/>
    </row>
    <row r="1793" spans="1:16" x14ac:dyDescent="0.25">
      <c r="A1793" s="212" t="s">
        <v>1020</v>
      </c>
      <c r="B1793" s="197"/>
      <c r="C1793" s="212" t="s">
        <v>1021</v>
      </c>
      <c r="D1793" s="197"/>
      <c r="E1793" s="197"/>
      <c r="F1793" s="197"/>
      <c r="G1793" s="197"/>
      <c r="H1793" s="197"/>
      <c r="I1793" s="213">
        <v>156122.10999999999</v>
      </c>
      <c r="J1793" s="197"/>
      <c r="K1793" s="213">
        <v>156122.10999999999</v>
      </c>
      <c r="L1793" s="197"/>
      <c r="M1793" s="213">
        <v>1097.01</v>
      </c>
      <c r="N1793" s="197"/>
      <c r="O1793" s="214">
        <v>0.7</v>
      </c>
      <c r="P1793" s="197"/>
    </row>
    <row r="1794" spans="1:16" x14ac:dyDescent="0.25">
      <c r="A1794" s="205" t="s">
        <v>240</v>
      </c>
      <c r="B1794" s="197"/>
      <c r="C1794" s="197"/>
      <c r="D1794" s="197"/>
      <c r="E1794" s="197"/>
      <c r="F1794" s="197"/>
      <c r="G1794" s="197"/>
      <c r="H1794" s="197"/>
      <c r="I1794" s="206">
        <v>99403.48</v>
      </c>
      <c r="J1794" s="197"/>
      <c r="K1794" s="206">
        <v>99403.48</v>
      </c>
      <c r="L1794" s="197"/>
      <c r="M1794" s="206">
        <v>1097.01</v>
      </c>
      <c r="N1794" s="197"/>
      <c r="O1794" s="207">
        <v>1.1000000000000001</v>
      </c>
      <c r="P1794" s="197"/>
    </row>
    <row r="1795" spans="1:16" x14ac:dyDescent="0.25">
      <c r="A1795" s="205" t="s">
        <v>2076</v>
      </c>
      <c r="B1795" s="197"/>
      <c r="C1795" s="197"/>
      <c r="D1795" s="197"/>
      <c r="E1795" s="197"/>
      <c r="F1795" s="197"/>
      <c r="G1795" s="197"/>
      <c r="H1795" s="197"/>
      <c r="I1795" s="206">
        <v>99403.48</v>
      </c>
      <c r="J1795" s="197"/>
      <c r="K1795" s="206">
        <v>99403.48</v>
      </c>
      <c r="L1795" s="197"/>
      <c r="M1795" s="206">
        <v>1097.01</v>
      </c>
      <c r="N1795" s="197"/>
      <c r="O1795" s="207">
        <v>1.1000000000000001</v>
      </c>
      <c r="P1795" s="197"/>
    </row>
    <row r="1796" spans="1:16" x14ac:dyDescent="0.25">
      <c r="A1796" s="221" t="s">
        <v>652</v>
      </c>
      <c r="B1796" s="197"/>
      <c r="C1796" s="221" t="s">
        <v>653</v>
      </c>
      <c r="D1796" s="197"/>
      <c r="E1796" s="197"/>
      <c r="F1796" s="197"/>
      <c r="G1796" s="197"/>
      <c r="H1796" s="197"/>
      <c r="I1796" s="222">
        <v>99403.48</v>
      </c>
      <c r="J1796" s="197"/>
      <c r="K1796" s="222">
        <v>99403.48</v>
      </c>
      <c r="L1796" s="197"/>
      <c r="M1796" s="222">
        <v>1097.01</v>
      </c>
      <c r="N1796" s="197"/>
      <c r="O1796" s="220">
        <v>1.1000000000000001</v>
      </c>
      <c r="P1796" s="197"/>
    </row>
    <row r="1797" spans="1:16" x14ac:dyDescent="0.25">
      <c r="A1797" s="218" t="s">
        <v>736</v>
      </c>
      <c r="B1797" s="197"/>
      <c r="C1797" s="218" t="s">
        <v>737</v>
      </c>
      <c r="D1797" s="197"/>
      <c r="E1797" s="197"/>
      <c r="F1797" s="197"/>
      <c r="G1797" s="197"/>
      <c r="H1797" s="197"/>
      <c r="I1797" s="219" t="s">
        <v>0</v>
      </c>
      <c r="J1797" s="197"/>
      <c r="K1797" s="219" t="s">
        <v>0</v>
      </c>
      <c r="L1797" s="197"/>
      <c r="M1797" s="219">
        <v>1097.01</v>
      </c>
      <c r="N1797" s="197"/>
      <c r="O1797" s="217" t="s">
        <v>0</v>
      </c>
      <c r="P1797" s="197"/>
    </row>
    <row r="1798" spans="1:16" x14ac:dyDescent="0.25">
      <c r="A1798" s="205" t="s">
        <v>241</v>
      </c>
      <c r="B1798" s="197"/>
      <c r="C1798" s="197"/>
      <c r="D1798" s="197"/>
      <c r="E1798" s="197"/>
      <c r="F1798" s="197"/>
      <c r="G1798" s="197"/>
      <c r="H1798" s="197"/>
      <c r="I1798" s="206">
        <v>3000</v>
      </c>
      <c r="J1798" s="197"/>
      <c r="K1798" s="206">
        <v>3000</v>
      </c>
      <c r="L1798" s="197"/>
      <c r="M1798" s="206">
        <v>0</v>
      </c>
      <c r="N1798" s="197"/>
      <c r="O1798" s="207">
        <v>0</v>
      </c>
      <c r="P1798" s="197"/>
    </row>
    <row r="1799" spans="1:16" x14ac:dyDescent="0.25">
      <c r="A1799" s="205" t="s">
        <v>2080</v>
      </c>
      <c r="B1799" s="197"/>
      <c r="C1799" s="197"/>
      <c r="D1799" s="197"/>
      <c r="E1799" s="197"/>
      <c r="F1799" s="197"/>
      <c r="G1799" s="197"/>
      <c r="H1799" s="197"/>
      <c r="I1799" s="206">
        <v>3000</v>
      </c>
      <c r="J1799" s="197"/>
      <c r="K1799" s="206">
        <v>3000</v>
      </c>
      <c r="L1799" s="197"/>
      <c r="M1799" s="206">
        <v>0</v>
      </c>
      <c r="N1799" s="197"/>
      <c r="O1799" s="207">
        <v>0</v>
      </c>
      <c r="P1799" s="197"/>
    </row>
    <row r="1800" spans="1:16" x14ac:dyDescent="0.25">
      <c r="A1800" s="221" t="s">
        <v>652</v>
      </c>
      <c r="B1800" s="197"/>
      <c r="C1800" s="221" t="s">
        <v>653</v>
      </c>
      <c r="D1800" s="197"/>
      <c r="E1800" s="197"/>
      <c r="F1800" s="197"/>
      <c r="G1800" s="197"/>
      <c r="H1800" s="197"/>
      <c r="I1800" s="222">
        <v>3000</v>
      </c>
      <c r="J1800" s="197"/>
      <c r="K1800" s="222">
        <v>3000</v>
      </c>
      <c r="L1800" s="197"/>
      <c r="M1800" s="222">
        <v>0</v>
      </c>
      <c r="N1800" s="197"/>
      <c r="O1800" s="220">
        <v>0</v>
      </c>
      <c r="P1800" s="197"/>
    </row>
    <row r="1801" spans="1:16" x14ac:dyDescent="0.25">
      <c r="A1801" s="205" t="s">
        <v>243</v>
      </c>
      <c r="B1801" s="197"/>
      <c r="C1801" s="197"/>
      <c r="D1801" s="197"/>
      <c r="E1801" s="197"/>
      <c r="F1801" s="197"/>
      <c r="G1801" s="197"/>
      <c r="H1801" s="197"/>
      <c r="I1801" s="206">
        <v>10000</v>
      </c>
      <c r="J1801" s="197"/>
      <c r="K1801" s="206">
        <v>10000</v>
      </c>
      <c r="L1801" s="197"/>
      <c r="M1801" s="206">
        <v>0</v>
      </c>
      <c r="N1801" s="197"/>
      <c r="O1801" s="207">
        <v>0</v>
      </c>
      <c r="P1801" s="197"/>
    </row>
    <row r="1802" spans="1:16" x14ac:dyDescent="0.25">
      <c r="A1802" s="205" t="s">
        <v>2092</v>
      </c>
      <c r="B1802" s="197"/>
      <c r="C1802" s="197"/>
      <c r="D1802" s="197"/>
      <c r="E1802" s="197"/>
      <c r="F1802" s="197"/>
      <c r="G1802" s="197"/>
      <c r="H1802" s="197"/>
      <c r="I1802" s="206">
        <v>10000</v>
      </c>
      <c r="J1802" s="197"/>
      <c r="K1802" s="206">
        <v>10000</v>
      </c>
      <c r="L1802" s="197"/>
      <c r="M1802" s="206">
        <v>0</v>
      </c>
      <c r="N1802" s="197"/>
      <c r="O1802" s="207">
        <v>0</v>
      </c>
      <c r="P1802" s="197"/>
    </row>
    <row r="1803" spans="1:16" x14ac:dyDescent="0.25">
      <c r="A1803" s="221" t="s">
        <v>652</v>
      </c>
      <c r="B1803" s="197"/>
      <c r="C1803" s="221" t="s">
        <v>653</v>
      </c>
      <c r="D1803" s="197"/>
      <c r="E1803" s="197"/>
      <c r="F1803" s="197"/>
      <c r="G1803" s="197"/>
      <c r="H1803" s="197"/>
      <c r="I1803" s="222">
        <v>10000</v>
      </c>
      <c r="J1803" s="197"/>
      <c r="K1803" s="222">
        <v>10000</v>
      </c>
      <c r="L1803" s="197"/>
      <c r="M1803" s="222">
        <v>0</v>
      </c>
      <c r="N1803" s="197"/>
      <c r="O1803" s="220">
        <v>0</v>
      </c>
      <c r="P1803" s="197"/>
    </row>
    <row r="1804" spans="1:16" x14ac:dyDescent="0.25">
      <c r="A1804" s="205" t="s">
        <v>248</v>
      </c>
      <c r="B1804" s="197"/>
      <c r="C1804" s="197"/>
      <c r="D1804" s="197"/>
      <c r="E1804" s="197"/>
      <c r="F1804" s="197"/>
      <c r="G1804" s="197"/>
      <c r="H1804" s="197"/>
      <c r="I1804" s="206">
        <v>43718.63</v>
      </c>
      <c r="J1804" s="197"/>
      <c r="K1804" s="206">
        <v>43718.63</v>
      </c>
      <c r="L1804" s="197"/>
      <c r="M1804" s="206">
        <v>0</v>
      </c>
      <c r="N1804" s="197"/>
      <c r="O1804" s="207">
        <v>0</v>
      </c>
      <c r="P1804" s="197"/>
    </row>
    <row r="1805" spans="1:16" x14ac:dyDescent="0.25">
      <c r="A1805" s="205" t="s">
        <v>2103</v>
      </c>
      <c r="B1805" s="197"/>
      <c r="C1805" s="197"/>
      <c r="D1805" s="197"/>
      <c r="E1805" s="197"/>
      <c r="F1805" s="197"/>
      <c r="G1805" s="197"/>
      <c r="H1805" s="197"/>
      <c r="I1805" s="206">
        <v>43718.63</v>
      </c>
      <c r="J1805" s="197"/>
      <c r="K1805" s="206">
        <v>43718.63</v>
      </c>
      <c r="L1805" s="197"/>
      <c r="M1805" s="206">
        <v>0</v>
      </c>
      <c r="N1805" s="197"/>
      <c r="O1805" s="207">
        <v>0</v>
      </c>
      <c r="P1805" s="197"/>
    </row>
    <row r="1806" spans="1:16" x14ac:dyDescent="0.25">
      <c r="A1806" s="221" t="s">
        <v>652</v>
      </c>
      <c r="B1806" s="197"/>
      <c r="C1806" s="221" t="s">
        <v>653</v>
      </c>
      <c r="D1806" s="197"/>
      <c r="E1806" s="197"/>
      <c r="F1806" s="197"/>
      <c r="G1806" s="197"/>
      <c r="H1806" s="197"/>
      <c r="I1806" s="222">
        <v>43718.63</v>
      </c>
      <c r="J1806" s="197"/>
      <c r="K1806" s="222">
        <v>43718.63</v>
      </c>
      <c r="L1806" s="197"/>
      <c r="M1806" s="222">
        <v>0</v>
      </c>
      <c r="N1806" s="197"/>
      <c r="O1806" s="220">
        <v>0</v>
      </c>
      <c r="P1806" s="197"/>
    </row>
    <row r="1807" spans="1:16" x14ac:dyDescent="0.25">
      <c r="A1807" s="215" t="s">
        <v>965</v>
      </c>
      <c r="B1807" s="197"/>
      <c r="C1807" s="215" t="s">
        <v>966</v>
      </c>
      <c r="D1807" s="197"/>
      <c r="E1807" s="197"/>
      <c r="F1807" s="197"/>
      <c r="G1807" s="197"/>
      <c r="H1807" s="197"/>
      <c r="I1807" s="216">
        <v>9295</v>
      </c>
      <c r="J1807" s="197"/>
      <c r="K1807" s="216">
        <v>9295</v>
      </c>
      <c r="L1807" s="197"/>
      <c r="M1807" s="216">
        <v>9295</v>
      </c>
      <c r="N1807" s="197"/>
      <c r="O1807" s="211">
        <v>100</v>
      </c>
      <c r="P1807" s="197"/>
    </row>
    <row r="1808" spans="1:16" x14ac:dyDescent="0.25">
      <c r="A1808" s="212" t="s">
        <v>1022</v>
      </c>
      <c r="B1808" s="197"/>
      <c r="C1808" s="212" t="s">
        <v>1023</v>
      </c>
      <c r="D1808" s="197"/>
      <c r="E1808" s="197"/>
      <c r="F1808" s="197"/>
      <c r="G1808" s="197"/>
      <c r="H1808" s="197"/>
      <c r="I1808" s="213">
        <v>9295</v>
      </c>
      <c r="J1808" s="197"/>
      <c r="K1808" s="213">
        <v>9295</v>
      </c>
      <c r="L1808" s="197"/>
      <c r="M1808" s="213">
        <v>9295</v>
      </c>
      <c r="N1808" s="197"/>
      <c r="O1808" s="214">
        <v>100</v>
      </c>
      <c r="P1808" s="197"/>
    </row>
    <row r="1809" spans="1:16" x14ac:dyDescent="0.25">
      <c r="A1809" s="205" t="s">
        <v>240</v>
      </c>
      <c r="B1809" s="197"/>
      <c r="C1809" s="197"/>
      <c r="D1809" s="197"/>
      <c r="E1809" s="197"/>
      <c r="F1809" s="197"/>
      <c r="G1809" s="197"/>
      <c r="H1809" s="197"/>
      <c r="I1809" s="206">
        <v>9295</v>
      </c>
      <c r="J1809" s="197"/>
      <c r="K1809" s="206">
        <v>9295</v>
      </c>
      <c r="L1809" s="197"/>
      <c r="M1809" s="206">
        <v>9295</v>
      </c>
      <c r="N1809" s="197"/>
      <c r="O1809" s="207">
        <v>100</v>
      </c>
      <c r="P1809" s="197"/>
    </row>
    <row r="1810" spans="1:16" x14ac:dyDescent="0.25">
      <c r="A1810" s="205" t="s">
        <v>2076</v>
      </c>
      <c r="B1810" s="197"/>
      <c r="C1810" s="197"/>
      <c r="D1810" s="197"/>
      <c r="E1810" s="197"/>
      <c r="F1810" s="197"/>
      <c r="G1810" s="197"/>
      <c r="H1810" s="197"/>
      <c r="I1810" s="206">
        <v>9295</v>
      </c>
      <c r="J1810" s="197"/>
      <c r="K1810" s="206">
        <v>9295</v>
      </c>
      <c r="L1810" s="197"/>
      <c r="M1810" s="206">
        <v>9295</v>
      </c>
      <c r="N1810" s="197"/>
      <c r="O1810" s="207">
        <v>100</v>
      </c>
      <c r="P1810" s="197"/>
    </row>
    <row r="1811" spans="1:16" x14ac:dyDescent="0.25">
      <c r="A1811" s="221" t="s">
        <v>658</v>
      </c>
      <c r="B1811" s="197"/>
      <c r="C1811" s="221" t="s">
        <v>659</v>
      </c>
      <c r="D1811" s="197"/>
      <c r="E1811" s="197"/>
      <c r="F1811" s="197"/>
      <c r="G1811" s="197"/>
      <c r="H1811" s="197"/>
      <c r="I1811" s="222">
        <v>9295</v>
      </c>
      <c r="J1811" s="197"/>
      <c r="K1811" s="222">
        <v>9295</v>
      </c>
      <c r="L1811" s="197"/>
      <c r="M1811" s="222">
        <v>9295</v>
      </c>
      <c r="N1811" s="197"/>
      <c r="O1811" s="220">
        <v>100</v>
      </c>
      <c r="P1811" s="197"/>
    </row>
    <row r="1812" spans="1:16" x14ac:dyDescent="0.25">
      <c r="A1812" s="218" t="s">
        <v>971</v>
      </c>
      <c r="B1812" s="197"/>
      <c r="C1812" s="218" t="s">
        <v>972</v>
      </c>
      <c r="D1812" s="197"/>
      <c r="E1812" s="197"/>
      <c r="F1812" s="197"/>
      <c r="G1812" s="197"/>
      <c r="H1812" s="197"/>
      <c r="I1812" s="219" t="s">
        <v>0</v>
      </c>
      <c r="J1812" s="197"/>
      <c r="K1812" s="219" t="s">
        <v>0</v>
      </c>
      <c r="L1812" s="197"/>
      <c r="M1812" s="219">
        <v>9295</v>
      </c>
      <c r="N1812" s="197"/>
      <c r="O1812" s="217" t="s">
        <v>0</v>
      </c>
      <c r="P1812" s="197"/>
    </row>
    <row r="1813" spans="1:16" x14ac:dyDescent="0.25">
      <c r="A1813" s="215" t="s">
        <v>973</v>
      </c>
      <c r="B1813" s="197"/>
      <c r="C1813" s="215" t="s">
        <v>974</v>
      </c>
      <c r="D1813" s="197"/>
      <c r="E1813" s="197"/>
      <c r="F1813" s="197"/>
      <c r="G1813" s="197"/>
      <c r="H1813" s="197"/>
      <c r="I1813" s="216">
        <v>6439.06</v>
      </c>
      <c r="J1813" s="197"/>
      <c r="K1813" s="216">
        <v>6439.06</v>
      </c>
      <c r="L1813" s="197"/>
      <c r="M1813" s="216">
        <v>6439.06</v>
      </c>
      <c r="N1813" s="197"/>
      <c r="O1813" s="211">
        <v>100</v>
      </c>
      <c r="P1813" s="197"/>
    </row>
    <row r="1814" spans="1:16" x14ac:dyDescent="0.25">
      <c r="A1814" s="212" t="s">
        <v>977</v>
      </c>
      <c r="B1814" s="197"/>
      <c r="C1814" s="212" t="s">
        <v>978</v>
      </c>
      <c r="D1814" s="197"/>
      <c r="E1814" s="197"/>
      <c r="F1814" s="197"/>
      <c r="G1814" s="197"/>
      <c r="H1814" s="197"/>
      <c r="I1814" s="213">
        <v>670</v>
      </c>
      <c r="J1814" s="197"/>
      <c r="K1814" s="213">
        <v>670</v>
      </c>
      <c r="L1814" s="197"/>
      <c r="M1814" s="213">
        <v>670</v>
      </c>
      <c r="N1814" s="197"/>
      <c r="O1814" s="214">
        <v>100</v>
      </c>
      <c r="P1814" s="197"/>
    </row>
    <row r="1815" spans="1:16" x14ac:dyDescent="0.25">
      <c r="A1815" s="205" t="s">
        <v>243</v>
      </c>
      <c r="B1815" s="197"/>
      <c r="C1815" s="197"/>
      <c r="D1815" s="197"/>
      <c r="E1815" s="197"/>
      <c r="F1815" s="197"/>
      <c r="G1815" s="197"/>
      <c r="H1815" s="197"/>
      <c r="I1815" s="206">
        <v>670</v>
      </c>
      <c r="J1815" s="197"/>
      <c r="K1815" s="206">
        <v>670</v>
      </c>
      <c r="L1815" s="197"/>
      <c r="M1815" s="206">
        <v>670</v>
      </c>
      <c r="N1815" s="197"/>
      <c r="O1815" s="207">
        <v>100</v>
      </c>
      <c r="P1815" s="197"/>
    </row>
    <row r="1816" spans="1:16" x14ac:dyDescent="0.25">
      <c r="A1816" s="205" t="s">
        <v>2095</v>
      </c>
      <c r="B1816" s="197"/>
      <c r="C1816" s="197"/>
      <c r="D1816" s="197"/>
      <c r="E1816" s="197"/>
      <c r="F1816" s="197"/>
      <c r="G1816" s="197"/>
      <c r="H1816" s="197"/>
      <c r="I1816" s="206">
        <v>670</v>
      </c>
      <c r="J1816" s="197"/>
      <c r="K1816" s="206">
        <v>670</v>
      </c>
      <c r="L1816" s="197"/>
      <c r="M1816" s="206">
        <v>670</v>
      </c>
      <c r="N1816" s="197"/>
      <c r="O1816" s="207">
        <v>100</v>
      </c>
      <c r="P1816" s="197"/>
    </row>
    <row r="1817" spans="1:16" x14ac:dyDescent="0.25">
      <c r="A1817" s="221" t="s">
        <v>582</v>
      </c>
      <c r="B1817" s="197"/>
      <c r="C1817" s="221" t="s">
        <v>583</v>
      </c>
      <c r="D1817" s="197"/>
      <c r="E1817" s="197"/>
      <c r="F1817" s="197"/>
      <c r="G1817" s="197"/>
      <c r="H1817" s="197"/>
      <c r="I1817" s="222">
        <v>670</v>
      </c>
      <c r="J1817" s="197"/>
      <c r="K1817" s="222">
        <v>670</v>
      </c>
      <c r="L1817" s="197"/>
      <c r="M1817" s="222">
        <v>670</v>
      </c>
      <c r="N1817" s="197"/>
      <c r="O1817" s="220">
        <v>100</v>
      </c>
      <c r="P1817" s="197"/>
    </row>
    <row r="1818" spans="1:16" x14ac:dyDescent="0.25">
      <c r="A1818" s="218" t="s">
        <v>640</v>
      </c>
      <c r="B1818" s="197"/>
      <c r="C1818" s="218" t="s">
        <v>641</v>
      </c>
      <c r="D1818" s="197"/>
      <c r="E1818" s="197"/>
      <c r="F1818" s="197"/>
      <c r="G1818" s="197"/>
      <c r="H1818" s="197"/>
      <c r="I1818" s="219" t="s">
        <v>0</v>
      </c>
      <c r="J1818" s="197"/>
      <c r="K1818" s="219" t="s">
        <v>0</v>
      </c>
      <c r="L1818" s="197"/>
      <c r="M1818" s="219">
        <v>300.57</v>
      </c>
      <c r="N1818" s="197"/>
      <c r="O1818" s="217" t="s">
        <v>0</v>
      </c>
      <c r="P1818" s="197"/>
    </row>
    <row r="1819" spans="1:16" x14ac:dyDescent="0.25">
      <c r="A1819" s="218" t="s">
        <v>634</v>
      </c>
      <c r="B1819" s="197"/>
      <c r="C1819" s="218" t="s">
        <v>635</v>
      </c>
      <c r="D1819" s="197"/>
      <c r="E1819" s="197"/>
      <c r="F1819" s="197"/>
      <c r="G1819" s="197"/>
      <c r="H1819" s="197"/>
      <c r="I1819" s="219" t="s">
        <v>0</v>
      </c>
      <c r="J1819" s="197"/>
      <c r="K1819" s="219" t="s">
        <v>0</v>
      </c>
      <c r="L1819" s="197"/>
      <c r="M1819" s="219">
        <v>369.43</v>
      </c>
      <c r="N1819" s="197"/>
      <c r="O1819" s="217" t="s">
        <v>0</v>
      </c>
      <c r="P1819" s="197"/>
    </row>
    <row r="1820" spans="1:16" x14ac:dyDescent="0.25">
      <c r="A1820" s="212" t="s">
        <v>1024</v>
      </c>
      <c r="B1820" s="197"/>
      <c r="C1820" s="212" t="s">
        <v>1025</v>
      </c>
      <c r="D1820" s="197"/>
      <c r="E1820" s="197"/>
      <c r="F1820" s="197"/>
      <c r="G1820" s="197"/>
      <c r="H1820" s="197"/>
      <c r="I1820" s="213">
        <v>1912.06</v>
      </c>
      <c r="J1820" s="197"/>
      <c r="K1820" s="213">
        <v>1912.06</v>
      </c>
      <c r="L1820" s="197"/>
      <c r="M1820" s="213">
        <v>1912.06</v>
      </c>
      <c r="N1820" s="197"/>
      <c r="O1820" s="214">
        <v>100</v>
      </c>
      <c r="P1820" s="197"/>
    </row>
    <row r="1821" spans="1:16" x14ac:dyDescent="0.25">
      <c r="A1821" s="205" t="s">
        <v>240</v>
      </c>
      <c r="B1821" s="197"/>
      <c r="C1821" s="197"/>
      <c r="D1821" s="197"/>
      <c r="E1821" s="197"/>
      <c r="F1821" s="197"/>
      <c r="G1821" s="197"/>
      <c r="H1821" s="197"/>
      <c r="I1821" s="206">
        <v>1912.06</v>
      </c>
      <c r="J1821" s="197"/>
      <c r="K1821" s="206">
        <v>1912.06</v>
      </c>
      <c r="L1821" s="197"/>
      <c r="M1821" s="206">
        <v>1912.06</v>
      </c>
      <c r="N1821" s="197"/>
      <c r="O1821" s="207">
        <v>100</v>
      </c>
      <c r="P1821" s="197"/>
    </row>
    <row r="1822" spans="1:16" x14ac:dyDescent="0.25">
      <c r="A1822" s="205" t="s">
        <v>2076</v>
      </c>
      <c r="B1822" s="197"/>
      <c r="C1822" s="197"/>
      <c r="D1822" s="197"/>
      <c r="E1822" s="197"/>
      <c r="F1822" s="197"/>
      <c r="G1822" s="197"/>
      <c r="H1822" s="197"/>
      <c r="I1822" s="206">
        <v>1912.06</v>
      </c>
      <c r="J1822" s="197"/>
      <c r="K1822" s="206">
        <v>1912.06</v>
      </c>
      <c r="L1822" s="197"/>
      <c r="M1822" s="206">
        <v>1912.06</v>
      </c>
      <c r="N1822" s="197"/>
      <c r="O1822" s="207">
        <v>100</v>
      </c>
      <c r="P1822" s="197"/>
    </row>
    <row r="1823" spans="1:16" x14ac:dyDescent="0.25">
      <c r="A1823" s="221" t="s">
        <v>582</v>
      </c>
      <c r="B1823" s="197"/>
      <c r="C1823" s="221" t="s">
        <v>583</v>
      </c>
      <c r="D1823" s="197"/>
      <c r="E1823" s="197"/>
      <c r="F1823" s="197"/>
      <c r="G1823" s="197"/>
      <c r="H1823" s="197"/>
      <c r="I1823" s="222">
        <v>1912.06</v>
      </c>
      <c r="J1823" s="197"/>
      <c r="K1823" s="222">
        <v>1912.06</v>
      </c>
      <c r="L1823" s="197"/>
      <c r="M1823" s="222">
        <v>1912.06</v>
      </c>
      <c r="N1823" s="197"/>
      <c r="O1823" s="220">
        <v>100</v>
      </c>
      <c r="P1823" s="197"/>
    </row>
    <row r="1824" spans="1:16" x14ac:dyDescent="0.25">
      <c r="A1824" s="218" t="s">
        <v>600</v>
      </c>
      <c r="B1824" s="197"/>
      <c r="C1824" s="218" t="s">
        <v>601</v>
      </c>
      <c r="D1824" s="197"/>
      <c r="E1824" s="197"/>
      <c r="F1824" s="197"/>
      <c r="G1824" s="197"/>
      <c r="H1824" s="197"/>
      <c r="I1824" s="219" t="s">
        <v>0</v>
      </c>
      <c r="J1824" s="197"/>
      <c r="K1824" s="219" t="s">
        <v>0</v>
      </c>
      <c r="L1824" s="197"/>
      <c r="M1824" s="219">
        <v>1912.06</v>
      </c>
      <c r="N1824" s="197"/>
      <c r="O1824" s="217" t="s">
        <v>0</v>
      </c>
      <c r="P1824" s="197"/>
    </row>
    <row r="1825" spans="1:16" x14ac:dyDescent="0.25">
      <c r="A1825" s="212" t="s">
        <v>1026</v>
      </c>
      <c r="B1825" s="197"/>
      <c r="C1825" s="212" t="s">
        <v>1027</v>
      </c>
      <c r="D1825" s="197"/>
      <c r="E1825" s="197"/>
      <c r="F1825" s="197"/>
      <c r="G1825" s="197"/>
      <c r="H1825" s="197"/>
      <c r="I1825" s="213">
        <v>1525</v>
      </c>
      <c r="J1825" s="197"/>
      <c r="K1825" s="213">
        <v>1525</v>
      </c>
      <c r="L1825" s="197"/>
      <c r="M1825" s="213">
        <v>1525</v>
      </c>
      <c r="N1825" s="197"/>
      <c r="O1825" s="214">
        <v>100</v>
      </c>
      <c r="P1825" s="197"/>
    </row>
    <row r="1826" spans="1:16" x14ac:dyDescent="0.25">
      <c r="A1826" s="205" t="s">
        <v>240</v>
      </c>
      <c r="B1826" s="197"/>
      <c r="C1826" s="197"/>
      <c r="D1826" s="197"/>
      <c r="E1826" s="197"/>
      <c r="F1826" s="197"/>
      <c r="G1826" s="197"/>
      <c r="H1826" s="197"/>
      <c r="I1826" s="206">
        <v>995</v>
      </c>
      <c r="J1826" s="197"/>
      <c r="K1826" s="206">
        <v>995</v>
      </c>
      <c r="L1826" s="197"/>
      <c r="M1826" s="206">
        <v>995</v>
      </c>
      <c r="N1826" s="197"/>
      <c r="O1826" s="207">
        <v>100</v>
      </c>
      <c r="P1826" s="197"/>
    </row>
    <row r="1827" spans="1:16" x14ac:dyDescent="0.25">
      <c r="A1827" s="205" t="s">
        <v>2076</v>
      </c>
      <c r="B1827" s="197"/>
      <c r="C1827" s="197"/>
      <c r="D1827" s="197"/>
      <c r="E1827" s="197"/>
      <c r="F1827" s="197"/>
      <c r="G1827" s="197"/>
      <c r="H1827" s="197"/>
      <c r="I1827" s="206">
        <v>995</v>
      </c>
      <c r="J1827" s="197"/>
      <c r="K1827" s="206">
        <v>995</v>
      </c>
      <c r="L1827" s="197"/>
      <c r="M1827" s="206">
        <v>995</v>
      </c>
      <c r="N1827" s="197"/>
      <c r="O1827" s="207">
        <v>100</v>
      </c>
      <c r="P1827" s="197"/>
    </row>
    <row r="1828" spans="1:16" x14ac:dyDescent="0.25">
      <c r="A1828" s="221" t="s">
        <v>582</v>
      </c>
      <c r="B1828" s="197"/>
      <c r="C1828" s="221" t="s">
        <v>583</v>
      </c>
      <c r="D1828" s="197"/>
      <c r="E1828" s="197"/>
      <c r="F1828" s="197"/>
      <c r="G1828" s="197"/>
      <c r="H1828" s="197"/>
      <c r="I1828" s="222">
        <v>995</v>
      </c>
      <c r="J1828" s="197"/>
      <c r="K1828" s="222">
        <v>995</v>
      </c>
      <c r="L1828" s="197"/>
      <c r="M1828" s="222">
        <v>995</v>
      </c>
      <c r="N1828" s="197"/>
      <c r="O1828" s="220">
        <v>100</v>
      </c>
      <c r="P1828" s="197"/>
    </row>
    <row r="1829" spans="1:16" x14ac:dyDescent="0.25">
      <c r="A1829" s="218" t="s">
        <v>640</v>
      </c>
      <c r="B1829" s="197"/>
      <c r="C1829" s="218" t="s">
        <v>641</v>
      </c>
      <c r="D1829" s="197"/>
      <c r="E1829" s="197"/>
      <c r="F1829" s="197"/>
      <c r="G1829" s="197"/>
      <c r="H1829" s="197"/>
      <c r="I1829" s="219" t="s">
        <v>0</v>
      </c>
      <c r="J1829" s="197"/>
      <c r="K1829" s="219" t="s">
        <v>0</v>
      </c>
      <c r="L1829" s="197"/>
      <c r="M1829" s="219">
        <v>995</v>
      </c>
      <c r="N1829" s="197"/>
      <c r="O1829" s="217" t="s">
        <v>0</v>
      </c>
      <c r="P1829" s="197"/>
    </row>
    <row r="1830" spans="1:16" x14ac:dyDescent="0.25">
      <c r="A1830" s="205" t="s">
        <v>243</v>
      </c>
      <c r="B1830" s="197"/>
      <c r="C1830" s="197"/>
      <c r="D1830" s="197"/>
      <c r="E1830" s="197"/>
      <c r="F1830" s="197"/>
      <c r="G1830" s="197"/>
      <c r="H1830" s="197"/>
      <c r="I1830" s="206">
        <v>530</v>
      </c>
      <c r="J1830" s="197"/>
      <c r="K1830" s="206">
        <v>530</v>
      </c>
      <c r="L1830" s="197"/>
      <c r="M1830" s="206">
        <v>530</v>
      </c>
      <c r="N1830" s="197"/>
      <c r="O1830" s="207">
        <v>100</v>
      </c>
      <c r="P1830" s="197"/>
    </row>
    <row r="1831" spans="1:16" x14ac:dyDescent="0.25">
      <c r="A1831" s="205" t="s">
        <v>2092</v>
      </c>
      <c r="B1831" s="197"/>
      <c r="C1831" s="197"/>
      <c r="D1831" s="197"/>
      <c r="E1831" s="197"/>
      <c r="F1831" s="197"/>
      <c r="G1831" s="197"/>
      <c r="H1831" s="197"/>
      <c r="I1831" s="206">
        <v>530</v>
      </c>
      <c r="J1831" s="197"/>
      <c r="K1831" s="206">
        <v>530</v>
      </c>
      <c r="L1831" s="197"/>
      <c r="M1831" s="206">
        <v>530</v>
      </c>
      <c r="N1831" s="197"/>
      <c r="O1831" s="207">
        <v>100</v>
      </c>
      <c r="P1831" s="197"/>
    </row>
    <row r="1832" spans="1:16" x14ac:dyDescent="0.25">
      <c r="A1832" s="221" t="s">
        <v>582</v>
      </c>
      <c r="B1832" s="197"/>
      <c r="C1832" s="221" t="s">
        <v>583</v>
      </c>
      <c r="D1832" s="197"/>
      <c r="E1832" s="197"/>
      <c r="F1832" s="197"/>
      <c r="G1832" s="197"/>
      <c r="H1832" s="197"/>
      <c r="I1832" s="222">
        <v>530</v>
      </c>
      <c r="J1832" s="197"/>
      <c r="K1832" s="222">
        <v>530</v>
      </c>
      <c r="L1832" s="197"/>
      <c r="M1832" s="222">
        <v>530</v>
      </c>
      <c r="N1832" s="197"/>
      <c r="O1832" s="220">
        <v>100</v>
      </c>
      <c r="P1832" s="197"/>
    </row>
    <row r="1833" spans="1:16" x14ac:dyDescent="0.25">
      <c r="A1833" s="218" t="s">
        <v>640</v>
      </c>
      <c r="B1833" s="197"/>
      <c r="C1833" s="218" t="s">
        <v>641</v>
      </c>
      <c r="D1833" s="197"/>
      <c r="E1833" s="197"/>
      <c r="F1833" s="197"/>
      <c r="G1833" s="197"/>
      <c r="H1833" s="197"/>
      <c r="I1833" s="219" t="s">
        <v>0</v>
      </c>
      <c r="J1833" s="197"/>
      <c r="K1833" s="219" t="s">
        <v>0</v>
      </c>
      <c r="L1833" s="197"/>
      <c r="M1833" s="219">
        <v>530</v>
      </c>
      <c r="N1833" s="197"/>
      <c r="O1833" s="217" t="s">
        <v>0</v>
      </c>
      <c r="P1833" s="197"/>
    </row>
    <row r="1834" spans="1:16" x14ac:dyDescent="0.25">
      <c r="A1834" s="212" t="s">
        <v>1013</v>
      </c>
      <c r="B1834" s="197"/>
      <c r="C1834" s="212" t="s">
        <v>1014</v>
      </c>
      <c r="D1834" s="197"/>
      <c r="E1834" s="197"/>
      <c r="F1834" s="197"/>
      <c r="G1834" s="197"/>
      <c r="H1834" s="197"/>
      <c r="I1834" s="213">
        <v>2332</v>
      </c>
      <c r="J1834" s="197"/>
      <c r="K1834" s="213">
        <v>2332</v>
      </c>
      <c r="L1834" s="197"/>
      <c r="M1834" s="213">
        <v>2332</v>
      </c>
      <c r="N1834" s="197"/>
      <c r="O1834" s="214">
        <v>100</v>
      </c>
      <c r="P1834" s="197"/>
    </row>
    <row r="1835" spans="1:16" x14ac:dyDescent="0.25">
      <c r="A1835" s="205" t="s">
        <v>240</v>
      </c>
      <c r="B1835" s="197"/>
      <c r="C1835" s="197"/>
      <c r="D1835" s="197"/>
      <c r="E1835" s="197"/>
      <c r="F1835" s="197"/>
      <c r="G1835" s="197"/>
      <c r="H1835" s="197"/>
      <c r="I1835" s="206">
        <v>332</v>
      </c>
      <c r="J1835" s="197"/>
      <c r="K1835" s="206">
        <v>332</v>
      </c>
      <c r="L1835" s="197"/>
      <c r="M1835" s="206">
        <v>332</v>
      </c>
      <c r="N1835" s="197"/>
      <c r="O1835" s="207">
        <v>100</v>
      </c>
      <c r="P1835" s="197"/>
    </row>
    <row r="1836" spans="1:16" x14ac:dyDescent="0.25">
      <c r="A1836" s="205" t="s">
        <v>2076</v>
      </c>
      <c r="B1836" s="197"/>
      <c r="C1836" s="197"/>
      <c r="D1836" s="197"/>
      <c r="E1836" s="197"/>
      <c r="F1836" s="197"/>
      <c r="G1836" s="197"/>
      <c r="H1836" s="197"/>
      <c r="I1836" s="206">
        <v>332</v>
      </c>
      <c r="J1836" s="197"/>
      <c r="K1836" s="206">
        <v>332</v>
      </c>
      <c r="L1836" s="197"/>
      <c r="M1836" s="206">
        <v>332</v>
      </c>
      <c r="N1836" s="197"/>
      <c r="O1836" s="207">
        <v>100</v>
      </c>
      <c r="P1836" s="197"/>
    </row>
    <row r="1837" spans="1:16" x14ac:dyDescent="0.25">
      <c r="A1837" s="221" t="s">
        <v>582</v>
      </c>
      <c r="B1837" s="197"/>
      <c r="C1837" s="221" t="s">
        <v>583</v>
      </c>
      <c r="D1837" s="197"/>
      <c r="E1837" s="197"/>
      <c r="F1837" s="197"/>
      <c r="G1837" s="197"/>
      <c r="H1837" s="197"/>
      <c r="I1837" s="222">
        <v>332</v>
      </c>
      <c r="J1837" s="197"/>
      <c r="K1837" s="222">
        <v>332</v>
      </c>
      <c r="L1837" s="197"/>
      <c r="M1837" s="222">
        <v>332</v>
      </c>
      <c r="N1837" s="197"/>
      <c r="O1837" s="220">
        <v>100</v>
      </c>
      <c r="P1837" s="197"/>
    </row>
    <row r="1838" spans="1:16" x14ac:dyDescent="0.25">
      <c r="A1838" s="218" t="s">
        <v>640</v>
      </c>
      <c r="B1838" s="197"/>
      <c r="C1838" s="218" t="s">
        <v>641</v>
      </c>
      <c r="D1838" s="197"/>
      <c r="E1838" s="197"/>
      <c r="F1838" s="197"/>
      <c r="G1838" s="197"/>
      <c r="H1838" s="197"/>
      <c r="I1838" s="219" t="s">
        <v>0</v>
      </c>
      <c r="J1838" s="197"/>
      <c r="K1838" s="219" t="s">
        <v>0</v>
      </c>
      <c r="L1838" s="197"/>
      <c r="M1838" s="219">
        <v>332</v>
      </c>
      <c r="N1838" s="197"/>
      <c r="O1838" s="217" t="s">
        <v>0</v>
      </c>
      <c r="P1838" s="197"/>
    </row>
    <row r="1839" spans="1:16" x14ac:dyDescent="0.25">
      <c r="A1839" s="205" t="s">
        <v>243</v>
      </c>
      <c r="B1839" s="197"/>
      <c r="C1839" s="197"/>
      <c r="D1839" s="197"/>
      <c r="E1839" s="197"/>
      <c r="F1839" s="197"/>
      <c r="G1839" s="197"/>
      <c r="H1839" s="197"/>
      <c r="I1839" s="206">
        <v>2000</v>
      </c>
      <c r="J1839" s="197"/>
      <c r="K1839" s="206">
        <v>2000</v>
      </c>
      <c r="L1839" s="197"/>
      <c r="M1839" s="206">
        <v>2000</v>
      </c>
      <c r="N1839" s="197"/>
      <c r="O1839" s="207">
        <v>100</v>
      </c>
      <c r="P1839" s="197"/>
    </row>
    <row r="1840" spans="1:16" x14ac:dyDescent="0.25">
      <c r="A1840" s="205" t="s">
        <v>2092</v>
      </c>
      <c r="B1840" s="197"/>
      <c r="C1840" s="197"/>
      <c r="D1840" s="197"/>
      <c r="E1840" s="197"/>
      <c r="F1840" s="197"/>
      <c r="G1840" s="197"/>
      <c r="H1840" s="197"/>
      <c r="I1840" s="206">
        <v>2000</v>
      </c>
      <c r="J1840" s="197"/>
      <c r="K1840" s="206">
        <v>2000</v>
      </c>
      <c r="L1840" s="197"/>
      <c r="M1840" s="206">
        <v>2000</v>
      </c>
      <c r="N1840" s="197"/>
      <c r="O1840" s="207">
        <v>100</v>
      </c>
      <c r="P1840" s="197"/>
    </row>
    <row r="1841" spans="1:16" x14ac:dyDescent="0.25">
      <c r="A1841" s="221" t="s">
        <v>582</v>
      </c>
      <c r="B1841" s="197"/>
      <c r="C1841" s="221" t="s">
        <v>583</v>
      </c>
      <c r="D1841" s="197"/>
      <c r="E1841" s="197"/>
      <c r="F1841" s="197"/>
      <c r="G1841" s="197"/>
      <c r="H1841" s="197"/>
      <c r="I1841" s="222">
        <v>2000</v>
      </c>
      <c r="J1841" s="197"/>
      <c r="K1841" s="222">
        <v>2000</v>
      </c>
      <c r="L1841" s="197"/>
      <c r="M1841" s="222">
        <v>2000</v>
      </c>
      <c r="N1841" s="197"/>
      <c r="O1841" s="220">
        <v>100</v>
      </c>
      <c r="P1841" s="197"/>
    </row>
    <row r="1842" spans="1:16" x14ac:dyDescent="0.25">
      <c r="A1842" s="218" t="s">
        <v>600</v>
      </c>
      <c r="B1842" s="197"/>
      <c r="C1842" s="218" t="s">
        <v>601</v>
      </c>
      <c r="D1842" s="197"/>
      <c r="E1842" s="197"/>
      <c r="F1842" s="197"/>
      <c r="G1842" s="197"/>
      <c r="H1842" s="197"/>
      <c r="I1842" s="219" t="s">
        <v>0</v>
      </c>
      <c r="J1842" s="197"/>
      <c r="K1842" s="219" t="s">
        <v>0</v>
      </c>
      <c r="L1842" s="197"/>
      <c r="M1842" s="219">
        <v>600</v>
      </c>
      <c r="N1842" s="197"/>
      <c r="O1842" s="217" t="s">
        <v>0</v>
      </c>
      <c r="P1842" s="197"/>
    </row>
    <row r="1843" spans="1:16" x14ac:dyDescent="0.25">
      <c r="A1843" s="218" t="s">
        <v>634</v>
      </c>
      <c r="B1843" s="197"/>
      <c r="C1843" s="218" t="s">
        <v>635</v>
      </c>
      <c r="D1843" s="197"/>
      <c r="E1843" s="197"/>
      <c r="F1843" s="197"/>
      <c r="G1843" s="197"/>
      <c r="H1843" s="197"/>
      <c r="I1843" s="219" t="s">
        <v>0</v>
      </c>
      <c r="J1843" s="197"/>
      <c r="K1843" s="219" t="s">
        <v>0</v>
      </c>
      <c r="L1843" s="197"/>
      <c r="M1843" s="219">
        <v>1400</v>
      </c>
      <c r="N1843" s="197"/>
      <c r="O1843" s="217" t="s">
        <v>0</v>
      </c>
      <c r="P1843" s="197"/>
    </row>
    <row r="1844" spans="1:16" x14ac:dyDescent="0.25">
      <c r="A1844" s="215" t="s">
        <v>989</v>
      </c>
      <c r="B1844" s="197"/>
      <c r="C1844" s="215" t="s">
        <v>974</v>
      </c>
      <c r="D1844" s="197"/>
      <c r="E1844" s="197"/>
      <c r="F1844" s="197"/>
      <c r="G1844" s="197"/>
      <c r="H1844" s="197"/>
      <c r="I1844" s="216">
        <v>47334</v>
      </c>
      <c r="J1844" s="197"/>
      <c r="K1844" s="216">
        <v>47334</v>
      </c>
      <c r="L1844" s="197"/>
      <c r="M1844" s="216">
        <v>47334</v>
      </c>
      <c r="N1844" s="197"/>
      <c r="O1844" s="211">
        <v>100</v>
      </c>
      <c r="P1844" s="197"/>
    </row>
    <row r="1845" spans="1:16" x14ac:dyDescent="0.25">
      <c r="A1845" s="212" t="s">
        <v>990</v>
      </c>
      <c r="B1845" s="197"/>
      <c r="C1845" s="212" t="s">
        <v>991</v>
      </c>
      <c r="D1845" s="197"/>
      <c r="E1845" s="197"/>
      <c r="F1845" s="197"/>
      <c r="G1845" s="197"/>
      <c r="H1845" s="197"/>
      <c r="I1845" s="213">
        <v>46000</v>
      </c>
      <c r="J1845" s="197"/>
      <c r="K1845" s="213">
        <v>46000</v>
      </c>
      <c r="L1845" s="197"/>
      <c r="M1845" s="213">
        <v>46000</v>
      </c>
      <c r="N1845" s="197"/>
      <c r="O1845" s="214">
        <v>100</v>
      </c>
      <c r="P1845" s="197"/>
    </row>
    <row r="1846" spans="1:16" x14ac:dyDescent="0.25">
      <c r="A1846" s="205" t="s">
        <v>240</v>
      </c>
      <c r="B1846" s="197"/>
      <c r="C1846" s="197"/>
      <c r="D1846" s="197"/>
      <c r="E1846" s="197"/>
      <c r="F1846" s="197"/>
      <c r="G1846" s="197"/>
      <c r="H1846" s="197"/>
      <c r="I1846" s="206">
        <v>20000</v>
      </c>
      <c r="J1846" s="197"/>
      <c r="K1846" s="206">
        <v>20000</v>
      </c>
      <c r="L1846" s="197"/>
      <c r="M1846" s="206">
        <v>20000</v>
      </c>
      <c r="N1846" s="197"/>
      <c r="O1846" s="207">
        <v>100</v>
      </c>
      <c r="P1846" s="197"/>
    </row>
    <row r="1847" spans="1:16" x14ac:dyDescent="0.25">
      <c r="A1847" s="205" t="s">
        <v>2076</v>
      </c>
      <c r="B1847" s="197"/>
      <c r="C1847" s="197"/>
      <c r="D1847" s="197"/>
      <c r="E1847" s="197"/>
      <c r="F1847" s="197"/>
      <c r="G1847" s="197"/>
      <c r="H1847" s="197"/>
      <c r="I1847" s="206">
        <v>20000</v>
      </c>
      <c r="J1847" s="197"/>
      <c r="K1847" s="206">
        <v>20000</v>
      </c>
      <c r="L1847" s="197"/>
      <c r="M1847" s="206">
        <v>20000</v>
      </c>
      <c r="N1847" s="197"/>
      <c r="O1847" s="207">
        <v>100</v>
      </c>
      <c r="P1847" s="197"/>
    </row>
    <row r="1848" spans="1:16" x14ac:dyDescent="0.25">
      <c r="A1848" s="221" t="s">
        <v>582</v>
      </c>
      <c r="B1848" s="197"/>
      <c r="C1848" s="221" t="s">
        <v>583</v>
      </c>
      <c r="D1848" s="197"/>
      <c r="E1848" s="197"/>
      <c r="F1848" s="197"/>
      <c r="G1848" s="197"/>
      <c r="H1848" s="197"/>
      <c r="I1848" s="222">
        <v>20000</v>
      </c>
      <c r="J1848" s="197"/>
      <c r="K1848" s="222">
        <v>20000</v>
      </c>
      <c r="L1848" s="197"/>
      <c r="M1848" s="222">
        <v>20000</v>
      </c>
      <c r="N1848" s="197"/>
      <c r="O1848" s="220">
        <v>100</v>
      </c>
      <c r="P1848" s="197"/>
    </row>
    <row r="1849" spans="1:16" x14ac:dyDescent="0.25">
      <c r="A1849" s="218" t="s">
        <v>774</v>
      </c>
      <c r="B1849" s="197"/>
      <c r="C1849" s="218" t="s">
        <v>775</v>
      </c>
      <c r="D1849" s="197"/>
      <c r="E1849" s="197"/>
      <c r="F1849" s="197"/>
      <c r="G1849" s="197"/>
      <c r="H1849" s="197"/>
      <c r="I1849" s="219" t="s">
        <v>0</v>
      </c>
      <c r="J1849" s="197"/>
      <c r="K1849" s="219" t="s">
        <v>0</v>
      </c>
      <c r="L1849" s="197"/>
      <c r="M1849" s="219">
        <v>1000</v>
      </c>
      <c r="N1849" s="197"/>
      <c r="O1849" s="217" t="s">
        <v>0</v>
      </c>
      <c r="P1849" s="197"/>
    </row>
    <row r="1850" spans="1:16" x14ac:dyDescent="0.25">
      <c r="A1850" s="218" t="s">
        <v>608</v>
      </c>
      <c r="B1850" s="197"/>
      <c r="C1850" s="218" t="s">
        <v>609</v>
      </c>
      <c r="D1850" s="197"/>
      <c r="E1850" s="197"/>
      <c r="F1850" s="197"/>
      <c r="G1850" s="197"/>
      <c r="H1850" s="197"/>
      <c r="I1850" s="219" t="s">
        <v>0</v>
      </c>
      <c r="J1850" s="197"/>
      <c r="K1850" s="219" t="s">
        <v>0</v>
      </c>
      <c r="L1850" s="197"/>
      <c r="M1850" s="219">
        <v>594.37</v>
      </c>
      <c r="N1850" s="197"/>
      <c r="O1850" s="217" t="s">
        <v>0</v>
      </c>
      <c r="P1850" s="197"/>
    </row>
    <row r="1851" spans="1:16" x14ac:dyDescent="0.25">
      <c r="A1851" s="218" t="s">
        <v>640</v>
      </c>
      <c r="B1851" s="197"/>
      <c r="C1851" s="218" t="s">
        <v>641</v>
      </c>
      <c r="D1851" s="197"/>
      <c r="E1851" s="197"/>
      <c r="F1851" s="197"/>
      <c r="G1851" s="197"/>
      <c r="H1851" s="197"/>
      <c r="I1851" s="219" t="s">
        <v>0</v>
      </c>
      <c r="J1851" s="197"/>
      <c r="K1851" s="219" t="s">
        <v>0</v>
      </c>
      <c r="L1851" s="197"/>
      <c r="M1851" s="219">
        <v>5447.49</v>
      </c>
      <c r="N1851" s="197"/>
      <c r="O1851" s="217" t="s">
        <v>0</v>
      </c>
      <c r="P1851" s="197"/>
    </row>
    <row r="1852" spans="1:16" x14ac:dyDescent="0.25">
      <c r="A1852" s="218" t="s">
        <v>634</v>
      </c>
      <c r="B1852" s="197"/>
      <c r="C1852" s="218" t="s">
        <v>635</v>
      </c>
      <c r="D1852" s="197"/>
      <c r="E1852" s="197"/>
      <c r="F1852" s="197"/>
      <c r="G1852" s="197"/>
      <c r="H1852" s="197"/>
      <c r="I1852" s="219" t="s">
        <v>0</v>
      </c>
      <c r="J1852" s="197"/>
      <c r="K1852" s="219" t="s">
        <v>0</v>
      </c>
      <c r="L1852" s="197"/>
      <c r="M1852" s="219">
        <v>12931.44</v>
      </c>
      <c r="N1852" s="197"/>
      <c r="O1852" s="217" t="s">
        <v>0</v>
      </c>
      <c r="P1852" s="197"/>
    </row>
    <row r="1853" spans="1:16" x14ac:dyDescent="0.25">
      <c r="A1853" s="218" t="s">
        <v>798</v>
      </c>
      <c r="B1853" s="197"/>
      <c r="C1853" s="218" t="s">
        <v>799</v>
      </c>
      <c r="D1853" s="197"/>
      <c r="E1853" s="197"/>
      <c r="F1853" s="197"/>
      <c r="G1853" s="197"/>
      <c r="H1853" s="197"/>
      <c r="I1853" s="219" t="s">
        <v>0</v>
      </c>
      <c r="J1853" s="197"/>
      <c r="K1853" s="219" t="s">
        <v>0</v>
      </c>
      <c r="L1853" s="197"/>
      <c r="M1853" s="219">
        <v>26.7</v>
      </c>
      <c r="N1853" s="197"/>
      <c r="O1853" s="217" t="s">
        <v>0</v>
      </c>
      <c r="P1853" s="197"/>
    </row>
    <row r="1854" spans="1:16" x14ac:dyDescent="0.25">
      <c r="A1854" s="205" t="s">
        <v>243</v>
      </c>
      <c r="B1854" s="197"/>
      <c r="C1854" s="197"/>
      <c r="D1854" s="197"/>
      <c r="E1854" s="197"/>
      <c r="F1854" s="197"/>
      <c r="G1854" s="197"/>
      <c r="H1854" s="197"/>
      <c r="I1854" s="206">
        <v>26000</v>
      </c>
      <c r="J1854" s="197"/>
      <c r="K1854" s="206">
        <v>26000</v>
      </c>
      <c r="L1854" s="197"/>
      <c r="M1854" s="206">
        <v>26000</v>
      </c>
      <c r="N1854" s="197"/>
      <c r="O1854" s="207">
        <v>100</v>
      </c>
      <c r="P1854" s="197"/>
    </row>
    <row r="1855" spans="1:16" x14ac:dyDescent="0.25">
      <c r="A1855" s="205" t="s">
        <v>2090</v>
      </c>
      <c r="B1855" s="197"/>
      <c r="C1855" s="197"/>
      <c r="D1855" s="197"/>
      <c r="E1855" s="197"/>
      <c r="F1855" s="197"/>
      <c r="G1855" s="197"/>
      <c r="H1855" s="197"/>
      <c r="I1855" s="206">
        <v>12000</v>
      </c>
      <c r="J1855" s="197"/>
      <c r="K1855" s="206">
        <v>12000</v>
      </c>
      <c r="L1855" s="197"/>
      <c r="M1855" s="206">
        <v>12000</v>
      </c>
      <c r="N1855" s="197"/>
      <c r="O1855" s="207">
        <v>100</v>
      </c>
      <c r="P1855" s="197"/>
    </row>
    <row r="1856" spans="1:16" x14ac:dyDescent="0.25">
      <c r="A1856" s="221" t="s">
        <v>582</v>
      </c>
      <c r="B1856" s="197"/>
      <c r="C1856" s="221" t="s">
        <v>583</v>
      </c>
      <c r="D1856" s="197"/>
      <c r="E1856" s="197"/>
      <c r="F1856" s="197"/>
      <c r="G1856" s="197"/>
      <c r="H1856" s="197"/>
      <c r="I1856" s="222">
        <v>12000</v>
      </c>
      <c r="J1856" s="197"/>
      <c r="K1856" s="222">
        <v>12000</v>
      </c>
      <c r="L1856" s="197"/>
      <c r="M1856" s="222">
        <v>12000</v>
      </c>
      <c r="N1856" s="197"/>
      <c r="O1856" s="220">
        <v>100</v>
      </c>
      <c r="P1856" s="197"/>
    </row>
    <row r="1857" spans="1:16" x14ac:dyDescent="0.25">
      <c r="A1857" s="218" t="s">
        <v>774</v>
      </c>
      <c r="B1857" s="197"/>
      <c r="C1857" s="218" t="s">
        <v>775</v>
      </c>
      <c r="D1857" s="197"/>
      <c r="E1857" s="197"/>
      <c r="F1857" s="197"/>
      <c r="G1857" s="197"/>
      <c r="H1857" s="197"/>
      <c r="I1857" s="219" t="s">
        <v>0</v>
      </c>
      <c r="J1857" s="197"/>
      <c r="K1857" s="219" t="s">
        <v>0</v>
      </c>
      <c r="L1857" s="197"/>
      <c r="M1857" s="219">
        <v>1092.5</v>
      </c>
      <c r="N1857" s="197"/>
      <c r="O1857" s="217" t="s">
        <v>0</v>
      </c>
      <c r="P1857" s="197"/>
    </row>
    <row r="1858" spans="1:16" x14ac:dyDescent="0.25">
      <c r="A1858" s="218" t="s">
        <v>640</v>
      </c>
      <c r="B1858" s="197"/>
      <c r="C1858" s="218" t="s">
        <v>641</v>
      </c>
      <c r="D1858" s="197"/>
      <c r="E1858" s="197"/>
      <c r="F1858" s="197"/>
      <c r="G1858" s="197"/>
      <c r="H1858" s="197"/>
      <c r="I1858" s="219" t="s">
        <v>0</v>
      </c>
      <c r="J1858" s="197"/>
      <c r="K1858" s="219" t="s">
        <v>0</v>
      </c>
      <c r="L1858" s="197"/>
      <c r="M1858" s="219">
        <v>5160</v>
      </c>
      <c r="N1858" s="197"/>
      <c r="O1858" s="217" t="s">
        <v>0</v>
      </c>
      <c r="P1858" s="197"/>
    </row>
    <row r="1859" spans="1:16" x14ac:dyDescent="0.25">
      <c r="A1859" s="218" t="s">
        <v>634</v>
      </c>
      <c r="B1859" s="197"/>
      <c r="C1859" s="218" t="s">
        <v>635</v>
      </c>
      <c r="D1859" s="197"/>
      <c r="E1859" s="197"/>
      <c r="F1859" s="197"/>
      <c r="G1859" s="197"/>
      <c r="H1859" s="197"/>
      <c r="I1859" s="219" t="s">
        <v>0</v>
      </c>
      <c r="J1859" s="197"/>
      <c r="K1859" s="219" t="s">
        <v>0</v>
      </c>
      <c r="L1859" s="197"/>
      <c r="M1859" s="219">
        <v>5747.5</v>
      </c>
      <c r="N1859" s="197"/>
      <c r="O1859" s="217" t="s">
        <v>0</v>
      </c>
      <c r="P1859" s="197"/>
    </row>
    <row r="1860" spans="1:16" x14ac:dyDescent="0.25">
      <c r="A1860" s="205" t="s">
        <v>2092</v>
      </c>
      <c r="B1860" s="197"/>
      <c r="C1860" s="197"/>
      <c r="D1860" s="197"/>
      <c r="E1860" s="197"/>
      <c r="F1860" s="197"/>
      <c r="G1860" s="197"/>
      <c r="H1860" s="197"/>
      <c r="I1860" s="206">
        <v>12000</v>
      </c>
      <c r="J1860" s="197"/>
      <c r="K1860" s="206">
        <v>12000</v>
      </c>
      <c r="L1860" s="197"/>
      <c r="M1860" s="206">
        <v>12000</v>
      </c>
      <c r="N1860" s="197"/>
      <c r="O1860" s="207">
        <v>100</v>
      </c>
      <c r="P1860" s="197"/>
    </row>
    <row r="1861" spans="1:16" x14ac:dyDescent="0.25">
      <c r="A1861" s="221" t="s">
        <v>582</v>
      </c>
      <c r="B1861" s="197"/>
      <c r="C1861" s="221" t="s">
        <v>583</v>
      </c>
      <c r="D1861" s="197"/>
      <c r="E1861" s="197"/>
      <c r="F1861" s="197"/>
      <c r="G1861" s="197"/>
      <c r="H1861" s="197"/>
      <c r="I1861" s="222">
        <v>12000</v>
      </c>
      <c r="J1861" s="197"/>
      <c r="K1861" s="222">
        <v>12000</v>
      </c>
      <c r="L1861" s="197"/>
      <c r="M1861" s="222">
        <v>12000</v>
      </c>
      <c r="N1861" s="197"/>
      <c r="O1861" s="220">
        <v>100</v>
      </c>
      <c r="P1861" s="197"/>
    </row>
    <row r="1862" spans="1:16" x14ac:dyDescent="0.25">
      <c r="A1862" s="218" t="s">
        <v>790</v>
      </c>
      <c r="B1862" s="197"/>
      <c r="C1862" s="218" t="s">
        <v>791</v>
      </c>
      <c r="D1862" s="197"/>
      <c r="E1862" s="197"/>
      <c r="F1862" s="197"/>
      <c r="G1862" s="197"/>
      <c r="H1862" s="197"/>
      <c r="I1862" s="219" t="s">
        <v>0</v>
      </c>
      <c r="J1862" s="197"/>
      <c r="K1862" s="219" t="s">
        <v>0</v>
      </c>
      <c r="L1862" s="197"/>
      <c r="M1862" s="219">
        <v>1250</v>
      </c>
      <c r="N1862" s="197"/>
      <c r="O1862" s="217" t="s">
        <v>0</v>
      </c>
      <c r="P1862" s="197"/>
    </row>
    <row r="1863" spans="1:16" x14ac:dyDescent="0.25">
      <c r="A1863" s="218" t="s">
        <v>600</v>
      </c>
      <c r="B1863" s="197"/>
      <c r="C1863" s="218" t="s">
        <v>601</v>
      </c>
      <c r="D1863" s="197"/>
      <c r="E1863" s="197"/>
      <c r="F1863" s="197"/>
      <c r="G1863" s="197"/>
      <c r="H1863" s="197"/>
      <c r="I1863" s="219" t="s">
        <v>0</v>
      </c>
      <c r="J1863" s="197"/>
      <c r="K1863" s="219" t="s">
        <v>0</v>
      </c>
      <c r="L1863" s="197"/>
      <c r="M1863" s="219">
        <v>1000</v>
      </c>
      <c r="N1863" s="197"/>
      <c r="O1863" s="217" t="s">
        <v>0</v>
      </c>
      <c r="P1863" s="197"/>
    </row>
    <row r="1864" spans="1:16" x14ac:dyDescent="0.25">
      <c r="A1864" s="218" t="s">
        <v>608</v>
      </c>
      <c r="B1864" s="197"/>
      <c r="C1864" s="218" t="s">
        <v>609</v>
      </c>
      <c r="D1864" s="197"/>
      <c r="E1864" s="197"/>
      <c r="F1864" s="197"/>
      <c r="G1864" s="197"/>
      <c r="H1864" s="197"/>
      <c r="I1864" s="219" t="s">
        <v>0</v>
      </c>
      <c r="J1864" s="197"/>
      <c r="K1864" s="219" t="s">
        <v>0</v>
      </c>
      <c r="L1864" s="197"/>
      <c r="M1864" s="219">
        <v>1000</v>
      </c>
      <c r="N1864" s="197"/>
      <c r="O1864" s="217" t="s">
        <v>0</v>
      </c>
      <c r="P1864" s="197"/>
    </row>
    <row r="1865" spans="1:16" x14ac:dyDescent="0.25">
      <c r="A1865" s="218" t="s">
        <v>640</v>
      </c>
      <c r="B1865" s="197"/>
      <c r="C1865" s="218" t="s">
        <v>641</v>
      </c>
      <c r="D1865" s="197"/>
      <c r="E1865" s="197"/>
      <c r="F1865" s="197"/>
      <c r="G1865" s="197"/>
      <c r="H1865" s="197"/>
      <c r="I1865" s="219" t="s">
        <v>0</v>
      </c>
      <c r="J1865" s="197"/>
      <c r="K1865" s="219" t="s">
        <v>0</v>
      </c>
      <c r="L1865" s="197"/>
      <c r="M1865" s="219">
        <v>2400</v>
      </c>
      <c r="N1865" s="197"/>
      <c r="O1865" s="217" t="s">
        <v>0</v>
      </c>
      <c r="P1865" s="197"/>
    </row>
    <row r="1866" spans="1:16" x14ac:dyDescent="0.25">
      <c r="A1866" s="218" t="s">
        <v>634</v>
      </c>
      <c r="B1866" s="197"/>
      <c r="C1866" s="218" t="s">
        <v>635</v>
      </c>
      <c r="D1866" s="197"/>
      <c r="E1866" s="197"/>
      <c r="F1866" s="197"/>
      <c r="G1866" s="197"/>
      <c r="H1866" s="197"/>
      <c r="I1866" s="219" t="s">
        <v>0</v>
      </c>
      <c r="J1866" s="197"/>
      <c r="K1866" s="219" t="s">
        <v>0</v>
      </c>
      <c r="L1866" s="197"/>
      <c r="M1866" s="219">
        <v>6000</v>
      </c>
      <c r="N1866" s="197"/>
      <c r="O1866" s="217" t="s">
        <v>0</v>
      </c>
      <c r="P1866" s="197"/>
    </row>
    <row r="1867" spans="1:16" x14ac:dyDescent="0.25">
      <c r="A1867" s="218" t="s">
        <v>614</v>
      </c>
      <c r="B1867" s="197"/>
      <c r="C1867" s="218" t="s">
        <v>615</v>
      </c>
      <c r="D1867" s="197"/>
      <c r="E1867" s="197"/>
      <c r="F1867" s="197"/>
      <c r="G1867" s="197"/>
      <c r="H1867" s="197"/>
      <c r="I1867" s="219" t="s">
        <v>0</v>
      </c>
      <c r="J1867" s="197"/>
      <c r="K1867" s="219" t="s">
        <v>0</v>
      </c>
      <c r="L1867" s="197"/>
      <c r="M1867" s="219">
        <v>350</v>
      </c>
      <c r="N1867" s="197"/>
      <c r="O1867" s="217" t="s">
        <v>0</v>
      </c>
      <c r="P1867" s="197"/>
    </row>
    <row r="1868" spans="1:16" x14ac:dyDescent="0.25">
      <c r="A1868" s="205" t="s">
        <v>2095</v>
      </c>
      <c r="B1868" s="197"/>
      <c r="C1868" s="197"/>
      <c r="D1868" s="197"/>
      <c r="E1868" s="197"/>
      <c r="F1868" s="197"/>
      <c r="G1868" s="197"/>
      <c r="H1868" s="197"/>
      <c r="I1868" s="206">
        <v>2000</v>
      </c>
      <c r="J1868" s="197"/>
      <c r="K1868" s="206">
        <v>2000</v>
      </c>
      <c r="L1868" s="197"/>
      <c r="M1868" s="206">
        <v>2000</v>
      </c>
      <c r="N1868" s="197"/>
      <c r="O1868" s="207">
        <v>100</v>
      </c>
      <c r="P1868" s="197"/>
    </row>
    <row r="1869" spans="1:16" x14ac:dyDescent="0.25">
      <c r="A1869" s="221" t="s">
        <v>582</v>
      </c>
      <c r="B1869" s="197"/>
      <c r="C1869" s="221" t="s">
        <v>583</v>
      </c>
      <c r="D1869" s="197"/>
      <c r="E1869" s="197"/>
      <c r="F1869" s="197"/>
      <c r="G1869" s="197"/>
      <c r="H1869" s="197"/>
      <c r="I1869" s="222">
        <v>2000</v>
      </c>
      <c r="J1869" s="197"/>
      <c r="K1869" s="222">
        <v>2000</v>
      </c>
      <c r="L1869" s="197"/>
      <c r="M1869" s="222">
        <v>2000</v>
      </c>
      <c r="N1869" s="197"/>
      <c r="O1869" s="220">
        <v>100</v>
      </c>
      <c r="P1869" s="197"/>
    </row>
    <row r="1870" spans="1:16" x14ac:dyDescent="0.25">
      <c r="A1870" s="218" t="s">
        <v>600</v>
      </c>
      <c r="B1870" s="197"/>
      <c r="C1870" s="218" t="s">
        <v>601</v>
      </c>
      <c r="D1870" s="197"/>
      <c r="E1870" s="197"/>
      <c r="F1870" s="197"/>
      <c r="G1870" s="197"/>
      <c r="H1870" s="197"/>
      <c r="I1870" s="219" t="s">
        <v>0</v>
      </c>
      <c r="J1870" s="197"/>
      <c r="K1870" s="219" t="s">
        <v>0</v>
      </c>
      <c r="L1870" s="197"/>
      <c r="M1870" s="219">
        <v>521.25</v>
      </c>
      <c r="N1870" s="197"/>
      <c r="O1870" s="217" t="s">
        <v>0</v>
      </c>
      <c r="P1870" s="197"/>
    </row>
    <row r="1871" spans="1:16" x14ac:dyDescent="0.25">
      <c r="A1871" s="218" t="s">
        <v>640</v>
      </c>
      <c r="B1871" s="197"/>
      <c r="C1871" s="218" t="s">
        <v>641</v>
      </c>
      <c r="D1871" s="197"/>
      <c r="E1871" s="197"/>
      <c r="F1871" s="197"/>
      <c r="G1871" s="197"/>
      <c r="H1871" s="197"/>
      <c r="I1871" s="219" t="s">
        <v>0</v>
      </c>
      <c r="J1871" s="197"/>
      <c r="K1871" s="219" t="s">
        <v>0</v>
      </c>
      <c r="L1871" s="197"/>
      <c r="M1871" s="219">
        <v>750</v>
      </c>
      <c r="N1871" s="197"/>
      <c r="O1871" s="217" t="s">
        <v>0</v>
      </c>
      <c r="P1871" s="197"/>
    </row>
    <row r="1872" spans="1:16" x14ac:dyDescent="0.25">
      <c r="A1872" s="218" t="s">
        <v>634</v>
      </c>
      <c r="B1872" s="197"/>
      <c r="C1872" s="218" t="s">
        <v>635</v>
      </c>
      <c r="D1872" s="197"/>
      <c r="E1872" s="197"/>
      <c r="F1872" s="197"/>
      <c r="G1872" s="197"/>
      <c r="H1872" s="197"/>
      <c r="I1872" s="219" t="s">
        <v>0</v>
      </c>
      <c r="J1872" s="197"/>
      <c r="K1872" s="219" t="s">
        <v>0</v>
      </c>
      <c r="L1872" s="197"/>
      <c r="M1872" s="219">
        <v>728.75</v>
      </c>
      <c r="N1872" s="197"/>
      <c r="O1872" s="217" t="s">
        <v>0</v>
      </c>
      <c r="P1872" s="197"/>
    </row>
    <row r="1873" spans="1:16" x14ac:dyDescent="0.25">
      <c r="A1873" s="212" t="s">
        <v>1028</v>
      </c>
      <c r="B1873" s="197"/>
      <c r="C1873" s="212" t="s">
        <v>1029</v>
      </c>
      <c r="D1873" s="197"/>
      <c r="E1873" s="197"/>
      <c r="F1873" s="197"/>
      <c r="G1873" s="197"/>
      <c r="H1873" s="197"/>
      <c r="I1873" s="213">
        <v>1334</v>
      </c>
      <c r="J1873" s="197"/>
      <c r="K1873" s="213">
        <v>1334</v>
      </c>
      <c r="L1873" s="197"/>
      <c r="M1873" s="213">
        <v>1334</v>
      </c>
      <c r="N1873" s="197"/>
      <c r="O1873" s="214">
        <v>100</v>
      </c>
      <c r="P1873" s="197"/>
    </row>
    <row r="1874" spans="1:16" x14ac:dyDescent="0.25">
      <c r="A1874" s="205" t="s">
        <v>240</v>
      </c>
      <c r="B1874" s="197"/>
      <c r="C1874" s="197"/>
      <c r="D1874" s="197"/>
      <c r="E1874" s="197"/>
      <c r="F1874" s="197"/>
      <c r="G1874" s="197"/>
      <c r="H1874" s="197"/>
      <c r="I1874" s="206">
        <v>664</v>
      </c>
      <c r="J1874" s="197"/>
      <c r="K1874" s="206">
        <v>664</v>
      </c>
      <c r="L1874" s="197"/>
      <c r="M1874" s="206">
        <v>664</v>
      </c>
      <c r="N1874" s="197"/>
      <c r="O1874" s="207">
        <v>100</v>
      </c>
      <c r="P1874" s="197"/>
    </row>
    <row r="1875" spans="1:16" x14ac:dyDescent="0.25">
      <c r="A1875" s="205" t="s">
        <v>2076</v>
      </c>
      <c r="B1875" s="197"/>
      <c r="C1875" s="197"/>
      <c r="D1875" s="197"/>
      <c r="E1875" s="197"/>
      <c r="F1875" s="197"/>
      <c r="G1875" s="197"/>
      <c r="H1875" s="197"/>
      <c r="I1875" s="206">
        <v>664</v>
      </c>
      <c r="J1875" s="197"/>
      <c r="K1875" s="206">
        <v>664</v>
      </c>
      <c r="L1875" s="197"/>
      <c r="M1875" s="206">
        <v>664</v>
      </c>
      <c r="N1875" s="197"/>
      <c r="O1875" s="207">
        <v>100</v>
      </c>
      <c r="P1875" s="197"/>
    </row>
    <row r="1876" spans="1:16" x14ac:dyDescent="0.25">
      <c r="A1876" s="221" t="s">
        <v>582</v>
      </c>
      <c r="B1876" s="197"/>
      <c r="C1876" s="221" t="s">
        <v>583</v>
      </c>
      <c r="D1876" s="197"/>
      <c r="E1876" s="197"/>
      <c r="F1876" s="197"/>
      <c r="G1876" s="197"/>
      <c r="H1876" s="197"/>
      <c r="I1876" s="222">
        <v>664</v>
      </c>
      <c r="J1876" s="197"/>
      <c r="K1876" s="222">
        <v>664</v>
      </c>
      <c r="L1876" s="197"/>
      <c r="M1876" s="222">
        <v>664</v>
      </c>
      <c r="N1876" s="197"/>
      <c r="O1876" s="220">
        <v>100</v>
      </c>
      <c r="P1876" s="197"/>
    </row>
    <row r="1877" spans="1:16" x14ac:dyDescent="0.25">
      <c r="A1877" s="218" t="s">
        <v>640</v>
      </c>
      <c r="B1877" s="197"/>
      <c r="C1877" s="218" t="s">
        <v>641</v>
      </c>
      <c r="D1877" s="197"/>
      <c r="E1877" s="197"/>
      <c r="F1877" s="197"/>
      <c r="G1877" s="197"/>
      <c r="H1877" s="197"/>
      <c r="I1877" s="219" t="s">
        <v>0</v>
      </c>
      <c r="J1877" s="197"/>
      <c r="K1877" s="219" t="s">
        <v>0</v>
      </c>
      <c r="L1877" s="197"/>
      <c r="M1877" s="219">
        <v>199.43</v>
      </c>
      <c r="N1877" s="197"/>
      <c r="O1877" s="217" t="s">
        <v>0</v>
      </c>
      <c r="P1877" s="197"/>
    </row>
    <row r="1878" spans="1:16" x14ac:dyDescent="0.25">
      <c r="A1878" s="218" t="s">
        <v>634</v>
      </c>
      <c r="B1878" s="197"/>
      <c r="C1878" s="218" t="s">
        <v>635</v>
      </c>
      <c r="D1878" s="197"/>
      <c r="E1878" s="197"/>
      <c r="F1878" s="197"/>
      <c r="G1878" s="197"/>
      <c r="H1878" s="197"/>
      <c r="I1878" s="219" t="s">
        <v>0</v>
      </c>
      <c r="J1878" s="197"/>
      <c r="K1878" s="219" t="s">
        <v>0</v>
      </c>
      <c r="L1878" s="197"/>
      <c r="M1878" s="219">
        <v>464.57</v>
      </c>
      <c r="N1878" s="197"/>
      <c r="O1878" s="217" t="s">
        <v>0</v>
      </c>
      <c r="P1878" s="197"/>
    </row>
    <row r="1879" spans="1:16" x14ac:dyDescent="0.25">
      <c r="A1879" s="205" t="s">
        <v>243</v>
      </c>
      <c r="B1879" s="197"/>
      <c r="C1879" s="197"/>
      <c r="D1879" s="197"/>
      <c r="E1879" s="197"/>
      <c r="F1879" s="197"/>
      <c r="G1879" s="197"/>
      <c r="H1879" s="197"/>
      <c r="I1879" s="206">
        <v>670</v>
      </c>
      <c r="J1879" s="197"/>
      <c r="K1879" s="206">
        <v>670</v>
      </c>
      <c r="L1879" s="197"/>
      <c r="M1879" s="206">
        <v>670</v>
      </c>
      <c r="N1879" s="197"/>
      <c r="O1879" s="207">
        <v>100</v>
      </c>
      <c r="P1879" s="197"/>
    </row>
    <row r="1880" spans="1:16" x14ac:dyDescent="0.25">
      <c r="A1880" s="205" t="s">
        <v>2095</v>
      </c>
      <c r="B1880" s="197"/>
      <c r="C1880" s="197"/>
      <c r="D1880" s="197"/>
      <c r="E1880" s="197"/>
      <c r="F1880" s="197"/>
      <c r="G1880" s="197"/>
      <c r="H1880" s="197"/>
      <c r="I1880" s="206">
        <v>670</v>
      </c>
      <c r="J1880" s="197"/>
      <c r="K1880" s="206">
        <v>670</v>
      </c>
      <c r="L1880" s="197"/>
      <c r="M1880" s="206">
        <v>670</v>
      </c>
      <c r="N1880" s="197"/>
      <c r="O1880" s="207">
        <v>100</v>
      </c>
      <c r="P1880" s="197"/>
    </row>
    <row r="1881" spans="1:16" x14ac:dyDescent="0.25">
      <c r="A1881" s="221" t="s">
        <v>582</v>
      </c>
      <c r="B1881" s="197"/>
      <c r="C1881" s="221" t="s">
        <v>583</v>
      </c>
      <c r="D1881" s="197"/>
      <c r="E1881" s="197"/>
      <c r="F1881" s="197"/>
      <c r="G1881" s="197"/>
      <c r="H1881" s="197"/>
      <c r="I1881" s="222">
        <v>670</v>
      </c>
      <c r="J1881" s="197"/>
      <c r="K1881" s="222">
        <v>670</v>
      </c>
      <c r="L1881" s="197"/>
      <c r="M1881" s="222">
        <v>670</v>
      </c>
      <c r="N1881" s="197"/>
      <c r="O1881" s="220">
        <v>100</v>
      </c>
      <c r="P1881" s="197"/>
    </row>
    <row r="1882" spans="1:16" x14ac:dyDescent="0.25">
      <c r="A1882" s="218" t="s">
        <v>608</v>
      </c>
      <c r="B1882" s="197"/>
      <c r="C1882" s="218" t="s">
        <v>609</v>
      </c>
      <c r="D1882" s="197"/>
      <c r="E1882" s="197"/>
      <c r="F1882" s="197"/>
      <c r="G1882" s="197"/>
      <c r="H1882" s="197"/>
      <c r="I1882" s="219" t="s">
        <v>0</v>
      </c>
      <c r="J1882" s="197"/>
      <c r="K1882" s="219" t="s">
        <v>0</v>
      </c>
      <c r="L1882" s="197"/>
      <c r="M1882" s="219">
        <v>613.24</v>
      </c>
      <c r="N1882" s="197"/>
      <c r="O1882" s="217" t="s">
        <v>0</v>
      </c>
      <c r="P1882" s="197"/>
    </row>
    <row r="1883" spans="1:16" x14ac:dyDescent="0.25">
      <c r="A1883" s="218" t="s">
        <v>634</v>
      </c>
      <c r="B1883" s="197"/>
      <c r="C1883" s="218" t="s">
        <v>635</v>
      </c>
      <c r="D1883" s="197"/>
      <c r="E1883" s="197"/>
      <c r="F1883" s="197"/>
      <c r="G1883" s="197"/>
      <c r="H1883" s="197"/>
      <c r="I1883" s="219" t="s">
        <v>0</v>
      </c>
      <c r="J1883" s="197"/>
      <c r="K1883" s="219" t="s">
        <v>0</v>
      </c>
      <c r="L1883" s="197"/>
      <c r="M1883" s="219">
        <v>56.76</v>
      </c>
      <c r="N1883" s="197"/>
      <c r="O1883" s="217" t="s">
        <v>0</v>
      </c>
      <c r="P1883" s="197"/>
    </row>
    <row r="1884" spans="1:16" x14ac:dyDescent="0.25">
      <c r="A1884" s="208" t="s">
        <v>1030</v>
      </c>
      <c r="B1884" s="197"/>
      <c r="C1884" s="197"/>
      <c r="D1884" s="197"/>
      <c r="E1884" s="197"/>
      <c r="F1884" s="197"/>
      <c r="G1884" s="197"/>
      <c r="H1884" s="197"/>
      <c r="I1884" s="209">
        <v>427209.69</v>
      </c>
      <c r="J1884" s="197"/>
      <c r="K1884" s="209">
        <v>427209.69</v>
      </c>
      <c r="L1884" s="197"/>
      <c r="M1884" s="209">
        <v>294166.71999999997</v>
      </c>
      <c r="N1884" s="197"/>
      <c r="O1884" s="210">
        <v>68.86</v>
      </c>
      <c r="P1884" s="197"/>
    </row>
    <row r="1885" spans="1:16" x14ac:dyDescent="0.25">
      <c r="A1885" s="205" t="s">
        <v>240</v>
      </c>
      <c r="B1885" s="197"/>
      <c r="C1885" s="197"/>
      <c r="D1885" s="197"/>
      <c r="E1885" s="197"/>
      <c r="F1885" s="197"/>
      <c r="G1885" s="197"/>
      <c r="H1885" s="197"/>
      <c r="I1885" s="206">
        <v>327348.84000000003</v>
      </c>
      <c r="J1885" s="197"/>
      <c r="K1885" s="206">
        <v>327348.84000000003</v>
      </c>
      <c r="L1885" s="197"/>
      <c r="M1885" s="206">
        <v>279676.08</v>
      </c>
      <c r="N1885" s="197"/>
      <c r="O1885" s="207">
        <v>85.44</v>
      </c>
      <c r="P1885" s="197"/>
    </row>
    <row r="1886" spans="1:16" x14ac:dyDescent="0.25">
      <c r="A1886" s="205" t="s">
        <v>2076</v>
      </c>
      <c r="B1886" s="197"/>
      <c r="C1886" s="197"/>
      <c r="D1886" s="197"/>
      <c r="E1886" s="197"/>
      <c r="F1886" s="197"/>
      <c r="G1886" s="197"/>
      <c r="H1886" s="197"/>
      <c r="I1886" s="206">
        <v>191953.9</v>
      </c>
      <c r="J1886" s="197"/>
      <c r="K1886" s="206">
        <v>191953.9</v>
      </c>
      <c r="L1886" s="197"/>
      <c r="M1886" s="206">
        <v>176366.86</v>
      </c>
      <c r="N1886" s="197"/>
      <c r="O1886" s="207">
        <v>91.88</v>
      </c>
      <c r="P1886" s="197"/>
    </row>
    <row r="1887" spans="1:16" x14ac:dyDescent="0.25">
      <c r="A1887" s="205" t="s">
        <v>2078</v>
      </c>
      <c r="B1887" s="197"/>
      <c r="C1887" s="197"/>
      <c r="D1887" s="197"/>
      <c r="E1887" s="197"/>
      <c r="F1887" s="197"/>
      <c r="G1887" s="197"/>
      <c r="H1887" s="197"/>
      <c r="I1887" s="206">
        <v>135394.94</v>
      </c>
      <c r="J1887" s="197"/>
      <c r="K1887" s="206">
        <v>135394.94</v>
      </c>
      <c r="L1887" s="197"/>
      <c r="M1887" s="206">
        <v>103309.22</v>
      </c>
      <c r="N1887" s="197"/>
      <c r="O1887" s="207">
        <v>76.3</v>
      </c>
      <c r="P1887" s="197"/>
    </row>
    <row r="1888" spans="1:16" x14ac:dyDescent="0.25">
      <c r="A1888" s="205" t="s">
        <v>241</v>
      </c>
      <c r="B1888" s="197"/>
      <c r="C1888" s="197"/>
      <c r="D1888" s="197"/>
      <c r="E1888" s="197"/>
      <c r="F1888" s="197"/>
      <c r="G1888" s="197"/>
      <c r="H1888" s="197"/>
      <c r="I1888" s="206">
        <v>14490.64</v>
      </c>
      <c r="J1888" s="197"/>
      <c r="K1888" s="206">
        <v>14490.64</v>
      </c>
      <c r="L1888" s="197"/>
      <c r="M1888" s="206">
        <v>14490.64</v>
      </c>
      <c r="N1888" s="197"/>
      <c r="O1888" s="207">
        <v>100</v>
      </c>
      <c r="P1888" s="197"/>
    </row>
    <row r="1889" spans="1:16" x14ac:dyDescent="0.25">
      <c r="A1889" s="205" t="s">
        <v>2080</v>
      </c>
      <c r="B1889" s="197"/>
      <c r="C1889" s="197"/>
      <c r="D1889" s="197"/>
      <c r="E1889" s="197"/>
      <c r="F1889" s="197"/>
      <c r="G1889" s="197"/>
      <c r="H1889" s="197"/>
      <c r="I1889" s="206">
        <v>14490.64</v>
      </c>
      <c r="J1889" s="197"/>
      <c r="K1889" s="206">
        <v>14490.64</v>
      </c>
      <c r="L1889" s="197"/>
      <c r="M1889" s="206">
        <v>14490.64</v>
      </c>
      <c r="N1889" s="197"/>
      <c r="O1889" s="207">
        <v>100</v>
      </c>
      <c r="P1889" s="197"/>
    </row>
    <row r="1890" spans="1:16" x14ac:dyDescent="0.25">
      <c r="A1890" s="205" t="s">
        <v>243</v>
      </c>
      <c r="B1890" s="197"/>
      <c r="C1890" s="197"/>
      <c r="D1890" s="197"/>
      <c r="E1890" s="197"/>
      <c r="F1890" s="197"/>
      <c r="G1890" s="197"/>
      <c r="H1890" s="197"/>
      <c r="I1890" s="206">
        <v>85370.21</v>
      </c>
      <c r="J1890" s="197"/>
      <c r="K1890" s="206">
        <v>85370.21</v>
      </c>
      <c r="L1890" s="197"/>
      <c r="M1890" s="206">
        <v>0</v>
      </c>
      <c r="N1890" s="197"/>
      <c r="O1890" s="207">
        <v>0</v>
      </c>
      <c r="P1890" s="197"/>
    </row>
    <row r="1891" spans="1:16" x14ac:dyDescent="0.25">
      <c r="A1891" s="205" t="s">
        <v>2088</v>
      </c>
      <c r="B1891" s="197"/>
      <c r="C1891" s="197"/>
      <c r="D1891" s="197"/>
      <c r="E1891" s="197"/>
      <c r="F1891" s="197"/>
      <c r="G1891" s="197"/>
      <c r="H1891" s="197"/>
      <c r="I1891" s="206">
        <v>85370.21</v>
      </c>
      <c r="J1891" s="197"/>
      <c r="K1891" s="206">
        <v>85370.21</v>
      </c>
      <c r="L1891" s="197"/>
      <c r="M1891" s="206">
        <v>0</v>
      </c>
      <c r="N1891" s="197"/>
      <c r="O1891" s="207">
        <v>0</v>
      </c>
      <c r="P1891" s="197"/>
    </row>
    <row r="1892" spans="1:16" x14ac:dyDescent="0.25">
      <c r="A1892" s="215" t="s">
        <v>947</v>
      </c>
      <c r="B1892" s="197"/>
      <c r="C1892" s="215" t="s">
        <v>948</v>
      </c>
      <c r="D1892" s="197"/>
      <c r="E1892" s="197"/>
      <c r="F1892" s="197"/>
      <c r="G1892" s="197"/>
      <c r="H1892" s="197"/>
      <c r="I1892" s="216">
        <v>157595.79999999999</v>
      </c>
      <c r="J1892" s="197"/>
      <c r="K1892" s="216">
        <v>157595.79999999999</v>
      </c>
      <c r="L1892" s="197"/>
      <c r="M1892" s="216">
        <v>150030.57999999999</v>
      </c>
      <c r="N1892" s="197"/>
      <c r="O1892" s="211">
        <v>95.2</v>
      </c>
      <c r="P1892" s="197"/>
    </row>
    <row r="1893" spans="1:16" x14ac:dyDescent="0.25">
      <c r="A1893" s="212" t="s">
        <v>949</v>
      </c>
      <c r="B1893" s="197"/>
      <c r="C1893" s="212" t="s">
        <v>950</v>
      </c>
      <c r="D1893" s="197"/>
      <c r="E1893" s="197"/>
      <c r="F1893" s="197"/>
      <c r="G1893" s="197"/>
      <c r="H1893" s="197"/>
      <c r="I1893" s="213">
        <v>113105.16</v>
      </c>
      <c r="J1893" s="197"/>
      <c r="K1893" s="213">
        <v>113105.16</v>
      </c>
      <c r="L1893" s="197"/>
      <c r="M1893" s="213">
        <v>108157.24</v>
      </c>
      <c r="N1893" s="197"/>
      <c r="O1893" s="214">
        <v>95.63</v>
      </c>
      <c r="P1893" s="197"/>
    </row>
    <row r="1894" spans="1:16" x14ac:dyDescent="0.25">
      <c r="A1894" s="205" t="s">
        <v>240</v>
      </c>
      <c r="B1894" s="197"/>
      <c r="C1894" s="197"/>
      <c r="D1894" s="197"/>
      <c r="E1894" s="197"/>
      <c r="F1894" s="197"/>
      <c r="G1894" s="197"/>
      <c r="H1894" s="197"/>
      <c r="I1894" s="206">
        <v>113105.16</v>
      </c>
      <c r="J1894" s="197"/>
      <c r="K1894" s="206">
        <v>113105.16</v>
      </c>
      <c r="L1894" s="197"/>
      <c r="M1894" s="206">
        <v>108157.24</v>
      </c>
      <c r="N1894" s="197"/>
      <c r="O1894" s="207">
        <v>95.63</v>
      </c>
      <c r="P1894" s="197"/>
    </row>
    <row r="1895" spans="1:16" x14ac:dyDescent="0.25">
      <c r="A1895" s="205" t="s">
        <v>2076</v>
      </c>
      <c r="B1895" s="197"/>
      <c r="C1895" s="197"/>
      <c r="D1895" s="197"/>
      <c r="E1895" s="197"/>
      <c r="F1895" s="197"/>
      <c r="G1895" s="197"/>
      <c r="H1895" s="197"/>
      <c r="I1895" s="206">
        <v>113105.16</v>
      </c>
      <c r="J1895" s="197"/>
      <c r="K1895" s="206">
        <v>113105.16</v>
      </c>
      <c r="L1895" s="197"/>
      <c r="M1895" s="206">
        <v>108157.24</v>
      </c>
      <c r="N1895" s="197"/>
      <c r="O1895" s="207">
        <v>95.63</v>
      </c>
      <c r="P1895" s="197"/>
    </row>
    <row r="1896" spans="1:16" x14ac:dyDescent="0.25">
      <c r="A1896" s="221" t="s">
        <v>572</v>
      </c>
      <c r="B1896" s="197"/>
      <c r="C1896" s="221" t="s">
        <v>573</v>
      </c>
      <c r="D1896" s="197"/>
      <c r="E1896" s="197"/>
      <c r="F1896" s="197"/>
      <c r="G1896" s="197"/>
      <c r="H1896" s="197"/>
      <c r="I1896" s="222">
        <v>110851.38</v>
      </c>
      <c r="J1896" s="197"/>
      <c r="K1896" s="222">
        <v>110851.38</v>
      </c>
      <c r="L1896" s="197"/>
      <c r="M1896" s="222">
        <v>106432.27</v>
      </c>
      <c r="N1896" s="197"/>
      <c r="O1896" s="220">
        <v>96.01</v>
      </c>
      <c r="P1896" s="197"/>
    </row>
    <row r="1897" spans="1:16" x14ac:dyDescent="0.25">
      <c r="A1897" s="218" t="s">
        <v>574</v>
      </c>
      <c r="B1897" s="197"/>
      <c r="C1897" s="218" t="s">
        <v>575</v>
      </c>
      <c r="D1897" s="197"/>
      <c r="E1897" s="197"/>
      <c r="F1897" s="197"/>
      <c r="G1897" s="197"/>
      <c r="H1897" s="197"/>
      <c r="I1897" s="219" t="s">
        <v>0</v>
      </c>
      <c r="J1897" s="197"/>
      <c r="K1897" s="219" t="s">
        <v>0</v>
      </c>
      <c r="L1897" s="197"/>
      <c r="M1897" s="219">
        <v>86470.68</v>
      </c>
      <c r="N1897" s="197"/>
      <c r="O1897" s="217" t="s">
        <v>0</v>
      </c>
      <c r="P1897" s="197"/>
    </row>
    <row r="1898" spans="1:16" x14ac:dyDescent="0.25">
      <c r="A1898" s="218" t="s">
        <v>580</v>
      </c>
      <c r="B1898" s="197"/>
      <c r="C1898" s="218" t="s">
        <v>581</v>
      </c>
      <c r="D1898" s="197"/>
      <c r="E1898" s="197"/>
      <c r="F1898" s="197"/>
      <c r="G1898" s="197"/>
      <c r="H1898" s="197"/>
      <c r="I1898" s="219" t="s">
        <v>0</v>
      </c>
      <c r="J1898" s="197"/>
      <c r="K1898" s="219" t="s">
        <v>0</v>
      </c>
      <c r="L1898" s="197"/>
      <c r="M1898" s="219">
        <v>5693.9</v>
      </c>
      <c r="N1898" s="197"/>
      <c r="O1898" s="217" t="s">
        <v>0</v>
      </c>
      <c r="P1898" s="197"/>
    </row>
    <row r="1899" spans="1:16" x14ac:dyDescent="0.25">
      <c r="A1899" s="218" t="s">
        <v>576</v>
      </c>
      <c r="B1899" s="197"/>
      <c r="C1899" s="218" t="s">
        <v>577</v>
      </c>
      <c r="D1899" s="197"/>
      <c r="E1899" s="197"/>
      <c r="F1899" s="197"/>
      <c r="G1899" s="197"/>
      <c r="H1899" s="197"/>
      <c r="I1899" s="219" t="s">
        <v>0</v>
      </c>
      <c r="J1899" s="197"/>
      <c r="K1899" s="219" t="s">
        <v>0</v>
      </c>
      <c r="L1899" s="197"/>
      <c r="M1899" s="219">
        <v>14267.69</v>
      </c>
      <c r="N1899" s="197"/>
      <c r="O1899" s="217" t="s">
        <v>0</v>
      </c>
      <c r="P1899" s="197"/>
    </row>
    <row r="1900" spans="1:16" x14ac:dyDescent="0.25">
      <c r="A1900" s="221" t="s">
        <v>582</v>
      </c>
      <c r="B1900" s="197"/>
      <c r="C1900" s="221" t="s">
        <v>583</v>
      </c>
      <c r="D1900" s="197"/>
      <c r="E1900" s="197"/>
      <c r="F1900" s="197"/>
      <c r="G1900" s="197"/>
      <c r="H1900" s="197"/>
      <c r="I1900" s="222">
        <v>2253.7800000000002</v>
      </c>
      <c r="J1900" s="197"/>
      <c r="K1900" s="222">
        <v>2253.7800000000002</v>
      </c>
      <c r="L1900" s="197"/>
      <c r="M1900" s="222">
        <v>1724.97</v>
      </c>
      <c r="N1900" s="197"/>
      <c r="O1900" s="220">
        <v>76.540000000000006</v>
      </c>
      <c r="P1900" s="197"/>
    </row>
    <row r="1901" spans="1:16" x14ac:dyDescent="0.25">
      <c r="A1901" s="218" t="s">
        <v>584</v>
      </c>
      <c r="B1901" s="197"/>
      <c r="C1901" s="218" t="s">
        <v>585</v>
      </c>
      <c r="D1901" s="197"/>
      <c r="E1901" s="197"/>
      <c r="F1901" s="197"/>
      <c r="G1901" s="197"/>
      <c r="H1901" s="197"/>
      <c r="I1901" s="219" t="s">
        <v>0</v>
      </c>
      <c r="J1901" s="197"/>
      <c r="K1901" s="219" t="s">
        <v>0</v>
      </c>
      <c r="L1901" s="197"/>
      <c r="M1901" s="219">
        <v>1724.97</v>
      </c>
      <c r="N1901" s="197"/>
      <c r="O1901" s="217" t="s">
        <v>0</v>
      </c>
      <c r="P1901" s="197"/>
    </row>
    <row r="1902" spans="1:16" x14ac:dyDescent="0.25">
      <c r="A1902" s="212" t="s">
        <v>953</v>
      </c>
      <c r="B1902" s="197"/>
      <c r="C1902" s="212" t="s">
        <v>954</v>
      </c>
      <c r="D1902" s="197"/>
      <c r="E1902" s="197"/>
      <c r="F1902" s="197"/>
      <c r="G1902" s="197"/>
      <c r="H1902" s="197"/>
      <c r="I1902" s="213">
        <v>44490.64</v>
      </c>
      <c r="J1902" s="197"/>
      <c r="K1902" s="213">
        <v>44490.64</v>
      </c>
      <c r="L1902" s="197"/>
      <c r="M1902" s="213">
        <v>41873.339999999997</v>
      </c>
      <c r="N1902" s="197"/>
      <c r="O1902" s="214">
        <v>94.12</v>
      </c>
      <c r="P1902" s="197"/>
    </row>
    <row r="1903" spans="1:16" x14ac:dyDescent="0.25">
      <c r="A1903" s="205" t="s">
        <v>240</v>
      </c>
      <c r="B1903" s="197"/>
      <c r="C1903" s="197"/>
      <c r="D1903" s="197"/>
      <c r="E1903" s="197"/>
      <c r="F1903" s="197"/>
      <c r="G1903" s="197"/>
      <c r="H1903" s="197"/>
      <c r="I1903" s="206">
        <v>30000</v>
      </c>
      <c r="J1903" s="197"/>
      <c r="K1903" s="206">
        <v>30000</v>
      </c>
      <c r="L1903" s="197"/>
      <c r="M1903" s="206">
        <v>27382.7</v>
      </c>
      <c r="N1903" s="197"/>
      <c r="O1903" s="207">
        <v>91.28</v>
      </c>
      <c r="P1903" s="197"/>
    </row>
    <row r="1904" spans="1:16" x14ac:dyDescent="0.25">
      <c r="A1904" s="205" t="s">
        <v>2076</v>
      </c>
      <c r="B1904" s="197"/>
      <c r="C1904" s="197"/>
      <c r="D1904" s="197"/>
      <c r="E1904" s="197"/>
      <c r="F1904" s="197"/>
      <c r="G1904" s="197"/>
      <c r="H1904" s="197"/>
      <c r="I1904" s="206">
        <v>30000</v>
      </c>
      <c r="J1904" s="197"/>
      <c r="K1904" s="206">
        <v>30000</v>
      </c>
      <c r="L1904" s="197"/>
      <c r="M1904" s="206">
        <v>27382.7</v>
      </c>
      <c r="N1904" s="197"/>
      <c r="O1904" s="207">
        <v>91.28</v>
      </c>
      <c r="P1904" s="197"/>
    </row>
    <row r="1905" spans="1:16" x14ac:dyDescent="0.25">
      <c r="A1905" s="221" t="s">
        <v>582</v>
      </c>
      <c r="B1905" s="197"/>
      <c r="C1905" s="221" t="s">
        <v>583</v>
      </c>
      <c r="D1905" s="197"/>
      <c r="E1905" s="197"/>
      <c r="F1905" s="197"/>
      <c r="G1905" s="197"/>
      <c r="H1905" s="197"/>
      <c r="I1905" s="222">
        <v>29739.98</v>
      </c>
      <c r="J1905" s="197"/>
      <c r="K1905" s="222">
        <v>29739.98</v>
      </c>
      <c r="L1905" s="197"/>
      <c r="M1905" s="222">
        <v>27139.87</v>
      </c>
      <c r="N1905" s="197"/>
      <c r="O1905" s="220">
        <v>91.26</v>
      </c>
      <c r="P1905" s="197"/>
    </row>
    <row r="1906" spans="1:16" x14ac:dyDescent="0.25">
      <c r="A1906" s="218" t="s">
        <v>588</v>
      </c>
      <c r="B1906" s="197"/>
      <c r="C1906" s="218" t="s">
        <v>589</v>
      </c>
      <c r="D1906" s="197"/>
      <c r="E1906" s="197"/>
      <c r="F1906" s="197"/>
      <c r="G1906" s="197"/>
      <c r="H1906" s="197"/>
      <c r="I1906" s="219" t="s">
        <v>0</v>
      </c>
      <c r="J1906" s="197"/>
      <c r="K1906" s="219" t="s">
        <v>0</v>
      </c>
      <c r="L1906" s="197"/>
      <c r="M1906" s="219">
        <v>889.99</v>
      </c>
      <c r="N1906" s="197"/>
      <c r="O1906" s="217" t="s">
        <v>0</v>
      </c>
      <c r="P1906" s="197"/>
    </row>
    <row r="1907" spans="1:16" x14ac:dyDescent="0.25">
      <c r="A1907" s="218" t="s">
        <v>788</v>
      </c>
      <c r="B1907" s="197"/>
      <c r="C1907" s="218" t="s">
        <v>789</v>
      </c>
      <c r="D1907" s="197"/>
      <c r="E1907" s="197"/>
      <c r="F1907" s="197"/>
      <c r="G1907" s="197"/>
      <c r="H1907" s="197"/>
      <c r="I1907" s="219" t="s">
        <v>0</v>
      </c>
      <c r="J1907" s="197"/>
      <c r="K1907" s="219" t="s">
        <v>0</v>
      </c>
      <c r="L1907" s="197"/>
      <c r="M1907" s="219">
        <v>1218</v>
      </c>
      <c r="N1907" s="197"/>
      <c r="O1907" s="217" t="s">
        <v>0</v>
      </c>
      <c r="P1907" s="197"/>
    </row>
    <row r="1908" spans="1:16" x14ac:dyDescent="0.25">
      <c r="A1908" s="218" t="s">
        <v>790</v>
      </c>
      <c r="B1908" s="197"/>
      <c r="C1908" s="218" t="s">
        <v>791</v>
      </c>
      <c r="D1908" s="197"/>
      <c r="E1908" s="197"/>
      <c r="F1908" s="197"/>
      <c r="G1908" s="197"/>
      <c r="H1908" s="197"/>
      <c r="I1908" s="219" t="s">
        <v>0</v>
      </c>
      <c r="J1908" s="197"/>
      <c r="K1908" s="219" t="s">
        <v>0</v>
      </c>
      <c r="L1908" s="197"/>
      <c r="M1908" s="219">
        <v>1117.46</v>
      </c>
      <c r="N1908" s="197"/>
      <c r="O1908" s="217" t="s">
        <v>0</v>
      </c>
      <c r="P1908" s="197"/>
    </row>
    <row r="1909" spans="1:16" x14ac:dyDescent="0.25">
      <c r="A1909" s="218" t="s">
        <v>796</v>
      </c>
      <c r="B1909" s="197"/>
      <c r="C1909" s="218" t="s">
        <v>797</v>
      </c>
      <c r="D1909" s="197"/>
      <c r="E1909" s="197"/>
      <c r="F1909" s="197"/>
      <c r="G1909" s="197"/>
      <c r="H1909" s="197"/>
      <c r="I1909" s="219" t="s">
        <v>0</v>
      </c>
      <c r="J1909" s="197"/>
      <c r="K1909" s="219" t="s">
        <v>0</v>
      </c>
      <c r="L1909" s="197"/>
      <c r="M1909" s="219">
        <v>247.47</v>
      </c>
      <c r="N1909" s="197"/>
      <c r="O1909" s="217" t="s">
        <v>0</v>
      </c>
      <c r="P1909" s="197"/>
    </row>
    <row r="1910" spans="1:16" x14ac:dyDescent="0.25">
      <c r="A1910" s="218" t="s">
        <v>774</v>
      </c>
      <c r="B1910" s="197"/>
      <c r="C1910" s="218" t="s">
        <v>775</v>
      </c>
      <c r="D1910" s="197"/>
      <c r="E1910" s="197"/>
      <c r="F1910" s="197"/>
      <c r="G1910" s="197"/>
      <c r="H1910" s="197"/>
      <c r="I1910" s="219" t="s">
        <v>0</v>
      </c>
      <c r="J1910" s="197"/>
      <c r="K1910" s="219" t="s">
        <v>0</v>
      </c>
      <c r="L1910" s="197"/>
      <c r="M1910" s="219">
        <v>942.04</v>
      </c>
      <c r="N1910" s="197"/>
      <c r="O1910" s="217" t="s">
        <v>0</v>
      </c>
      <c r="P1910" s="197"/>
    </row>
    <row r="1911" spans="1:16" x14ac:dyDescent="0.25">
      <c r="A1911" s="218" t="s">
        <v>600</v>
      </c>
      <c r="B1911" s="197"/>
      <c r="C1911" s="218" t="s">
        <v>601</v>
      </c>
      <c r="D1911" s="197"/>
      <c r="E1911" s="197"/>
      <c r="F1911" s="197"/>
      <c r="G1911" s="197"/>
      <c r="H1911" s="197"/>
      <c r="I1911" s="219" t="s">
        <v>0</v>
      </c>
      <c r="J1911" s="197"/>
      <c r="K1911" s="219" t="s">
        <v>0</v>
      </c>
      <c r="L1911" s="197"/>
      <c r="M1911" s="219">
        <v>1701.41</v>
      </c>
      <c r="N1911" s="197"/>
      <c r="O1911" s="217" t="s">
        <v>0</v>
      </c>
      <c r="P1911" s="197"/>
    </row>
    <row r="1912" spans="1:16" x14ac:dyDescent="0.25">
      <c r="A1912" s="218" t="s">
        <v>602</v>
      </c>
      <c r="B1912" s="197"/>
      <c r="C1912" s="218" t="s">
        <v>603</v>
      </c>
      <c r="D1912" s="197"/>
      <c r="E1912" s="197"/>
      <c r="F1912" s="197"/>
      <c r="G1912" s="197"/>
      <c r="H1912" s="197"/>
      <c r="I1912" s="219" t="s">
        <v>0</v>
      </c>
      <c r="J1912" s="197"/>
      <c r="K1912" s="219" t="s">
        <v>0</v>
      </c>
      <c r="L1912" s="197"/>
      <c r="M1912" s="219">
        <v>930</v>
      </c>
      <c r="N1912" s="197"/>
      <c r="O1912" s="217" t="s">
        <v>0</v>
      </c>
      <c r="P1912" s="197"/>
    </row>
    <row r="1913" spans="1:16" x14ac:dyDescent="0.25">
      <c r="A1913" s="218" t="s">
        <v>640</v>
      </c>
      <c r="B1913" s="197"/>
      <c r="C1913" s="218" t="s">
        <v>641</v>
      </c>
      <c r="D1913" s="197"/>
      <c r="E1913" s="197"/>
      <c r="F1913" s="197"/>
      <c r="G1913" s="197"/>
      <c r="H1913" s="197"/>
      <c r="I1913" s="219" t="s">
        <v>0</v>
      </c>
      <c r="J1913" s="197"/>
      <c r="K1913" s="219" t="s">
        <v>0</v>
      </c>
      <c r="L1913" s="197"/>
      <c r="M1913" s="219">
        <v>14905.27</v>
      </c>
      <c r="N1913" s="197"/>
      <c r="O1913" s="217" t="s">
        <v>0</v>
      </c>
      <c r="P1913" s="197"/>
    </row>
    <row r="1914" spans="1:16" x14ac:dyDescent="0.25">
      <c r="A1914" s="218" t="s">
        <v>670</v>
      </c>
      <c r="B1914" s="197"/>
      <c r="C1914" s="218" t="s">
        <v>671</v>
      </c>
      <c r="D1914" s="197"/>
      <c r="E1914" s="197"/>
      <c r="F1914" s="197"/>
      <c r="G1914" s="197"/>
      <c r="H1914" s="197"/>
      <c r="I1914" s="219" t="s">
        <v>0</v>
      </c>
      <c r="J1914" s="197"/>
      <c r="K1914" s="219" t="s">
        <v>0</v>
      </c>
      <c r="L1914" s="197"/>
      <c r="M1914" s="219">
        <v>1986.96</v>
      </c>
      <c r="N1914" s="197"/>
      <c r="O1914" s="217" t="s">
        <v>0</v>
      </c>
      <c r="P1914" s="197"/>
    </row>
    <row r="1915" spans="1:16" x14ac:dyDescent="0.25">
      <c r="A1915" s="218" t="s">
        <v>634</v>
      </c>
      <c r="B1915" s="197"/>
      <c r="C1915" s="218" t="s">
        <v>635</v>
      </c>
      <c r="D1915" s="197"/>
      <c r="E1915" s="197"/>
      <c r="F1915" s="197"/>
      <c r="G1915" s="197"/>
      <c r="H1915" s="197"/>
      <c r="I1915" s="219" t="s">
        <v>0</v>
      </c>
      <c r="J1915" s="197"/>
      <c r="K1915" s="219" t="s">
        <v>0</v>
      </c>
      <c r="L1915" s="197"/>
      <c r="M1915" s="219">
        <v>1591.26</v>
      </c>
      <c r="N1915" s="197"/>
      <c r="O1915" s="217" t="s">
        <v>0</v>
      </c>
      <c r="P1915" s="197"/>
    </row>
    <row r="1916" spans="1:16" x14ac:dyDescent="0.25">
      <c r="A1916" s="218" t="s">
        <v>610</v>
      </c>
      <c r="B1916" s="197"/>
      <c r="C1916" s="218" t="s">
        <v>611</v>
      </c>
      <c r="D1916" s="197"/>
      <c r="E1916" s="197"/>
      <c r="F1916" s="197"/>
      <c r="G1916" s="197"/>
      <c r="H1916" s="197"/>
      <c r="I1916" s="219" t="s">
        <v>0</v>
      </c>
      <c r="J1916" s="197"/>
      <c r="K1916" s="219" t="s">
        <v>0</v>
      </c>
      <c r="L1916" s="197"/>
      <c r="M1916" s="219">
        <v>316.7</v>
      </c>
      <c r="N1916" s="197"/>
      <c r="O1916" s="217" t="s">
        <v>0</v>
      </c>
      <c r="P1916" s="197"/>
    </row>
    <row r="1917" spans="1:16" x14ac:dyDescent="0.25">
      <c r="A1917" s="218" t="s">
        <v>614</v>
      </c>
      <c r="B1917" s="197"/>
      <c r="C1917" s="218" t="s">
        <v>615</v>
      </c>
      <c r="D1917" s="197"/>
      <c r="E1917" s="197"/>
      <c r="F1917" s="197"/>
      <c r="G1917" s="197"/>
      <c r="H1917" s="197"/>
      <c r="I1917" s="219" t="s">
        <v>0</v>
      </c>
      <c r="J1917" s="197"/>
      <c r="K1917" s="219" t="s">
        <v>0</v>
      </c>
      <c r="L1917" s="197"/>
      <c r="M1917" s="219">
        <v>543.30999999999995</v>
      </c>
      <c r="N1917" s="197"/>
      <c r="O1917" s="217" t="s">
        <v>0</v>
      </c>
      <c r="P1917" s="197"/>
    </row>
    <row r="1918" spans="1:16" x14ac:dyDescent="0.25">
      <c r="A1918" s="218" t="s">
        <v>730</v>
      </c>
      <c r="B1918" s="197"/>
      <c r="C1918" s="218" t="s">
        <v>731</v>
      </c>
      <c r="D1918" s="197"/>
      <c r="E1918" s="197"/>
      <c r="F1918" s="197"/>
      <c r="G1918" s="197"/>
      <c r="H1918" s="197"/>
      <c r="I1918" s="219" t="s">
        <v>0</v>
      </c>
      <c r="J1918" s="197"/>
      <c r="K1918" s="219" t="s">
        <v>0</v>
      </c>
      <c r="L1918" s="197"/>
      <c r="M1918" s="219">
        <v>750</v>
      </c>
      <c r="N1918" s="197"/>
      <c r="O1918" s="217" t="s">
        <v>0</v>
      </c>
      <c r="P1918" s="197"/>
    </row>
    <row r="1919" spans="1:16" x14ac:dyDescent="0.25">
      <c r="A1919" s="221" t="s">
        <v>674</v>
      </c>
      <c r="B1919" s="197"/>
      <c r="C1919" s="221" t="s">
        <v>675</v>
      </c>
      <c r="D1919" s="197"/>
      <c r="E1919" s="197"/>
      <c r="F1919" s="197"/>
      <c r="G1919" s="197"/>
      <c r="H1919" s="197"/>
      <c r="I1919" s="222">
        <v>260.02</v>
      </c>
      <c r="J1919" s="197"/>
      <c r="K1919" s="222">
        <v>260.02</v>
      </c>
      <c r="L1919" s="197"/>
      <c r="M1919" s="222">
        <v>242.83</v>
      </c>
      <c r="N1919" s="197"/>
      <c r="O1919" s="220">
        <v>93.39</v>
      </c>
      <c r="P1919" s="197"/>
    </row>
    <row r="1920" spans="1:16" x14ac:dyDescent="0.25">
      <c r="A1920" s="218" t="s">
        <v>678</v>
      </c>
      <c r="B1920" s="197"/>
      <c r="C1920" s="218" t="s">
        <v>679</v>
      </c>
      <c r="D1920" s="197"/>
      <c r="E1920" s="197"/>
      <c r="F1920" s="197"/>
      <c r="G1920" s="197"/>
      <c r="H1920" s="197"/>
      <c r="I1920" s="219" t="s">
        <v>0</v>
      </c>
      <c r="J1920" s="197"/>
      <c r="K1920" s="219" t="s">
        <v>0</v>
      </c>
      <c r="L1920" s="197"/>
      <c r="M1920" s="219">
        <v>242.83</v>
      </c>
      <c r="N1920" s="197"/>
      <c r="O1920" s="217" t="s">
        <v>0</v>
      </c>
      <c r="P1920" s="197"/>
    </row>
    <row r="1921" spans="1:16" x14ac:dyDescent="0.25">
      <c r="A1921" s="205" t="s">
        <v>241</v>
      </c>
      <c r="B1921" s="197"/>
      <c r="C1921" s="197"/>
      <c r="D1921" s="197"/>
      <c r="E1921" s="197"/>
      <c r="F1921" s="197"/>
      <c r="G1921" s="197"/>
      <c r="H1921" s="197"/>
      <c r="I1921" s="206">
        <v>14490.64</v>
      </c>
      <c r="J1921" s="197"/>
      <c r="K1921" s="206">
        <v>14490.64</v>
      </c>
      <c r="L1921" s="197"/>
      <c r="M1921" s="206">
        <v>14490.64</v>
      </c>
      <c r="N1921" s="197"/>
      <c r="O1921" s="207">
        <v>100</v>
      </c>
      <c r="P1921" s="197"/>
    </row>
    <row r="1922" spans="1:16" x14ac:dyDescent="0.25">
      <c r="A1922" s="205" t="s">
        <v>2080</v>
      </c>
      <c r="B1922" s="197"/>
      <c r="C1922" s="197"/>
      <c r="D1922" s="197"/>
      <c r="E1922" s="197"/>
      <c r="F1922" s="197"/>
      <c r="G1922" s="197"/>
      <c r="H1922" s="197"/>
      <c r="I1922" s="206">
        <v>14490.64</v>
      </c>
      <c r="J1922" s="197"/>
      <c r="K1922" s="206">
        <v>14490.64</v>
      </c>
      <c r="L1922" s="197"/>
      <c r="M1922" s="206">
        <v>14490.64</v>
      </c>
      <c r="N1922" s="197"/>
      <c r="O1922" s="207">
        <v>100</v>
      </c>
      <c r="P1922" s="197"/>
    </row>
    <row r="1923" spans="1:16" x14ac:dyDescent="0.25">
      <c r="A1923" s="221" t="s">
        <v>582</v>
      </c>
      <c r="B1923" s="197"/>
      <c r="C1923" s="221" t="s">
        <v>583</v>
      </c>
      <c r="D1923" s="197"/>
      <c r="E1923" s="197"/>
      <c r="F1923" s="197"/>
      <c r="G1923" s="197"/>
      <c r="H1923" s="197"/>
      <c r="I1923" s="222">
        <v>7994.52</v>
      </c>
      <c r="J1923" s="197"/>
      <c r="K1923" s="222">
        <v>7994.52</v>
      </c>
      <c r="L1923" s="197"/>
      <c r="M1923" s="222">
        <v>7994.62</v>
      </c>
      <c r="N1923" s="197"/>
      <c r="O1923" s="220">
        <v>100</v>
      </c>
      <c r="P1923" s="197"/>
    </row>
    <row r="1924" spans="1:16" x14ac:dyDescent="0.25">
      <c r="A1924" s="218" t="s">
        <v>600</v>
      </c>
      <c r="B1924" s="197"/>
      <c r="C1924" s="218" t="s">
        <v>601</v>
      </c>
      <c r="D1924" s="197"/>
      <c r="E1924" s="197"/>
      <c r="F1924" s="197"/>
      <c r="G1924" s="197"/>
      <c r="H1924" s="197"/>
      <c r="I1924" s="219" t="s">
        <v>0</v>
      </c>
      <c r="J1924" s="197"/>
      <c r="K1924" s="219" t="s">
        <v>0</v>
      </c>
      <c r="L1924" s="197"/>
      <c r="M1924" s="219">
        <v>2439.56</v>
      </c>
      <c r="N1924" s="197"/>
      <c r="O1924" s="217" t="s">
        <v>0</v>
      </c>
      <c r="P1924" s="197"/>
    </row>
    <row r="1925" spans="1:16" x14ac:dyDescent="0.25">
      <c r="A1925" s="218" t="s">
        <v>640</v>
      </c>
      <c r="B1925" s="197"/>
      <c r="C1925" s="218" t="s">
        <v>641</v>
      </c>
      <c r="D1925" s="197"/>
      <c r="E1925" s="197"/>
      <c r="F1925" s="197"/>
      <c r="G1925" s="197"/>
      <c r="H1925" s="197"/>
      <c r="I1925" s="219" t="s">
        <v>0</v>
      </c>
      <c r="J1925" s="197"/>
      <c r="K1925" s="219" t="s">
        <v>0</v>
      </c>
      <c r="L1925" s="197"/>
      <c r="M1925" s="219">
        <v>4542.84</v>
      </c>
      <c r="N1925" s="197"/>
      <c r="O1925" s="217" t="s">
        <v>0</v>
      </c>
      <c r="P1925" s="197"/>
    </row>
    <row r="1926" spans="1:16" x14ac:dyDescent="0.25">
      <c r="A1926" s="218" t="s">
        <v>670</v>
      </c>
      <c r="B1926" s="197"/>
      <c r="C1926" s="218" t="s">
        <v>671</v>
      </c>
      <c r="D1926" s="197"/>
      <c r="E1926" s="197"/>
      <c r="F1926" s="197"/>
      <c r="G1926" s="197"/>
      <c r="H1926" s="197"/>
      <c r="I1926" s="219" t="s">
        <v>0</v>
      </c>
      <c r="J1926" s="197"/>
      <c r="K1926" s="219" t="s">
        <v>0</v>
      </c>
      <c r="L1926" s="197"/>
      <c r="M1926" s="219">
        <v>1000</v>
      </c>
      <c r="N1926" s="197"/>
      <c r="O1926" s="217" t="s">
        <v>0</v>
      </c>
      <c r="P1926" s="197"/>
    </row>
    <row r="1927" spans="1:16" x14ac:dyDescent="0.25">
      <c r="A1927" s="218" t="s">
        <v>634</v>
      </c>
      <c r="B1927" s="197"/>
      <c r="C1927" s="218" t="s">
        <v>635</v>
      </c>
      <c r="D1927" s="197"/>
      <c r="E1927" s="197"/>
      <c r="F1927" s="197"/>
      <c r="G1927" s="197"/>
      <c r="H1927" s="197"/>
      <c r="I1927" s="219" t="s">
        <v>0</v>
      </c>
      <c r="J1927" s="197"/>
      <c r="K1927" s="219" t="s">
        <v>0</v>
      </c>
      <c r="L1927" s="197"/>
      <c r="M1927" s="219">
        <v>12.22</v>
      </c>
      <c r="N1927" s="197"/>
      <c r="O1927" s="217" t="s">
        <v>0</v>
      </c>
      <c r="P1927" s="197"/>
    </row>
    <row r="1928" spans="1:16" x14ac:dyDescent="0.25">
      <c r="A1928" s="221" t="s">
        <v>658</v>
      </c>
      <c r="B1928" s="197"/>
      <c r="C1928" s="221" t="s">
        <v>659</v>
      </c>
      <c r="D1928" s="197"/>
      <c r="E1928" s="197"/>
      <c r="F1928" s="197"/>
      <c r="G1928" s="197"/>
      <c r="H1928" s="197"/>
      <c r="I1928" s="222">
        <v>6496.12</v>
      </c>
      <c r="J1928" s="197"/>
      <c r="K1928" s="222">
        <v>6496.12</v>
      </c>
      <c r="L1928" s="197"/>
      <c r="M1928" s="222">
        <v>6496.02</v>
      </c>
      <c r="N1928" s="197"/>
      <c r="O1928" s="220">
        <v>100</v>
      </c>
      <c r="P1928" s="197"/>
    </row>
    <row r="1929" spans="1:16" x14ac:dyDescent="0.25">
      <c r="A1929" s="218" t="s">
        <v>800</v>
      </c>
      <c r="B1929" s="197"/>
      <c r="C1929" s="218" t="s">
        <v>801</v>
      </c>
      <c r="D1929" s="197"/>
      <c r="E1929" s="197"/>
      <c r="F1929" s="197"/>
      <c r="G1929" s="197"/>
      <c r="H1929" s="197"/>
      <c r="I1929" s="219" t="s">
        <v>0</v>
      </c>
      <c r="J1929" s="197"/>
      <c r="K1929" s="219" t="s">
        <v>0</v>
      </c>
      <c r="L1929" s="197"/>
      <c r="M1929" s="219">
        <v>6496.02</v>
      </c>
      <c r="N1929" s="197"/>
      <c r="O1929" s="217" t="s">
        <v>0</v>
      </c>
      <c r="P1929" s="197"/>
    </row>
    <row r="1930" spans="1:16" x14ac:dyDescent="0.25">
      <c r="A1930" s="215" t="s">
        <v>973</v>
      </c>
      <c r="B1930" s="197"/>
      <c r="C1930" s="215" t="s">
        <v>974</v>
      </c>
      <c r="D1930" s="197"/>
      <c r="E1930" s="197"/>
      <c r="F1930" s="197"/>
      <c r="G1930" s="197"/>
      <c r="H1930" s="197"/>
      <c r="I1930" s="216">
        <v>11500</v>
      </c>
      <c r="J1930" s="197"/>
      <c r="K1930" s="216">
        <v>11500</v>
      </c>
      <c r="L1930" s="197"/>
      <c r="M1930" s="216">
        <v>11499.61</v>
      </c>
      <c r="N1930" s="197"/>
      <c r="O1930" s="211">
        <v>100</v>
      </c>
      <c r="P1930" s="197"/>
    </row>
    <row r="1931" spans="1:16" x14ac:dyDescent="0.25">
      <c r="A1931" s="212" t="s">
        <v>1031</v>
      </c>
      <c r="B1931" s="197"/>
      <c r="C1931" s="212" t="s">
        <v>1032</v>
      </c>
      <c r="D1931" s="197"/>
      <c r="E1931" s="197"/>
      <c r="F1931" s="197"/>
      <c r="G1931" s="197"/>
      <c r="H1931" s="197"/>
      <c r="I1931" s="213">
        <v>11500</v>
      </c>
      <c r="J1931" s="197"/>
      <c r="K1931" s="213">
        <v>11500</v>
      </c>
      <c r="L1931" s="197"/>
      <c r="M1931" s="213">
        <v>11499.61</v>
      </c>
      <c r="N1931" s="197"/>
      <c r="O1931" s="214">
        <v>100</v>
      </c>
      <c r="P1931" s="197"/>
    </row>
    <row r="1932" spans="1:16" x14ac:dyDescent="0.25">
      <c r="A1932" s="205" t="s">
        <v>240</v>
      </c>
      <c r="B1932" s="197"/>
      <c r="C1932" s="197"/>
      <c r="D1932" s="197"/>
      <c r="E1932" s="197"/>
      <c r="F1932" s="197"/>
      <c r="G1932" s="197"/>
      <c r="H1932" s="197"/>
      <c r="I1932" s="206">
        <v>11500</v>
      </c>
      <c r="J1932" s="197"/>
      <c r="K1932" s="206">
        <v>11500</v>
      </c>
      <c r="L1932" s="197"/>
      <c r="M1932" s="206">
        <v>11499.61</v>
      </c>
      <c r="N1932" s="197"/>
      <c r="O1932" s="207">
        <v>100</v>
      </c>
      <c r="P1932" s="197"/>
    </row>
    <row r="1933" spans="1:16" x14ac:dyDescent="0.25">
      <c r="A1933" s="205" t="s">
        <v>2076</v>
      </c>
      <c r="B1933" s="197"/>
      <c r="C1933" s="197"/>
      <c r="D1933" s="197"/>
      <c r="E1933" s="197"/>
      <c r="F1933" s="197"/>
      <c r="G1933" s="197"/>
      <c r="H1933" s="197"/>
      <c r="I1933" s="206">
        <v>11500</v>
      </c>
      <c r="J1933" s="197"/>
      <c r="K1933" s="206">
        <v>11500</v>
      </c>
      <c r="L1933" s="197"/>
      <c r="M1933" s="206">
        <v>11499.61</v>
      </c>
      <c r="N1933" s="197"/>
      <c r="O1933" s="207">
        <v>100</v>
      </c>
      <c r="P1933" s="197"/>
    </row>
    <row r="1934" spans="1:16" x14ac:dyDescent="0.25">
      <c r="A1934" s="221" t="s">
        <v>582</v>
      </c>
      <c r="B1934" s="197"/>
      <c r="C1934" s="221" t="s">
        <v>583</v>
      </c>
      <c r="D1934" s="197"/>
      <c r="E1934" s="197"/>
      <c r="F1934" s="197"/>
      <c r="G1934" s="197"/>
      <c r="H1934" s="197"/>
      <c r="I1934" s="222">
        <v>11500</v>
      </c>
      <c r="J1934" s="197"/>
      <c r="K1934" s="222">
        <v>11500</v>
      </c>
      <c r="L1934" s="197"/>
      <c r="M1934" s="222">
        <v>11499.61</v>
      </c>
      <c r="N1934" s="197"/>
      <c r="O1934" s="220">
        <v>100</v>
      </c>
      <c r="P1934" s="197"/>
    </row>
    <row r="1935" spans="1:16" x14ac:dyDescent="0.25">
      <c r="A1935" s="218" t="s">
        <v>588</v>
      </c>
      <c r="B1935" s="197"/>
      <c r="C1935" s="218" t="s">
        <v>589</v>
      </c>
      <c r="D1935" s="197"/>
      <c r="E1935" s="197"/>
      <c r="F1935" s="197"/>
      <c r="G1935" s="197"/>
      <c r="H1935" s="197"/>
      <c r="I1935" s="219" t="s">
        <v>0</v>
      </c>
      <c r="J1935" s="197"/>
      <c r="K1935" s="219" t="s">
        <v>0</v>
      </c>
      <c r="L1935" s="197"/>
      <c r="M1935" s="219">
        <v>993.41</v>
      </c>
      <c r="N1935" s="197"/>
      <c r="O1935" s="217" t="s">
        <v>0</v>
      </c>
      <c r="P1935" s="197"/>
    </row>
    <row r="1936" spans="1:16" x14ac:dyDescent="0.25">
      <c r="A1936" s="218" t="s">
        <v>790</v>
      </c>
      <c r="B1936" s="197"/>
      <c r="C1936" s="218" t="s">
        <v>791</v>
      </c>
      <c r="D1936" s="197"/>
      <c r="E1936" s="197"/>
      <c r="F1936" s="197"/>
      <c r="G1936" s="197"/>
      <c r="H1936" s="197"/>
      <c r="I1936" s="219" t="s">
        <v>0</v>
      </c>
      <c r="J1936" s="197"/>
      <c r="K1936" s="219" t="s">
        <v>0</v>
      </c>
      <c r="L1936" s="197"/>
      <c r="M1936" s="219">
        <v>64.52</v>
      </c>
      <c r="N1936" s="197"/>
      <c r="O1936" s="217" t="s">
        <v>0</v>
      </c>
      <c r="P1936" s="197"/>
    </row>
    <row r="1937" spans="1:16" x14ac:dyDescent="0.25">
      <c r="A1937" s="218" t="s">
        <v>774</v>
      </c>
      <c r="B1937" s="197"/>
      <c r="C1937" s="218" t="s">
        <v>775</v>
      </c>
      <c r="D1937" s="197"/>
      <c r="E1937" s="197"/>
      <c r="F1937" s="197"/>
      <c r="G1937" s="197"/>
      <c r="H1937" s="197"/>
      <c r="I1937" s="219" t="s">
        <v>0</v>
      </c>
      <c r="J1937" s="197"/>
      <c r="K1937" s="219" t="s">
        <v>0</v>
      </c>
      <c r="L1937" s="197"/>
      <c r="M1937" s="219">
        <v>953.25</v>
      </c>
      <c r="N1937" s="197"/>
      <c r="O1937" s="217" t="s">
        <v>0</v>
      </c>
      <c r="P1937" s="197"/>
    </row>
    <row r="1938" spans="1:16" x14ac:dyDescent="0.25">
      <c r="A1938" s="218" t="s">
        <v>608</v>
      </c>
      <c r="B1938" s="197"/>
      <c r="C1938" s="218" t="s">
        <v>609</v>
      </c>
      <c r="D1938" s="197"/>
      <c r="E1938" s="197"/>
      <c r="F1938" s="197"/>
      <c r="G1938" s="197"/>
      <c r="H1938" s="197"/>
      <c r="I1938" s="219" t="s">
        <v>0</v>
      </c>
      <c r="J1938" s="197"/>
      <c r="K1938" s="219" t="s">
        <v>0</v>
      </c>
      <c r="L1938" s="197"/>
      <c r="M1938" s="219">
        <v>590.54</v>
      </c>
      <c r="N1938" s="197"/>
      <c r="O1938" s="217" t="s">
        <v>0</v>
      </c>
      <c r="P1938" s="197"/>
    </row>
    <row r="1939" spans="1:16" x14ac:dyDescent="0.25">
      <c r="A1939" s="218" t="s">
        <v>640</v>
      </c>
      <c r="B1939" s="197"/>
      <c r="C1939" s="218" t="s">
        <v>641</v>
      </c>
      <c r="D1939" s="197"/>
      <c r="E1939" s="197"/>
      <c r="F1939" s="197"/>
      <c r="G1939" s="197"/>
      <c r="H1939" s="197"/>
      <c r="I1939" s="219" t="s">
        <v>0</v>
      </c>
      <c r="J1939" s="197"/>
      <c r="K1939" s="219" t="s">
        <v>0</v>
      </c>
      <c r="L1939" s="197"/>
      <c r="M1939" s="219">
        <v>8167.9</v>
      </c>
      <c r="N1939" s="197"/>
      <c r="O1939" s="217" t="s">
        <v>0</v>
      </c>
      <c r="P1939" s="197"/>
    </row>
    <row r="1940" spans="1:16" x14ac:dyDescent="0.25">
      <c r="A1940" s="218" t="s">
        <v>634</v>
      </c>
      <c r="B1940" s="197"/>
      <c r="C1940" s="218" t="s">
        <v>635</v>
      </c>
      <c r="D1940" s="197"/>
      <c r="E1940" s="197"/>
      <c r="F1940" s="197"/>
      <c r="G1940" s="197"/>
      <c r="H1940" s="197"/>
      <c r="I1940" s="219" t="s">
        <v>0</v>
      </c>
      <c r="J1940" s="197"/>
      <c r="K1940" s="219" t="s">
        <v>0</v>
      </c>
      <c r="L1940" s="197"/>
      <c r="M1940" s="219">
        <v>317.5</v>
      </c>
      <c r="N1940" s="197"/>
      <c r="O1940" s="217" t="s">
        <v>0</v>
      </c>
      <c r="P1940" s="197"/>
    </row>
    <row r="1941" spans="1:16" x14ac:dyDescent="0.25">
      <c r="A1941" s="218" t="s">
        <v>614</v>
      </c>
      <c r="B1941" s="197"/>
      <c r="C1941" s="218" t="s">
        <v>615</v>
      </c>
      <c r="D1941" s="197"/>
      <c r="E1941" s="197"/>
      <c r="F1941" s="197"/>
      <c r="G1941" s="197"/>
      <c r="H1941" s="197"/>
      <c r="I1941" s="219" t="s">
        <v>0</v>
      </c>
      <c r="J1941" s="197"/>
      <c r="K1941" s="219" t="s">
        <v>0</v>
      </c>
      <c r="L1941" s="197"/>
      <c r="M1941" s="219">
        <v>412.49</v>
      </c>
      <c r="N1941" s="197"/>
      <c r="O1941" s="217" t="s">
        <v>0</v>
      </c>
      <c r="P1941" s="197"/>
    </row>
    <row r="1942" spans="1:16" x14ac:dyDescent="0.25">
      <c r="A1942" s="215" t="s">
        <v>989</v>
      </c>
      <c r="B1942" s="197"/>
      <c r="C1942" s="215" t="s">
        <v>974</v>
      </c>
      <c r="D1942" s="197"/>
      <c r="E1942" s="197"/>
      <c r="F1942" s="197"/>
      <c r="G1942" s="197"/>
      <c r="H1942" s="197"/>
      <c r="I1942" s="216">
        <v>3500</v>
      </c>
      <c r="J1942" s="197"/>
      <c r="K1942" s="216">
        <v>3500</v>
      </c>
      <c r="L1942" s="197"/>
      <c r="M1942" s="216">
        <v>3500</v>
      </c>
      <c r="N1942" s="197"/>
      <c r="O1942" s="211">
        <v>100</v>
      </c>
      <c r="P1942" s="197"/>
    </row>
    <row r="1943" spans="1:16" x14ac:dyDescent="0.25">
      <c r="A1943" s="212" t="s">
        <v>1033</v>
      </c>
      <c r="B1943" s="197"/>
      <c r="C1943" s="212" t="s">
        <v>1034</v>
      </c>
      <c r="D1943" s="197"/>
      <c r="E1943" s="197"/>
      <c r="F1943" s="197"/>
      <c r="G1943" s="197"/>
      <c r="H1943" s="197"/>
      <c r="I1943" s="213">
        <v>3500</v>
      </c>
      <c r="J1943" s="197"/>
      <c r="K1943" s="213">
        <v>3500</v>
      </c>
      <c r="L1943" s="197"/>
      <c r="M1943" s="213">
        <v>3500</v>
      </c>
      <c r="N1943" s="197"/>
      <c r="O1943" s="214">
        <v>100</v>
      </c>
      <c r="P1943" s="197"/>
    </row>
    <row r="1944" spans="1:16" x14ac:dyDescent="0.25">
      <c r="A1944" s="205" t="s">
        <v>240</v>
      </c>
      <c r="B1944" s="197"/>
      <c r="C1944" s="197"/>
      <c r="D1944" s="197"/>
      <c r="E1944" s="197"/>
      <c r="F1944" s="197"/>
      <c r="G1944" s="197"/>
      <c r="H1944" s="197"/>
      <c r="I1944" s="206">
        <v>3500</v>
      </c>
      <c r="J1944" s="197"/>
      <c r="K1944" s="206">
        <v>3500</v>
      </c>
      <c r="L1944" s="197"/>
      <c r="M1944" s="206">
        <v>3500</v>
      </c>
      <c r="N1944" s="197"/>
      <c r="O1944" s="207">
        <v>100</v>
      </c>
      <c r="P1944" s="197"/>
    </row>
    <row r="1945" spans="1:16" x14ac:dyDescent="0.25">
      <c r="A1945" s="205" t="s">
        <v>2076</v>
      </c>
      <c r="B1945" s="197"/>
      <c r="C1945" s="197"/>
      <c r="D1945" s="197"/>
      <c r="E1945" s="197"/>
      <c r="F1945" s="197"/>
      <c r="G1945" s="197"/>
      <c r="H1945" s="197"/>
      <c r="I1945" s="206">
        <v>3500</v>
      </c>
      <c r="J1945" s="197"/>
      <c r="K1945" s="206">
        <v>3500</v>
      </c>
      <c r="L1945" s="197"/>
      <c r="M1945" s="206">
        <v>3500</v>
      </c>
      <c r="N1945" s="197"/>
      <c r="O1945" s="207">
        <v>100</v>
      </c>
      <c r="P1945" s="197"/>
    </row>
    <row r="1946" spans="1:16" x14ac:dyDescent="0.25">
      <c r="A1946" s="221" t="s">
        <v>582</v>
      </c>
      <c r="B1946" s="197"/>
      <c r="C1946" s="221" t="s">
        <v>583</v>
      </c>
      <c r="D1946" s="197"/>
      <c r="E1946" s="197"/>
      <c r="F1946" s="197"/>
      <c r="G1946" s="197"/>
      <c r="H1946" s="197"/>
      <c r="I1946" s="222">
        <v>3500</v>
      </c>
      <c r="J1946" s="197"/>
      <c r="K1946" s="222">
        <v>3500</v>
      </c>
      <c r="L1946" s="197"/>
      <c r="M1946" s="222">
        <v>3500</v>
      </c>
      <c r="N1946" s="197"/>
      <c r="O1946" s="220">
        <v>100</v>
      </c>
      <c r="P1946" s="197"/>
    </row>
    <row r="1947" spans="1:16" x14ac:dyDescent="0.25">
      <c r="A1947" s="218" t="s">
        <v>588</v>
      </c>
      <c r="B1947" s="197"/>
      <c r="C1947" s="218" t="s">
        <v>589</v>
      </c>
      <c r="D1947" s="197"/>
      <c r="E1947" s="197"/>
      <c r="F1947" s="197"/>
      <c r="G1947" s="197"/>
      <c r="H1947" s="197"/>
      <c r="I1947" s="219" t="s">
        <v>0</v>
      </c>
      <c r="J1947" s="197"/>
      <c r="K1947" s="219" t="s">
        <v>0</v>
      </c>
      <c r="L1947" s="197"/>
      <c r="M1947" s="219">
        <v>323.5</v>
      </c>
      <c r="N1947" s="197"/>
      <c r="O1947" s="217" t="s">
        <v>0</v>
      </c>
      <c r="P1947" s="197"/>
    </row>
    <row r="1948" spans="1:16" x14ac:dyDescent="0.25">
      <c r="A1948" s="218" t="s">
        <v>774</v>
      </c>
      <c r="B1948" s="197"/>
      <c r="C1948" s="218" t="s">
        <v>775</v>
      </c>
      <c r="D1948" s="197"/>
      <c r="E1948" s="197"/>
      <c r="F1948" s="197"/>
      <c r="G1948" s="197"/>
      <c r="H1948" s="197"/>
      <c r="I1948" s="219" t="s">
        <v>0</v>
      </c>
      <c r="J1948" s="197"/>
      <c r="K1948" s="219" t="s">
        <v>0</v>
      </c>
      <c r="L1948" s="197"/>
      <c r="M1948" s="219">
        <v>500</v>
      </c>
      <c r="N1948" s="197"/>
      <c r="O1948" s="217" t="s">
        <v>0</v>
      </c>
      <c r="P1948" s="197"/>
    </row>
    <row r="1949" spans="1:16" x14ac:dyDescent="0.25">
      <c r="A1949" s="218" t="s">
        <v>640</v>
      </c>
      <c r="B1949" s="197"/>
      <c r="C1949" s="218" t="s">
        <v>641</v>
      </c>
      <c r="D1949" s="197"/>
      <c r="E1949" s="197"/>
      <c r="F1949" s="197"/>
      <c r="G1949" s="197"/>
      <c r="H1949" s="197"/>
      <c r="I1949" s="219" t="s">
        <v>0</v>
      </c>
      <c r="J1949" s="197"/>
      <c r="K1949" s="219" t="s">
        <v>0</v>
      </c>
      <c r="L1949" s="197"/>
      <c r="M1949" s="219">
        <v>1055.8800000000001</v>
      </c>
      <c r="N1949" s="197"/>
      <c r="O1949" s="217" t="s">
        <v>0</v>
      </c>
      <c r="P1949" s="197"/>
    </row>
    <row r="1950" spans="1:16" x14ac:dyDescent="0.25">
      <c r="A1950" s="218" t="s">
        <v>634</v>
      </c>
      <c r="B1950" s="197"/>
      <c r="C1950" s="218" t="s">
        <v>635</v>
      </c>
      <c r="D1950" s="197"/>
      <c r="E1950" s="197"/>
      <c r="F1950" s="197"/>
      <c r="G1950" s="197"/>
      <c r="H1950" s="197"/>
      <c r="I1950" s="219" t="s">
        <v>0</v>
      </c>
      <c r="J1950" s="197"/>
      <c r="K1950" s="219" t="s">
        <v>0</v>
      </c>
      <c r="L1950" s="197"/>
      <c r="M1950" s="219">
        <v>1243.6199999999999</v>
      </c>
      <c r="N1950" s="197"/>
      <c r="O1950" s="217" t="s">
        <v>0</v>
      </c>
      <c r="P1950" s="197"/>
    </row>
    <row r="1951" spans="1:16" x14ac:dyDescent="0.25">
      <c r="A1951" s="218" t="s">
        <v>610</v>
      </c>
      <c r="B1951" s="197"/>
      <c r="C1951" s="218" t="s">
        <v>611</v>
      </c>
      <c r="D1951" s="197"/>
      <c r="E1951" s="197"/>
      <c r="F1951" s="197"/>
      <c r="G1951" s="197"/>
      <c r="H1951" s="197"/>
      <c r="I1951" s="219" t="s">
        <v>0</v>
      </c>
      <c r="J1951" s="197"/>
      <c r="K1951" s="219" t="s">
        <v>0</v>
      </c>
      <c r="L1951" s="197"/>
      <c r="M1951" s="219">
        <v>281</v>
      </c>
      <c r="N1951" s="197"/>
      <c r="O1951" s="217" t="s">
        <v>0</v>
      </c>
      <c r="P1951" s="197"/>
    </row>
    <row r="1952" spans="1:16" x14ac:dyDescent="0.25">
      <c r="A1952" s="218" t="s">
        <v>614</v>
      </c>
      <c r="B1952" s="197"/>
      <c r="C1952" s="218" t="s">
        <v>615</v>
      </c>
      <c r="D1952" s="197"/>
      <c r="E1952" s="197"/>
      <c r="F1952" s="197"/>
      <c r="G1952" s="197"/>
      <c r="H1952" s="197"/>
      <c r="I1952" s="219" t="s">
        <v>0</v>
      </c>
      <c r="J1952" s="197"/>
      <c r="K1952" s="219" t="s">
        <v>0</v>
      </c>
      <c r="L1952" s="197"/>
      <c r="M1952" s="219">
        <v>96</v>
      </c>
      <c r="N1952" s="197"/>
      <c r="O1952" s="217" t="s">
        <v>0</v>
      </c>
      <c r="P1952" s="197"/>
    </row>
    <row r="1953" spans="1:16" x14ac:dyDescent="0.25">
      <c r="A1953" s="215" t="s">
        <v>1000</v>
      </c>
      <c r="B1953" s="197"/>
      <c r="C1953" s="215" t="s">
        <v>1001</v>
      </c>
      <c r="D1953" s="197"/>
      <c r="E1953" s="197"/>
      <c r="F1953" s="197"/>
      <c r="G1953" s="197"/>
      <c r="H1953" s="197"/>
      <c r="I1953" s="216">
        <v>254613.89</v>
      </c>
      <c r="J1953" s="197"/>
      <c r="K1953" s="216">
        <v>254613.89</v>
      </c>
      <c r="L1953" s="197"/>
      <c r="M1953" s="216">
        <v>129136.53</v>
      </c>
      <c r="N1953" s="197"/>
      <c r="O1953" s="211">
        <v>50.72</v>
      </c>
      <c r="P1953" s="197"/>
    </row>
    <row r="1954" spans="1:16" x14ac:dyDescent="0.25">
      <c r="A1954" s="212" t="s">
        <v>1035</v>
      </c>
      <c r="B1954" s="197"/>
      <c r="C1954" s="212" t="s">
        <v>1036</v>
      </c>
      <c r="D1954" s="197"/>
      <c r="E1954" s="197"/>
      <c r="F1954" s="197"/>
      <c r="G1954" s="197"/>
      <c r="H1954" s="197"/>
      <c r="I1954" s="213">
        <v>254613.89</v>
      </c>
      <c r="J1954" s="197"/>
      <c r="K1954" s="213">
        <v>254613.89</v>
      </c>
      <c r="L1954" s="197"/>
      <c r="M1954" s="213">
        <v>129136.53</v>
      </c>
      <c r="N1954" s="197"/>
      <c r="O1954" s="214">
        <v>50.72</v>
      </c>
      <c r="P1954" s="197"/>
    </row>
    <row r="1955" spans="1:16" x14ac:dyDescent="0.25">
      <c r="A1955" s="205" t="s">
        <v>240</v>
      </c>
      <c r="B1955" s="197"/>
      <c r="C1955" s="197"/>
      <c r="D1955" s="197"/>
      <c r="E1955" s="197"/>
      <c r="F1955" s="197"/>
      <c r="G1955" s="197"/>
      <c r="H1955" s="197"/>
      <c r="I1955" s="206">
        <v>169243.68</v>
      </c>
      <c r="J1955" s="197"/>
      <c r="K1955" s="206">
        <v>169243.68</v>
      </c>
      <c r="L1955" s="197"/>
      <c r="M1955" s="206">
        <v>129136.53</v>
      </c>
      <c r="N1955" s="197"/>
      <c r="O1955" s="207">
        <v>76.3</v>
      </c>
      <c r="P1955" s="197"/>
    </row>
    <row r="1956" spans="1:16" x14ac:dyDescent="0.25">
      <c r="A1956" s="205" t="s">
        <v>2076</v>
      </c>
      <c r="B1956" s="197"/>
      <c r="C1956" s="197"/>
      <c r="D1956" s="197"/>
      <c r="E1956" s="197"/>
      <c r="F1956" s="197"/>
      <c r="G1956" s="197"/>
      <c r="H1956" s="197"/>
      <c r="I1956" s="206">
        <v>33848.74</v>
      </c>
      <c r="J1956" s="197"/>
      <c r="K1956" s="206">
        <v>33848.74</v>
      </c>
      <c r="L1956" s="197"/>
      <c r="M1956" s="206">
        <v>25827.31</v>
      </c>
      <c r="N1956" s="197"/>
      <c r="O1956" s="207">
        <v>76.3</v>
      </c>
      <c r="P1956" s="197"/>
    </row>
    <row r="1957" spans="1:16" x14ac:dyDescent="0.25">
      <c r="A1957" s="221" t="s">
        <v>572</v>
      </c>
      <c r="B1957" s="197"/>
      <c r="C1957" s="221" t="s">
        <v>573</v>
      </c>
      <c r="D1957" s="197"/>
      <c r="E1957" s="197"/>
      <c r="F1957" s="197"/>
      <c r="G1957" s="197"/>
      <c r="H1957" s="197"/>
      <c r="I1957" s="222">
        <v>11009.81</v>
      </c>
      <c r="J1957" s="197"/>
      <c r="K1957" s="222">
        <v>11009.81</v>
      </c>
      <c r="L1957" s="197"/>
      <c r="M1957" s="222">
        <v>10793.3</v>
      </c>
      <c r="N1957" s="197"/>
      <c r="O1957" s="220">
        <v>98.03</v>
      </c>
      <c r="P1957" s="197"/>
    </row>
    <row r="1958" spans="1:16" x14ac:dyDescent="0.25">
      <c r="A1958" s="218" t="s">
        <v>574</v>
      </c>
      <c r="B1958" s="197"/>
      <c r="C1958" s="218" t="s">
        <v>575</v>
      </c>
      <c r="D1958" s="197"/>
      <c r="E1958" s="197"/>
      <c r="F1958" s="197"/>
      <c r="G1958" s="197"/>
      <c r="H1958" s="197"/>
      <c r="I1958" s="219" t="s">
        <v>0</v>
      </c>
      <c r="J1958" s="197"/>
      <c r="K1958" s="219" t="s">
        <v>0</v>
      </c>
      <c r="L1958" s="197"/>
      <c r="M1958" s="219">
        <v>8686.2900000000009</v>
      </c>
      <c r="N1958" s="197"/>
      <c r="O1958" s="217" t="s">
        <v>0</v>
      </c>
      <c r="P1958" s="197"/>
    </row>
    <row r="1959" spans="1:16" x14ac:dyDescent="0.25">
      <c r="A1959" s="218" t="s">
        <v>580</v>
      </c>
      <c r="B1959" s="197"/>
      <c r="C1959" s="218" t="s">
        <v>581</v>
      </c>
      <c r="D1959" s="197"/>
      <c r="E1959" s="197"/>
      <c r="F1959" s="197"/>
      <c r="G1959" s="197"/>
      <c r="H1959" s="197"/>
      <c r="I1959" s="219" t="s">
        <v>0</v>
      </c>
      <c r="J1959" s="197"/>
      <c r="K1959" s="219" t="s">
        <v>0</v>
      </c>
      <c r="L1959" s="197"/>
      <c r="M1959" s="219">
        <v>673.78</v>
      </c>
      <c r="N1959" s="197"/>
      <c r="O1959" s="217" t="s">
        <v>0</v>
      </c>
      <c r="P1959" s="197"/>
    </row>
    <row r="1960" spans="1:16" x14ac:dyDescent="0.25">
      <c r="A1960" s="218" t="s">
        <v>576</v>
      </c>
      <c r="B1960" s="197"/>
      <c r="C1960" s="218" t="s">
        <v>577</v>
      </c>
      <c r="D1960" s="197"/>
      <c r="E1960" s="197"/>
      <c r="F1960" s="197"/>
      <c r="G1960" s="197"/>
      <c r="H1960" s="197"/>
      <c r="I1960" s="219" t="s">
        <v>0</v>
      </c>
      <c r="J1960" s="197"/>
      <c r="K1960" s="219" t="s">
        <v>0</v>
      </c>
      <c r="L1960" s="197"/>
      <c r="M1960" s="219">
        <v>1433.23</v>
      </c>
      <c r="N1960" s="197"/>
      <c r="O1960" s="217" t="s">
        <v>0</v>
      </c>
      <c r="P1960" s="197"/>
    </row>
    <row r="1961" spans="1:16" x14ac:dyDescent="0.25">
      <c r="A1961" s="221" t="s">
        <v>582</v>
      </c>
      <c r="B1961" s="197"/>
      <c r="C1961" s="221" t="s">
        <v>583</v>
      </c>
      <c r="D1961" s="197"/>
      <c r="E1961" s="197"/>
      <c r="F1961" s="197"/>
      <c r="G1961" s="197"/>
      <c r="H1961" s="197"/>
      <c r="I1961" s="222">
        <v>22838.93</v>
      </c>
      <c r="J1961" s="197"/>
      <c r="K1961" s="222">
        <v>22838.93</v>
      </c>
      <c r="L1961" s="197"/>
      <c r="M1961" s="222">
        <v>15034.01</v>
      </c>
      <c r="N1961" s="197"/>
      <c r="O1961" s="220">
        <v>65.83</v>
      </c>
      <c r="P1961" s="197"/>
    </row>
    <row r="1962" spans="1:16" x14ac:dyDescent="0.25">
      <c r="A1962" s="218" t="s">
        <v>588</v>
      </c>
      <c r="B1962" s="197"/>
      <c r="C1962" s="218" t="s">
        <v>589</v>
      </c>
      <c r="D1962" s="197"/>
      <c r="E1962" s="197"/>
      <c r="F1962" s="197"/>
      <c r="G1962" s="197"/>
      <c r="H1962" s="197"/>
      <c r="I1962" s="219" t="s">
        <v>0</v>
      </c>
      <c r="J1962" s="197"/>
      <c r="K1962" s="219" t="s">
        <v>0</v>
      </c>
      <c r="L1962" s="197"/>
      <c r="M1962" s="219">
        <v>250.2</v>
      </c>
      <c r="N1962" s="197"/>
      <c r="O1962" s="217" t="s">
        <v>0</v>
      </c>
      <c r="P1962" s="197"/>
    </row>
    <row r="1963" spans="1:16" x14ac:dyDescent="0.25">
      <c r="A1963" s="218" t="s">
        <v>584</v>
      </c>
      <c r="B1963" s="197"/>
      <c r="C1963" s="218" t="s">
        <v>585</v>
      </c>
      <c r="D1963" s="197"/>
      <c r="E1963" s="197"/>
      <c r="F1963" s="197"/>
      <c r="G1963" s="197"/>
      <c r="H1963" s="197"/>
      <c r="I1963" s="219" t="s">
        <v>0</v>
      </c>
      <c r="J1963" s="197"/>
      <c r="K1963" s="219" t="s">
        <v>0</v>
      </c>
      <c r="L1963" s="197"/>
      <c r="M1963" s="219">
        <v>344.09</v>
      </c>
      <c r="N1963" s="197"/>
      <c r="O1963" s="217" t="s">
        <v>0</v>
      </c>
      <c r="P1963" s="197"/>
    </row>
    <row r="1964" spans="1:16" x14ac:dyDescent="0.25">
      <c r="A1964" s="218" t="s">
        <v>790</v>
      </c>
      <c r="B1964" s="197"/>
      <c r="C1964" s="218" t="s">
        <v>791</v>
      </c>
      <c r="D1964" s="197"/>
      <c r="E1964" s="197"/>
      <c r="F1964" s="197"/>
      <c r="G1964" s="197"/>
      <c r="H1964" s="197"/>
      <c r="I1964" s="219" t="s">
        <v>0</v>
      </c>
      <c r="J1964" s="197"/>
      <c r="K1964" s="219" t="s">
        <v>0</v>
      </c>
      <c r="L1964" s="197"/>
      <c r="M1964" s="219">
        <v>208.37</v>
      </c>
      <c r="N1964" s="197"/>
      <c r="O1964" s="217" t="s">
        <v>0</v>
      </c>
      <c r="P1964" s="197"/>
    </row>
    <row r="1965" spans="1:16" x14ac:dyDescent="0.25">
      <c r="A1965" s="218" t="s">
        <v>774</v>
      </c>
      <c r="B1965" s="197"/>
      <c r="C1965" s="218" t="s">
        <v>775</v>
      </c>
      <c r="D1965" s="197"/>
      <c r="E1965" s="197"/>
      <c r="F1965" s="197"/>
      <c r="G1965" s="197"/>
      <c r="H1965" s="197"/>
      <c r="I1965" s="219" t="s">
        <v>0</v>
      </c>
      <c r="J1965" s="197"/>
      <c r="K1965" s="219" t="s">
        <v>0</v>
      </c>
      <c r="L1965" s="197"/>
      <c r="M1965" s="219">
        <v>68.739999999999995</v>
      </c>
      <c r="N1965" s="197"/>
      <c r="O1965" s="217" t="s">
        <v>0</v>
      </c>
      <c r="P1965" s="197"/>
    </row>
    <row r="1966" spans="1:16" x14ac:dyDescent="0.25">
      <c r="A1966" s="218" t="s">
        <v>608</v>
      </c>
      <c r="B1966" s="197"/>
      <c r="C1966" s="218" t="s">
        <v>609</v>
      </c>
      <c r="D1966" s="197"/>
      <c r="E1966" s="197"/>
      <c r="F1966" s="197"/>
      <c r="G1966" s="197"/>
      <c r="H1966" s="197"/>
      <c r="I1966" s="219" t="s">
        <v>0</v>
      </c>
      <c r="J1966" s="197"/>
      <c r="K1966" s="219" t="s">
        <v>0</v>
      </c>
      <c r="L1966" s="197"/>
      <c r="M1966" s="219">
        <v>44.79</v>
      </c>
      <c r="N1966" s="197"/>
      <c r="O1966" s="217" t="s">
        <v>0</v>
      </c>
      <c r="P1966" s="197"/>
    </row>
    <row r="1967" spans="1:16" x14ac:dyDescent="0.25">
      <c r="A1967" s="218" t="s">
        <v>640</v>
      </c>
      <c r="B1967" s="197"/>
      <c r="C1967" s="218" t="s">
        <v>641</v>
      </c>
      <c r="D1967" s="197"/>
      <c r="E1967" s="197"/>
      <c r="F1967" s="197"/>
      <c r="G1967" s="197"/>
      <c r="H1967" s="197"/>
      <c r="I1967" s="219" t="s">
        <v>0</v>
      </c>
      <c r="J1967" s="197"/>
      <c r="K1967" s="219" t="s">
        <v>0</v>
      </c>
      <c r="L1967" s="197"/>
      <c r="M1967" s="219">
        <v>13301.45</v>
      </c>
      <c r="N1967" s="197"/>
      <c r="O1967" s="217" t="s">
        <v>0</v>
      </c>
      <c r="P1967" s="197"/>
    </row>
    <row r="1968" spans="1:16" x14ac:dyDescent="0.25">
      <c r="A1968" s="218" t="s">
        <v>634</v>
      </c>
      <c r="B1968" s="197"/>
      <c r="C1968" s="218" t="s">
        <v>635</v>
      </c>
      <c r="D1968" s="197"/>
      <c r="E1968" s="197"/>
      <c r="F1968" s="197"/>
      <c r="G1968" s="197"/>
      <c r="H1968" s="197"/>
      <c r="I1968" s="219" t="s">
        <v>0</v>
      </c>
      <c r="J1968" s="197"/>
      <c r="K1968" s="219" t="s">
        <v>0</v>
      </c>
      <c r="L1968" s="197"/>
      <c r="M1968" s="219">
        <v>816.37</v>
      </c>
      <c r="N1968" s="197"/>
      <c r="O1968" s="217" t="s">
        <v>0</v>
      </c>
      <c r="P1968" s="197"/>
    </row>
    <row r="1969" spans="1:16" x14ac:dyDescent="0.25">
      <c r="A1969" s="205" t="s">
        <v>2078</v>
      </c>
      <c r="B1969" s="197"/>
      <c r="C1969" s="197"/>
      <c r="D1969" s="197"/>
      <c r="E1969" s="197"/>
      <c r="F1969" s="197"/>
      <c r="G1969" s="197"/>
      <c r="H1969" s="197"/>
      <c r="I1969" s="206">
        <v>135394.94</v>
      </c>
      <c r="J1969" s="197"/>
      <c r="K1969" s="206">
        <v>135394.94</v>
      </c>
      <c r="L1969" s="197"/>
      <c r="M1969" s="206">
        <v>103309.22</v>
      </c>
      <c r="N1969" s="197"/>
      <c r="O1969" s="207">
        <v>76.3</v>
      </c>
      <c r="P1969" s="197"/>
    </row>
    <row r="1970" spans="1:16" x14ac:dyDescent="0.25">
      <c r="A1970" s="221" t="s">
        <v>572</v>
      </c>
      <c r="B1970" s="197"/>
      <c r="C1970" s="221" t="s">
        <v>573</v>
      </c>
      <c r="D1970" s="197"/>
      <c r="E1970" s="197"/>
      <c r="F1970" s="197"/>
      <c r="G1970" s="197"/>
      <c r="H1970" s="197"/>
      <c r="I1970" s="222">
        <v>44039.22</v>
      </c>
      <c r="J1970" s="197"/>
      <c r="K1970" s="222">
        <v>44039.22</v>
      </c>
      <c r="L1970" s="197"/>
      <c r="M1970" s="222">
        <v>43173.23</v>
      </c>
      <c r="N1970" s="197"/>
      <c r="O1970" s="220">
        <v>98.03</v>
      </c>
      <c r="P1970" s="197"/>
    </row>
    <row r="1971" spans="1:16" x14ac:dyDescent="0.25">
      <c r="A1971" s="218" t="s">
        <v>574</v>
      </c>
      <c r="B1971" s="197"/>
      <c r="C1971" s="218" t="s">
        <v>575</v>
      </c>
      <c r="D1971" s="197"/>
      <c r="E1971" s="197"/>
      <c r="F1971" s="197"/>
      <c r="G1971" s="197"/>
      <c r="H1971" s="197"/>
      <c r="I1971" s="219" t="s">
        <v>0</v>
      </c>
      <c r="J1971" s="197"/>
      <c r="K1971" s="219" t="s">
        <v>0</v>
      </c>
      <c r="L1971" s="197"/>
      <c r="M1971" s="219">
        <v>34745.19</v>
      </c>
      <c r="N1971" s="197"/>
      <c r="O1971" s="217" t="s">
        <v>0</v>
      </c>
      <c r="P1971" s="197"/>
    </row>
    <row r="1972" spans="1:16" x14ac:dyDescent="0.25">
      <c r="A1972" s="218" t="s">
        <v>580</v>
      </c>
      <c r="B1972" s="197"/>
      <c r="C1972" s="218" t="s">
        <v>581</v>
      </c>
      <c r="D1972" s="197"/>
      <c r="E1972" s="197"/>
      <c r="F1972" s="197"/>
      <c r="G1972" s="197"/>
      <c r="H1972" s="197"/>
      <c r="I1972" s="219" t="s">
        <v>0</v>
      </c>
      <c r="J1972" s="197"/>
      <c r="K1972" s="219" t="s">
        <v>0</v>
      </c>
      <c r="L1972" s="197"/>
      <c r="M1972" s="219">
        <v>2695.11</v>
      </c>
      <c r="N1972" s="197"/>
      <c r="O1972" s="217" t="s">
        <v>0</v>
      </c>
      <c r="P1972" s="197"/>
    </row>
    <row r="1973" spans="1:16" x14ac:dyDescent="0.25">
      <c r="A1973" s="218" t="s">
        <v>576</v>
      </c>
      <c r="B1973" s="197"/>
      <c r="C1973" s="218" t="s">
        <v>577</v>
      </c>
      <c r="D1973" s="197"/>
      <c r="E1973" s="197"/>
      <c r="F1973" s="197"/>
      <c r="G1973" s="197"/>
      <c r="H1973" s="197"/>
      <c r="I1973" s="219" t="s">
        <v>0</v>
      </c>
      <c r="J1973" s="197"/>
      <c r="K1973" s="219" t="s">
        <v>0</v>
      </c>
      <c r="L1973" s="197"/>
      <c r="M1973" s="219">
        <v>5732.93</v>
      </c>
      <c r="N1973" s="197"/>
      <c r="O1973" s="217" t="s">
        <v>0</v>
      </c>
      <c r="P1973" s="197"/>
    </row>
    <row r="1974" spans="1:16" x14ac:dyDescent="0.25">
      <c r="A1974" s="221" t="s">
        <v>582</v>
      </c>
      <c r="B1974" s="197"/>
      <c r="C1974" s="221" t="s">
        <v>583</v>
      </c>
      <c r="D1974" s="197"/>
      <c r="E1974" s="197"/>
      <c r="F1974" s="197"/>
      <c r="G1974" s="197"/>
      <c r="H1974" s="197"/>
      <c r="I1974" s="222">
        <v>91355.72</v>
      </c>
      <c r="J1974" s="197"/>
      <c r="K1974" s="222">
        <v>91355.72</v>
      </c>
      <c r="L1974" s="197"/>
      <c r="M1974" s="222">
        <v>60135.99</v>
      </c>
      <c r="N1974" s="197"/>
      <c r="O1974" s="220">
        <v>65.83</v>
      </c>
      <c r="P1974" s="197"/>
    </row>
    <row r="1975" spans="1:16" x14ac:dyDescent="0.25">
      <c r="A1975" s="218" t="s">
        <v>588</v>
      </c>
      <c r="B1975" s="197"/>
      <c r="C1975" s="218" t="s">
        <v>589</v>
      </c>
      <c r="D1975" s="197"/>
      <c r="E1975" s="197"/>
      <c r="F1975" s="197"/>
      <c r="G1975" s="197"/>
      <c r="H1975" s="197"/>
      <c r="I1975" s="219" t="s">
        <v>0</v>
      </c>
      <c r="J1975" s="197"/>
      <c r="K1975" s="219" t="s">
        <v>0</v>
      </c>
      <c r="L1975" s="197"/>
      <c r="M1975" s="219">
        <v>1000.86</v>
      </c>
      <c r="N1975" s="197"/>
      <c r="O1975" s="217" t="s">
        <v>0</v>
      </c>
      <c r="P1975" s="197"/>
    </row>
    <row r="1976" spans="1:16" x14ac:dyDescent="0.25">
      <c r="A1976" s="218" t="s">
        <v>584</v>
      </c>
      <c r="B1976" s="197"/>
      <c r="C1976" s="218" t="s">
        <v>585</v>
      </c>
      <c r="D1976" s="197"/>
      <c r="E1976" s="197"/>
      <c r="F1976" s="197"/>
      <c r="G1976" s="197"/>
      <c r="H1976" s="197"/>
      <c r="I1976" s="219" t="s">
        <v>0</v>
      </c>
      <c r="J1976" s="197"/>
      <c r="K1976" s="219" t="s">
        <v>0</v>
      </c>
      <c r="L1976" s="197"/>
      <c r="M1976" s="219">
        <v>1376.26</v>
      </c>
      <c r="N1976" s="197"/>
      <c r="O1976" s="217" t="s">
        <v>0</v>
      </c>
      <c r="P1976" s="197"/>
    </row>
    <row r="1977" spans="1:16" x14ac:dyDescent="0.25">
      <c r="A1977" s="218" t="s">
        <v>790</v>
      </c>
      <c r="B1977" s="197"/>
      <c r="C1977" s="218" t="s">
        <v>791</v>
      </c>
      <c r="D1977" s="197"/>
      <c r="E1977" s="197"/>
      <c r="F1977" s="197"/>
      <c r="G1977" s="197"/>
      <c r="H1977" s="197"/>
      <c r="I1977" s="219" t="s">
        <v>0</v>
      </c>
      <c r="J1977" s="197"/>
      <c r="K1977" s="219" t="s">
        <v>0</v>
      </c>
      <c r="L1977" s="197"/>
      <c r="M1977" s="219">
        <v>833.47</v>
      </c>
      <c r="N1977" s="197"/>
      <c r="O1977" s="217" t="s">
        <v>0</v>
      </c>
      <c r="P1977" s="197"/>
    </row>
    <row r="1978" spans="1:16" x14ac:dyDescent="0.25">
      <c r="A1978" s="218" t="s">
        <v>774</v>
      </c>
      <c r="B1978" s="197"/>
      <c r="C1978" s="218" t="s">
        <v>775</v>
      </c>
      <c r="D1978" s="197"/>
      <c r="E1978" s="197"/>
      <c r="F1978" s="197"/>
      <c r="G1978" s="197"/>
      <c r="H1978" s="197"/>
      <c r="I1978" s="219" t="s">
        <v>0</v>
      </c>
      <c r="J1978" s="197"/>
      <c r="K1978" s="219" t="s">
        <v>0</v>
      </c>
      <c r="L1978" s="197"/>
      <c r="M1978" s="219">
        <v>274.97000000000003</v>
      </c>
      <c r="N1978" s="197"/>
      <c r="O1978" s="217" t="s">
        <v>0</v>
      </c>
      <c r="P1978" s="197"/>
    </row>
    <row r="1979" spans="1:16" x14ac:dyDescent="0.25">
      <c r="A1979" s="218" t="s">
        <v>608</v>
      </c>
      <c r="B1979" s="197"/>
      <c r="C1979" s="218" t="s">
        <v>609</v>
      </c>
      <c r="D1979" s="197"/>
      <c r="E1979" s="197"/>
      <c r="F1979" s="197"/>
      <c r="G1979" s="197"/>
      <c r="H1979" s="197"/>
      <c r="I1979" s="219" t="s">
        <v>0</v>
      </c>
      <c r="J1979" s="197"/>
      <c r="K1979" s="219" t="s">
        <v>0</v>
      </c>
      <c r="L1979" s="197"/>
      <c r="M1979" s="219">
        <v>179.17</v>
      </c>
      <c r="N1979" s="197"/>
      <c r="O1979" s="217" t="s">
        <v>0</v>
      </c>
      <c r="P1979" s="197"/>
    </row>
    <row r="1980" spans="1:16" x14ac:dyDescent="0.25">
      <c r="A1980" s="218" t="s">
        <v>640</v>
      </c>
      <c r="B1980" s="197"/>
      <c r="C1980" s="218" t="s">
        <v>641</v>
      </c>
      <c r="D1980" s="197"/>
      <c r="E1980" s="197"/>
      <c r="F1980" s="197"/>
      <c r="G1980" s="197"/>
      <c r="H1980" s="197"/>
      <c r="I1980" s="219" t="s">
        <v>0</v>
      </c>
      <c r="J1980" s="197"/>
      <c r="K1980" s="219" t="s">
        <v>0</v>
      </c>
      <c r="L1980" s="197"/>
      <c r="M1980" s="219">
        <v>53205.79</v>
      </c>
      <c r="N1980" s="197"/>
      <c r="O1980" s="217" t="s">
        <v>0</v>
      </c>
      <c r="P1980" s="197"/>
    </row>
    <row r="1981" spans="1:16" x14ac:dyDescent="0.25">
      <c r="A1981" s="218" t="s">
        <v>634</v>
      </c>
      <c r="B1981" s="197"/>
      <c r="C1981" s="218" t="s">
        <v>635</v>
      </c>
      <c r="D1981" s="197"/>
      <c r="E1981" s="197"/>
      <c r="F1981" s="197"/>
      <c r="G1981" s="197"/>
      <c r="H1981" s="197"/>
      <c r="I1981" s="219" t="s">
        <v>0</v>
      </c>
      <c r="J1981" s="197"/>
      <c r="K1981" s="219" t="s">
        <v>0</v>
      </c>
      <c r="L1981" s="197"/>
      <c r="M1981" s="219">
        <v>3265.47</v>
      </c>
      <c r="N1981" s="197"/>
      <c r="O1981" s="217" t="s">
        <v>0</v>
      </c>
      <c r="P1981" s="197"/>
    </row>
    <row r="1982" spans="1:16" x14ac:dyDescent="0.25">
      <c r="A1982" s="205" t="s">
        <v>243</v>
      </c>
      <c r="B1982" s="197"/>
      <c r="C1982" s="197"/>
      <c r="D1982" s="197"/>
      <c r="E1982" s="197"/>
      <c r="F1982" s="197"/>
      <c r="G1982" s="197"/>
      <c r="H1982" s="197"/>
      <c r="I1982" s="206">
        <v>85370.21</v>
      </c>
      <c r="J1982" s="197"/>
      <c r="K1982" s="206">
        <v>85370.21</v>
      </c>
      <c r="L1982" s="197"/>
      <c r="M1982" s="206">
        <v>0</v>
      </c>
      <c r="N1982" s="197"/>
      <c r="O1982" s="207">
        <v>0</v>
      </c>
      <c r="P1982" s="197"/>
    </row>
    <row r="1983" spans="1:16" x14ac:dyDescent="0.25">
      <c r="A1983" s="205" t="s">
        <v>2088</v>
      </c>
      <c r="B1983" s="197"/>
      <c r="C1983" s="197"/>
      <c r="D1983" s="197"/>
      <c r="E1983" s="197"/>
      <c r="F1983" s="197"/>
      <c r="G1983" s="197"/>
      <c r="H1983" s="197"/>
      <c r="I1983" s="206">
        <v>85370.21</v>
      </c>
      <c r="J1983" s="197"/>
      <c r="K1983" s="206">
        <v>85370.21</v>
      </c>
      <c r="L1983" s="197"/>
      <c r="M1983" s="206">
        <v>0</v>
      </c>
      <c r="N1983" s="197"/>
      <c r="O1983" s="207">
        <v>0</v>
      </c>
      <c r="P1983" s="197"/>
    </row>
    <row r="1984" spans="1:16" x14ac:dyDescent="0.25">
      <c r="A1984" s="221" t="s">
        <v>626</v>
      </c>
      <c r="B1984" s="197"/>
      <c r="C1984" s="221" t="s">
        <v>627</v>
      </c>
      <c r="D1984" s="197"/>
      <c r="E1984" s="197"/>
      <c r="F1984" s="197"/>
      <c r="G1984" s="197"/>
      <c r="H1984" s="197"/>
      <c r="I1984" s="222">
        <v>85370.21</v>
      </c>
      <c r="J1984" s="197"/>
      <c r="K1984" s="222">
        <v>85370.21</v>
      </c>
      <c r="L1984" s="197"/>
      <c r="M1984" s="222">
        <v>0</v>
      </c>
      <c r="N1984" s="197"/>
      <c r="O1984" s="220">
        <v>0</v>
      </c>
      <c r="P1984" s="197"/>
    </row>
    <row r="1985" spans="1:16" x14ac:dyDescent="0.25">
      <c r="A1985" s="208" t="s">
        <v>1037</v>
      </c>
      <c r="B1985" s="197"/>
      <c r="C1985" s="197"/>
      <c r="D1985" s="197"/>
      <c r="E1985" s="197"/>
      <c r="F1985" s="197"/>
      <c r="G1985" s="197"/>
      <c r="H1985" s="197"/>
      <c r="I1985" s="209">
        <v>16827463.25</v>
      </c>
      <c r="J1985" s="197"/>
      <c r="K1985" s="209">
        <v>16860206.989999998</v>
      </c>
      <c r="L1985" s="197"/>
      <c r="M1985" s="209">
        <v>5792058.25</v>
      </c>
      <c r="N1985" s="197"/>
      <c r="O1985" s="210">
        <v>34.35</v>
      </c>
      <c r="P1985" s="197"/>
    </row>
    <row r="1986" spans="1:16" x14ac:dyDescent="0.25">
      <c r="A1986" s="208" t="s">
        <v>1038</v>
      </c>
      <c r="B1986" s="197"/>
      <c r="C1986" s="197"/>
      <c r="D1986" s="197"/>
      <c r="E1986" s="197"/>
      <c r="F1986" s="197"/>
      <c r="G1986" s="197"/>
      <c r="H1986" s="197"/>
      <c r="I1986" s="209">
        <v>16649589.99</v>
      </c>
      <c r="J1986" s="197"/>
      <c r="K1986" s="209">
        <v>16682333.73</v>
      </c>
      <c r="L1986" s="197"/>
      <c r="M1986" s="209">
        <v>5738815.21</v>
      </c>
      <c r="N1986" s="197"/>
      <c r="O1986" s="210">
        <v>34.4</v>
      </c>
      <c r="P1986" s="197"/>
    </row>
    <row r="1987" spans="1:16" x14ac:dyDescent="0.25">
      <c r="A1987" s="205" t="s">
        <v>240</v>
      </c>
      <c r="B1987" s="197"/>
      <c r="C1987" s="197"/>
      <c r="D1987" s="197"/>
      <c r="E1987" s="197"/>
      <c r="F1987" s="197"/>
      <c r="G1987" s="197"/>
      <c r="H1987" s="197"/>
      <c r="I1987" s="206">
        <v>4005441.6</v>
      </c>
      <c r="J1987" s="197"/>
      <c r="K1987" s="206">
        <v>4005441.6</v>
      </c>
      <c r="L1987" s="197"/>
      <c r="M1987" s="206">
        <v>2645339.41</v>
      </c>
      <c r="N1987" s="197"/>
      <c r="O1987" s="207">
        <v>66.040000000000006</v>
      </c>
      <c r="P1987" s="197"/>
    </row>
    <row r="1988" spans="1:16" x14ac:dyDescent="0.25">
      <c r="A1988" s="205" t="s">
        <v>2076</v>
      </c>
      <c r="B1988" s="197"/>
      <c r="C1988" s="197"/>
      <c r="D1988" s="197"/>
      <c r="E1988" s="197"/>
      <c r="F1988" s="197"/>
      <c r="G1988" s="197"/>
      <c r="H1988" s="197"/>
      <c r="I1988" s="206">
        <v>3859790.72</v>
      </c>
      <c r="J1988" s="197"/>
      <c r="K1988" s="206">
        <v>3859790.72</v>
      </c>
      <c r="L1988" s="197"/>
      <c r="M1988" s="206">
        <v>2594603.69</v>
      </c>
      <c r="N1988" s="197"/>
      <c r="O1988" s="207">
        <v>67.22</v>
      </c>
      <c r="P1988" s="197"/>
    </row>
    <row r="1989" spans="1:16" x14ac:dyDescent="0.25">
      <c r="A1989" s="205" t="s">
        <v>2078</v>
      </c>
      <c r="B1989" s="197"/>
      <c r="C1989" s="197"/>
      <c r="D1989" s="197"/>
      <c r="E1989" s="197"/>
      <c r="F1989" s="197"/>
      <c r="G1989" s="197"/>
      <c r="H1989" s="197"/>
      <c r="I1989" s="206">
        <v>145650.88</v>
      </c>
      <c r="J1989" s="197"/>
      <c r="K1989" s="206">
        <v>145650.88</v>
      </c>
      <c r="L1989" s="197"/>
      <c r="M1989" s="206">
        <v>50735.72</v>
      </c>
      <c r="N1989" s="197"/>
      <c r="O1989" s="207">
        <v>34.83</v>
      </c>
      <c r="P1989" s="197"/>
    </row>
    <row r="1990" spans="1:16" x14ac:dyDescent="0.25">
      <c r="A1990" s="205" t="s">
        <v>242</v>
      </c>
      <c r="B1990" s="197"/>
      <c r="C1990" s="197"/>
      <c r="D1990" s="197"/>
      <c r="E1990" s="197"/>
      <c r="F1990" s="197"/>
      <c r="G1990" s="197"/>
      <c r="H1990" s="197"/>
      <c r="I1990" s="206">
        <v>1455144.04</v>
      </c>
      <c r="J1990" s="197"/>
      <c r="K1990" s="206">
        <v>1455144.04</v>
      </c>
      <c r="L1990" s="197"/>
      <c r="M1990" s="206">
        <v>783019.61</v>
      </c>
      <c r="N1990" s="197"/>
      <c r="O1990" s="207">
        <v>53.81</v>
      </c>
      <c r="P1990" s="197"/>
    </row>
    <row r="1991" spans="1:16" x14ac:dyDescent="0.25">
      <c r="A1991" s="205" t="s">
        <v>2082</v>
      </c>
      <c r="B1991" s="197"/>
      <c r="C1991" s="197"/>
      <c r="D1991" s="197"/>
      <c r="E1991" s="197"/>
      <c r="F1991" s="197"/>
      <c r="G1991" s="197"/>
      <c r="H1991" s="197"/>
      <c r="I1991" s="206">
        <v>1354101.89</v>
      </c>
      <c r="J1991" s="197"/>
      <c r="K1991" s="206">
        <v>1354101.89</v>
      </c>
      <c r="L1991" s="197"/>
      <c r="M1991" s="206">
        <v>745420.09</v>
      </c>
      <c r="N1991" s="197"/>
      <c r="O1991" s="207">
        <v>55.05</v>
      </c>
      <c r="P1991" s="197"/>
    </row>
    <row r="1992" spans="1:16" x14ac:dyDescent="0.25">
      <c r="A1992" s="205" t="s">
        <v>2083</v>
      </c>
      <c r="B1992" s="197"/>
      <c r="C1992" s="197"/>
      <c r="D1992" s="197"/>
      <c r="E1992" s="197"/>
      <c r="F1992" s="197"/>
      <c r="G1992" s="197"/>
      <c r="H1992" s="197"/>
      <c r="I1992" s="206">
        <v>3500</v>
      </c>
      <c r="J1992" s="197"/>
      <c r="K1992" s="206">
        <v>3500</v>
      </c>
      <c r="L1992" s="197"/>
      <c r="M1992" s="206">
        <v>0</v>
      </c>
      <c r="N1992" s="197"/>
      <c r="O1992" s="207">
        <v>0</v>
      </c>
      <c r="P1992" s="197"/>
    </row>
    <row r="1993" spans="1:16" x14ac:dyDescent="0.25">
      <c r="A1993" s="205" t="s">
        <v>2084</v>
      </c>
      <c r="B1993" s="197"/>
      <c r="C1993" s="197"/>
      <c r="D1993" s="197"/>
      <c r="E1993" s="197"/>
      <c r="F1993" s="197"/>
      <c r="G1993" s="197"/>
      <c r="H1993" s="197"/>
      <c r="I1993" s="206">
        <v>97542.15</v>
      </c>
      <c r="J1993" s="197"/>
      <c r="K1993" s="206">
        <v>97542.15</v>
      </c>
      <c r="L1993" s="197"/>
      <c r="M1993" s="206">
        <v>37599.519999999997</v>
      </c>
      <c r="N1993" s="197"/>
      <c r="O1993" s="207">
        <v>38.549999999999997</v>
      </c>
      <c r="P1993" s="197"/>
    </row>
    <row r="1994" spans="1:16" x14ac:dyDescent="0.25">
      <c r="A1994" s="205" t="s">
        <v>243</v>
      </c>
      <c r="B1994" s="197"/>
      <c r="C1994" s="197"/>
      <c r="D1994" s="197"/>
      <c r="E1994" s="197"/>
      <c r="F1994" s="197"/>
      <c r="G1994" s="197"/>
      <c r="H1994" s="197"/>
      <c r="I1994" s="206">
        <v>9026404.3499999996</v>
      </c>
      <c r="J1994" s="197"/>
      <c r="K1994" s="206">
        <v>9026404.3499999996</v>
      </c>
      <c r="L1994" s="197"/>
      <c r="M1994" s="206">
        <v>216906.83</v>
      </c>
      <c r="N1994" s="197"/>
      <c r="O1994" s="207">
        <v>2.4</v>
      </c>
      <c r="P1994" s="197"/>
    </row>
    <row r="1995" spans="1:16" x14ac:dyDescent="0.25">
      <c r="A1995" s="205" t="s">
        <v>2088</v>
      </c>
      <c r="B1995" s="197"/>
      <c r="C1995" s="197"/>
      <c r="D1995" s="197"/>
      <c r="E1995" s="197"/>
      <c r="F1995" s="197"/>
      <c r="G1995" s="197"/>
      <c r="H1995" s="197"/>
      <c r="I1995" s="206">
        <v>8200000</v>
      </c>
      <c r="J1995" s="197"/>
      <c r="K1995" s="206">
        <v>8200000</v>
      </c>
      <c r="L1995" s="197"/>
      <c r="M1995" s="206">
        <v>0</v>
      </c>
      <c r="N1995" s="197"/>
      <c r="O1995" s="207">
        <v>0</v>
      </c>
      <c r="P1995" s="197"/>
    </row>
    <row r="1996" spans="1:16" x14ac:dyDescent="0.25">
      <c r="A1996" s="205" t="s">
        <v>2089</v>
      </c>
      <c r="B1996" s="197"/>
      <c r="C1996" s="197"/>
      <c r="D1996" s="197"/>
      <c r="E1996" s="197"/>
      <c r="F1996" s="197"/>
      <c r="G1996" s="197"/>
      <c r="H1996" s="197"/>
      <c r="I1996" s="206">
        <v>57210</v>
      </c>
      <c r="J1996" s="197"/>
      <c r="K1996" s="206">
        <v>57210</v>
      </c>
      <c r="L1996" s="197"/>
      <c r="M1996" s="206">
        <v>51642.18</v>
      </c>
      <c r="N1996" s="197"/>
      <c r="O1996" s="207">
        <v>90.27</v>
      </c>
      <c r="P1996" s="197"/>
    </row>
    <row r="1997" spans="1:16" x14ac:dyDescent="0.25">
      <c r="A1997" s="205" t="s">
        <v>2093</v>
      </c>
      <c r="B1997" s="197"/>
      <c r="C1997" s="197"/>
      <c r="D1997" s="197"/>
      <c r="E1997" s="197"/>
      <c r="F1997" s="197"/>
      <c r="G1997" s="197"/>
      <c r="H1997" s="197"/>
      <c r="I1997" s="206">
        <v>769194.35</v>
      </c>
      <c r="J1997" s="197"/>
      <c r="K1997" s="206">
        <v>769194.35</v>
      </c>
      <c r="L1997" s="197"/>
      <c r="M1997" s="206">
        <v>165264.65</v>
      </c>
      <c r="N1997" s="197"/>
      <c r="O1997" s="207">
        <v>21.49</v>
      </c>
      <c r="P1997" s="197"/>
    </row>
    <row r="1998" spans="1:16" x14ac:dyDescent="0.25">
      <c r="A1998" s="205" t="s">
        <v>248</v>
      </c>
      <c r="B1998" s="197"/>
      <c r="C1998" s="197"/>
      <c r="D1998" s="197"/>
      <c r="E1998" s="197"/>
      <c r="F1998" s="197"/>
      <c r="G1998" s="197"/>
      <c r="H1998" s="197"/>
      <c r="I1998" s="206">
        <v>2162600</v>
      </c>
      <c r="J1998" s="197"/>
      <c r="K1998" s="206">
        <v>2195343.7400000002</v>
      </c>
      <c r="L1998" s="197"/>
      <c r="M1998" s="206">
        <v>2093549.36</v>
      </c>
      <c r="N1998" s="197"/>
      <c r="O1998" s="207">
        <v>95.36</v>
      </c>
      <c r="P1998" s="197"/>
    </row>
    <row r="1999" spans="1:16" x14ac:dyDescent="0.25">
      <c r="A1999" s="205" t="s">
        <v>2103</v>
      </c>
      <c r="B1999" s="197"/>
      <c r="C1999" s="197"/>
      <c r="D1999" s="197"/>
      <c r="E1999" s="197"/>
      <c r="F1999" s="197"/>
      <c r="G1999" s="197"/>
      <c r="H1999" s="197"/>
      <c r="I1999" s="206">
        <v>2162600</v>
      </c>
      <c r="J1999" s="197"/>
      <c r="K1999" s="206">
        <v>2195343.7400000002</v>
      </c>
      <c r="L1999" s="197"/>
      <c r="M1999" s="206">
        <v>2093549.36</v>
      </c>
      <c r="N1999" s="197"/>
      <c r="O1999" s="207">
        <v>95.36</v>
      </c>
      <c r="P1999" s="197"/>
    </row>
    <row r="2000" spans="1:16" x14ac:dyDescent="0.25">
      <c r="A2000" s="215" t="s">
        <v>568</v>
      </c>
      <c r="B2000" s="197"/>
      <c r="C2000" s="215" t="s">
        <v>569</v>
      </c>
      <c r="D2000" s="197"/>
      <c r="E2000" s="197"/>
      <c r="F2000" s="197"/>
      <c r="G2000" s="197"/>
      <c r="H2000" s="197"/>
      <c r="I2000" s="216">
        <v>770093</v>
      </c>
      <c r="J2000" s="197"/>
      <c r="K2000" s="216">
        <v>770093</v>
      </c>
      <c r="L2000" s="197"/>
      <c r="M2000" s="216">
        <v>710003.52</v>
      </c>
      <c r="N2000" s="197"/>
      <c r="O2000" s="211">
        <v>92.2</v>
      </c>
      <c r="P2000" s="197"/>
    </row>
    <row r="2001" spans="1:16" x14ac:dyDescent="0.25">
      <c r="A2001" s="212" t="s">
        <v>570</v>
      </c>
      <c r="B2001" s="197"/>
      <c r="C2001" s="212" t="s">
        <v>571</v>
      </c>
      <c r="D2001" s="197"/>
      <c r="E2001" s="197"/>
      <c r="F2001" s="197"/>
      <c r="G2001" s="197"/>
      <c r="H2001" s="197"/>
      <c r="I2001" s="213">
        <v>589490</v>
      </c>
      <c r="J2001" s="197"/>
      <c r="K2001" s="213">
        <v>589490</v>
      </c>
      <c r="L2001" s="197"/>
      <c r="M2001" s="213">
        <v>566843.46</v>
      </c>
      <c r="N2001" s="197"/>
      <c r="O2001" s="214">
        <v>96.16</v>
      </c>
      <c r="P2001" s="197"/>
    </row>
    <row r="2002" spans="1:16" x14ac:dyDescent="0.25">
      <c r="A2002" s="205" t="s">
        <v>240</v>
      </c>
      <c r="B2002" s="197"/>
      <c r="C2002" s="197"/>
      <c r="D2002" s="197"/>
      <c r="E2002" s="197"/>
      <c r="F2002" s="197"/>
      <c r="G2002" s="197"/>
      <c r="H2002" s="197"/>
      <c r="I2002" s="206">
        <v>542890</v>
      </c>
      <c r="J2002" s="197"/>
      <c r="K2002" s="206">
        <v>542890</v>
      </c>
      <c r="L2002" s="197"/>
      <c r="M2002" s="206">
        <v>524800.24</v>
      </c>
      <c r="N2002" s="197"/>
      <c r="O2002" s="207">
        <v>96.67</v>
      </c>
      <c r="P2002" s="197"/>
    </row>
    <row r="2003" spans="1:16" x14ac:dyDescent="0.25">
      <c r="A2003" s="205" t="s">
        <v>2076</v>
      </c>
      <c r="B2003" s="197"/>
      <c r="C2003" s="197"/>
      <c r="D2003" s="197"/>
      <c r="E2003" s="197"/>
      <c r="F2003" s="197"/>
      <c r="G2003" s="197"/>
      <c r="H2003" s="197"/>
      <c r="I2003" s="206">
        <v>542890</v>
      </c>
      <c r="J2003" s="197"/>
      <c r="K2003" s="206">
        <v>542890</v>
      </c>
      <c r="L2003" s="197"/>
      <c r="M2003" s="206">
        <v>524800.24</v>
      </c>
      <c r="N2003" s="197"/>
      <c r="O2003" s="207">
        <v>96.67</v>
      </c>
      <c r="P2003" s="197"/>
    </row>
    <row r="2004" spans="1:16" x14ac:dyDescent="0.25">
      <c r="A2004" s="221" t="s">
        <v>572</v>
      </c>
      <c r="B2004" s="197"/>
      <c r="C2004" s="221" t="s">
        <v>573</v>
      </c>
      <c r="D2004" s="197"/>
      <c r="E2004" s="197"/>
      <c r="F2004" s="197"/>
      <c r="G2004" s="197"/>
      <c r="H2004" s="197"/>
      <c r="I2004" s="222">
        <v>542890</v>
      </c>
      <c r="J2004" s="197"/>
      <c r="K2004" s="222">
        <v>542890</v>
      </c>
      <c r="L2004" s="197"/>
      <c r="M2004" s="222">
        <v>524800.24</v>
      </c>
      <c r="N2004" s="197"/>
      <c r="O2004" s="220">
        <v>96.67</v>
      </c>
      <c r="P2004" s="197"/>
    </row>
    <row r="2005" spans="1:16" x14ac:dyDescent="0.25">
      <c r="A2005" s="218" t="s">
        <v>574</v>
      </c>
      <c r="B2005" s="197"/>
      <c r="C2005" s="218" t="s">
        <v>575</v>
      </c>
      <c r="D2005" s="197"/>
      <c r="E2005" s="197"/>
      <c r="F2005" s="197"/>
      <c r="G2005" s="197"/>
      <c r="H2005" s="197"/>
      <c r="I2005" s="219" t="s">
        <v>0</v>
      </c>
      <c r="J2005" s="197"/>
      <c r="K2005" s="219" t="s">
        <v>0</v>
      </c>
      <c r="L2005" s="197"/>
      <c r="M2005" s="219">
        <v>451168.2</v>
      </c>
      <c r="N2005" s="197"/>
      <c r="O2005" s="217" t="s">
        <v>0</v>
      </c>
      <c r="P2005" s="197"/>
    </row>
    <row r="2006" spans="1:16" x14ac:dyDescent="0.25">
      <c r="A2006" s="218" t="s">
        <v>576</v>
      </c>
      <c r="B2006" s="197"/>
      <c r="C2006" s="218" t="s">
        <v>577</v>
      </c>
      <c r="D2006" s="197"/>
      <c r="E2006" s="197"/>
      <c r="F2006" s="197"/>
      <c r="G2006" s="197"/>
      <c r="H2006" s="197"/>
      <c r="I2006" s="219" t="s">
        <v>0</v>
      </c>
      <c r="J2006" s="197"/>
      <c r="K2006" s="219" t="s">
        <v>0</v>
      </c>
      <c r="L2006" s="197"/>
      <c r="M2006" s="219">
        <v>73632.039999999994</v>
      </c>
      <c r="N2006" s="197"/>
      <c r="O2006" s="217" t="s">
        <v>0</v>
      </c>
      <c r="P2006" s="197"/>
    </row>
    <row r="2007" spans="1:16" x14ac:dyDescent="0.25">
      <c r="A2007" s="205" t="s">
        <v>243</v>
      </c>
      <c r="B2007" s="197"/>
      <c r="C2007" s="197"/>
      <c r="D2007" s="197"/>
      <c r="E2007" s="197"/>
      <c r="F2007" s="197"/>
      <c r="G2007" s="197"/>
      <c r="H2007" s="197"/>
      <c r="I2007" s="206">
        <v>46600</v>
      </c>
      <c r="J2007" s="197"/>
      <c r="K2007" s="206">
        <v>46600</v>
      </c>
      <c r="L2007" s="197"/>
      <c r="M2007" s="206">
        <v>42043.22</v>
      </c>
      <c r="N2007" s="197"/>
      <c r="O2007" s="207">
        <v>90.22</v>
      </c>
      <c r="P2007" s="197"/>
    </row>
    <row r="2008" spans="1:16" x14ac:dyDescent="0.25">
      <c r="A2008" s="205" t="s">
        <v>2089</v>
      </c>
      <c r="B2008" s="197"/>
      <c r="C2008" s="197"/>
      <c r="D2008" s="197"/>
      <c r="E2008" s="197"/>
      <c r="F2008" s="197"/>
      <c r="G2008" s="197"/>
      <c r="H2008" s="197"/>
      <c r="I2008" s="206">
        <v>46600</v>
      </c>
      <c r="J2008" s="197"/>
      <c r="K2008" s="206">
        <v>46600</v>
      </c>
      <c r="L2008" s="197"/>
      <c r="M2008" s="206">
        <v>42043.22</v>
      </c>
      <c r="N2008" s="197"/>
      <c r="O2008" s="207">
        <v>90.22</v>
      </c>
      <c r="P2008" s="197"/>
    </row>
    <row r="2009" spans="1:16" x14ac:dyDescent="0.25">
      <c r="A2009" s="221" t="s">
        <v>572</v>
      </c>
      <c r="B2009" s="197"/>
      <c r="C2009" s="221" t="s">
        <v>573</v>
      </c>
      <c r="D2009" s="197"/>
      <c r="E2009" s="197"/>
      <c r="F2009" s="197"/>
      <c r="G2009" s="197"/>
      <c r="H2009" s="197"/>
      <c r="I2009" s="222">
        <v>46600</v>
      </c>
      <c r="J2009" s="197"/>
      <c r="K2009" s="222">
        <v>46600</v>
      </c>
      <c r="L2009" s="197"/>
      <c r="M2009" s="222">
        <v>42043.22</v>
      </c>
      <c r="N2009" s="197"/>
      <c r="O2009" s="220">
        <v>90.22</v>
      </c>
      <c r="P2009" s="197"/>
    </row>
    <row r="2010" spans="1:16" x14ac:dyDescent="0.25">
      <c r="A2010" s="218" t="s">
        <v>574</v>
      </c>
      <c r="B2010" s="197"/>
      <c r="C2010" s="218" t="s">
        <v>575</v>
      </c>
      <c r="D2010" s="197"/>
      <c r="E2010" s="197"/>
      <c r="F2010" s="197"/>
      <c r="G2010" s="197"/>
      <c r="H2010" s="197"/>
      <c r="I2010" s="219" t="s">
        <v>0</v>
      </c>
      <c r="J2010" s="197"/>
      <c r="K2010" s="219" t="s">
        <v>0</v>
      </c>
      <c r="L2010" s="197"/>
      <c r="M2010" s="219">
        <v>36192.080000000002</v>
      </c>
      <c r="N2010" s="197"/>
      <c r="O2010" s="217" t="s">
        <v>0</v>
      </c>
      <c r="P2010" s="197"/>
    </row>
    <row r="2011" spans="1:16" x14ac:dyDescent="0.25">
      <c r="A2011" s="218" t="s">
        <v>576</v>
      </c>
      <c r="B2011" s="197"/>
      <c r="C2011" s="218" t="s">
        <v>577</v>
      </c>
      <c r="D2011" s="197"/>
      <c r="E2011" s="197"/>
      <c r="F2011" s="197"/>
      <c r="G2011" s="197"/>
      <c r="H2011" s="197"/>
      <c r="I2011" s="219" t="s">
        <v>0</v>
      </c>
      <c r="J2011" s="197"/>
      <c r="K2011" s="219" t="s">
        <v>0</v>
      </c>
      <c r="L2011" s="197"/>
      <c r="M2011" s="219">
        <v>5851.14</v>
      </c>
      <c r="N2011" s="197"/>
      <c r="O2011" s="217" t="s">
        <v>0</v>
      </c>
      <c r="P2011" s="197"/>
    </row>
    <row r="2012" spans="1:16" x14ac:dyDescent="0.25">
      <c r="A2012" s="212" t="s">
        <v>578</v>
      </c>
      <c r="B2012" s="197"/>
      <c r="C2012" s="212" t="s">
        <v>579</v>
      </c>
      <c r="D2012" s="197"/>
      <c r="E2012" s="197"/>
      <c r="F2012" s="197"/>
      <c r="G2012" s="197"/>
      <c r="H2012" s="197"/>
      <c r="I2012" s="213">
        <v>129695</v>
      </c>
      <c r="J2012" s="197"/>
      <c r="K2012" s="213">
        <v>129695</v>
      </c>
      <c r="L2012" s="197"/>
      <c r="M2012" s="213">
        <v>102471.45</v>
      </c>
      <c r="N2012" s="197"/>
      <c r="O2012" s="214">
        <v>79.010000000000005</v>
      </c>
      <c r="P2012" s="197"/>
    </row>
    <row r="2013" spans="1:16" x14ac:dyDescent="0.25">
      <c r="A2013" s="205" t="s">
        <v>240</v>
      </c>
      <c r="B2013" s="197"/>
      <c r="C2013" s="197"/>
      <c r="D2013" s="197"/>
      <c r="E2013" s="197"/>
      <c r="F2013" s="197"/>
      <c r="G2013" s="197"/>
      <c r="H2013" s="197"/>
      <c r="I2013" s="206">
        <v>119085</v>
      </c>
      <c r="J2013" s="197"/>
      <c r="K2013" s="206">
        <v>119085</v>
      </c>
      <c r="L2013" s="197"/>
      <c r="M2013" s="206">
        <v>92872.49</v>
      </c>
      <c r="N2013" s="197"/>
      <c r="O2013" s="207">
        <v>77.989999999999995</v>
      </c>
      <c r="P2013" s="197"/>
    </row>
    <row r="2014" spans="1:16" x14ac:dyDescent="0.25">
      <c r="A2014" s="205" t="s">
        <v>2076</v>
      </c>
      <c r="B2014" s="197"/>
      <c r="C2014" s="197"/>
      <c r="D2014" s="197"/>
      <c r="E2014" s="197"/>
      <c r="F2014" s="197"/>
      <c r="G2014" s="197"/>
      <c r="H2014" s="197"/>
      <c r="I2014" s="206">
        <v>119085</v>
      </c>
      <c r="J2014" s="197"/>
      <c r="K2014" s="206">
        <v>119085</v>
      </c>
      <c r="L2014" s="197"/>
      <c r="M2014" s="206">
        <v>92872.49</v>
      </c>
      <c r="N2014" s="197"/>
      <c r="O2014" s="207">
        <v>77.989999999999995</v>
      </c>
      <c r="P2014" s="197"/>
    </row>
    <row r="2015" spans="1:16" x14ac:dyDescent="0.25">
      <c r="A2015" s="221" t="s">
        <v>572</v>
      </c>
      <c r="B2015" s="197"/>
      <c r="C2015" s="221" t="s">
        <v>573</v>
      </c>
      <c r="D2015" s="197"/>
      <c r="E2015" s="197"/>
      <c r="F2015" s="197"/>
      <c r="G2015" s="197"/>
      <c r="H2015" s="197"/>
      <c r="I2015" s="222">
        <v>90585</v>
      </c>
      <c r="J2015" s="197"/>
      <c r="K2015" s="222">
        <v>90585</v>
      </c>
      <c r="L2015" s="197"/>
      <c r="M2015" s="222">
        <v>69404.3</v>
      </c>
      <c r="N2015" s="197"/>
      <c r="O2015" s="220">
        <v>76.62</v>
      </c>
      <c r="P2015" s="197"/>
    </row>
    <row r="2016" spans="1:16" x14ac:dyDescent="0.25">
      <c r="A2016" s="218" t="s">
        <v>580</v>
      </c>
      <c r="B2016" s="197"/>
      <c r="C2016" s="218" t="s">
        <v>581</v>
      </c>
      <c r="D2016" s="197"/>
      <c r="E2016" s="197"/>
      <c r="F2016" s="197"/>
      <c r="G2016" s="197"/>
      <c r="H2016" s="197"/>
      <c r="I2016" s="219" t="s">
        <v>0</v>
      </c>
      <c r="J2016" s="197"/>
      <c r="K2016" s="219" t="s">
        <v>0</v>
      </c>
      <c r="L2016" s="197"/>
      <c r="M2016" s="219">
        <v>69404.3</v>
      </c>
      <c r="N2016" s="197"/>
      <c r="O2016" s="217" t="s">
        <v>0</v>
      </c>
      <c r="P2016" s="197"/>
    </row>
    <row r="2017" spans="1:16" x14ac:dyDescent="0.25">
      <c r="A2017" s="221" t="s">
        <v>582</v>
      </c>
      <c r="B2017" s="197"/>
      <c r="C2017" s="221" t="s">
        <v>583</v>
      </c>
      <c r="D2017" s="197"/>
      <c r="E2017" s="197"/>
      <c r="F2017" s="197"/>
      <c r="G2017" s="197"/>
      <c r="H2017" s="197"/>
      <c r="I2017" s="222">
        <v>28500</v>
      </c>
      <c r="J2017" s="197"/>
      <c r="K2017" s="222">
        <v>28500</v>
      </c>
      <c r="L2017" s="197"/>
      <c r="M2017" s="222">
        <v>23468.19</v>
      </c>
      <c r="N2017" s="197"/>
      <c r="O2017" s="220">
        <v>82.34</v>
      </c>
      <c r="P2017" s="197"/>
    </row>
    <row r="2018" spans="1:16" x14ac:dyDescent="0.25">
      <c r="A2018" s="218" t="s">
        <v>584</v>
      </c>
      <c r="B2018" s="197"/>
      <c r="C2018" s="218" t="s">
        <v>585</v>
      </c>
      <c r="D2018" s="197"/>
      <c r="E2018" s="197"/>
      <c r="F2018" s="197"/>
      <c r="G2018" s="197"/>
      <c r="H2018" s="197"/>
      <c r="I2018" s="219" t="s">
        <v>0</v>
      </c>
      <c r="J2018" s="197"/>
      <c r="K2018" s="219" t="s">
        <v>0</v>
      </c>
      <c r="L2018" s="197"/>
      <c r="M2018" s="219">
        <v>23468.19</v>
      </c>
      <c r="N2018" s="197"/>
      <c r="O2018" s="217" t="s">
        <v>0</v>
      </c>
      <c r="P2018" s="197"/>
    </row>
    <row r="2019" spans="1:16" x14ac:dyDescent="0.25">
      <c r="A2019" s="205" t="s">
        <v>243</v>
      </c>
      <c r="B2019" s="197"/>
      <c r="C2019" s="197"/>
      <c r="D2019" s="197"/>
      <c r="E2019" s="197"/>
      <c r="F2019" s="197"/>
      <c r="G2019" s="197"/>
      <c r="H2019" s="197"/>
      <c r="I2019" s="206">
        <v>10610</v>
      </c>
      <c r="J2019" s="197"/>
      <c r="K2019" s="206">
        <v>10610</v>
      </c>
      <c r="L2019" s="197"/>
      <c r="M2019" s="206">
        <v>9598.9599999999991</v>
      </c>
      <c r="N2019" s="197"/>
      <c r="O2019" s="207">
        <v>90.47</v>
      </c>
      <c r="P2019" s="197"/>
    </row>
    <row r="2020" spans="1:16" x14ac:dyDescent="0.25">
      <c r="A2020" s="205" t="s">
        <v>2089</v>
      </c>
      <c r="B2020" s="197"/>
      <c r="C2020" s="197"/>
      <c r="D2020" s="197"/>
      <c r="E2020" s="197"/>
      <c r="F2020" s="197"/>
      <c r="G2020" s="197"/>
      <c r="H2020" s="197"/>
      <c r="I2020" s="206">
        <v>10610</v>
      </c>
      <c r="J2020" s="197"/>
      <c r="K2020" s="206">
        <v>10610</v>
      </c>
      <c r="L2020" s="197"/>
      <c r="M2020" s="206">
        <v>9598.9599999999991</v>
      </c>
      <c r="N2020" s="197"/>
      <c r="O2020" s="207">
        <v>90.47</v>
      </c>
      <c r="P2020" s="197"/>
    </row>
    <row r="2021" spans="1:16" x14ac:dyDescent="0.25">
      <c r="A2021" s="221" t="s">
        <v>572</v>
      </c>
      <c r="B2021" s="197"/>
      <c r="C2021" s="221" t="s">
        <v>573</v>
      </c>
      <c r="D2021" s="197"/>
      <c r="E2021" s="197"/>
      <c r="F2021" s="197"/>
      <c r="G2021" s="197"/>
      <c r="H2021" s="197"/>
      <c r="I2021" s="222">
        <v>7110</v>
      </c>
      <c r="J2021" s="197"/>
      <c r="K2021" s="222">
        <v>7110</v>
      </c>
      <c r="L2021" s="197"/>
      <c r="M2021" s="222">
        <v>7049.8</v>
      </c>
      <c r="N2021" s="197"/>
      <c r="O2021" s="220">
        <v>99.15</v>
      </c>
      <c r="P2021" s="197"/>
    </row>
    <row r="2022" spans="1:16" x14ac:dyDescent="0.25">
      <c r="A2022" s="218" t="s">
        <v>580</v>
      </c>
      <c r="B2022" s="197"/>
      <c r="C2022" s="218" t="s">
        <v>581</v>
      </c>
      <c r="D2022" s="197"/>
      <c r="E2022" s="197"/>
      <c r="F2022" s="197"/>
      <c r="G2022" s="197"/>
      <c r="H2022" s="197"/>
      <c r="I2022" s="219" t="s">
        <v>0</v>
      </c>
      <c r="J2022" s="197"/>
      <c r="K2022" s="219" t="s">
        <v>0</v>
      </c>
      <c r="L2022" s="197"/>
      <c r="M2022" s="219">
        <v>7049.8</v>
      </c>
      <c r="N2022" s="197"/>
      <c r="O2022" s="217" t="s">
        <v>0</v>
      </c>
      <c r="P2022" s="197"/>
    </row>
    <row r="2023" spans="1:16" x14ac:dyDescent="0.25">
      <c r="A2023" s="221" t="s">
        <v>582</v>
      </c>
      <c r="B2023" s="197"/>
      <c r="C2023" s="221" t="s">
        <v>583</v>
      </c>
      <c r="D2023" s="197"/>
      <c r="E2023" s="197"/>
      <c r="F2023" s="197"/>
      <c r="G2023" s="197"/>
      <c r="H2023" s="197"/>
      <c r="I2023" s="222">
        <v>3500</v>
      </c>
      <c r="J2023" s="197"/>
      <c r="K2023" s="222">
        <v>3500</v>
      </c>
      <c r="L2023" s="197"/>
      <c r="M2023" s="222">
        <v>2549.16</v>
      </c>
      <c r="N2023" s="197"/>
      <c r="O2023" s="220">
        <v>72.83</v>
      </c>
      <c r="P2023" s="197"/>
    </row>
    <row r="2024" spans="1:16" x14ac:dyDescent="0.25">
      <c r="A2024" s="218" t="s">
        <v>584</v>
      </c>
      <c r="B2024" s="197"/>
      <c r="C2024" s="218" t="s">
        <v>585</v>
      </c>
      <c r="D2024" s="197"/>
      <c r="E2024" s="197"/>
      <c r="F2024" s="197"/>
      <c r="G2024" s="197"/>
      <c r="H2024" s="197"/>
      <c r="I2024" s="219" t="s">
        <v>0</v>
      </c>
      <c r="J2024" s="197"/>
      <c r="K2024" s="219" t="s">
        <v>0</v>
      </c>
      <c r="L2024" s="197"/>
      <c r="M2024" s="219">
        <v>2549.16</v>
      </c>
      <c r="N2024" s="197"/>
      <c r="O2024" s="217" t="s">
        <v>0</v>
      </c>
      <c r="P2024" s="197"/>
    </row>
    <row r="2025" spans="1:16" x14ac:dyDescent="0.25">
      <c r="A2025" s="212" t="s">
        <v>586</v>
      </c>
      <c r="B2025" s="197"/>
      <c r="C2025" s="212" t="s">
        <v>587</v>
      </c>
      <c r="D2025" s="197"/>
      <c r="E2025" s="197"/>
      <c r="F2025" s="197"/>
      <c r="G2025" s="197"/>
      <c r="H2025" s="197"/>
      <c r="I2025" s="213">
        <v>40908</v>
      </c>
      <c r="J2025" s="197"/>
      <c r="K2025" s="213">
        <v>40908</v>
      </c>
      <c r="L2025" s="197"/>
      <c r="M2025" s="213">
        <v>30688.61</v>
      </c>
      <c r="N2025" s="197"/>
      <c r="O2025" s="214">
        <v>75.02</v>
      </c>
      <c r="P2025" s="197"/>
    </row>
    <row r="2026" spans="1:16" x14ac:dyDescent="0.25">
      <c r="A2026" s="205" t="s">
        <v>240</v>
      </c>
      <c r="B2026" s="197"/>
      <c r="C2026" s="197"/>
      <c r="D2026" s="197"/>
      <c r="E2026" s="197"/>
      <c r="F2026" s="197"/>
      <c r="G2026" s="197"/>
      <c r="H2026" s="197"/>
      <c r="I2026" s="206">
        <v>40908</v>
      </c>
      <c r="J2026" s="197"/>
      <c r="K2026" s="206">
        <v>40908</v>
      </c>
      <c r="L2026" s="197"/>
      <c r="M2026" s="206">
        <v>30688.61</v>
      </c>
      <c r="N2026" s="197"/>
      <c r="O2026" s="207">
        <v>75.02</v>
      </c>
      <c r="P2026" s="197"/>
    </row>
    <row r="2027" spans="1:16" x14ac:dyDescent="0.25">
      <c r="A2027" s="205" t="s">
        <v>2076</v>
      </c>
      <c r="B2027" s="197"/>
      <c r="C2027" s="197"/>
      <c r="D2027" s="197"/>
      <c r="E2027" s="197"/>
      <c r="F2027" s="197"/>
      <c r="G2027" s="197"/>
      <c r="H2027" s="197"/>
      <c r="I2027" s="206">
        <v>40908</v>
      </c>
      <c r="J2027" s="197"/>
      <c r="K2027" s="206">
        <v>40908</v>
      </c>
      <c r="L2027" s="197"/>
      <c r="M2027" s="206">
        <v>30688.61</v>
      </c>
      <c r="N2027" s="197"/>
      <c r="O2027" s="207">
        <v>75.02</v>
      </c>
      <c r="P2027" s="197"/>
    </row>
    <row r="2028" spans="1:16" x14ac:dyDescent="0.25">
      <c r="A2028" s="221" t="s">
        <v>582</v>
      </c>
      <c r="B2028" s="197"/>
      <c r="C2028" s="221" t="s">
        <v>583</v>
      </c>
      <c r="D2028" s="197"/>
      <c r="E2028" s="197"/>
      <c r="F2028" s="197"/>
      <c r="G2028" s="197"/>
      <c r="H2028" s="197"/>
      <c r="I2028" s="222">
        <v>40908</v>
      </c>
      <c r="J2028" s="197"/>
      <c r="K2028" s="222">
        <v>40908</v>
      </c>
      <c r="L2028" s="197"/>
      <c r="M2028" s="222">
        <v>30688.61</v>
      </c>
      <c r="N2028" s="197"/>
      <c r="O2028" s="220">
        <v>75.02</v>
      </c>
      <c r="P2028" s="197"/>
    </row>
    <row r="2029" spans="1:16" x14ac:dyDescent="0.25">
      <c r="A2029" s="218" t="s">
        <v>588</v>
      </c>
      <c r="B2029" s="197"/>
      <c r="C2029" s="218" t="s">
        <v>589</v>
      </c>
      <c r="D2029" s="197"/>
      <c r="E2029" s="197"/>
      <c r="F2029" s="197"/>
      <c r="G2029" s="197"/>
      <c r="H2029" s="197"/>
      <c r="I2029" s="219" t="s">
        <v>0</v>
      </c>
      <c r="J2029" s="197"/>
      <c r="K2029" s="219" t="s">
        <v>0</v>
      </c>
      <c r="L2029" s="197"/>
      <c r="M2029" s="219">
        <v>14200.41</v>
      </c>
      <c r="N2029" s="197"/>
      <c r="O2029" s="217" t="s">
        <v>0</v>
      </c>
      <c r="P2029" s="197"/>
    </row>
    <row r="2030" spans="1:16" x14ac:dyDescent="0.25">
      <c r="A2030" s="218" t="s">
        <v>600</v>
      </c>
      <c r="B2030" s="197"/>
      <c r="C2030" s="218" t="s">
        <v>601</v>
      </c>
      <c r="D2030" s="197"/>
      <c r="E2030" s="197"/>
      <c r="F2030" s="197"/>
      <c r="G2030" s="197"/>
      <c r="H2030" s="197"/>
      <c r="I2030" s="219" t="s">
        <v>0</v>
      </c>
      <c r="J2030" s="197"/>
      <c r="K2030" s="219" t="s">
        <v>0</v>
      </c>
      <c r="L2030" s="197"/>
      <c r="M2030" s="219">
        <v>12500</v>
      </c>
      <c r="N2030" s="197"/>
      <c r="O2030" s="217" t="s">
        <v>0</v>
      </c>
      <c r="P2030" s="197"/>
    </row>
    <row r="2031" spans="1:16" x14ac:dyDescent="0.25">
      <c r="A2031" s="218" t="s">
        <v>614</v>
      </c>
      <c r="B2031" s="197"/>
      <c r="C2031" s="218" t="s">
        <v>615</v>
      </c>
      <c r="D2031" s="197"/>
      <c r="E2031" s="197"/>
      <c r="F2031" s="197"/>
      <c r="G2031" s="197"/>
      <c r="H2031" s="197"/>
      <c r="I2031" s="219" t="s">
        <v>0</v>
      </c>
      <c r="J2031" s="197"/>
      <c r="K2031" s="219" t="s">
        <v>0</v>
      </c>
      <c r="L2031" s="197"/>
      <c r="M2031" s="219">
        <v>3988.2</v>
      </c>
      <c r="N2031" s="197"/>
      <c r="O2031" s="217" t="s">
        <v>0</v>
      </c>
      <c r="P2031" s="197"/>
    </row>
    <row r="2032" spans="1:16" x14ac:dyDescent="0.25">
      <c r="A2032" s="212" t="s">
        <v>1039</v>
      </c>
      <c r="B2032" s="197"/>
      <c r="C2032" s="212" t="s">
        <v>1040</v>
      </c>
      <c r="D2032" s="197"/>
      <c r="E2032" s="197"/>
      <c r="F2032" s="197"/>
      <c r="G2032" s="197"/>
      <c r="H2032" s="197"/>
      <c r="I2032" s="213">
        <v>10000</v>
      </c>
      <c r="J2032" s="197"/>
      <c r="K2032" s="213">
        <v>10000</v>
      </c>
      <c r="L2032" s="197"/>
      <c r="M2032" s="213">
        <v>10000</v>
      </c>
      <c r="N2032" s="197"/>
      <c r="O2032" s="214">
        <v>100</v>
      </c>
      <c r="P2032" s="197"/>
    </row>
    <row r="2033" spans="1:16" x14ac:dyDescent="0.25">
      <c r="A2033" s="205" t="s">
        <v>240</v>
      </c>
      <c r="B2033" s="197"/>
      <c r="C2033" s="197"/>
      <c r="D2033" s="197"/>
      <c r="E2033" s="197"/>
      <c r="F2033" s="197"/>
      <c r="G2033" s="197"/>
      <c r="H2033" s="197"/>
      <c r="I2033" s="206">
        <v>10000</v>
      </c>
      <c r="J2033" s="197"/>
      <c r="K2033" s="206">
        <v>10000</v>
      </c>
      <c r="L2033" s="197"/>
      <c r="M2033" s="206">
        <v>10000</v>
      </c>
      <c r="N2033" s="197"/>
      <c r="O2033" s="207">
        <v>100</v>
      </c>
      <c r="P2033" s="197"/>
    </row>
    <row r="2034" spans="1:16" x14ac:dyDescent="0.25">
      <c r="A2034" s="205" t="s">
        <v>2076</v>
      </c>
      <c r="B2034" s="197"/>
      <c r="C2034" s="197"/>
      <c r="D2034" s="197"/>
      <c r="E2034" s="197"/>
      <c r="F2034" s="197"/>
      <c r="G2034" s="197"/>
      <c r="H2034" s="197"/>
      <c r="I2034" s="206">
        <v>10000</v>
      </c>
      <c r="J2034" s="197"/>
      <c r="K2034" s="206">
        <v>10000</v>
      </c>
      <c r="L2034" s="197"/>
      <c r="M2034" s="206">
        <v>10000</v>
      </c>
      <c r="N2034" s="197"/>
      <c r="O2034" s="207">
        <v>100</v>
      </c>
      <c r="P2034" s="197"/>
    </row>
    <row r="2035" spans="1:16" x14ac:dyDescent="0.25">
      <c r="A2035" s="221" t="s">
        <v>620</v>
      </c>
      <c r="B2035" s="197"/>
      <c r="C2035" s="221" t="s">
        <v>621</v>
      </c>
      <c r="D2035" s="197"/>
      <c r="E2035" s="197"/>
      <c r="F2035" s="197"/>
      <c r="G2035" s="197"/>
      <c r="H2035" s="197"/>
      <c r="I2035" s="222">
        <v>10000</v>
      </c>
      <c r="J2035" s="197"/>
      <c r="K2035" s="222">
        <v>10000</v>
      </c>
      <c r="L2035" s="197"/>
      <c r="M2035" s="222">
        <v>10000</v>
      </c>
      <c r="N2035" s="197"/>
      <c r="O2035" s="220">
        <v>100</v>
      </c>
      <c r="P2035" s="197"/>
    </row>
    <row r="2036" spans="1:16" x14ac:dyDescent="0.25">
      <c r="A2036" s="218" t="s">
        <v>622</v>
      </c>
      <c r="B2036" s="197"/>
      <c r="C2036" s="218" t="s">
        <v>623</v>
      </c>
      <c r="D2036" s="197"/>
      <c r="E2036" s="197"/>
      <c r="F2036" s="197"/>
      <c r="G2036" s="197"/>
      <c r="H2036" s="197"/>
      <c r="I2036" s="219" t="s">
        <v>0</v>
      </c>
      <c r="J2036" s="197"/>
      <c r="K2036" s="219" t="s">
        <v>0</v>
      </c>
      <c r="L2036" s="197"/>
      <c r="M2036" s="219">
        <v>10000</v>
      </c>
      <c r="N2036" s="197"/>
      <c r="O2036" s="217" t="s">
        <v>0</v>
      </c>
      <c r="P2036" s="197"/>
    </row>
    <row r="2037" spans="1:16" x14ac:dyDescent="0.25">
      <c r="A2037" s="215" t="s">
        <v>1041</v>
      </c>
      <c r="B2037" s="197"/>
      <c r="C2037" s="215" t="s">
        <v>1042</v>
      </c>
      <c r="D2037" s="197"/>
      <c r="E2037" s="197"/>
      <c r="F2037" s="197"/>
      <c r="G2037" s="197"/>
      <c r="H2037" s="197"/>
      <c r="I2037" s="216">
        <v>15000</v>
      </c>
      <c r="J2037" s="197"/>
      <c r="K2037" s="216">
        <v>15000</v>
      </c>
      <c r="L2037" s="197"/>
      <c r="M2037" s="216">
        <v>15000</v>
      </c>
      <c r="N2037" s="197"/>
      <c r="O2037" s="211">
        <v>100</v>
      </c>
      <c r="P2037" s="197"/>
    </row>
    <row r="2038" spans="1:16" x14ac:dyDescent="0.25">
      <c r="A2038" s="212" t="s">
        <v>1043</v>
      </c>
      <c r="B2038" s="197"/>
      <c r="C2038" s="212" t="s">
        <v>1044</v>
      </c>
      <c r="D2038" s="197"/>
      <c r="E2038" s="197"/>
      <c r="F2038" s="197"/>
      <c r="G2038" s="197"/>
      <c r="H2038" s="197"/>
      <c r="I2038" s="213">
        <v>15000</v>
      </c>
      <c r="J2038" s="197"/>
      <c r="K2038" s="213">
        <v>15000</v>
      </c>
      <c r="L2038" s="197"/>
      <c r="M2038" s="213">
        <v>15000</v>
      </c>
      <c r="N2038" s="197"/>
      <c r="O2038" s="214">
        <v>100</v>
      </c>
      <c r="P2038" s="197"/>
    </row>
    <row r="2039" spans="1:16" x14ac:dyDescent="0.25">
      <c r="A2039" s="205" t="s">
        <v>240</v>
      </c>
      <c r="B2039" s="197"/>
      <c r="C2039" s="197"/>
      <c r="D2039" s="197"/>
      <c r="E2039" s="197"/>
      <c r="F2039" s="197"/>
      <c r="G2039" s="197"/>
      <c r="H2039" s="197"/>
      <c r="I2039" s="206">
        <v>15000</v>
      </c>
      <c r="J2039" s="197"/>
      <c r="K2039" s="206">
        <v>15000</v>
      </c>
      <c r="L2039" s="197"/>
      <c r="M2039" s="206">
        <v>15000</v>
      </c>
      <c r="N2039" s="197"/>
      <c r="O2039" s="207">
        <v>100</v>
      </c>
      <c r="P2039" s="197"/>
    </row>
    <row r="2040" spans="1:16" x14ac:dyDescent="0.25">
      <c r="A2040" s="205" t="s">
        <v>2076</v>
      </c>
      <c r="B2040" s="197"/>
      <c r="C2040" s="197"/>
      <c r="D2040" s="197"/>
      <c r="E2040" s="197"/>
      <c r="F2040" s="197"/>
      <c r="G2040" s="197"/>
      <c r="H2040" s="197"/>
      <c r="I2040" s="206">
        <v>15000</v>
      </c>
      <c r="J2040" s="197"/>
      <c r="K2040" s="206">
        <v>15000</v>
      </c>
      <c r="L2040" s="197"/>
      <c r="M2040" s="206">
        <v>15000</v>
      </c>
      <c r="N2040" s="197"/>
      <c r="O2040" s="207">
        <v>100</v>
      </c>
      <c r="P2040" s="197"/>
    </row>
    <row r="2041" spans="1:16" x14ac:dyDescent="0.25">
      <c r="A2041" s="221" t="s">
        <v>620</v>
      </c>
      <c r="B2041" s="197"/>
      <c r="C2041" s="221" t="s">
        <v>621</v>
      </c>
      <c r="D2041" s="197"/>
      <c r="E2041" s="197"/>
      <c r="F2041" s="197"/>
      <c r="G2041" s="197"/>
      <c r="H2041" s="197"/>
      <c r="I2041" s="222">
        <v>15000</v>
      </c>
      <c r="J2041" s="197"/>
      <c r="K2041" s="222">
        <v>15000</v>
      </c>
      <c r="L2041" s="197"/>
      <c r="M2041" s="222">
        <v>15000</v>
      </c>
      <c r="N2041" s="197"/>
      <c r="O2041" s="220">
        <v>100</v>
      </c>
      <c r="P2041" s="197"/>
    </row>
    <row r="2042" spans="1:16" x14ac:dyDescent="0.25">
      <c r="A2042" s="218" t="s">
        <v>622</v>
      </c>
      <c r="B2042" s="197"/>
      <c r="C2042" s="218" t="s">
        <v>623</v>
      </c>
      <c r="D2042" s="197"/>
      <c r="E2042" s="197"/>
      <c r="F2042" s="197"/>
      <c r="G2042" s="197"/>
      <c r="H2042" s="197"/>
      <c r="I2042" s="219" t="s">
        <v>0</v>
      </c>
      <c r="J2042" s="197"/>
      <c r="K2042" s="219" t="s">
        <v>0</v>
      </c>
      <c r="L2042" s="197"/>
      <c r="M2042" s="219">
        <v>15000</v>
      </c>
      <c r="N2042" s="197"/>
      <c r="O2042" s="217" t="s">
        <v>0</v>
      </c>
      <c r="P2042" s="197"/>
    </row>
    <row r="2043" spans="1:16" x14ac:dyDescent="0.25">
      <c r="A2043" s="215" t="s">
        <v>1045</v>
      </c>
      <c r="B2043" s="197"/>
      <c r="C2043" s="215" t="s">
        <v>1046</v>
      </c>
      <c r="D2043" s="197"/>
      <c r="E2043" s="197"/>
      <c r="F2043" s="197"/>
      <c r="G2043" s="197"/>
      <c r="H2043" s="197"/>
      <c r="I2043" s="216">
        <v>4408201.8899999997</v>
      </c>
      <c r="J2043" s="197"/>
      <c r="K2043" s="216">
        <v>4423701.8899999997</v>
      </c>
      <c r="L2043" s="197"/>
      <c r="M2043" s="216">
        <v>3552241.15</v>
      </c>
      <c r="N2043" s="197"/>
      <c r="O2043" s="211">
        <v>80.3</v>
      </c>
      <c r="P2043" s="197"/>
    </row>
    <row r="2044" spans="1:16" x14ac:dyDescent="0.25">
      <c r="A2044" s="212" t="s">
        <v>1047</v>
      </c>
      <c r="B2044" s="197"/>
      <c r="C2044" s="212" t="s">
        <v>1048</v>
      </c>
      <c r="D2044" s="197"/>
      <c r="E2044" s="197"/>
      <c r="F2044" s="197"/>
      <c r="G2044" s="197"/>
      <c r="H2044" s="197"/>
      <c r="I2044" s="213">
        <v>455900</v>
      </c>
      <c r="J2044" s="197"/>
      <c r="K2044" s="213">
        <v>453400</v>
      </c>
      <c r="L2044" s="197"/>
      <c r="M2044" s="213">
        <v>355748.64</v>
      </c>
      <c r="N2044" s="197"/>
      <c r="O2044" s="214">
        <v>78.459999999999994</v>
      </c>
      <c r="P2044" s="197"/>
    </row>
    <row r="2045" spans="1:16" x14ac:dyDescent="0.25">
      <c r="A2045" s="205" t="s">
        <v>240</v>
      </c>
      <c r="B2045" s="197"/>
      <c r="C2045" s="197"/>
      <c r="D2045" s="197"/>
      <c r="E2045" s="197"/>
      <c r="F2045" s="197"/>
      <c r="G2045" s="197"/>
      <c r="H2045" s="197"/>
      <c r="I2045" s="206">
        <v>398300</v>
      </c>
      <c r="J2045" s="197"/>
      <c r="K2045" s="206">
        <v>395800</v>
      </c>
      <c r="L2045" s="197"/>
      <c r="M2045" s="206">
        <v>355748.64</v>
      </c>
      <c r="N2045" s="197"/>
      <c r="O2045" s="207">
        <v>89.88</v>
      </c>
      <c r="P2045" s="197"/>
    </row>
    <row r="2046" spans="1:16" x14ac:dyDescent="0.25">
      <c r="A2046" s="205" t="s">
        <v>2076</v>
      </c>
      <c r="B2046" s="197"/>
      <c r="C2046" s="197"/>
      <c r="D2046" s="197"/>
      <c r="E2046" s="197"/>
      <c r="F2046" s="197"/>
      <c r="G2046" s="197"/>
      <c r="H2046" s="197"/>
      <c r="I2046" s="206">
        <v>398300</v>
      </c>
      <c r="J2046" s="197"/>
      <c r="K2046" s="206">
        <v>395800</v>
      </c>
      <c r="L2046" s="197"/>
      <c r="M2046" s="206">
        <v>355748.64</v>
      </c>
      <c r="N2046" s="197"/>
      <c r="O2046" s="207">
        <v>89.88</v>
      </c>
      <c r="P2046" s="197"/>
    </row>
    <row r="2047" spans="1:16" x14ac:dyDescent="0.25">
      <c r="A2047" s="221" t="s">
        <v>582</v>
      </c>
      <c r="B2047" s="197"/>
      <c r="C2047" s="221" t="s">
        <v>583</v>
      </c>
      <c r="D2047" s="197"/>
      <c r="E2047" s="197"/>
      <c r="F2047" s="197"/>
      <c r="G2047" s="197"/>
      <c r="H2047" s="197"/>
      <c r="I2047" s="222">
        <v>2500</v>
      </c>
      <c r="J2047" s="197"/>
      <c r="K2047" s="222">
        <v>2500</v>
      </c>
      <c r="L2047" s="197"/>
      <c r="M2047" s="222">
        <v>948.64</v>
      </c>
      <c r="N2047" s="197"/>
      <c r="O2047" s="220">
        <v>37.950000000000003</v>
      </c>
      <c r="P2047" s="197"/>
    </row>
    <row r="2048" spans="1:16" x14ac:dyDescent="0.25">
      <c r="A2048" s="218" t="s">
        <v>612</v>
      </c>
      <c r="B2048" s="197"/>
      <c r="C2048" s="218" t="s">
        <v>613</v>
      </c>
      <c r="D2048" s="197"/>
      <c r="E2048" s="197"/>
      <c r="F2048" s="197"/>
      <c r="G2048" s="197"/>
      <c r="H2048" s="197"/>
      <c r="I2048" s="219" t="s">
        <v>0</v>
      </c>
      <c r="J2048" s="197"/>
      <c r="K2048" s="219" t="s">
        <v>0</v>
      </c>
      <c r="L2048" s="197"/>
      <c r="M2048" s="219">
        <v>948.64</v>
      </c>
      <c r="N2048" s="197"/>
      <c r="O2048" s="217" t="s">
        <v>0</v>
      </c>
      <c r="P2048" s="197"/>
    </row>
    <row r="2049" spans="1:16" x14ac:dyDescent="0.25">
      <c r="A2049" s="221" t="s">
        <v>851</v>
      </c>
      <c r="B2049" s="197"/>
      <c r="C2049" s="221" t="s">
        <v>852</v>
      </c>
      <c r="D2049" s="197"/>
      <c r="E2049" s="197"/>
      <c r="F2049" s="197"/>
      <c r="G2049" s="197"/>
      <c r="H2049" s="197"/>
      <c r="I2049" s="222">
        <v>26000</v>
      </c>
      <c r="J2049" s="197"/>
      <c r="K2049" s="222">
        <v>26000</v>
      </c>
      <c r="L2049" s="197"/>
      <c r="M2049" s="222">
        <v>26000</v>
      </c>
      <c r="N2049" s="197"/>
      <c r="O2049" s="220">
        <v>100</v>
      </c>
      <c r="P2049" s="197"/>
    </row>
    <row r="2050" spans="1:16" x14ac:dyDescent="0.25">
      <c r="A2050" s="218" t="s">
        <v>1049</v>
      </c>
      <c r="B2050" s="197"/>
      <c r="C2050" s="218" t="s">
        <v>1050</v>
      </c>
      <c r="D2050" s="197"/>
      <c r="E2050" s="197"/>
      <c r="F2050" s="197"/>
      <c r="G2050" s="197"/>
      <c r="H2050" s="197"/>
      <c r="I2050" s="219" t="s">
        <v>0</v>
      </c>
      <c r="J2050" s="197"/>
      <c r="K2050" s="219" t="s">
        <v>0</v>
      </c>
      <c r="L2050" s="197"/>
      <c r="M2050" s="219">
        <v>20000</v>
      </c>
      <c r="N2050" s="197"/>
      <c r="O2050" s="217" t="s">
        <v>0</v>
      </c>
      <c r="P2050" s="197"/>
    </row>
    <row r="2051" spans="1:16" x14ac:dyDescent="0.25">
      <c r="A2051" s="218" t="s">
        <v>853</v>
      </c>
      <c r="B2051" s="197"/>
      <c r="C2051" s="218" t="s">
        <v>854</v>
      </c>
      <c r="D2051" s="197"/>
      <c r="E2051" s="197"/>
      <c r="F2051" s="197"/>
      <c r="G2051" s="197"/>
      <c r="H2051" s="197"/>
      <c r="I2051" s="219" t="s">
        <v>0</v>
      </c>
      <c r="J2051" s="197"/>
      <c r="K2051" s="219" t="s">
        <v>0</v>
      </c>
      <c r="L2051" s="197"/>
      <c r="M2051" s="219">
        <v>6000</v>
      </c>
      <c r="N2051" s="197"/>
      <c r="O2051" s="217" t="s">
        <v>0</v>
      </c>
      <c r="P2051" s="197"/>
    </row>
    <row r="2052" spans="1:16" x14ac:dyDescent="0.25">
      <c r="A2052" s="221" t="s">
        <v>626</v>
      </c>
      <c r="B2052" s="197"/>
      <c r="C2052" s="221" t="s">
        <v>627</v>
      </c>
      <c r="D2052" s="197"/>
      <c r="E2052" s="197"/>
      <c r="F2052" s="197"/>
      <c r="G2052" s="197"/>
      <c r="H2052" s="197"/>
      <c r="I2052" s="222">
        <v>100000</v>
      </c>
      <c r="J2052" s="197"/>
      <c r="K2052" s="222">
        <v>97500</v>
      </c>
      <c r="L2052" s="197"/>
      <c r="M2052" s="222">
        <v>70000</v>
      </c>
      <c r="N2052" s="197"/>
      <c r="O2052" s="220">
        <v>71.790000000000006</v>
      </c>
      <c r="P2052" s="197"/>
    </row>
    <row r="2053" spans="1:16" x14ac:dyDescent="0.25">
      <c r="A2053" s="218" t="s">
        <v>636</v>
      </c>
      <c r="B2053" s="197"/>
      <c r="C2053" s="218" t="s">
        <v>637</v>
      </c>
      <c r="D2053" s="197"/>
      <c r="E2053" s="197"/>
      <c r="F2053" s="197"/>
      <c r="G2053" s="197"/>
      <c r="H2053" s="197"/>
      <c r="I2053" s="219" t="s">
        <v>0</v>
      </c>
      <c r="J2053" s="197"/>
      <c r="K2053" s="219" t="s">
        <v>0</v>
      </c>
      <c r="L2053" s="197"/>
      <c r="M2053" s="219">
        <v>20000</v>
      </c>
      <c r="N2053" s="197"/>
      <c r="O2053" s="217" t="s">
        <v>0</v>
      </c>
      <c r="P2053" s="197"/>
    </row>
    <row r="2054" spans="1:16" x14ac:dyDescent="0.25">
      <c r="A2054" s="218" t="s">
        <v>867</v>
      </c>
      <c r="B2054" s="197"/>
      <c r="C2054" s="218" t="s">
        <v>868</v>
      </c>
      <c r="D2054" s="197"/>
      <c r="E2054" s="197"/>
      <c r="F2054" s="197"/>
      <c r="G2054" s="197"/>
      <c r="H2054" s="197"/>
      <c r="I2054" s="219" t="s">
        <v>0</v>
      </c>
      <c r="J2054" s="197"/>
      <c r="K2054" s="219" t="s">
        <v>0</v>
      </c>
      <c r="L2054" s="197"/>
      <c r="M2054" s="219">
        <v>50000</v>
      </c>
      <c r="N2054" s="197"/>
      <c r="O2054" s="217" t="s">
        <v>0</v>
      </c>
      <c r="P2054" s="197"/>
    </row>
    <row r="2055" spans="1:16" x14ac:dyDescent="0.25">
      <c r="A2055" s="221" t="s">
        <v>620</v>
      </c>
      <c r="B2055" s="197"/>
      <c r="C2055" s="221" t="s">
        <v>621</v>
      </c>
      <c r="D2055" s="197"/>
      <c r="E2055" s="197"/>
      <c r="F2055" s="197"/>
      <c r="G2055" s="197"/>
      <c r="H2055" s="197"/>
      <c r="I2055" s="222">
        <v>269800</v>
      </c>
      <c r="J2055" s="197"/>
      <c r="K2055" s="222">
        <v>269800</v>
      </c>
      <c r="L2055" s="197"/>
      <c r="M2055" s="222">
        <v>258800</v>
      </c>
      <c r="N2055" s="197"/>
      <c r="O2055" s="220">
        <v>95.92</v>
      </c>
      <c r="P2055" s="197"/>
    </row>
    <row r="2056" spans="1:16" x14ac:dyDescent="0.25">
      <c r="A2056" s="218" t="s">
        <v>622</v>
      </c>
      <c r="B2056" s="197"/>
      <c r="C2056" s="218" t="s">
        <v>623</v>
      </c>
      <c r="D2056" s="197"/>
      <c r="E2056" s="197"/>
      <c r="F2056" s="197"/>
      <c r="G2056" s="197"/>
      <c r="H2056" s="197"/>
      <c r="I2056" s="219" t="s">
        <v>0</v>
      </c>
      <c r="J2056" s="197"/>
      <c r="K2056" s="219" t="s">
        <v>0</v>
      </c>
      <c r="L2056" s="197"/>
      <c r="M2056" s="219">
        <v>258800</v>
      </c>
      <c r="N2056" s="197"/>
      <c r="O2056" s="217" t="s">
        <v>0</v>
      </c>
      <c r="P2056" s="197"/>
    </row>
    <row r="2057" spans="1:16" x14ac:dyDescent="0.25">
      <c r="A2057" s="205" t="s">
        <v>248</v>
      </c>
      <c r="B2057" s="197"/>
      <c r="C2057" s="197"/>
      <c r="D2057" s="197"/>
      <c r="E2057" s="197"/>
      <c r="F2057" s="197"/>
      <c r="G2057" s="197"/>
      <c r="H2057" s="197"/>
      <c r="I2057" s="206">
        <v>57600</v>
      </c>
      <c r="J2057" s="197"/>
      <c r="K2057" s="206">
        <v>57600</v>
      </c>
      <c r="L2057" s="197"/>
      <c r="M2057" s="206">
        <v>0</v>
      </c>
      <c r="N2057" s="197"/>
      <c r="O2057" s="207">
        <v>0</v>
      </c>
      <c r="P2057" s="197"/>
    </row>
    <row r="2058" spans="1:16" x14ac:dyDescent="0.25">
      <c r="A2058" s="205" t="s">
        <v>2103</v>
      </c>
      <c r="B2058" s="197"/>
      <c r="C2058" s="197"/>
      <c r="D2058" s="197"/>
      <c r="E2058" s="197"/>
      <c r="F2058" s="197"/>
      <c r="G2058" s="197"/>
      <c r="H2058" s="197"/>
      <c r="I2058" s="206">
        <v>57600</v>
      </c>
      <c r="J2058" s="197"/>
      <c r="K2058" s="206">
        <v>57600</v>
      </c>
      <c r="L2058" s="197"/>
      <c r="M2058" s="206">
        <v>0</v>
      </c>
      <c r="N2058" s="197"/>
      <c r="O2058" s="207">
        <v>0</v>
      </c>
      <c r="P2058" s="197"/>
    </row>
    <row r="2059" spans="1:16" x14ac:dyDescent="0.25">
      <c r="A2059" s="221" t="s">
        <v>626</v>
      </c>
      <c r="B2059" s="197"/>
      <c r="C2059" s="221" t="s">
        <v>627</v>
      </c>
      <c r="D2059" s="197"/>
      <c r="E2059" s="197"/>
      <c r="F2059" s="197"/>
      <c r="G2059" s="197"/>
      <c r="H2059" s="197"/>
      <c r="I2059" s="222">
        <v>30000</v>
      </c>
      <c r="J2059" s="197"/>
      <c r="K2059" s="222">
        <v>30000</v>
      </c>
      <c r="L2059" s="197"/>
      <c r="M2059" s="222">
        <v>0</v>
      </c>
      <c r="N2059" s="197"/>
      <c r="O2059" s="220">
        <v>0</v>
      </c>
      <c r="P2059" s="197"/>
    </row>
    <row r="2060" spans="1:16" x14ac:dyDescent="0.25">
      <c r="A2060" s="221" t="s">
        <v>620</v>
      </c>
      <c r="B2060" s="197"/>
      <c r="C2060" s="221" t="s">
        <v>621</v>
      </c>
      <c r="D2060" s="197"/>
      <c r="E2060" s="197"/>
      <c r="F2060" s="197"/>
      <c r="G2060" s="197"/>
      <c r="H2060" s="197"/>
      <c r="I2060" s="222">
        <v>27600</v>
      </c>
      <c r="J2060" s="197"/>
      <c r="K2060" s="222">
        <v>27600</v>
      </c>
      <c r="L2060" s="197"/>
      <c r="M2060" s="222">
        <v>0</v>
      </c>
      <c r="N2060" s="197"/>
      <c r="O2060" s="220">
        <v>0</v>
      </c>
      <c r="P2060" s="197"/>
    </row>
    <row r="2061" spans="1:16" x14ac:dyDescent="0.25">
      <c r="A2061" s="212" t="s">
        <v>1051</v>
      </c>
      <c r="B2061" s="197"/>
      <c r="C2061" s="212" t="s">
        <v>1052</v>
      </c>
      <c r="D2061" s="197"/>
      <c r="E2061" s="197"/>
      <c r="F2061" s="197"/>
      <c r="G2061" s="197"/>
      <c r="H2061" s="197"/>
      <c r="I2061" s="213">
        <v>227800</v>
      </c>
      <c r="J2061" s="197"/>
      <c r="K2061" s="213">
        <v>245800</v>
      </c>
      <c r="L2061" s="197"/>
      <c r="M2061" s="213">
        <v>225800</v>
      </c>
      <c r="N2061" s="197"/>
      <c r="O2061" s="214">
        <v>91.86</v>
      </c>
      <c r="P2061" s="197"/>
    </row>
    <row r="2062" spans="1:16" x14ac:dyDescent="0.25">
      <c r="A2062" s="205" t="s">
        <v>240</v>
      </c>
      <c r="B2062" s="197"/>
      <c r="C2062" s="197"/>
      <c r="D2062" s="197"/>
      <c r="E2062" s="197"/>
      <c r="F2062" s="197"/>
      <c r="G2062" s="197"/>
      <c r="H2062" s="197"/>
      <c r="I2062" s="206">
        <v>207800</v>
      </c>
      <c r="J2062" s="197"/>
      <c r="K2062" s="206">
        <v>225800</v>
      </c>
      <c r="L2062" s="197"/>
      <c r="M2062" s="206">
        <v>225800</v>
      </c>
      <c r="N2062" s="197"/>
      <c r="O2062" s="207">
        <v>100</v>
      </c>
      <c r="P2062" s="197"/>
    </row>
    <row r="2063" spans="1:16" x14ac:dyDescent="0.25">
      <c r="A2063" s="205" t="s">
        <v>2076</v>
      </c>
      <c r="B2063" s="197"/>
      <c r="C2063" s="197"/>
      <c r="D2063" s="197"/>
      <c r="E2063" s="197"/>
      <c r="F2063" s="197"/>
      <c r="G2063" s="197"/>
      <c r="H2063" s="197"/>
      <c r="I2063" s="206">
        <v>207800</v>
      </c>
      <c r="J2063" s="197"/>
      <c r="K2063" s="206">
        <v>225800</v>
      </c>
      <c r="L2063" s="197"/>
      <c r="M2063" s="206">
        <v>225800</v>
      </c>
      <c r="N2063" s="197"/>
      <c r="O2063" s="207">
        <v>100</v>
      </c>
      <c r="P2063" s="197"/>
    </row>
    <row r="2064" spans="1:16" x14ac:dyDescent="0.25">
      <c r="A2064" s="221" t="s">
        <v>626</v>
      </c>
      <c r="B2064" s="197"/>
      <c r="C2064" s="221" t="s">
        <v>627</v>
      </c>
      <c r="D2064" s="197"/>
      <c r="E2064" s="197"/>
      <c r="F2064" s="197"/>
      <c r="G2064" s="197"/>
      <c r="H2064" s="197"/>
      <c r="I2064" s="222">
        <v>120000</v>
      </c>
      <c r="J2064" s="197"/>
      <c r="K2064" s="222">
        <v>138000</v>
      </c>
      <c r="L2064" s="197"/>
      <c r="M2064" s="222">
        <v>138000</v>
      </c>
      <c r="N2064" s="197"/>
      <c r="O2064" s="220">
        <v>100</v>
      </c>
      <c r="P2064" s="197"/>
    </row>
    <row r="2065" spans="1:16" x14ac:dyDescent="0.25">
      <c r="A2065" s="218" t="s">
        <v>636</v>
      </c>
      <c r="B2065" s="197"/>
      <c r="C2065" s="218" t="s">
        <v>637</v>
      </c>
      <c r="D2065" s="197"/>
      <c r="E2065" s="197"/>
      <c r="F2065" s="197"/>
      <c r="G2065" s="197"/>
      <c r="H2065" s="197"/>
      <c r="I2065" s="219" t="s">
        <v>0</v>
      </c>
      <c r="J2065" s="197"/>
      <c r="K2065" s="219" t="s">
        <v>0</v>
      </c>
      <c r="L2065" s="197"/>
      <c r="M2065" s="219">
        <v>138000</v>
      </c>
      <c r="N2065" s="197"/>
      <c r="O2065" s="217" t="s">
        <v>0</v>
      </c>
      <c r="P2065" s="197"/>
    </row>
    <row r="2066" spans="1:16" x14ac:dyDescent="0.25">
      <c r="A2066" s="221" t="s">
        <v>620</v>
      </c>
      <c r="B2066" s="197"/>
      <c r="C2066" s="221" t="s">
        <v>621</v>
      </c>
      <c r="D2066" s="197"/>
      <c r="E2066" s="197"/>
      <c r="F2066" s="197"/>
      <c r="G2066" s="197"/>
      <c r="H2066" s="197"/>
      <c r="I2066" s="222">
        <v>87800</v>
      </c>
      <c r="J2066" s="197"/>
      <c r="K2066" s="222">
        <v>87800</v>
      </c>
      <c r="L2066" s="197"/>
      <c r="M2066" s="222">
        <v>87800</v>
      </c>
      <c r="N2066" s="197"/>
      <c r="O2066" s="220">
        <v>100</v>
      </c>
      <c r="P2066" s="197"/>
    </row>
    <row r="2067" spans="1:16" x14ac:dyDescent="0.25">
      <c r="A2067" s="218" t="s">
        <v>622</v>
      </c>
      <c r="B2067" s="197"/>
      <c r="C2067" s="218" t="s">
        <v>623</v>
      </c>
      <c r="D2067" s="197"/>
      <c r="E2067" s="197"/>
      <c r="F2067" s="197"/>
      <c r="G2067" s="197"/>
      <c r="H2067" s="197"/>
      <c r="I2067" s="219" t="s">
        <v>0</v>
      </c>
      <c r="J2067" s="197"/>
      <c r="K2067" s="219" t="s">
        <v>0</v>
      </c>
      <c r="L2067" s="197"/>
      <c r="M2067" s="219">
        <v>87800</v>
      </c>
      <c r="N2067" s="197"/>
      <c r="O2067" s="217" t="s">
        <v>0</v>
      </c>
      <c r="P2067" s="197"/>
    </row>
    <row r="2068" spans="1:16" x14ac:dyDescent="0.25">
      <c r="A2068" s="205" t="s">
        <v>248</v>
      </c>
      <c r="B2068" s="197"/>
      <c r="C2068" s="197"/>
      <c r="D2068" s="197"/>
      <c r="E2068" s="197"/>
      <c r="F2068" s="197"/>
      <c r="G2068" s="197"/>
      <c r="H2068" s="197"/>
      <c r="I2068" s="206">
        <v>20000</v>
      </c>
      <c r="J2068" s="197"/>
      <c r="K2068" s="206">
        <v>20000</v>
      </c>
      <c r="L2068" s="197"/>
      <c r="M2068" s="206">
        <v>0</v>
      </c>
      <c r="N2068" s="197"/>
      <c r="O2068" s="207">
        <v>0</v>
      </c>
      <c r="P2068" s="197"/>
    </row>
    <row r="2069" spans="1:16" x14ac:dyDescent="0.25">
      <c r="A2069" s="205" t="s">
        <v>2103</v>
      </c>
      <c r="B2069" s="197"/>
      <c r="C2069" s="197"/>
      <c r="D2069" s="197"/>
      <c r="E2069" s="197"/>
      <c r="F2069" s="197"/>
      <c r="G2069" s="197"/>
      <c r="H2069" s="197"/>
      <c r="I2069" s="206">
        <v>20000</v>
      </c>
      <c r="J2069" s="197"/>
      <c r="K2069" s="206">
        <v>20000</v>
      </c>
      <c r="L2069" s="197"/>
      <c r="M2069" s="206">
        <v>0</v>
      </c>
      <c r="N2069" s="197"/>
      <c r="O2069" s="207">
        <v>0</v>
      </c>
      <c r="P2069" s="197"/>
    </row>
    <row r="2070" spans="1:16" x14ac:dyDescent="0.25">
      <c r="A2070" s="221" t="s">
        <v>626</v>
      </c>
      <c r="B2070" s="197"/>
      <c r="C2070" s="221" t="s">
        <v>627</v>
      </c>
      <c r="D2070" s="197"/>
      <c r="E2070" s="197"/>
      <c r="F2070" s="197"/>
      <c r="G2070" s="197"/>
      <c r="H2070" s="197"/>
      <c r="I2070" s="222">
        <v>20000</v>
      </c>
      <c r="J2070" s="197"/>
      <c r="K2070" s="222">
        <v>20000</v>
      </c>
      <c r="L2070" s="197"/>
      <c r="M2070" s="222">
        <v>0</v>
      </c>
      <c r="N2070" s="197"/>
      <c r="O2070" s="220">
        <v>0</v>
      </c>
      <c r="P2070" s="197"/>
    </row>
    <row r="2071" spans="1:16" x14ac:dyDescent="0.25">
      <c r="A2071" s="212" t="s">
        <v>1053</v>
      </c>
      <c r="B2071" s="197"/>
      <c r="C2071" s="212" t="s">
        <v>1054</v>
      </c>
      <c r="D2071" s="197"/>
      <c r="E2071" s="197"/>
      <c r="F2071" s="197"/>
      <c r="G2071" s="197"/>
      <c r="H2071" s="197"/>
      <c r="I2071" s="213">
        <v>3667465.75</v>
      </c>
      <c r="J2071" s="197"/>
      <c r="K2071" s="213">
        <v>3667465.75</v>
      </c>
      <c r="L2071" s="197"/>
      <c r="M2071" s="213">
        <v>2923280.67</v>
      </c>
      <c r="N2071" s="197"/>
      <c r="O2071" s="214">
        <v>79.709999999999994</v>
      </c>
      <c r="P2071" s="197"/>
    </row>
    <row r="2072" spans="1:16" x14ac:dyDescent="0.25">
      <c r="A2072" s="205" t="s">
        <v>240</v>
      </c>
      <c r="B2072" s="197"/>
      <c r="C2072" s="197"/>
      <c r="D2072" s="197"/>
      <c r="E2072" s="197"/>
      <c r="F2072" s="197"/>
      <c r="G2072" s="197"/>
      <c r="H2072" s="197"/>
      <c r="I2072" s="206">
        <v>320000</v>
      </c>
      <c r="J2072" s="197"/>
      <c r="K2072" s="206">
        <v>320000</v>
      </c>
      <c r="L2072" s="197"/>
      <c r="M2072" s="206">
        <v>177870.53</v>
      </c>
      <c r="N2072" s="197"/>
      <c r="O2072" s="207">
        <v>55.58</v>
      </c>
      <c r="P2072" s="197"/>
    </row>
    <row r="2073" spans="1:16" x14ac:dyDescent="0.25">
      <c r="A2073" s="205" t="s">
        <v>2076</v>
      </c>
      <c r="B2073" s="197"/>
      <c r="C2073" s="197"/>
      <c r="D2073" s="197"/>
      <c r="E2073" s="197"/>
      <c r="F2073" s="197"/>
      <c r="G2073" s="197"/>
      <c r="H2073" s="197"/>
      <c r="I2073" s="206">
        <v>320000</v>
      </c>
      <c r="J2073" s="197"/>
      <c r="K2073" s="206">
        <v>320000</v>
      </c>
      <c r="L2073" s="197"/>
      <c r="M2073" s="206">
        <v>177870.53</v>
      </c>
      <c r="N2073" s="197"/>
      <c r="O2073" s="207">
        <v>55.58</v>
      </c>
      <c r="P2073" s="197"/>
    </row>
    <row r="2074" spans="1:16" x14ac:dyDescent="0.25">
      <c r="A2074" s="221" t="s">
        <v>1055</v>
      </c>
      <c r="B2074" s="197"/>
      <c r="C2074" s="221" t="s">
        <v>1056</v>
      </c>
      <c r="D2074" s="197"/>
      <c r="E2074" s="197"/>
      <c r="F2074" s="197"/>
      <c r="G2074" s="197"/>
      <c r="H2074" s="197"/>
      <c r="I2074" s="222">
        <v>320000</v>
      </c>
      <c r="J2074" s="197"/>
      <c r="K2074" s="222">
        <v>320000</v>
      </c>
      <c r="L2074" s="197"/>
      <c r="M2074" s="222">
        <v>177870.53</v>
      </c>
      <c r="N2074" s="197"/>
      <c r="O2074" s="220">
        <v>55.58</v>
      </c>
      <c r="P2074" s="197"/>
    </row>
    <row r="2075" spans="1:16" x14ac:dyDescent="0.25">
      <c r="A2075" s="218" t="s">
        <v>1057</v>
      </c>
      <c r="B2075" s="197"/>
      <c r="C2075" s="218" t="s">
        <v>1058</v>
      </c>
      <c r="D2075" s="197"/>
      <c r="E2075" s="197"/>
      <c r="F2075" s="197"/>
      <c r="G2075" s="197"/>
      <c r="H2075" s="197"/>
      <c r="I2075" s="219" t="s">
        <v>0</v>
      </c>
      <c r="J2075" s="197"/>
      <c r="K2075" s="219" t="s">
        <v>0</v>
      </c>
      <c r="L2075" s="197"/>
      <c r="M2075" s="219">
        <v>177870.53</v>
      </c>
      <c r="N2075" s="197"/>
      <c r="O2075" s="217" t="s">
        <v>0</v>
      </c>
      <c r="P2075" s="197"/>
    </row>
    <row r="2076" spans="1:16" x14ac:dyDescent="0.25">
      <c r="A2076" s="205" t="s">
        <v>242</v>
      </c>
      <c r="B2076" s="197"/>
      <c r="C2076" s="197"/>
      <c r="D2076" s="197"/>
      <c r="E2076" s="197"/>
      <c r="F2076" s="197"/>
      <c r="G2076" s="197"/>
      <c r="H2076" s="197"/>
      <c r="I2076" s="206">
        <v>1347465.75</v>
      </c>
      <c r="J2076" s="197"/>
      <c r="K2076" s="206">
        <v>1347465.75</v>
      </c>
      <c r="L2076" s="197"/>
      <c r="M2076" s="206">
        <v>745410.14</v>
      </c>
      <c r="N2076" s="197"/>
      <c r="O2076" s="207">
        <v>55.32</v>
      </c>
      <c r="P2076" s="197"/>
    </row>
    <row r="2077" spans="1:16" x14ac:dyDescent="0.25">
      <c r="A2077" s="205" t="s">
        <v>2082</v>
      </c>
      <c r="B2077" s="197"/>
      <c r="C2077" s="197"/>
      <c r="D2077" s="197"/>
      <c r="E2077" s="197"/>
      <c r="F2077" s="197"/>
      <c r="G2077" s="197"/>
      <c r="H2077" s="197"/>
      <c r="I2077" s="206">
        <v>1347465.75</v>
      </c>
      <c r="J2077" s="197"/>
      <c r="K2077" s="206">
        <v>1347465.75</v>
      </c>
      <c r="L2077" s="197"/>
      <c r="M2077" s="206">
        <v>745410.14</v>
      </c>
      <c r="N2077" s="197"/>
      <c r="O2077" s="207">
        <v>55.32</v>
      </c>
      <c r="P2077" s="197"/>
    </row>
    <row r="2078" spans="1:16" x14ac:dyDescent="0.25">
      <c r="A2078" s="221" t="s">
        <v>582</v>
      </c>
      <c r="B2078" s="197"/>
      <c r="C2078" s="221" t="s">
        <v>583</v>
      </c>
      <c r="D2078" s="197"/>
      <c r="E2078" s="197"/>
      <c r="F2078" s="197"/>
      <c r="G2078" s="197"/>
      <c r="H2078" s="197"/>
      <c r="I2078" s="222">
        <v>38180</v>
      </c>
      <c r="J2078" s="197"/>
      <c r="K2078" s="222">
        <v>38180</v>
      </c>
      <c r="L2078" s="197"/>
      <c r="M2078" s="222">
        <v>11952.59</v>
      </c>
      <c r="N2078" s="197"/>
      <c r="O2078" s="220">
        <v>31.31</v>
      </c>
      <c r="P2078" s="197"/>
    </row>
    <row r="2079" spans="1:16" x14ac:dyDescent="0.25">
      <c r="A2079" s="218" t="s">
        <v>640</v>
      </c>
      <c r="B2079" s="197"/>
      <c r="C2079" s="218" t="s">
        <v>641</v>
      </c>
      <c r="D2079" s="197"/>
      <c r="E2079" s="197"/>
      <c r="F2079" s="197"/>
      <c r="G2079" s="197"/>
      <c r="H2079" s="197"/>
      <c r="I2079" s="219" t="s">
        <v>0</v>
      </c>
      <c r="J2079" s="197"/>
      <c r="K2079" s="219" t="s">
        <v>0</v>
      </c>
      <c r="L2079" s="197"/>
      <c r="M2079" s="219">
        <v>11266.32</v>
      </c>
      <c r="N2079" s="197"/>
      <c r="O2079" s="217" t="s">
        <v>0</v>
      </c>
      <c r="P2079" s="197"/>
    </row>
    <row r="2080" spans="1:16" x14ac:dyDescent="0.25">
      <c r="A2080" s="218" t="s">
        <v>612</v>
      </c>
      <c r="B2080" s="197"/>
      <c r="C2080" s="218" t="s">
        <v>613</v>
      </c>
      <c r="D2080" s="197"/>
      <c r="E2080" s="197"/>
      <c r="F2080" s="197"/>
      <c r="G2080" s="197"/>
      <c r="H2080" s="197"/>
      <c r="I2080" s="219" t="s">
        <v>0</v>
      </c>
      <c r="J2080" s="197"/>
      <c r="K2080" s="219" t="s">
        <v>0</v>
      </c>
      <c r="L2080" s="197"/>
      <c r="M2080" s="219">
        <v>667.09</v>
      </c>
      <c r="N2080" s="197"/>
      <c r="O2080" s="217" t="s">
        <v>0</v>
      </c>
      <c r="P2080" s="197"/>
    </row>
    <row r="2081" spans="1:16" x14ac:dyDescent="0.25">
      <c r="A2081" s="218" t="s">
        <v>672</v>
      </c>
      <c r="B2081" s="197"/>
      <c r="C2081" s="218" t="s">
        <v>673</v>
      </c>
      <c r="D2081" s="197"/>
      <c r="E2081" s="197"/>
      <c r="F2081" s="197"/>
      <c r="G2081" s="197"/>
      <c r="H2081" s="197"/>
      <c r="I2081" s="219" t="s">
        <v>0</v>
      </c>
      <c r="J2081" s="197"/>
      <c r="K2081" s="219" t="s">
        <v>0</v>
      </c>
      <c r="L2081" s="197"/>
      <c r="M2081" s="219">
        <v>19.18</v>
      </c>
      <c r="N2081" s="197"/>
      <c r="O2081" s="217" t="s">
        <v>0</v>
      </c>
      <c r="P2081" s="197"/>
    </row>
    <row r="2082" spans="1:16" x14ac:dyDescent="0.25">
      <c r="A2082" s="221" t="s">
        <v>1055</v>
      </c>
      <c r="B2082" s="197"/>
      <c r="C2082" s="221" t="s">
        <v>1056</v>
      </c>
      <c r="D2082" s="197"/>
      <c r="E2082" s="197"/>
      <c r="F2082" s="197"/>
      <c r="G2082" s="197"/>
      <c r="H2082" s="197"/>
      <c r="I2082" s="222">
        <v>1289375.75</v>
      </c>
      <c r="J2082" s="197"/>
      <c r="K2082" s="222">
        <v>1289375.75</v>
      </c>
      <c r="L2082" s="197"/>
      <c r="M2082" s="222">
        <v>733457.55</v>
      </c>
      <c r="N2082" s="197"/>
      <c r="O2082" s="220">
        <v>56.88</v>
      </c>
      <c r="P2082" s="197"/>
    </row>
    <row r="2083" spans="1:16" x14ac:dyDescent="0.25">
      <c r="A2083" s="218" t="s">
        <v>1057</v>
      </c>
      <c r="B2083" s="197"/>
      <c r="C2083" s="218" t="s">
        <v>1058</v>
      </c>
      <c r="D2083" s="197"/>
      <c r="E2083" s="197"/>
      <c r="F2083" s="197"/>
      <c r="G2083" s="197"/>
      <c r="H2083" s="197"/>
      <c r="I2083" s="219" t="s">
        <v>0</v>
      </c>
      <c r="J2083" s="197"/>
      <c r="K2083" s="219" t="s">
        <v>0</v>
      </c>
      <c r="L2083" s="197"/>
      <c r="M2083" s="219">
        <v>733457.55</v>
      </c>
      <c r="N2083" s="197"/>
      <c r="O2083" s="217" t="s">
        <v>0</v>
      </c>
      <c r="P2083" s="197"/>
    </row>
    <row r="2084" spans="1:16" x14ac:dyDescent="0.25">
      <c r="A2084" s="221" t="s">
        <v>686</v>
      </c>
      <c r="B2084" s="197"/>
      <c r="C2084" s="221" t="s">
        <v>687</v>
      </c>
      <c r="D2084" s="197"/>
      <c r="E2084" s="197"/>
      <c r="F2084" s="197"/>
      <c r="G2084" s="197"/>
      <c r="H2084" s="197"/>
      <c r="I2084" s="222">
        <v>19910</v>
      </c>
      <c r="J2084" s="197"/>
      <c r="K2084" s="222">
        <v>19910</v>
      </c>
      <c r="L2084" s="197"/>
      <c r="M2084" s="222">
        <v>0</v>
      </c>
      <c r="N2084" s="197"/>
      <c r="O2084" s="220">
        <v>0</v>
      </c>
      <c r="P2084" s="197"/>
    </row>
    <row r="2085" spans="1:16" x14ac:dyDescent="0.25">
      <c r="A2085" s="205" t="s">
        <v>248</v>
      </c>
      <c r="B2085" s="197"/>
      <c r="C2085" s="197"/>
      <c r="D2085" s="197"/>
      <c r="E2085" s="197"/>
      <c r="F2085" s="197"/>
      <c r="G2085" s="197"/>
      <c r="H2085" s="197"/>
      <c r="I2085" s="206">
        <v>2000000</v>
      </c>
      <c r="J2085" s="197"/>
      <c r="K2085" s="206">
        <v>2000000</v>
      </c>
      <c r="L2085" s="197"/>
      <c r="M2085" s="206">
        <v>2000000</v>
      </c>
      <c r="N2085" s="197"/>
      <c r="O2085" s="207">
        <v>100</v>
      </c>
      <c r="P2085" s="197"/>
    </row>
    <row r="2086" spans="1:16" x14ac:dyDescent="0.25">
      <c r="A2086" s="205" t="s">
        <v>2103</v>
      </c>
      <c r="B2086" s="197"/>
      <c r="C2086" s="197"/>
      <c r="D2086" s="197"/>
      <c r="E2086" s="197"/>
      <c r="F2086" s="197"/>
      <c r="G2086" s="197"/>
      <c r="H2086" s="197"/>
      <c r="I2086" s="206">
        <v>2000000</v>
      </c>
      <c r="J2086" s="197"/>
      <c r="K2086" s="206">
        <v>2000000</v>
      </c>
      <c r="L2086" s="197"/>
      <c r="M2086" s="206">
        <v>2000000</v>
      </c>
      <c r="N2086" s="197"/>
      <c r="O2086" s="207">
        <v>100</v>
      </c>
      <c r="P2086" s="197"/>
    </row>
    <row r="2087" spans="1:16" x14ac:dyDescent="0.25">
      <c r="A2087" s="221" t="s">
        <v>1055</v>
      </c>
      <c r="B2087" s="197"/>
      <c r="C2087" s="221" t="s">
        <v>1056</v>
      </c>
      <c r="D2087" s="197"/>
      <c r="E2087" s="197"/>
      <c r="F2087" s="197"/>
      <c r="G2087" s="197"/>
      <c r="H2087" s="197"/>
      <c r="I2087" s="222">
        <v>2000000</v>
      </c>
      <c r="J2087" s="197"/>
      <c r="K2087" s="222">
        <v>2000000</v>
      </c>
      <c r="L2087" s="197"/>
      <c r="M2087" s="222">
        <v>2000000</v>
      </c>
      <c r="N2087" s="197"/>
      <c r="O2087" s="220">
        <v>100</v>
      </c>
      <c r="P2087" s="197"/>
    </row>
    <row r="2088" spans="1:16" x14ac:dyDescent="0.25">
      <c r="A2088" s="218" t="s">
        <v>1057</v>
      </c>
      <c r="B2088" s="197"/>
      <c r="C2088" s="218" t="s">
        <v>1058</v>
      </c>
      <c r="D2088" s="197"/>
      <c r="E2088" s="197"/>
      <c r="F2088" s="197"/>
      <c r="G2088" s="197"/>
      <c r="H2088" s="197"/>
      <c r="I2088" s="219" t="s">
        <v>0</v>
      </c>
      <c r="J2088" s="197"/>
      <c r="K2088" s="219" t="s">
        <v>0</v>
      </c>
      <c r="L2088" s="197"/>
      <c r="M2088" s="219">
        <v>2000000</v>
      </c>
      <c r="N2088" s="197"/>
      <c r="O2088" s="217" t="s">
        <v>0</v>
      </c>
      <c r="P2088" s="197"/>
    </row>
    <row r="2089" spans="1:16" x14ac:dyDescent="0.25">
      <c r="A2089" s="212" t="s">
        <v>1059</v>
      </c>
      <c r="B2089" s="197"/>
      <c r="C2089" s="212" t="s">
        <v>1060</v>
      </c>
      <c r="D2089" s="197"/>
      <c r="E2089" s="197"/>
      <c r="F2089" s="197"/>
      <c r="G2089" s="197"/>
      <c r="H2089" s="197"/>
      <c r="I2089" s="213">
        <v>6636.14</v>
      </c>
      <c r="J2089" s="197"/>
      <c r="K2089" s="213">
        <v>6636.14</v>
      </c>
      <c r="L2089" s="197"/>
      <c r="M2089" s="213">
        <v>9.9499999999999993</v>
      </c>
      <c r="N2089" s="197"/>
      <c r="O2089" s="214">
        <v>0.15</v>
      </c>
      <c r="P2089" s="197"/>
    </row>
    <row r="2090" spans="1:16" x14ac:dyDescent="0.25">
      <c r="A2090" s="205" t="s">
        <v>242</v>
      </c>
      <c r="B2090" s="197"/>
      <c r="C2090" s="197"/>
      <c r="D2090" s="197"/>
      <c r="E2090" s="197"/>
      <c r="F2090" s="197"/>
      <c r="G2090" s="197"/>
      <c r="H2090" s="197"/>
      <c r="I2090" s="206">
        <v>6636.14</v>
      </c>
      <c r="J2090" s="197"/>
      <c r="K2090" s="206">
        <v>6636.14</v>
      </c>
      <c r="L2090" s="197"/>
      <c r="M2090" s="206">
        <v>9.9499999999999993</v>
      </c>
      <c r="N2090" s="197"/>
      <c r="O2090" s="207">
        <v>0.15</v>
      </c>
      <c r="P2090" s="197"/>
    </row>
    <row r="2091" spans="1:16" x14ac:dyDescent="0.25">
      <c r="A2091" s="205" t="s">
        <v>2082</v>
      </c>
      <c r="B2091" s="197"/>
      <c r="C2091" s="197"/>
      <c r="D2091" s="197"/>
      <c r="E2091" s="197"/>
      <c r="F2091" s="197"/>
      <c r="G2091" s="197"/>
      <c r="H2091" s="197"/>
      <c r="I2091" s="206">
        <v>6636.14</v>
      </c>
      <c r="J2091" s="197"/>
      <c r="K2091" s="206">
        <v>6636.14</v>
      </c>
      <c r="L2091" s="197"/>
      <c r="M2091" s="206">
        <v>9.9499999999999993</v>
      </c>
      <c r="N2091" s="197"/>
      <c r="O2091" s="207">
        <v>0.15</v>
      </c>
      <c r="P2091" s="197"/>
    </row>
    <row r="2092" spans="1:16" x14ac:dyDescent="0.25">
      <c r="A2092" s="221" t="s">
        <v>582</v>
      </c>
      <c r="B2092" s="197"/>
      <c r="C2092" s="221" t="s">
        <v>583</v>
      </c>
      <c r="D2092" s="197"/>
      <c r="E2092" s="197"/>
      <c r="F2092" s="197"/>
      <c r="G2092" s="197"/>
      <c r="H2092" s="197"/>
      <c r="I2092" s="222">
        <v>6636.14</v>
      </c>
      <c r="J2092" s="197"/>
      <c r="K2092" s="222">
        <v>6636.14</v>
      </c>
      <c r="L2092" s="197"/>
      <c r="M2092" s="222">
        <v>9.9499999999999993</v>
      </c>
      <c r="N2092" s="197"/>
      <c r="O2092" s="220">
        <v>0.15</v>
      </c>
      <c r="P2092" s="197"/>
    </row>
    <row r="2093" spans="1:16" x14ac:dyDescent="0.25">
      <c r="A2093" s="218" t="s">
        <v>616</v>
      </c>
      <c r="B2093" s="197"/>
      <c r="C2093" s="218" t="s">
        <v>617</v>
      </c>
      <c r="D2093" s="197"/>
      <c r="E2093" s="197"/>
      <c r="F2093" s="197"/>
      <c r="G2093" s="197"/>
      <c r="H2093" s="197"/>
      <c r="I2093" s="219" t="s">
        <v>0</v>
      </c>
      <c r="J2093" s="197"/>
      <c r="K2093" s="219" t="s">
        <v>0</v>
      </c>
      <c r="L2093" s="197"/>
      <c r="M2093" s="219">
        <v>9.9499999999999993</v>
      </c>
      <c r="N2093" s="197"/>
      <c r="O2093" s="217" t="s">
        <v>0</v>
      </c>
      <c r="P2093" s="197"/>
    </row>
    <row r="2094" spans="1:16" x14ac:dyDescent="0.25">
      <c r="A2094" s="212" t="s">
        <v>1061</v>
      </c>
      <c r="B2094" s="197"/>
      <c r="C2094" s="212" t="s">
        <v>1062</v>
      </c>
      <c r="D2094" s="197"/>
      <c r="E2094" s="197"/>
      <c r="F2094" s="197"/>
      <c r="G2094" s="197"/>
      <c r="H2094" s="197"/>
      <c r="I2094" s="213">
        <v>40400</v>
      </c>
      <c r="J2094" s="197"/>
      <c r="K2094" s="213">
        <v>40400</v>
      </c>
      <c r="L2094" s="197"/>
      <c r="M2094" s="213">
        <v>37401.89</v>
      </c>
      <c r="N2094" s="197"/>
      <c r="O2094" s="214">
        <v>92.58</v>
      </c>
      <c r="P2094" s="197"/>
    </row>
    <row r="2095" spans="1:16" x14ac:dyDescent="0.25">
      <c r="A2095" s="205" t="s">
        <v>240</v>
      </c>
      <c r="B2095" s="197"/>
      <c r="C2095" s="197"/>
      <c r="D2095" s="197"/>
      <c r="E2095" s="197"/>
      <c r="F2095" s="197"/>
      <c r="G2095" s="197"/>
      <c r="H2095" s="197"/>
      <c r="I2095" s="206">
        <v>40400</v>
      </c>
      <c r="J2095" s="197"/>
      <c r="K2095" s="206">
        <v>40400</v>
      </c>
      <c r="L2095" s="197"/>
      <c r="M2095" s="206">
        <v>37401.89</v>
      </c>
      <c r="N2095" s="197"/>
      <c r="O2095" s="207">
        <v>92.58</v>
      </c>
      <c r="P2095" s="197"/>
    </row>
    <row r="2096" spans="1:16" x14ac:dyDescent="0.25">
      <c r="A2096" s="205" t="s">
        <v>2076</v>
      </c>
      <c r="B2096" s="197"/>
      <c r="C2096" s="197"/>
      <c r="D2096" s="197"/>
      <c r="E2096" s="197"/>
      <c r="F2096" s="197"/>
      <c r="G2096" s="197"/>
      <c r="H2096" s="197"/>
      <c r="I2096" s="206">
        <v>40400</v>
      </c>
      <c r="J2096" s="197"/>
      <c r="K2096" s="206">
        <v>40400</v>
      </c>
      <c r="L2096" s="197"/>
      <c r="M2096" s="206">
        <v>37401.89</v>
      </c>
      <c r="N2096" s="197"/>
      <c r="O2096" s="207">
        <v>92.58</v>
      </c>
      <c r="P2096" s="197"/>
    </row>
    <row r="2097" spans="1:16" x14ac:dyDescent="0.25">
      <c r="A2097" s="221" t="s">
        <v>582</v>
      </c>
      <c r="B2097" s="197"/>
      <c r="C2097" s="221" t="s">
        <v>583</v>
      </c>
      <c r="D2097" s="197"/>
      <c r="E2097" s="197"/>
      <c r="F2097" s="197"/>
      <c r="G2097" s="197"/>
      <c r="H2097" s="197"/>
      <c r="I2097" s="222">
        <v>40400</v>
      </c>
      <c r="J2097" s="197"/>
      <c r="K2097" s="222">
        <v>40400</v>
      </c>
      <c r="L2097" s="197"/>
      <c r="M2097" s="222">
        <v>37401.89</v>
      </c>
      <c r="N2097" s="197"/>
      <c r="O2097" s="220">
        <v>92.58</v>
      </c>
      <c r="P2097" s="197"/>
    </row>
    <row r="2098" spans="1:16" x14ac:dyDescent="0.25">
      <c r="A2098" s="218" t="s">
        <v>600</v>
      </c>
      <c r="B2098" s="197"/>
      <c r="C2098" s="218" t="s">
        <v>601</v>
      </c>
      <c r="D2098" s="197"/>
      <c r="E2098" s="197"/>
      <c r="F2098" s="197"/>
      <c r="G2098" s="197"/>
      <c r="H2098" s="197"/>
      <c r="I2098" s="219" t="s">
        <v>0</v>
      </c>
      <c r="J2098" s="197"/>
      <c r="K2098" s="219" t="s">
        <v>0</v>
      </c>
      <c r="L2098" s="197"/>
      <c r="M2098" s="219">
        <v>11189.4</v>
      </c>
      <c r="N2098" s="197"/>
      <c r="O2098" s="217" t="s">
        <v>0</v>
      </c>
      <c r="P2098" s="197"/>
    </row>
    <row r="2099" spans="1:16" x14ac:dyDescent="0.25">
      <c r="A2099" s="218" t="s">
        <v>608</v>
      </c>
      <c r="B2099" s="197"/>
      <c r="C2099" s="218" t="s">
        <v>609</v>
      </c>
      <c r="D2099" s="197"/>
      <c r="E2099" s="197"/>
      <c r="F2099" s="197"/>
      <c r="G2099" s="197"/>
      <c r="H2099" s="197"/>
      <c r="I2099" s="219" t="s">
        <v>0</v>
      </c>
      <c r="J2099" s="197"/>
      <c r="K2099" s="219" t="s">
        <v>0</v>
      </c>
      <c r="L2099" s="197"/>
      <c r="M2099" s="219">
        <v>500</v>
      </c>
      <c r="N2099" s="197"/>
      <c r="O2099" s="217" t="s">
        <v>0</v>
      </c>
      <c r="P2099" s="197"/>
    </row>
    <row r="2100" spans="1:16" x14ac:dyDescent="0.25">
      <c r="A2100" s="218" t="s">
        <v>634</v>
      </c>
      <c r="B2100" s="197"/>
      <c r="C2100" s="218" t="s">
        <v>635</v>
      </c>
      <c r="D2100" s="197"/>
      <c r="E2100" s="197"/>
      <c r="F2100" s="197"/>
      <c r="G2100" s="197"/>
      <c r="H2100" s="197"/>
      <c r="I2100" s="219" t="s">
        <v>0</v>
      </c>
      <c r="J2100" s="197"/>
      <c r="K2100" s="219" t="s">
        <v>0</v>
      </c>
      <c r="L2100" s="197"/>
      <c r="M2100" s="219">
        <v>500</v>
      </c>
      <c r="N2100" s="197"/>
      <c r="O2100" s="217" t="s">
        <v>0</v>
      </c>
      <c r="P2100" s="197"/>
    </row>
    <row r="2101" spans="1:16" x14ac:dyDescent="0.25">
      <c r="A2101" s="218" t="s">
        <v>616</v>
      </c>
      <c r="B2101" s="197"/>
      <c r="C2101" s="218" t="s">
        <v>617</v>
      </c>
      <c r="D2101" s="197"/>
      <c r="E2101" s="197"/>
      <c r="F2101" s="197"/>
      <c r="G2101" s="197"/>
      <c r="H2101" s="197"/>
      <c r="I2101" s="219" t="s">
        <v>0</v>
      </c>
      <c r="J2101" s="197"/>
      <c r="K2101" s="219" t="s">
        <v>0</v>
      </c>
      <c r="L2101" s="197"/>
      <c r="M2101" s="219">
        <v>25212.49</v>
      </c>
      <c r="N2101" s="197"/>
      <c r="O2101" s="217" t="s">
        <v>0</v>
      </c>
      <c r="P2101" s="197"/>
    </row>
    <row r="2102" spans="1:16" x14ac:dyDescent="0.25">
      <c r="A2102" s="212" t="s">
        <v>1063</v>
      </c>
      <c r="B2102" s="197"/>
      <c r="C2102" s="212" t="s">
        <v>1064</v>
      </c>
      <c r="D2102" s="197"/>
      <c r="E2102" s="197"/>
      <c r="F2102" s="197"/>
      <c r="G2102" s="197"/>
      <c r="H2102" s="197"/>
      <c r="I2102" s="213">
        <v>10000</v>
      </c>
      <c r="J2102" s="197"/>
      <c r="K2102" s="213">
        <v>10000</v>
      </c>
      <c r="L2102" s="197"/>
      <c r="M2102" s="213">
        <v>10000</v>
      </c>
      <c r="N2102" s="197"/>
      <c r="O2102" s="214">
        <v>100</v>
      </c>
      <c r="P2102" s="197"/>
    </row>
    <row r="2103" spans="1:16" x14ac:dyDescent="0.25">
      <c r="A2103" s="205" t="s">
        <v>240</v>
      </c>
      <c r="B2103" s="197"/>
      <c r="C2103" s="197"/>
      <c r="D2103" s="197"/>
      <c r="E2103" s="197"/>
      <c r="F2103" s="197"/>
      <c r="G2103" s="197"/>
      <c r="H2103" s="197"/>
      <c r="I2103" s="206">
        <v>10000</v>
      </c>
      <c r="J2103" s="197"/>
      <c r="K2103" s="206">
        <v>10000</v>
      </c>
      <c r="L2103" s="197"/>
      <c r="M2103" s="206">
        <v>10000</v>
      </c>
      <c r="N2103" s="197"/>
      <c r="O2103" s="207">
        <v>100</v>
      </c>
      <c r="P2103" s="197"/>
    </row>
    <row r="2104" spans="1:16" x14ac:dyDescent="0.25">
      <c r="A2104" s="205" t="s">
        <v>2076</v>
      </c>
      <c r="B2104" s="197"/>
      <c r="C2104" s="197"/>
      <c r="D2104" s="197"/>
      <c r="E2104" s="197"/>
      <c r="F2104" s="197"/>
      <c r="G2104" s="197"/>
      <c r="H2104" s="197"/>
      <c r="I2104" s="206">
        <v>10000</v>
      </c>
      <c r="J2104" s="197"/>
      <c r="K2104" s="206">
        <v>10000</v>
      </c>
      <c r="L2104" s="197"/>
      <c r="M2104" s="206">
        <v>10000</v>
      </c>
      <c r="N2104" s="197"/>
      <c r="O2104" s="207">
        <v>100</v>
      </c>
      <c r="P2104" s="197"/>
    </row>
    <row r="2105" spans="1:16" x14ac:dyDescent="0.25">
      <c r="A2105" s="221" t="s">
        <v>626</v>
      </c>
      <c r="B2105" s="197"/>
      <c r="C2105" s="221" t="s">
        <v>627</v>
      </c>
      <c r="D2105" s="197"/>
      <c r="E2105" s="197"/>
      <c r="F2105" s="197"/>
      <c r="G2105" s="197"/>
      <c r="H2105" s="197"/>
      <c r="I2105" s="222">
        <v>10000</v>
      </c>
      <c r="J2105" s="197"/>
      <c r="K2105" s="222">
        <v>10000</v>
      </c>
      <c r="L2105" s="197"/>
      <c r="M2105" s="222">
        <v>10000</v>
      </c>
      <c r="N2105" s="197"/>
      <c r="O2105" s="220">
        <v>100</v>
      </c>
      <c r="P2105" s="197"/>
    </row>
    <row r="2106" spans="1:16" x14ac:dyDescent="0.25">
      <c r="A2106" s="218" t="s">
        <v>636</v>
      </c>
      <c r="B2106" s="197"/>
      <c r="C2106" s="218" t="s">
        <v>637</v>
      </c>
      <c r="D2106" s="197"/>
      <c r="E2106" s="197"/>
      <c r="F2106" s="197"/>
      <c r="G2106" s="197"/>
      <c r="H2106" s="197"/>
      <c r="I2106" s="219" t="s">
        <v>0</v>
      </c>
      <c r="J2106" s="197"/>
      <c r="K2106" s="219" t="s">
        <v>0</v>
      </c>
      <c r="L2106" s="197"/>
      <c r="M2106" s="219">
        <v>10000</v>
      </c>
      <c r="N2106" s="197"/>
      <c r="O2106" s="217" t="s">
        <v>0</v>
      </c>
      <c r="P2106" s="197"/>
    </row>
    <row r="2107" spans="1:16" x14ac:dyDescent="0.25">
      <c r="A2107" s="215" t="s">
        <v>1065</v>
      </c>
      <c r="B2107" s="197"/>
      <c r="C2107" s="215" t="s">
        <v>1066</v>
      </c>
      <c r="D2107" s="197"/>
      <c r="E2107" s="197"/>
      <c r="F2107" s="197"/>
      <c r="G2107" s="197"/>
      <c r="H2107" s="197"/>
      <c r="I2107" s="216">
        <v>257542.15</v>
      </c>
      <c r="J2107" s="197"/>
      <c r="K2107" s="216">
        <v>252542.15</v>
      </c>
      <c r="L2107" s="197"/>
      <c r="M2107" s="216">
        <v>97599.52</v>
      </c>
      <c r="N2107" s="197"/>
      <c r="O2107" s="211">
        <v>38.65</v>
      </c>
      <c r="P2107" s="197"/>
    </row>
    <row r="2108" spans="1:16" x14ac:dyDescent="0.25">
      <c r="A2108" s="212" t="s">
        <v>1067</v>
      </c>
      <c r="B2108" s="197"/>
      <c r="C2108" s="212" t="s">
        <v>1068</v>
      </c>
      <c r="D2108" s="197"/>
      <c r="E2108" s="197"/>
      <c r="F2108" s="197"/>
      <c r="G2108" s="197"/>
      <c r="H2108" s="197"/>
      <c r="I2108" s="213">
        <v>257542.15</v>
      </c>
      <c r="J2108" s="197"/>
      <c r="K2108" s="213">
        <v>252542.15</v>
      </c>
      <c r="L2108" s="197"/>
      <c r="M2108" s="213">
        <v>97599.52</v>
      </c>
      <c r="N2108" s="197"/>
      <c r="O2108" s="214">
        <v>38.65</v>
      </c>
      <c r="P2108" s="197"/>
    </row>
    <row r="2109" spans="1:16" x14ac:dyDescent="0.25">
      <c r="A2109" s="205" t="s">
        <v>240</v>
      </c>
      <c r="B2109" s="197"/>
      <c r="C2109" s="197"/>
      <c r="D2109" s="197"/>
      <c r="E2109" s="197"/>
      <c r="F2109" s="197"/>
      <c r="G2109" s="197"/>
      <c r="H2109" s="197"/>
      <c r="I2109" s="206">
        <v>160000</v>
      </c>
      <c r="J2109" s="197"/>
      <c r="K2109" s="206">
        <v>155000</v>
      </c>
      <c r="L2109" s="197"/>
      <c r="M2109" s="206">
        <v>60000</v>
      </c>
      <c r="N2109" s="197"/>
      <c r="O2109" s="207">
        <v>38.71</v>
      </c>
      <c r="P2109" s="197"/>
    </row>
    <row r="2110" spans="1:16" x14ac:dyDescent="0.25">
      <c r="A2110" s="205" t="s">
        <v>2076</v>
      </c>
      <c r="B2110" s="197"/>
      <c r="C2110" s="197"/>
      <c r="D2110" s="197"/>
      <c r="E2110" s="197"/>
      <c r="F2110" s="197"/>
      <c r="G2110" s="197"/>
      <c r="H2110" s="197"/>
      <c r="I2110" s="206">
        <v>160000</v>
      </c>
      <c r="J2110" s="197"/>
      <c r="K2110" s="206">
        <v>155000</v>
      </c>
      <c r="L2110" s="197"/>
      <c r="M2110" s="206">
        <v>60000</v>
      </c>
      <c r="N2110" s="197"/>
      <c r="O2110" s="207">
        <v>38.71</v>
      </c>
      <c r="P2110" s="197"/>
    </row>
    <row r="2111" spans="1:16" x14ac:dyDescent="0.25">
      <c r="A2111" s="221" t="s">
        <v>626</v>
      </c>
      <c r="B2111" s="197"/>
      <c r="C2111" s="221" t="s">
        <v>627</v>
      </c>
      <c r="D2111" s="197"/>
      <c r="E2111" s="197"/>
      <c r="F2111" s="197"/>
      <c r="G2111" s="197"/>
      <c r="H2111" s="197"/>
      <c r="I2111" s="222">
        <v>100000</v>
      </c>
      <c r="J2111" s="197"/>
      <c r="K2111" s="222">
        <v>95000</v>
      </c>
      <c r="L2111" s="197"/>
      <c r="M2111" s="222">
        <v>0</v>
      </c>
      <c r="N2111" s="197"/>
      <c r="O2111" s="220">
        <v>0</v>
      </c>
      <c r="P2111" s="197"/>
    </row>
    <row r="2112" spans="1:16" x14ac:dyDescent="0.25">
      <c r="A2112" s="221" t="s">
        <v>620</v>
      </c>
      <c r="B2112" s="197"/>
      <c r="C2112" s="221" t="s">
        <v>621</v>
      </c>
      <c r="D2112" s="197"/>
      <c r="E2112" s="197"/>
      <c r="F2112" s="197"/>
      <c r="G2112" s="197"/>
      <c r="H2112" s="197"/>
      <c r="I2112" s="222">
        <v>60000</v>
      </c>
      <c r="J2112" s="197"/>
      <c r="K2112" s="222">
        <v>60000</v>
      </c>
      <c r="L2112" s="197"/>
      <c r="M2112" s="222">
        <v>60000</v>
      </c>
      <c r="N2112" s="197"/>
      <c r="O2112" s="220">
        <v>100</v>
      </c>
      <c r="P2112" s="197"/>
    </row>
    <row r="2113" spans="1:16" x14ac:dyDescent="0.25">
      <c r="A2113" s="218" t="s">
        <v>622</v>
      </c>
      <c r="B2113" s="197"/>
      <c r="C2113" s="218" t="s">
        <v>623</v>
      </c>
      <c r="D2113" s="197"/>
      <c r="E2113" s="197"/>
      <c r="F2113" s="197"/>
      <c r="G2113" s="197"/>
      <c r="H2113" s="197"/>
      <c r="I2113" s="219" t="s">
        <v>0</v>
      </c>
      <c r="J2113" s="197"/>
      <c r="K2113" s="219" t="s">
        <v>0</v>
      </c>
      <c r="L2113" s="197"/>
      <c r="M2113" s="219">
        <v>60000</v>
      </c>
      <c r="N2113" s="197"/>
      <c r="O2113" s="217" t="s">
        <v>0</v>
      </c>
      <c r="P2113" s="197"/>
    </row>
    <row r="2114" spans="1:16" x14ac:dyDescent="0.25">
      <c r="A2114" s="205" t="s">
        <v>242</v>
      </c>
      <c r="B2114" s="197"/>
      <c r="C2114" s="197"/>
      <c r="D2114" s="197"/>
      <c r="E2114" s="197"/>
      <c r="F2114" s="197"/>
      <c r="G2114" s="197"/>
      <c r="H2114" s="197"/>
      <c r="I2114" s="206">
        <v>97542.15</v>
      </c>
      <c r="J2114" s="197"/>
      <c r="K2114" s="206">
        <v>97542.15</v>
      </c>
      <c r="L2114" s="197"/>
      <c r="M2114" s="206">
        <v>37599.519999999997</v>
      </c>
      <c r="N2114" s="197"/>
      <c r="O2114" s="207">
        <v>38.549999999999997</v>
      </c>
      <c r="P2114" s="197"/>
    </row>
    <row r="2115" spans="1:16" x14ac:dyDescent="0.25">
      <c r="A2115" s="205" t="s">
        <v>2084</v>
      </c>
      <c r="B2115" s="197"/>
      <c r="C2115" s="197"/>
      <c r="D2115" s="197"/>
      <c r="E2115" s="197"/>
      <c r="F2115" s="197"/>
      <c r="G2115" s="197"/>
      <c r="H2115" s="197"/>
      <c r="I2115" s="206">
        <v>97542.15</v>
      </c>
      <c r="J2115" s="197"/>
      <c r="K2115" s="206">
        <v>97542.15</v>
      </c>
      <c r="L2115" s="197"/>
      <c r="M2115" s="206">
        <v>37599.519999999997</v>
      </c>
      <c r="N2115" s="197"/>
      <c r="O2115" s="207">
        <v>38.549999999999997</v>
      </c>
      <c r="P2115" s="197"/>
    </row>
    <row r="2116" spans="1:16" x14ac:dyDescent="0.25">
      <c r="A2116" s="221" t="s">
        <v>582</v>
      </c>
      <c r="B2116" s="197"/>
      <c r="C2116" s="221" t="s">
        <v>583</v>
      </c>
      <c r="D2116" s="197"/>
      <c r="E2116" s="197"/>
      <c r="F2116" s="197"/>
      <c r="G2116" s="197"/>
      <c r="H2116" s="197"/>
      <c r="I2116" s="222">
        <v>20208.59</v>
      </c>
      <c r="J2116" s="197"/>
      <c r="K2116" s="222">
        <v>20208.59</v>
      </c>
      <c r="L2116" s="197"/>
      <c r="M2116" s="222">
        <v>599.52</v>
      </c>
      <c r="N2116" s="197"/>
      <c r="O2116" s="220">
        <v>2.97</v>
      </c>
      <c r="P2116" s="197"/>
    </row>
    <row r="2117" spans="1:16" x14ac:dyDescent="0.25">
      <c r="A2117" s="218" t="s">
        <v>612</v>
      </c>
      <c r="B2117" s="197"/>
      <c r="C2117" s="218" t="s">
        <v>613</v>
      </c>
      <c r="D2117" s="197"/>
      <c r="E2117" s="197"/>
      <c r="F2117" s="197"/>
      <c r="G2117" s="197"/>
      <c r="H2117" s="197"/>
      <c r="I2117" s="219" t="s">
        <v>0</v>
      </c>
      <c r="J2117" s="197"/>
      <c r="K2117" s="219" t="s">
        <v>0</v>
      </c>
      <c r="L2117" s="197"/>
      <c r="M2117" s="219">
        <v>599.52</v>
      </c>
      <c r="N2117" s="197"/>
      <c r="O2117" s="217" t="s">
        <v>0</v>
      </c>
      <c r="P2117" s="197"/>
    </row>
    <row r="2118" spans="1:16" x14ac:dyDescent="0.25">
      <c r="A2118" s="221" t="s">
        <v>592</v>
      </c>
      <c r="B2118" s="197"/>
      <c r="C2118" s="221" t="s">
        <v>593</v>
      </c>
      <c r="D2118" s="197"/>
      <c r="E2118" s="197"/>
      <c r="F2118" s="197"/>
      <c r="G2118" s="197"/>
      <c r="H2118" s="197"/>
      <c r="I2118" s="222">
        <v>16258.54</v>
      </c>
      <c r="J2118" s="197"/>
      <c r="K2118" s="222">
        <v>16258.54</v>
      </c>
      <c r="L2118" s="197"/>
      <c r="M2118" s="222">
        <v>0</v>
      </c>
      <c r="N2118" s="197"/>
      <c r="O2118" s="220">
        <v>0</v>
      </c>
      <c r="P2118" s="197"/>
    </row>
    <row r="2119" spans="1:16" x14ac:dyDescent="0.25">
      <c r="A2119" s="221" t="s">
        <v>620</v>
      </c>
      <c r="B2119" s="197"/>
      <c r="C2119" s="221" t="s">
        <v>621</v>
      </c>
      <c r="D2119" s="197"/>
      <c r="E2119" s="197"/>
      <c r="F2119" s="197"/>
      <c r="G2119" s="197"/>
      <c r="H2119" s="197"/>
      <c r="I2119" s="222">
        <v>61075.02</v>
      </c>
      <c r="J2119" s="197"/>
      <c r="K2119" s="222">
        <v>61075.02</v>
      </c>
      <c r="L2119" s="197"/>
      <c r="M2119" s="222">
        <v>37000</v>
      </c>
      <c r="N2119" s="197"/>
      <c r="O2119" s="220">
        <v>60.58</v>
      </c>
      <c r="P2119" s="197"/>
    </row>
    <row r="2120" spans="1:16" x14ac:dyDescent="0.25">
      <c r="A2120" s="218" t="s">
        <v>622</v>
      </c>
      <c r="B2120" s="197"/>
      <c r="C2120" s="218" t="s">
        <v>623</v>
      </c>
      <c r="D2120" s="197"/>
      <c r="E2120" s="197"/>
      <c r="F2120" s="197"/>
      <c r="G2120" s="197"/>
      <c r="H2120" s="197"/>
      <c r="I2120" s="219" t="s">
        <v>0</v>
      </c>
      <c r="J2120" s="197"/>
      <c r="K2120" s="219" t="s">
        <v>0</v>
      </c>
      <c r="L2120" s="197"/>
      <c r="M2120" s="219">
        <v>37000</v>
      </c>
      <c r="N2120" s="197"/>
      <c r="O2120" s="217" t="s">
        <v>0</v>
      </c>
      <c r="P2120" s="197"/>
    </row>
    <row r="2121" spans="1:16" x14ac:dyDescent="0.25">
      <c r="A2121" s="215" t="s">
        <v>1069</v>
      </c>
      <c r="B2121" s="197"/>
      <c r="C2121" s="215" t="s">
        <v>1070</v>
      </c>
      <c r="D2121" s="197"/>
      <c r="E2121" s="197"/>
      <c r="F2121" s="197"/>
      <c r="G2121" s="197"/>
      <c r="H2121" s="197"/>
      <c r="I2121" s="216">
        <v>58500</v>
      </c>
      <c r="J2121" s="197"/>
      <c r="K2121" s="216">
        <v>58500</v>
      </c>
      <c r="L2121" s="197"/>
      <c r="M2121" s="216">
        <v>30000</v>
      </c>
      <c r="N2121" s="197"/>
      <c r="O2121" s="211">
        <v>51.28</v>
      </c>
      <c r="P2121" s="197"/>
    </row>
    <row r="2122" spans="1:16" x14ac:dyDescent="0.25">
      <c r="A2122" s="212" t="s">
        <v>1071</v>
      </c>
      <c r="B2122" s="197"/>
      <c r="C2122" s="212" t="s">
        <v>1072</v>
      </c>
      <c r="D2122" s="197"/>
      <c r="E2122" s="197"/>
      <c r="F2122" s="197"/>
      <c r="G2122" s="197"/>
      <c r="H2122" s="197"/>
      <c r="I2122" s="213">
        <v>58500</v>
      </c>
      <c r="J2122" s="197"/>
      <c r="K2122" s="213">
        <v>58500</v>
      </c>
      <c r="L2122" s="197"/>
      <c r="M2122" s="213">
        <v>30000</v>
      </c>
      <c r="N2122" s="197"/>
      <c r="O2122" s="214">
        <v>51.28</v>
      </c>
      <c r="P2122" s="197"/>
    </row>
    <row r="2123" spans="1:16" x14ac:dyDescent="0.25">
      <c r="A2123" s="205" t="s">
        <v>240</v>
      </c>
      <c r="B2123" s="197"/>
      <c r="C2123" s="197"/>
      <c r="D2123" s="197"/>
      <c r="E2123" s="197"/>
      <c r="F2123" s="197"/>
      <c r="G2123" s="197"/>
      <c r="H2123" s="197"/>
      <c r="I2123" s="206">
        <v>55000</v>
      </c>
      <c r="J2123" s="197"/>
      <c r="K2123" s="206">
        <v>55000</v>
      </c>
      <c r="L2123" s="197"/>
      <c r="M2123" s="206">
        <v>30000</v>
      </c>
      <c r="N2123" s="197"/>
      <c r="O2123" s="207">
        <v>54.55</v>
      </c>
      <c r="P2123" s="197"/>
    </row>
    <row r="2124" spans="1:16" x14ac:dyDescent="0.25">
      <c r="A2124" s="205" t="s">
        <v>2076</v>
      </c>
      <c r="B2124" s="197"/>
      <c r="C2124" s="197"/>
      <c r="D2124" s="197"/>
      <c r="E2124" s="197"/>
      <c r="F2124" s="197"/>
      <c r="G2124" s="197"/>
      <c r="H2124" s="197"/>
      <c r="I2124" s="206">
        <v>55000</v>
      </c>
      <c r="J2124" s="197"/>
      <c r="K2124" s="206">
        <v>55000</v>
      </c>
      <c r="L2124" s="197"/>
      <c r="M2124" s="206">
        <v>30000</v>
      </c>
      <c r="N2124" s="197"/>
      <c r="O2124" s="207">
        <v>54.55</v>
      </c>
      <c r="P2124" s="197"/>
    </row>
    <row r="2125" spans="1:16" x14ac:dyDescent="0.25">
      <c r="A2125" s="221" t="s">
        <v>626</v>
      </c>
      <c r="B2125" s="197"/>
      <c r="C2125" s="221" t="s">
        <v>627</v>
      </c>
      <c r="D2125" s="197"/>
      <c r="E2125" s="197"/>
      <c r="F2125" s="197"/>
      <c r="G2125" s="197"/>
      <c r="H2125" s="197"/>
      <c r="I2125" s="222">
        <v>55000</v>
      </c>
      <c r="J2125" s="197"/>
      <c r="K2125" s="222">
        <v>55000</v>
      </c>
      <c r="L2125" s="197"/>
      <c r="M2125" s="222">
        <v>30000</v>
      </c>
      <c r="N2125" s="197"/>
      <c r="O2125" s="220">
        <v>54.55</v>
      </c>
      <c r="P2125" s="197"/>
    </row>
    <row r="2126" spans="1:16" x14ac:dyDescent="0.25">
      <c r="A2126" s="218" t="s">
        <v>636</v>
      </c>
      <c r="B2126" s="197"/>
      <c r="C2126" s="218" t="s">
        <v>637</v>
      </c>
      <c r="D2126" s="197"/>
      <c r="E2126" s="197"/>
      <c r="F2126" s="197"/>
      <c r="G2126" s="197"/>
      <c r="H2126" s="197"/>
      <c r="I2126" s="219" t="s">
        <v>0</v>
      </c>
      <c r="J2126" s="197"/>
      <c r="K2126" s="219" t="s">
        <v>0</v>
      </c>
      <c r="L2126" s="197"/>
      <c r="M2126" s="219">
        <v>30000</v>
      </c>
      <c r="N2126" s="197"/>
      <c r="O2126" s="217" t="s">
        <v>0</v>
      </c>
      <c r="P2126" s="197"/>
    </row>
    <row r="2127" spans="1:16" x14ac:dyDescent="0.25">
      <c r="A2127" s="205" t="s">
        <v>242</v>
      </c>
      <c r="B2127" s="197"/>
      <c r="C2127" s="197"/>
      <c r="D2127" s="197"/>
      <c r="E2127" s="197"/>
      <c r="F2127" s="197"/>
      <c r="G2127" s="197"/>
      <c r="H2127" s="197"/>
      <c r="I2127" s="206">
        <v>3500</v>
      </c>
      <c r="J2127" s="197"/>
      <c r="K2127" s="206">
        <v>3500</v>
      </c>
      <c r="L2127" s="197"/>
      <c r="M2127" s="206">
        <v>0</v>
      </c>
      <c r="N2127" s="197"/>
      <c r="O2127" s="207">
        <v>0</v>
      </c>
      <c r="P2127" s="197"/>
    </row>
    <row r="2128" spans="1:16" x14ac:dyDescent="0.25">
      <c r="A2128" s="205" t="s">
        <v>2083</v>
      </c>
      <c r="B2128" s="197"/>
      <c r="C2128" s="197"/>
      <c r="D2128" s="197"/>
      <c r="E2128" s="197"/>
      <c r="F2128" s="197"/>
      <c r="G2128" s="197"/>
      <c r="H2128" s="197"/>
      <c r="I2128" s="206">
        <v>3500</v>
      </c>
      <c r="J2128" s="197"/>
      <c r="K2128" s="206">
        <v>3500</v>
      </c>
      <c r="L2128" s="197"/>
      <c r="M2128" s="206">
        <v>0</v>
      </c>
      <c r="N2128" s="197"/>
      <c r="O2128" s="207">
        <v>0</v>
      </c>
      <c r="P2128" s="197"/>
    </row>
    <row r="2129" spans="1:16" x14ac:dyDescent="0.25">
      <c r="A2129" s="221" t="s">
        <v>626</v>
      </c>
      <c r="B2129" s="197"/>
      <c r="C2129" s="221" t="s">
        <v>627</v>
      </c>
      <c r="D2129" s="197"/>
      <c r="E2129" s="197"/>
      <c r="F2129" s="197"/>
      <c r="G2129" s="197"/>
      <c r="H2129" s="197"/>
      <c r="I2129" s="222">
        <v>3500</v>
      </c>
      <c r="J2129" s="197"/>
      <c r="K2129" s="222">
        <v>3500</v>
      </c>
      <c r="L2129" s="197"/>
      <c r="M2129" s="222">
        <v>0</v>
      </c>
      <c r="N2129" s="197"/>
      <c r="O2129" s="220">
        <v>0</v>
      </c>
      <c r="P2129" s="197"/>
    </row>
    <row r="2130" spans="1:16" x14ac:dyDescent="0.25">
      <c r="A2130" s="215" t="s">
        <v>1073</v>
      </c>
      <c r="B2130" s="197"/>
      <c r="C2130" s="215" t="s">
        <v>1074</v>
      </c>
      <c r="D2130" s="197"/>
      <c r="E2130" s="197"/>
      <c r="F2130" s="197"/>
      <c r="G2130" s="197"/>
      <c r="H2130" s="197"/>
      <c r="I2130" s="216">
        <v>507269.35</v>
      </c>
      <c r="J2130" s="197"/>
      <c r="K2130" s="216">
        <v>507269.35</v>
      </c>
      <c r="L2130" s="197"/>
      <c r="M2130" s="216">
        <v>44105.35</v>
      </c>
      <c r="N2130" s="197"/>
      <c r="O2130" s="211">
        <v>8.69</v>
      </c>
      <c r="P2130" s="197"/>
    </row>
    <row r="2131" spans="1:16" x14ac:dyDescent="0.25">
      <c r="A2131" s="212" t="s">
        <v>1075</v>
      </c>
      <c r="B2131" s="197"/>
      <c r="C2131" s="212" t="s">
        <v>1076</v>
      </c>
      <c r="D2131" s="197"/>
      <c r="E2131" s="197"/>
      <c r="F2131" s="197"/>
      <c r="G2131" s="197"/>
      <c r="H2131" s="197"/>
      <c r="I2131" s="213">
        <v>104500</v>
      </c>
      <c r="J2131" s="197"/>
      <c r="K2131" s="213">
        <v>104500</v>
      </c>
      <c r="L2131" s="197"/>
      <c r="M2131" s="213">
        <v>500</v>
      </c>
      <c r="N2131" s="197"/>
      <c r="O2131" s="214">
        <v>0.48</v>
      </c>
      <c r="P2131" s="197"/>
    </row>
    <row r="2132" spans="1:16" x14ac:dyDescent="0.25">
      <c r="A2132" s="205" t="s">
        <v>243</v>
      </c>
      <c r="B2132" s="197"/>
      <c r="C2132" s="197"/>
      <c r="D2132" s="197"/>
      <c r="E2132" s="197"/>
      <c r="F2132" s="197"/>
      <c r="G2132" s="197"/>
      <c r="H2132" s="197"/>
      <c r="I2132" s="206">
        <v>104500</v>
      </c>
      <c r="J2132" s="197"/>
      <c r="K2132" s="206">
        <v>104500</v>
      </c>
      <c r="L2132" s="197"/>
      <c r="M2132" s="206">
        <v>500</v>
      </c>
      <c r="N2132" s="197"/>
      <c r="O2132" s="207">
        <v>0.48</v>
      </c>
      <c r="P2132" s="197"/>
    </row>
    <row r="2133" spans="1:16" x14ac:dyDescent="0.25">
      <c r="A2133" s="205" t="s">
        <v>2093</v>
      </c>
      <c r="B2133" s="197"/>
      <c r="C2133" s="197"/>
      <c r="D2133" s="197"/>
      <c r="E2133" s="197"/>
      <c r="F2133" s="197"/>
      <c r="G2133" s="197"/>
      <c r="H2133" s="197"/>
      <c r="I2133" s="206">
        <v>104500</v>
      </c>
      <c r="J2133" s="197"/>
      <c r="K2133" s="206">
        <v>104500</v>
      </c>
      <c r="L2133" s="197"/>
      <c r="M2133" s="206">
        <v>500</v>
      </c>
      <c r="N2133" s="197"/>
      <c r="O2133" s="207">
        <v>0.48</v>
      </c>
      <c r="P2133" s="197"/>
    </row>
    <row r="2134" spans="1:16" x14ac:dyDescent="0.25">
      <c r="A2134" s="221" t="s">
        <v>582</v>
      </c>
      <c r="B2134" s="197"/>
      <c r="C2134" s="221" t="s">
        <v>583</v>
      </c>
      <c r="D2134" s="197"/>
      <c r="E2134" s="197"/>
      <c r="F2134" s="197"/>
      <c r="G2134" s="197"/>
      <c r="H2134" s="197"/>
      <c r="I2134" s="222">
        <v>500</v>
      </c>
      <c r="J2134" s="197"/>
      <c r="K2134" s="222">
        <v>500</v>
      </c>
      <c r="L2134" s="197"/>
      <c r="M2134" s="222">
        <v>500</v>
      </c>
      <c r="N2134" s="197"/>
      <c r="O2134" s="220">
        <v>100</v>
      </c>
      <c r="P2134" s="197"/>
    </row>
    <row r="2135" spans="1:16" x14ac:dyDescent="0.25">
      <c r="A2135" s="218" t="s">
        <v>640</v>
      </c>
      <c r="B2135" s="197"/>
      <c r="C2135" s="218" t="s">
        <v>641</v>
      </c>
      <c r="D2135" s="197"/>
      <c r="E2135" s="197"/>
      <c r="F2135" s="197"/>
      <c r="G2135" s="197"/>
      <c r="H2135" s="197"/>
      <c r="I2135" s="219" t="s">
        <v>0</v>
      </c>
      <c r="J2135" s="197"/>
      <c r="K2135" s="219" t="s">
        <v>0</v>
      </c>
      <c r="L2135" s="197"/>
      <c r="M2135" s="219">
        <v>500</v>
      </c>
      <c r="N2135" s="197"/>
      <c r="O2135" s="217" t="s">
        <v>0</v>
      </c>
      <c r="P2135" s="197"/>
    </row>
    <row r="2136" spans="1:16" x14ac:dyDescent="0.25">
      <c r="A2136" s="221" t="s">
        <v>652</v>
      </c>
      <c r="B2136" s="197"/>
      <c r="C2136" s="221" t="s">
        <v>653</v>
      </c>
      <c r="D2136" s="197"/>
      <c r="E2136" s="197"/>
      <c r="F2136" s="197"/>
      <c r="G2136" s="197"/>
      <c r="H2136" s="197"/>
      <c r="I2136" s="222">
        <v>104000</v>
      </c>
      <c r="J2136" s="197"/>
      <c r="K2136" s="222">
        <v>104000</v>
      </c>
      <c r="L2136" s="197"/>
      <c r="M2136" s="222">
        <v>0</v>
      </c>
      <c r="N2136" s="197"/>
      <c r="O2136" s="220">
        <v>0</v>
      </c>
      <c r="P2136" s="197"/>
    </row>
    <row r="2137" spans="1:16" x14ac:dyDescent="0.25">
      <c r="A2137" s="212" t="s">
        <v>1077</v>
      </c>
      <c r="B2137" s="197"/>
      <c r="C2137" s="212" t="s">
        <v>1078</v>
      </c>
      <c r="D2137" s="197"/>
      <c r="E2137" s="197"/>
      <c r="F2137" s="197"/>
      <c r="G2137" s="197"/>
      <c r="H2137" s="197"/>
      <c r="I2137" s="213">
        <v>18963.37</v>
      </c>
      <c r="J2137" s="197"/>
      <c r="K2137" s="213">
        <v>18963.37</v>
      </c>
      <c r="L2137" s="197"/>
      <c r="M2137" s="213">
        <v>0</v>
      </c>
      <c r="N2137" s="197"/>
      <c r="O2137" s="214">
        <v>0</v>
      </c>
      <c r="P2137" s="197"/>
    </row>
    <row r="2138" spans="1:16" x14ac:dyDescent="0.25">
      <c r="A2138" s="205" t="s">
        <v>243</v>
      </c>
      <c r="B2138" s="197"/>
      <c r="C2138" s="197"/>
      <c r="D2138" s="197"/>
      <c r="E2138" s="197"/>
      <c r="F2138" s="197"/>
      <c r="G2138" s="197"/>
      <c r="H2138" s="197"/>
      <c r="I2138" s="206">
        <v>18963.37</v>
      </c>
      <c r="J2138" s="197"/>
      <c r="K2138" s="206">
        <v>18963.37</v>
      </c>
      <c r="L2138" s="197"/>
      <c r="M2138" s="206">
        <v>0</v>
      </c>
      <c r="N2138" s="197"/>
      <c r="O2138" s="207">
        <v>0</v>
      </c>
      <c r="P2138" s="197"/>
    </row>
    <row r="2139" spans="1:16" x14ac:dyDescent="0.25">
      <c r="A2139" s="205" t="s">
        <v>2093</v>
      </c>
      <c r="B2139" s="197"/>
      <c r="C2139" s="197"/>
      <c r="D2139" s="197"/>
      <c r="E2139" s="197"/>
      <c r="F2139" s="197"/>
      <c r="G2139" s="197"/>
      <c r="H2139" s="197"/>
      <c r="I2139" s="206">
        <v>18963.37</v>
      </c>
      <c r="J2139" s="197"/>
      <c r="K2139" s="206">
        <v>18963.37</v>
      </c>
      <c r="L2139" s="197"/>
      <c r="M2139" s="206">
        <v>0</v>
      </c>
      <c r="N2139" s="197"/>
      <c r="O2139" s="207">
        <v>0</v>
      </c>
      <c r="P2139" s="197"/>
    </row>
    <row r="2140" spans="1:16" x14ac:dyDescent="0.25">
      <c r="A2140" s="221" t="s">
        <v>582</v>
      </c>
      <c r="B2140" s="197"/>
      <c r="C2140" s="221" t="s">
        <v>583</v>
      </c>
      <c r="D2140" s="197"/>
      <c r="E2140" s="197"/>
      <c r="F2140" s="197"/>
      <c r="G2140" s="197"/>
      <c r="H2140" s="197"/>
      <c r="I2140" s="222">
        <v>1000</v>
      </c>
      <c r="J2140" s="197"/>
      <c r="K2140" s="222">
        <v>1000</v>
      </c>
      <c r="L2140" s="197"/>
      <c r="M2140" s="222">
        <v>0</v>
      </c>
      <c r="N2140" s="197"/>
      <c r="O2140" s="220">
        <v>0</v>
      </c>
      <c r="P2140" s="197"/>
    </row>
    <row r="2141" spans="1:16" x14ac:dyDescent="0.25">
      <c r="A2141" s="221" t="s">
        <v>652</v>
      </c>
      <c r="B2141" s="197"/>
      <c r="C2141" s="221" t="s">
        <v>653</v>
      </c>
      <c r="D2141" s="197"/>
      <c r="E2141" s="197"/>
      <c r="F2141" s="197"/>
      <c r="G2141" s="197"/>
      <c r="H2141" s="197"/>
      <c r="I2141" s="222">
        <v>17963.37</v>
      </c>
      <c r="J2141" s="197"/>
      <c r="K2141" s="222">
        <v>17963.37</v>
      </c>
      <c r="L2141" s="197"/>
      <c r="M2141" s="222">
        <v>0</v>
      </c>
      <c r="N2141" s="197"/>
      <c r="O2141" s="220">
        <v>0</v>
      </c>
      <c r="P2141" s="197"/>
    </row>
    <row r="2142" spans="1:16" x14ac:dyDescent="0.25">
      <c r="A2142" s="212" t="s">
        <v>1079</v>
      </c>
      <c r="B2142" s="197"/>
      <c r="C2142" s="212" t="s">
        <v>1080</v>
      </c>
      <c r="D2142" s="197"/>
      <c r="E2142" s="197"/>
      <c r="F2142" s="197"/>
      <c r="G2142" s="197"/>
      <c r="H2142" s="197"/>
      <c r="I2142" s="213">
        <v>31636.14</v>
      </c>
      <c r="J2142" s="197"/>
      <c r="K2142" s="213">
        <v>31636.14</v>
      </c>
      <c r="L2142" s="197"/>
      <c r="M2142" s="213">
        <v>0</v>
      </c>
      <c r="N2142" s="197"/>
      <c r="O2142" s="214">
        <v>0</v>
      </c>
      <c r="P2142" s="197"/>
    </row>
    <row r="2143" spans="1:16" x14ac:dyDescent="0.25">
      <c r="A2143" s="205" t="s">
        <v>243</v>
      </c>
      <c r="B2143" s="197"/>
      <c r="C2143" s="197"/>
      <c r="D2143" s="197"/>
      <c r="E2143" s="197"/>
      <c r="F2143" s="197"/>
      <c r="G2143" s="197"/>
      <c r="H2143" s="197"/>
      <c r="I2143" s="206">
        <v>31636.14</v>
      </c>
      <c r="J2143" s="197"/>
      <c r="K2143" s="206">
        <v>31636.14</v>
      </c>
      <c r="L2143" s="197"/>
      <c r="M2143" s="206">
        <v>0</v>
      </c>
      <c r="N2143" s="197"/>
      <c r="O2143" s="207">
        <v>0</v>
      </c>
      <c r="P2143" s="197"/>
    </row>
    <row r="2144" spans="1:16" x14ac:dyDescent="0.25">
      <c r="A2144" s="205" t="s">
        <v>2093</v>
      </c>
      <c r="B2144" s="197"/>
      <c r="C2144" s="197"/>
      <c r="D2144" s="197"/>
      <c r="E2144" s="197"/>
      <c r="F2144" s="197"/>
      <c r="G2144" s="197"/>
      <c r="H2144" s="197"/>
      <c r="I2144" s="206">
        <v>31636.14</v>
      </c>
      <c r="J2144" s="197"/>
      <c r="K2144" s="206">
        <v>31636.14</v>
      </c>
      <c r="L2144" s="197"/>
      <c r="M2144" s="206">
        <v>0</v>
      </c>
      <c r="N2144" s="197"/>
      <c r="O2144" s="207">
        <v>0</v>
      </c>
      <c r="P2144" s="197"/>
    </row>
    <row r="2145" spans="1:16" x14ac:dyDescent="0.25">
      <c r="A2145" s="221" t="s">
        <v>652</v>
      </c>
      <c r="B2145" s="197"/>
      <c r="C2145" s="221" t="s">
        <v>653</v>
      </c>
      <c r="D2145" s="197"/>
      <c r="E2145" s="197"/>
      <c r="F2145" s="197"/>
      <c r="G2145" s="197"/>
      <c r="H2145" s="197"/>
      <c r="I2145" s="222">
        <v>31636.14</v>
      </c>
      <c r="J2145" s="197"/>
      <c r="K2145" s="222">
        <v>31636.14</v>
      </c>
      <c r="L2145" s="197"/>
      <c r="M2145" s="222">
        <v>0</v>
      </c>
      <c r="N2145" s="197"/>
      <c r="O2145" s="220">
        <v>0</v>
      </c>
      <c r="P2145" s="197"/>
    </row>
    <row r="2146" spans="1:16" x14ac:dyDescent="0.25">
      <c r="A2146" s="212" t="s">
        <v>1081</v>
      </c>
      <c r="B2146" s="197"/>
      <c r="C2146" s="212" t="s">
        <v>1082</v>
      </c>
      <c r="D2146" s="197"/>
      <c r="E2146" s="197"/>
      <c r="F2146" s="197"/>
      <c r="G2146" s="197"/>
      <c r="H2146" s="197"/>
      <c r="I2146" s="213">
        <v>700</v>
      </c>
      <c r="J2146" s="197"/>
      <c r="K2146" s="213">
        <v>700</v>
      </c>
      <c r="L2146" s="197"/>
      <c r="M2146" s="213">
        <v>0</v>
      </c>
      <c r="N2146" s="197"/>
      <c r="O2146" s="214">
        <v>0</v>
      </c>
      <c r="P2146" s="197"/>
    </row>
    <row r="2147" spans="1:16" x14ac:dyDescent="0.25">
      <c r="A2147" s="205" t="s">
        <v>243</v>
      </c>
      <c r="B2147" s="197"/>
      <c r="C2147" s="197"/>
      <c r="D2147" s="197"/>
      <c r="E2147" s="197"/>
      <c r="F2147" s="197"/>
      <c r="G2147" s="197"/>
      <c r="H2147" s="197"/>
      <c r="I2147" s="206">
        <v>700</v>
      </c>
      <c r="J2147" s="197"/>
      <c r="K2147" s="206">
        <v>700</v>
      </c>
      <c r="L2147" s="197"/>
      <c r="M2147" s="206">
        <v>0</v>
      </c>
      <c r="N2147" s="197"/>
      <c r="O2147" s="207">
        <v>0</v>
      </c>
      <c r="P2147" s="197"/>
    </row>
    <row r="2148" spans="1:16" x14ac:dyDescent="0.25">
      <c r="A2148" s="205" t="s">
        <v>2093</v>
      </c>
      <c r="B2148" s="197"/>
      <c r="C2148" s="197"/>
      <c r="D2148" s="197"/>
      <c r="E2148" s="197"/>
      <c r="F2148" s="197"/>
      <c r="G2148" s="197"/>
      <c r="H2148" s="197"/>
      <c r="I2148" s="206">
        <v>700</v>
      </c>
      <c r="J2148" s="197"/>
      <c r="K2148" s="206">
        <v>700</v>
      </c>
      <c r="L2148" s="197"/>
      <c r="M2148" s="206">
        <v>0</v>
      </c>
      <c r="N2148" s="197"/>
      <c r="O2148" s="207">
        <v>0</v>
      </c>
      <c r="P2148" s="197"/>
    </row>
    <row r="2149" spans="1:16" x14ac:dyDescent="0.25">
      <c r="A2149" s="221" t="s">
        <v>652</v>
      </c>
      <c r="B2149" s="197"/>
      <c r="C2149" s="221" t="s">
        <v>653</v>
      </c>
      <c r="D2149" s="197"/>
      <c r="E2149" s="197"/>
      <c r="F2149" s="197"/>
      <c r="G2149" s="197"/>
      <c r="H2149" s="197"/>
      <c r="I2149" s="222">
        <v>700</v>
      </c>
      <c r="J2149" s="197"/>
      <c r="K2149" s="222">
        <v>700</v>
      </c>
      <c r="L2149" s="197"/>
      <c r="M2149" s="222">
        <v>0</v>
      </c>
      <c r="N2149" s="197"/>
      <c r="O2149" s="220">
        <v>0</v>
      </c>
      <c r="P2149" s="197"/>
    </row>
    <row r="2150" spans="1:16" x14ac:dyDescent="0.25">
      <c r="A2150" s="212" t="s">
        <v>1083</v>
      </c>
      <c r="B2150" s="197"/>
      <c r="C2150" s="212" t="s">
        <v>1084</v>
      </c>
      <c r="D2150" s="197"/>
      <c r="E2150" s="197"/>
      <c r="F2150" s="197"/>
      <c r="G2150" s="197"/>
      <c r="H2150" s="197"/>
      <c r="I2150" s="213">
        <v>150000</v>
      </c>
      <c r="J2150" s="197"/>
      <c r="K2150" s="213">
        <v>150000</v>
      </c>
      <c r="L2150" s="197"/>
      <c r="M2150" s="213">
        <v>0</v>
      </c>
      <c r="N2150" s="197"/>
      <c r="O2150" s="214">
        <v>0</v>
      </c>
      <c r="P2150" s="197"/>
    </row>
    <row r="2151" spans="1:16" x14ac:dyDescent="0.25">
      <c r="A2151" s="205" t="s">
        <v>243</v>
      </c>
      <c r="B2151" s="197"/>
      <c r="C2151" s="197"/>
      <c r="D2151" s="197"/>
      <c r="E2151" s="197"/>
      <c r="F2151" s="197"/>
      <c r="G2151" s="197"/>
      <c r="H2151" s="197"/>
      <c r="I2151" s="206">
        <v>150000</v>
      </c>
      <c r="J2151" s="197"/>
      <c r="K2151" s="206">
        <v>150000</v>
      </c>
      <c r="L2151" s="197"/>
      <c r="M2151" s="206">
        <v>0</v>
      </c>
      <c r="N2151" s="197"/>
      <c r="O2151" s="207">
        <v>0</v>
      </c>
      <c r="P2151" s="197"/>
    </row>
    <row r="2152" spans="1:16" x14ac:dyDescent="0.25">
      <c r="A2152" s="205" t="s">
        <v>2093</v>
      </c>
      <c r="B2152" s="197"/>
      <c r="C2152" s="197"/>
      <c r="D2152" s="197"/>
      <c r="E2152" s="197"/>
      <c r="F2152" s="197"/>
      <c r="G2152" s="197"/>
      <c r="H2152" s="197"/>
      <c r="I2152" s="206">
        <v>150000</v>
      </c>
      <c r="J2152" s="197"/>
      <c r="K2152" s="206">
        <v>150000</v>
      </c>
      <c r="L2152" s="197"/>
      <c r="M2152" s="206">
        <v>0</v>
      </c>
      <c r="N2152" s="197"/>
      <c r="O2152" s="207">
        <v>0</v>
      </c>
      <c r="P2152" s="197"/>
    </row>
    <row r="2153" spans="1:16" x14ac:dyDescent="0.25">
      <c r="A2153" s="221" t="s">
        <v>652</v>
      </c>
      <c r="B2153" s="197"/>
      <c r="C2153" s="221" t="s">
        <v>653</v>
      </c>
      <c r="D2153" s="197"/>
      <c r="E2153" s="197"/>
      <c r="F2153" s="197"/>
      <c r="G2153" s="197"/>
      <c r="H2153" s="197"/>
      <c r="I2153" s="222">
        <v>150000</v>
      </c>
      <c r="J2153" s="197"/>
      <c r="K2153" s="222">
        <v>150000</v>
      </c>
      <c r="L2153" s="197"/>
      <c r="M2153" s="222">
        <v>0</v>
      </c>
      <c r="N2153" s="197"/>
      <c r="O2153" s="220">
        <v>0</v>
      </c>
      <c r="P2153" s="197"/>
    </row>
    <row r="2154" spans="1:16" x14ac:dyDescent="0.25">
      <c r="A2154" s="212" t="s">
        <v>1085</v>
      </c>
      <c r="B2154" s="197"/>
      <c r="C2154" s="212" t="s">
        <v>1086</v>
      </c>
      <c r="D2154" s="197"/>
      <c r="E2154" s="197"/>
      <c r="F2154" s="197"/>
      <c r="G2154" s="197"/>
      <c r="H2154" s="197"/>
      <c r="I2154" s="213">
        <v>51087.66</v>
      </c>
      <c r="J2154" s="197"/>
      <c r="K2154" s="213">
        <v>51087.66</v>
      </c>
      <c r="L2154" s="197"/>
      <c r="M2154" s="213">
        <v>0</v>
      </c>
      <c r="N2154" s="197"/>
      <c r="O2154" s="214">
        <v>0</v>
      </c>
      <c r="P2154" s="197"/>
    </row>
    <row r="2155" spans="1:16" x14ac:dyDescent="0.25">
      <c r="A2155" s="205" t="s">
        <v>243</v>
      </c>
      <c r="B2155" s="197"/>
      <c r="C2155" s="197"/>
      <c r="D2155" s="197"/>
      <c r="E2155" s="197"/>
      <c r="F2155" s="197"/>
      <c r="G2155" s="197"/>
      <c r="H2155" s="197"/>
      <c r="I2155" s="206">
        <v>51087.66</v>
      </c>
      <c r="J2155" s="197"/>
      <c r="K2155" s="206">
        <v>51087.66</v>
      </c>
      <c r="L2155" s="197"/>
      <c r="M2155" s="206">
        <v>0</v>
      </c>
      <c r="N2155" s="197"/>
      <c r="O2155" s="207">
        <v>0</v>
      </c>
      <c r="P2155" s="197"/>
    </row>
    <row r="2156" spans="1:16" x14ac:dyDescent="0.25">
      <c r="A2156" s="205" t="s">
        <v>2093</v>
      </c>
      <c r="B2156" s="197"/>
      <c r="C2156" s="197"/>
      <c r="D2156" s="197"/>
      <c r="E2156" s="197"/>
      <c r="F2156" s="197"/>
      <c r="G2156" s="197"/>
      <c r="H2156" s="197"/>
      <c r="I2156" s="206">
        <v>51087.66</v>
      </c>
      <c r="J2156" s="197"/>
      <c r="K2156" s="206">
        <v>51087.66</v>
      </c>
      <c r="L2156" s="197"/>
      <c r="M2156" s="206">
        <v>0</v>
      </c>
      <c r="N2156" s="197"/>
      <c r="O2156" s="207">
        <v>0</v>
      </c>
      <c r="P2156" s="197"/>
    </row>
    <row r="2157" spans="1:16" x14ac:dyDescent="0.25">
      <c r="A2157" s="221" t="s">
        <v>652</v>
      </c>
      <c r="B2157" s="197"/>
      <c r="C2157" s="221" t="s">
        <v>653</v>
      </c>
      <c r="D2157" s="197"/>
      <c r="E2157" s="197"/>
      <c r="F2157" s="197"/>
      <c r="G2157" s="197"/>
      <c r="H2157" s="197"/>
      <c r="I2157" s="222">
        <v>51087.66</v>
      </c>
      <c r="J2157" s="197"/>
      <c r="K2157" s="222">
        <v>51087.66</v>
      </c>
      <c r="L2157" s="197"/>
      <c r="M2157" s="222">
        <v>0</v>
      </c>
      <c r="N2157" s="197"/>
      <c r="O2157" s="220">
        <v>0</v>
      </c>
      <c r="P2157" s="197"/>
    </row>
    <row r="2158" spans="1:16" x14ac:dyDescent="0.25">
      <c r="A2158" s="212" t="s">
        <v>1087</v>
      </c>
      <c r="B2158" s="197"/>
      <c r="C2158" s="212" t="s">
        <v>1088</v>
      </c>
      <c r="D2158" s="197"/>
      <c r="E2158" s="197"/>
      <c r="F2158" s="197"/>
      <c r="G2158" s="197"/>
      <c r="H2158" s="197"/>
      <c r="I2158" s="213">
        <v>382.18</v>
      </c>
      <c r="J2158" s="197"/>
      <c r="K2158" s="213">
        <v>382.18</v>
      </c>
      <c r="L2158" s="197"/>
      <c r="M2158" s="213">
        <v>0</v>
      </c>
      <c r="N2158" s="197"/>
      <c r="O2158" s="214">
        <v>0</v>
      </c>
      <c r="P2158" s="197"/>
    </row>
    <row r="2159" spans="1:16" x14ac:dyDescent="0.25">
      <c r="A2159" s="205" t="s">
        <v>243</v>
      </c>
      <c r="B2159" s="197"/>
      <c r="C2159" s="197"/>
      <c r="D2159" s="197"/>
      <c r="E2159" s="197"/>
      <c r="F2159" s="197"/>
      <c r="G2159" s="197"/>
      <c r="H2159" s="197"/>
      <c r="I2159" s="206">
        <v>382.18</v>
      </c>
      <c r="J2159" s="197"/>
      <c r="K2159" s="206">
        <v>382.18</v>
      </c>
      <c r="L2159" s="197"/>
      <c r="M2159" s="206">
        <v>0</v>
      </c>
      <c r="N2159" s="197"/>
      <c r="O2159" s="207">
        <v>0</v>
      </c>
      <c r="P2159" s="197"/>
    </row>
    <row r="2160" spans="1:16" x14ac:dyDescent="0.25">
      <c r="A2160" s="205" t="s">
        <v>2093</v>
      </c>
      <c r="B2160" s="197"/>
      <c r="C2160" s="197"/>
      <c r="D2160" s="197"/>
      <c r="E2160" s="197"/>
      <c r="F2160" s="197"/>
      <c r="G2160" s="197"/>
      <c r="H2160" s="197"/>
      <c r="I2160" s="206">
        <v>382.18</v>
      </c>
      <c r="J2160" s="197"/>
      <c r="K2160" s="206">
        <v>382.18</v>
      </c>
      <c r="L2160" s="197"/>
      <c r="M2160" s="206">
        <v>0</v>
      </c>
      <c r="N2160" s="197"/>
      <c r="O2160" s="207">
        <v>0</v>
      </c>
      <c r="P2160" s="197"/>
    </row>
    <row r="2161" spans="1:16" x14ac:dyDescent="0.25">
      <c r="A2161" s="221" t="s">
        <v>652</v>
      </c>
      <c r="B2161" s="197"/>
      <c r="C2161" s="221" t="s">
        <v>653</v>
      </c>
      <c r="D2161" s="197"/>
      <c r="E2161" s="197"/>
      <c r="F2161" s="197"/>
      <c r="G2161" s="197"/>
      <c r="H2161" s="197"/>
      <c r="I2161" s="222">
        <v>382.18</v>
      </c>
      <c r="J2161" s="197"/>
      <c r="K2161" s="222">
        <v>382.18</v>
      </c>
      <c r="L2161" s="197"/>
      <c r="M2161" s="222">
        <v>0</v>
      </c>
      <c r="N2161" s="197"/>
      <c r="O2161" s="220">
        <v>0</v>
      </c>
      <c r="P2161" s="197"/>
    </row>
    <row r="2162" spans="1:16" x14ac:dyDescent="0.25">
      <c r="A2162" s="212" t="s">
        <v>1089</v>
      </c>
      <c r="B2162" s="197"/>
      <c r="C2162" s="212" t="s">
        <v>1090</v>
      </c>
      <c r="D2162" s="197"/>
      <c r="E2162" s="197"/>
      <c r="F2162" s="197"/>
      <c r="G2162" s="197"/>
      <c r="H2162" s="197"/>
      <c r="I2162" s="213">
        <v>150000</v>
      </c>
      <c r="J2162" s="197"/>
      <c r="K2162" s="213">
        <v>150000</v>
      </c>
      <c r="L2162" s="197"/>
      <c r="M2162" s="213">
        <v>43605.35</v>
      </c>
      <c r="N2162" s="197"/>
      <c r="O2162" s="214">
        <v>29.07</v>
      </c>
      <c r="P2162" s="197"/>
    </row>
    <row r="2163" spans="1:16" x14ac:dyDescent="0.25">
      <c r="A2163" s="205" t="s">
        <v>240</v>
      </c>
      <c r="B2163" s="197"/>
      <c r="C2163" s="197"/>
      <c r="D2163" s="197"/>
      <c r="E2163" s="197"/>
      <c r="F2163" s="197"/>
      <c r="G2163" s="197"/>
      <c r="H2163" s="197"/>
      <c r="I2163" s="206">
        <v>120000</v>
      </c>
      <c r="J2163" s="197"/>
      <c r="K2163" s="206">
        <v>120000</v>
      </c>
      <c r="L2163" s="197"/>
      <c r="M2163" s="206">
        <v>37799.730000000003</v>
      </c>
      <c r="N2163" s="197"/>
      <c r="O2163" s="207">
        <v>31.5</v>
      </c>
      <c r="P2163" s="197"/>
    </row>
    <row r="2164" spans="1:16" x14ac:dyDescent="0.25">
      <c r="A2164" s="205" t="s">
        <v>2076</v>
      </c>
      <c r="B2164" s="197"/>
      <c r="C2164" s="197"/>
      <c r="D2164" s="197"/>
      <c r="E2164" s="197"/>
      <c r="F2164" s="197"/>
      <c r="G2164" s="197"/>
      <c r="H2164" s="197"/>
      <c r="I2164" s="206">
        <v>120000</v>
      </c>
      <c r="J2164" s="197"/>
      <c r="K2164" s="206">
        <v>120000</v>
      </c>
      <c r="L2164" s="197"/>
      <c r="M2164" s="206">
        <v>37799.730000000003</v>
      </c>
      <c r="N2164" s="197"/>
      <c r="O2164" s="207">
        <v>31.5</v>
      </c>
      <c r="P2164" s="197"/>
    </row>
    <row r="2165" spans="1:16" x14ac:dyDescent="0.25">
      <c r="A2165" s="221" t="s">
        <v>582</v>
      </c>
      <c r="B2165" s="197"/>
      <c r="C2165" s="221" t="s">
        <v>583</v>
      </c>
      <c r="D2165" s="197"/>
      <c r="E2165" s="197"/>
      <c r="F2165" s="197"/>
      <c r="G2165" s="197"/>
      <c r="H2165" s="197"/>
      <c r="I2165" s="222">
        <v>30000</v>
      </c>
      <c r="J2165" s="197"/>
      <c r="K2165" s="222">
        <v>30000</v>
      </c>
      <c r="L2165" s="197"/>
      <c r="M2165" s="222">
        <v>8122.23</v>
      </c>
      <c r="N2165" s="197"/>
      <c r="O2165" s="220">
        <v>27.07</v>
      </c>
      <c r="P2165" s="197"/>
    </row>
    <row r="2166" spans="1:16" x14ac:dyDescent="0.25">
      <c r="A2166" s="218" t="s">
        <v>640</v>
      </c>
      <c r="B2166" s="197"/>
      <c r="C2166" s="218" t="s">
        <v>641</v>
      </c>
      <c r="D2166" s="197"/>
      <c r="E2166" s="197"/>
      <c r="F2166" s="197"/>
      <c r="G2166" s="197"/>
      <c r="H2166" s="197"/>
      <c r="I2166" s="219" t="s">
        <v>0</v>
      </c>
      <c r="J2166" s="197"/>
      <c r="K2166" s="219" t="s">
        <v>0</v>
      </c>
      <c r="L2166" s="197"/>
      <c r="M2166" s="219">
        <v>8122.23</v>
      </c>
      <c r="N2166" s="197"/>
      <c r="O2166" s="217" t="s">
        <v>0</v>
      </c>
      <c r="P2166" s="197"/>
    </row>
    <row r="2167" spans="1:16" x14ac:dyDescent="0.25">
      <c r="A2167" s="221" t="s">
        <v>652</v>
      </c>
      <c r="B2167" s="197"/>
      <c r="C2167" s="221" t="s">
        <v>653</v>
      </c>
      <c r="D2167" s="197"/>
      <c r="E2167" s="197"/>
      <c r="F2167" s="197"/>
      <c r="G2167" s="197"/>
      <c r="H2167" s="197"/>
      <c r="I2167" s="222">
        <v>90000</v>
      </c>
      <c r="J2167" s="197"/>
      <c r="K2167" s="222">
        <v>90000</v>
      </c>
      <c r="L2167" s="197"/>
      <c r="M2167" s="222">
        <v>29677.5</v>
      </c>
      <c r="N2167" s="197"/>
      <c r="O2167" s="220">
        <v>32.979999999999997</v>
      </c>
      <c r="P2167" s="197"/>
    </row>
    <row r="2168" spans="1:16" x14ac:dyDescent="0.25">
      <c r="A2168" s="218" t="s">
        <v>654</v>
      </c>
      <c r="B2168" s="197"/>
      <c r="C2168" s="218" t="s">
        <v>655</v>
      </c>
      <c r="D2168" s="197"/>
      <c r="E2168" s="197"/>
      <c r="F2168" s="197"/>
      <c r="G2168" s="197"/>
      <c r="H2168" s="197"/>
      <c r="I2168" s="219" t="s">
        <v>0</v>
      </c>
      <c r="J2168" s="197"/>
      <c r="K2168" s="219" t="s">
        <v>0</v>
      </c>
      <c r="L2168" s="197"/>
      <c r="M2168" s="219">
        <v>29677.5</v>
      </c>
      <c r="N2168" s="197"/>
      <c r="O2168" s="217" t="s">
        <v>0</v>
      </c>
      <c r="P2168" s="197"/>
    </row>
    <row r="2169" spans="1:16" x14ac:dyDescent="0.25">
      <c r="A2169" s="205" t="s">
        <v>248</v>
      </c>
      <c r="B2169" s="197"/>
      <c r="C2169" s="197"/>
      <c r="D2169" s="197"/>
      <c r="E2169" s="197"/>
      <c r="F2169" s="197"/>
      <c r="G2169" s="197"/>
      <c r="H2169" s="197"/>
      <c r="I2169" s="206">
        <v>30000</v>
      </c>
      <c r="J2169" s="197"/>
      <c r="K2169" s="206">
        <v>30000</v>
      </c>
      <c r="L2169" s="197"/>
      <c r="M2169" s="206">
        <v>5805.62</v>
      </c>
      <c r="N2169" s="197"/>
      <c r="O2169" s="207">
        <v>19.350000000000001</v>
      </c>
      <c r="P2169" s="197"/>
    </row>
    <row r="2170" spans="1:16" x14ac:dyDescent="0.25">
      <c r="A2170" s="205" t="s">
        <v>2103</v>
      </c>
      <c r="B2170" s="197"/>
      <c r="C2170" s="197"/>
      <c r="D2170" s="197"/>
      <c r="E2170" s="197"/>
      <c r="F2170" s="197"/>
      <c r="G2170" s="197"/>
      <c r="H2170" s="197"/>
      <c r="I2170" s="206">
        <v>30000</v>
      </c>
      <c r="J2170" s="197"/>
      <c r="K2170" s="206">
        <v>30000</v>
      </c>
      <c r="L2170" s="197"/>
      <c r="M2170" s="206">
        <v>5805.62</v>
      </c>
      <c r="N2170" s="197"/>
      <c r="O2170" s="207">
        <v>19.350000000000001</v>
      </c>
      <c r="P2170" s="197"/>
    </row>
    <row r="2171" spans="1:16" x14ac:dyDescent="0.25">
      <c r="A2171" s="221" t="s">
        <v>652</v>
      </c>
      <c r="B2171" s="197"/>
      <c r="C2171" s="221" t="s">
        <v>653</v>
      </c>
      <c r="D2171" s="197"/>
      <c r="E2171" s="197"/>
      <c r="F2171" s="197"/>
      <c r="G2171" s="197"/>
      <c r="H2171" s="197"/>
      <c r="I2171" s="222">
        <v>30000</v>
      </c>
      <c r="J2171" s="197"/>
      <c r="K2171" s="222">
        <v>30000</v>
      </c>
      <c r="L2171" s="197"/>
      <c r="M2171" s="222">
        <v>5805.62</v>
      </c>
      <c r="N2171" s="197"/>
      <c r="O2171" s="220">
        <v>19.350000000000001</v>
      </c>
      <c r="P2171" s="197"/>
    </row>
    <row r="2172" spans="1:16" x14ac:dyDescent="0.25">
      <c r="A2172" s="218" t="s">
        <v>654</v>
      </c>
      <c r="B2172" s="197"/>
      <c r="C2172" s="218" t="s">
        <v>655</v>
      </c>
      <c r="D2172" s="197"/>
      <c r="E2172" s="197"/>
      <c r="F2172" s="197"/>
      <c r="G2172" s="197"/>
      <c r="H2172" s="197"/>
      <c r="I2172" s="219" t="s">
        <v>0</v>
      </c>
      <c r="J2172" s="197"/>
      <c r="K2172" s="219" t="s">
        <v>0</v>
      </c>
      <c r="L2172" s="197"/>
      <c r="M2172" s="219">
        <v>5805.62</v>
      </c>
      <c r="N2172" s="197"/>
      <c r="O2172" s="217" t="s">
        <v>0</v>
      </c>
      <c r="P2172" s="197"/>
    </row>
    <row r="2173" spans="1:16" x14ac:dyDescent="0.25">
      <c r="A2173" s="215" t="s">
        <v>1091</v>
      </c>
      <c r="B2173" s="197"/>
      <c r="C2173" s="215" t="s">
        <v>1092</v>
      </c>
      <c r="D2173" s="197"/>
      <c r="E2173" s="197"/>
      <c r="F2173" s="197"/>
      <c r="G2173" s="197"/>
      <c r="H2173" s="197"/>
      <c r="I2173" s="216">
        <v>8632125</v>
      </c>
      <c r="J2173" s="197"/>
      <c r="K2173" s="216">
        <v>8622125</v>
      </c>
      <c r="L2173" s="197"/>
      <c r="M2173" s="216">
        <v>16768.68</v>
      </c>
      <c r="N2173" s="197"/>
      <c r="O2173" s="211">
        <v>0.19</v>
      </c>
      <c r="P2173" s="197"/>
    </row>
    <row r="2174" spans="1:16" x14ac:dyDescent="0.25">
      <c r="A2174" s="212" t="s">
        <v>1093</v>
      </c>
      <c r="B2174" s="197"/>
      <c r="C2174" s="212" t="s">
        <v>1094</v>
      </c>
      <c r="D2174" s="197"/>
      <c r="E2174" s="197"/>
      <c r="F2174" s="197"/>
      <c r="G2174" s="197"/>
      <c r="H2174" s="197"/>
      <c r="I2174" s="213">
        <v>8632125</v>
      </c>
      <c r="J2174" s="197"/>
      <c r="K2174" s="213">
        <v>8622125</v>
      </c>
      <c r="L2174" s="197"/>
      <c r="M2174" s="213">
        <v>16768.68</v>
      </c>
      <c r="N2174" s="197"/>
      <c r="O2174" s="214">
        <v>0.19</v>
      </c>
      <c r="P2174" s="197"/>
    </row>
    <row r="2175" spans="1:16" x14ac:dyDescent="0.25">
      <c r="A2175" s="205" t="s">
        <v>240</v>
      </c>
      <c r="B2175" s="197"/>
      <c r="C2175" s="197"/>
      <c r="D2175" s="197"/>
      <c r="E2175" s="197"/>
      <c r="F2175" s="197"/>
      <c r="G2175" s="197"/>
      <c r="H2175" s="197"/>
      <c r="I2175" s="206">
        <v>296000</v>
      </c>
      <c r="J2175" s="197"/>
      <c r="K2175" s="206">
        <v>286000</v>
      </c>
      <c r="L2175" s="197"/>
      <c r="M2175" s="206">
        <v>16768.68</v>
      </c>
      <c r="N2175" s="197"/>
      <c r="O2175" s="207">
        <v>5.86</v>
      </c>
      <c r="P2175" s="197"/>
    </row>
    <row r="2176" spans="1:16" x14ac:dyDescent="0.25">
      <c r="A2176" s="205" t="s">
        <v>2076</v>
      </c>
      <c r="B2176" s="197"/>
      <c r="C2176" s="197"/>
      <c r="D2176" s="197"/>
      <c r="E2176" s="197"/>
      <c r="F2176" s="197"/>
      <c r="G2176" s="197"/>
      <c r="H2176" s="197"/>
      <c r="I2176" s="206">
        <v>296000</v>
      </c>
      <c r="J2176" s="197"/>
      <c r="K2176" s="206">
        <v>286000</v>
      </c>
      <c r="L2176" s="197"/>
      <c r="M2176" s="206">
        <v>16768.68</v>
      </c>
      <c r="N2176" s="197"/>
      <c r="O2176" s="207">
        <v>5.86</v>
      </c>
      <c r="P2176" s="197"/>
    </row>
    <row r="2177" spans="1:16" x14ac:dyDescent="0.25">
      <c r="A2177" s="221" t="s">
        <v>582</v>
      </c>
      <c r="B2177" s="197"/>
      <c r="C2177" s="221" t="s">
        <v>583</v>
      </c>
      <c r="D2177" s="197"/>
      <c r="E2177" s="197"/>
      <c r="F2177" s="197"/>
      <c r="G2177" s="197"/>
      <c r="H2177" s="197"/>
      <c r="I2177" s="222">
        <v>186000</v>
      </c>
      <c r="J2177" s="197"/>
      <c r="K2177" s="222">
        <v>181000</v>
      </c>
      <c r="L2177" s="197"/>
      <c r="M2177" s="222">
        <v>16768.68</v>
      </c>
      <c r="N2177" s="197"/>
      <c r="O2177" s="220">
        <v>9.26</v>
      </c>
      <c r="P2177" s="197"/>
    </row>
    <row r="2178" spans="1:16" x14ac:dyDescent="0.25">
      <c r="A2178" s="218" t="s">
        <v>634</v>
      </c>
      <c r="B2178" s="197"/>
      <c r="C2178" s="218" t="s">
        <v>635</v>
      </c>
      <c r="D2178" s="197"/>
      <c r="E2178" s="197"/>
      <c r="F2178" s="197"/>
      <c r="G2178" s="197"/>
      <c r="H2178" s="197"/>
      <c r="I2178" s="219" t="s">
        <v>0</v>
      </c>
      <c r="J2178" s="197"/>
      <c r="K2178" s="219" t="s">
        <v>0</v>
      </c>
      <c r="L2178" s="197"/>
      <c r="M2178" s="219">
        <v>16744.46</v>
      </c>
      <c r="N2178" s="197"/>
      <c r="O2178" s="217" t="s">
        <v>0</v>
      </c>
      <c r="P2178" s="197"/>
    </row>
    <row r="2179" spans="1:16" x14ac:dyDescent="0.25">
      <c r="A2179" s="218" t="s">
        <v>672</v>
      </c>
      <c r="B2179" s="197"/>
      <c r="C2179" s="218" t="s">
        <v>673</v>
      </c>
      <c r="D2179" s="197"/>
      <c r="E2179" s="197"/>
      <c r="F2179" s="197"/>
      <c r="G2179" s="197"/>
      <c r="H2179" s="197"/>
      <c r="I2179" s="219" t="s">
        <v>0</v>
      </c>
      <c r="J2179" s="197"/>
      <c r="K2179" s="219" t="s">
        <v>0</v>
      </c>
      <c r="L2179" s="197"/>
      <c r="M2179" s="219">
        <v>24.22</v>
      </c>
      <c r="N2179" s="197"/>
      <c r="O2179" s="217" t="s">
        <v>0</v>
      </c>
      <c r="P2179" s="197"/>
    </row>
    <row r="2180" spans="1:16" x14ac:dyDescent="0.25">
      <c r="A2180" s="221" t="s">
        <v>674</v>
      </c>
      <c r="B2180" s="197"/>
      <c r="C2180" s="221" t="s">
        <v>675</v>
      </c>
      <c r="D2180" s="197"/>
      <c r="E2180" s="197"/>
      <c r="F2180" s="197"/>
      <c r="G2180" s="197"/>
      <c r="H2180" s="197"/>
      <c r="I2180" s="222">
        <v>10000</v>
      </c>
      <c r="J2180" s="197"/>
      <c r="K2180" s="222">
        <v>10000</v>
      </c>
      <c r="L2180" s="197"/>
      <c r="M2180" s="222">
        <v>0</v>
      </c>
      <c r="N2180" s="197"/>
      <c r="O2180" s="220">
        <v>0</v>
      </c>
      <c r="P2180" s="197"/>
    </row>
    <row r="2181" spans="1:16" x14ac:dyDescent="0.25">
      <c r="A2181" s="221" t="s">
        <v>658</v>
      </c>
      <c r="B2181" s="197"/>
      <c r="C2181" s="221" t="s">
        <v>659</v>
      </c>
      <c r="D2181" s="197"/>
      <c r="E2181" s="197"/>
      <c r="F2181" s="197"/>
      <c r="G2181" s="197"/>
      <c r="H2181" s="197"/>
      <c r="I2181" s="222">
        <v>100000</v>
      </c>
      <c r="J2181" s="197"/>
      <c r="K2181" s="222">
        <v>95000</v>
      </c>
      <c r="L2181" s="197"/>
      <c r="M2181" s="222">
        <v>0</v>
      </c>
      <c r="N2181" s="197"/>
      <c r="O2181" s="220">
        <v>0</v>
      </c>
      <c r="P2181" s="197"/>
    </row>
    <row r="2182" spans="1:16" x14ac:dyDescent="0.25">
      <c r="A2182" s="205" t="s">
        <v>243</v>
      </c>
      <c r="B2182" s="197"/>
      <c r="C2182" s="197"/>
      <c r="D2182" s="197"/>
      <c r="E2182" s="197"/>
      <c r="F2182" s="197"/>
      <c r="G2182" s="197"/>
      <c r="H2182" s="197"/>
      <c r="I2182" s="206">
        <v>8336125</v>
      </c>
      <c r="J2182" s="197"/>
      <c r="K2182" s="206">
        <v>8336125</v>
      </c>
      <c r="L2182" s="197"/>
      <c r="M2182" s="206">
        <v>0</v>
      </c>
      <c r="N2182" s="197"/>
      <c r="O2182" s="207">
        <v>0</v>
      </c>
      <c r="P2182" s="197"/>
    </row>
    <row r="2183" spans="1:16" x14ac:dyDescent="0.25">
      <c r="A2183" s="205" t="s">
        <v>2088</v>
      </c>
      <c r="B2183" s="197"/>
      <c r="C2183" s="197"/>
      <c r="D2183" s="197"/>
      <c r="E2183" s="197"/>
      <c r="F2183" s="197"/>
      <c r="G2183" s="197"/>
      <c r="H2183" s="197"/>
      <c r="I2183" s="206">
        <v>8200000</v>
      </c>
      <c r="J2183" s="197"/>
      <c r="K2183" s="206">
        <v>8200000</v>
      </c>
      <c r="L2183" s="197"/>
      <c r="M2183" s="206">
        <v>0</v>
      </c>
      <c r="N2183" s="197"/>
      <c r="O2183" s="207">
        <v>0</v>
      </c>
      <c r="P2183" s="197"/>
    </row>
    <row r="2184" spans="1:16" x14ac:dyDescent="0.25">
      <c r="A2184" s="221" t="s">
        <v>582</v>
      </c>
      <c r="B2184" s="197"/>
      <c r="C2184" s="221" t="s">
        <v>583</v>
      </c>
      <c r="D2184" s="197"/>
      <c r="E2184" s="197"/>
      <c r="F2184" s="197"/>
      <c r="G2184" s="197"/>
      <c r="H2184" s="197"/>
      <c r="I2184" s="222">
        <v>200000</v>
      </c>
      <c r="J2184" s="197"/>
      <c r="K2184" s="222">
        <v>200000</v>
      </c>
      <c r="L2184" s="197"/>
      <c r="M2184" s="222">
        <v>0</v>
      </c>
      <c r="N2184" s="197"/>
      <c r="O2184" s="220">
        <v>0</v>
      </c>
      <c r="P2184" s="197"/>
    </row>
    <row r="2185" spans="1:16" x14ac:dyDescent="0.25">
      <c r="A2185" s="221" t="s">
        <v>658</v>
      </c>
      <c r="B2185" s="197"/>
      <c r="C2185" s="221" t="s">
        <v>659</v>
      </c>
      <c r="D2185" s="197"/>
      <c r="E2185" s="197"/>
      <c r="F2185" s="197"/>
      <c r="G2185" s="197"/>
      <c r="H2185" s="197"/>
      <c r="I2185" s="222">
        <v>8000000</v>
      </c>
      <c r="J2185" s="197"/>
      <c r="K2185" s="222">
        <v>8000000</v>
      </c>
      <c r="L2185" s="197"/>
      <c r="M2185" s="222">
        <v>0</v>
      </c>
      <c r="N2185" s="197"/>
      <c r="O2185" s="220">
        <v>0</v>
      </c>
      <c r="P2185" s="197"/>
    </row>
    <row r="2186" spans="1:16" x14ac:dyDescent="0.25">
      <c r="A2186" s="205" t="s">
        <v>2093</v>
      </c>
      <c r="B2186" s="197"/>
      <c r="C2186" s="197"/>
      <c r="D2186" s="197"/>
      <c r="E2186" s="197"/>
      <c r="F2186" s="197"/>
      <c r="G2186" s="197"/>
      <c r="H2186" s="197"/>
      <c r="I2186" s="206">
        <v>136125</v>
      </c>
      <c r="J2186" s="197"/>
      <c r="K2186" s="206">
        <v>136125</v>
      </c>
      <c r="L2186" s="197"/>
      <c r="M2186" s="206">
        <v>0</v>
      </c>
      <c r="N2186" s="197"/>
      <c r="O2186" s="207">
        <v>0</v>
      </c>
      <c r="P2186" s="197"/>
    </row>
    <row r="2187" spans="1:16" x14ac:dyDescent="0.25">
      <c r="A2187" s="221" t="s">
        <v>658</v>
      </c>
      <c r="B2187" s="197"/>
      <c r="C2187" s="221" t="s">
        <v>659</v>
      </c>
      <c r="D2187" s="197"/>
      <c r="E2187" s="197"/>
      <c r="F2187" s="197"/>
      <c r="G2187" s="197"/>
      <c r="H2187" s="197"/>
      <c r="I2187" s="222">
        <v>136125</v>
      </c>
      <c r="J2187" s="197"/>
      <c r="K2187" s="222">
        <v>136125</v>
      </c>
      <c r="L2187" s="197"/>
      <c r="M2187" s="222">
        <v>0</v>
      </c>
      <c r="N2187" s="197"/>
      <c r="O2187" s="220">
        <v>0</v>
      </c>
      <c r="P2187" s="197"/>
    </row>
    <row r="2188" spans="1:16" x14ac:dyDescent="0.25">
      <c r="A2188" s="215" t="s">
        <v>1095</v>
      </c>
      <c r="B2188" s="197"/>
      <c r="C2188" s="215" t="s">
        <v>1096</v>
      </c>
      <c r="D2188" s="197"/>
      <c r="E2188" s="197"/>
      <c r="F2188" s="197"/>
      <c r="G2188" s="197"/>
      <c r="H2188" s="197"/>
      <c r="I2188" s="216">
        <v>1090650</v>
      </c>
      <c r="J2188" s="197"/>
      <c r="K2188" s="216">
        <v>1090150</v>
      </c>
      <c r="L2188" s="197"/>
      <c r="M2188" s="216">
        <v>866372.14</v>
      </c>
      <c r="N2188" s="197"/>
      <c r="O2188" s="211">
        <v>79.47</v>
      </c>
      <c r="P2188" s="197"/>
    </row>
    <row r="2189" spans="1:16" x14ac:dyDescent="0.25">
      <c r="A2189" s="212" t="s">
        <v>1097</v>
      </c>
      <c r="B2189" s="197"/>
      <c r="C2189" s="212" t="s">
        <v>1098</v>
      </c>
      <c r="D2189" s="197"/>
      <c r="E2189" s="197"/>
      <c r="F2189" s="197"/>
      <c r="G2189" s="197"/>
      <c r="H2189" s="197"/>
      <c r="I2189" s="213">
        <v>126650</v>
      </c>
      <c r="J2189" s="197"/>
      <c r="K2189" s="213">
        <v>126650</v>
      </c>
      <c r="L2189" s="197"/>
      <c r="M2189" s="213">
        <v>53372.14</v>
      </c>
      <c r="N2189" s="197"/>
      <c r="O2189" s="214">
        <v>42.14</v>
      </c>
      <c r="P2189" s="197"/>
    </row>
    <row r="2190" spans="1:16" x14ac:dyDescent="0.25">
      <c r="A2190" s="205" t="s">
        <v>240</v>
      </c>
      <c r="B2190" s="197"/>
      <c r="C2190" s="197"/>
      <c r="D2190" s="197"/>
      <c r="E2190" s="197"/>
      <c r="F2190" s="197"/>
      <c r="G2190" s="197"/>
      <c r="H2190" s="197"/>
      <c r="I2190" s="206">
        <v>126650</v>
      </c>
      <c r="J2190" s="197"/>
      <c r="K2190" s="206">
        <v>126650</v>
      </c>
      <c r="L2190" s="197"/>
      <c r="M2190" s="206">
        <v>53372.14</v>
      </c>
      <c r="N2190" s="197"/>
      <c r="O2190" s="207">
        <v>42.14</v>
      </c>
      <c r="P2190" s="197"/>
    </row>
    <row r="2191" spans="1:16" x14ac:dyDescent="0.25">
      <c r="A2191" s="205" t="s">
        <v>2076</v>
      </c>
      <c r="B2191" s="197"/>
      <c r="C2191" s="197"/>
      <c r="D2191" s="197"/>
      <c r="E2191" s="197"/>
      <c r="F2191" s="197"/>
      <c r="G2191" s="197"/>
      <c r="H2191" s="197"/>
      <c r="I2191" s="206">
        <v>126650</v>
      </c>
      <c r="J2191" s="197"/>
      <c r="K2191" s="206">
        <v>126650</v>
      </c>
      <c r="L2191" s="197"/>
      <c r="M2191" s="206">
        <v>53372.14</v>
      </c>
      <c r="N2191" s="197"/>
      <c r="O2191" s="207">
        <v>42.14</v>
      </c>
      <c r="P2191" s="197"/>
    </row>
    <row r="2192" spans="1:16" x14ac:dyDescent="0.25">
      <c r="A2192" s="221" t="s">
        <v>582</v>
      </c>
      <c r="B2192" s="197"/>
      <c r="C2192" s="221" t="s">
        <v>583</v>
      </c>
      <c r="D2192" s="197"/>
      <c r="E2192" s="197"/>
      <c r="F2192" s="197"/>
      <c r="G2192" s="197"/>
      <c r="H2192" s="197"/>
      <c r="I2192" s="222">
        <v>126650</v>
      </c>
      <c r="J2192" s="197"/>
      <c r="K2192" s="222">
        <v>126650</v>
      </c>
      <c r="L2192" s="197"/>
      <c r="M2192" s="222">
        <v>53372.14</v>
      </c>
      <c r="N2192" s="197"/>
      <c r="O2192" s="220">
        <v>42.14</v>
      </c>
      <c r="P2192" s="197"/>
    </row>
    <row r="2193" spans="1:16" x14ac:dyDescent="0.25">
      <c r="A2193" s="218" t="s">
        <v>634</v>
      </c>
      <c r="B2193" s="197"/>
      <c r="C2193" s="218" t="s">
        <v>635</v>
      </c>
      <c r="D2193" s="197"/>
      <c r="E2193" s="197"/>
      <c r="F2193" s="197"/>
      <c r="G2193" s="197"/>
      <c r="H2193" s="197"/>
      <c r="I2193" s="219" t="s">
        <v>0</v>
      </c>
      <c r="J2193" s="197"/>
      <c r="K2193" s="219" t="s">
        <v>0</v>
      </c>
      <c r="L2193" s="197"/>
      <c r="M2193" s="219">
        <v>53372.14</v>
      </c>
      <c r="N2193" s="197"/>
      <c r="O2193" s="217" t="s">
        <v>0</v>
      </c>
      <c r="P2193" s="197"/>
    </row>
    <row r="2194" spans="1:16" x14ac:dyDescent="0.25">
      <c r="A2194" s="212" t="s">
        <v>1099</v>
      </c>
      <c r="B2194" s="197"/>
      <c r="C2194" s="212" t="s">
        <v>1100</v>
      </c>
      <c r="D2194" s="197"/>
      <c r="E2194" s="197"/>
      <c r="F2194" s="197"/>
      <c r="G2194" s="197"/>
      <c r="H2194" s="197"/>
      <c r="I2194" s="213">
        <v>964000</v>
      </c>
      <c r="J2194" s="197"/>
      <c r="K2194" s="213">
        <v>963500</v>
      </c>
      <c r="L2194" s="197"/>
      <c r="M2194" s="213">
        <v>813000</v>
      </c>
      <c r="N2194" s="197"/>
      <c r="O2194" s="214">
        <v>84.38</v>
      </c>
      <c r="P2194" s="197"/>
    </row>
    <row r="2195" spans="1:16" x14ac:dyDescent="0.25">
      <c r="A2195" s="205" t="s">
        <v>240</v>
      </c>
      <c r="B2195" s="197"/>
      <c r="C2195" s="197"/>
      <c r="D2195" s="197"/>
      <c r="E2195" s="197"/>
      <c r="F2195" s="197"/>
      <c r="G2195" s="197"/>
      <c r="H2195" s="197"/>
      <c r="I2195" s="206">
        <v>964000</v>
      </c>
      <c r="J2195" s="197"/>
      <c r="K2195" s="206">
        <v>963500</v>
      </c>
      <c r="L2195" s="197"/>
      <c r="M2195" s="206">
        <v>813000</v>
      </c>
      <c r="N2195" s="197"/>
      <c r="O2195" s="207">
        <v>84.38</v>
      </c>
      <c r="P2195" s="197"/>
    </row>
    <row r="2196" spans="1:16" x14ac:dyDescent="0.25">
      <c r="A2196" s="205" t="s">
        <v>2076</v>
      </c>
      <c r="B2196" s="197"/>
      <c r="C2196" s="197"/>
      <c r="D2196" s="197"/>
      <c r="E2196" s="197"/>
      <c r="F2196" s="197"/>
      <c r="G2196" s="197"/>
      <c r="H2196" s="197"/>
      <c r="I2196" s="206">
        <v>964000</v>
      </c>
      <c r="J2196" s="197"/>
      <c r="K2196" s="206">
        <v>963500</v>
      </c>
      <c r="L2196" s="197"/>
      <c r="M2196" s="206">
        <v>813000</v>
      </c>
      <c r="N2196" s="197"/>
      <c r="O2196" s="207">
        <v>84.38</v>
      </c>
      <c r="P2196" s="197"/>
    </row>
    <row r="2197" spans="1:16" x14ac:dyDescent="0.25">
      <c r="A2197" s="221" t="s">
        <v>851</v>
      </c>
      <c r="B2197" s="197"/>
      <c r="C2197" s="221" t="s">
        <v>852</v>
      </c>
      <c r="D2197" s="197"/>
      <c r="E2197" s="197"/>
      <c r="F2197" s="197"/>
      <c r="G2197" s="197"/>
      <c r="H2197" s="197"/>
      <c r="I2197" s="222">
        <v>754000</v>
      </c>
      <c r="J2197" s="197"/>
      <c r="K2197" s="222">
        <v>754000</v>
      </c>
      <c r="L2197" s="197"/>
      <c r="M2197" s="222">
        <v>754000</v>
      </c>
      <c r="N2197" s="197"/>
      <c r="O2197" s="220">
        <v>100</v>
      </c>
      <c r="P2197" s="197"/>
    </row>
    <row r="2198" spans="1:16" x14ac:dyDescent="0.25">
      <c r="A2198" s="218" t="s">
        <v>1049</v>
      </c>
      <c r="B2198" s="197"/>
      <c r="C2198" s="218" t="s">
        <v>1050</v>
      </c>
      <c r="D2198" s="197"/>
      <c r="E2198" s="197"/>
      <c r="F2198" s="197"/>
      <c r="G2198" s="197"/>
      <c r="H2198" s="197"/>
      <c r="I2198" s="219" t="s">
        <v>0</v>
      </c>
      <c r="J2198" s="197"/>
      <c r="K2198" s="219" t="s">
        <v>0</v>
      </c>
      <c r="L2198" s="197"/>
      <c r="M2198" s="219">
        <v>754000</v>
      </c>
      <c r="N2198" s="197"/>
      <c r="O2198" s="217" t="s">
        <v>0</v>
      </c>
      <c r="P2198" s="197"/>
    </row>
    <row r="2199" spans="1:16" x14ac:dyDescent="0.25">
      <c r="A2199" s="221" t="s">
        <v>626</v>
      </c>
      <c r="B2199" s="197"/>
      <c r="C2199" s="221" t="s">
        <v>627</v>
      </c>
      <c r="D2199" s="197"/>
      <c r="E2199" s="197"/>
      <c r="F2199" s="197"/>
      <c r="G2199" s="197"/>
      <c r="H2199" s="197"/>
      <c r="I2199" s="222">
        <v>151000</v>
      </c>
      <c r="J2199" s="197"/>
      <c r="K2199" s="222">
        <v>150500</v>
      </c>
      <c r="L2199" s="197"/>
      <c r="M2199" s="222">
        <v>0</v>
      </c>
      <c r="N2199" s="197"/>
      <c r="O2199" s="220">
        <v>0</v>
      </c>
      <c r="P2199" s="197"/>
    </row>
    <row r="2200" spans="1:16" x14ac:dyDescent="0.25">
      <c r="A2200" s="221" t="s">
        <v>620</v>
      </c>
      <c r="B2200" s="197"/>
      <c r="C2200" s="221" t="s">
        <v>621</v>
      </c>
      <c r="D2200" s="197"/>
      <c r="E2200" s="197"/>
      <c r="F2200" s="197"/>
      <c r="G2200" s="197"/>
      <c r="H2200" s="197"/>
      <c r="I2200" s="222">
        <v>59000</v>
      </c>
      <c r="J2200" s="197"/>
      <c r="K2200" s="222">
        <v>59000</v>
      </c>
      <c r="L2200" s="197"/>
      <c r="M2200" s="222">
        <v>59000</v>
      </c>
      <c r="N2200" s="197"/>
      <c r="O2200" s="220">
        <v>100</v>
      </c>
      <c r="P2200" s="197"/>
    </row>
    <row r="2201" spans="1:16" x14ac:dyDescent="0.25">
      <c r="A2201" s="218" t="s">
        <v>1101</v>
      </c>
      <c r="B2201" s="197"/>
      <c r="C2201" s="218" t="s">
        <v>1102</v>
      </c>
      <c r="D2201" s="197"/>
      <c r="E2201" s="197"/>
      <c r="F2201" s="197"/>
      <c r="G2201" s="197"/>
      <c r="H2201" s="197"/>
      <c r="I2201" s="219" t="s">
        <v>0</v>
      </c>
      <c r="J2201" s="197"/>
      <c r="K2201" s="219" t="s">
        <v>0</v>
      </c>
      <c r="L2201" s="197"/>
      <c r="M2201" s="219">
        <v>59000</v>
      </c>
      <c r="N2201" s="197"/>
      <c r="O2201" s="217" t="s">
        <v>0</v>
      </c>
      <c r="P2201" s="197"/>
    </row>
    <row r="2202" spans="1:16" x14ac:dyDescent="0.25">
      <c r="A2202" s="215" t="s">
        <v>1103</v>
      </c>
      <c r="B2202" s="197"/>
      <c r="C2202" s="215" t="s">
        <v>1104</v>
      </c>
      <c r="D2202" s="197"/>
      <c r="E2202" s="197"/>
      <c r="F2202" s="197"/>
      <c r="G2202" s="197"/>
      <c r="H2202" s="197"/>
      <c r="I2202" s="216">
        <v>366000</v>
      </c>
      <c r="J2202" s="197"/>
      <c r="K2202" s="216">
        <v>366000</v>
      </c>
      <c r="L2202" s="197"/>
      <c r="M2202" s="216">
        <v>154617.49</v>
      </c>
      <c r="N2202" s="197"/>
      <c r="O2202" s="211">
        <v>42.25</v>
      </c>
      <c r="P2202" s="197"/>
    </row>
    <row r="2203" spans="1:16" x14ac:dyDescent="0.25">
      <c r="A2203" s="212" t="s">
        <v>1105</v>
      </c>
      <c r="B2203" s="197"/>
      <c r="C2203" s="212" t="s">
        <v>1106</v>
      </c>
      <c r="D2203" s="197"/>
      <c r="E2203" s="197"/>
      <c r="F2203" s="197"/>
      <c r="G2203" s="197"/>
      <c r="H2203" s="197"/>
      <c r="I2203" s="213">
        <v>71000</v>
      </c>
      <c r="J2203" s="197"/>
      <c r="K2203" s="213">
        <v>71000</v>
      </c>
      <c r="L2203" s="197"/>
      <c r="M2203" s="213">
        <v>21014.35</v>
      </c>
      <c r="N2203" s="197"/>
      <c r="O2203" s="214">
        <v>29.6</v>
      </c>
      <c r="P2203" s="197"/>
    </row>
    <row r="2204" spans="1:16" x14ac:dyDescent="0.25">
      <c r="A2204" s="205" t="s">
        <v>240</v>
      </c>
      <c r="B2204" s="197"/>
      <c r="C2204" s="197"/>
      <c r="D2204" s="197"/>
      <c r="E2204" s="197"/>
      <c r="F2204" s="197"/>
      <c r="G2204" s="197"/>
      <c r="H2204" s="197"/>
      <c r="I2204" s="206">
        <v>40000</v>
      </c>
      <c r="J2204" s="197"/>
      <c r="K2204" s="206">
        <v>40000</v>
      </c>
      <c r="L2204" s="197"/>
      <c r="M2204" s="206">
        <v>1487.5</v>
      </c>
      <c r="N2204" s="197"/>
      <c r="O2204" s="207">
        <v>3.72</v>
      </c>
      <c r="P2204" s="197"/>
    </row>
    <row r="2205" spans="1:16" x14ac:dyDescent="0.25">
      <c r="A2205" s="205" t="s">
        <v>2076</v>
      </c>
      <c r="B2205" s="197"/>
      <c r="C2205" s="197"/>
      <c r="D2205" s="197"/>
      <c r="E2205" s="197"/>
      <c r="F2205" s="197"/>
      <c r="G2205" s="197"/>
      <c r="H2205" s="197"/>
      <c r="I2205" s="206">
        <v>40000</v>
      </c>
      <c r="J2205" s="197"/>
      <c r="K2205" s="206">
        <v>40000</v>
      </c>
      <c r="L2205" s="197"/>
      <c r="M2205" s="206">
        <v>1487.5</v>
      </c>
      <c r="N2205" s="197"/>
      <c r="O2205" s="207">
        <v>3.72</v>
      </c>
      <c r="P2205" s="197"/>
    </row>
    <row r="2206" spans="1:16" x14ac:dyDescent="0.25">
      <c r="A2206" s="221" t="s">
        <v>582</v>
      </c>
      <c r="B2206" s="197"/>
      <c r="C2206" s="221" t="s">
        <v>583</v>
      </c>
      <c r="D2206" s="197"/>
      <c r="E2206" s="197"/>
      <c r="F2206" s="197"/>
      <c r="G2206" s="197"/>
      <c r="H2206" s="197"/>
      <c r="I2206" s="222">
        <v>40000</v>
      </c>
      <c r="J2206" s="197"/>
      <c r="K2206" s="222">
        <v>40000</v>
      </c>
      <c r="L2206" s="197"/>
      <c r="M2206" s="222">
        <v>1487.5</v>
      </c>
      <c r="N2206" s="197"/>
      <c r="O2206" s="220">
        <v>3.72</v>
      </c>
      <c r="P2206" s="197"/>
    </row>
    <row r="2207" spans="1:16" x14ac:dyDescent="0.25">
      <c r="A2207" s="218" t="s">
        <v>634</v>
      </c>
      <c r="B2207" s="197"/>
      <c r="C2207" s="218" t="s">
        <v>635</v>
      </c>
      <c r="D2207" s="197"/>
      <c r="E2207" s="197"/>
      <c r="F2207" s="197"/>
      <c r="G2207" s="197"/>
      <c r="H2207" s="197"/>
      <c r="I2207" s="219" t="s">
        <v>0</v>
      </c>
      <c r="J2207" s="197"/>
      <c r="K2207" s="219" t="s">
        <v>0</v>
      </c>
      <c r="L2207" s="197"/>
      <c r="M2207" s="219">
        <v>1487.5</v>
      </c>
      <c r="N2207" s="197"/>
      <c r="O2207" s="217" t="s">
        <v>0</v>
      </c>
      <c r="P2207" s="197"/>
    </row>
    <row r="2208" spans="1:16" x14ac:dyDescent="0.25">
      <c r="A2208" s="205" t="s">
        <v>243</v>
      </c>
      <c r="B2208" s="197"/>
      <c r="C2208" s="197"/>
      <c r="D2208" s="197"/>
      <c r="E2208" s="197"/>
      <c r="F2208" s="197"/>
      <c r="G2208" s="197"/>
      <c r="H2208" s="197"/>
      <c r="I2208" s="206">
        <v>31000</v>
      </c>
      <c r="J2208" s="197"/>
      <c r="K2208" s="206">
        <v>31000</v>
      </c>
      <c r="L2208" s="197"/>
      <c r="M2208" s="206">
        <v>19526.849999999999</v>
      </c>
      <c r="N2208" s="197"/>
      <c r="O2208" s="207">
        <v>62.99</v>
      </c>
      <c r="P2208" s="197"/>
    </row>
    <row r="2209" spans="1:16" x14ac:dyDescent="0.25">
      <c r="A2209" s="205" t="s">
        <v>2093</v>
      </c>
      <c r="B2209" s="197"/>
      <c r="C2209" s="197"/>
      <c r="D2209" s="197"/>
      <c r="E2209" s="197"/>
      <c r="F2209" s="197"/>
      <c r="G2209" s="197"/>
      <c r="H2209" s="197"/>
      <c r="I2209" s="206">
        <v>31000</v>
      </c>
      <c r="J2209" s="197"/>
      <c r="K2209" s="206">
        <v>31000</v>
      </c>
      <c r="L2209" s="197"/>
      <c r="M2209" s="206">
        <v>19526.849999999999</v>
      </c>
      <c r="N2209" s="197"/>
      <c r="O2209" s="207">
        <v>62.99</v>
      </c>
      <c r="P2209" s="197"/>
    </row>
    <row r="2210" spans="1:16" x14ac:dyDescent="0.25">
      <c r="A2210" s="221" t="s">
        <v>582</v>
      </c>
      <c r="B2210" s="197"/>
      <c r="C2210" s="221" t="s">
        <v>583</v>
      </c>
      <c r="D2210" s="197"/>
      <c r="E2210" s="197"/>
      <c r="F2210" s="197"/>
      <c r="G2210" s="197"/>
      <c r="H2210" s="197"/>
      <c r="I2210" s="222">
        <v>31000</v>
      </c>
      <c r="J2210" s="197"/>
      <c r="K2210" s="222">
        <v>31000</v>
      </c>
      <c r="L2210" s="197"/>
      <c r="M2210" s="222">
        <v>19526.849999999999</v>
      </c>
      <c r="N2210" s="197"/>
      <c r="O2210" s="220">
        <v>62.99</v>
      </c>
      <c r="P2210" s="197"/>
    </row>
    <row r="2211" spans="1:16" x14ac:dyDescent="0.25">
      <c r="A2211" s="218" t="s">
        <v>792</v>
      </c>
      <c r="B2211" s="197"/>
      <c r="C2211" s="218" t="s">
        <v>793</v>
      </c>
      <c r="D2211" s="197"/>
      <c r="E2211" s="197"/>
      <c r="F2211" s="197"/>
      <c r="G2211" s="197"/>
      <c r="H2211" s="197"/>
      <c r="I2211" s="219" t="s">
        <v>0</v>
      </c>
      <c r="J2211" s="197"/>
      <c r="K2211" s="219" t="s">
        <v>0</v>
      </c>
      <c r="L2211" s="197"/>
      <c r="M2211" s="219">
        <v>19526.849999999999</v>
      </c>
      <c r="N2211" s="197"/>
      <c r="O2211" s="217" t="s">
        <v>0</v>
      </c>
      <c r="P2211" s="197"/>
    </row>
    <row r="2212" spans="1:16" x14ac:dyDescent="0.25">
      <c r="A2212" s="212" t="s">
        <v>1107</v>
      </c>
      <c r="B2212" s="197"/>
      <c r="C2212" s="212" t="s">
        <v>1108</v>
      </c>
      <c r="D2212" s="197"/>
      <c r="E2212" s="197"/>
      <c r="F2212" s="197"/>
      <c r="G2212" s="197"/>
      <c r="H2212" s="197"/>
      <c r="I2212" s="213">
        <v>233000</v>
      </c>
      <c r="J2212" s="197"/>
      <c r="K2212" s="213">
        <v>233000</v>
      </c>
      <c r="L2212" s="197"/>
      <c r="M2212" s="213">
        <v>61402.559999999998</v>
      </c>
      <c r="N2212" s="197"/>
      <c r="O2212" s="214">
        <v>26.35</v>
      </c>
      <c r="P2212" s="197"/>
    </row>
    <row r="2213" spans="1:16" x14ac:dyDescent="0.25">
      <c r="A2213" s="205" t="s">
        <v>240</v>
      </c>
      <c r="B2213" s="197"/>
      <c r="C2213" s="197"/>
      <c r="D2213" s="197"/>
      <c r="E2213" s="197"/>
      <c r="F2213" s="197"/>
      <c r="G2213" s="197"/>
      <c r="H2213" s="197"/>
      <c r="I2213" s="206">
        <v>143000</v>
      </c>
      <c r="J2213" s="197"/>
      <c r="K2213" s="206">
        <v>143000</v>
      </c>
      <c r="L2213" s="197"/>
      <c r="M2213" s="206">
        <v>18853.22</v>
      </c>
      <c r="N2213" s="197"/>
      <c r="O2213" s="207">
        <v>13.18</v>
      </c>
      <c r="P2213" s="197"/>
    </row>
    <row r="2214" spans="1:16" x14ac:dyDescent="0.25">
      <c r="A2214" s="205" t="s">
        <v>2076</v>
      </c>
      <c r="B2214" s="197"/>
      <c r="C2214" s="197"/>
      <c r="D2214" s="197"/>
      <c r="E2214" s="197"/>
      <c r="F2214" s="197"/>
      <c r="G2214" s="197"/>
      <c r="H2214" s="197"/>
      <c r="I2214" s="206">
        <v>143000</v>
      </c>
      <c r="J2214" s="197"/>
      <c r="K2214" s="206">
        <v>143000</v>
      </c>
      <c r="L2214" s="197"/>
      <c r="M2214" s="206">
        <v>18853.22</v>
      </c>
      <c r="N2214" s="197"/>
      <c r="O2214" s="207">
        <v>13.18</v>
      </c>
      <c r="P2214" s="197"/>
    </row>
    <row r="2215" spans="1:16" x14ac:dyDescent="0.25">
      <c r="A2215" s="221" t="s">
        <v>582</v>
      </c>
      <c r="B2215" s="197"/>
      <c r="C2215" s="221" t="s">
        <v>583</v>
      </c>
      <c r="D2215" s="197"/>
      <c r="E2215" s="197"/>
      <c r="F2215" s="197"/>
      <c r="G2215" s="197"/>
      <c r="H2215" s="197"/>
      <c r="I2215" s="222">
        <v>121000</v>
      </c>
      <c r="J2215" s="197"/>
      <c r="K2215" s="222">
        <v>121000</v>
      </c>
      <c r="L2215" s="197"/>
      <c r="M2215" s="222">
        <v>13541.39</v>
      </c>
      <c r="N2215" s="197"/>
      <c r="O2215" s="220">
        <v>11.19</v>
      </c>
      <c r="P2215" s="197"/>
    </row>
    <row r="2216" spans="1:16" x14ac:dyDescent="0.25">
      <c r="A2216" s="218" t="s">
        <v>634</v>
      </c>
      <c r="B2216" s="197"/>
      <c r="C2216" s="218" t="s">
        <v>635</v>
      </c>
      <c r="D2216" s="197"/>
      <c r="E2216" s="197"/>
      <c r="F2216" s="197"/>
      <c r="G2216" s="197"/>
      <c r="H2216" s="197"/>
      <c r="I2216" s="219" t="s">
        <v>0</v>
      </c>
      <c r="J2216" s="197"/>
      <c r="K2216" s="219" t="s">
        <v>0</v>
      </c>
      <c r="L2216" s="197"/>
      <c r="M2216" s="219">
        <v>3894.22</v>
      </c>
      <c r="N2216" s="197"/>
      <c r="O2216" s="217" t="s">
        <v>0</v>
      </c>
      <c r="P2216" s="197"/>
    </row>
    <row r="2217" spans="1:16" x14ac:dyDescent="0.25">
      <c r="A2217" s="218" t="s">
        <v>672</v>
      </c>
      <c r="B2217" s="197"/>
      <c r="C2217" s="218" t="s">
        <v>673</v>
      </c>
      <c r="D2217" s="197"/>
      <c r="E2217" s="197"/>
      <c r="F2217" s="197"/>
      <c r="G2217" s="197"/>
      <c r="H2217" s="197"/>
      <c r="I2217" s="219" t="s">
        <v>0</v>
      </c>
      <c r="J2217" s="197"/>
      <c r="K2217" s="219" t="s">
        <v>0</v>
      </c>
      <c r="L2217" s="197"/>
      <c r="M2217" s="219">
        <v>9647.17</v>
      </c>
      <c r="N2217" s="197"/>
      <c r="O2217" s="217" t="s">
        <v>0</v>
      </c>
      <c r="P2217" s="197"/>
    </row>
    <row r="2218" spans="1:16" x14ac:dyDescent="0.25">
      <c r="A2218" s="221" t="s">
        <v>674</v>
      </c>
      <c r="B2218" s="197"/>
      <c r="C2218" s="221" t="s">
        <v>675</v>
      </c>
      <c r="D2218" s="197"/>
      <c r="E2218" s="197"/>
      <c r="F2218" s="197"/>
      <c r="G2218" s="197"/>
      <c r="H2218" s="197"/>
      <c r="I2218" s="222">
        <v>2000</v>
      </c>
      <c r="J2218" s="197"/>
      <c r="K2218" s="222">
        <v>2000</v>
      </c>
      <c r="L2218" s="197"/>
      <c r="M2218" s="222">
        <v>39.33</v>
      </c>
      <c r="N2218" s="197"/>
      <c r="O2218" s="220">
        <v>1.97</v>
      </c>
      <c r="P2218" s="197"/>
    </row>
    <row r="2219" spans="1:16" x14ac:dyDescent="0.25">
      <c r="A2219" s="218" t="s">
        <v>680</v>
      </c>
      <c r="B2219" s="197"/>
      <c r="C2219" s="218" t="s">
        <v>681</v>
      </c>
      <c r="D2219" s="197"/>
      <c r="E2219" s="197"/>
      <c r="F2219" s="197"/>
      <c r="G2219" s="197"/>
      <c r="H2219" s="197"/>
      <c r="I2219" s="219" t="s">
        <v>0</v>
      </c>
      <c r="J2219" s="197"/>
      <c r="K2219" s="219" t="s">
        <v>0</v>
      </c>
      <c r="L2219" s="197"/>
      <c r="M2219" s="219">
        <v>39.33</v>
      </c>
      <c r="N2219" s="197"/>
      <c r="O2219" s="217" t="s">
        <v>0</v>
      </c>
      <c r="P2219" s="197"/>
    </row>
    <row r="2220" spans="1:16" x14ac:dyDescent="0.25">
      <c r="A2220" s="221" t="s">
        <v>658</v>
      </c>
      <c r="B2220" s="197"/>
      <c r="C2220" s="221" t="s">
        <v>659</v>
      </c>
      <c r="D2220" s="197"/>
      <c r="E2220" s="197"/>
      <c r="F2220" s="197"/>
      <c r="G2220" s="197"/>
      <c r="H2220" s="197"/>
      <c r="I2220" s="222">
        <v>20000</v>
      </c>
      <c r="J2220" s="197"/>
      <c r="K2220" s="222">
        <v>20000</v>
      </c>
      <c r="L2220" s="197"/>
      <c r="M2220" s="222">
        <v>5272.5</v>
      </c>
      <c r="N2220" s="197"/>
      <c r="O2220" s="220">
        <v>26.36</v>
      </c>
      <c r="P2220" s="197"/>
    </row>
    <row r="2221" spans="1:16" x14ac:dyDescent="0.25">
      <c r="A2221" s="218" t="s">
        <v>808</v>
      </c>
      <c r="B2221" s="197"/>
      <c r="C2221" s="218" t="s">
        <v>809</v>
      </c>
      <c r="D2221" s="197"/>
      <c r="E2221" s="197"/>
      <c r="F2221" s="197"/>
      <c r="G2221" s="197"/>
      <c r="H2221" s="197"/>
      <c r="I2221" s="219" t="s">
        <v>0</v>
      </c>
      <c r="J2221" s="197"/>
      <c r="K2221" s="219" t="s">
        <v>0</v>
      </c>
      <c r="L2221" s="197"/>
      <c r="M2221" s="219">
        <v>5272.5</v>
      </c>
      <c r="N2221" s="197"/>
      <c r="O2221" s="217" t="s">
        <v>0</v>
      </c>
      <c r="P2221" s="197"/>
    </row>
    <row r="2222" spans="1:16" x14ac:dyDescent="0.25">
      <c r="A2222" s="205" t="s">
        <v>243</v>
      </c>
      <c r="B2222" s="197"/>
      <c r="C2222" s="197"/>
      <c r="D2222" s="197"/>
      <c r="E2222" s="197"/>
      <c r="F2222" s="197"/>
      <c r="G2222" s="197"/>
      <c r="H2222" s="197"/>
      <c r="I2222" s="206">
        <v>90000</v>
      </c>
      <c r="J2222" s="197"/>
      <c r="K2222" s="206">
        <v>90000</v>
      </c>
      <c r="L2222" s="197"/>
      <c r="M2222" s="206">
        <v>42549.34</v>
      </c>
      <c r="N2222" s="197"/>
      <c r="O2222" s="207">
        <v>47.28</v>
      </c>
      <c r="P2222" s="197"/>
    </row>
    <row r="2223" spans="1:16" x14ac:dyDescent="0.25">
      <c r="A2223" s="205" t="s">
        <v>2093</v>
      </c>
      <c r="B2223" s="197"/>
      <c r="C2223" s="197"/>
      <c r="D2223" s="197"/>
      <c r="E2223" s="197"/>
      <c r="F2223" s="197"/>
      <c r="G2223" s="197"/>
      <c r="H2223" s="197"/>
      <c r="I2223" s="206">
        <v>90000</v>
      </c>
      <c r="J2223" s="197"/>
      <c r="K2223" s="206">
        <v>90000</v>
      </c>
      <c r="L2223" s="197"/>
      <c r="M2223" s="206">
        <v>42549.34</v>
      </c>
      <c r="N2223" s="197"/>
      <c r="O2223" s="207">
        <v>47.28</v>
      </c>
      <c r="P2223" s="197"/>
    </row>
    <row r="2224" spans="1:16" x14ac:dyDescent="0.25">
      <c r="A2224" s="221" t="s">
        <v>582</v>
      </c>
      <c r="B2224" s="197"/>
      <c r="C2224" s="221" t="s">
        <v>583</v>
      </c>
      <c r="D2224" s="197"/>
      <c r="E2224" s="197"/>
      <c r="F2224" s="197"/>
      <c r="G2224" s="197"/>
      <c r="H2224" s="197"/>
      <c r="I2224" s="222">
        <v>80000</v>
      </c>
      <c r="J2224" s="197"/>
      <c r="K2224" s="222">
        <v>80000</v>
      </c>
      <c r="L2224" s="197"/>
      <c r="M2224" s="222">
        <v>42549.34</v>
      </c>
      <c r="N2224" s="197"/>
      <c r="O2224" s="220">
        <v>53.19</v>
      </c>
      <c r="P2224" s="197"/>
    </row>
    <row r="2225" spans="1:16" x14ac:dyDescent="0.25">
      <c r="A2225" s="218" t="s">
        <v>792</v>
      </c>
      <c r="B2225" s="197"/>
      <c r="C2225" s="218" t="s">
        <v>793</v>
      </c>
      <c r="D2225" s="197"/>
      <c r="E2225" s="197"/>
      <c r="F2225" s="197"/>
      <c r="G2225" s="197"/>
      <c r="H2225" s="197"/>
      <c r="I2225" s="219" t="s">
        <v>0</v>
      </c>
      <c r="J2225" s="197"/>
      <c r="K2225" s="219" t="s">
        <v>0</v>
      </c>
      <c r="L2225" s="197"/>
      <c r="M2225" s="219">
        <v>2010.8</v>
      </c>
      <c r="N2225" s="197"/>
      <c r="O2225" s="217" t="s">
        <v>0</v>
      </c>
      <c r="P2225" s="197"/>
    </row>
    <row r="2226" spans="1:16" x14ac:dyDescent="0.25">
      <c r="A2226" s="218" t="s">
        <v>742</v>
      </c>
      <c r="B2226" s="197"/>
      <c r="C2226" s="218" t="s">
        <v>743</v>
      </c>
      <c r="D2226" s="197"/>
      <c r="E2226" s="197"/>
      <c r="F2226" s="197"/>
      <c r="G2226" s="197"/>
      <c r="H2226" s="197"/>
      <c r="I2226" s="219" t="s">
        <v>0</v>
      </c>
      <c r="J2226" s="197"/>
      <c r="K2226" s="219" t="s">
        <v>0</v>
      </c>
      <c r="L2226" s="197"/>
      <c r="M2226" s="219">
        <v>40538.54</v>
      </c>
      <c r="N2226" s="197"/>
      <c r="O2226" s="217" t="s">
        <v>0</v>
      </c>
      <c r="P2226" s="197"/>
    </row>
    <row r="2227" spans="1:16" x14ac:dyDescent="0.25">
      <c r="A2227" s="221" t="s">
        <v>658</v>
      </c>
      <c r="B2227" s="197"/>
      <c r="C2227" s="221" t="s">
        <v>659</v>
      </c>
      <c r="D2227" s="197"/>
      <c r="E2227" s="197"/>
      <c r="F2227" s="197"/>
      <c r="G2227" s="197"/>
      <c r="H2227" s="197"/>
      <c r="I2227" s="222">
        <v>10000</v>
      </c>
      <c r="J2227" s="197"/>
      <c r="K2227" s="222">
        <v>10000</v>
      </c>
      <c r="L2227" s="197"/>
      <c r="M2227" s="222">
        <v>0</v>
      </c>
      <c r="N2227" s="197"/>
      <c r="O2227" s="220">
        <v>0</v>
      </c>
      <c r="P2227" s="197"/>
    </row>
    <row r="2228" spans="1:16" x14ac:dyDescent="0.25">
      <c r="A2228" s="212" t="s">
        <v>1109</v>
      </c>
      <c r="B2228" s="197"/>
      <c r="C2228" s="212" t="s">
        <v>1110</v>
      </c>
      <c r="D2228" s="197"/>
      <c r="E2228" s="197"/>
      <c r="F2228" s="197"/>
      <c r="G2228" s="197"/>
      <c r="H2228" s="197"/>
      <c r="I2228" s="213">
        <v>62000</v>
      </c>
      <c r="J2228" s="197"/>
      <c r="K2228" s="213">
        <v>62000</v>
      </c>
      <c r="L2228" s="197"/>
      <c r="M2228" s="213">
        <v>72200.58</v>
      </c>
      <c r="N2228" s="197"/>
      <c r="O2228" s="214">
        <v>116.45</v>
      </c>
      <c r="P2228" s="197"/>
    </row>
    <row r="2229" spans="1:16" x14ac:dyDescent="0.25">
      <c r="A2229" s="205" t="s">
        <v>240</v>
      </c>
      <c r="B2229" s="197"/>
      <c r="C2229" s="197"/>
      <c r="D2229" s="197"/>
      <c r="E2229" s="197"/>
      <c r="F2229" s="197"/>
      <c r="G2229" s="197"/>
      <c r="H2229" s="197"/>
      <c r="I2229" s="206">
        <v>30000</v>
      </c>
      <c r="J2229" s="197"/>
      <c r="K2229" s="206">
        <v>30000</v>
      </c>
      <c r="L2229" s="197"/>
      <c r="M2229" s="206">
        <v>911.94</v>
      </c>
      <c r="N2229" s="197"/>
      <c r="O2229" s="207">
        <v>3.04</v>
      </c>
      <c r="P2229" s="197"/>
    </row>
    <row r="2230" spans="1:16" x14ac:dyDescent="0.25">
      <c r="A2230" s="205" t="s">
        <v>2076</v>
      </c>
      <c r="B2230" s="197"/>
      <c r="C2230" s="197"/>
      <c r="D2230" s="197"/>
      <c r="E2230" s="197"/>
      <c r="F2230" s="197"/>
      <c r="G2230" s="197"/>
      <c r="H2230" s="197"/>
      <c r="I2230" s="206">
        <v>30000</v>
      </c>
      <c r="J2230" s="197"/>
      <c r="K2230" s="206">
        <v>30000</v>
      </c>
      <c r="L2230" s="197"/>
      <c r="M2230" s="206">
        <v>911.94</v>
      </c>
      <c r="N2230" s="197"/>
      <c r="O2230" s="207">
        <v>3.04</v>
      </c>
      <c r="P2230" s="197"/>
    </row>
    <row r="2231" spans="1:16" x14ac:dyDescent="0.25">
      <c r="A2231" s="221" t="s">
        <v>582</v>
      </c>
      <c r="B2231" s="197"/>
      <c r="C2231" s="221" t="s">
        <v>583</v>
      </c>
      <c r="D2231" s="197"/>
      <c r="E2231" s="197"/>
      <c r="F2231" s="197"/>
      <c r="G2231" s="197"/>
      <c r="H2231" s="197"/>
      <c r="I2231" s="222">
        <v>30000</v>
      </c>
      <c r="J2231" s="197"/>
      <c r="K2231" s="222">
        <v>30000</v>
      </c>
      <c r="L2231" s="197"/>
      <c r="M2231" s="222">
        <v>911.94</v>
      </c>
      <c r="N2231" s="197"/>
      <c r="O2231" s="220">
        <v>3.04</v>
      </c>
      <c r="P2231" s="197"/>
    </row>
    <row r="2232" spans="1:16" x14ac:dyDescent="0.25">
      <c r="A2232" s="218" t="s">
        <v>634</v>
      </c>
      <c r="B2232" s="197"/>
      <c r="C2232" s="218" t="s">
        <v>635</v>
      </c>
      <c r="D2232" s="197"/>
      <c r="E2232" s="197"/>
      <c r="F2232" s="197"/>
      <c r="G2232" s="197"/>
      <c r="H2232" s="197"/>
      <c r="I2232" s="219" t="s">
        <v>0</v>
      </c>
      <c r="J2232" s="197"/>
      <c r="K2232" s="219" t="s">
        <v>0</v>
      </c>
      <c r="L2232" s="197"/>
      <c r="M2232" s="219">
        <v>911.94</v>
      </c>
      <c r="N2232" s="197"/>
      <c r="O2232" s="217" t="s">
        <v>0</v>
      </c>
      <c r="P2232" s="197"/>
    </row>
    <row r="2233" spans="1:16" x14ac:dyDescent="0.25">
      <c r="A2233" s="205" t="s">
        <v>243</v>
      </c>
      <c r="B2233" s="197"/>
      <c r="C2233" s="197"/>
      <c r="D2233" s="197"/>
      <c r="E2233" s="197"/>
      <c r="F2233" s="197"/>
      <c r="G2233" s="197"/>
      <c r="H2233" s="197"/>
      <c r="I2233" s="206">
        <v>32000</v>
      </c>
      <c r="J2233" s="197"/>
      <c r="K2233" s="206">
        <v>32000</v>
      </c>
      <c r="L2233" s="197"/>
      <c r="M2233" s="206">
        <v>71288.639999999999</v>
      </c>
      <c r="N2233" s="197"/>
      <c r="O2233" s="207">
        <v>222.78</v>
      </c>
      <c r="P2233" s="197"/>
    </row>
    <row r="2234" spans="1:16" x14ac:dyDescent="0.25">
      <c r="A2234" s="205" t="s">
        <v>2093</v>
      </c>
      <c r="B2234" s="197"/>
      <c r="C2234" s="197"/>
      <c r="D2234" s="197"/>
      <c r="E2234" s="197"/>
      <c r="F2234" s="197"/>
      <c r="G2234" s="197"/>
      <c r="H2234" s="197"/>
      <c r="I2234" s="206">
        <v>32000</v>
      </c>
      <c r="J2234" s="197"/>
      <c r="K2234" s="206">
        <v>32000</v>
      </c>
      <c r="L2234" s="197"/>
      <c r="M2234" s="206">
        <v>71288.639999999999</v>
      </c>
      <c r="N2234" s="197"/>
      <c r="O2234" s="207">
        <v>222.78</v>
      </c>
      <c r="P2234" s="197"/>
    </row>
    <row r="2235" spans="1:16" x14ac:dyDescent="0.25">
      <c r="A2235" s="221" t="s">
        <v>582</v>
      </c>
      <c r="B2235" s="197"/>
      <c r="C2235" s="221" t="s">
        <v>583</v>
      </c>
      <c r="D2235" s="197"/>
      <c r="E2235" s="197"/>
      <c r="F2235" s="197"/>
      <c r="G2235" s="197"/>
      <c r="H2235" s="197"/>
      <c r="I2235" s="222">
        <v>32000</v>
      </c>
      <c r="J2235" s="197"/>
      <c r="K2235" s="222">
        <v>32000</v>
      </c>
      <c r="L2235" s="197"/>
      <c r="M2235" s="222">
        <v>71288.639999999999</v>
      </c>
      <c r="N2235" s="197"/>
      <c r="O2235" s="220">
        <v>222.78</v>
      </c>
      <c r="P2235" s="197"/>
    </row>
    <row r="2236" spans="1:16" x14ac:dyDescent="0.25">
      <c r="A2236" s="218" t="s">
        <v>634</v>
      </c>
      <c r="B2236" s="197"/>
      <c r="C2236" s="218" t="s">
        <v>635</v>
      </c>
      <c r="D2236" s="197"/>
      <c r="E2236" s="197"/>
      <c r="F2236" s="197"/>
      <c r="G2236" s="197"/>
      <c r="H2236" s="197"/>
      <c r="I2236" s="219" t="s">
        <v>0</v>
      </c>
      <c r="J2236" s="197"/>
      <c r="K2236" s="219" t="s">
        <v>0</v>
      </c>
      <c r="L2236" s="197"/>
      <c r="M2236" s="219">
        <v>71288.639999999999</v>
      </c>
      <c r="N2236" s="197"/>
      <c r="O2236" s="217" t="s">
        <v>0</v>
      </c>
      <c r="P2236" s="197"/>
    </row>
    <row r="2237" spans="1:16" x14ac:dyDescent="0.25">
      <c r="A2237" s="215" t="s">
        <v>1111</v>
      </c>
      <c r="B2237" s="197"/>
      <c r="C2237" s="215" t="s">
        <v>1112</v>
      </c>
      <c r="D2237" s="197"/>
      <c r="E2237" s="197"/>
      <c r="F2237" s="197"/>
      <c r="G2237" s="197"/>
      <c r="H2237" s="197"/>
      <c r="I2237" s="216">
        <v>36000</v>
      </c>
      <c r="J2237" s="197"/>
      <c r="K2237" s="216">
        <v>36000</v>
      </c>
      <c r="L2237" s="197"/>
      <c r="M2237" s="216">
        <v>35500</v>
      </c>
      <c r="N2237" s="197"/>
      <c r="O2237" s="211">
        <v>98.61</v>
      </c>
      <c r="P2237" s="197"/>
    </row>
    <row r="2238" spans="1:16" x14ac:dyDescent="0.25">
      <c r="A2238" s="212" t="s">
        <v>1113</v>
      </c>
      <c r="B2238" s="197"/>
      <c r="C2238" s="212" t="s">
        <v>1114</v>
      </c>
      <c r="D2238" s="197"/>
      <c r="E2238" s="197"/>
      <c r="F2238" s="197"/>
      <c r="G2238" s="197"/>
      <c r="H2238" s="197"/>
      <c r="I2238" s="213">
        <v>36000</v>
      </c>
      <c r="J2238" s="197"/>
      <c r="K2238" s="213">
        <v>36000</v>
      </c>
      <c r="L2238" s="197"/>
      <c r="M2238" s="213">
        <v>35500</v>
      </c>
      <c r="N2238" s="197"/>
      <c r="O2238" s="214">
        <v>98.61</v>
      </c>
      <c r="P2238" s="197"/>
    </row>
    <row r="2239" spans="1:16" x14ac:dyDescent="0.25">
      <c r="A2239" s="205" t="s">
        <v>240</v>
      </c>
      <c r="B2239" s="197"/>
      <c r="C2239" s="197"/>
      <c r="D2239" s="197"/>
      <c r="E2239" s="197"/>
      <c r="F2239" s="197"/>
      <c r="G2239" s="197"/>
      <c r="H2239" s="197"/>
      <c r="I2239" s="206">
        <v>36000</v>
      </c>
      <c r="J2239" s="197"/>
      <c r="K2239" s="206">
        <v>36000</v>
      </c>
      <c r="L2239" s="197"/>
      <c r="M2239" s="206">
        <v>35500</v>
      </c>
      <c r="N2239" s="197"/>
      <c r="O2239" s="207">
        <v>98.61</v>
      </c>
      <c r="P2239" s="197"/>
    </row>
    <row r="2240" spans="1:16" x14ac:dyDescent="0.25">
      <c r="A2240" s="205" t="s">
        <v>2076</v>
      </c>
      <c r="B2240" s="197"/>
      <c r="C2240" s="197"/>
      <c r="D2240" s="197"/>
      <c r="E2240" s="197"/>
      <c r="F2240" s="197"/>
      <c r="G2240" s="197"/>
      <c r="H2240" s="197"/>
      <c r="I2240" s="206">
        <v>36000</v>
      </c>
      <c r="J2240" s="197"/>
      <c r="K2240" s="206">
        <v>36000</v>
      </c>
      <c r="L2240" s="197"/>
      <c r="M2240" s="206">
        <v>35500</v>
      </c>
      <c r="N2240" s="197"/>
      <c r="O2240" s="207">
        <v>98.61</v>
      </c>
      <c r="P2240" s="197"/>
    </row>
    <row r="2241" spans="1:16" x14ac:dyDescent="0.25">
      <c r="A2241" s="221" t="s">
        <v>626</v>
      </c>
      <c r="B2241" s="197"/>
      <c r="C2241" s="221" t="s">
        <v>627</v>
      </c>
      <c r="D2241" s="197"/>
      <c r="E2241" s="197"/>
      <c r="F2241" s="197"/>
      <c r="G2241" s="197"/>
      <c r="H2241" s="197"/>
      <c r="I2241" s="222">
        <v>5500</v>
      </c>
      <c r="J2241" s="197"/>
      <c r="K2241" s="222">
        <v>5500</v>
      </c>
      <c r="L2241" s="197"/>
      <c r="M2241" s="222">
        <v>5000</v>
      </c>
      <c r="N2241" s="197"/>
      <c r="O2241" s="220">
        <v>90.91</v>
      </c>
      <c r="P2241" s="197"/>
    </row>
    <row r="2242" spans="1:16" x14ac:dyDescent="0.25">
      <c r="A2242" s="218" t="s">
        <v>636</v>
      </c>
      <c r="B2242" s="197"/>
      <c r="C2242" s="218" t="s">
        <v>637</v>
      </c>
      <c r="D2242" s="197"/>
      <c r="E2242" s="197"/>
      <c r="F2242" s="197"/>
      <c r="G2242" s="197"/>
      <c r="H2242" s="197"/>
      <c r="I2242" s="219" t="s">
        <v>0</v>
      </c>
      <c r="J2242" s="197"/>
      <c r="K2242" s="219" t="s">
        <v>0</v>
      </c>
      <c r="L2242" s="197"/>
      <c r="M2242" s="219">
        <v>5000</v>
      </c>
      <c r="N2242" s="197"/>
      <c r="O2242" s="217" t="s">
        <v>0</v>
      </c>
      <c r="P2242" s="197"/>
    </row>
    <row r="2243" spans="1:16" x14ac:dyDescent="0.25">
      <c r="A2243" s="221" t="s">
        <v>620</v>
      </c>
      <c r="B2243" s="197"/>
      <c r="C2243" s="221" t="s">
        <v>621</v>
      </c>
      <c r="D2243" s="197"/>
      <c r="E2243" s="197"/>
      <c r="F2243" s="197"/>
      <c r="G2243" s="197"/>
      <c r="H2243" s="197"/>
      <c r="I2243" s="222">
        <v>30500</v>
      </c>
      <c r="J2243" s="197"/>
      <c r="K2243" s="222">
        <v>30500</v>
      </c>
      <c r="L2243" s="197"/>
      <c r="M2243" s="222">
        <v>30500</v>
      </c>
      <c r="N2243" s="197"/>
      <c r="O2243" s="220">
        <v>100</v>
      </c>
      <c r="P2243" s="197"/>
    </row>
    <row r="2244" spans="1:16" x14ac:dyDescent="0.25">
      <c r="A2244" s="218" t="s">
        <v>622</v>
      </c>
      <c r="B2244" s="197"/>
      <c r="C2244" s="218" t="s">
        <v>623</v>
      </c>
      <c r="D2244" s="197"/>
      <c r="E2244" s="197"/>
      <c r="F2244" s="197"/>
      <c r="G2244" s="197"/>
      <c r="H2244" s="197"/>
      <c r="I2244" s="219" t="s">
        <v>0</v>
      </c>
      <c r="J2244" s="197"/>
      <c r="K2244" s="219" t="s">
        <v>0</v>
      </c>
      <c r="L2244" s="197"/>
      <c r="M2244" s="219">
        <v>30500</v>
      </c>
      <c r="N2244" s="197"/>
      <c r="O2244" s="217" t="s">
        <v>0</v>
      </c>
      <c r="P2244" s="197"/>
    </row>
    <row r="2245" spans="1:16" x14ac:dyDescent="0.25">
      <c r="A2245" s="215" t="s">
        <v>1115</v>
      </c>
      <c r="B2245" s="197"/>
      <c r="C2245" s="215" t="s">
        <v>1116</v>
      </c>
      <c r="D2245" s="197"/>
      <c r="E2245" s="197"/>
      <c r="F2245" s="197"/>
      <c r="G2245" s="197"/>
      <c r="H2245" s="197"/>
      <c r="I2245" s="216">
        <v>127720</v>
      </c>
      <c r="J2245" s="197"/>
      <c r="K2245" s="216">
        <v>160463.74</v>
      </c>
      <c r="L2245" s="197"/>
      <c r="M2245" s="216">
        <v>87743.74</v>
      </c>
      <c r="N2245" s="197"/>
      <c r="O2245" s="211">
        <v>54.68</v>
      </c>
      <c r="P2245" s="197"/>
    </row>
    <row r="2246" spans="1:16" x14ac:dyDescent="0.25">
      <c r="A2246" s="212" t="s">
        <v>1117</v>
      </c>
      <c r="B2246" s="197"/>
      <c r="C2246" s="212" t="s">
        <v>1118</v>
      </c>
      <c r="D2246" s="197"/>
      <c r="E2246" s="197"/>
      <c r="F2246" s="197"/>
      <c r="G2246" s="197"/>
      <c r="H2246" s="197"/>
      <c r="I2246" s="213">
        <v>127720</v>
      </c>
      <c r="J2246" s="197"/>
      <c r="K2246" s="213">
        <v>160463.74</v>
      </c>
      <c r="L2246" s="197"/>
      <c r="M2246" s="213">
        <v>87743.74</v>
      </c>
      <c r="N2246" s="197"/>
      <c r="O2246" s="214">
        <v>54.68</v>
      </c>
      <c r="P2246" s="197"/>
    </row>
    <row r="2247" spans="1:16" x14ac:dyDescent="0.25">
      <c r="A2247" s="205" t="s">
        <v>240</v>
      </c>
      <c r="B2247" s="197"/>
      <c r="C2247" s="197"/>
      <c r="D2247" s="197"/>
      <c r="E2247" s="197"/>
      <c r="F2247" s="197"/>
      <c r="G2247" s="197"/>
      <c r="H2247" s="197"/>
      <c r="I2247" s="206">
        <v>72720</v>
      </c>
      <c r="J2247" s="197"/>
      <c r="K2247" s="206">
        <v>72720</v>
      </c>
      <c r="L2247" s="197"/>
      <c r="M2247" s="206">
        <v>0</v>
      </c>
      <c r="N2247" s="197"/>
      <c r="O2247" s="207">
        <v>0</v>
      </c>
      <c r="P2247" s="197"/>
    </row>
    <row r="2248" spans="1:16" x14ac:dyDescent="0.25">
      <c r="A2248" s="205" t="s">
        <v>2076</v>
      </c>
      <c r="B2248" s="197"/>
      <c r="C2248" s="197"/>
      <c r="D2248" s="197"/>
      <c r="E2248" s="197"/>
      <c r="F2248" s="197"/>
      <c r="G2248" s="197"/>
      <c r="H2248" s="197"/>
      <c r="I2248" s="206">
        <v>72720</v>
      </c>
      <c r="J2248" s="197"/>
      <c r="K2248" s="206">
        <v>72720</v>
      </c>
      <c r="L2248" s="197"/>
      <c r="M2248" s="206">
        <v>0</v>
      </c>
      <c r="N2248" s="197"/>
      <c r="O2248" s="207">
        <v>0</v>
      </c>
      <c r="P2248" s="197"/>
    </row>
    <row r="2249" spans="1:16" x14ac:dyDescent="0.25">
      <c r="A2249" s="221" t="s">
        <v>582</v>
      </c>
      <c r="B2249" s="197"/>
      <c r="C2249" s="221" t="s">
        <v>583</v>
      </c>
      <c r="D2249" s="197"/>
      <c r="E2249" s="197"/>
      <c r="F2249" s="197"/>
      <c r="G2249" s="197"/>
      <c r="H2249" s="197"/>
      <c r="I2249" s="222">
        <v>41000</v>
      </c>
      <c r="J2249" s="197"/>
      <c r="K2249" s="222">
        <v>41000</v>
      </c>
      <c r="L2249" s="197"/>
      <c r="M2249" s="222">
        <v>0</v>
      </c>
      <c r="N2249" s="197"/>
      <c r="O2249" s="220">
        <v>0</v>
      </c>
      <c r="P2249" s="197"/>
    </row>
    <row r="2250" spans="1:16" x14ac:dyDescent="0.25">
      <c r="A2250" s="221" t="s">
        <v>620</v>
      </c>
      <c r="B2250" s="197"/>
      <c r="C2250" s="221" t="s">
        <v>621</v>
      </c>
      <c r="D2250" s="197"/>
      <c r="E2250" s="197"/>
      <c r="F2250" s="197"/>
      <c r="G2250" s="197"/>
      <c r="H2250" s="197"/>
      <c r="I2250" s="222">
        <v>31720</v>
      </c>
      <c r="J2250" s="197"/>
      <c r="K2250" s="222">
        <v>31720</v>
      </c>
      <c r="L2250" s="197"/>
      <c r="M2250" s="222">
        <v>0</v>
      </c>
      <c r="N2250" s="197"/>
      <c r="O2250" s="220">
        <v>0</v>
      </c>
      <c r="P2250" s="197"/>
    </row>
    <row r="2251" spans="1:16" x14ac:dyDescent="0.25">
      <c r="A2251" s="205" t="s">
        <v>248</v>
      </c>
      <c r="B2251" s="197"/>
      <c r="C2251" s="197"/>
      <c r="D2251" s="197"/>
      <c r="E2251" s="197"/>
      <c r="F2251" s="197"/>
      <c r="G2251" s="197"/>
      <c r="H2251" s="197"/>
      <c r="I2251" s="206">
        <v>55000</v>
      </c>
      <c r="J2251" s="197"/>
      <c r="K2251" s="206">
        <v>87743.74</v>
      </c>
      <c r="L2251" s="197"/>
      <c r="M2251" s="206">
        <v>87743.74</v>
      </c>
      <c r="N2251" s="197"/>
      <c r="O2251" s="207">
        <v>100</v>
      </c>
      <c r="P2251" s="197"/>
    </row>
    <row r="2252" spans="1:16" x14ac:dyDescent="0.25">
      <c r="A2252" s="205" t="s">
        <v>2103</v>
      </c>
      <c r="B2252" s="197"/>
      <c r="C2252" s="197"/>
      <c r="D2252" s="197"/>
      <c r="E2252" s="197"/>
      <c r="F2252" s="197"/>
      <c r="G2252" s="197"/>
      <c r="H2252" s="197"/>
      <c r="I2252" s="206">
        <v>55000</v>
      </c>
      <c r="J2252" s="197"/>
      <c r="K2252" s="206">
        <v>87743.74</v>
      </c>
      <c r="L2252" s="197"/>
      <c r="M2252" s="206">
        <v>87743.74</v>
      </c>
      <c r="N2252" s="197"/>
      <c r="O2252" s="207">
        <v>100</v>
      </c>
      <c r="P2252" s="197"/>
    </row>
    <row r="2253" spans="1:16" x14ac:dyDescent="0.25">
      <c r="A2253" s="221" t="s">
        <v>582</v>
      </c>
      <c r="B2253" s="197"/>
      <c r="C2253" s="221" t="s">
        <v>583</v>
      </c>
      <c r="D2253" s="197"/>
      <c r="E2253" s="197"/>
      <c r="F2253" s="197"/>
      <c r="G2253" s="197"/>
      <c r="H2253" s="197"/>
      <c r="I2253" s="222">
        <v>0</v>
      </c>
      <c r="J2253" s="197"/>
      <c r="K2253" s="222">
        <v>29743.74</v>
      </c>
      <c r="L2253" s="197"/>
      <c r="M2253" s="222">
        <v>29743.74</v>
      </c>
      <c r="N2253" s="197"/>
      <c r="O2253" s="220">
        <v>100</v>
      </c>
      <c r="P2253" s="197"/>
    </row>
    <row r="2254" spans="1:16" x14ac:dyDescent="0.25">
      <c r="A2254" s="218" t="s">
        <v>634</v>
      </c>
      <c r="B2254" s="197"/>
      <c r="C2254" s="218" t="s">
        <v>635</v>
      </c>
      <c r="D2254" s="197"/>
      <c r="E2254" s="197"/>
      <c r="F2254" s="197"/>
      <c r="G2254" s="197"/>
      <c r="H2254" s="197"/>
      <c r="I2254" s="219" t="s">
        <v>0</v>
      </c>
      <c r="J2254" s="197"/>
      <c r="K2254" s="219" t="s">
        <v>0</v>
      </c>
      <c r="L2254" s="197"/>
      <c r="M2254" s="219">
        <v>29743.74</v>
      </c>
      <c r="N2254" s="197"/>
      <c r="O2254" s="217" t="s">
        <v>0</v>
      </c>
      <c r="P2254" s="197"/>
    </row>
    <row r="2255" spans="1:16" x14ac:dyDescent="0.25">
      <c r="A2255" s="221" t="s">
        <v>626</v>
      </c>
      <c r="B2255" s="197"/>
      <c r="C2255" s="221" t="s">
        <v>627</v>
      </c>
      <c r="D2255" s="197"/>
      <c r="E2255" s="197"/>
      <c r="F2255" s="197"/>
      <c r="G2255" s="197"/>
      <c r="H2255" s="197"/>
      <c r="I2255" s="222">
        <v>41000</v>
      </c>
      <c r="J2255" s="197"/>
      <c r="K2255" s="222">
        <v>41000</v>
      </c>
      <c r="L2255" s="197"/>
      <c r="M2255" s="222">
        <v>41000</v>
      </c>
      <c r="N2255" s="197"/>
      <c r="O2255" s="220">
        <v>100</v>
      </c>
      <c r="P2255" s="197"/>
    </row>
    <row r="2256" spans="1:16" x14ac:dyDescent="0.25">
      <c r="A2256" s="218" t="s">
        <v>636</v>
      </c>
      <c r="B2256" s="197"/>
      <c r="C2256" s="218" t="s">
        <v>637</v>
      </c>
      <c r="D2256" s="197"/>
      <c r="E2256" s="197"/>
      <c r="F2256" s="197"/>
      <c r="G2256" s="197"/>
      <c r="H2256" s="197"/>
      <c r="I2256" s="219" t="s">
        <v>0</v>
      </c>
      <c r="J2256" s="197"/>
      <c r="K2256" s="219" t="s">
        <v>0</v>
      </c>
      <c r="L2256" s="197"/>
      <c r="M2256" s="219">
        <v>41000</v>
      </c>
      <c r="N2256" s="197"/>
      <c r="O2256" s="217" t="s">
        <v>0</v>
      </c>
      <c r="P2256" s="197"/>
    </row>
    <row r="2257" spans="1:16" x14ac:dyDescent="0.25">
      <c r="A2257" s="221" t="s">
        <v>620</v>
      </c>
      <c r="B2257" s="197"/>
      <c r="C2257" s="221" t="s">
        <v>621</v>
      </c>
      <c r="D2257" s="197"/>
      <c r="E2257" s="197"/>
      <c r="F2257" s="197"/>
      <c r="G2257" s="197"/>
      <c r="H2257" s="197"/>
      <c r="I2257" s="222">
        <v>14000</v>
      </c>
      <c r="J2257" s="197"/>
      <c r="K2257" s="222">
        <v>17000</v>
      </c>
      <c r="L2257" s="197"/>
      <c r="M2257" s="222">
        <v>17000</v>
      </c>
      <c r="N2257" s="197"/>
      <c r="O2257" s="220">
        <v>100</v>
      </c>
      <c r="P2257" s="197"/>
    </row>
    <row r="2258" spans="1:16" x14ac:dyDescent="0.25">
      <c r="A2258" s="218" t="s">
        <v>622</v>
      </c>
      <c r="B2258" s="197"/>
      <c r="C2258" s="218" t="s">
        <v>623</v>
      </c>
      <c r="D2258" s="197"/>
      <c r="E2258" s="197"/>
      <c r="F2258" s="197"/>
      <c r="G2258" s="197"/>
      <c r="H2258" s="197"/>
      <c r="I2258" s="219" t="s">
        <v>0</v>
      </c>
      <c r="J2258" s="197"/>
      <c r="K2258" s="219" t="s">
        <v>0</v>
      </c>
      <c r="L2258" s="197"/>
      <c r="M2258" s="219">
        <v>17000</v>
      </c>
      <c r="N2258" s="197"/>
      <c r="O2258" s="217" t="s">
        <v>0</v>
      </c>
      <c r="P2258" s="197"/>
    </row>
    <row r="2259" spans="1:16" x14ac:dyDescent="0.25">
      <c r="A2259" s="215" t="s">
        <v>1119</v>
      </c>
      <c r="B2259" s="197"/>
      <c r="C2259" s="215" t="s">
        <v>1120</v>
      </c>
      <c r="D2259" s="197"/>
      <c r="E2259" s="197"/>
      <c r="F2259" s="197"/>
      <c r="G2259" s="197"/>
      <c r="H2259" s="197"/>
      <c r="I2259" s="216">
        <v>100000</v>
      </c>
      <c r="J2259" s="197"/>
      <c r="K2259" s="216">
        <v>100000</v>
      </c>
      <c r="L2259" s="197"/>
      <c r="M2259" s="216">
        <v>35987.5</v>
      </c>
      <c r="N2259" s="197"/>
      <c r="O2259" s="211">
        <v>35.99</v>
      </c>
      <c r="P2259" s="197"/>
    </row>
    <row r="2260" spans="1:16" x14ac:dyDescent="0.25">
      <c r="A2260" s="212" t="s">
        <v>1121</v>
      </c>
      <c r="B2260" s="197"/>
      <c r="C2260" s="212" t="s">
        <v>1122</v>
      </c>
      <c r="D2260" s="197"/>
      <c r="E2260" s="197"/>
      <c r="F2260" s="197"/>
      <c r="G2260" s="197"/>
      <c r="H2260" s="197"/>
      <c r="I2260" s="213">
        <v>100000</v>
      </c>
      <c r="J2260" s="197"/>
      <c r="K2260" s="213">
        <v>100000</v>
      </c>
      <c r="L2260" s="197"/>
      <c r="M2260" s="213">
        <v>35987.5</v>
      </c>
      <c r="N2260" s="197"/>
      <c r="O2260" s="214">
        <v>35.99</v>
      </c>
      <c r="P2260" s="197"/>
    </row>
    <row r="2261" spans="1:16" x14ac:dyDescent="0.25">
      <c r="A2261" s="205" t="s">
        <v>240</v>
      </c>
      <c r="B2261" s="197"/>
      <c r="C2261" s="197"/>
      <c r="D2261" s="197"/>
      <c r="E2261" s="197"/>
      <c r="F2261" s="197"/>
      <c r="G2261" s="197"/>
      <c r="H2261" s="197"/>
      <c r="I2261" s="206">
        <v>30000</v>
      </c>
      <c r="J2261" s="197"/>
      <c r="K2261" s="206">
        <v>30000</v>
      </c>
      <c r="L2261" s="197"/>
      <c r="M2261" s="206">
        <v>11353.75</v>
      </c>
      <c r="N2261" s="197"/>
      <c r="O2261" s="207">
        <v>37.85</v>
      </c>
      <c r="P2261" s="197"/>
    </row>
    <row r="2262" spans="1:16" x14ac:dyDescent="0.25">
      <c r="A2262" s="205" t="s">
        <v>2076</v>
      </c>
      <c r="B2262" s="197"/>
      <c r="C2262" s="197"/>
      <c r="D2262" s="197"/>
      <c r="E2262" s="197"/>
      <c r="F2262" s="197"/>
      <c r="G2262" s="197"/>
      <c r="H2262" s="197"/>
      <c r="I2262" s="206">
        <v>30000</v>
      </c>
      <c r="J2262" s="197"/>
      <c r="K2262" s="206">
        <v>30000</v>
      </c>
      <c r="L2262" s="197"/>
      <c r="M2262" s="206">
        <v>11353.75</v>
      </c>
      <c r="N2262" s="197"/>
      <c r="O2262" s="207">
        <v>37.85</v>
      </c>
      <c r="P2262" s="197"/>
    </row>
    <row r="2263" spans="1:16" x14ac:dyDescent="0.25">
      <c r="A2263" s="221" t="s">
        <v>582</v>
      </c>
      <c r="B2263" s="197"/>
      <c r="C2263" s="221" t="s">
        <v>583</v>
      </c>
      <c r="D2263" s="197"/>
      <c r="E2263" s="197"/>
      <c r="F2263" s="197"/>
      <c r="G2263" s="197"/>
      <c r="H2263" s="197"/>
      <c r="I2263" s="222">
        <v>30000</v>
      </c>
      <c r="J2263" s="197"/>
      <c r="K2263" s="222">
        <v>30000</v>
      </c>
      <c r="L2263" s="197"/>
      <c r="M2263" s="222">
        <v>11353.75</v>
      </c>
      <c r="N2263" s="197"/>
      <c r="O2263" s="220">
        <v>37.85</v>
      </c>
      <c r="P2263" s="197"/>
    </row>
    <row r="2264" spans="1:16" x14ac:dyDescent="0.25">
      <c r="A2264" s="218" t="s">
        <v>640</v>
      </c>
      <c r="B2264" s="197"/>
      <c r="C2264" s="218" t="s">
        <v>641</v>
      </c>
      <c r="D2264" s="197"/>
      <c r="E2264" s="197"/>
      <c r="F2264" s="197"/>
      <c r="G2264" s="197"/>
      <c r="H2264" s="197"/>
      <c r="I2264" s="219" t="s">
        <v>0</v>
      </c>
      <c r="J2264" s="197"/>
      <c r="K2264" s="219" t="s">
        <v>0</v>
      </c>
      <c r="L2264" s="197"/>
      <c r="M2264" s="219">
        <v>11353.75</v>
      </c>
      <c r="N2264" s="197"/>
      <c r="O2264" s="217" t="s">
        <v>0</v>
      </c>
      <c r="P2264" s="197"/>
    </row>
    <row r="2265" spans="1:16" x14ac:dyDescent="0.25">
      <c r="A2265" s="205" t="s">
        <v>243</v>
      </c>
      <c r="B2265" s="197"/>
      <c r="C2265" s="197"/>
      <c r="D2265" s="197"/>
      <c r="E2265" s="197"/>
      <c r="F2265" s="197"/>
      <c r="G2265" s="197"/>
      <c r="H2265" s="197"/>
      <c r="I2265" s="206">
        <v>70000</v>
      </c>
      <c r="J2265" s="197"/>
      <c r="K2265" s="206">
        <v>70000</v>
      </c>
      <c r="L2265" s="197"/>
      <c r="M2265" s="206">
        <v>24633.75</v>
      </c>
      <c r="N2265" s="197"/>
      <c r="O2265" s="207">
        <v>35.19</v>
      </c>
      <c r="P2265" s="197"/>
    </row>
    <row r="2266" spans="1:16" x14ac:dyDescent="0.25">
      <c r="A2266" s="205" t="s">
        <v>2093</v>
      </c>
      <c r="B2266" s="197"/>
      <c r="C2266" s="197"/>
      <c r="D2266" s="197"/>
      <c r="E2266" s="197"/>
      <c r="F2266" s="197"/>
      <c r="G2266" s="197"/>
      <c r="H2266" s="197"/>
      <c r="I2266" s="206">
        <v>70000</v>
      </c>
      <c r="J2266" s="197"/>
      <c r="K2266" s="206">
        <v>70000</v>
      </c>
      <c r="L2266" s="197"/>
      <c r="M2266" s="206">
        <v>24633.75</v>
      </c>
      <c r="N2266" s="197"/>
      <c r="O2266" s="207">
        <v>35.19</v>
      </c>
      <c r="P2266" s="197"/>
    </row>
    <row r="2267" spans="1:16" x14ac:dyDescent="0.25">
      <c r="A2267" s="221" t="s">
        <v>582</v>
      </c>
      <c r="B2267" s="197"/>
      <c r="C2267" s="221" t="s">
        <v>583</v>
      </c>
      <c r="D2267" s="197"/>
      <c r="E2267" s="197"/>
      <c r="F2267" s="197"/>
      <c r="G2267" s="197"/>
      <c r="H2267" s="197"/>
      <c r="I2267" s="222">
        <v>70000</v>
      </c>
      <c r="J2267" s="197"/>
      <c r="K2267" s="222">
        <v>70000</v>
      </c>
      <c r="L2267" s="197"/>
      <c r="M2267" s="222">
        <v>24633.75</v>
      </c>
      <c r="N2267" s="197"/>
      <c r="O2267" s="220">
        <v>35.19</v>
      </c>
      <c r="P2267" s="197"/>
    </row>
    <row r="2268" spans="1:16" x14ac:dyDescent="0.25">
      <c r="A2268" s="218" t="s">
        <v>640</v>
      </c>
      <c r="B2268" s="197"/>
      <c r="C2268" s="218" t="s">
        <v>641</v>
      </c>
      <c r="D2268" s="197"/>
      <c r="E2268" s="197"/>
      <c r="F2268" s="197"/>
      <c r="G2268" s="197"/>
      <c r="H2268" s="197"/>
      <c r="I2268" s="219" t="s">
        <v>0</v>
      </c>
      <c r="J2268" s="197"/>
      <c r="K2268" s="219" t="s">
        <v>0</v>
      </c>
      <c r="L2268" s="197"/>
      <c r="M2268" s="219">
        <v>24633.75</v>
      </c>
      <c r="N2268" s="197"/>
      <c r="O2268" s="217" t="s">
        <v>0</v>
      </c>
      <c r="P2268" s="197"/>
    </row>
    <row r="2269" spans="1:16" x14ac:dyDescent="0.25">
      <c r="A2269" s="215" t="s">
        <v>1123</v>
      </c>
      <c r="B2269" s="197"/>
      <c r="C2269" s="215" t="s">
        <v>1124</v>
      </c>
      <c r="D2269" s="197"/>
      <c r="E2269" s="197"/>
      <c r="F2269" s="197"/>
      <c r="G2269" s="197"/>
      <c r="H2269" s="197"/>
      <c r="I2269" s="216">
        <v>15000</v>
      </c>
      <c r="J2269" s="197"/>
      <c r="K2269" s="216">
        <v>15000</v>
      </c>
      <c r="L2269" s="197"/>
      <c r="M2269" s="216">
        <v>0</v>
      </c>
      <c r="N2269" s="197"/>
      <c r="O2269" s="211">
        <v>0</v>
      </c>
      <c r="P2269" s="197"/>
    </row>
    <row r="2270" spans="1:16" x14ac:dyDescent="0.25">
      <c r="A2270" s="212" t="s">
        <v>1125</v>
      </c>
      <c r="B2270" s="197"/>
      <c r="C2270" s="212" t="s">
        <v>1126</v>
      </c>
      <c r="D2270" s="197"/>
      <c r="E2270" s="197"/>
      <c r="F2270" s="197"/>
      <c r="G2270" s="197"/>
      <c r="H2270" s="197"/>
      <c r="I2270" s="213">
        <v>15000</v>
      </c>
      <c r="J2270" s="197"/>
      <c r="K2270" s="213">
        <v>15000</v>
      </c>
      <c r="L2270" s="197"/>
      <c r="M2270" s="213">
        <v>0</v>
      </c>
      <c r="N2270" s="197"/>
      <c r="O2270" s="214">
        <v>0</v>
      </c>
      <c r="P2270" s="197"/>
    </row>
    <row r="2271" spans="1:16" x14ac:dyDescent="0.25">
      <c r="A2271" s="205" t="s">
        <v>240</v>
      </c>
      <c r="B2271" s="197"/>
      <c r="C2271" s="197"/>
      <c r="D2271" s="197"/>
      <c r="E2271" s="197"/>
      <c r="F2271" s="197"/>
      <c r="G2271" s="197"/>
      <c r="H2271" s="197"/>
      <c r="I2271" s="206">
        <v>15000</v>
      </c>
      <c r="J2271" s="197"/>
      <c r="K2271" s="206">
        <v>15000</v>
      </c>
      <c r="L2271" s="197"/>
      <c r="M2271" s="206">
        <v>0</v>
      </c>
      <c r="N2271" s="197"/>
      <c r="O2271" s="207">
        <v>0</v>
      </c>
      <c r="P2271" s="197"/>
    </row>
    <row r="2272" spans="1:16" x14ac:dyDescent="0.25">
      <c r="A2272" s="205" t="s">
        <v>2076</v>
      </c>
      <c r="B2272" s="197"/>
      <c r="C2272" s="197"/>
      <c r="D2272" s="197"/>
      <c r="E2272" s="197"/>
      <c r="F2272" s="197"/>
      <c r="G2272" s="197"/>
      <c r="H2272" s="197"/>
      <c r="I2272" s="206">
        <v>15000</v>
      </c>
      <c r="J2272" s="197"/>
      <c r="K2272" s="206">
        <v>15000</v>
      </c>
      <c r="L2272" s="197"/>
      <c r="M2272" s="206">
        <v>0</v>
      </c>
      <c r="N2272" s="197"/>
      <c r="O2272" s="207">
        <v>0</v>
      </c>
      <c r="P2272" s="197"/>
    </row>
    <row r="2273" spans="1:16" x14ac:dyDescent="0.25">
      <c r="A2273" s="221" t="s">
        <v>626</v>
      </c>
      <c r="B2273" s="197"/>
      <c r="C2273" s="221" t="s">
        <v>627</v>
      </c>
      <c r="D2273" s="197"/>
      <c r="E2273" s="197"/>
      <c r="F2273" s="197"/>
      <c r="G2273" s="197"/>
      <c r="H2273" s="197"/>
      <c r="I2273" s="222">
        <v>15000</v>
      </c>
      <c r="J2273" s="197"/>
      <c r="K2273" s="222">
        <v>15000</v>
      </c>
      <c r="L2273" s="197"/>
      <c r="M2273" s="222">
        <v>0</v>
      </c>
      <c r="N2273" s="197"/>
      <c r="O2273" s="220">
        <v>0</v>
      </c>
      <c r="P2273" s="197"/>
    </row>
    <row r="2274" spans="1:16" x14ac:dyDescent="0.25">
      <c r="A2274" s="215" t="s">
        <v>1127</v>
      </c>
      <c r="B2274" s="197"/>
      <c r="C2274" s="215" t="s">
        <v>1128</v>
      </c>
      <c r="D2274" s="197"/>
      <c r="E2274" s="197"/>
      <c r="F2274" s="197"/>
      <c r="G2274" s="197"/>
      <c r="H2274" s="197"/>
      <c r="I2274" s="216">
        <v>178488.6</v>
      </c>
      <c r="J2274" s="197"/>
      <c r="K2274" s="216">
        <v>178488.6</v>
      </c>
      <c r="L2274" s="197"/>
      <c r="M2274" s="216">
        <v>63418.51</v>
      </c>
      <c r="N2274" s="197"/>
      <c r="O2274" s="211">
        <v>35.53</v>
      </c>
      <c r="P2274" s="197"/>
    </row>
    <row r="2275" spans="1:16" x14ac:dyDescent="0.25">
      <c r="A2275" s="212" t="s">
        <v>1129</v>
      </c>
      <c r="B2275" s="197"/>
      <c r="C2275" s="212" t="s">
        <v>1130</v>
      </c>
      <c r="D2275" s="197"/>
      <c r="E2275" s="197"/>
      <c r="F2275" s="197"/>
      <c r="G2275" s="197"/>
      <c r="H2275" s="197"/>
      <c r="I2275" s="213">
        <v>178488.6</v>
      </c>
      <c r="J2275" s="197"/>
      <c r="K2275" s="213">
        <v>178488.6</v>
      </c>
      <c r="L2275" s="197"/>
      <c r="M2275" s="213">
        <v>63418.51</v>
      </c>
      <c r="N2275" s="197"/>
      <c r="O2275" s="214">
        <v>35.53</v>
      </c>
      <c r="P2275" s="197"/>
    </row>
    <row r="2276" spans="1:16" x14ac:dyDescent="0.25">
      <c r="A2276" s="205" t="s">
        <v>240</v>
      </c>
      <c r="B2276" s="197"/>
      <c r="C2276" s="197"/>
      <c r="D2276" s="197"/>
      <c r="E2276" s="197"/>
      <c r="F2276" s="197"/>
      <c r="G2276" s="197"/>
      <c r="H2276" s="197"/>
      <c r="I2276" s="206">
        <v>178488.6</v>
      </c>
      <c r="J2276" s="197"/>
      <c r="K2276" s="206">
        <v>178488.6</v>
      </c>
      <c r="L2276" s="197"/>
      <c r="M2276" s="206">
        <v>63418.51</v>
      </c>
      <c r="N2276" s="197"/>
      <c r="O2276" s="207">
        <v>35.53</v>
      </c>
      <c r="P2276" s="197"/>
    </row>
    <row r="2277" spans="1:16" x14ac:dyDescent="0.25">
      <c r="A2277" s="205" t="s">
        <v>2076</v>
      </c>
      <c r="B2277" s="197"/>
      <c r="C2277" s="197"/>
      <c r="D2277" s="197"/>
      <c r="E2277" s="197"/>
      <c r="F2277" s="197"/>
      <c r="G2277" s="197"/>
      <c r="H2277" s="197"/>
      <c r="I2277" s="206">
        <v>32837.72</v>
      </c>
      <c r="J2277" s="197"/>
      <c r="K2277" s="206">
        <v>32837.72</v>
      </c>
      <c r="L2277" s="197"/>
      <c r="M2277" s="206">
        <v>12682.79</v>
      </c>
      <c r="N2277" s="197"/>
      <c r="O2277" s="207">
        <v>38.619999999999997</v>
      </c>
      <c r="P2277" s="197"/>
    </row>
    <row r="2278" spans="1:16" x14ac:dyDescent="0.25">
      <c r="A2278" s="221" t="s">
        <v>572</v>
      </c>
      <c r="B2278" s="197"/>
      <c r="C2278" s="221" t="s">
        <v>573</v>
      </c>
      <c r="D2278" s="197"/>
      <c r="E2278" s="197"/>
      <c r="F2278" s="197"/>
      <c r="G2278" s="197"/>
      <c r="H2278" s="197"/>
      <c r="I2278" s="222">
        <v>7077.72</v>
      </c>
      <c r="J2278" s="197"/>
      <c r="K2278" s="222">
        <v>7077.72</v>
      </c>
      <c r="L2278" s="197"/>
      <c r="M2278" s="222">
        <v>6083.3</v>
      </c>
      <c r="N2278" s="197"/>
      <c r="O2278" s="220">
        <v>85.95</v>
      </c>
      <c r="P2278" s="197"/>
    </row>
    <row r="2279" spans="1:16" x14ac:dyDescent="0.25">
      <c r="A2279" s="218" t="s">
        <v>574</v>
      </c>
      <c r="B2279" s="197"/>
      <c r="C2279" s="218" t="s">
        <v>575</v>
      </c>
      <c r="D2279" s="197"/>
      <c r="E2279" s="197"/>
      <c r="F2279" s="197"/>
      <c r="G2279" s="197"/>
      <c r="H2279" s="197"/>
      <c r="I2279" s="219" t="s">
        <v>0</v>
      </c>
      <c r="J2279" s="197"/>
      <c r="K2279" s="219" t="s">
        <v>0</v>
      </c>
      <c r="L2279" s="197"/>
      <c r="M2279" s="219">
        <v>4994.3500000000004</v>
      </c>
      <c r="N2279" s="197"/>
      <c r="O2279" s="217" t="s">
        <v>0</v>
      </c>
      <c r="P2279" s="197"/>
    </row>
    <row r="2280" spans="1:16" x14ac:dyDescent="0.25">
      <c r="A2280" s="218" t="s">
        <v>580</v>
      </c>
      <c r="B2280" s="197"/>
      <c r="C2280" s="218" t="s">
        <v>581</v>
      </c>
      <c r="D2280" s="197"/>
      <c r="E2280" s="197"/>
      <c r="F2280" s="197"/>
      <c r="G2280" s="197"/>
      <c r="H2280" s="197"/>
      <c r="I2280" s="219" t="s">
        <v>0</v>
      </c>
      <c r="J2280" s="197"/>
      <c r="K2280" s="219" t="s">
        <v>0</v>
      </c>
      <c r="L2280" s="197"/>
      <c r="M2280" s="219">
        <v>266.83999999999997</v>
      </c>
      <c r="N2280" s="197"/>
      <c r="O2280" s="217" t="s">
        <v>0</v>
      </c>
      <c r="P2280" s="197"/>
    </row>
    <row r="2281" spans="1:16" x14ac:dyDescent="0.25">
      <c r="A2281" s="218" t="s">
        <v>576</v>
      </c>
      <c r="B2281" s="197"/>
      <c r="C2281" s="218" t="s">
        <v>577</v>
      </c>
      <c r="D2281" s="197"/>
      <c r="E2281" s="197"/>
      <c r="F2281" s="197"/>
      <c r="G2281" s="197"/>
      <c r="H2281" s="197"/>
      <c r="I2281" s="219" t="s">
        <v>0</v>
      </c>
      <c r="J2281" s="197"/>
      <c r="K2281" s="219" t="s">
        <v>0</v>
      </c>
      <c r="L2281" s="197"/>
      <c r="M2281" s="219">
        <v>822.11</v>
      </c>
      <c r="N2281" s="197"/>
      <c r="O2281" s="217" t="s">
        <v>0</v>
      </c>
      <c r="P2281" s="197"/>
    </row>
    <row r="2282" spans="1:16" x14ac:dyDescent="0.25">
      <c r="A2282" s="221" t="s">
        <v>582</v>
      </c>
      <c r="B2282" s="197"/>
      <c r="C2282" s="221" t="s">
        <v>583</v>
      </c>
      <c r="D2282" s="197"/>
      <c r="E2282" s="197"/>
      <c r="F2282" s="197"/>
      <c r="G2282" s="197"/>
      <c r="H2282" s="197"/>
      <c r="I2282" s="222">
        <v>21760</v>
      </c>
      <c r="J2282" s="197"/>
      <c r="K2282" s="222">
        <v>21760</v>
      </c>
      <c r="L2282" s="197"/>
      <c r="M2282" s="222">
        <v>6599.49</v>
      </c>
      <c r="N2282" s="197"/>
      <c r="O2282" s="220">
        <v>30.33</v>
      </c>
      <c r="P2282" s="197"/>
    </row>
    <row r="2283" spans="1:16" x14ac:dyDescent="0.25">
      <c r="A2283" s="218" t="s">
        <v>584</v>
      </c>
      <c r="B2283" s="197"/>
      <c r="C2283" s="218" t="s">
        <v>585</v>
      </c>
      <c r="D2283" s="197"/>
      <c r="E2283" s="197"/>
      <c r="F2283" s="197"/>
      <c r="G2283" s="197"/>
      <c r="H2283" s="197"/>
      <c r="I2283" s="219" t="s">
        <v>0</v>
      </c>
      <c r="J2283" s="197"/>
      <c r="K2283" s="219" t="s">
        <v>0</v>
      </c>
      <c r="L2283" s="197"/>
      <c r="M2283" s="219">
        <v>383.77</v>
      </c>
      <c r="N2283" s="197"/>
      <c r="O2283" s="217" t="s">
        <v>0</v>
      </c>
      <c r="P2283" s="197"/>
    </row>
    <row r="2284" spans="1:16" x14ac:dyDescent="0.25">
      <c r="A2284" s="218" t="s">
        <v>640</v>
      </c>
      <c r="B2284" s="197"/>
      <c r="C2284" s="218" t="s">
        <v>641</v>
      </c>
      <c r="D2284" s="197"/>
      <c r="E2284" s="197"/>
      <c r="F2284" s="197"/>
      <c r="G2284" s="197"/>
      <c r="H2284" s="197"/>
      <c r="I2284" s="219" t="s">
        <v>0</v>
      </c>
      <c r="J2284" s="197"/>
      <c r="K2284" s="219" t="s">
        <v>0</v>
      </c>
      <c r="L2284" s="197"/>
      <c r="M2284" s="219">
        <v>5840</v>
      </c>
      <c r="N2284" s="197"/>
      <c r="O2284" s="217" t="s">
        <v>0</v>
      </c>
      <c r="P2284" s="197"/>
    </row>
    <row r="2285" spans="1:16" x14ac:dyDescent="0.25">
      <c r="A2285" s="218" t="s">
        <v>614</v>
      </c>
      <c r="B2285" s="197"/>
      <c r="C2285" s="218" t="s">
        <v>615</v>
      </c>
      <c r="D2285" s="197"/>
      <c r="E2285" s="197"/>
      <c r="F2285" s="197"/>
      <c r="G2285" s="197"/>
      <c r="H2285" s="197"/>
      <c r="I2285" s="219" t="s">
        <v>0</v>
      </c>
      <c r="J2285" s="197"/>
      <c r="K2285" s="219" t="s">
        <v>0</v>
      </c>
      <c r="L2285" s="197"/>
      <c r="M2285" s="219">
        <v>375.72</v>
      </c>
      <c r="N2285" s="197"/>
      <c r="O2285" s="217" t="s">
        <v>0</v>
      </c>
      <c r="P2285" s="197"/>
    </row>
    <row r="2286" spans="1:16" x14ac:dyDescent="0.25">
      <c r="A2286" s="221" t="s">
        <v>658</v>
      </c>
      <c r="B2286" s="197"/>
      <c r="C2286" s="221" t="s">
        <v>659</v>
      </c>
      <c r="D2286" s="197"/>
      <c r="E2286" s="197"/>
      <c r="F2286" s="197"/>
      <c r="G2286" s="197"/>
      <c r="H2286" s="197"/>
      <c r="I2286" s="222">
        <v>4000</v>
      </c>
      <c r="J2286" s="197"/>
      <c r="K2286" s="222">
        <v>4000</v>
      </c>
      <c r="L2286" s="197"/>
      <c r="M2286" s="222">
        <v>0</v>
      </c>
      <c r="N2286" s="197"/>
      <c r="O2286" s="220">
        <v>0</v>
      </c>
      <c r="P2286" s="197"/>
    </row>
    <row r="2287" spans="1:16" x14ac:dyDescent="0.25">
      <c r="A2287" s="205" t="s">
        <v>2078</v>
      </c>
      <c r="B2287" s="197"/>
      <c r="C2287" s="197"/>
      <c r="D2287" s="197"/>
      <c r="E2287" s="197"/>
      <c r="F2287" s="197"/>
      <c r="G2287" s="197"/>
      <c r="H2287" s="197"/>
      <c r="I2287" s="206">
        <v>145650.88</v>
      </c>
      <c r="J2287" s="197"/>
      <c r="K2287" s="206">
        <v>145650.88</v>
      </c>
      <c r="L2287" s="197"/>
      <c r="M2287" s="206">
        <v>50735.72</v>
      </c>
      <c r="N2287" s="197"/>
      <c r="O2287" s="207">
        <v>34.83</v>
      </c>
      <c r="P2287" s="197"/>
    </row>
    <row r="2288" spans="1:16" x14ac:dyDescent="0.25">
      <c r="A2288" s="221" t="s">
        <v>572</v>
      </c>
      <c r="B2288" s="197"/>
      <c r="C2288" s="221" t="s">
        <v>573</v>
      </c>
      <c r="D2288" s="197"/>
      <c r="E2288" s="197"/>
      <c r="F2288" s="197"/>
      <c r="G2288" s="197"/>
      <c r="H2288" s="197"/>
      <c r="I2288" s="222">
        <v>28210.880000000001</v>
      </c>
      <c r="J2288" s="197"/>
      <c r="K2288" s="222">
        <v>28210.880000000001</v>
      </c>
      <c r="L2288" s="197"/>
      <c r="M2288" s="222">
        <v>24333.02</v>
      </c>
      <c r="N2288" s="197"/>
      <c r="O2288" s="220">
        <v>86.25</v>
      </c>
      <c r="P2288" s="197"/>
    </row>
    <row r="2289" spans="1:16" x14ac:dyDescent="0.25">
      <c r="A2289" s="218" t="s">
        <v>574</v>
      </c>
      <c r="B2289" s="197"/>
      <c r="C2289" s="218" t="s">
        <v>575</v>
      </c>
      <c r="D2289" s="197"/>
      <c r="E2289" s="197"/>
      <c r="F2289" s="197"/>
      <c r="G2289" s="197"/>
      <c r="H2289" s="197"/>
      <c r="I2289" s="219" t="s">
        <v>0</v>
      </c>
      <c r="J2289" s="197"/>
      <c r="K2289" s="219" t="s">
        <v>0</v>
      </c>
      <c r="L2289" s="197"/>
      <c r="M2289" s="219">
        <v>19977.310000000001</v>
      </c>
      <c r="N2289" s="197"/>
      <c r="O2289" s="217" t="s">
        <v>0</v>
      </c>
      <c r="P2289" s="197"/>
    </row>
    <row r="2290" spans="1:16" x14ac:dyDescent="0.25">
      <c r="A2290" s="218" t="s">
        <v>580</v>
      </c>
      <c r="B2290" s="197"/>
      <c r="C2290" s="218" t="s">
        <v>581</v>
      </c>
      <c r="D2290" s="197"/>
      <c r="E2290" s="197"/>
      <c r="F2290" s="197"/>
      <c r="G2290" s="197"/>
      <c r="H2290" s="197"/>
      <c r="I2290" s="219" t="s">
        <v>0</v>
      </c>
      <c r="J2290" s="197"/>
      <c r="K2290" s="219" t="s">
        <v>0</v>
      </c>
      <c r="L2290" s="197"/>
      <c r="M2290" s="219">
        <v>1067.47</v>
      </c>
      <c r="N2290" s="197"/>
      <c r="O2290" s="217" t="s">
        <v>0</v>
      </c>
      <c r="P2290" s="197"/>
    </row>
    <row r="2291" spans="1:16" x14ac:dyDescent="0.25">
      <c r="A2291" s="218" t="s">
        <v>576</v>
      </c>
      <c r="B2291" s="197"/>
      <c r="C2291" s="218" t="s">
        <v>577</v>
      </c>
      <c r="D2291" s="197"/>
      <c r="E2291" s="197"/>
      <c r="F2291" s="197"/>
      <c r="G2291" s="197"/>
      <c r="H2291" s="197"/>
      <c r="I2291" s="219" t="s">
        <v>0</v>
      </c>
      <c r="J2291" s="197"/>
      <c r="K2291" s="219" t="s">
        <v>0</v>
      </c>
      <c r="L2291" s="197"/>
      <c r="M2291" s="219">
        <v>3288.24</v>
      </c>
      <c r="N2291" s="197"/>
      <c r="O2291" s="217" t="s">
        <v>0</v>
      </c>
      <c r="P2291" s="197"/>
    </row>
    <row r="2292" spans="1:16" x14ac:dyDescent="0.25">
      <c r="A2292" s="221" t="s">
        <v>582</v>
      </c>
      <c r="B2292" s="197"/>
      <c r="C2292" s="221" t="s">
        <v>583</v>
      </c>
      <c r="D2292" s="197"/>
      <c r="E2292" s="197"/>
      <c r="F2292" s="197"/>
      <c r="G2292" s="197"/>
      <c r="H2292" s="197"/>
      <c r="I2292" s="222">
        <v>101440</v>
      </c>
      <c r="J2292" s="197"/>
      <c r="K2292" s="222">
        <v>101440</v>
      </c>
      <c r="L2292" s="197"/>
      <c r="M2292" s="222">
        <v>26402.7</v>
      </c>
      <c r="N2292" s="197"/>
      <c r="O2292" s="220">
        <v>26.03</v>
      </c>
      <c r="P2292" s="197"/>
    </row>
    <row r="2293" spans="1:16" x14ac:dyDescent="0.25">
      <c r="A2293" s="218" t="s">
        <v>584</v>
      </c>
      <c r="B2293" s="197"/>
      <c r="C2293" s="218" t="s">
        <v>585</v>
      </c>
      <c r="D2293" s="197"/>
      <c r="E2293" s="197"/>
      <c r="F2293" s="197"/>
      <c r="G2293" s="197"/>
      <c r="H2293" s="197"/>
      <c r="I2293" s="219" t="s">
        <v>0</v>
      </c>
      <c r="J2293" s="197"/>
      <c r="K2293" s="219" t="s">
        <v>0</v>
      </c>
      <c r="L2293" s="197"/>
      <c r="M2293" s="219">
        <v>1535.02</v>
      </c>
      <c r="N2293" s="197"/>
      <c r="O2293" s="217" t="s">
        <v>0</v>
      </c>
      <c r="P2293" s="197"/>
    </row>
    <row r="2294" spans="1:16" x14ac:dyDescent="0.25">
      <c r="A2294" s="218" t="s">
        <v>640</v>
      </c>
      <c r="B2294" s="197"/>
      <c r="C2294" s="218" t="s">
        <v>641</v>
      </c>
      <c r="D2294" s="197"/>
      <c r="E2294" s="197"/>
      <c r="F2294" s="197"/>
      <c r="G2294" s="197"/>
      <c r="H2294" s="197"/>
      <c r="I2294" s="219" t="s">
        <v>0</v>
      </c>
      <c r="J2294" s="197"/>
      <c r="K2294" s="219" t="s">
        <v>0</v>
      </c>
      <c r="L2294" s="197"/>
      <c r="M2294" s="219">
        <v>23360</v>
      </c>
      <c r="N2294" s="197"/>
      <c r="O2294" s="217" t="s">
        <v>0</v>
      </c>
      <c r="P2294" s="197"/>
    </row>
    <row r="2295" spans="1:16" x14ac:dyDescent="0.25">
      <c r="A2295" s="218" t="s">
        <v>614</v>
      </c>
      <c r="B2295" s="197"/>
      <c r="C2295" s="218" t="s">
        <v>615</v>
      </c>
      <c r="D2295" s="197"/>
      <c r="E2295" s="197"/>
      <c r="F2295" s="197"/>
      <c r="G2295" s="197"/>
      <c r="H2295" s="197"/>
      <c r="I2295" s="219" t="s">
        <v>0</v>
      </c>
      <c r="J2295" s="197"/>
      <c r="K2295" s="219" t="s">
        <v>0</v>
      </c>
      <c r="L2295" s="197"/>
      <c r="M2295" s="219">
        <v>1507.68</v>
      </c>
      <c r="N2295" s="197"/>
      <c r="O2295" s="217" t="s">
        <v>0</v>
      </c>
      <c r="P2295" s="197"/>
    </row>
    <row r="2296" spans="1:16" x14ac:dyDescent="0.25">
      <c r="A2296" s="221" t="s">
        <v>658</v>
      </c>
      <c r="B2296" s="197"/>
      <c r="C2296" s="221" t="s">
        <v>659</v>
      </c>
      <c r="D2296" s="197"/>
      <c r="E2296" s="197"/>
      <c r="F2296" s="197"/>
      <c r="G2296" s="197"/>
      <c r="H2296" s="197"/>
      <c r="I2296" s="222">
        <v>16000</v>
      </c>
      <c r="J2296" s="197"/>
      <c r="K2296" s="222">
        <v>16000</v>
      </c>
      <c r="L2296" s="197"/>
      <c r="M2296" s="222">
        <v>0</v>
      </c>
      <c r="N2296" s="197"/>
      <c r="O2296" s="220">
        <v>0</v>
      </c>
      <c r="P2296" s="197"/>
    </row>
    <row r="2297" spans="1:16" x14ac:dyDescent="0.25">
      <c r="A2297" s="215" t="s">
        <v>1131</v>
      </c>
      <c r="B2297" s="197"/>
      <c r="C2297" s="215" t="s">
        <v>1132</v>
      </c>
      <c r="D2297" s="197"/>
      <c r="E2297" s="197"/>
      <c r="F2297" s="197"/>
      <c r="G2297" s="197"/>
      <c r="H2297" s="197"/>
      <c r="I2297" s="216">
        <v>66000</v>
      </c>
      <c r="J2297" s="197"/>
      <c r="K2297" s="216">
        <v>66000</v>
      </c>
      <c r="L2297" s="197"/>
      <c r="M2297" s="216">
        <v>8457.61</v>
      </c>
      <c r="N2297" s="197"/>
      <c r="O2297" s="211">
        <v>12.81</v>
      </c>
      <c r="P2297" s="197"/>
    </row>
    <row r="2298" spans="1:16" x14ac:dyDescent="0.25">
      <c r="A2298" s="212" t="s">
        <v>1133</v>
      </c>
      <c r="B2298" s="197"/>
      <c r="C2298" s="212" t="s">
        <v>1134</v>
      </c>
      <c r="D2298" s="197"/>
      <c r="E2298" s="197"/>
      <c r="F2298" s="197"/>
      <c r="G2298" s="197"/>
      <c r="H2298" s="197"/>
      <c r="I2298" s="213">
        <v>66000</v>
      </c>
      <c r="J2298" s="197"/>
      <c r="K2298" s="213">
        <v>66000</v>
      </c>
      <c r="L2298" s="197"/>
      <c r="M2298" s="213">
        <v>8457.61</v>
      </c>
      <c r="N2298" s="197"/>
      <c r="O2298" s="214">
        <v>12.81</v>
      </c>
      <c r="P2298" s="197"/>
    </row>
    <row r="2299" spans="1:16" x14ac:dyDescent="0.25">
      <c r="A2299" s="205" t="s">
        <v>240</v>
      </c>
      <c r="B2299" s="197"/>
      <c r="C2299" s="197"/>
      <c r="D2299" s="197"/>
      <c r="E2299" s="197"/>
      <c r="F2299" s="197"/>
      <c r="G2299" s="197"/>
      <c r="H2299" s="197"/>
      <c r="I2299" s="206">
        <v>13200</v>
      </c>
      <c r="J2299" s="197"/>
      <c r="K2299" s="206">
        <v>13200</v>
      </c>
      <c r="L2299" s="197"/>
      <c r="M2299" s="206">
        <v>1691.54</v>
      </c>
      <c r="N2299" s="197"/>
      <c r="O2299" s="207">
        <v>12.81</v>
      </c>
      <c r="P2299" s="197"/>
    </row>
    <row r="2300" spans="1:16" x14ac:dyDescent="0.25">
      <c r="A2300" s="205" t="s">
        <v>2076</v>
      </c>
      <c r="B2300" s="197"/>
      <c r="C2300" s="197"/>
      <c r="D2300" s="197"/>
      <c r="E2300" s="197"/>
      <c r="F2300" s="197"/>
      <c r="G2300" s="197"/>
      <c r="H2300" s="197"/>
      <c r="I2300" s="206">
        <v>13200</v>
      </c>
      <c r="J2300" s="197"/>
      <c r="K2300" s="206">
        <v>13200</v>
      </c>
      <c r="L2300" s="197"/>
      <c r="M2300" s="206">
        <v>1691.54</v>
      </c>
      <c r="N2300" s="197"/>
      <c r="O2300" s="207">
        <v>12.81</v>
      </c>
      <c r="P2300" s="197"/>
    </row>
    <row r="2301" spans="1:16" x14ac:dyDescent="0.25">
      <c r="A2301" s="221" t="s">
        <v>572</v>
      </c>
      <c r="B2301" s="197"/>
      <c r="C2301" s="221" t="s">
        <v>573</v>
      </c>
      <c r="D2301" s="197"/>
      <c r="E2301" s="197"/>
      <c r="F2301" s="197"/>
      <c r="G2301" s="197"/>
      <c r="H2301" s="197"/>
      <c r="I2301" s="222">
        <v>8000</v>
      </c>
      <c r="J2301" s="197"/>
      <c r="K2301" s="222">
        <v>8000</v>
      </c>
      <c r="L2301" s="197"/>
      <c r="M2301" s="222">
        <v>1376.86</v>
      </c>
      <c r="N2301" s="197"/>
      <c r="O2301" s="220">
        <v>17.21</v>
      </c>
      <c r="P2301" s="197"/>
    </row>
    <row r="2302" spans="1:16" x14ac:dyDescent="0.25">
      <c r="A2302" s="218" t="s">
        <v>574</v>
      </c>
      <c r="B2302" s="197"/>
      <c r="C2302" s="218" t="s">
        <v>575</v>
      </c>
      <c r="D2302" s="197"/>
      <c r="E2302" s="197"/>
      <c r="F2302" s="197"/>
      <c r="G2302" s="197"/>
      <c r="H2302" s="197"/>
      <c r="I2302" s="219" t="s">
        <v>0</v>
      </c>
      <c r="J2302" s="197"/>
      <c r="K2302" s="219" t="s">
        <v>0</v>
      </c>
      <c r="L2302" s="197"/>
      <c r="M2302" s="219">
        <v>1137.95</v>
      </c>
      <c r="N2302" s="197"/>
      <c r="O2302" s="217" t="s">
        <v>0</v>
      </c>
      <c r="P2302" s="197"/>
    </row>
    <row r="2303" spans="1:16" x14ac:dyDescent="0.25">
      <c r="A2303" s="218" t="s">
        <v>580</v>
      </c>
      <c r="B2303" s="197"/>
      <c r="C2303" s="218" t="s">
        <v>581</v>
      </c>
      <c r="D2303" s="197"/>
      <c r="E2303" s="197"/>
      <c r="F2303" s="197"/>
      <c r="G2303" s="197"/>
      <c r="H2303" s="197"/>
      <c r="I2303" s="219" t="s">
        <v>0</v>
      </c>
      <c r="J2303" s="197"/>
      <c r="K2303" s="219" t="s">
        <v>0</v>
      </c>
      <c r="L2303" s="197"/>
      <c r="M2303" s="219">
        <v>73.98</v>
      </c>
      <c r="N2303" s="197"/>
      <c r="O2303" s="217" t="s">
        <v>0</v>
      </c>
      <c r="P2303" s="197"/>
    </row>
    <row r="2304" spans="1:16" x14ac:dyDescent="0.25">
      <c r="A2304" s="218" t="s">
        <v>576</v>
      </c>
      <c r="B2304" s="197"/>
      <c r="C2304" s="218" t="s">
        <v>577</v>
      </c>
      <c r="D2304" s="197"/>
      <c r="E2304" s="197"/>
      <c r="F2304" s="197"/>
      <c r="G2304" s="197"/>
      <c r="H2304" s="197"/>
      <c r="I2304" s="219" t="s">
        <v>0</v>
      </c>
      <c r="J2304" s="197"/>
      <c r="K2304" s="219" t="s">
        <v>0</v>
      </c>
      <c r="L2304" s="197"/>
      <c r="M2304" s="219">
        <v>164.93</v>
      </c>
      <c r="N2304" s="197"/>
      <c r="O2304" s="217" t="s">
        <v>0</v>
      </c>
      <c r="P2304" s="197"/>
    </row>
    <row r="2305" spans="1:16" x14ac:dyDescent="0.25">
      <c r="A2305" s="221" t="s">
        <v>582</v>
      </c>
      <c r="B2305" s="197"/>
      <c r="C2305" s="221" t="s">
        <v>583</v>
      </c>
      <c r="D2305" s="197"/>
      <c r="E2305" s="197"/>
      <c r="F2305" s="197"/>
      <c r="G2305" s="197"/>
      <c r="H2305" s="197"/>
      <c r="I2305" s="222">
        <v>5200</v>
      </c>
      <c r="J2305" s="197"/>
      <c r="K2305" s="222">
        <v>5200</v>
      </c>
      <c r="L2305" s="197"/>
      <c r="M2305" s="222">
        <v>314.68</v>
      </c>
      <c r="N2305" s="197"/>
      <c r="O2305" s="220">
        <v>6.05</v>
      </c>
      <c r="P2305" s="197"/>
    </row>
    <row r="2306" spans="1:16" x14ac:dyDescent="0.25">
      <c r="A2306" s="218" t="s">
        <v>588</v>
      </c>
      <c r="B2306" s="197"/>
      <c r="C2306" s="218" t="s">
        <v>589</v>
      </c>
      <c r="D2306" s="197"/>
      <c r="E2306" s="197"/>
      <c r="F2306" s="197"/>
      <c r="G2306" s="197"/>
      <c r="H2306" s="197"/>
      <c r="I2306" s="219" t="s">
        <v>0</v>
      </c>
      <c r="J2306" s="197"/>
      <c r="K2306" s="219" t="s">
        <v>0</v>
      </c>
      <c r="L2306" s="197"/>
      <c r="M2306" s="219">
        <v>223.84</v>
      </c>
      <c r="N2306" s="197"/>
      <c r="O2306" s="217" t="s">
        <v>0</v>
      </c>
      <c r="P2306" s="197"/>
    </row>
    <row r="2307" spans="1:16" x14ac:dyDescent="0.25">
      <c r="A2307" s="218" t="s">
        <v>584</v>
      </c>
      <c r="B2307" s="197"/>
      <c r="C2307" s="218" t="s">
        <v>585</v>
      </c>
      <c r="D2307" s="197"/>
      <c r="E2307" s="197"/>
      <c r="F2307" s="197"/>
      <c r="G2307" s="197"/>
      <c r="H2307" s="197"/>
      <c r="I2307" s="219" t="s">
        <v>0</v>
      </c>
      <c r="J2307" s="197"/>
      <c r="K2307" s="219" t="s">
        <v>0</v>
      </c>
      <c r="L2307" s="197"/>
      <c r="M2307" s="219">
        <v>90.84</v>
      </c>
      <c r="N2307" s="197"/>
      <c r="O2307" s="217" t="s">
        <v>0</v>
      </c>
      <c r="P2307" s="197"/>
    </row>
    <row r="2308" spans="1:16" x14ac:dyDescent="0.25">
      <c r="A2308" s="205" t="s">
        <v>243</v>
      </c>
      <c r="B2308" s="197"/>
      <c r="C2308" s="197"/>
      <c r="D2308" s="197"/>
      <c r="E2308" s="197"/>
      <c r="F2308" s="197"/>
      <c r="G2308" s="197"/>
      <c r="H2308" s="197"/>
      <c r="I2308" s="206">
        <v>52800</v>
      </c>
      <c r="J2308" s="197"/>
      <c r="K2308" s="206">
        <v>52800</v>
      </c>
      <c r="L2308" s="197"/>
      <c r="M2308" s="206">
        <v>6766.07</v>
      </c>
      <c r="N2308" s="197"/>
      <c r="O2308" s="207">
        <v>12.81</v>
      </c>
      <c r="P2308" s="197"/>
    </row>
    <row r="2309" spans="1:16" x14ac:dyDescent="0.25">
      <c r="A2309" s="205" t="s">
        <v>2093</v>
      </c>
      <c r="B2309" s="197"/>
      <c r="C2309" s="197"/>
      <c r="D2309" s="197"/>
      <c r="E2309" s="197"/>
      <c r="F2309" s="197"/>
      <c r="G2309" s="197"/>
      <c r="H2309" s="197"/>
      <c r="I2309" s="206">
        <v>52800</v>
      </c>
      <c r="J2309" s="197"/>
      <c r="K2309" s="206">
        <v>52800</v>
      </c>
      <c r="L2309" s="197"/>
      <c r="M2309" s="206">
        <v>6766.07</v>
      </c>
      <c r="N2309" s="197"/>
      <c r="O2309" s="207">
        <v>12.81</v>
      </c>
      <c r="P2309" s="197"/>
    </row>
    <row r="2310" spans="1:16" x14ac:dyDescent="0.25">
      <c r="A2310" s="221" t="s">
        <v>572</v>
      </c>
      <c r="B2310" s="197"/>
      <c r="C2310" s="221" t="s">
        <v>573</v>
      </c>
      <c r="D2310" s="197"/>
      <c r="E2310" s="197"/>
      <c r="F2310" s="197"/>
      <c r="G2310" s="197"/>
      <c r="H2310" s="197"/>
      <c r="I2310" s="222">
        <v>32000</v>
      </c>
      <c r="J2310" s="197"/>
      <c r="K2310" s="222">
        <v>32000</v>
      </c>
      <c r="L2310" s="197"/>
      <c r="M2310" s="222">
        <v>5507.34</v>
      </c>
      <c r="N2310" s="197"/>
      <c r="O2310" s="220">
        <v>17.21</v>
      </c>
      <c r="P2310" s="197"/>
    </row>
    <row r="2311" spans="1:16" x14ac:dyDescent="0.25">
      <c r="A2311" s="218" t="s">
        <v>574</v>
      </c>
      <c r="B2311" s="197"/>
      <c r="C2311" s="218" t="s">
        <v>575</v>
      </c>
      <c r="D2311" s="197"/>
      <c r="E2311" s="197"/>
      <c r="F2311" s="197"/>
      <c r="G2311" s="197"/>
      <c r="H2311" s="197"/>
      <c r="I2311" s="219" t="s">
        <v>0</v>
      </c>
      <c r="J2311" s="197"/>
      <c r="K2311" s="219" t="s">
        <v>0</v>
      </c>
      <c r="L2311" s="197"/>
      <c r="M2311" s="219">
        <v>4551.75</v>
      </c>
      <c r="N2311" s="197"/>
      <c r="O2311" s="217" t="s">
        <v>0</v>
      </c>
      <c r="P2311" s="197"/>
    </row>
    <row r="2312" spans="1:16" x14ac:dyDescent="0.25">
      <c r="A2312" s="218" t="s">
        <v>580</v>
      </c>
      <c r="B2312" s="197"/>
      <c r="C2312" s="218" t="s">
        <v>581</v>
      </c>
      <c r="D2312" s="197"/>
      <c r="E2312" s="197"/>
      <c r="F2312" s="197"/>
      <c r="G2312" s="197"/>
      <c r="H2312" s="197"/>
      <c r="I2312" s="219" t="s">
        <v>0</v>
      </c>
      <c r="J2312" s="197"/>
      <c r="K2312" s="219" t="s">
        <v>0</v>
      </c>
      <c r="L2312" s="197"/>
      <c r="M2312" s="219">
        <v>295.89999999999998</v>
      </c>
      <c r="N2312" s="197"/>
      <c r="O2312" s="217" t="s">
        <v>0</v>
      </c>
      <c r="P2312" s="197"/>
    </row>
    <row r="2313" spans="1:16" x14ac:dyDescent="0.25">
      <c r="A2313" s="218" t="s">
        <v>576</v>
      </c>
      <c r="B2313" s="197"/>
      <c r="C2313" s="218" t="s">
        <v>577</v>
      </c>
      <c r="D2313" s="197"/>
      <c r="E2313" s="197"/>
      <c r="F2313" s="197"/>
      <c r="G2313" s="197"/>
      <c r="H2313" s="197"/>
      <c r="I2313" s="219" t="s">
        <v>0</v>
      </c>
      <c r="J2313" s="197"/>
      <c r="K2313" s="219" t="s">
        <v>0</v>
      </c>
      <c r="L2313" s="197"/>
      <c r="M2313" s="219">
        <v>659.69</v>
      </c>
      <c r="N2313" s="197"/>
      <c r="O2313" s="217" t="s">
        <v>0</v>
      </c>
      <c r="P2313" s="197"/>
    </row>
    <row r="2314" spans="1:16" x14ac:dyDescent="0.25">
      <c r="A2314" s="221" t="s">
        <v>582</v>
      </c>
      <c r="B2314" s="197"/>
      <c r="C2314" s="221" t="s">
        <v>583</v>
      </c>
      <c r="D2314" s="197"/>
      <c r="E2314" s="197"/>
      <c r="F2314" s="197"/>
      <c r="G2314" s="197"/>
      <c r="H2314" s="197"/>
      <c r="I2314" s="222">
        <v>20800</v>
      </c>
      <c r="J2314" s="197"/>
      <c r="K2314" s="222">
        <v>20800</v>
      </c>
      <c r="L2314" s="197"/>
      <c r="M2314" s="222">
        <v>1258.73</v>
      </c>
      <c r="N2314" s="197"/>
      <c r="O2314" s="220">
        <v>6.05</v>
      </c>
      <c r="P2314" s="197"/>
    </row>
    <row r="2315" spans="1:16" x14ac:dyDescent="0.25">
      <c r="A2315" s="218" t="s">
        <v>588</v>
      </c>
      <c r="B2315" s="197"/>
      <c r="C2315" s="218" t="s">
        <v>589</v>
      </c>
      <c r="D2315" s="197"/>
      <c r="E2315" s="197"/>
      <c r="F2315" s="197"/>
      <c r="G2315" s="197"/>
      <c r="H2315" s="197"/>
      <c r="I2315" s="219" t="s">
        <v>0</v>
      </c>
      <c r="J2315" s="197"/>
      <c r="K2315" s="219" t="s">
        <v>0</v>
      </c>
      <c r="L2315" s="197"/>
      <c r="M2315" s="219">
        <v>895.36</v>
      </c>
      <c r="N2315" s="197"/>
      <c r="O2315" s="217" t="s">
        <v>0</v>
      </c>
      <c r="P2315" s="197"/>
    </row>
    <row r="2316" spans="1:16" x14ac:dyDescent="0.25">
      <c r="A2316" s="218" t="s">
        <v>584</v>
      </c>
      <c r="B2316" s="197"/>
      <c r="C2316" s="218" t="s">
        <v>585</v>
      </c>
      <c r="D2316" s="197"/>
      <c r="E2316" s="197"/>
      <c r="F2316" s="197"/>
      <c r="G2316" s="197"/>
      <c r="H2316" s="197"/>
      <c r="I2316" s="219" t="s">
        <v>0</v>
      </c>
      <c r="J2316" s="197"/>
      <c r="K2316" s="219" t="s">
        <v>0</v>
      </c>
      <c r="L2316" s="197"/>
      <c r="M2316" s="219">
        <v>363.37</v>
      </c>
      <c r="N2316" s="197"/>
      <c r="O2316" s="217" t="s">
        <v>0</v>
      </c>
      <c r="P2316" s="197"/>
    </row>
    <row r="2317" spans="1:16" x14ac:dyDescent="0.25">
      <c r="A2317" s="215" t="s">
        <v>1135</v>
      </c>
      <c r="B2317" s="197"/>
      <c r="C2317" s="215" t="s">
        <v>1136</v>
      </c>
      <c r="D2317" s="197"/>
      <c r="E2317" s="197"/>
      <c r="F2317" s="197"/>
      <c r="G2317" s="197"/>
      <c r="H2317" s="197"/>
      <c r="I2317" s="216">
        <v>21000</v>
      </c>
      <c r="J2317" s="197"/>
      <c r="K2317" s="216">
        <v>21000</v>
      </c>
      <c r="L2317" s="197"/>
      <c r="M2317" s="216">
        <v>21000</v>
      </c>
      <c r="N2317" s="197"/>
      <c r="O2317" s="211">
        <v>100</v>
      </c>
      <c r="P2317" s="197"/>
    </row>
    <row r="2318" spans="1:16" x14ac:dyDescent="0.25">
      <c r="A2318" s="212" t="s">
        <v>1137</v>
      </c>
      <c r="B2318" s="197"/>
      <c r="C2318" s="212" t="s">
        <v>1138</v>
      </c>
      <c r="D2318" s="197"/>
      <c r="E2318" s="197"/>
      <c r="F2318" s="197"/>
      <c r="G2318" s="197"/>
      <c r="H2318" s="197"/>
      <c r="I2318" s="213">
        <v>21000</v>
      </c>
      <c r="J2318" s="197"/>
      <c r="K2318" s="213">
        <v>21000</v>
      </c>
      <c r="L2318" s="197"/>
      <c r="M2318" s="213">
        <v>21000</v>
      </c>
      <c r="N2318" s="197"/>
      <c r="O2318" s="214">
        <v>100</v>
      </c>
      <c r="P2318" s="197"/>
    </row>
    <row r="2319" spans="1:16" x14ac:dyDescent="0.25">
      <c r="A2319" s="205" t="s">
        <v>240</v>
      </c>
      <c r="B2319" s="197"/>
      <c r="C2319" s="197"/>
      <c r="D2319" s="197"/>
      <c r="E2319" s="197"/>
      <c r="F2319" s="197"/>
      <c r="G2319" s="197"/>
      <c r="H2319" s="197"/>
      <c r="I2319" s="206">
        <v>21000</v>
      </c>
      <c r="J2319" s="197"/>
      <c r="K2319" s="206">
        <v>21000</v>
      </c>
      <c r="L2319" s="197"/>
      <c r="M2319" s="206">
        <v>21000</v>
      </c>
      <c r="N2319" s="197"/>
      <c r="O2319" s="207">
        <v>100</v>
      </c>
      <c r="P2319" s="197"/>
    </row>
    <row r="2320" spans="1:16" x14ac:dyDescent="0.25">
      <c r="A2320" s="205" t="s">
        <v>2076</v>
      </c>
      <c r="B2320" s="197"/>
      <c r="C2320" s="197"/>
      <c r="D2320" s="197"/>
      <c r="E2320" s="197"/>
      <c r="F2320" s="197"/>
      <c r="G2320" s="197"/>
      <c r="H2320" s="197"/>
      <c r="I2320" s="206">
        <v>21000</v>
      </c>
      <c r="J2320" s="197"/>
      <c r="K2320" s="206">
        <v>21000</v>
      </c>
      <c r="L2320" s="197"/>
      <c r="M2320" s="206">
        <v>21000</v>
      </c>
      <c r="N2320" s="197"/>
      <c r="O2320" s="207">
        <v>100</v>
      </c>
      <c r="P2320" s="197"/>
    </row>
    <row r="2321" spans="1:16" x14ac:dyDescent="0.25">
      <c r="A2321" s="221" t="s">
        <v>851</v>
      </c>
      <c r="B2321" s="197"/>
      <c r="C2321" s="221" t="s">
        <v>852</v>
      </c>
      <c r="D2321" s="197"/>
      <c r="E2321" s="197"/>
      <c r="F2321" s="197"/>
      <c r="G2321" s="197"/>
      <c r="H2321" s="197"/>
      <c r="I2321" s="222">
        <v>21000</v>
      </c>
      <c r="J2321" s="197"/>
      <c r="K2321" s="222">
        <v>21000</v>
      </c>
      <c r="L2321" s="197"/>
      <c r="M2321" s="222">
        <v>21000</v>
      </c>
      <c r="N2321" s="197"/>
      <c r="O2321" s="220">
        <v>100</v>
      </c>
      <c r="P2321" s="197"/>
    </row>
    <row r="2322" spans="1:16" x14ac:dyDescent="0.25">
      <c r="A2322" s="218" t="s">
        <v>1049</v>
      </c>
      <c r="B2322" s="197"/>
      <c r="C2322" s="218" t="s">
        <v>1050</v>
      </c>
      <c r="D2322" s="197"/>
      <c r="E2322" s="197"/>
      <c r="F2322" s="197"/>
      <c r="G2322" s="197"/>
      <c r="H2322" s="197"/>
      <c r="I2322" s="219" t="s">
        <v>0</v>
      </c>
      <c r="J2322" s="197"/>
      <c r="K2322" s="219" t="s">
        <v>0</v>
      </c>
      <c r="L2322" s="197"/>
      <c r="M2322" s="219">
        <v>21000</v>
      </c>
      <c r="N2322" s="197"/>
      <c r="O2322" s="217" t="s">
        <v>0</v>
      </c>
      <c r="P2322" s="197"/>
    </row>
    <row r="2323" spans="1:16" x14ac:dyDescent="0.25">
      <c r="A2323" s="208" t="s">
        <v>1139</v>
      </c>
      <c r="B2323" s="197"/>
      <c r="C2323" s="197"/>
      <c r="D2323" s="197"/>
      <c r="E2323" s="197"/>
      <c r="F2323" s="197"/>
      <c r="G2323" s="197"/>
      <c r="H2323" s="197"/>
      <c r="I2323" s="209">
        <v>177873.26</v>
      </c>
      <c r="J2323" s="197"/>
      <c r="K2323" s="209">
        <v>177873.26</v>
      </c>
      <c r="L2323" s="197"/>
      <c r="M2323" s="209">
        <v>53243.040000000001</v>
      </c>
      <c r="N2323" s="197"/>
      <c r="O2323" s="210">
        <v>29.93</v>
      </c>
      <c r="P2323" s="197"/>
    </row>
    <row r="2324" spans="1:16" x14ac:dyDescent="0.25">
      <c r="A2324" s="205" t="s">
        <v>240</v>
      </c>
      <c r="B2324" s="197"/>
      <c r="C2324" s="197"/>
      <c r="D2324" s="197"/>
      <c r="E2324" s="197"/>
      <c r="F2324" s="197"/>
      <c r="G2324" s="197"/>
      <c r="H2324" s="197"/>
      <c r="I2324" s="206">
        <v>177873.26</v>
      </c>
      <c r="J2324" s="197"/>
      <c r="K2324" s="206">
        <v>177873.26</v>
      </c>
      <c r="L2324" s="197"/>
      <c r="M2324" s="206">
        <v>53243.040000000001</v>
      </c>
      <c r="N2324" s="197"/>
      <c r="O2324" s="207">
        <v>29.93</v>
      </c>
      <c r="P2324" s="197"/>
    </row>
    <row r="2325" spans="1:16" x14ac:dyDescent="0.25">
      <c r="A2325" s="205" t="s">
        <v>2076</v>
      </c>
      <c r="B2325" s="197"/>
      <c r="C2325" s="197"/>
      <c r="D2325" s="197"/>
      <c r="E2325" s="197"/>
      <c r="F2325" s="197"/>
      <c r="G2325" s="197"/>
      <c r="H2325" s="197"/>
      <c r="I2325" s="206">
        <v>85974.65</v>
      </c>
      <c r="J2325" s="197"/>
      <c r="K2325" s="206">
        <v>85974.65</v>
      </c>
      <c r="L2325" s="197"/>
      <c r="M2325" s="206">
        <v>53243.040000000001</v>
      </c>
      <c r="N2325" s="197"/>
      <c r="O2325" s="207">
        <v>61.93</v>
      </c>
      <c r="P2325" s="197"/>
    </row>
    <row r="2326" spans="1:16" x14ac:dyDescent="0.25">
      <c r="A2326" s="205" t="s">
        <v>2078</v>
      </c>
      <c r="B2326" s="197"/>
      <c r="C2326" s="197"/>
      <c r="D2326" s="197"/>
      <c r="E2326" s="197"/>
      <c r="F2326" s="197"/>
      <c r="G2326" s="197"/>
      <c r="H2326" s="197"/>
      <c r="I2326" s="206">
        <v>91898.61</v>
      </c>
      <c r="J2326" s="197"/>
      <c r="K2326" s="206">
        <v>91898.61</v>
      </c>
      <c r="L2326" s="197"/>
      <c r="M2326" s="206">
        <v>0</v>
      </c>
      <c r="N2326" s="197"/>
      <c r="O2326" s="207">
        <v>0</v>
      </c>
      <c r="P2326" s="197"/>
    </row>
    <row r="2327" spans="1:16" x14ac:dyDescent="0.25">
      <c r="A2327" s="208" t="s">
        <v>1140</v>
      </c>
      <c r="B2327" s="197"/>
      <c r="C2327" s="197"/>
      <c r="D2327" s="197"/>
      <c r="E2327" s="197"/>
      <c r="F2327" s="197"/>
      <c r="G2327" s="197"/>
      <c r="H2327" s="197"/>
      <c r="I2327" s="209">
        <v>177873.26</v>
      </c>
      <c r="J2327" s="197"/>
      <c r="K2327" s="209">
        <v>177873.26</v>
      </c>
      <c r="L2327" s="197"/>
      <c r="M2327" s="209">
        <v>53243.040000000001</v>
      </c>
      <c r="N2327" s="197"/>
      <c r="O2327" s="210">
        <v>29.93</v>
      </c>
      <c r="P2327" s="197"/>
    </row>
    <row r="2328" spans="1:16" x14ac:dyDescent="0.25">
      <c r="A2328" s="205" t="s">
        <v>240</v>
      </c>
      <c r="B2328" s="197"/>
      <c r="C2328" s="197"/>
      <c r="D2328" s="197"/>
      <c r="E2328" s="197"/>
      <c r="F2328" s="197"/>
      <c r="G2328" s="197"/>
      <c r="H2328" s="197"/>
      <c r="I2328" s="206">
        <v>177873.26</v>
      </c>
      <c r="J2328" s="197"/>
      <c r="K2328" s="206">
        <v>177873.26</v>
      </c>
      <c r="L2328" s="197"/>
      <c r="M2328" s="206">
        <v>53243.040000000001</v>
      </c>
      <c r="N2328" s="197"/>
      <c r="O2328" s="207">
        <v>29.93</v>
      </c>
      <c r="P2328" s="197"/>
    </row>
    <row r="2329" spans="1:16" x14ac:dyDescent="0.25">
      <c r="A2329" s="205" t="s">
        <v>2076</v>
      </c>
      <c r="B2329" s="197"/>
      <c r="C2329" s="197"/>
      <c r="D2329" s="197"/>
      <c r="E2329" s="197"/>
      <c r="F2329" s="197"/>
      <c r="G2329" s="197"/>
      <c r="H2329" s="197"/>
      <c r="I2329" s="206">
        <v>85974.65</v>
      </c>
      <c r="J2329" s="197"/>
      <c r="K2329" s="206">
        <v>85974.65</v>
      </c>
      <c r="L2329" s="197"/>
      <c r="M2329" s="206">
        <v>53243.040000000001</v>
      </c>
      <c r="N2329" s="197"/>
      <c r="O2329" s="207">
        <v>61.93</v>
      </c>
      <c r="P2329" s="197"/>
    </row>
    <row r="2330" spans="1:16" x14ac:dyDescent="0.25">
      <c r="A2330" s="205" t="s">
        <v>2078</v>
      </c>
      <c r="B2330" s="197"/>
      <c r="C2330" s="197"/>
      <c r="D2330" s="197"/>
      <c r="E2330" s="197"/>
      <c r="F2330" s="197"/>
      <c r="G2330" s="197"/>
      <c r="H2330" s="197"/>
      <c r="I2330" s="206">
        <v>91898.61</v>
      </c>
      <c r="J2330" s="197"/>
      <c r="K2330" s="206">
        <v>91898.61</v>
      </c>
      <c r="L2330" s="197"/>
      <c r="M2330" s="206">
        <v>0</v>
      </c>
      <c r="N2330" s="197"/>
      <c r="O2330" s="207">
        <v>0</v>
      </c>
      <c r="P2330" s="197"/>
    </row>
    <row r="2331" spans="1:16" x14ac:dyDescent="0.25">
      <c r="A2331" s="215" t="s">
        <v>1111</v>
      </c>
      <c r="B2331" s="197"/>
      <c r="C2331" s="215" t="s">
        <v>1112</v>
      </c>
      <c r="D2331" s="197"/>
      <c r="E2331" s="197"/>
      <c r="F2331" s="197"/>
      <c r="G2331" s="197"/>
      <c r="H2331" s="197"/>
      <c r="I2331" s="216">
        <v>63000</v>
      </c>
      <c r="J2331" s="197"/>
      <c r="K2331" s="216">
        <v>63000</v>
      </c>
      <c r="L2331" s="197"/>
      <c r="M2331" s="216">
        <v>53243.040000000001</v>
      </c>
      <c r="N2331" s="197"/>
      <c r="O2331" s="211">
        <v>84.51</v>
      </c>
      <c r="P2331" s="197"/>
    </row>
    <row r="2332" spans="1:16" x14ac:dyDescent="0.25">
      <c r="A2332" s="212" t="s">
        <v>1141</v>
      </c>
      <c r="B2332" s="197"/>
      <c r="C2332" s="212" t="s">
        <v>1142</v>
      </c>
      <c r="D2332" s="197"/>
      <c r="E2332" s="197"/>
      <c r="F2332" s="197"/>
      <c r="G2332" s="197"/>
      <c r="H2332" s="197"/>
      <c r="I2332" s="213">
        <v>63000</v>
      </c>
      <c r="J2332" s="197"/>
      <c r="K2332" s="213">
        <v>63000</v>
      </c>
      <c r="L2332" s="197"/>
      <c r="M2332" s="213">
        <v>53243.040000000001</v>
      </c>
      <c r="N2332" s="197"/>
      <c r="O2332" s="214">
        <v>84.51</v>
      </c>
      <c r="P2332" s="197"/>
    </row>
    <row r="2333" spans="1:16" x14ac:dyDescent="0.25">
      <c r="A2333" s="205" t="s">
        <v>240</v>
      </c>
      <c r="B2333" s="197"/>
      <c r="C2333" s="197"/>
      <c r="D2333" s="197"/>
      <c r="E2333" s="197"/>
      <c r="F2333" s="197"/>
      <c r="G2333" s="197"/>
      <c r="H2333" s="197"/>
      <c r="I2333" s="206">
        <v>63000</v>
      </c>
      <c r="J2333" s="197"/>
      <c r="K2333" s="206">
        <v>63000</v>
      </c>
      <c r="L2333" s="197"/>
      <c r="M2333" s="206">
        <v>53243.040000000001</v>
      </c>
      <c r="N2333" s="197"/>
      <c r="O2333" s="207">
        <v>84.51</v>
      </c>
      <c r="P2333" s="197"/>
    </row>
    <row r="2334" spans="1:16" x14ac:dyDescent="0.25">
      <c r="A2334" s="205" t="s">
        <v>2076</v>
      </c>
      <c r="B2334" s="197"/>
      <c r="C2334" s="197"/>
      <c r="D2334" s="197"/>
      <c r="E2334" s="197"/>
      <c r="F2334" s="197"/>
      <c r="G2334" s="197"/>
      <c r="H2334" s="197"/>
      <c r="I2334" s="206">
        <v>63000</v>
      </c>
      <c r="J2334" s="197"/>
      <c r="K2334" s="206">
        <v>63000</v>
      </c>
      <c r="L2334" s="197"/>
      <c r="M2334" s="206">
        <v>53243.040000000001</v>
      </c>
      <c r="N2334" s="197"/>
      <c r="O2334" s="207">
        <v>84.51</v>
      </c>
      <c r="P2334" s="197"/>
    </row>
    <row r="2335" spans="1:16" x14ac:dyDescent="0.25">
      <c r="A2335" s="221" t="s">
        <v>572</v>
      </c>
      <c r="B2335" s="197"/>
      <c r="C2335" s="221" t="s">
        <v>573</v>
      </c>
      <c r="D2335" s="197"/>
      <c r="E2335" s="197"/>
      <c r="F2335" s="197"/>
      <c r="G2335" s="197"/>
      <c r="H2335" s="197"/>
      <c r="I2335" s="222">
        <v>46513</v>
      </c>
      <c r="J2335" s="197"/>
      <c r="K2335" s="222">
        <v>46513</v>
      </c>
      <c r="L2335" s="197"/>
      <c r="M2335" s="222">
        <v>46186.43</v>
      </c>
      <c r="N2335" s="197"/>
      <c r="O2335" s="220">
        <v>99.3</v>
      </c>
      <c r="P2335" s="197"/>
    </row>
    <row r="2336" spans="1:16" x14ac:dyDescent="0.25">
      <c r="A2336" s="218" t="s">
        <v>574</v>
      </c>
      <c r="B2336" s="197"/>
      <c r="C2336" s="218" t="s">
        <v>575</v>
      </c>
      <c r="D2336" s="197"/>
      <c r="E2336" s="197"/>
      <c r="F2336" s="197"/>
      <c r="G2336" s="197"/>
      <c r="H2336" s="197"/>
      <c r="I2336" s="219" t="s">
        <v>0</v>
      </c>
      <c r="J2336" s="197"/>
      <c r="K2336" s="219" t="s">
        <v>0</v>
      </c>
      <c r="L2336" s="197"/>
      <c r="M2336" s="219">
        <v>38279.43</v>
      </c>
      <c r="N2336" s="197"/>
      <c r="O2336" s="217" t="s">
        <v>0</v>
      </c>
      <c r="P2336" s="197"/>
    </row>
    <row r="2337" spans="1:16" x14ac:dyDescent="0.25">
      <c r="A2337" s="218" t="s">
        <v>580</v>
      </c>
      <c r="B2337" s="197"/>
      <c r="C2337" s="218" t="s">
        <v>581</v>
      </c>
      <c r="D2337" s="197"/>
      <c r="E2337" s="197"/>
      <c r="F2337" s="197"/>
      <c r="G2337" s="197"/>
      <c r="H2337" s="197"/>
      <c r="I2337" s="219" t="s">
        <v>0</v>
      </c>
      <c r="J2337" s="197"/>
      <c r="K2337" s="219" t="s">
        <v>0</v>
      </c>
      <c r="L2337" s="197"/>
      <c r="M2337" s="219">
        <v>1590.91</v>
      </c>
      <c r="N2337" s="197"/>
      <c r="O2337" s="217" t="s">
        <v>0</v>
      </c>
      <c r="P2337" s="197"/>
    </row>
    <row r="2338" spans="1:16" x14ac:dyDescent="0.25">
      <c r="A2338" s="218" t="s">
        <v>576</v>
      </c>
      <c r="B2338" s="197"/>
      <c r="C2338" s="218" t="s">
        <v>577</v>
      </c>
      <c r="D2338" s="197"/>
      <c r="E2338" s="197"/>
      <c r="F2338" s="197"/>
      <c r="G2338" s="197"/>
      <c r="H2338" s="197"/>
      <c r="I2338" s="219" t="s">
        <v>0</v>
      </c>
      <c r="J2338" s="197"/>
      <c r="K2338" s="219" t="s">
        <v>0</v>
      </c>
      <c r="L2338" s="197"/>
      <c r="M2338" s="219">
        <v>6316.09</v>
      </c>
      <c r="N2338" s="197"/>
      <c r="O2338" s="217" t="s">
        <v>0</v>
      </c>
      <c r="P2338" s="197"/>
    </row>
    <row r="2339" spans="1:16" x14ac:dyDescent="0.25">
      <c r="A2339" s="221" t="s">
        <v>582</v>
      </c>
      <c r="B2339" s="197"/>
      <c r="C2339" s="221" t="s">
        <v>583</v>
      </c>
      <c r="D2339" s="197"/>
      <c r="E2339" s="197"/>
      <c r="F2339" s="197"/>
      <c r="G2339" s="197"/>
      <c r="H2339" s="197"/>
      <c r="I2339" s="222">
        <v>15087</v>
      </c>
      <c r="J2339" s="197"/>
      <c r="K2339" s="222">
        <v>15087</v>
      </c>
      <c r="L2339" s="197"/>
      <c r="M2339" s="222">
        <v>6886.5</v>
      </c>
      <c r="N2339" s="197"/>
      <c r="O2339" s="220">
        <v>45.65</v>
      </c>
      <c r="P2339" s="197"/>
    </row>
    <row r="2340" spans="1:16" x14ac:dyDescent="0.25">
      <c r="A2340" s="218" t="s">
        <v>584</v>
      </c>
      <c r="B2340" s="197"/>
      <c r="C2340" s="218" t="s">
        <v>585</v>
      </c>
      <c r="D2340" s="197"/>
      <c r="E2340" s="197"/>
      <c r="F2340" s="197"/>
      <c r="G2340" s="197"/>
      <c r="H2340" s="197"/>
      <c r="I2340" s="219" t="s">
        <v>0</v>
      </c>
      <c r="J2340" s="197"/>
      <c r="K2340" s="219" t="s">
        <v>0</v>
      </c>
      <c r="L2340" s="197"/>
      <c r="M2340" s="219">
        <v>287.14</v>
      </c>
      <c r="N2340" s="197"/>
      <c r="O2340" s="217" t="s">
        <v>0</v>
      </c>
      <c r="P2340" s="197"/>
    </row>
    <row r="2341" spans="1:16" x14ac:dyDescent="0.25">
      <c r="A2341" s="218" t="s">
        <v>790</v>
      </c>
      <c r="B2341" s="197"/>
      <c r="C2341" s="218" t="s">
        <v>791</v>
      </c>
      <c r="D2341" s="197"/>
      <c r="E2341" s="197"/>
      <c r="F2341" s="197"/>
      <c r="G2341" s="197"/>
      <c r="H2341" s="197"/>
      <c r="I2341" s="219" t="s">
        <v>0</v>
      </c>
      <c r="J2341" s="197"/>
      <c r="K2341" s="219" t="s">
        <v>0</v>
      </c>
      <c r="L2341" s="197"/>
      <c r="M2341" s="219">
        <v>236.25</v>
      </c>
      <c r="N2341" s="197"/>
      <c r="O2341" s="217" t="s">
        <v>0</v>
      </c>
      <c r="P2341" s="197"/>
    </row>
    <row r="2342" spans="1:16" x14ac:dyDescent="0.25">
      <c r="A2342" s="218" t="s">
        <v>774</v>
      </c>
      <c r="B2342" s="197"/>
      <c r="C2342" s="218" t="s">
        <v>775</v>
      </c>
      <c r="D2342" s="197"/>
      <c r="E2342" s="197"/>
      <c r="F2342" s="197"/>
      <c r="G2342" s="197"/>
      <c r="H2342" s="197"/>
      <c r="I2342" s="219" t="s">
        <v>0</v>
      </c>
      <c r="J2342" s="197"/>
      <c r="K2342" s="219" t="s">
        <v>0</v>
      </c>
      <c r="L2342" s="197"/>
      <c r="M2342" s="219">
        <v>457.18</v>
      </c>
      <c r="N2342" s="197"/>
      <c r="O2342" s="217" t="s">
        <v>0</v>
      </c>
      <c r="P2342" s="197"/>
    </row>
    <row r="2343" spans="1:16" x14ac:dyDescent="0.25">
      <c r="A2343" s="218" t="s">
        <v>742</v>
      </c>
      <c r="B2343" s="197"/>
      <c r="C2343" s="218" t="s">
        <v>743</v>
      </c>
      <c r="D2343" s="197"/>
      <c r="E2343" s="197"/>
      <c r="F2343" s="197"/>
      <c r="G2343" s="197"/>
      <c r="H2343" s="197"/>
      <c r="I2343" s="219" t="s">
        <v>0</v>
      </c>
      <c r="J2343" s="197"/>
      <c r="K2343" s="219" t="s">
        <v>0</v>
      </c>
      <c r="L2343" s="197"/>
      <c r="M2343" s="219">
        <v>292.43</v>
      </c>
      <c r="N2343" s="197"/>
      <c r="O2343" s="217" t="s">
        <v>0</v>
      </c>
      <c r="P2343" s="197"/>
    </row>
    <row r="2344" spans="1:16" x14ac:dyDescent="0.25">
      <c r="A2344" s="218" t="s">
        <v>640</v>
      </c>
      <c r="B2344" s="197"/>
      <c r="C2344" s="218" t="s">
        <v>641</v>
      </c>
      <c r="D2344" s="197"/>
      <c r="E2344" s="197"/>
      <c r="F2344" s="197"/>
      <c r="G2344" s="197"/>
      <c r="H2344" s="197"/>
      <c r="I2344" s="219" t="s">
        <v>0</v>
      </c>
      <c r="J2344" s="197"/>
      <c r="K2344" s="219" t="s">
        <v>0</v>
      </c>
      <c r="L2344" s="197"/>
      <c r="M2344" s="219">
        <v>5387.5</v>
      </c>
      <c r="N2344" s="197"/>
      <c r="O2344" s="217" t="s">
        <v>0</v>
      </c>
      <c r="P2344" s="197"/>
    </row>
    <row r="2345" spans="1:16" x14ac:dyDescent="0.25">
      <c r="A2345" s="218" t="s">
        <v>670</v>
      </c>
      <c r="B2345" s="197"/>
      <c r="C2345" s="218" t="s">
        <v>671</v>
      </c>
      <c r="D2345" s="197"/>
      <c r="E2345" s="197"/>
      <c r="F2345" s="197"/>
      <c r="G2345" s="197"/>
      <c r="H2345" s="197"/>
      <c r="I2345" s="219" t="s">
        <v>0</v>
      </c>
      <c r="J2345" s="197"/>
      <c r="K2345" s="219" t="s">
        <v>0</v>
      </c>
      <c r="L2345" s="197"/>
      <c r="M2345" s="219">
        <v>226</v>
      </c>
      <c r="N2345" s="197"/>
      <c r="O2345" s="217" t="s">
        <v>0</v>
      </c>
      <c r="P2345" s="197"/>
    </row>
    <row r="2346" spans="1:16" x14ac:dyDescent="0.25">
      <c r="A2346" s="221" t="s">
        <v>674</v>
      </c>
      <c r="B2346" s="197"/>
      <c r="C2346" s="221" t="s">
        <v>675</v>
      </c>
      <c r="D2346" s="197"/>
      <c r="E2346" s="197"/>
      <c r="F2346" s="197"/>
      <c r="G2346" s="197"/>
      <c r="H2346" s="197"/>
      <c r="I2346" s="222">
        <v>400</v>
      </c>
      <c r="J2346" s="197"/>
      <c r="K2346" s="222">
        <v>400</v>
      </c>
      <c r="L2346" s="197"/>
      <c r="M2346" s="222">
        <v>170.11</v>
      </c>
      <c r="N2346" s="197"/>
      <c r="O2346" s="220">
        <v>42.53</v>
      </c>
      <c r="P2346" s="197"/>
    </row>
    <row r="2347" spans="1:16" x14ac:dyDescent="0.25">
      <c r="A2347" s="218" t="s">
        <v>678</v>
      </c>
      <c r="B2347" s="197"/>
      <c r="C2347" s="218" t="s">
        <v>679</v>
      </c>
      <c r="D2347" s="197"/>
      <c r="E2347" s="197"/>
      <c r="F2347" s="197"/>
      <c r="G2347" s="197"/>
      <c r="H2347" s="197"/>
      <c r="I2347" s="219" t="s">
        <v>0</v>
      </c>
      <c r="J2347" s="197"/>
      <c r="K2347" s="219" t="s">
        <v>0</v>
      </c>
      <c r="L2347" s="197"/>
      <c r="M2347" s="219">
        <v>166.41</v>
      </c>
      <c r="N2347" s="197"/>
      <c r="O2347" s="217" t="s">
        <v>0</v>
      </c>
      <c r="P2347" s="197"/>
    </row>
    <row r="2348" spans="1:16" x14ac:dyDescent="0.25">
      <c r="A2348" s="218" t="s">
        <v>680</v>
      </c>
      <c r="B2348" s="197"/>
      <c r="C2348" s="218" t="s">
        <v>681</v>
      </c>
      <c r="D2348" s="197"/>
      <c r="E2348" s="197"/>
      <c r="F2348" s="197"/>
      <c r="G2348" s="197"/>
      <c r="H2348" s="197"/>
      <c r="I2348" s="219" t="s">
        <v>0</v>
      </c>
      <c r="J2348" s="197"/>
      <c r="K2348" s="219" t="s">
        <v>0</v>
      </c>
      <c r="L2348" s="197"/>
      <c r="M2348" s="219">
        <v>3.7</v>
      </c>
      <c r="N2348" s="197"/>
      <c r="O2348" s="217" t="s">
        <v>0</v>
      </c>
      <c r="P2348" s="197"/>
    </row>
    <row r="2349" spans="1:16" x14ac:dyDescent="0.25">
      <c r="A2349" s="221" t="s">
        <v>658</v>
      </c>
      <c r="B2349" s="197"/>
      <c r="C2349" s="221" t="s">
        <v>659</v>
      </c>
      <c r="D2349" s="197"/>
      <c r="E2349" s="197"/>
      <c r="F2349" s="197"/>
      <c r="G2349" s="197"/>
      <c r="H2349" s="197"/>
      <c r="I2349" s="222">
        <v>1000</v>
      </c>
      <c r="J2349" s="197"/>
      <c r="K2349" s="222">
        <v>1000</v>
      </c>
      <c r="L2349" s="197"/>
      <c r="M2349" s="222">
        <v>0</v>
      </c>
      <c r="N2349" s="197"/>
      <c r="O2349" s="220">
        <v>0</v>
      </c>
      <c r="P2349" s="197"/>
    </row>
    <row r="2350" spans="1:16" x14ac:dyDescent="0.25">
      <c r="A2350" s="215" t="s">
        <v>1143</v>
      </c>
      <c r="B2350" s="197"/>
      <c r="C2350" s="215" t="s">
        <v>1144</v>
      </c>
      <c r="D2350" s="197"/>
      <c r="E2350" s="197"/>
      <c r="F2350" s="197"/>
      <c r="G2350" s="197"/>
      <c r="H2350" s="197"/>
      <c r="I2350" s="216">
        <v>114873.26</v>
      </c>
      <c r="J2350" s="197"/>
      <c r="K2350" s="216">
        <v>114873.26</v>
      </c>
      <c r="L2350" s="197"/>
      <c r="M2350" s="216">
        <v>0</v>
      </c>
      <c r="N2350" s="197"/>
      <c r="O2350" s="211">
        <v>0</v>
      </c>
      <c r="P2350" s="197"/>
    </row>
    <row r="2351" spans="1:16" x14ac:dyDescent="0.25">
      <c r="A2351" s="212" t="s">
        <v>1145</v>
      </c>
      <c r="B2351" s="197"/>
      <c r="C2351" s="212" t="s">
        <v>1146</v>
      </c>
      <c r="D2351" s="197"/>
      <c r="E2351" s="197"/>
      <c r="F2351" s="197"/>
      <c r="G2351" s="197"/>
      <c r="H2351" s="197"/>
      <c r="I2351" s="213">
        <v>114873.26</v>
      </c>
      <c r="J2351" s="197"/>
      <c r="K2351" s="213">
        <v>114873.26</v>
      </c>
      <c r="L2351" s="197"/>
      <c r="M2351" s="213">
        <v>0</v>
      </c>
      <c r="N2351" s="197"/>
      <c r="O2351" s="214">
        <v>0</v>
      </c>
      <c r="P2351" s="197"/>
    </row>
    <row r="2352" spans="1:16" x14ac:dyDescent="0.25">
      <c r="A2352" s="205" t="s">
        <v>240</v>
      </c>
      <c r="B2352" s="197"/>
      <c r="C2352" s="197"/>
      <c r="D2352" s="197"/>
      <c r="E2352" s="197"/>
      <c r="F2352" s="197"/>
      <c r="G2352" s="197"/>
      <c r="H2352" s="197"/>
      <c r="I2352" s="206">
        <v>114873.26</v>
      </c>
      <c r="J2352" s="197"/>
      <c r="K2352" s="206">
        <v>114873.26</v>
      </c>
      <c r="L2352" s="197"/>
      <c r="M2352" s="206">
        <v>0</v>
      </c>
      <c r="N2352" s="197"/>
      <c r="O2352" s="207">
        <v>0</v>
      </c>
      <c r="P2352" s="197"/>
    </row>
    <row r="2353" spans="1:16" x14ac:dyDescent="0.25">
      <c r="A2353" s="205" t="s">
        <v>2076</v>
      </c>
      <c r="B2353" s="197"/>
      <c r="C2353" s="197"/>
      <c r="D2353" s="197"/>
      <c r="E2353" s="197"/>
      <c r="F2353" s="197"/>
      <c r="G2353" s="197"/>
      <c r="H2353" s="197"/>
      <c r="I2353" s="206">
        <v>22974.65</v>
      </c>
      <c r="J2353" s="197"/>
      <c r="K2353" s="206">
        <v>22974.65</v>
      </c>
      <c r="L2353" s="197"/>
      <c r="M2353" s="206">
        <v>0</v>
      </c>
      <c r="N2353" s="197"/>
      <c r="O2353" s="207">
        <v>0</v>
      </c>
      <c r="P2353" s="197"/>
    </row>
    <row r="2354" spans="1:16" x14ac:dyDescent="0.25">
      <c r="A2354" s="221" t="s">
        <v>572</v>
      </c>
      <c r="B2354" s="197"/>
      <c r="C2354" s="221" t="s">
        <v>573</v>
      </c>
      <c r="D2354" s="197"/>
      <c r="E2354" s="197"/>
      <c r="F2354" s="197"/>
      <c r="G2354" s="197"/>
      <c r="H2354" s="197"/>
      <c r="I2354" s="222">
        <v>6152.65</v>
      </c>
      <c r="J2354" s="197"/>
      <c r="K2354" s="222">
        <v>6152.65</v>
      </c>
      <c r="L2354" s="197"/>
      <c r="M2354" s="222">
        <v>0</v>
      </c>
      <c r="N2354" s="197"/>
      <c r="O2354" s="220">
        <v>0</v>
      </c>
      <c r="P2354" s="197"/>
    </row>
    <row r="2355" spans="1:16" x14ac:dyDescent="0.25">
      <c r="A2355" s="221" t="s">
        <v>582</v>
      </c>
      <c r="B2355" s="197"/>
      <c r="C2355" s="221" t="s">
        <v>583</v>
      </c>
      <c r="D2355" s="197"/>
      <c r="E2355" s="197"/>
      <c r="F2355" s="197"/>
      <c r="G2355" s="197"/>
      <c r="H2355" s="197"/>
      <c r="I2355" s="222">
        <v>16822</v>
      </c>
      <c r="J2355" s="197"/>
      <c r="K2355" s="222">
        <v>16822</v>
      </c>
      <c r="L2355" s="197"/>
      <c r="M2355" s="222">
        <v>0</v>
      </c>
      <c r="N2355" s="197"/>
      <c r="O2355" s="220">
        <v>0</v>
      </c>
      <c r="P2355" s="197"/>
    </row>
    <row r="2356" spans="1:16" x14ac:dyDescent="0.25">
      <c r="A2356" s="205" t="s">
        <v>2078</v>
      </c>
      <c r="B2356" s="197"/>
      <c r="C2356" s="197"/>
      <c r="D2356" s="197"/>
      <c r="E2356" s="197"/>
      <c r="F2356" s="197"/>
      <c r="G2356" s="197"/>
      <c r="H2356" s="197"/>
      <c r="I2356" s="206">
        <v>91898.61</v>
      </c>
      <c r="J2356" s="197"/>
      <c r="K2356" s="206">
        <v>91898.61</v>
      </c>
      <c r="L2356" s="197"/>
      <c r="M2356" s="206">
        <v>0</v>
      </c>
      <c r="N2356" s="197"/>
      <c r="O2356" s="207">
        <v>0</v>
      </c>
      <c r="P2356" s="197"/>
    </row>
    <row r="2357" spans="1:16" x14ac:dyDescent="0.25">
      <c r="A2357" s="221" t="s">
        <v>572</v>
      </c>
      <c r="B2357" s="197"/>
      <c r="C2357" s="221" t="s">
        <v>573</v>
      </c>
      <c r="D2357" s="197"/>
      <c r="E2357" s="197"/>
      <c r="F2357" s="197"/>
      <c r="G2357" s="197"/>
      <c r="H2357" s="197"/>
      <c r="I2357" s="222">
        <v>24610.61</v>
      </c>
      <c r="J2357" s="197"/>
      <c r="K2357" s="222">
        <v>24610.61</v>
      </c>
      <c r="L2357" s="197"/>
      <c r="M2357" s="222">
        <v>0</v>
      </c>
      <c r="N2357" s="197"/>
      <c r="O2357" s="220">
        <v>0</v>
      </c>
      <c r="P2357" s="197"/>
    </row>
    <row r="2358" spans="1:16" x14ac:dyDescent="0.25">
      <c r="A2358" s="221" t="s">
        <v>582</v>
      </c>
      <c r="B2358" s="197"/>
      <c r="C2358" s="221" t="s">
        <v>583</v>
      </c>
      <c r="D2358" s="197"/>
      <c r="E2358" s="197"/>
      <c r="F2358" s="197"/>
      <c r="G2358" s="197"/>
      <c r="H2358" s="197"/>
      <c r="I2358" s="222">
        <v>67288</v>
      </c>
      <c r="J2358" s="197"/>
      <c r="K2358" s="222">
        <v>67288</v>
      </c>
      <c r="L2358" s="197"/>
      <c r="M2358" s="222">
        <v>0</v>
      </c>
      <c r="N2358" s="197"/>
      <c r="O2358" s="220">
        <v>0</v>
      </c>
      <c r="P2358" s="197"/>
    </row>
    <row r="2359" spans="1:16" x14ac:dyDescent="0.25">
      <c r="A2359" s="208" t="s">
        <v>1147</v>
      </c>
      <c r="B2359" s="197"/>
      <c r="C2359" s="197"/>
      <c r="D2359" s="197"/>
      <c r="E2359" s="197"/>
      <c r="F2359" s="197"/>
      <c r="G2359" s="197"/>
      <c r="H2359" s="197"/>
      <c r="I2359" s="209">
        <v>101120155.25</v>
      </c>
      <c r="J2359" s="197"/>
      <c r="K2359" s="209">
        <v>101120155.25</v>
      </c>
      <c r="L2359" s="197"/>
      <c r="M2359" s="209">
        <v>93365859.900000006</v>
      </c>
      <c r="N2359" s="197"/>
      <c r="O2359" s="210">
        <v>92.33</v>
      </c>
      <c r="P2359" s="197"/>
    </row>
    <row r="2360" spans="1:16" x14ac:dyDescent="0.25">
      <c r="A2360" s="208" t="s">
        <v>1148</v>
      </c>
      <c r="B2360" s="197"/>
      <c r="C2360" s="197"/>
      <c r="D2360" s="197"/>
      <c r="E2360" s="197"/>
      <c r="F2360" s="197"/>
      <c r="G2360" s="197"/>
      <c r="H2360" s="197"/>
      <c r="I2360" s="209">
        <v>12949061.779999999</v>
      </c>
      <c r="J2360" s="197"/>
      <c r="K2360" s="209">
        <v>12949061.779999999</v>
      </c>
      <c r="L2360" s="197"/>
      <c r="M2360" s="209">
        <v>7056590.6799999997</v>
      </c>
      <c r="N2360" s="197"/>
      <c r="O2360" s="210">
        <v>54.49</v>
      </c>
      <c r="P2360" s="197"/>
    </row>
    <row r="2361" spans="1:16" x14ac:dyDescent="0.25">
      <c r="A2361" s="205" t="s">
        <v>240</v>
      </c>
      <c r="B2361" s="197"/>
      <c r="C2361" s="197"/>
      <c r="D2361" s="197"/>
      <c r="E2361" s="197"/>
      <c r="F2361" s="197"/>
      <c r="G2361" s="197"/>
      <c r="H2361" s="197"/>
      <c r="I2361" s="206">
        <v>2925959.15</v>
      </c>
      <c r="J2361" s="197"/>
      <c r="K2361" s="206">
        <v>2925959.15</v>
      </c>
      <c r="L2361" s="197"/>
      <c r="M2361" s="206">
        <v>2084829.34</v>
      </c>
      <c r="N2361" s="197"/>
      <c r="O2361" s="207">
        <v>71.25</v>
      </c>
      <c r="P2361" s="197"/>
    </row>
    <row r="2362" spans="1:16" x14ac:dyDescent="0.25">
      <c r="A2362" s="205" t="s">
        <v>2076</v>
      </c>
      <c r="B2362" s="197"/>
      <c r="C2362" s="197"/>
      <c r="D2362" s="197"/>
      <c r="E2362" s="197"/>
      <c r="F2362" s="197"/>
      <c r="G2362" s="197"/>
      <c r="H2362" s="197"/>
      <c r="I2362" s="206">
        <v>2868934.91</v>
      </c>
      <c r="J2362" s="197"/>
      <c r="K2362" s="206">
        <v>2868934.91</v>
      </c>
      <c r="L2362" s="197"/>
      <c r="M2362" s="206">
        <v>2061968.78</v>
      </c>
      <c r="N2362" s="197"/>
      <c r="O2362" s="207">
        <v>71.87</v>
      </c>
      <c r="P2362" s="197"/>
    </row>
    <row r="2363" spans="1:16" x14ac:dyDescent="0.25">
      <c r="A2363" s="205" t="s">
        <v>2078</v>
      </c>
      <c r="B2363" s="197"/>
      <c r="C2363" s="197"/>
      <c r="D2363" s="197"/>
      <c r="E2363" s="197"/>
      <c r="F2363" s="197"/>
      <c r="G2363" s="197"/>
      <c r="H2363" s="197"/>
      <c r="I2363" s="206">
        <v>57024.24</v>
      </c>
      <c r="J2363" s="197"/>
      <c r="K2363" s="206">
        <v>57024.24</v>
      </c>
      <c r="L2363" s="197"/>
      <c r="M2363" s="206">
        <v>22860.560000000001</v>
      </c>
      <c r="N2363" s="197"/>
      <c r="O2363" s="207">
        <v>40.090000000000003</v>
      </c>
      <c r="P2363" s="197"/>
    </row>
    <row r="2364" spans="1:16" x14ac:dyDescent="0.25">
      <c r="A2364" s="205" t="s">
        <v>242</v>
      </c>
      <c r="B2364" s="197"/>
      <c r="C2364" s="197"/>
      <c r="D2364" s="197"/>
      <c r="E2364" s="197"/>
      <c r="F2364" s="197"/>
      <c r="G2364" s="197"/>
      <c r="H2364" s="197"/>
      <c r="I2364" s="206">
        <v>652.63</v>
      </c>
      <c r="J2364" s="197"/>
      <c r="K2364" s="206">
        <v>652.63</v>
      </c>
      <c r="L2364" s="197"/>
      <c r="M2364" s="206">
        <v>0</v>
      </c>
      <c r="N2364" s="197"/>
      <c r="O2364" s="207">
        <v>0</v>
      </c>
      <c r="P2364" s="197"/>
    </row>
    <row r="2365" spans="1:16" x14ac:dyDescent="0.25">
      <c r="A2365" s="205" t="s">
        <v>2085</v>
      </c>
      <c r="B2365" s="197"/>
      <c r="C2365" s="197"/>
      <c r="D2365" s="197"/>
      <c r="E2365" s="197"/>
      <c r="F2365" s="197"/>
      <c r="G2365" s="197"/>
      <c r="H2365" s="197"/>
      <c r="I2365" s="206">
        <v>652.63</v>
      </c>
      <c r="J2365" s="197"/>
      <c r="K2365" s="206">
        <v>652.63</v>
      </c>
      <c r="L2365" s="197"/>
      <c r="M2365" s="206">
        <v>0</v>
      </c>
      <c r="N2365" s="197"/>
      <c r="O2365" s="207">
        <v>0</v>
      </c>
      <c r="P2365" s="197"/>
    </row>
    <row r="2366" spans="1:16" x14ac:dyDescent="0.25">
      <c r="A2366" s="205" t="s">
        <v>243</v>
      </c>
      <c r="B2366" s="197"/>
      <c r="C2366" s="197"/>
      <c r="D2366" s="197"/>
      <c r="E2366" s="197"/>
      <c r="F2366" s="197"/>
      <c r="G2366" s="197"/>
      <c r="H2366" s="197"/>
      <c r="I2366" s="206">
        <v>660830</v>
      </c>
      <c r="J2366" s="197"/>
      <c r="K2366" s="206">
        <v>660830</v>
      </c>
      <c r="L2366" s="197"/>
      <c r="M2366" s="206">
        <v>566097.07999999996</v>
      </c>
      <c r="N2366" s="197"/>
      <c r="O2366" s="207">
        <v>85.66</v>
      </c>
      <c r="P2366" s="197"/>
    </row>
    <row r="2367" spans="1:16" x14ac:dyDescent="0.25">
      <c r="A2367" s="205" t="s">
        <v>2089</v>
      </c>
      <c r="B2367" s="197"/>
      <c r="C2367" s="197"/>
      <c r="D2367" s="197"/>
      <c r="E2367" s="197"/>
      <c r="F2367" s="197"/>
      <c r="G2367" s="197"/>
      <c r="H2367" s="197"/>
      <c r="I2367" s="206">
        <v>447830</v>
      </c>
      <c r="J2367" s="197"/>
      <c r="K2367" s="206">
        <v>447830</v>
      </c>
      <c r="L2367" s="197"/>
      <c r="M2367" s="206">
        <v>443836.01</v>
      </c>
      <c r="N2367" s="197"/>
      <c r="O2367" s="207">
        <v>99.11</v>
      </c>
      <c r="P2367" s="197"/>
    </row>
    <row r="2368" spans="1:16" x14ac:dyDescent="0.25">
      <c r="A2368" s="205" t="s">
        <v>2091</v>
      </c>
      <c r="B2368" s="197"/>
      <c r="C2368" s="197"/>
      <c r="D2368" s="197"/>
      <c r="E2368" s="197"/>
      <c r="F2368" s="197"/>
      <c r="G2368" s="197"/>
      <c r="H2368" s="197"/>
      <c r="I2368" s="206">
        <v>213000</v>
      </c>
      <c r="J2368" s="197"/>
      <c r="K2368" s="206">
        <v>213000</v>
      </c>
      <c r="L2368" s="197"/>
      <c r="M2368" s="206">
        <v>122261.07</v>
      </c>
      <c r="N2368" s="197"/>
      <c r="O2368" s="207">
        <v>57.4</v>
      </c>
      <c r="P2368" s="197"/>
    </row>
    <row r="2369" spans="1:16" x14ac:dyDescent="0.25">
      <c r="A2369" s="205" t="s">
        <v>247</v>
      </c>
      <c r="B2369" s="197"/>
      <c r="C2369" s="197"/>
      <c r="D2369" s="197"/>
      <c r="E2369" s="197"/>
      <c r="F2369" s="197"/>
      <c r="G2369" s="197"/>
      <c r="H2369" s="197"/>
      <c r="I2369" s="206">
        <v>8000000</v>
      </c>
      <c r="J2369" s="197"/>
      <c r="K2369" s="206">
        <v>8000000</v>
      </c>
      <c r="L2369" s="197"/>
      <c r="M2369" s="206">
        <v>3680877.78</v>
      </c>
      <c r="N2369" s="197"/>
      <c r="O2369" s="207">
        <v>46.01</v>
      </c>
      <c r="P2369" s="197"/>
    </row>
    <row r="2370" spans="1:16" x14ac:dyDescent="0.25">
      <c r="A2370" s="205" t="s">
        <v>2102</v>
      </c>
      <c r="B2370" s="197"/>
      <c r="C2370" s="197"/>
      <c r="D2370" s="197"/>
      <c r="E2370" s="197"/>
      <c r="F2370" s="197"/>
      <c r="G2370" s="197"/>
      <c r="H2370" s="197"/>
      <c r="I2370" s="206">
        <v>8000000</v>
      </c>
      <c r="J2370" s="197"/>
      <c r="K2370" s="206">
        <v>8000000</v>
      </c>
      <c r="L2370" s="197"/>
      <c r="M2370" s="206">
        <v>3680877.78</v>
      </c>
      <c r="N2370" s="197"/>
      <c r="O2370" s="207">
        <v>46.01</v>
      </c>
      <c r="P2370" s="197"/>
    </row>
    <row r="2371" spans="1:16" x14ac:dyDescent="0.25">
      <c r="A2371" s="205" t="s">
        <v>248</v>
      </c>
      <c r="B2371" s="197"/>
      <c r="C2371" s="197"/>
      <c r="D2371" s="197"/>
      <c r="E2371" s="197"/>
      <c r="F2371" s="197"/>
      <c r="G2371" s="197"/>
      <c r="H2371" s="197"/>
      <c r="I2371" s="206">
        <v>1361620</v>
      </c>
      <c r="J2371" s="197"/>
      <c r="K2371" s="206">
        <v>1361620</v>
      </c>
      <c r="L2371" s="197"/>
      <c r="M2371" s="206">
        <v>724786.48</v>
      </c>
      <c r="N2371" s="197"/>
      <c r="O2371" s="207">
        <v>53.23</v>
      </c>
      <c r="P2371" s="197"/>
    </row>
    <row r="2372" spans="1:16" x14ac:dyDescent="0.25">
      <c r="A2372" s="205" t="s">
        <v>2103</v>
      </c>
      <c r="B2372" s="197"/>
      <c r="C2372" s="197"/>
      <c r="D2372" s="197"/>
      <c r="E2372" s="197"/>
      <c r="F2372" s="197"/>
      <c r="G2372" s="197"/>
      <c r="H2372" s="197"/>
      <c r="I2372" s="206">
        <v>1361620</v>
      </c>
      <c r="J2372" s="197"/>
      <c r="K2372" s="206">
        <v>1361620</v>
      </c>
      <c r="L2372" s="197"/>
      <c r="M2372" s="206">
        <v>724786.48</v>
      </c>
      <c r="N2372" s="197"/>
      <c r="O2372" s="207">
        <v>53.23</v>
      </c>
      <c r="P2372" s="197"/>
    </row>
    <row r="2373" spans="1:16" x14ac:dyDescent="0.25">
      <c r="A2373" s="215" t="s">
        <v>568</v>
      </c>
      <c r="B2373" s="197"/>
      <c r="C2373" s="215" t="s">
        <v>569</v>
      </c>
      <c r="D2373" s="197"/>
      <c r="E2373" s="197"/>
      <c r="F2373" s="197"/>
      <c r="G2373" s="197"/>
      <c r="H2373" s="197"/>
      <c r="I2373" s="216">
        <v>911552.5</v>
      </c>
      <c r="J2373" s="197"/>
      <c r="K2373" s="216">
        <v>911552.5</v>
      </c>
      <c r="L2373" s="197"/>
      <c r="M2373" s="216">
        <v>862259.58</v>
      </c>
      <c r="N2373" s="197"/>
      <c r="O2373" s="211">
        <v>94.59</v>
      </c>
      <c r="P2373" s="197"/>
    </row>
    <row r="2374" spans="1:16" x14ac:dyDescent="0.25">
      <c r="A2374" s="212" t="s">
        <v>570</v>
      </c>
      <c r="B2374" s="197"/>
      <c r="C2374" s="212" t="s">
        <v>571</v>
      </c>
      <c r="D2374" s="197"/>
      <c r="E2374" s="197"/>
      <c r="F2374" s="197"/>
      <c r="G2374" s="197"/>
      <c r="H2374" s="197"/>
      <c r="I2374" s="213">
        <v>731620</v>
      </c>
      <c r="J2374" s="197"/>
      <c r="K2374" s="213">
        <v>731620</v>
      </c>
      <c r="L2374" s="197"/>
      <c r="M2374" s="213">
        <v>719144.44</v>
      </c>
      <c r="N2374" s="197"/>
      <c r="O2374" s="214">
        <v>98.29</v>
      </c>
      <c r="P2374" s="197"/>
    </row>
    <row r="2375" spans="1:16" x14ac:dyDescent="0.25">
      <c r="A2375" s="205" t="s">
        <v>240</v>
      </c>
      <c r="B2375" s="197"/>
      <c r="C2375" s="197"/>
      <c r="D2375" s="197"/>
      <c r="E2375" s="197"/>
      <c r="F2375" s="197"/>
      <c r="G2375" s="197"/>
      <c r="H2375" s="197"/>
      <c r="I2375" s="206">
        <v>365810</v>
      </c>
      <c r="J2375" s="197"/>
      <c r="K2375" s="206">
        <v>365810</v>
      </c>
      <c r="L2375" s="197"/>
      <c r="M2375" s="206">
        <v>359445.98</v>
      </c>
      <c r="N2375" s="197"/>
      <c r="O2375" s="207">
        <v>98.26</v>
      </c>
      <c r="P2375" s="197"/>
    </row>
    <row r="2376" spans="1:16" x14ac:dyDescent="0.25">
      <c r="A2376" s="205" t="s">
        <v>2076</v>
      </c>
      <c r="B2376" s="197"/>
      <c r="C2376" s="197"/>
      <c r="D2376" s="197"/>
      <c r="E2376" s="197"/>
      <c r="F2376" s="197"/>
      <c r="G2376" s="197"/>
      <c r="H2376" s="197"/>
      <c r="I2376" s="206">
        <v>365810</v>
      </c>
      <c r="J2376" s="197"/>
      <c r="K2376" s="206">
        <v>365810</v>
      </c>
      <c r="L2376" s="197"/>
      <c r="M2376" s="206">
        <v>359445.98</v>
      </c>
      <c r="N2376" s="197"/>
      <c r="O2376" s="207">
        <v>98.26</v>
      </c>
      <c r="P2376" s="197"/>
    </row>
    <row r="2377" spans="1:16" x14ac:dyDescent="0.25">
      <c r="A2377" s="221" t="s">
        <v>572</v>
      </c>
      <c r="B2377" s="197"/>
      <c r="C2377" s="221" t="s">
        <v>573</v>
      </c>
      <c r="D2377" s="197"/>
      <c r="E2377" s="197"/>
      <c r="F2377" s="197"/>
      <c r="G2377" s="197"/>
      <c r="H2377" s="197"/>
      <c r="I2377" s="222">
        <v>365810</v>
      </c>
      <c r="J2377" s="197"/>
      <c r="K2377" s="222">
        <v>365810</v>
      </c>
      <c r="L2377" s="197"/>
      <c r="M2377" s="222">
        <v>359445.98</v>
      </c>
      <c r="N2377" s="197"/>
      <c r="O2377" s="220">
        <v>98.26</v>
      </c>
      <c r="P2377" s="197"/>
    </row>
    <row r="2378" spans="1:16" x14ac:dyDescent="0.25">
      <c r="A2378" s="218" t="s">
        <v>574</v>
      </c>
      <c r="B2378" s="197"/>
      <c r="C2378" s="218" t="s">
        <v>575</v>
      </c>
      <c r="D2378" s="197"/>
      <c r="E2378" s="197"/>
      <c r="F2378" s="197"/>
      <c r="G2378" s="197"/>
      <c r="H2378" s="197"/>
      <c r="I2378" s="219" t="s">
        <v>0</v>
      </c>
      <c r="J2378" s="197"/>
      <c r="K2378" s="219" t="s">
        <v>0</v>
      </c>
      <c r="L2378" s="197"/>
      <c r="M2378" s="219">
        <v>308866.77</v>
      </c>
      <c r="N2378" s="197"/>
      <c r="O2378" s="217" t="s">
        <v>0</v>
      </c>
      <c r="P2378" s="197"/>
    </row>
    <row r="2379" spans="1:16" x14ac:dyDescent="0.25">
      <c r="A2379" s="218" t="s">
        <v>576</v>
      </c>
      <c r="B2379" s="197"/>
      <c r="C2379" s="218" t="s">
        <v>577</v>
      </c>
      <c r="D2379" s="197"/>
      <c r="E2379" s="197"/>
      <c r="F2379" s="197"/>
      <c r="G2379" s="197"/>
      <c r="H2379" s="197"/>
      <c r="I2379" s="219" t="s">
        <v>0</v>
      </c>
      <c r="J2379" s="197"/>
      <c r="K2379" s="219" t="s">
        <v>0</v>
      </c>
      <c r="L2379" s="197"/>
      <c r="M2379" s="219">
        <v>50579.21</v>
      </c>
      <c r="N2379" s="197"/>
      <c r="O2379" s="217" t="s">
        <v>0</v>
      </c>
      <c r="P2379" s="197"/>
    </row>
    <row r="2380" spans="1:16" x14ac:dyDescent="0.25">
      <c r="A2380" s="205" t="s">
        <v>243</v>
      </c>
      <c r="B2380" s="197"/>
      <c r="C2380" s="197"/>
      <c r="D2380" s="197"/>
      <c r="E2380" s="197"/>
      <c r="F2380" s="197"/>
      <c r="G2380" s="197"/>
      <c r="H2380" s="197"/>
      <c r="I2380" s="206">
        <v>365810</v>
      </c>
      <c r="J2380" s="197"/>
      <c r="K2380" s="206">
        <v>365810</v>
      </c>
      <c r="L2380" s="197"/>
      <c r="M2380" s="206">
        <v>359698.46</v>
      </c>
      <c r="N2380" s="197"/>
      <c r="O2380" s="207">
        <v>98.33</v>
      </c>
      <c r="P2380" s="197"/>
    </row>
    <row r="2381" spans="1:16" x14ac:dyDescent="0.25">
      <c r="A2381" s="205" t="s">
        <v>2089</v>
      </c>
      <c r="B2381" s="197"/>
      <c r="C2381" s="197"/>
      <c r="D2381" s="197"/>
      <c r="E2381" s="197"/>
      <c r="F2381" s="197"/>
      <c r="G2381" s="197"/>
      <c r="H2381" s="197"/>
      <c r="I2381" s="206">
        <v>365810</v>
      </c>
      <c r="J2381" s="197"/>
      <c r="K2381" s="206">
        <v>365810</v>
      </c>
      <c r="L2381" s="197"/>
      <c r="M2381" s="206">
        <v>359698.46</v>
      </c>
      <c r="N2381" s="197"/>
      <c r="O2381" s="207">
        <v>98.33</v>
      </c>
      <c r="P2381" s="197"/>
    </row>
    <row r="2382" spans="1:16" x14ac:dyDescent="0.25">
      <c r="A2382" s="221" t="s">
        <v>572</v>
      </c>
      <c r="B2382" s="197"/>
      <c r="C2382" s="221" t="s">
        <v>573</v>
      </c>
      <c r="D2382" s="197"/>
      <c r="E2382" s="197"/>
      <c r="F2382" s="197"/>
      <c r="G2382" s="197"/>
      <c r="H2382" s="197"/>
      <c r="I2382" s="222">
        <v>365810</v>
      </c>
      <c r="J2382" s="197"/>
      <c r="K2382" s="222">
        <v>365810</v>
      </c>
      <c r="L2382" s="197"/>
      <c r="M2382" s="222">
        <v>359698.46</v>
      </c>
      <c r="N2382" s="197"/>
      <c r="O2382" s="220">
        <v>98.33</v>
      </c>
      <c r="P2382" s="197"/>
    </row>
    <row r="2383" spans="1:16" x14ac:dyDescent="0.25">
      <c r="A2383" s="218" t="s">
        <v>574</v>
      </c>
      <c r="B2383" s="197"/>
      <c r="C2383" s="218" t="s">
        <v>575</v>
      </c>
      <c r="D2383" s="197"/>
      <c r="E2383" s="197"/>
      <c r="F2383" s="197"/>
      <c r="G2383" s="197"/>
      <c r="H2383" s="197"/>
      <c r="I2383" s="219" t="s">
        <v>0</v>
      </c>
      <c r="J2383" s="197"/>
      <c r="K2383" s="219" t="s">
        <v>0</v>
      </c>
      <c r="L2383" s="197"/>
      <c r="M2383" s="219">
        <v>309130.15999999997</v>
      </c>
      <c r="N2383" s="197"/>
      <c r="O2383" s="217" t="s">
        <v>0</v>
      </c>
      <c r="P2383" s="197"/>
    </row>
    <row r="2384" spans="1:16" x14ac:dyDescent="0.25">
      <c r="A2384" s="218" t="s">
        <v>576</v>
      </c>
      <c r="B2384" s="197"/>
      <c r="C2384" s="218" t="s">
        <v>577</v>
      </c>
      <c r="D2384" s="197"/>
      <c r="E2384" s="197"/>
      <c r="F2384" s="197"/>
      <c r="G2384" s="197"/>
      <c r="H2384" s="197"/>
      <c r="I2384" s="219" t="s">
        <v>0</v>
      </c>
      <c r="J2384" s="197"/>
      <c r="K2384" s="219" t="s">
        <v>0</v>
      </c>
      <c r="L2384" s="197"/>
      <c r="M2384" s="219">
        <v>50568.3</v>
      </c>
      <c r="N2384" s="197"/>
      <c r="O2384" s="217" t="s">
        <v>0</v>
      </c>
      <c r="P2384" s="197"/>
    </row>
    <row r="2385" spans="1:16" x14ac:dyDescent="0.25">
      <c r="A2385" s="212" t="s">
        <v>578</v>
      </c>
      <c r="B2385" s="197"/>
      <c r="C2385" s="212" t="s">
        <v>579</v>
      </c>
      <c r="D2385" s="197"/>
      <c r="E2385" s="197"/>
      <c r="F2385" s="197"/>
      <c r="G2385" s="197"/>
      <c r="H2385" s="197"/>
      <c r="I2385" s="213">
        <v>120232.5</v>
      </c>
      <c r="J2385" s="197"/>
      <c r="K2385" s="213">
        <v>120232.5</v>
      </c>
      <c r="L2385" s="197"/>
      <c r="M2385" s="213">
        <v>96927.07</v>
      </c>
      <c r="N2385" s="197"/>
      <c r="O2385" s="214">
        <v>80.62</v>
      </c>
      <c r="P2385" s="197"/>
    </row>
    <row r="2386" spans="1:16" x14ac:dyDescent="0.25">
      <c r="A2386" s="205" t="s">
        <v>240</v>
      </c>
      <c r="B2386" s="197"/>
      <c r="C2386" s="197"/>
      <c r="D2386" s="197"/>
      <c r="E2386" s="197"/>
      <c r="F2386" s="197"/>
      <c r="G2386" s="197"/>
      <c r="H2386" s="197"/>
      <c r="I2386" s="206">
        <v>69212.5</v>
      </c>
      <c r="J2386" s="197"/>
      <c r="K2386" s="206">
        <v>69212.5</v>
      </c>
      <c r="L2386" s="197"/>
      <c r="M2386" s="206">
        <v>48651.24</v>
      </c>
      <c r="N2386" s="197"/>
      <c r="O2386" s="207">
        <v>70.290000000000006</v>
      </c>
      <c r="P2386" s="197"/>
    </row>
    <row r="2387" spans="1:16" x14ac:dyDescent="0.25">
      <c r="A2387" s="205" t="s">
        <v>2076</v>
      </c>
      <c r="B2387" s="197"/>
      <c r="C2387" s="197"/>
      <c r="D2387" s="197"/>
      <c r="E2387" s="197"/>
      <c r="F2387" s="197"/>
      <c r="G2387" s="197"/>
      <c r="H2387" s="197"/>
      <c r="I2387" s="206">
        <v>69212.5</v>
      </c>
      <c r="J2387" s="197"/>
      <c r="K2387" s="206">
        <v>69212.5</v>
      </c>
      <c r="L2387" s="197"/>
      <c r="M2387" s="206">
        <v>48651.24</v>
      </c>
      <c r="N2387" s="197"/>
      <c r="O2387" s="207">
        <v>70.290000000000006</v>
      </c>
      <c r="P2387" s="197"/>
    </row>
    <row r="2388" spans="1:16" x14ac:dyDescent="0.25">
      <c r="A2388" s="221" t="s">
        <v>572</v>
      </c>
      <c r="B2388" s="197"/>
      <c r="C2388" s="221" t="s">
        <v>573</v>
      </c>
      <c r="D2388" s="197"/>
      <c r="E2388" s="197"/>
      <c r="F2388" s="197"/>
      <c r="G2388" s="197"/>
      <c r="H2388" s="197"/>
      <c r="I2388" s="222">
        <v>55212.5</v>
      </c>
      <c r="J2388" s="197"/>
      <c r="K2388" s="222">
        <v>55212.5</v>
      </c>
      <c r="L2388" s="197"/>
      <c r="M2388" s="222">
        <v>40017.78</v>
      </c>
      <c r="N2388" s="197"/>
      <c r="O2388" s="220">
        <v>72.48</v>
      </c>
      <c r="P2388" s="197"/>
    </row>
    <row r="2389" spans="1:16" x14ac:dyDescent="0.25">
      <c r="A2389" s="218" t="s">
        <v>580</v>
      </c>
      <c r="B2389" s="197"/>
      <c r="C2389" s="218" t="s">
        <v>581</v>
      </c>
      <c r="D2389" s="197"/>
      <c r="E2389" s="197"/>
      <c r="F2389" s="197"/>
      <c r="G2389" s="197"/>
      <c r="H2389" s="197"/>
      <c r="I2389" s="219" t="s">
        <v>0</v>
      </c>
      <c r="J2389" s="197"/>
      <c r="K2389" s="219" t="s">
        <v>0</v>
      </c>
      <c r="L2389" s="197"/>
      <c r="M2389" s="219">
        <v>40017.78</v>
      </c>
      <c r="N2389" s="197"/>
      <c r="O2389" s="217" t="s">
        <v>0</v>
      </c>
      <c r="P2389" s="197"/>
    </row>
    <row r="2390" spans="1:16" x14ac:dyDescent="0.25">
      <c r="A2390" s="221" t="s">
        <v>582</v>
      </c>
      <c r="B2390" s="197"/>
      <c r="C2390" s="221" t="s">
        <v>583</v>
      </c>
      <c r="D2390" s="197"/>
      <c r="E2390" s="197"/>
      <c r="F2390" s="197"/>
      <c r="G2390" s="197"/>
      <c r="H2390" s="197"/>
      <c r="I2390" s="222">
        <v>14000</v>
      </c>
      <c r="J2390" s="197"/>
      <c r="K2390" s="222">
        <v>14000</v>
      </c>
      <c r="L2390" s="197"/>
      <c r="M2390" s="222">
        <v>8633.4599999999991</v>
      </c>
      <c r="N2390" s="197"/>
      <c r="O2390" s="220">
        <v>61.67</v>
      </c>
      <c r="P2390" s="197"/>
    </row>
    <row r="2391" spans="1:16" x14ac:dyDescent="0.25">
      <c r="A2391" s="218" t="s">
        <v>584</v>
      </c>
      <c r="B2391" s="197"/>
      <c r="C2391" s="218" t="s">
        <v>585</v>
      </c>
      <c r="D2391" s="197"/>
      <c r="E2391" s="197"/>
      <c r="F2391" s="197"/>
      <c r="G2391" s="197"/>
      <c r="H2391" s="197"/>
      <c r="I2391" s="219" t="s">
        <v>0</v>
      </c>
      <c r="J2391" s="197"/>
      <c r="K2391" s="219" t="s">
        <v>0</v>
      </c>
      <c r="L2391" s="197"/>
      <c r="M2391" s="219">
        <v>8633.4599999999991</v>
      </c>
      <c r="N2391" s="197"/>
      <c r="O2391" s="217" t="s">
        <v>0</v>
      </c>
      <c r="P2391" s="197"/>
    </row>
    <row r="2392" spans="1:16" x14ac:dyDescent="0.25">
      <c r="A2392" s="205" t="s">
        <v>243</v>
      </c>
      <c r="B2392" s="197"/>
      <c r="C2392" s="197"/>
      <c r="D2392" s="197"/>
      <c r="E2392" s="197"/>
      <c r="F2392" s="197"/>
      <c r="G2392" s="197"/>
      <c r="H2392" s="197"/>
      <c r="I2392" s="206">
        <v>51020</v>
      </c>
      <c r="J2392" s="197"/>
      <c r="K2392" s="206">
        <v>51020</v>
      </c>
      <c r="L2392" s="197"/>
      <c r="M2392" s="206">
        <v>48275.83</v>
      </c>
      <c r="N2392" s="197"/>
      <c r="O2392" s="207">
        <v>94.62</v>
      </c>
      <c r="P2392" s="197"/>
    </row>
    <row r="2393" spans="1:16" x14ac:dyDescent="0.25">
      <c r="A2393" s="205" t="s">
        <v>2089</v>
      </c>
      <c r="B2393" s="197"/>
      <c r="C2393" s="197"/>
      <c r="D2393" s="197"/>
      <c r="E2393" s="197"/>
      <c r="F2393" s="197"/>
      <c r="G2393" s="197"/>
      <c r="H2393" s="197"/>
      <c r="I2393" s="206">
        <v>51020</v>
      </c>
      <c r="J2393" s="197"/>
      <c r="K2393" s="206">
        <v>51020</v>
      </c>
      <c r="L2393" s="197"/>
      <c r="M2393" s="206">
        <v>48275.83</v>
      </c>
      <c r="N2393" s="197"/>
      <c r="O2393" s="207">
        <v>94.62</v>
      </c>
      <c r="P2393" s="197"/>
    </row>
    <row r="2394" spans="1:16" x14ac:dyDescent="0.25">
      <c r="A2394" s="221" t="s">
        <v>572</v>
      </c>
      <c r="B2394" s="197"/>
      <c r="C2394" s="221" t="s">
        <v>573</v>
      </c>
      <c r="D2394" s="197"/>
      <c r="E2394" s="197"/>
      <c r="F2394" s="197"/>
      <c r="G2394" s="197"/>
      <c r="H2394" s="197"/>
      <c r="I2394" s="222">
        <v>44520</v>
      </c>
      <c r="J2394" s="197"/>
      <c r="K2394" s="222">
        <v>44520</v>
      </c>
      <c r="L2394" s="197"/>
      <c r="M2394" s="222">
        <v>45574.8</v>
      </c>
      <c r="N2394" s="197"/>
      <c r="O2394" s="220">
        <v>102.37</v>
      </c>
      <c r="P2394" s="197"/>
    </row>
    <row r="2395" spans="1:16" x14ac:dyDescent="0.25">
      <c r="A2395" s="218" t="s">
        <v>580</v>
      </c>
      <c r="B2395" s="197"/>
      <c r="C2395" s="218" t="s">
        <v>581</v>
      </c>
      <c r="D2395" s="197"/>
      <c r="E2395" s="197"/>
      <c r="F2395" s="197"/>
      <c r="G2395" s="197"/>
      <c r="H2395" s="197"/>
      <c r="I2395" s="219" t="s">
        <v>0</v>
      </c>
      <c r="J2395" s="197"/>
      <c r="K2395" s="219" t="s">
        <v>0</v>
      </c>
      <c r="L2395" s="197"/>
      <c r="M2395" s="219">
        <v>45574.8</v>
      </c>
      <c r="N2395" s="197"/>
      <c r="O2395" s="217" t="s">
        <v>0</v>
      </c>
      <c r="P2395" s="197"/>
    </row>
    <row r="2396" spans="1:16" x14ac:dyDescent="0.25">
      <c r="A2396" s="221" t="s">
        <v>582</v>
      </c>
      <c r="B2396" s="197"/>
      <c r="C2396" s="221" t="s">
        <v>583</v>
      </c>
      <c r="D2396" s="197"/>
      <c r="E2396" s="197"/>
      <c r="F2396" s="197"/>
      <c r="G2396" s="197"/>
      <c r="H2396" s="197"/>
      <c r="I2396" s="222">
        <v>6500</v>
      </c>
      <c r="J2396" s="197"/>
      <c r="K2396" s="222">
        <v>6500</v>
      </c>
      <c r="L2396" s="197"/>
      <c r="M2396" s="222">
        <v>2701.03</v>
      </c>
      <c r="N2396" s="197"/>
      <c r="O2396" s="220">
        <v>41.55</v>
      </c>
      <c r="P2396" s="197"/>
    </row>
    <row r="2397" spans="1:16" x14ac:dyDescent="0.25">
      <c r="A2397" s="218" t="s">
        <v>584</v>
      </c>
      <c r="B2397" s="197"/>
      <c r="C2397" s="218" t="s">
        <v>585</v>
      </c>
      <c r="D2397" s="197"/>
      <c r="E2397" s="197"/>
      <c r="F2397" s="197"/>
      <c r="G2397" s="197"/>
      <c r="H2397" s="197"/>
      <c r="I2397" s="219" t="s">
        <v>0</v>
      </c>
      <c r="J2397" s="197"/>
      <c r="K2397" s="219" t="s">
        <v>0</v>
      </c>
      <c r="L2397" s="197"/>
      <c r="M2397" s="219">
        <v>2701.03</v>
      </c>
      <c r="N2397" s="197"/>
      <c r="O2397" s="217" t="s">
        <v>0</v>
      </c>
      <c r="P2397" s="197"/>
    </row>
    <row r="2398" spans="1:16" x14ac:dyDescent="0.25">
      <c r="A2398" s="212" t="s">
        <v>586</v>
      </c>
      <c r="B2398" s="197"/>
      <c r="C2398" s="212" t="s">
        <v>587</v>
      </c>
      <c r="D2398" s="197"/>
      <c r="E2398" s="197"/>
      <c r="F2398" s="197"/>
      <c r="G2398" s="197"/>
      <c r="H2398" s="197"/>
      <c r="I2398" s="213">
        <v>13700</v>
      </c>
      <c r="J2398" s="197"/>
      <c r="K2398" s="213">
        <v>13700</v>
      </c>
      <c r="L2398" s="197"/>
      <c r="M2398" s="213">
        <v>2422.7399999999998</v>
      </c>
      <c r="N2398" s="197"/>
      <c r="O2398" s="214">
        <v>17.68</v>
      </c>
      <c r="P2398" s="197"/>
    </row>
    <row r="2399" spans="1:16" x14ac:dyDescent="0.25">
      <c r="A2399" s="205" t="s">
        <v>240</v>
      </c>
      <c r="B2399" s="197"/>
      <c r="C2399" s="197"/>
      <c r="D2399" s="197"/>
      <c r="E2399" s="197"/>
      <c r="F2399" s="197"/>
      <c r="G2399" s="197"/>
      <c r="H2399" s="197"/>
      <c r="I2399" s="206">
        <v>13700</v>
      </c>
      <c r="J2399" s="197"/>
      <c r="K2399" s="206">
        <v>13700</v>
      </c>
      <c r="L2399" s="197"/>
      <c r="M2399" s="206">
        <v>2422.7399999999998</v>
      </c>
      <c r="N2399" s="197"/>
      <c r="O2399" s="207">
        <v>17.68</v>
      </c>
      <c r="P2399" s="197"/>
    </row>
    <row r="2400" spans="1:16" x14ac:dyDescent="0.25">
      <c r="A2400" s="205" t="s">
        <v>2076</v>
      </c>
      <c r="B2400" s="197"/>
      <c r="C2400" s="197"/>
      <c r="D2400" s="197"/>
      <c r="E2400" s="197"/>
      <c r="F2400" s="197"/>
      <c r="G2400" s="197"/>
      <c r="H2400" s="197"/>
      <c r="I2400" s="206">
        <v>13700</v>
      </c>
      <c r="J2400" s="197"/>
      <c r="K2400" s="206">
        <v>13700</v>
      </c>
      <c r="L2400" s="197"/>
      <c r="M2400" s="206">
        <v>2422.7399999999998</v>
      </c>
      <c r="N2400" s="197"/>
      <c r="O2400" s="207">
        <v>17.68</v>
      </c>
      <c r="P2400" s="197"/>
    </row>
    <row r="2401" spans="1:16" x14ac:dyDescent="0.25">
      <c r="A2401" s="221" t="s">
        <v>582</v>
      </c>
      <c r="B2401" s="197"/>
      <c r="C2401" s="221" t="s">
        <v>583</v>
      </c>
      <c r="D2401" s="197"/>
      <c r="E2401" s="197"/>
      <c r="F2401" s="197"/>
      <c r="G2401" s="197"/>
      <c r="H2401" s="197"/>
      <c r="I2401" s="222">
        <v>13700</v>
      </c>
      <c r="J2401" s="197"/>
      <c r="K2401" s="222">
        <v>13700</v>
      </c>
      <c r="L2401" s="197"/>
      <c r="M2401" s="222">
        <v>2422.7399999999998</v>
      </c>
      <c r="N2401" s="197"/>
      <c r="O2401" s="220">
        <v>17.68</v>
      </c>
      <c r="P2401" s="197"/>
    </row>
    <row r="2402" spans="1:16" x14ac:dyDescent="0.25">
      <c r="A2402" s="218" t="s">
        <v>588</v>
      </c>
      <c r="B2402" s="197"/>
      <c r="C2402" s="218" t="s">
        <v>589</v>
      </c>
      <c r="D2402" s="197"/>
      <c r="E2402" s="197"/>
      <c r="F2402" s="197"/>
      <c r="G2402" s="197"/>
      <c r="H2402" s="197"/>
      <c r="I2402" s="219" t="s">
        <v>0</v>
      </c>
      <c r="J2402" s="197"/>
      <c r="K2402" s="219" t="s">
        <v>0</v>
      </c>
      <c r="L2402" s="197"/>
      <c r="M2402" s="219">
        <v>1882.91</v>
      </c>
      <c r="N2402" s="197"/>
      <c r="O2402" s="217" t="s">
        <v>0</v>
      </c>
      <c r="P2402" s="197"/>
    </row>
    <row r="2403" spans="1:16" x14ac:dyDescent="0.25">
      <c r="A2403" s="218" t="s">
        <v>614</v>
      </c>
      <c r="B2403" s="197"/>
      <c r="C2403" s="218" t="s">
        <v>615</v>
      </c>
      <c r="D2403" s="197"/>
      <c r="E2403" s="197"/>
      <c r="F2403" s="197"/>
      <c r="G2403" s="197"/>
      <c r="H2403" s="197"/>
      <c r="I2403" s="219" t="s">
        <v>0</v>
      </c>
      <c r="J2403" s="197"/>
      <c r="K2403" s="219" t="s">
        <v>0</v>
      </c>
      <c r="L2403" s="197"/>
      <c r="M2403" s="219">
        <v>539.83000000000004</v>
      </c>
      <c r="N2403" s="197"/>
      <c r="O2403" s="217" t="s">
        <v>0</v>
      </c>
      <c r="P2403" s="197"/>
    </row>
    <row r="2404" spans="1:16" x14ac:dyDescent="0.25">
      <c r="A2404" s="212" t="s">
        <v>1039</v>
      </c>
      <c r="B2404" s="197"/>
      <c r="C2404" s="212" t="s">
        <v>1040</v>
      </c>
      <c r="D2404" s="197"/>
      <c r="E2404" s="197"/>
      <c r="F2404" s="197"/>
      <c r="G2404" s="197"/>
      <c r="H2404" s="197"/>
      <c r="I2404" s="213">
        <v>15000</v>
      </c>
      <c r="J2404" s="197"/>
      <c r="K2404" s="213">
        <v>15000</v>
      </c>
      <c r="L2404" s="197"/>
      <c r="M2404" s="213">
        <v>7903.61</v>
      </c>
      <c r="N2404" s="197"/>
      <c r="O2404" s="214">
        <v>52.69</v>
      </c>
      <c r="P2404" s="197"/>
    </row>
    <row r="2405" spans="1:16" x14ac:dyDescent="0.25">
      <c r="A2405" s="205" t="s">
        <v>240</v>
      </c>
      <c r="B2405" s="197"/>
      <c r="C2405" s="197"/>
      <c r="D2405" s="197"/>
      <c r="E2405" s="197"/>
      <c r="F2405" s="197"/>
      <c r="G2405" s="197"/>
      <c r="H2405" s="197"/>
      <c r="I2405" s="206">
        <v>15000</v>
      </c>
      <c r="J2405" s="197"/>
      <c r="K2405" s="206">
        <v>15000</v>
      </c>
      <c r="L2405" s="197"/>
      <c r="M2405" s="206">
        <v>7903.61</v>
      </c>
      <c r="N2405" s="197"/>
      <c r="O2405" s="207">
        <v>52.69</v>
      </c>
      <c r="P2405" s="197"/>
    </row>
    <row r="2406" spans="1:16" x14ac:dyDescent="0.25">
      <c r="A2406" s="205" t="s">
        <v>2076</v>
      </c>
      <c r="B2406" s="197"/>
      <c r="C2406" s="197"/>
      <c r="D2406" s="197"/>
      <c r="E2406" s="197"/>
      <c r="F2406" s="197"/>
      <c r="G2406" s="197"/>
      <c r="H2406" s="197"/>
      <c r="I2406" s="206">
        <v>15000</v>
      </c>
      <c r="J2406" s="197"/>
      <c r="K2406" s="206">
        <v>15000</v>
      </c>
      <c r="L2406" s="197"/>
      <c r="M2406" s="206">
        <v>7903.61</v>
      </c>
      <c r="N2406" s="197"/>
      <c r="O2406" s="207">
        <v>52.69</v>
      </c>
      <c r="P2406" s="197"/>
    </row>
    <row r="2407" spans="1:16" x14ac:dyDescent="0.25">
      <c r="A2407" s="221" t="s">
        <v>620</v>
      </c>
      <c r="B2407" s="197"/>
      <c r="C2407" s="221" t="s">
        <v>621</v>
      </c>
      <c r="D2407" s="197"/>
      <c r="E2407" s="197"/>
      <c r="F2407" s="197"/>
      <c r="G2407" s="197"/>
      <c r="H2407" s="197"/>
      <c r="I2407" s="222">
        <v>15000</v>
      </c>
      <c r="J2407" s="197"/>
      <c r="K2407" s="222">
        <v>15000</v>
      </c>
      <c r="L2407" s="197"/>
      <c r="M2407" s="222">
        <v>7903.61</v>
      </c>
      <c r="N2407" s="197"/>
      <c r="O2407" s="220">
        <v>52.69</v>
      </c>
      <c r="P2407" s="197"/>
    </row>
    <row r="2408" spans="1:16" x14ac:dyDescent="0.25">
      <c r="A2408" s="218" t="s">
        <v>622</v>
      </c>
      <c r="B2408" s="197"/>
      <c r="C2408" s="218" t="s">
        <v>623</v>
      </c>
      <c r="D2408" s="197"/>
      <c r="E2408" s="197"/>
      <c r="F2408" s="197"/>
      <c r="G2408" s="197"/>
      <c r="H2408" s="197"/>
      <c r="I2408" s="219" t="s">
        <v>0</v>
      </c>
      <c r="J2408" s="197"/>
      <c r="K2408" s="219" t="s">
        <v>0</v>
      </c>
      <c r="L2408" s="197"/>
      <c r="M2408" s="219">
        <v>7903.61</v>
      </c>
      <c r="N2408" s="197"/>
      <c r="O2408" s="217" t="s">
        <v>0</v>
      </c>
      <c r="P2408" s="197"/>
    </row>
    <row r="2409" spans="1:16" x14ac:dyDescent="0.25">
      <c r="A2409" s="212" t="s">
        <v>1149</v>
      </c>
      <c r="B2409" s="197"/>
      <c r="C2409" s="212" t="s">
        <v>1150</v>
      </c>
      <c r="D2409" s="197"/>
      <c r="E2409" s="197"/>
      <c r="F2409" s="197"/>
      <c r="G2409" s="197"/>
      <c r="H2409" s="197"/>
      <c r="I2409" s="213">
        <v>31000</v>
      </c>
      <c r="J2409" s="197"/>
      <c r="K2409" s="213">
        <v>31000</v>
      </c>
      <c r="L2409" s="197"/>
      <c r="M2409" s="213">
        <v>35861.72</v>
      </c>
      <c r="N2409" s="197"/>
      <c r="O2409" s="214">
        <v>115.68</v>
      </c>
      <c r="P2409" s="197"/>
    </row>
    <row r="2410" spans="1:16" x14ac:dyDescent="0.25">
      <c r="A2410" s="205" t="s">
        <v>243</v>
      </c>
      <c r="B2410" s="197"/>
      <c r="C2410" s="197"/>
      <c r="D2410" s="197"/>
      <c r="E2410" s="197"/>
      <c r="F2410" s="197"/>
      <c r="G2410" s="197"/>
      <c r="H2410" s="197"/>
      <c r="I2410" s="206">
        <v>31000</v>
      </c>
      <c r="J2410" s="197"/>
      <c r="K2410" s="206">
        <v>31000</v>
      </c>
      <c r="L2410" s="197"/>
      <c r="M2410" s="206">
        <v>35861.72</v>
      </c>
      <c r="N2410" s="197"/>
      <c r="O2410" s="207">
        <v>115.68</v>
      </c>
      <c r="P2410" s="197"/>
    </row>
    <row r="2411" spans="1:16" x14ac:dyDescent="0.25">
      <c r="A2411" s="205" t="s">
        <v>2089</v>
      </c>
      <c r="B2411" s="197"/>
      <c r="C2411" s="197"/>
      <c r="D2411" s="197"/>
      <c r="E2411" s="197"/>
      <c r="F2411" s="197"/>
      <c r="G2411" s="197"/>
      <c r="H2411" s="197"/>
      <c r="I2411" s="206">
        <v>31000</v>
      </c>
      <c r="J2411" s="197"/>
      <c r="K2411" s="206">
        <v>31000</v>
      </c>
      <c r="L2411" s="197"/>
      <c r="M2411" s="206">
        <v>35861.72</v>
      </c>
      <c r="N2411" s="197"/>
      <c r="O2411" s="207">
        <v>115.68</v>
      </c>
      <c r="P2411" s="197"/>
    </row>
    <row r="2412" spans="1:16" x14ac:dyDescent="0.25">
      <c r="A2412" s="221" t="s">
        <v>592</v>
      </c>
      <c r="B2412" s="197"/>
      <c r="C2412" s="221" t="s">
        <v>593</v>
      </c>
      <c r="D2412" s="197"/>
      <c r="E2412" s="197"/>
      <c r="F2412" s="197"/>
      <c r="G2412" s="197"/>
      <c r="H2412" s="197"/>
      <c r="I2412" s="222">
        <v>31000</v>
      </c>
      <c r="J2412" s="197"/>
      <c r="K2412" s="222">
        <v>31000</v>
      </c>
      <c r="L2412" s="197"/>
      <c r="M2412" s="222">
        <v>35861.72</v>
      </c>
      <c r="N2412" s="197"/>
      <c r="O2412" s="220">
        <v>115.68</v>
      </c>
      <c r="P2412" s="197"/>
    </row>
    <row r="2413" spans="1:16" x14ac:dyDescent="0.25">
      <c r="A2413" s="218" t="s">
        <v>594</v>
      </c>
      <c r="B2413" s="197"/>
      <c r="C2413" s="218" t="s">
        <v>595</v>
      </c>
      <c r="D2413" s="197"/>
      <c r="E2413" s="197"/>
      <c r="F2413" s="197"/>
      <c r="G2413" s="197"/>
      <c r="H2413" s="197"/>
      <c r="I2413" s="219" t="s">
        <v>0</v>
      </c>
      <c r="J2413" s="197"/>
      <c r="K2413" s="219" t="s">
        <v>0</v>
      </c>
      <c r="L2413" s="197"/>
      <c r="M2413" s="219">
        <v>35861.72</v>
      </c>
      <c r="N2413" s="197"/>
      <c r="O2413" s="217" t="s">
        <v>0</v>
      </c>
      <c r="P2413" s="197"/>
    </row>
    <row r="2414" spans="1:16" x14ac:dyDescent="0.25">
      <c r="A2414" s="215" t="s">
        <v>1151</v>
      </c>
      <c r="B2414" s="197"/>
      <c r="C2414" s="215" t="s">
        <v>1152</v>
      </c>
      <c r="D2414" s="197"/>
      <c r="E2414" s="197"/>
      <c r="F2414" s="197"/>
      <c r="G2414" s="197"/>
      <c r="H2414" s="197"/>
      <c r="I2414" s="216">
        <v>1743620</v>
      </c>
      <c r="J2414" s="197"/>
      <c r="K2414" s="216">
        <v>1743620</v>
      </c>
      <c r="L2414" s="197"/>
      <c r="M2414" s="216">
        <v>1242420.83</v>
      </c>
      <c r="N2414" s="197"/>
      <c r="O2414" s="211">
        <v>71.260000000000005</v>
      </c>
      <c r="P2414" s="197"/>
    </row>
    <row r="2415" spans="1:16" x14ac:dyDescent="0.25">
      <c r="A2415" s="212" t="s">
        <v>1153</v>
      </c>
      <c r="B2415" s="197"/>
      <c r="C2415" s="212" t="s">
        <v>1154</v>
      </c>
      <c r="D2415" s="197"/>
      <c r="E2415" s="197"/>
      <c r="F2415" s="197"/>
      <c r="G2415" s="197"/>
      <c r="H2415" s="197"/>
      <c r="I2415" s="213">
        <v>168000</v>
      </c>
      <c r="J2415" s="197"/>
      <c r="K2415" s="213">
        <v>168000</v>
      </c>
      <c r="L2415" s="197"/>
      <c r="M2415" s="213">
        <v>109507.14</v>
      </c>
      <c r="N2415" s="197"/>
      <c r="O2415" s="214">
        <v>65.180000000000007</v>
      </c>
      <c r="P2415" s="197"/>
    </row>
    <row r="2416" spans="1:16" x14ac:dyDescent="0.25">
      <c r="A2416" s="205" t="s">
        <v>240</v>
      </c>
      <c r="B2416" s="197"/>
      <c r="C2416" s="197"/>
      <c r="D2416" s="197"/>
      <c r="E2416" s="197"/>
      <c r="F2416" s="197"/>
      <c r="G2416" s="197"/>
      <c r="H2416" s="197"/>
      <c r="I2416" s="206">
        <v>168000</v>
      </c>
      <c r="J2416" s="197"/>
      <c r="K2416" s="206">
        <v>168000</v>
      </c>
      <c r="L2416" s="197"/>
      <c r="M2416" s="206">
        <v>109507.14</v>
      </c>
      <c r="N2416" s="197"/>
      <c r="O2416" s="207">
        <v>65.180000000000007</v>
      </c>
      <c r="P2416" s="197"/>
    </row>
    <row r="2417" spans="1:16" x14ac:dyDescent="0.25">
      <c r="A2417" s="205" t="s">
        <v>2076</v>
      </c>
      <c r="B2417" s="197"/>
      <c r="C2417" s="197"/>
      <c r="D2417" s="197"/>
      <c r="E2417" s="197"/>
      <c r="F2417" s="197"/>
      <c r="G2417" s="197"/>
      <c r="H2417" s="197"/>
      <c r="I2417" s="206">
        <v>168000</v>
      </c>
      <c r="J2417" s="197"/>
      <c r="K2417" s="206">
        <v>168000</v>
      </c>
      <c r="L2417" s="197"/>
      <c r="M2417" s="206">
        <v>109507.14</v>
      </c>
      <c r="N2417" s="197"/>
      <c r="O2417" s="207">
        <v>65.180000000000007</v>
      </c>
      <c r="P2417" s="197"/>
    </row>
    <row r="2418" spans="1:16" x14ac:dyDescent="0.25">
      <c r="A2418" s="221" t="s">
        <v>582</v>
      </c>
      <c r="B2418" s="197"/>
      <c r="C2418" s="221" t="s">
        <v>583</v>
      </c>
      <c r="D2418" s="197"/>
      <c r="E2418" s="197"/>
      <c r="F2418" s="197"/>
      <c r="G2418" s="197"/>
      <c r="H2418" s="197"/>
      <c r="I2418" s="222">
        <v>168000</v>
      </c>
      <c r="J2418" s="197"/>
      <c r="K2418" s="222">
        <v>168000</v>
      </c>
      <c r="L2418" s="197"/>
      <c r="M2418" s="222">
        <v>109507.14</v>
      </c>
      <c r="N2418" s="197"/>
      <c r="O2418" s="220">
        <v>65.180000000000007</v>
      </c>
      <c r="P2418" s="197"/>
    </row>
    <row r="2419" spans="1:16" x14ac:dyDescent="0.25">
      <c r="A2419" s="218" t="s">
        <v>602</v>
      </c>
      <c r="B2419" s="197"/>
      <c r="C2419" s="218" t="s">
        <v>603</v>
      </c>
      <c r="D2419" s="197"/>
      <c r="E2419" s="197"/>
      <c r="F2419" s="197"/>
      <c r="G2419" s="197"/>
      <c r="H2419" s="197"/>
      <c r="I2419" s="219" t="s">
        <v>0</v>
      </c>
      <c r="J2419" s="197"/>
      <c r="K2419" s="219" t="s">
        <v>0</v>
      </c>
      <c r="L2419" s="197"/>
      <c r="M2419" s="219">
        <v>107480.66</v>
      </c>
      <c r="N2419" s="197"/>
      <c r="O2419" s="217" t="s">
        <v>0</v>
      </c>
      <c r="P2419" s="197"/>
    </row>
    <row r="2420" spans="1:16" x14ac:dyDescent="0.25">
      <c r="A2420" s="218" t="s">
        <v>610</v>
      </c>
      <c r="B2420" s="197"/>
      <c r="C2420" s="218" t="s">
        <v>611</v>
      </c>
      <c r="D2420" s="197"/>
      <c r="E2420" s="197"/>
      <c r="F2420" s="197"/>
      <c r="G2420" s="197"/>
      <c r="H2420" s="197"/>
      <c r="I2420" s="219" t="s">
        <v>0</v>
      </c>
      <c r="J2420" s="197"/>
      <c r="K2420" s="219" t="s">
        <v>0</v>
      </c>
      <c r="L2420" s="197"/>
      <c r="M2420" s="219">
        <v>2026.48</v>
      </c>
      <c r="N2420" s="197"/>
      <c r="O2420" s="217" t="s">
        <v>0</v>
      </c>
      <c r="P2420" s="197"/>
    </row>
    <row r="2421" spans="1:16" x14ac:dyDescent="0.25">
      <c r="A2421" s="212" t="s">
        <v>1155</v>
      </c>
      <c r="B2421" s="197"/>
      <c r="C2421" s="212" t="s">
        <v>1156</v>
      </c>
      <c r="D2421" s="197"/>
      <c r="E2421" s="197"/>
      <c r="F2421" s="197"/>
      <c r="G2421" s="197"/>
      <c r="H2421" s="197"/>
      <c r="I2421" s="213">
        <v>15000</v>
      </c>
      <c r="J2421" s="197"/>
      <c r="K2421" s="213">
        <v>15000</v>
      </c>
      <c r="L2421" s="197"/>
      <c r="M2421" s="213">
        <v>4885.2299999999996</v>
      </c>
      <c r="N2421" s="197"/>
      <c r="O2421" s="214">
        <v>32.57</v>
      </c>
      <c r="P2421" s="197"/>
    </row>
    <row r="2422" spans="1:16" x14ac:dyDescent="0.25">
      <c r="A2422" s="205" t="s">
        <v>240</v>
      </c>
      <c r="B2422" s="197"/>
      <c r="C2422" s="197"/>
      <c r="D2422" s="197"/>
      <c r="E2422" s="197"/>
      <c r="F2422" s="197"/>
      <c r="G2422" s="197"/>
      <c r="H2422" s="197"/>
      <c r="I2422" s="206">
        <v>15000</v>
      </c>
      <c r="J2422" s="197"/>
      <c r="K2422" s="206">
        <v>15000</v>
      </c>
      <c r="L2422" s="197"/>
      <c r="M2422" s="206">
        <v>4885.2299999999996</v>
      </c>
      <c r="N2422" s="197"/>
      <c r="O2422" s="207">
        <v>32.57</v>
      </c>
      <c r="P2422" s="197"/>
    </row>
    <row r="2423" spans="1:16" x14ac:dyDescent="0.25">
      <c r="A2423" s="205" t="s">
        <v>2076</v>
      </c>
      <c r="B2423" s="197"/>
      <c r="C2423" s="197"/>
      <c r="D2423" s="197"/>
      <c r="E2423" s="197"/>
      <c r="F2423" s="197"/>
      <c r="G2423" s="197"/>
      <c r="H2423" s="197"/>
      <c r="I2423" s="206">
        <v>15000</v>
      </c>
      <c r="J2423" s="197"/>
      <c r="K2423" s="206">
        <v>15000</v>
      </c>
      <c r="L2423" s="197"/>
      <c r="M2423" s="206">
        <v>4885.2299999999996</v>
      </c>
      <c r="N2423" s="197"/>
      <c r="O2423" s="207">
        <v>32.57</v>
      </c>
      <c r="P2423" s="197"/>
    </row>
    <row r="2424" spans="1:16" x14ac:dyDescent="0.25">
      <c r="A2424" s="221" t="s">
        <v>582</v>
      </c>
      <c r="B2424" s="197"/>
      <c r="C2424" s="221" t="s">
        <v>583</v>
      </c>
      <c r="D2424" s="197"/>
      <c r="E2424" s="197"/>
      <c r="F2424" s="197"/>
      <c r="G2424" s="197"/>
      <c r="H2424" s="197"/>
      <c r="I2424" s="222">
        <v>15000</v>
      </c>
      <c r="J2424" s="197"/>
      <c r="K2424" s="222">
        <v>15000</v>
      </c>
      <c r="L2424" s="197"/>
      <c r="M2424" s="222">
        <v>4885.2299999999996</v>
      </c>
      <c r="N2424" s="197"/>
      <c r="O2424" s="220">
        <v>32.57</v>
      </c>
      <c r="P2424" s="197"/>
    </row>
    <row r="2425" spans="1:16" x14ac:dyDescent="0.25">
      <c r="A2425" s="218" t="s">
        <v>612</v>
      </c>
      <c r="B2425" s="197"/>
      <c r="C2425" s="218" t="s">
        <v>613</v>
      </c>
      <c r="D2425" s="197"/>
      <c r="E2425" s="197"/>
      <c r="F2425" s="197"/>
      <c r="G2425" s="197"/>
      <c r="H2425" s="197"/>
      <c r="I2425" s="219" t="s">
        <v>0</v>
      </c>
      <c r="J2425" s="197"/>
      <c r="K2425" s="219" t="s">
        <v>0</v>
      </c>
      <c r="L2425" s="197"/>
      <c r="M2425" s="219">
        <v>4885.2299999999996</v>
      </c>
      <c r="N2425" s="197"/>
      <c r="O2425" s="217" t="s">
        <v>0</v>
      </c>
      <c r="P2425" s="197"/>
    </row>
    <row r="2426" spans="1:16" x14ac:dyDescent="0.25">
      <c r="A2426" s="212" t="s">
        <v>1157</v>
      </c>
      <c r="B2426" s="197"/>
      <c r="C2426" s="212" t="s">
        <v>1158</v>
      </c>
      <c r="D2426" s="197"/>
      <c r="E2426" s="197"/>
      <c r="F2426" s="197"/>
      <c r="G2426" s="197"/>
      <c r="H2426" s="197"/>
      <c r="I2426" s="213">
        <v>1334620</v>
      </c>
      <c r="J2426" s="197"/>
      <c r="K2426" s="213">
        <v>1334620</v>
      </c>
      <c r="L2426" s="197"/>
      <c r="M2426" s="213">
        <v>1009785.77</v>
      </c>
      <c r="N2426" s="197"/>
      <c r="O2426" s="214">
        <v>75.66</v>
      </c>
      <c r="P2426" s="197"/>
    </row>
    <row r="2427" spans="1:16" x14ac:dyDescent="0.25">
      <c r="A2427" s="205" t="s">
        <v>240</v>
      </c>
      <c r="B2427" s="197"/>
      <c r="C2427" s="197"/>
      <c r="D2427" s="197"/>
      <c r="E2427" s="197"/>
      <c r="F2427" s="197"/>
      <c r="G2427" s="197"/>
      <c r="H2427" s="197"/>
      <c r="I2427" s="206">
        <v>310000</v>
      </c>
      <c r="J2427" s="197"/>
      <c r="K2427" s="206">
        <v>310000</v>
      </c>
      <c r="L2427" s="197"/>
      <c r="M2427" s="206">
        <v>181066.22</v>
      </c>
      <c r="N2427" s="197"/>
      <c r="O2427" s="207">
        <v>58.41</v>
      </c>
      <c r="P2427" s="197"/>
    </row>
    <row r="2428" spans="1:16" x14ac:dyDescent="0.25">
      <c r="A2428" s="205" t="s">
        <v>2076</v>
      </c>
      <c r="B2428" s="197"/>
      <c r="C2428" s="197"/>
      <c r="D2428" s="197"/>
      <c r="E2428" s="197"/>
      <c r="F2428" s="197"/>
      <c r="G2428" s="197"/>
      <c r="H2428" s="197"/>
      <c r="I2428" s="206">
        <v>310000</v>
      </c>
      <c r="J2428" s="197"/>
      <c r="K2428" s="206">
        <v>310000</v>
      </c>
      <c r="L2428" s="197"/>
      <c r="M2428" s="206">
        <v>181066.22</v>
      </c>
      <c r="N2428" s="197"/>
      <c r="O2428" s="207">
        <v>58.41</v>
      </c>
      <c r="P2428" s="197"/>
    </row>
    <row r="2429" spans="1:16" x14ac:dyDescent="0.25">
      <c r="A2429" s="221" t="s">
        <v>592</v>
      </c>
      <c r="B2429" s="197"/>
      <c r="C2429" s="221" t="s">
        <v>593</v>
      </c>
      <c r="D2429" s="197"/>
      <c r="E2429" s="197"/>
      <c r="F2429" s="197"/>
      <c r="G2429" s="197"/>
      <c r="H2429" s="197"/>
      <c r="I2429" s="222">
        <v>310000</v>
      </c>
      <c r="J2429" s="197"/>
      <c r="K2429" s="222">
        <v>310000</v>
      </c>
      <c r="L2429" s="197"/>
      <c r="M2429" s="222">
        <v>181066.22</v>
      </c>
      <c r="N2429" s="197"/>
      <c r="O2429" s="220">
        <v>58.41</v>
      </c>
      <c r="P2429" s="197"/>
    </row>
    <row r="2430" spans="1:16" x14ac:dyDescent="0.25">
      <c r="A2430" s="218" t="s">
        <v>594</v>
      </c>
      <c r="B2430" s="197"/>
      <c r="C2430" s="218" t="s">
        <v>595</v>
      </c>
      <c r="D2430" s="197"/>
      <c r="E2430" s="197"/>
      <c r="F2430" s="197"/>
      <c r="G2430" s="197"/>
      <c r="H2430" s="197"/>
      <c r="I2430" s="219" t="s">
        <v>0</v>
      </c>
      <c r="J2430" s="197"/>
      <c r="K2430" s="219" t="s">
        <v>0</v>
      </c>
      <c r="L2430" s="197"/>
      <c r="M2430" s="219">
        <v>181066.22</v>
      </c>
      <c r="N2430" s="197"/>
      <c r="O2430" s="217" t="s">
        <v>0</v>
      </c>
      <c r="P2430" s="197"/>
    </row>
    <row r="2431" spans="1:16" x14ac:dyDescent="0.25">
      <c r="A2431" s="205" t="s">
        <v>243</v>
      </c>
      <c r="B2431" s="197"/>
      <c r="C2431" s="197"/>
      <c r="D2431" s="197"/>
      <c r="E2431" s="197"/>
      <c r="F2431" s="197"/>
      <c r="G2431" s="197"/>
      <c r="H2431" s="197"/>
      <c r="I2431" s="206">
        <v>213000</v>
      </c>
      <c r="J2431" s="197"/>
      <c r="K2431" s="206">
        <v>213000</v>
      </c>
      <c r="L2431" s="197"/>
      <c r="M2431" s="206">
        <v>122261.07</v>
      </c>
      <c r="N2431" s="197"/>
      <c r="O2431" s="207">
        <v>57.4</v>
      </c>
      <c r="P2431" s="197"/>
    </row>
    <row r="2432" spans="1:16" x14ac:dyDescent="0.25">
      <c r="A2432" s="205" t="s">
        <v>2091</v>
      </c>
      <c r="B2432" s="197"/>
      <c r="C2432" s="197"/>
      <c r="D2432" s="197"/>
      <c r="E2432" s="197"/>
      <c r="F2432" s="197"/>
      <c r="G2432" s="197"/>
      <c r="H2432" s="197"/>
      <c r="I2432" s="206">
        <v>213000</v>
      </c>
      <c r="J2432" s="197"/>
      <c r="K2432" s="206">
        <v>213000</v>
      </c>
      <c r="L2432" s="197"/>
      <c r="M2432" s="206">
        <v>122261.07</v>
      </c>
      <c r="N2432" s="197"/>
      <c r="O2432" s="207">
        <v>57.4</v>
      </c>
      <c r="P2432" s="197"/>
    </row>
    <row r="2433" spans="1:16" x14ac:dyDescent="0.25">
      <c r="A2433" s="221" t="s">
        <v>626</v>
      </c>
      <c r="B2433" s="197"/>
      <c r="C2433" s="221" t="s">
        <v>627</v>
      </c>
      <c r="D2433" s="197"/>
      <c r="E2433" s="197"/>
      <c r="F2433" s="197"/>
      <c r="G2433" s="197"/>
      <c r="H2433" s="197"/>
      <c r="I2433" s="222">
        <v>213000</v>
      </c>
      <c r="J2433" s="197"/>
      <c r="K2433" s="222">
        <v>213000</v>
      </c>
      <c r="L2433" s="197"/>
      <c r="M2433" s="222">
        <v>122261.07</v>
      </c>
      <c r="N2433" s="197"/>
      <c r="O2433" s="220">
        <v>57.4</v>
      </c>
      <c r="P2433" s="197"/>
    </row>
    <row r="2434" spans="1:16" x14ac:dyDescent="0.25">
      <c r="A2434" s="218" t="s">
        <v>867</v>
      </c>
      <c r="B2434" s="197"/>
      <c r="C2434" s="218" t="s">
        <v>868</v>
      </c>
      <c r="D2434" s="197"/>
      <c r="E2434" s="197"/>
      <c r="F2434" s="197"/>
      <c r="G2434" s="197"/>
      <c r="H2434" s="197"/>
      <c r="I2434" s="219" t="s">
        <v>0</v>
      </c>
      <c r="J2434" s="197"/>
      <c r="K2434" s="219" t="s">
        <v>0</v>
      </c>
      <c r="L2434" s="197"/>
      <c r="M2434" s="219">
        <v>122261.07</v>
      </c>
      <c r="N2434" s="197"/>
      <c r="O2434" s="217" t="s">
        <v>0</v>
      </c>
      <c r="P2434" s="197"/>
    </row>
    <row r="2435" spans="1:16" x14ac:dyDescent="0.25">
      <c r="A2435" s="205" t="s">
        <v>248</v>
      </c>
      <c r="B2435" s="197"/>
      <c r="C2435" s="197"/>
      <c r="D2435" s="197"/>
      <c r="E2435" s="197"/>
      <c r="F2435" s="197"/>
      <c r="G2435" s="197"/>
      <c r="H2435" s="197"/>
      <c r="I2435" s="206">
        <v>811620</v>
      </c>
      <c r="J2435" s="197"/>
      <c r="K2435" s="206">
        <v>811620</v>
      </c>
      <c r="L2435" s="197"/>
      <c r="M2435" s="206">
        <v>706458.48</v>
      </c>
      <c r="N2435" s="197"/>
      <c r="O2435" s="207">
        <v>87.04</v>
      </c>
      <c r="P2435" s="197"/>
    </row>
    <row r="2436" spans="1:16" x14ac:dyDescent="0.25">
      <c r="A2436" s="205" t="s">
        <v>2103</v>
      </c>
      <c r="B2436" s="197"/>
      <c r="C2436" s="197"/>
      <c r="D2436" s="197"/>
      <c r="E2436" s="197"/>
      <c r="F2436" s="197"/>
      <c r="G2436" s="197"/>
      <c r="H2436" s="197"/>
      <c r="I2436" s="206">
        <v>811620</v>
      </c>
      <c r="J2436" s="197"/>
      <c r="K2436" s="206">
        <v>811620</v>
      </c>
      <c r="L2436" s="197"/>
      <c r="M2436" s="206">
        <v>706458.48</v>
      </c>
      <c r="N2436" s="197"/>
      <c r="O2436" s="207">
        <v>87.04</v>
      </c>
      <c r="P2436" s="197"/>
    </row>
    <row r="2437" spans="1:16" x14ac:dyDescent="0.25">
      <c r="A2437" s="221" t="s">
        <v>626</v>
      </c>
      <c r="B2437" s="197"/>
      <c r="C2437" s="221" t="s">
        <v>627</v>
      </c>
      <c r="D2437" s="197"/>
      <c r="E2437" s="197"/>
      <c r="F2437" s="197"/>
      <c r="G2437" s="197"/>
      <c r="H2437" s="197"/>
      <c r="I2437" s="222">
        <v>719420</v>
      </c>
      <c r="J2437" s="197"/>
      <c r="K2437" s="222">
        <v>719420</v>
      </c>
      <c r="L2437" s="197"/>
      <c r="M2437" s="222">
        <v>706458.48</v>
      </c>
      <c r="N2437" s="197"/>
      <c r="O2437" s="220">
        <v>98.2</v>
      </c>
      <c r="P2437" s="197"/>
    </row>
    <row r="2438" spans="1:16" x14ac:dyDescent="0.25">
      <c r="A2438" s="218" t="s">
        <v>867</v>
      </c>
      <c r="B2438" s="197"/>
      <c r="C2438" s="218" t="s">
        <v>868</v>
      </c>
      <c r="D2438" s="197"/>
      <c r="E2438" s="197"/>
      <c r="F2438" s="197"/>
      <c r="G2438" s="197"/>
      <c r="H2438" s="197"/>
      <c r="I2438" s="219" t="s">
        <v>0</v>
      </c>
      <c r="J2438" s="197"/>
      <c r="K2438" s="219" t="s">
        <v>0</v>
      </c>
      <c r="L2438" s="197"/>
      <c r="M2438" s="219">
        <v>706458.48</v>
      </c>
      <c r="N2438" s="197"/>
      <c r="O2438" s="217" t="s">
        <v>0</v>
      </c>
      <c r="P2438" s="197"/>
    </row>
    <row r="2439" spans="1:16" x14ac:dyDescent="0.25">
      <c r="A2439" s="221" t="s">
        <v>620</v>
      </c>
      <c r="B2439" s="197"/>
      <c r="C2439" s="221" t="s">
        <v>621</v>
      </c>
      <c r="D2439" s="197"/>
      <c r="E2439" s="197"/>
      <c r="F2439" s="197"/>
      <c r="G2439" s="197"/>
      <c r="H2439" s="197"/>
      <c r="I2439" s="222">
        <v>92200</v>
      </c>
      <c r="J2439" s="197"/>
      <c r="K2439" s="222">
        <v>92200</v>
      </c>
      <c r="L2439" s="197"/>
      <c r="M2439" s="222">
        <v>0</v>
      </c>
      <c r="N2439" s="197"/>
      <c r="O2439" s="220">
        <v>0</v>
      </c>
      <c r="P2439" s="197"/>
    </row>
    <row r="2440" spans="1:16" x14ac:dyDescent="0.25">
      <c r="A2440" s="212" t="s">
        <v>1159</v>
      </c>
      <c r="B2440" s="197"/>
      <c r="C2440" s="212" t="s">
        <v>1160</v>
      </c>
      <c r="D2440" s="197"/>
      <c r="E2440" s="197"/>
      <c r="F2440" s="197"/>
      <c r="G2440" s="197"/>
      <c r="H2440" s="197"/>
      <c r="I2440" s="213">
        <v>226000</v>
      </c>
      <c r="J2440" s="197"/>
      <c r="K2440" s="213">
        <v>226000</v>
      </c>
      <c r="L2440" s="197"/>
      <c r="M2440" s="213">
        <v>118242.69</v>
      </c>
      <c r="N2440" s="197"/>
      <c r="O2440" s="214">
        <v>52.32</v>
      </c>
      <c r="P2440" s="197"/>
    </row>
    <row r="2441" spans="1:16" x14ac:dyDescent="0.25">
      <c r="A2441" s="205" t="s">
        <v>240</v>
      </c>
      <c r="B2441" s="197"/>
      <c r="C2441" s="197"/>
      <c r="D2441" s="197"/>
      <c r="E2441" s="197"/>
      <c r="F2441" s="197"/>
      <c r="G2441" s="197"/>
      <c r="H2441" s="197"/>
      <c r="I2441" s="206">
        <v>176000</v>
      </c>
      <c r="J2441" s="197"/>
      <c r="K2441" s="206">
        <v>176000</v>
      </c>
      <c r="L2441" s="197"/>
      <c r="M2441" s="206">
        <v>110556.69</v>
      </c>
      <c r="N2441" s="197"/>
      <c r="O2441" s="207">
        <v>62.82</v>
      </c>
      <c r="P2441" s="197"/>
    </row>
    <row r="2442" spans="1:16" x14ac:dyDescent="0.25">
      <c r="A2442" s="205" t="s">
        <v>2076</v>
      </c>
      <c r="B2442" s="197"/>
      <c r="C2442" s="197"/>
      <c r="D2442" s="197"/>
      <c r="E2442" s="197"/>
      <c r="F2442" s="197"/>
      <c r="G2442" s="197"/>
      <c r="H2442" s="197"/>
      <c r="I2442" s="206">
        <v>176000</v>
      </c>
      <c r="J2442" s="197"/>
      <c r="K2442" s="206">
        <v>176000</v>
      </c>
      <c r="L2442" s="197"/>
      <c r="M2442" s="206">
        <v>110556.69</v>
      </c>
      <c r="N2442" s="197"/>
      <c r="O2442" s="207">
        <v>62.82</v>
      </c>
      <c r="P2442" s="197"/>
    </row>
    <row r="2443" spans="1:16" x14ac:dyDescent="0.25">
      <c r="A2443" s="221" t="s">
        <v>851</v>
      </c>
      <c r="B2443" s="197"/>
      <c r="C2443" s="221" t="s">
        <v>852</v>
      </c>
      <c r="D2443" s="197"/>
      <c r="E2443" s="197"/>
      <c r="F2443" s="197"/>
      <c r="G2443" s="197"/>
      <c r="H2443" s="197"/>
      <c r="I2443" s="222">
        <v>5500</v>
      </c>
      <c r="J2443" s="197"/>
      <c r="K2443" s="222">
        <v>5500</v>
      </c>
      <c r="L2443" s="197"/>
      <c r="M2443" s="222">
        <v>5500</v>
      </c>
      <c r="N2443" s="197"/>
      <c r="O2443" s="220">
        <v>100</v>
      </c>
      <c r="P2443" s="197"/>
    </row>
    <row r="2444" spans="1:16" x14ac:dyDescent="0.25">
      <c r="A2444" s="218" t="s">
        <v>853</v>
      </c>
      <c r="B2444" s="197"/>
      <c r="C2444" s="218" t="s">
        <v>854</v>
      </c>
      <c r="D2444" s="197"/>
      <c r="E2444" s="197"/>
      <c r="F2444" s="197"/>
      <c r="G2444" s="197"/>
      <c r="H2444" s="197"/>
      <c r="I2444" s="219" t="s">
        <v>0</v>
      </c>
      <c r="J2444" s="197"/>
      <c r="K2444" s="219" t="s">
        <v>0</v>
      </c>
      <c r="L2444" s="197"/>
      <c r="M2444" s="219">
        <v>5500</v>
      </c>
      <c r="N2444" s="197"/>
      <c r="O2444" s="217" t="s">
        <v>0</v>
      </c>
      <c r="P2444" s="197"/>
    </row>
    <row r="2445" spans="1:16" x14ac:dyDescent="0.25">
      <c r="A2445" s="221" t="s">
        <v>626</v>
      </c>
      <c r="B2445" s="197"/>
      <c r="C2445" s="221" t="s">
        <v>627</v>
      </c>
      <c r="D2445" s="197"/>
      <c r="E2445" s="197"/>
      <c r="F2445" s="197"/>
      <c r="G2445" s="197"/>
      <c r="H2445" s="197"/>
      <c r="I2445" s="222">
        <v>3500</v>
      </c>
      <c r="J2445" s="197"/>
      <c r="K2445" s="222">
        <v>3500</v>
      </c>
      <c r="L2445" s="197"/>
      <c r="M2445" s="222">
        <v>3500</v>
      </c>
      <c r="N2445" s="197"/>
      <c r="O2445" s="220">
        <v>100</v>
      </c>
      <c r="P2445" s="197"/>
    </row>
    <row r="2446" spans="1:16" x14ac:dyDescent="0.25">
      <c r="A2446" s="218" t="s">
        <v>867</v>
      </c>
      <c r="B2446" s="197"/>
      <c r="C2446" s="218" t="s">
        <v>868</v>
      </c>
      <c r="D2446" s="197"/>
      <c r="E2446" s="197"/>
      <c r="F2446" s="197"/>
      <c r="G2446" s="197"/>
      <c r="H2446" s="197"/>
      <c r="I2446" s="219" t="s">
        <v>0</v>
      </c>
      <c r="J2446" s="197"/>
      <c r="K2446" s="219" t="s">
        <v>0</v>
      </c>
      <c r="L2446" s="197"/>
      <c r="M2446" s="219">
        <v>3500</v>
      </c>
      <c r="N2446" s="197"/>
      <c r="O2446" s="217" t="s">
        <v>0</v>
      </c>
      <c r="P2446" s="197"/>
    </row>
    <row r="2447" spans="1:16" x14ac:dyDescent="0.25">
      <c r="A2447" s="221" t="s">
        <v>620</v>
      </c>
      <c r="B2447" s="197"/>
      <c r="C2447" s="221" t="s">
        <v>621</v>
      </c>
      <c r="D2447" s="197"/>
      <c r="E2447" s="197"/>
      <c r="F2447" s="197"/>
      <c r="G2447" s="197"/>
      <c r="H2447" s="197"/>
      <c r="I2447" s="222">
        <v>167000</v>
      </c>
      <c r="J2447" s="197"/>
      <c r="K2447" s="222">
        <v>167000</v>
      </c>
      <c r="L2447" s="197"/>
      <c r="M2447" s="222">
        <v>101556.69</v>
      </c>
      <c r="N2447" s="197"/>
      <c r="O2447" s="220">
        <v>60.81</v>
      </c>
      <c r="P2447" s="197"/>
    </row>
    <row r="2448" spans="1:16" x14ac:dyDescent="0.25">
      <c r="A2448" s="218" t="s">
        <v>622</v>
      </c>
      <c r="B2448" s="197"/>
      <c r="C2448" s="218" t="s">
        <v>623</v>
      </c>
      <c r="D2448" s="197"/>
      <c r="E2448" s="197"/>
      <c r="F2448" s="197"/>
      <c r="G2448" s="197"/>
      <c r="H2448" s="197"/>
      <c r="I2448" s="219" t="s">
        <v>0</v>
      </c>
      <c r="J2448" s="197"/>
      <c r="K2448" s="219" t="s">
        <v>0</v>
      </c>
      <c r="L2448" s="197"/>
      <c r="M2448" s="219">
        <v>101556.69</v>
      </c>
      <c r="N2448" s="197"/>
      <c r="O2448" s="217" t="s">
        <v>0</v>
      </c>
      <c r="P2448" s="197"/>
    </row>
    <row r="2449" spans="1:16" x14ac:dyDescent="0.25">
      <c r="A2449" s="205" t="s">
        <v>248</v>
      </c>
      <c r="B2449" s="197"/>
      <c r="C2449" s="197"/>
      <c r="D2449" s="197"/>
      <c r="E2449" s="197"/>
      <c r="F2449" s="197"/>
      <c r="G2449" s="197"/>
      <c r="H2449" s="197"/>
      <c r="I2449" s="206">
        <v>50000</v>
      </c>
      <c r="J2449" s="197"/>
      <c r="K2449" s="206">
        <v>50000</v>
      </c>
      <c r="L2449" s="197"/>
      <c r="M2449" s="206">
        <v>7686</v>
      </c>
      <c r="N2449" s="197"/>
      <c r="O2449" s="207">
        <v>15.37</v>
      </c>
      <c r="P2449" s="197"/>
    </row>
    <row r="2450" spans="1:16" x14ac:dyDescent="0.25">
      <c r="A2450" s="205" t="s">
        <v>2103</v>
      </c>
      <c r="B2450" s="197"/>
      <c r="C2450" s="197"/>
      <c r="D2450" s="197"/>
      <c r="E2450" s="197"/>
      <c r="F2450" s="197"/>
      <c r="G2450" s="197"/>
      <c r="H2450" s="197"/>
      <c r="I2450" s="206">
        <v>50000</v>
      </c>
      <c r="J2450" s="197"/>
      <c r="K2450" s="206">
        <v>50000</v>
      </c>
      <c r="L2450" s="197"/>
      <c r="M2450" s="206">
        <v>7686</v>
      </c>
      <c r="N2450" s="197"/>
      <c r="O2450" s="207">
        <v>15.37</v>
      </c>
      <c r="P2450" s="197"/>
    </row>
    <row r="2451" spans="1:16" x14ac:dyDescent="0.25">
      <c r="A2451" s="221" t="s">
        <v>620</v>
      </c>
      <c r="B2451" s="197"/>
      <c r="C2451" s="221" t="s">
        <v>621</v>
      </c>
      <c r="D2451" s="197"/>
      <c r="E2451" s="197"/>
      <c r="F2451" s="197"/>
      <c r="G2451" s="197"/>
      <c r="H2451" s="197"/>
      <c r="I2451" s="222">
        <v>50000</v>
      </c>
      <c r="J2451" s="197"/>
      <c r="K2451" s="222">
        <v>50000</v>
      </c>
      <c r="L2451" s="197"/>
      <c r="M2451" s="222">
        <v>7686</v>
      </c>
      <c r="N2451" s="197"/>
      <c r="O2451" s="220">
        <v>15.37</v>
      </c>
      <c r="P2451" s="197"/>
    </row>
    <row r="2452" spans="1:16" x14ac:dyDescent="0.25">
      <c r="A2452" s="218" t="s">
        <v>622</v>
      </c>
      <c r="B2452" s="197"/>
      <c r="C2452" s="218" t="s">
        <v>623</v>
      </c>
      <c r="D2452" s="197"/>
      <c r="E2452" s="197"/>
      <c r="F2452" s="197"/>
      <c r="G2452" s="197"/>
      <c r="H2452" s="197"/>
      <c r="I2452" s="219" t="s">
        <v>0</v>
      </c>
      <c r="J2452" s="197"/>
      <c r="K2452" s="219" t="s">
        <v>0</v>
      </c>
      <c r="L2452" s="197"/>
      <c r="M2452" s="219">
        <v>7686</v>
      </c>
      <c r="N2452" s="197"/>
      <c r="O2452" s="217" t="s">
        <v>0</v>
      </c>
      <c r="P2452" s="197"/>
    </row>
    <row r="2453" spans="1:16" x14ac:dyDescent="0.25">
      <c r="A2453" s="215" t="s">
        <v>1161</v>
      </c>
      <c r="B2453" s="197"/>
      <c r="C2453" s="215" t="s">
        <v>1162</v>
      </c>
      <c r="D2453" s="197"/>
      <c r="E2453" s="197"/>
      <c r="F2453" s="197"/>
      <c r="G2453" s="197"/>
      <c r="H2453" s="197"/>
      <c r="I2453" s="216">
        <v>2142827.63</v>
      </c>
      <c r="J2453" s="197"/>
      <c r="K2453" s="216">
        <v>2142827.63</v>
      </c>
      <c r="L2453" s="197"/>
      <c r="M2453" s="216">
        <v>1172101.04</v>
      </c>
      <c r="N2453" s="197"/>
      <c r="O2453" s="211">
        <v>54.7</v>
      </c>
      <c r="P2453" s="197"/>
    </row>
    <row r="2454" spans="1:16" x14ac:dyDescent="0.25">
      <c r="A2454" s="212" t="s">
        <v>1163</v>
      </c>
      <c r="B2454" s="197"/>
      <c r="C2454" s="212" t="s">
        <v>1164</v>
      </c>
      <c r="D2454" s="197"/>
      <c r="E2454" s="197"/>
      <c r="F2454" s="197"/>
      <c r="G2454" s="197"/>
      <c r="H2454" s="197"/>
      <c r="I2454" s="213">
        <v>115650</v>
      </c>
      <c r="J2454" s="197"/>
      <c r="K2454" s="213">
        <v>115650</v>
      </c>
      <c r="L2454" s="197"/>
      <c r="M2454" s="213">
        <v>101775.31</v>
      </c>
      <c r="N2454" s="197"/>
      <c r="O2454" s="214">
        <v>88</v>
      </c>
      <c r="P2454" s="197"/>
    </row>
    <row r="2455" spans="1:16" x14ac:dyDescent="0.25">
      <c r="A2455" s="205" t="s">
        <v>240</v>
      </c>
      <c r="B2455" s="197"/>
      <c r="C2455" s="197"/>
      <c r="D2455" s="197"/>
      <c r="E2455" s="197"/>
      <c r="F2455" s="197"/>
      <c r="G2455" s="197"/>
      <c r="H2455" s="197"/>
      <c r="I2455" s="206">
        <v>115650</v>
      </c>
      <c r="J2455" s="197"/>
      <c r="K2455" s="206">
        <v>115650</v>
      </c>
      <c r="L2455" s="197"/>
      <c r="M2455" s="206">
        <v>101775.31</v>
      </c>
      <c r="N2455" s="197"/>
      <c r="O2455" s="207">
        <v>88</v>
      </c>
      <c r="P2455" s="197"/>
    </row>
    <row r="2456" spans="1:16" x14ac:dyDescent="0.25">
      <c r="A2456" s="205" t="s">
        <v>2076</v>
      </c>
      <c r="B2456" s="197"/>
      <c r="C2456" s="197"/>
      <c r="D2456" s="197"/>
      <c r="E2456" s="197"/>
      <c r="F2456" s="197"/>
      <c r="G2456" s="197"/>
      <c r="H2456" s="197"/>
      <c r="I2456" s="206">
        <v>115650</v>
      </c>
      <c r="J2456" s="197"/>
      <c r="K2456" s="206">
        <v>115650</v>
      </c>
      <c r="L2456" s="197"/>
      <c r="M2456" s="206">
        <v>101775.31</v>
      </c>
      <c r="N2456" s="197"/>
      <c r="O2456" s="207">
        <v>88</v>
      </c>
      <c r="P2456" s="197"/>
    </row>
    <row r="2457" spans="1:16" x14ac:dyDescent="0.25">
      <c r="A2457" s="221" t="s">
        <v>626</v>
      </c>
      <c r="B2457" s="197"/>
      <c r="C2457" s="221" t="s">
        <v>627</v>
      </c>
      <c r="D2457" s="197"/>
      <c r="E2457" s="197"/>
      <c r="F2457" s="197"/>
      <c r="G2457" s="197"/>
      <c r="H2457" s="197"/>
      <c r="I2457" s="222">
        <v>650</v>
      </c>
      <c r="J2457" s="197"/>
      <c r="K2457" s="222">
        <v>650</v>
      </c>
      <c r="L2457" s="197"/>
      <c r="M2457" s="222">
        <v>572.28</v>
      </c>
      <c r="N2457" s="197"/>
      <c r="O2457" s="220">
        <v>88.04</v>
      </c>
      <c r="P2457" s="197"/>
    </row>
    <row r="2458" spans="1:16" x14ac:dyDescent="0.25">
      <c r="A2458" s="218" t="s">
        <v>636</v>
      </c>
      <c r="B2458" s="197"/>
      <c r="C2458" s="218" t="s">
        <v>637</v>
      </c>
      <c r="D2458" s="197"/>
      <c r="E2458" s="197"/>
      <c r="F2458" s="197"/>
      <c r="G2458" s="197"/>
      <c r="H2458" s="197"/>
      <c r="I2458" s="219" t="s">
        <v>0</v>
      </c>
      <c r="J2458" s="197"/>
      <c r="K2458" s="219" t="s">
        <v>0</v>
      </c>
      <c r="L2458" s="197"/>
      <c r="M2458" s="219">
        <v>572.28</v>
      </c>
      <c r="N2458" s="197"/>
      <c r="O2458" s="217" t="s">
        <v>0</v>
      </c>
      <c r="P2458" s="197"/>
    </row>
    <row r="2459" spans="1:16" x14ac:dyDescent="0.25">
      <c r="A2459" s="221" t="s">
        <v>592</v>
      </c>
      <c r="B2459" s="197"/>
      <c r="C2459" s="221" t="s">
        <v>593</v>
      </c>
      <c r="D2459" s="197"/>
      <c r="E2459" s="197"/>
      <c r="F2459" s="197"/>
      <c r="G2459" s="197"/>
      <c r="H2459" s="197"/>
      <c r="I2459" s="222">
        <v>115000</v>
      </c>
      <c r="J2459" s="197"/>
      <c r="K2459" s="222">
        <v>115000</v>
      </c>
      <c r="L2459" s="197"/>
      <c r="M2459" s="222">
        <v>101203.03</v>
      </c>
      <c r="N2459" s="197"/>
      <c r="O2459" s="220">
        <v>88</v>
      </c>
      <c r="P2459" s="197"/>
    </row>
    <row r="2460" spans="1:16" x14ac:dyDescent="0.25">
      <c r="A2460" s="218" t="s">
        <v>594</v>
      </c>
      <c r="B2460" s="197"/>
      <c r="C2460" s="218" t="s">
        <v>595</v>
      </c>
      <c r="D2460" s="197"/>
      <c r="E2460" s="197"/>
      <c r="F2460" s="197"/>
      <c r="G2460" s="197"/>
      <c r="H2460" s="197"/>
      <c r="I2460" s="219" t="s">
        <v>0</v>
      </c>
      <c r="J2460" s="197"/>
      <c r="K2460" s="219" t="s">
        <v>0</v>
      </c>
      <c r="L2460" s="197"/>
      <c r="M2460" s="219">
        <v>101203.03</v>
      </c>
      <c r="N2460" s="197"/>
      <c r="O2460" s="217" t="s">
        <v>0</v>
      </c>
      <c r="P2460" s="197"/>
    </row>
    <row r="2461" spans="1:16" x14ac:dyDescent="0.25">
      <c r="A2461" s="212" t="s">
        <v>1165</v>
      </c>
      <c r="B2461" s="197"/>
      <c r="C2461" s="212" t="s">
        <v>1166</v>
      </c>
      <c r="D2461" s="197"/>
      <c r="E2461" s="197"/>
      <c r="F2461" s="197"/>
      <c r="G2461" s="197"/>
      <c r="H2461" s="197"/>
      <c r="I2461" s="213">
        <v>88000</v>
      </c>
      <c r="J2461" s="197"/>
      <c r="K2461" s="213">
        <v>88000</v>
      </c>
      <c r="L2461" s="197"/>
      <c r="M2461" s="213">
        <v>88000</v>
      </c>
      <c r="N2461" s="197"/>
      <c r="O2461" s="214">
        <v>100</v>
      </c>
      <c r="P2461" s="197"/>
    </row>
    <row r="2462" spans="1:16" x14ac:dyDescent="0.25">
      <c r="A2462" s="205" t="s">
        <v>240</v>
      </c>
      <c r="B2462" s="197"/>
      <c r="C2462" s="197"/>
      <c r="D2462" s="197"/>
      <c r="E2462" s="197"/>
      <c r="F2462" s="197"/>
      <c r="G2462" s="197"/>
      <c r="H2462" s="197"/>
      <c r="I2462" s="206">
        <v>88000</v>
      </c>
      <c r="J2462" s="197"/>
      <c r="K2462" s="206">
        <v>88000</v>
      </c>
      <c r="L2462" s="197"/>
      <c r="M2462" s="206">
        <v>88000</v>
      </c>
      <c r="N2462" s="197"/>
      <c r="O2462" s="207">
        <v>100</v>
      </c>
      <c r="P2462" s="197"/>
    </row>
    <row r="2463" spans="1:16" x14ac:dyDescent="0.25">
      <c r="A2463" s="205" t="s">
        <v>2076</v>
      </c>
      <c r="B2463" s="197"/>
      <c r="C2463" s="197"/>
      <c r="D2463" s="197"/>
      <c r="E2463" s="197"/>
      <c r="F2463" s="197"/>
      <c r="G2463" s="197"/>
      <c r="H2463" s="197"/>
      <c r="I2463" s="206">
        <v>88000</v>
      </c>
      <c r="J2463" s="197"/>
      <c r="K2463" s="206">
        <v>88000</v>
      </c>
      <c r="L2463" s="197"/>
      <c r="M2463" s="206">
        <v>88000</v>
      </c>
      <c r="N2463" s="197"/>
      <c r="O2463" s="207">
        <v>100</v>
      </c>
      <c r="P2463" s="197"/>
    </row>
    <row r="2464" spans="1:16" x14ac:dyDescent="0.25">
      <c r="A2464" s="221" t="s">
        <v>620</v>
      </c>
      <c r="B2464" s="197"/>
      <c r="C2464" s="221" t="s">
        <v>621</v>
      </c>
      <c r="D2464" s="197"/>
      <c r="E2464" s="197"/>
      <c r="F2464" s="197"/>
      <c r="G2464" s="197"/>
      <c r="H2464" s="197"/>
      <c r="I2464" s="222">
        <v>88000</v>
      </c>
      <c r="J2464" s="197"/>
      <c r="K2464" s="222">
        <v>88000</v>
      </c>
      <c r="L2464" s="197"/>
      <c r="M2464" s="222">
        <v>88000</v>
      </c>
      <c r="N2464" s="197"/>
      <c r="O2464" s="220">
        <v>100</v>
      </c>
      <c r="P2464" s="197"/>
    </row>
    <row r="2465" spans="1:16" x14ac:dyDescent="0.25">
      <c r="A2465" s="218" t="s">
        <v>622</v>
      </c>
      <c r="B2465" s="197"/>
      <c r="C2465" s="218" t="s">
        <v>623</v>
      </c>
      <c r="D2465" s="197"/>
      <c r="E2465" s="197"/>
      <c r="F2465" s="197"/>
      <c r="G2465" s="197"/>
      <c r="H2465" s="197"/>
      <c r="I2465" s="219" t="s">
        <v>0</v>
      </c>
      <c r="J2465" s="197"/>
      <c r="K2465" s="219" t="s">
        <v>0</v>
      </c>
      <c r="L2465" s="197"/>
      <c r="M2465" s="219">
        <v>88000</v>
      </c>
      <c r="N2465" s="197"/>
      <c r="O2465" s="217" t="s">
        <v>0</v>
      </c>
      <c r="P2465" s="197"/>
    </row>
    <row r="2466" spans="1:16" x14ac:dyDescent="0.25">
      <c r="A2466" s="212" t="s">
        <v>1167</v>
      </c>
      <c r="B2466" s="197"/>
      <c r="C2466" s="212" t="s">
        <v>1168</v>
      </c>
      <c r="D2466" s="197"/>
      <c r="E2466" s="197"/>
      <c r="F2466" s="197"/>
      <c r="G2466" s="197"/>
      <c r="H2466" s="197"/>
      <c r="I2466" s="213">
        <v>163625</v>
      </c>
      <c r="J2466" s="197"/>
      <c r="K2466" s="213">
        <v>163625</v>
      </c>
      <c r="L2466" s="197"/>
      <c r="M2466" s="213">
        <v>163625</v>
      </c>
      <c r="N2466" s="197"/>
      <c r="O2466" s="214">
        <v>100</v>
      </c>
      <c r="P2466" s="197"/>
    </row>
    <row r="2467" spans="1:16" x14ac:dyDescent="0.25">
      <c r="A2467" s="205" t="s">
        <v>240</v>
      </c>
      <c r="B2467" s="197"/>
      <c r="C2467" s="197"/>
      <c r="D2467" s="197"/>
      <c r="E2467" s="197"/>
      <c r="F2467" s="197"/>
      <c r="G2467" s="197"/>
      <c r="H2467" s="197"/>
      <c r="I2467" s="206">
        <v>163625</v>
      </c>
      <c r="J2467" s="197"/>
      <c r="K2467" s="206">
        <v>163625</v>
      </c>
      <c r="L2467" s="197"/>
      <c r="M2467" s="206">
        <v>163625</v>
      </c>
      <c r="N2467" s="197"/>
      <c r="O2467" s="207">
        <v>100</v>
      </c>
      <c r="P2467" s="197"/>
    </row>
    <row r="2468" spans="1:16" x14ac:dyDescent="0.25">
      <c r="A2468" s="205" t="s">
        <v>2076</v>
      </c>
      <c r="B2468" s="197"/>
      <c r="C2468" s="197"/>
      <c r="D2468" s="197"/>
      <c r="E2468" s="197"/>
      <c r="F2468" s="197"/>
      <c r="G2468" s="197"/>
      <c r="H2468" s="197"/>
      <c r="I2468" s="206">
        <v>163625</v>
      </c>
      <c r="J2468" s="197"/>
      <c r="K2468" s="206">
        <v>163625</v>
      </c>
      <c r="L2468" s="197"/>
      <c r="M2468" s="206">
        <v>163625</v>
      </c>
      <c r="N2468" s="197"/>
      <c r="O2468" s="207">
        <v>100</v>
      </c>
      <c r="P2468" s="197"/>
    </row>
    <row r="2469" spans="1:16" x14ac:dyDescent="0.25">
      <c r="A2469" s="221" t="s">
        <v>620</v>
      </c>
      <c r="B2469" s="197"/>
      <c r="C2469" s="221" t="s">
        <v>621</v>
      </c>
      <c r="D2469" s="197"/>
      <c r="E2469" s="197"/>
      <c r="F2469" s="197"/>
      <c r="G2469" s="197"/>
      <c r="H2469" s="197"/>
      <c r="I2469" s="222">
        <v>163625</v>
      </c>
      <c r="J2469" s="197"/>
      <c r="K2469" s="222">
        <v>163625</v>
      </c>
      <c r="L2469" s="197"/>
      <c r="M2469" s="222">
        <v>163625</v>
      </c>
      <c r="N2469" s="197"/>
      <c r="O2469" s="220">
        <v>100</v>
      </c>
      <c r="P2469" s="197"/>
    </row>
    <row r="2470" spans="1:16" x14ac:dyDescent="0.25">
      <c r="A2470" s="218" t="s">
        <v>622</v>
      </c>
      <c r="B2470" s="197"/>
      <c r="C2470" s="218" t="s">
        <v>623</v>
      </c>
      <c r="D2470" s="197"/>
      <c r="E2470" s="197"/>
      <c r="F2470" s="197"/>
      <c r="G2470" s="197"/>
      <c r="H2470" s="197"/>
      <c r="I2470" s="219" t="s">
        <v>0</v>
      </c>
      <c r="J2470" s="197"/>
      <c r="K2470" s="219" t="s">
        <v>0</v>
      </c>
      <c r="L2470" s="197"/>
      <c r="M2470" s="219">
        <v>163625</v>
      </c>
      <c r="N2470" s="197"/>
      <c r="O2470" s="217" t="s">
        <v>0</v>
      </c>
      <c r="P2470" s="197"/>
    </row>
    <row r="2471" spans="1:16" x14ac:dyDescent="0.25">
      <c r="A2471" s="212" t="s">
        <v>1169</v>
      </c>
      <c r="B2471" s="197"/>
      <c r="C2471" s="212" t="s">
        <v>1170</v>
      </c>
      <c r="D2471" s="197"/>
      <c r="E2471" s="197"/>
      <c r="F2471" s="197"/>
      <c r="G2471" s="197"/>
      <c r="H2471" s="197"/>
      <c r="I2471" s="213">
        <v>35000</v>
      </c>
      <c r="J2471" s="197"/>
      <c r="K2471" s="213">
        <v>35000</v>
      </c>
      <c r="L2471" s="197"/>
      <c r="M2471" s="213">
        <v>35000</v>
      </c>
      <c r="N2471" s="197"/>
      <c r="O2471" s="214">
        <v>100</v>
      </c>
      <c r="P2471" s="197"/>
    </row>
    <row r="2472" spans="1:16" x14ac:dyDescent="0.25">
      <c r="A2472" s="205" t="s">
        <v>240</v>
      </c>
      <c r="B2472" s="197"/>
      <c r="C2472" s="197"/>
      <c r="D2472" s="197"/>
      <c r="E2472" s="197"/>
      <c r="F2472" s="197"/>
      <c r="G2472" s="197"/>
      <c r="H2472" s="197"/>
      <c r="I2472" s="206">
        <v>35000</v>
      </c>
      <c r="J2472" s="197"/>
      <c r="K2472" s="206">
        <v>35000</v>
      </c>
      <c r="L2472" s="197"/>
      <c r="M2472" s="206">
        <v>35000</v>
      </c>
      <c r="N2472" s="197"/>
      <c r="O2472" s="207">
        <v>100</v>
      </c>
      <c r="P2472" s="197"/>
    </row>
    <row r="2473" spans="1:16" x14ac:dyDescent="0.25">
      <c r="A2473" s="205" t="s">
        <v>2076</v>
      </c>
      <c r="B2473" s="197"/>
      <c r="C2473" s="197"/>
      <c r="D2473" s="197"/>
      <c r="E2473" s="197"/>
      <c r="F2473" s="197"/>
      <c r="G2473" s="197"/>
      <c r="H2473" s="197"/>
      <c r="I2473" s="206">
        <v>35000</v>
      </c>
      <c r="J2473" s="197"/>
      <c r="K2473" s="206">
        <v>35000</v>
      </c>
      <c r="L2473" s="197"/>
      <c r="M2473" s="206">
        <v>35000</v>
      </c>
      <c r="N2473" s="197"/>
      <c r="O2473" s="207">
        <v>100</v>
      </c>
      <c r="P2473" s="197"/>
    </row>
    <row r="2474" spans="1:16" x14ac:dyDescent="0.25">
      <c r="A2474" s="221" t="s">
        <v>620</v>
      </c>
      <c r="B2474" s="197"/>
      <c r="C2474" s="221" t="s">
        <v>621</v>
      </c>
      <c r="D2474" s="197"/>
      <c r="E2474" s="197"/>
      <c r="F2474" s="197"/>
      <c r="G2474" s="197"/>
      <c r="H2474" s="197"/>
      <c r="I2474" s="222">
        <v>35000</v>
      </c>
      <c r="J2474" s="197"/>
      <c r="K2474" s="222">
        <v>35000</v>
      </c>
      <c r="L2474" s="197"/>
      <c r="M2474" s="222">
        <v>35000</v>
      </c>
      <c r="N2474" s="197"/>
      <c r="O2474" s="220">
        <v>100</v>
      </c>
      <c r="P2474" s="197"/>
    </row>
    <row r="2475" spans="1:16" x14ac:dyDescent="0.25">
      <c r="A2475" s="218" t="s">
        <v>622</v>
      </c>
      <c r="B2475" s="197"/>
      <c r="C2475" s="218" t="s">
        <v>623</v>
      </c>
      <c r="D2475" s="197"/>
      <c r="E2475" s="197"/>
      <c r="F2475" s="197"/>
      <c r="G2475" s="197"/>
      <c r="H2475" s="197"/>
      <c r="I2475" s="219" t="s">
        <v>0</v>
      </c>
      <c r="J2475" s="197"/>
      <c r="K2475" s="219" t="s">
        <v>0</v>
      </c>
      <c r="L2475" s="197"/>
      <c r="M2475" s="219">
        <v>35000</v>
      </c>
      <c r="N2475" s="197"/>
      <c r="O2475" s="217" t="s">
        <v>0</v>
      </c>
      <c r="P2475" s="197"/>
    </row>
    <row r="2476" spans="1:16" x14ac:dyDescent="0.25">
      <c r="A2476" s="212" t="s">
        <v>1171</v>
      </c>
      <c r="B2476" s="197"/>
      <c r="C2476" s="212" t="s">
        <v>1172</v>
      </c>
      <c r="D2476" s="197"/>
      <c r="E2476" s="197"/>
      <c r="F2476" s="197"/>
      <c r="G2476" s="197"/>
      <c r="H2476" s="197"/>
      <c r="I2476" s="213">
        <v>969900</v>
      </c>
      <c r="J2476" s="197"/>
      <c r="K2476" s="213">
        <v>969900</v>
      </c>
      <c r="L2476" s="197"/>
      <c r="M2476" s="213">
        <v>456810.29</v>
      </c>
      <c r="N2476" s="197"/>
      <c r="O2476" s="214">
        <v>47.1</v>
      </c>
      <c r="P2476" s="197"/>
    </row>
    <row r="2477" spans="1:16" x14ac:dyDescent="0.25">
      <c r="A2477" s="205" t="s">
        <v>240</v>
      </c>
      <c r="B2477" s="197"/>
      <c r="C2477" s="197"/>
      <c r="D2477" s="197"/>
      <c r="E2477" s="197"/>
      <c r="F2477" s="197"/>
      <c r="G2477" s="197"/>
      <c r="H2477" s="197"/>
      <c r="I2477" s="206">
        <v>469900</v>
      </c>
      <c r="J2477" s="197"/>
      <c r="K2477" s="206">
        <v>469900</v>
      </c>
      <c r="L2477" s="197"/>
      <c r="M2477" s="206">
        <v>446168.29</v>
      </c>
      <c r="N2477" s="197"/>
      <c r="O2477" s="207">
        <v>94.95</v>
      </c>
      <c r="P2477" s="197"/>
    </row>
    <row r="2478" spans="1:16" x14ac:dyDescent="0.25">
      <c r="A2478" s="205" t="s">
        <v>2076</v>
      </c>
      <c r="B2478" s="197"/>
      <c r="C2478" s="197"/>
      <c r="D2478" s="197"/>
      <c r="E2478" s="197"/>
      <c r="F2478" s="197"/>
      <c r="G2478" s="197"/>
      <c r="H2478" s="197"/>
      <c r="I2478" s="206">
        <v>469900</v>
      </c>
      <c r="J2478" s="197"/>
      <c r="K2478" s="206">
        <v>469900</v>
      </c>
      <c r="L2478" s="197"/>
      <c r="M2478" s="206">
        <v>446168.29</v>
      </c>
      <c r="N2478" s="197"/>
      <c r="O2478" s="207">
        <v>94.95</v>
      </c>
      <c r="P2478" s="197"/>
    </row>
    <row r="2479" spans="1:16" x14ac:dyDescent="0.25">
      <c r="A2479" s="221" t="s">
        <v>626</v>
      </c>
      <c r="B2479" s="197"/>
      <c r="C2479" s="221" t="s">
        <v>627</v>
      </c>
      <c r="D2479" s="197"/>
      <c r="E2479" s="197"/>
      <c r="F2479" s="197"/>
      <c r="G2479" s="197"/>
      <c r="H2479" s="197"/>
      <c r="I2479" s="222">
        <v>242500</v>
      </c>
      <c r="J2479" s="197"/>
      <c r="K2479" s="222">
        <v>242500</v>
      </c>
      <c r="L2479" s="197"/>
      <c r="M2479" s="222">
        <v>228450</v>
      </c>
      <c r="N2479" s="197"/>
      <c r="O2479" s="220">
        <v>94.21</v>
      </c>
      <c r="P2479" s="197"/>
    </row>
    <row r="2480" spans="1:16" x14ac:dyDescent="0.25">
      <c r="A2480" s="218" t="s">
        <v>636</v>
      </c>
      <c r="B2480" s="197"/>
      <c r="C2480" s="218" t="s">
        <v>637</v>
      </c>
      <c r="D2480" s="197"/>
      <c r="E2480" s="197"/>
      <c r="F2480" s="197"/>
      <c r="G2480" s="197"/>
      <c r="H2480" s="197"/>
      <c r="I2480" s="219" t="s">
        <v>0</v>
      </c>
      <c r="J2480" s="197"/>
      <c r="K2480" s="219" t="s">
        <v>0</v>
      </c>
      <c r="L2480" s="197"/>
      <c r="M2480" s="219">
        <v>56900</v>
      </c>
      <c r="N2480" s="197"/>
      <c r="O2480" s="217" t="s">
        <v>0</v>
      </c>
      <c r="P2480" s="197"/>
    </row>
    <row r="2481" spans="1:16" x14ac:dyDescent="0.25">
      <c r="A2481" s="218" t="s">
        <v>867</v>
      </c>
      <c r="B2481" s="197"/>
      <c r="C2481" s="218" t="s">
        <v>868</v>
      </c>
      <c r="D2481" s="197"/>
      <c r="E2481" s="197"/>
      <c r="F2481" s="197"/>
      <c r="G2481" s="197"/>
      <c r="H2481" s="197"/>
      <c r="I2481" s="219" t="s">
        <v>0</v>
      </c>
      <c r="J2481" s="197"/>
      <c r="K2481" s="219" t="s">
        <v>0</v>
      </c>
      <c r="L2481" s="197"/>
      <c r="M2481" s="219">
        <v>171550</v>
      </c>
      <c r="N2481" s="197"/>
      <c r="O2481" s="217" t="s">
        <v>0</v>
      </c>
      <c r="P2481" s="197"/>
    </row>
    <row r="2482" spans="1:16" x14ac:dyDescent="0.25">
      <c r="A2482" s="221" t="s">
        <v>620</v>
      </c>
      <c r="B2482" s="197"/>
      <c r="C2482" s="221" t="s">
        <v>621</v>
      </c>
      <c r="D2482" s="197"/>
      <c r="E2482" s="197"/>
      <c r="F2482" s="197"/>
      <c r="G2482" s="197"/>
      <c r="H2482" s="197"/>
      <c r="I2482" s="222">
        <v>227400</v>
      </c>
      <c r="J2482" s="197"/>
      <c r="K2482" s="222">
        <v>227400</v>
      </c>
      <c r="L2482" s="197"/>
      <c r="M2482" s="222">
        <v>217718.29</v>
      </c>
      <c r="N2482" s="197"/>
      <c r="O2482" s="220">
        <v>95.74</v>
      </c>
      <c r="P2482" s="197"/>
    </row>
    <row r="2483" spans="1:16" x14ac:dyDescent="0.25">
      <c r="A2483" s="218" t="s">
        <v>622</v>
      </c>
      <c r="B2483" s="197"/>
      <c r="C2483" s="218" t="s">
        <v>623</v>
      </c>
      <c r="D2483" s="197"/>
      <c r="E2483" s="197"/>
      <c r="F2483" s="197"/>
      <c r="G2483" s="197"/>
      <c r="H2483" s="197"/>
      <c r="I2483" s="219" t="s">
        <v>0</v>
      </c>
      <c r="J2483" s="197"/>
      <c r="K2483" s="219" t="s">
        <v>0</v>
      </c>
      <c r="L2483" s="197"/>
      <c r="M2483" s="219">
        <v>211420.61</v>
      </c>
      <c r="N2483" s="197"/>
      <c r="O2483" s="217" t="s">
        <v>0</v>
      </c>
      <c r="P2483" s="197"/>
    </row>
    <row r="2484" spans="1:16" x14ac:dyDescent="0.25">
      <c r="A2484" s="218" t="s">
        <v>724</v>
      </c>
      <c r="B2484" s="197"/>
      <c r="C2484" s="218" t="s">
        <v>725</v>
      </c>
      <c r="D2484" s="197"/>
      <c r="E2484" s="197"/>
      <c r="F2484" s="197"/>
      <c r="G2484" s="197"/>
      <c r="H2484" s="197"/>
      <c r="I2484" s="219" t="s">
        <v>0</v>
      </c>
      <c r="J2484" s="197"/>
      <c r="K2484" s="219" t="s">
        <v>0</v>
      </c>
      <c r="L2484" s="197"/>
      <c r="M2484" s="219">
        <v>6297.68</v>
      </c>
      <c r="N2484" s="197"/>
      <c r="O2484" s="217" t="s">
        <v>0</v>
      </c>
      <c r="P2484" s="197"/>
    </row>
    <row r="2485" spans="1:16" x14ac:dyDescent="0.25">
      <c r="A2485" s="205" t="s">
        <v>248</v>
      </c>
      <c r="B2485" s="197"/>
      <c r="C2485" s="197"/>
      <c r="D2485" s="197"/>
      <c r="E2485" s="197"/>
      <c r="F2485" s="197"/>
      <c r="G2485" s="197"/>
      <c r="H2485" s="197"/>
      <c r="I2485" s="206">
        <v>500000</v>
      </c>
      <c r="J2485" s="197"/>
      <c r="K2485" s="206">
        <v>500000</v>
      </c>
      <c r="L2485" s="197"/>
      <c r="M2485" s="206">
        <v>10642</v>
      </c>
      <c r="N2485" s="197"/>
      <c r="O2485" s="207">
        <v>2.13</v>
      </c>
      <c r="P2485" s="197"/>
    </row>
    <row r="2486" spans="1:16" x14ac:dyDescent="0.25">
      <c r="A2486" s="205" t="s">
        <v>2103</v>
      </c>
      <c r="B2486" s="197"/>
      <c r="C2486" s="197"/>
      <c r="D2486" s="197"/>
      <c r="E2486" s="197"/>
      <c r="F2486" s="197"/>
      <c r="G2486" s="197"/>
      <c r="H2486" s="197"/>
      <c r="I2486" s="206">
        <v>500000</v>
      </c>
      <c r="J2486" s="197"/>
      <c r="K2486" s="206">
        <v>500000</v>
      </c>
      <c r="L2486" s="197"/>
      <c r="M2486" s="206">
        <v>10642</v>
      </c>
      <c r="N2486" s="197"/>
      <c r="O2486" s="207">
        <v>2.13</v>
      </c>
      <c r="P2486" s="197"/>
    </row>
    <row r="2487" spans="1:16" x14ac:dyDescent="0.25">
      <c r="A2487" s="221" t="s">
        <v>620</v>
      </c>
      <c r="B2487" s="197"/>
      <c r="C2487" s="221" t="s">
        <v>621</v>
      </c>
      <c r="D2487" s="197"/>
      <c r="E2487" s="197"/>
      <c r="F2487" s="197"/>
      <c r="G2487" s="197"/>
      <c r="H2487" s="197"/>
      <c r="I2487" s="222">
        <v>500000</v>
      </c>
      <c r="J2487" s="197"/>
      <c r="K2487" s="222">
        <v>500000</v>
      </c>
      <c r="L2487" s="197"/>
      <c r="M2487" s="222">
        <v>10642</v>
      </c>
      <c r="N2487" s="197"/>
      <c r="O2487" s="220">
        <v>2.13</v>
      </c>
      <c r="P2487" s="197"/>
    </row>
    <row r="2488" spans="1:16" x14ac:dyDescent="0.25">
      <c r="A2488" s="218" t="s">
        <v>622</v>
      </c>
      <c r="B2488" s="197"/>
      <c r="C2488" s="218" t="s">
        <v>623</v>
      </c>
      <c r="D2488" s="197"/>
      <c r="E2488" s="197"/>
      <c r="F2488" s="197"/>
      <c r="G2488" s="197"/>
      <c r="H2488" s="197"/>
      <c r="I2488" s="219" t="s">
        <v>0</v>
      </c>
      <c r="J2488" s="197"/>
      <c r="K2488" s="219" t="s">
        <v>0</v>
      </c>
      <c r="L2488" s="197"/>
      <c r="M2488" s="219">
        <v>10642</v>
      </c>
      <c r="N2488" s="197"/>
      <c r="O2488" s="217" t="s">
        <v>0</v>
      </c>
      <c r="P2488" s="197"/>
    </row>
    <row r="2489" spans="1:16" x14ac:dyDescent="0.25">
      <c r="A2489" s="212" t="s">
        <v>1173</v>
      </c>
      <c r="B2489" s="197"/>
      <c r="C2489" s="212" t="s">
        <v>1174</v>
      </c>
      <c r="D2489" s="197"/>
      <c r="E2489" s="197"/>
      <c r="F2489" s="197"/>
      <c r="G2489" s="197"/>
      <c r="H2489" s="197"/>
      <c r="I2489" s="213">
        <v>43652.63</v>
      </c>
      <c r="J2489" s="197"/>
      <c r="K2489" s="213">
        <v>43652.63</v>
      </c>
      <c r="L2489" s="197"/>
      <c r="M2489" s="213">
        <v>16426.060000000001</v>
      </c>
      <c r="N2489" s="197"/>
      <c r="O2489" s="214">
        <v>37.630000000000003</v>
      </c>
      <c r="P2489" s="197"/>
    </row>
    <row r="2490" spans="1:16" x14ac:dyDescent="0.25">
      <c r="A2490" s="205" t="s">
        <v>240</v>
      </c>
      <c r="B2490" s="197"/>
      <c r="C2490" s="197"/>
      <c r="D2490" s="197"/>
      <c r="E2490" s="197"/>
      <c r="F2490" s="197"/>
      <c r="G2490" s="197"/>
      <c r="H2490" s="197"/>
      <c r="I2490" s="206">
        <v>43000</v>
      </c>
      <c r="J2490" s="197"/>
      <c r="K2490" s="206">
        <v>43000</v>
      </c>
      <c r="L2490" s="197"/>
      <c r="M2490" s="206">
        <v>16426.060000000001</v>
      </c>
      <c r="N2490" s="197"/>
      <c r="O2490" s="207">
        <v>38.200000000000003</v>
      </c>
      <c r="P2490" s="197"/>
    </row>
    <row r="2491" spans="1:16" x14ac:dyDescent="0.25">
      <c r="A2491" s="205" t="s">
        <v>2076</v>
      </c>
      <c r="B2491" s="197"/>
      <c r="C2491" s="197"/>
      <c r="D2491" s="197"/>
      <c r="E2491" s="197"/>
      <c r="F2491" s="197"/>
      <c r="G2491" s="197"/>
      <c r="H2491" s="197"/>
      <c r="I2491" s="206">
        <v>43000</v>
      </c>
      <c r="J2491" s="197"/>
      <c r="K2491" s="206">
        <v>43000</v>
      </c>
      <c r="L2491" s="197"/>
      <c r="M2491" s="206">
        <v>16426.060000000001</v>
      </c>
      <c r="N2491" s="197"/>
      <c r="O2491" s="207">
        <v>38.200000000000003</v>
      </c>
      <c r="P2491" s="197"/>
    </row>
    <row r="2492" spans="1:16" x14ac:dyDescent="0.25">
      <c r="A2492" s="221" t="s">
        <v>582</v>
      </c>
      <c r="B2492" s="197"/>
      <c r="C2492" s="221" t="s">
        <v>583</v>
      </c>
      <c r="D2492" s="197"/>
      <c r="E2492" s="197"/>
      <c r="F2492" s="197"/>
      <c r="G2492" s="197"/>
      <c r="H2492" s="197"/>
      <c r="I2492" s="222">
        <v>43000</v>
      </c>
      <c r="J2492" s="197"/>
      <c r="K2492" s="222">
        <v>43000</v>
      </c>
      <c r="L2492" s="197"/>
      <c r="M2492" s="222">
        <v>16426.060000000001</v>
      </c>
      <c r="N2492" s="197"/>
      <c r="O2492" s="220">
        <v>38.200000000000003</v>
      </c>
      <c r="P2492" s="197"/>
    </row>
    <row r="2493" spans="1:16" x14ac:dyDescent="0.25">
      <c r="A2493" s="218" t="s">
        <v>612</v>
      </c>
      <c r="B2493" s="197"/>
      <c r="C2493" s="218" t="s">
        <v>613</v>
      </c>
      <c r="D2493" s="197"/>
      <c r="E2493" s="197"/>
      <c r="F2493" s="197"/>
      <c r="G2493" s="197"/>
      <c r="H2493" s="197"/>
      <c r="I2493" s="219" t="s">
        <v>0</v>
      </c>
      <c r="J2493" s="197"/>
      <c r="K2493" s="219" t="s">
        <v>0</v>
      </c>
      <c r="L2493" s="197"/>
      <c r="M2493" s="219">
        <v>16426.060000000001</v>
      </c>
      <c r="N2493" s="197"/>
      <c r="O2493" s="217" t="s">
        <v>0</v>
      </c>
      <c r="P2493" s="197"/>
    </row>
    <row r="2494" spans="1:16" x14ac:dyDescent="0.25">
      <c r="A2494" s="205" t="s">
        <v>242</v>
      </c>
      <c r="B2494" s="197"/>
      <c r="C2494" s="197"/>
      <c r="D2494" s="197"/>
      <c r="E2494" s="197"/>
      <c r="F2494" s="197"/>
      <c r="G2494" s="197"/>
      <c r="H2494" s="197"/>
      <c r="I2494" s="206">
        <v>652.63</v>
      </c>
      <c r="J2494" s="197"/>
      <c r="K2494" s="206">
        <v>652.63</v>
      </c>
      <c r="L2494" s="197"/>
      <c r="M2494" s="206">
        <v>0</v>
      </c>
      <c r="N2494" s="197"/>
      <c r="O2494" s="207">
        <v>0</v>
      </c>
      <c r="P2494" s="197"/>
    </row>
    <row r="2495" spans="1:16" x14ac:dyDescent="0.25">
      <c r="A2495" s="205" t="s">
        <v>2085</v>
      </c>
      <c r="B2495" s="197"/>
      <c r="C2495" s="197"/>
      <c r="D2495" s="197"/>
      <c r="E2495" s="197"/>
      <c r="F2495" s="197"/>
      <c r="G2495" s="197"/>
      <c r="H2495" s="197"/>
      <c r="I2495" s="206">
        <v>652.63</v>
      </c>
      <c r="J2495" s="197"/>
      <c r="K2495" s="206">
        <v>652.63</v>
      </c>
      <c r="L2495" s="197"/>
      <c r="M2495" s="206">
        <v>0</v>
      </c>
      <c r="N2495" s="197"/>
      <c r="O2495" s="207">
        <v>0</v>
      </c>
      <c r="P2495" s="197"/>
    </row>
    <row r="2496" spans="1:16" x14ac:dyDescent="0.25">
      <c r="A2496" s="221" t="s">
        <v>582</v>
      </c>
      <c r="B2496" s="197"/>
      <c r="C2496" s="221" t="s">
        <v>583</v>
      </c>
      <c r="D2496" s="197"/>
      <c r="E2496" s="197"/>
      <c r="F2496" s="197"/>
      <c r="G2496" s="197"/>
      <c r="H2496" s="197"/>
      <c r="I2496" s="222">
        <v>652.63</v>
      </c>
      <c r="J2496" s="197"/>
      <c r="K2496" s="222">
        <v>652.63</v>
      </c>
      <c r="L2496" s="197"/>
      <c r="M2496" s="222">
        <v>0</v>
      </c>
      <c r="N2496" s="197"/>
      <c r="O2496" s="220">
        <v>0</v>
      </c>
      <c r="P2496" s="197"/>
    </row>
    <row r="2497" spans="1:16" x14ac:dyDescent="0.25">
      <c r="A2497" s="212" t="s">
        <v>1175</v>
      </c>
      <c r="B2497" s="197"/>
      <c r="C2497" s="212" t="s">
        <v>1176</v>
      </c>
      <c r="D2497" s="197"/>
      <c r="E2497" s="197"/>
      <c r="F2497" s="197"/>
      <c r="G2497" s="197"/>
      <c r="H2497" s="197"/>
      <c r="I2497" s="213">
        <v>169000</v>
      </c>
      <c r="J2497" s="197"/>
      <c r="K2497" s="213">
        <v>169000</v>
      </c>
      <c r="L2497" s="197"/>
      <c r="M2497" s="213">
        <v>140503.82</v>
      </c>
      <c r="N2497" s="197"/>
      <c r="O2497" s="214">
        <v>83.14</v>
      </c>
      <c r="P2497" s="197"/>
    </row>
    <row r="2498" spans="1:16" x14ac:dyDescent="0.25">
      <c r="A2498" s="205" t="s">
        <v>240</v>
      </c>
      <c r="B2498" s="197"/>
      <c r="C2498" s="197"/>
      <c r="D2498" s="197"/>
      <c r="E2498" s="197"/>
      <c r="F2498" s="197"/>
      <c r="G2498" s="197"/>
      <c r="H2498" s="197"/>
      <c r="I2498" s="206">
        <v>169000</v>
      </c>
      <c r="J2498" s="197"/>
      <c r="K2498" s="206">
        <v>169000</v>
      </c>
      <c r="L2498" s="197"/>
      <c r="M2498" s="206">
        <v>140503.82</v>
      </c>
      <c r="N2498" s="197"/>
      <c r="O2498" s="207">
        <v>83.14</v>
      </c>
      <c r="P2498" s="197"/>
    </row>
    <row r="2499" spans="1:16" x14ac:dyDescent="0.25">
      <c r="A2499" s="205" t="s">
        <v>2076</v>
      </c>
      <c r="B2499" s="197"/>
      <c r="C2499" s="197"/>
      <c r="D2499" s="197"/>
      <c r="E2499" s="197"/>
      <c r="F2499" s="197"/>
      <c r="G2499" s="197"/>
      <c r="H2499" s="197"/>
      <c r="I2499" s="206">
        <v>169000</v>
      </c>
      <c r="J2499" s="197"/>
      <c r="K2499" s="206">
        <v>169000</v>
      </c>
      <c r="L2499" s="197"/>
      <c r="M2499" s="206">
        <v>140503.82</v>
      </c>
      <c r="N2499" s="197"/>
      <c r="O2499" s="207">
        <v>83.14</v>
      </c>
      <c r="P2499" s="197"/>
    </row>
    <row r="2500" spans="1:16" x14ac:dyDescent="0.25">
      <c r="A2500" s="221" t="s">
        <v>626</v>
      </c>
      <c r="B2500" s="197"/>
      <c r="C2500" s="221" t="s">
        <v>627</v>
      </c>
      <c r="D2500" s="197"/>
      <c r="E2500" s="197"/>
      <c r="F2500" s="197"/>
      <c r="G2500" s="197"/>
      <c r="H2500" s="197"/>
      <c r="I2500" s="222">
        <v>169000</v>
      </c>
      <c r="J2500" s="197"/>
      <c r="K2500" s="222">
        <v>169000</v>
      </c>
      <c r="L2500" s="197"/>
      <c r="M2500" s="222">
        <v>140503.82</v>
      </c>
      <c r="N2500" s="197"/>
      <c r="O2500" s="220">
        <v>83.14</v>
      </c>
      <c r="P2500" s="197"/>
    </row>
    <row r="2501" spans="1:16" x14ac:dyDescent="0.25">
      <c r="A2501" s="218" t="s">
        <v>706</v>
      </c>
      <c r="B2501" s="197"/>
      <c r="C2501" s="218" t="s">
        <v>707</v>
      </c>
      <c r="D2501" s="197"/>
      <c r="E2501" s="197"/>
      <c r="F2501" s="197"/>
      <c r="G2501" s="197"/>
      <c r="H2501" s="197"/>
      <c r="I2501" s="219" t="s">
        <v>0</v>
      </c>
      <c r="J2501" s="197"/>
      <c r="K2501" s="219" t="s">
        <v>0</v>
      </c>
      <c r="L2501" s="197"/>
      <c r="M2501" s="219">
        <v>140503.82</v>
      </c>
      <c r="N2501" s="197"/>
      <c r="O2501" s="217" t="s">
        <v>0</v>
      </c>
      <c r="P2501" s="197"/>
    </row>
    <row r="2502" spans="1:16" x14ac:dyDescent="0.25">
      <c r="A2502" s="212" t="s">
        <v>1177</v>
      </c>
      <c r="B2502" s="197"/>
      <c r="C2502" s="212" t="s">
        <v>1178</v>
      </c>
      <c r="D2502" s="197"/>
      <c r="E2502" s="197"/>
      <c r="F2502" s="197"/>
      <c r="G2502" s="197"/>
      <c r="H2502" s="197"/>
      <c r="I2502" s="213">
        <v>170000</v>
      </c>
      <c r="J2502" s="197"/>
      <c r="K2502" s="213">
        <v>170000</v>
      </c>
      <c r="L2502" s="197"/>
      <c r="M2502" s="213">
        <v>169960.56</v>
      </c>
      <c r="N2502" s="197"/>
      <c r="O2502" s="214">
        <v>99.98</v>
      </c>
      <c r="P2502" s="197"/>
    </row>
    <row r="2503" spans="1:16" x14ac:dyDescent="0.25">
      <c r="A2503" s="205" t="s">
        <v>240</v>
      </c>
      <c r="B2503" s="197"/>
      <c r="C2503" s="197"/>
      <c r="D2503" s="197"/>
      <c r="E2503" s="197"/>
      <c r="F2503" s="197"/>
      <c r="G2503" s="197"/>
      <c r="H2503" s="197"/>
      <c r="I2503" s="206">
        <v>170000</v>
      </c>
      <c r="J2503" s="197"/>
      <c r="K2503" s="206">
        <v>170000</v>
      </c>
      <c r="L2503" s="197"/>
      <c r="M2503" s="206">
        <v>169960.56</v>
      </c>
      <c r="N2503" s="197"/>
      <c r="O2503" s="207">
        <v>99.98</v>
      </c>
      <c r="P2503" s="197"/>
    </row>
    <row r="2504" spans="1:16" x14ac:dyDescent="0.25">
      <c r="A2504" s="205" t="s">
        <v>2076</v>
      </c>
      <c r="B2504" s="197"/>
      <c r="C2504" s="197"/>
      <c r="D2504" s="197"/>
      <c r="E2504" s="197"/>
      <c r="F2504" s="197"/>
      <c r="G2504" s="197"/>
      <c r="H2504" s="197"/>
      <c r="I2504" s="206">
        <v>170000</v>
      </c>
      <c r="J2504" s="197"/>
      <c r="K2504" s="206">
        <v>170000</v>
      </c>
      <c r="L2504" s="197"/>
      <c r="M2504" s="206">
        <v>169960.56</v>
      </c>
      <c r="N2504" s="197"/>
      <c r="O2504" s="207">
        <v>99.98</v>
      </c>
      <c r="P2504" s="197"/>
    </row>
    <row r="2505" spans="1:16" x14ac:dyDescent="0.25">
      <c r="A2505" s="221" t="s">
        <v>626</v>
      </c>
      <c r="B2505" s="197"/>
      <c r="C2505" s="221" t="s">
        <v>627</v>
      </c>
      <c r="D2505" s="197"/>
      <c r="E2505" s="197"/>
      <c r="F2505" s="197"/>
      <c r="G2505" s="197"/>
      <c r="H2505" s="197"/>
      <c r="I2505" s="222">
        <v>170000</v>
      </c>
      <c r="J2505" s="197"/>
      <c r="K2505" s="222">
        <v>170000</v>
      </c>
      <c r="L2505" s="197"/>
      <c r="M2505" s="222">
        <v>169960.56</v>
      </c>
      <c r="N2505" s="197"/>
      <c r="O2505" s="220">
        <v>99.98</v>
      </c>
      <c r="P2505" s="197"/>
    </row>
    <row r="2506" spans="1:16" x14ac:dyDescent="0.25">
      <c r="A2506" s="218" t="s">
        <v>706</v>
      </c>
      <c r="B2506" s="197"/>
      <c r="C2506" s="218" t="s">
        <v>707</v>
      </c>
      <c r="D2506" s="197"/>
      <c r="E2506" s="197"/>
      <c r="F2506" s="197"/>
      <c r="G2506" s="197"/>
      <c r="H2506" s="197"/>
      <c r="I2506" s="219" t="s">
        <v>0</v>
      </c>
      <c r="J2506" s="197"/>
      <c r="K2506" s="219" t="s">
        <v>0</v>
      </c>
      <c r="L2506" s="197"/>
      <c r="M2506" s="219">
        <v>169960.56</v>
      </c>
      <c r="N2506" s="197"/>
      <c r="O2506" s="217" t="s">
        <v>0</v>
      </c>
      <c r="P2506" s="197"/>
    </row>
    <row r="2507" spans="1:16" x14ac:dyDescent="0.25">
      <c r="A2507" s="212" t="s">
        <v>1179</v>
      </c>
      <c r="B2507" s="197"/>
      <c r="C2507" s="212" t="s">
        <v>1180</v>
      </c>
      <c r="D2507" s="197"/>
      <c r="E2507" s="197"/>
      <c r="F2507" s="197"/>
      <c r="G2507" s="197"/>
      <c r="H2507" s="197"/>
      <c r="I2507" s="213">
        <v>38000</v>
      </c>
      <c r="J2507" s="197"/>
      <c r="K2507" s="213">
        <v>38000</v>
      </c>
      <c r="L2507" s="197"/>
      <c r="M2507" s="213">
        <v>0</v>
      </c>
      <c r="N2507" s="197"/>
      <c r="O2507" s="214">
        <v>0</v>
      </c>
      <c r="P2507" s="197"/>
    </row>
    <row r="2508" spans="1:16" x14ac:dyDescent="0.25">
      <c r="A2508" s="205" t="s">
        <v>240</v>
      </c>
      <c r="B2508" s="197"/>
      <c r="C2508" s="197"/>
      <c r="D2508" s="197"/>
      <c r="E2508" s="197"/>
      <c r="F2508" s="197"/>
      <c r="G2508" s="197"/>
      <c r="H2508" s="197"/>
      <c r="I2508" s="206">
        <v>38000</v>
      </c>
      <c r="J2508" s="197"/>
      <c r="K2508" s="206">
        <v>38000</v>
      </c>
      <c r="L2508" s="197"/>
      <c r="M2508" s="206">
        <v>0</v>
      </c>
      <c r="N2508" s="197"/>
      <c r="O2508" s="207">
        <v>0</v>
      </c>
      <c r="P2508" s="197"/>
    </row>
    <row r="2509" spans="1:16" x14ac:dyDescent="0.25">
      <c r="A2509" s="205" t="s">
        <v>2076</v>
      </c>
      <c r="B2509" s="197"/>
      <c r="C2509" s="197"/>
      <c r="D2509" s="197"/>
      <c r="E2509" s="197"/>
      <c r="F2509" s="197"/>
      <c r="G2509" s="197"/>
      <c r="H2509" s="197"/>
      <c r="I2509" s="206">
        <v>38000</v>
      </c>
      <c r="J2509" s="197"/>
      <c r="K2509" s="206">
        <v>38000</v>
      </c>
      <c r="L2509" s="197"/>
      <c r="M2509" s="206">
        <v>0</v>
      </c>
      <c r="N2509" s="197"/>
      <c r="O2509" s="207">
        <v>0</v>
      </c>
      <c r="P2509" s="197"/>
    </row>
    <row r="2510" spans="1:16" x14ac:dyDescent="0.25">
      <c r="A2510" s="221" t="s">
        <v>626</v>
      </c>
      <c r="B2510" s="197"/>
      <c r="C2510" s="221" t="s">
        <v>627</v>
      </c>
      <c r="D2510" s="197"/>
      <c r="E2510" s="197"/>
      <c r="F2510" s="197"/>
      <c r="G2510" s="197"/>
      <c r="H2510" s="197"/>
      <c r="I2510" s="222">
        <v>38000</v>
      </c>
      <c r="J2510" s="197"/>
      <c r="K2510" s="222">
        <v>38000</v>
      </c>
      <c r="L2510" s="197"/>
      <c r="M2510" s="222">
        <v>0</v>
      </c>
      <c r="N2510" s="197"/>
      <c r="O2510" s="220">
        <v>0</v>
      </c>
      <c r="P2510" s="197"/>
    </row>
    <row r="2511" spans="1:16" x14ac:dyDescent="0.25">
      <c r="A2511" s="212" t="s">
        <v>1181</v>
      </c>
      <c r="B2511" s="197"/>
      <c r="C2511" s="212" t="s">
        <v>1182</v>
      </c>
      <c r="D2511" s="197"/>
      <c r="E2511" s="197"/>
      <c r="F2511" s="197"/>
      <c r="G2511" s="197"/>
      <c r="H2511" s="197"/>
      <c r="I2511" s="213">
        <v>350000</v>
      </c>
      <c r="J2511" s="197"/>
      <c r="K2511" s="213">
        <v>350000</v>
      </c>
      <c r="L2511" s="197"/>
      <c r="M2511" s="213">
        <v>0</v>
      </c>
      <c r="N2511" s="197"/>
      <c r="O2511" s="214">
        <v>0</v>
      </c>
      <c r="P2511" s="197"/>
    </row>
    <row r="2512" spans="1:16" x14ac:dyDescent="0.25">
      <c r="A2512" s="205" t="s">
        <v>240</v>
      </c>
      <c r="B2512" s="197"/>
      <c r="C2512" s="197"/>
      <c r="D2512" s="197"/>
      <c r="E2512" s="197"/>
      <c r="F2512" s="197"/>
      <c r="G2512" s="197"/>
      <c r="H2512" s="197"/>
      <c r="I2512" s="206">
        <v>350000</v>
      </c>
      <c r="J2512" s="197"/>
      <c r="K2512" s="206">
        <v>350000</v>
      </c>
      <c r="L2512" s="197"/>
      <c r="M2512" s="206">
        <v>0</v>
      </c>
      <c r="N2512" s="197"/>
      <c r="O2512" s="207">
        <v>0</v>
      </c>
      <c r="P2512" s="197"/>
    </row>
    <row r="2513" spans="1:16" x14ac:dyDescent="0.25">
      <c r="A2513" s="205" t="s">
        <v>2076</v>
      </c>
      <c r="B2513" s="197"/>
      <c r="C2513" s="197"/>
      <c r="D2513" s="197"/>
      <c r="E2513" s="197"/>
      <c r="F2513" s="197"/>
      <c r="G2513" s="197"/>
      <c r="H2513" s="197"/>
      <c r="I2513" s="206">
        <v>350000</v>
      </c>
      <c r="J2513" s="197"/>
      <c r="K2513" s="206">
        <v>350000</v>
      </c>
      <c r="L2513" s="197"/>
      <c r="M2513" s="206">
        <v>0</v>
      </c>
      <c r="N2513" s="197"/>
      <c r="O2513" s="207">
        <v>0</v>
      </c>
      <c r="P2513" s="197"/>
    </row>
    <row r="2514" spans="1:16" x14ac:dyDescent="0.25">
      <c r="A2514" s="221" t="s">
        <v>626</v>
      </c>
      <c r="B2514" s="197"/>
      <c r="C2514" s="221" t="s">
        <v>627</v>
      </c>
      <c r="D2514" s="197"/>
      <c r="E2514" s="197"/>
      <c r="F2514" s="197"/>
      <c r="G2514" s="197"/>
      <c r="H2514" s="197"/>
      <c r="I2514" s="222">
        <v>350000</v>
      </c>
      <c r="J2514" s="197"/>
      <c r="K2514" s="222">
        <v>350000</v>
      </c>
      <c r="L2514" s="197"/>
      <c r="M2514" s="222">
        <v>0</v>
      </c>
      <c r="N2514" s="197"/>
      <c r="O2514" s="220">
        <v>0</v>
      </c>
      <c r="P2514" s="197"/>
    </row>
    <row r="2515" spans="1:16" x14ac:dyDescent="0.25">
      <c r="A2515" s="215" t="s">
        <v>1183</v>
      </c>
      <c r="B2515" s="197"/>
      <c r="C2515" s="215" t="s">
        <v>1184</v>
      </c>
      <c r="D2515" s="197"/>
      <c r="E2515" s="197"/>
      <c r="F2515" s="197"/>
      <c r="G2515" s="197"/>
      <c r="H2515" s="197"/>
      <c r="I2515" s="216">
        <v>8000000</v>
      </c>
      <c r="J2515" s="197"/>
      <c r="K2515" s="216">
        <v>8000000</v>
      </c>
      <c r="L2515" s="197"/>
      <c r="M2515" s="216">
        <v>3680877.78</v>
      </c>
      <c r="N2515" s="197"/>
      <c r="O2515" s="211">
        <v>46.01</v>
      </c>
      <c r="P2515" s="197"/>
    </row>
    <row r="2516" spans="1:16" x14ac:dyDescent="0.25">
      <c r="A2516" s="212" t="s">
        <v>1185</v>
      </c>
      <c r="B2516" s="197"/>
      <c r="C2516" s="212" t="s">
        <v>1186</v>
      </c>
      <c r="D2516" s="197"/>
      <c r="E2516" s="197"/>
      <c r="F2516" s="197"/>
      <c r="G2516" s="197"/>
      <c r="H2516" s="197"/>
      <c r="I2516" s="213">
        <v>8000000</v>
      </c>
      <c r="J2516" s="197"/>
      <c r="K2516" s="213">
        <v>8000000</v>
      </c>
      <c r="L2516" s="197"/>
      <c r="M2516" s="213">
        <v>3680877.78</v>
      </c>
      <c r="N2516" s="197"/>
      <c r="O2516" s="214">
        <v>46.01</v>
      </c>
      <c r="P2516" s="197"/>
    </row>
    <row r="2517" spans="1:16" x14ac:dyDescent="0.25">
      <c r="A2517" s="205" t="s">
        <v>247</v>
      </c>
      <c r="B2517" s="197"/>
      <c r="C2517" s="197"/>
      <c r="D2517" s="197"/>
      <c r="E2517" s="197"/>
      <c r="F2517" s="197"/>
      <c r="G2517" s="197"/>
      <c r="H2517" s="197"/>
      <c r="I2517" s="206">
        <v>8000000</v>
      </c>
      <c r="J2517" s="197"/>
      <c r="K2517" s="206">
        <v>8000000</v>
      </c>
      <c r="L2517" s="197"/>
      <c r="M2517" s="206">
        <v>3680877.78</v>
      </c>
      <c r="N2517" s="197"/>
      <c r="O2517" s="207">
        <v>46.01</v>
      </c>
      <c r="P2517" s="197"/>
    </row>
    <row r="2518" spans="1:16" x14ac:dyDescent="0.25">
      <c r="A2518" s="205" t="s">
        <v>2102</v>
      </c>
      <c r="B2518" s="197"/>
      <c r="C2518" s="197"/>
      <c r="D2518" s="197"/>
      <c r="E2518" s="197"/>
      <c r="F2518" s="197"/>
      <c r="G2518" s="197"/>
      <c r="H2518" s="197"/>
      <c r="I2518" s="206">
        <v>8000000</v>
      </c>
      <c r="J2518" s="197"/>
      <c r="K2518" s="206">
        <v>8000000</v>
      </c>
      <c r="L2518" s="197"/>
      <c r="M2518" s="206">
        <v>3680877.78</v>
      </c>
      <c r="N2518" s="197"/>
      <c r="O2518" s="207">
        <v>46.01</v>
      </c>
      <c r="P2518" s="197"/>
    </row>
    <row r="2519" spans="1:16" x14ac:dyDescent="0.25">
      <c r="A2519" s="221" t="s">
        <v>660</v>
      </c>
      <c r="B2519" s="197"/>
      <c r="C2519" s="221" t="s">
        <v>661</v>
      </c>
      <c r="D2519" s="197"/>
      <c r="E2519" s="197"/>
      <c r="F2519" s="197"/>
      <c r="G2519" s="197"/>
      <c r="H2519" s="197"/>
      <c r="I2519" s="222">
        <v>8000000</v>
      </c>
      <c r="J2519" s="197"/>
      <c r="K2519" s="222">
        <v>8000000</v>
      </c>
      <c r="L2519" s="197"/>
      <c r="M2519" s="222">
        <v>3680877.78</v>
      </c>
      <c r="N2519" s="197"/>
      <c r="O2519" s="220">
        <v>46.01</v>
      </c>
      <c r="P2519" s="197"/>
    </row>
    <row r="2520" spans="1:16" x14ac:dyDescent="0.25">
      <c r="A2520" s="218" t="s">
        <v>662</v>
      </c>
      <c r="B2520" s="197"/>
      <c r="C2520" s="218" t="s">
        <v>663</v>
      </c>
      <c r="D2520" s="197"/>
      <c r="E2520" s="197"/>
      <c r="F2520" s="197"/>
      <c r="G2520" s="197"/>
      <c r="H2520" s="197"/>
      <c r="I2520" s="219" t="s">
        <v>0</v>
      </c>
      <c r="J2520" s="197"/>
      <c r="K2520" s="219" t="s">
        <v>0</v>
      </c>
      <c r="L2520" s="197"/>
      <c r="M2520" s="219">
        <v>3680877.78</v>
      </c>
      <c r="N2520" s="197"/>
      <c r="O2520" s="217" t="s">
        <v>0</v>
      </c>
      <c r="P2520" s="197"/>
    </row>
    <row r="2521" spans="1:16" x14ac:dyDescent="0.25">
      <c r="A2521" s="215" t="s">
        <v>1187</v>
      </c>
      <c r="B2521" s="197"/>
      <c r="C2521" s="215" t="s">
        <v>1188</v>
      </c>
      <c r="D2521" s="197"/>
      <c r="E2521" s="197"/>
      <c r="F2521" s="197"/>
      <c r="G2521" s="197"/>
      <c r="H2521" s="197"/>
      <c r="I2521" s="216">
        <v>86500</v>
      </c>
      <c r="J2521" s="197"/>
      <c r="K2521" s="216">
        <v>86500</v>
      </c>
      <c r="L2521" s="197"/>
      <c r="M2521" s="216">
        <v>71191.649999999994</v>
      </c>
      <c r="N2521" s="197"/>
      <c r="O2521" s="211">
        <v>82.3</v>
      </c>
      <c r="P2521" s="197"/>
    </row>
    <row r="2522" spans="1:16" x14ac:dyDescent="0.25">
      <c r="A2522" s="212" t="s">
        <v>1189</v>
      </c>
      <c r="B2522" s="197"/>
      <c r="C2522" s="212" t="s">
        <v>1190</v>
      </c>
      <c r="D2522" s="197"/>
      <c r="E2522" s="197"/>
      <c r="F2522" s="197"/>
      <c r="G2522" s="197"/>
      <c r="H2522" s="197"/>
      <c r="I2522" s="213">
        <v>86500</v>
      </c>
      <c r="J2522" s="197"/>
      <c r="K2522" s="213">
        <v>86500</v>
      </c>
      <c r="L2522" s="197"/>
      <c r="M2522" s="213">
        <v>71191.649999999994</v>
      </c>
      <c r="N2522" s="197"/>
      <c r="O2522" s="214">
        <v>82.3</v>
      </c>
      <c r="P2522" s="197"/>
    </row>
    <row r="2523" spans="1:16" x14ac:dyDescent="0.25">
      <c r="A2523" s="205" t="s">
        <v>240</v>
      </c>
      <c r="B2523" s="197"/>
      <c r="C2523" s="197"/>
      <c r="D2523" s="197"/>
      <c r="E2523" s="197"/>
      <c r="F2523" s="197"/>
      <c r="G2523" s="197"/>
      <c r="H2523" s="197"/>
      <c r="I2523" s="206">
        <v>86500</v>
      </c>
      <c r="J2523" s="197"/>
      <c r="K2523" s="206">
        <v>86500</v>
      </c>
      <c r="L2523" s="197"/>
      <c r="M2523" s="206">
        <v>71191.649999999994</v>
      </c>
      <c r="N2523" s="197"/>
      <c r="O2523" s="207">
        <v>82.3</v>
      </c>
      <c r="P2523" s="197"/>
    </row>
    <row r="2524" spans="1:16" x14ac:dyDescent="0.25">
      <c r="A2524" s="205" t="s">
        <v>2076</v>
      </c>
      <c r="B2524" s="197"/>
      <c r="C2524" s="197"/>
      <c r="D2524" s="197"/>
      <c r="E2524" s="197"/>
      <c r="F2524" s="197"/>
      <c r="G2524" s="197"/>
      <c r="H2524" s="197"/>
      <c r="I2524" s="206">
        <v>86500</v>
      </c>
      <c r="J2524" s="197"/>
      <c r="K2524" s="206">
        <v>86500</v>
      </c>
      <c r="L2524" s="197"/>
      <c r="M2524" s="206">
        <v>71191.649999999994</v>
      </c>
      <c r="N2524" s="197"/>
      <c r="O2524" s="207">
        <v>82.3</v>
      </c>
      <c r="P2524" s="197"/>
    </row>
    <row r="2525" spans="1:16" x14ac:dyDescent="0.25">
      <c r="A2525" s="221" t="s">
        <v>582</v>
      </c>
      <c r="B2525" s="197"/>
      <c r="C2525" s="221" t="s">
        <v>583</v>
      </c>
      <c r="D2525" s="197"/>
      <c r="E2525" s="197"/>
      <c r="F2525" s="197"/>
      <c r="G2525" s="197"/>
      <c r="H2525" s="197"/>
      <c r="I2525" s="222">
        <v>12000</v>
      </c>
      <c r="J2525" s="197"/>
      <c r="K2525" s="222">
        <v>12000</v>
      </c>
      <c r="L2525" s="197"/>
      <c r="M2525" s="222">
        <v>4491.6499999999996</v>
      </c>
      <c r="N2525" s="197"/>
      <c r="O2525" s="220">
        <v>37.43</v>
      </c>
      <c r="P2525" s="197"/>
    </row>
    <row r="2526" spans="1:16" x14ac:dyDescent="0.25">
      <c r="A2526" s="218" t="s">
        <v>640</v>
      </c>
      <c r="B2526" s="197"/>
      <c r="C2526" s="218" t="s">
        <v>641</v>
      </c>
      <c r="D2526" s="197"/>
      <c r="E2526" s="197"/>
      <c r="F2526" s="197"/>
      <c r="G2526" s="197"/>
      <c r="H2526" s="197"/>
      <c r="I2526" s="219" t="s">
        <v>0</v>
      </c>
      <c r="J2526" s="197"/>
      <c r="K2526" s="219" t="s">
        <v>0</v>
      </c>
      <c r="L2526" s="197"/>
      <c r="M2526" s="219">
        <v>1250</v>
      </c>
      <c r="N2526" s="197"/>
      <c r="O2526" s="217" t="s">
        <v>0</v>
      </c>
      <c r="P2526" s="197"/>
    </row>
    <row r="2527" spans="1:16" x14ac:dyDescent="0.25">
      <c r="A2527" s="218" t="s">
        <v>614</v>
      </c>
      <c r="B2527" s="197"/>
      <c r="C2527" s="218" t="s">
        <v>615</v>
      </c>
      <c r="D2527" s="197"/>
      <c r="E2527" s="197"/>
      <c r="F2527" s="197"/>
      <c r="G2527" s="197"/>
      <c r="H2527" s="197"/>
      <c r="I2527" s="219" t="s">
        <v>0</v>
      </c>
      <c r="J2527" s="197"/>
      <c r="K2527" s="219" t="s">
        <v>0</v>
      </c>
      <c r="L2527" s="197"/>
      <c r="M2527" s="219">
        <v>3241.65</v>
      </c>
      <c r="N2527" s="197"/>
      <c r="O2527" s="217" t="s">
        <v>0</v>
      </c>
      <c r="P2527" s="197"/>
    </row>
    <row r="2528" spans="1:16" x14ac:dyDescent="0.25">
      <c r="A2528" s="221" t="s">
        <v>851</v>
      </c>
      <c r="B2528" s="197"/>
      <c r="C2528" s="221" t="s">
        <v>852</v>
      </c>
      <c r="D2528" s="197"/>
      <c r="E2528" s="197"/>
      <c r="F2528" s="197"/>
      <c r="G2528" s="197"/>
      <c r="H2528" s="197"/>
      <c r="I2528" s="222">
        <v>4500</v>
      </c>
      <c r="J2528" s="197"/>
      <c r="K2528" s="222">
        <v>4500</v>
      </c>
      <c r="L2528" s="197"/>
      <c r="M2528" s="222">
        <v>4500</v>
      </c>
      <c r="N2528" s="197"/>
      <c r="O2528" s="220">
        <v>100</v>
      </c>
      <c r="P2528" s="197"/>
    </row>
    <row r="2529" spans="1:16" x14ac:dyDescent="0.25">
      <c r="A2529" s="218" t="s">
        <v>853</v>
      </c>
      <c r="B2529" s="197"/>
      <c r="C2529" s="218" t="s">
        <v>854</v>
      </c>
      <c r="D2529" s="197"/>
      <c r="E2529" s="197"/>
      <c r="F2529" s="197"/>
      <c r="G2529" s="197"/>
      <c r="H2529" s="197"/>
      <c r="I2529" s="219" t="s">
        <v>0</v>
      </c>
      <c r="J2529" s="197"/>
      <c r="K2529" s="219" t="s">
        <v>0</v>
      </c>
      <c r="L2529" s="197"/>
      <c r="M2529" s="219">
        <v>4500</v>
      </c>
      <c r="N2529" s="197"/>
      <c r="O2529" s="217" t="s">
        <v>0</v>
      </c>
      <c r="P2529" s="197"/>
    </row>
    <row r="2530" spans="1:16" x14ac:dyDescent="0.25">
      <c r="A2530" s="221" t="s">
        <v>626</v>
      </c>
      <c r="B2530" s="197"/>
      <c r="C2530" s="221" t="s">
        <v>627</v>
      </c>
      <c r="D2530" s="197"/>
      <c r="E2530" s="197"/>
      <c r="F2530" s="197"/>
      <c r="G2530" s="197"/>
      <c r="H2530" s="197"/>
      <c r="I2530" s="222">
        <v>50000</v>
      </c>
      <c r="J2530" s="197"/>
      <c r="K2530" s="222">
        <v>50000</v>
      </c>
      <c r="L2530" s="197"/>
      <c r="M2530" s="222">
        <v>42200</v>
      </c>
      <c r="N2530" s="197"/>
      <c r="O2530" s="220">
        <v>84.4</v>
      </c>
      <c r="P2530" s="197"/>
    </row>
    <row r="2531" spans="1:16" x14ac:dyDescent="0.25">
      <c r="A2531" s="218" t="s">
        <v>867</v>
      </c>
      <c r="B2531" s="197"/>
      <c r="C2531" s="218" t="s">
        <v>868</v>
      </c>
      <c r="D2531" s="197"/>
      <c r="E2531" s="197"/>
      <c r="F2531" s="197"/>
      <c r="G2531" s="197"/>
      <c r="H2531" s="197"/>
      <c r="I2531" s="219" t="s">
        <v>0</v>
      </c>
      <c r="J2531" s="197"/>
      <c r="K2531" s="219" t="s">
        <v>0</v>
      </c>
      <c r="L2531" s="197"/>
      <c r="M2531" s="219">
        <v>42200</v>
      </c>
      <c r="N2531" s="197"/>
      <c r="O2531" s="217" t="s">
        <v>0</v>
      </c>
      <c r="P2531" s="197"/>
    </row>
    <row r="2532" spans="1:16" x14ac:dyDescent="0.25">
      <c r="A2532" s="221" t="s">
        <v>620</v>
      </c>
      <c r="B2532" s="197"/>
      <c r="C2532" s="221" t="s">
        <v>621</v>
      </c>
      <c r="D2532" s="197"/>
      <c r="E2532" s="197"/>
      <c r="F2532" s="197"/>
      <c r="G2532" s="197"/>
      <c r="H2532" s="197"/>
      <c r="I2532" s="222">
        <v>20000</v>
      </c>
      <c r="J2532" s="197"/>
      <c r="K2532" s="222">
        <v>20000</v>
      </c>
      <c r="L2532" s="197"/>
      <c r="M2532" s="222">
        <v>20000</v>
      </c>
      <c r="N2532" s="197"/>
      <c r="O2532" s="220">
        <v>100</v>
      </c>
      <c r="P2532" s="197"/>
    </row>
    <row r="2533" spans="1:16" x14ac:dyDescent="0.25">
      <c r="A2533" s="218" t="s">
        <v>622</v>
      </c>
      <c r="B2533" s="197"/>
      <c r="C2533" s="218" t="s">
        <v>623</v>
      </c>
      <c r="D2533" s="197"/>
      <c r="E2533" s="197"/>
      <c r="F2533" s="197"/>
      <c r="G2533" s="197"/>
      <c r="H2533" s="197"/>
      <c r="I2533" s="219" t="s">
        <v>0</v>
      </c>
      <c r="J2533" s="197"/>
      <c r="K2533" s="219" t="s">
        <v>0</v>
      </c>
      <c r="L2533" s="197"/>
      <c r="M2533" s="219">
        <v>20000</v>
      </c>
      <c r="N2533" s="197"/>
      <c r="O2533" s="217" t="s">
        <v>0</v>
      </c>
      <c r="P2533" s="197"/>
    </row>
    <row r="2534" spans="1:16" x14ac:dyDescent="0.25">
      <c r="A2534" s="215" t="s">
        <v>1191</v>
      </c>
      <c r="B2534" s="197"/>
      <c r="C2534" s="215" t="s">
        <v>1192</v>
      </c>
      <c r="D2534" s="197"/>
      <c r="E2534" s="197"/>
      <c r="F2534" s="197"/>
      <c r="G2534" s="197"/>
      <c r="H2534" s="197"/>
      <c r="I2534" s="216">
        <v>64561.65</v>
      </c>
      <c r="J2534" s="197"/>
      <c r="K2534" s="216">
        <v>64561.65</v>
      </c>
      <c r="L2534" s="197"/>
      <c r="M2534" s="216">
        <v>27739.8</v>
      </c>
      <c r="N2534" s="197"/>
      <c r="O2534" s="211">
        <v>42.97</v>
      </c>
      <c r="P2534" s="197"/>
    </row>
    <row r="2535" spans="1:16" x14ac:dyDescent="0.25">
      <c r="A2535" s="212" t="s">
        <v>1193</v>
      </c>
      <c r="B2535" s="197"/>
      <c r="C2535" s="212" t="s">
        <v>1194</v>
      </c>
      <c r="D2535" s="197"/>
      <c r="E2535" s="197"/>
      <c r="F2535" s="197"/>
      <c r="G2535" s="197"/>
      <c r="H2535" s="197"/>
      <c r="I2535" s="213">
        <v>64561.65</v>
      </c>
      <c r="J2535" s="197"/>
      <c r="K2535" s="213">
        <v>64561.65</v>
      </c>
      <c r="L2535" s="197"/>
      <c r="M2535" s="213">
        <v>27739.8</v>
      </c>
      <c r="N2535" s="197"/>
      <c r="O2535" s="214">
        <v>42.97</v>
      </c>
      <c r="P2535" s="197"/>
    </row>
    <row r="2536" spans="1:16" x14ac:dyDescent="0.25">
      <c r="A2536" s="205" t="s">
        <v>240</v>
      </c>
      <c r="B2536" s="197"/>
      <c r="C2536" s="197"/>
      <c r="D2536" s="197"/>
      <c r="E2536" s="197"/>
      <c r="F2536" s="197"/>
      <c r="G2536" s="197"/>
      <c r="H2536" s="197"/>
      <c r="I2536" s="206">
        <v>64561.65</v>
      </c>
      <c r="J2536" s="197"/>
      <c r="K2536" s="206">
        <v>64561.65</v>
      </c>
      <c r="L2536" s="197"/>
      <c r="M2536" s="206">
        <v>27739.8</v>
      </c>
      <c r="N2536" s="197"/>
      <c r="O2536" s="207">
        <v>42.97</v>
      </c>
      <c r="P2536" s="197"/>
    </row>
    <row r="2537" spans="1:16" x14ac:dyDescent="0.25">
      <c r="A2537" s="205" t="s">
        <v>2076</v>
      </c>
      <c r="B2537" s="197"/>
      <c r="C2537" s="197"/>
      <c r="D2537" s="197"/>
      <c r="E2537" s="197"/>
      <c r="F2537" s="197"/>
      <c r="G2537" s="197"/>
      <c r="H2537" s="197"/>
      <c r="I2537" s="206">
        <v>7537.41</v>
      </c>
      <c r="J2537" s="197"/>
      <c r="K2537" s="206">
        <v>7537.41</v>
      </c>
      <c r="L2537" s="197"/>
      <c r="M2537" s="206">
        <v>4879.24</v>
      </c>
      <c r="N2537" s="197"/>
      <c r="O2537" s="207">
        <v>64.73</v>
      </c>
      <c r="P2537" s="197"/>
    </row>
    <row r="2538" spans="1:16" x14ac:dyDescent="0.25">
      <c r="A2538" s="221" t="s">
        <v>572</v>
      </c>
      <c r="B2538" s="197"/>
      <c r="C2538" s="221" t="s">
        <v>573</v>
      </c>
      <c r="D2538" s="197"/>
      <c r="E2538" s="197"/>
      <c r="F2538" s="197"/>
      <c r="G2538" s="197"/>
      <c r="H2538" s="197"/>
      <c r="I2538" s="222">
        <v>5920</v>
      </c>
      <c r="J2538" s="197"/>
      <c r="K2538" s="222">
        <v>5920</v>
      </c>
      <c r="L2538" s="197"/>
      <c r="M2538" s="222">
        <v>4821.46</v>
      </c>
      <c r="N2538" s="197"/>
      <c r="O2538" s="220">
        <v>81.44</v>
      </c>
      <c r="P2538" s="197"/>
    </row>
    <row r="2539" spans="1:16" x14ac:dyDescent="0.25">
      <c r="A2539" s="218" t="s">
        <v>574</v>
      </c>
      <c r="B2539" s="197"/>
      <c r="C2539" s="218" t="s">
        <v>575</v>
      </c>
      <c r="D2539" s="197"/>
      <c r="E2539" s="197"/>
      <c r="F2539" s="197"/>
      <c r="G2539" s="197"/>
      <c r="H2539" s="197"/>
      <c r="I2539" s="219" t="s">
        <v>0</v>
      </c>
      <c r="J2539" s="197"/>
      <c r="K2539" s="219" t="s">
        <v>0</v>
      </c>
      <c r="L2539" s="197"/>
      <c r="M2539" s="219">
        <v>3759.91</v>
      </c>
      <c r="N2539" s="197"/>
      <c r="O2539" s="217" t="s">
        <v>0</v>
      </c>
      <c r="P2539" s="197"/>
    </row>
    <row r="2540" spans="1:16" x14ac:dyDescent="0.25">
      <c r="A2540" s="218" t="s">
        <v>580</v>
      </c>
      <c r="B2540" s="197"/>
      <c r="C2540" s="218" t="s">
        <v>581</v>
      </c>
      <c r="D2540" s="197"/>
      <c r="E2540" s="197"/>
      <c r="F2540" s="197"/>
      <c r="G2540" s="197"/>
      <c r="H2540" s="197"/>
      <c r="I2540" s="219" t="s">
        <v>0</v>
      </c>
      <c r="J2540" s="197"/>
      <c r="K2540" s="219" t="s">
        <v>0</v>
      </c>
      <c r="L2540" s="197"/>
      <c r="M2540" s="219">
        <v>450.1</v>
      </c>
      <c r="N2540" s="197"/>
      <c r="O2540" s="217" t="s">
        <v>0</v>
      </c>
      <c r="P2540" s="197"/>
    </row>
    <row r="2541" spans="1:16" x14ac:dyDescent="0.25">
      <c r="A2541" s="218" t="s">
        <v>576</v>
      </c>
      <c r="B2541" s="197"/>
      <c r="C2541" s="218" t="s">
        <v>577</v>
      </c>
      <c r="D2541" s="197"/>
      <c r="E2541" s="197"/>
      <c r="F2541" s="197"/>
      <c r="G2541" s="197"/>
      <c r="H2541" s="197"/>
      <c r="I2541" s="219" t="s">
        <v>0</v>
      </c>
      <c r="J2541" s="197"/>
      <c r="K2541" s="219" t="s">
        <v>0</v>
      </c>
      <c r="L2541" s="197"/>
      <c r="M2541" s="219">
        <v>611.45000000000005</v>
      </c>
      <c r="N2541" s="197"/>
      <c r="O2541" s="217" t="s">
        <v>0</v>
      </c>
      <c r="P2541" s="197"/>
    </row>
    <row r="2542" spans="1:16" x14ac:dyDescent="0.25">
      <c r="A2542" s="221" t="s">
        <v>582</v>
      </c>
      <c r="B2542" s="197"/>
      <c r="C2542" s="221" t="s">
        <v>583</v>
      </c>
      <c r="D2542" s="197"/>
      <c r="E2542" s="197"/>
      <c r="F2542" s="197"/>
      <c r="G2542" s="197"/>
      <c r="H2542" s="197"/>
      <c r="I2542" s="222">
        <v>1617.41</v>
      </c>
      <c r="J2542" s="197"/>
      <c r="K2542" s="222">
        <v>1617.41</v>
      </c>
      <c r="L2542" s="197"/>
      <c r="M2542" s="222">
        <v>57.78</v>
      </c>
      <c r="N2542" s="197"/>
      <c r="O2542" s="220">
        <v>3.57</v>
      </c>
      <c r="P2542" s="197"/>
    </row>
    <row r="2543" spans="1:16" x14ac:dyDescent="0.25">
      <c r="A2543" s="218" t="s">
        <v>584</v>
      </c>
      <c r="B2543" s="197"/>
      <c r="C2543" s="218" t="s">
        <v>585</v>
      </c>
      <c r="D2543" s="197"/>
      <c r="E2543" s="197"/>
      <c r="F2543" s="197"/>
      <c r="G2543" s="197"/>
      <c r="H2543" s="197"/>
      <c r="I2543" s="219" t="s">
        <v>0</v>
      </c>
      <c r="J2543" s="197"/>
      <c r="K2543" s="219" t="s">
        <v>0</v>
      </c>
      <c r="L2543" s="197"/>
      <c r="M2543" s="219">
        <v>57.78</v>
      </c>
      <c r="N2543" s="197"/>
      <c r="O2543" s="217" t="s">
        <v>0</v>
      </c>
      <c r="P2543" s="197"/>
    </row>
    <row r="2544" spans="1:16" x14ac:dyDescent="0.25">
      <c r="A2544" s="205" t="s">
        <v>2078</v>
      </c>
      <c r="B2544" s="197"/>
      <c r="C2544" s="197"/>
      <c r="D2544" s="197"/>
      <c r="E2544" s="197"/>
      <c r="F2544" s="197"/>
      <c r="G2544" s="197"/>
      <c r="H2544" s="197"/>
      <c r="I2544" s="206">
        <v>57024.24</v>
      </c>
      <c r="J2544" s="197"/>
      <c r="K2544" s="206">
        <v>57024.24</v>
      </c>
      <c r="L2544" s="197"/>
      <c r="M2544" s="206">
        <v>22860.560000000001</v>
      </c>
      <c r="N2544" s="197"/>
      <c r="O2544" s="207">
        <v>40.090000000000003</v>
      </c>
      <c r="P2544" s="197"/>
    </row>
    <row r="2545" spans="1:16" x14ac:dyDescent="0.25">
      <c r="A2545" s="221" t="s">
        <v>582</v>
      </c>
      <c r="B2545" s="197"/>
      <c r="C2545" s="221" t="s">
        <v>583</v>
      </c>
      <c r="D2545" s="197"/>
      <c r="E2545" s="197"/>
      <c r="F2545" s="197"/>
      <c r="G2545" s="197"/>
      <c r="H2545" s="197"/>
      <c r="I2545" s="222">
        <v>57024.24</v>
      </c>
      <c r="J2545" s="197"/>
      <c r="K2545" s="222">
        <v>57024.24</v>
      </c>
      <c r="L2545" s="197"/>
      <c r="M2545" s="222">
        <v>22860.560000000001</v>
      </c>
      <c r="N2545" s="197"/>
      <c r="O2545" s="220">
        <v>40.090000000000003</v>
      </c>
      <c r="P2545" s="197"/>
    </row>
    <row r="2546" spans="1:16" x14ac:dyDescent="0.25">
      <c r="A2546" s="218" t="s">
        <v>640</v>
      </c>
      <c r="B2546" s="197"/>
      <c r="C2546" s="218" t="s">
        <v>641</v>
      </c>
      <c r="D2546" s="197"/>
      <c r="E2546" s="197"/>
      <c r="F2546" s="197"/>
      <c r="G2546" s="197"/>
      <c r="H2546" s="197"/>
      <c r="I2546" s="219" t="s">
        <v>0</v>
      </c>
      <c r="J2546" s="197"/>
      <c r="K2546" s="219" t="s">
        <v>0</v>
      </c>
      <c r="L2546" s="197"/>
      <c r="M2546" s="219">
        <v>22860.560000000001</v>
      </c>
      <c r="N2546" s="197"/>
      <c r="O2546" s="217" t="s">
        <v>0</v>
      </c>
      <c r="P2546" s="197"/>
    </row>
    <row r="2547" spans="1:16" x14ac:dyDescent="0.25">
      <c r="A2547" s="208" t="s">
        <v>1195</v>
      </c>
      <c r="B2547" s="197"/>
      <c r="C2547" s="197"/>
      <c r="D2547" s="197"/>
      <c r="E2547" s="197"/>
      <c r="F2547" s="197"/>
      <c r="G2547" s="197"/>
      <c r="H2547" s="197"/>
      <c r="I2547" s="209">
        <v>77129714.280000001</v>
      </c>
      <c r="J2547" s="197"/>
      <c r="K2547" s="209">
        <v>77129714.280000001</v>
      </c>
      <c r="L2547" s="197"/>
      <c r="M2547" s="209">
        <v>75418366.549999997</v>
      </c>
      <c r="N2547" s="197"/>
      <c r="O2547" s="210">
        <v>97.78</v>
      </c>
      <c r="P2547" s="197"/>
    </row>
    <row r="2548" spans="1:16" x14ac:dyDescent="0.25">
      <c r="A2548" s="205" t="s">
        <v>240</v>
      </c>
      <c r="B2548" s="197"/>
      <c r="C2548" s="197"/>
      <c r="D2548" s="197"/>
      <c r="E2548" s="197"/>
      <c r="F2548" s="197"/>
      <c r="G2548" s="197"/>
      <c r="H2548" s="197"/>
      <c r="I2548" s="206">
        <v>3501308.81</v>
      </c>
      <c r="J2548" s="197"/>
      <c r="K2548" s="206">
        <v>3501308.81</v>
      </c>
      <c r="L2548" s="197"/>
      <c r="M2548" s="206">
        <v>3191086.92</v>
      </c>
      <c r="N2548" s="197"/>
      <c r="O2548" s="207">
        <v>91.14</v>
      </c>
      <c r="P2548" s="197"/>
    </row>
    <row r="2549" spans="1:16" x14ac:dyDescent="0.25">
      <c r="A2549" s="205" t="s">
        <v>2076</v>
      </c>
      <c r="B2549" s="197"/>
      <c r="C2549" s="197"/>
      <c r="D2549" s="197"/>
      <c r="E2549" s="197"/>
      <c r="F2549" s="197"/>
      <c r="G2549" s="197"/>
      <c r="H2549" s="197"/>
      <c r="I2549" s="206">
        <v>3501308.81</v>
      </c>
      <c r="J2549" s="197"/>
      <c r="K2549" s="206">
        <v>3501308.81</v>
      </c>
      <c r="L2549" s="197"/>
      <c r="M2549" s="206">
        <v>3191086.92</v>
      </c>
      <c r="N2549" s="197"/>
      <c r="O2549" s="207">
        <v>91.14</v>
      </c>
      <c r="P2549" s="197"/>
    </row>
    <row r="2550" spans="1:16" x14ac:dyDescent="0.25">
      <c r="A2550" s="205" t="s">
        <v>241</v>
      </c>
      <c r="B2550" s="197"/>
      <c r="C2550" s="197"/>
      <c r="D2550" s="197"/>
      <c r="E2550" s="197"/>
      <c r="F2550" s="197"/>
      <c r="G2550" s="197"/>
      <c r="H2550" s="197"/>
      <c r="I2550" s="206">
        <v>15894606.91</v>
      </c>
      <c r="J2550" s="197"/>
      <c r="K2550" s="206">
        <v>15894606.91</v>
      </c>
      <c r="L2550" s="197"/>
      <c r="M2550" s="206">
        <v>15813249.16</v>
      </c>
      <c r="N2550" s="197"/>
      <c r="O2550" s="207">
        <v>99.49</v>
      </c>
      <c r="P2550" s="197"/>
    </row>
    <row r="2551" spans="1:16" x14ac:dyDescent="0.25">
      <c r="A2551" s="205" t="s">
        <v>2080</v>
      </c>
      <c r="B2551" s="197"/>
      <c r="C2551" s="197"/>
      <c r="D2551" s="197"/>
      <c r="E2551" s="197"/>
      <c r="F2551" s="197"/>
      <c r="G2551" s="197"/>
      <c r="H2551" s="197"/>
      <c r="I2551" s="206">
        <v>15894606.91</v>
      </c>
      <c r="J2551" s="197"/>
      <c r="K2551" s="206">
        <v>15894606.91</v>
      </c>
      <c r="L2551" s="197"/>
      <c r="M2551" s="206">
        <v>15813249.16</v>
      </c>
      <c r="N2551" s="197"/>
      <c r="O2551" s="207">
        <v>99.49</v>
      </c>
      <c r="P2551" s="197"/>
    </row>
    <row r="2552" spans="1:16" x14ac:dyDescent="0.25">
      <c r="A2552" s="205" t="s">
        <v>242</v>
      </c>
      <c r="B2552" s="197"/>
      <c r="C2552" s="197"/>
      <c r="D2552" s="197"/>
      <c r="E2552" s="197"/>
      <c r="F2552" s="197"/>
      <c r="G2552" s="197"/>
      <c r="H2552" s="197"/>
      <c r="I2552" s="206">
        <v>50339189.740000002</v>
      </c>
      <c r="J2552" s="197"/>
      <c r="K2552" s="206">
        <v>50339189.740000002</v>
      </c>
      <c r="L2552" s="197"/>
      <c r="M2552" s="206">
        <v>50129820.32</v>
      </c>
      <c r="N2552" s="197"/>
      <c r="O2552" s="207">
        <v>99.58</v>
      </c>
      <c r="P2552" s="197"/>
    </row>
    <row r="2553" spans="1:16" x14ac:dyDescent="0.25">
      <c r="A2553" s="205" t="s">
        <v>2081</v>
      </c>
      <c r="B2553" s="197"/>
      <c r="C2553" s="197"/>
      <c r="D2553" s="197"/>
      <c r="E2553" s="197"/>
      <c r="F2553" s="197"/>
      <c r="G2553" s="197"/>
      <c r="H2553" s="197"/>
      <c r="I2553" s="206">
        <v>81000</v>
      </c>
      <c r="J2553" s="197"/>
      <c r="K2553" s="206">
        <v>81000</v>
      </c>
      <c r="L2553" s="197"/>
      <c r="M2553" s="206">
        <v>81000</v>
      </c>
      <c r="N2553" s="197"/>
      <c r="O2553" s="207">
        <v>100</v>
      </c>
      <c r="P2553" s="197"/>
    </row>
    <row r="2554" spans="1:16" x14ac:dyDescent="0.25">
      <c r="A2554" s="205" t="s">
        <v>2086</v>
      </c>
      <c r="B2554" s="197"/>
      <c r="C2554" s="197"/>
      <c r="D2554" s="197"/>
      <c r="E2554" s="197"/>
      <c r="F2554" s="197"/>
      <c r="G2554" s="197"/>
      <c r="H2554" s="197"/>
      <c r="I2554" s="206">
        <v>48178741.740000002</v>
      </c>
      <c r="J2554" s="197"/>
      <c r="K2554" s="206">
        <v>48178741.740000002</v>
      </c>
      <c r="L2554" s="197"/>
      <c r="M2554" s="206">
        <v>47969894.899999999</v>
      </c>
      <c r="N2554" s="197"/>
      <c r="O2554" s="207">
        <v>99.57</v>
      </c>
      <c r="P2554" s="197"/>
    </row>
    <row r="2555" spans="1:16" x14ac:dyDescent="0.25">
      <c r="A2555" s="205" t="s">
        <v>2087</v>
      </c>
      <c r="B2555" s="197"/>
      <c r="C2555" s="197"/>
      <c r="D2555" s="197"/>
      <c r="E2555" s="197"/>
      <c r="F2555" s="197"/>
      <c r="G2555" s="197"/>
      <c r="H2555" s="197"/>
      <c r="I2555" s="206">
        <v>2079448</v>
      </c>
      <c r="J2555" s="197"/>
      <c r="K2555" s="206">
        <v>2079448</v>
      </c>
      <c r="L2555" s="197"/>
      <c r="M2555" s="206">
        <v>2078925.42</v>
      </c>
      <c r="N2555" s="197"/>
      <c r="O2555" s="207">
        <v>99.97</v>
      </c>
      <c r="P2555" s="197"/>
    </row>
    <row r="2556" spans="1:16" x14ac:dyDescent="0.25">
      <c r="A2556" s="205" t="s">
        <v>243</v>
      </c>
      <c r="B2556" s="197"/>
      <c r="C2556" s="197"/>
      <c r="D2556" s="197"/>
      <c r="E2556" s="197"/>
      <c r="F2556" s="197"/>
      <c r="G2556" s="197"/>
      <c r="H2556" s="197"/>
      <c r="I2556" s="206">
        <v>3862581.23</v>
      </c>
      <c r="J2556" s="197"/>
      <c r="K2556" s="206">
        <v>3862581.23</v>
      </c>
      <c r="L2556" s="197"/>
      <c r="M2556" s="206">
        <v>3212517.38</v>
      </c>
      <c r="N2556" s="197"/>
      <c r="O2556" s="207">
        <v>83.17</v>
      </c>
      <c r="P2556" s="197"/>
    </row>
    <row r="2557" spans="1:16" x14ac:dyDescent="0.25">
      <c r="A2557" s="205" t="s">
        <v>2088</v>
      </c>
      <c r="B2557" s="197"/>
      <c r="C2557" s="197"/>
      <c r="D2557" s="197"/>
      <c r="E2557" s="197"/>
      <c r="F2557" s="197"/>
      <c r="G2557" s="197"/>
      <c r="H2557" s="197"/>
      <c r="I2557" s="206">
        <v>1021882.21</v>
      </c>
      <c r="J2557" s="197"/>
      <c r="K2557" s="206">
        <v>1021882.21</v>
      </c>
      <c r="L2557" s="197"/>
      <c r="M2557" s="206">
        <v>1044615.75</v>
      </c>
      <c r="N2557" s="197"/>
      <c r="O2557" s="207">
        <v>102.22</v>
      </c>
      <c r="P2557" s="197"/>
    </row>
    <row r="2558" spans="1:16" x14ac:dyDescent="0.25">
      <c r="A2558" s="205" t="s">
        <v>2090</v>
      </c>
      <c r="B2558" s="197"/>
      <c r="C2558" s="197"/>
      <c r="D2558" s="197"/>
      <c r="E2558" s="197"/>
      <c r="F2558" s="197"/>
      <c r="G2558" s="197"/>
      <c r="H2558" s="197"/>
      <c r="I2558" s="206">
        <v>289352.5</v>
      </c>
      <c r="J2558" s="197"/>
      <c r="K2558" s="206">
        <v>289352.5</v>
      </c>
      <c r="L2558" s="197"/>
      <c r="M2558" s="206">
        <v>182703.69</v>
      </c>
      <c r="N2558" s="197"/>
      <c r="O2558" s="207">
        <v>63.14</v>
      </c>
      <c r="P2558" s="197"/>
    </row>
    <row r="2559" spans="1:16" x14ac:dyDescent="0.25">
      <c r="A2559" s="205" t="s">
        <v>2092</v>
      </c>
      <c r="B2559" s="197"/>
      <c r="C2559" s="197"/>
      <c r="D2559" s="197"/>
      <c r="E2559" s="197"/>
      <c r="F2559" s="197"/>
      <c r="G2559" s="197"/>
      <c r="H2559" s="197"/>
      <c r="I2559" s="206">
        <v>2208250.75</v>
      </c>
      <c r="J2559" s="197"/>
      <c r="K2559" s="206">
        <v>2208250.75</v>
      </c>
      <c r="L2559" s="197"/>
      <c r="M2559" s="206">
        <v>1706857.1</v>
      </c>
      <c r="N2559" s="197"/>
      <c r="O2559" s="207">
        <v>77.290000000000006</v>
      </c>
      <c r="P2559" s="197"/>
    </row>
    <row r="2560" spans="1:16" x14ac:dyDescent="0.25">
      <c r="A2560" s="205" t="s">
        <v>2095</v>
      </c>
      <c r="B2560" s="197"/>
      <c r="C2560" s="197"/>
      <c r="D2560" s="197"/>
      <c r="E2560" s="197"/>
      <c r="F2560" s="197"/>
      <c r="G2560" s="197"/>
      <c r="H2560" s="197"/>
      <c r="I2560" s="206">
        <v>343095.77</v>
      </c>
      <c r="J2560" s="197"/>
      <c r="K2560" s="206">
        <v>343095.77</v>
      </c>
      <c r="L2560" s="197"/>
      <c r="M2560" s="206">
        <v>278340.84000000003</v>
      </c>
      <c r="N2560" s="197"/>
      <c r="O2560" s="207">
        <v>81.13</v>
      </c>
      <c r="P2560" s="197"/>
    </row>
    <row r="2561" spans="1:16" x14ac:dyDescent="0.25">
      <c r="A2561" s="205" t="s">
        <v>244</v>
      </c>
      <c r="B2561" s="197"/>
      <c r="C2561" s="197"/>
      <c r="D2561" s="197"/>
      <c r="E2561" s="197"/>
      <c r="F2561" s="197"/>
      <c r="G2561" s="197"/>
      <c r="H2561" s="197"/>
      <c r="I2561" s="206">
        <v>228628.57</v>
      </c>
      <c r="J2561" s="197"/>
      <c r="K2561" s="206">
        <v>228628.57</v>
      </c>
      <c r="L2561" s="197"/>
      <c r="M2561" s="206">
        <v>97310.91</v>
      </c>
      <c r="N2561" s="197"/>
      <c r="O2561" s="207">
        <v>42.56</v>
      </c>
      <c r="P2561" s="197"/>
    </row>
    <row r="2562" spans="1:16" x14ac:dyDescent="0.25">
      <c r="A2562" s="205" t="s">
        <v>2097</v>
      </c>
      <c r="B2562" s="197"/>
      <c r="C2562" s="197"/>
      <c r="D2562" s="197"/>
      <c r="E2562" s="197"/>
      <c r="F2562" s="197"/>
      <c r="G2562" s="197"/>
      <c r="H2562" s="197"/>
      <c r="I2562" s="206">
        <v>228628.57</v>
      </c>
      <c r="J2562" s="197"/>
      <c r="K2562" s="206">
        <v>228628.57</v>
      </c>
      <c r="L2562" s="197"/>
      <c r="M2562" s="206">
        <v>97310.91</v>
      </c>
      <c r="N2562" s="197"/>
      <c r="O2562" s="207">
        <v>42.56</v>
      </c>
      <c r="P2562" s="197"/>
    </row>
    <row r="2563" spans="1:16" x14ac:dyDescent="0.25">
      <c r="A2563" s="205" t="s">
        <v>245</v>
      </c>
      <c r="B2563" s="197"/>
      <c r="C2563" s="197"/>
      <c r="D2563" s="197"/>
      <c r="E2563" s="197"/>
      <c r="F2563" s="197"/>
      <c r="G2563" s="197"/>
      <c r="H2563" s="197"/>
      <c r="I2563" s="206">
        <v>169083.4</v>
      </c>
      <c r="J2563" s="197"/>
      <c r="K2563" s="206">
        <v>169083.4</v>
      </c>
      <c r="L2563" s="197"/>
      <c r="M2563" s="206">
        <v>180195.29</v>
      </c>
      <c r="N2563" s="197"/>
      <c r="O2563" s="207">
        <v>106.57</v>
      </c>
      <c r="P2563" s="197"/>
    </row>
    <row r="2564" spans="1:16" x14ac:dyDescent="0.25">
      <c r="A2564" s="205" t="s">
        <v>2100</v>
      </c>
      <c r="B2564" s="197"/>
      <c r="C2564" s="197"/>
      <c r="D2564" s="197"/>
      <c r="E2564" s="197"/>
      <c r="F2564" s="197"/>
      <c r="G2564" s="197"/>
      <c r="H2564" s="197"/>
      <c r="I2564" s="206">
        <v>169083.4</v>
      </c>
      <c r="J2564" s="197"/>
      <c r="K2564" s="206">
        <v>169083.4</v>
      </c>
      <c r="L2564" s="197"/>
      <c r="M2564" s="206">
        <v>180195.29</v>
      </c>
      <c r="N2564" s="197"/>
      <c r="O2564" s="207">
        <v>106.57</v>
      </c>
      <c r="P2564" s="197"/>
    </row>
    <row r="2565" spans="1:16" x14ac:dyDescent="0.25">
      <c r="A2565" s="205" t="s">
        <v>247</v>
      </c>
      <c r="B2565" s="197"/>
      <c r="C2565" s="197"/>
      <c r="D2565" s="197"/>
      <c r="E2565" s="197"/>
      <c r="F2565" s="197"/>
      <c r="G2565" s="197"/>
      <c r="H2565" s="197"/>
      <c r="I2565" s="206">
        <v>1765565.62</v>
      </c>
      <c r="J2565" s="197"/>
      <c r="K2565" s="206">
        <v>1765565.62</v>
      </c>
      <c r="L2565" s="197"/>
      <c r="M2565" s="206">
        <v>1765565.62</v>
      </c>
      <c r="N2565" s="197"/>
      <c r="O2565" s="207">
        <v>100</v>
      </c>
      <c r="P2565" s="197"/>
    </row>
    <row r="2566" spans="1:16" x14ac:dyDescent="0.25">
      <c r="A2566" s="205" t="s">
        <v>2102</v>
      </c>
      <c r="B2566" s="197"/>
      <c r="C2566" s="197"/>
      <c r="D2566" s="197"/>
      <c r="E2566" s="197"/>
      <c r="F2566" s="197"/>
      <c r="G2566" s="197"/>
      <c r="H2566" s="197"/>
      <c r="I2566" s="206">
        <v>1765565.62</v>
      </c>
      <c r="J2566" s="197"/>
      <c r="K2566" s="206">
        <v>1765565.62</v>
      </c>
      <c r="L2566" s="197"/>
      <c r="M2566" s="206">
        <v>1765565.62</v>
      </c>
      <c r="N2566" s="197"/>
      <c r="O2566" s="207">
        <v>100</v>
      </c>
      <c r="P2566" s="197"/>
    </row>
    <row r="2567" spans="1:16" x14ac:dyDescent="0.25">
      <c r="A2567" s="205" t="s">
        <v>248</v>
      </c>
      <c r="B2567" s="197"/>
      <c r="C2567" s="197"/>
      <c r="D2567" s="197"/>
      <c r="E2567" s="197"/>
      <c r="F2567" s="197"/>
      <c r="G2567" s="197"/>
      <c r="H2567" s="197"/>
      <c r="I2567" s="206">
        <v>1368750</v>
      </c>
      <c r="J2567" s="197"/>
      <c r="K2567" s="206">
        <v>1368750</v>
      </c>
      <c r="L2567" s="197"/>
      <c r="M2567" s="206">
        <v>1028620.95</v>
      </c>
      <c r="N2567" s="197"/>
      <c r="O2567" s="207">
        <v>75.150000000000006</v>
      </c>
      <c r="P2567" s="197"/>
    </row>
    <row r="2568" spans="1:16" x14ac:dyDescent="0.25">
      <c r="A2568" s="205" t="s">
        <v>2103</v>
      </c>
      <c r="B2568" s="197"/>
      <c r="C2568" s="197"/>
      <c r="D2568" s="197"/>
      <c r="E2568" s="197"/>
      <c r="F2568" s="197"/>
      <c r="G2568" s="197"/>
      <c r="H2568" s="197"/>
      <c r="I2568" s="206">
        <v>1368750</v>
      </c>
      <c r="J2568" s="197"/>
      <c r="K2568" s="206">
        <v>1368750</v>
      </c>
      <c r="L2568" s="197"/>
      <c r="M2568" s="206">
        <v>1028620.95</v>
      </c>
      <c r="N2568" s="197"/>
      <c r="O2568" s="207">
        <v>75.150000000000006</v>
      </c>
      <c r="P2568" s="197"/>
    </row>
    <row r="2569" spans="1:16" x14ac:dyDescent="0.25">
      <c r="A2569" s="208" t="s">
        <v>1196</v>
      </c>
      <c r="B2569" s="197"/>
      <c r="C2569" s="197"/>
      <c r="D2569" s="197"/>
      <c r="E2569" s="197"/>
      <c r="F2569" s="197"/>
      <c r="G2569" s="197"/>
      <c r="H2569" s="197"/>
      <c r="I2569" s="209">
        <v>35161800</v>
      </c>
      <c r="J2569" s="197"/>
      <c r="K2569" s="209">
        <v>35161800</v>
      </c>
      <c r="L2569" s="197"/>
      <c r="M2569" s="209">
        <v>35125460.270000003</v>
      </c>
      <c r="N2569" s="197"/>
      <c r="O2569" s="210">
        <v>99.9</v>
      </c>
      <c r="P2569" s="197"/>
    </row>
    <row r="2570" spans="1:16" x14ac:dyDescent="0.25">
      <c r="A2570" s="205" t="s">
        <v>240</v>
      </c>
      <c r="B2570" s="197"/>
      <c r="C2570" s="197"/>
      <c r="D2570" s="197"/>
      <c r="E2570" s="197"/>
      <c r="F2570" s="197"/>
      <c r="G2570" s="197"/>
      <c r="H2570" s="197"/>
      <c r="I2570" s="206">
        <v>860400</v>
      </c>
      <c r="J2570" s="197"/>
      <c r="K2570" s="206">
        <v>860400</v>
      </c>
      <c r="L2570" s="197"/>
      <c r="M2570" s="206">
        <v>803941.38</v>
      </c>
      <c r="N2570" s="197"/>
      <c r="O2570" s="207">
        <v>93.44</v>
      </c>
      <c r="P2570" s="197"/>
    </row>
    <row r="2571" spans="1:16" x14ac:dyDescent="0.25">
      <c r="A2571" s="205" t="s">
        <v>2076</v>
      </c>
      <c r="B2571" s="197"/>
      <c r="C2571" s="197"/>
      <c r="D2571" s="197"/>
      <c r="E2571" s="197"/>
      <c r="F2571" s="197"/>
      <c r="G2571" s="197"/>
      <c r="H2571" s="197"/>
      <c r="I2571" s="206">
        <v>860400</v>
      </c>
      <c r="J2571" s="197"/>
      <c r="K2571" s="206">
        <v>860400</v>
      </c>
      <c r="L2571" s="197"/>
      <c r="M2571" s="206">
        <v>803941.38</v>
      </c>
      <c r="N2571" s="197"/>
      <c r="O2571" s="207">
        <v>93.44</v>
      </c>
      <c r="P2571" s="197"/>
    </row>
    <row r="2572" spans="1:16" x14ac:dyDescent="0.25">
      <c r="A2572" s="205" t="s">
        <v>241</v>
      </c>
      <c r="B2572" s="197"/>
      <c r="C2572" s="197"/>
      <c r="D2572" s="197"/>
      <c r="E2572" s="197"/>
      <c r="F2572" s="197"/>
      <c r="G2572" s="197"/>
      <c r="H2572" s="197"/>
      <c r="I2572" s="206">
        <v>5720500</v>
      </c>
      <c r="J2572" s="197"/>
      <c r="K2572" s="206">
        <v>5720500</v>
      </c>
      <c r="L2572" s="197"/>
      <c r="M2572" s="206">
        <v>5751439.1200000001</v>
      </c>
      <c r="N2572" s="197"/>
      <c r="O2572" s="207">
        <v>100.54</v>
      </c>
      <c r="P2572" s="197"/>
    </row>
    <row r="2573" spans="1:16" x14ac:dyDescent="0.25">
      <c r="A2573" s="205" t="s">
        <v>2080</v>
      </c>
      <c r="B2573" s="197"/>
      <c r="C2573" s="197"/>
      <c r="D2573" s="197"/>
      <c r="E2573" s="197"/>
      <c r="F2573" s="197"/>
      <c r="G2573" s="197"/>
      <c r="H2573" s="197"/>
      <c r="I2573" s="206">
        <v>5720500</v>
      </c>
      <c r="J2573" s="197"/>
      <c r="K2573" s="206">
        <v>5720500</v>
      </c>
      <c r="L2573" s="197"/>
      <c r="M2573" s="206">
        <v>5751439.1200000001</v>
      </c>
      <c r="N2573" s="197"/>
      <c r="O2573" s="207">
        <v>100.54</v>
      </c>
      <c r="P2573" s="197"/>
    </row>
    <row r="2574" spans="1:16" x14ac:dyDescent="0.25">
      <c r="A2574" s="205" t="s">
        <v>242</v>
      </c>
      <c r="B2574" s="197"/>
      <c r="C2574" s="197"/>
      <c r="D2574" s="197"/>
      <c r="E2574" s="197"/>
      <c r="F2574" s="197"/>
      <c r="G2574" s="197"/>
      <c r="H2574" s="197"/>
      <c r="I2574" s="206">
        <v>27258228</v>
      </c>
      <c r="J2574" s="197"/>
      <c r="K2574" s="206">
        <v>27258228</v>
      </c>
      <c r="L2574" s="197"/>
      <c r="M2574" s="206">
        <v>27267410.579999998</v>
      </c>
      <c r="N2574" s="197"/>
      <c r="O2574" s="207">
        <v>100.03</v>
      </c>
      <c r="P2574" s="197"/>
    </row>
    <row r="2575" spans="1:16" x14ac:dyDescent="0.25">
      <c r="A2575" s="205" t="s">
        <v>2086</v>
      </c>
      <c r="B2575" s="197"/>
      <c r="C2575" s="197"/>
      <c r="D2575" s="197"/>
      <c r="E2575" s="197"/>
      <c r="F2575" s="197"/>
      <c r="G2575" s="197"/>
      <c r="H2575" s="197"/>
      <c r="I2575" s="206">
        <v>26530000</v>
      </c>
      <c r="J2575" s="197"/>
      <c r="K2575" s="206">
        <v>26530000</v>
      </c>
      <c r="L2575" s="197"/>
      <c r="M2575" s="206">
        <v>26539182.579999998</v>
      </c>
      <c r="N2575" s="197"/>
      <c r="O2575" s="207">
        <v>100.03</v>
      </c>
      <c r="P2575" s="197"/>
    </row>
    <row r="2576" spans="1:16" x14ac:dyDescent="0.25">
      <c r="A2576" s="205" t="s">
        <v>2087</v>
      </c>
      <c r="B2576" s="197"/>
      <c r="C2576" s="197"/>
      <c r="D2576" s="197"/>
      <c r="E2576" s="197"/>
      <c r="F2576" s="197"/>
      <c r="G2576" s="197"/>
      <c r="H2576" s="197"/>
      <c r="I2576" s="206">
        <v>728228</v>
      </c>
      <c r="J2576" s="197"/>
      <c r="K2576" s="206">
        <v>728228</v>
      </c>
      <c r="L2576" s="197"/>
      <c r="M2576" s="206">
        <v>728228</v>
      </c>
      <c r="N2576" s="197"/>
      <c r="O2576" s="207">
        <v>100</v>
      </c>
      <c r="P2576" s="197"/>
    </row>
    <row r="2577" spans="1:16" x14ac:dyDescent="0.25">
      <c r="A2577" s="205" t="s">
        <v>243</v>
      </c>
      <c r="B2577" s="197"/>
      <c r="C2577" s="197"/>
      <c r="D2577" s="197"/>
      <c r="E2577" s="197"/>
      <c r="F2577" s="197"/>
      <c r="G2577" s="197"/>
      <c r="H2577" s="197"/>
      <c r="I2577" s="206">
        <v>1085379</v>
      </c>
      <c r="J2577" s="197"/>
      <c r="K2577" s="206">
        <v>1085379</v>
      </c>
      <c r="L2577" s="197"/>
      <c r="M2577" s="206">
        <v>1154003.43</v>
      </c>
      <c r="N2577" s="197"/>
      <c r="O2577" s="207">
        <v>106.32</v>
      </c>
      <c r="P2577" s="197"/>
    </row>
    <row r="2578" spans="1:16" x14ac:dyDescent="0.25">
      <c r="A2578" s="205" t="s">
        <v>2088</v>
      </c>
      <c r="B2578" s="197"/>
      <c r="C2578" s="197"/>
      <c r="D2578" s="197"/>
      <c r="E2578" s="197"/>
      <c r="F2578" s="197"/>
      <c r="G2578" s="197"/>
      <c r="H2578" s="197"/>
      <c r="I2578" s="206">
        <v>752000</v>
      </c>
      <c r="J2578" s="197"/>
      <c r="K2578" s="206">
        <v>752000</v>
      </c>
      <c r="L2578" s="197"/>
      <c r="M2578" s="206">
        <v>825201.9</v>
      </c>
      <c r="N2578" s="197"/>
      <c r="O2578" s="207">
        <v>109.73</v>
      </c>
      <c r="P2578" s="197"/>
    </row>
    <row r="2579" spans="1:16" x14ac:dyDescent="0.25">
      <c r="A2579" s="205" t="s">
        <v>2090</v>
      </c>
      <c r="B2579" s="197"/>
      <c r="C2579" s="197"/>
      <c r="D2579" s="197"/>
      <c r="E2579" s="197"/>
      <c r="F2579" s="197"/>
      <c r="G2579" s="197"/>
      <c r="H2579" s="197"/>
      <c r="I2579" s="206">
        <v>74674</v>
      </c>
      <c r="J2579" s="197"/>
      <c r="K2579" s="206">
        <v>74674</v>
      </c>
      <c r="L2579" s="197"/>
      <c r="M2579" s="206">
        <v>73025.19</v>
      </c>
      <c r="N2579" s="197"/>
      <c r="O2579" s="207">
        <v>97.79</v>
      </c>
      <c r="P2579" s="197"/>
    </row>
    <row r="2580" spans="1:16" x14ac:dyDescent="0.25">
      <c r="A2580" s="205" t="s">
        <v>2092</v>
      </c>
      <c r="B2580" s="197"/>
      <c r="C2580" s="197"/>
      <c r="D2580" s="197"/>
      <c r="E2580" s="197"/>
      <c r="F2580" s="197"/>
      <c r="G2580" s="197"/>
      <c r="H2580" s="197"/>
      <c r="I2580" s="206">
        <v>218705</v>
      </c>
      <c r="J2580" s="197"/>
      <c r="K2580" s="206">
        <v>218705</v>
      </c>
      <c r="L2580" s="197"/>
      <c r="M2580" s="206">
        <v>215752.86</v>
      </c>
      <c r="N2580" s="197"/>
      <c r="O2580" s="207">
        <v>98.65</v>
      </c>
      <c r="P2580" s="197"/>
    </row>
    <row r="2581" spans="1:16" x14ac:dyDescent="0.25">
      <c r="A2581" s="205" t="s">
        <v>2095</v>
      </c>
      <c r="B2581" s="197"/>
      <c r="C2581" s="197"/>
      <c r="D2581" s="197"/>
      <c r="E2581" s="197"/>
      <c r="F2581" s="197"/>
      <c r="G2581" s="197"/>
      <c r="H2581" s="197"/>
      <c r="I2581" s="206">
        <v>40000</v>
      </c>
      <c r="J2581" s="197"/>
      <c r="K2581" s="206">
        <v>40000</v>
      </c>
      <c r="L2581" s="197"/>
      <c r="M2581" s="206">
        <v>40023.480000000003</v>
      </c>
      <c r="N2581" s="197"/>
      <c r="O2581" s="207">
        <v>100.06</v>
      </c>
      <c r="P2581" s="197"/>
    </row>
    <row r="2582" spans="1:16" x14ac:dyDescent="0.25">
      <c r="A2582" s="205" t="s">
        <v>244</v>
      </c>
      <c r="B2582" s="197"/>
      <c r="C2582" s="197"/>
      <c r="D2582" s="197"/>
      <c r="E2582" s="197"/>
      <c r="F2582" s="197"/>
      <c r="G2582" s="197"/>
      <c r="H2582" s="197"/>
      <c r="I2582" s="206">
        <v>63500</v>
      </c>
      <c r="J2582" s="197"/>
      <c r="K2582" s="206">
        <v>63500</v>
      </c>
      <c r="L2582" s="197"/>
      <c r="M2582" s="206">
        <v>39459.040000000001</v>
      </c>
      <c r="N2582" s="197"/>
      <c r="O2582" s="207">
        <v>62.14</v>
      </c>
      <c r="P2582" s="197"/>
    </row>
    <row r="2583" spans="1:16" x14ac:dyDescent="0.25">
      <c r="A2583" s="205" t="s">
        <v>2097</v>
      </c>
      <c r="B2583" s="197"/>
      <c r="C2583" s="197"/>
      <c r="D2583" s="197"/>
      <c r="E2583" s="197"/>
      <c r="F2583" s="197"/>
      <c r="G2583" s="197"/>
      <c r="H2583" s="197"/>
      <c r="I2583" s="206">
        <v>63500</v>
      </c>
      <c r="J2583" s="197"/>
      <c r="K2583" s="206">
        <v>63500</v>
      </c>
      <c r="L2583" s="197"/>
      <c r="M2583" s="206">
        <v>39459.040000000001</v>
      </c>
      <c r="N2583" s="197"/>
      <c r="O2583" s="207">
        <v>62.14</v>
      </c>
      <c r="P2583" s="197"/>
    </row>
    <row r="2584" spans="1:16" x14ac:dyDescent="0.25">
      <c r="A2584" s="205" t="s">
        <v>245</v>
      </c>
      <c r="B2584" s="197"/>
      <c r="C2584" s="197"/>
      <c r="D2584" s="197"/>
      <c r="E2584" s="197"/>
      <c r="F2584" s="197"/>
      <c r="G2584" s="197"/>
      <c r="H2584" s="197"/>
      <c r="I2584" s="206">
        <v>77793</v>
      </c>
      <c r="J2584" s="197"/>
      <c r="K2584" s="206">
        <v>77793</v>
      </c>
      <c r="L2584" s="197"/>
      <c r="M2584" s="206">
        <v>85960.77</v>
      </c>
      <c r="N2584" s="197"/>
      <c r="O2584" s="207">
        <v>110.5</v>
      </c>
      <c r="P2584" s="197"/>
    </row>
    <row r="2585" spans="1:16" x14ac:dyDescent="0.25">
      <c r="A2585" s="205" t="s">
        <v>2100</v>
      </c>
      <c r="B2585" s="197"/>
      <c r="C2585" s="197"/>
      <c r="D2585" s="197"/>
      <c r="E2585" s="197"/>
      <c r="F2585" s="197"/>
      <c r="G2585" s="197"/>
      <c r="H2585" s="197"/>
      <c r="I2585" s="206">
        <v>77793</v>
      </c>
      <c r="J2585" s="197"/>
      <c r="K2585" s="206">
        <v>77793</v>
      </c>
      <c r="L2585" s="197"/>
      <c r="M2585" s="206">
        <v>85960.77</v>
      </c>
      <c r="N2585" s="197"/>
      <c r="O2585" s="207">
        <v>110.5</v>
      </c>
      <c r="P2585" s="197"/>
    </row>
    <row r="2586" spans="1:16" x14ac:dyDescent="0.25">
      <c r="A2586" s="205" t="s">
        <v>248</v>
      </c>
      <c r="B2586" s="197"/>
      <c r="C2586" s="197"/>
      <c r="D2586" s="197"/>
      <c r="E2586" s="197"/>
      <c r="F2586" s="197"/>
      <c r="G2586" s="197"/>
      <c r="H2586" s="197"/>
      <c r="I2586" s="206">
        <v>96000</v>
      </c>
      <c r="J2586" s="197"/>
      <c r="K2586" s="206">
        <v>96000</v>
      </c>
      <c r="L2586" s="197"/>
      <c r="M2586" s="206">
        <v>23245.95</v>
      </c>
      <c r="N2586" s="197"/>
      <c r="O2586" s="207">
        <v>24.21</v>
      </c>
      <c r="P2586" s="197"/>
    </row>
    <row r="2587" spans="1:16" x14ac:dyDescent="0.25">
      <c r="A2587" s="205" t="s">
        <v>2103</v>
      </c>
      <c r="B2587" s="197"/>
      <c r="C2587" s="197"/>
      <c r="D2587" s="197"/>
      <c r="E2587" s="197"/>
      <c r="F2587" s="197"/>
      <c r="G2587" s="197"/>
      <c r="H2587" s="197"/>
      <c r="I2587" s="206">
        <v>96000</v>
      </c>
      <c r="J2587" s="197"/>
      <c r="K2587" s="206">
        <v>96000</v>
      </c>
      <c r="L2587" s="197"/>
      <c r="M2587" s="206">
        <v>23245.95</v>
      </c>
      <c r="N2587" s="197"/>
      <c r="O2587" s="207">
        <v>24.21</v>
      </c>
      <c r="P2587" s="197"/>
    </row>
    <row r="2588" spans="1:16" x14ac:dyDescent="0.25">
      <c r="A2588" s="215" t="s">
        <v>1197</v>
      </c>
      <c r="B2588" s="197"/>
      <c r="C2588" s="215" t="s">
        <v>1198</v>
      </c>
      <c r="D2588" s="197"/>
      <c r="E2588" s="197"/>
      <c r="F2588" s="197"/>
      <c r="G2588" s="197"/>
      <c r="H2588" s="197"/>
      <c r="I2588" s="216">
        <v>728228</v>
      </c>
      <c r="J2588" s="197"/>
      <c r="K2588" s="216">
        <v>728228</v>
      </c>
      <c r="L2588" s="197"/>
      <c r="M2588" s="216">
        <v>728228</v>
      </c>
      <c r="N2588" s="197"/>
      <c r="O2588" s="211">
        <v>100</v>
      </c>
      <c r="P2588" s="197"/>
    </row>
    <row r="2589" spans="1:16" x14ac:dyDescent="0.25">
      <c r="A2589" s="212" t="s">
        <v>1199</v>
      </c>
      <c r="B2589" s="197"/>
      <c r="C2589" s="212" t="s">
        <v>1200</v>
      </c>
      <c r="D2589" s="197"/>
      <c r="E2589" s="197"/>
      <c r="F2589" s="197"/>
      <c r="G2589" s="197"/>
      <c r="H2589" s="197"/>
      <c r="I2589" s="213">
        <v>63988.07</v>
      </c>
      <c r="J2589" s="197"/>
      <c r="K2589" s="213">
        <v>63988.07</v>
      </c>
      <c r="L2589" s="197"/>
      <c r="M2589" s="213">
        <v>63988.07</v>
      </c>
      <c r="N2589" s="197"/>
      <c r="O2589" s="214">
        <v>100</v>
      </c>
      <c r="P2589" s="197"/>
    </row>
    <row r="2590" spans="1:16" x14ac:dyDescent="0.25">
      <c r="A2590" s="205" t="s">
        <v>242</v>
      </c>
      <c r="B2590" s="197"/>
      <c r="C2590" s="197"/>
      <c r="D2590" s="197"/>
      <c r="E2590" s="197"/>
      <c r="F2590" s="197"/>
      <c r="G2590" s="197"/>
      <c r="H2590" s="197"/>
      <c r="I2590" s="206">
        <v>63988.07</v>
      </c>
      <c r="J2590" s="197"/>
      <c r="K2590" s="206">
        <v>63988.07</v>
      </c>
      <c r="L2590" s="197"/>
      <c r="M2590" s="206">
        <v>63988.07</v>
      </c>
      <c r="N2590" s="197"/>
      <c r="O2590" s="207">
        <v>100</v>
      </c>
      <c r="P2590" s="197"/>
    </row>
    <row r="2591" spans="1:16" x14ac:dyDescent="0.25">
      <c r="A2591" s="205" t="s">
        <v>2087</v>
      </c>
      <c r="B2591" s="197"/>
      <c r="C2591" s="197"/>
      <c r="D2591" s="197"/>
      <c r="E2591" s="197"/>
      <c r="F2591" s="197"/>
      <c r="G2591" s="197"/>
      <c r="H2591" s="197"/>
      <c r="I2591" s="206">
        <v>63988.07</v>
      </c>
      <c r="J2591" s="197"/>
      <c r="K2591" s="206">
        <v>63988.07</v>
      </c>
      <c r="L2591" s="197"/>
      <c r="M2591" s="206">
        <v>63988.07</v>
      </c>
      <c r="N2591" s="197"/>
      <c r="O2591" s="207">
        <v>100</v>
      </c>
      <c r="P2591" s="197"/>
    </row>
    <row r="2592" spans="1:16" x14ac:dyDescent="0.25">
      <c r="A2592" s="221" t="s">
        <v>582</v>
      </c>
      <c r="B2592" s="197"/>
      <c r="C2592" s="221" t="s">
        <v>583</v>
      </c>
      <c r="D2592" s="197"/>
      <c r="E2592" s="197"/>
      <c r="F2592" s="197"/>
      <c r="G2592" s="197"/>
      <c r="H2592" s="197"/>
      <c r="I2592" s="222">
        <v>63988.07</v>
      </c>
      <c r="J2592" s="197"/>
      <c r="K2592" s="222">
        <v>63988.07</v>
      </c>
      <c r="L2592" s="197"/>
      <c r="M2592" s="222">
        <v>63988.07</v>
      </c>
      <c r="N2592" s="197"/>
      <c r="O2592" s="220">
        <v>100</v>
      </c>
      <c r="P2592" s="197"/>
    </row>
    <row r="2593" spans="1:16" x14ac:dyDescent="0.25">
      <c r="A2593" s="218" t="s">
        <v>590</v>
      </c>
      <c r="B2593" s="197"/>
      <c r="C2593" s="218" t="s">
        <v>591</v>
      </c>
      <c r="D2593" s="197"/>
      <c r="E2593" s="197"/>
      <c r="F2593" s="197"/>
      <c r="G2593" s="197"/>
      <c r="H2593" s="197"/>
      <c r="I2593" s="219" t="s">
        <v>0</v>
      </c>
      <c r="J2593" s="197"/>
      <c r="K2593" s="219" t="s">
        <v>0</v>
      </c>
      <c r="L2593" s="197"/>
      <c r="M2593" s="219">
        <v>63988.07</v>
      </c>
      <c r="N2593" s="197"/>
      <c r="O2593" s="217" t="s">
        <v>0</v>
      </c>
      <c r="P2593" s="197"/>
    </row>
    <row r="2594" spans="1:16" x14ac:dyDescent="0.25">
      <c r="A2594" s="212" t="s">
        <v>1201</v>
      </c>
      <c r="B2594" s="197"/>
      <c r="C2594" s="212" t="s">
        <v>1202</v>
      </c>
      <c r="D2594" s="197"/>
      <c r="E2594" s="197"/>
      <c r="F2594" s="197"/>
      <c r="G2594" s="197"/>
      <c r="H2594" s="197"/>
      <c r="I2594" s="213">
        <v>503431.16</v>
      </c>
      <c r="J2594" s="197"/>
      <c r="K2594" s="213">
        <v>503431.16</v>
      </c>
      <c r="L2594" s="197"/>
      <c r="M2594" s="213">
        <v>503431.16</v>
      </c>
      <c r="N2594" s="197"/>
      <c r="O2594" s="214">
        <v>100</v>
      </c>
      <c r="P2594" s="197"/>
    </row>
    <row r="2595" spans="1:16" x14ac:dyDescent="0.25">
      <c r="A2595" s="205" t="s">
        <v>242</v>
      </c>
      <c r="B2595" s="197"/>
      <c r="C2595" s="197"/>
      <c r="D2595" s="197"/>
      <c r="E2595" s="197"/>
      <c r="F2595" s="197"/>
      <c r="G2595" s="197"/>
      <c r="H2595" s="197"/>
      <c r="I2595" s="206">
        <v>503431.16</v>
      </c>
      <c r="J2595" s="197"/>
      <c r="K2595" s="206">
        <v>503431.16</v>
      </c>
      <c r="L2595" s="197"/>
      <c r="M2595" s="206">
        <v>503431.16</v>
      </c>
      <c r="N2595" s="197"/>
      <c r="O2595" s="207">
        <v>100</v>
      </c>
      <c r="P2595" s="197"/>
    </row>
    <row r="2596" spans="1:16" x14ac:dyDescent="0.25">
      <c r="A2596" s="205" t="s">
        <v>2087</v>
      </c>
      <c r="B2596" s="197"/>
      <c r="C2596" s="197"/>
      <c r="D2596" s="197"/>
      <c r="E2596" s="197"/>
      <c r="F2596" s="197"/>
      <c r="G2596" s="197"/>
      <c r="H2596" s="197"/>
      <c r="I2596" s="206">
        <v>503431.16</v>
      </c>
      <c r="J2596" s="197"/>
      <c r="K2596" s="206">
        <v>503431.16</v>
      </c>
      <c r="L2596" s="197"/>
      <c r="M2596" s="206">
        <v>503431.16</v>
      </c>
      <c r="N2596" s="197"/>
      <c r="O2596" s="207">
        <v>100</v>
      </c>
      <c r="P2596" s="197"/>
    </row>
    <row r="2597" spans="1:16" x14ac:dyDescent="0.25">
      <c r="A2597" s="221" t="s">
        <v>658</v>
      </c>
      <c r="B2597" s="197"/>
      <c r="C2597" s="221" t="s">
        <v>659</v>
      </c>
      <c r="D2597" s="197"/>
      <c r="E2597" s="197"/>
      <c r="F2597" s="197"/>
      <c r="G2597" s="197"/>
      <c r="H2597" s="197"/>
      <c r="I2597" s="222">
        <v>279761.82</v>
      </c>
      <c r="J2597" s="197"/>
      <c r="K2597" s="222">
        <v>279761.82</v>
      </c>
      <c r="L2597" s="197"/>
      <c r="M2597" s="222">
        <v>279761.82</v>
      </c>
      <c r="N2597" s="197"/>
      <c r="O2597" s="220">
        <v>100</v>
      </c>
      <c r="P2597" s="197"/>
    </row>
    <row r="2598" spans="1:16" x14ac:dyDescent="0.25">
      <c r="A2598" s="218" t="s">
        <v>800</v>
      </c>
      <c r="B2598" s="197"/>
      <c r="C2598" s="218" t="s">
        <v>801</v>
      </c>
      <c r="D2598" s="197"/>
      <c r="E2598" s="197"/>
      <c r="F2598" s="197"/>
      <c r="G2598" s="197"/>
      <c r="H2598" s="197"/>
      <c r="I2598" s="219" t="s">
        <v>0</v>
      </c>
      <c r="J2598" s="197"/>
      <c r="K2598" s="219" t="s">
        <v>0</v>
      </c>
      <c r="L2598" s="197"/>
      <c r="M2598" s="219">
        <v>22767.54</v>
      </c>
      <c r="N2598" s="197"/>
      <c r="O2598" s="217" t="s">
        <v>0</v>
      </c>
      <c r="P2598" s="197"/>
    </row>
    <row r="2599" spans="1:16" x14ac:dyDescent="0.25">
      <c r="A2599" s="218" t="s">
        <v>959</v>
      </c>
      <c r="B2599" s="197"/>
      <c r="C2599" s="218" t="s">
        <v>960</v>
      </c>
      <c r="D2599" s="197"/>
      <c r="E2599" s="197"/>
      <c r="F2599" s="197"/>
      <c r="G2599" s="197"/>
      <c r="H2599" s="197"/>
      <c r="I2599" s="219" t="s">
        <v>0</v>
      </c>
      <c r="J2599" s="197"/>
      <c r="K2599" s="219" t="s">
        <v>0</v>
      </c>
      <c r="L2599" s="197"/>
      <c r="M2599" s="219">
        <v>19774.599999999999</v>
      </c>
      <c r="N2599" s="197"/>
      <c r="O2599" s="217" t="s">
        <v>0</v>
      </c>
      <c r="P2599" s="197"/>
    </row>
    <row r="2600" spans="1:16" x14ac:dyDescent="0.25">
      <c r="A2600" s="218" t="s">
        <v>1203</v>
      </c>
      <c r="B2600" s="197"/>
      <c r="C2600" s="218" t="s">
        <v>1204</v>
      </c>
      <c r="D2600" s="197"/>
      <c r="E2600" s="197"/>
      <c r="F2600" s="197"/>
      <c r="G2600" s="197"/>
      <c r="H2600" s="197"/>
      <c r="I2600" s="219" t="s">
        <v>0</v>
      </c>
      <c r="J2600" s="197"/>
      <c r="K2600" s="219" t="s">
        <v>0</v>
      </c>
      <c r="L2600" s="197"/>
      <c r="M2600" s="219">
        <v>233656.45</v>
      </c>
      <c r="N2600" s="197"/>
      <c r="O2600" s="217" t="s">
        <v>0</v>
      </c>
      <c r="P2600" s="197"/>
    </row>
    <row r="2601" spans="1:16" x14ac:dyDescent="0.25">
      <c r="A2601" s="218" t="s">
        <v>732</v>
      </c>
      <c r="B2601" s="197"/>
      <c r="C2601" s="218" t="s">
        <v>733</v>
      </c>
      <c r="D2601" s="197"/>
      <c r="E2601" s="197"/>
      <c r="F2601" s="197"/>
      <c r="G2601" s="197"/>
      <c r="H2601" s="197"/>
      <c r="I2601" s="219" t="s">
        <v>0</v>
      </c>
      <c r="J2601" s="197"/>
      <c r="K2601" s="219" t="s">
        <v>0</v>
      </c>
      <c r="L2601" s="197"/>
      <c r="M2601" s="219">
        <v>3563.23</v>
      </c>
      <c r="N2601" s="197"/>
      <c r="O2601" s="217" t="s">
        <v>0</v>
      </c>
      <c r="P2601" s="197"/>
    </row>
    <row r="2602" spans="1:16" x14ac:dyDescent="0.25">
      <c r="A2602" s="221" t="s">
        <v>660</v>
      </c>
      <c r="B2602" s="197"/>
      <c r="C2602" s="221" t="s">
        <v>661</v>
      </c>
      <c r="D2602" s="197"/>
      <c r="E2602" s="197"/>
      <c r="F2602" s="197"/>
      <c r="G2602" s="197"/>
      <c r="H2602" s="197"/>
      <c r="I2602" s="222">
        <v>223669.34</v>
      </c>
      <c r="J2602" s="197"/>
      <c r="K2602" s="222">
        <v>223669.34</v>
      </c>
      <c r="L2602" s="197"/>
      <c r="M2602" s="222">
        <v>223669.34</v>
      </c>
      <c r="N2602" s="197"/>
      <c r="O2602" s="220">
        <v>100</v>
      </c>
      <c r="P2602" s="197"/>
    </row>
    <row r="2603" spans="1:16" x14ac:dyDescent="0.25">
      <c r="A2603" s="218" t="s">
        <v>662</v>
      </c>
      <c r="B2603" s="197"/>
      <c r="C2603" s="218" t="s">
        <v>663</v>
      </c>
      <c r="D2603" s="197"/>
      <c r="E2603" s="197"/>
      <c r="F2603" s="197"/>
      <c r="G2603" s="197"/>
      <c r="H2603" s="197"/>
      <c r="I2603" s="219" t="s">
        <v>0</v>
      </c>
      <c r="J2603" s="197"/>
      <c r="K2603" s="219" t="s">
        <v>0</v>
      </c>
      <c r="L2603" s="197"/>
      <c r="M2603" s="219">
        <v>223669.34</v>
      </c>
      <c r="N2603" s="197"/>
      <c r="O2603" s="217" t="s">
        <v>0</v>
      </c>
      <c r="P2603" s="197"/>
    </row>
    <row r="2604" spans="1:16" x14ac:dyDescent="0.25">
      <c r="A2604" s="212" t="s">
        <v>1205</v>
      </c>
      <c r="B2604" s="197"/>
      <c r="C2604" s="212" t="s">
        <v>1206</v>
      </c>
      <c r="D2604" s="197"/>
      <c r="E2604" s="197"/>
      <c r="F2604" s="197"/>
      <c r="G2604" s="197"/>
      <c r="H2604" s="197"/>
      <c r="I2604" s="213">
        <v>160808.76999999999</v>
      </c>
      <c r="J2604" s="197"/>
      <c r="K2604" s="213">
        <v>160808.76999999999</v>
      </c>
      <c r="L2604" s="197"/>
      <c r="M2604" s="213">
        <v>160808.76999999999</v>
      </c>
      <c r="N2604" s="197"/>
      <c r="O2604" s="214">
        <v>100</v>
      </c>
      <c r="P2604" s="197"/>
    </row>
    <row r="2605" spans="1:16" x14ac:dyDescent="0.25">
      <c r="A2605" s="205" t="s">
        <v>242</v>
      </c>
      <c r="B2605" s="197"/>
      <c r="C2605" s="197"/>
      <c r="D2605" s="197"/>
      <c r="E2605" s="197"/>
      <c r="F2605" s="197"/>
      <c r="G2605" s="197"/>
      <c r="H2605" s="197"/>
      <c r="I2605" s="206">
        <v>160808.76999999999</v>
      </c>
      <c r="J2605" s="197"/>
      <c r="K2605" s="206">
        <v>160808.76999999999</v>
      </c>
      <c r="L2605" s="197"/>
      <c r="M2605" s="206">
        <v>160808.76999999999</v>
      </c>
      <c r="N2605" s="197"/>
      <c r="O2605" s="207">
        <v>100</v>
      </c>
      <c r="P2605" s="197"/>
    </row>
    <row r="2606" spans="1:16" x14ac:dyDescent="0.25">
      <c r="A2606" s="205" t="s">
        <v>2087</v>
      </c>
      <c r="B2606" s="197"/>
      <c r="C2606" s="197"/>
      <c r="D2606" s="197"/>
      <c r="E2606" s="197"/>
      <c r="F2606" s="197"/>
      <c r="G2606" s="197"/>
      <c r="H2606" s="197"/>
      <c r="I2606" s="206">
        <v>160808.76999999999</v>
      </c>
      <c r="J2606" s="197"/>
      <c r="K2606" s="206">
        <v>160808.76999999999</v>
      </c>
      <c r="L2606" s="197"/>
      <c r="M2606" s="206">
        <v>160808.76999999999</v>
      </c>
      <c r="N2606" s="197"/>
      <c r="O2606" s="207">
        <v>100</v>
      </c>
      <c r="P2606" s="197"/>
    </row>
    <row r="2607" spans="1:16" x14ac:dyDescent="0.25">
      <c r="A2607" s="221" t="s">
        <v>582</v>
      </c>
      <c r="B2607" s="197"/>
      <c r="C2607" s="221" t="s">
        <v>583</v>
      </c>
      <c r="D2607" s="197"/>
      <c r="E2607" s="197"/>
      <c r="F2607" s="197"/>
      <c r="G2607" s="197"/>
      <c r="H2607" s="197"/>
      <c r="I2607" s="222">
        <v>113510.82</v>
      </c>
      <c r="J2607" s="197"/>
      <c r="K2607" s="222">
        <v>113510.82</v>
      </c>
      <c r="L2607" s="197"/>
      <c r="M2607" s="222">
        <v>113510.82</v>
      </c>
      <c r="N2607" s="197"/>
      <c r="O2607" s="220">
        <v>100</v>
      </c>
      <c r="P2607" s="197"/>
    </row>
    <row r="2608" spans="1:16" x14ac:dyDescent="0.25">
      <c r="A2608" s="218" t="s">
        <v>590</v>
      </c>
      <c r="B2608" s="197"/>
      <c r="C2608" s="218" t="s">
        <v>591</v>
      </c>
      <c r="D2608" s="197"/>
      <c r="E2608" s="197"/>
      <c r="F2608" s="197"/>
      <c r="G2608" s="197"/>
      <c r="H2608" s="197"/>
      <c r="I2608" s="219" t="s">
        <v>0</v>
      </c>
      <c r="J2608" s="197"/>
      <c r="K2608" s="219" t="s">
        <v>0</v>
      </c>
      <c r="L2608" s="197"/>
      <c r="M2608" s="219">
        <v>8771.18</v>
      </c>
      <c r="N2608" s="197"/>
      <c r="O2608" s="217" t="s">
        <v>0</v>
      </c>
      <c r="P2608" s="197"/>
    </row>
    <row r="2609" spans="1:16" x14ac:dyDescent="0.25">
      <c r="A2609" s="218" t="s">
        <v>670</v>
      </c>
      <c r="B2609" s="197"/>
      <c r="C2609" s="218" t="s">
        <v>671</v>
      </c>
      <c r="D2609" s="197"/>
      <c r="E2609" s="197"/>
      <c r="F2609" s="197"/>
      <c r="G2609" s="197"/>
      <c r="H2609" s="197"/>
      <c r="I2609" s="219" t="s">
        <v>0</v>
      </c>
      <c r="J2609" s="197"/>
      <c r="K2609" s="219" t="s">
        <v>0</v>
      </c>
      <c r="L2609" s="197"/>
      <c r="M2609" s="219">
        <v>104739.64</v>
      </c>
      <c r="N2609" s="197"/>
      <c r="O2609" s="217" t="s">
        <v>0</v>
      </c>
      <c r="P2609" s="197"/>
    </row>
    <row r="2610" spans="1:16" x14ac:dyDescent="0.25">
      <c r="A2610" s="221" t="s">
        <v>658</v>
      </c>
      <c r="B2610" s="197"/>
      <c r="C2610" s="221" t="s">
        <v>659</v>
      </c>
      <c r="D2610" s="197"/>
      <c r="E2610" s="197"/>
      <c r="F2610" s="197"/>
      <c r="G2610" s="197"/>
      <c r="H2610" s="197"/>
      <c r="I2610" s="222">
        <v>47297.95</v>
      </c>
      <c r="J2610" s="197"/>
      <c r="K2610" s="222">
        <v>47297.95</v>
      </c>
      <c r="L2610" s="197"/>
      <c r="M2610" s="222">
        <v>47297.95</v>
      </c>
      <c r="N2610" s="197"/>
      <c r="O2610" s="220">
        <v>100</v>
      </c>
      <c r="P2610" s="197"/>
    </row>
    <row r="2611" spans="1:16" x14ac:dyDescent="0.25">
      <c r="A2611" s="218" t="s">
        <v>800</v>
      </c>
      <c r="B2611" s="197"/>
      <c r="C2611" s="218" t="s">
        <v>801</v>
      </c>
      <c r="D2611" s="197"/>
      <c r="E2611" s="197"/>
      <c r="F2611" s="197"/>
      <c r="G2611" s="197"/>
      <c r="H2611" s="197"/>
      <c r="I2611" s="219" t="s">
        <v>0</v>
      </c>
      <c r="J2611" s="197"/>
      <c r="K2611" s="219" t="s">
        <v>0</v>
      </c>
      <c r="L2611" s="197"/>
      <c r="M2611" s="219">
        <v>36836.879999999997</v>
      </c>
      <c r="N2611" s="197"/>
      <c r="O2611" s="217" t="s">
        <v>0</v>
      </c>
      <c r="P2611" s="197"/>
    </row>
    <row r="2612" spans="1:16" x14ac:dyDescent="0.25">
      <c r="A2612" s="218" t="s">
        <v>1207</v>
      </c>
      <c r="B2612" s="197"/>
      <c r="C2612" s="218" t="s">
        <v>1208</v>
      </c>
      <c r="D2612" s="197"/>
      <c r="E2612" s="197"/>
      <c r="F2612" s="197"/>
      <c r="G2612" s="197"/>
      <c r="H2612" s="197"/>
      <c r="I2612" s="219" t="s">
        <v>0</v>
      </c>
      <c r="J2612" s="197"/>
      <c r="K2612" s="219" t="s">
        <v>0</v>
      </c>
      <c r="L2612" s="197"/>
      <c r="M2612" s="219">
        <v>10461.07</v>
      </c>
      <c r="N2612" s="197"/>
      <c r="O2612" s="217" t="s">
        <v>0</v>
      </c>
      <c r="P2612" s="197"/>
    </row>
    <row r="2613" spans="1:16" x14ac:dyDescent="0.25">
      <c r="A2613" s="215" t="s">
        <v>1209</v>
      </c>
      <c r="B2613" s="197"/>
      <c r="C2613" s="215" t="s">
        <v>1210</v>
      </c>
      <c r="D2613" s="197"/>
      <c r="E2613" s="197"/>
      <c r="F2613" s="197"/>
      <c r="G2613" s="197"/>
      <c r="H2613" s="197"/>
      <c r="I2613" s="216">
        <v>71400</v>
      </c>
      <c r="J2613" s="197"/>
      <c r="K2613" s="216">
        <v>71400</v>
      </c>
      <c r="L2613" s="197"/>
      <c r="M2613" s="216">
        <v>71029.25</v>
      </c>
      <c r="N2613" s="197"/>
      <c r="O2613" s="211">
        <v>99.48</v>
      </c>
      <c r="P2613" s="197"/>
    </row>
    <row r="2614" spans="1:16" x14ac:dyDescent="0.25">
      <c r="A2614" s="212" t="s">
        <v>1211</v>
      </c>
      <c r="B2614" s="197"/>
      <c r="C2614" s="212" t="s">
        <v>1212</v>
      </c>
      <c r="D2614" s="197"/>
      <c r="E2614" s="197"/>
      <c r="F2614" s="197"/>
      <c r="G2614" s="197"/>
      <c r="H2614" s="197"/>
      <c r="I2614" s="213">
        <v>1400</v>
      </c>
      <c r="J2614" s="197"/>
      <c r="K2614" s="213">
        <v>1400</v>
      </c>
      <c r="L2614" s="197"/>
      <c r="M2614" s="213">
        <v>1400</v>
      </c>
      <c r="N2614" s="197"/>
      <c r="O2614" s="214">
        <v>100</v>
      </c>
      <c r="P2614" s="197"/>
    </row>
    <row r="2615" spans="1:16" x14ac:dyDescent="0.25">
      <c r="A2615" s="205" t="s">
        <v>240</v>
      </c>
      <c r="B2615" s="197"/>
      <c r="C2615" s="197"/>
      <c r="D2615" s="197"/>
      <c r="E2615" s="197"/>
      <c r="F2615" s="197"/>
      <c r="G2615" s="197"/>
      <c r="H2615" s="197"/>
      <c r="I2615" s="206">
        <v>1400</v>
      </c>
      <c r="J2615" s="197"/>
      <c r="K2615" s="206">
        <v>1400</v>
      </c>
      <c r="L2615" s="197"/>
      <c r="M2615" s="206">
        <v>1400</v>
      </c>
      <c r="N2615" s="197"/>
      <c r="O2615" s="207">
        <v>100</v>
      </c>
      <c r="P2615" s="197"/>
    </row>
    <row r="2616" spans="1:16" x14ac:dyDescent="0.25">
      <c r="A2616" s="205" t="s">
        <v>2076</v>
      </c>
      <c r="B2616" s="197"/>
      <c r="C2616" s="197"/>
      <c r="D2616" s="197"/>
      <c r="E2616" s="197"/>
      <c r="F2616" s="197"/>
      <c r="G2616" s="197"/>
      <c r="H2616" s="197"/>
      <c r="I2616" s="206">
        <v>1400</v>
      </c>
      <c r="J2616" s="197"/>
      <c r="K2616" s="206">
        <v>1400</v>
      </c>
      <c r="L2616" s="197"/>
      <c r="M2616" s="206">
        <v>1400</v>
      </c>
      <c r="N2616" s="197"/>
      <c r="O2616" s="207">
        <v>100</v>
      </c>
      <c r="P2616" s="197"/>
    </row>
    <row r="2617" spans="1:16" x14ac:dyDescent="0.25">
      <c r="A2617" s="221" t="s">
        <v>572</v>
      </c>
      <c r="B2617" s="197"/>
      <c r="C2617" s="221" t="s">
        <v>573</v>
      </c>
      <c r="D2617" s="197"/>
      <c r="E2617" s="197"/>
      <c r="F2617" s="197"/>
      <c r="G2617" s="197"/>
      <c r="H2617" s="197"/>
      <c r="I2617" s="222">
        <v>100</v>
      </c>
      <c r="J2617" s="197"/>
      <c r="K2617" s="222">
        <v>100</v>
      </c>
      <c r="L2617" s="197"/>
      <c r="M2617" s="222">
        <v>100</v>
      </c>
      <c r="N2617" s="197"/>
      <c r="O2617" s="220">
        <v>100</v>
      </c>
      <c r="P2617" s="197"/>
    </row>
    <row r="2618" spans="1:16" x14ac:dyDescent="0.25">
      <c r="A2618" s="218" t="s">
        <v>574</v>
      </c>
      <c r="B2618" s="197"/>
      <c r="C2618" s="218" t="s">
        <v>575</v>
      </c>
      <c r="D2618" s="197"/>
      <c r="E2618" s="197"/>
      <c r="F2618" s="197"/>
      <c r="G2618" s="197"/>
      <c r="H2618" s="197"/>
      <c r="I2618" s="219" t="s">
        <v>0</v>
      </c>
      <c r="J2618" s="197"/>
      <c r="K2618" s="219" t="s">
        <v>0</v>
      </c>
      <c r="L2618" s="197"/>
      <c r="M2618" s="219">
        <v>100</v>
      </c>
      <c r="N2618" s="197"/>
      <c r="O2618" s="217" t="s">
        <v>0</v>
      </c>
      <c r="P2618" s="197"/>
    </row>
    <row r="2619" spans="1:16" x14ac:dyDescent="0.25">
      <c r="A2619" s="221" t="s">
        <v>582</v>
      </c>
      <c r="B2619" s="197"/>
      <c r="C2619" s="221" t="s">
        <v>583</v>
      </c>
      <c r="D2619" s="197"/>
      <c r="E2619" s="197"/>
      <c r="F2619" s="197"/>
      <c r="G2619" s="197"/>
      <c r="H2619" s="197"/>
      <c r="I2619" s="222">
        <v>1300</v>
      </c>
      <c r="J2619" s="197"/>
      <c r="K2619" s="222">
        <v>1300</v>
      </c>
      <c r="L2619" s="197"/>
      <c r="M2619" s="222">
        <v>1300</v>
      </c>
      <c r="N2619" s="197"/>
      <c r="O2619" s="220">
        <v>100</v>
      </c>
      <c r="P2619" s="197"/>
    </row>
    <row r="2620" spans="1:16" x14ac:dyDescent="0.25">
      <c r="A2620" s="218" t="s">
        <v>790</v>
      </c>
      <c r="B2620" s="197"/>
      <c r="C2620" s="218" t="s">
        <v>791</v>
      </c>
      <c r="D2620" s="197"/>
      <c r="E2620" s="197"/>
      <c r="F2620" s="197"/>
      <c r="G2620" s="197"/>
      <c r="H2620" s="197"/>
      <c r="I2620" s="219" t="s">
        <v>0</v>
      </c>
      <c r="J2620" s="197"/>
      <c r="K2620" s="219" t="s">
        <v>0</v>
      </c>
      <c r="L2620" s="197"/>
      <c r="M2620" s="219">
        <v>1200</v>
      </c>
      <c r="N2620" s="197"/>
      <c r="O2620" s="217" t="s">
        <v>0</v>
      </c>
      <c r="P2620" s="197"/>
    </row>
    <row r="2621" spans="1:16" x14ac:dyDescent="0.25">
      <c r="A2621" s="218" t="s">
        <v>774</v>
      </c>
      <c r="B2621" s="197"/>
      <c r="C2621" s="218" t="s">
        <v>775</v>
      </c>
      <c r="D2621" s="197"/>
      <c r="E2621" s="197"/>
      <c r="F2621" s="197"/>
      <c r="G2621" s="197"/>
      <c r="H2621" s="197"/>
      <c r="I2621" s="219" t="s">
        <v>0</v>
      </c>
      <c r="J2621" s="197"/>
      <c r="K2621" s="219" t="s">
        <v>0</v>
      </c>
      <c r="L2621" s="197"/>
      <c r="M2621" s="219">
        <v>100</v>
      </c>
      <c r="N2621" s="197"/>
      <c r="O2621" s="217" t="s">
        <v>0</v>
      </c>
      <c r="P2621" s="197"/>
    </row>
    <row r="2622" spans="1:16" x14ac:dyDescent="0.25">
      <c r="A2622" s="212" t="s">
        <v>1213</v>
      </c>
      <c r="B2622" s="197"/>
      <c r="C2622" s="212" t="s">
        <v>1214</v>
      </c>
      <c r="D2622" s="197"/>
      <c r="E2622" s="197"/>
      <c r="F2622" s="197"/>
      <c r="G2622" s="197"/>
      <c r="H2622" s="197"/>
      <c r="I2622" s="213">
        <v>5000</v>
      </c>
      <c r="J2622" s="197"/>
      <c r="K2622" s="213">
        <v>5000</v>
      </c>
      <c r="L2622" s="197"/>
      <c r="M2622" s="213">
        <v>5000</v>
      </c>
      <c r="N2622" s="197"/>
      <c r="O2622" s="214">
        <v>100</v>
      </c>
      <c r="P2622" s="197"/>
    </row>
    <row r="2623" spans="1:16" x14ac:dyDescent="0.25">
      <c r="A2623" s="205" t="s">
        <v>240</v>
      </c>
      <c r="B2623" s="197"/>
      <c r="C2623" s="197"/>
      <c r="D2623" s="197"/>
      <c r="E2623" s="197"/>
      <c r="F2623" s="197"/>
      <c r="G2623" s="197"/>
      <c r="H2623" s="197"/>
      <c r="I2623" s="206">
        <v>5000</v>
      </c>
      <c r="J2623" s="197"/>
      <c r="K2623" s="206">
        <v>5000</v>
      </c>
      <c r="L2623" s="197"/>
      <c r="M2623" s="206">
        <v>5000</v>
      </c>
      <c r="N2623" s="197"/>
      <c r="O2623" s="207">
        <v>100</v>
      </c>
      <c r="P2623" s="197"/>
    </row>
    <row r="2624" spans="1:16" x14ac:dyDescent="0.25">
      <c r="A2624" s="205" t="s">
        <v>2076</v>
      </c>
      <c r="B2624" s="197"/>
      <c r="C2624" s="197"/>
      <c r="D2624" s="197"/>
      <c r="E2624" s="197"/>
      <c r="F2624" s="197"/>
      <c r="G2624" s="197"/>
      <c r="H2624" s="197"/>
      <c r="I2624" s="206">
        <v>5000</v>
      </c>
      <c r="J2624" s="197"/>
      <c r="K2624" s="206">
        <v>5000</v>
      </c>
      <c r="L2624" s="197"/>
      <c r="M2624" s="206">
        <v>5000</v>
      </c>
      <c r="N2624" s="197"/>
      <c r="O2624" s="207">
        <v>100</v>
      </c>
      <c r="P2624" s="197"/>
    </row>
    <row r="2625" spans="1:16" x14ac:dyDescent="0.25">
      <c r="A2625" s="221" t="s">
        <v>572</v>
      </c>
      <c r="B2625" s="197"/>
      <c r="C2625" s="221" t="s">
        <v>573</v>
      </c>
      <c r="D2625" s="197"/>
      <c r="E2625" s="197"/>
      <c r="F2625" s="197"/>
      <c r="G2625" s="197"/>
      <c r="H2625" s="197"/>
      <c r="I2625" s="222">
        <v>4175</v>
      </c>
      <c r="J2625" s="197"/>
      <c r="K2625" s="222">
        <v>4175</v>
      </c>
      <c r="L2625" s="197"/>
      <c r="M2625" s="222">
        <v>4175</v>
      </c>
      <c r="N2625" s="197"/>
      <c r="O2625" s="220">
        <v>100</v>
      </c>
      <c r="P2625" s="197"/>
    </row>
    <row r="2626" spans="1:16" x14ac:dyDescent="0.25">
      <c r="A2626" s="218" t="s">
        <v>574</v>
      </c>
      <c r="B2626" s="197"/>
      <c r="C2626" s="218" t="s">
        <v>575</v>
      </c>
      <c r="D2626" s="197"/>
      <c r="E2626" s="197"/>
      <c r="F2626" s="197"/>
      <c r="G2626" s="197"/>
      <c r="H2626" s="197"/>
      <c r="I2626" s="219" t="s">
        <v>0</v>
      </c>
      <c r="J2626" s="197"/>
      <c r="K2626" s="219" t="s">
        <v>0</v>
      </c>
      <c r="L2626" s="197"/>
      <c r="M2626" s="219">
        <v>700</v>
      </c>
      <c r="N2626" s="197"/>
      <c r="O2626" s="217" t="s">
        <v>0</v>
      </c>
      <c r="P2626" s="197"/>
    </row>
    <row r="2627" spans="1:16" x14ac:dyDescent="0.25">
      <c r="A2627" s="218" t="s">
        <v>951</v>
      </c>
      <c r="B2627" s="197"/>
      <c r="C2627" s="218" t="s">
        <v>952</v>
      </c>
      <c r="D2627" s="197"/>
      <c r="E2627" s="197"/>
      <c r="F2627" s="197"/>
      <c r="G2627" s="197"/>
      <c r="H2627" s="197"/>
      <c r="I2627" s="219" t="s">
        <v>0</v>
      </c>
      <c r="J2627" s="197"/>
      <c r="K2627" s="219" t="s">
        <v>0</v>
      </c>
      <c r="L2627" s="197"/>
      <c r="M2627" s="219">
        <v>3475</v>
      </c>
      <c r="N2627" s="197"/>
      <c r="O2627" s="217" t="s">
        <v>0</v>
      </c>
      <c r="P2627" s="197"/>
    </row>
    <row r="2628" spans="1:16" x14ac:dyDescent="0.25">
      <c r="A2628" s="221" t="s">
        <v>582</v>
      </c>
      <c r="B2628" s="197"/>
      <c r="C2628" s="221" t="s">
        <v>583</v>
      </c>
      <c r="D2628" s="197"/>
      <c r="E2628" s="197"/>
      <c r="F2628" s="197"/>
      <c r="G2628" s="197"/>
      <c r="H2628" s="197"/>
      <c r="I2628" s="222">
        <v>825</v>
      </c>
      <c r="J2628" s="197"/>
      <c r="K2628" s="222">
        <v>825</v>
      </c>
      <c r="L2628" s="197"/>
      <c r="M2628" s="222">
        <v>825</v>
      </c>
      <c r="N2628" s="197"/>
      <c r="O2628" s="220">
        <v>100</v>
      </c>
      <c r="P2628" s="197"/>
    </row>
    <row r="2629" spans="1:16" x14ac:dyDescent="0.25">
      <c r="A2629" s="218" t="s">
        <v>634</v>
      </c>
      <c r="B2629" s="197"/>
      <c r="C2629" s="218" t="s">
        <v>635</v>
      </c>
      <c r="D2629" s="197"/>
      <c r="E2629" s="197"/>
      <c r="F2629" s="197"/>
      <c r="G2629" s="197"/>
      <c r="H2629" s="197"/>
      <c r="I2629" s="219" t="s">
        <v>0</v>
      </c>
      <c r="J2629" s="197"/>
      <c r="K2629" s="219" t="s">
        <v>0</v>
      </c>
      <c r="L2629" s="197"/>
      <c r="M2629" s="219">
        <v>825</v>
      </c>
      <c r="N2629" s="197"/>
      <c r="O2629" s="217" t="s">
        <v>0</v>
      </c>
      <c r="P2629" s="197"/>
    </row>
    <row r="2630" spans="1:16" x14ac:dyDescent="0.25">
      <c r="A2630" s="212" t="s">
        <v>1215</v>
      </c>
      <c r="B2630" s="197"/>
      <c r="C2630" s="212" t="s">
        <v>1216</v>
      </c>
      <c r="D2630" s="197"/>
      <c r="E2630" s="197"/>
      <c r="F2630" s="197"/>
      <c r="G2630" s="197"/>
      <c r="H2630" s="197"/>
      <c r="I2630" s="213">
        <v>5000</v>
      </c>
      <c r="J2630" s="197"/>
      <c r="K2630" s="213">
        <v>5000</v>
      </c>
      <c r="L2630" s="197"/>
      <c r="M2630" s="213">
        <v>5000</v>
      </c>
      <c r="N2630" s="197"/>
      <c r="O2630" s="214">
        <v>100</v>
      </c>
      <c r="P2630" s="197"/>
    </row>
    <row r="2631" spans="1:16" x14ac:dyDescent="0.25">
      <c r="A2631" s="205" t="s">
        <v>240</v>
      </c>
      <c r="B2631" s="197"/>
      <c r="C2631" s="197"/>
      <c r="D2631" s="197"/>
      <c r="E2631" s="197"/>
      <c r="F2631" s="197"/>
      <c r="G2631" s="197"/>
      <c r="H2631" s="197"/>
      <c r="I2631" s="206">
        <v>5000</v>
      </c>
      <c r="J2631" s="197"/>
      <c r="K2631" s="206">
        <v>5000</v>
      </c>
      <c r="L2631" s="197"/>
      <c r="M2631" s="206">
        <v>5000</v>
      </c>
      <c r="N2631" s="197"/>
      <c r="O2631" s="207">
        <v>100</v>
      </c>
      <c r="P2631" s="197"/>
    </row>
    <row r="2632" spans="1:16" x14ac:dyDescent="0.25">
      <c r="A2632" s="205" t="s">
        <v>2076</v>
      </c>
      <c r="B2632" s="197"/>
      <c r="C2632" s="197"/>
      <c r="D2632" s="197"/>
      <c r="E2632" s="197"/>
      <c r="F2632" s="197"/>
      <c r="G2632" s="197"/>
      <c r="H2632" s="197"/>
      <c r="I2632" s="206">
        <v>5000</v>
      </c>
      <c r="J2632" s="197"/>
      <c r="K2632" s="206">
        <v>5000</v>
      </c>
      <c r="L2632" s="197"/>
      <c r="M2632" s="206">
        <v>5000</v>
      </c>
      <c r="N2632" s="197"/>
      <c r="O2632" s="207">
        <v>100</v>
      </c>
      <c r="P2632" s="197"/>
    </row>
    <row r="2633" spans="1:16" x14ac:dyDescent="0.25">
      <c r="A2633" s="221" t="s">
        <v>572</v>
      </c>
      <c r="B2633" s="197"/>
      <c r="C2633" s="221" t="s">
        <v>573</v>
      </c>
      <c r="D2633" s="197"/>
      <c r="E2633" s="197"/>
      <c r="F2633" s="197"/>
      <c r="G2633" s="197"/>
      <c r="H2633" s="197"/>
      <c r="I2633" s="222">
        <v>4450</v>
      </c>
      <c r="J2633" s="197"/>
      <c r="K2633" s="222">
        <v>4450</v>
      </c>
      <c r="L2633" s="197"/>
      <c r="M2633" s="222">
        <v>4450</v>
      </c>
      <c r="N2633" s="197"/>
      <c r="O2633" s="220">
        <v>100</v>
      </c>
      <c r="P2633" s="197"/>
    </row>
    <row r="2634" spans="1:16" x14ac:dyDescent="0.25">
      <c r="A2634" s="218" t="s">
        <v>574</v>
      </c>
      <c r="B2634" s="197"/>
      <c r="C2634" s="218" t="s">
        <v>575</v>
      </c>
      <c r="D2634" s="197"/>
      <c r="E2634" s="197"/>
      <c r="F2634" s="197"/>
      <c r="G2634" s="197"/>
      <c r="H2634" s="197"/>
      <c r="I2634" s="219" t="s">
        <v>0</v>
      </c>
      <c r="J2634" s="197"/>
      <c r="K2634" s="219" t="s">
        <v>0</v>
      </c>
      <c r="L2634" s="197"/>
      <c r="M2634" s="219">
        <v>1100</v>
      </c>
      <c r="N2634" s="197"/>
      <c r="O2634" s="217" t="s">
        <v>0</v>
      </c>
      <c r="P2634" s="197"/>
    </row>
    <row r="2635" spans="1:16" x14ac:dyDescent="0.25">
      <c r="A2635" s="218" t="s">
        <v>951</v>
      </c>
      <c r="B2635" s="197"/>
      <c r="C2635" s="218" t="s">
        <v>952</v>
      </c>
      <c r="D2635" s="197"/>
      <c r="E2635" s="197"/>
      <c r="F2635" s="197"/>
      <c r="G2635" s="197"/>
      <c r="H2635" s="197"/>
      <c r="I2635" s="219" t="s">
        <v>0</v>
      </c>
      <c r="J2635" s="197"/>
      <c r="K2635" s="219" t="s">
        <v>0</v>
      </c>
      <c r="L2635" s="197"/>
      <c r="M2635" s="219">
        <v>3350</v>
      </c>
      <c r="N2635" s="197"/>
      <c r="O2635" s="217" t="s">
        <v>0</v>
      </c>
      <c r="P2635" s="197"/>
    </row>
    <row r="2636" spans="1:16" x14ac:dyDescent="0.25">
      <c r="A2636" s="221" t="s">
        <v>582</v>
      </c>
      <c r="B2636" s="197"/>
      <c r="C2636" s="221" t="s">
        <v>583</v>
      </c>
      <c r="D2636" s="197"/>
      <c r="E2636" s="197"/>
      <c r="F2636" s="197"/>
      <c r="G2636" s="197"/>
      <c r="H2636" s="197"/>
      <c r="I2636" s="222">
        <v>550</v>
      </c>
      <c r="J2636" s="197"/>
      <c r="K2636" s="222">
        <v>550</v>
      </c>
      <c r="L2636" s="197"/>
      <c r="M2636" s="222">
        <v>550</v>
      </c>
      <c r="N2636" s="197"/>
      <c r="O2636" s="220">
        <v>100</v>
      </c>
      <c r="P2636" s="197"/>
    </row>
    <row r="2637" spans="1:16" x14ac:dyDescent="0.25">
      <c r="A2637" s="218" t="s">
        <v>790</v>
      </c>
      <c r="B2637" s="197"/>
      <c r="C2637" s="218" t="s">
        <v>791</v>
      </c>
      <c r="D2637" s="197"/>
      <c r="E2637" s="197"/>
      <c r="F2637" s="197"/>
      <c r="G2637" s="197"/>
      <c r="H2637" s="197"/>
      <c r="I2637" s="219" t="s">
        <v>0</v>
      </c>
      <c r="J2637" s="197"/>
      <c r="K2637" s="219" t="s">
        <v>0</v>
      </c>
      <c r="L2637" s="197"/>
      <c r="M2637" s="219">
        <v>60</v>
      </c>
      <c r="N2637" s="197"/>
      <c r="O2637" s="217" t="s">
        <v>0</v>
      </c>
      <c r="P2637" s="197"/>
    </row>
    <row r="2638" spans="1:16" x14ac:dyDescent="0.25">
      <c r="A2638" s="218" t="s">
        <v>742</v>
      </c>
      <c r="B2638" s="197"/>
      <c r="C2638" s="218" t="s">
        <v>743</v>
      </c>
      <c r="D2638" s="197"/>
      <c r="E2638" s="197"/>
      <c r="F2638" s="197"/>
      <c r="G2638" s="197"/>
      <c r="H2638" s="197"/>
      <c r="I2638" s="219" t="s">
        <v>0</v>
      </c>
      <c r="J2638" s="197"/>
      <c r="K2638" s="219" t="s">
        <v>0</v>
      </c>
      <c r="L2638" s="197"/>
      <c r="M2638" s="219">
        <v>170</v>
      </c>
      <c r="N2638" s="197"/>
      <c r="O2638" s="217" t="s">
        <v>0</v>
      </c>
      <c r="P2638" s="197"/>
    </row>
    <row r="2639" spans="1:16" x14ac:dyDescent="0.25">
      <c r="A2639" s="218" t="s">
        <v>1217</v>
      </c>
      <c r="B2639" s="197"/>
      <c r="C2639" s="218" t="s">
        <v>1218</v>
      </c>
      <c r="D2639" s="197"/>
      <c r="E2639" s="197"/>
      <c r="F2639" s="197"/>
      <c r="G2639" s="197"/>
      <c r="H2639" s="197"/>
      <c r="I2639" s="219" t="s">
        <v>0</v>
      </c>
      <c r="J2639" s="197"/>
      <c r="K2639" s="219" t="s">
        <v>0</v>
      </c>
      <c r="L2639" s="197"/>
      <c r="M2639" s="219">
        <v>320</v>
      </c>
      <c r="N2639" s="197"/>
      <c r="O2639" s="217" t="s">
        <v>0</v>
      </c>
      <c r="P2639" s="197"/>
    </row>
    <row r="2640" spans="1:16" x14ac:dyDescent="0.25">
      <c r="A2640" s="212" t="s">
        <v>1219</v>
      </c>
      <c r="B2640" s="197"/>
      <c r="C2640" s="212" t="s">
        <v>1220</v>
      </c>
      <c r="D2640" s="197"/>
      <c r="E2640" s="197"/>
      <c r="F2640" s="197"/>
      <c r="G2640" s="197"/>
      <c r="H2640" s="197"/>
      <c r="I2640" s="213">
        <v>40000</v>
      </c>
      <c r="J2640" s="197"/>
      <c r="K2640" s="213">
        <v>40000</v>
      </c>
      <c r="L2640" s="197"/>
      <c r="M2640" s="213">
        <v>40000</v>
      </c>
      <c r="N2640" s="197"/>
      <c r="O2640" s="214">
        <v>100</v>
      </c>
      <c r="P2640" s="197"/>
    </row>
    <row r="2641" spans="1:16" x14ac:dyDescent="0.25">
      <c r="A2641" s="205" t="s">
        <v>240</v>
      </c>
      <c r="B2641" s="197"/>
      <c r="C2641" s="197"/>
      <c r="D2641" s="197"/>
      <c r="E2641" s="197"/>
      <c r="F2641" s="197"/>
      <c r="G2641" s="197"/>
      <c r="H2641" s="197"/>
      <c r="I2641" s="206">
        <v>40000</v>
      </c>
      <c r="J2641" s="197"/>
      <c r="K2641" s="206">
        <v>40000</v>
      </c>
      <c r="L2641" s="197"/>
      <c r="M2641" s="206">
        <v>40000</v>
      </c>
      <c r="N2641" s="197"/>
      <c r="O2641" s="207">
        <v>100</v>
      </c>
      <c r="P2641" s="197"/>
    </row>
    <row r="2642" spans="1:16" x14ac:dyDescent="0.25">
      <c r="A2642" s="205" t="s">
        <v>2076</v>
      </c>
      <c r="B2642" s="197"/>
      <c r="C2642" s="197"/>
      <c r="D2642" s="197"/>
      <c r="E2642" s="197"/>
      <c r="F2642" s="197"/>
      <c r="G2642" s="197"/>
      <c r="H2642" s="197"/>
      <c r="I2642" s="206">
        <v>40000</v>
      </c>
      <c r="J2642" s="197"/>
      <c r="K2642" s="206">
        <v>40000</v>
      </c>
      <c r="L2642" s="197"/>
      <c r="M2642" s="206">
        <v>40000</v>
      </c>
      <c r="N2642" s="197"/>
      <c r="O2642" s="207">
        <v>100</v>
      </c>
      <c r="P2642" s="197"/>
    </row>
    <row r="2643" spans="1:16" x14ac:dyDescent="0.25">
      <c r="A2643" s="221" t="s">
        <v>572</v>
      </c>
      <c r="B2643" s="197"/>
      <c r="C2643" s="221" t="s">
        <v>573</v>
      </c>
      <c r="D2643" s="197"/>
      <c r="E2643" s="197"/>
      <c r="F2643" s="197"/>
      <c r="G2643" s="197"/>
      <c r="H2643" s="197"/>
      <c r="I2643" s="222">
        <v>15000</v>
      </c>
      <c r="J2643" s="197"/>
      <c r="K2643" s="222">
        <v>15000</v>
      </c>
      <c r="L2643" s="197"/>
      <c r="M2643" s="222">
        <v>15000</v>
      </c>
      <c r="N2643" s="197"/>
      <c r="O2643" s="220">
        <v>100</v>
      </c>
      <c r="P2643" s="197"/>
    </row>
    <row r="2644" spans="1:16" x14ac:dyDescent="0.25">
      <c r="A2644" s="218" t="s">
        <v>574</v>
      </c>
      <c r="B2644" s="197"/>
      <c r="C2644" s="218" t="s">
        <v>575</v>
      </c>
      <c r="D2644" s="197"/>
      <c r="E2644" s="197"/>
      <c r="F2644" s="197"/>
      <c r="G2644" s="197"/>
      <c r="H2644" s="197"/>
      <c r="I2644" s="219" t="s">
        <v>0</v>
      </c>
      <c r="J2644" s="197"/>
      <c r="K2644" s="219" t="s">
        <v>0</v>
      </c>
      <c r="L2644" s="197"/>
      <c r="M2644" s="219">
        <v>15000</v>
      </c>
      <c r="N2644" s="197"/>
      <c r="O2644" s="217" t="s">
        <v>0</v>
      </c>
      <c r="P2644" s="197"/>
    </row>
    <row r="2645" spans="1:16" x14ac:dyDescent="0.25">
      <c r="A2645" s="221" t="s">
        <v>582</v>
      </c>
      <c r="B2645" s="197"/>
      <c r="C2645" s="221" t="s">
        <v>583</v>
      </c>
      <c r="D2645" s="197"/>
      <c r="E2645" s="197"/>
      <c r="F2645" s="197"/>
      <c r="G2645" s="197"/>
      <c r="H2645" s="197"/>
      <c r="I2645" s="222">
        <v>25000</v>
      </c>
      <c r="J2645" s="197"/>
      <c r="K2645" s="222">
        <v>25000</v>
      </c>
      <c r="L2645" s="197"/>
      <c r="M2645" s="222">
        <v>25000</v>
      </c>
      <c r="N2645" s="197"/>
      <c r="O2645" s="220">
        <v>100</v>
      </c>
      <c r="P2645" s="197"/>
    </row>
    <row r="2646" spans="1:16" x14ac:dyDescent="0.25">
      <c r="A2646" s="218" t="s">
        <v>602</v>
      </c>
      <c r="B2646" s="197"/>
      <c r="C2646" s="218" t="s">
        <v>603</v>
      </c>
      <c r="D2646" s="197"/>
      <c r="E2646" s="197"/>
      <c r="F2646" s="197"/>
      <c r="G2646" s="197"/>
      <c r="H2646" s="197"/>
      <c r="I2646" s="219" t="s">
        <v>0</v>
      </c>
      <c r="J2646" s="197"/>
      <c r="K2646" s="219" t="s">
        <v>0</v>
      </c>
      <c r="L2646" s="197"/>
      <c r="M2646" s="219">
        <v>25000</v>
      </c>
      <c r="N2646" s="197"/>
      <c r="O2646" s="217" t="s">
        <v>0</v>
      </c>
      <c r="P2646" s="197"/>
    </row>
    <row r="2647" spans="1:16" x14ac:dyDescent="0.25">
      <c r="A2647" s="212" t="s">
        <v>1221</v>
      </c>
      <c r="B2647" s="197"/>
      <c r="C2647" s="212" t="s">
        <v>1222</v>
      </c>
      <c r="D2647" s="197"/>
      <c r="E2647" s="197"/>
      <c r="F2647" s="197"/>
      <c r="G2647" s="197"/>
      <c r="H2647" s="197"/>
      <c r="I2647" s="213">
        <v>20000</v>
      </c>
      <c r="J2647" s="197"/>
      <c r="K2647" s="213">
        <v>20000</v>
      </c>
      <c r="L2647" s="197"/>
      <c r="M2647" s="213">
        <v>19629.25</v>
      </c>
      <c r="N2647" s="197"/>
      <c r="O2647" s="214">
        <v>98.15</v>
      </c>
      <c r="P2647" s="197"/>
    </row>
    <row r="2648" spans="1:16" x14ac:dyDescent="0.25">
      <c r="A2648" s="205" t="s">
        <v>240</v>
      </c>
      <c r="B2648" s="197"/>
      <c r="C2648" s="197"/>
      <c r="D2648" s="197"/>
      <c r="E2648" s="197"/>
      <c r="F2648" s="197"/>
      <c r="G2648" s="197"/>
      <c r="H2648" s="197"/>
      <c r="I2648" s="206">
        <v>20000</v>
      </c>
      <c r="J2648" s="197"/>
      <c r="K2648" s="206">
        <v>20000</v>
      </c>
      <c r="L2648" s="197"/>
      <c r="M2648" s="206">
        <v>19629.25</v>
      </c>
      <c r="N2648" s="197"/>
      <c r="O2648" s="207">
        <v>98.15</v>
      </c>
      <c r="P2648" s="197"/>
    </row>
    <row r="2649" spans="1:16" x14ac:dyDescent="0.25">
      <c r="A2649" s="205" t="s">
        <v>2076</v>
      </c>
      <c r="B2649" s="197"/>
      <c r="C2649" s="197"/>
      <c r="D2649" s="197"/>
      <c r="E2649" s="197"/>
      <c r="F2649" s="197"/>
      <c r="G2649" s="197"/>
      <c r="H2649" s="197"/>
      <c r="I2649" s="206">
        <v>20000</v>
      </c>
      <c r="J2649" s="197"/>
      <c r="K2649" s="206">
        <v>20000</v>
      </c>
      <c r="L2649" s="197"/>
      <c r="M2649" s="206">
        <v>19629.25</v>
      </c>
      <c r="N2649" s="197"/>
      <c r="O2649" s="207">
        <v>98.15</v>
      </c>
      <c r="P2649" s="197"/>
    </row>
    <row r="2650" spans="1:16" x14ac:dyDescent="0.25">
      <c r="A2650" s="221" t="s">
        <v>572</v>
      </c>
      <c r="B2650" s="197"/>
      <c r="C2650" s="221" t="s">
        <v>573</v>
      </c>
      <c r="D2650" s="197"/>
      <c r="E2650" s="197"/>
      <c r="F2650" s="197"/>
      <c r="G2650" s="197"/>
      <c r="H2650" s="197"/>
      <c r="I2650" s="222">
        <v>12300</v>
      </c>
      <c r="J2650" s="197"/>
      <c r="K2650" s="222">
        <v>12300</v>
      </c>
      <c r="L2650" s="197"/>
      <c r="M2650" s="222">
        <v>12300</v>
      </c>
      <c r="N2650" s="197"/>
      <c r="O2650" s="220">
        <v>100</v>
      </c>
      <c r="P2650" s="197"/>
    </row>
    <row r="2651" spans="1:16" x14ac:dyDescent="0.25">
      <c r="A2651" s="218" t="s">
        <v>574</v>
      </c>
      <c r="B2651" s="197"/>
      <c r="C2651" s="218" t="s">
        <v>575</v>
      </c>
      <c r="D2651" s="197"/>
      <c r="E2651" s="197"/>
      <c r="F2651" s="197"/>
      <c r="G2651" s="197"/>
      <c r="H2651" s="197"/>
      <c r="I2651" s="219" t="s">
        <v>0</v>
      </c>
      <c r="J2651" s="197"/>
      <c r="K2651" s="219" t="s">
        <v>0</v>
      </c>
      <c r="L2651" s="197"/>
      <c r="M2651" s="219">
        <v>2500</v>
      </c>
      <c r="N2651" s="197"/>
      <c r="O2651" s="217" t="s">
        <v>0</v>
      </c>
      <c r="P2651" s="197"/>
    </row>
    <row r="2652" spans="1:16" x14ac:dyDescent="0.25">
      <c r="A2652" s="218" t="s">
        <v>951</v>
      </c>
      <c r="B2652" s="197"/>
      <c r="C2652" s="218" t="s">
        <v>952</v>
      </c>
      <c r="D2652" s="197"/>
      <c r="E2652" s="197"/>
      <c r="F2652" s="197"/>
      <c r="G2652" s="197"/>
      <c r="H2652" s="197"/>
      <c r="I2652" s="219" t="s">
        <v>0</v>
      </c>
      <c r="J2652" s="197"/>
      <c r="K2652" s="219" t="s">
        <v>0</v>
      </c>
      <c r="L2652" s="197"/>
      <c r="M2652" s="219">
        <v>9800</v>
      </c>
      <c r="N2652" s="197"/>
      <c r="O2652" s="217" t="s">
        <v>0</v>
      </c>
      <c r="P2652" s="197"/>
    </row>
    <row r="2653" spans="1:16" x14ac:dyDescent="0.25">
      <c r="A2653" s="221" t="s">
        <v>582</v>
      </c>
      <c r="B2653" s="197"/>
      <c r="C2653" s="221" t="s">
        <v>583</v>
      </c>
      <c r="D2653" s="197"/>
      <c r="E2653" s="197"/>
      <c r="F2653" s="197"/>
      <c r="G2653" s="197"/>
      <c r="H2653" s="197"/>
      <c r="I2653" s="222">
        <v>4995</v>
      </c>
      <c r="J2653" s="197"/>
      <c r="K2653" s="222">
        <v>4995</v>
      </c>
      <c r="L2653" s="197"/>
      <c r="M2653" s="222">
        <v>4631.32</v>
      </c>
      <c r="N2653" s="197"/>
      <c r="O2653" s="220">
        <v>92.72</v>
      </c>
      <c r="P2653" s="197"/>
    </row>
    <row r="2654" spans="1:16" x14ac:dyDescent="0.25">
      <c r="A2654" s="218" t="s">
        <v>584</v>
      </c>
      <c r="B2654" s="197"/>
      <c r="C2654" s="218" t="s">
        <v>585</v>
      </c>
      <c r="D2654" s="197"/>
      <c r="E2654" s="197"/>
      <c r="F2654" s="197"/>
      <c r="G2654" s="197"/>
      <c r="H2654" s="197"/>
      <c r="I2654" s="219" t="s">
        <v>0</v>
      </c>
      <c r="J2654" s="197"/>
      <c r="K2654" s="219" t="s">
        <v>0</v>
      </c>
      <c r="L2654" s="197"/>
      <c r="M2654" s="219">
        <v>60</v>
      </c>
      <c r="N2654" s="197"/>
      <c r="O2654" s="217" t="s">
        <v>0</v>
      </c>
      <c r="P2654" s="197"/>
    </row>
    <row r="2655" spans="1:16" x14ac:dyDescent="0.25">
      <c r="A2655" s="218" t="s">
        <v>790</v>
      </c>
      <c r="B2655" s="197"/>
      <c r="C2655" s="218" t="s">
        <v>791</v>
      </c>
      <c r="D2655" s="197"/>
      <c r="E2655" s="197"/>
      <c r="F2655" s="197"/>
      <c r="G2655" s="197"/>
      <c r="H2655" s="197"/>
      <c r="I2655" s="219" t="s">
        <v>0</v>
      </c>
      <c r="J2655" s="197"/>
      <c r="K2655" s="219" t="s">
        <v>0</v>
      </c>
      <c r="L2655" s="197"/>
      <c r="M2655" s="219">
        <v>100</v>
      </c>
      <c r="N2655" s="197"/>
      <c r="O2655" s="217" t="s">
        <v>0</v>
      </c>
      <c r="P2655" s="197"/>
    </row>
    <row r="2656" spans="1:16" x14ac:dyDescent="0.25">
      <c r="A2656" s="218" t="s">
        <v>792</v>
      </c>
      <c r="B2656" s="197"/>
      <c r="C2656" s="218" t="s">
        <v>793</v>
      </c>
      <c r="D2656" s="197"/>
      <c r="E2656" s="197"/>
      <c r="F2656" s="197"/>
      <c r="G2656" s="197"/>
      <c r="H2656" s="197"/>
      <c r="I2656" s="219" t="s">
        <v>0</v>
      </c>
      <c r="J2656" s="197"/>
      <c r="K2656" s="219" t="s">
        <v>0</v>
      </c>
      <c r="L2656" s="197"/>
      <c r="M2656" s="219">
        <v>482.87</v>
      </c>
      <c r="N2656" s="197"/>
      <c r="O2656" s="217" t="s">
        <v>0</v>
      </c>
      <c r="P2656" s="197"/>
    </row>
    <row r="2657" spans="1:16" x14ac:dyDescent="0.25">
      <c r="A2657" s="218" t="s">
        <v>796</v>
      </c>
      <c r="B2657" s="197"/>
      <c r="C2657" s="218" t="s">
        <v>797</v>
      </c>
      <c r="D2657" s="197"/>
      <c r="E2657" s="197"/>
      <c r="F2657" s="197"/>
      <c r="G2657" s="197"/>
      <c r="H2657" s="197"/>
      <c r="I2657" s="219" t="s">
        <v>0</v>
      </c>
      <c r="J2657" s="197"/>
      <c r="K2657" s="219" t="s">
        <v>0</v>
      </c>
      <c r="L2657" s="197"/>
      <c r="M2657" s="219">
        <v>17.13</v>
      </c>
      <c r="N2657" s="197"/>
      <c r="O2657" s="217" t="s">
        <v>0</v>
      </c>
      <c r="P2657" s="197"/>
    </row>
    <row r="2658" spans="1:16" x14ac:dyDescent="0.25">
      <c r="A2658" s="218" t="s">
        <v>742</v>
      </c>
      <c r="B2658" s="197"/>
      <c r="C2658" s="218" t="s">
        <v>743</v>
      </c>
      <c r="D2658" s="197"/>
      <c r="E2658" s="197"/>
      <c r="F2658" s="197"/>
      <c r="G2658" s="197"/>
      <c r="H2658" s="197"/>
      <c r="I2658" s="219" t="s">
        <v>0</v>
      </c>
      <c r="J2658" s="197"/>
      <c r="K2658" s="219" t="s">
        <v>0</v>
      </c>
      <c r="L2658" s="197"/>
      <c r="M2658" s="219">
        <v>500</v>
      </c>
      <c r="N2658" s="197"/>
      <c r="O2658" s="217" t="s">
        <v>0</v>
      </c>
      <c r="P2658" s="197"/>
    </row>
    <row r="2659" spans="1:16" x14ac:dyDescent="0.25">
      <c r="A2659" s="218" t="s">
        <v>640</v>
      </c>
      <c r="B2659" s="197"/>
      <c r="C2659" s="218" t="s">
        <v>641</v>
      </c>
      <c r="D2659" s="197"/>
      <c r="E2659" s="197"/>
      <c r="F2659" s="197"/>
      <c r="G2659" s="197"/>
      <c r="H2659" s="197"/>
      <c r="I2659" s="219" t="s">
        <v>0</v>
      </c>
      <c r="J2659" s="197"/>
      <c r="K2659" s="219" t="s">
        <v>0</v>
      </c>
      <c r="L2659" s="197"/>
      <c r="M2659" s="219">
        <v>2437.34</v>
      </c>
      <c r="N2659" s="197"/>
      <c r="O2659" s="217" t="s">
        <v>0</v>
      </c>
      <c r="P2659" s="197"/>
    </row>
    <row r="2660" spans="1:16" x14ac:dyDescent="0.25">
      <c r="A2660" s="218" t="s">
        <v>1217</v>
      </c>
      <c r="B2660" s="197"/>
      <c r="C2660" s="218" t="s">
        <v>1218</v>
      </c>
      <c r="D2660" s="197"/>
      <c r="E2660" s="197"/>
      <c r="F2660" s="197"/>
      <c r="G2660" s="197"/>
      <c r="H2660" s="197"/>
      <c r="I2660" s="219" t="s">
        <v>0</v>
      </c>
      <c r="J2660" s="197"/>
      <c r="K2660" s="219" t="s">
        <v>0</v>
      </c>
      <c r="L2660" s="197"/>
      <c r="M2660" s="219">
        <v>1000</v>
      </c>
      <c r="N2660" s="197"/>
      <c r="O2660" s="217" t="s">
        <v>0</v>
      </c>
      <c r="P2660" s="197"/>
    </row>
    <row r="2661" spans="1:16" x14ac:dyDescent="0.25">
      <c r="A2661" s="218" t="s">
        <v>616</v>
      </c>
      <c r="B2661" s="197"/>
      <c r="C2661" s="218" t="s">
        <v>617</v>
      </c>
      <c r="D2661" s="197"/>
      <c r="E2661" s="197"/>
      <c r="F2661" s="197"/>
      <c r="G2661" s="197"/>
      <c r="H2661" s="197"/>
      <c r="I2661" s="219" t="s">
        <v>0</v>
      </c>
      <c r="J2661" s="197"/>
      <c r="K2661" s="219" t="s">
        <v>0</v>
      </c>
      <c r="L2661" s="197"/>
      <c r="M2661" s="219">
        <v>33.979999999999997</v>
      </c>
      <c r="N2661" s="197"/>
      <c r="O2661" s="217" t="s">
        <v>0</v>
      </c>
      <c r="P2661" s="197"/>
    </row>
    <row r="2662" spans="1:16" x14ac:dyDescent="0.25">
      <c r="A2662" s="221" t="s">
        <v>658</v>
      </c>
      <c r="B2662" s="197"/>
      <c r="C2662" s="221" t="s">
        <v>659</v>
      </c>
      <c r="D2662" s="197"/>
      <c r="E2662" s="197"/>
      <c r="F2662" s="197"/>
      <c r="G2662" s="197"/>
      <c r="H2662" s="197"/>
      <c r="I2662" s="222">
        <v>2705</v>
      </c>
      <c r="J2662" s="197"/>
      <c r="K2662" s="222">
        <v>2705</v>
      </c>
      <c r="L2662" s="197"/>
      <c r="M2662" s="222">
        <v>2697.93</v>
      </c>
      <c r="N2662" s="197"/>
      <c r="O2662" s="220">
        <v>99.74</v>
      </c>
      <c r="P2662" s="197"/>
    </row>
    <row r="2663" spans="1:16" x14ac:dyDescent="0.25">
      <c r="A2663" s="218" t="s">
        <v>800</v>
      </c>
      <c r="B2663" s="197"/>
      <c r="C2663" s="218" t="s">
        <v>801</v>
      </c>
      <c r="D2663" s="197"/>
      <c r="E2663" s="197"/>
      <c r="F2663" s="197"/>
      <c r="G2663" s="197"/>
      <c r="H2663" s="197"/>
      <c r="I2663" s="219" t="s">
        <v>0</v>
      </c>
      <c r="J2663" s="197"/>
      <c r="K2663" s="219" t="s">
        <v>0</v>
      </c>
      <c r="L2663" s="197"/>
      <c r="M2663" s="219">
        <v>250</v>
      </c>
      <c r="N2663" s="197"/>
      <c r="O2663" s="217" t="s">
        <v>0</v>
      </c>
      <c r="P2663" s="197"/>
    </row>
    <row r="2664" spans="1:16" x14ac:dyDescent="0.25">
      <c r="A2664" s="218" t="s">
        <v>1203</v>
      </c>
      <c r="B2664" s="197"/>
      <c r="C2664" s="218" t="s">
        <v>1204</v>
      </c>
      <c r="D2664" s="197"/>
      <c r="E2664" s="197"/>
      <c r="F2664" s="197"/>
      <c r="G2664" s="197"/>
      <c r="H2664" s="197"/>
      <c r="I2664" s="219" t="s">
        <v>0</v>
      </c>
      <c r="J2664" s="197"/>
      <c r="K2664" s="219" t="s">
        <v>0</v>
      </c>
      <c r="L2664" s="197"/>
      <c r="M2664" s="219">
        <v>2447.9299999999998</v>
      </c>
      <c r="N2664" s="197"/>
      <c r="O2664" s="217" t="s">
        <v>0</v>
      </c>
      <c r="P2664" s="197"/>
    </row>
    <row r="2665" spans="1:16" x14ac:dyDescent="0.25">
      <c r="A2665" s="215" t="s">
        <v>1223</v>
      </c>
      <c r="B2665" s="197"/>
      <c r="C2665" s="215" t="s">
        <v>1224</v>
      </c>
      <c r="D2665" s="197"/>
      <c r="E2665" s="197"/>
      <c r="F2665" s="197"/>
      <c r="G2665" s="197"/>
      <c r="H2665" s="197"/>
      <c r="I2665" s="216">
        <v>71270</v>
      </c>
      <c r="J2665" s="197"/>
      <c r="K2665" s="216">
        <v>71270</v>
      </c>
      <c r="L2665" s="197"/>
      <c r="M2665" s="216">
        <v>70196.22</v>
      </c>
      <c r="N2665" s="197"/>
      <c r="O2665" s="211">
        <v>98.49</v>
      </c>
      <c r="P2665" s="197"/>
    </row>
    <row r="2666" spans="1:16" x14ac:dyDescent="0.25">
      <c r="A2666" s="212" t="s">
        <v>1225</v>
      </c>
      <c r="B2666" s="197"/>
      <c r="C2666" s="212" t="s">
        <v>1226</v>
      </c>
      <c r="D2666" s="197"/>
      <c r="E2666" s="197"/>
      <c r="F2666" s="197"/>
      <c r="G2666" s="197"/>
      <c r="H2666" s="197"/>
      <c r="I2666" s="213">
        <v>71270</v>
      </c>
      <c r="J2666" s="197"/>
      <c r="K2666" s="213">
        <v>71270</v>
      </c>
      <c r="L2666" s="197"/>
      <c r="M2666" s="213">
        <v>70196.22</v>
      </c>
      <c r="N2666" s="197"/>
      <c r="O2666" s="214">
        <v>98.49</v>
      </c>
      <c r="P2666" s="197"/>
    </row>
    <row r="2667" spans="1:16" x14ac:dyDescent="0.25">
      <c r="A2667" s="205" t="s">
        <v>240</v>
      </c>
      <c r="B2667" s="197"/>
      <c r="C2667" s="197"/>
      <c r="D2667" s="197"/>
      <c r="E2667" s="197"/>
      <c r="F2667" s="197"/>
      <c r="G2667" s="197"/>
      <c r="H2667" s="197"/>
      <c r="I2667" s="206">
        <v>35700</v>
      </c>
      <c r="J2667" s="197"/>
      <c r="K2667" s="206">
        <v>35700</v>
      </c>
      <c r="L2667" s="197"/>
      <c r="M2667" s="206">
        <v>32357.89</v>
      </c>
      <c r="N2667" s="197"/>
      <c r="O2667" s="207">
        <v>90.64</v>
      </c>
      <c r="P2667" s="197"/>
    </row>
    <row r="2668" spans="1:16" x14ac:dyDescent="0.25">
      <c r="A2668" s="205" t="s">
        <v>2076</v>
      </c>
      <c r="B2668" s="197"/>
      <c r="C2668" s="197"/>
      <c r="D2668" s="197"/>
      <c r="E2668" s="197"/>
      <c r="F2668" s="197"/>
      <c r="G2668" s="197"/>
      <c r="H2668" s="197"/>
      <c r="I2668" s="206">
        <v>35700</v>
      </c>
      <c r="J2668" s="197"/>
      <c r="K2668" s="206">
        <v>35700</v>
      </c>
      <c r="L2668" s="197"/>
      <c r="M2668" s="206">
        <v>32357.89</v>
      </c>
      <c r="N2668" s="197"/>
      <c r="O2668" s="207">
        <v>90.64</v>
      </c>
      <c r="P2668" s="197"/>
    </row>
    <row r="2669" spans="1:16" x14ac:dyDescent="0.25">
      <c r="A2669" s="221" t="s">
        <v>674</v>
      </c>
      <c r="B2669" s="197"/>
      <c r="C2669" s="221" t="s">
        <v>675</v>
      </c>
      <c r="D2669" s="197"/>
      <c r="E2669" s="197"/>
      <c r="F2669" s="197"/>
      <c r="G2669" s="197"/>
      <c r="H2669" s="197"/>
      <c r="I2669" s="222">
        <v>2815</v>
      </c>
      <c r="J2669" s="197"/>
      <c r="K2669" s="222">
        <v>2815</v>
      </c>
      <c r="L2669" s="197"/>
      <c r="M2669" s="222">
        <v>2216.02</v>
      </c>
      <c r="N2669" s="197"/>
      <c r="O2669" s="220">
        <v>78.72</v>
      </c>
      <c r="P2669" s="197"/>
    </row>
    <row r="2670" spans="1:16" x14ac:dyDescent="0.25">
      <c r="A2670" s="218" t="s">
        <v>684</v>
      </c>
      <c r="B2670" s="197"/>
      <c r="C2670" s="218" t="s">
        <v>685</v>
      </c>
      <c r="D2670" s="197"/>
      <c r="E2670" s="197"/>
      <c r="F2670" s="197"/>
      <c r="G2670" s="197"/>
      <c r="H2670" s="197"/>
      <c r="I2670" s="219" t="s">
        <v>0</v>
      </c>
      <c r="J2670" s="197"/>
      <c r="K2670" s="219" t="s">
        <v>0</v>
      </c>
      <c r="L2670" s="197"/>
      <c r="M2670" s="219">
        <v>2216.02</v>
      </c>
      <c r="N2670" s="197"/>
      <c r="O2670" s="217" t="s">
        <v>0</v>
      </c>
      <c r="P2670" s="197"/>
    </row>
    <row r="2671" spans="1:16" x14ac:dyDescent="0.25">
      <c r="A2671" s="221" t="s">
        <v>686</v>
      </c>
      <c r="B2671" s="197"/>
      <c r="C2671" s="221" t="s">
        <v>687</v>
      </c>
      <c r="D2671" s="197"/>
      <c r="E2671" s="197"/>
      <c r="F2671" s="197"/>
      <c r="G2671" s="197"/>
      <c r="H2671" s="197"/>
      <c r="I2671" s="222">
        <v>32885</v>
      </c>
      <c r="J2671" s="197"/>
      <c r="K2671" s="222">
        <v>32885</v>
      </c>
      <c r="L2671" s="197"/>
      <c r="M2671" s="222">
        <v>30141.87</v>
      </c>
      <c r="N2671" s="197"/>
      <c r="O2671" s="220">
        <v>91.66</v>
      </c>
      <c r="P2671" s="197"/>
    </row>
    <row r="2672" spans="1:16" x14ac:dyDescent="0.25">
      <c r="A2672" s="218" t="s">
        <v>688</v>
      </c>
      <c r="B2672" s="197"/>
      <c r="C2672" s="218" t="s">
        <v>689</v>
      </c>
      <c r="D2672" s="197"/>
      <c r="E2672" s="197"/>
      <c r="F2672" s="197"/>
      <c r="G2672" s="197"/>
      <c r="H2672" s="197"/>
      <c r="I2672" s="219" t="s">
        <v>0</v>
      </c>
      <c r="J2672" s="197"/>
      <c r="K2672" s="219" t="s">
        <v>0</v>
      </c>
      <c r="L2672" s="197"/>
      <c r="M2672" s="219">
        <v>30141.87</v>
      </c>
      <c r="N2672" s="197"/>
      <c r="O2672" s="217" t="s">
        <v>0</v>
      </c>
      <c r="P2672" s="197"/>
    </row>
    <row r="2673" spans="1:16" x14ac:dyDescent="0.25">
      <c r="A2673" s="205" t="s">
        <v>241</v>
      </c>
      <c r="B2673" s="197"/>
      <c r="C2673" s="197"/>
      <c r="D2673" s="197"/>
      <c r="E2673" s="197"/>
      <c r="F2673" s="197"/>
      <c r="G2673" s="197"/>
      <c r="H2673" s="197"/>
      <c r="I2673" s="206">
        <v>35570</v>
      </c>
      <c r="J2673" s="197"/>
      <c r="K2673" s="206">
        <v>35570</v>
      </c>
      <c r="L2673" s="197"/>
      <c r="M2673" s="206">
        <v>37838.33</v>
      </c>
      <c r="N2673" s="197"/>
      <c r="O2673" s="207">
        <v>106.38</v>
      </c>
      <c r="P2673" s="197"/>
    </row>
    <row r="2674" spans="1:16" x14ac:dyDescent="0.25">
      <c r="A2674" s="205" t="s">
        <v>2080</v>
      </c>
      <c r="B2674" s="197"/>
      <c r="C2674" s="197"/>
      <c r="D2674" s="197"/>
      <c r="E2674" s="197"/>
      <c r="F2674" s="197"/>
      <c r="G2674" s="197"/>
      <c r="H2674" s="197"/>
      <c r="I2674" s="206">
        <v>35570</v>
      </c>
      <c r="J2674" s="197"/>
      <c r="K2674" s="206">
        <v>35570</v>
      </c>
      <c r="L2674" s="197"/>
      <c r="M2674" s="206">
        <v>37838.33</v>
      </c>
      <c r="N2674" s="197"/>
      <c r="O2674" s="207">
        <v>106.38</v>
      </c>
      <c r="P2674" s="197"/>
    </row>
    <row r="2675" spans="1:16" x14ac:dyDescent="0.25">
      <c r="A2675" s="221" t="s">
        <v>674</v>
      </c>
      <c r="B2675" s="197"/>
      <c r="C2675" s="221" t="s">
        <v>675</v>
      </c>
      <c r="D2675" s="197"/>
      <c r="E2675" s="197"/>
      <c r="F2675" s="197"/>
      <c r="G2675" s="197"/>
      <c r="H2675" s="197"/>
      <c r="I2675" s="222">
        <v>2685</v>
      </c>
      <c r="J2675" s="197"/>
      <c r="K2675" s="222">
        <v>2685</v>
      </c>
      <c r="L2675" s="197"/>
      <c r="M2675" s="222">
        <v>2216.0100000000002</v>
      </c>
      <c r="N2675" s="197"/>
      <c r="O2675" s="220">
        <v>82.53</v>
      </c>
      <c r="P2675" s="197"/>
    </row>
    <row r="2676" spans="1:16" x14ac:dyDescent="0.25">
      <c r="A2676" s="218" t="s">
        <v>684</v>
      </c>
      <c r="B2676" s="197"/>
      <c r="C2676" s="218" t="s">
        <v>685</v>
      </c>
      <c r="D2676" s="197"/>
      <c r="E2676" s="197"/>
      <c r="F2676" s="197"/>
      <c r="G2676" s="197"/>
      <c r="H2676" s="197"/>
      <c r="I2676" s="219" t="s">
        <v>0</v>
      </c>
      <c r="J2676" s="197"/>
      <c r="K2676" s="219" t="s">
        <v>0</v>
      </c>
      <c r="L2676" s="197"/>
      <c r="M2676" s="219">
        <v>2216.0100000000002</v>
      </c>
      <c r="N2676" s="197"/>
      <c r="O2676" s="217" t="s">
        <v>0</v>
      </c>
      <c r="P2676" s="197"/>
    </row>
    <row r="2677" spans="1:16" x14ac:dyDescent="0.25">
      <c r="A2677" s="221" t="s">
        <v>686</v>
      </c>
      <c r="B2677" s="197"/>
      <c r="C2677" s="221" t="s">
        <v>687</v>
      </c>
      <c r="D2677" s="197"/>
      <c r="E2677" s="197"/>
      <c r="F2677" s="197"/>
      <c r="G2677" s="197"/>
      <c r="H2677" s="197"/>
      <c r="I2677" s="222">
        <v>32885</v>
      </c>
      <c r="J2677" s="197"/>
      <c r="K2677" s="222">
        <v>32885</v>
      </c>
      <c r="L2677" s="197"/>
      <c r="M2677" s="222">
        <v>35622.32</v>
      </c>
      <c r="N2677" s="197"/>
      <c r="O2677" s="220">
        <v>108.32</v>
      </c>
      <c r="P2677" s="197"/>
    </row>
    <row r="2678" spans="1:16" x14ac:dyDescent="0.25">
      <c r="A2678" s="218" t="s">
        <v>688</v>
      </c>
      <c r="B2678" s="197"/>
      <c r="C2678" s="218" t="s">
        <v>689</v>
      </c>
      <c r="D2678" s="197"/>
      <c r="E2678" s="197"/>
      <c r="F2678" s="197"/>
      <c r="G2678" s="197"/>
      <c r="H2678" s="197"/>
      <c r="I2678" s="219" t="s">
        <v>0</v>
      </c>
      <c r="J2678" s="197"/>
      <c r="K2678" s="219" t="s">
        <v>0</v>
      </c>
      <c r="L2678" s="197"/>
      <c r="M2678" s="219">
        <v>35622.32</v>
      </c>
      <c r="N2678" s="197"/>
      <c r="O2678" s="217" t="s">
        <v>0</v>
      </c>
      <c r="P2678" s="197"/>
    </row>
    <row r="2679" spans="1:16" x14ac:dyDescent="0.25">
      <c r="A2679" s="215" t="s">
        <v>808</v>
      </c>
      <c r="B2679" s="197"/>
      <c r="C2679" s="215" t="s">
        <v>1227</v>
      </c>
      <c r="D2679" s="197"/>
      <c r="E2679" s="197"/>
      <c r="F2679" s="197"/>
      <c r="G2679" s="197"/>
      <c r="H2679" s="197"/>
      <c r="I2679" s="216">
        <v>207700</v>
      </c>
      <c r="J2679" s="197"/>
      <c r="K2679" s="216">
        <v>207700</v>
      </c>
      <c r="L2679" s="197"/>
      <c r="M2679" s="216">
        <v>134901.63</v>
      </c>
      <c r="N2679" s="197"/>
      <c r="O2679" s="211">
        <v>64.95</v>
      </c>
      <c r="P2679" s="197"/>
    </row>
    <row r="2680" spans="1:16" x14ac:dyDescent="0.25">
      <c r="A2680" s="212" t="s">
        <v>1228</v>
      </c>
      <c r="B2680" s="197"/>
      <c r="C2680" s="212" t="s">
        <v>1229</v>
      </c>
      <c r="D2680" s="197"/>
      <c r="E2680" s="197"/>
      <c r="F2680" s="197"/>
      <c r="G2680" s="197"/>
      <c r="H2680" s="197"/>
      <c r="I2680" s="213">
        <v>111700</v>
      </c>
      <c r="J2680" s="197"/>
      <c r="K2680" s="213">
        <v>111700</v>
      </c>
      <c r="L2680" s="197"/>
      <c r="M2680" s="213">
        <v>111655.67999999999</v>
      </c>
      <c r="N2680" s="197"/>
      <c r="O2680" s="214">
        <v>99.96</v>
      </c>
      <c r="P2680" s="197"/>
    </row>
    <row r="2681" spans="1:16" x14ac:dyDescent="0.25">
      <c r="A2681" s="205" t="s">
        <v>241</v>
      </c>
      <c r="B2681" s="197"/>
      <c r="C2681" s="197"/>
      <c r="D2681" s="197"/>
      <c r="E2681" s="197"/>
      <c r="F2681" s="197"/>
      <c r="G2681" s="197"/>
      <c r="H2681" s="197"/>
      <c r="I2681" s="206">
        <v>111700</v>
      </c>
      <c r="J2681" s="197"/>
      <c r="K2681" s="206">
        <v>111700</v>
      </c>
      <c r="L2681" s="197"/>
      <c r="M2681" s="206">
        <v>111655.67999999999</v>
      </c>
      <c r="N2681" s="197"/>
      <c r="O2681" s="207">
        <v>99.96</v>
      </c>
      <c r="P2681" s="197"/>
    </row>
    <row r="2682" spans="1:16" x14ac:dyDescent="0.25">
      <c r="A2682" s="205" t="s">
        <v>2080</v>
      </c>
      <c r="B2682" s="197"/>
      <c r="C2682" s="197"/>
      <c r="D2682" s="197"/>
      <c r="E2682" s="197"/>
      <c r="F2682" s="197"/>
      <c r="G2682" s="197"/>
      <c r="H2682" s="197"/>
      <c r="I2682" s="206">
        <v>111700</v>
      </c>
      <c r="J2682" s="197"/>
      <c r="K2682" s="206">
        <v>111700</v>
      </c>
      <c r="L2682" s="197"/>
      <c r="M2682" s="206">
        <v>111655.67999999999</v>
      </c>
      <c r="N2682" s="197"/>
      <c r="O2682" s="207">
        <v>99.96</v>
      </c>
      <c r="P2682" s="197"/>
    </row>
    <row r="2683" spans="1:16" x14ac:dyDescent="0.25">
      <c r="A2683" s="221" t="s">
        <v>674</v>
      </c>
      <c r="B2683" s="197"/>
      <c r="C2683" s="221" t="s">
        <v>675</v>
      </c>
      <c r="D2683" s="197"/>
      <c r="E2683" s="197"/>
      <c r="F2683" s="197"/>
      <c r="G2683" s="197"/>
      <c r="H2683" s="197"/>
      <c r="I2683" s="222">
        <v>23920</v>
      </c>
      <c r="J2683" s="197"/>
      <c r="K2683" s="222">
        <v>23920</v>
      </c>
      <c r="L2683" s="197"/>
      <c r="M2683" s="222">
        <v>23886.240000000002</v>
      </c>
      <c r="N2683" s="197"/>
      <c r="O2683" s="220">
        <v>99.86</v>
      </c>
      <c r="P2683" s="197"/>
    </row>
    <row r="2684" spans="1:16" x14ac:dyDescent="0.25">
      <c r="A2684" s="218" t="s">
        <v>684</v>
      </c>
      <c r="B2684" s="197"/>
      <c r="C2684" s="218" t="s">
        <v>685</v>
      </c>
      <c r="D2684" s="197"/>
      <c r="E2684" s="197"/>
      <c r="F2684" s="197"/>
      <c r="G2684" s="197"/>
      <c r="H2684" s="197"/>
      <c r="I2684" s="219" t="s">
        <v>0</v>
      </c>
      <c r="J2684" s="197"/>
      <c r="K2684" s="219" t="s">
        <v>0</v>
      </c>
      <c r="L2684" s="197"/>
      <c r="M2684" s="219">
        <v>23886.240000000002</v>
      </c>
      <c r="N2684" s="197"/>
      <c r="O2684" s="217" t="s">
        <v>0</v>
      </c>
      <c r="P2684" s="197"/>
    </row>
    <row r="2685" spans="1:16" x14ac:dyDescent="0.25">
      <c r="A2685" s="221" t="s">
        <v>686</v>
      </c>
      <c r="B2685" s="197"/>
      <c r="C2685" s="221" t="s">
        <v>687</v>
      </c>
      <c r="D2685" s="197"/>
      <c r="E2685" s="197"/>
      <c r="F2685" s="197"/>
      <c r="G2685" s="197"/>
      <c r="H2685" s="197"/>
      <c r="I2685" s="222">
        <v>87780</v>
      </c>
      <c r="J2685" s="197"/>
      <c r="K2685" s="222">
        <v>87780</v>
      </c>
      <c r="L2685" s="197"/>
      <c r="M2685" s="222">
        <v>87769.44</v>
      </c>
      <c r="N2685" s="197"/>
      <c r="O2685" s="220">
        <v>99.99</v>
      </c>
      <c r="P2685" s="197"/>
    </row>
    <row r="2686" spans="1:16" x14ac:dyDescent="0.25">
      <c r="A2686" s="218" t="s">
        <v>688</v>
      </c>
      <c r="B2686" s="197"/>
      <c r="C2686" s="218" t="s">
        <v>689</v>
      </c>
      <c r="D2686" s="197"/>
      <c r="E2686" s="197"/>
      <c r="F2686" s="197"/>
      <c r="G2686" s="197"/>
      <c r="H2686" s="197"/>
      <c r="I2686" s="219" t="s">
        <v>0</v>
      </c>
      <c r="J2686" s="197"/>
      <c r="K2686" s="219" t="s">
        <v>0</v>
      </c>
      <c r="L2686" s="197"/>
      <c r="M2686" s="219">
        <v>87769.44</v>
      </c>
      <c r="N2686" s="197"/>
      <c r="O2686" s="217" t="s">
        <v>0</v>
      </c>
      <c r="P2686" s="197"/>
    </row>
    <row r="2687" spans="1:16" x14ac:dyDescent="0.25">
      <c r="A2687" s="212" t="s">
        <v>1230</v>
      </c>
      <c r="B2687" s="197"/>
      <c r="C2687" s="212" t="s">
        <v>1231</v>
      </c>
      <c r="D2687" s="197"/>
      <c r="E2687" s="197"/>
      <c r="F2687" s="197"/>
      <c r="G2687" s="197"/>
      <c r="H2687" s="197"/>
      <c r="I2687" s="213">
        <v>96000</v>
      </c>
      <c r="J2687" s="197"/>
      <c r="K2687" s="213">
        <v>96000</v>
      </c>
      <c r="L2687" s="197"/>
      <c r="M2687" s="213">
        <v>23245.95</v>
      </c>
      <c r="N2687" s="197"/>
      <c r="O2687" s="214">
        <v>24.21</v>
      </c>
      <c r="P2687" s="197"/>
    </row>
    <row r="2688" spans="1:16" x14ac:dyDescent="0.25">
      <c r="A2688" s="205" t="s">
        <v>248</v>
      </c>
      <c r="B2688" s="197"/>
      <c r="C2688" s="197"/>
      <c r="D2688" s="197"/>
      <c r="E2688" s="197"/>
      <c r="F2688" s="197"/>
      <c r="G2688" s="197"/>
      <c r="H2688" s="197"/>
      <c r="I2688" s="206">
        <v>96000</v>
      </c>
      <c r="J2688" s="197"/>
      <c r="K2688" s="206">
        <v>96000</v>
      </c>
      <c r="L2688" s="197"/>
      <c r="M2688" s="206">
        <v>23245.95</v>
      </c>
      <c r="N2688" s="197"/>
      <c r="O2688" s="207">
        <v>24.21</v>
      </c>
      <c r="P2688" s="197"/>
    </row>
    <row r="2689" spans="1:16" x14ac:dyDescent="0.25">
      <c r="A2689" s="205" t="s">
        <v>2103</v>
      </c>
      <c r="B2689" s="197"/>
      <c r="C2689" s="197"/>
      <c r="D2689" s="197"/>
      <c r="E2689" s="197"/>
      <c r="F2689" s="197"/>
      <c r="G2689" s="197"/>
      <c r="H2689" s="197"/>
      <c r="I2689" s="206">
        <v>96000</v>
      </c>
      <c r="J2689" s="197"/>
      <c r="K2689" s="206">
        <v>96000</v>
      </c>
      <c r="L2689" s="197"/>
      <c r="M2689" s="206">
        <v>23245.95</v>
      </c>
      <c r="N2689" s="197"/>
      <c r="O2689" s="207">
        <v>24.21</v>
      </c>
      <c r="P2689" s="197"/>
    </row>
    <row r="2690" spans="1:16" x14ac:dyDescent="0.25">
      <c r="A2690" s="221" t="s">
        <v>660</v>
      </c>
      <c r="B2690" s="197"/>
      <c r="C2690" s="221" t="s">
        <v>661</v>
      </c>
      <c r="D2690" s="197"/>
      <c r="E2690" s="197"/>
      <c r="F2690" s="197"/>
      <c r="G2690" s="197"/>
      <c r="H2690" s="197"/>
      <c r="I2690" s="222">
        <v>96000</v>
      </c>
      <c r="J2690" s="197"/>
      <c r="K2690" s="222">
        <v>96000</v>
      </c>
      <c r="L2690" s="197"/>
      <c r="M2690" s="222">
        <v>23245.95</v>
      </c>
      <c r="N2690" s="197"/>
      <c r="O2690" s="220">
        <v>24.21</v>
      </c>
      <c r="P2690" s="197"/>
    </row>
    <row r="2691" spans="1:16" x14ac:dyDescent="0.25">
      <c r="A2691" s="218" t="s">
        <v>662</v>
      </c>
      <c r="B2691" s="197"/>
      <c r="C2691" s="218" t="s">
        <v>663</v>
      </c>
      <c r="D2691" s="197"/>
      <c r="E2691" s="197"/>
      <c r="F2691" s="197"/>
      <c r="G2691" s="197"/>
      <c r="H2691" s="197"/>
      <c r="I2691" s="219" t="s">
        <v>0</v>
      </c>
      <c r="J2691" s="197"/>
      <c r="K2691" s="219" t="s">
        <v>0</v>
      </c>
      <c r="L2691" s="197"/>
      <c r="M2691" s="219">
        <v>23245.95</v>
      </c>
      <c r="N2691" s="197"/>
      <c r="O2691" s="217" t="s">
        <v>0</v>
      </c>
      <c r="P2691" s="197"/>
    </row>
    <row r="2692" spans="1:16" x14ac:dyDescent="0.25">
      <c r="A2692" s="215" t="s">
        <v>1232</v>
      </c>
      <c r="B2692" s="197"/>
      <c r="C2692" s="215" t="s">
        <v>1233</v>
      </c>
      <c r="D2692" s="197"/>
      <c r="E2692" s="197"/>
      <c r="F2692" s="197"/>
      <c r="G2692" s="197"/>
      <c r="H2692" s="197"/>
      <c r="I2692" s="216">
        <v>522649</v>
      </c>
      <c r="J2692" s="197"/>
      <c r="K2692" s="216">
        <v>522649</v>
      </c>
      <c r="L2692" s="197"/>
      <c r="M2692" s="216">
        <v>457726.4</v>
      </c>
      <c r="N2692" s="197"/>
      <c r="O2692" s="211">
        <v>87.58</v>
      </c>
      <c r="P2692" s="197"/>
    </row>
    <row r="2693" spans="1:16" x14ac:dyDescent="0.25">
      <c r="A2693" s="212" t="s">
        <v>1234</v>
      </c>
      <c r="B2693" s="197"/>
      <c r="C2693" s="212" t="s">
        <v>1235</v>
      </c>
      <c r="D2693" s="197"/>
      <c r="E2693" s="197"/>
      <c r="F2693" s="197"/>
      <c r="G2693" s="197"/>
      <c r="H2693" s="197"/>
      <c r="I2693" s="213">
        <v>6000</v>
      </c>
      <c r="J2693" s="197"/>
      <c r="K2693" s="213">
        <v>6000</v>
      </c>
      <c r="L2693" s="197"/>
      <c r="M2693" s="213">
        <v>350</v>
      </c>
      <c r="N2693" s="197"/>
      <c r="O2693" s="214">
        <v>5.83</v>
      </c>
      <c r="P2693" s="197"/>
    </row>
    <row r="2694" spans="1:16" x14ac:dyDescent="0.25">
      <c r="A2694" s="205" t="s">
        <v>240</v>
      </c>
      <c r="B2694" s="197"/>
      <c r="C2694" s="197"/>
      <c r="D2694" s="197"/>
      <c r="E2694" s="197"/>
      <c r="F2694" s="197"/>
      <c r="G2694" s="197"/>
      <c r="H2694" s="197"/>
      <c r="I2694" s="206">
        <v>6000</v>
      </c>
      <c r="J2694" s="197"/>
      <c r="K2694" s="206">
        <v>6000</v>
      </c>
      <c r="L2694" s="197"/>
      <c r="M2694" s="206">
        <v>350</v>
      </c>
      <c r="N2694" s="197"/>
      <c r="O2694" s="207">
        <v>5.83</v>
      </c>
      <c r="P2694" s="197"/>
    </row>
    <row r="2695" spans="1:16" x14ac:dyDescent="0.25">
      <c r="A2695" s="205" t="s">
        <v>2076</v>
      </c>
      <c r="B2695" s="197"/>
      <c r="C2695" s="197"/>
      <c r="D2695" s="197"/>
      <c r="E2695" s="197"/>
      <c r="F2695" s="197"/>
      <c r="G2695" s="197"/>
      <c r="H2695" s="197"/>
      <c r="I2695" s="206">
        <v>6000</v>
      </c>
      <c r="J2695" s="197"/>
      <c r="K2695" s="206">
        <v>6000</v>
      </c>
      <c r="L2695" s="197"/>
      <c r="M2695" s="206">
        <v>350</v>
      </c>
      <c r="N2695" s="197"/>
      <c r="O2695" s="207">
        <v>5.83</v>
      </c>
      <c r="P2695" s="197"/>
    </row>
    <row r="2696" spans="1:16" x14ac:dyDescent="0.25">
      <c r="A2696" s="221" t="s">
        <v>582</v>
      </c>
      <c r="B2696" s="197"/>
      <c r="C2696" s="221" t="s">
        <v>583</v>
      </c>
      <c r="D2696" s="197"/>
      <c r="E2696" s="197"/>
      <c r="F2696" s="197"/>
      <c r="G2696" s="197"/>
      <c r="H2696" s="197"/>
      <c r="I2696" s="222">
        <v>3000</v>
      </c>
      <c r="J2696" s="197"/>
      <c r="K2696" s="222">
        <v>3000</v>
      </c>
      <c r="L2696" s="197"/>
      <c r="M2696" s="222">
        <v>350</v>
      </c>
      <c r="N2696" s="197"/>
      <c r="O2696" s="220">
        <v>11.67</v>
      </c>
      <c r="P2696" s="197"/>
    </row>
    <row r="2697" spans="1:16" x14ac:dyDescent="0.25">
      <c r="A2697" s="218" t="s">
        <v>616</v>
      </c>
      <c r="B2697" s="197"/>
      <c r="C2697" s="218" t="s">
        <v>617</v>
      </c>
      <c r="D2697" s="197"/>
      <c r="E2697" s="197"/>
      <c r="F2697" s="197"/>
      <c r="G2697" s="197"/>
      <c r="H2697" s="197"/>
      <c r="I2697" s="219" t="s">
        <v>0</v>
      </c>
      <c r="J2697" s="197"/>
      <c r="K2697" s="219" t="s">
        <v>0</v>
      </c>
      <c r="L2697" s="197"/>
      <c r="M2697" s="219">
        <v>350</v>
      </c>
      <c r="N2697" s="197"/>
      <c r="O2697" s="217" t="s">
        <v>0</v>
      </c>
      <c r="P2697" s="197"/>
    </row>
    <row r="2698" spans="1:16" x14ac:dyDescent="0.25">
      <c r="A2698" s="221" t="s">
        <v>592</v>
      </c>
      <c r="B2698" s="197"/>
      <c r="C2698" s="221" t="s">
        <v>593</v>
      </c>
      <c r="D2698" s="197"/>
      <c r="E2698" s="197"/>
      <c r="F2698" s="197"/>
      <c r="G2698" s="197"/>
      <c r="H2698" s="197"/>
      <c r="I2698" s="222">
        <v>3000</v>
      </c>
      <c r="J2698" s="197"/>
      <c r="K2698" s="222">
        <v>3000</v>
      </c>
      <c r="L2698" s="197"/>
      <c r="M2698" s="222">
        <v>0</v>
      </c>
      <c r="N2698" s="197"/>
      <c r="O2698" s="220">
        <v>0</v>
      </c>
      <c r="P2698" s="197"/>
    </row>
    <row r="2699" spans="1:16" x14ac:dyDescent="0.25">
      <c r="A2699" s="212" t="s">
        <v>1236</v>
      </c>
      <c r="B2699" s="197"/>
      <c r="C2699" s="212" t="s">
        <v>1237</v>
      </c>
      <c r="D2699" s="197"/>
      <c r="E2699" s="197"/>
      <c r="F2699" s="197"/>
      <c r="G2699" s="197"/>
      <c r="H2699" s="197"/>
      <c r="I2699" s="213">
        <v>98900</v>
      </c>
      <c r="J2699" s="197"/>
      <c r="K2699" s="213">
        <v>98900</v>
      </c>
      <c r="L2699" s="197"/>
      <c r="M2699" s="213">
        <v>84884</v>
      </c>
      <c r="N2699" s="197"/>
      <c r="O2699" s="214">
        <v>85.83</v>
      </c>
      <c r="P2699" s="197"/>
    </row>
    <row r="2700" spans="1:16" x14ac:dyDescent="0.25">
      <c r="A2700" s="205" t="s">
        <v>240</v>
      </c>
      <c r="B2700" s="197"/>
      <c r="C2700" s="197"/>
      <c r="D2700" s="197"/>
      <c r="E2700" s="197"/>
      <c r="F2700" s="197"/>
      <c r="G2700" s="197"/>
      <c r="H2700" s="197"/>
      <c r="I2700" s="206">
        <v>50000</v>
      </c>
      <c r="J2700" s="197"/>
      <c r="K2700" s="206">
        <v>50000</v>
      </c>
      <c r="L2700" s="197"/>
      <c r="M2700" s="206">
        <v>48730</v>
      </c>
      <c r="N2700" s="197"/>
      <c r="O2700" s="207">
        <v>97.46</v>
      </c>
      <c r="P2700" s="197"/>
    </row>
    <row r="2701" spans="1:16" x14ac:dyDescent="0.25">
      <c r="A2701" s="205" t="s">
        <v>2076</v>
      </c>
      <c r="B2701" s="197"/>
      <c r="C2701" s="197"/>
      <c r="D2701" s="197"/>
      <c r="E2701" s="197"/>
      <c r="F2701" s="197"/>
      <c r="G2701" s="197"/>
      <c r="H2701" s="197"/>
      <c r="I2701" s="206">
        <v>50000</v>
      </c>
      <c r="J2701" s="197"/>
      <c r="K2701" s="206">
        <v>50000</v>
      </c>
      <c r="L2701" s="197"/>
      <c r="M2701" s="206">
        <v>48730</v>
      </c>
      <c r="N2701" s="197"/>
      <c r="O2701" s="207">
        <v>97.46</v>
      </c>
      <c r="P2701" s="197"/>
    </row>
    <row r="2702" spans="1:16" x14ac:dyDescent="0.25">
      <c r="A2702" s="221" t="s">
        <v>572</v>
      </c>
      <c r="B2702" s="197"/>
      <c r="C2702" s="221" t="s">
        <v>573</v>
      </c>
      <c r="D2702" s="197"/>
      <c r="E2702" s="197"/>
      <c r="F2702" s="197"/>
      <c r="G2702" s="197"/>
      <c r="H2702" s="197"/>
      <c r="I2702" s="222">
        <v>50000</v>
      </c>
      <c r="J2702" s="197"/>
      <c r="K2702" s="222">
        <v>50000</v>
      </c>
      <c r="L2702" s="197"/>
      <c r="M2702" s="222">
        <v>48730</v>
      </c>
      <c r="N2702" s="197"/>
      <c r="O2702" s="220">
        <v>97.46</v>
      </c>
      <c r="P2702" s="197"/>
    </row>
    <row r="2703" spans="1:16" x14ac:dyDescent="0.25">
      <c r="A2703" s="218" t="s">
        <v>580</v>
      </c>
      <c r="B2703" s="197"/>
      <c r="C2703" s="218" t="s">
        <v>581</v>
      </c>
      <c r="D2703" s="197"/>
      <c r="E2703" s="197"/>
      <c r="F2703" s="197"/>
      <c r="G2703" s="197"/>
      <c r="H2703" s="197"/>
      <c r="I2703" s="219" t="s">
        <v>0</v>
      </c>
      <c r="J2703" s="197"/>
      <c r="K2703" s="219" t="s">
        <v>0</v>
      </c>
      <c r="L2703" s="197"/>
      <c r="M2703" s="219">
        <v>48730</v>
      </c>
      <c r="N2703" s="197"/>
      <c r="O2703" s="217" t="s">
        <v>0</v>
      </c>
      <c r="P2703" s="197"/>
    </row>
    <row r="2704" spans="1:16" x14ac:dyDescent="0.25">
      <c r="A2704" s="205" t="s">
        <v>243</v>
      </c>
      <c r="B2704" s="197"/>
      <c r="C2704" s="197"/>
      <c r="D2704" s="197"/>
      <c r="E2704" s="197"/>
      <c r="F2704" s="197"/>
      <c r="G2704" s="197"/>
      <c r="H2704" s="197"/>
      <c r="I2704" s="206">
        <v>48900</v>
      </c>
      <c r="J2704" s="197"/>
      <c r="K2704" s="206">
        <v>48900</v>
      </c>
      <c r="L2704" s="197"/>
      <c r="M2704" s="206">
        <v>36154</v>
      </c>
      <c r="N2704" s="197"/>
      <c r="O2704" s="207">
        <v>73.930000000000007</v>
      </c>
      <c r="P2704" s="197"/>
    </row>
    <row r="2705" spans="1:16" x14ac:dyDescent="0.25">
      <c r="A2705" s="205" t="s">
        <v>2092</v>
      </c>
      <c r="B2705" s="197"/>
      <c r="C2705" s="197"/>
      <c r="D2705" s="197"/>
      <c r="E2705" s="197"/>
      <c r="F2705" s="197"/>
      <c r="G2705" s="197"/>
      <c r="H2705" s="197"/>
      <c r="I2705" s="206">
        <v>48900</v>
      </c>
      <c r="J2705" s="197"/>
      <c r="K2705" s="206">
        <v>48900</v>
      </c>
      <c r="L2705" s="197"/>
      <c r="M2705" s="206">
        <v>36154</v>
      </c>
      <c r="N2705" s="197"/>
      <c r="O2705" s="207">
        <v>73.930000000000007</v>
      </c>
      <c r="P2705" s="197"/>
    </row>
    <row r="2706" spans="1:16" x14ac:dyDescent="0.25">
      <c r="A2706" s="221" t="s">
        <v>572</v>
      </c>
      <c r="B2706" s="197"/>
      <c r="C2706" s="221" t="s">
        <v>573</v>
      </c>
      <c r="D2706" s="197"/>
      <c r="E2706" s="197"/>
      <c r="F2706" s="197"/>
      <c r="G2706" s="197"/>
      <c r="H2706" s="197"/>
      <c r="I2706" s="222">
        <v>48900</v>
      </c>
      <c r="J2706" s="197"/>
      <c r="K2706" s="222">
        <v>48900</v>
      </c>
      <c r="L2706" s="197"/>
      <c r="M2706" s="222">
        <v>30770</v>
      </c>
      <c r="N2706" s="197"/>
      <c r="O2706" s="220">
        <v>62.92</v>
      </c>
      <c r="P2706" s="197"/>
    </row>
    <row r="2707" spans="1:16" x14ac:dyDescent="0.25">
      <c r="A2707" s="218" t="s">
        <v>580</v>
      </c>
      <c r="B2707" s="197"/>
      <c r="C2707" s="218" t="s">
        <v>581</v>
      </c>
      <c r="D2707" s="197"/>
      <c r="E2707" s="197"/>
      <c r="F2707" s="197"/>
      <c r="G2707" s="197"/>
      <c r="H2707" s="197"/>
      <c r="I2707" s="219" t="s">
        <v>0</v>
      </c>
      <c r="J2707" s="197"/>
      <c r="K2707" s="219" t="s">
        <v>0</v>
      </c>
      <c r="L2707" s="197"/>
      <c r="M2707" s="219">
        <v>30770</v>
      </c>
      <c r="N2707" s="197"/>
      <c r="O2707" s="217" t="s">
        <v>0</v>
      </c>
      <c r="P2707" s="197"/>
    </row>
    <row r="2708" spans="1:16" x14ac:dyDescent="0.25">
      <c r="A2708" s="221" t="s">
        <v>582</v>
      </c>
      <c r="B2708" s="197"/>
      <c r="C2708" s="221" t="s">
        <v>583</v>
      </c>
      <c r="D2708" s="197"/>
      <c r="E2708" s="197"/>
      <c r="F2708" s="197"/>
      <c r="G2708" s="197"/>
      <c r="H2708" s="197"/>
      <c r="I2708" s="222">
        <v>0</v>
      </c>
      <c r="J2708" s="197"/>
      <c r="K2708" s="222">
        <v>0</v>
      </c>
      <c r="L2708" s="197"/>
      <c r="M2708" s="222">
        <v>5384</v>
      </c>
      <c r="N2708" s="197"/>
      <c r="O2708" s="220" t="s">
        <v>0</v>
      </c>
      <c r="P2708" s="197"/>
    </row>
    <row r="2709" spans="1:16" x14ac:dyDescent="0.25">
      <c r="A2709" s="218" t="s">
        <v>608</v>
      </c>
      <c r="B2709" s="197"/>
      <c r="C2709" s="218" t="s">
        <v>609</v>
      </c>
      <c r="D2709" s="197"/>
      <c r="E2709" s="197"/>
      <c r="F2709" s="197"/>
      <c r="G2709" s="197"/>
      <c r="H2709" s="197"/>
      <c r="I2709" s="219" t="s">
        <v>0</v>
      </c>
      <c r="J2709" s="197"/>
      <c r="K2709" s="219" t="s">
        <v>0</v>
      </c>
      <c r="L2709" s="197"/>
      <c r="M2709" s="219">
        <v>5384</v>
      </c>
      <c r="N2709" s="197"/>
      <c r="O2709" s="217" t="s">
        <v>0</v>
      </c>
      <c r="P2709" s="197"/>
    </row>
    <row r="2710" spans="1:16" x14ac:dyDescent="0.25">
      <c r="A2710" s="212" t="s">
        <v>1238</v>
      </c>
      <c r="B2710" s="197"/>
      <c r="C2710" s="212" t="s">
        <v>1239</v>
      </c>
      <c r="D2710" s="197"/>
      <c r="E2710" s="197"/>
      <c r="F2710" s="197"/>
      <c r="G2710" s="197"/>
      <c r="H2710" s="197"/>
      <c r="I2710" s="213">
        <v>12500</v>
      </c>
      <c r="J2710" s="197"/>
      <c r="K2710" s="213">
        <v>12500</v>
      </c>
      <c r="L2710" s="197"/>
      <c r="M2710" s="213">
        <v>12500</v>
      </c>
      <c r="N2710" s="197"/>
      <c r="O2710" s="214">
        <v>100</v>
      </c>
      <c r="P2710" s="197"/>
    </row>
    <row r="2711" spans="1:16" x14ac:dyDescent="0.25">
      <c r="A2711" s="205" t="s">
        <v>240</v>
      </c>
      <c r="B2711" s="197"/>
      <c r="C2711" s="197"/>
      <c r="D2711" s="197"/>
      <c r="E2711" s="197"/>
      <c r="F2711" s="197"/>
      <c r="G2711" s="197"/>
      <c r="H2711" s="197"/>
      <c r="I2711" s="206">
        <v>12500</v>
      </c>
      <c r="J2711" s="197"/>
      <c r="K2711" s="206">
        <v>12500</v>
      </c>
      <c r="L2711" s="197"/>
      <c r="M2711" s="206">
        <v>12500</v>
      </c>
      <c r="N2711" s="197"/>
      <c r="O2711" s="207">
        <v>100</v>
      </c>
      <c r="P2711" s="197"/>
    </row>
    <row r="2712" spans="1:16" x14ac:dyDescent="0.25">
      <c r="A2712" s="205" t="s">
        <v>2076</v>
      </c>
      <c r="B2712" s="197"/>
      <c r="C2712" s="197"/>
      <c r="D2712" s="197"/>
      <c r="E2712" s="197"/>
      <c r="F2712" s="197"/>
      <c r="G2712" s="197"/>
      <c r="H2712" s="197"/>
      <c r="I2712" s="206">
        <v>12500</v>
      </c>
      <c r="J2712" s="197"/>
      <c r="K2712" s="206">
        <v>12500</v>
      </c>
      <c r="L2712" s="197"/>
      <c r="M2712" s="206">
        <v>12500</v>
      </c>
      <c r="N2712" s="197"/>
      <c r="O2712" s="207">
        <v>100</v>
      </c>
      <c r="P2712" s="197"/>
    </row>
    <row r="2713" spans="1:16" x14ac:dyDescent="0.25">
      <c r="A2713" s="221" t="s">
        <v>592</v>
      </c>
      <c r="B2713" s="197"/>
      <c r="C2713" s="221" t="s">
        <v>593</v>
      </c>
      <c r="D2713" s="197"/>
      <c r="E2713" s="197"/>
      <c r="F2713" s="197"/>
      <c r="G2713" s="197"/>
      <c r="H2713" s="197"/>
      <c r="I2713" s="222">
        <v>12500</v>
      </c>
      <c r="J2713" s="197"/>
      <c r="K2713" s="222">
        <v>12500</v>
      </c>
      <c r="L2713" s="197"/>
      <c r="M2713" s="222">
        <v>12500</v>
      </c>
      <c r="N2713" s="197"/>
      <c r="O2713" s="220">
        <v>100</v>
      </c>
      <c r="P2713" s="197"/>
    </row>
    <row r="2714" spans="1:16" x14ac:dyDescent="0.25">
      <c r="A2714" s="218" t="s">
        <v>594</v>
      </c>
      <c r="B2714" s="197"/>
      <c r="C2714" s="218" t="s">
        <v>595</v>
      </c>
      <c r="D2714" s="197"/>
      <c r="E2714" s="197"/>
      <c r="F2714" s="197"/>
      <c r="G2714" s="197"/>
      <c r="H2714" s="197"/>
      <c r="I2714" s="219" t="s">
        <v>0</v>
      </c>
      <c r="J2714" s="197"/>
      <c r="K2714" s="219" t="s">
        <v>0</v>
      </c>
      <c r="L2714" s="197"/>
      <c r="M2714" s="219">
        <v>12500</v>
      </c>
      <c r="N2714" s="197"/>
      <c r="O2714" s="217" t="s">
        <v>0</v>
      </c>
      <c r="P2714" s="197"/>
    </row>
    <row r="2715" spans="1:16" x14ac:dyDescent="0.25">
      <c r="A2715" s="212" t="s">
        <v>1240</v>
      </c>
      <c r="B2715" s="197"/>
      <c r="C2715" s="212" t="s">
        <v>1241</v>
      </c>
      <c r="D2715" s="197"/>
      <c r="E2715" s="197"/>
      <c r="F2715" s="197"/>
      <c r="G2715" s="197"/>
      <c r="H2715" s="197"/>
      <c r="I2715" s="213">
        <v>223200</v>
      </c>
      <c r="J2715" s="197"/>
      <c r="K2715" s="213">
        <v>223200</v>
      </c>
      <c r="L2715" s="197"/>
      <c r="M2715" s="213">
        <v>222600</v>
      </c>
      <c r="N2715" s="197"/>
      <c r="O2715" s="214">
        <v>99.73</v>
      </c>
      <c r="P2715" s="197"/>
    </row>
    <row r="2716" spans="1:16" x14ac:dyDescent="0.25">
      <c r="A2716" s="205" t="s">
        <v>240</v>
      </c>
      <c r="B2716" s="197"/>
      <c r="C2716" s="197"/>
      <c r="D2716" s="197"/>
      <c r="E2716" s="197"/>
      <c r="F2716" s="197"/>
      <c r="G2716" s="197"/>
      <c r="H2716" s="197"/>
      <c r="I2716" s="206">
        <v>223200</v>
      </c>
      <c r="J2716" s="197"/>
      <c r="K2716" s="206">
        <v>223200</v>
      </c>
      <c r="L2716" s="197"/>
      <c r="M2716" s="206">
        <v>222600</v>
      </c>
      <c r="N2716" s="197"/>
      <c r="O2716" s="207">
        <v>99.73</v>
      </c>
      <c r="P2716" s="197"/>
    </row>
    <row r="2717" spans="1:16" x14ac:dyDescent="0.25">
      <c r="A2717" s="205" t="s">
        <v>2076</v>
      </c>
      <c r="B2717" s="197"/>
      <c r="C2717" s="197"/>
      <c r="D2717" s="197"/>
      <c r="E2717" s="197"/>
      <c r="F2717" s="197"/>
      <c r="G2717" s="197"/>
      <c r="H2717" s="197"/>
      <c r="I2717" s="206">
        <v>223200</v>
      </c>
      <c r="J2717" s="197"/>
      <c r="K2717" s="206">
        <v>223200</v>
      </c>
      <c r="L2717" s="197"/>
      <c r="M2717" s="206">
        <v>222600</v>
      </c>
      <c r="N2717" s="197"/>
      <c r="O2717" s="207">
        <v>99.73</v>
      </c>
      <c r="P2717" s="197"/>
    </row>
    <row r="2718" spans="1:16" x14ac:dyDescent="0.25">
      <c r="A2718" s="221" t="s">
        <v>572</v>
      </c>
      <c r="B2718" s="197"/>
      <c r="C2718" s="221" t="s">
        <v>573</v>
      </c>
      <c r="D2718" s="197"/>
      <c r="E2718" s="197"/>
      <c r="F2718" s="197"/>
      <c r="G2718" s="197"/>
      <c r="H2718" s="197"/>
      <c r="I2718" s="222">
        <v>223200</v>
      </c>
      <c r="J2718" s="197"/>
      <c r="K2718" s="222">
        <v>223200</v>
      </c>
      <c r="L2718" s="197"/>
      <c r="M2718" s="222">
        <v>222600</v>
      </c>
      <c r="N2718" s="197"/>
      <c r="O2718" s="220">
        <v>99.73</v>
      </c>
      <c r="P2718" s="197"/>
    </row>
    <row r="2719" spans="1:16" x14ac:dyDescent="0.25">
      <c r="A2719" s="218" t="s">
        <v>580</v>
      </c>
      <c r="B2719" s="197"/>
      <c r="C2719" s="218" t="s">
        <v>581</v>
      </c>
      <c r="D2719" s="197"/>
      <c r="E2719" s="197"/>
      <c r="F2719" s="197"/>
      <c r="G2719" s="197"/>
      <c r="H2719" s="197"/>
      <c r="I2719" s="219" t="s">
        <v>0</v>
      </c>
      <c r="J2719" s="197"/>
      <c r="K2719" s="219" t="s">
        <v>0</v>
      </c>
      <c r="L2719" s="197"/>
      <c r="M2719" s="219">
        <v>222600</v>
      </c>
      <c r="N2719" s="197"/>
      <c r="O2719" s="217" t="s">
        <v>0</v>
      </c>
      <c r="P2719" s="197"/>
    </row>
    <row r="2720" spans="1:16" x14ac:dyDescent="0.25">
      <c r="A2720" s="212" t="s">
        <v>1242</v>
      </c>
      <c r="B2720" s="197"/>
      <c r="C2720" s="212" t="s">
        <v>1243</v>
      </c>
      <c r="D2720" s="197"/>
      <c r="E2720" s="197"/>
      <c r="F2720" s="197"/>
      <c r="G2720" s="197"/>
      <c r="H2720" s="197"/>
      <c r="I2720" s="213">
        <v>100000</v>
      </c>
      <c r="J2720" s="197"/>
      <c r="K2720" s="213">
        <v>100000</v>
      </c>
      <c r="L2720" s="197"/>
      <c r="M2720" s="213">
        <v>55343.7</v>
      </c>
      <c r="N2720" s="197"/>
      <c r="O2720" s="214">
        <v>55.34</v>
      </c>
      <c r="P2720" s="197"/>
    </row>
    <row r="2721" spans="1:16" x14ac:dyDescent="0.25">
      <c r="A2721" s="205" t="s">
        <v>240</v>
      </c>
      <c r="B2721" s="197"/>
      <c r="C2721" s="197"/>
      <c r="D2721" s="197"/>
      <c r="E2721" s="197"/>
      <c r="F2721" s="197"/>
      <c r="G2721" s="197"/>
      <c r="H2721" s="197"/>
      <c r="I2721" s="206">
        <v>100000</v>
      </c>
      <c r="J2721" s="197"/>
      <c r="K2721" s="206">
        <v>100000</v>
      </c>
      <c r="L2721" s="197"/>
      <c r="M2721" s="206">
        <v>55343.7</v>
      </c>
      <c r="N2721" s="197"/>
      <c r="O2721" s="207">
        <v>55.34</v>
      </c>
      <c r="P2721" s="197"/>
    </row>
    <row r="2722" spans="1:16" x14ac:dyDescent="0.25">
      <c r="A2722" s="205" t="s">
        <v>2076</v>
      </c>
      <c r="B2722" s="197"/>
      <c r="C2722" s="197"/>
      <c r="D2722" s="197"/>
      <c r="E2722" s="197"/>
      <c r="F2722" s="197"/>
      <c r="G2722" s="197"/>
      <c r="H2722" s="197"/>
      <c r="I2722" s="206">
        <v>100000</v>
      </c>
      <c r="J2722" s="197"/>
      <c r="K2722" s="206">
        <v>100000</v>
      </c>
      <c r="L2722" s="197"/>
      <c r="M2722" s="206">
        <v>55343.7</v>
      </c>
      <c r="N2722" s="197"/>
      <c r="O2722" s="207">
        <v>55.34</v>
      </c>
      <c r="P2722" s="197"/>
    </row>
    <row r="2723" spans="1:16" x14ac:dyDescent="0.25">
      <c r="A2723" s="221" t="s">
        <v>572</v>
      </c>
      <c r="B2723" s="197"/>
      <c r="C2723" s="221" t="s">
        <v>573</v>
      </c>
      <c r="D2723" s="197"/>
      <c r="E2723" s="197"/>
      <c r="F2723" s="197"/>
      <c r="G2723" s="197"/>
      <c r="H2723" s="197"/>
      <c r="I2723" s="222">
        <v>100000</v>
      </c>
      <c r="J2723" s="197"/>
      <c r="K2723" s="222">
        <v>100000</v>
      </c>
      <c r="L2723" s="197"/>
      <c r="M2723" s="222">
        <v>55343.7</v>
      </c>
      <c r="N2723" s="197"/>
      <c r="O2723" s="220">
        <v>55.34</v>
      </c>
      <c r="P2723" s="197"/>
    </row>
    <row r="2724" spans="1:16" x14ac:dyDescent="0.25">
      <c r="A2724" s="218" t="s">
        <v>580</v>
      </c>
      <c r="B2724" s="197"/>
      <c r="C2724" s="218" t="s">
        <v>581</v>
      </c>
      <c r="D2724" s="197"/>
      <c r="E2724" s="197"/>
      <c r="F2724" s="197"/>
      <c r="G2724" s="197"/>
      <c r="H2724" s="197"/>
      <c r="I2724" s="219" t="s">
        <v>0</v>
      </c>
      <c r="J2724" s="197"/>
      <c r="K2724" s="219" t="s">
        <v>0</v>
      </c>
      <c r="L2724" s="197"/>
      <c r="M2724" s="219">
        <v>55343.7</v>
      </c>
      <c r="N2724" s="197"/>
      <c r="O2724" s="217" t="s">
        <v>0</v>
      </c>
      <c r="P2724" s="197"/>
    </row>
    <row r="2725" spans="1:16" x14ac:dyDescent="0.25">
      <c r="A2725" s="212" t="s">
        <v>1244</v>
      </c>
      <c r="B2725" s="197"/>
      <c r="C2725" s="212" t="s">
        <v>1245</v>
      </c>
      <c r="D2725" s="197"/>
      <c r="E2725" s="197"/>
      <c r="F2725" s="197"/>
      <c r="G2725" s="197"/>
      <c r="H2725" s="197"/>
      <c r="I2725" s="213">
        <v>82049</v>
      </c>
      <c r="J2725" s="197"/>
      <c r="K2725" s="213">
        <v>82049</v>
      </c>
      <c r="L2725" s="197"/>
      <c r="M2725" s="213">
        <v>82048.7</v>
      </c>
      <c r="N2725" s="197"/>
      <c r="O2725" s="214">
        <v>100</v>
      </c>
      <c r="P2725" s="197"/>
    </row>
    <row r="2726" spans="1:16" x14ac:dyDescent="0.25">
      <c r="A2726" s="205" t="s">
        <v>240</v>
      </c>
      <c r="B2726" s="197"/>
      <c r="C2726" s="197"/>
      <c r="D2726" s="197"/>
      <c r="E2726" s="197"/>
      <c r="F2726" s="197"/>
      <c r="G2726" s="197"/>
      <c r="H2726" s="197"/>
      <c r="I2726" s="206">
        <v>82049</v>
      </c>
      <c r="J2726" s="197"/>
      <c r="K2726" s="206">
        <v>82049</v>
      </c>
      <c r="L2726" s="197"/>
      <c r="M2726" s="206">
        <v>82048.7</v>
      </c>
      <c r="N2726" s="197"/>
      <c r="O2726" s="207">
        <v>100</v>
      </c>
      <c r="P2726" s="197"/>
    </row>
    <row r="2727" spans="1:16" x14ac:dyDescent="0.25">
      <c r="A2727" s="205" t="s">
        <v>2076</v>
      </c>
      <c r="B2727" s="197"/>
      <c r="C2727" s="197"/>
      <c r="D2727" s="197"/>
      <c r="E2727" s="197"/>
      <c r="F2727" s="197"/>
      <c r="G2727" s="197"/>
      <c r="H2727" s="197"/>
      <c r="I2727" s="206">
        <v>82049</v>
      </c>
      <c r="J2727" s="197"/>
      <c r="K2727" s="206">
        <v>82049</v>
      </c>
      <c r="L2727" s="197"/>
      <c r="M2727" s="206">
        <v>82048.7</v>
      </c>
      <c r="N2727" s="197"/>
      <c r="O2727" s="207">
        <v>100</v>
      </c>
      <c r="P2727" s="197"/>
    </row>
    <row r="2728" spans="1:16" x14ac:dyDescent="0.25">
      <c r="A2728" s="221" t="s">
        <v>592</v>
      </c>
      <c r="B2728" s="197"/>
      <c r="C2728" s="221" t="s">
        <v>593</v>
      </c>
      <c r="D2728" s="197"/>
      <c r="E2728" s="197"/>
      <c r="F2728" s="197"/>
      <c r="G2728" s="197"/>
      <c r="H2728" s="197"/>
      <c r="I2728" s="222">
        <v>82049</v>
      </c>
      <c r="J2728" s="197"/>
      <c r="K2728" s="222">
        <v>82049</v>
      </c>
      <c r="L2728" s="197"/>
      <c r="M2728" s="222">
        <v>82048.7</v>
      </c>
      <c r="N2728" s="197"/>
      <c r="O2728" s="220">
        <v>100</v>
      </c>
      <c r="P2728" s="197"/>
    </row>
    <row r="2729" spans="1:16" x14ac:dyDescent="0.25">
      <c r="A2729" s="218" t="s">
        <v>594</v>
      </c>
      <c r="B2729" s="197"/>
      <c r="C2729" s="218" t="s">
        <v>595</v>
      </c>
      <c r="D2729" s="197"/>
      <c r="E2729" s="197"/>
      <c r="F2729" s="197"/>
      <c r="G2729" s="197"/>
      <c r="H2729" s="197"/>
      <c r="I2729" s="219" t="s">
        <v>0</v>
      </c>
      <c r="J2729" s="197"/>
      <c r="K2729" s="219" t="s">
        <v>0</v>
      </c>
      <c r="L2729" s="197"/>
      <c r="M2729" s="219">
        <v>82048.7</v>
      </c>
      <c r="N2729" s="197"/>
      <c r="O2729" s="217" t="s">
        <v>0</v>
      </c>
      <c r="P2729" s="197"/>
    </row>
    <row r="2730" spans="1:16" x14ac:dyDescent="0.25">
      <c r="A2730" s="215" t="s">
        <v>1187</v>
      </c>
      <c r="B2730" s="197"/>
      <c r="C2730" s="215" t="s">
        <v>1188</v>
      </c>
      <c r="D2730" s="197"/>
      <c r="E2730" s="197"/>
      <c r="F2730" s="197"/>
      <c r="G2730" s="197"/>
      <c r="H2730" s="197"/>
      <c r="I2730" s="216">
        <v>66650</v>
      </c>
      <c r="J2730" s="197"/>
      <c r="K2730" s="216">
        <v>66650</v>
      </c>
      <c r="L2730" s="197"/>
      <c r="M2730" s="216">
        <v>66082.09</v>
      </c>
      <c r="N2730" s="197"/>
      <c r="O2730" s="211">
        <v>99.15</v>
      </c>
      <c r="P2730" s="197"/>
    </row>
    <row r="2731" spans="1:16" x14ac:dyDescent="0.25">
      <c r="A2731" s="212" t="s">
        <v>1246</v>
      </c>
      <c r="B2731" s="197"/>
      <c r="C2731" s="212" t="s">
        <v>1247</v>
      </c>
      <c r="D2731" s="197"/>
      <c r="E2731" s="197"/>
      <c r="F2731" s="197"/>
      <c r="G2731" s="197"/>
      <c r="H2731" s="197"/>
      <c r="I2731" s="213">
        <v>66650</v>
      </c>
      <c r="J2731" s="197"/>
      <c r="K2731" s="213">
        <v>66650</v>
      </c>
      <c r="L2731" s="197"/>
      <c r="M2731" s="213">
        <v>66082.09</v>
      </c>
      <c r="N2731" s="197"/>
      <c r="O2731" s="214">
        <v>99.15</v>
      </c>
      <c r="P2731" s="197"/>
    </row>
    <row r="2732" spans="1:16" x14ac:dyDescent="0.25">
      <c r="A2732" s="205" t="s">
        <v>240</v>
      </c>
      <c r="B2732" s="197"/>
      <c r="C2732" s="197"/>
      <c r="D2732" s="197"/>
      <c r="E2732" s="197"/>
      <c r="F2732" s="197"/>
      <c r="G2732" s="197"/>
      <c r="H2732" s="197"/>
      <c r="I2732" s="206">
        <v>53000</v>
      </c>
      <c r="J2732" s="197"/>
      <c r="K2732" s="206">
        <v>53000</v>
      </c>
      <c r="L2732" s="197"/>
      <c r="M2732" s="206">
        <v>52432.09</v>
      </c>
      <c r="N2732" s="197"/>
      <c r="O2732" s="207">
        <v>98.93</v>
      </c>
      <c r="P2732" s="197"/>
    </row>
    <row r="2733" spans="1:16" x14ac:dyDescent="0.25">
      <c r="A2733" s="205" t="s">
        <v>2076</v>
      </c>
      <c r="B2733" s="197"/>
      <c r="C2733" s="197"/>
      <c r="D2733" s="197"/>
      <c r="E2733" s="197"/>
      <c r="F2733" s="197"/>
      <c r="G2733" s="197"/>
      <c r="H2733" s="197"/>
      <c r="I2733" s="206">
        <v>53000</v>
      </c>
      <c r="J2733" s="197"/>
      <c r="K2733" s="206">
        <v>53000</v>
      </c>
      <c r="L2733" s="197"/>
      <c r="M2733" s="206">
        <v>52432.09</v>
      </c>
      <c r="N2733" s="197"/>
      <c r="O2733" s="207">
        <v>98.93</v>
      </c>
      <c r="P2733" s="197"/>
    </row>
    <row r="2734" spans="1:16" x14ac:dyDescent="0.25">
      <c r="A2734" s="221" t="s">
        <v>572</v>
      </c>
      <c r="B2734" s="197"/>
      <c r="C2734" s="221" t="s">
        <v>573</v>
      </c>
      <c r="D2734" s="197"/>
      <c r="E2734" s="197"/>
      <c r="F2734" s="197"/>
      <c r="G2734" s="197"/>
      <c r="H2734" s="197"/>
      <c r="I2734" s="222">
        <v>27555</v>
      </c>
      <c r="J2734" s="197"/>
      <c r="K2734" s="222">
        <v>27555</v>
      </c>
      <c r="L2734" s="197"/>
      <c r="M2734" s="222">
        <v>27504.400000000001</v>
      </c>
      <c r="N2734" s="197"/>
      <c r="O2734" s="220">
        <v>99.82</v>
      </c>
      <c r="P2734" s="197"/>
    </row>
    <row r="2735" spans="1:16" x14ac:dyDescent="0.25">
      <c r="A2735" s="218" t="s">
        <v>574</v>
      </c>
      <c r="B2735" s="197"/>
      <c r="C2735" s="218" t="s">
        <v>575</v>
      </c>
      <c r="D2735" s="197"/>
      <c r="E2735" s="197"/>
      <c r="F2735" s="197"/>
      <c r="G2735" s="197"/>
      <c r="H2735" s="197"/>
      <c r="I2735" s="219" t="s">
        <v>0</v>
      </c>
      <c r="J2735" s="197"/>
      <c r="K2735" s="219" t="s">
        <v>0</v>
      </c>
      <c r="L2735" s="197"/>
      <c r="M2735" s="219">
        <v>26504.400000000001</v>
      </c>
      <c r="N2735" s="197"/>
      <c r="O2735" s="217" t="s">
        <v>0</v>
      </c>
      <c r="P2735" s="197"/>
    </row>
    <row r="2736" spans="1:16" x14ac:dyDescent="0.25">
      <c r="A2736" s="218" t="s">
        <v>951</v>
      </c>
      <c r="B2736" s="197"/>
      <c r="C2736" s="218" t="s">
        <v>952</v>
      </c>
      <c r="D2736" s="197"/>
      <c r="E2736" s="197"/>
      <c r="F2736" s="197"/>
      <c r="G2736" s="197"/>
      <c r="H2736" s="197"/>
      <c r="I2736" s="219" t="s">
        <v>0</v>
      </c>
      <c r="J2736" s="197"/>
      <c r="K2736" s="219" t="s">
        <v>0</v>
      </c>
      <c r="L2736" s="197"/>
      <c r="M2736" s="219">
        <v>1000</v>
      </c>
      <c r="N2736" s="197"/>
      <c r="O2736" s="217" t="s">
        <v>0</v>
      </c>
      <c r="P2736" s="197"/>
    </row>
    <row r="2737" spans="1:16" x14ac:dyDescent="0.25">
      <c r="A2737" s="221" t="s">
        <v>582</v>
      </c>
      <c r="B2737" s="197"/>
      <c r="C2737" s="221" t="s">
        <v>583</v>
      </c>
      <c r="D2737" s="197"/>
      <c r="E2737" s="197"/>
      <c r="F2737" s="197"/>
      <c r="G2737" s="197"/>
      <c r="H2737" s="197"/>
      <c r="I2737" s="222">
        <v>13963</v>
      </c>
      <c r="J2737" s="197"/>
      <c r="K2737" s="222">
        <v>13963</v>
      </c>
      <c r="L2737" s="197"/>
      <c r="M2737" s="222">
        <v>13445.69</v>
      </c>
      <c r="N2737" s="197"/>
      <c r="O2737" s="220">
        <v>96.3</v>
      </c>
      <c r="P2737" s="197"/>
    </row>
    <row r="2738" spans="1:16" x14ac:dyDescent="0.25">
      <c r="A2738" s="218" t="s">
        <v>584</v>
      </c>
      <c r="B2738" s="197"/>
      <c r="C2738" s="218" t="s">
        <v>585</v>
      </c>
      <c r="D2738" s="197"/>
      <c r="E2738" s="197"/>
      <c r="F2738" s="197"/>
      <c r="G2738" s="197"/>
      <c r="H2738" s="197"/>
      <c r="I2738" s="219" t="s">
        <v>0</v>
      </c>
      <c r="J2738" s="197"/>
      <c r="K2738" s="219" t="s">
        <v>0</v>
      </c>
      <c r="L2738" s="197"/>
      <c r="M2738" s="219">
        <v>578.20000000000005</v>
      </c>
      <c r="N2738" s="197"/>
      <c r="O2738" s="217" t="s">
        <v>0</v>
      </c>
      <c r="P2738" s="197"/>
    </row>
    <row r="2739" spans="1:16" x14ac:dyDescent="0.25">
      <c r="A2739" s="218" t="s">
        <v>786</v>
      </c>
      <c r="B2739" s="197"/>
      <c r="C2739" s="218" t="s">
        <v>787</v>
      </c>
      <c r="D2739" s="197"/>
      <c r="E2739" s="197"/>
      <c r="F2739" s="197"/>
      <c r="G2739" s="197"/>
      <c r="H2739" s="197"/>
      <c r="I2739" s="219" t="s">
        <v>0</v>
      </c>
      <c r="J2739" s="197"/>
      <c r="K2739" s="219" t="s">
        <v>0</v>
      </c>
      <c r="L2739" s="197"/>
      <c r="M2739" s="219">
        <v>523</v>
      </c>
      <c r="N2739" s="197"/>
      <c r="O2739" s="217" t="s">
        <v>0</v>
      </c>
      <c r="P2739" s="197"/>
    </row>
    <row r="2740" spans="1:16" x14ac:dyDescent="0.25">
      <c r="A2740" s="218" t="s">
        <v>790</v>
      </c>
      <c r="B2740" s="197"/>
      <c r="C2740" s="218" t="s">
        <v>791</v>
      </c>
      <c r="D2740" s="197"/>
      <c r="E2740" s="197"/>
      <c r="F2740" s="197"/>
      <c r="G2740" s="197"/>
      <c r="H2740" s="197"/>
      <c r="I2740" s="219" t="s">
        <v>0</v>
      </c>
      <c r="J2740" s="197"/>
      <c r="K2740" s="219" t="s">
        <v>0</v>
      </c>
      <c r="L2740" s="197"/>
      <c r="M2740" s="219">
        <v>1650.6</v>
      </c>
      <c r="N2740" s="197"/>
      <c r="O2740" s="217" t="s">
        <v>0</v>
      </c>
      <c r="P2740" s="197"/>
    </row>
    <row r="2741" spans="1:16" x14ac:dyDescent="0.25">
      <c r="A2741" s="218" t="s">
        <v>792</v>
      </c>
      <c r="B2741" s="197"/>
      <c r="C2741" s="218" t="s">
        <v>793</v>
      </c>
      <c r="D2741" s="197"/>
      <c r="E2741" s="197"/>
      <c r="F2741" s="197"/>
      <c r="G2741" s="197"/>
      <c r="H2741" s="197"/>
      <c r="I2741" s="219" t="s">
        <v>0</v>
      </c>
      <c r="J2741" s="197"/>
      <c r="K2741" s="219" t="s">
        <v>0</v>
      </c>
      <c r="L2741" s="197"/>
      <c r="M2741" s="219">
        <v>3892</v>
      </c>
      <c r="N2741" s="197"/>
      <c r="O2741" s="217" t="s">
        <v>0</v>
      </c>
      <c r="P2741" s="197"/>
    </row>
    <row r="2742" spans="1:16" x14ac:dyDescent="0.25">
      <c r="A2742" s="218" t="s">
        <v>794</v>
      </c>
      <c r="B2742" s="197"/>
      <c r="C2742" s="218" t="s">
        <v>795</v>
      </c>
      <c r="D2742" s="197"/>
      <c r="E2742" s="197"/>
      <c r="F2742" s="197"/>
      <c r="G2742" s="197"/>
      <c r="H2742" s="197"/>
      <c r="I2742" s="219" t="s">
        <v>0</v>
      </c>
      <c r="J2742" s="197"/>
      <c r="K2742" s="219" t="s">
        <v>0</v>
      </c>
      <c r="L2742" s="197"/>
      <c r="M2742" s="219">
        <v>1418.03</v>
      </c>
      <c r="N2742" s="197"/>
      <c r="O2742" s="217" t="s">
        <v>0</v>
      </c>
      <c r="P2742" s="197"/>
    </row>
    <row r="2743" spans="1:16" x14ac:dyDescent="0.25">
      <c r="A2743" s="218" t="s">
        <v>590</v>
      </c>
      <c r="B2743" s="197"/>
      <c r="C2743" s="218" t="s">
        <v>591</v>
      </c>
      <c r="D2743" s="197"/>
      <c r="E2743" s="197"/>
      <c r="F2743" s="197"/>
      <c r="G2743" s="197"/>
      <c r="H2743" s="197"/>
      <c r="I2743" s="219" t="s">
        <v>0</v>
      </c>
      <c r="J2743" s="197"/>
      <c r="K2743" s="219" t="s">
        <v>0</v>
      </c>
      <c r="L2743" s="197"/>
      <c r="M2743" s="219">
        <v>1832.6</v>
      </c>
      <c r="N2743" s="197"/>
      <c r="O2743" s="217" t="s">
        <v>0</v>
      </c>
      <c r="P2743" s="197"/>
    </row>
    <row r="2744" spans="1:16" x14ac:dyDescent="0.25">
      <c r="A2744" s="218" t="s">
        <v>640</v>
      </c>
      <c r="B2744" s="197"/>
      <c r="C2744" s="218" t="s">
        <v>641</v>
      </c>
      <c r="D2744" s="197"/>
      <c r="E2744" s="197"/>
      <c r="F2744" s="197"/>
      <c r="G2744" s="197"/>
      <c r="H2744" s="197"/>
      <c r="I2744" s="219" t="s">
        <v>0</v>
      </c>
      <c r="J2744" s="197"/>
      <c r="K2744" s="219" t="s">
        <v>0</v>
      </c>
      <c r="L2744" s="197"/>
      <c r="M2744" s="219">
        <v>1043.26</v>
      </c>
      <c r="N2744" s="197"/>
      <c r="O2744" s="217" t="s">
        <v>0</v>
      </c>
      <c r="P2744" s="197"/>
    </row>
    <row r="2745" spans="1:16" x14ac:dyDescent="0.25">
      <c r="A2745" s="218" t="s">
        <v>670</v>
      </c>
      <c r="B2745" s="197"/>
      <c r="C2745" s="218" t="s">
        <v>671</v>
      </c>
      <c r="D2745" s="197"/>
      <c r="E2745" s="197"/>
      <c r="F2745" s="197"/>
      <c r="G2745" s="197"/>
      <c r="H2745" s="197"/>
      <c r="I2745" s="219" t="s">
        <v>0</v>
      </c>
      <c r="J2745" s="197"/>
      <c r="K2745" s="219" t="s">
        <v>0</v>
      </c>
      <c r="L2745" s="197"/>
      <c r="M2745" s="219">
        <v>1808</v>
      </c>
      <c r="N2745" s="197"/>
      <c r="O2745" s="217" t="s">
        <v>0</v>
      </c>
      <c r="P2745" s="197"/>
    </row>
    <row r="2746" spans="1:16" x14ac:dyDescent="0.25">
      <c r="A2746" s="218" t="s">
        <v>1217</v>
      </c>
      <c r="B2746" s="197"/>
      <c r="C2746" s="218" t="s">
        <v>1218</v>
      </c>
      <c r="D2746" s="197"/>
      <c r="E2746" s="197"/>
      <c r="F2746" s="197"/>
      <c r="G2746" s="197"/>
      <c r="H2746" s="197"/>
      <c r="I2746" s="219" t="s">
        <v>0</v>
      </c>
      <c r="J2746" s="197"/>
      <c r="K2746" s="219" t="s">
        <v>0</v>
      </c>
      <c r="L2746" s="197"/>
      <c r="M2746" s="219">
        <v>700</v>
      </c>
      <c r="N2746" s="197"/>
      <c r="O2746" s="217" t="s">
        <v>0</v>
      </c>
      <c r="P2746" s="197"/>
    </row>
    <row r="2747" spans="1:16" x14ac:dyDescent="0.25">
      <c r="A2747" s="221" t="s">
        <v>658</v>
      </c>
      <c r="B2747" s="197"/>
      <c r="C2747" s="221" t="s">
        <v>659</v>
      </c>
      <c r="D2747" s="197"/>
      <c r="E2747" s="197"/>
      <c r="F2747" s="197"/>
      <c r="G2747" s="197"/>
      <c r="H2747" s="197"/>
      <c r="I2747" s="222">
        <v>11482</v>
      </c>
      <c r="J2747" s="197"/>
      <c r="K2747" s="222">
        <v>11482</v>
      </c>
      <c r="L2747" s="197"/>
      <c r="M2747" s="222">
        <v>11482</v>
      </c>
      <c r="N2747" s="197"/>
      <c r="O2747" s="220">
        <v>100</v>
      </c>
      <c r="P2747" s="197"/>
    </row>
    <row r="2748" spans="1:16" x14ac:dyDescent="0.25">
      <c r="A2748" s="218" t="s">
        <v>1203</v>
      </c>
      <c r="B2748" s="197"/>
      <c r="C2748" s="218" t="s">
        <v>1204</v>
      </c>
      <c r="D2748" s="197"/>
      <c r="E2748" s="197"/>
      <c r="F2748" s="197"/>
      <c r="G2748" s="197"/>
      <c r="H2748" s="197"/>
      <c r="I2748" s="219" t="s">
        <v>0</v>
      </c>
      <c r="J2748" s="197"/>
      <c r="K2748" s="219" t="s">
        <v>0</v>
      </c>
      <c r="L2748" s="197"/>
      <c r="M2748" s="219">
        <v>11482</v>
      </c>
      <c r="N2748" s="197"/>
      <c r="O2748" s="217" t="s">
        <v>0</v>
      </c>
      <c r="P2748" s="197"/>
    </row>
    <row r="2749" spans="1:16" x14ac:dyDescent="0.25">
      <c r="A2749" s="205" t="s">
        <v>243</v>
      </c>
      <c r="B2749" s="197"/>
      <c r="C2749" s="197"/>
      <c r="D2749" s="197"/>
      <c r="E2749" s="197"/>
      <c r="F2749" s="197"/>
      <c r="G2749" s="197"/>
      <c r="H2749" s="197"/>
      <c r="I2749" s="206">
        <v>13650</v>
      </c>
      <c r="J2749" s="197"/>
      <c r="K2749" s="206">
        <v>13650</v>
      </c>
      <c r="L2749" s="197"/>
      <c r="M2749" s="206">
        <v>13650</v>
      </c>
      <c r="N2749" s="197"/>
      <c r="O2749" s="207">
        <v>100</v>
      </c>
      <c r="P2749" s="197"/>
    </row>
    <row r="2750" spans="1:16" x14ac:dyDescent="0.25">
      <c r="A2750" s="205" t="s">
        <v>2092</v>
      </c>
      <c r="B2750" s="197"/>
      <c r="C2750" s="197"/>
      <c r="D2750" s="197"/>
      <c r="E2750" s="197"/>
      <c r="F2750" s="197"/>
      <c r="G2750" s="197"/>
      <c r="H2750" s="197"/>
      <c r="I2750" s="206">
        <v>13650</v>
      </c>
      <c r="J2750" s="197"/>
      <c r="K2750" s="206">
        <v>13650</v>
      </c>
      <c r="L2750" s="197"/>
      <c r="M2750" s="206">
        <v>13650</v>
      </c>
      <c r="N2750" s="197"/>
      <c r="O2750" s="207">
        <v>100</v>
      </c>
      <c r="P2750" s="197"/>
    </row>
    <row r="2751" spans="1:16" x14ac:dyDescent="0.25">
      <c r="A2751" s="221" t="s">
        <v>572</v>
      </c>
      <c r="B2751" s="197"/>
      <c r="C2751" s="221" t="s">
        <v>573</v>
      </c>
      <c r="D2751" s="197"/>
      <c r="E2751" s="197"/>
      <c r="F2751" s="197"/>
      <c r="G2751" s="197"/>
      <c r="H2751" s="197"/>
      <c r="I2751" s="222">
        <v>2600</v>
      </c>
      <c r="J2751" s="197"/>
      <c r="K2751" s="222">
        <v>2600</v>
      </c>
      <c r="L2751" s="197"/>
      <c r="M2751" s="222">
        <v>3817.48</v>
      </c>
      <c r="N2751" s="197"/>
      <c r="O2751" s="220">
        <v>146.83000000000001</v>
      </c>
      <c r="P2751" s="197"/>
    </row>
    <row r="2752" spans="1:16" x14ac:dyDescent="0.25">
      <c r="A2752" s="218" t="s">
        <v>574</v>
      </c>
      <c r="B2752" s="197"/>
      <c r="C2752" s="218" t="s">
        <v>575</v>
      </c>
      <c r="D2752" s="197"/>
      <c r="E2752" s="197"/>
      <c r="F2752" s="197"/>
      <c r="G2752" s="197"/>
      <c r="H2752" s="197"/>
      <c r="I2752" s="219" t="s">
        <v>0</v>
      </c>
      <c r="J2752" s="197"/>
      <c r="K2752" s="219" t="s">
        <v>0</v>
      </c>
      <c r="L2752" s="197"/>
      <c r="M2752" s="219">
        <v>3817.48</v>
      </c>
      <c r="N2752" s="197"/>
      <c r="O2752" s="217" t="s">
        <v>0</v>
      </c>
      <c r="P2752" s="197"/>
    </row>
    <row r="2753" spans="1:16" x14ac:dyDescent="0.25">
      <c r="A2753" s="221" t="s">
        <v>582</v>
      </c>
      <c r="B2753" s="197"/>
      <c r="C2753" s="221" t="s">
        <v>583</v>
      </c>
      <c r="D2753" s="197"/>
      <c r="E2753" s="197"/>
      <c r="F2753" s="197"/>
      <c r="G2753" s="197"/>
      <c r="H2753" s="197"/>
      <c r="I2753" s="222">
        <v>11050</v>
      </c>
      <c r="J2753" s="197"/>
      <c r="K2753" s="222">
        <v>11050</v>
      </c>
      <c r="L2753" s="197"/>
      <c r="M2753" s="222">
        <v>9832.52</v>
      </c>
      <c r="N2753" s="197"/>
      <c r="O2753" s="220">
        <v>88.98</v>
      </c>
      <c r="P2753" s="197"/>
    </row>
    <row r="2754" spans="1:16" x14ac:dyDescent="0.25">
      <c r="A2754" s="218" t="s">
        <v>790</v>
      </c>
      <c r="B2754" s="197"/>
      <c r="C2754" s="218" t="s">
        <v>791</v>
      </c>
      <c r="D2754" s="197"/>
      <c r="E2754" s="197"/>
      <c r="F2754" s="197"/>
      <c r="G2754" s="197"/>
      <c r="H2754" s="197"/>
      <c r="I2754" s="219" t="s">
        <v>0</v>
      </c>
      <c r="J2754" s="197"/>
      <c r="K2754" s="219" t="s">
        <v>0</v>
      </c>
      <c r="L2754" s="197"/>
      <c r="M2754" s="219">
        <v>300</v>
      </c>
      <c r="N2754" s="197"/>
      <c r="O2754" s="217" t="s">
        <v>0</v>
      </c>
      <c r="P2754" s="197"/>
    </row>
    <row r="2755" spans="1:16" x14ac:dyDescent="0.25">
      <c r="A2755" s="218" t="s">
        <v>792</v>
      </c>
      <c r="B2755" s="197"/>
      <c r="C2755" s="218" t="s">
        <v>793</v>
      </c>
      <c r="D2755" s="197"/>
      <c r="E2755" s="197"/>
      <c r="F2755" s="197"/>
      <c r="G2755" s="197"/>
      <c r="H2755" s="197"/>
      <c r="I2755" s="219" t="s">
        <v>0</v>
      </c>
      <c r="J2755" s="197"/>
      <c r="K2755" s="219" t="s">
        <v>0</v>
      </c>
      <c r="L2755" s="197"/>
      <c r="M2755" s="219">
        <v>750</v>
      </c>
      <c r="N2755" s="197"/>
      <c r="O2755" s="217" t="s">
        <v>0</v>
      </c>
      <c r="P2755" s="197"/>
    </row>
    <row r="2756" spans="1:16" x14ac:dyDescent="0.25">
      <c r="A2756" s="218" t="s">
        <v>640</v>
      </c>
      <c r="B2756" s="197"/>
      <c r="C2756" s="218" t="s">
        <v>641</v>
      </c>
      <c r="D2756" s="197"/>
      <c r="E2756" s="197"/>
      <c r="F2756" s="197"/>
      <c r="G2756" s="197"/>
      <c r="H2756" s="197"/>
      <c r="I2756" s="219" t="s">
        <v>0</v>
      </c>
      <c r="J2756" s="197"/>
      <c r="K2756" s="219" t="s">
        <v>0</v>
      </c>
      <c r="L2756" s="197"/>
      <c r="M2756" s="219">
        <v>8782.52</v>
      </c>
      <c r="N2756" s="197"/>
      <c r="O2756" s="217" t="s">
        <v>0</v>
      </c>
      <c r="P2756" s="197"/>
    </row>
    <row r="2757" spans="1:16" x14ac:dyDescent="0.25">
      <c r="A2757" s="215" t="s">
        <v>1248</v>
      </c>
      <c r="B2757" s="197"/>
      <c r="C2757" s="215" t="s">
        <v>1249</v>
      </c>
      <c r="D2757" s="197"/>
      <c r="E2757" s="197"/>
      <c r="F2757" s="197"/>
      <c r="G2757" s="197"/>
      <c r="H2757" s="197"/>
      <c r="I2757" s="216">
        <v>32588903</v>
      </c>
      <c r="J2757" s="197"/>
      <c r="K2757" s="216">
        <v>32588903</v>
      </c>
      <c r="L2757" s="197"/>
      <c r="M2757" s="216">
        <v>32548787.649999999</v>
      </c>
      <c r="N2757" s="197"/>
      <c r="O2757" s="211">
        <v>99.88</v>
      </c>
      <c r="P2757" s="197"/>
    </row>
    <row r="2758" spans="1:16" x14ac:dyDescent="0.25">
      <c r="A2758" s="212" t="s">
        <v>1250</v>
      </c>
      <c r="B2758" s="197"/>
      <c r="C2758" s="212" t="s">
        <v>1251</v>
      </c>
      <c r="D2758" s="197"/>
      <c r="E2758" s="197"/>
      <c r="F2758" s="197"/>
      <c r="G2758" s="197"/>
      <c r="H2758" s="197"/>
      <c r="I2758" s="213">
        <v>26324951</v>
      </c>
      <c r="J2758" s="197"/>
      <c r="K2758" s="213">
        <v>26324951</v>
      </c>
      <c r="L2758" s="197"/>
      <c r="M2758" s="213">
        <v>26343482.239999998</v>
      </c>
      <c r="N2758" s="197"/>
      <c r="O2758" s="214">
        <v>100.07</v>
      </c>
      <c r="P2758" s="197"/>
    </row>
    <row r="2759" spans="1:16" x14ac:dyDescent="0.25">
      <c r="A2759" s="205" t="s">
        <v>240</v>
      </c>
      <c r="B2759" s="197"/>
      <c r="C2759" s="197"/>
      <c r="D2759" s="197"/>
      <c r="E2759" s="197"/>
      <c r="F2759" s="197"/>
      <c r="G2759" s="197"/>
      <c r="H2759" s="197"/>
      <c r="I2759" s="206">
        <v>64051</v>
      </c>
      <c r="J2759" s="197"/>
      <c r="K2759" s="206">
        <v>64051</v>
      </c>
      <c r="L2759" s="197"/>
      <c r="M2759" s="206">
        <v>64051</v>
      </c>
      <c r="N2759" s="197"/>
      <c r="O2759" s="207">
        <v>100</v>
      </c>
      <c r="P2759" s="197"/>
    </row>
    <row r="2760" spans="1:16" x14ac:dyDescent="0.25">
      <c r="A2760" s="205" t="s">
        <v>2076</v>
      </c>
      <c r="B2760" s="197"/>
      <c r="C2760" s="197"/>
      <c r="D2760" s="197"/>
      <c r="E2760" s="197"/>
      <c r="F2760" s="197"/>
      <c r="G2760" s="197"/>
      <c r="H2760" s="197"/>
      <c r="I2760" s="206">
        <v>64051</v>
      </c>
      <c r="J2760" s="197"/>
      <c r="K2760" s="206">
        <v>64051</v>
      </c>
      <c r="L2760" s="197"/>
      <c r="M2760" s="206">
        <v>64051</v>
      </c>
      <c r="N2760" s="197"/>
      <c r="O2760" s="207">
        <v>100</v>
      </c>
      <c r="P2760" s="197"/>
    </row>
    <row r="2761" spans="1:16" x14ac:dyDescent="0.25">
      <c r="A2761" s="221" t="s">
        <v>572</v>
      </c>
      <c r="B2761" s="197"/>
      <c r="C2761" s="221" t="s">
        <v>573</v>
      </c>
      <c r="D2761" s="197"/>
      <c r="E2761" s="197"/>
      <c r="F2761" s="197"/>
      <c r="G2761" s="197"/>
      <c r="H2761" s="197"/>
      <c r="I2761" s="222">
        <v>64051</v>
      </c>
      <c r="J2761" s="197"/>
      <c r="K2761" s="222">
        <v>64051</v>
      </c>
      <c r="L2761" s="197"/>
      <c r="M2761" s="222">
        <v>64051</v>
      </c>
      <c r="N2761" s="197"/>
      <c r="O2761" s="220">
        <v>100</v>
      </c>
      <c r="P2761" s="197"/>
    </row>
    <row r="2762" spans="1:16" x14ac:dyDescent="0.25">
      <c r="A2762" s="218" t="s">
        <v>574</v>
      </c>
      <c r="B2762" s="197"/>
      <c r="C2762" s="218" t="s">
        <v>575</v>
      </c>
      <c r="D2762" s="197"/>
      <c r="E2762" s="197"/>
      <c r="F2762" s="197"/>
      <c r="G2762" s="197"/>
      <c r="H2762" s="197"/>
      <c r="I2762" s="219" t="s">
        <v>0</v>
      </c>
      <c r="J2762" s="197"/>
      <c r="K2762" s="219" t="s">
        <v>0</v>
      </c>
      <c r="L2762" s="197"/>
      <c r="M2762" s="219">
        <v>64051</v>
      </c>
      <c r="N2762" s="197"/>
      <c r="O2762" s="217" t="s">
        <v>0</v>
      </c>
      <c r="P2762" s="197"/>
    </row>
    <row r="2763" spans="1:16" x14ac:dyDescent="0.25">
      <c r="A2763" s="205" t="s">
        <v>242</v>
      </c>
      <c r="B2763" s="197"/>
      <c r="C2763" s="197"/>
      <c r="D2763" s="197"/>
      <c r="E2763" s="197"/>
      <c r="F2763" s="197"/>
      <c r="G2763" s="197"/>
      <c r="H2763" s="197"/>
      <c r="I2763" s="206">
        <v>26215000</v>
      </c>
      <c r="J2763" s="197"/>
      <c r="K2763" s="206">
        <v>26215000</v>
      </c>
      <c r="L2763" s="197"/>
      <c r="M2763" s="206">
        <v>26234567.760000002</v>
      </c>
      <c r="N2763" s="197"/>
      <c r="O2763" s="207">
        <v>100.07</v>
      </c>
      <c r="P2763" s="197"/>
    </row>
    <row r="2764" spans="1:16" x14ac:dyDescent="0.25">
      <c r="A2764" s="205" t="s">
        <v>2086</v>
      </c>
      <c r="B2764" s="197"/>
      <c r="C2764" s="197"/>
      <c r="D2764" s="197"/>
      <c r="E2764" s="197"/>
      <c r="F2764" s="197"/>
      <c r="G2764" s="197"/>
      <c r="H2764" s="197"/>
      <c r="I2764" s="206">
        <v>26215000</v>
      </c>
      <c r="J2764" s="197"/>
      <c r="K2764" s="206">
        <v>26215000</v>
      </c>
      <c r="L2764" s="197"/>
      <c r="M2764" s="206">
        <v>26234567.760000002</v>
      </c>
      <c r="N2764" s="197"/>
      <c r="O2764" s="207">
        <v>100.07</v>
      </c>
      <c r="P2764" s="197"/>
    </row>
    <row r="2765" spans="1:16" x14ac:dyDescent="0.25">
      <c r="A2765" s="221" t="s">
        <v>572</v>
      </c>
      <c r="B2765" s="197"/>
      <c r="C2765" s="221" t="s">
        <v>573</v>
      </c>
      <c r="D2765" s="197"/>
      <c r="E2765" s="197"/>
      <c r="F2765" s="197"/>
      <c r="G2765" s="197"/>
      <c r="H2765" s="197"/>
      <c r="I2765" s="222">
        <v>16232869</v>
      </c>
      <c r="J2765" s="197"/>
      <c r="K2765" s="222">
        <v>16232869</v>
      </c>
      <c r="L2765" s="197"/>
      <c r="M2765" s="222">
        <v>16566957.84</v>
      </c>
      <c r="N2765" s="197"/>
      <c r="O2765" s="220">
        <v>102.06</v>
      </c>
      <c r="P2765" s="197"/>
    </row>
    <row r="2766" spans="1:16" x14ac:dyDescent="0.25">
      <c r="A2766" s="218" t="s">
        <v>574</v>
      </c>
      <c r="B2766" s="197"/>
      <c r="C2766" s="218" t="s">
        <v>575</v>
      </c>
      <c r="D2766" s="197"/>
      <c r="E2766" s="197"/>
      <c r="F2766" s="197"/>
      <c r="G2766" s="197"/>
      <c r="H2766" s="197"/>
      <c r="I2766" s="219" t="s">
        <v>0</v>
      </c>
      <c r="J2766" s="197"/>
      <c r="K2766" s="219" t="s">
        <v>0</v>
      </c>
      <c r="L2766" s="197"/>
      <c r="M2766" s="219">
        <v>13374024.390000001</v>
      </c>
      <c r="N2766" s="197"/>
      <c r="O2766" s="217" t="s">
        <v>0</v>
      </c>
      <c r="P2766" s="197"/>
    </row>
    <row r="2767" spans="1:16" x14ac:dyDescent="0.25">
      <c r="A2767" s="218" t="s">
        <v>951</v>
      </c>
      <c r="B2767" s="197"/>
      <c r="C2767" s="218" t="s">
        <v>952</v>
      </c>
      <c r="D2767" s="197"/>
      <c r="E2767" s="197"/>
      <c r="F2767" s="197"/>
      <c r="G2767" s="197"/>
      <c r="H2767" s="197"/>
      <c r="I2767" s="219" t="s">
        <v>0</v>
      </c>
      <c r="J2767" s="197"/>
      <c r="K2767" s="219" t="s">
        <v>0</v>
      </c>
      <c r="L2767" s="197"/>
      <c r="M2767" s="219">
        <v>324405.86</v>
      </c>
      <c r="N2767" s="197"/>
      <c r="O2767" s="217" t="s">
        <v>0</v>
      </c>
      <c r="P2767" s="197"/>
    </row>
    <row r="2768" spans="1:16" x14ac:dyDescent="0.25">
      <c r="A2768" s="218" t="s">
        <v>580</v>
      </c>
      <c r="B2768" s="197"/>
      <c r="C2768" s="218" t="s">
        <v>581</v>
      </c>
      <c r="D2768" s="197"/>
      <c r="E2768" s="197"/>
      <c r="F2768" s="197"/>
      <c r="G2768" s="197"/>
      <c r="H2768" s="197"/>
      <c r="I2768" s="219" t="s">
        <v>0</v>
      </c>
      <c r="J2768" s="197"/>
      <c r="K2768" s="219" t="s">
        <v>0</v>
      </c>
      <c r="L2768" s="197"/>
      <c r="M2768" s="219">
        <v>450526.62</v>
      </c>
      <c r="N2768" s="197"/>
      <c r="O2768" s="217" t="s">
        <v>0</v>
      </c>
      <c r="P2768" s="197"/>
    </row>
    <row r="2769" spans="1:16" x14ac:dyDescent="0.25">
      <c r="A2769" s="218" t="s">
        <v>576</v>
      </c>
      <c r="B2769" s="197"/>
      <c r="C2769" s="218" t="s">
        <v>577</v>
      </c>
      <c r="D2769" s="197"/>
      <c r="E2769" s="197"/>
      <c r="F2769" s="197"/>
      <c r="G2769" s="197"/>
      <c r="H2769" s="197"/>
      <c r="I2769" s="219" t="s">
        <v>0</v>
      </c>
      <c r="J2769" s="197"/>
      <c r="K2769" s="219" t="s">
        <v>0</v>
      </c>
      <c r="L2769" s="197"/>
      <c r="M2769" s="219">
        <v>2418000.9700000002</v>
      </c>
      <c r="N2769" s="197"/>
      <c r="O2769" s="217" t="s">
        <v>0</v>
      </c>
      <c r="P2769" s="197"/>
    </row>
    <row r="2770" spans="1:16" x14ac:dyDescent="0.25">
      <c r="A2770" s="221" t="s">
        <v>582</v>
      </c>
      <c r="B2770" s="197"/>
      <c r="C2770" s="221" t="s">
        <v>583</v>
      </c>
      <c r="D2770" s="197"/>
      <c r="E2770" s="197"/>
      <c r="F2770" s="197"/>
      <c r="G2770" s="197"/>
      <c r="H2770" s="197"/>
      <c r="I2770" s="222">
        <v>9982131</v>
      </c>
      <c r="J2770" s="197"/>
      <c r="K2770" s="222">
        <v>9982131</v>
      </c>
      <c r="L2770" s="197"/>
      <c r="M2770" s="222">
        <v>9667609.9199999999</v>
      </c>
      <c r="N2770" s="197"/>
      <c r="O2770" s="220">
        <v>96.85</v>
      </c>
      <c r="P2770" s="197"/>
    </row>
    <row r="2771" spans="1:16" x14ac:dyDescent="0.25">
      <c r="A2771" s="218" t="s">
        <v>588</v>
      </c>
      <c r="B2771" s="197"/>
      <c r="C2771" s="218" t="s">
        <v>589</v>
      </c>
      <c r="D2771" s="197"/>
      <c r="E2771" s="197"/>
      <c r="F2771" s="197"/>
      <c r="G2771" s="197"/>
      <c r="H2771" s="197"/>
      <c r="I2771" s="219" t="s">
        <v>0</v>
      </c>
      <c r="J2771" s="197"/>
      <c r="K2771" s="219" t="s">
        <v>0</v>
      </c>
      <c r="L2771" s="197"/>
      <c r="M2771" s="219">
        <v>6451.65</v>
      </c>
      <c r="N2771" s="197"/>
      <c r="O2771" s="217" t="s">
        <v>0</v>
      </c>
      <c r="P2771" s="197"/>
    </row>
    <row r="2772" spans="1:16" x14ac:dyDescent="0.25">
      <c r="A2772" s="218" t="s">
        <v>584</v>
      </c>
      <c r="B2772" s="197"/>
      <c r="C2772" s="218" t="s">
        <v>585</v>
      </c>
      <c r="D2772" s="197"/>
      <c r="E2772" s="197"/>
      <c r="F2772" s="197"/>
      <c r="G2772" s="197"/>
      <c r="H2772" s="197"/>
      <c r="I2772" s="219" t="s">
        <v>0</v>
      </c>
      <c r="J2772" s="197"/>
      <c r="K2772" s="219" t="s">
        <v>0</v>
      </c>
      <c r="L2772" s="197"/>
      <c r="M2772" s="219">
        <v>296134.38</v>
      </c>
      <c r="N2772" s="197"/>
      <c r="O2772" s="217" t="s">
        <v>0</v>
      </c>
      <c r="P2772" s="197"/>
    </row>
    <row r="2773" spans="1:16" x14ac:dyDescent="0.25">
      <c r="A2773" s="218" t="s">
        <v>786</v>
      </c>
      <c r="B2773" s="197"/>
      <c r="C2773" s="218" t="s">
        <v>787</v>
      </c>
      <c r="D2773" s="197"/>
      <c r="E2773" s="197"/>
      <c r="F2773" s="197"/>
      <c r="G2773" s="197"/>
      <c r="H2773" s="197"/>
      <c r="I2773" s="219" t="s">
        <v>0</v>
      </c>
      <c r="J2773" s="197"/>
      <c r="K2773" s="219" t="s">
        <v>0</v>
      </c>
      <c r="L2773" s="197"/>
      <c r="M2773" s="219">
        <v>18574.09</v>
      </c>
      <c r="N2773" s="197"/>
      <c r="O2773" s="217" t="s">
        <v>0</v>
      </c>
      <c r="P2773" s="197"/>
    </row>
    <row r="2774" spans="1:16" x14ac:dyDescent="0.25">
      <c r="A2774" s="218" t="s">
        <v>788</v>
      </c>
      <c r="B2774" s="197"/>
      <c r="C2774" s="218" t="s">
        <v>789</v>
      </c>
      <c r="D2774" s="197"/>
      <c r="E2774" s="197"/>
      <c r="F2774" s="197"/>
      <c r="G2774" s="197"/>
      <c r="H2774" s="197"/>
      <c r="I2774" s="219" t="s">
        <v>0</v>
      </c>
      <c r="J2774" s="197"/>
      <c r="K2774" s="219" t="s">
        <v>0</v>
      </c>
      <c r="L2774" s="197"/>
      <c r="M2774" s="219">
        <v>295.85000000000002</v>
      </c>
      <c r="N2774" s="197"/>
      <c r="O2774" s="217" t="s">
        <v>0</v>
      </c>
      <c r="P2774" s="197"/>
    </row>
    <row r="2775" spans="1:16" x14ac:dyDescent="0.25">
      <c r="A2775" s="218" t="s">
        <v>790</v>
      </c>
      <c r="B2775" s="197"/>
      <c r="C2775" s="218" t="s">
        <v>791</v>
      </c>
      <c r="D2775" s="197"/>
      <c r="E2775" s="197"/>
      <c r="F2775" s="197"/>
      <c r="G2775" s="197"/>
      <c r="H2775" s="197"/>
      <c r="I2775" s="219" t="s">
        <v>0</v>
      </c>
      <c r="J2775" s="197"/>
      <c r="K2775" s="219" t="s">
        <v>0</v>
      </c>
      <c r="L2775" s="197"/>
      <c r="M2775" s="219">
        <v>122192.31</v>
      </c>
      <c r="N2775" s="197"/>
      <c r="O2775" s="217" t="s">
        <v>0</v>
      </c>
      <c r="P2775" s="197"/>
    </row>
    <row r="2776" spans="1:16" x14ac:dyDescent="0.25">
      <c r="A2776" s="218" t="s">
        <v>955</v>
      </c>
      <c r="B2776" s="197"/>
      <c r="C2776" s="218" t="s">
        <v>956</v>
      </c>
      <c r="D2776" s="197"/>
      <c r="E2776" s="197"/>
      <c r="F2776" s="197"/>
      <c r="G2776" s="197"/>
      <c r="H2776" s="197"/>
      <c r="I2776" s="219" t="s">
        <v>0</v>
      </c>
      <c r="J2776" s="197"/>
      <c r="K2776" s="219" t="s">
        <v>0</v>
      </c>
      <c r="L2776" s="197"/>
      <c r="M2776" s="219">
        <v>5725063.5599999996</v>
      </c>
      <c r="N2776" s="197"/>
      <c r="O2776" s="217" t="s">
        <v>0</v>
      </c>
      <c r="P2776" s="197"/>
    </row>
    <row r="2777" spans="1:16" x14ac:dyDescent="0.25">
      <c r="A2777" s="218" t="s">
        <v>792</v>
      </c>
      <c r="B2777" s="197"/>
      <c r="C2777" s="218" t="s">
        <v>793</v>
      </c>
      <c r="D2777" s="197"/>
      <c r="E2777" s="197"/>
      <c r="F2777" s="197"/>
      <c r="G2777" s="197"/>
      <c r="H2777" s="197"/>
      <c r="I2777" s="219" t="s">
        <v>0</v>
      </c>
      <c r="J2777" s="197"/>
      <c r="K2777" s="219" t="s">
        <v>0</v>
      </c>
      <c r="L2777" s="197"/>
      <c r="M2777" s="219">
        <v>295777.63</v>
      </c>
      <c r="N2777" s="197"/>
      <c r="O2777" s="217" t="s">
        <v>0</v>
      </c>
      <c r="P2777" s="197"/>
    </row>
    <row r="2778" spans="1:16" x14ac:dyDescent="0.25">
      <c r="A2778" s="218" t="s">
        <v>794</v>
      </c>
      <c r="B2778" s="197"/>
      <c r="C2778" s="218" t="s">
        <v>795</v>
      </c>
      <c r="D2778" s="197"/>
      <c r="E2778" s="197"/>
      <c r="F2778" s="197"/>
      <c r="G2778" s="197"/>
      <c r="H2778" s="197"/>
      <c r="I2778" s="219" t="s">
        <v>0</v>
      </c>
      <c r="J2778" s="197"/>
      <c r="K2778" s="219" t="s">
        <v>0</v>
      </c>
      <c r="L2778" s="197"/>
      <c r="M2778" s="219">
        <v>29304.58</v>
      </c>
      <c r="N2778" s="197"/>
      <c r="O2778" s="217" t="s">
        <v>0</v>
      </c>
      <c r="P2778" s="197"/>
    </row>
    <row r="2779" spans="1:16" x14ac:dyDescent="0.25">
      <c r="A2779" s="218" t="s">
        <v>796</v>
      </c>
      <c r="B2779" s="197"/>
      <c r="C2779" s="218" t="s">
        <v>797</v>
      </c>
      <c r="D2779" s="197"/>
      <c r="E2779" s="197"/>
      <c r="F2779" s="197"/>
      <c r="G2779" s="197"/>
      <c r="H2779" s="197"/>
      <c r="I2779" s="219" t="s">
        <v>0</v>
      </c>
      <c r="J2779" s="197"/>
      <c r="K2779" s="219" t="s">
        <v>0</v>
      </c>
      <c r="L2779" s="197"/>
      <c r="M2779" s="219">
        <v>30889.54</v>
      </c>
      <c r="N2779" s="197"/>
      <c r="O2779" s="217" t="s">
        <v>0</v>
      </c>
      <c r="P2779" s="197"/>
    </row>
    <row r="2780" spans="1:16" x14ac:dyDescent="0.25">
      <c r="A2780" s="218" t="s">
        <v>728</v>
      </c>
      <c r="B2780" s="197"/>
      <c r="C2780" s="218" t="s">
        <v>729</v>
      </c>
      <c r="D2780" s="197"/>
      <c r="E2780" s="197"/>
      <c r="F2780" s="197"/>
      <c r="G2780" s="197"/>
      <c r="H2780" s="197"/>
      <c r="I2780" s="219" t="s">
        <v>0</v>
      </c>
      <c r="J2780" s="197"/>
      <c r="K2780" s="219" t="s">
        <v>0</v>
      </c>
      <c r="L2780" s="197"/>
      <c r="M2780" s="219">
        <v>4494.9799999999996</v>
      </c>
      <c r="N2780" s="197"/>
      <c r="O2780" s="217" t="s">
        <v>0</v>
      </c>
      <c r="P2780" s="197"/>
    </row>
    <row r="2781" spans="1:16" x14ac:dyDescent="0.25">
      <c r="A2781" s="218" t="s">
        <v>774</v>
      </c>
      <c r="B2781" s="197"/>
      <c r="C2781" s="218" t="s">
        <v>775</v>
      </c>
      <c r="D2781" s="197"/>
      <c r="E2781" s="197"/>
      <c r="F2781" s="197"/>
      <c r="G2781" s="197"/>
      <c r="H2781" s="197"/>
      <c r="I2781" s="219" t="s">
        <v>0</v>
      </c>
      <c r="J2781" s="197"/>
      <c r="K2781" s="219" t="s">
        <v>0</v>
      </c>
      <c r="L2781" s="197"/>
      <c r="M2781" s="219">
        <v>43899.82</v>
      </c>
      <c r="N2781" s="197"/>
      <c r="O2781" s="217" t="s">
        <v>0</v>
      </c>
      <c r="P2781" s="197"/>
    </row>
    <row r="2782" spans="1:16" x14ac:dyDescent="0.25">
      <c r="A2782" s="218" t="s">
        <v>590</v>
      </c>
      <c r="B2782" s="197"/>
      <c r="C2782" s="218" t="s">
        <v>591</v>
      </c>
      <c r="D2782" s="197"/>
      <c r="E2782" s="197"/>
      <c r="F2782" s="197"/>
      <c r="G2782" s="197"/>
      <c r="H2782" s="197"/>
      <c r="I2782" s="219" t="s">
        <v>0</v>
      </c>
      <c r="J2782" s="197"/>
      <c r="K2782" s="219" t="s">
        <v>0</v>
      </c>
      <c r="L2782" s="197"/>
      <c r="M2782" s="219">
        <v>89761.21</v>
      </c>
      <c r="N2782" s="197"/>
      <c r="O2782" s="217" t="s">
        <v>0</v>
      </c>
      <c r="P2782" s="197"/>
    </row>
    <row r="2783" spans="1:16" x14ac:dyDescent="0.25">
      <c r="A2783" s="218" t="s">
        <v>742</v>
      </c>
      <c r="B2783" s="197"/>
      <c r="C2783" s="218" t="s">
        <v>743</v>
      </c>
      <c r="D2783" s="197"/>
      <c r="E2783" s="197"/>
      <c r="F2783" s="197"/>
      <c r="G2783" s="197"/>
      <c r="H2783" s="197"/>
      <c r="I2783" s="219" t="s">
        <v>0</v>
      </c>
      <c r="J2783" s="197"/>
      <c r="K2783" s="219" t="s">
        <v>0</v>
      </c>
      <c r="L2783" s="197"/>
      <c r="M2783" s="219">
        <v>250949.64</v>
      </c>
      <c r="N2783" s="197"/>
      <c r="O2783" s="217" t="s">
        <v>0</v>
      </c>
      <c r="P2783" s="197"/>
    </row>
    <row r="2784" spans="1:16" x14ac:dyDescent="0.25">
      <c r="A2784" s="218" t="s">
        <v>608</v>
      </c>
      <c r="B2784" s="197"/>
      <c r="C2784" s="218" t="s">
        <v>609</v>
      </c>
      <c r="D2784" s="197"/>
      <c r="E2784" s="197"/>
      <c r="F2784" s="197"/>
      <c r="G2784" s="197"/>
      <c r="H2784" s="197"/>
      <c r="I2784" s="219" t="s">
        <v>0</v>
      </c>
      <c r="J2784" s="197"/>
      <c r="K2784" s="219" t="s">
        <v>0</v>
      </c>
      <c r="L2784" s="197"/>
      <c r="M2784" s="219">
        <v>294756.99</v>
      </c>
      <c r="N2784" s="197"/>
      <c r="O2784" s="217" t="s">
        <v>0</v>
      </c>
      <c r="P2784" s="197"/>
    </row>
    <row r="2785" spans="1:16" x14ac:dyDescent="0.25">
      <c r="A2785" s="218" t="s">
        <v>602</v>
      </c>
      <c r="B2785" s="197"/>
      <c r="C2785" s="218" t="s">
        <v>603</v>
      </c>
      <c r="D2785" s="197"/>
      <c r="E2785" s="197"/>
      <c r="F2785" s="197"/>
      <c r="G2785" s="197"/>
      <c r="H2785" s="197"/>
      <c r="I2785" s="219" t="s">
        <v>0</v>
      </c>
      <c r="J2785" s="197"/>
      <c r="K2785" s="219" t="s">
        <v>0</v>
      </c>
      <c r="L2785" s="197"/>
      <c r="M2785" s="219">
        <v>727373.8</v>
      </c>
      <c r="N2785" s="197"/>
      <c r="O2785" s="217" t="s">
        <v>0</v>
      </c>
      <c r="P2785" s="197"/>
    </row>
    <row r="2786" spans="1:16" x14ac:dyDescent="0.25">
      <c r="A2786" s="218" t="s">
        <v>640</v>
      </c>
      <c r="B2786" s="197"/>
      <c r="C2786" s="218" t="s">
        <v>641</v>
      </c>
      <c r="D2786" s="197"/>
      <c r="E2786" s="197"/>
      <c r="F2786" s="197"/>
      <c r="G2786" s="197"/>
      <c r="H2786" s="197"/>
      <c r="I2786" s="219" t="s">
        <v>0</v>
      </c>
      <c r="J2786" s="197"/>
      <c r="K2786" s="219" t="s">
        <v>0</v>
      </c>
      <c r="L2786" s="197"/>
      <c r="M2786" s="219">
        <v>277143.67</v>
      </c>
      <c r="N2786" s="197"/>
      <c r="O2786" s="217" t="s">
        <v>0</v>
      </c>
      <c r="P2786" s="197"/>
    </row>
    <row r="2787" spans="1:16" x14ac:dyDescent="0.25">
      <c r="A2787" s="218" t="s">
        <v>670</v>
      </c>
      <c r="B2787" s="197"/>
      <c r="C2787" s="218" t="s">
        <v>671</v>
      </c>
      <c r="D2787" s="197"/>
      <c r="E2787" s="197"/>
      <c r="F2787" s="197"/>
      <c r="G2787" s="197"/>
      <c r="H2787" s="197"/>
      <c r="I2787" s="219" t="s">
        <v>0</v>
      </c>
      <c r="J2787" s="197"/>
      <c r="K2787" s="219" t="s">
        <v>0</v>
      </c>
      <c r="L2787" s="197"/>
      <c r="M2787" s="219">
        <v>103193.11</v>
      </c>
      <c r="N2787" s="197"/>
      <c r="O2787" s="217" t="s">
        <v>0</v>
      </c>
      <c r="P2787" s="197"/>
    </row>
    <row r="2788" spans="1:16" x14ac:dyDescent="0.25">
      <c r="A2788" s="218" t="s">
        <v>634</v>
      </c>
      <c r="B2788" s="197"/>
      <c r="C2788" s="218" t="s">
        <v>635</v>
      </c>
      <c r="D2788" s="197"/>
      <c r="E2788" s="197"/>
      <c r="F2788" s="197"/>
      <c r="G2788" s="197"/>
      <c r="H2788" s="197"/>
      <c r="I2788" s="219" t="s">
        <v>0</v>
      </c>
      <c r="J2788" s="197"/>
      <c r="K2788" s="219" t="s">
        <v>0</v>
      </c>
      <c r="L2788" s="197"/>
      <c r="M2788" s="219">
        <v>88780.4</v>
      </c>
      <c r="N2788" s="197"/>
      <c r="O2788" s="217" t="s">
        <v>0</v>
      </c>
      <c r="P2788" s="197"/>
    </row>
    <row r="2789" spans="1:16" x14ac:dyDescent="0.25">
      <c r="A2789" s="218" t="s">
        <v>1217</v>
      </c>
      <c r="B2789" s="197"/>
      <c r="C2789" s="218" t="s">
        <v>1218</v>
      </c>
      <c r="D2789" s="197"/>
      <c r="E2789" s="197"/>
      <c r="F2789" s="197"/>
      <c r="G2789" s="197"/>
      <c r="H2789" s="197"/>
      <c r="I2789" s="219" t="s">
        <v>0</v>
      </c>
      <c r="J2789" s="197"/>
      <c r="K2789" s="219" t="s">
        <v>0</v>
      </c>
      <c r="L2789" s="197"/>
      <c r="M2789" s="219">
        <v>1262572.71</v>
      </c>
      <c r="N2789" s="197"/>
      <c r="O2789" s="217" t="s">
        <v>0</v>
      </c>
      <c r="P2789" s="197"/>
    </row>
    <row r="2790" spans="1:16" x14ac:dyDescent="0.25">
      <c r="A2790" s="205" t="s">
        <v>243</v>
      </c>
      <c r="B2790" s="197"/>
      <c r="C2790" s="197"/>
      <c r="D2790" s="197"/>
      <c r="E2790" s="197"/>
      <c r="F2790" s="197"/>
      <c r="G2790" s="197"/>
      <c r="H2790" s="197"/>
      <c r="I2790" s="206">
        <v>43100</v>
      </c>
      <c r="J2790" s="197"/>
      <c r="K2790" s="206">
        <v>43100</v>
      </c>
      <c r="L2790" s="197"/>
      <c r="M2790" s="206">
        <v>43123.48</v>
      </c>
      <c r="N2790" s="197"/>
      <c r="O2790" s="207">
        <v>100.05</v>
      </c>
      <c r="P2790" s="197"/>
    </row>
    <row r="2791" spans="1:16" x14ac:dyDescent="0.25">
      <c r="A2791" s="205" t="s">
        <v>2092</v>
      </c>
      <c r="B2791" s="197"/>
      <c r="C2791" s="197"/>
      <c r="D2791" s="197"/>
      <c r="E2791" s="197"/>
      <c r="F2791" s="197"/>
      <c r="G2791" s="197"/>
      <c r="H2791" s="197"/>
      <c r="I2791" s="206">
        <v>3100</v>
      </c>
      <c r="J2791" s="197"/>
      <c r="K2791" s="206">
        <v>3100</v>
      </c>
      <c r="L2791" s="197"/>
      <c r="M2791" s="206">
        <v>3100</v>
      </c>
      <c r="N2791" s="197"/>
      <c r="O2791" s="207">
        <v>100</v>
      </c>
      <c r="P2791" s="197"/>
    </row>
    <row r="2792" spans="1:16" x14ac:dyDescent="0.25">
      <c r="A2792" s="221" t="s">
        <v>582</v>
      </c>
      <c r="B2792" s="197"/>
      <c r="C2792" s="221" t="s">
        <v>583</v>
      </c>
      <c r="D2792" s="197"/>
      <c r="E2792" s="197"/>
      <c r="F2792" s="197"/>
      <c r="G2792" s="197"/>
      <c r="H2792" s="197"/>
      <c r="I2792" s="222">
        <v>3100</v>
      </c>
      <c r="J2792" s="197"/>
      <c r="K2792" s="222">
        <v>3100</v>
      </c>
      <c r="L2792" s="197"/>
      <c r="M2792" s="222">
        <v>3100</v>
      </c>
      <c r="N2792" s="197"/>
      <c r="O2792" s="220">
        <v>100</v>
      </c>
      <c r="P2792" s="197"/>
    </row>
    <row r="2793" spans="1:16" x14ac:dyDescent="0.25">
      <c r="A2793" s="218" t="s">
        <v>792</v>
      </c>
      <c r="B2793" s="197"/>
      <c r="C2793" s="218" t="s">
        <v>793</v>
      </c>
      <c r="D2793" s="197"/>
      <c r="E2793" s="197"/>
      <c r="F2793" s="197"/>
      <c r="G2793" s="197"/>
      <c r="H2793" s="197"/>
      <c r="I2793" s="219" t="s">
        <v>0</v>
      </c>
      <c r="J2793" s="197"/>
      <c r="K2793" s="219" t="s">
        <v>0</v>
      </c>
      <c r="L2793" s="197"/>
      <c r="M2793" s="219">
        <v>1600</v>
      </c>
      <c r="N2793" s="197"/>
      <c r="O2793" s="217" t="s">
        <v>0</v>
      </c>
      <c r="P2793" s="197"/>
    </row>
    <row r="2794" spans="1:16" x14ac:dyDescent="0.25">
      <c r="A2794" s="218" t="s">
        <v>602</v>
      </c>
      <c r="B2794" s="197"/>
      <c r="C2794" s="218" t="s">
        <v>603</v>
      </c>
      <c r="D2794" s="197"/>
      <c r="E2794" s="197"/>
      <c r="F2794" s="197"/>
      <c r="G2794" s="197"/>
      <c r="H2794" s="197"/>
      <c r="I2794" s="219" t="s">
        <v>0</v>
      </c>
      <c r="J2794" s="197"/>
      <c r="K2794" s="219" t="s">
        <v>0</v>
      </c>
      <c r="L2794" s="197"/>
      <c r="M2794" s="219">
        <v>1500</v>
      </c>
      <c r="N2794" s="197"/>
      <c r="O2794" s="217" t="s">
        <v>0</v>
      </c>
      <c r="P2794" s="197"/>
    </row>
    <row r="2795" spans="1:16" x14ac:dyDescent="0.25">
      <c r="A2795" s="205" t="s">
        <v>2095</v>
      </c>
      <c r="B2795" s="197"/>
      <c r="C2795" s="197"/>
      <c r="D2795" s="197"/>
      <c r="E2795" s="197"/>
      <c r="F2795" s="197"/>
      <c r="G2795" s="197"/>
      <c r="H2795" s="197"/>
      <c r="I2795" s="206">
        <v>40000</v>
      </c>
      <c r="J2795" s="197"/>
      <c r="K2795" s="206">
        <v>40000</v>
      </c>
      <c r="L2795" s="197"/>
      <c r="M2795" s="206">
        <v>40023.480000000003</v>
      </c>
      <c r="N2795" s="197"/>
      <c r="O2795" s="207">
        <v>100.06</v>
      </c>
      <c r="P2795" s="197"/>
    </row>
    <row r="2796" spans="1:16" x14ac:dyDescent="0.25">
      <c r="A2796" s="221" t="s">
        <v>572</v>
      </c>
      <c r="B2796" s="197"/>
      <c r="C2796" s="221" t="s">
        <v>573</v>
      </c>
      <c r="D2796" s="197"/>
      <c r="E2796" s="197"/>
      <c r="F2796" s="197"/>
      <c r="G2796" s="197"/>
      <c r="H2796" s="197"/>
      <c r="I2796" s="222">
        <v>37000</v>
      </c>
      <c r="J2796" s="197"/>
      <c r="K2796" s="222">
        <v>37000</v>
      </c>
      <c r="L2796" s="197"/>
      <c r="M2796" s="222">
        <v>37079.71</v>
      </c>
      <c r="N2796" s="197"/>
      <c r="O2796" s="220">
        <v>100.22</v>
      </c>
      <c r="P2796" s="197"/>
    </row>
    <row r="2797" spans="1:16" x14ac:dyDescent="0.25">
      <c r="A2797" s="218" t="s">
        <v>574</v>
      </c>
      <c r="B2797" s="197"/>
      <c r="C2797" s="218" t="s">
        <v>575</v>
      </c>
      <c r="D2797" s="197"/>
      <c r="E2797" s="197"/>
      <c r="F2797" s="197"/>
      <c r="G2797" s="197"/>
      <c r="H2797" s="197"/>
      <c r="I2797" s="219" t="s">
        <v>0</v>
      </c>
      <c r="J2797" s="197"/>
      <c r="K2797" s="219" t="s">
        <v>0</v>
      </c>
      <c r="L2797" s="197"/>
      <c r="M2797" s="219">
        <v>37079.71</v>
      </c>
      <c r="N2797" s="197"/>
      <c r="O2797" s="217" t="s">
        <v>0</v>
      </c>
      <c r="P2797" s="197"/>
    </row>
    <row r="2798" spans="1:16" x14ac:dyDescent="0.25">
      <c r="A2798" s="221" t="s">
        <v>582</v>
      </c>
      <c r="B2798" s="197"/>
      <c r="C2798" s="221" t="s">
        <v>583</v>
      </c>
      <c r="D2798" s="197"/>
      <c r="E2798" s="197"/>
      <c r="F2798" s="197"/>
      <c r="G2798" s="197"/>
      <c r="H2798" s="197"/>
      <c r="I2798" s="222">
        <v>3000</v>
      </c>
      <c r="J2798" s="197"/>
      <c r="K2798" s="222">
        <v>3000</v>
      </c>
      <c r="L2798" s="197"/>
      <c r="M2798" s="222">
        <v>2943.77</v>
      </c>
      <c r="N2798" s="197"/>
      <c r="O2798" s="220">
        <v>98.13</v>
      </c>
      <c r="P2798" s="197"/>
    </row>
    <row r="2799" spans="1:16" x14ac:dyDescent="0.25">
      <c r="A2799" s="218" t="s">
        <v>616</v>
      </c>
      <c r="B2799" s="197"/>
      <c r="C2799" s="218" t="s">
        <v>617</v>
      </c>
      <c r="D2799" s="197"/>
      <c r="E2799" s="197"/>
      <c r="F2799" s="197"/>
      <c r="G2799" s="197"/>
      <c r="H2799" s="197"/>
      <c r="I2799" s="219" t="s">
        <v>0</v>
      </c>
      <c r="J2799" s="197"/>
      <c r="K2799" s="219" t="s">
        <v>0</v>
      </c>
      <c r="L2799" s="197"/>
      <c r="M2799" s="219">
        <v>2943.77</v>
      </c>
      <c r="N2799" s="197"/>
      <c r="O2799" s="217" t="s">
        <v>0</v>
      </c>
      <c r="P2799" s="197"/>
    </row>
    <row r="2800" spans="1:16" x14ac:dyDescent="0.25">
      <c r="A2800" s="205" t="s">
        <v>244</v>
      </c>
      <c r="B2800" s="197"/>
      <c r="C2800" s="197"/>
      <c r="D2800" s="197"/>
      <c r="E2800" s="197"/>
      <c r="F2800" s="197"/>
      <c r="G2800" s="197"/>
      <c r="H2800" s="197"/>
      <c r="I2800" s="206">
        <v>2800</v>
      </c>
      <c r="J2800" s="197"/>
      <c r="K2800" s="206">
        <v>2800</v>
      </c>
      <c r="L2800" s="197"/>
      <c r="M2800" s="206">
        <v>1740</v>
      </c>
      <c r="N2800" s="197"/>
      <c r="O2800" s="207">
        <v>62.14</v>
      </c>
      <c r="P2800" s="197"/>
    </row>
    <row r="2801" spans="1:16" x14ac:dyDescent="0.25">
      <c r="A2801" s="205" t="s">
        <v>2097</v>
      </c>
      <c r="B2801" s="197"/>
      <c r="C2801" s="197"/>
      <c r="D2801" s="197"/>
      <c r="E2801" s="197"/>
      <c r="F2801" s="197"/>
      <c r="G2801" s="197"/>
      <c r="H2801" s="197"/>
      <c r="I2801" s="206">
        <v>2800</v>
      </c>
      <c r="J2801" s="197"/>
      <c r="K2801" s="206">
        <v>2800</v>
      </c>
      <c r="L2801" s="197"/>
      <c r="M2801" s="206">
        <v>1740</v>
      </c>
      <c r="N2801" s="197"/>
      <c r="O2801" s="207">
        <v>62.14</v>
      </c>
      <c r="P2801" s="197"/>
    </row>
    <row r="2802" spans="1:16" x14ac:dyDescent="0.25">
      <c r="A2802" s="221" t="s">
        <v>582</v>
      </c>
      <c r="B2802" s="197"/>
      <c r="C2802" s="221" t="s">
        <v>583</v>
      </c>
      <c r="D2802" s="197"/>
      <c r="E2802" s="197"/>
      <c r="F2802" s="197"/>
      <c r="G2802" s="197"/>
      <c r="H2802" s="197"/>
      <c r="I2802" s="222">
        <v>2800</v>
      </c>
      <c r="J2802" s="197"/>
      <c r="K2802" s="222">
        <v>2800</v>
      </c>
      <c r="L2802" s="197"/>
      <c r="M2802" s="222">
        <v>1740</v>
      </c>
      <c r="N2802" s="197"/>
      <c r="O2802" s="220">
        <v>62.14</v>
      </c>
      <c r="P2802" s="197"/>
    </row>
    <row r="2803" spans="1:16" x14ac:dyDescent="0.25">
      <c r="A2803" s="218" t="s">
        <v>786</v>
      </c>
      <c r="B2803" s="197"/>
      <c r="C2803" s="218" t="s">
        <v>787</v>
      </c>
      <c r="D2803" s="197"/>
      <c r="E2803" s="197"/>
      <c r="F2803" s="197"/>
      <c r="G2803" s="197"/>
      <c r="H2803" s="197"/>
      <c r="I2803" s="219" t="s">
        <v>0</v>
      </c>
      <c r="J2803" s="197"/>
      <c r="K2803" s="219" t="s">
        <v>0</v>
      </c>
      <c r="L2803" s="197"/>
      <c r="M2803" s="219">
        <v>1740</v>
      </c>
      <c r="N2803" s="197"/>
      <c r="O2803" s="217" t="s">
        <v>0</v>
      </c>
      <c r="P2803" s="197"/>
    </row>
    <row r="2804" spans="1:16" x14ac:dyDescent="0.25">
      <c r="A2804" s="212" t="s">
        <v>1252</v>
      </c>
      <c r="B2804" s="197"/>
      <c r="C2804" s="212" t="s">
        <v>1253</v>
      </c>
      <c r="D2804" s="197"/>
      <c r="E2804" s="197"/>
      <c r="F2804" s="197"/>
      <c r="G2804" s="197"/>
      <c r="H2804" s="197"/>
      <c r="I2804" s="213">
        <v>5601778</v>
      </c>
      <c r="J2804" s="197"/>
      <c r="K2804" s="213">
        <v>5601778</v>
      </c>
      <c r="L2804" s="197"/>
      <c r="M2804" s="213">
        <v>5540372.79</v>
      </c>
      <c r="N2804" s="197"/>
      <c r="O2804" s="214">
        <v>98.9</v>
      </c>
      <c r="P2804" s="197"/>
    </row>
    <row r="2805" spans="1:16" x14ac:dyDescent="0.25">
      <c r="A2805" s="205" t="s">
        <v>241</v>
      </c>
      <c r="B2805" s="197"/>
      <c r="C2805" s="197"/>
      <c r="D2805" s="197"/>
      <c r="E2805" s="197"/>
      <c r="F2805" s="197"/>
      <c r="G2805" s="197"/>
      <c r="H2805" s="197"/>
      <c r="I2805" s="206">
        <v>5420230</v>
      </c>
      <c r="J2805" s="197"/>
      <c r="K2805" s="206">
        <v>5420230</v>
      </c>
      <c r="L2805" s="197"/>
      <c r="M2805" s="206">
        <v>5378637.9800000004</v>
      </c>
      <c r="N2805" s="197"/>
      <c r="O2805" s="207">
        <v>99.23</v>
      </c>
      <c r="P2805" s="197"/>
    </row>
    <row r="2806" spans="1:16" x14ac:dyDescent="0.25">
      <c r="A2806" s="205" t="s">
        <v>2080</v>
      </c>
      <c r="B2806" s="197"/>
      <c r="C2806" s="197"/>
      <c r="D2806" s="197"/>
      <c r="E2806" s="197"/>
      <c r="F2806" s="197"/>
      <c r="G2806" s="197"/>
      <c r="H2806" s="197"/>
      <c r="I2806" s="206">
        <v>5420230</v>
      </c>
      <c r="J2806" s="197"/>
      <c r="K2806" s="206">
        <v>5420230</v>
      </c>
      <c r="L2806" s="197"/>
      <c r="M2806" s="206">
        <v>5378637.9800000004</v>
      </c>
      <c r="N2806" s="197"/>
      <c r="O2806" s="207">
        <v>99.23</v>
      </c>
      <c r="P2806" s="197"/>
    </row>
    <row r="2807" spans="1:16" x14ac:dyDescent="0.25">
      <c r="A2807" s="221" t="s">
        <v>572</v>
      </c>
      <c r="B2807" s="197"/>
      <c r="C2807" s="221" t="s">
        <v>573</v>
      </c>
      <c r="D2807" s="197"/>
      <c r="E2807" s="197"/>
      <c r="F2807" s="197"/>
      <c r="G2807" s="197"/>
      <c r="H2807" s="197"/>
      <c r="I2807" s="222">
        <v>3008000</v>
      </c>
      <c r="J2807" s="197"/>
      <c r="K2807" s="222">
        <v>3008000</v>
      </c>
      <c r="L2807" s="197"/>
      <c r="M2807" s="222">
        <v>2643458.2200000002</v>
      </c>
      <c r="N2807" s="197"/>
      <c r="O2807" s="220">
        <v>87.88</v>
      </c>
      <c r="P2807" s="197"/>
    </row>
    <row r="2808" spans="1:16" x14ac:dyDescent="0.25">
      <c r="A2808" s="218" t="s">
        <v>574</v>
      </c>
      <c r="B2808" s="197"/>
      <c r="C2808" s="218" t="s">
        <v>575</v>
      </c>
      <c r="D2808" s="197"/>
      <c r="E2808" s="197"/>
      <c r="F2808" s="197"/>
      <c r="G2808" s="197"/>
      <c r="H2808" s="197"/>
      <c r="I2808" s="219" t="s">
        <v>0</v>
      </c>
      <c r="J2808" s="197"/>
      <c r="K2808" s="219" t="s">
        <v>0</v>
      </c>
      <c r="L2808" s="197"/>
      <c r="M2808" s="219">
        <v>2051702.14</v>
      </c>
      <c r="N2808" s="197"/>
      <c r="O2808" s="217" t="s">
        <v>0</v>
      </c>
      <c r="P2808" s="197"/>
    </row>
    <row r="2809" spans="1:16" x14ac:dyDescent="0.25">
      <c r="A2809" s="218" t="s">
        <v>951</v>
      </c>
      <c r="B2809" s="197"/>
      <c r="C2809" s="218" t="s">
        <v>952</v>
      </c>
      <c r="D2809" s="197"/>
      <c r="E2809" s="197"/>
      <c r="F2809" s="197"/>
      <c r="G2809" s="197"/>
      <c r="H2809" s="197"/>
      <c r="I2809" s="219" t="s">
        <v>0</v>
      </c>
      <c r="J2809" s="197"/>
      <c r="K2809" s="219" t="s">
        <v>0</v>
      </c>
      <c r="L2809" s="197"/>
      <c r="M2809" s="219">
        <v>32723.38</v>
      </c>
      <c r="N2809" s="197"/>
      <c r="O2809" s="217" t="s">
        <v>0</v>
      </c>
      <c r="P2809" s="197"/>
    </row>
    <row r="2810" spans="1:16" x14ac:dyDescent="0.25">
      <c r="A2810" s="218" t="s">
        <v>580</v>
      </c>
      <c r="B2810" s="197"/>
      <c r="C2810" s="218" t="s">
        <v>581</v>
      </c>
      <c r="D2810" s="197"/>
      <c r="E2810" s="197"/>
      <c r="F2810" s="197"/>
      <c r="G2810" s="197"/>
      <c r="H2810" s="197"/>
      <c r="I2810" s="219" t="s">
        <v>0</v>
      </c>
      <c r="J2810" s="197"/>
      <c r="K2810" s="219" t="s">
        <v>0</v>
      </c>
      <c r="L2810" s="197"/>
      <c r="M2810" s="219">
        <v>164245.16</v>
      </c>
      <c r="N2810" s="197"/>
      <c r="O2810" s="217" t="s">
        <v>0</v>
      </c>
      <c r="P2810" s="197"/>
    </row>
    <row r="2811" spans="1:16" x14ac:dyDescent="0.25">
      <c r="A2811" s="218" t="s">
        <v>576</v>
      </c>
      <c r="B2811" s="197"/>
      <c r="C2811" s="218" t="s">
        <v>577</v>
      </c>
      <c r="D2811" s="197"/>
      <c r="E2811" s="197"/>
      <c r="F2811" s="197"/>
      <c r="G2811" s="197"/>
      <c r="H2811" s="197"/>
      <c r="I2811" s="219" t="s">
        <v>0</v>
      </c>
      <c r="J2811" s="197"/>
      <c r="K2811" s="219" t="s">
        <v>0</v>
      </c>
      <c r="L2811" s="197"/>
      <c r="M2811" s="219">
        <v>394749.45</v>
      </c>
      <c r="N2811" s="197"/>
      <c r="O2811" s="217" t="s">
        <v>0</v>
      </c>
      <c r="P2811" s="197"/>
    </row>
    <row r="2812" spans="1:16" x14ac:dyDescent="0.25">
      <c r="A2812" s="218" t="s">
        <v>1254</v>
      </c>
      <c r="B2812" s="197"/>
      <c r="C2812" s="218" t="s">
        <v>1255</v>
      </c>
      <c r="D2812" s="197"/>
      <c r="E2812" s="197"/>
      <c r="F2812" s="197"/>
      <c r="G2812" s="197"/>
      <c r="H2812" s="197"/>
      <c r="I2812" s="219" t="s">
        <v>0</v>
      </c>
      <c r="J2812" s="197"/>
      <c r="K2812" s="219" t="s">
        <v>0</v>
      </c>
      <c r="L2812" s="197"/>
      <c r="M2812" s="219">
        <v>38.090000000000003</v>
      </c>
      <c r="N2812" s="197"/>
      <c r="O2812" s="217" t="s">
        <v>0</v>
      </c>
      <c r="P2812" s="197"/>
    </row>
    <row r="2813" spans="1:16" x14ac:dyDescent="0.25">
      <c r="A2813" s="221" t="s">
        <v>582</v>
      </c>
      <c r="B2813" s="197"/>
      <c r="C2813" s="221" t="s">
        <v>583</v>
      </c>
      <c r="D2813" s="197"/>
      <c r="E2813" s="197"/>
      <c r="F2813" s="197"/>
      <c r="G2813" s="197"/>
      <c r="H2813" s="197"/>
      <c r="I2813" s="222">
        <v>2265804.11</v>
      </c>
      <c r="J2813" s="197"/>
      <c r="K2813" s="222">
        <v>2265804.11</v>
      </c>
      <c r="L2813" s="197"/>
      <c r="M2813" s="222">
        <v>2587377.9500000002</v>
      </c>
      <c r="N2813" s="197"/>
      <c r="O2813" s="220">
        <v>114.19</v>
      </c>
      <c r="P2813" s="197"/>
    </row>
    <row r="2814" spans="1:16" x14ac:dyDescent="0.25">
      <c r="A2814" s="218" t="s">
        <v>588</v>
      </c>
      <c r="B2814" s="197"/>
      <c r="C2814" s="218" t="s">
        <v>589</v>
      </c>
      <c r="D2814" s="197"/>
      <c r="E2814" s="197"/>
      <c r="F2814" s="197"/>
      <c r="G2814" s="197"/>
      <c r="H2814" s="197"/>
      <c r="I2814" s="219" t="s">
        <v>0</v>
      </c>
      <c r="J2814" s="197"/>
      <c r="K2814" s="219" t="s">
        <v>0</v>
      </c>
      <c r="L2814" s="197"/>
      <c r="M2814" s="219">
        <v>1946.94</v>
      </c>
      <c r="N2814" s="197"/>
      <c r="O2814" s="217" t="s">
        <v>0</v>
      </c>
      <c r="P2814" s="197"/>
    </row>
    <row r="2815" spans="1:16" x14ac:dyDescent="0.25">
      <c r="A2815" s="218" t="s">
        <v>584</v>
      </c>
      <c r="B2815" s="197"/>
      <c r="C2815" s="218" t="s">
        <v>585</v>
      </c>
      <c r="D2815" s="197"/>
      <c r="E2815" s="197"/>
      <c r="F2815" s="197"/>
      <c r="G2815" s="197"/>
      <c r="H2815" s="197"/>
      <c r="I2815" s="219" t="s">
        <v>0</v>
      </c>
      <c r="J2815" s="197"/>
      <c r="K2815" s="219" t="s">
        <v>0</v>
      </c>
      <c r="L2815" s="197"/>
      <c r="M2815" s="219">
        <v>56419.65</v>
      </c>
      <c r="N2815" s="197"/>
      <c r="O2815" s="217" t="s">
        <v>0</v>
      </c>
      <c r="P2815" s="197"/>
    </row>
    <row r="2816" spans="1:16" x14ac:dyDescent="0.25">
      <c r="A2816" s="218" t="s">
        <v>786</v>
      </c>
      <c r="B2816" s="197"/>
      <c r="C2816" s="218" t="s">
        <v>787</v>
      </c>
      <c r="D2816" s="197"/>
      <c r="E2816" s="197"/>
      <c r="F2816" s="197"/>
      <c r="G2816" s="197"/>
      <c r="H2816" s="197"/>
      <c r="I2816" s="219" t="s">
        <v>0</v>
      </c>
      <c r="J2816" s="197"/>
      <c r="K2816" s="219" t="s">
        <v>0</v>
      </c>
      <c r="L2816" s="197"/>
      <c r="M2816" s="219">
        <v>3876.33</v>
      </c>
      <c r="N2816" s="197"/>
      <c r="O2816" s="217" t="s">
        <v>0</v>
      </c>
      <c r="P2816" s="197"/>
    </row>
    <row r="2817" spans="1:16" x14ac:dyDescent="0.25">
      <c r="A2817" s="218" t="s">
        <v>788</v>
      </c>
      <c r="B2817" s="197"/>
      <c r="C2817" s="218" t="s">
        <v>789</v>
      </c>
      <c r="D2817" s="197"/>
      <c r="E2817" s="197"/>
      <c r="F2817" s="197"/>
      <c r="G2817" s="197"/>
      <c r="H2817" s="197"/>
      <c r="I2817" s="219" t="s">
        <v>0</v>
      </c>
      <c r="J2817" s="197"/>
      <c r="K2817" s="219" t="s">
        <v>0</v>
      </c>
      <c r="L2817" s="197"/>
      <c r="M2817" s="219">
        <v>67.2</v>
      </c>
      <c r="N2817" s="197"/>
      <c r="O2817" s="217" t="s">
        <v>0</v>
      </c>
      <c r="P2817" s="197"/>
    </row>
    <row r="2818" spans="1:16" x14ac:dyDescent="0.25">
      <c r="A2818" s="218" t="s">
        <v>790</v>
      </c>
      <c r="B2818" s="197"/>
      <c r="C2818" s="218" t="s">
        <v>791</v>
      </c>
      <c r="D2818" s="197"/>
      <c r="E2818" s="197"/>
      <c r="F2818" s="197"/>
      <c r="G2818" s="197"/>
      <c r="H2818" s="197"/>
      <c r="I2818" s="219" t="s">
        <v>0</v>
      </c>
      <c r="J2818" s="197"/>
      <c r="K2818" s="219" t="s">
        <v>0</v>
      </c>
      <c r="L2818" s="197"/>
      <c r="M2818" s="219">
        <v>18050.830000000002</v>
      </c>
      <c r="N2818" s="197"/>
      <c r="O2818" s="217" t="s">
        <v>0</v>
      </c>
      <c r="P2818" s="197"/>
    </row>
    <row r="2819" spans="1:16" x14ac:dyDescent="0.25">
      <c r="A2819" s="218" t="s">
        <v>955</v>
      </c>
      <c r="B2819" s="197"/>
      <c r="C2819" s="218" t="s">
        <v>956</v>
      </c>
      <c r="D2819" s="197"/>
      <c r="E2819" s="197"/>
      <c r="F2819" s="197"/>
      <c r="G2819" s="197"/>
      <c r="H2819" s="197"/>
      <c r="I2819" s="219" t="s">
        <v>0</v>
      </c>
      <c r="J2819" s="197"/>
      <c r="K2819" s="219" t="s">
        <v>0</v>
      </c>
      <c r="L2819" s="197"/>
      <c r="M2819" s="219">
        <v>1366974.85</v>
      </c>
      <c r="N2819" s="197"/>
      <c r="O2819" s="217" t="s">
        <v>0</v>
      </c>
      <c r="P2819" s="197"/>
    </row>
    <row r="2820" spans="1:16" x14ac:dyDescent="0.25">
      <c r="A2820" s="218" t="s">
        <v>792</v>
      </c>
      <c r="B2820" s="197"/>
      <c r="C2820" s="218" t="s">
        <v>793</v>
      </c>
      <c r="D2820" s="197"/>
      <c r="E2820" s="197"/>
      <c r="F2820" s="197"/>
      <c r="G2820" s="197"/>
      <c r="H2820" s="197"/>
      <c r="I2820" s="219" t="s">
        <v>0</v>
      </c>
      <c r="J2820" s="197"/>
      <c r="K2820" s="219" t="s">
        <v>0</v>
      </c>
      <c r="L2820" s="197"/>
      <c r="M2820" s="219">
        <v>251605.95</v>
      </c>
      <c r="N2820" s="197"/>
      <c r="O2820" s="217" t="s">
        <v>0</v>
      </c>
      <c r="P2820" s="197"/>
    </row>
    <row r="2821" spans="1:16" x14ac:dyDescent="0.25">
      <c r="A2821" s="218" t="s">
        <v>794</v>
      </c>
      <c r="B2821" s="197"/>
      <c r="C2821" s="218" t="s">
        <v>795</v>
      </c>
      <c r="D2821" s="197"/>
      <c r="E2821" s="197"/>
      <c r="F2821" s="197"/>
      <c r="G2821" s="197"/>
      <c r="H2821" s="197"/>
      <c r="I2821" s="219" t="s">
        <v>0</v>
      </c>
      <c r="J2821" s="197"/>
      <c r="K2821" s="219" t="s">
        <v>0</v>
      </c>
      <c r="L2821" s="197"/>
      <c r="M2821" s="219">
        <v>18752.61</v>
      </c>
      <c r="N2821" s="197"/>
      <c r="O2821" s="217" t="s">
        <v>0</v>
      </c>
      <c r="P2821" s="197"/>
    </row>
    <row r="2822" spans="1:16" x14ac:dyDescent="0.25">
      <c r="A2822" s="218" t="s">
        <v>796</v>
      </c>
      <c r="B2822" s="197"/>
      <c r="C2822" s="218" t="s">
        <v>797</v>
      </c>
      <c r="D2822" s="197"/>
      <c r="E2822" s="197"/>
      <c r="F2822" s="197"/>
      <c r="G2822" s="197"/>
      <c r="H2822" s="197"/>
      <c r="I2822" s="219" t="s">
        <v>0</v>
      </c>
      <c r="J2822" s="197"/>
      <c r="K2822" s="219" t="s">
        <v>0</v>
      </c>
      <c r="L2822" s="197"/>
      <c r="M2822" s="219">
        <v>12730.78</v>
      </c>
      <c r="N2822" s="197"/>
      <c r="O2822" s="217" t="s">
        <v>0</v>
      </c>
      <c r="P2822" s="197"/>
    </row>
    <row r="2823" spans="1:16" x14ac:dyDescent="0.25">
      <c r="A2823" s="218" t="s">
        <v>728</v>
      </c>
      <c r="B2823" s="197"/>
      <c r="C2823" s="218" t="s">
        <v>729</v>
      </c>
      <c r="D2823" s="197"/>
      <c r="E2823" s="197"/>
      <c r="F2823" s="197"/>
      <c r="G2823" s="197"/>
      <c r="H2823" s="197"/>
      <c r="I2823" s="219" t="s">
        <v>0</v>
      </c>
      <c r="J2823" s="197"/>
      <c r="K2823" s="219" t="s">
        <v>0</v>
      </c>
      <c r="L2823" s="197"/>
      <c r="M2823" s="219">
        <v>2776.14</v>
      </c>
      <c r="N2823" s="197"/>
      <c r="O2823" s="217" t="s">
        <v>0</v>
      </c>
      <c r="P2823" s="197"/>
    </row>
    <row r="2824" spans="1:16" x14ac:dyDescent="0.25">
      <c r="A2824" s="218" t="s">
        <v>774</v>
      </c>
      <c r="B2824" s="197"/>
      <c r="C2824" s="218" t="s">
        <v>775</v>
      </c>
      <c r="D2824" s="197"/>
      <c r="E2824" s="197"/>
      <c r="F2824" s="197"/>
      <c r="G2824" s="197"/>
      <c r="H2824" s="197"/>
      <c r="I2824" s="219" t="s">
        <v>0</v>
      </c>
      <c r="J2824" s="197"/>
      <c r="K2824" s="219" t="s">
        <v>0</v>
      </c>
      <c r="L2824" s="197"/>
      <c r="M2824" s="219">
        <v>41804.35</v>
      </c>
      <c r="N2824" s="197"/>
      <c r="O2824" s="217" t="s">
        <v>0</v>
      </c>
      <c r="P2824" s="197"/>
    </row>
    <row r="2825" spans="1:16" x14ac:dyDescent="0.25">
      <c r="A2825" s="218" t="s">
        <v>590</v>
      </c>
      <c r="B2825" s="197"/>
      <c r="C2825" s="218" t="s">
        <v>591</v>
      </c>
      <c r="D2825" s="197"/>
      <c r="E2825" s="197"/>
      <c r="F2825" s="197"/>
      <c r="G2825" s="197"/>
      <c r="H2825" s="197"/>
      <c r="I2825" s="219" t="s">
        <v>0</v>
      </c>
      <c r="J2825" s="197"/>
      <c r="K2825" s="219" t="s">
        <v>0</v>
      </c>
      <c r="L2825" s="197"/>
      <c r="M2825" s="219">
        <v>162494.82999999999</v>
      </c>
      <c r="N2825" s="197"/>
      <c r="O2825" s="217" t="s">
        <v>0</v>
      </c>
      <c r="P2825" s="197"/>
    </row>
    <row r="2826" spans="1:16" x14ac:dyDescent="0.25">
      <c r="A2826" s="218" t="s">
        <v>600</v>
      </c>
      <c r="B2826" s="197"/>
      <c r="C2826" s="218" t="s">
        <v>601</v>
      </c>
      <c r="D2826" s="197"/>
      <c r="E2826" s="197"/>
      <c r="F2826" s="197"/>
      <c r="G2826" s="197"/>
      <c r="H2826" s="197"/>
      <c r="I2826" s="219" t="s">
        <v>0</v>
      </c>
      <c r="J2826" s="197"/>
      <c r="K2826" s="219" t="s">
        <v>0</v>
      </c>
      <c r="L2826" s="197"/>
      <c r="M2826" s="219">
        <v>8175.46</v>
      </c>
      <c r="N2826" s="197"/>
      <c r="O2826" s="217" t="s">
        <v>0</v>
      </c>
      <c r="P2826" s="197"/>
    </row>
    <row r="2827" spans="1:16" x14ac:dyDescent="0.25">
      <c r="A2827" s="218" t="s">
        <v>742</v>
      </c>
      <c r="B2827" s="197"/>
      <c r="C2827" s="218" t="s">
        <v>743</v>
      </c>
      <c r="D2827" s="197"/>
      <c r="E2827" s="197"/>
      <c r="F2827" s="197"/>
      <c r="G2827" s="197"/>
      <c r="H2827" s="197"/>
      <c r="I2827" s="219" t="s">
        <v>0</v>
      </c>
      <c r="J2827" s="197"/>
      <c r="K2827" s="219" t="s">
        <v>0</v>
      </c>
      <c r="L2827" s="197"/>
      <c r="M2827" s="219">
        <v>149067.98000000001</v>
      </c>
      <c r="N2827" s="197"/>
      <c r="O2827" s="217" t="s">
        <v>0</v>
      </c>
      <c r="P2827" s="197"/>
    </row>
    <row r="2828" spans="1:16" x14ac:dyDescent="0.25">
      <c r="A2828" s="218" t="s">
        <v>608</v>
      </c>
      <c r="B2828" s="197"/>
      <c r="C2828" s="218" t="s">
        <v>609</v>
      </c>
      <c r="D2828" s="197"/>
      <c r="E2828" s="197"/>
      <c r="F2828" s="197"/>
      <c r="G2828" s="197"/>
      <c r="H2828" s="197"/>
      <c r="I2828" s="219" t="s">
        <v>0</v>
      </c>
      <c r="J2828" s="197"/>
      <c r="K2828" s="219" t="s">
        <v>0</v>
      </c>
      <c r="L2828" s="197"/>
      <c r="M2828" s="219">
        <v>99923.48</v>
      </c>
      <c r="N2828" s="197"/>
      <c r="O2828" s="217" t="s">
        <v>0</v>
      </c>
      <c r="P2828" s="197"/>
    </row>
    <row r="2829" spans="1:16" x14ac:dyDescent="0.25">
      <c r="A2829" s="218" t="s">
        <v>602</v>
      </c>
      <c r="B2829" s="197"/>
      <c r="C2829" s="218" t="s">
        <v>603</v>
      </c>
      <c r="D2829" s="197"/>
      <c r="E2829" s="197"/>
      <c r="F2829" s="197"/>
      <c r="G2829" s="197"/>
      <c r="H2829" s="197"/>
      <c r="I2829" s="219" t="s">
        <v>0</v>
      </c>
      <c r="J2829" s="197"/>
      <c r="K2829" s="219" t="s">
        <v>0</v>
      </c>
      <c r="L2829" s="197"/>
      <c r="M2829" s="219">
        <v>1682.7</v>
      </c>
      <c r="N2829" s="197"/>
      <c r="O2829" s="217" t="s">
        <v>0</v>
      </c>
      <c r="P2829" s="197"/>
    </row>
    <row r="2830" spans="1:16" x14ac:dyDescent="0.25">
      <c r="A2830" s="218" t="s">
        <v>640</v>
      </c>
      <c r="B2830" s="197"/>
      <c r="C2830" s="218" t="s">
        <v>641</v>
      </c>
      <c r="D2830" s="197"/>
      <c r="E2830" s="197"/>
      <c r="F2830" s="197"/>
      <c r="G2830" s="197"/>
      <c r="H2830" s="197"/>
      <c r="I2830" s="219" t="s">
        <v>0</v>
      </c>
      <c r="J2830" s="197"/>
      <c r="K2830" s="219" t="s">
        <v>0</v>
      </c>
      <c r="L2830" s="197"/>
      <c r="M2830" s="219">
        <v>127964.91</v>
      </c>
      <c r="N2830" s="197"/>
      <c r="O2830" s="217" t="s">
        <v>0</v>
      </c>
      <c r="P2830" s="197"/>
    </row>
    <row r="2831" spans="1:16" x14ac:dyDescent="0.25">
      <c r="A2831" s="218" t="s">
        <v>670</v>
      </c>
      <c r="B2831" s="197"/>
      <c r="C2831" s="218" t="s">
        <v>671</v>
      </c>
      <c r="D2831" s="197"/>
      <c r="E2831" s="197"/>
      <c r="F2831" s="197"/>
      <c r="G2831" s="197"/>
      <c r="H2831" s="197"/>
      <c r="I2831" s="219" t="s">
        <v>0</v>
      </c>
      <c r="J2831" s="197"/>
      <c r="K2831" s="219" t="s">
        <v>0</v>
      </c>
      <c r="L2831" s="197"/>
      <c r="M2831" s="219">
        <v>29631.19</v>
      </c>
      <c r="N2831" s="197"/>
      <c r="O2831" s="217" t="s">
        <v>0</v>
      </c>
      <c r="P2831" s="197"/>
    </row>
    <row r="2832" spans="1:16" x14ac:dyDescent="0.25">
      <c r="A2832" s="218" t="s">
        <v>634</v>
      </c>
      <c r="B2832" s="197"/>
      <c r="C2832" s="218" t="s">
        <v>635</v>
      </c>
      <c r="D2832" s="197"/>
      <c r="E2832" s="197"/>
      <c r="F2832" s="197"/>
      <c r="G2832" s="197"/>
      <c r="H2832" s="197"/>
      <c r="I2832" s="219" t="s">
        <v>0</v>
      </c>
      <c r="J2832" s="197"/>
      <c r="K2832" s="219" t="s">
        <v>0</v>
      </c>
      <c r="L2832" s="197"/>
      <c r="M2832" s="219">
        <v>104709.44</v>
      </c>
      <c r="N2832" s="197"/>
      <c r="O2832" s="217" t="s">
        <v>0</v>
      </c>
      <c r="P2832" s="197"/>
    </row>
    <row r="2833" spans="1:16" x14ac:dyDescent="0.25">
      <c r="A2833" s="218" t="s">
        <v>1217</v>
      </c>
      <c r="B2833" s="197"/>
      <c r="C2833" s="218" t="s">
        <v>1218</v>
      </c>
      <c r="D2833" s="197"/>
      <c r="E2833" s="197"/>
      <c r="F2833" s="197"/>
      <c r="G2833" s="197"/>
      <c r="H2833" s="197"/>
      <c r="I2833" s="219" t="s">
        <v>0</v>
      </c>
      <c r="J2833" s="197"/>
      <c r="K2833" s="219" t="s">
        <v>0</v>
      </c>
      <c r="L2833" s="197"/>
      <c r="M2833" s="219">
        <v>3437.62</v>
      </c>
      <c r="N2833" s="197"/>
      <c r="O2833" s="217" t="s">
        <v>0</v>
      </c>
      <c r="P2833" s="197"/>
    </row>
    <row r="2834" spans="1:16" x14ac:dyDescent="0.25">
      <c r="A2834" s="218" t="s">
        <v>612</v>
      </c>
      <c r="B2834" s="197"/>
      <c r="C2834" s="218" t="s">
        <v>613</v>
      </c>
      <c r="D2834" s="197"/>
      <c r="E2834" s="197"/>
      <c r="F2834" s="197"/>
      <c r="G2834" s="197"/>
      <c r="H2834" s="197"/>
      <c r="I2834" s="219" t="s">
        <v>0</v>
      </c>
      <c r="J2834" s="197"/>
      <c r="K2834" s="219" t="s">
        <v>0</v>
      </c>
      <c r="L2834" s="197"/>
      <c r="M2834" s="219">
        <v>7925.97</v>
      </c>
      <c r="N2834" s="197"/>
      <c r="O2834" s="217" t="s">
        <v>0</v>
      </c>
      <c r="P2834" s="197"/>
    </row>
    <row r="2835" spans="1:16" x14ac:dyDescent="0.25">
      <c r="A2835" s="218" t="s">
        <v>798</v>
      </c>
      <c r="B2835" s="197"/>
      <c r="C2835" s="218" t="s">
        <v>799</v>
      </c>
      <c r="D2835" s="197"/>
      <c r="E2835" s="197"/>
      <c r="F2835" s="197"/>
      <c r="G2835" s="197"/>
      <c r="H2835" s="197"/>
      <c r="I2835" s="219" t="s">
        <v>0</v>
      </c>
      <c r="J2835" s="197"/>
      <c r="K2835" s="219" t="s">
        <v>0</v>
      </c>
      <c r="L2835" s="197"/>
      <c r="M2835" s="219">
        <v>39383.06</v>
      </c>
      <c r="N2835" s="197"/>
      <c r="O2835" s="217" t="s">
        <v>0</v>
      </c>
      <c r="P2835" s="197"/>
    </row>
    <row r="2836" spans="1:16" x14ac:dyDescent="0.25">
      <c r="A2836" s="218" t="s">
        <v>614</v>
      </c>
      <c r="B2836" s="197"/>
      <c r="C2836" s="218" t="s">
        <v>615</v>
      </c>
      <c r="D2836" s="197"/>
      <c r="E2836" s="197"/>
      <c r="F2836" s="197"/>
      <c r="G2836" s="197"/>
      <c r="H2836" s="197"/>
      <c r="I2836" s="219" t="s">
        <v>0</v>
      </c>
      <c r="J2836" s="197"/>
      <c r="K2836" s="219" t="s">
        <v>0</v>
      </c>
      <c r="L2836" s="197"/>
      <c r="M2836" s="219">
        <v>526.34</v>
      </c>
      <c r="N2836" s="197"/>
      <c r="O2836" s="217" t="s">
        <v>0</v>
      </c>
      <c r="P2836" s="197"/>
    </row>
    <row r="2837" spans="1:16" x14ac:dyDescent="0.25">
      <c r="A2837" s="218" t="s">
        <v>730</v>
      </c>
      <c r="B2837" s="197"/>
      <c r="C2837" s="218" t="s">
        <v>731</v>
      </c>
      <c r="D2837" s="197"/>
      <c r="E2837" s="197"/>
      <c r="F2837" s="197"/>
      <c r="G2837" s="197"/>
      <c r="H2837" s="197"/>
      <c r="I2837" s="219" t="s">
        <v>0</v>
      </c>
      <c r="J2837" s="197"/>
      <c r="K2837" s="219" t="s">
        <v>0</v>
      </c>
      <c r="L2837" s="197"/>
      <c r="M2837" s="219">
        <v>8459.7999999999993</v>
      </c>
      <c r="N2837" s="197"/>
      <c r="O2837" s="217" t="s">
        <v>0</v>
      </c>
      <c r="P2837" s="197"/>
    </row>
    <row r="2838" spans="1:16" x14ac:dyDescent="0.25">
      <c r="A2838" s="218" t="s">
        <v>672</v>
      </c>
      <c r="B2838" s="197"/>
      <c r="C2838" s="218" t="s">
        <v>673</v>
      </c>
      <c r="D2838" s="197"/>
      <c r="E2838" s="197"/>
      <c r="F2838" s="197"/>
      <c r="G2838" s="197"/>
      <c r="H2838" s="197"/>
      <c r="I2838" s="219" t="s">
        <v>0</v>
      </c>
      <c r="J2838" s="197"/>
      <c r="K2838" s="219" t="s">
        <v>0</v>
      </c>
      <c r="L2838" s="197"/>
      <c r="M2838" s="219">
        <v>19159.72</v>
      </c>
      <c r="N2838" s="197"/>
      <c r="O2838" s="217" t="s">
        <v>0</v>
      </c>
      <c r="P2838" s="197"/>
    </row>
    <row r="2839" spans="1:16" x14ac:dyDescent="0.25">
      <c r="A2839" s="218" t="s">
        <v>642</v>
      </c>
      <c r="B2839" s="197"/>
      <c r="C2839" s="218" t="s">
        <v>643</v>
      </c>
      <c r="D2839" s="197"/>
      <c r="E2839" s="197"/>
      <c r="F2839" s="197"/>
      <c r="G2839" s="197"/>
      <c r="H2839" s="197"/>
      <c r="I2839" s="219" t="s">
        <v>0</v>
      </c>
      <c r="J2839" s="197"/>
      <c r="K2839" s="219" t="s">
        <v>0</v>
      </c>
      <c r="L2839" s="197"/>
      <c r="M2839" s="219">
        <v>11571.1</v>
      </c>
      <c r="N2839" s="197"/>
      <c r="O2839" s="217" t="s">
        <v>0</v>
      </c>
      <c r="P2839" s="197"/>
    </row>
    <row r="2840" spans="1:16" x14ac:dyDescent="0.25">
      <c r="A2840" s="218" t="s">
        <v>616</v>
      </c>
      <c r="B2840" s="197"/>
      <c r="C2840" s="218" t="s">
        <v>617</v>
      </c>
      <c r="D2840" s="197"/>
      <c r="E2840" s="197"/>
      <c r="F2840" s="197"/>
      <c r="G2840" s="197"/>
      <c r="H2840" s="197"/>
      <c r="I2840" s="219" t="s">
        <v>0</v>
      </c>
      <c r="J2840" s="197"/>
      <c r="K2840" s="219" t="s">
        <v>0</v>
      </c>
      <c r="L2840" s="197"/>
      <c r="M2840" s="219">
        <v>38258.720000000001</v>
      </c>
      <c r="N2840" s="197"/>
      <c r="O2840" s="217" t="s">
        <v>0</v>
      </c>
      <c r="P2840" s="197"/>
    </row>
    <row r="2841" spans="1:16" x14ac:dyDescent="0.25">
      <c r="A2841" s="221" t="s">
        <v>674</v>
      </c>
      <c r="B2841" s="197"/>
      <c r="C2841" s="221" t="s">
        <v>675</v>
      </c>
      <c r="D2841" s="197"/>
      <c r="E2841" s="197"/>
      <c r="F2841" s="197"/>
      <c r="G2841" s="197"/>
      <c r="H2841" s="197"/>
      <c r="I2841" s="222">
        <v>53100</v>
      </c>
      <c r="J2841" s="197"/>
      <c r="K2841" s="222">
        <v>53100</v>
      </c>
      <c r="L2841" s="197"/>
      <c r="M2841" s="222">
        <v>53070.77</v>
      </c>
      <c r="N2841" s="197"/>
      <c r="O2841" s="220">
        <v>99.94</v>
      </c>
      <c r="P2841" s="197"/>
    </row>
    <row r="2842" spans="1:16" x14ac:dyDescent="0.25">
      <c r="A2842" s="218" t="s">
        <v>678</v>
      </c>
      <c r="B2842" s="197"/>
      <c r="C2842" s="218" t="s">
        <v>679</v>
      </c>
      <c r="D2842" s="197"/>
      <c r="E2842" s="197"/>
      <c r="F2842" s="197"/>
      <c r="G2842" s="197"/>
      <c r="H2842" s="197"/>
      <c r="I2842" s="219" t="s">
        <v>0</v>
      </c>
      <c r="J2842" s="197"/>
      <c r="K2842" s="219" t="s">
        <v>0</v>
      </c>
      <c r="L2842" s="197"/>
      <c r="M2842" s="219">
        <v>49512.63</v>
      </c>
      <c r="N2842" s="197"/>
      <c r="O2842" s="217" t="s">
        <v>0</v>
      </c>
      <c r="P2842" s="197"/>
    </row>
    <row r="2843" spans="1:16" x14ac:dyDescent="0.25">
      <c r="A2843" s="218" t="s">
        <v>680</v>
      </c>
      <c r="B2843" s="197"/>
      <c r="C2843" s="218" t="s">
        <v>681</v>
      </c>
      <c r="D2843" s="197"/>
      <c r="E2843" s="197"/>
      <c r="F2843" s="197"/>
      <c r="G2843" s="197"/>
      <c r="H2843" s="197"/>
      <c r="I2843" s="219" t="s">
        <v>0</v>
      </c>
      <c r="J2843" s="197"/>
      <c r="K2843" s="219" t="s">
        <v>0</v>
      </c>
      <c r="L2843" s="197"/>
      <c r="M2843" s="219">
        <v>3558.14</v>
      </c>
      <c r="N2843" s="197"/>
      <c r="O2843" s="217" t="s">
        <v>0</v>
      </c>
      <c r="P2843" s="197"/>
    </row>
    <row r="2844" spans="1:16" x14ac:dyDescent="0.25">
      <c r="A2844" s="221" t="s">
        <v>592</v>
      </c>
      <c r="B2844" s="197"/>
      <c r="C2844" s="221" t="s">
        <v>593</v>
      </c>
      <c r="D2844" s="197"/>
      <c r="E2844" s="197"/>
      <c r="F2844" s="197"/>
      <c r="G2844" s="197"/>
      <c r="H2844" s="197"/>
      <c r="I2844" s="222">
        <v>5000</v>
      </c>
      <c r="J2844" s="197"/>
      <c r="K2844" s="222">
        <v>5000</v>
      </c>
      <c r="L2844" s="197"/>
      <c r="M2844" s="222">
        <v>3000</v>
      </c>
      <c r="N2844" s="197"/>
      <c r="O2844" s="220">
        <v>60</v>
      </c>
      <c r="P2844" s="197"/>
    </row>
    <row r="2845" spans="1:16" x14ac:dyDescent="0.25">
      <c r="A2845" s="218" t="s">
        <v>594</v>
      </c>
      <c r="B2845" s="197"/>
      <c r="C2845" s="218" t="s">
        <v>595</v>
      </c>
      <c r="D2845" s="197"/>
      <c r="E2845" s="197"/>
      <c r="F2845" s="197"/>
      <c r="G2845" s="197"/>
      <c r="H2845" s="197"/>
      <c r="I2845" s="219" t="s">
        <v>0</v>
      </c>
      <c r="J2845" s="197"/>
      <c r="K2845" s="219" t="s">
        <v>0</v>
      </c>
      <c r="L2845" s="197"/>
      <c r="M2845" s="219">
        <v>3000</v>
      </c>
      <c r="N2845" s="197"/>
      <c r="O2845" s="217" t="s">
        <v>0</v>
      </c>
      <c r="P2845" s="197"/>
    </row>
    <row r="2846" spans="1:16" x14ac:dyDescent="0.25">
      <c r="A2846" s="221" t="s">
        <v>620</v>
      </c>
      <c r="B2846" s="197"/>
      <c r="C2846" s="221" t="s">
        <v>621</v>
      </c>
      <c r="D2846" s="197"/>
      <c r="E2846" s="197"/>
      <c r="F2846" s="197"/>
      <c r="G2846" s="197"/>
      <c r="H2846" s="197"/>
      <c r="I2846" s="222">
        <v>3800</v>
      </c>
      <c r="J2846" s="197"/>
      <c r="K2846" s="222">
        <v>3800</v>
      </c>
      <c r="L2846" s="197"/>
      <c r="M2846" s="222">
        <v>3839.89</v>
      </c>
      <c r="N2846" s="197"/>
      <c r="O2846" s="220">
        <v>101.05</v>
      </c>
      <c r="P2846" s="197"/>
    </row>
    <row r="2847" spans="1:16" x14ac:dyDescent="0.25">
      <c r="A2847" s="218" t="s">
        <v>1256</v>
      </c>
      <c r="B2847" s="197"/>
      <c r="C2847" s="218" t="s">
        <v>1257</v>
      </c>
      <c r="D2847" s="197"/>
      <c r="E2847" s="197"/>
      <c r="F2847" s="197"/>
      <c r="G2847" s="197"/>
      <c r="H2847" s="197"/>
      <c r="I2847" s="219" t="s">
        <v>0</v>
      </c>
      <c r="J2847" s="197"/>
      <c r="K2847" s="219" t="s">
        <v>0</v>
      </c>
      <c r="L2847" s="197"/>
      <c r="M2847" s="219">
        <v>2373.89</v>
      </c>
      <c r="N2847" s="197"/>
      <c r="O2847" s="217" t="s">
        <v>0</v>
      </c>
      <c r="P2847" s="197"/>
    </row>
    <row r="2848" spans="1:16" x14ac:dyDescent="0.25">
      <c r="A2848" s="218" t="s">
        <v>1258</v>
      </c>
      <c r="B2848" s="197"/>
      <c r="C2848" s="218" t="s">
        <v>1259</v>
      </c>
      <c r="D2848" s="197"/>
      <c r="E2848" s="197"/>
      <c r="F2848" s="197"/>
      <c r="G2848" s="197"/>
      <c r="H2848" s="197"/>
      <c r="I2848" s="219" t="s">
        <v>0</v>
      </c>
      <c r="J2848" s="197"/>
      <c r="K2848" s="219" t="s">
        <v>0</v>
      </c>
      <c r="L2848" s="197"/>
      <c r="M2848" s="219">
        <v>1466</v>
      </c>
      <c r="N2848" s="197"/>
      <c r="O2848" s="217" t="s">
        <v>0</v>
      </c>
      <c r="P2848" s="197"/>
    </row>
    <row r="2849" spans="1:16" x14ac:dyDescent="0.25">
      <c r="A2849" s="221" t="s">
        <v>652</v>
      </c>
      <c r="B2849" s="197"/>
      <c r="C2849" s="221" t="s">
        <v>653</v>
      </c>
      <c r="D2849" s="197"/>
      <c r="E2849" s="197"/>
      <c r="F2849" s="197"/>
      <c r="G2849" s="197"/>
      <c r="H2849" s="197"/>
      <c r="I2849" s="222">
        <v>900</v>
      </c>
      <c r="J2849" s="197"/>
      <c r="K2849" s="222">
        <v>900</v>
      </c>
      <c r="L2849" s="197"/>
      <c r="M2849" s="222">
        <v>872.34</v>
      </c>
      <c r="N2849" s="197"/>
      <c r="O2849" s="220">
        <v>96.93</v>
      </c>
      <c r="P2849" s="197"/>
    </row>
    <row r="2850" spans="1:16" x14ac:dyDescent="0.25">
      <c r="A2850" s="218" t="s">
        <v>941</v>
      </c>
      <c r="B2850" s="197"/>
      <c r="C2850" s="218" t="s">
        <v>942</v>
      </c>
      <c r="D2850" s="197"/>
      <c r="E2850" s="197"/>
      <c r="F2850" s="197"/>
      <c r="G2850" s="197"/>
      <c r="H2850" s="197"/>
      <c r="I2850" s="219" t="s">
        <v>0</v>
      </c>
      <c r="J2850" s="197"/>
      <c r="K2850" s="219" t="s">
        <v>0</v>
      </c>
      <c r="L2850" s="197"/>
      <c r="M2850" s="219">
        <v>872.34</v>
      </c>
      <c r="N2850" s="197"/>
      <c r="O2850" s="217" t="s">
        <v>0</v>
      </c>
      <c r="P2850" s="197"/>
    </row>
    <row r="2851" spans="1:16" x14ac:dyDescent="0.25">
      <c r="A2851" s="221" t="s">
        <v>658</v>
      </c>
      <c r="B2851" s="197"/>
      <c r="C2851" s="221" t="s">
        <v>659</v>
      </c>
      <c r="D2851" s="197"/>
      <c r="E2851" s="197"/>
      <c r="F2851" s="197"/>
      <c r="G2851" s="197"/>
      <c r="H2851" s="197"/>
      <c r="I2851" s="222">
        <v>40295.230000000003</v>
      </c>
      <c r="J2851" s="197"/>
      <c r="K2851" s="222">
        <v>40295.230000000003</v>
      </c>
      <c r="L2851" s="197"/>
      <c r="M2851" s="222">
        <v>46531.7</v>
      </c>
      <c r="N2851" s="197"/>
      <c r="O2851" s="220">
        <v>115.48</v>
      </c>
      <c r="P2851" s="197"/>
    </row>
    <row r="2852" spans="1:16" x14ac:dyDescent="0.25">
      <c r="A2852" s="218" t="s">
        <v>800</v>
      </c>
      <c r="B2852" s="197"/>
      <c r="C2852" s="218" t="s">
        <v>801</v>
      </c>
      <c r="D2852" s="197"/>
      <c r="E2852" s="197"/>
      <c r="F2852" s="197"/>
      <c r="G2852" s="197"/>
      <c r="H2852" s="197"/>
      <c r="I2852" s="219" t="s">
        <v>0</v>
      </c>
      <c r="J2852" s="197"/>
      <c r="K2852" s="219" t="s">
        <v>0</v>
      </c>
      <c r="L2852" s="197"/>
      <c r="M2852" s="219">
        <v>15234.02</v>
      </c>
      <c r="N2852" s="197"/>
      <c r="O2852" s="217" t="s">
        <v>0</v>
      </c>
      <c r="P2852" s="197"/>
    </row>
    <row r="2853" spans="1:16" x14ac:dyDescent="0.25">
      <c r="A2853" s="218" t="s">
        <v>959</v>
      </c>
      <c r="B2853" s="197"/>
      <c r="C2853" s="218" t="s">
        <v>960</v>
      </c>
      <c r="D2853" s="197"/>
      <c r="E2853" s="197"/>
      <c r="F2853" s="197"/>
      <c r="G2853" s="197"/>
      <c r="H2853" s="197"/>
      <c r="I2853" s="219" t="s">
        <v>0</v>
      </c>
      <c r="J2853" s="197"/>
      <c r="K2853" s="219" t="s">
        <v>0</v>
      </c>
      <c r="L2853" s="197"/>
      <c r="M2853" s="219">
        <v>3820.4</v>
      </c>
      <c r="N2853" s="197"/>
      <c r="O2853" s="217" t="s">
        <v>0</v>
      </c>
      <c r="P2853" s="197"/>
    </row>
    <row r="2854" spans="1:16" x14ac:dyDescent="0.25">
      <c r="A2854" s="218" t="s">
        <v>1203</v>
      </c>
      <c r="B2854" s="197"/>
      <c r="C2854" s="218" t="s">
        <v>1204</v>
      </c>
      <c r="D2854" s="197"/>
      <c r="E2854" s="197"/>
      <c r="F2854" s="197"/>
      <c r="G2854" s="197"/>
      <c r="H2854" s="197"/>
      <c r="I2854" s="219" t="s">
        <v>0</v>
      </c>
      <c r="J2854" s="197"/>
      <c r="K2854" s="219" t="s">
        <v>0</v>
      </c>
      <c r="L2854" s="197"/>
      <c r="M2854" s="219">
        <v>21391.25</v>
      </c>
      <c r="N2854" s="197"/>
      <c r="O2854" s="217" t="s">
        <v>0</v>
      </c>
      <c r="P2854" s="197"/>
    </row>
    <row r="2855" spans="1:16" x14ac:dyDescent="0.25">
      <c r="A2855" s="218" t="s">
        <v>827</v>
      </c>
      <c r="B2855" s="197"/>
      <c r="C2855" s="218" t="s">
        <v>828</v>
      </c>
      <c r="D2855" s="197"/>
      <c r="E2855" s="197"/>
      <c r="F2855" s="197"/>
      <c r="G2855" s="197"/>
      <c r="H2855" s="197"/>
      <c r="I2855" s="219" t="s">
        <v>0</v>
      </c>
      <c r="J2855" s="197"/>
      <c r="K2855" s="219" t="s">
        <v>0</v>
      </c>
      <c r="L2855" s="197"/>
      <c r="M2855" s="219">
        <v>947.8</v>
      </c>
      <c r="N2855" s="197"/>
      <c r="O2855" s="217" t="s">
        <v>0</v>
      </c>
      <c r="P2855" s="197"/>
    </row>
    <row r="2856" spans="1:16" x14ac:dyDescent="0.25">
      <c r="A2856" s="218" t="s">
        <v>732</v>
      </c>
      <c r="B2856" s="197"/>
      <c r="C2856" s="218" t="s">
        <v>733</v>
      </c>
      <c r="D2856" s="197"/>
      <c r="E2856" s="197"/>
      <c r="F2856" s="197"/>
      <c r="G2856" s="197"/>
      <c r="H2856" s="197"/>
      <c r="I2856" s="219" t="s">
        <v>0</v>
      </c>
      <c r="J2856" s="197"/>
      <c r="K2856" s="219" t="s">
        <v>0</v>
      </c>
      <c r="L2856" s="197"/>
      <c r="M2856" s="219">
        <v>5138.2299999999996</v>
      </c>
      <c r="N2856" s="197"/>
      <c r="O2856" s="217" t="s">
        <v>0</v>
      </c>
      <c r="P2856" s="197"/>
    </row>
    <row r="2857" spans="1:16" x14ac:dyDescent="0.25">
      <c r="A2857" s="221" t="s">
        <v>660</v>
      </c>
      <c r="B2857" s="197"/>
      <c r="C2857" s="221" t="s">
        <v>661</v>
      </c>
      <c r="D2857" s="197"/>
      <c r="E2857" s="197"/>
      <c r="F2857" s="197"/>
      <c r="G2857" s="197"/>
      <c r="H2857" s="197"/>
      <c r="I2857" s="222">
        <v>43330.66</v>
      </c>
      <c r="J2857" s="197"/>
      <c r="K2857" s="222">
        <v>43330.66</v>
      </c>
      <c r="L2857" s="197"/>
      <c r="M2857" s="222">
        <v>40487.11</v>
      </c>
      <c r="N2857" s="197"/>
      <c r="O2857" s="220">
        <v>93.44</v>
      </c>
      <c r="P2857" s="197"/>
    </row>
    <row r="2858" spans="1:16" x14ac:dyDescent="0.25">
      <c r="A2858" s="218" t="s">
        <v>662</v>
      </c>
      <c r="B2858" s="197"/>
      <c r="C2858" s="218" t="s">
        <v>663</v>
      </c>
      <c r="D2858" s="197"/>
      <c r="E2858" s="197"/>
      <c r="F2858" s="197"/>
      <c r="G2858" s="197"/>
      <c r="H2858" s="197"/>
      <c r="I2858" s="219" t="s">
        <v>0</v>
      </c>
      <c r="J2858" s="197"/>
      <c r="K2858" s="219" t="s">
        <v>0</v>
      </c>
      <c r="L2858" s="197"/>
      <c r="M2858" s="219">
        <v>18271.75</v>
      </c>
      <c r="N2858" s="197"/>
      <c r="O2858" s="217" t="s">
        <v>0</v>
      </c>
      <c r="P2858" s="197"/>
    </row>
    <row r="2859" spans="1:16" x14ac:dyDescent="0.25">
      <c r="A2859" s="218" t="s">
        <v>1260</v>
      </c>
      <c r="B2859" s="197"/>
      <c r="C2859" s="218" t="s">
        <v>1261</v>
      </c>
      <c r="D2859" s="197"/>
      <c r="E2859" s="197"/>
      <c r="F2859" s="197"/>
      <c r="G2859" s="197"/>
      <c r="H2859" s="197"/>
      <c r="I2859" s="219" t="s">
        <v>0</v>
      </c>
      <c r="J2859" s="197"/>
      <c r="K2859" s="219" t="s">
        <v>0</v>
      </c>
      <c r="L2859" s="197"/>
      <c r="M2859" s="219">
        <v>22215.360000000001</v>
      </c>
      <c r="N2859" s="197"/>
      <c r="O2859" s="217" t="s">
        <v>0</v>
      </c>
      <c r="P2859" s="197"/>
    </row>
    <row r="2860" spans="1:16" x14ac:dyDescent="0.25">
      <c r="A2860" s="205" t="s">
        <v>243</v>
      </c>
      <c r="B2860" s="197"/>
      <c r="C2860" s="197"/>
      <c r="D2860" s="197"/>
      <c r="E2860" s="197"/>
      <c r="F2860" s="197"/>
      <c r="G2860" s="197"/>
      <c r="H2860" s="197"/>
      <c r="I2860" s="206">
        <v>43055</v>
      </c>
      <c r="J2860" s="197"/>
      <c r="K2860" s="206">
        <v>43055</v>
      </c>
      <c r="L2860" s="197"/>
      <c r="M2860" s="206">
        <v>38055</v>
      </c>
      <c r="N2860" s="197"/>
      <c r="O2860" s="207">
        <v>88.39</v>
      </c>
      <c r="P2860" s="197"/>
    </row>
    <row r="2861" spans="1:16" x14ac:dyDescent="0.25">
      <c r="A2861" s="205" t="s">
        <v>2092</v>
      </c>
      <c r="B2861" s="197"/>
      <c r="C2861" s="197"/>
      <c r="D2861" s="197"/>
      <c r="E2861" s="197"/>
      <c r="F2861" s="197"/>
      <c r="G2861" s="197"/>
      <c r="H2861" s="197"/>
      <c r="I2861" s="206">
        <v>43055</v>
      </c>
      <c r="J2861" s="197"/>
      <c r="K2861" s="206">
        <v>43055</v>
      </c>
      <c r="L2861" s="197"/>
      <c r="M2861" s="206">
        <v>38055</v>
      </c>
      <c r="N2861" s="197"/>
      <c r="O2861" s="207">
        <v>88.39</v>
      </c>
      <c r="P2861" s="197"/>
    </row>
    <row r="2862" spans="1:16" x14ac:dyDescent="0.25">
      <c r="A2862" s="221" t="s">
        <v>582</v>
      </c>
      <c r="B2862" s="197"/>
      <c r="C2862" s="221" t="s">
        <v>583</v>
      </c>
      <c r="D2862" s="197"/>
      <c r="E2862" s="197"/>
      <c r="F2862" s="197"/>
      <c r="G2862" s="197"/>
      <c r="H2862" s="197"/>
      <c r="I2862" s="222">
        <v>39841</v>
      </c>
      <c r="J2862" s="197"/>
      <c r="K2862" s="222">
        <v>39841</v>
      </c>
      <c r="L2862" s="197"/>
      <c r="M2862" s="222">
        <v>34841</v>
      </c>
      <c r="N2862" s="197"/>
      <c r="O2862" s="220">
        <v>87.45</v>
      </c>
      <c r="P2862" s="197"/>
    </row>
    <row r="2863" spans="1:16" x14ac:dyDescent="0.25">
      <c r="A2863" s="218" t="s">
        <v>590</v>
      </c>
      <c r="B2863" s="197"/>
      <c r="C2863" s="218" t="s">
        <v>591</v>
      </c>
      <c r="D2863" s="197"/>
      <c r="E2863" s="197"/>
      <c r="F2863" s="197"/>
      <c r="G2863" s="197"/>
      <c r="H2863" s="197"/>
      <c r="I2863" s="219" t="s">
        <v>0</v>
      </c>
      <c r="J2863" s="197"/>
      <c r="K2863" s="219" t="s">
        <v>0</v>
      </c>
      <c r="L2863" s="197"/>
      <c r="M2863" s="219">
        <v>34841</v>
      </c>
      <c r="N2863" s="197"/>
      <c r="O2863" s="217" t="s">
        <v>0</v>
      </c>
      <c r="P2863" s="197"/>
    </row>
    <row r="2864" spans="1:16" x14ac:dyDescent="0.25">
      <c r="A2864" s="221" t="s">
        <v>658</v>
      </c>
      <c r="B2864" s="197"/>
      <c r="C2864" s="221" t="s">
        <v>659</v>
      </c>
      <c r="D2864" s="197"/>
      <c r="E2864" s="197"/>
      <c r="F2864" s="197"/>
      <c r="G2864" s="197"/>
      <c r="H2864" s="197"/>
      <c r="I2864" s="222">
        <v>3214</v>
      </c>
      <c r="J2864" s="197"/>
      <c r="K2864" s="222">
        <v>3214</v>
      </c>
      <c r="L2864" s="197"/>
      <c r="M2864" s="222">
        <v>3214</v>
      </c>
      <c r="N2864" s="197"/>
      <c r="O2864" s="220">
        <v>100</v>
      </c>
      <c r="P2864" s="197"/>
    </row>
    <row r="2865" spans="1:16" x14ac:dyDescent="0.25">
      <c r="A2865" s="218" t="s">
        <v>1203</v>
      </c>
      <c r="B2865" s="197"/>
      <c r="C2865" s="218" t="s">
        <v>1204</v>
      </c>
      <c r="D2865" s="197"/>
      <c r="E2865" s="197"/>
      <c r="F2865" s="197"/>
      <c r="G2865" s="197"/>
      <c r="H2865" s="197"/>
      <c r="I2865" s="219" t="s">
        <v>0</v>
      </c>
      <c r="J2865" s="197"/>
      <c r="K2865" s="219" t="s">
        <v>0</v>
      </c>
      <c r="L2865" s="197"/>
      <c r="M2865" s="219">
        <v>3214</v>
      </c>
      <c r="N2865" s="197"/>
      <c r="O2865" s="217" t="s">
        <v>0</v>
      </c>
      <c r="P2865" s="197"/>
    </row>
    <row r="2866" spans="1:16" x14ac:dyDescent="0.25">
      <c r="A2866" s="205" t="s">
        <v>244</v>
      </c>
      <c r="B2866" s="197"/>
      <c r="C2866" s="197"/>
      <c r="D2866" s="197"/>
      <c r="E2866" s="197"/>
      <c r="F2866" s="197"/>
      <c r="G2866" s="197"/>
      <c r="H2866" s="197"/>
      <c r="I2866" s="206">
        <v>60700</v>
      </c>
      <c r="J2866" s="197"/>
      <c r="K2866" s="206">
        <v>60700</v>
      </c>
      <c r="L2866" s="197"/>
      <c r="M2866" s="206">
        <v>37719.040000000001</v>
      </c>
      <c r="N2866" s="197"/>
      <c r="O2866" s="207">
        <v>62.14</v>
      </c>
      <c r="P2866" s="197"/>
    </row>
    <row r="2867" spans="1:16" x14ac:dyDescent="0.25">
      <c r="A2867" s="205" t="s">
        <v>2097</v>
      </c>
      <c r="B2867" s="197"/>
      <c r="C2867" s="197"/>
      <c r="D2867" s="197"/>
      <c r="E2867" s="197"/>
      <c r="F2867" s="197"/>
      <c r="G2867" s="197"/>
      <c r="H2867" s="197"/>
      <c r="I2867" s="206">
        <v>60700</v>
      </c>
      <c r="J2867" s="197"/>
      <c r="K2867" s="206">
        <v>60700</v>
      </c>
      <c r="L2867" s="197"/>
      <c r="M2867" s="206">
        <v>37719.040000000001</v>
      </c>
      <c r="N2867" s="197"/>
      <c r="O2867" s="207">
        <v>62.14</v>
      </c>
      <c r="P2867" s="197"/>
    </row>
    <row r="2868" spans="1:16" x14ac:dyDescent="0.25">
      <c r="A2868" s="221" t="s">
        <v>582</v>
      </c>
      <c r="B2868" s="197"/>
      <c r="C2868" s="221" t="s">
        <v>583</v>
      </c>
      <c r="D2868" s="197"/>
      <c r="E2868" s="197"/>
      <c r="F2868" s="197"/>
      <c r="G2868" s="197"/>
      <c r="H2868" s="197"/>
      <c r="I2868" s="222">
        <v>22200</v>
      </c>
      <c r="J2868" s="197"/>
      <c r="K2868" s="222">
        <v>22200</v>
      </c>
      <c r="L2868" s="197"/>
      <c r="M2868" s="222">
        <v>2191.17</v>
      </c>
      <c r="N2868" s="197"/>
      <c r="O2868" s="220">
        <v>9.8699999999999992</v>
      </c>
      <c r="P2868" s="197"/>
    </row>
    <row r="2869" spans="1:16" x14ac:dyDescent="0.25">
      <c r="A2869" s="218" t="s">
        <v>796</v>
      </c>
      <c r="B2869" s="197"/>
      <c r="C2869" s="218" t="s">
        <v>797</v>
      </c>
      <c r="D2869" s="197"/>
      <c r="E2869" s="197"/>
      <c r="F2869" s="197"/>
      <c r="G2869" s="197"/>
      <c r="H2869" s="197"/>
      <c r="I2869" s="219" t="s">
        <v>0</v>
      </c>
      <c r="J2869" s="197"/>
      <c r="K2869" s="219" t="s">
        <v>0</v>
      </c>
      <c r="L2869" s="197"/>
      <c r="M2869" s="219">
        <v>1491.16</v>
      </c>
      <c r="N2869" s="197"/>
      <c r="O2869" s="217" t="s">
        <v>0</v>
      </c>
      <c r="P2869" s="197"/>
    </row>
    <row r="2870" spans="1:16" x14ac:dyDescent="0.25">
      <c r="A2870" s="218" t="s">
        <v>614</v>
      </c>
      <c r="B2870" s="197"/>
      <c r="C2870" s="218" t="s">
        <v>615</v>
      </c>
      <c r="D2870" s="197"/>
      <c r="E2870" s="197"/>
      <c r="F2870" s="197"/>
      <c r="G2870" s="197"/>
      <c r="H2870" s="197"/>
      <c r="I2870" s="219" t="s">
        <v>0</v>
      </c>
      <c r="J2870" s="197"/>
      <c r="K2870" s="219" t="s">
        <v>0</v>
      </c>
      <c r="L2870" s="197"/>
      <c r="M2870" s="219">
        <v>700.01</v>
      </c>
      <c r="N2870" s="197"/>
      <c r="O2870" s="217" t="s">
        <v>0</v>
      </c>
      <c r="P2870" s="197"/>
    </row>
    <row r="2871" spans="1:16" x14ac:dyDescent="0.25">
      <c r="A2871" s="221" t="s">
        <v>658</v>
      </c>
      <c r="B2871" s="197"/>
      <c r="C2871" s="221" t="s">
        <v>659</v>
      </c>
      <c r="D2871" s="197"/>
      <c r="E2871" s="197"/>
      <c r="F2871" s="197"/>
      <c r="G2871" s="197"/>
      <c r="H2871" s="197"/>
      <c r="I2871" s="222">
        <v>38500</v>
      </c>
      <c r="J2871" s="197"/>
      <c r="K2871" s="222">
        <v>38500</v>
      </c>
      <c r="L2871" s="197"/>
      <c r="M2871" s="222">
        <v>35527.870000000003</v>
      </c>
      <c r="N2871" s="197"/>
      <c r="O2871" s="220">
        <v>92.28</v>
      </c>
      <c r="P2871" s="197"/>
    </row>
    <row r="2872" spans="1:16" x14ac:dyDescent="0.25">
      <c r="A2872" s="218" t="s">
        <v>800</v>
      </c>
      <c r="B2872" s="197"/>
      <c r="C2872" s="218" t="s">
        <v>801</v>
      </c>
      <c r="D2872" s="197"/>
      <c r="E2872" s="197"/>
      <c r="F2872" s="197"/>
      <c r="G2872" s="197"/>
      <c r="H2872" s="197"/>
      <c r="I2872" s="219" t="s">
        <v>0</v>
      </c>
      <c r="J2872" s="197"/>
      <c r="K2872" s="219" t="s">
        <v>0</v>
      </c>
      <c r="L2872" s="197"/>
      <c r="M2872" s="219">
        <v>5995.22</v>
      </c>
      <c r="N2872" s="197"/>
      <c r="O2872" s="217" t="s">
        <v>0</v>
      </c>
      <c r="P2872" s="197"/>
    </row>
    <row r="2873" spans="1:16" x14ac:dyDescent="0.25">
      <c r="A2873" s="218" t="s">
        <v>802</v>
      </c>
      <c r="B2873" s="197"/>
      <c r="C2873" s="218" t="s">
        <v>803</v>
      </c>
      <c r="D2873" s="197"/>
      <c r="E2873" s="197"/>
      <c r="F2873" s="197"/>
      <c r="G2873" s="197"/>
      <c r="H2873" s="197"/>
      <c r="I2873" s="219" t="s">
        <v>0</v>
      </c>
      <c r="J2873" s="197"/>
      <c r="K2873" s="219" t="s">
        <v>0</v>
      </c>
      <c r="L2873" s="197"/>
      <c r="M2873" s="219">
        <v>544.99</v>
      </c>
      <c r="N2873" s="197"/>
      <c r="O2873" s="217" t="s">
        <v>0</v>
      </c>
      <c r="P2873" s="197"/>
    </row>
    <row r="2874" spans="1:16" x14ac:dyDescent="0.25">
      <c r="A2874" s="218" t="s">
        <v>1203</v>
      </c>
      <c r="B2874" s="197"/>
      <c r="C2874" s="218" t="s">
        <v>1204</v>
      </c>
      <c r="D2874" s="197"/>
      <c r="E2874" s="197"/>
      <c r="F2874" s="197"/>
      <c r="G2874" s="197"/>
      <c r="H2874" s="197"/>
      <c r="I2874" s="219" t="s">
        <v>0</v>
      </c>
      <c r="J2874" s="197"/>
      <c r="K2874" s="219" t="s">
        <v>0</v>
      </c>
      <c r="L2874" s="197"/>
      <c r="M2874" s="219">
        <v>28687.66</v>
      </c>
      <c r="N2874" s="197"/>
      <c r="O2874" s="217" t="s">
        <v>0</v>
      </c>
      <c r="P2874" s="197"/>
    </row>
    <row r="2875" spans="1:16" x14ac:dyDescent="0.25">
      <c r="A2875" s="218" t="s">
        <v>732</v>
      </c>
      <c r="B2875" s="197"/>
      <c r="C2875" s="218" t="s">
        <v>733</v>
      </c>
      <c r="D2875" s="197"/>
      <c r="E2875" s="197"/>
      <c r="F2875" s="197"/>
      <c r="G2875" s="197"/>
      <c r="H2875" s="197"/>
      <c r="I2875" s="219" t="s">
        <v>0</v>
      </c>
      <c r="J2875" s="197"/>
      <c r="K2875" s="219" t="s">
        <v>0</v>
      </c>
      <c r="L2875" s="197"/>
      <c r="M2875" s="219">
        <v>300</v>
      </c>
      <c r="N2875" s="197"/>
      <c r="O2875" s="217" t="s">
        <v>0</v>
      </c>
      <c r="P2875" s="197"/>
    </row>
    <row r="2876" spans="1:16" x14ac:dyDescent="0.25">
      <c r="A2876" s="205" t="s">
        <v>245</v>
      </c>
      <c r="B2876" s="197"/>
      <c r="C2876" s="197"/>
      <c r="D2876" s="197"/>
      <c r="E2876" s="197"/>
      <c r="F2876" s="197"/>
      <c r="G2876" s="197"/>
      <c r="H2876" s="197"/>
      <c r="I2876" s="206">
        <v>77793</v>
      </c>
      <c r="J2876" s="197"/>
      <c r="K2876" s="206">
        <v>77793</v>
      </c>
      <c r="L2876" s="197"/>
      <c r="M2876" s="206">
        <v>85960.77</v>
      </c>
      <c r="N2876" s="197"/>
      <c r="O2876" s="207">
        <v>110.5</v>
      </c>
      <c r="P2876" s="197"/>
    </row>
    <row r="2877" spans="1:16" x14ac:dyDescent="0.25">
      <c r="A2877" s="205" t="s">
        <v>2100</v>
      </c>
      <c r="B2877" s="197"/>
      <c r="C2877" s="197"/>
      <c r="D2877" s="197"/>
      <c r="E2877" s="197"/>
      <c r="F2877" s="197"/>
      <c r="G2877" s="197"/>
      <c r="H2877" s="197"/>
      <c r="I2877" s="206">
        <v>77793</v>
      </c>
      <c r="J2877" s="197"/>
      <c r="K2877" s="206">
        <v>77793</v>
      </c>
      <c r="L2877" s="197"/>
      <c r="M2877" s="206">
        <v>85960.77</v>
      </c>
      <c r="N2877" s="197"/>
      <c r="O2877" s="207">
        <v>110.5</v>
      </c>
      <c r="P2877" s="197"/>
    </row>
    <row r="2878" spans="1:16" x14ac:dyDescent="0.25">
      <c r="A2878" s="221" t="s">
        <v>582</v>
      </c>
      <c r="B2878" s="197"/>
      <c r="C2878" s="221" t="s">
        <v>583</v>
      </c>
      <c r="D2878" s="197"/>
      <c r="E2878" s="197"/>
      <c r="F2878" s="197"/>
      <c r="G2878" s="197"/>
      <c r="H2878" s="197"/>
      <c r="I2878" s="222">
        <v>77793</v>
      </c>
      <c r="J2878" s="197"/>
      <c r="K2878" s="222">
        <v>77793</v>
      </c>
      <c r="L2878" s="197"/>
      <c r="M2878" s="222">
        <v>85960.77</v>
      </c>
      <c r="N2878" s="197"/>
      <c r="O2878" s="220">
        <v>110.5</v>
      </c>
      <c r="P2878" s="197"/>
    </row>
    <row r="2879" spans="1:16" x14ac:dyDescent="0.25">
      <c r="A2879" s="218" t="s">
        <v>590</v>
      </c>
      <c r="B2879" s="197"/>
      <c r="C2879" s="218" t="s">
        <v>591</v>
      </c>
      <c r="D2879" s="197"/>
      <c r="E2879" s="197"/>
      <c r="F2879" s="197"/>
      <c r="G2879" s="197"/>
      <c r="H2879" s="197"/>
      <c r="I2879" s="219" t="s">
        <v>0</v>
      </c>
      <c r="J2879" s="197"/>
      <c r="K2879" s="219" t="s">
        <v>0</v>
      </c>
      <c r="L2879" s="197"/>
      <c r="M2879" s="219">
        <v>50877.97</v>
      </c>
      <c r="N2879" s="197"/>
      <c r="O2879" s="217" t="s">
        <v>0</v>
      </c>
      <c r="P2879" s="197"/>
    </row>
    <row r="2880" spans="1:16" x14ac:dyDescent="0.25">
      <c r="A2880" s="218" t="s">
        <v>798</v>
      </c>
      <c r="B2880" s="197"/>
      <c r="C2880" s="218" t="s">
        <v>799</v>
      </c>
      <c r="D2880" s="197"/>
      <c r="E2880" s="197"/>
      <c r="F2880" s="197"/>
      <c r="G2880" s="197"/>
      <c r="H2880" s="197"/>
      <c r="I2880" s="219" t="s">
        <v>0</v>
      </c>
      <c r="J2880" s="197"/>
      <c r="K2880" s="219" t="s">
        <v>0</v>
      </c>
      <c r="L2880" s="197"/>
      <c r="M2880" s="219">
        <v>35082.800000000003</v>
      </c>
      <c r="N2880" s="197"/>
      <c r="O2880" s="217" t="s">
        <v>0</v>
      </c>
      <c r="P2880" s="197"/>
    </row>
    <row r="2881" spans="1:16" x14ac:dyDescent="0.25">
      <c r="A2881" s="212" t="s">
        <v>1262</v>
      </c>
      <c r="B2881" s="197"/>
      <c r="C2881" s="212" t="s">
        <v>1263</v>
      </c>
      <c r="D2881" s="197"/>
      <c r="E2881" s="197"/>
      <c r="F2881" s="197"/>
      <c r="G2881" s="197"/>
      <c r="H2881" s="197"/>
      <c r="I2881" s="213">
        <v>300000</v>
      </c>
      <c r="J2881" s="197"/>
      <c r="K2881" s="213">
        <v>300000</v>
      </c>
      <c r="L2881" s="197"/>
      <c r="M2881" s="213">
        <v>301948.34999999998</v>
      </c>
      <c r="N2881" s="197"/>
      <c r="O2881" s="214">
        <v>100.65</v>
      </c>
      <c r="P2881" s="197"/>
    </row>
    <row r="2882" spans="1:16" x14ac:dyDescent="0.25">
      <c r="A2882" s="205" t="s">
        <v>240</v>
      </c>
      <c r="B2882" s="197"/>
      <c r="C2882" s="197"/>
      <c r="D2882" s="197"/>
      <c r="E2882" s="197"/>
      <c r="F2882" s="197"/>
      <c r="G2882" s="197"/>
      <c r="H2882" s="197"/>
      <c r="I2882" s="206">
        <v>25000</v>
      </c>
      <c r="J2882" s="197"/>
      <c r="K2882" s="206">
        <v>25000</v>
      </c>
      <c r="L2882" s="197"/>
      <c r="M2882" s="206">
        <v>24998.75</v>
      </c>
      <c r="N2882" s="197"/>
      <c r="O2882" s="207">
        <v>100</v>
      </c>
      <c r="P2882" s="197"/>
    </row>
    <row r="2883" spans="1:16" x14ac:dyDescent="0.25">
      <c r="A2883" s="205" t="s">
        <v>2076</v>
      </c>
      <c r="B2883" s="197"/>
      <c r="C2883" s="197"/>
      <c r="D2883" s="197"/>
      <c r="E2883" s="197"/>
      <c r="F2883" s="197"/>
      <c r="G2883" s="197"/>
      <c r="H2883" s="197"/>
      <c r="I2883" s="206">
        <v>25000</v>
      </c>
      <c r="J2883" s="197"/>
      <c r="K2883" s="206">
        <v>25000</v>
      </c>
      <c r="L2883" s="197"/>
      <c r="M2883" s="206">
        <v>24998.75</v>
      </c>
      <c r="N2883" s="197"/>
      <c r="O2883" s="207">
        <v>100</v>
      </c>
      <c r="P2883" s="197"/>
    </row>
    <row r="2884" spans="1:16" x14ac:dyDescent="0.25">
      <c r="A2884" s="221" t="s">
        <v>582</v>
      </c>
      <c r="B2884" s="197"/>
      <c r="C2884" s="221" t="s">
        <v>583</v>
      </c>
      <c r="D2884" s="197"/>
      <c r="E2884" s="197"/>
      <c r="F2884" s="197"/>
      <c r="G2884" s="197"/>
      <c r="H2884" s="197"/>
      <c r="I2884" s="222">
        <v>17030</v>
      </c>
      <c r="J2884" s="197"/>
      <c r="K2884" s="222">
        <v>17030</v>
      </c>
      <c r="L2884" s="197"/>
      <c r="M2884" s="222">
        <v>17030</v>
      </c>
      <c r="N2884" s="197"/>
      <c r="O2884" s="220">
        <v>100</v>
      </c>
      <c r="P2884" s="197"/>
    </row>
    <row r="2885" spans="1:16" x14ac:dyDescent="0.25">
      <c r="A2885" s="218" t="s">
        <v>640</v>
      </c>
      <c r="B2885" s="197"/>
      <c r="C2885" s="218" t="s">
        <v>641</v>
      </c>
      <c r="D2885" s="197"/>
      <c r="E2885" s="197"/>
      <c r="F2885" s="197"/>
      <c r="G2885" s="197"/>
      <c r="H2885" s="197"/>
      <c r="I2885" s="219" t="s">
        <v>0</v>
      </c>
      <c r="J2885" s="197"/>
      <c r="K2885" s="219" t="s">
        <v>0</v>
      </c>
      <c r="L2885" s="197"/>
      <c r="M2885" s="219">
        <v>17030</v>
      </c>
      <c r="N2885" s="197"/>
      <c r="O2885" s="217" t="s">
        <v>0</v>
      </c>
      <c r="P2885" s="197"/>
    </row>
    <row r="2886" spans="1:16" x14ac:dyDescent="0.25">
      <c r="A2886" s="221" t="s">
        <v>658</v>
      </c>
      <c r="B2886" s="197"/>
      <c r="C2886" s="221" t="s">
        <v>659</v>
      </c>
      <c r="D2886" s="197"/>
      <c r="E2886" s="197"/>
      <c r="F2886" s="197"/>
      <c r="G2886" s="197"/>
      <c r="H2886" s="197"/>
      <c r="I2886" s="222">
        <v>7970</v>
      </c>
      <c r="J2886" s="197"/>
      <c r="K2886" s="222">
        <v>7970</v>
      </c>
      <c r="L2886" s="197"/>
      <c r="M2886" s="222">
        <v>7968.75</v>
      </c>
      <c r="N2886" s="197"/>
      <c r="O2886" s="220">
        <v>99.98</v>
      </c>
      <c r="P2886" s="197"/>
    </row>
    <row r="2887" spans="1:16" x14ac:dyDescent="0.25">
      <c r="A2887" s="218" t="s">
        <v>1203</v>
      </c>
      <c r="B2887" s="197"/>
      <c r="C2887" s="218" t="s">
        <v>1204</v>
      </c>
      <c r="D2887" s="197"/>
      <c r="E2887" s="197"/>
      <c r="F2887" s="197"/>
      <c r="G2887" s="197"/>
      <c r="H2887" s="197"/>
      <c r="I2887" s="219" t="s">
        <v>0</v>
      </c>
      <c r="J2887" s="197"/>
      <c r="K2887" s="219" t="s">
        <v>0</v>
      </c>
      <c r="L2887" s="197"/>
      <c r="M2887" s="219">
        <v>7968.75</v>
      </c>
      <c r="N2887" s="197"/>
      <c r="O2887" s="217" t="s">
        <v>0</v>
      </c>
      <c r="P2887" s="197"/>
    </row>
    <row r="2888" spans="1:16" x14ac:dyDescent="0.25">
      <c r="A2888" s="205" t="s">
        <v>242</v>
      </c>
      <c r="B2888" s="197"/>
      <c r="C2888" s="197"/>
      <c r="D2888" s="197"/>
      <c r="E2888" s="197"/>
      <c r="F2888" s="197"/>
      <c r="G2888" s="197"/>
      <c r="H2888" s="197"/>
      <c r="I2888" s="206">
        <v>275000</v>
      </c>
      <c r="J2888" s="197"/>
      <c r="K2888" s="206">
        <v>275000</v>
      </c>
      <c r="L2888" s="197"/>
      <c r="M2888" s="206">
        <v>276949.59999999998</v>
      </c>
      <c r="N2888" s="197"/>
      <c r="O2888" s="207">
        <v>100.71</v>
      </c>
      <c r="P2888" s="197"/>
    </row>
    <row r="2889" spans="1:16" x14ac:dyDescent="0.25">
      <c r="A2889" s="205" t="s">
        <v>2086</v>
      </c>
      <c r="B2889" s="197"/>
      <c r="C2889" s="197"/>
      <c r="D2889" s="197"/>
      <c r="E2889" s="197"/>
      <c r="F2889" s="197"/>
      <c r="G2889" s="197"/>
      <c r="H2889" s="197"/>
      <c r="I2889" s="206">
        <v>275000</v>
      </c>
      <c r="J2889" s="197"/>
      <c r="K2889" s="206">
        <v>275000</v>
      </c>
      <c r="L2889" s="197"/>
      <c r="M2889" s="206">
        <v>276949.59999999998</v>
      </c>
      <c r="N2889" s="197"/>
      <c r="O2889" s="207">
        <v>100.71</v>
      </c>
      <c r="P2889" s="197"/>
    </row>
    <row r="2890" spans="1:16" x14ac:dyDescent="0.25">
      <c r="A2890" s="221" t="s">
        <v>572</v>
      </c>
      <c r="B2890" s="197"/>
      <c r="C2890" s="221" t="s">
        <v>573</v>
      </c>
      <c r="D2890" s="197"/>
      <c r="E2890" s="197"/>
      <c r="F2890" s="197"/>
      <c r="G2890" s="197"/>
      <c r="H2890" s="197"/>
      <c r="I2890" s="222">
        <v>249000</v>
      </c>
      <c r="J2890" s="197"/>
      <c r="K2890" s="222">
        <v>249000</v>
      </c>
      <c r="L2890" s="197"/>
      <c r="M2890" s="222">
        <v>258021.64</v>
      </c>
      <c r="N2890" s="197"/>
      <c r="O2890" s="220">
        <v>103.62</v>
      </c>
      <c r="P2890" s="197"/>
    </row>
    <row r="2891" spans="1:16" x14ac:dyDescent="0.25">
      <c r="A2891" s="218" t="s">
        <v>574</v>
      </c>
      <c r="B2891" s="197"/>
      <c r="C2891" s="218" t="s">
        <v>575</v>
      </c>
      <c r="D2891" s="197"/>
      <c r="E2891" s="197"/>
      <c r="F2891" s="197"/>
      <c r="G2891" s="197"/>
      <c r="H2891" s="197"/>
      <c r="I2891" s="219" t="s">
        <v>0</v>
      </c>
      <c r="J2891" s="197"/>
      <c r="K2891" s="219" t="s">
        <v>0</v>
      </c>
      <c r="L2891" s="197"/>
      <c r="M2891" s="219">
        <v>252135.8</v>
      </c>
      <c r="N2891" s="197"/>
      <c r="O2891" s="217" t="s">
        <v>0</v>
      </c>
      <c r="P2891" s="197"/>
    </row>
    <row r="2892" spans="1:16" x14ac:dyDescent="0.25">
      <c r="A2892" s="218" t="s">
        <v>951</v>
      </c>
      <c r="B2892" s="197"/>
      <c r="C2892" s="218" t="s">
        <v>952</v>
      </c>
      <c r="D2892" s="197"/>
      <c r="E2892" s="197"/>
      <c r="F2892" s="197"/>
      <c r="G2892" s="197"/>
      <c r="H2892" s="197"/>
      <c r="I2892" s="219" t="s">
        <v>0</v>
      </c>
      <c r="J2892" s="197"/>
      <c r="K2892" s="219" t="s">
        <v>0</v>
      </c>
      <c r="L2892" s="197"/>
      <c r="M2892" s="219">
        <v>985.84</v>
      </c>
      <c r="N2892" s="197"/>
      <c r="O2892" s="217" t="s">
        <v>0</v>
      </c>
      <c r="P2892" s="197"/>
    </row>
    <row r="2893" spans="1:16" x14ac:dyDescent="0.25">
      <c r="A2893" s="218" t="s">
        <v>580</v>
      </c>
      <c r="B2893" s="197"/>
      <c r="C2893" s="218" t="s">
        <v>581</v>
      </c>
      <c r="D2893" s="197"/>
      <c r="E2893" s="197"/>
      <c r="F2893" s="197"/>
      <c r="G2893" s="197"/>
      <c r="H2893" s="197"/>
      <c r="I2893" s="219" t="s">
        <v>0</v>
      </c>
      <c r="J2893" s="197"/>
      <c r="K2893" s="219" t="s">
        <v>0</v>
      </c>
      <c r="L2893" s="197"/>
      <c r="M2893" s="219">
        <v>4900</v>
      </c>
      <c r="N2893" s="197"/>
      <c r="O2893" s="217" t="s">
        <v>0</v>
      </c>
      <c r="P2893" s="197"/>
    </row>
    <row r="2894" spans="1:16" x14ac:dyDescent="0.25">
      <c r="A2894" s="221" t="s">
        <v>582</v>
      </c>
      <c r="B2894" s="197"/>
      <c r="C2894" s="221" t="s">
        <v>583</v>
      </c>
      <c r="D2894" s="197"/>
      <c r="E2894" s="197"/>
      <c r="F2894" s="197"/>
      <c r="G2894" s="197"/>
      <c r="H2894" s="197"/>
      <c r="I2894" s="222">
        <v>26000</v>
      </c>
      <c r="J2894" s="197"/>
      <c r="K2894" s="222">
        <v>26000</v>
      </c>
      <c r="L2894" s="197"/>
      <c r="M2894" s="222">
        <v>18927.96</v>
      </c>
      <c r="N2894" s="197"/>
      <c r="O2894" s="220">
        <v>72.8</v>
      </c>
      <c r="P2894" s="197"/>
    </row>
    <row r="2895" spans="1:16" x14ac:dyDescent="0.25">
      <c r="A2895" s="218" t="s">
        <v>584</v>
      </c>
      <c r="B2895" s="197"/>
      <c r="C2895" s="218" t="s">
        <v>585</v>
      </c>
      <c r="D2895" s="197"/>
      <c r="E2895" s="197"/>
      <c r="F2895" s="197"/>
      <c r="G2895" s="197"/>
      <c r="H2895" s="197"/>
      <c r="I2895" s="219" t="s">
        <v>0</v>
      </c>
      <c r="J2895" s="197"/>
      <c r="K2895" s="219" t="s">
        <v>0</v>
      </c>
      <c r="L2895" s="197"/>
      <c r="M2895" s="219">
        <v>2815.26</v>
      </c>
      <c r="N2895" s="197"/>
      <c r="O2895" s="217" t="s">
        <v>0</v>
      </c>
      <c r="P2895" s="197"/>
    </row>
    <row r="2896" spans="1:16" x14ac:dyDescent="0.25">
      <c r="A2896" s="218" t="s">
        <v>790</v>
      </c>
      <c r="B2896" s="197"/>
      <c r="C2896" s="218" t="s">
        <v>791</v>
      </c>
      <c r="D2896" s="197"/>
      <c r="E2896" s="197"/>
      <c r="F2896" s="197"/>
      <c r="G2896" s="197"/>
      <c r="H2896" s="197"/>
      <c r="I2896" s="219" t="s">
        <v>0</v>
      </c>
      <c r="J2896" s="197"/>
      <c r="K2896" s="219" t="s">
        <v>0</v>
      </c>
      <c r="L2896" s="197"/>
      <c r="M2896" s="219">
        <v>739.44</v>
      </c>
      <c r="N2896" s="197"/>
      <c r="O2896" s="217" t="s">
        <v>0</v>
      </c>
      <c r="P2896" s="197"/>
    </row>
    <row r="2897" spans="1:16" x14ac:dyDescent="0.25">
      <c r="A2897" s="218" t="s">
        <v>792</v>
      </c>
      <c r="B2897" s="197"/>
      <c r="C2897" s="218" t="s">
        <v>793</v>
      </c>
      <c r="D2897" s="197"/>
      <c r="E2897" s="197"/>
      <c r="F2897" s="197"/>
      <c r="G2897" s="197"/>
      <c r="H2897" s="197"/>
      <c r="I2897" s="219" t="s">
        <v>0</v>
      </c>
      <c r="J2897" s="197"/>
      <c r="K2897" s="219" t="s">
        <v>0</v>
      </c>
      <c r="L2897" s="197"/>
      <c r="M2897" s="219">
        <v>4401.67</v>
      </c>
      <c r="N2897" s="197"/>
      <c r="O2897" s="217" t="s">
        <v>0</v>
      </c>
      <c r="P2897" s="197"/>
    </row>
    <row r="2898" spans="1:16" x14ac:dyDescent="0.25">
      <c r="A2898" s="218" t="s">
        <v>794</v>
      </c>
      <c r="B2898" s="197"/>
      <c r="C2898" s="218" t="s">
        <v>795</v>
      </c>
      <c r="D2898" s="197"/>
      <c r="E2898" s="197"/>
      <c r="F2898" s="197"/>
      <c r="G2898" s="197"/>
      <c r="H2898" s="197"/>
      <c r="I2898" s="219" t="s">
        <v>0</v>
      </c>
      <c r="J2898" s="197"/>
      <c r="K2898" s="219" t="s">
        <v>0</v>
      </c>
      <c r="L2898" s="197"/>
      <c r="M2898" s="219">
        <v>318.64</v>
      </c>
      <c r="N2898" s="197"/>
      <c r="O2898" s="217" t="s">
        <v>0</v>
      </c>
      <c r="P2898" s="197"/>
    </row>
    <row r="2899" spans="1:16" x14ac:dyDescent="0.25">
      <c r="A2899" s="218" t="s">
        <v>796</v>
      </c>
      <c r="B2899" s="197"/>
      <c r="C2899" s="218" t="s">
        <v>797</v>
      </c>
      <c r="D2899" s="197"/>
      <c r="E2899" s="197"/>
      <c r="F2899" s="197"/>
      <c r="G2899" s="197"/>
      <c r="H2899" s="197"/>
      <c r="I2899" s="219" t="s">
        <v>0</v>
      </c>
      <c r="J2899" s="197"/>
      <c r="K2899" s="219" t="s">
        <v>0</v>
      </c>
      <c r="L2899" s="197"/>
      <c r="M2899" s="219">
        <v>108.25</v>
      </c>
      <c r="N2899" s="197"/>
      <c r="O2899" s="217" t="s">
        <v>0</v>
      </c>
      <c r="P2899" s="197"/>
    </row>
    <row r="2900" spans="1:16" x14ac:dyDescent="0.25">
      <c r="A2900" s="218" t="s">
        <v>774</v>
      </c>
      <c r="B2900" s="197"/>
      <c r="C2900" s="218" t="s">
        <v>775</v>
      </c>
      <c r="D2900" s="197"/>
      <c r="E2900" s="197"/>
      <c r="F2900" s="197"/>
      <c r="G2900" s="197"/>
      <c r="H2900" s="197"/>
      <c r="I2900" s="219" t="s">
        <v>0</v>
      </c>
      <c r="J2900" s="197"/>
      <c r="K2900" s="219" t="s">
        <v>0</v>
      </c>
      <c r="L2900" s="197"/>
      <c r="M2900" s="219">
        <v>1064.79</v>
      </c>
      <c r="N2900" s="197"/>
      <c r="O2900" s="217" t="s">
        <v>0</v>
      </c>
      <c r="P2900" s="197"/>
    </row>
    <row r="2901" spans="1:16" x14ac:dyDescent="0.25">
      <c r="A2901" s="218" t="s">
        <v>590</v>
      </c>
      <c r="B2901" s="197"/>
      <c r="C2901" s="218" t="s">
        <v>591</v>
      </c>
      <c r="D2901" s="197"/>
      <c r="E2901" s="197"/>
      <c r="F2901" s="197"/>
      <c r="G2901" s="197"/>
      <c r="H2901" s="197"/>
      <c r="I2901" s="219" t="s">
        <v>0</v>
      </c>
      <c r="J2901" s="197"/>
      <c r="K2901" s="219" t="s">
        <v>0</v>
      </c>
      <c r="L2901" s="197"/>
      <c r="M2901" s="219">
        <v>269.5</v>
      </c>
      <c r="N2901" s="197"/>
      <c r="O2901" s="217" t="s">
        <v>0</v>
      </c>
      <c r="P2901" s="197"/>
    </row>
    <row r="2902" spans="1:16" x14ac:dyDescent="0.25">
      <c r="A2902" s="218" t="s">
        <v>742</v>
      </c>
      <c r="B2902" s="197"/>
      <c r="C2902" s="218" t="s">
        <v>743</v>
      </c>
      <c r="D2902" s="197"/>
      <c r="E2902" s="197"/>
      <c r="F2902" s="197"/>
      <c r="G2902" s="197"/>
      <c r="H2902" s="197"/>
      <c r="I2902" s="219" t="s">
        <v>0</v>
      </c>
      <c r="J2902" s="197"/>
      <c r="K2902" s="219" t="s">
        <v>0</v>
      </c>
      <c r="L2902" s="197"/>
      <c r="M2902" s="219">
        <v>1418.12</v>
      </c>
      <c r="N2902" s="197"/>
      <c r="O2902" s="217" t="s">
        <v>0</v>
      </c>
      <c r="P2902" s="197"/>
    </row>
    <row r="2903" spans="1:16" x14ac:dyDescent="0.25">
      <c r="A2903" s="218" t="s">
        <v>608</v>
      </c>
      <c r="B2903" s="197"/>
      <c r="C2903" s="218" t="s">
        <v>609</v>
      </c>
      <c r="D2903" s="197"/>
      <c r="E2903" s="197"/>
      <c r="F2903" s="197"/>
      <c r="G2903" s="197"/>
      <c r="H2903" s="197"/>
      <c r="I2903" s="219" t="s">
        <v>0</v>
      </c>
      <c r="J2903" s="197"/>
      <c r="K2903" s="219" t="s">
        <v>0</v>
      </c>
      <c r="L2903" s="197"/>
      <c r="M2903" s="219">
        <v>4686.2700000000004</v>
      </c>
      <c r="N2903" s="197"/>
      <c r="O2903" s="217" t="s">
        <v>0</v>
      </c>
      <c r="P2903" s="197"/>
    </row>
    <row r="2904" spans="1:16" x14ac:dyDescent="0.25">
      <c r="A2904" s="218" t="s">
        <v>640</v>
      </c>
      <c r="B2904" s="197"/>
      <c r="C2904" s="218" t="s">
        <v>641</v>
      </c>
      <c r="D2904" s="197"/>
      <c r="E2904" s="197"/>
      <c r="F2904" s="197"/>
      <c r="G2904" s="197"/>
      <c r="H2904" s="197"/>
      <c r="I2904" s="219" t="s">
        <v>0</v>
      </c>
      <c r="J2904" s="197"/>
      <c r="K2904" s="219" t="s">
        <v>0</v>
      </c>
      <c r="L2904" s="197"/>
      <c r="M2904" s="219">
        <v>91.61</v>
      </c>
      <c r="N2904" s="197"/>
      <c r="O2904" s="217" t="s">
        <v>0</v>
      </c>
      <c r="P2904" s="197"/>
    </row>
    <row r="2905" spans="1:16" x14ac:dyDescent="0.25">
      <c r="A2905" s="218" t="s">
        <v>670</v>
      </c>
      <c r="B2905" s="197"/>
      <c r="C2905" s="218" t="s">
        <v>671</v>
      </c>
      <c r="D2905" s="197"/>
      <c r="E2905" s="197"/>
      <c r="F2905" s="197"/>
      <c r="G2905" s="197"/>
      <c r="H2905" s="197"/>
      <c r="I2905" s="219" t="s">
        <v>0</v>
      </c>
      <c r="J2905" s="197"/>
      <c r="K2905" s="219" t="s">
        <v>0</v>
      </c>
      <c r="L2905" s="197"/>
      <c r="M2905" s="219">
        <v>1698.99</v>
      </c>
      <c r="N2905" s="197"/>
      <c r="O2905" s="217" t="s">
        <v>0</v>
      </c>
      <c r="P2905" s="197"/>
    </row>
    <row r="2906" spans="1:16" x14ac:dyDescent="0.25">
      <c r="A2906" s="218" t="s">
        <v>634</v>
      </c>
      <c r="B2906" s="197"/>
      <c r="C2906" s="218" t="s">
        <v>635</v>
      </c>
      <c r="D2906" s="197"/>
      <c r="E2906" s="197"/>
      <c r="F2906" s="197"/>
      <c r="G2906" s="197"/>
      <c r="H2906" s="197"/>
      <c r="I2906" s="219" t="s">
        <v>0</v>
      </c>
      <c r="J2906" s="197"/>
      <c r="K2906" s="219" t="s">
        <v>0</v>
      </c>
      <c r="L2906" s="197"/>
      <c r="M2906" s="219">
        <v>156.72</v>
      </c>
      <c r="N2906" s="197"/>
      <c r="O2906" s="217" t="s">
        <v>0</v>
      </c>
      <c r="P2906" s="197"/>
    </row>
    <row r="2907" spans="1:16" x14ac:dyDescent="0.25">
      <c r="A2907" s="218" t="s">
        <v>1217</v>
      </c>
      <c r="B2907" s="197"/>
      <c r="C2907" s="218" t="s">
        <v>1218</v>
      </c>
      <c r="D2907" s="197"/>
      <c r="E2907" s="197"/>
      <c r="F2907" s="197"/>
      <c r="G2907" s="197"/>
      <c r="H2907" s="197"/>
      <c r="I2907" s="219" t="s">
        <v>0</v>
      </c>
      <c r="J2907" s="197"/>
      <c r="K2907" s="219" t="s">
        <v>0</v>
      </c>
      <c r="L2907" s="197"/>
      <c r="M2907" s="219">
        <v>1158.7</v>
      </c>
      <c r="N2907" s="197"/>
      <c r="O2907" s="217" t="s">
        <v>0</v>
      </c>
      <c r="P2907" s="197"/>
    </row>
    <row r="2908" spans="1:16" x14ac:dyDescent="0.25">
      <c r="A2908" s="212" t="s">
        <v>1264</v>
      </c>
      <c r="B2908" s="197"/>
      <c r="C2908" s="212" t="s">
        <v>1265</v>
      </c>
      <c r="D2908" s="197"/>
      <c r="E2908" s="197"/>
      <c r="F2908" s="197"/>
      <c r="G2908" s="197"/>
      <c r="H2908" s="197"/>
      <c r="I2908" s="213">
        <v>224674</v>
      </c>
      <c r="J2908" s="197"/>
      <c r="K2908" s="213">
        <v>224674</v>
      </c>
      <c r="L2908" s="197"/>
      <c r="M2908" s="213">
        <v>225484.27</v>
      </c>
      <c r="N2908" s="197"/>
      <c r="O2908" s="214">
        <v>100.36</v>
      </c>
      <c r="P2908" s="197"/>
    </row>
    <row r="2909" spans="1:16" x14ac:dyDescent="0.25">
      <c r="A2909" s="205" t="s">
        <v>242</v>
      </c>
      <c r="B2909" s="197"/>
      <c r="C2909" s="197"/>
      <c r="D2909" s="197"/>
      <c r="E2909" s="197"/>
      <c r="F2909" s="197"/>
      <c r="G2909" s="197"/>
      <c r="H2909" s="197"/>
      <c r="I2909" s="206">
        <v>40000</v>
      </c>
      <c r="J2909" s="197"/>
      <c r="K2909" s="206">
        <v>40000</v>
      </c>
      <c r="L2909" s="197"/>
      <c r="M2909" s="206">
        <v>27665.22</v>
      </c>
      <c r="N2909" s="197"/>
      <c r="O2909" s="207">
        <v>69.16</v>
      </c>
      <c r="P2909" s="197"/>
    </row>
    <row r="2910" spans="1:16" x14ac:dyDescent="0.25">
      <c r="A2910" s="205" t="s">
        <v>2086</v>
      </c>
      <c r="B2910" s="197"/>
      <c r="C2910" s="197"/>
      <c r="D2910" s="197"/>
      <c r="E2910" s="197"/>
      <c r="F2910" s="197"/>
      <c r="G2910" s="197"/>
      <c r="H2910" s="197"/>
      <c r="I2910" s="206">
        <v>40000</v>
      </c>
      <c r="J2910" s="197"/>
      <c r="K2910" s="206">
        <v>40000</v>
      </c>
      <c r="L2910" s="197"/>
      <c r="M2910" s="206">
        <v>27665.22</v>
      </c>
      <c r="N2910" s="197"/>
      <c r="O2910" s="207">
        <v>69.16</v>
      </c>
      <c r="P2910" s="197"/>
    </row>
    <row r="2911" spans="1:16" x14ac:dyDescent="0.25">
      <c r="A2911" s="221" t="s">
        <v>572</v>
      </c>
      <c r="B2911" s="197"/>
      <c r="C2911" s="221" t="s">
        <v>573</v>
      </c>
      <c r="D2911" s="197"/>
      <c r="E2911" s="197"/>
      <c r="F2911" s="197"/>
      <c r="G2911" s="197"/>
      <c r="H2911" s="197"/>
      <c r="I2911" s="222">
        <v>20000</v>
      </c>
      <c r="J2911" s="197"/>
      <c r="K2911" s="222">
        <v>20000</v>
      </c>
      <c r="L2911" s="197"/>
      <c r="M2911" s="222">
        <v>10691.25</v>
      </c>
      <c r="N2911" s="197"/>
      <c r="O2911" s="220">
        <v>53.46</v>
      </c>
      <c r="P2911" s="197"/>
    </row>
    <row r="2912" spans="1:16" x14ac:dyDescent="0.25">
      <c r="A2912" s="218" t="s">
        <v>951</v>
      </c>
      <c r="B2912" s="197"/>
      <c r="C2912" s="218" t="s">
        <v>952</v>
      </c>
      <c r="D2912" s="197"/>
      <c r="E2912" s="197"/>
      <c r="F2912" s="197"/>
      <c r="G2912" s="197"/>
      <c r="H2912" s="197"/>
      <c r="I2912" s="219" t="s">
        <v>0</v>
      </c>
      <c r="J2912" s="197"/>
      <c r="K2912" s="219" t="s">
        <v>0</v>
      </c>
      <c r="L2912" s="197"/>
      <c r="M2912" s="219">
        <v>10691.25</v>
      </c>
      <c r="N2912" s="197"/>
      <c r="O2912" s="217" t="s">
        <v>0</v>
      </c>
      <c r="P2912" s="197"/>
    </row>
    <row r="2913" spans="1:16" x14ac:dyDescent="0.25">
      <c r="A2913" s="221" t="s">
        <v>582</v>
      </c>
      <c r="B2913" s="197"/>
      <c r="C2913" s="221" t="s">
        <v>583</v>
      </c>
      <c r="D2913" s="197"/>
      <c r="E2913" s="197"/>
      <c r="F2913" s="197"/>
      <c r="G2913" s="197"/>
      <c r="H2913" s="197"/>
      <c r="I2913" s="222">
        <v>20000</v>
      </c>
      <c r="J2913" s="197"/>
      <c r="K2913" s="222">
        <v>20000</v>
      </c>
      <c r="L2913" s="197"/>
      <c r="M2913" s="222">
        <v>16973.97</v>
      </c>
      <c r="N2913" s="197"/>
      <c r="O2913" s="220">
        <v>84.87</v>
      </c>
      <c r="P2913" s="197"/>
    </row>
    <row r="2914" spans="1:16" x14ac:dyDescent="0.25">
      <c r="A2914" s="218" t="s">
        <v>602</v>
      </c>
      <c r="B2914" s="197"/>
      <c r="C2914" s="218" t="s">
        <v>603</v>
      </c>
      <c r="D2914" s="197"/>
      <c r="E2914" s="197"/>
      <c r="F2914" s="197"/>
      <c r="G2914" s="197"/>
      <c r="H2914" s="197"/>
      <c r="I2914" s="219" t="s">
        <v>0</v>
      </c>
      <c r="J2914" s="197"/>
      <c r="K2914" s="219" t="s">
        <v>0</v>
      </c>
      <c r="L2914" s="197"/>
      <c r="M2914" s="219">
        <v>16973.97</v>
      </c>
      <c r="N2914" s="197"/>
      <c r="O2914" s="217" t="s">
        <v>0</v>
      </c>
      <c r="P2914" s="197"/>
    </row>
    <row r="2915" spans="1:16" x14ac:dyDescent="0.25">
      <c r="A2915" s="205" t="s">
        <v>243</v>
      </c>
      <c r="B2915" s="197"/>
      <c r="C2915" s="197"/>
      <c r="D2915" s="197"/>
      <c r="E2915" s="197"/>
      <c r="F2915" s="197"/>
      <c r="G2915" s="197"/>
      <c r="H2915" s="197"/>
      <c r="I2915" s="206">
        <v>184674</v>
      </c>
      <c r="J2915" s="197"/>
      <c r="K2915" s="206">
        <v>184674</v>
      </c>
      <c r="L2915" s="197"/>
      <c r="M2915" s="206">
        <v>197819.05</v>
      </c>
      <c r="N2915" s="197"/>
      <c r="O2915" s="207">
        <v>107.12</v>
      </c>
      <c r="P2915" s="197"/>
    </row>
    <row r="2916" spans="1:16" x14ac:dyDescent="0.25">
      <c r="A2916" s="205" t="s">
        <v>2090</v>
      </c>
      <c r="B2916" s="197"/>
      <c r="C2916" s="197"/>
      <c r="D2916" s="197"/>
      <c r="E2916" s="197"/>
      <c r="F2916" s="197"/>
      <c r="G2916" s="197"/>
      <c r="H2916" s="197"/>
      <c r="I2916" s="206">
        <v>74674</v>
      </c>
      <c r="J2916" s="197"/>
      <c r="K2916" s="206">
        <v>74674</v>
      </c>
      <c r="L2916" s="197"/>
      <c r="M2916" s="206">
        <v>73025.19</v>
      </c>
      <c r="N2916" s="197"/>
      <c r="O2916" s="207">
        <v>97.79</v>
      </c>
      <c r="P2916" s="197"/>
    </row>
    <row r="2917" spans="1:16" x14ac:dyDescent="0.25">
      <c r="A2917" s="221" t="s">
        <v>572</v>
      </c>
      <c r="B2917" s="197"/>
      <c r="C2917" s="221" t="s">
        <v>573</v>
      </c>
      <c r="D2917" s="197"/>
      <c r="E2917" s="197"/>
      <c r="F2917" s="197"/>
      <c r="G2917" s="197"/>
      <c r="H2917" s="197"/>
      <c r="I2917" s="222">
        <v>50000</v>
      </c>
      <c r="J2917" s="197"/>
      <c r="K2917" s="222">
        <v>50000</v>
      </c>
      <c r="L2917" s="197"/>
      <c r="M2917" s="222">
        <v>50000</v>
      </c>
      <c r="N2917" s="197"/>
      <c r="O2917" s="220">
        <v>100</v>
      </c>
      <c r="P2917" s="197"/>
    </row>
    <row r="2918" spans="1:16" x14ac:dyDescent="0.25">
      <c r="A2918" s="218" t="s">
        <v>574</v>
      </c>
      <c r="B2918" s="197"/>
      <c r="C2918" s="218" t="s">
        <v>575</v>
      </c>
      <c r="D2918" s="197"/>
      <c r="E2918" s="197"/>
      <c r="F2918" s="197"/>
      <c r="G2918" s="197"/>
      <c r="H2918" s="197"/>
      <c r="I2918" s="219" t="s">
        <v>0</v>
      </c>
      <c r="J2918" s="197"/>
      <c r="K2918" s="219" t="s">
        <v>0</v>
      </c>
      <c r="L2918" s="197"/>
      <c r="M2918" s="219">
        <v>50000</v>
      </c>
      <c r="N2918" s="197"/>
      <c r="O2918" s="217" t="s">
        <v>0</v>
      </c>
      <c r="P2918" s="197"/>
    </row>
    <row r="2919" spans="1:16" x14ac:dyDescent="0.25">
      <c r="A2919" s="221" t="s">
        <v>582</v>
      </c>
      <c r="B2919" s="197"/>
      <c r="C2919" s="221" t="s">
        <v>583</v>
      </c>
      <c r="D2919" s="197"/>
      <c r="E2919" s="197"/>
      <c r="F2919" s="197"/>
      <c r="G2919" s="197"/>
      <c r="H2919" s="197"/>
      <c r="I2919" s="222">
        <v>6819</v>
      </c>
      <c r="J2919" s="197"/>
      <c r="K2919" s="222">
        <v>6819</v>
      </c>
      <c r="L2919" s="197"/>
      <c r="M2919" s="222">
        <v>6818.71</v>
      </c>
      <c r="N2919" s="197"/>
      <c r="O2919" s="220">
        <v>100</v>
      </c>
      <c r="P2919" s="197"/>
    </row>
    <row r="2920" spans="1:16" x14ac:dyDescent="0.25">
      <c r="A2920" s="218" t="s">
        <v>796</v>
      </c>
      <c r="B2920" s="197"/>
      <c r="C2920" s="218" t="s">
        <v>797</v>
      </c>
      <c r="D2920" s="197"/>
      <c r="E2920" s="197"/>
      <c r="F2920" s="197"/>
      <c r="G2920" s="197"/>
      <c r="H2920" s="197"/>
      <c r="I2920" s="219" t="s">
        <v>0</v>
      </c>
      <c r="J2920" s="197"/>
      <c r="K2920" s="219" t="s">
        <v>0</v>
      </c>
      <c r="L2920" s="197"/>
      <c r="M2920" s="219">
        <v>2140.21</v>
      </c>
      <c r="N2920" s="197"/>
      <c r="O2920" s="217" t="s">
        <v>0</v>
      </c>
      <c r="P2920" s="197"/>
    </row>
    <row r="2921" spans="1:16" x14ac:dyDescent="0.25">
      <c r="A2921" s="218" t="s">
        <v>1217</v>
      </c>
      <c r="B2921" s="197"/>
      <c r="C2921" s="218" t="s">
        <v>1218</v>
      </c>
      <c r="D2921" s="197"/>
      <c r="E2921" s="197"/>
      <c r="F2921" s="197"/>
      <c r="G2921" s="197"/>
      <c r="H2921" s="197"/>
      <c r="I2921" s="219" t="s">
        <v>0</v>
      </c>
      <c r="J2921" s="197"/>
      <c r="K2921" s="219" t="s">
        <v>0</v>
      </c>
      <c r="L2921" s="197"/>
      <c r="M2921" s="219">
        <v>4678.5</v>
      </c>
      <c r="N2921" s="197"/>
      <c r="O2921" s="217" t="s">
        <v>0</v>
      </c>
      <c r="P2921" s="197"/>
    </row>
    <row r="2922" spans="1:16" x14ac:dyDescent="0.25">
      <c r="A2922" s="221" t="s">
        <v>658</v>
      </c>
      <c r="B2922" s="197"/>
      <c r="C2922" s="221" t="s">
        <v>659</v>
      </c>
      <c r="D2922" s="197"/>
      <c r="E2922" s="197"/>
      <c r="F2922" s="197"/>
      <c r="G2922" s="197"/>
      <c r="H2922" s="197"/>
      <c r="I2922" s="222">
        <v>17855</v>
      </c>
      <c r="J2922" s="197"/>
      <c r="K2922" s="222">
        <v>17855</v>
      </c>
      <c r="L2922" s="197"/>
      <c r="M2922" s="222">
        <v>16206.48</v>
      </c>
      <c r="N2922" s="197"/>
      <c r="O2922" s="220">
        <v>90.77</v>
      </c>
      <c r="P2922" s="197"/>
    </row>
    <row r="2923" spans="1:16" x14ac:dyDescent="0.25">
      <c r="A2923" s="218" t="s">
        <v>800</v>
      </c>
      <c r="B2923" s="197"/>
      <c r="C2923" s="218" t="s">
        <v>801</v>
      </c>
      <c r="D2923" s="197"/>
      <c r="E2923" s="197"/>
      <c r="F2923" s="197"/>
      <c r="G2923" s="197"/>
      <c r="H2923" s="197"/>
      <c r="I2923" s="219" t="s">
        <v>0</v>
      </c>
      <c r="J2923" s="197"/>
      <c r="K2923" s="219" t="s">
        <v>0</v>
      </c>
      <c r="L2923" s="197"/>
      <c r="M2923" s="219">
        <v>1287.48</v>
      </c>
      <c r="N2923" s="197"/>
      <c r="O2923" s="217" t="s">
        <v>0</v>
      </c>
      <c r="P2923" s="197"/>
    </row>
    <row r="2924" spans="1:16" x14ac:dyDescent="0.25">
      <c r="A2924" s="218" t="s">
        <v>1203</v>
      </c>
      <c r="B2924" s="197"/>
      <c r="C2924" s="218" t="s">
        <v>1204</v>
      </c>
      <c r="D2924" s="197"/>
      <c r="E2924" s="197"/>
      <c r="F2924" s="197"/>
      <c r="G2924" s="197"/>
      <c r="H2924" s="197"/>
      <c r="I2924" s="219" t="s">
        <v>0</v>
      </c>
      <c r="J2924" s="197"/>
      <c r="K2924" s="219" t="s">
        <v>0</v>
      </c>
      <c r="L2924" s="197"/>
      <c r="M2924" s="219">
        <v>14919</v>
      </c>
      <c r="N2924" s="197"/>
      <c r="O2924" s="217" t="s">
        <v>0</v>
      </c>
      <c r="P2924" s="197"/>
    </row>
    <row r="2925" spans="1:16" x14ac:dyDescent="0.25">
      <c r="A2925" s="205" t="s">
        <v>2092</v>
      </c>
      <c r="B2925" s="197"/>
      <c r="C2925" s="197"/>
      <c r="D2925" s="197"/>
      <c r="E2925" s="197"/>
      <c r="F2925" s="197"/>
      <c r="G2925" s="197"/>
      <c r="H2925" s="197"/>
      <c r="I2925" s="206">
        <v>110000</v>
      </c>
      <c r="J2925" s="197"/>
      <c r="K2925" s="206">
        <v>110000</v>
      </c>
      <c r="L2925" s="197"/>
      <c r="M2925" s="206">
        <v>124793.86</v>
      </c>
      <c r="N2925" s="197"/>
      <c r="O2925" s="207">
        <v>113.45</v>
      </c>
      <c r="P2925" s="197"/>
    </row>
    <row r="2926" spans="1:16" x14ac:dyDescent="0.25">
      <c r="A2926" s="221" t="s">
        <v>572</v>
      </c>
      <c r="B2926" s="197"/>
      <c r="C2926" s="221" t="s">
        <v>573</v>
      </c>
      <c r="D2926" s="197"/>
      <c r="E2926" s="197"/>
      <c r="F2926" s="197"/>
      <c r="G2926" s="197"/>
      <c r="H2926" s="197"/>
      <c r="I2926" s="222">
        <v>58200</v>
      </c>
      <c r="J2926" s="197"/>
      <c r="K2926" s="222">
        <v>58200</v>
      </c>
      <c r="L2926" s="197"/>
      <c r="M2926" s="222">
        <v>62910.75</v>
      </c>
      <c r="N2926" s="197"/>
      <c r="O2926" s="220">
        <v>108.09</v>
      </c>
      <c r="P2926" s="197"/>
    </row>
    <row r="2927" spans="1:16" x14ac:dyDescent="0.25">
      <c r="A2927" s="218" t="s">
        <v>574</v>
      </c>
      <c r="B2927" s="197"/>
      <c r="C2927" s="218" t="s">
        <v>575</v>
      </c>
      <c r="D2927" s="197"/>
      <c r="E2927" s="197"/>
      <c r="F2927" s="197"/>
      <c r="G2927" s="197"/>
      <c r="H2927" s="197"/>
      <c r="I2927" s="219" t="s">
        <v>0</v>
      </c>
      <c r="J2927" s="197"/>
      <c r="K2927" s="219" t="s">
        <v>0</v>
      </c>
      <c r="L2927" s="197"/>
      <c r="M2927" s="219">
        <v>39779.18</v>
      </c>
      <c r="N2927" s="197"/>
      <c r="O2927" s="217" t="s">
        <v>0</v>
      </c>
      <c r="P2927" s="197"/>
    </row>
    <row r="2928" spans="1:16" x14ac:dyDescent="0.25">
      <c r="A2928" s="218" t="s">
        <v>951</v>
      </c>
      <c r="B2928" s="197"/>
      <c r="C2928" s="218" t="s">
        <v>952</v>
      </c>
      <c r="D2928" s="197"/>
      <c r="E2928" s="197"/>
      <c r="F2928" s="197"/>
      <c r="G2928" s="197"/>
      <c r="H2928" s="197"/>
      <c r="I2928" s="219" t="s">
        <v>0</v>
      </c>
      <c r="J2928" s="197"/>
      <c r="K2928" s="219" t="s">
        <v>0</v>
      </c>
      <c r="L2928" s="197"/>
      <c r="M2928" s="219">
        <v>21331.57</v>
      </c>
      <c r="N2928" s="197"/>
      <c r="O2928" s="217" t="s">
        <v>0</v>
      </c>
      <c r="P2928" s="197"/>
    </row>
    <row r="2929" spans="1:16" x14ac:dyDescent="0.25">
      <c r="A2929" s="218" t="s">
        <v>580</v>
      </c>
      <c r="B2929" s="197"/>
      <c r="C2929" s="218" t="s">
        <v>581</v>
      </c>
      <c r="D2929" s="197"/>
      <c r="E2929" s="197"/>
      <c r="F2929" s="197"/>
      <c r="G2929" s="197"/>
      <c r="H2929" s="197"/>
      <c r="I2929" s="219" t="s">
        <v>0</v>
      </c>
      <c r="J2929" s="197"/>
      <c r="K2929" s="219" t="s">
        <v>0</v>
      </c>
      <c r="L2929" s="197"/>
      <c r="M2929" s="219">
        <v>1800</v>
      </c>
      <c r="N2929" s="197"/>
      <c r="O2929" s="217" t="s">
        <v>0</v>
      </c>
      <c r="P2929" s="197"/>
    </row>
    <row r="2930" spans="1:16" x14ac:dyDescent="0.25">
      <c r="A2930" s="221" t="s">
        <v>582</v>
      </c>
      <c r="B2930" s="197"/>
      <c r="C2930" s="221" t="s">
        <v>583</v>
      </c>
      <c r="D2930" s="197"/>
      <c r="E2930" s="197"/>
      <c r="F2930" s="197"/>
      <c r="G2930" s="197"/>
      <c r="H2930" s="197"/>
      <c r="I2930" s="222">
        <v>51800</v>
      </c>
      <c r="J2930" s="197"/>
      <c r="K2930" s="222">
        <v>51800</v>
      </c>
      <c r="L2930" s="197"/>
      <c r="M2930" s="222">
        <v>61883.11</v>
      </c>
      <c r="N2930" s="197"/>
      <c r="O2930" s="220">
        <v>119.47</v>
      </c>
      <c r="P2930" s="197"/>
    </row>
    <row r="2931" spans="1:16" x14ac:dyDescent="0.25">
      <c r="A2931" s="218" t="s">
        <v>584</v>
      </c>
      <c r="B2931" s="197"/>
      <c r="C2931" s="218" t="s">
        <v>585</v>
      </c>
      <c r="D2931" s="197"/>
      <c r="E2931" s="197"/>
      <c r="F2931" s="197"/>
      <c r="G2931" s="197"/>
      <c r="H2931" s="197"/>
      <c r="I2931" s="219" t="s">
        <v>0</v>
      </c>
      <c r="J2931" s="197"/>
      <c r="K2931" s="219" t="s">
        <v>0</v>
      </c>
      <c r="L2931" s="197"/>
      <c r="M2931" s="219">
        <v>1686.32</v>
      </c>
      <c r="N2931" s="197"/>
      <c r="O2931" s="217" t="s">
        <v>0</v>
      </c>
      <c r="P2931" s="197"/>
    </row>
    <row r="2932" spans="1:16" x14ac:dyDescent="0.25">
      <c r="A2932" s="218" t="s">
        <v>790</v>
      </c>
      <c r="B2932" s="197"/>
      <c r="C2932" s="218" t="s">
        <v>791</v>
      </c>
      <c r="D2932" s="197"/>
      <c r="E2932" s="197"/>
      <c r="F2932" s="197"/>
      <c r="G2932" s="197"/>
      <c r="H2932" s="197"/>
      <c r="I2932" s="219" t="s">
        <v>0</v>
      </c>
      <c r="J2932" s="197"/>
      <c r="K2932" s="219" t="s">
        <v>0</v>
      </c>
      <c r="L2932" s="197"/>
      <c r="M2932" s="219">
        <v>2016.34</v>
      </c>
      <c r="N2932" s="197"/>
      <c r="O2932" s="217" t="s">
        <v>0</v>
      </c>
      <c r="P2932" s="197"/>
    </row>
    <row r="2933" spans="1:16" x14ac:dyDescent="0.25">
      <c r="A2933" s="218" t="s">
        <v>792</v>
      </c>
      <c r="B2933" s="197"/>
      <c r="C2933" s="218" t="s">
        <v>793</v>
      </c>
      <c r="D2933" s="197"/>
      <c r="E2933" s="197"/>
      <c r="F2933" s="197"/>
      <c r="G2933" s="197"/>
      <c r="H2933" s="197"/>
      <c r="I2933" s="219" t="s">
        <v>0</v>
      </c>
      <c r="J2933" s="197"/>
      <c r="K2933" s="219" t="s">
        <v>0</v>
      </c>
      <c r="L2933" s="197"/>
      <c r="M2933" s="219">
        <v>1398.74</v>
      </c>
      <c r="N2933" s="197"/>
      <c r="O2933" s="217" t="s">
        <v>0</v>
      </c>
      <c r="P2933" s="197"/>
    </row>
    <row r="2934" spans="1:16" x14ac:dyDescent="0.25">
      <c r="A2934" s="218" t="s">
        <v>794</v>
      </c>
      <c r="B2934" s="197"/>
      <c r="C2934" s="218" t="s">
        <v>795</v>
      </c>
      <c r="D2934" s="197"/>
      <c r="E2934" s="197"/>
      <c r="F2934" s="197"/>
      <c r="G2934" s="197"/>
      <c r="H2934" s="197"/>
      <c r="I2934" s="219" t="s">
        <v>0</v>
      </c>
      <c r="J2934" s="197"/>
      <c r="K2934" s="219" t="s">
        <v>0</v>
      </c>
      <c r="L2934" s="197"/>
      <c r="M2934" s="219">
        <v>1021.05</v>
      </c>
      <c r="N2934" s="197"/>
      <c r="O2934" s="217" t="s">
        <v>0</v>
      </c>
      <c r="P2934" s="197"/>
    </row>
    <row r="2935" spans="1:16" x14ac:dyDescent="0.25">
      <c r="A2935" s="218" t="s">
        <v>796</v>
      </c>
      <c r="B2935" s="197"/>
      <c r="C2935" s="218" t="s">
        <v>797</v>
      </c>
      <c r="D2935" s="197"/>
      <c r="E2935" s="197"/>
      <c r="F2935" s="197"/>
      <c r="G2935" s="197"/>
      <c r="H2935" s="197"/>
      <c r="I2935" s="219" t="s">
        <v>0</v>
      </c>
      <c r="J2935" s="197"/>
      <c r="K2935" s="219" t="s">
        <v>0</v>
      </c>
      <c r="L2935" s="197"/>
      <c r="M2935" s="219">
        <v>495</v>
      </c>
      <c r="N2935" s="197"/>
      <c r="O2935" s="217" t="s">
        <v>0</v>
      </c>
      <c r="P2935" s="197"/>
    </row>
    <row r="2936" spans="1:16" x14ac:dyDescent="0.25">
      <c r="A2936" s="218" t="s">
        <v>774</v>
      </c>
      <c r="B2936" s="197"/>
      <c r="C2936" s="218" t="s">
        <v>775</v>
      </c>
      <c r="D2936" s="197"/>
      <c r="E2936" s="197"/>
      <c r="F2936" s="197"/>
      <c r="G2936" s="197"/>
      <c r="H2936" s="197"/>
      <c r="I2936" s="219" t="s">
        <v>0</v>
      </c>
      <c r="J2936" s="197"/>
      <c r="K2936" s="219" t="s">
        <v>0</v>
      </c>
      <c r="L2936" s="197"/>
      <c r="M2936" s="219">
        <v>300.20999999999998</v>
      </c>
      <c r="N2936" s="197"/>
      <c r="O2936" s="217" t="s">
        <v>0</v>
      </c>
      <c r="P2936" s="197"/>
    </row>
    <row r="2937" spans="1:16" x14ac:dyDescent="0.25">
      <c r="A2937" s="218" t="s">
        <v>590</v>
      </c>
      <c r="B2937" s="197"/>
      <c r="C2937" s="218" t="s">
        <v>591</v>
      </c>
      <c r="D2937" s="197"/>
      <c r="E2937" s="197"/>
      <c r="F2937" s="197"/>
      <c r="G2937" s="197"/>
      <c r="H2937" s="197"/>
      <c r="I2937" s="219" t="s">
        <v>0</v>
      </c>
      <c r="J2937" s="197"/>
      <c r="K2937" s="219" t="s">
        <v>0</v>
      </c>
      <c r="L2937" s="197"/>
      <c r="M2937" s="219">
        <v>2071.84</v>
      </c>
      <c r="N2937" s="197"/>
      <c r="O2937" s="217" t="s">
        <v>0</v>
      </c>
      <c r="P2937" s="197"/>
    </row>
    <row r="2938" spans="1:16" x14ac:dyDescent="0.25">
      <c r="A2938" s="218" t="s">
        <v>742</v>
      </c>
      <c r="B2938" s="197"/>
      <c r="C2938" s="218" t="s">
        <v>743</v>
      </c>
      <c r="D2938" s="197"/>
      <c r="E2938" s="197"/>
      <c r="F2938" s="197"/>
      <c r="G2938" s="197"/>
      <c r="H2938" s="197"/>
      <c r="I2938" s="219" t="s">
        <v>0</v>
      </c>
      <c r="J2938" s="197"/>
      <c r="K2938" s="219" t="s">
        <v>0</v>
      </c>
      <c r="L2938" s="197"/>
      <c r="M2938" s="219">
        <v>108.68</v>
      </c>
      <c r="N2938" s="197"/>
      <c r="O2938" s="217" t="s">
        <v>0</v>
      </c>
      <c r="P2938" s="197"/>
    </row>
    <row r="2939" spans="1:16" x14ac:dyDescent="0.25">
      <c r="A2939" s="218" t="s">
        <v>602</v>
      </c>
      <c r="B2939" s="197"/>
      <c r="C2939" s="218" t="s">
        <v>603</v>
      </c>
      <c r="D2939" s="197"/>
      <c r="E2939" s="197"/>
      <c r="F2939" s="197"/>
      <c r="G2939" s="197"/>
      <c r="H2939" s="197"/>
      <c r="I2939" s="219" t="s">
        <v>0</v>
      </c>
      <c r="J2939" s="197"/>
      <c r="K2939" s="219" t="s">
        <v>0</v>
      </c>
      <c r="L2939" s="197"/>
      <c r="M2939" s="219">
        <v>28783.69</v>
      </c>
      <c r="N2939" s="197"/>
      <c r="O2939" s="217" t="s">
        <v>0</v>
      </c>
      <c r="P2939" s="197"/>
    </row>
    <row r="2940" spans="1:16" x14ac:dyDescent="0.25">
      <c r="A2940" s="218" t="s">
        <v>640</v>
      </c>
      <c r="B2940" s="197"/>
      <c r="C2940" s="218" t="s">
        <v>641</v>
      </c>
      <c r="D2940" s="197"/>
      <c r="E2940" s="197"/>
      <c r="F2940" s="197"/>
      <c r="G2940" s="197"/>
      <c r="H2940" s="197"/>
      <c r="I2940" s="219" t="s">
        <v>0</v>
      </c>
      <c r="J2940" s="197"/>
      <c r="K2940" s="219" t="s">
        <v>0</v>
      </c>
      <c r="L2940" s="197"/>
      <c r="M2940" s="219">
        <v>14299.6</v>
      </c>
      <c r="N2940" s="197"/>
      <c r="O2940" s="217" t="s">
        <v>0</v>
      </c>
      <c r="P2940" s="197"/>
    </row>
    <row r="2941" spans="1:16" x14ac:dyDescent="0.25">
      <c r="A2941" s="218" t="s">
        <v>670</v>
      </c>
      <c r="B2941" s="197"/>
      <c r="C2941" s="218" t="s">
        <v>671</v>
      </c>
      <c r="D2941" s="197"/>
      <c r="E2941" s="197"/>
      <c r="F2941" s="197"/>
      <c r="G2941" s="197"/>
      <c r="H2941" s="197"/>
      <c r="I2941" s="219" t="s">
        <v>0</v>
      </c>
      <c r="J2941" s="197"/>
      <c r="K2941" s="219" t="s">
        <v>0</v>
      </c>
      <c r="L2941" s="197"/>
      <c r="M2941" s="219">
        <v>790.35</v>
      </c>
      <c r="N2941" s="197"/>
      <c r="O2941" s="217" t="s">
        <v>0</v>
      </c>
      <c r="P2941" s="197"/>
    </row>
    <row r="2942" spans="1:16" x14ac:dyDescent="0.25">
      <c r="A2942" s="218" t="s">
        <v>634</v>
      </c>
      <c r="B2942" s="197"/>
      <c r="C2942" s="218" t="s">
        <v>635</v>
      </c>
      <c r="D2942" s="197"/>
      <c r="E2942" s="197"/>
      <c r="F2942" s="197"/>
      <c r="G2942" s="197"/>
      <c r="H2942" s="197"/>
      <c r="I2942" s="219" t="s">
        <v>0</v>
      </c>
      <c r="J2942" s="197"/>
      <c r="K2942" s="219" t="s">
        <v>0</v>
      </c>
      <c r="L2942" s="197"/>
      <c r="M2942" s="219">
        <v>1300.98</v>
      </c>
      <c r="N2942" s="197"/>
      <c r="O2942" s="217" t="s">
        <v>0</v>
      </c>
      <c r="P2942" s="197"/>
    </row>
    <row r="2943" spans="1:16" x14ac:dyDescent="0.25">
      <c r="A2943" s="218" t="s">
        <v>1217</v>
      </c>
      <c r="B2943" s="197"/>
      <c r="C2943" s="218" t="s">
        <v>1218</v>
      </c>
      <c r="D2943" s="197"/>
      <c r="E2943" s="197"/>
      <c r="F2943" s="197"/>
      <c r="G2943" s="197"/>
      <c r="H2943" s="197"/>
      <c r="I2943" s="219" t="s">
        <v>0</v>
      </c>
      <c r="J2943" s="197"/>
      <c r="K2943" s="219" t="s">
        <v>0</v>
      </c>
      <c r="L2943" s="197"/>
      <c r="M2943" s="219">
        <v>6266.11</v>
      </c>
      <c r="N2943" s="197"/>
      <c r="O2943" s="217" t="s">
        <v>0</v>
      </c>
      <c r="P2943" s="197"/>
    </row>
    <row r="2944" spans="1:16" x14ac:dyDescent="0.25">
      <c r="A2944" s="218" t="s">
        <v>616</v>
      </c>
      <c r="B2944" s="197"/>
      <c r="C2944" s="218" t="s">
        <v>617</v>
      </c>
      <c r="D2944" s="197"/>
      <c r="E2944" s="197"/>
      <c r="F2944" s="197"/>
      <c r="G2944" s="197"/>
      <c r="H2944" s="197"/>
      <c r="I2944" s="219" t="s">
        <v>0</v>
      </c>
      <c r="J2944" s="197"/>
      <c r="K2944" s="219" t="s">
        <v>0</v>
      </c>
      <c r="L2944" s="197"/>
      <c r="M2944" s="219">
        <v>1344.2</v>
      </c>
      <c r="N2944" s="197"/>
      <c r="O2944" s="217" t="s">
        <v>0</v>
      </c>
      <c r="P2944" s="197"/>
    </row>
    <row r="2945" spans="1:16" x14ac:dyDescent="0.25">
      <c r="A2945" s="212" t="s">
        <v>1266</v>
      </c>
      <c r="B2945" s="197"/>
      <c r="C2945" s="212" t="s">
        <v>1267</v>
      </c>
      <c r="D2945" s="197"/>
      <c r="E2945" s="197"/>
      <c r="F2945" s="197"/>
      <c r="G2945" s="197"/>
      <c r="H2945" s="197"/>
      <c r="I2945" s="213">
        <v>105000</v>
      </c>
      <c r="J2945" s="197"/>
      <c r="K2945" s="213">
        <v>105000</v>
      </c>
      <c r="L2945" s="197"/>
      <c r="M2945" s="213">
        <v>105000</v>
      </c>
      <c r="N2945" s="197"/>
      <c r="O2945" s="214">
        <v>100</v>
      </c>
      <c r="P2945" s="197"/>
    </row>
    <row r="2946" spans="1:16" x14ac:dyDescent="0.25">
      <c r="A2946" s="205" t="s">
        <v>240</v>
      </c>
      <c r="B2946" s="197"/>
      <c r="C2946" s="197"/>
      <c r="D2946" s="197"/>
      <c r="E2946" s="197"/>
      <c r="F2946" s="197"/>
      <c r="G2946" s="197"/>
      <c r="H2946" s="197"/>
      <c r="I2946" s="206">
        <v>105000</v>
      </c>
      <c r="J2946" s="197"/>
      <c r="K2946" s="206">
        <v>105000</v>
      </c>
      <c r="L2946" s="197"/>
      <c r="M2946" s="206">
        <v>105000</v>
      </c>
      <c r="N2946" s="197"/>
      <c r="O2946" s="207">
        <v>100</v>
      </c>
      <c r="P2946" s="197"/>
    </row>
    <row r="2947" spans="1:16" x14ac:dyDescent="0.25">
      <c r="A2947" s="205" t="s">
        <v>2076</v>
      </c>
      <c r="B2947" s="197"/>
      <c r="C2947" s="197"/>
      <c r="D2947" s="197"/>
      <c r="E2947" s="197"/>
      <c r="F2947" s="197"/>
      <c r="G2947" s="197"/>
      <c r="H2947" s="197"/>
      <c r="I2947" s="206">
        <v>105000</v>
      </c>
      <c r="J2947" s="197"/>
      <c r="K2947" s="206">
        <v>105000</v>
      </c>
      <c r="L2947" s="197"/>
      <c r="M2947" s="206">
        <v>105000</v>
      </c>
      <c r="N2947" s="197"/>
      <c r="O2947" s="207">
        <v>100</v>
      </c>
      <c r="P2947" s="197"/>
    </row>
    <row r="2948" spans="1:16" x14ac:dyDescent="0.25">
      <c r="A2948" s="221" t="s">
        <v>572</v>
      </c>
      <c r="B2948" s="197"/>
      <c r="C2948" s="221" t="s">
        <v>573</v>
      </c>
      <c r="D2948" s="197"/>
      <c r="E2948" s="197"/>
      <c r="F2948" s="197"/>
      <c r="G2948" s="197"/>
      <c r="H2948" s="197"/>
      <c r="I2948" s="222">
        <v>45000</v>
      </c>
      <c r="J2948" s="197"/>
      <c r="K2948" s="222">
        <v>45000</v>
      </c>
      <c r="L2948" s="197"/>
      <c r="M2948" s="222">
        <v>45000</v>
      </c>
      <c r="N2948" s="197"/>
      <c r="O2948" s="220">
        <v>100</v>
      </c>
      <c r="P2948" s="197"/>
    </row>
    <row r="2949" spans="1:16" x14ac:dyDescent="0.25">
      <c r="A2949" s="218" t="s">
        <v>574</v>
      </c>
      <c r="B2949" s="197"/>
      <c r="C2949" s="218" t="s">
        <v>575</v>
      </c>
      <c r="D2949" s="197"/>
      <c r="E2949" s="197"/>
      <c r="F2949" s="197"/>
      <c r="G2949" s="197"/>
      <c r="H2949" s="197"/>
      <c r="I2949" s="219" t="s">
        <v>0</v>
      </c>
      <c r="J2949" s="197"/>
      <c r="K2949" s="219" t="s">
        <v>0</v>
      </c>
      <c r="L2949" s="197"/>
      <c r="M2949" s="219">
        <v>45000</v>
      </c>
      <c r="N2949" s="197"/>
      <c r="O2949" s="217" t="s">
        <v>0</v>
      </c>
      <c r="P2949" s="197"/>
    </row>
    <row r="2950" spans="1:16" x14ac:dyDescent="0.25">
      <c r="A2950" s="221" t="s">
        <v>582</v>
      </c>
      <c r="B2950" s="197"/>
      <c r="C2950" s="221" t="s">
        <v>583</v>
      </c>
      <c r="D2950" s="197"/>
      <c r="E2950" s="197"/>
      <c r="F2950" s="197"/>
      <c r="G2950" s="197"/>
      <c r="H2950" s="197"/>
      <c r="I2950" s="222">
        <v>60000</v>
      </c>
      <c r="J2950" s="197"/>
      <c r="K2950" s="222">
        <v>60000</v>
      </c>
      <c r="L2950" s="197"/>
      <c r="M2950" s="222">
        <v>60000</v>
      </c>
      <c r="N2950" s="197"/>
      <c r="O2950" s="220">
        <v>100</v>
      </c>
      <c r="P2950" s="197"/>
    </row>
    <row r="2951" spans="1:16" x14ac:dyDescent="0.25">
      <c r="A2951" s="218" t="s">
        <v>640</v>
      </c>
      <c r="B2951" s="197"/>
      <c r="C2951" s="218" t="s">
        <v>641</v>
      </c>
      <c r="D2951" s="197"/>
      <c r="E2951" s="197"/>
      <c r="F2951" s="197"/>
      <c r="G2951" s="197"/>
      <c r="H2951" s="197"/>
      <c r="I2951" s="219" t="s">
        <v>0</v>
      </c>
      <c r="J2951" s="197"/>
      <c r="K2951" s="219" t="s">
        <v>0</v>
      </c>
      <c r="L2951" s="197"/>
      <c r="M2951" s="219">
        <v>60000</v>
      </c>
      <c r="N2951" s="197"/>
      <c r="O2951" s="217" t="s">
        <v>0</v>
      </c>
      <c r="P2951" s="197"/>
    </row>
    <row r="2952" spans="1:16" x14ac:dyDescent="0.25">
      <c r="A2952" s="212" t="s">
        <v>1268</v>
      </c>
      <c r="B2952" s="197"/>
      <c r="C2952" s="212" t="s">
        <v>1269</v>
      </c>
      <c r="D2952" s="197"/>
      <c r="E2952" s="197"/>
      <c r="F2952" s="197"/>
      <c r="G2952" s="197"/>
      <c r="H2952" s="197"/>
      <c r="I2952" s="213">
        <v>32500</v>
      </c>
      <c r="J2952" s="197"/>
      <c r="K2952" s="213">
        <v>32500</v>
      </c>
      <c r="L2952" s="197"/>
      <c r="M2952" s="213">
        <v>32500</v>
      </c>
      <c r="N2952" s="197"/>
      <c r="O2952" s="214">
        <v>100</v>
      </c>
      <c r="P2952" s="197"/>
    </row>
    <row r="2953" spans="1:16" x14ac:dyDescent="0.25">
      <c r="A2953" s="205" t="s">
        <v>240</v>
      </c>
      <c r="B2953" s="197"/>
      <c r="C2953" s="197"/>
      <c r="D2953" s="197"/>
      <c r="E2953" s="197"/>
      <c r="F2953" s="197"/>
      <c r="G2953" s="197"/>
      <c r="H2953" s="197"/>
      <c r="I2953" s="206">
        <v>32500</v>
      </c>
      <c r="J2953" s="197"/>
      <c r="K2953" s="206">
        <v>32500</v>
      </c>
      <c r="L2953" s="197"/>
      <c r="M2953" s="206">
        <v>32500</v>
      </c>
      <c r="N2953" s="197"/>
      <c r="O2953" s="207">
        <v>100</v>
      </c>
      <c r="P2953" s="197"/>
    </row>
    <row r="2954" spans="1:16" x14ac:dyDescent="0.25">
      <c r="A2954" s="205" t="s">
        <v>2076</v>
      </c>
      <c r="B2954" s="197"/>
      <c r="C2954" s="197"/>
      <c r="D2954" s="197"/>
      <c r="E2954" s="197"/>
      <c r="F2954" s="197"/>
      <c r="G2954" s="197"/>
      <c r="H2954" s="197"/>
      <c r="I2954" s="206">
        <v>32500</v>
      </c>
      <c r="J2954" s="197"/>
      <c r="K2954" s="206">
        <v>32500</v>
      </c>
      <c r="L2954" s="197"/>
      <c r="M2954" s="206">
        <v>32500</v>
      </c>
      <c r="N2954" s="197"/>
      <c r="O2954" s="207">
        <v>100</v>
      </c>
      <c r="P2954" s="197"/>
    </row>
    <row r="2955" spans="1:16" x14ac:dyDescent="0.25">
      <c r="A2955" s="221" t="s">
        <v>652</v>
      </c>
      <c r="B2955" s="197"/>
      <c r="C2955" s="221" t="s">
        <v>653</v>
      </c>
      <c r="D2955" s="197"/>
      <c r="E2955" s="197"/>
      <c r="F2955" s="197"/>
      <c r="G2955" s="197"/>
      <c r="H2955" s="197"/>
      <c r="I2955" s="222">
        <v>32500</v>
      </c>
      <c r="J2955" s="197"/>
      <c r="K2955" s="222">
        <v>32500</v>
      </c>
      <c r="L2955" s="197"/>
      <c r="M2955" s="222">
        <v>32500</v>
      </c>
      <c r="N2955" s="197"/>
      <c r="O2955" s="220">
        <v>100</v>
      </c>
      <c r="P2955" s="197"/>
    </row>
    <row r="2956" spans="1:16" x14ac:dyDescent="0.25">
      <c r="A2956" s="218" t="s">
        <v>654</v>
      </c>
      <c r="B2956" s="197"/>
      <c r="C2956" s="218" t="s">
        <v>655</v>
      </c>
      <c r="D2956" s="197"/>
      <c r="E2956" s="197"/>
      <c r="F2956" s="197"/>
      <c r="G2956" s="197"/>
      <c r="H2956" s="197"/>
      <c r="I2956" s="219" t="s">
        <v>0</v>
      </c>
      <c r="J2956" s="197"/>
      <c r="K2956" s="219" t="s">
        <v>0</v>
      </c>
      <c r="L2956" s="197"/>
      <c r="M2956" s="219">
        <v>32500</v>
      </c>
      <c r="N2956" s="197"/>
      <c r="O2956" s="217" t="s">
        <v>0</v>
      </c>
      <c r="P2956" s="197"/>
    </row>
    <row r="2957" spans="1:16" x14ac:dyDescent="0.25">
      <c r="A2957" s="215" t="s">
        <v>1270</v>
      </c>
      <c r="B2957" s="197"/>
      <c r="C2957" s="215" t="s">
        <v>1271</v>
      </c>
      <c r="D2957" s="197"/>
      <c r="E2957" s="197"/>
      <c r="F2957" s="197"/>
      <c r="G2957" s="197"/>
      <c r="H2957" s="197"/>
      <c r="I2957" s="216">
        <v>905000</v>
      </c>
      <c r="J2957" s="197"/>
      <c r="K2957" s="216">
        <v>905000</v>
      </c>
      <c r="L2957" s="197"/>
      <c r="M2957" s="216">
        <v>1048509.03</v>
      </c>
      <c r="N2957" s="197"/>
      <c r="O2957" s="211">
        <v>115.86</v>
      </c>
      <c r="P2957" s="197"/>
    </row>
    <row r="2958" spans="1:16" x14ac:dyDescent="0.25">
      <c r="A2958" s="212" t="s">
        <v>1272</v>
      </c>
      <c r="B2958" s="197"/>
      <c r="C2958" s="212" t="s">
        <v>1273</v>
      </c>
      <c r="D2958" s="197"/>
      <c r="E2958" s="197"/>
      <c r="F2958" s="197"/>
      <c r="G2958" s="197"/>
      <c r="H2958" s="197"/>
      <c r="I2958" s="213">
        <v>905000</v>
      </c>
      <c r="J2958" s="197"/>
      <c r="K2958" s="213">
        <v>905000</v>
      </c>
      <c r="L2958" s="197"/>
      <c r="M2958" s="213">
        <v>1048509.03</v>
      </c>
      <c r="N2958" s="197"/>
      <c r="O2958" s="214">
        <v>115.86</v>
      </c>
      <c r="P2958" s="197"/>
    </row>
    <row r="2959" spans="1:16" x14ac:dyDescent="0.25">
      <c r="A2959" s="205" t="s">
        <v>241</v>
      </c>
      <c r="B2959" s="197"/>
      <c r="C2959" s="197"/>
      <c r="D2959" s="197"/>
      <c r="E2959" s="197"/>
      <c r="F2959" s="197"/>
      <c r="G2959" s="197"/>
      <c r="H2959" s="197"/>
      <c r="I2959" s="206">
        <v>153000</v>
      </c>
      <c r="J2959" s="197"/>
      <c r="K2959" s="206">
        <v>153000</v>
      </c>
      <c r="L2959" s="197"/>
      <c r="M2959" s="206">
        <v>223307.13</v>
      </c>
      <c r="N2959" s="197"/>
      <c r="O2959" s="207">
        <v>145.94999999999999</v>
      </c>
      <c r="P2959" s="197"/>
    </row>
    <row r="2960" spans="1:16" x14ac:dyDescent="0.25">
      <c r="A2960" s="205" t="s">
        <v>2080</v>
      </c>
      <c r="B2960" s="197"/>
      <c r="C2960" s="197"/>
      <c r="D2960" s="197"/>
      <c r="E2960" s="197"/>
      <c r="F2960" s="197"/>
      <c r="G2960" s="197"/>
      <c r="H2960" s="197"/>
      <c r="I2960" s="206">
        <v>153000</v>
      </c>
      <c r="J2960" s="197"/>
      <c r="K2960" s="206">
        <v>153000</v>
      </c>
      <c r="L2960" s="197"/>
      <c r="M2960" s="206">
        <v>223307.13</v>
      </c>
      <c r="N2960" s="197"/>
      <c r="O2960" s="207">
        <v>145.94999999999999</v>
      </c>
      <c r="P2960" s="197"/>
    </row>
    <row r="2961" spans="1:16" x14ac:dyDescent="0.25">
      <c r="A2961" s="221" t="s">
        <v>572</v>
      </c>
      <c r="B2961" s="197"/>
      <c r="C2961" s="221" t="s">
        <v>573</v>
      </c>
      <c r="D2961" s="197"/>
      <c r="E2961" s="197"/>
      <c r="F2961" s="197"/>
      <c r="G2961" s="197"/>
      <c r="H2961" s="197"/>
      <c r="I2961" s="222">
        <v>153000</v>
      </c>
      <c r="J2961" s="197"/>
      <c r="K2961" s="222">
        <v>153000</v>
      </c>
      <c r="L2961" s="197"/>
      <c r="M2961" s="222">
        <v>192570.09</v>
      </c>
      <c r="N2961" s="197"/>
      <c r="O2961" s="220">
        <v>125.86</v>
      </c>
      <c r="P2961" s="197"/>
    </row>
    <row r="2962" spans="1:16" x14ac:dyDescent="0.25">
      <c r="A2962" s="218" t="s">
        <v>574</v>
      </c>
      <c r="B2962" s="197"/>
      <c r="C2962" s="218" t="s">
        <v>575</v>
      </c>
      <c r="D2962" s="197"/>
      <c r="E2962" s="197"/>
      <c r="F2962" s="197"/>
      <c r="G2962" s="197"/>
      <c r="H2962" s="197"/>
      <c r="I2962" s="219" t="s">
        <v>0</v>
      </c>
      <c r="J2962" s="197"/>
      <c r="K2962" s="219" t="s">
        <v>0</v>
      </c>
      <c r="L2962" s="197"/>
      <c r="M2962" s="219">
        <v>172522.84</v>
      </c>
      <c r="N2962" s="197"/>
      <c r="O2962" s="217" t="s">
        <v>0</v>
      </c>
      <c r="P2962" s="197"/>
    </row>
    <row r="2963" spans="1:16" x14ac:dyDescent="0.25">
      <c r="A2963" s="218" t="s">
        <v>951</v>
      </c>
      <c r="B2963" s="197"/>
      <c r="C2963" s="218" t="s">
        <v>952</v>
      </c>
      <c r="D2963" s="197"/>
      <c r="E2963" s="197"/>
      <c r="F2963" s="197"/>
      <c r="G2963" s="197"/>
      <c r="H2963" s="197"/>
      <c r="I2963" s="219" t="s">
        <v>0</v>
      </c>
      <c r="J2963" s="197"/>
      <c r="K2963" s="219" t="s">
        <v>0</v>
      </c>
      <c r="L2963" s="197"/>
      <c r="M2963" s="219">
        <v>11147.68</v>
      </c>
      <c r="N2963" s="197"/>
      <c r="O2963" s="217" t="s">
        <v>0</v>
      </c>
      <c r="P2963" s="197"/>
    </row>
    <row r="2964" spans="1:16" x14ac:dyDescent="0.25">
      <c r="A2964" s="218" t="s">
        <v>580</v>
      </c>
      <c r="B2964" s="197"/>
      <c r="C2964" s="218" t="s">
        <v>581</v>
      </c>
      <c r="D2964" s="197"/>
      <c r="E2964" s="197"/>
      <c r="F2964" s="197"/>
      <c r="G2964" s="197"/>
      <c r="H2964" s="197"/>
      <c r="I2964" s="219" t="s">
        <v>0</v>
      </c>
      <c r="J2964" s="197"/>
      <c r="K2964" s="219" t="s">
        <v>0</v>
      </c>
      <c r="L2964" s="197"/>
      <c r="M2964" s="219">
        <v>8899.57</v>
      </c>
      <c r="N2964" s="197"/>
      <c r="O2964" s="217" t="s">
        <v>0</v>
      </c>
      <c r="P2964" s="197"/>
    </row>
    <row r="2965" spans="1:16" x14ac:dyDescent="0.25">
      <c r="A2965" s="221" t="s">
        <v>582</v>
      </c>
      <c r="B2965" s="197"/>
      <c r="C2965" s="221" t="s">
        <v>583</v>
      </c>
      <c r="D2965" s="197"/>
      <c r="E2965" s="197"/>
      <c r="F2965" s="197"/>
      <c r="G2965" s="197"/>
      <c r="H2965" s="197"/>
      <c r="I2965" s="222">
        <v>0</v>
      </c>
      <c r="J2965" s="197"/>
      <c r="K2965" s="222">
        <v>0</v>
      </c>
      <c r="L2965" s="197"/>
      <c r="M2965" s="222">
        <v>21829.53</v>
      </c>
      <c r="N2965" s="197"/>
      <c r="O2965" s="220" t="s">
        <v>0</v>
      </c>
      <c r="P2965" s="197"/>
    </row>
    <row r="2966" spans="1:16" x14ac:dyDescent="0.25">
      <c r="A2966" s="218" t="s">
        <v>584</v>
      </c>
      <c r="B2966" s="197"/>
      <c r="C2966" s="218" t="s">
        <v>585</v>
      </c>
      <c r="D2966" s="197"/>
      <c r="E2966" s="197"/>
      <c r="F2966" s="197"/>
      <c r="G2966" s="197"/>
      <c r="H2966" s="197"/>
      <c r="I2966" s="219" t="s">
        <v>0</v>
      </c>
      <c r="J2966" s="197"/>
      <c r="K2966" s="219" t="s">
        <v>0</v>
      </c>
      <c r="L2966" s="197"/>
      <c r="M2966" s="219">
        <v>10355.280000000001</v>
      </c>
      <c r="N2966" s="197"/>
      <c r="O2966" s="217" t="s">
        <v>0</v>
      </c>
      <c r="P2966" s="197"/>
    </row>
    <row r="2967" spans="1:16" x14ac:dyDescent="0.25">
      <c r="A2967" s="218" t="s">
        <v>786</v>
      </c>
      <c r="B2967" s="197"/>
      <c r="C2967" s="218" t="s">
        <v>787</v>
      </c>
      <c r="D2967" s="197"/>
      <c r="E2967" s="197"/>
      <c r="F2967" s="197"/>
      <c r="G2967" s="197"/>
      <c r="H2967" s="197"/>
      <c r="I2967" s="219" t="s">
        <v>0</v>
      </c>
      <c r="J2967" s="197"/>
      <c r="K2967" s="219" t="s">
        <v>0</v>
      </c>
      <c r="L2967" s="197"/>
      <c r="M2967" s="219">
        <v>11474.25</v>
      </c>
      <c r="N2967" s="197"/>
      <c r="O2967" s="217" t="s">
        <v>0</v>
      </c>
      <c r="P2967" s="197"/>
    </row>
    <row r="2968" spans="1:16" x14ac:dyDescent="0.25">
      <c r="A2968" s="221" t="s">
        <v>592</v>
      </c>
      <c r="B2968" s="197"/>
      <c r="C2968" s="221" t="s">
        <v>593</v>
      </c>
      <c r="D2968" s="197"/>
      <c r="E2968" s="197"/>
      <c r="F2968" s="197"/>
      <c r="G2968" s="197"/>
      <c r="H2968" s="197"/>
      <c r="I2968" s="222">
        <v>0</v>
      </c>
      <c r="J2968" s="197"/>
      <c r="K2968" s="222">
        <v>0</v>
      </c>
      <c r="L2968" s="197"/>
      <c r="M2968" s="222">
        <v>8907.51</v>
      </c>
      <c r="N2968" s="197"/>
      <c r="O2968" s="220" t="s">
        <v>0</v>
      </c>
      <c r="P2968" s="197"/>
    </row>
    <row r="2969" spans="1:16" x14ac:dyDescent="0.25">
      <c r="A2969" s="218" t="s">
        <v>594</v>
      </c>
      <c r="B2969" s="197"/>
      <c r="C2969" s="218" t="s">
        <v>595</v>
      </c>
      <c r="D2969" s="197"/>
      <c r="E2969" s="197"/>
      <c r="F2969" s="197"/>
      <c r="G2969" s="197"/>
      <c r="H2969" s="197"/>
      <c r="I2969" s="219" t="s">
        <v>0</v>
      </c>
      <c r="J2969" s="197"/>
      <c r="K2969" s="219" t="s">
        <v>0</v>
      </c>
      <c r="L2969" s="197"/>
      <c r="M2969" s="219">
        <v>8907.51</v>
      </c>
      <c r="N2969" s="197"/>
      <c r="O2969" s="217" t="s">
        <v>0</v>
      </c>
      <c r="P2969" s="197"/>
    </row>
    <row r="2970" spans="1:16" x14ac:dyDescent="0.25">
      <c r="A2970" s="205" t="s">
        <v>243</v>
      </c>
      <c r="B2970" s="197"/>
      <c r="C2970" s="197"/>
      <c r="D2970" s="197"/>
      <c r="E2970" s="197"/>
      <c r="F2970" s="197"/>
      <c r="G2970" s="197"/>
      <c r="H2970" s="197"/>
      <c r="I2970" s="206">
        <v>752000</v>
      </c>
      <c r="J2970" s="197"/>
      <c r="K2970" s="206">
        <v>752000</v>
      </c>
      <c r="L2970" s="197"/>
      <c r="M2970" s="206">
        <v>825201.9</v>
      </c>
      <c r="N2970" s="197"/>
      <c r="O2970" s="207">
        <v>109.73</v>
      </c>
      <c r="P2970" s="197"/>
    </row>
    <row r="2971" spans="1:16" x14ac:dyDescent="0.25">
      <c r="A2971" s="205" t="s">
        <v>2088</v>
      </c>
      <c r="B2971" s="197"/>
      <c r="C2971" s="197"/>
      <c r="D2971" s="197"/>
      <c r="E2971" s="197"/>
      <c r="F2971" s="197"/>
      <c r="G2971" s="197"/>
      <c r="H2971" s="197"/>
      <c r="I2971" s="206">
        <v>752000</v>
      </c>
      <c r="J2971" s="197"/>
      <c r="K2971" s="206">
        <v>752000</v>
      </c>
      <c r="L2971" s="197"/>
      <c r="M2971" s="206">
        <v>825201.9</v>
      </c>
      <c r="N2971" s="197"/>
      <c r="O2971" s="207">
        <v>109.73</v>
      </c>
      <c r="P2971" s="197"/>
    </row>
    <row r="2972" spans="1:16" x14ac:dyDescent="0.25">
      <c r="A2972" s="221" t="s">
        <v>572</v>
      </c>
      <c r="B2972" s="197"/>
      <c r="C2972" s="221" t="s">
        <v>573</v>
      </c>
      <c r="D2972" s="197"/>
      <c r="E2972" s="197"/>
      <c r="F2972" s="197"/>
      <c r="G2972" s="197"/>
      <c r="H2972" s="197"/>
      <c r="I2972" s="222">
        <v>702000</v>
      </c>
      <c r="J2972" s="197"/>
      <c r="K2972" s="222">
        <v>702000</v>
      </c>
      <c r="L2972" s="197"/>
      <c r="M2972" s="222">
        <v>769646.2</v>
      </c>
      <c r="N2972" s="197"/>
      <c r="O2972" s="220">
        <v>109.64</v>
      </c>
      <c r="P2972" s="197"/>
    </row>
    <row r="2973" spans="1:16" x14ac:dyDescent="0.25">
      <c r="A2973" s="218" t="s">
        <v>574</v>
      </c>
      <c r="B2973" s="197"/>
      <c r="C2973" s="218" t="s">
        <v>575</v>
      </c>
      <c r="D2973" s="197"/>
      <c r="E2973" s="197"/>
      <c r="F2973" s="197"/>
      <c r="G2973" s="197"/>
      <c r="H2973" s="197"/>
      <c r="I2973" s="219" t="s">
        <v>0</v>
      </c>
      <c r="J2973" s="197"/>
      <c r="K2973" s="219" t="s">
        <v>0</v>
      </c>
      <c r="L2973" s="197"/>
      <c r="M2973" s="219">
        <v>715346.2</v>
      </c>
      <c r="N2973" s="197"/>
      <c r="O2973" s="217" t="s">
        <v>0</v>
      </c>
      <c r="P2973" s="197"/>
    </row>
    <row r="2974" spans="1:16" x14ac:dyDescent="0.25">
      <c r="A2974" s="218" t="s">
        <v>951</v>
      </c>
      <c r="B2974" s="197"/>
      <c r="C2974" s="218" t="s">
        <v>952</v>
      </c>
      <c r="D2974" s="197"/>
      <c r="E2974" s="197"/>
      <c r="F2974" s="197"/>
      <c r="G2974" s="197"/>
      <c r="H2974" s="197"/>
      <c r="I2974" s="219" t="s">
        <v>0</v>
      </c>
      <c r="J2974" s="197"/>
      <c r="K2974" s="219" t="s">
        <v>0</v>
      </c>
      <c r="L2974" s="197"/>
      <c r="M2974" s="219">
        <v>40000</v>
      </c>
      <c r="N2974" s="197"/>
      <c r="O2974" s="217" t="s">
        <v>0</v>
      </c>
      <c r="P2974" s="197"/>
    </row>
    <row r="2975" spans="1:16" x14ac:dyDescent="0.25">
      <c r="A2975" s="218" t="s">
        <v>580</v>
      </c>
      <c r="B2975" s="197"/>
      <c r="C2975" s="218" t="s">
        <v>581</v>
      </c>
      <c r="D2975" s="197"/>
      <c r="E2975" s="197"/>
      <c r="F2975" s="197"/>
      <c r="G2975" s="197"/>
      <c r="H2975" s="197"/>
      <c r="I2975" s="219" t="s">
        <v>0</v>
      </c>
      <c r="J2975" s="197"/>
      <c r="K2975" s="219" t="s">
        <v>0</v>
      </c>
      <c r="L2975" s="197"/>
      <c r="M2975" s="219">
        <v>14300</v>
      </c>
      <c r="N2975" s="197"/>
      <c r="O2975" s="217" t="s">
        <v>0</v>
      </c>
      <c r="P2975" s="197"/>
    </row>
    <row r="2976" spans="1:16" x14ac:dyDescent="0.25">
      <c r="A2976" s="221" t="s">
        <v>582</v>
      </c>
      <c r="B2976" s="197"/>
      <c r="C2976" s="221" t="s">
        <v>583</v>
      </c>
      <c r="D2976" s="197"/>
      <c r="E2976" s="197"/>
      <c r="F2976" s="197"/>
      <c r="G2976" s="197"/>
      <c r="H2976" s="197"/>
      <c r="I2976" s="222">
        <v>30000</v>
      </c>
      <c r="J2976" s="197"/>
      <c r="K2976" s="222">
        <v>30000</v>
      </c>
      <c r="L2976" s="197"/>
      <c r="M2976" s="222">
        <v>38552.519999999997</v>
      </c>
      <c r="N2976" s="197"/>
      <c r="O2976" s="220">
        <v>128.51</v>
      </c>
      <c r="P2976" s="197"/>
    </row>
    <row r="2977" spans="1:16" x14ac:dyDescent="0.25">
      <c r="A2977" s="218" t="s">
        <v>584</v>
      </c>
      <c r="B2977" s="197"/>
      <c r="C2977" s="218" t="s">
        <v>585</v>
      </c>
      <c r="D2977" s="197"/>
      <c r="E2977" s="197"/>
      <c r="F2977" s="197"/>
      <c r="G2977" s="197"/>
      <c r="H2977" s="197"/>
      <c r="I2977" s="219" t="s">
        <v>0</v>
      </c>
      <c r="J2977" s="197"/>
      <c r="K2977" s="219" t="s">
        <v>0</v>
      </c>
      <c r="L2977" s="197"/>
      <c r="M2977" s="219">
        <v>38552.519999999997</v>
      </c>
      <c r="N2977" s="197"/>
      <c r="O2977" s="217" t="s">
        <v>0</v>
      </c>
      <c r="P2977" s="197"/>
    </row>
    <row r="2978" spans="1:16" x14ac:dyDescent="0.25">
      <c r="A2978" s="221" t="s">
        <v>592</v>
      </c>
      <c r="B2978" s="197"/>
      <c r="C2978" s="221" t="s">
        <v>593</v>
      </c>
      <c r="D2978" s="197"/>
      <c r="E2978" s="197"/>
      <c r="F2978" s="197"/>
      <c r="G2978" s="197"/>
      <c r="H2978" s="197"/>
      <c r="I2978" s="222">
        <v>20000</v>
      </c>
      <c r="J2978" s="197"/>
      <c r="K2978" s="222">
        <v>20000</v>
      </c>
      <c r="L2978" s="197"/>
      <c r="M2978" s="222">
        <v>17003.18</v>
      </c>
      <c r="N2978" s="197"/>
      <c r="O2978" s="220">
        <v>85.02</v>
      </c>
      <c r="P2978" s="197"/>
    </row>
    <row r="2979" spans="1:16" x14ac:dyDescent="0.25">
      <c r="A2979" s="218" t="s">
        <v>594</v>
      </c>
      <c r="B2979" s="197"/>
      <c r="C2979" s="218" t="s">
        <v>595</v>
      </c>
      <c r="D2979" s="197"/>
      <c r="E2979" s="197"/>
      <c r="F2979" s="197"/>
      <c r="G2979" s="197"/>
      <c r="H2979" s="197"/>
      <c r="I2979" s="219" t="s">
        <v>0</v>
      </c>
      <c r="J2979" s="197"/>
      <c r="K2979" s="219" t="s">
        <v>0</v>
      </c>
      <c r="L2979" s="197"/>
      <c r="M2979" s="219">
        <v>17003.18</v>
      </c>
      <c r="N2979" s="197"/>
      <c r="O2979" s="217" t="s">
        <v>0</v>
      </c>
      <c r="P2979" s="197"/>
    </row>
    <row r="2980" spans="1:16" x14ac:dyDescent="0.25">
      <c r="A2980" s="208" t="s">
        <v>1274</v>
      </c>
      <c r="B2980" s="197"/>
      <c r="C2980" s="197"/>
      <c r="D2980" s="197"/>
      <c r="E2980" s="197"/>
      <c r="F2980" s="197"/>
      <c r="G2980" s="197"/>
      <c r="H2980" s="197"/>
      <c r="I2980" s="209">
        <v>11259877.17</v>
      </c>
      <c r="J2980" s="197"/>
      <c r="K2980" s="209">
        <v>11259877.17</v>
      </c>
      <c r="L2980" s="197"/>
      <c r="M2980" s="209">
        <v>10170335.300000001</v>
      </c>
      <c r="N2980" s="197"/>
      <c r="O2980" s="210">
        <v>90.32</v>
      </c>
      <c r="P2980" s="197"/>
    </row>
    <row r="2981" spans="1:16" x14ac:dyDescent="0.25">
      <c r="A2981" s="205" t="s">
        <v>240</v>
      </c>
      <c r="B2981" s="197"/>
      <c r="C2981" s="197"/>
      <c r="D2981" s="197"/>
      <c r="E2981" s="197"/>
      <c r="F2981" s="197"/>
      <c r="G2981" s="197"/>
      <c r="H2981" s="197"/>
      <c r="I2981" s="206">
        <v>1323573.81</v>
      </c>
      <c r="J2981" s="197"/>
      <c r="K2981" s="206">
        <v>1323573.81</v>
      </c>
      <c r="L2981" s="197"/>
      <c r="M2981" s="206">
        <v>1088616.26</v>
      </c>
      <c r="N2981" s="197"/>
      <c r="O2981" s="207">
        <v>82.25</v>
      </c>
      <c r="P2981" s="197"/>
    </row>
    <row r="2982" spans="1:16" x14ac:dyDescent="0.25">
      <c r="A2982" s="205" t="s">
        <v>2076</v>
      </c>
      <c r="B2982" s="197"/>
      <c r="C2982" s="197"/>
      <c r="D2982" s="197"/>
      <c r="E2982" s="197"/>
      <c r="F2982" s="197"/>
      <c r="G2982" s="197"/>
      <c r="H2982" s="197"/>
      <c r="I2982" s="206">
        <v>1323573.81</v>
      </c>
      <c r="J2982" s="197"/>
      <c r="K2982" s="206">
        <v>1323573.81</v>
      </c>
      <c r="L2982" s="197"/>
      <c r="M2982" s="206">
        <v>1088616.26</v>
      </c>
      <c r="N2982" s="197"/>
      <c r="O2982" s="207">
        <v>82.25</v>
      </c>
      <c r="P2982" s="197"/>
    </row>
    <row r="2983" spans="1:16" x14ac:dyDescent="0.25">
      <c r="A2983" s="205" t="s">
        <v>241</v>
      </c>
      <c r="B2983" s="197"/>
      <c r="C2983" s="197"/>
      <c r="D2983" s="197"/>
      <c r="E2983" s="197"/>
      <c r="F2983" s="197"/>
      <c r="G2983" s="197"/>
      <c r="H2983" s="197"/>
      <c r="I2983" s="206">
        <v>3052477.6</v>
      </c>
      <c r="J2983" s="197"/>
      <c r="K2983" s="206">
        <v>3052477.6</v>
      </c>
      <c r="L2983" s="197"/>
      <c r="M2983" s="206">
        <v>3088967.59</v>
      </c>
      <c r="N2983" s="197"/>
      <c r="O2983" s="207">
        <v>101.2</v>
      </c>
      <c r="P2983" s="197"/>
    </row>
    <row r="2984" spans="1:16" x14ac:dyDescent="0.25">
      <c r="A2984" s="205" t="s">
        <v>2080</v>
      </c>
      <c r="B2984" s="197"/>
      <c r="C2984" s="197"/>
      <c r="D2984" s="197"/>
      <c r="E2984" s="197"/>
      <c r="F2984" s="197"/>
      <c r="G2984" s="197"/>
      <c r="H2984" s="197"/>
      <c r="I2984" s="206">
        <v>3052477.6</v>
      </c>
      <c r="J2984" s="197"/>
      <c r="K2984" s="206">
        <v>3052477.6</v>
      </c>
      <c r="L2984" s="197"/>
      <c r="M2984" s="206">
        <v>3088967.59</v>
      </c>
      <c r="N2984" s="197"/>
      <c r="O2984" s="207">
        <v>101.2</v>
      </c>
      <c r="P2984" s="197"/>
    </row>
    <row r="2985" spans="1:16" x14ac:dyDescent="0.25">
      <c r="A2985" s="205" t="s">
        <v>242</v>
      </c>
      <c r="B2985" s="197"/>
      <c r="C2985" s="197"/>
      <c r="D2985" s="197"/>
      <c r="E2985" s="197"/>
      <c r="F2985" s="197"/>
      <c r="G2985" s="197"/>
      <c r="H2985" s="197"/>
      <c r="I2985" s="206">
        <v>4653800.96</v>
      </c>
      <c r="J2985" s="197"/>
      <c r="K2985" s="206">
        <v>4653800.96</v>
      </c>
      <c r="L2985" s="197"/>
      <c r="M2985" s="206">
        <v>4056000.16</v>
      </c>
      <c r="N2985" s="197"/>
      <c r="O2985" s="207">
        <v>87.15</v>
      </c>
      <c r="P2985" s="197"/>
    </row>
    <row r="2986" spans="1:16" x14ac:dyDescent="0.25">
      <c r="A2986" s="205" t="s">
        <v>2086</v>
      </c>
      <c r="B2986" s="197"/>
      <c r="C2986" s="197"/>
      <c r="D2986" s="197"/>
      <c r="E2986" s="197"/>
      <c r="F2986" s="197"/>
      <c r="G2986" s="197"/>
      <c r="H2986" s="197"/>
      <c r="I2986" s="206">
        <v>4123490.96</v>
      </c>
      <c r="J2986" s="197"/>
      <c r="K2986" s="206">
        <v>4123490.96</v>
      </c>
      <c r="L2986" s="197"/>
      <c r="M2986" s="206">
        <v>3526212.74</v>
      </c>
      <c r="N2986" s="197"/>
      <c r="O2986" s="207">
        <v>85.52</v>
      </c>
      <c r="P2986" s="197"/>
    </row>
    <row r="2987" spans="1:16" x14ac:dyDescent="0.25">
      <c r="A2987" s="205" t="s">
        <v>2087</v>
      </c>
      <c r="B2987" s="197"/>
      <c r="C2987" s="197"/>
      <c r="D2987" s="197"/>
      <c r="E2987" s="197"/>
      <c r="F2987" s="197"/>
      <c r="G2987" s="197"/>
      <c r="H2987" s="197"/>
      <c r="I2987" s="206">
        <v>530310</v>
      </c>
      <c r="J2987" s="197"/>
      <c r="K2987" s="206">
        <v>530310</v>
      </c>
      <c r="L2987" s="197"/>
      <c r="M2987" s="206">
        <v>529787.42000000004</v>
      </c>
      <c r="N2987" s="197"/>
      <c r="O2987" s="207">
        <v>99.9</v>
      </c>
      <c r="P2987" s="197"/>
    </row>
    <row r="2988" spans="1:16" x14ac:dyDescent="0.25">
      <c r="A2988" s="205" t="s">
        <v>243</v>
      </c>
      <c r="B2988" s="197"/>
      <c r="C2988" s="197"/>
      <c r="D2988" s="197"/>
      <c r="E2988" s="197"/>
      <c r="F2988" s="197"/>
      <c r="G2988" s="197"/>
      <c r="H2988" s="197"/>
      <c r="I2988" s="206">
        <v>308881.40000000002</v>
      </c>
      <c r="J2988" s="197"/>
      <c r="K2988" s="206">
        <v>308881.40000000002</v>
      </c>
      <c r="L2988" s="197"/>
      <c r="M2988" s="206">
        <v>124214.85</v>
      </c>
      <c r="N2988" s="197"/>
      <c r="O2988" s="207">
        <v>40.21</v>
      </c>
      <c r="P2988" s="197"/>
    </row>
    <row r="2989" spans="1:16" x14ac:dyDescent="0.25">
      <c r="A2989" s="205" t="s">
        <v>2090</v>
      </c>
      <c r="B2989" s="197"/>
      <c r="C2989" s="197"/>
      <c r="D2989" s="197"/>
      <c r="E2989" s="197"/>
      <c r="F2989" s="197"/>
      <c r="G2989" s="197"/>
      <c r="H2989" s="197"/>
      <c r="I2989" s="206">
        <v>105000</v>
      </c>
      <c r="J2989" s="197"/>
      <c r="K2989" s="206">
        <v>105000</v>
      </c>
      <c r="L2989" s="197"/>
      <c r="M2989" s="206">
        <v>0</v>
      </c>
      <c r="N2989" s="197"/>
      <c r="O2989" s="207">
        <v>0</v>
      </c>
      <c r="P2989" s="197"/>
    </row>
    <row r="2990" spans="1:16" x14ac:dyDescent="0.25">
      <c r="A2990" s="205" t="s">
        <v>2092</v>
      </c>
      <c r="B2990" s="197"/>
      <c r="C2990" s="197"/>
      <c r="D2990" s="197"/>
      <c r="E2990" s="197"/>
      <c r="F2990" s="197"/>
      <c r="G2990" s="197"/>
      <c r="H2990" s="197"/>
      <c r="I2990" s="206">
        <v>203881.4</v>
      </c>
      <c r="J2990" s="197"/>
      <c r="K2990" s="206">
        <v>203881.4</v>
      </c>
      <c r="L2990" s="197"/>
      <c r="M2990" s="206">
        <v>124214.85</v>
      </c>
      <c r="N2990" s="197"/>
      <c r="O2990" s="207">
        <v>60.93</v>
      </c>
      <c r="P2990" s="197"/>
    </row>
    <row r="2991" spans="1:16" x14ac:dyDescent="0.25">
      <c r="A2991" s="205" t="s">
        <v>244</v>
      </c>
      <c r="B2991" s="197"/>
      <c r="C2991" s="197"/>
      <c r="D2991" s="197"/>
      <c r="E2991" s="197"/>
      <c r="F2991" s="197"/>
      <c r="G2991" s="197"/>
      <c r="H2991" s="197"/>
      <c r="I2991" s="206">
        <v>155241.78</v>
      </c>
      <c r="J2991" s="197"/>
      <c r="K2991" s="206">
        <v>155241.78</v>
      </c>
      <c r="L2991" s="197"/>
      <c r="M2991" s="206">
        <v>46802.82</v>
      </c>
      <c r="N2991" s="197"/>
      <c r="O2991" s="207">
        <v>30.15</v>
      </c>
      <c r="P2991" s="197"/>
    </row>
    <row r="2992" spans="1:16" x14ac:dyDescent="0.25">
      <c r="A2992" s="205" t="s">
        <v>2097</v>
      </c>
      <c r="B2992" s="197"/>
      <c r="C2992" s="197"/>
      <c r="D2992" s="197"/>
      <c r="E2992" s="197"/>
      <c r="F2992" s="197"/>
      <c r="G2992" s="197"/>
      <c r="H2992" s="197"/>
      <c r="I2992" s="206">
        <v>155241.78</v>
      </c>
      <c r="J2992" s="197"/>
      <c r="K2992" s="206">
        <v>155241.78</v>
      </c>
      <c r="L2992" s="197"/>
      <c r="M2992" s="206">
        <v>46802.82</v>
      </c>
      <c r="N2992" s="197"/>
      <c r="O2992" s="207">
        <v>30.15</v>
      </c>
      <c r="P2992" s="197"/>
    </row>
    <row r="2993" spans="1:16" x14ac:dyDescent="0.25">
      <c r="A2993" s="205" t="s">
        <v>245</v>
      </c>
      <c r="B2993" s="197"/>
      <c r="C2993" s="197"/>
      <c r="D2993" s="197"/>
      <c r="E2993" s="197"/>
      <c r="F2993" s="197"/>
      <c r="G2993" s="197"/>
      <c r="H2993" s="197"/>
      <c r="I2993" s="206">
        <v>336</v>
      </c>
      <c r="J2993" s="197"/>
      <c r="K2993" s="206">
        <v>336</v>
      </c>
      <c r="L2993" s="197"/>
      <c r="M2993" s="206">
        <v>168</v>
      </c>
      <c r="N2993" s="197"/>
      <c r="O2993" s="207">
        <v>50</v>
      </c>
      <c r="P2993" s="197"/>
    </row>
    <row r="2994" spans="1:16" x14ac:dyDescent="0.25">
      <c r="A2994" s="205" t="s">
        <v>2100</v>
      </c>
      <c r="B2994" s="197"/>
      <c r="C2994" s="197"/>
      <c r="D2994" s="197"/>
      <c r="E2994" s="197"/>
      <c r="F2994" s="197"/>
      <c r="G2994" s="197"/>
      <c r="H2994" s="197"/>
      <c r="I2994" s="206">
        <v>336</v>
      </c>
      <c r="J2994" s="197"/>
      <c r="K2994" s="206">
        <v>336</v>
      </c>
      <c r="L2994" s="197"/>
      <c r="M2994" s="206">
        <v>168</v>
      </c>
      <c r="N2994" s="197"/>
      <c r="O2994" s="207">
        <v>50</v>
      </c>
      <c r="P2994" s="197"/>
    </row>
    <row r="2995" spans="1:16" x14ac:dyDescent="0.25">
      <c r="A2995" s="205" t="s">
        <v>247</v>
      </c>
      <c r="B2995" s="197"/>
      <c r="C2995" s="197"/>
      <c r="D2995" s="197"/>
      <c r="E2995" s="197"/>
      <c r="F2995" s="197"/>
      <c r="G2995" s="197"/>
      <c r="H2995" s="197"/>
      <c r="I2995" s="206">
        <v>1765565.62</v>
      </c>
      <c r="J2995" s="197"/>
      <c r="K2995" s="206">
        <v>1765565.62</v>
      </c>
      <c r="L2995" s="197"/>
      <c r="M2995" s="206">
        <v>1765565.62</v>
      </c>
      <c r="N2995" s="197"/>
      <c r="O2995" s="207">
        <v>100</v>
      </c>
      <c r="P2995" s="197"/>
    </row>
    <row r="2996" spans="1:16" x14ac:dyDescent="0.25">
      <c r="A2996" s="205" t="s">
        <v>2102</v>
      </c>
      <c r="B2996" s="197"/>
      <c r="C2996" s="197"/>
      <c r="D2996" s="197"/>
      <c r="E2996" s="197"/>
      <c r="F2996" s="197"/>
      <c r="G2996" s="197"/>
      <c r="H2996" s="197"/>
      <c r="I2996" s="206">
        <v>1765565.62</v>
      </c>
      <c r="J2996" s="197"/>
      <c r="K2996" s="206">
        <v>1765565.62</v>
      </c>
      <c r="L2996" s="197"/>
      <c r="M2996" s="206">
        <v>1765565.62</v>
      </c>
      <c r="N2996" s="197"/>
      <c r="O2996" s="207">
        <v>100</v>
      </c>
      <c r="P2996" s="197"/>
    </row>
    <row r="2997" spans="1:16" x14ac:dyDescent="0.25">
      <c r="A2997" s="215" t="s">
        <v>1197</v>
      </c>
      <c r="B2997" s="197"/>
      <c r="C2997" s="215" t="s">
        <v>1198</v>
      </c>
      <c r="D2997" s="197"/>
      <c r="E2997" s="197"/>
      <c r="F2997" s="197"/>
      <c r="G2997" s="197"/>
      <c r="H2997" s="197"/>
      <c r="I2997" s="216">
        <v>530310</v>
      </c>
      <c r="J2997" s="197"/>
      <c r="K2997" s="216">
        <v>530310</v>
      </c>
      <c r="L2997" s="197"/>
      <c r="M2997" s="216">
        <v>529787.42000000004</v>
      </c>
      <c r="N2997" s="197"/>
      <c r="O2997" s="211">
        <v>99.9</v>
      </c>
      <c r="P2997" s="197"/>
    </row>
    <row r="2998" spans="1:16" x14ac:dyDescent="0.25">
      <c r="A2998" s="212" t="s">
        <v>1199</v>
      </c>
      <c r="B2998" s="197"/>
      <c r="C2998" s="212" t="s">
        <v>1200</v>
      </c>
      <c r="D2998" s="197"/>
      <c r="E2998" s="197"/>
      <c r="F2998" s="197"/>
      <c r="G2998" s="197"/>
      <c r="H2998" s="197"/>
      <c r="I2998" s="213">
        <v>48320.18</v>
      </c>
      <c r="J2998" s="197"/>
      <c r="K2998" s="213">
        <v>48320.18</v>
      </c>
      <c r="L2998" s="197"/>
      <c r="M2998" s="213">
        <v>48320.18</v>
      </c>
      <c r="N2998" s="197"/>
      <c r="O2998" s="214">
        <v>100</v>
      </c>
      <c r="P2998" s="197"/>
    </row>
    <row r="2999" spans="1:16" x14ac:dyDescent="0.25">
      <c r="A2999" s="205" t="s">
        <v>242</v>
      </c>
      <c r="B2999" s="197"/>
      <c r="C2999" s="197"/>
      <c r="D2999" s="197"/>
      <c r="E2999" s="197"/>
      <c r="F2999" s="197"/>
      <c r="G2999" s="197"/>
      <c r="H2999" s="197"/>
      <c r="I2999" s="206">
        <v>48320.18</v>
      </c>
      <c r="J2999" s="197"/>
      <c r="K2999" s="206">
        <v>48320.18</v>
      </c>
      <c r="L2999" s="197"/>
      <c r="M2999" s="206">
        <v>48320.18</v>
      </c>
      <c r="N2999" s="197"/>
      <c r="O2999" s="207">
        <v>100</v>
      </c>
      <c r="P2999" s="197"/>
    </row>
    <row r="3000" spans="1:16" x14ac:dyDescent="0.25">
      <c r="A3000" s="205" t="s">
        <v>2087</v>
      </c>
      <c r="B3000" s="197"/>
      <c r="C3000" s="197"/>
      <c r="D3000" s="197"/>
      <c r="E3000" s="197"/>
      <c r="F3000" s="197"/>
      <c r="G3000" s="197"/>
      <c r="H3000" s="197"/>
      <c r="I3000" s="206">
        <v>48320.18</v>
      </c>
      <c r="J3000" s="197"/>
      <c r="K3000" s="206">
        <v>48320.18</v>
      </c>
      <c r="L3000" s="197"/>
      <c r="M3000" s="206">
        <v>48320.18</v>
      </c>
      <c r="N3000" s="197"/>
      <c r="O3000" s="207">
        <v>100</v>
      </c>
      <c r="P3000" s="197"/>
    </row>
    <row r="3001" spans="1:16" x14ac:dyDescent="0.25">
      <c r="A3001" s="221" t="s">
        <v>582</v>
      </c>
      <c r="B3001" s="197"/>
      <c r="C3001" s="221" t="s">
        <v>583</v>
      </c>
      <c r="D3001" s="197"/>
      <c r="E3001" s="197"/>
      <c r="F3001" s="197"/>
      <c r="G3001" s="197"/>
      <c r="H3001" s="197"/>
      <c r="I3001" s="222">
        <v>48320.18</v>
      </c>
      <c r="J3001" s="197"/>
      <c r="K3001" s="222">
        <v>48320.18</v>
      </c>
      <c r="L3001" s="197"/>
      <c r="M3001" s="222">
        <v>48320.18</v>
      </c>
      <c r="N3001" s="197"/>
      <c r="O3001" s="220">
        <v>100</v>
      </c>
      <c r="P3001" s="197"/>
    </row>
    <row r="3002" spans="1:16" x14ac:dyDescent="0.25">
      <c r="A3002" s="218" t="s">
        <v>590</v>
      </c>
      <c r="B3002" s="197"/>
      <c r="C3002" s="218" t="s">
        <v>591</v>
      </c>
      <c r="D3002" s="197"/>
      <c r="E3002" s="197"/>
      <c r="F3002" s="197"/>
      <c r="G3002" s="197"/>
      <c r="H3002" s="197"/>
      <c r="I3002" s="219" t="s">
        <v>0</v>
      </c>
      <c r="J3002" s="197"/>
      <c r="K3002" s="219" t="s">
        <v>0</v>
      </c>
      <c r="L3002" s="197"/>
      <c r="M3002" s="219">
        <v>48320.18</v>
      </c>
      <c r="N3002" s="197"/>
      <c r="O3002" s="217" t="s">
        <v>0</v>
      </c>
      <c r="P3002" s="197"/>
    </row>
    <row r="3003" spans="1:16" x14ac:dyDescent="0.25">
      <c r="A3003" s="212" t="s">
        <v>1201</v>
      </c>
      <c r="B3003" s="197"/>
      <c r="C3003" s="212" t="s">
        <v>1202</v>
      </c>
      <c r="D3003" s="197"/>
      <c r="E3003" s="197"/>
      <c r="F3003" s="197"/>
      <c r="G3003" s="197"/>
      <c r="H3003" s="197"/>
      <c r="I3003" s="213">
        <v>445209.33</v>
      </c>
      <c r="J3003" s="197"/>
      <c r="K3003" s="213">
        <v>445209.33</v>
      </c>
      <c r="L3003" s="197"/>
      <c r="M3003" s="213">
        <v>444686.75</v>
      </c>
      <c r="N3003" s="197"/>
      <c r="O3003" s="214">
        <v>99.88</v>
      </c>
      <c r="P3003" s="197"/>
    </row>
    <row r="3004" spans="1:16" x14ac:dyDescent="0.25">
      <c r="A3004" s="205" t="s">
        <v>242</v>
      </c>
      <c r="B3004" s="197"/>
      <c r="C3004" s="197"/>
      <c r="D3004" s="197"/>
      <c r="E3004" s="197"/>
      <c r="F3004" s="197"/>
      <c r="G3004" s="197"/>
      <c r="H3004" s="197"/>
      <c r="I3004" s="206">
        <v>445209.33</v>
      </c>
      <c r="J3004" s="197"/>
      <c r="K3004" s="206">
        <v>445209.33</v>
      </c>
      <c r="L3004" s="197"/>
      <c r="M3004" s="206">
        <v>444686.75</v>
      </c>
      <c r="N3004" s="197"/>
      <c r="O3004" s="207">
        <v>99.88</v>
      </c>
      <c r="P3004" s="197"/>
    </row>
    <row r="3005" spans="1:16" x14ac:dyDescent="0.25">
      <c r="A3005" s="205" t="s">
        <v>2087</v>
      </c>
      <c r="B3005" s="197"/>
      <c r="C3005" s="197"/>
      <c r="D3005" s="197"/>
      <c r="E3005" s="197"/>
      <c r="F3005" s="197"/>
      <c r="G3005" s="197"/>
      <c r="H3005" s="197"/>
      <c r="I3005" s="206">
        <v>445209.33</v>
      </c>
      <c r="J3005" s="197"/>
      <c r="K3005" s="206">
        <v>445209.33</v>
      </c>
      <c r="L3005" s="197"/>
      <c r="M3005" s="206">
        <v>444686.75</v>
      </c>
      <c r="N3005" s="197"/>
      <c r="O3005" s="207">
        <v>99.88</v>
      </c>
      <c r="P3005" s="197"/>
    </row>
    <row r="3006" spans="1:16" x14ac:dyDescent="0.25">
      <c r="A3006" s="221" t="s">
        <v>652</v>
      </c>
      <c r="B3006" s="197"/>
      <c r="C3006" s="221" t="s">
        <v>653</v>
      </c>
      <c r="D3006" s="197"/>
      <c r="E3006" s="197"/>
      <c r="F3006" s="197"/>
      <c r="G3006" s="197"/>
      <c r="H3006" s="197"/>
      <c r="I3006" s="222">
        <v>222162.96</v>
      </c>
      <c r="J3006" s="197"/>
      <c r="K3006" s="222">
        <v>222162.96</v>
      </c>
      <c r="L3006" s="197"/>
      <c r="M3006" s="222">
        <v>0</v>
      </c>
      <c r="N3006" s="197"/>
      <c r="O3006" s="220">
        <v>0</v>
      </c>
      <c r="P3006" s="197"/>
    </row>
    <row r="3007" spans="1:16" x14ac:dyDescent="0.25">
      <c r="A3007" s="221" t="s">
        <v>658</v>
      </c>
      <c r="B3007" s="197"/>
      <c r="C3007" s="221" t="s">
        <v>659</v>
      </c>
      <c r="D3007" s="197"/>
      <c r="E3007" s="197"/>
      <c r="F3007" s="197"/>
      <c r="G3007" s="197"/>
      <c r="H3007" s="197"/>
      <c r="I3007" s="222">
        <v>223046.37</v>
      </c>
      <c r="J3007" s="197"/>
      <c r="K3007" s="222">
        <v>223046.37</v>
      </c>
      <c r="L3007" s="197"/>
      <c r="M3007" s="222">
        <v>223046.37</v>
      </c>
      <c r="N3007" s="197"/>
      <c r="O3007" s="220">
        <v>100</v>
      </c>
      <c r="P3007" s="197"/>
    </row>
    <row r="3008" spans="1:16" x14ac:dyDescent="0.25">
      <c r="A3008" s="218" t="s">
        <v>802</v>
      </c>
      <c r="B3008" s="197"/>
      <c r="C3008" s="218" t="s">
        <v>803</v>
      </c>
      <c r="D3008" s="197"/>
      <c r="E3008" s="197"/>
      <c r="F3008" s="197"/>
      <c r="G3008" s="197"/>
      <c r="H3008" s="197"/>
      <c r="I3008" s="219" t="s">
        <v>0</v>
      </c>
      <c r="J3008" s="197"/>
      <c r="K3008" s="219" t="s">
        <v>0</v>
      </c>
      <c r="L3008" s="197"/>
      <c r="M3008" s="219">
        <v>9947.24</v>
      </c>
      <c r="N3008" s="197"/>
      <c r="O3008" s="217" t="s">
        <v>0</v>
      </c>
      <c r="P3008" s="197"/>
    </row>
    <row r="3009" spans="1:16" x14ac:dyDescent="0.25">
      <c r="A3009" s="218" t="s">
        <v>959</v>
      </c>
      <c r="B3009" s="197"/>
      <c r="C3009" s="218" t="s">
        <v>960</v>
      </c>
      <c r="D3009" s="197"/>
      <c r="E3009" s="197"/>
      <c r="F3009" s="197"/>
      <c r="G3009" s="197"/>
      <c r="H3009" s="197"/>
      <c r="I3009" s="219" t="s">
        <v>0</v>
      </c>
      <c r="J3009" s="197"/>
      <c r="K3009" s="219" t="s">
        <v>0</v>
      </c>
      <c r="L3009" s="197"/>
      <c r="M3009" s="219">
        <v>13265</v>
      </c>
      <c r="N3009" s="197"/>
      <c r="O3009" s="217" t="s">
        <v>0</v>
      </c>
      <c r="P3009" s="197"/>
    </row>
    <row r="3010" spans="1:16" x14ac:dyDescent="0.25">
      <c r="A3010" s="218" t="s">
        <v>1203</v>
      </c>
      <c r="B3010" s="197"/>
      <c r="C3010" s="218" t="s">
        <v>1204</v>
      </c>
      <c r="D3010" s="197"/>
      <c r="E3010" s="197"/>
      <c r="F3010" s="197"/>
      <c r="G3010" s="197"/>
      <c r="H3010" s="197"/>
      <c r="I3010" s="219" t="s">
        <v>0</v>
      </c>
      <c r="J3010" s="197"/>
      <c r="K3010" s="219" t="s">
        <v>0</v>
      </c>
      <c r="L3010" s="197"/>
      <c r="M3010" s="219">
        <v>175582.61</v>
      </c>
      <c r="N3010" s="197"/>
      <c r="O3010" s="217" t="s">
        <v>0</v>
      </c>
      <c r="P3010" s="197"/>
    </row>
    <row r="3011" spans="1:16" x14ac:dyDescent="0.25">
      <c r="A3011" s="218" t="s">
        <v>732</v>
      </c>
      <c r="B3011" s="197"/>
      <c r="C3011" s="218" t="s">
        <v>733</v>
      </c>
      <c r="D3011" s="197"/>
      <c r="E3011" s="197"/>
      <c r="F3011" s="197"/>
      <c r="G3011" s="197"/>
      <c r="H3011" s="197"/>
      <c r="I3011" s="219" t="s">
        <v>0</v>
      </c>
      <c r="J3011" s="197"/>
      <c r="K3011" s="219" t="s">
        <v>0</v>
      </c>
      <c r="L3011" s="197"/>
      <c r="M3011" s="219">
        <v>24251.52</v>
      </c>
      <c r="N3011" s="197"/>
      <c r="O3011" s="217" t="s">
        <v>0</v>
      </c>
      <c r="P3011" s="197"/>
    </row>
    <row r="3012" spans="1:16" x14ac:dyDescent="0.25">
      <c r="A3012" s="221" t="s">
        <v>660</v>
      </c>
      <c r="B3012" s="197"/>
      <c r="C3012" s="221" t="s">
        <v>661</v>
      </c>
      <c r="D3012" s="197"/>
      <c r="E3012" s="197"/>
      <c r="F3012" s="197"/>
      <c r="G3012" s="197"/>
      <c r="H3012" s="197"/>
      <c r="I3012" s="222">
        <v>0</v>
      </c>
      <c r="J3012" s="197"/>
      <c r="K3012" s="222">
        <v>0</v>
      </c>
      <c r="L3012" s="197"/>
      <c r="M3012" s="222">
        <v>221640.38</v>
      </c>
      <c r="N3012" s="197"/>
      <c r="O3012" s="220" t="s">
        <v>0</v>
      </c>
      <c r="P3012" s="197"/>
    </row>
    <row r="3013" spans="1:16" x14ac:dyDescent="0.25">
      <c r="A3013" s="218" t="s">
        <v>662</v>
      </c>
      <c r="B3013" s="197"/>
      <c r="C3013" s="218" t="s">
        <v>663</v>
      </c>
      <c r="D3013" s="197"/>
      <c r="E3013" s="197"/>
      <c r="F3013" s="197"/>
      <c r="G3013" s="197"/>
      <c r="H3013" s="197"/>
      <c r="I3013" s="219" t="s">
        <v>0</v>
      </c>
      <c r="J3013" s="197"/>
      <c r="K3013" s="219" t="s">
        <v>0</v>
      </c>
      <c r="L3013" s="197"/>
      <c r="M3013" s="219">
        <v>221640.38</v>
      </c>
      <c r="N3013" s="197"/>
      <c r="O3013" s="217" t="s">
        <v>0</v>
      </c>
      <c r="P3013" s="197"/>
    </row>
    <row r="3014" spans="1:16" x14ac:dyDescent="0.25">
      <c r="A3014" s="212" t="s">
        <v>1205</v>
      </c>
      <c r="B3014" s="197"/>
      <c r="C3014" s="212" t="s">
        <v>1206</v>
      </c>
      <c r="D3014" s="197"/>
      <c r="E3014" s="197"/>
      <c r="F3014" s="197"/>
      <c r="G3014" s="197"/>
      <c r="H3014" s="197"/>
      <c r="I3014" s="213">
        <v>36780.49</v>
      </c>
      <c r="J3014" s="197"/>
      <c r="K3014" s="213">
        <v>36780.49</v>
      </c>
      <c r="L3014" s="197"/>
      <c r="M3014" s="213">
        <v>36780.49</v>
      </c>
      <c r="N3014" s="197"/>
      <c r="O3014" s="214">
        <v>100</v>
      </c>
      <c r="P3014" s="197"/>
    </row>
    <row r="3015" spans="1:16" x14ac:dyDescent="0.25">
      <c r="A3015" s="205" t="s">
        <v>242</v>
      </c>
      <c r="B3015" s="197"/>
      <c r="C3015" s="197"/>
      <c r="D3015" s="197"/>
      <c r="E3015" s="197"/>
      <c r="F3015" s="197"/>
      <c r="G3015" s="197"/>
      <c r="H3015" s="197"/>
      <c r="I3015" s="206">
        <v>36780.49</v>
      </c>
      <c r="J3015" s="197"/>
      <c r="K3015" s="206">
        <v>36780.49</v>
      </c>
      <c r="L3015" s="197"/>
      <c r="M3015" s="206">
        <v>36780.49</v>
      </c>
      <c r="N3015" s="197"/>
      <c r="O3015" s="207">
        <v>100</v>
      </c>
      <c r="P3015" s="197"/>
    </row>
    <row r="3016" spans="1:16" x14ac:dyDescent="0.25">
      <c r="A3016" s="205" t="s">
        <v>2087</v>
      </c>
      <c r="B3016" s="197"/>
      <c r="C3016" s="197"/>
      <c r="D3016" s="197"/>
      <c r="E3016" s="197"/>
      <c r="F3016" s="197"/>
      <c r="G3016" s="197"/>
      <c r="H3016" s="197"/>
      <c r="I3016" s="206">
        <v>36780.49</v>
      </c>
      <c r="J3016" s="197"/>
      <c r="K3016" s="206">
        <v>36780.49</v>
      </c>
      <c r="L3016" s="197"/>
      <c r="M3016" s="206">
        <v>36780.49</v>
      </c>
      <c r="N3016" s="197"/>
      <c r="O3016" s="207">
        <v>100</v>
      </c>
      <c r="P3016" s="197"/>
    </row>
    <row r="3017" spans="1:16" x14ac:dyDescent="0.25">
      <c r="A3017" s="221" t="s">
        <v>582</v>
      </c>
      <c r="B3017" s="197"/>
      <c r="C3017" s="221" t="s">
        <v>583</v>
      </c>
      <c r="D3017" s="197"/>
      <c r="E3017" s="197"/>
      <c r="F3017" s="197"/>
      <c r="G3017" s="197"/>
      <c r="H3017" s="197"/>
      <c r="I3017" s="222">
        <v>7275</v>
      </c>
      <c r="J3017" s="197"/>
      <c r="K3017" s="222">
        <v>7275</v>
      </c>
      <c r="L3017" s="197"/>
      <c r="M3017" s="222">
        <v>7275</v>
      </c>
      <c r="N3017" s="197"/>
      <c r="O3017" s="220">
        <v>100</v>
      </c>
      <c r="P3017" s="197"/>
    </row>
    <row r="3018" spans="1:16" x14ac:dyDescent="0.25">
      <c r="A3018" s="218" t="s">
        <v>590</v>
      </c>
      <c r="B3018" s="197"/>
      <c r="C3018" s="218" t="s">
        <v>591</v>
      </c>
      <c r="D3018" s="197"/>
      <c r="E3018" s="197"/>
      <c r="F3018" s="197"/>
      <c r="G3018" s="197"/>
      <c r="H3018" s="197"/>
      <c r="I3018" s="219" t="s">
        <v>0</v>
      </c>
      <c r="J3018" s="197"/>
      <c r="K3018" s="219" t="s">
        <v>0</v>
      </c>
      <c r="L3018" s="197"/>
      <c r="M3018" s="219">
        <v>7275</v>
      </c>
      <c r="N3018" s="197"/>
      <c r="O3018" s="217" t="s">
        <v>0</v>
      </c>
      <c r="P3018" s="197"/>
    </row>
    <row r="3019" spans="1:16" x14ac:dyDescent="0.25">
      <c r="A3019" s="221" t="s">
        <v>652</v>
      </c>
      <c r="B3019" s="197"/>
      <c r="C3019" s="221" t="s">
        <v>653</v>
      </c>
      <c r="D3019" s="197"/>
      <c r="E3019" s="197"/>
      <c r="F3019" s="197"/>
      <c r="G3019" s="197"/>
      <c r="H3019" s="197"/>
      <c r="I3019" s="222">
        <v>29505.49</v>
      </c>
      <c r="J3019" s="197"/>
      <c r="K3019" s="222">
        <v>29505.49</v>
      </c>
      <c r="L3019" s="197"/>
      <c r="M3019" s="222">
        <v>29505.49</v>
      </c>
      <c r="N3019" s="197"/>
      <c r="O3019" s="220">
        <v>100</v>
      </c>
      <c r="P3019" s="197"/>
    </row>
    <row r="3020" spans="1:16" x14ac:dyDescent="0.25">
      <c r="A3020" s="218" t="s">
        <v>941</v>
      </c>
      <c r="B3020" s="197"/>
      <c r="C3020" s="218" t="s">
        <v>942</v>
      </c>
      <c r="D3020" s="197"/>
      <c r="E3020" s="197"/>
      <c r="F3020" s="197"/>
      <c r="G3020" s="197"/>
      <c r="H3020" s="197"/>
      <c r="I3020" s="219" t="s">
        <v>0</v>
      </c>
      <c r="J3020" s="197"/>
      <c r="K3020" s="219" t="s">
        <v>0</v>
      </c>
      <c r="L3020" s="197"/>
      <c r="M3020" s="219">
        <v>29505.49</v>
      </c>
      <c r="N3020" s="197"/>
      <c r="O3020" s="217" t="s">
        <v>0</v>
      </c>
      <c r="P3020" s="197"/>
    </row>
    <row r="3021" spans="1:16" x14ac:dyDescent="0.25">
      <c r="A3021" s="215" t="s">
        <v>1209</v>
      </c>
      <c r="B3021" s="197"/>
      <c r="C3021" s="215" t="s">
        <v>1210</v>
      </c>
      <c r="D3021" s="197"/>
      <c r="E3021" s="197"/>
      <c r="F3021" s="197"/>
      <c r="G3021" s="197"/>
      <c r="H3021" s="197"/>
      <c r="I3021" s="216">
        <v>7250</v>
      </c>
      <c r="J3021" s="197"/>
      <c r="K3021" s="216">
        <v>7250</v>
      </c>
      <c r="L3021" s="197"/>
      <c r="M3021" s="216">
        <v>5208.58</v>
      </c>
      <c r="N3021" s="197"/>
      <c r="O3021" s="211">
        <v>71.84</v>
      </c>
      <c r="P3021" s="197"/>
    </row>
    <row r="3022" spans="1:16" x14ac:dyDescent="0.25">
      <c r="A3022" s="212" t="s">
        <v>1275</v>
      </c>
      <c r="B3022" s="197"/>
      <c r="C3022" s="212" t="s">
        <v>1265</v>
      </c>
      <c r="D3022" s="197"/>
      <c r="E3022" s="197"/>
      <c r="F3022" s="197"/>
      <c r="G3022" s="197"/>
      <c r="H3022" s="197"/>
      <c r="I3022" s="213">
        <v>7250</v>
      </c>
      <c r="J3022" s="197"/>
      <c r="K3022" s="213">
        <v>7250</v>
      </c>
      <c r="L3022" s="197"/>
      <c r="M3022" s="213">
        <v>5208.58</v>
      </c>
      <c r="N3022" s="197"/>
      <c r="O3022" s="214">
        <v>71.84</v>
      </c>
      <c r="P3022" s="197"/>
    </row>
    <row r="3023" spans="1:16" x14ac:dyDescent="0.25">
      <c r="A3023" s="205" t="s">
        <v>243</v>
      </c>
      <c r="B3023" s="197"/>
      <c r="C3023" s="197"/>
      <c r="D3023" s="197"/>
      <c r="E3023" s="197"/>
      <c r="F3023" s="197"/>
      <c r="G3023" s="197"/>
      <c r="H3023" s="197"/>
      <c r="I3023" s="206">
        <v>7250</v>
      </c>
      <c r="J3023" s="197"/>
      <c r="K3023" s="206">
        <v>7250</v>
      </c>
      <c r="L3023" s="197"/>
      <c r="M3023" s="206">
        <v>5208.58</v>
      </c>
      <c r="N3023" s="197"/>
      <c r="O3023" s="207">
        <v>71.84</v>
      </c>
      <c r="P3023" s="197"/>
    </row>
    <row r="3024" spans="1:16" x14ac:dyDescent="0.25">
      <c r="A3024" s="205" t="s">
        <v>2092</v>
      </c>
      <c r="B3024" s="197"/>
      <c r="C3024" s="197"/>
      <c r="D3024" s="197"/>
      <c r="E3024" s="197"/>
      <c r="F3024" s="197"/>
      <c r="G3024" s="197"/>
      <c r="H3024" s="197"/>
      <c r="I3024" s="206">
        <v>7250</v>
      </c>
      <c r="J3024" s="197"/>
      <c r="K3024" s="206">
        <v>7250</v>
      </c>
      <c r="L3024" s="197"/>
      <c r="M3024" s="206">
        <v>5208.58</v>
      </c>
      <c r="N3024" s="197"/>
      <c r="O3024" s="207">
        <v>71.84</v>
      </c>
      <c r="P3024" s="197"/>
    </row>
    <row r="3025" spans="1:16" x14ac:dyDescent="0.25">
      <c r="A3025" s="221" t="s">
        <v>572</v>
      </c>
      <c r="B3025" s="197"/>
      <c r="C3025" s="221" t="s">
        <v>573</v>
      </c>
      <c r="D3025" s="197"/>
      <c r="E3025" s="197"/>
      <c r="F3025" s="197"/>
      <c r="G3025" s="197"/>
      <c r="H3025" s="197"/>
      <c r="I3025" s="222">
        <v>7250</v>
      </c>
      <c r="J3025" s="197"/>
      <c r="K3025" s="222">
        <v>7250</v>
      </c>
      <c r="L3025" s="197"/>
      <c r="M3025" s="222">
        <v>5208.58</v>
      </c>
      <c r="N3025" s="197"/>
      <c r="O3025" s="220">
        <v>71.84</v>
      </c>
      <c r="P3025" s="197"/>
    </row>
    <row r="3026" spans="1:16" x14ac:dyDescent="0.25">
      <c r="A3026" s="218" t="s">
        <v>574</v>
      </c>
      <c r="B3026" s="197"/>
      <c r="C3026" s="218" t="s">
        <v>575</v>
      </c>
      <c r="D3026" s="197"/>
      <c r="E3026" s="197"/>
      <c r="F3026" s="197"/>
      <c r="G3026" s="197"/>
      <c r="H3026" s="197"/>
      <c r="I3026" s="219" t="s">
        <v>0</v>
      </c>
      <c r="J3026" s="197"/>
      <c r="K3026" s="219" t="s">
        <v>0</v>
      </c>
      <c r="L3026" s="197"/>
      <c r="M3026" s="219">
        <v>5208.58</v>
      </c>
      <c r="N3026" s="197"/>
      <c r="O3026" s="217" t="s">
        <v>0</v>
      </c>
      <c r="P3026" s="197"/>
    </row>
    <row r="3027" spans="1:16" x14ac:dyDescent="0.25">
      <c r="A3027" s="215" t="s">
        <v>1276</v>
      </c>
      <c r="B3027" s="197"/>
      <c r="C3027" s="215" t="s">
        <v>1277</v>
      </c>
      <c r="D3027" s="197"/>
      <c r="E3027" s="197"/>
      <c r="F3027" s="197"/>
      <c r="G3027" s="197"/>
      <c r="H3027" s="197"/>
      <c r="I3027" s="216">
        <v>3094616.87</v>
      </c>
      <c r="J3027" s="197"/>
      <c r="K3027" s="216">
        <v>3095942.08</v>
      </c>
      <c r="L3027" s="197"/>
      <c r="M3027" s="216">
        <v>2949596.36</v>
      </c>
      <c r="N3027" s="197"/>
      <c r="O3027" s="211">
        <v>95.27</v>
      </c>
      <c r="P3027" s="197"/>
    </row>
    <row r="3028" spans="1:16" x14ac:dyDescent="0.25">
      <c r="A3028" s="212" t="s">
        <v>1278</v>
      </c>
      <c r="B3028" s="197"/>
      <c r="C3028" s="212" t="s">
        <v>1279</v>
      </c>
      <c r="D3028" s="197"/>
      <c r="E3028" s="197"/>
      <c r="F3028" s="197"/>
      <c r="G3028" s="197"/>
      <c r="H3028" s="197"/>
      <c r="I3028" s="213">
        <v>258469.06</v>
      </c>
      <c r="J3028" s="197"/>
      <c r="K3028" s="213">
        <v>258469.06</v>
      </c>
      <c r="L3028" s="197"/>
      <c r="M3028" s="213">
        <v>312534.81</v>
      </c>
      <c r="N3028" s="197"/>
      <c r="O3028" s="214">
        <v>120.92</v>
      </c>
      <c r="P3028" s="197"/>
    </row>
    <row r="3029" spans="1:16" x14ac:dyDescent="0.25">
      <c r="A3029" s="205" t="s">
        <v>240</v>
      </c>
      <c r="B3029" s="197"/>
      <c r="C3029" s="197"/>
      <c r="D3029" s="197"/>
      <c r="E3029" s="197"/>
      <c r="F3029" s="197"/>
      <c r="G3029" s="197"/>
      <c r="H3029" s="197"/>
      <c r="I3029" s="206">
        <v>85000</v>
      </c>
      <c r="J3029" s="197"/>
      <c r="K3029" s="206">
        <v>85000</v>
      </c>
      <c r="L3029" s="197"/>
      <c r="M3029" s="206">
        <v>82855.02</v>
      </c>
      <c r="N3029" s="197"/>
      <c r="O3029" s="207">
        <v>97.48</v>
      </c>
      <c r="P3029" s="197"/>
    </row>
    <row r="3030" spans="1:16" x14ac:dyDescent="0.25">
      <c r="A3030" s="205" t="s">
        <v>2076</v>
      </c>
      <c r="B3030" s="197"/>
      <c r="C3030" s="197"/>
      <c r="D3030" s="197"/>
      <c r="E3030" s="197"/>
      <c r="F3030" s="197"/>
      <c r="G3030" s="197"/>
      <c r="H3030" s="197"/>
      <c r="I3030" s="206">
        <v>85000</v>
      </c>
      <c r="J3030" s="197"/>
      <c r="K3030" s="206">
        <v>85000</v>
      </c>
      <c r="L3030" s="197"/>
      <c r="M3030" s="206">
        <v>82855.02</v>
      </c>
      <c r="N3030" s="197"/>
      <c r="O3030" s="207">
        <v>97.48</v>
      </c>
      <c r="P3030" s="197"/>
    </row>
    <row r="3031" spans="1:16" x14ac:dyDescent="0.25">
      <c r="A3031" s="221" t="s">
        <v>674</v>
      </c>
      <c r="B3031" s="197"/>
      <c r="C3031" s="221" t="s">
        <v>675</v>
      </c>
      <c r="D3031" s="197"/>
      <c r="E3031" s="197"/>
      <c r="F3031" s="197"/>
      <c r="G3031" s="197"/>
      <c r="H3031" s="197"/>
      <c r="I3031" s="222">
        <v>11265.12</v>
      </c>
      <c r="J3031" s="197"/>
      <c r="K3031" s="222">
        <v>11265.12</v>
      </c>
      <c r="L3031" s="197"/>
      <c r="M3031" s="222">
        <v>9120.14</v>
      </c>
      <c r="N3031" s="197"/>
      <c r="O3031" s="220">
        <v>80.959999999999994</v>
      </c>
      <c r="P3031" s="197"/>
    </row>
    <row r="3032" spans="1:16" x14ac:dyDescent="0.25">
      <c r="A3032" s="218" t="s">
        <v>684</v>
      </c>
      <c r="B3032" s="197"/>
      <c r="C3032" s="218" t="s">
        <v>685</v>
      </c>
      <c r="D3032" s="197"/>
      <c r="E3032" s="197"/>
      <c r="F3032" s="197"/>
      <c r="G3032" s="197"/>
      <c r="H3032" s="197"/>
      <c r="I3032" s="219" t="s">
        <v>0</v>
      </c>
      <c r="J3032" s="197"/>
      <c r="K3032" s="219" t="s">
        <v>0</v>
      </c>
      <c r="L3032" s="197"/>
      <c r="M3032" s="219">
        <v>9120.14</v>
      </c>
      <c r="N3032" s="197"/>
      <c r="O3032" s="217" t="s">
        <v>0</v>
      </c>
      <c r="P3032" s="197"/>
    </row>
    <row r="3033" spans="1:16" x14ac:dyDescent="0.25">
      <c r="A3033" s="221" t="s">
        <v>686</v>
      </c>
      <c r="B3033" s="197"/>
      <c r="C3033" s="221" t="s">
        <v>687</v>
      </c>
      <c r="D3033" s="197"/>
      <c r="E3033" s="197"/>
      <c r="F3033" s="197"/>
      <c r="G3033" s="197"/>
      <c r="H3033" s="197"/>
      <c r="I3033" s="222">
        <v>73734.880000000005</v>
      </c>
      <c r="J3033" s="197"/>
      <c r="K3033" s="222">
        <v>73734.880000000005</v>
      </c>
      <c r="L3033" s="197"/>
      <c r="M3033" s="222">
        <v>73734.880000000005</v>
      </c>
      <c r="N3033" s="197"/>
      <c r="O3033" s="220">
        <v>100</v>
      </c>
      <c r="P3033" s="197"/>
    </row>
    <row r="3034" spans="1:16" x14ac:dyDescent="0.25">
      <c r="A3034" s="218" t="s">
        <v>688</v>
      </c>
      <c r="B3034" s="197"/>
      <c r="C3034" s="218" t="s">
        <v>689</v>
      </c>
      <c r="D3034" s="197"/>
      <c r="E3034" s="197"/>
      <c r="F3034" s="197"/>
      <c r="G3034" s="197"/>
      <c r="H3034" s="197"/>
      <c r="I3034" s="219" t="s">
        <v>0</v>
      </c>
      <c r="J3034" s="197"/>
      <c r="K3034" s="219" t="s">
        <v>0</v>
      </c>
      <c r="L3034" s="197"/>
      <c r="M3034" s="219">
        <v>73734.880000000005</v>
      </c>
      <c r="N3034" s="197"/>
      <c r="O3034" s="217" t="s">
        <v>0</v>
      </c>
      <c r="P3034" s="197"/>
    </row>
    <row r="3035" spans="1:16" x14ac:dyDescent="0.25">
      <c r="A3035" s="205" t="s">
        <v>241</v>
      </c>
      <c r="B3035" s="197"/>
      <c r="C3035" s="197"/>
      <c r="D3035" s="197"/>
      <c r="E3035" s="197"/>
      <c r="F3035" s="197"/>
      <c r="G3035" s="197"/>
      <c r="H3035" s="197"/>
      <c r="I3035" s="206">
        <v>84476.04</v>
      </c>
      <c r="J3035" s="197"/>
      <c r="K3035" s="206">
        <v>84476.04</v>
      </c>
      <c r="L3035" s="197"/>
      <c r="M3035" s="206">
        <v>140686.76999999999</v>
      </c>
      <c r="N3035" s="197"/>
      <c r="O3035" s="207">
        <v>166.54</v>
      </c>
      <c r="P3035" s="197"/>
    </row>
    <row r="3036" spans="1:16" x14ac:dyDescent="0.25">
      <c r="A3036" s="205" t="s">
        <v>2080</v>
      </c>
      <c r="B3036" s="197"/>
      <c r="C3036" s="197"/>
      <c r="D3036" s="197"/>
      <c r="E3036" s="197"/>
      <c r="F3036" s="197"/>
      <c r="G3036" s="197"/>
      <c r="H3036" s="197"/>
      <c r="I3036" s="206">
        <v>84476.04</v>
      </c>
      <c r="J3036" s="197"/>
      <c r="K3036" s="206">
        <v>84476.04</v>
      </c>
      <c r="L3036" s="197"/>
      <c r="M3036" s="206">
        <v>140686.76999999999</v>
      </c>
      <c r="N3036" s="197"/>
      <c r="O3036" s="207">
        <v>166.54</v>
      </c>
      <c r="P3036" s="197"/>
    </row>
    <row r="3037" spans="1:16" x14ac:dyDescent="0.25">
      <c r="A3037" s="221" t="s">
        <v>674</v>
      </c>
      <c r="B3037" s="197"/>
      <c r="C3037" s="221" t="s">
        <v>675</v>
      </c>
      <c r="D3037" s="197"/>
      <c r="E3037" s="197"/>
      <c r="F3037" s="197"/>
      <c r="G3037" s="197"/>
      <c r="H3037" s="197"/>
      <c r="I3037" s="222">
        <v>10741.16</v>
      </c>
      <c r="J3037" s="197"/>
      <c r="K3037" s="222">
        <v>10741.16</v>
      </c>
      <c r="L3037" s="197"/>
      <c r="M3037" s="222">
        <v>46213.97</v>
      </c>
      <c r="N3037" s="197"/>
      <c r="O3037" s="220">
        <v>430.25</v>
      </c>
      <c r="P3037" s="197"/>
    </row>
    <row r="3038" spans="1:16" x14ac:dyDescent="0.25">
      <c r="A3038" s="218" t="s">
        <v>684</v>
      </c>
      <c r="B3038" s="197"/>
      <c r="C3038" s="218" t="s">
        <v>685</v>
      </c>
      <c r="D3038" s="197"/>
      <c r="E3038" s="197"/>
      <c r="F3038" s="197"/>
      <c r="G3038" s="197"/>
      <c r="H3038" s="197"/>
      <c r="I3038" s="219" t="s">
        <v>0</v>
      </c>
      <c r="J3038" s="197"/>
      <c r="K3038" s="219" t="s">
        <v>0</v>
      </c>
      <c r="L3038" s="197"/>
      <c r="M3038" s="219">
        <v>46213.97</v>
      </c>
      <c r="N3038" s="197"/>
      <c r="O3038" s="217" t="s">
        <v>0</v>
      </c>
      <c r="P3038" s="197"/>
    </row>
    <row r="3039" spans="1:16" x14ac:dyDescent="0.25">
      <c r="A3039" s="221" t="s">
        <v>686</v>
      </c>
      <c r="B3039" s="197"/>
      <c r="C3039" s="221" t="s">
        <v>687</v>
      </c>
      <c r="D3039" s="197"/>
      <c r="E3039" s="197"/>
      <c r="F3039" s="197"/>
      <c r="G3039" s="197"/>
      <c r="H3039" s="197"/>
      <c r="I3039" s="222">
        <v>73734.880000000005</v>
      </c>
      <c r="J3039" s="197"/>
      <c r="K3039" s="222">
        <v>73734.880000000005</v>
      </c>
      <c r="L3039" s="197"/>
      <c r="M3039" s="222">
        <v>94472.8</v>
      </c>
      <c r="N3039" s="197"/>
      <c r="O3039" s="220">
        <v>128.12</v>
      </c>
      <c r="P3039" s="197"/>
    </row>
    <row r="3040" spans="1:16" x14ac:dyDescent="0.25">
      <c r="A3040" s="218" t="s">
        <v>688</v>
      </c>
      <c r="B3040" s="197"/>
      <c r="C3040" s="218" t="s">
        <v>689</v>
      </c>
      <c r="D3040" s="197"/>
      <c r="E3040" s="197"/>
      <c r="F3040" s="197"/>
      <c r="G3040" s="197"/>
      <c r="H3040" s="197"/>
      <c r="I3040" s="219" t="s">
        <v>0</v>
      </c>
      <c r="J3040" s="197"/>
      <c r="K3040" s="219" t="s">
        <v>0</v>
      </c>
      <c r="L3040" s="197"/>
      <c r="M3040" s="219">
        <v>94472.8</v>
      </c>
      <c r="N3040" s="197"/>
      <c r="O3040" s="217" t="s">
        <v>0</v>
      </c>
      <c r="P3040" s="197"/>
    </row>
    <row r="3041" spans="1:16" x14ac:dyDescent="0.25">
      <c r="A3041" s="205" t="s">
        <v>243</v>
      </c>
      <c r="B3041" s="197"/>
      <c r="C3041" s="197"/>
      <c r="D3041" s="197"/>
      <c r="E3041" s="197"/>
      <c r="F3041" s="197"/>
      <c r="G3041" s="197"/>
      <c r="H3041" s="197"/>
      <c r="I3041" s="206">
        <v>88993.02</v>
      </c>
      <c r="J3041" s="197"/>
      <c r="K3041" s="206">
        <v>88993.02</v>
      </c>
      <c r="L3041" s="197"/>
      <c r="M3041" s="206">
        <v>88993.02</v>
      </c>
      <c r="N3041" s="197"/>
      <c r="O3041" s="207">
        <v>100</v>
      </c>
      <c r="P3041" s="197"/>
    </row>
    <row r="3042" spans="1:16" x14ac:dyDescent="0.25">
      <c r="A3042" s="205" t="s">
        <v>2092</v>
      </c>
      <c r="B3042" s="197"/>
      <c r="C3042" s="197"/>
      <c r="D3042" s="197"/>
      <c r="E3042" s="197"/>
      <c r="F3042" s="197"/>
      <c r="G3042" s="197"/>
      <c r="H3042" s="197"/>
      <c r="I3042" s="206">
        <v>88993.02</v>
      </c>
      <c r="J3042" s="197"/>
      <c r="K3042" s="206">
        <v>88993.02</v>
      </c>
      <c r="L3042" s="197"/>
      <c r="M3042" s="206">
        <v>88993.02</v>
      </c>
      <c r="N3042" s="197"/>
      <c r="O3042" s="207">
        <v>100</v>
      </c>
      <c r="P3042" s="197"/>
    </row>
    <row r="3043" spans="1:16" x14ac:dyDescent="0.25">
      <c r="A3043" s="221" t="s">
        <v>674</v>
      </c>
      <c r="B3043" s="197"/>
      <c r="C3043" s="221" t="s">
        <v>675</v>
      </c>
      <c r="D3043" s="197"/>
      <c r="E3043" s="197"/>
      <c r="F3043" s="197"/>
      <c r="G3043" s="197"/>
      <c r="H3043" s="197"/>
      <c r="I3043" s="222">
        <v>15258.14</v>
      </c>
      <c r="J3043" s="197"/>
      <c r="K3043" s="222">
        <v>15258.14</v>
      </c>
      <c r="L3043" s="197"/>
      <c r="M3043" s="222">
        <v>15258.14</v>
      </c>
      <c r="N3043" s="197"/>
      <c r="O3043" s="220">
        <v>100</v>
      </c>
      <c r="P3043" s="197"/>
    </row>
    <row r="3044" spans="1:16" x14ac:dyDescent="0.25">
      <c r="A3044" s="218" t="s">
        <v>684</v>
      </c>
      <c r="B3044" s="197"/>
      <c r="C3044" s="218" t="s">
        <v>685</v>
      </c>
      <c r="D3044" s="197"/>
      <c r="E3044" s="197"/>
      <c r="F3044" s="197"/>
      <c r="G3044" s="197"/>
      <c r="H3044" s="197"/>
      <c r="I3044" s="219" t="s">
        <v>0</v>
      </c>
      <c r="J3044" s="197"/>
      <c r="K3044" s="219" t="s">
        <v>0</v>
      </c>
      <c r="L3044" s="197"/>
      <c r="M3044" s="219">
        <v>15258.14</v>
      </c>
      <c r="N3044" s="197"/>
      <c r="O3044" s="217" t="s">
        <v>0</v>
      </c>
      <c r="P3044" s="197"/>
    </row>
    <row r="3045" spans="1:16" x14ac:dyDescent="0.25">
      <c r="A3045" s="221" t="s">
        <v>686</v>
      </c>
      <c r="B3045" s="197"/>
      <c r="C3045" s="221" t="s">
        <v>687</v>
      </c>
      <c r="D3045" s="197"/>
      <c r="E3045" s="197"/>
      <c r="F3045" s="197"/>
      <c r="G3045" s="197"/>
      <c r="H3045" s="197"/>
      <c r="I3045" s="222">
        <v>73734.880000000005</v>
      </c>
      <c r="J3045" s="197"/>
      <c r="K3045" s="222">
        <v>73734.880000000005</v>
      </c>
      <c r="L3045" s="197"/>
      <c r="M3045" s="222">
        <v>73734.880000000005</v>
      </c>
      <c r="N3045" s="197"/>
      <c r="O3045" s="220">
        <v>100</v>
      </c>
      <c r="P3045" s="197"/>
    </row>
    <row r="3046" spans="1:16" x14ac:dyDescent="0.25">
      <c r="A3046" s="218" t="s">
        <v>688</v>
      </c>
      <c r="B3046" s="197"/>
      <c r="C3046" s="218" t="s">
        <v>689</v>
      </c>
      <c r="D3046" s="197"/>
      <c r="E3046" s="197"/>
      <c r="F3046" s="197"/>
      <c r="G3046" s="197"/>
      <c r="H3046" s="197"/>
      <c r="I3046" s="219" t="s">
        <v>0</v>
      </c>
      <c r="J3046" s="197"/>
      <c r="K3046" s="219" t="s">
        <v>0</v>
      </c>
      <c r="L3046" s="197"/>
      <c r="M3046" s="219">
        <v>73734.880000000005</v>
      </c>
      <c r="N3046" s="197"/>
      <c r="O3046" s="217" t="s">
        <v>0</v>
      </c>
      <c r="P3046" s="197"/>
    </row>
    <row r="3047" spans="1:16" x14ac:dyDescent="0.25">
      <c r="A3047" s="212" t="s">
        <v>1280</v>
      </c>
      <c r="B3047" s="197"/>
      <c r="C3047" s="212" t="s">
        <v>1281</v>
      </c>
      <c r="D3047" s="197"/>
      <c r="E3047" s="197"/>
      <c r="F3047" s="197"/>
      <c r="G3047" s="197"/>
      <c r="H3047" s="197"/>
      <c r="I3047" s="213">
        <v>2574698.4300000002</v>
      </c>
      <c r="J3047" s="197"/>
      <c r="K3047" s="213">
        <v>2578694.85</v>
      </c>
      <c r="L3047" s="197"/>
      <c r="M3047" s="213">
        <v>2574698.4300000002</v>
      </c>
      <c r="N3047" s="197"/>
      <c r="O3047" s="214">
        <v>99.85</v>
      </c>
      <c r="P3047" s="197"/>
    </row>
    <row r="3048" spans="1:16" x14ac:dyDescent="0.25">
      <c r="A3048" s="205" t="s">
        <v>240</v>
      </c>
      <c r="B3048" s="197"/>
      <c r="C3048" s="197"/>
      <c r="D3048" s="197"/>
      <c r="E3048" s="197"/>
      <c r="F3048" s="197"/>
      <c r="G3048" s="197"/>
      <c r="H3048" s="197"/>
      <c r="I3048" s="206">
        <v>809132.81</v>
      </c>
      <c r="J3048" s="197"/>
      <c r="K3048" s="206">
        <v>813129.23</v>
      </c>
      <c r="L3048" s="197"/>
      <c r="M3048" s="206">
        <v>809132.81</v>
      </c>
      <c r="N3048" s="197"/>
      <c r="O3048" s="207">
        <v>99.51</v>
      </c>
      <c r="P3048" s="197"/>
    </row>
    <row r="3049" spans="1:16" x14ac:dyDescent="0.25">
      <c r="A3049" s="205" t="s">
        <v>2076</v>
      </c>
      <c r="B3049" s="197"/>
      <c r="C3049" s="197"/>
      <c r="D3049" s="197"/>
      <c r="E3049" s="197"/>
      <c r="F3049" s="197"/>
      <c r="G3049" s="197"/>
      <c r="H3049" s="197"/>
      <c r="I3049" s="206">
        <v>809132.81</v>
      </c>
      <c r="J3049" s="197"/>
      <c r="K3049" s="206">
        <v>813129.23</v>
      </c>
      <c r="L3049" s="197"/>
      <c r="M3049" s="206">
        <v>809132.81</v>
      </c>
      <c r="N3049" s="197"/>
      <c r="O3049" s="207">
        <v>99.51</v>
      </c>
      <c r="P3049" s="197"/>
    </row>
    <row r="3050" spans="1:16" x14ac:dyDescent="0.25">
      <c r="A3050" s="221" t="s">
        <v>652</v>
      </c>
      <c r="B3050" s="197"/>
      <c r="C3050" s="221" t="s">
        <v>653</v>
      </c>
      <c r="D3050" s="197"/>
      <c r="E3050" s="197"/>
      <c r="F3050" s="197"/>
      <c r="G3050" s="197"/>
      <c r="H3050" s="197"/>
      <c r="I3050" s="222">
        <v>713972.08</v>
      </c>
      <c r="J3050" s="197"/>
      <c r="K3050" s="222">
        <v>722726.54</v>
      </c>
      <c r="L3050" s="197"/>
      <c r="M3050" s="222">
        <v>722726.54</v>
      </c>
      <c r="N3050" s="197"/>
      <c r="O3050" s="220">
        <v>100</v>
      </c>
      <c r="P3050" s="197"/>
    </row>
    <row r="3051" spans="1:16" x14ac:dyDescent="0.25">
      <c r="A3051" s="218" t="s">
        <v>736</v>
      </c>
      <c r="B3051" s="197"/>
      <c r="C3051" s="218" t="s">
        <v>737</v>
      </c>
      <c r="D3051" s="197"/>
      <c r="E3051" s="197"/>
      <c r="F3051" s="197"/>
      <c r="G3051" s="197"/>
      <c r="H3051" s="197"/>
      <c r="I3051" s="219" t="s">
        <v>0</v>
      </c>
      <c r="J3051" s="197"/>
      <c r="K3051" s="219" t="s">
        <v>0</v>
      </c>
      <c r="L3051" s="197"/>
      <c r="M3051" s="219">
        <v>722726.54</v>
      </c>
      <c r="N3051" s="197"/>
      <c r="O3051" s="217" t="s">
        <v>0</v>
      </c>
      <c r="P3051" s="197"/>
    </row>
    <row r="3052" spans="1:16" x14ac:dyDescent="0.25">
      <c r="A3052" s="221" t="s">
        <v>658</v>
      </c>
      <c r="B3052" s="197"/>
      <c r="C3052" s="221" t="s">
        <v>659</v>
      </c>
      <c r="D3052" s="197"/>
      <c r="E3052" s="197"/>
      <c r="F3052" s="197"/>
      <c r="G3052" s="197"/>
      <c r="H3052" s="197"/>
      <c r="I3052" s="222">
        <v>95160.73</v>
      </c>
      <c r="J3052" s="197"/>
      <c r="K3052" s="222">
        <v>90402.69</v>
      </c>
      <c r="L3052" s="197"/>
      <c r="M3052" s="222">
        <v>86406.27</v>
      </c>
      <c r="N3052" s="197"/>
      <c r="O3052" s="220">
        <v>95.58</v>
      </c>
      <c r="P3052" s="197"/>
    </row>
    <row r="3053" spans="1:16" x14ac:dyDescent="0.25">
      <c r="A3053" s="218" t="s">
        <v>732</v>
      </c>
      <c r="B3053" s="197"/>
      <c r="C3053" s="218" t="s">
        <v>733</v>
      </c>
      <c r="D3053" s="197"/>
      <c r="E3053" s="197"/>
      <c r="F3053" s="197"/>
      <c r="G3053" s="197"/>
      <c r="H3053" s="197"/>
      <c r="I3053" s="219" t="s">
        <v>0</v>
      </c>
      <c r="J3053" s="197"/>
      <c r="K3053" s="219" t="s">
        <v>0</v>
      </c>
      <c r="L3053" s="197"/>
      <c r="M3053" s="219">
        <v>86406.27</v>
      </c>
      <c r="N3053" s="197"/>
      <c r="O3053" s="217" t="s">
        <v>0</v>
      </c>
      <c r="P3053" s="197"/>
    </row>
    <row r="3054" spans="1:16" x14ac:dyDescent="0.25">
      <c r="A3054" s="205" t="s">
        <v>247</v>
      </c>
      <c r="B3054" s="197"/>
      <c r="C3054" s="197"/>
      <c r="D3054" s="197"/>
      <c r="E3054" s="197"/>
      <c r="F3054" s="197"/>
      <c r="G3054" s="197"/>
      <c r="H3054" s="197"/>
      <c r="I3054" s="206">
        <v>1765565.62</v>
      </c>
      <c r="J3054" s="197"/>
      <c r="K3054" s="206">
        <v>1765565.62</v>
      </c>
      <c r="L3054" s="197"/>
      <c r="M3054" s="206">
        <v>1765565.62</v>
      </c>
      <c r="N3054" s="197"/>
      <c r="O3054" s="207">
        <v>100</v>
      </c>
      <c r="P3054" s="197"/>
    </row>
    <row r="3055" spans="1:16" x14ac:dyDescent="0.25">
      <c r="A3055" s="205" t="s">
        <v>2102</v>
      </c>
      <c r="B3055" s="197"/>
      <c r="C3055" s="197"/>
      <c r="D3055" s="197"/>
      <c r="E3055" s="197"/>
      <c r="F3055" s="197"/>
      <c r="G3055" s="197"/>
      <c r="H3055" s="197"/>
      <c r="I3055" s="206">
        <v>1765565.62</v>
      </c>
      <c r="J3055" s="197"/>
      <c r="K3055" s="206">
        <v>1765565.62</v>
      </c>
      <c r="L3055" s="197"/>
      <c r="M3055" s="206">
        <v>1765565.62</v>
      </c>
      <c r="N3055" s="197"/>
      <c r="O3055" s="207">
        <v>100</v>
      </c>
      <c r="P3055" s="197"/>
    </row>
    <row r="3056" spans="1:16" x14ac:dyDescent="0.25">
      <c r="A3056" s="221" t="s">
        <v>582</v>
      </c>
      <c r="B3056" s="197"/>
      <c r="C3056" s="221" t="s">
        <v>583</v>
      </c>
      <c r="D3056" s="197"/>
      <c r="E3056" s="197"/>
      <c r="F3056" s="197"/>
      <c r="G3056" s="197"/>
      <c r="H3056" s="197"/>
      <c r="I3056" s="222">
        <v>38250</v>
      </c>
      <c r="J3056" s="197"/>
      <c r="K3056" s="222">
        <v>38250</v>
      </c>
      <c r="L3056" s="197"/>
      <c r="M3056" s="222">
        <v>42052.33</v>
      </c>
      <c r="N3056" s="197"/>
      <c r="O3056" s="220">
        <v>109.94</v>
      </c>
      <c r="P3056" s="197"/>
    </row>
    <row r="3057" spans="1:16" x14ac:dyDescent="0.25">
      <c r="A3057" s="218" t="s">
        <v>796</v>
      </c>
      <c r="B3057" s="197"/>
      <c r="C3057" s="218" t="s">
        <v>797</v>
      </c>
      <c r="D3057" s="197"/>
      <c r="E3057" s="197"/>
      <c r="F3057" s="197"/>
      <c r="G3057" s="197"/>
      <c r="H3057" s="197"/>
      <c r="I3057" s="219" t="s">
        <v>0</v>
      </c>
      <c r="J3057" s="197"/>
      <c r="K3057" s="219" t="s">
        <v>0</v>
      </c>
      <c r="L3057" s="197"/>
      <c r="M3057" s="219">
        <v>16321.27</v>
      </c>
      <c r="N3057" s="197"/>
      <c r="O3057" s="217" t="s">
        <v>0</v>
      </c>
      <c r="P3057" s="197"/>
    </row>
    <row r="3058" spans="1:16" x14ac:dyDescent="0.25">
      <c r="A3058" s="218" t="s">
        <v>634</v>
      </c>
      <c r="B3058" s="197"/>
      <c r="C3058" s="218" t="s">
        <v>635</v>
      </c>
      <c r="D3058" s="197"/>
      <c r="E3058" s="197"/>
      <c r="F3058" s="197"/>
      <c r="G3058" s="197"/>
      <c r="H3058" s="197"/>
      <c r="I3058" s="219" t="s">
        <v>0</v>
      </c>
      <c r="J3058" s="197"/>
      <c r="K3058" s="219" t="s">
        <v>0</v>
      </c>
      <c r="L3058" s="197"/>
      <c r="M3058" s="219">
        <v>24968.6</v>
      </c>
      <c r="N3058" s="197"/>
      <c r="O3058" s="217" t="s">
        <v>0</v>
      </c>
      <c r="P3058" s="197"/>
    </row>
    <row r="3059" spans="1:16" x14ac:dyDescent="0.25">
      <c r="A3059" s="218" t="s">
        <v>616</v>
      </c>
      <c r="B3059" s="197"/>
      <c r="C3059" s="218" t="s">
        <v>617</v>
      </c>
      <c r="D3059" s="197"/>
      <c r="E3059" s="197"/>
      <c r="F3059" s="197"/>
      <c r="G3059" s="197"/>
      <c r="H3059" s="197"/>
      <c r="I3059" s="219" t="s">
        <v>0</v>
      </c>
      <c r="J3059" s="197"/>
      <c r="K3059" s="219" t="s">
        <v>0</v>
      </c>
      <c r="L3059" s="197"/>
      <c r="M3059" s="219">
        <v>762.46</v>
      </c>
      <c r="N3059" s="197"/>
      <c r="O3059" s="217" t="s">
        <v>0</v>
      </c>
      <c r="P3059" s="197"/>
    </row>
    <row r="3060" spans="1:16" x14ac:dyDescent="0.25">
      <c r="A3060" s="221" t="s">
        <v>652</v>
      </c>
      <c r="B3060" s="197"/>
      <c r="C3060" s="221" t="s">
        <v>653</v>
      </c>
      <c r="D3060" s="197"/>
      <c r="E3060" s="197"/>
      <c r="F3060" s="197"/>
      <c r="G3060" s="197"/>
      <c r="H3060" s="197"/>
      <c r="I3060" s="222">
        <v>1432132.04</v>
      </c>
      <c r="J3060" s="197"/>
      <c r="K3060" s="222">
        <v>1432132.04</v>
      </c>
      <c r="L3060" s="197"/>
      <c r="M3060" s="222">
        <v>1364512.15</v>
      </c>
      <c r="N3060" s="197"/>
      <c r="O3060" s="220">
        <v>95.28</v>
      </c>
      <c r="P3060" s="197"/>
    </row>
    <row r="3061" spans="1:16" x14ac:dyDescent="0.25">
      <c r="A3061" s="218" t="s">
        <v>736</v>
      </c>
      <c r="B3061" s="197"/>
      <c r="C3061" s="218" t="s">
        <v>737</v>
      </c>
      <c r="D3061" s="197"/>
      <c r="E3061" s="197"/>
      <c r="F3061" s="197"/>
      <c r="G3061" s="197"/>
      <c r="H3061" s="197"/>
      <c r="I3061" s="219" t="s">
        <v>0</v>
      </c>
      <c r="J3061" s="197"/>
      <c r="K3061" s="219" t="s">
        <v>0</v>
      </c>
      <c r="L3061" s="197"/>
      <c r="M3061" s="219">
        <v>1364512.15</v>
      </c>
      <c r="N3061" s="197"/>
      <c r="O3061" s="217" t="s">
        <v>0</v>
      </c>
      <c r="P3061" s="197"/>
    </row>
    <row r="3062" spans="1:16" x14ac:dyDescent="0.25">
      <c r="A3062" s="221" t="s">
        <v>658</v>
      </c>
      <c r="B3062" s="197"/>
      <c r="C3062" s="221" t="s">
        <v>659</v>
      </c>
      <c r="D3062" s="197"/>
      <c r="E3062" s="197"/>
      <c r="F3062" s="197"/>
      <c r="G3062" s="197"/>
      <c r="H3062" s="197"/>
      <c r="I3062" s="222">
        <v>295183.58</v>
      </c>
      <c r="J3062" s="197"/>
      <c r="K3062" s="222">
        <v>295183.58</v>
      </c>
      <c r="L3062" s="197"/>
      <c r="M3062" s="222">
        <v>359001.14</v>
      </c>
      <c r="N3062" s="197"/>
      <c r="O3062" s="220">
        <v>121.62</v>
      </c>
      <c r="P3062" s="197"/>
    </row>
    <row r="3063" spans="1:16" x14ac:dyDescent="0.25">
      <c r="A3063" s="218" t="s">
        <v>800</v>
      </c>
      <c r="B3063" s="197"/>
      <c r="C3063" s="218" t="s">
        <v>801</v>
      </c>
      <c r="D3063" s="197"/>
      <c r="E3063" s="197"/>
      <c r="F3063" s="197"/>
      <c r="G3063" s="197"/>
      <c r="H3063" s="197"/>
      <c r="I3063" s="219" t="s">
        <v>0</v>
      </c>
      <c r="J3063" s="197"/>
      <c r="K3063" s="219" t="s">
        <v>0</v>
      </c>
      <c r="L3063" s="197"/>
      <c r="M3063" s="219">
        <v>51422.58</v>
      </c>
      <c r="N3063" s="197"/>
      <c r="O3063" s="217" t="s">
        <v>0</v>
      </c>
      <c r="P3063" s="197"/>
    </row>
    <row r="3064" spans="1:16" x14ac:dyDescent="0.25">
      <c r="A3064" s="218" t="s">
        <v>802</v>
      </c>
      <c r="B3064" s="197"/>
      <c r="C3064" s="218" t="s">
        <v>803</v>
      </c>
      <c r="D3064" s="197"/>
      <c r="E3064" s="197"/>
      <c r="F3064" s="197"/>
      <c r="G3064" s="197"/>
      <c r="H3064" s="197"/>
      <c r="I3064" s="219" t="s">
        <v>0</v>
      </c>
      <c r="J3064" s="197"/>
      <c r="K3064" s="219" t="s">
        <v>0</v>
      </c>
      <c r="L3064" s="197"/>
      <c r="M3064" s="219">
        <v>10805.14</v>
      </c>
      <c r="N3064" s="197"/>
      <c r="O3064" s="217" t="s">
        <v>0</v>
      </c>
      <c r="P3064" s="197"/>
    </row>
    <row r="3065" spans="1:16" x14ac:dyDescent="0.25">
      <c r="A3065" s="218" t="s">
        <v>1203</v>
      </c>
      <c r="B3065" s="197"/>
      <c r="C3065" s="218" t="s">
        <v>1204</v>
      </c>
      <c r="D3065" s="197"/>
      <c r="E3065" s="197"/>
      <c r="F3065" s="197"/>
      <c r="G3065" s="197"/>
      <c r="H3065" s="197"/>
      <c r="I3065" s="219" t="s">
        <v>0</v>
      </c>
      <c r="J3065" s="197"/>
      <c r="K3065" s="219" t="s">
        <v>0</v>
      </c>
      <c r="L3065" s="197"/>
      <c r="M3065" s="219">
        <v>176368.51</v>
      </c>
      <c r="N3065" s="197"/>
      <c r="O3065" s="217" t="s">
        <v>0</v>
      </c>
      <c r="P3065" s="197"/>
    </row>
    <row r="3066" spans="1:16" x14ac:dyDescent="0.25">
      <c r="A3066" s="218" t="s">
        <v>732</v>
      </c>
      <c r="B3066" s="197"/>
      <c r="C3066" s="218" t="s">
        <v>733</v>
      </c>
      <c r="D3066" s="197"/>
      <c r="E3066" s="197"/>
      <c r="F3066" s="197"/>
      <c r="G3066" s="197"/>
      <c r="H3066" s="197"/>
      <c r="I3066" s="219" t="s">
        <v>0</v>
      </c>
      <c r="J3066" s="197"/>
      <c r="K3066" s="219" t="s">
        <v>0</v>
      </c>
      <c r="L3066" s="197"/>
      <c r="M3066" s="219">
        <v>56240.49</v>
      </c>
      <c r="N3066" s="197"/>
      <c r="O3066" s="217" t="s">
        <v>0</v>
      </c>
      <c r="P3066" s="197"/>
    </row>
    <row r="3067" spans="1:16" x14ac:dyDescent="0.25">
      <c r="A3067" s="218" t="s">
        <v>1207</v>
      </c>
      <c r="B3067" s="197"/>
      <c r="C3067" s="218" t="s">
        <v>1208</v>
      </c>
      <c r="D3067" s="197"/>
      <c r="E3067" s="197"/>
      <c r="F3067" s="197"/>
      <c r="G3067" s="197"/>
      <c r="H3067" s="197"/>
      <c r="I3067" s="219" t="s">
        <v>0</v>
      </c>
      <c r="J3067" s="197"/>
      <c r="K3067" s="219" t="s">
        <v>0</v>
      </c>
      <c r="L3067" s="197"/>
      <c r="M3067" s="219">
        <v>64164.42</v>
      </c>
      <c r="N3067" s="197"/>
      <c r="O3067" s="217" t="s">
        <v>0</v>
      </c>
      <c r="P3067" s="197"/>
    </row>
    <row r="3068" spans="1:16" x14ac:dyDescent="0.25">
      <c r="A3068" s="212" t="s">
        <v>1282</v>
      </c>
      <c r="B3068" s="197"/>
      <c r="C3068" s="212" t="s">
        <v>1283</v>
      </c>
      <c r="D3068" s="197"/>
      <c r="E3068" s="197"/>
      <c r="F3068" s="197"/>
      <c r="G3068" s="197"/>
      <c r="H3068" s="197"/>
      <c r="I3068" s="213">
        <v>261449.38</v>
      </c>
      <c r="J3068" s="197"/>
      <c r="K3068" s="213">
        <v>258778.17</v>
      </c>
      <c r="L3068" s="197"/>
      <c r="M3068" s="213">
        <v>62363.12</v>
      </c>
      <c r="N3068" s="197"/>
      <c r="O3068" s="214">
        <v>24.1</v>
      </c>
      <c r="P3068" s="197"/>
    </row>
    <row r="3069" spans="1:16" x14ac:dyDescent="0.25">
      <c r="A3069" s="205" t="s">
        <v>240</v>
      </c>
      <c r="B3069" s="197"/>
      <c r="C3069" s="197"/>
      <c r="D3069" s="197"/>
      <c r="E3069" s="197"/>
      <c r="F3069" s="197"/>
      <c r="G3069" s="197"/>
      <c r="H3069" s="197"/>
      <c r="I3069" s="206">
        <v>160461</v>
      </c>
      <c r="J3069" s="197"/>
      <c r="K3069" s="206">
        <v>157789.79</v>
      </c>
      <c r="L3069" s="197"/>
      <c r="M3069" s="206">
        <v>38999.870000000003</v>
      </c>
      <c r="N3069" s="197"/>
      <c r="O3069" s="207">
        <v>24.72</v>
      </c>
      <c r="P3069" s="197"/>
    </row>
    <row r="3070" spans="1:16" x14ac:dyDescent="0.25">
      <c r="A3070" s="205" t="s">
        <v>2076</v>
      </c>
      <c r="B3070" s="197"/>
      <c r="C3070" s="197"/>
      <c r="D3070" s="197"/>
      <c r="E3070" s="197"/>
      <c r="F3070" s="197"/>
      <c r="G3070" s="197"/>
      <c r="H3070" s="197"/>
      <c r="I3070" s="206">
        <v>160461</v>
      </c>
      <c r="J3070" s="197"/>
      <c r="K3070" s="206">
        <v>157789.79</v>
      </c>
      <c r="L3070" s="197"/>
      <c r="M3070" s="206">
        <v>38999.870000000003</v>
      </c>
      <c r="N3070" s="197"/>
      <c r="O3070" s="207">
        <v>24.72</v>
      </c>
      <c r="P3070" s="197"/>
    </row>
    <row r="3071" spans="1:16" x14ac:dyDescent="0.25">
      <c r="A3071" s="221" t="s">
        <v>674</v>
      </c>
      <c r="B3071" s="197"/>
      <c r="C3071" s="221" t="s">
        <v>675</v>
      </c>
      <c r="D3071" s="197"/>
      <c r="E3071" s="197"/>
      <c r="F3071" s="197"/>
      <c r="G3071" s="197"/>
      <c r="H3071" s="197"/>
      <c r="I3071" s="222">
        <v>53424.1</v>
      </c>
      <c r="J3071" s="197"/>
      <c r="K3071" s="222">
        <v>50752.89</v>
      </c>
      <c r="L3071" s="197"/>
      <c r="M3071" s="222">
        <v>38999.870000000003</v>
      </c>
      <c r="N3071" s="197"/>
      <c r="O3071" s="220">
        <v>76.84</v>
      </c>
      <c r="P3071" s="197"/>
    </row>
    <row r="3072" spans="1:16" x14ac:dyDescent="0.25">
      <c r="A3072" s="218" t="s">
        <v>684</v>
      </c>
      <c r="B3072" s="197"/>
      <c r="C3072" s="218" t="s">
        <v>685</v>
      </c>
      <c r="D3072" s="197"/>
      <c r="E3072" s="197"/>
      <c r="F3072" s="197"/>
      <c r="G3072" s="197"/>
      <c r="H3072" s="197"/>
      <c r="I3072" s="219" t="s">
        <v>0</v>
      </c>
      <c r="J3072" s="197"/>
      <c r="K3072" s="219" t="s">
        <v>0</v>
      </c>
      <c r="L3072" s="197"/>
      <c r="M3072" s="219">
        <v>38999.870000000003</v>
      </c>
      <c r="N3072" s="197"/>
      <c r="O3072" s="217" t="s">
        <v>0</v>
      </c>
      <c r="P3072" s="197"/>
    </row>
    <row r="3073" spans="1:16" x14ac:dyDescent="0.25">
      <c r="A3073" s="221" t="s">
        <v>686</v>
      </c>
      <c r="B3073" s="197"/>
      <c r="C3073" s="221" t="s">
        <v>687</v>
      </c>
      <c r="D3073" s="197"/>
      <c r="E3073" s="197"/>
      <c r="F3073" s="197"/>
      <c r="G3073" s="197"/>
      <c r="H3073" s="197"/>
      <c r="I3073" s="222">
        <v>107036.9</v>
      </c>
      <c r="J3073" s="197"/>
      <c r="K3073" s="222">
        <v>107036.9</v>
      </c>
      <c r="L3073" s="197"/>
      <c r="M3073" s="222">
        <v>0</v>
      </c>
      <c r="N3073" s="197"/>
      <c r="O3073" s="220">
        <v>0</v>
      </c>
      <c r="P3073" s="197"/>
    </row>
    <row r="3074" spans="1:16" x14ac:dyDescent="0.25">
      <c r="A3074" s="205" t="s">
        <v>243</v>
      </c>
      <c r="B3074" s="197"/>
      <c r="C3074" s="197"/>
      <c r="D3074" s="197"/>
      <c r="E3074" s="197"/>
      <c r="F3074" s="197"/>
      <c r="G3074" s="197"/>
      <c r="H3074" s="197"/>
      <c r="I3074" s="206">
        <v>100988.38</v>
      </c>
      <c r="J3074" s="197"/>
      <c r="K3074" s="206">
        <v>100988.38</v>
      </c>
      <c r="L3074" s="197"/>
      <c r="M3074" s="206">
        <v>23363.25</v>
      </c>
      <c r="N3074" s="197"/>
      <c r="O3074" s="207">
        <v>23.13</v>
      </c>
      <c r="P3074" s="197"/>
    </row>
    <row r="3075" spans="1:16" x14ac:dyDescent="0.25">
      <c r="A3075" s="205" t="s">
        <v>2092</v>
      </c>
      <c r="B3075" s="197"/>
      <c r="C3075" s="197"/>
      <c r="D3075" s="197"/>
      <c r="E3075" s="197"/>
      <c r="F3075" s="197"/>
      <c r="G3075" s="197"/>
      <c r="H3075" s="197"/>
      <c r="I3075" s="206">
        <v>100988.38</v>
      </c>
      <c r="J3075" s="197"/>
      <c r="K3075" s="206">
        <v>100988.38</v>
      </c>
      <c r="L3075" s="197"/>
      <c r="M3075" s="206">
        <v>23363.25</v>
      </c>
      <c r="N3075" s="197"/>
      <c r="O3075" s="207">
        <v>23.13</v>
      </c>
      <c r="P3075" s="197"/>
    </row>
    <row r="3076" spans="1:16" x14ac:dyDescent="0.25">
      <c r="A3076" s="221" t="s">
        <v>674</v>
      </c>
      <c r="B3076" s="197"/>
      <c r="C3076" s="221" t="s">
        <v>675</v>
      </c>
      <c r="D3076" s="197"/>
      <c r="E3076" s="197"/>
      <c r="F3076" s="197"/>
      <c r="G3076" s="197"/>
      <c r="H3076" s="197"/>
      <c r="I3076" s="222">
        <v>14608.9</v>
      </c>
      <c r="J3076" s="197"/>
      <c r="K3076" s="222">
        <v>14608.9</v>
      </c>
      <c r="L3076" s="197"/>
      <c r="M3076" s="222">
        <v>23363.25</v>
      </c>
      <c r="N3076" s="197"/>
      <c r="O3076" s="220">
        <v>159.91999999999999</v>
      </c>
      <c r="P3076" s="197"/>
    </row>
    <row r="3077" spans="1:16" x14ac:dyDescent="0.25">
      <c r="A3077" s="218" t="s">
        <v>684</v>
      </c>
      <c r="B3077" s="197"/>
      <c r="C3077" s="218" t="s">
        <v>685</v>
      </c>
      <c r="D3077" s="197"/>
      <c r="E3077" s="197"/>
      <c r="F3077" s="197"/>
      <c r="G3077" s="197"/>
      <c r="H3077" s="197"/>
      <c r="I3077" s="219" t="s">
        <v>0</v>
      </c>
      <c r="J3077" s="197"/>
      <c r="K3077" s="219" t="s">
        <v>0</v>
      </c>
      <c r="L3077" s="197"/>
      <c r="M3077" s="219">
        <v>23363.25</v>
      </c>
      <c r="N3077" s="197"/>
      <c r="O3077" s="217" t="s">
        <v>0</v>
      </c>
      <c r="P3077" s="197"/>
    </row>
    <row r="3078" spans="1:16" x14ac:dyDescent="0.25">
      <c r="A3078" s="221" t="s">
        <v>686</v>
      </c>
      <c r="B3078" s="197"/>
      <c r="C3078" s="221" t="s">
        <v>687</v>
      </c>
      <c r="D3078" s="197"/>
      <c r="E3078" s="197"/>
      <c r="F3078" s="197"/>
      <c r="G3078" s="197"/>
      <c r="H3078" s="197"/>
      <c r="I3078" s="222">
        <v>86379.48</v>
      </c>
      <c r="J3078" s="197"/>
      <c r="K3078" s="222">
        <v>86379.48</v>
      </c>
      <c r="L3078" s="197"/>
      <c r="M3078" s="222">
        <v>0</v>
      </c>
      <c r="N3078" s="197"/>
      <c r="O3078" s="220">
        <v>0</v>
      </c>
      <c r="P3078" s="197"/>
    </row>
    <row r="3079" spans="1:16" x14ac:dyDescent="0.25">
      <c r="A3079" s="215" t="s">
        <v>1232</v>
      </c>
      <c r="B3079" s="197"/>
      <c r="C3079" s="215" t="s">
        <v>1233</v>
      </c>
      <c r="D3079" s="197"/>
      <c r="E3079" s="197"/>
      <c r="F3079" s="197"/>
      <c r="G3079" s="197"/>
      <c r="H3079" s="197"/>
      <c r="I3079" s="216">
        <v>95980</v>
      </c>
      <c r="J3079" s="197"/>
      <c r="K3079" s="216">
        <v>94654.79</v>
      </c>
      <c r="L3079" s="197"/>
      <c r="M3079" s="216">
        <v>71018.87</v>
      </c>
      <c r="N3079" s="197"/>
      <c r="O3079" s="211">
        <v>75.03</v>
      </c>
      <c r="P3079" s="197"/>
    </row>
    <row r="3080" spans="1:16" x14ac:dyDescent="0.25">
      <c r="A3080" s="212" t="s">
        <v>1234</v>
      </c>
      <c r="B3080" s="197"/>
      <c r="C3080" s="212" t="s">
        <v>1235</v>
      </c>
      <c r="D3080" s="197"/>
      <c r="E3080" s="197"/>
      <c r="F3080" s="197"/>
      <c r="G3080" s="197"/>
      <c r="H3080" s="197"/>
      <c r="I3080" s="213">
        <v>1500</v>
      </c>
      <c r="J3080" s="197"/>
      <c r="K3080" s="213">
        <v>1500</v>
      </c>
      <c r="L3080" s="197"/>
      <c r="M3080" s="213">
        <v>0</v>
      </c>
      <c r="N3080" s="197"/>
      <c r="O3080" s="214">
        <v>0</v>
      </c>
      <c r="P3080" s="197"/>
    </row>
    <row r="3081" spans="1:16" x14ac:dyDescent="0.25">
      <c r="A3081" s="205" t="s">
        <v>240</v>
      </c>
      <c r="B3081" s="197"/>
      <c r="C3081" s="197"/>
      <c r="D3081" s="197"/>
      <c r="E3081" s="197"/>
      <c r="F3081" s="197"/>
      <c r="G3081" s="197"/>
      <c r="H3081" s="197"/>
      <c r="I3081" s="206">
        <v>1500</v>
      </c>
      <c r="J3081" s="197"/>
      <c r="K3081" s="206">
        <v>1500</v>
      </c>
      <c r="L3081" s="197"/>
      <c r="M3081" s="206">
        <v>0</v>
      </c>
      <c r="N3081" s="197"/>
      <c r="O3081" s="207">
        <v>0</v>
      </c>
      <c r="P3081" s="197"/>
    </row>
    <row r="3082" spans="1:16" x14ac:dyDescent="0.25">
      <c r="A3082" s="205" t="s">
        <v>2076</v>
      </c>
      <c r="B3082" s="197"/>
      <c r="C3082" s="197"/>
      <c r="D3082" s="197"/>
      <c r="E3082" s="197"/>
      <c r="F3082" s="197"/>
      <c r="G3082" s="197"/>
      <c r="H3082" s="197"/>
      <c r="I3082" s="206">
        <v>1500</v>
      </c>
      <c r="J3082" s="197"/>
      <c r="K3082" s="206">
        <v>1500</v>
      </c>
      <c r="L3082" s="197"/>
      <c r="M3082" s="206">
        <v>0</v>
      </c>
      <c r="N3082" s="197"/>
      <c r="O3082" s="207">
        <v>0</v>
      </c>
      <c r="P3082" s="197"/>
    </row>
    <row r="3083" spans="1:16" x14ac:dyDescent="0.25">
      <c r="A3083" s="221" t="s">
        <v>582</v>
      </c>
      <c r="B3083" s="197"/>
      <c r="C3083" s="221" t="s">
        <v>583</v>
      </c>
      <c r="D3083" s="197"/>
      <c r="E3083" s="197"/>
      <c r="F3083" s="197"/>
      <c r="G3083" s="197"/>
      <c r="H3083" s="197"/>
      <c r="I3083" s="222">
        <v>1500</v>
      </c>
      <c r="J3083" s="197"/>
      <c r="K3083" s="222">
        <v>1500</v>
      </c>
      <c r="L3083" s="197"/>
      <c r="M3083" s="222">
        <v>0</v>
      </c>
      <c r="N3083" s="197"/>
      <c r="O3083" s="220">
        <v>0</v>
      </c>
      <c r="P3083" s="197"/>
    </row>
    <row r="3084" spans="1:16" x14ac:dyDescent="0.25">
      <c r="A3084" s="212" t="s">
        <v>1236</v>
      </c>
      <c r="B3084" s="197"/>
      <c r="C3084" s="212" t="s">
        <v>1237</v>
      </c>
      <c r="D3084" s="197"/>
      <c r="E3084" s="197"/>
      <c r="F3084" s="197"/>
      <c r="G3084" s="197"/>
      <c r="H3084" s="197"/>
      <c r="I3084" s="213">
        <v>32400</v>
      </c>
      <c r="J3084" s="197"/>
      <c r="K3084" s="213">
        <v>31074.79</v>
      </c>
      <c r="L3084" s="197"/>
      <c r="M3084" s="213">
        <v>18938.87</v>
      </c>
      <c r="N3084" s="197"/>
      <c r="O3084" s="214">
        <v>60.95</v>
      </c>
      <c r="P3084" s="197"/>
    </row>
    <row r="3085" spans="1:16" x14ac:dyDescent="0.25">
      <c r="A3085" s="205" t="s">
        <v>240</v>
      </c>
      <c r="B3085" s="197"/>
      <c r="C3085" s="197"/>
      <c r="D3085" s="197"/>
      <c r="E3085" s="197"/>
      <c r="F3085" s="197"/>
      <c r="G3085" s="197"/>
      <c r="H3085" s="197"/>
      <c r="I3085" s="206">
        <v>32400</v>
      </c>
      <c r="J3085" s="197"/>
      <c r="K3085" s="206">
        <v>31074.79</v>
      </c>
      <c r="L3085" s="197"/>
      <c r="M3085" s="206">
        <v>18938.87</v>
      </c>
      <c r="N3085" s="197"/>
      <c r="O3085" s="207">
        <v>60.95</v>
      </c>
      <c r="P3085" s="197"/>
    </row>
    <row r="3086" spans="1:16" x14ac:dyDescent="0.25">
      <c r="A3086" s="205" t="s">
        <v>2076</v>
      </c>
      <c r="B3086" s="197"/>
      <c r="C3086" s="197"/>
      <c r="D3086" s="197"/>
      <c r="E3086" s="197"/>
      <c r="F3086" s="197"/>
      <c r="G3086" s="197"/>
      <c r="H3086" s="197"/>
      <c r="I3086" s="206">
        <v>32400</v>
      </c>
      <c r="J3086" s="197"/>
      <c r="K3086" s="206">
        <v>31074.79</v>
      </c>
      <c r="L3086" s="197"/>
      <c r="M3086" s="206">
        <v>18938.87</v>
      </c>
      <c r="N3086" s="197"/>
      <c r="O3086" s="207">
        <v>60.95</v>
      </c>
      <c r="P3086" s="197"/>
    </row>
    <row r="3087" spans="1:16" x14ac:dyDescent="0.25">
      <c r="A3087" s="221" t="s">
        <v>572</v>
      </c>
      <c r="B3087" s="197"/>
      <c r="C3087" s="221" t="s">
        <v>573</v>
      </c>
      <c r="D3087" s="197"/>
      <c r="E3087" s="197"/>
      <c r="F3087" s="197"/>
      <c r="G3087" s="197"/>
      <c r="H3087" s="197"/>
      <c r="I3087" s="222">
        <v>32400</v>
      </c>
      <c r="J3087" s="197"/>
      <c r="K3087" s="222">
        <v>31074.79</v>
      </c>
      <c r="L3087" s="197"/>
      <c r="M3087" s="222">
        <v>18938.87</v>
      </c>
      <c r="N3087" s="197"/>
      <c r="O3087" s="220">
        <v>60.95</v>
      </c>
      <c r="P3087" s="197"/>
    </row>
    <row r="3088" spans="1:16" x14ac:dyDescent="0.25">
      <c r="A3088" s="218" t="s">
        <v>580</v>
      </c>
      <c r="B3088" s="197"/>
      <c r="C3088" s="218" t="s">
        <v>581</v>
      </c>
      <c r="D3088" s="197"/>
      <c r="E3088" s="197"/>
      <c r="F3088" s="197"/>
      <c r="G3088" s="197"/>
      <c r="H3088" s="197"/>
      <c r="I3088" s="219" t="s">
        <v>0</v>
      </c>
      <c r="J3088" s="197"/>
      <c r="K3088" s="219" t="s">
        <v>0</v>
      </c>
      <c r="L3088" s="197"/>
      <c r="M3088" s="219">
        <v>18938.87</v>
      </c>
      <c r="N3088" s="197"/>
      <c r="O3088" s="217" t="s">
        <v>0</v>
      </c>
      <c r="P3088" s="197"/>
    </row>
    <row r="3089" spans="1:16" x14ac:dyDescent="0.25">
      <c r="A3089" s="212" t="s">
        <v>1240</v>
      </c>
      <c r="B3089" s="197"/>
      <c r="C3089" s="212" t="s">
        <v>1241</v>
      </c>
      <c r="D3089" s="197"/>
      <c r="E3089" s="197"/>
      <c r="F3089" s="197"/>
      <c r="G3089" s="197"/>
      <c r="H3089" s="197"/>
      <c r="I3089" s="213">
        <v>52080</v>
      </c>
      <c r="J3089" s="197"/>
      <c r="K3089" s="213">
        <v>52080</v>
      </c>
      <c r="L3089" s="197"/>
      <c r="M3089" s="213">
        <v>52080</v>
      </c>
      <c r="N3089" s="197"/>
      <c r="O3089" s="214">
        <v>100</v>
      </c>
      <c r="P3089" s="197"/>
    </row>
    <row r="3090" spans="1:16" x14ac:dyDescent="0.25">
      <c r="A3090" s="205" t="s">
        <v>240</v>
      </c>
      <c r="B3090" s="197"/>
      <c r="C3090" s="197"/>
      <c r="D3090" s="197"/>
      <c r="E3090" s="197"/>
      <c r="F3090" s="197"/>
      <c r="G3090" s="197"/>
      <c r="H3090" s="197"/>
      <c r="I3090" s="206">
        <v>52080</v>
      </c>
      <c r="J3090" s="197"/>
      <c r="K3090" s="206">
        <v>52080</v>
      </c>
      <c r="L3090" s="197"/>
      <c r="M3090" s="206">
        <v>52080</v>
      </c>
      <c r="N3090" s="197"/>
      <c r="O3090" s="207">
        <v>100</v>
      </c>
      <c r="P3090" s="197"/>
    </row>
    <row r="3091" spans="1:16" x14ac:dyDescent="0.25">
      <c r="A3091" s="205" t="s">
        <v>2076</v>
      </c>
      <c r="B3091" s="197"/>
      <c r="C3091" s="197"/>
      <c r="D3091" s="197"/>
      <c r="E3091" s="197"/>
      <c r="F3091" s="197"/>
      <c r="G3091" s="197"/>
      <c r="H3091" s="197"/>
      <c r="I3091" s="206">
        <v>52080</v>
      </c>
      <c r="J3091" s="197"/>
      <c r="K3091" s="206">
        <v>52080</v>
      </c>
      <c r="L3091" s="197"/>
      <c r="M3091" s="206">
        <v>52080</v>
      </c>
      <c r="N3091" s="197"/>
      <c r="O3091" s="207">
        <v>100</v>
      </c>
      <c r="P3091" s="197"/>
    </row>
    <row r="3092" spans="1:16" x14ac:dyDescent="0.25">
      <c r="A3092" s="221" t="s">
        <v>572</v>
      </c>
      <c r="B3092" s="197"/>
      <c r="C3092" s="221" t="s">
        <v>573</v>
      </c>
      <c r="D3092" s="197"/>
      <c r="E3092" s="197"/>
      <c r="F3092" s="197"/>
      <c r="G3092" s="197"/>
      <c r="H3092" s="197"/>
      <c r="I3092" s="222">
        <v>52080</v>
      </c>
      <c r="J3092" s="197"/>
      <c r="K3092" s="222">
        <v>52080</v>
      </c>
      <c r="L3092" s="197"/>
      <c r="M3092" s="222">
        <v>52080</v>
      </c>
      <c r="N3092" s="197"/>
      <c r="O3092" s="220">
        <v>100</v>
      </c>
      <c r="P3092" s="197"/>
    </row>
    <row r="3093" spans="1:16" x14ac:dyDescent="0.25">
      <c r="A3093" s="218" t="s">
        <v>580</v>
      </c>
      <c r="B3093" s="197"/>
      <c r="C3093" s="218" t="s">
        <v>581</v>
      </c>
      <c r="D3093" s="197"/>
      <c r="E3093" s="197"/>
      <c r="F3093" s="197"/>
      <c r="G3093" s="197"/>
      <c r="H3093" s="197"/>
      <c r="I3093" s="219" t="s">
        <v>0</v>
      </c>
      <c r="J3093" s="197"/>
      <c r="K3093" s="219" t="s">
        <v>0</v>
      </c>
      <c r="L3093" s="197"/>
      <c r="M3093" s="219">
        <v>52080</v>
      </c>
      <c r="N3093" s="197"/>
      <c r="O3093" s="217" t="s">
        <v>0</v>
      </c>
      <c r="P3093" s="197"/>
    </row>
    <row r="3094" spans="1:16" x14ac:dyDescent="0.25">
      <c r="A3094" s="212" t="s">
        <v>1242</v>
      </c>
      <c r="B3094" s="197"/>
      <c r="C3094" s="212" t="s">
        <v>1243</v>
      </c>
      <c r="D3094" s="197"/>
      <c r="E3094" s="197"/>
      <c r="F3094" s="197"/>
      <c r="G3094" s="197"/>
      <c r="H3094" s="197"/>
      <c r="I3094" s="213">
        <v>10000</v>
      </c>
      <c r="J3094" s="197"/>
      <c r="K3094" s="213">
        <v>10000</v>
      </c>
      <c r="L3094" s="197"/>
      <c r="M3094" s="213">
        <v>0</v>
      </c>
      <c r="N3094" s="197"/>
      <c r="O3094" s="214">
        <v>0</v>
      </c>
      <c r="P3094" s="197"/>
    </row>
    <row r="3095" spans="1:16" x14ac:dyDescent="0.25">
      <c r="A3095" s="205" t="s">
        <v>240</v>
      </c>
      <c r="B3095" s="197"/>
      <c r="C3095" s="197"/>
      <c r="D3095" s="197"/>
      <c r="E3095" s="197"/>
      <c r="F3095" s="197"/>
      <c r="G3095" s="197"/>
      <c r="H3095" s="197"/>
      <c r="I3095" s="206">
        <v>10000</v>
      </c>
      <c r="J3095" s="197"/>
      <c r="K3095" s="206">
        <v>10000</v>
      </c>
      <c r="L3095" s="197"/>
      <c r="M3095" s="206">
        <v>0</v>
      </c>
      <c r="N3095" s="197"/>
      <c r="O3095" s="207">
        <v>0</v>
      </c>
      <c r="P3095" s="197"/>
    </row>
    <row r="3096" spans="1:16" x14ac:dyDescent="0.25">
      <c r="A3096" s="205" t="s">
        <v>2076</v>
      </c>
      <c r="B3096" s="197"/>
      <c r="C3096" s="197"/>
      <c r="D3096" s="197"/>
      <c r="E3096" s="197"/>
      <c r="F3096" s="197"/>
      <c r="G3096" s="197"/>
      <c r="H3096" s="197"/>
      <c r="I3096" s="206">
        <v>10000</v>
      </c>
      <c r="J3096" s="197"/>
      <c r="K3096" s="206">
        <v>10000</v>
      </c>
      <c r="L3096" s="197"/>
      <c r="M3096" s="206">
        <v>0</v>
      </c>
      <c r="N3096" s="197"/>
      <c r="O3096" s="207">
        <v>0</v>
      </c>
      <c r="P3096" s="197"/>
    </row>
    <row r="3097" spans="1:16" x14ac:dyDescent="0.25">
      <c r="A3097" s="221" t="s">
        <v>572</v>
      </c>
      <c r="B3097" s="197"/>
      <c r="C3097" s="221" t="s">
        <v>573</v>
      </c>
      <c r="D3097" s="197"/>
      <c r="E3097" s="197"/>
      <c r="F3097" s="197"/>
      <c r="G3097" s="197"/>
      <c r="H3097" s="197"/>
      <c r="I3097" s="222">
        <v>10000</v>
      </c>
      <c r="J3097" s="197"/>
      <c r="K3097" s="222">
        <v>10000</v>
      </c>
      <c r="L3097" s="197"/>
      <c r="M3097" s="222">
        <v>0</v>
      </c>
      <c r="N3097" s="197"/>
      <c r="O3097" s="220">
        <v>0</v>
      </c>
      <c r="P3097" s="197"/>
    </row>
    <row r="3098" spans="1:16" x14ac:dyDescent="0.25">
      <c r="A3098" s="215" t="s">
        <v>1284</v>
      </c>
      <c r="B3098" s="197"/>
      <c r="C3098" s="215" t="s">
        <v>1285</v>
      </c>
      <c r="D3098" s="197"/>
      <c r="E3098" s="197"/>
      <c r="F3098" s="197"/>
      <c r="G3098" s="197"/>
      <c r="H3098" s="197"/>
      <c r="I3098" s="216">
        <v>7418720.2999999998</v>
      </c>
      <c r="J3098" s="197"/>
      <c r="K3098" s="216">
        <v>7418720.2999999998</v>
      </c>
      <c r="L3098" s="197"/>
      <c r="M3098" s="216">
        <v>6588114.3799999999</v>
      </c>
      <c r="N3098" s="197"/>
      <c r="O3098" s="211">
        <v>88.8</v>
      </c>
      <c r="P3098" s="197"/>
    </row>
    <row r="3099" spans="1:16" x14ac:dyDescent="0.25">
      <c r="A3099" s="212" t="s">
        <v>1286</v>
      </c>
      <c r="B3099" s="197"/>
      <c r="C3099" s="212" t="s">
        <v>1287</v>
      </c>
      <c r="D3099" s="197"/>
      <c r="E3099" s="197"/>
      <c r="F3099" s="197"/>
      <c r="G3099" s="197"/>
      <c r="H3099" s="197"/>
      <c r="I3099" s="213">
        <v>7352070.2999999998</v>
      </c>
      <c r="J3099" s="197"/>
      <c r="K3099" s="213">
        <v>7352070.2999999998</v>
      </c>
      <c r="L3099" s="197"/>
      <c r="M3099" s="213">
        <v>6521464.3799999999</v>
      </c>
      <c r="N3099" s="197"/>
      <c r="O3099" s="214">
        <v>88.7</v>
      </c>
      <c r="P3099" s="197"/>
    </row>
    <row r="3100" spans="1:16" x14ac:dyDescent="0.25">
      <c r="A3100" s="205" t="s">
        <v>241</v>
      </c>
      <c r="B3100" s="197"/>
      <c r="C3100" s="197"/>
      <c r="D3100" s="197"/>
      <c r="E3100" s="197"/>
      <c r="F3100" s="197"/>
      <c r="G3100" s="197"/>
      <c r="H3100" s="197"/>
      <c r="I3100" s="206">
        <v>2968001.56</v>
      </c>
      <c r="J3100" s="197"/>
      <c r="K3100" s="206">
        <v>2968001.56</v>
      </c>
      <c r="L3100" s="197"/>
      <c r="M3100" s="206">
        <v>2948280.82</v>
      </c>
      <c r="N3100" s="197"/>
      <c r="O3100" s="207">
        <v>99.34</v>
      </c>
      <c r="P3100" s="197"/>
    </row>
    <row r="3101" spans="1:16" x14ac:dyDescent="0.25">
      <c r="A3101" s="205" t="s">
        <v>2080</v>
      </c>
      <c r="B3101" s="197"/>
      <c r="C3101" s="197"/>
      <c r="D3101" s="197"/>
      <c r="E3101" s="197"/>
      <c r="F3101" s="197"/>
      <c r="G3101" s="197"/>
      <c r="H3101" s="197"/>
      <c r="I3101" s="206">
        <v>2968001.56</v>
      </c>
      <c r="J3101" s="197"/>
      <c r="K3101" s="206">
        <v>2968001.56</v>
      </c>
      <c r="L3101" s="197"/>
      <c r="M3101" s="206">
        <v>2948280.82</v>
      </c>
      <c r="N3101" s="197"/>
      <c r="O3101" s="207">
        <v>99.34</v>
      </c>
      <c r="P3101" s="197"/>
    </row>
    <row r="3102" spans="1:16" x14ac:dyDescent="0.25">
      <c r="A3102" s="221" t="s">
        <v>572</v>
      </c>
      <c r="B3102" s="197"/>
      <c r="C3102" s="221" t="s">
        <v>573</v>
      </c>
      <c r="D3102" s="197"/>
      <c r="E3102" s="197"/>
      <c r="F3102" s="197"/>
      <c r="G3102" s="197"/>
      <c r="H3102" s="197"/>
      <c r="I3102" s="222">
        <v>2144112.7599999998</v>
      </c>
      <c r="J3102" s="197"/>
      <c r="K3102" s="222">
        <v>2144112.7599999998</v>
      </c>
      <c r="L3102" s="197"/>
      <c r="M3102" s="222">
        <v>2095515.96</v>
      </c>
      <c r="N3102" s="197"/>
      <c r="O3102" s="220">
        <v>97.73</v>
      </c>
      <c r="P3102" s="197"/>
    </row>
    <row r="3103" spans="1:16" x14ac:dyDescent="0.25">
      <c r="A3103" s="218" t="s">
        <v>574</v>
      </c>
      <c r="B3103" s="197"/>
      <c r="C3103" s="218" t="s">
        <v>575</v>
      </c>
      <c r="D3103" s="197"/>
      <c r="E3103" s="197"/>
      <c r="F3103" s="197"/>
      <c r="G3103" s="197"/>
      <c r="H3103" s="197"/>
      <c r="I3103" s="219" t="s">
        <v>0</v>
      </c>
      <c r="J3103" s="197"/>
      <c r="K3103" s="219" t="s">
        <v>0</v>
      </c>
      <c r="L3103" s="197"/>
      <c r="M3103" s="219">
        <v>1709799.42</v>
      </c>
      <c r="N3103" s="197"/>
      <c r="O3103" s="217" t="s">
        <v>0</v>
      </c>
      <c r="P3103" s="197"/>
    </row>
    <row r="3104" spans="1:16" x14ac:dyDescent="0.25">
      <c r="A3104" s="218" t="s">
        <v>951</v>
      </c>
      <c r="B3104" s="197"/>
      <c r="C3104" s="218" t="s">
        <v>952</v>
      </c>
      <c r="D3104" s="197"/>
      <c r="E3104" s="197"/>
      <c r="F3104" s="197"/>
      <c r="G3104" s="197"/>
      <c r="H3104" s="197"/>
      <c r="I3104" s="219" t="s">
        <v>0</v>
      </c>
      <c r="J3104" s="197"/>
      <c r="K3104" s="219" t="s">
        <v>0</v>
      </c>
      <c r="L3104" s="197"/>
      <c r="M3104" s="219">
        <v>46832.57</v>
      </c>
      <c r="N3104" s="197"/>
      <c r="O3104" s="217" t="s">
        <v>0</v>
      </c>
      <c r="P3104" s="197"/>
    </row>
    <row r="3105" spans="1:16" x14ac:dyDescent="0.25">
      <c r="A3105" s="218" t="s">
        <v>580</v>
      </c>
      <c r="B3105" s="197"/>
      <c r="C3105" s="218" t="s">
        <v>581</v>
      </c>
      <c r="D3105" s="197"/>
      <c r="E3105" s="197"/>
      <c r="F3105" s="197"/>
      <c r="G3105" s="197"/>
      <c r="H3105" s="197"/>
      <c r="I3105" s="219" t="s">
        <v>0</v>
      </c>
      <c r="J3105" s="197"/>
      <c r="K3105" s="219" t="s">
        <v>0</v>
      </c>
      <c r="L3105" s="197"/>
      <c r="M3105" s="219">
        <v>48853.5</v>
      </c>
      <c r="N3105" s="197"/>
      <c r="O3105" s="217" t="s">
        <v>0</v>
      </c>
      <c r="P3105" s="197"/>
    </row>
    <row r="3106" spans="1:16" x14ac:dyDescent="0.25">
      <c r="A3106" s="218" t="s">
        <v>576</v>
      </c>
      <c r="B3106" s="197"/>
      <c r="C3106" s="218" t="s">
        <v>577</v>
      </c>
      <c r="D3106" s="197"/>
      <c r="E3106" s="197"/>
      <c r="F3106" s="197"/>
      <c r="G3106" s="197"/>
      <c r="H3106" s="197"/>
      <c r="I3106" s="219" t="s">
        <v>0</v>
      </c>
      <c r="J3106" s="197"/>
      <c r="K3106" s="219" t="s">
        <v>0</v>
      </c>
      <c r="L3106" s="197"/>
      <c r="M3106" s="219">
        <v>290030.46999999997</v>
      </c>
      <c r="N3106" s="197"/>
      <c r="O3106" s="217" t="s">
        <v>0</v>
      </c>
      <c r="P3106" s="197"/>
    </row>
    <row r="3107" spans="1:16" x14ac:dyDescent="0.25">
      <c r="A3107" s="221" t="s">
        <v>582</v>
      </c>
      <c r="B3107" s="197"/>
      <c r="C3107" s="221" t="s">
        <v>583</v>
      </c>
      <c r="D3107" s="197"/>
      <c r="E3107" s="197"/>
      <c r="F3107" s="197"/>
      <c r="G3107" s="197"/>
      <c r="H3107" s="197"/>
      <c r="I3107" s="222">
        <v>777704.1</v>
      </c>
      <c r="J3107" s="197"/>
      <c r="K3107" s="222">
        <v>777704.1</v>
      </c>
      <c r="L3107" s="197"/>
      <c r="M3107" s="222">
        <v>730898.44</v>
      </c>
      <c r="N3107" s="197"/>
      <c r="O3107" s="220">
        <v>93.98</v>
      </c>
      <c r="P3107" s="197"/>
    </row>
    <row r="3108" spans="1:16" x14ac:dyDescent="0.25">
      <c r="A3108" s="218" t="s">
        <v>588</v>
      </c>
      <c r="B3108" s="197"/>
      <c r="C3108" s="218" t="s">
        <v>589</v>
      </c>
      <c r="D3108" s="197"/>
      <c r="E3108" s="197"/>
      <c r="F3108" s="197"/>
      <c r="G3108" s="197"/>
      <c r="H3108" s="197"/>
      <c r="I3108" s="219" t="s">
        <v>0</v>
      </c>
      <c r="J3108" s="197"/>
      <c r="K3108" s="219" t="s">
        <v>0</v>
      </c>
      <c r="L3108" s="197"/>
      <c r="M3108" s="219">
        <v>3116.36</v>
      </c>
      <c r="N3108" s="197"/>
      <c r="O3108" s="217" t="s">
        <v>0</v>
      </c>
      <c r="P3108" s="197"/>
    </row>
    <row r="3109" spans="1:16" x14ac:dyDescent="0.25">
      <c r="A3109" s="218" t="s">
        <v>584</v>
      </c>
      <c r="B3109" s="197"/>
      <c r="C3109" s="218" t="s">
        <v>585</v>
      </c>
      <c r="D3109" s="197"/>
      <c r="E3109" s="197"/>
      <c r="F3109" s="197"/>
      <c r="G3109" s="197"/>
      <c r="H3109" s="197"/>
      <c r="I3109" s="219" t="s">
        <v>0</v>
      </c>
      <c r="J3109" s="197"/>
      <c r="K3109" s="219" t="s">
        <v>0</v>
      </c>
      <c r="L3109" s="197"/>
      <c r="M3109" s="219">
        <v>71068.009999999995</v>
      </c>
      <c r="N3109" s="197"/>
      <c r="O3109" s="217" t="s">
        <v>0</v>
      </c>
      <c r="P3109" s="197"/>
    </row>
    <row r="3110" spans="1:16" x14ac:dyDescent="0.25">
      <c r="A3110" s="218" t="s">
        <v>786</v>
      </c>
      <c r="B3110" s="197"/>
      <c r="C3110" s="218" t="s">
        <v>787</v>
      </c>
      <c r="D3110" s="197"/>
      <c r="E3110" s="197"/>
      <c r="F3110" s="197"/>
      <c r="G3110" s="197"/>
      <c r="H3110" s="197"/>
      <c r="I3110" s="219" t="s">
        <v>0</v>
      </c>
      <c r="J3110" s="197"/>
      <c r="K3110" s="219" t="s">
        <v>0</v>
      </c>
      <c r="L3110" s="197"/>
      <c r="M3110" s="219">
        <v>5789.09</v>
      </c>
      <c r="N3110" s="197"/>
      <c r="O3110" s="217" t="s">
        <v>0</v>
      </c>
      <c r="P3110" s="197"/>
    </row>
    <row r="3111" spans="1:16" x14ac:dyDescent="0.25">
      <c r="A3111" s="218" t="s">
        <v>788</v>
      </c>
      <c r="B3111" s="197"/>
      <c r="C3111" s="218" t="s">
        <v>789</v>
      </c>
      <c r="D3111" s="197"/>
      <c r="E3111" s="197"/>
      <c r="F3111" s="197"/>
      <c r="G3111" s="197"/>
      <c r="H3111" s="197"/>
      <c r="I3111" s="219" t="s">
        <v>0</v>
      </c>
      <c r="J3111" s="197"/>
      <c r="K3111" s="219" t="s">
        <v>0</v>
      </c>
      <c r="L3111" s="197"/>
      <c r="M3111" s="219">
        <v>11615.62</v>
      </c>
      <c r="N3111" s="197"/>
      <c r="O3111" s="217" t="s">
        <v>0</v>
      </c>
      <c r="P3111" s="197"/>
    </row>
    <row r="3112" spans="1:16" x14ac:dyDescent="0.25">
      <c r="A3112" s="218" t="s">
        <v>790</v>
      </c>
      <c r="B3112" s="197"/>
      <c r="C3112" s="218" t="s">
        <v>791</v>
      </c>
      <c r="D3112" s="197"/>
      <c r="E3112" s="197"/>
      <c r="F3112" s="197"/>
      <c r="G3112" s="197"/>
      <c r="H3112" s="197"/>
      <c r="I3112" s="219" t="s">
        <v>0</v>
      </c>
      <c r="J3112" s="197"/>
      <c r="K3112" s="219" t="s">
        <v>0</v>
      </c>
      <c r="L3112" s="197"/>
      <c r="M3112" s="219">
        <v>21675.97</v>
      </c>
      <c r="N3112" s="197"/>
      <c r="O3112" s="217" t="s">
        <v>0</v>
      </c>
      <c r="P3112" s="197"/>
    </row>
    <row r="3113" spans="1:16" x14ac:dyDescent="0.25">
      <c r="A3113" s="218" t="s">
        <v>955</v>
      </c>
      <c r="B3113" s="197"/>
      <c r="C3113" s="218" t="s">
        <v>956</v>
      </c>
      <c r="D3113" s="197"/>
      <c r="E3113" s="197"/>
      <c r="F3113" s="197"/>
      <c r="G3113" s="197"/>
      <c r="H3113" s="197"/>
      <c r="I3113" s="219" t="s">
        <v>0</v>
      </c>
      <c r="J3113" s="197"/>
      <c r="K3113" s="219" t="s">
        <v>0</v>
      </c>
      <c r="L3113" s="197"/>
      <c r="M3113" s="219">
        <v>127059.39</v>
      </c>
      <c r="N3113" s="197"/>
      <c r="O3113" s="217" t="s">
        <v>0</v>
      </c>
      <c r="P3113" s="197"/>
    </row>
    <row r="3114" spans="1:16" x14ac:dyDescent="0.25">
      <c r="A3114" s="218" t="s">
        <v>792</v>
      </c>
      <c r="B3114" s="197"/>
      <c r="C3114" s="218" t="s">
        <v>793</v>
      </c>
      <c r="D3114" s="197"/>
      <c r="E3114" s="197"/>
      <c r="F3114" s="197"/>
      <c r="G3114" s="197"/>
      <c r="H3114" s="197"/>
      <c r="I3114" s="219" t="s">
        <v>0</v>
      </c>
      <c r="J3114" s="197"/>
      <c r="K3114" s="219" t="s">
        <v>0</v>
      </c>
      <c r="L3114" s="197"/>
      <c r="M3114" s="219">
        <v>160528.01</v>
      </c>
      <c r="N3114" s="197"/>
      <c r="O3114" s="217" t="s">
        <v>0</v>
      </c>
      <c r="P3114" s="197"/>
    </row>
    <row r="3115" spans="1:16" x14ac:dyDescent="0.25">
      <c r="A3115" s="218" t="s">
        <v>794</v>
      </c>
      <c r="B3115" s="197"/>
      <c r="C3115" s="218" t="s">
        <v>795</v>
      </c>
      <c r="D3115" s="197"/>
      <c r="E3115" s="197"/>
      <c r="F3115" s="197"/>
      <c r="G3115" s="197"/>
      <c r="H3115" s="197"/>
      <c r="I3115" s="219" t="s">
        <v>0</v>
      </c>
      <c r="J3115" s="197"/>
      <c r="K3115" s="219" t="s">
        <v>0</v>
      </c>
      <c r="L3115" s="197"/>
      <c r="M3115" s="219">
        <v>699.19</v>
      </c>
      <c r="N3115" s="197"/>
      <c r="O3115" s="217" t="s">
        <v>0</v>
      </c>
      <c r="P3115" s="197"/>
    </row>
    <row r="3116" spans="1:16" x14ac:dyDescent="0.25">
      <c r="A3116" s="218" t="s">
        <v>796</v>
      </c>
      <c r="B3116" s="197"/>
      <c r="C3116" s="218" t="s">
        <v>797</v>
      </c>
      <c r="D3116" s="197"/>
      <c r="E3116" s="197"/>
      <c r="F3116" s="197"/>
      <c r="G3116" s="197"/>
      <c r="H3116" s="197"/>
      <c r="I3116" s="219" t="s">
        <v>0</v>
      </c>
      <c r="J3116" s="197"/>
      <c r="K3116" s="219" t="s">
        <v>0</v>
      </c>
      <c r="L3116" s="197"/>
      <c r="M3116" s="219">
        <v>2824.71</v>
      </c>
      <c r="N3116" s="197"/>
      <c r="O3116" s="217" t="s">
        <v>0</v>
      </c>
      <c r="P3116" s="197"/>
    </row>
    <row r="3117" spans="1:16" x14ac:dyDescent="0.25">
      <c r="A3117" s="218" t="s">
        <v>728</v>
      </c>
      <c r="B3117" s="197"/>
      <c r="C3117" s="218" t="s">
        <v>729</v>
      </c>
      <c r="D3117" s="197"/>
      <c r="E3117" s="197"/>
      <c r="F3117" s="197"/>
      <c r="G3117" s="197"/>
      <c r="H3117" s="197"/>
      <c r="I3117" s="219" t="s">
        <v>0</v>
      </c>
      <c r="J3117" s="197"/>
      <c r="K3117" s="219" t="s">
        <v>0</v>
      </c>
      <c r="L3117" s="197"/>
      <c r="M3117" s="219">
        <v>1985.5</v>
      </c>
      <c r="N3117" s="197"/>
      <c r="O3117" s="217" t="s">
        <v>0</v>
      </c>
      <c r="P3117" s="197"/>
    </row>
    <row r="3118" spans="1:16" x14ac:dyDescent="0.25">
      <c r="A3118" s="218" t="s">
        <v>774</v>
      </c>
      <c r="B3118" s="197"/>
      <c r="C3118" s="218" t="s">
        <v>775</v>
      </c>
      <c r="D3118" s="197"/>
      <c r="E3118" s="197"/>
      <c r="F3118" s="197"/>
      <c r="G3118" s="197"/>
      <c r="H3118" s="197"/>
      <c r="I3118" s="219" t="s">
        <v>0</v>
      </c>
      <c r="J3118" s="197"/>
      <c r="K3118" s="219" t="s">
        <v>0</v>
      </c>
      <c r="L3118" s="197"/>
      <c r="M3118" s="219">
        <v>8013.54</v>
      </c>
      <c r="N3118" s="197"/>
      <c r="O3118" s="217" t="s">
        <v>0</v>
      </c>
      <c r="P3118" s="197"/>
    </row>
    <row r="3119" spans="1:16" x14ac:dyDescent="0.25">
      <c r="A3119" s="218" t="s">
        <v>590</v>
      </c>
      <c r="B3119" s="197"/>
      <c r="C3119" s="218" t="s">
        <v>591</v>
      </c>
      <c r="D3119" s="197"/>
      <c r="E3119" s="197"/>
      <c r="F3119" s="197"/>
      <c r="G3119" s="197"/>
      <c r="H3119" s="197"/>
      <c r="I3119" s="219" t="s">
        <v>0</v>
      </c>
      <c r="J3119" s="197"/>
      <c r="K3119" s="219" t="s">
        <v>0</v>
      </c>
      <c r="L3119" s="197"/>
      <c r="M3119" s="219">
        <v>44508.55</v>
      </c>
      <c r="N3119" s="197"/>
      <c r="O3119" s="217" t="s">
        <v>0</v>
      </c>
      <c r="P3119" s="197"/>
    </row>
    <row r="3120" spans="1:16" x14ac:dyDescent="0.25">
      <c r="A3120" s="218" t="s">
        <v>600</v>
      </c>
      <c r="B3120" s="197"/>
      <c r="C3120" s="218" t="s">
        <v>601</v>
      </c>
      <c r="D3120" s="197"/>
      <c r="E3120" s="197"/>
      <c r="F3120" s="197"/>
      <c r="G3120" s="197"/>
      <c r="H3120" s="197"/>
      <c r="I3120" s="219" t="s">
        <v>0</v>
      </c>
      <c r="J3120" s="197"/>
      <c r="K3120" s="219" t="s">
        <v>0</v>
      </c>
      <c r="L3120" s="197"/>
      <c r="M3120" s="219">
        <v>2908.33</v>
      </c>
      <c r="N3120" s="197"/>
      <c r="O3120" s="217" t="s">
        <v>0</v>
      </c>
      <c r="P3120" s="197"/>
    </row>
    <row r="3121" spans="1:16" x14ac:dyDescent="0.25">
      <c r="A3121" s="218" t="s">
        <v>742</v>
      </c>
      <c r="B3121" s="197"/>
      <c r="C3121" s="218" t="s">
        <v>743</v>
      </c>
      <c r="D3121" s="197"/>
      <c r="E3121" s="197"/>
      <c r="F3121" s="197"/>
      <c r="G3121" s="197"/>
      <c r="H3121" s="197"/>
      <c r="I3121" s="219" t="s">
        <v>0</v>
      </c>
      <c r="J3121" s="197"/>
      <c r="K3121" s="219" t="s">
        <v>0</v>
      </c>
      <c r="L3121" s="197"/>
      <c r="M3121" s="219">
        <v>67427.009999999995</v>
      </c>
      <c r="N3121" s="197"/>
      <c r="O3121" s="217" t="s">
        <v>0</v>
      </c>
      <c r="P3121" s="197"/>
    </row>
    <row r="3122" spans="1:16" x14ac:dyDescent="0.25">
      <c r="A3122" s="218" t="s">
        <v>608</v>
      </c>
      <c r="B3122" s="197"/>
      <c r="C3122" s="218" t="s">
        <v>609</v>
      </c>
      <c r="D3122" s="197"/>
      <c r="E3122" s="197"/>
      <c r="F3122" s="197"/>
      <c r="G3122" s="197"/>
      <c r="H3122" s="197"/>
      <c r="I3122" s="219" t="s">
        <v>0</v>
      </c>
      <c r="J3122" s="197"/>
      <c r="K3122" s="219" t="s">
        <v>0</v>
      </c>
      <c r="L3122" s="197"/>
      <c r="M3122" s="219">
        <v>58280.06</v>
      </c>
      <c r="N3122" s="197"/>
      <c r="O3122" s="217" t="s">
        <v>0</v>
      </c>
      <c r="P3122" s="197"/>
    </row>
    <row r="3123" spans="1:16" x14ac:dyDescent="0.25">
      <c r="A3123" s="218" t="s">
        <v>602</v>
      </c>
      <c r="B3123" s="197"/>
      <c r="C3123" s="218" t="s">
        <v>603</v>
      </c>
      <c r="D3123" s="197"/>
      <c r="E3123" s="197"/>
      <c r="F3123" s="197"/>
      <c r="G3123" s="197"/>
      <c r="H3123" s="197"/>
      <c r="I3123" s="219" t="s">
        <v>0</v>
      </c>
      <c r="J3123" s="197"/>
      <c r="K3123" s="219" t="s">
        <v>0</v>
      </c>
      <c r="L3123" s="197"/>
      <c r="M3123" s="219">
        <v>6285.91</v>
      </c>
      <c r="N3123" s="197"/>
      <c r="O3123" s="217" t="s">
        <v>0</v>
      </c>
      <c r="P3123" s="197"/>
    </row>
    <row r="3124" spans="1:16" x14ac:dyDescent="0.25">
      <c r="A3124" s="218" t="s">
        <v>640</v>
      </c>
      <c r="B3124" s="197"/>
      <c r="C3124" s="218" t="s">
        <v>641</v>
      </c>
      <c r="D3124" s="197"/>
      <c r="E3124" s="197"/>
      <c r="F3124" s="197"/>
      <c r="G3124" s="197"/>
      <c r="H3124" s="197"/>
      <c r="I3124" s="219" t="s">
        <v>0</v>
      </c>
      <c r="J3124" s="197"/>
      <c r="K3124" s="219" t="s">
        <v>0</v>
      </c>
      <c r="L3124" s="197"/>
      <c r="M3124" s="219">
        <v>135.18</v>
      </c>
      <c r="N3124" s="197"/>
      <c r="O3124" s="217" t="s">
        <v>0</v>
      </c>
      <c r="P3124" s="197"/>
    </row>
    <row r="3125" spans="1:16" x14ac:dyDescent="0.25">
      <c r="A3125" s="218" t="s">
        <v>670</v>
      </c>
      <c r="B3125" s="197"/>
      <c r="C3125" s="218" t="s">
        <v>671</v>
      </c>
      <c r="D3125" s="197"/>
      <c r="E3125" s="197"/>
      <c r="F3125" s="197"/>
      <c r="G3125" s="197"/>
      <c r="H3125" s="197"/>
      <c r="I3125" s="219" t="s">
        <v>0</v>
      </c>
      <c r="J3125" s="197"/>
      <c r="K3125" s="219" t="s">
        <v>0</v>
      </c>
      <c r="L3125" s="197"/>
      <c r="M3125" s="219">
        <v>21711.06</v>
      </c>
      <c r="N3125" s="197"/>
      <c r="O3125" s="217" t="s">
        <v>0</v>
      </c>
      <c r="P3125" s="197"/>
    </row>
    <row r="3126" spans="1:16" x14ac:dyDescent="0.25">
      <c r="A3126" s="218" t="s">
        <v>634</v>
      </c>
      <c r="B3126" s="197"/>
      <c r="C3126" s="218" t="s">
        <v>635</v>
      </c>
      <c r="D3126" s="197"/>
      <c r="E3126" s="197"/>
      <c r="F3126" s="197"/>
      <c r="G3126" s="197"/>
      <c r="H3126" s="197"/>
      <c r="I3126" s="219" t="s">
        <v>0</v>
      </c>
      <c r="J3126" s="197"/>
      <c r="K3126" s="219" t="s">
        <v>0</v>
      </c>
      <c r="L3126" s="197"/>
      <c r="M3126" s="219">
        <v>40369.29</v>
      </c>
      <c r="N3126" s="197"/>
      <c r="O3126" s="217" t="s">
        <v>0</v>
      </c>
      <c r="P3126" s="197"/>
    </row>
    <row r="3127" spans="1:16" x14ac:dyDescent="0.25">
      <c r="A3127" s="218" t="s">
        <v>1217</v>
      </c>
      <c r="B3127" s="197"/>
      <c r="C3127" s="218" t="s">
        <v>1218</v>
      </c>
      <c r="D3127" s="197"/>
      <c r="E3127" s="197"/>
      <c r="F3127" s="197"/>
      <c r="G3127" s="197"/>
      <c r="H3127" s="197"/>
      <c r="I3127" s="219" t="s">
        <v>0</v>
      </c>
      <c r="J3127" s="197"/>
      <c r="K3127" s="219" t="s">
        <v>0</v>
      </c>
      <c r="L3127" s="197"/>
      <c r="M3127" s="219">
        <v>27812.3</v>
      </c>
      <c r="N3127" s="197"/>
      <c r="O3127" s="217" t="s">
        <v>0</v>
      </c>
      <c r="P3127" s="197"/>
    </row>
    <row r="3128" spans="1:16" x14ac:dyDescent="0.25">
      <c r="A3128" s="218" t="s">
        <v>612</v>
      </c>
      <c r="B3128" s="197"/>
      <c r="C3128" s="218" t="s">
        <v>613</v>
      </c>
      <c r="D3128" s="197"/>
      <c r="E3128" s="197"/>
      <c r="F3128" s="197"/>
      <c r="G3128" s="197"/>
      <c r="H3128" s="197"/>
      <c r="I3128" s="219" t="s">
        <v>0</v>
      </c>
      <c r="J3128" s="197"/>
      <c r="K3128" s="219" t="s">
        <v>0</v>
      </c>
      <c r="L3128" s="197"/>
      <c r="M3128" s="219">
        <v>5345.62</v>
      </c>
      <c r="N3128" s="197"/>
      <c r="O3128" s="217" t="s">
        <v>0</v>
      </c>
      <c r="P3128" s="197"/>
    </row>
    <row r="3129" spans="1:16" x14ac:dyDescent="0.25">
      <c r="A3129" s="218" t="s">
        <v>798</v>
      </c>
      <c r="B3129" s="197"/>
      <c r="C3129" s="218" t="s">
        <v>799</v>
      </c>
      <c r="D3129" s="197"/>
      <c r="E3129" s="197"/>
      <c r="F3129" s="197"/>
      <c r="G3129" s="197"/>
      <c r="H3129" s="197"/>
      <c r="I3129" s="219" t="s">
        <v>0</v>
      </c>
      <c r="J3129" s="197"/>
      <c r="K3129" s="219" t="s">
        <v>0</v>
      </c>
      <c r="L3129" s="197"/>
      <c r="M3129" s="219">
        <v>15479.11</v>
      </c>
      <c r="N3129" s="197"/>
      <c r="O3129" s="217" t="s">
        <v>0</v>
      </c>
      <c r="P3129" s="197"/>
    </row>
    <row r="3130" spans="1:16" x14ac:dyDescent="0.25">
      <c r="A3130" s="218" t="s">
        <v>614</v>
      </c>
      <c r="B3130" s="197"/>
      <c r="C3130" s="218" t="s">
        <v>615</v>
      </c>
      <c r="D3130" s="197"/>
      <c r="E3130" s="197"/>
      <c r="F3130" s="197"/>
      <c r="G3130" s="197"/>
      <c r="H3130" s="197"/>
      <c r="I3130" s="219" t="s">
        <v>0</v>
      </c>
      <c r="J3130" s="197"/>
      <c r="K3130" s="219" t="s">
        <v>0</v>
      </c>
      <c r="L3130" s="197"/>
      <c r="M3130" s="219">
        <v>1280.9100000000001</v>
      </c>
      <c r="N3130" s="197"/>
      <c r="O3130" s="217" t="s">
        <v>0</v>
      </c>
      <c r="P3130" s="197"/>
    </row>
    <row r="3131" spans="1:16" x14ac:dyDescent="0.25">
      <c r="A3131" s="218" t="s">
        <v>730</v>
      </c>
      <c r="B3131" s="197"/>
      <c r="C3131" s="218" t="s">
        <v>731</v>
      </c>
      <c r="D3131" s="197"/>
      <c r="E3131" s="197"/>
      <c r="F3131" s="197"/>
      <c r="G3131" s="197"/>
      <c r="H3131" s="197"/>
      <c r="I3131" s="219" t="s">
        <v>0</v>
      </c>
      <c r="J3131" s="197"/>
      <c r="K3131" s="219" t="s">
        <v>0</v>
      </c>
      <c r="L3131" s="197"/>
      <c r="M3131" s="219">
        <v>3342.18</v>
      </c>
      <c r="N3131" s="197"/>
      <c r="O3131" s="217" t="s">
        <v>0</v>
      </c>
      <c r="P3131" s="197"/>
    </row>
    <row r="3132" spans="1:16" x14ac:dyDescent="0.25">
      <c r="A3132" s="218" t="s">
        <v>672</v>
      </c>
      <c r="B3132" s="197"/>
      <c r="C3132" s="218" t="s">
        <v>673</v>
      </c>
      <c r="D3132" s="197"/>
      <c r="E3132" s="197"/>
      <c r="F3132" s="197"/>
      <c r="G3132" s="197"/>
      <c r="H3132" s="197"/>
      <c r="I3132" s="219" t="s">
        <v>0</v>
      </c>
      <c r="J3132" s="197"/>
      <c r="K3132" s="219" t="s">
        <v>0</v>
      </c>
      <c r="L3132" s="197"/>
      <c r="M3132" s="219">
        <v>862.71</v>
      </c>
      <c r="N3132" s="197"/>
      <c r="O3132" s="217" t="s">
        <v>0</v>
      </c>
      <c r="P3132" s="197"/>
    </row>
    <row r="3133" spans="1:16" x14ac:dyDescent="0.25">
      <c r="A3133" s="218" t="s">
        <v>616</v>
      </c>
      <c r="B3133" s="197"/>
      <c r="C3133" s="218" t="s">
        <v>617</v>
      </c>
      <c r="D3133" s="197"/>
      <c r="E3133" s="197"/>
      <c r="F3133" s="197"/>
      <c r="G3133" s="197"/>
      <c r="H3133" s="197"/>
      <c r="I3133" s="219" t="s">
        <v>0</v>
      </c>
      <c r="J3133" s="197"/>
      <c r="K3133" s="219" t="s">
        <v>0</v>
      </c>
      <c r="L3133" s="197"/>
      <c r="M3133" s="219">
        <v>20774.830000000002</v>
      </c>
      <c r="N3133" s="197"/>
      <c r="O3133" s="217" t="s">
        <v>0</v>
      </c>
      <c r="P3133" s="197"/>
    </row>
    <row r="3134" spans="1:16" x14ac:dyDescent="0.25">
      <c r="A3134" s="221" t="s">
        <v>674</v>
      </c>
      <c r="B3134" s="197"/>
      <c r="C3134" s="221" t="s">
        <v>675</v>
      </c>
      <c r="D3134" s="197"/>
      <c r="E3134" s="197"/>
      <c r="F3134" s="197"/>
      <c r="G3134" s="197"/>
      <c r="H3134" s="197"/>
      <c r="I3134" s="222">
        <v>3555</v>
      </c>
      <c r="J3134" s="197"/>
      <c r="K3134" s="222">
        <v>3555</v>
      </c>
      <c r="L3134" s="197"/>
      <c r="M3134" s="222">
        <v>4419.41</v>
      </c>
      <c r="N3134" s="197"/>
      <c r="O3134" s="220">
        <v>124.32</v>
      </c>
      <c r="P3134" s="197"/>
    </row>
    <row r="3135" spans="1:16" x14ac:dyDescent="0.25">
      <c r="A3135" s="218" t="s">
        <v>678</v>
      </c>
      <c r="B3135" s="197"/>
      <c r="C3135" s="218" t="s">
        <v>679</v>
      </c>
      <c r="D3135" s="197"/>
      <c r="E3135" s="197"/>
      <c r="F3135" s="197"/>
      <c r="G3135" s="197"/>
      <c r="H3135" s="197"/>
      <c r="I3135" s="219" t="s">
        <v>0</v>
      </c>
      <c r="J3135" s="197"/>
      <c r="K3135" s="219" t="s">
        <v>0</v>
      </c>
      <c r="L3135" s="197"/>
      <c r="M3135" s="219">
        <v>4373.05</v>
      </c>
      <c r="N3135" s="197"/>
      <c r="O3135" s="217" t="s">
        <v>0</v>
      </c>
      <c r="P3135" s="197"/>
    </row>
    <row r="3136" spans="1:16" x14ac:dyDescent="0.25">
      <c r="A3136" s="218" t="s">
        <v>680</v>
      </c>
      <c r="B3136" s="197"/>
      <c r="C3136" s="218" t="s">
        <v>681</v>
      </c>
      <c r="D3136" s="197"/>
      <c r="E3136" s="197"/>
      <c r="F3136" s="197"/>
      <c r="G3136" s="197"/>
      <c r="H3136" s="197"/>
      <c r="I3136" s="219" t="s">
        <v>0</v>
      </c>
      <c r="J3136" s="197"/>
      <c r="K3136" s="219" t="s">
        <v>0</v>
      </c>
      <c r="L3136" s="197"/>
      <c r="M3136" s="219">
        <v>46.36</v>
      </c>
      <c r="N3136" s="197"/>
      <c r="O3136" s="217" t="s">
        <v>0</v>
      </c>
      <c r="P3136" s="197"/>
    </row>
    <row r="3137" spans="1:16" x14ac:dyDescent="0.25">
      <c r="A3137" s="221" t="s">
        <v>652</v>
      </c>
      <c r="B3137" s="197"/>
      <c r="C3137" s="221" t="s">
        <v>653</v>
      </c>
      <c r="D3137" s="197"/>
      <c r="E3137" s="197"/>
      <c r="F3137" s="197"/>
      <c r="G3137" s="197"/>
      <c r="H3137" s="197"/>
      <c r="I3137" s="222">
        <v>15754.5</v>
      </c>
      <c r="J3137" s="197"/>
      <c r="K3137" s="222">
        <v>15754.5</v>
      </c>
      <c r="L3137" s="197"/>
      <c r="M3137" s="222">
        <v>17695.14</v>
      </c>
      <c r="N3137" s="197"/>
      <c r="O3137" s="220">
        <v>112.32</v>
      </c>
      <c r="P3137" s="197"/>
    </row>
    <row r="3138" spans="1:16" x14ac:dyDescent="0.25">
      <c r="A3138" s="218" t="s">
        <v>736</v>
      </c>
      <c r="B3138" s="197"/>
      <c r="C3138" s="218" t="s">
        <v>737</v>
      </c>
      <c r="D3138" s="197"/>
      <c r="E3138" s="197"/>
      <c r="F3138" s="197"/>
      <c r="G3138" s="197"/>
      <c r="H3138" s="197"/>
      <c r="I3138" s="219" t="s">
        <v>0</v>
      </c>
      <c r="J3138" s="197"/>
      <c r="K3138" s="219" t="s">
        <v>0</v>
      </c>
      <c r="L3138" s="197"/>
      <c r="M3138" s="219">
        <v>17695.14</v>
      </c>
      <c r="N3138" s="197"/>
      <c r="O3138" s="217" t="s">
        <v>0</v>
      </c>
      <c r="P3138" s="197"/>
    </row>
    <row r="3139" spans="1:16" x14ac:dyDescent="0.25">
      <c r="A3139" s="221" t="s">
        <v>658</v>
      </c>
      <c r="B3139" s="197"/>
      <c r="C3139" s="221" t="s">
        <v>659</v>
      </c>
      <c r="D3139" s="197"/>
      <c r="E3139" s="197"/>
      <c r="F3139" s="197"/>
      <c r="G3139" s="197"/>
      <c r="H3139" s="197"/>
      <c r="I3139" s="222">
        <v>26875.200000000001</v>
      </c>
      <c r="J3139" s="197"/>
      <c r="K3139" s="222">
        <v>26875.200000000001</v>
      </c>
      <c r="L3139" s="197"/>
      <c r="M3139" s="222">
        <v>99751.87</v>
      </c>
      <c r="N3139" s="197"/>
      <c r="O3139" s="220">
        <v>371.17</v>
      </c>
      <c r="P3139" s="197"/>
    </row>
    <row r="3140" spans="1:16" x14ac:dyDescent="0.25">
      <c r="A3140" s="218" t="s">
        <v>800</v>
      </c>
      <c r="B3140" s="197"/>
      <c r="C3140" s="218" t="s">
        <v>801</v>
      </c>
      <c r="D3140" s="197"/>
      <c r="E3140" s="197"/>
      <c r="F3140" s="197"/>
      <c r="G3140" s="197"/>
      <c r="H3140" s="197"/>
      <c r="I3140" s="219" t="s">
        <v>0</v>
      </c>
      <c r="J3140" s="197"/>
      <c r="K3140" s="219" t="s">
        <v>0</v>
      </c>
      <c r="L3140" s="197"/>
      <c r="M3140" s="219">
        <v>1325.52</v>
      </c>
      <c r="N3140" s="197"/>
      <c r="O3140" s="217" t="s">
        <v>0</v>
      </c>
      <c r="P3140" s="197"/>
    </row>
    <row r="3141" spans="1:16" x14ac:dyDescent="0.25">
      <c r="A3141" s="218" t="s">
        <v>802</v>
      </c>
      <c r="B3141" s="197"/>
      <c r="C3141" s="218" t="s">
        <v>803</v>
      </c>
      <c r="D3141" s="197"/>
      <c r="E3141" s="197"/>
      <c r="F3141" s="197"/>
      <c r="G3141" s="197"/>
      <c r="H3141" s="197"/>
      <c r="I3141" s="219" t="s">
        <v>0</v>
      </c>
      <c r="J3141" s="197"/>
      <c r="K3141" s="219" t="s">
        <v>0</v>
      </c>
      <c r="L3141" s="197"/>
      <c r="M3141" s="219">
        <v>30.69</v>
      </c>
      <c r="N3141" s="197"/>
      <c r="O3141" s="217" t="s">
        <v>0</v>
      </c>
      <c r="P3141" s="197"/>
    </row>
    <row r="3142" spans="1:16" x14ac:dyDescent="0.25">
      <c r="A3142" s="218" t="s">
        <v>959</v>
      </c>
      <c r="B3142" s="197"/>
      <c r="C3142" s="218" t="s">
        <v>960</v>
      </c>
      <c r="D3142" s="197"/>
      <c r="E3142" s="197"/>
      <c r="F3142" s="197"/>
      <c r="G3142" s="197"/>
      <c r="H3142" s="197"/>
      <c r="I3142" s="219" t="s">
        <v>0</v>
      </c>
      <c r="J3142" s="197"/>
      <c r="K3142" s="219" t="s">
        <v>0</v>
      </c>
      <c r="L3142" s="197"/>
      <c r="M3142" s="219">
        <v>830.1</v>
      </c>
      <c r="N3142" s="197"/>
      <c r="O3142" s="217" t="s">
        <v>0</v>
      </c>
      <c r="P3142" s="197"/>
    </row>
    <row r="3143" spans="1:16" x14ac:dyDescent="0.25">
      <c r="A3143" s="218" t="s">
        <v>1203</v>
      </c>
      <c r="B3143" s="197"/>
      <c r="C3143" s="218" t="s">
        <v>1204</v>
      </c>
      <c r="D3143" s="197"/>
      <c r="E3143" s="197"/>
      <c r="F3143" s="197"/>
      <c r="G3143" s="197"/>
      <c r="H3143" s="197"/>
      <c r="I3143" s="219" t="s">
        <v>0</v>
      </c>
      <c r="J3143" s="197"/>
      <c r="K3143" s="219" t="s">
        <v>0</v>
      </c>
      <c r="L3143" s="197"/>
      <c r="M3143" s="219">
        <v>85504.9</v>
      </c>
      <c r="N3143" s="197"/>
      <c r="O3143" s="217" t="s">
        <v>0</v>
      </c>
      <c r="P3143" s="197"/>
    </row>
    <row r="3144" spans="1:16" x14ac:dyDescent="0.25">
      <c r="A3144" s="218" t="s">
        <v>732</v>
      </c>
      <c r="B3144" s="197"/>
      <c r="C3144" s="218" t="s">
        <v>733</v>
      </c>
      <c r="D3144" s="197"/>
      <c r="E3144" s="197"/>
      <c r="F3144" s="197"/>
      <c r="G3144" s="197"/>
      <c r="H3144" s="197"/>
      <c r="I3144" s="219" t="s">
        <v>0</v>
      </c>
      <c r="J3144" s="197"/>
      <c r="K3144" s="219" t="s">
        <v>0</v>
      </c>
      <c r="L3144" s="197"/>
      <c r="M3144" s="219">
        <v>7588.78</v>
      </c>
      <c r="N3144" s="197"/>
      <c r="O3144" s="217" t="s">
        <v>0</v>
      </c>
      <c r="P3144" s="197"/>
    </row>
    <row r="3145" spans="1:16" x14ac:dyDescent="0.25">
      <c r="A3145" s="218" t="s">
        <v>1207</v>
      </c>
      <c r="B3145" s="197"/>
      <c r="C3145" s="218" t="s">
        <v>1208</v>
      </c>
      <c r="D3145" s="197"/>
      <c r="E3145" s="197"/>
      <c r="F3145" s="197"/>
      <c r="G3145" s="197"/>
      <c r="H3145" s="197"/>
      <c r="I3145" s="219" t="s">
        <v>0</v>
      </c>
      <c r="J3145" s="197"/>
      <c r="K3145" s="219" t="s">
        <v>0</v>
      </c>
      <c r="L3145" s="197"/>
      <c r="M3145" s="219">
        <v>4471.88</v>
      </c>
      <c r="N3145" s="197"/>
      <c r="O3145" s="217" t="s">
        <v>0</v>
      </c>
      <c r="P3145" s="197"/>
    </row>
    <row r="3146" spans="1:16" x14ac:dyDescent="0.25">
      <c r="A3146" s="205" t="s">
        <v>242</v>
      </c>
      <c r="B3146" s="197"/>
      <c r="C3146" s="197"/>
      <c r="D3146" s="197"/>
      <c r="E3146" s="197"/>
      <c r="F3146" s="197"/>
      <c r="G3146" s="197"/>
      <c r="H3146" s="197"/>
      <c r="I3146" s="206">
        <v>4123490.96</v>
      </c>
      <c r="J3146" s="197"/>
      <c r="K3146" s="206">
        <v>4123490.96</v>
      </c>
      <c r="L3146" s="197"/>
      <c r="M3146" s="206">
        <v>3526212.74</v>
      </c>
      <c r="N3146" s="197"/>
      <c r="O3146" s="207">
        <v>85.52</v>
      </c>
      <c r="P3146" s="197"/>
    </row>
    <row r="3147" spans="1:16" x14ac:dyDescent="0.25">
      <c r="A3147" s="205" t="s">
        <v>2086</v>
      </c>
      <c r="B3147" s="197"/>
      <c r="C3147" s="197"/>
      <c r="D3147" s="197"/>
      <c r="E3147" s="197"/>
      <c r="F3147" s="197"/>
      <c r="G3147" s="197"/>
      <c r="H3147" s="197"/>
      <c r="I3147" s="206">
        <v>4123490.96</v>
      </c>
      <c r="J3147" s="197"/>
      <c r="K3147" s="206">
        <v>4123490.96</v>
      </c>
      <c r="L3147" s="197"/>
      <c r="M3147" s="206">
        <v>3526212.74</v>
      </c>
      <c r="N3147" s="197"/>
      <c r="O3147" s="207">
        <v>85.52</v>
      </c>
      <c r="P3147" s="197"/>
    </row>
    <row r="3148" spans="1:16" x14ac:dyDescent="0.25">
      <c r="A3148" s="221" t="s">
        <v>572</v>
      </c>
      <c r="B3148" s="197"/>
      <c r="C3148" s="221" t="s">
        <v>573</v>
      </c>
      <c r="D3148" s="197"/>
      <c r="E3148" s="197"/>
      <c r="F3148" s="197"/>
      <c r="G3148" s="197"/>
      <c r="H3148" s="197"/>
      <c r="I3148" s="222">
        <v>2969509.75</v>
      </c>
      <c r="J3148" s="197"/>
      <c r="K3148" s="222">
        <v>2969509.75</v>
      </c>
      <c r="L3148" s="197"/>
      <c r="M3148" s="222">
        <v>2545213.9</v>
      </c>
      <c r="N3148" s="197"/>
      <c r="O3148" s="220">
        <v>85.71</v>
      </c>
      <c r="P3148" s="197"/>
    </row>
    <row r="3149" spans="1:16" x14ac:dyDescent="0.25">
      <c r="A3149" s="218" t="s">
        <v>574</v>
      </c>
      <c r="B3149" s="197"/>
      <c r="C3149" s="218" t="s">
        <v>575</v>
      </c>
      <c r="D3149" s="197"/>
      <c r="E3149" s="197"/>
      <c r="F3149" s="197"/>
      <c r="G3149" s="197"/>
      <c r="H3149" s="197"/>
      <c r="I3149" s="219" t="s">
        <v>0</v>
      </c>
      <c r="J3149" s="197"/>
      <c r="K3149" s="219" t="s">
        <v>0</v>
      </c>
      <c r="L3149" s="197"/>
      <c r="M3149" s="219">
        <v>2045315.62</v>
      </c>
      <c r="N3149" s="197"/>
      <c r="O3149" s="217" t="s">
        <v>0</v>
      </c>
      <c r="P3149" s="197"/>
    </row>
    <row r="3150" spans="1:16" x14ac:dyDescent="0.25">
      <c r="A3150" s="218" t="s">
        <v>951</v>
      </c>
      <c r="B3150" s="197"/>
      <c r="C3150" s="218" t="s">
        <v>952</v>
      </c>
      <c r="D3150" s="197"/>
      <c r="E3150" s="197"/>
      <c r="F3150" s="197"/>
      <c r="G3150" s="197"/>
      <c r="H3150" s="197"/>
      <c r="I3150" s="219" t="s">
        <v>0</v>
      </c>
      <c r="J3150" s="197"/>
      <c r="K3150" s="219" t="s">
        <v>0</v>
      </c>
      <c r="L3150" s="197"/>
      <c r="M3150" s="219">
        <v>57239.78</v>
      </c>
      <c r="N3150" s="197"/>
      <c r="O3150" s="217" t="s">
        <v>0</v>
      </c>
      <c r="P3150" s="197"/>
    </row>
    <row r="3151" spans="1:16" x14ac:dyDescent="0.25">
      <c r="A3151" s="218" t="s">
        <v>580</v>
      </c>
      <c r="B3151" s="197"/>
      <c r="C3151" s="218" t="s">
        <v>581</v>
      </c>
      <c r="D3151" s="197"/>
      <c r="E3151" s="197"/>
      <c r="F3151" s="197"/>
      <c r="G3151" s="197"/>
      <c r="H3151" s="197"/>
      <c r="I3151" s="219" t="s">
        <v>0</v>
      </c>
      <c r="J3151" s="197"/>
      <c r="K3151" s="219" t="s">
        <v>0</v>
      </c>
      <c r="L3151" s="197"/>
      <c r="M3151" s="219">
        <v>97689.4</v>
      </c>
      <c r="N3151" s="197"/>
      <c r="O3151" s="217" t="s">
        <v>0</v>
      </c>
      <c r="P3151" s="197"/>
    </row>
    <row r="3152" spans="1:16" x14ac:dyDescent="0.25">
      <c r="A3152" s="218" t="s">
        <v>576</v>
      </c>
      <c r="B3152" s="197"/>
      <c r="C3152" s="218" t="s">
        <v>577</v>
      </c>
      <c r="D3152" s="197"/>
      <c r="E3152" s="197"/>
      <c r="F3152" s="197"/>
      <c r="G3152" s="197"/>
      <c r="H3152" s="197"/>
      <c r="I3152" s="219" t="s">
        <v>0</v>
      </c>
      <c r="J3152" s="197"/>
      <c r="K3152" s="219" t="s">
        <v>0</v>
      </c>
      <c r="L3152" s="197"/>
      <c r="M3152" s="219">
        <v>344969.1</v>
      </c>
      <c r="N3152" s="197"/>
      <c r="O3152" s="217" t="s">
        <v>0</v>
      </c>
      <c r="P3152" s="197"/>
    </row>
    <row r="3153" spans="1:16" x14ac:dyDescent="0.25">
      <c r="A3153" s="221" t="s">
        <v>582</v>
      </c>
      <c r="B3153" s="197"/>
      <c r="C3153" s="221" t="s">
        <v>583</v>
      </c>
      <c r="D3153" s="197"/>
      <c r="E3153" s="197"/>
      <c r="F3153" s="197"/>
      <c r="G3153" s="197"/>
      <c r="H3153" s="197"/>
      <c r="I3153" s="222">
        <v>997749.45</v>
      </c>
      <c r="J3153" s="197"/>
      <c r="K3153" s="222">
        <v>997749.45</v>
      </c>
      <c r="L3153" s="197"/>
      <c r="M3153" s="222">
        <v>952722.35</v>
      </c>
      <c r="N3153" s="197"/>
      <c r="O3153" s="220">
        <v>95.49</v>
      </c>
      <c r="P3153" s="197"/>
    </row>
    <row r="3154" spans="1:16" x14ac:dyDescent="0.25">
      <c r="A3154" s="218" t="s">
        <v>588</v>
      </c>
      <c r="B3154" s="197"/>
      <c r="C3154" s="218" t="s">
        <v>589</v>
      </c>
      <c r="D3154" s="197"/>
      <c r="E3154" s="197"/>
      <c r="F3154" s="197"/>
      <c r="G3154" s="197"/>
      <c r="H3154" s="197"/>
      <c r="I3154" s="219" t="s">
        <v>0</v>
      </c>
      <c r="J3154" s="197"/>
      <c r="K3154" s="219" t="s">
        <v>0</v>
      </c>
      <c r="L3154" s="197"/>
      <c r="M3154" s="219">
        <v>5690.49</v>
      </c>
      <c r="N3154" s="197"/>
      <c r="O3154" s="217" t="s">
        <v>0</v>
      </c>
      <c r="P3154" s="197"/>
    </row>
    <row r="3155" spans="1:16" x14ac:dyDescent="0.25">
      <c r="A3155" s="218" t="s">
        <v>584</v>
      </c>
      <c r="B3155" s="197"/>
      <c r="C3155" s="218" t="s">
        <v>585</v>
      </c>
      <c r="D3155" s="197"/>
      <c r="E3155" s="197"/>
      <c r="F3155" s="197"/>
      <c r="G3155" s="197"/>
      <c r="H3155" s="197"/>
      <c r="I3155" s="219" t="s">
        <v>0</v>
      </c>
      <c r="J3155" s="197"/>
      <c r="K3155" s="219" t="s">
        <v>0</v>
      </c>
      <c r="L3155" s="197"/>
      <c r="M3155" s="219">
        <v>80164.679999999993</v>
      </c>
      <c r="N3155" s="197"/>
      <c r="O3155" s="217" t="s">
        <v>0</v>
      </c>
      <c r="P3155" s="197"/>
    </row>
    <row r="3156" spans="1:16" x14ac:dyDescent="0.25">
      <c r="A3156" s="218" t="s">
        <v>786</v>
      </c>
      <c r="B3156" s="197"/>
      <c r="C3156" s="218" t="s">
        <v>787</v>
      </c>
      <c r="D3156" s="197"/>
      <c r="E3156" s="197"/>
      <c r="F3156" s="197"/>
      <c r="G3156" s="197"/>
      <c r="H3156" s="197"/>
      <c r="I3156" s="219" t="s">
        <v>0</v>
      </c>
      <c r="J3156" s="197"/>
      <c r="K3156" s="219" t="s">
        <v>0</v>
      </c>
      <c r="L3156" s="197"/>
      <c r="M3156" s="219">
        <v>7469.88</v>
      </c>
      <c r="N3156" s="197"/>
      <c r="O3156" s="217" t="s">
        <v>0</v>
      </c>
      <c r="P3156" s="197"/>
    </row>
    <row r="3157" spans="1:16" x14ac:dyDescent="0.25">
      <c r="A3157" s="218" t="s">
        <v>788</v>
      </c>
      <c r="B3157" s="197"/>
      <c r="C3157" s="218" t="s">
        <v>789</v>
      </c>
      <c r="D3157" s="197"/>
      <c r="E3157" s="197"/>
      <c r="F3157" s="197"/>
      <c r="G3157" s="197"/>
      <c r="H3157" s="197"/>
      <c r="I3157" s="219" t="s">
        <v>0</v>
      </c>
      <c r="J3157" s="197"/>
      <c r="K3157" s="219" t="s">
        <v>0</v>
      </c>
      <c r="L3157" s="197"/>
      <c r="M3157" s="219">
        <v>16091.77</v>
      </c>
      <c r="N3157" s="197"/>
      <c r="O3157" s="217" t="s">
        <v>0</v>
      </c>
      <c r="P3157" s="197"/>
    </row>
    <row r="3158" spans="1:16" x14ac:dyDescent="0.25">
      <c r="A3158" s="218" t="s">
        <v>790</v>
      </c>
      <c r="B3158" s="197"/>
      <c r="C3158" s="218" t="s">
        <v>791</v>
      </c>
      <c r="D3158" s="197"/>
      <c r="E3158" s="197"/>
      <c r="F3158" s="197"/>
      <c r="G3158" s="197"/>
      <c r="H3158" s="197"/>
      <c r="I3158" s="219" t="s">
        <v>0</v>
      </c>
      <c r="J3158" s="197"/>
      <c r="K3158" s="219" t="s">
        <v>0</v>
      </c>
      <c r="L3158" s="197"/>
      <c r="M3158" s="219">
        <v>49500.15</v>
      </c>
      <c r="N3158" s="197"/>
      <c r="O3158" s="217" t="s">
        <v>0</v>
      </c>
      <c r="P3158" s="197"/>
    </row>
    <row r="3159" spans="1:16" x14ac:dyDescent="0.25">
      <c r="A3159" s="218" t="s">
        <v>955</v>
      </c>
      <c r="B3159" s="197"/>
      <c r="C3159" s="218" t="s">
        <v>956</v>
      </c>
      <c r="D3159" s="197"/>
      <c r="E3159" s="197"/>
      <c r="F3159" s="197"/>
      <c r="G3159" s="197"/>
      <c r="H3159" s="197"/>
      <c r="I3159" s="219" t="s">
        <v>0</v>
      </c>
      <c r="J3159" s="197"/>
      <c r="K3159" s="219" t="s">
        <v>0</v>
      </c>
      <c r="L3159" s="197"/>
      <c r="M3159" s="219">
        <v>160351.71</v>
      </c>
      <c r="N3159" s="197"/>
      <c r="O3159" s="217" t="s">
        <v>0</v>
      </c>
      <c r="P3159" s="197"/>
    </row>
    <row r="3160" spans="1:16" x14ac:dyDescent="0.25">
      <c r="A3160" s="218" t="s">
        <v>792</v>
      </c>
      <c r="B3160" s="197"/>
      <c r="C3160" s="218" t="s">
        <v>793</v>
      </c>
      <c r="D3160" s="197"/>
      <c r="E3160" s="197"/>
      <c r="F3160" s="197"/>
      <c r="G3160" s="197"/>
      <c r="H3160" s="197"/>
      <c r="I3160" s="219" t="s">
        <v>0</v>
      </c>
      <c r="J3160" s="197"/>
      <c r="K3160" s="219" t="s">
        <v>0</v>
      </c>
      <c r="L3160" s="197"/>
      <c r="M3160" s="219">
        <v>242861.18</v>
      </c>
      <c r="N3160" s="197"/>
      <c r="O3160" s="217" t="s">
        <v>0</v>
      </c>
      <c r="P3160" s="197"/>
    </row>
    <row r="3161" spans="1:16" x14ac:dyDescent="0.25">
      <c r="A3161" s="218" t="s">
        <v>794</v>
      </c>
      <c r="B3161" s="197"/>
      <c r="C3161" s="218" t="s">
        <v>795</v>
      </c>
      <c r="D3161" s="197"/>
      <c r="E3161" s="197"/>
      <c r="F3161" s="197"/>
      <c r="G3161" s="197"/>
      <c r="H3161" s="197"/>
      <c r="I3161" s="219" t="s">
        <v>0</v>
      </c>
      <c r="J3161" s="197"/>
      <c r="K3161" s="219" t="s">
        <v>0</v>
      </c>
      <c r="L3161" s="197"/>
      <c r="M3161" s="219">
        <v>6401.74</v>
      </c>
      <c r="N3161" s="197"/>
      <c r="O3161" s="217" t="s">
        <v>0</v>
      </c>
      <c r="P3161" s="197"/>
    </row>
    <row r="3162" spans="1:16" x14ac:dyDescent="0.25">
      <c r="A3162" s="218" t="s">
        <v>796</v>
      </c>
      <c r="B3162" s="197"/>
      <c r="C3162" s="218" t="s">
        <v>797</v>
      </c>
      <c r="D3162" s="197"/>
      <c r="E3162" s="197"/>
      <c r="F3162" s="197"/>
      <c r="G3162" s="197"/>
      <c r="H3162" s="197"/>
      <c r="I3162" s="219" t="s">
        <v>0</v>
      </c>
      <c r="J3162" s="197"/>
      <c r="K3162" s="219" t="s">
        <v>0</v>
      </c>
      <c r="L3162" s="197"/>
      <c r="M3162" s="219">
        <v>1820.44</v>
      </c>
      <c r="N3162" s="197"/>
      <c r="O3162" s="217" t="s">
        <v>0</v>
      </c>
      <c r="P3162" s="197"/>
    </row>
    <row r="3163" spans="1:16" x14ac:dyDescent="0.25">
      <c r="A3163" s="218" t="s">
        <v>728</v>
      </c>
      <c r="B3163" s="197"/>
      <c r="C3163" s="218" t="s">
        <v>729</v>
      </c>
      <c r="D3163" s="197"/>
      <c r="E3163" s="197"/>
      <c r="F3163" s="197"/>
      <c r="G3163" s="197"/>
      <c r="H3163" s="197"/>
      <c r="I3163" s="219" t="s">
        <v>0</v>
      </c>
      <c r="J3163" s="197"/>
      <c r="K3163" s="219" t="s">
        <v>0</v>
      </c>
      <c r="L3163" s="197"/>
      <c r="M3163" s="219">
        <v>6109.67</v>
      </c>
      <c r="N3163" s="197"/>
      <c r="O3163" s="217" t="s">
        <v>0</v>
      </c>
      <c r="P3163" s="197"/>
    </row>
    <row r="3164" spans="1:16" x14ac:dyDescent="0.25">
      <c r="A3164" s="218" t="s">
        <v>774</v>
      </c>
      <c r="B3164" s="197"/>
      <c r="C3164" s="218" t="s">
        <v>775</v>
      </c>
      <c r="D3164" s="197"/>
      <c r="E3164" s="197"/>
      <c r="F3164" s="197"/>
      <c r="G3164" s="197"/>
      <c r="H3164" s="197"/>
      <c r="I3164" s="219" t="s">
        <v>0</v>
      </c>
      <c r="J3164" s="197"/>
      <c r="K3164" s="219" t="s">
        <v>0</v>
      </c>
      <c r="L3164" s="197"/>
      <c r="M3164" s="219">
        <v>7601.86</v>
      </c>
      <c r="N3164" s="197"/>
      <c r="O3164" s="217" t="s">
        <v>0</v>
      </c>
      <c r="P3164" s="197"/>
    </row>
    <row r="3165" spans="1:16" x14ac:dyDescent="0.25">
      <c r="A3165" s="218" t="s">
        <v>590</v>
      </c>
      <c r="B3165" s="197"/>
      <c r="C3165" s="218" t="s">
        <v>591</v>
      </c>
      <c r="D3165" s="197"/>
      <c r="E3165" s="197"/>
      <c r="F3165" s="197"/>
      <c r="G3165" s="197"/>
      <c r="H3165" s="197"/>
      <c r="I3165" s="219" t="s">
        <v>0</v>
      </c>
      <c r="J3165" s="197"/>
      <c r="K3165" s="219" t="s">
        <v>0</v>
      </c>
      <c r="L3165" s="197"/>
      <c r="M3165" s="219">
        <v>37708.639999999999</v>
      </c>
      <c r="N3165" s="197"/>
      <c r="O3165" s="217" t="s">
        <v>0</v>
      </c>
      <c r="P3165" s="197"/>
    </row>
    <row r="3166" spans="1:16" x14ac:dyDescent="0.25">
      <c r="A3166" s="218" t="s">
        <v>600</v>
      </c>
      <c r="B3166" s="197"/>
      <c r="C3166" s="218" t="s">
        <v>601</v>
      </c>
      <c r="D3166" s="197"/>
      <c r="E3166" s="197"/>
      <c r="F3166" s="197"/>
      <c r="G3166" s="197"/>
      <c r="H3166" s="197"/>
      <c r="I3166" s="219" t="s">
        <v>0</v>
      </c>
      <c r="J3166" s="197"/>
      <c r="K3166" s="219" t="s">
        <v>0</v>
      </c>
      <c r="L3166" s="197"/>
      <c r="M3166" s="219">
        <v>3252.85</v>
      </c>
      <c r="N3166" s="197"/>
      <c r="O3166" s="217" t="s">
        <v>0</v>
      </c>
      <c r="P3166" s="197"/>
    </row>
    <row r="3167" spans="1:16" x14ac:dyDescent="0.25">
      <c r="A3167" s="218" t="s">
        <v>742</v>
      </c>
      <c r="B3167" s="197"/>
      <c r="C3167" s="218" t="s">
        <v>743</v>
      </c>
      <c r="D3167" s="197"/>
      <c r="E3167" s="197"/>
      <c r="F3167" s="197"/>
      <c r="G3167" s="197"/>
      <c r="H3167" s="197"/>
      <c r="I3167" s="219" t="s">
        <v>0</v>
      </c>
      <c r="J3167" s="197"/>
      <c r="K3167" s="219" t="s">
        <v>0</v>
      </c>
      <c r="L3167" s="197"/>
      <c r="M3167" s="219">
        <v>77761.460000000006</v>
      </c>
      <c r="N3167" s="197"/>
      <c r="O3167" s="217" t="s">
        <v>0</v>
      </c>
      <c r="P3167" s="197"/>
    </row>
    <row r="3168" spans="1:16" x14ac:dyDescent="0.25">
      <c r="A3168" s="218" t="s">
        <v>608</v>
      </c>
      <c r="B3168" s="197"/>
      <c r="C3168" s="218" t="s">
        <v>609</v>
      </c>
      <c r="D3168" s="197"/>
      <c r="E3168" s="197"/>
      <c r="F3168" s="197"/>
      <c r="G3168" s="197"/>
      <c r="H3168" s="197"/>
      <c r="I3168" s="219" t="s">
        <v>0</v>
      </c>
      <c r="J3168" s="197"/>
      <c r="K3168" s="219" t="s">
        <v>0</v>
      </c>
      <c r="L3168" s="197"/>
      <c r="M3168" s="219">
        <v>46257.57</v>
      </c>
      <c r="N3168" s="197"/>
      <c r="O3168" s="217" t="s">
        <v>0</v>
      </c>
      <c r="P3168" s="197"/>
    </row>
    <row r="3169" spans="1:16" x14ac:dyDescent="0.25">
      <c r="A3169" s="218" t="s">
        <v>602</v>
      </c>
      <c r="B3169" s="197"/>
      <c r="C3169" s="218" t="s">
        <v>603</v>
      </c>
      <c r="D3169" s="197"/>
      <c r="E3169" s="197"/>
      <c r="F3169" s="197"/>
      <c r="G3169" s="197"/>
      <c r="H3169" s="197"/>
      <c r="I3169" s="219" t="s">
        <v>0</v>
      </c>
      <c r="J3169" s="197"/>
      <c r="K3169" s="219" t="s">
        <v>0</v>
      </c>
      <c r="L3169" s="197"/>
      <c r="M3169" s="219">
        <v>6470.98</v>
      </c>
      <c r="N3169" s="197"/>
      <c r="O3169" s="217" t="s">
        <v>0</v>
      </c>
      <c r="P3169" s="197"/>
    </row>
    <row r="3170" spans="1:16" x14ac:dyDescent="0.25">
      <c r="A3170" s="218" t="s">
        <v>640</v>
      </c>
      <c r="B3170" s="197"/>
      <c r="C3170" s="218" t="s">
        <v>641</v>
      </c>
      <c r="D3170" s="197"/>
      <c r="E3170" s="197"/>
      <c r="F3170" s="197"/>
      <c r="G3170" s="197"/>
      <c r="H3170" s="197"/>
      <c r="I3170" s="219" t="s">
        <v>0</v>
      </c>
      <c r="J3170" s="197"/>
      <c r="K3170" s="219" t="s">
        <v>0</v>
      </c>
      <c r="L3170" s="197"/>
      <c r="M3170" s="219">
        <v>13538.38</v>
      </c>
      <c r="N3170" s="197"/>
      <c r="O3170" s="217" t="s">
        <v>0</v>
      </c>
      <c r="P3170" s="197"/>
    </row>
    <row r="3171" spans="1:16" x14ac:dyDescent="0.25">
      <c r="A3171" s="218" t="s">
        <v>670</v>
      </c>
      <c r="B3171" s="197"/>
      <c r="C3171" s="218" t="s">
        <v>671</v>
      </c>
      <c r="D3171" s="197"/>
      <c r="E3171" s="197"/>
      <c r="F3171" s="197"/>
      <c r="G3171" s="197"/>
      <c r="H3171" s="197"/>
      <c r="I3171" s="219" t="s">
        <v>0</v>
      </c>
      <c r="J3171" s="197"/>
      <c r="K3171" s="219" t="s">
        <v>0</v>
      </c>
      <c r="L3171" s="197"/>
      <c r="M3171" s="219">
        <v>25980.799999999999</v>
      </c>
      <c r="N3171" s="197"/>
      <c r="O3171" s="217" t="s">
        <v>0</v>
      </c>
      <c r="P3171" s="197"/>
    </row>
    <row r="3172" spans="1:16" x14ac:dyDescent="0.25">
      <c r="A3172" s="218" t="s">
        <v>634</v>
      </c>
      <c r="B3172" s="197"/>
      <c r="C3172" s="218" t="s">
        <v>635</v>
      </c>
      <c r="D3172" s="197"/>
      <c r="E3172" s="197"/>
      <c r="F3172" s="197"/>
      <c r="G3172" s="197"/>
      <c r="H3172" s="197"/>
      <c r="I3172" s="219" t="s">
        <v>0</v>
      </c>
      <c r="J3172" s="197"/>
      <c r="K3172" s="219" t="s">
        <v>0</v>
      </c>
      <c r="L3172" s="197"/>
      <c r="M3172" s="219">
        <v>41206.959999999999</v>
      </c>
      <c r="N3172" s="197"/>
      <c r="O3172" s="217" t="s">
        <v>0</v>
      </c>
      <c r="P3172" s="197"/>
    </row>
    <row r="3173" spans="1:16" x14ac:dyDescent="0.25">
      <c r="A3173" s="218" t="s">
        <v>1217</v>
      </c>
      <c r="B3173" s="197"/>
      <c r="C3173" s="218" t="s">
        <v>1218</v>
      </c>
      <c r="D3173" s="197"/>
      <c r="E3173" s="197"/>
      <c r="F3173" s="197"/>
      <c r="G3173" s="197"/>
      <c r="H3173" s="197"/>
      <c r="I3173" s="219" t="s">
        <v>0</v>
      </c>
      <c r="J3173" s="197"/>
      <c r="K3173" s="219" t="s">
        <v>0</v>
      </c>
      <c r="L3173" s="197"/>
      <c r="M3173" s="219">
        <v>80866.539999999994</v>
      </c>
      <c r="N3173" s="197"/>
      <c r="O3173" s="217" t="s">
        <v>0</v>
      </c>
      <c r="P3173" s="197"/>
    </row>
    <row r="3174" spans="1:16" x14ac:dyDescent="0.25">
      <c r="A3174" s="218" t="s">
        <v>612</v>
      </c>
      <c r="B3174" s="197"/>
      <c r="C3174" s="218" t="s">
        <v>613</v>
      </c>
      <c r="D3174" s="197"/>
      <c r="E3174" s="197"/>
      <c r="F3174" s="197"/>
      <c r="G3174" s="197"/>
      <c r="H3174" s="197"/>
      <c r="I3174" s="219" t="s">
        <v>0</v>
      </c>
      <c r="J3174" s="197"/>
      <c r="K3174" s="219" t="s">
        <v>0</v>
      </c>
      <c r="L3174" s="197"/>
      <c r="M3174" s="219">
        <v>6356.68</v>
      </c>
      <c r="N3174" s="197"/>
      <c r="O3174" s="217" t="s">
        <v>0</v>
      </c>
      <c r="P3174" s="197"/>
    </row>
    <row r="3175" spans="1:16" x14ac:dyDescent="0.25">
      <c r="A3175" s="218" t="s">
        <v>798</v>
      </c>
      <c r="B3175" s="197"/>
      <c r="C3175" s="218" t="s">
        <v>799</v>
      </c>
      <c r="D3175" s="197"/>
      <c r="E3175" s="197"/>
      <c r="F3175" s="197"/>
      <c r="G3175" s="197"/>
      <c r="H3175" s="197"/>
      <c r="I3175" s="219" t="s">
        <v>0</v>
      </c>
      <c r="J3175" s="197"/>
      <c r="K3175" s="219" t="s">
        <v>0</v>
      </c>
      <c r="L3175" s="197"/>
      <c r="M3175" s="219">
        <v>18746.150000000001</v>
      </c>
      <c r="N3175" s="197"/>
      <c r="O3175" s="217" t="s">
        <v>0</v>
      </c>
      <c r="P3175" s="197"/>
    </row>
    <row r="3176" spans="1:16" x14ac:dyDescent="0.25">
      <c r="A3176" s="218" t="s">
        <v>614</v>
      </c>
      <c r="B3176" s="197"/>
      <c r="C3176" s="218" t="s">
        <v>615</v>
      </c>
      <c r="D3176" s="197"/>
      <c r="E3176" s="197"/>
      <c r="F3176" s="197"/>
      <c r="G3176" s="197"/>
      <c r="H3176" s="197"/>
      <c r="I3176" s="219" t="s">
        <v>0</v>
      </c>
      <c r="J3176" s="197"/>
      <c r="K3176" s="219" t="s">
        <v>0</v>
      </c>
      <c r="L3176" s="197"/>
      <c r="M3176" s="219">
        <v>1517.52</v>
      </c>
      <c r="N3176" s="197"/>
      <c r="O3176" s="217" t="s">
        <v>0</v>
      </c>
      <c r="P3176" s="197"/>
    </row>
    <row r="3177" spans="1:16" x14ac:dyDescent="0.25">
      <c r="A3177" s="218" t="s">
        <v>730</v>
      </c>
      <c r="B3177" s="197"/>
      <c r="C3177" s="218" t="s">
        <v>731</v>
      </c>
      <c r="D3177" s="197"/>
      <c r="E3177" s="197"/>
      <c r="F3177" s="197"/>
      <c r="G3177" s="197"/>
      <c r="H3177" s="197"/>
      <c r="I3177" s="219" t="s">
        <v>0</v>
      </c>
      <c r="J3177" s="197"/>
      <c r="K3177" s="219" t="s">
        <v>0</v>
      </c>
      <c r="L3177" s="197"/>
      <c r="M3177" s="219">
        <v>1650.22</v>
      </c>
      <c r="N3177" s="197"/>
      <c r="O3177" s="217" t="s">
        <v>0</v>
      </c>
      <c r="P3177" s="197"/>
    </row>
    <row r="3178" spans="1:16" x14ac:dyDescent="0.25">
      <c r="A3178" s="218" t="s">
        <v>672</v>
      </c>
      <c r="B3178" s="197"/>
      <c r="C3178" s="218" t="s">
        <v>673</v>
      </c>
      <c r="D3178" s="197"/>
      <c r="E3178" s="197"/>
      <c r="F3178" s="197"/>
      <c r="G3178" s="197"/>
      <c r="H3178" s="197"/>
      <c r="I3178" s="219" t="s">
        <v>0</v>
      </c>
      <c r="J3178" s="197"/>
      <c r="K3178" s="219" t="s">
        <v>0</v>
      </c>
      <c r="L3178" s="197"/>
      <c r="M3178" s="219">
        <v>2429.67</v>
      </c>
      <c r="N3178" s="197"/>
      <c r="O3178" s="217" t="s">
        <v>0</v>
      </c>
      <c r="P3178" s="197"/>
    </row>
    <row r="3179" spans="1:16" x14ac:dyDescent="0.25">
      <c r="A3179" s="218" t="s">
        <v>642</v>
      </c>
      <c r="B3179" s="197"/>
      <c r="C3179" s="218" t="s">
        <v>643</v>
      </c>
      <c r="D3179" s="197"/>
      <c r="E3179" s="197"/>
      <c r="F3179" s="197"/>
      <c r="G3179" s="197"/>
      <c r="H3179" s="197"/>
      <c r="I3179" s="219" t="s">
        <v>0</v>
      </c>
      <c r="J3179" s="197"/>
      <c r="K3179" s="219" t="s">
        <v>0</v>
      </c>
      <c r="L3179" s="197"/>
      <c r="M3179" s="219">
        <v>361.67</v>
      </c>
      <c r="N3179" s="197"/>
      <c r="O3179" s="217" t="s">
        <v>0</v>
      </c>
      <c r="P3179" s="197"/>
    </row>
    <row r="3180" spans="1:16" x14ac:dyDescent="0.25">
      <c r="A3180" s="218" t="s">
        <v>616</v>
      </c>
      <c r="B3180" s="197"/>
      <c r="C3180" s="218" t="s">
        <v>617</v>
      </c>
      <c r="D3180" s="197"/>
      <c r="E3180" s="197"/>
      <c r="F3180" s="197"/>
      <c r="G3180" s="197"/>
      <c r="H3180" s="197"/>
      <c r="I3180" s="219" t="s">
        <v>0</v>
      </c>
      <c r="J3180" s="197"/>
      <c r="K3180" s="219" t="s">
        <v>0</v>
      </c>
      <c r="L3180" s="197"/>
      <c r="M3180" s="219">
        <v>4552.6899999999996</v>
      </c>
      <c r="N3180" s="197"/>
      <c r="O3180" s="217" t="s">
        <v>0</v>
      </c>
      <c r="P3180" s="197"/>
    </row>
    <row r="3181" spans="1:16" x14ac:dyDescent="0.25">
      <c r="A3181" s="221" t="s">
        <v>674</v>
      </c>
      <c r="B3181" s="197"/>
      <c r="C3181" s="221" t="s">
        <v>675</v>
      </c>
      <c r="D3181" s="197"/>
      <c r="E3181" s="197"/>
      <c r="F3181" s="197"/>
      <c r="G3181" s="197"/>
      <c r="H3181" s="197"/>
      <c r="I3181" s="222">
        <v>4345</v>
      </c>
      <c r="J3181" s="197"/>
      <c r="K3181" s="222">
        <v>4345</v>
      </c>
      <c r="L3181" s="197"/>
      <c r="M3181" s="222">
        <v>4267.3599999999997</v>
      </c>
      <c r="N3181" s="197"/>
      <c r="O3181" s="220">
        <v>98.21</v>
      </c>
      <c r="P3181" s="197"/>
    </row>
    <row r="3182" spans="1:16" x14ac:dyDescent="0.25">
      <c r="A3182" s="218" t="s">
        <v>678</v>
      </c>
      <c r="B3182" s="197"/>
      <c r="C3182" s="218" t="s">
        <v>679</v>
      </c>
      <c r="D3182" s="197"/>
      <c r="E3182" s="197"/>
      <c r="F3182" s="197"/>
      <c r="G3182" s="197"/>
      <c r="H3182" s="197"/>
      <c r="I3182" s="219" t="s">
        <v>0</v>
      </c>
      <c r="J3182" s="197"/>
      <c r="K3182" s="219" t="s">
        <v>0</v>
      </c>
      <c r="L3182" s="197"/>
      <c r="M3182" s="219">
        <v>4210.7</v>
      </c>
      <c r="N3182" s="197"/>
      <c r="O3182" s="217" t="s">
        <v>0</v>
      </c>
      <c r="P3182" s="197"/>
    </row>
    <row r="3183" spans="1:16" x14ac:dyDescent="0.25">
      <c r="A3183" s="218" t="s">
        <v>680</v>
      </c>
      <c r="B3183" s="197"/>
      <c r="C3183" s="218" t="s">
        <v>681</v>
      </c>
      <c r="D3183" s="197"/>
      <c r="E3183" s="197"/>
      <c r="F3183" s="197"/>
      <c r="G3183" s="197"/>
      <c r="H3183" s="197"/>
      <c r="I3183" s="219" t="s">
        <v>0</v>
      </c>
      <c r="J3183" s="197"/>
      <c r="K3183" s="219" t="s">
        <v>0</v>
      </c>
      <c r="L3183" s="197"/>
      <c r="M3183" s="219">
        <v>56.66</v>
      </c>
      <c r="N3183" s="197"/>
      <c r="O3183" s="217" t="s">
        <v>0</v>
      </c>
      <c r="P3183" s="197"/>
    </row>
    <row r="3184" spans="1:16" x14ac:dyDescent="0.25">
      <c r="A3184" s="221" t="s">
        <v>652</v>
      </c>
      <c r="B3184" s="197"/>
      <c r="C3184" s="221" t="s">
        <v>653</v>
      </c>
      <c r="D3184" s="197"/>
      <c r="E3184" s="197"/>
      <c r="F3184" s="197"/>
      <c r="G3184" s="197"/>
      <c r="H3184" s="197"/>
      <c r="I3184" s="222">
        <v>19255.5</v>
      </c>
      <c r="J3184" s="197"/>
      <c r="K3184" s="222">
        <v>19255.5</v>
      </c>
      <c r="L3184" s="197"/>
      <c r="M3184" s="222">
        <v>62278.31</v>
      </c>
      <c r="N3184" s="197"/>
      <c r="O3184" s="220">
        <v>323.43</v>
      </c>
      <c r="P3184" s="197"/>
    </row>
    <row r="3185" spans="1:16" x14ac:dyDescent="0.25">
      <c r="A3185" s="218" t="s">
        <v>736</v>
      </c>
      <c r="B3185" s="197"/>
      <c r="C3185" s="218" t="s">
        <v>737</v>
      </c>
      <c r="D3185" s="197"/>
      <c r="E3185" s="197"/>
      <c r="F3185" s="197"/>
      <c r="G3185" s="197"/>
      <c r="H3185" s="197"/>
      <c r="I3185" s="219" t="s">
        <v>0</v>
      </c>
      <c r="J3185" s="197"/>
      <c r="K3185" s="219" t="s">
        <v>0</v>
      </c>
      <c r="L3185" s="197"/>
      <c r="M3185" s="219">
        <v>62278.31</v>
      </c>
      <c r="N3185" s="197"/>
      <c r="O3185" s="217" t="s">
        <v>0</v>
      </c>
      <c r="P3185" s="197"/>
    </row>
    <row r="3186" spans="1:16" x14ac:dyDescent="0.25">
      <c r="A3186" s="221" t="s">
        <v>658</v>
      </c>
      <c r="B3186" s="197"/>
      <c r="C3186" s="221" t="s">
        <v>659</v>
      </c>
      <c r="D3186" s="197"/>
      <c r="E3186" s="197"/>
      <c r="F3186" s="197"/>
      <c r="G3186" s="197"/>
      <c r="H3186" s="197"/>
      <c r="I3186" s="222">
        <v>132631.26</v>
      </c>
      <c r="J3186" s="197"/>
      <c r="K3186" s="222">
        <v>132631.26</v>
      </c>
      <c r="L3186" s="197"/>
      <c r="M3186" s="222">
        <v>-38269.18</v>
      </c>
      <c r="N3186" s="197"/>
      <c r="O3186" s="220">
        <v>-28.85</v>
      </c>
      <c r="P3186" s="197"/>
    </row>
    <row r="3187" spans="1:16" x14ac:dyDescent="0.25">
      <c r="A3187" s="218" t="s">
        <v>800</v>
      </c>
      <c r="B3187" s="197"/>
      <c r="C3187" s="218" t="s">
        <v>801</v>
      </c>
      <c r="D3187" s="197"/>
      <c r="E3187" s="197"/>
      <c r="F3187" s="197"/>
      <c r="G3187" s="197"/>
      <c r="H3187" s="197"/>
      <c r="I3187" s="219" t="s">
        <v>0</v>
      </c>
      <c r="J3187" s="197"/>
      <c r="K3187" s="219" t="s">
        <v>0</v>
      </c>
      <c r="L3187" s="197"/>
      <c r="M3187" s="219">
        <v>458.77</v>
      </c>
      <c r="N3187" s="197"/>
      <c r="O3187" s="217" t="s">
        <v>0</v>
      </c>
      <c r="P3187" s="197"/>
    </row>
    <row r="3188" spans="1:16" x14ac:dyDescent="0.25">
      <c r="A3188" s="218" t="s">
        <v>802</v>
      </c>
      <c r="B3188" s="197"/>
      <c r="C3188" s="218" t="s">
        <v>803</v>
      </c>
      <c r="D3188" s="197"/>
      <c r="E3188" s="197"/>
      <c r="F3188" s="197"/>
      <c r="G3188" s="197"/>
      <c r="H3188" s="197"/>
      <c r="I3188" s="219" t="s">
        <v>0</v>
      </c>
      <c r="J3188" s="197"/>
      <c r="K3188" s="219" t="s">
        <v>0</v>
      </c>
      <c r="L3188" s="197"/>
      <c r="M3188" s="219">
        <v>37.51</v>
      </c>
      <c r="N3188" s="197"/>
      <c r="O3188" s="217" t="s">
        <v>0</v>
      </c>
      <c r="P3188" s="197"/>
    </row>
    <row r="3189" spans="1:16" x14ac:dyDescent="0.25">
      <c r="A3189" s="218" t="s">
        <v>959</v>
      </c>
      <c r="B3189" s="197"/>
      <c r="C3189" s="218" t="s">
        <v>960</v>
      </c>
      <c r="D3189" s="197"/>
      <c r="E3189" s="197"/>
      <c r="F3189" s="197"/>
      <c r="G3189" s="197"/>
      <c r="H3189" s="197"/>
      <c r="I3189" s="219" t="s">
        <v>0</v>
      </c>
      <c r="J3189" s="197"/>
      <c r="K3189" s="219" t="s">
        <v>0</v>
      </c>
      <c r="L3189" s="197"/>
      <c r="M3189" s="219">
        <v>1179.72</v>
      </c>
      <c r="N3189" s="197"/>
      <c r="O3189" s="217" t="s">
        <v>0</v>
      </c>
      <c r="P3189" s="197"/>
    </row>
    <row r="3190" spans="1:16" x14ac:dyDescent="0.25">
      <c r="A3190" s="218" t="s">
        <v>1203</v>
      </c>
      <c r="B3190" s="197"/>
      <c r="C3190" s="218" t="s">
        <v>1204</v>
      </c>
      <c r="D3190" s="197"/>
      <c r="E3190" s="197"/>
      <c r="F3190" s="197"/>
      <c r="G3190" s="197"/>
      <c r="H3190" s="197"/>
      <c r="I3190" s="219" t="s">
        <v>0</v>
      </c>
      <c r="J3190" s="197"/>
      <c r="K3190" s="219" t="s">
        <v>0</v>
      </c>
      <c r="L3190" s="197"/>
      <c r="M3190" s="219">
        <v>28723</v>
      </c>
      <c r="N3190" s="197"/>
      <c r="O3190" s="217" t="s">
        <v>0</v>
      </c>
      <c r="P3190" s="197"/>
    </row>
    <row r="3191" spans="1:16" x14ac:dyDescent="0.25">
      <c r="A3191" s="218" t="s">
        <v>732</v>
      </c>
      <c r="B3191" s="197"/>
      <c r="C3191" s="218" t="s">
        <v>733</v>
      </c>
      <c r="D3191" s="197"/>
      <c r="E3191" s="197"/>
      <c r="F3191" s="197"/>
      <c r="G3191" s="197"/>
      <c r="H3191" s="197"/>
      <c r="I3191" s="219" t="s">
        <v>0</v>
      </c>
      <c r="J3191" s="197"/>
      <c r="K3191" s="219" t="s">
        <v>0</v>
      </c>
      <c r="L3191" s="197"/>
      <c r="M3191" s="219">
        <v>-82816.12</v>
      </c>
      <c r="N3191" s="197"/>
      <c r="O3191" s="217" t="s">
        <v>0</v>
      </c>
      <c r="P3191" s="197"/>
    </row>
    <row r="3192" spans="1:16" x14ac:dyDescent="0.25">
      <c r="A3192" s="218" t="s">
        <v>1207</v>
      </c>
      <c r="B3192" s="197"/>
      <c r="C3192" s="218" t="s">
        <v>1208</v>
      </c>
      <c r="D3192" s="197"/>
      <c r="E3192" s="197"/>
      <c r="F3192" s="197"/>
      <c r="G3192" s="197"/>
      <c r="H3192" s="197"/>
      <c r="I3192" s="219" t="s">
        <v>0</v>
      </c>
      <c r="J3192" s="197"/>
      <c r="K3192" s="219" t="s">
        <v>0</v>
      </c>
      <c r="L3192" s="197"/>
      <c r="M3192" s="219">
        <v>14147.94</v>
      </c>
      <c r="N3192" s="197"/>
      <c r="O3192" s="217" t="s">
        <v>0</v>
      </c>
      <c r="P3192" s="197"/>
    </row>
    <row r="3193" spans="1:16" x14ac:dyDescent="0.25">
      <c r="A3193" s="205" t="s">
        <v>243</v>
      </c>
      <c r="B3193" s="197"/>
      <c r="C3193" s="197"/>
      <c r="D3193" s="197"/>
      <c r="E3193" s="197"/>
      <c r="F3193" s="197"/>
      <c r="G3193" s="197"/>
      <c r="H3193" s="197"/>
      <c r="I3193" s="206">
        <v>105000</v>
      </c>
      <c r="J3193" s="197"/>
      <c r="K3193" s="206">
        <v>105000</v>
      </c>
      <c r="L3193" s="197"/>
      <c r="M3193" s="206">
        <v>0</v>
      </c>
      <c r="N3193" s="197"/>
      <c r="O3193" s="207">
        <v>0</v>
      </c>
      <c r="P3193" s="197"/>
    </row>
    <row r="3194" spans="1:16" x14ac:dyDescent="0.25">
      <c r="A3194" s="205" t="s">
        <v>2090</v>
      </c>
      <c r="B3194" s="197"/>
      <c r="C3194" s="197"/>
      <c r="D3194" s="197"/>
      <c r="E3194" s="197"/>
      <c r="F3194" s="197"/>
      <c r="G3194" s="197"/>
      <c r="H3194" s="197"/>
      <c r="I3194" s="206">
        <v>105000</v>
      </c>
      <c r="J3194" s="197"/>
      <c r="K3194" s="206">
        <v>105000</v>
      </c>
      <c r="L3194" s="197"/>
      <c r="M3194" s="206">
        <v>0</v>
      </c>
      <c r="N3194" s="197"/>
      <c r="O3194" s="207">
        <v>0</v>
      </c>
      <c r="P3194" s="197"/>
    </row>
    <row r="3195" spans="1:16" x14ac:dyDescent="0.25">
      <c r="A3195" s="221" t="s">
        <v>572</v>
      </c>
      <c r="B3195" s="197"/>
      <c r="C3195" s="221" t="s">
        <v>573</v>
      </c>
      <c r="D3195" s="197"/>
      <c r="E3195" s="197"/>
      <c r="F3195" s="197"/>
      <c r="G3195" s="197"/>
      <c r="H3195" s="197"/>
      <c r="I3195" s="222">
        <v>105000</v>
      </c>
      <c r="J3195" s="197"/>
      <c r="K3195" s="222">
        <v>105000</v>
      </c>
      <c r="L3195" s="197"/>
      <c r="M3195" s="222">
        <v>0</v>
      </c>
      <c r="N3195" s="197"/>
      <c r="O3195" s="220">
        <v>0</v>
      </c>
      <c r="P3195" s="197"/>
    </row>
    <row r="3196" spans="1:16" x14ac:dyDescent="0.25">
      <c r="A3196" s="205" t="s">
        <v>244</v>
      </c>
      <c r="B3196" s="197"/>
      <c r="C3196" s="197"/>
      <c r="D3196" s="197"/>
      <c r="E3196" s="197"/>
      <c r="F3196" s="197"/>
      <c r="G3196" s="197"/>
      <c r="H3196" s="197"/>
      <c r="I3196" s="206">
        <v>155241.78</v>
      </c>
      <c r="J3196" s="197"/>
      <c r="K3196" s="206">
        <v>155241.78</v>
      </c>
      <c r="L3196" s="197"/>
      <c r="M3196" s="206">
        <v>46802.82</v>
      </c>
      <c r="N3196" s="197"/>
      <c r="O3196" s="207">
        <v>30.15</v>
      </c>
      <c r="P3196" s="197"/>
    </row>
    <row r="3197" spans="1:16" x14ac:dyDescent="0.25">
      <c r="A3197" s="205" t="s">
        <v>2097</v>
      </c>
      <c r="B3197" s="197"/>
      <c r="C3197" s="197"/>
      <c r="D3197" s="197"/>
      <c r="E3197" s="197"/>
      <c r="F3197" s="197"/>
      <c r="G3197" s="197"/>
      <c r="H3197" s="197"/>
      <c r="I3197" s="206">
        <v>155241.78</v>
      </c>
      <c r="J3197" s="197"/>
      <c r="K3197" s="206">
        <v>155241.78</v>
      </c>
      <c r="L3197" s="197"/>
      <c r="M3197" s="206">
        <v>46802.82</v>
      </c>
      <c r="N3197" s="197"/>
      <c r="O3197" s="207">
        <v>30.15</v>
      </c>
      <c r="P3197" s="197"/>
    </row>
    <row r="3198" spans="1:16" x14ac:dyDescent="0.25">
      <c r="A3198" s="221" t="s">
        <v>582</v>
      </c>
      <c r="B3198" s="197"/>
      <c r="C3198" s="221" t="s">
        <v>583</v>
      </c>
      <c r="D3198" s="197"/>
      <c r="E3198" s="197"/>
      <c r="F3198" s="197"/>
      <c r="G3198" s="197"/>
      <c r="H3198" s="197"/>
      <c r="I3198" s="222">
        <v>9946.08</v>
      </c>
      <c r="J3198" s="197"/>
      <c r="K3198" s="222">
        <v>9946.08</v>
      </c>
      <c r="L3198" s="197"/>
      <c r="M3198" s="222">
        <v>642.86</v>
      </c>
      <c r="N3198" s="197"/>
      <c r="O3198" s="220">
        <v>6.46</v>
      </c>
      <c r="P3198" s="197"/>
    </row>
    <row r="3199" spans="1:16" x14ac:dyDescent="0.25">
      <c r="A3199" s="218" t="s">
        <v>790</v>
      </c>
      <c r="B3199" s="197"/>
      <c r="C3199" s="218" t="s">
        <v>791</v>
      </c>
      <c r="D3199" s="197"/>
      <c r="E3199" s="197"/>
      <c r="F3199" s="197"/>
      <c r="G3199" s="197"/>
      <c r="H3199" s="197"/>
      <c r="I3199" s="219" t="s">
        <v>0</v>
      </c>
      <c r="J3199" s="197"/>
      <c r="K3199" s="219" t="s">
        <v>0</v>
      </c>
      <c r="L3199" s="197"/>
      <c r="M3199" s="219">
        <v>200</v>
      </c>
      <c r="N3199" s="197"/>
      <c r="O3199" s="217" t="s">
        <v>0</v>
      </c>
      <c r="P3199" s="197"/>
    </row>
    <row r="3200" spans="1:16" x14ac:dyDescent="0.25">
      <c r="A3200" s="218" t="s">
        <v>955</v>
      </c>
      <c r="B3200" s="197"/>
      <c r="C3200" s="218" t="s">
        <v>956</v>
      </c>
      <c r="D3200" s="197"/>
      <c r="E3200" s="197"/>
      <c r="F3200" s="197"/>
      <c r="G3200" s="197"/>
      <c r="H3200" s="197"/>
      <c r="I3200" s="219" t="s">
        <v>0</v>
      </c>
      <c r="J3200" s="197"/>
      <c r="K3200" s="219" t="s">
        <v>0</v>
      </c>
      <c r="L3200" s="197"/>
      <c r="M3200" s="219">
        <v>136</v>
      </c>
      <c r="N3200" s="197"/>
      <c r="O3200" s="217" t="s">
        <v>0</v>
      </c>
      <c r="P3200" s="197"/>
    </row>
    <row r="3201" spans="1:16" x14ac:dyDescent="0.25">
      <c r="A3201" s="218" t="s">
        <v>796</v>
      </c>
      <c r="B3201" s="197"/>
      <c r="C3201" s="218" t="s">
        <v>797</v>
      </c>
      <c r="D3201" s="197"/>
      <c r="E3201" s="197"/>
      <c r="F3201" s="197"/>
      <c r="G3201" s="197"/>
      <c r="H3201" s="197"/>
      <c r="I3201" s="219" t="s">
        <v>0</v>
      </c>
      <c r="J3201" s="197"/>
      <c r="K3201" s="219" t="s">
        <v>0</v>
      </c>
      <c r="L3201" s="197"/>
      <c r="M3201" s="219">
        <v>306.86</v>
      </c>
      <c r="N3201" s="197"/>
      <c r="O3201" s="217" t="s">
        <v>0</v>
      </c>
      <c r="P3201" s="197"/>
    </row>
    <row r="3202" spans="1:16" x14ac:dyDescent="0.25">
      <c r="A3202" s="221" t="s">
        <v>658</v>
      </c>
      <c r="B3202" s="197"/>
      <c r="C3202" s="221" t="s">
        <v>659</v>
      </c>
      <c r="D3202" s="197"/>
      <c r="E3202" s="197"/>
      <c r="F3202" s="197"/>
      <c r="G3202" s="197"/>
      <c r="H3202" s="197"/>
      <c r="I3202" s="222">
        <v>145295.70000000001</v>
      </c>
      <c r="J3202" s="197"/>
      <c r="K3202" s="222">
        <v>145295.70000000001</v>
      </c>
      <c r="L3202" s="197"/>
      <c r="M3202" s="222">
        <v>46159.96</v>
      </c>
      <c r="N3202" s="197"/>
      <c r="O3202" s="220">
        <v>31.77</v>
      </c>
      <c r="P3202" s="197"/>
    </row>
    <row r="3203" spans="1:16" x14ac:dyDescent="0.25">
      <c r="A3203" s="218" t="s">
        <v>800</v>
      </c>
      <c r="B3203" s="197"/>
      <c r="C3203" s="218" t="s">
        <v>801</v>
      </c>
      <c r="D3203" s="197"/>
      <c r="E3203" s="197"/>
      <c r="F3203" s="197"/>
      <c r="G3203" s="197"/>
      <c r="H3203" s="197"/>
      <c r="I3203" s="219" t="s">
        <v>0</v>
      </c>
      <c r="J3203" s="197"/>
      <c r="K3203" s="219" t="s">
        <v>0</v>
      </c>
      <c r="L3203" s="197"/>
      <c r="M3203" s="219">
        <v>979.96</v>
      </c>
      <c r="N3203" s="197"/>
      <c r="O3203" s="217" t="s">
        <v>0</v>
      </c>
      <c r="P3203" s="197"/>
    </row>
    <row r="3204" spans="1:16" x14ac:dyDescent="0.25">
      <c r="A3204" s="218" t="s">
        <v>959</v>
      </c>
      <c r="B3204" s="197"/>
      <c r="C3204" s="218" t="s">
        <v>960</v>
      </c>
      <c r="D3204" s="197"/>
      <c r="E3204" s="197"/>
      <c r="F3204" s="197"/>
      <c r="G3204" s="197"/>
      <c r="H3204" s="197"/>
      <c r="I3204" s="219" t="s">
        <v>0</v>
      </c>
      <c r="J3204" s="197"/>
      <c r="K3204" s="219" t="s">
        <v>0</v>
      </c>
      <c r="L3204" s="197"/>
      <c r="M3204" s="219">
        <v>7260</v>
      </c>
      <c r="N3204" s="197"/>
      <c r="O3204" s="217" t="s">
        <v>0</v>
      </c>
      <c r="P3204" s="197"/>
    </row>
    <row r="3205" spans="1:16" x14ac:dyDescent="0.25">
      <c r="A3205" s="218" t="s">
        <v>1203</v>
      </c>
      <c r="B3205" s="197"/>
      <c r="C3205" s="218" t="s">
        <v>1204</v>
      </c>
      <c r="D3205" s="197"/>
      <c r="E3205" s="197"/>
      <c r="F3205" s="197"/>
      <c r="G3205" s="197"/>
      <c r="H3205" s="197"/>
      <c r="I3205" s="219" t="s">
        <v>0</v>
      </c>
      <c r="J3205" s="197"/>
      <c r="K3205" s="219" t="s">
        <v>0</v>
      </c>
      <c r="L3205" s="197"/>
      <c r="M3205" s="219">
        <v>800</v>
      </c>
      <c r="N3205" s="197"/>
      <c r="O3205" s="217" t="s">
        <v>0</v>
      </c>
      <c r="P3205" s="197"/>
    </row>
    <row r="3206" spans="1:16" x14ac:dyDescent="0.25">
      <c r="A3206" s="218" t="s">
        <v>732</v>
      </c>
      <c r="B3206" s="197"/>
      <c r="C3206" s="218" t="s">
        <v>733</v>
      </c>
      <c r="D3206" s="197"/>
      <c r="E3206" s="197"/>
      <c r="F3206" s="197"/>
      <c r="G3206" s="197"/>
      <c r="H3206" s="197"/>
      <c r="I3206" s="219" t="s">
        <v>0</v>
      </c>
      <c r="J3206" s="197"/>
      <c r="K3206" s="219" t="s">
        <v>0</v>
      </c>
      <c r="L3206" s="197"/>
      <c r="M3206" s="219">
        <v>2120</v>
      </c>
      <c r="N3206" s="197"/>
      <c r="O3206" s="217" t="s">
        <v>0</v>
      </c>
      <c r="P3206" s="197"/>
    </row>
    <row r="3207" spans="1:16" x14ac:dyDescent="0.25">
      <c r="A3207" s="218" t="s">
        <v>1207</v>
      </c>
      <c r="B3207" s="197"/>
      <c r="C3207" s="218" t="s">
        <v>1208</v>
      </c>
      <c r="D3207" s="197"/>
      <c r="E3207" s="197"/>
      <c r="F3207" s="197"/>
      <c r="G3207" s="197"/>
      <c r="H3207" s="197"/>
      <c r="I3207" s="219" t="s">
        <v>0</v>
      </c>
      <c r="J3207" s="197"/>
      <c r="K3207" s="219" t="s">
        <v>0</v>
      </c>
      <c r="L3207" s="197"/>
      <c r="M3207" s="219">
        <v>35000</v>
      </c>
      <c r="N3207" s="197"/>
      <c r="O3207" s="217" t="s">
        <v>0</v>
      </c>
      <c r="P3207" s="197"/>
    </row>
    <row r="3208" spans="1:16" x14ac:dyDescent="0.25">
      <c r="A3208" s="205" t="s">
        <v>245</v>
      </c>
      <c r="B3208" s="197"/>
      <c r="C3208" s="197"/>
      <c r="D3208" s="197"/>
      <c r="E3208" s="197"/>
      <c r="F3208" s="197"/>
      <c r="G3208" s="197"/>
      <c r="H3208" s="197"/>
      <c r="I3208" s="206">
        <v>336</v>
      </c>
      <c r="J3208" s="197"/>
      <c r="K3208" s="206">
        <v>336</v>
      </c>
      <c r="L3208" s="197"/>
      <c r="M3208" s="206">
        <v>168</v>
      </c>
      <c r="N3208" s="197"/>
      <c r="O3208" s="207">
        <v>50</v>
      </c>
      <c r="P3208" s="197"/>
    </row>
    <row r="3209" spans="1:16" x14ac:dyDescent="0.25">
      <c r="A3209" s="205" t="s">
        <v>2100</v>
      </c>
      <c r="B3209" s="197"/>
      <c r="C3209" s="197"/>
      <c r="D3209" s="197"/>
      <c r="E3209" s="197"/>
      <c r="F3209" s="197"/>
      <c r="G3209" s="197"/>
      <c r="H3209" s="197"/>
      <c r="I3209" s="206">
        <v>336</v>
      </c>
      <c r="J3209" s="197"/>
      <c r="K3209" s="206">
        <v>336</v>
      </c>
      <c r="L3209" s="197"/>
      <c r="M3209" s="206">
        <v>168</v>
      </c>
      <c r="N3209" s="197"/>
      <c r="O3209" s="207">
        <v>50</v>
      </c>
      <c r="P3209" s="197"/>
    </row>
    <row r="3210" spans="1:16" x14ac:dyDescent="0.25">
      <c r="A3210" s="221" t="s">
        <v>658</v>
      </c>
      <c r="B3210" s="197"/>
      <c r="C3210" s="221" t="s">
        <v>659</v>
      </c>
      <c r="D3210" s="197"/>
      <c r="E3210" s="197"/>
      <c r="F3210" s="197"/>
      <c r="G3210" s="197"/>
      <c r="H3210" s="197"/>
      <c r="I3210" s="222">
        <v>336</v>
      </c>
      <c r="J3210" s="197"/>
      <c r="K3210" s="222">
        <v>336</v>
      </c>
      <c r="L3210" s="197"/>
      <c r="M3210" s="222">
        <v>168</v>
      </c>
      <c r="N3210" s="197"/>
      <c r="O3210" s="220">
        <v>50</v>
      </c>
      <c r="P3210" s="197"/>
    </row>
    <row r="3211" spans="1:16" x14ac:dyDescent="0.25">
      <c r="A3211" s="218" t="s">
        <v>1203</v>
      </c>
      <c r="B3211" s="197"/>
      <c r="C3211" s="218" t="s">
        <v>1204</v>
      </c>
      <c r="D3211" s="197"/>
      <c r="E3211" s="197"/>
      <c r="F3211" s="197"/>
      <c r="G3211" s="197"/>
      <c r="H3211" s="197"/>
      <c r="I3211" s="219" t="s">
        <v>0</v>
      </c>
      <c r="J3211" s="197"/>
      <c r="K3211" s="219" t="s">
        <v>0</v>
      </c>
      <c r="L3211" s="197"/>
      <c r="M3211" s="219">
        <v>168</v>
      </c>
      <c r="N3211" s="197"/>
      <c r="O3211" s="217" t="s">
        <v>0</v>
      </c>
      <c r="P3211" s="197"/>
    </row>
    <row r="3212" spans="1:16" x14ac:dyDescent="0.25">
      <c r="A3212" s="212" t="s">
        <v>1288</v>
      </c>
      <c r="B3212" s="197"/>
      <c r="C3212" s="212" t="s">
        <v>1289</v>
      </c>
      <c r="D3212" s="197"/>
      <c r="E3212" s="197"/>
      <c r="F3212" s="197"/>
      <c r="G3212" s="197"/>
      <c r="H3212" s="197"/>
      <c r="I3212" s="213">
        <v>66650</v>
      </c>
      <c r="J3212" s="197"/>
      <c r="K3212" s="213">
        <v>66650</v>
      </c>
      <c r="L3212" s="197"/>
      <c r="M3212" s="213">
        <v>66650</v>
      </c>
      <c r="N3212" s="197"/>
      <c r="O3212" s="214">
        <v>100</v>
      </c>
      <c r="P3212" s="197"/>
    </row>
    <row r="3213" spans="1:16" x14ac:dyDescent="0.25">
      <c r="A3213" s="205" t="s">
        <v>240</v>
      </c>
      <c r="B3213" s="197"/>
      <c r="C3213" s="197"/>
      <c r="D3213" s="197"/>
      <c r="E3213" s="197"/>
      <c r="F3213" s="197"/>
      <c r="G3213" s="197"/>
      <c r="H3213" s="197"/>
      <c r="I3213" s="206">
        <v>60000</v>
      </c>
      <c r="J3213" s="197"/>
      <c r="K3213" s="206">
        <v>60000</v>
      </c>
      <c r="L3213" s="197"/>
      <c r="M3213" s="206">
        <v>60000</v>
      </c>
      <c r="N3213" s="197"/>
      <c r="O3213" s="207">
        <v>100</v>
      </c>
      <c r="P3213" s="197"/>
    </row>
    <row r="3214" spans="1:16" x14ac:dyDescent="0.25">
      <c r="A3214" s="205" t="s">
        <v>2076</v>
      </c>
      <c r="B3214" s="197"/>
      <c r="C3214" s="197"/>
      <c r="D3214" s="197"/>
      <c r="E3214" s="197"/>
      <c r="F3214" s="197"/>
      <c r="G3214" s="197"/>
      <c r="H3214" s="197"/>
      <c r="I3214" s="206">
        <v>60000</v>
      </c>
      <c r="J3214" s="197"/>
      <c r="K3214" s="206">
        <v>60000</v>
      </c>
      <c r="L3214" s="197"/>
      <c r="M3214" s="206">
        <v>60000</v>
      </c>
      <c r="N3214" s="197"/>
      <c r="O3214" s="207">
        <v>100</v>
      </c>
      <c r="P3214" s="197"/>
    </row>
    <row r="3215" spans="1:16" x14ac:dyDescent="0.25">
      <c r="A3215" s="221" t="s">
        <v>582</v>
      </c>
      <c r="B3215" s="197"/>
      <c r="C3215" s="221" t="s">
        <v>583</v>
      </c>
      <c r="D3215" s="197"/>
      <c r="E3215" s="197"/>
      <c r="F3215" s="197"/>
      <c r="G3215" s="197"/>
      <c r="H3215" s="197"/>
      <c r="I3215" s="222">
        <v>60000</v>
      </c>
      <c r="J3215" s="197"/>
      <c r="K3215" s="222">
        <v>60000</v>
      </c>
      <c r="L3215" s="197"/>
      <c r="M3215" s="222">
        <v>60000</v>
      </c>
      <c r="N3215" s="197"/>
      <c r="O3215" s="220">
        <v>100</v>
      </c>
      <c r="P3215" s="197"/>
    </row>
    <row r="3216" spans="1:16" x14ac:dyDescent="0.25">
      <c r="A3216" s="218" t="s">
        <v>640</v>
      </c>
      <c r="B3216" s="197"/>
      <c r="C3216" s="218" t="s">
        <v>641</v>
      </c>
      <c r="D3216" s="197"/>
      <c r="E3216" s="197"/>
      <c r="F3216" s="197"/>
      <c r="G3216" s="197"/>
      <c r="H3216" s="197"/>
      <c r="I3216" s="219" t="s">
        <v>0</v>
      </c>
      <c r="J3216" s="197"/>
      <c r="K3216" s="219" t="s">
        <v>0</v>
      </c>
      <c r="L3216" s="197"/>
      <c r="M3216" s="219">
        <v>60000</v>
      </c>
      <c r="N3216" s="197"/>
      <c r="O3216" s="217" t="s">
        <v>0</v>
      </c>
      <c r="P3216" s="197"/>
    </row>
    <row r="3217" spans="1:16" x14ac:dyDescent="0.25">
      <c r="A3217" s="205" t="s">
        <v>243</v>
      </c>
      <c r="B3217" s="197"/>
      <c r="C3217" s="197"/>
      <c r="D3217" s="197"/>
      <c r="E3217" s="197"/>
      <c r="F3217" s="197"/>
      <c r="G3217" s="197"/>
      <c r="H3217" s="197"/>
      <c r="I3217" s="206">
        <v>6650</v>
      </c>
      <c r="J3217" s="197"/>
      <c r="K3217" s="206">
        <v>6650</v>
      </c>
      <c r="L3217" s="197"/>
      <c r="M3217" s="206">
        <v>6650</v>
      </c>
      <c r="N3217" s="197"/>
      <c r="O3217" s="207">
        <v>100</v>
      </c>
      <c r="P3217" s="197"/>
    </row>
    <row r="3218" spans="1:16" x14ac:dyDescent="0.25">
      <c r="A3218" s="205" t="s">
        <v>2092</v>
      </c>
      <c r="B3218" s="197"/>
      <c r="C3218" s="197"/>
      <c r="D3218" s="197"/>
      <c r="E3218" s="197"/>
      <c r="F3218" s="197"/>
      <c r="G3218" s="197"/>
      <c r="H3218" s="197"/>
      <c r="I3218" s="206">
        <v>6650</v>
      </c>
      <c r="J3218" s="197"/>
      <c r="K3218" s="206">
        <v>6650</v>
      </c>
      <c r="L3218" s="197"/>
      <c r="M3218" s="206">
        <v>6650</v>
      </c>
      <c r="N3218" s="197"/>
      <c r="O3218" s="207">
        <v>100</v>
      </c>
      <c r="P3218" s="197"/>
    </row>
    <row r="3219" spans="1:16" x14ac:dyDescent="0.25">
      <c r="A3219" s="221" t="s">
        <v>582</v>
      </c>
      <c r="B3219" s="197"/>
      <c r="C3219" s="221" t="s">
        <v>583</v>
      </c>
      <c r="D3219" s="197"/>
      <c r="E3219" s="197"/>
      <c r="F3219" s="197"/>
      <c r="G3219" s="197"/>
      <c r="H3219" s="197"/>
      <c r="I3219" s="222">
        <v>6650</v>
      </c>
      <c r="J3219" s="197"/>
      <c r="K3219" s="222">
        <v>6650</v>
      </c>
      <c r="L3219" s="197"/>
      <c r="M3219" s="222">
        <v>6650</v>
      </c>
      <c r="N3219" s="197"/>
      <c r="O3219" s="220">
        <v>100</v>
      </c>
      <c r="P3219" s="197"/>
    </row>
    <row r="3220" spans="1:16" x14ac:dyDescent="0.25">
      <c r="A3220" s="218" t="s">
        <v>640</v>
      </c>
      <c r="B3220" s="197"/>
      <c r="C3220" s="218" t="s">
        <v>641</v>
      </c>
      <c r="D3220" s="197"/>
      <c r="E3220" s="197"/>
      <c r="F3220" s="197"/>
      <c r="G3220" s="197"/>
      <c r="H3220" s="197"/>
      <c r="I3220" s="219" t="s">
        <v>0</v>
      </c>
      <c r="J3220" s="197"/>
      <c r="K3220" s="219" t="s">
        <v>0</v>
      </c>
      <c r="L3220" s="197"/>
      <c r="M3220" s="219">
        <v>6650</v>
      </c>
      <c r="N3220" s="197"/>
      <c r="O3220" s="217" t="s">
        <v>0</v>
      </c>
      <c r="P3220" s="197"/>
    </row>
    <row r="3221" spans="1:16" x14ac:dyDescent="0.25">
      <c r="A3221" s="215" t="s">
        <v>1270</v>
      </c>
      <c r="B3221" s="197"/>
      <c r="C3221" s="215" t="s">
        <v>1271</v>
      </c>
      <c r="D3221" s="197"/>
      <c r="E3221" s="197"/>
      <c r="F3221" s="197"/>
      <c r="G3221" s="197"/>
      <c r="H3221" s="197"/>
      <c r="I3221" s="216">
        <v>113000</v>
      </c>
      <c r="J3221" s="197"/>
      <c r="K3221" s="216">
        <v>113000</v>
      </c>
      <c r="L3221" s="197"/>
      <c r="M3221" s="216">
        <v>26609.69</v>
      </c>
      <c r="N3221" s="197"/>
      <c r="O3221" s="211">
        <v>23.55</v>
      </c>
      <c r="P3221" s="197"/>
    </row>
    <row r="3222" spans="1:16" x14ac:dyDescent="0.25">
      <c r="A3222" s="212" t="s">
        <v>1290</v>
      </c>
      <c r="B3222" s="197"/>
      <c r="C3222" s="212" t="s">
        <v>1291</v>
      </c>
      <c r="D3222" s="197"/>
      <c r="E3222" s="197"/>
      <c r="F3222" s="197"/>
      <c r="G3222" s="197"/>
      <c r="H3222" s="197"/>
      <c r="I3222" s="213">
        <v>113000</v>
      </c>
      <c r="J3222" s="197"/>
      <c r="K3222" s="213">
        <v>113000</v>
      </c>
      <c r="L3222" s="197"/>
      <c r="M3222" s="213">
        <v>26609.69</v>
      </c>
      <c r="N3222" s="197"/>
      <c r="O3222" s="214">
        <v>23.55</v>
      </c>
      <c r="P3222" s="197"/>
    </row>
    <row r="3223" spans="1:16" x14ac:dyDescent="0.25">
      <c r="A3223" s="205" t="s">
        <v>240</v>
      </c>
      <c r="B3223" s="197"/>
      <c r="C3223" s="197"/>
      <c r="D3223" s="197"/>
      <c r="E3223" s="197"/>
      <c r="F3223" s="197"/>
      <c r="G3223" s="197"/>
      <c r="H3223" s="197"/>
      <c r="I3223" s="206">
        <v>113000</v>
      </c>
      <c r="J3223" s="197"/>
      <c r="K3223" s="206">
        <v>113000</v>
      </c>
      <c r="L3223" s="197"/>
      <c r="M3223" s="206">
        <v>26609.69</v>
      </c>
      <c r="N3223" s="197"/>
      <c r="O3223" s="207">
        <v>23.55</v>
      </c>
      <c r="P3223" s="197"/>
    </row>
    <row r="3224" spans="1:16" x14ac:dyDescent="0.25">
      <c r="A3224" s="205" t="s">
        <v>2076</v>
      </c>
      <c r="B3224" s="197"/>
      <c r="C3224" s="197"/>
      <c r="D3224" s="197"/>
      <c r="E3224" s="197"/>
      <c r="F3224" s="197"/>
      <c r="G3224" s="197"/>
      <c r="H3224" s="197"/>
      <c r="I3224" s="206">
        <v>113000</v>
      </c>
      <c r="J3224" s="197"/>
      <c r="K3224" s="206">
        <v>113000</v>
      </c>
      <c r="L3224" s="197"/>
      <c r="M3224" s="206">
        <v>26609.69</v>
      </c>
      <c r="N3224" s="197"/>
      <c r="O3224" s="207">
        <v>23.55</v>
      </c>
      <c r="P3224" s="197"/>
    </row>
    <row r="3225" spans="1:16" x14ac:dyDescent="0.25">
      <c r="A3225" s="221" t="s">
        <v>674</v>
      </c>
      <c r="B3225" s="197"/>
      <c r="C3225" s="221" t="s">
        <v>675</v>
      </c>
      <c r="D3225" s="197"/>
      <c r="E3225" s="197"/>
      <c r="F3225" s="197"/>
      <c r="G3225" s="197"/>
      <c r="H3225" s="197"/>
      <c r="I3225" s="222">
        <v>113000</v>
      </c>
      <c r="J3225" s="197"/>
      <c r="K3225" s="222">
        <v>113000</v>
      </c>
      <c r="L3225" s="197"/>
      <c r="M3225" s="222">
        <v>26609.69</v>
      </c>
      <c r="N3225" s="197"/>
      <c r="O3225" s="220">
        <v>23.55</v>
      </c>
      <c r="P3225" s="197"/>
    </row>
    <row r="3226" spans="1:16" x14ac:dyDescent="0.25">
      <c r="A3226" s="218" t="s">
        <v>684</v>
      </c>
      <c r="B3226" s="197"/>
      <c r="C3226" s="218" t="s">
        <v>685</v>
      </c>
      <c r="D3226" s="197"/>
      <c r="E3226" s="197"/>
      <c r="F3226" s="197"/>
      <c r="G3226" s="197"/>
      <c r="H3226" s="197"/>
      <c r="I3226" s="219" t="s">
        <v>0</v>
      </c>
      <c r="J3226" s="197"/>
      <c r="K3226" s="219" t="s">
        <v>0</v>
      </c>
      <c r="L3226" s="197"/>
      <c r="M3226" s="219">
        <v>26609.69</v>
      </c>
      <c r="N3226" s="197"/>
      <c r="O3226" s="217" t="s">
        <v>0</v>
      </c>
      <c r="P3226" s="197"/>
    </row>
    <row r="3227" spans="1:16" x14ac:dyDescent="0.25">
      <c r="A3227" s="208" t="s">
        <v>1292</v>
      </c>
      <c r="B3227" s="197"/>
      <c r="C3227" s="197"/>
      <c r="D3227" s="197"/>
      <c r="E3227" s="197"/>
      <c r="F3227" s="197"/>
      <c r="G3227" s="197"/>
      <c r="H3227" s="197"/>
      <c r="I3227" s="209">
        <v>10300000</v>
      </c>
      <c r="J3227" s="197"/>
      <c r="K3227" s="209">
        <v>10300000</v>
      </c>
      <c r="L3227" s="197"/>
      <c r="M3227" s="209">
        <v>11063086.35</v>
      </c>
      <c r="N3227" s="197"/>
      <c r="O3227" s="210">
        <v>107.41</v>
      </c>
      <c r="P3227" s="197"/>
    </row>
    <row r="3228" spans="1:16" x14ac:dyDescent="0.25">
      <c r="A3228" s="205" t="s">
        <v>240</v>
      </c>
      <c r="B3228" s="197"/>
      <c r="C3228" s="197"/>
      <c r="D3228" s="197"/>
      <c r="E3228" s="197"/>
      <c r="F3228" s="197"/>
      <c r="G3228" s="197"/>
      <c r="H3228" s="197"/>
      <c r="I3228" s="206">
        <v>802835</v>
      </c>
      <c r="J3228" s="197"/>
      <c r="K3228" s="206">
        <v>802835</v>
      </c>
      <c r="L3228" s="197"/>
      <c r="M3228" s="206">
        <v>802835</v>
      </c>
      <c r="N3228" s="197"/>
      <c r="O3228" s="207">
        <v>100</v>
      </c>
      <c r="P3228" s="197"/>
    </row>
    <row r="3229" spans="1:16" x14ac:dyDescent="0.25">
      <c r="A3229" s="205" t="s">
        <v>2076</v>
      </c>
      <c r="B3229" s="197"/>
      <c r="C3229" s="197"/>
      <c r="D3229" s="197"/>
      <c r="E3229" s="197"/>
      <c r="F3229" s="197"/>
      <c r="G3229" s="197"/>
      <c r="H3229" s="197"/>
      <c r="I3229" s="206">
        <v>802835</v>
      </c>
      <c r="J3229" s="197"/>
      <c r="K3229" s="206">
        <v>802835</v>
      </c>
      <c r="L3229" s="197"/>
      <c r="M3229" s="206">
        <v>802835</v>
      </c>
      <c r="N3229" s="197"/>
      <c r="O3229" s="207">
        <v>100</v>
      </c>
      <c r="P3229" s="197"/>
    </row>
    <row r="3230" spans="1:16" x14ac:dyDescent="0.25">
      <c r="A3230" s="205" t="s">
        <v>241</v>
      </c>
      <c r="B3230" s="197"/>
      <c r="C3230" s="197"/>
      <c r="D3230" s="197"/>
      <c r="E3230" s="197"/>
      <c r="F3230" s="197"/>
      <c r="G3230" s="197"/>
      <c r="H3230" s="197"/>
      <c r="I3230" s="206">
        <v>5251661</v>
      </c>
      <c r="J3230" s="197"/>
      <c r="K3230" s="206">
        <v>5251661</v>
      </c>
      <c r="L3230" s="197"/>
      <c r="M3230" s="206">
        <v>5720280.71</v>
      </c>
      <c r="N3230" s="197"/>
      <c r="O3230" s="207">
        <v>108.92</v>
      </c>
      <c r="P3230" s="197"/>
    </row>
    <row r="3231" spans="1:16" x14ac:dyDescent="0.25">
      <c r="A3231" s="205" t="s">
        <v>2080</v>
      </c>
      <c r="B3231" s="197"/>
      <c r="C3231" s="197"/>
      <c r="D3231" s="197"/>
      <c r="E3231" s="197"/>
      <c r="F3231" s="197"/>
      <c r="G3231" s="197"/>
      <c r="H3231" s="197"/>
      <c r="I3231" s="206">
        <v>5251661</v>
      </c>
      <c r="J3231" s="197"/>
      <c r="K3231" s="206">
        <v>5251661</v>
      </c>
      <c r="L3231" s="197"/>
      <c r="M3231" s="206">
        <v>5720280.71</v>
      </c>
      <c r="N3231" s="197"/>
      <c r="O3231" s="207">
        <v>108.92</v>
      </c>
      <c r="P3231" s="197"/>
    </row>
    <row r="3232" spans="1:16" x14ac:dyDescent="0.25">
      <c r="A3232" s="205" t="s">
        <v>242</v>
      </c>
      <c r="B3232" s="197"/>
      <c r="C3232" s="197"/>
      <c r="D3232" s="197"/>
      <c r="E3232" s="197"/>
      <c r="F3232" s="197"/>
      <c r="G3232" s="197"/>
      <c r="H3232" s="197"/>
      <c r="I3232" s="206">
        <v>3852770</v>
      </c>
      <c r="J3232" s="197"/>
      <c r="K3232" s="206">
        <v>3852770</v>
      </c>
      <c r="L3232" s="197"/>
      <c r="M3232" s="206">
        <v>4230709.37</v>
      </c>
      <c r="N3232" s="197"/>
      <c r="O3232" s="207">
        <v>109.81</v>
      </c>
      <c r="P3232" s="197"/>
    </row>
    <row r="3233" spans="1:16" x14ac:dyDescent="0.25">
      <c r="A3233" s="205" t="s">
        <v>2081</v>
      </c>
      <c r="B3233" s="197"/>
      <c r="C3233" s="197"/>
      <c r="D3233" s="197"/>
      <c r="E3233" s="197"/>
      <c r="F3233" s="197"/>
      <c r="G3233" s="197"/>
      <c r="H3233" s="197"/>
      <c r="I3233" s="206">
        <v>81000</v>
      </c>
      <c r="J3233" s="197"/>
      <c r="K3233" s="206">
        <v>81000</v>
      </c>
      <c r="L3233" s="197"/>
      <c r="M3233" s="206">
        <v>81000</v>
      </c>
      <c r="N3233" s="197"/>
      <c r="O3233" s="207">
        <v>100</v>
      </c>
      <c r="P3233" s="197"/>
    </row>
    <row r="3234" spans="1:16" x14ac:dyDescent="0.25">
      <c r="A3234" s="205" t="s">
        <v>2086</v>
      </c>
      <c r="B3234" s="197"/>
      <c r="C3234" s="197"/>
      <c r="D3234" s="197"/>
      <c r="E3234" s="197"/>
      <c r="F3234" s="197"/>
      <c r="G3234" s="197"/>
      <c r="H3234" s="197"/>
      <c r="I3234" s="206">
        <v>3700000</v>
      </c>
      <c r="J3234" s="197"/>
      <c r="K3234" s="206">
        <v>3700000</v>
      </c>
      <c r="L3234" s="197"/>
      <c r="M3234" s="206">
        <v>4077939.37</v>
      </c>
      <c r="N3234" s="197"/>
      <c r="O3234" s="207">
        <v>110.21</v>
      </c>
      <c r="P3234" s="197"/>
    </row>
    <row r="3235" spans="1:16" x14ac:dyDescent="0.25">
      <c r="A3235" s="205" t="s">
        <v>2087</v>
      </c>
      <c r="B3235" s="197"/>
      <c r="C3235" s="197"/>
      <c r="D3235" s="197"/>
      <c r="E3235" s="197"/>
      <c r="F3235" s="197"/>
      <c r="G3235" s="197"/>
      <c r="H3235" s="197"/>
      <c r="I3235" s="206">
        <v>71770</v>
      </c>
      <c r="J3235" s="197"/>
      <c r="K3235" s="206">
        <v>71770</v>
      </c>
      <c r="L3235" s="197"/>
      <c r="M3235" s="206">
        <v>71770</v>
      </c>
      <c r="N3235" s="197"/>
      <c r="O3235" s="207">
        <v>100</v>
      </c>
      <c r="P3235" s="197"/>
    </row>
    <row r="3236" spans="1:16" x14ac:dyDescent="0.25">
      <c r="A3236" s="205" t="s">
        <v>243</v>
      </c>
      <c r="B3236" s="197"/>
      <c r="C3236" s="197"/>
      <c r="D3236" s="197"/>
      <c r="E3236" s="197"/>
      <c r="F3236" s="197"/>
      <c r="G3236" s="197"/>
      <c r="H3236" s="197"/>
      <c r="I3236" s="206">
        <v>362634</v>
      </c>
      <c r="J3236" s="197"/>
      <c r="K3236" s="206">
        <v>362634</v>
      </c>
      <c r="L3236" s="197"/>
      <c r="M3236" s="206">
        <v>279129.75</v>
      </c>
      <c r="N3236" s="197"/>
      <c r="O3236" s="207">
        <v>76.97</v>
      </c>
      <c r="P3236" s="197"/>
    </row>
    <row r="3237" spans="1:16" x14ac:dyDescent="0.25">
      <c r="A3237" s="205" t="s">
        <v>2088</v>
      </c>
      <c r="B3237" s="197"/>
      <c r="C3237" s="197"/>
      <c r="D3237" s="197"/>
      <c r="E3237" s="197"/>
      <c r="F3237" s="197"/>
      <c r="G3237" s="197"/>
      <c r="H3237" s="197"/>
      <c r="I3237" s="206">
        <v>140000</v>
      </c>
      <c r="J3237" s="197"/>
      <c r="K3237" s="206">
        <v>140000</v>
      </c>
      <c r="L3237" s="197"/>
      <c r="M3237" s="206">
        <v>146495.75</v>
      </c>
      <c r="N3237" s="197"/>
      <c r="O3237" s="207">
        <v>104.64</v>
      </c>
      <c r="P3237" s="197"/>
    </row>
    <row r="3238" spans="1:16" x14ac:dyDescent="0.25">
      <c r="A3238" s="205" t="s">
        <v>2090</v>
      </c>
      <c r="B3238" s="197"/>
      <c r="C3238" s="197"/>
      <c r="D3238" s="197"/>
      <c r="E3238" s="197"/>
      <c r="F3238" s="197"/>
      <c r="G3238" s="197"/>
      <c r="H3238" s="197"/>
      <c r="I3238" s="206">
        <v>55000</v>
      </c>
      <c r="J3238" s="197"/>
      <c r="K3238" s="206">
        <v>55000</v>
      </c>
      <c r="L3238" s="197"/>
      <c r="M3238" s="206">
        <v>55000</v>
      </c>
      <c r="N3238" s="197"/>
      <c r="O3238" s="207">
        <v>100</v>
      </c>
      <c r="P3238" s="197"/>
    </row>
    <row r="3239" spans="1:16" x14ac:dyDescent="0.25">
      <c r="A3239" s="205" t="s">
        <v>2092</v>
      </c>
      <c r="B3239" s="197"/>
      <c r="C3239" s="197"/>
      <c r="D3239" s="197"/>
      <c r="E3239" s="197"/>
      <c r="F3239" s="197"/>
      <c r="G3239" s="197"/>
      <c r="H3239" s="197"/>
      <c r="I3239" s="206">
        <v>77634</v>
      </c>
      <c r="J3239" s="197"/>
      <c r="K3239" s="206">
        <v>77634</v>
      </c>
      <c r="L3239" s="197"/>
      <c r="M3239" s="206">
        <v>77634</v>
      </c>
      <c r="N3239" s="197"/>
      <c r="O3239" s="207">
        <v>100</v>
      </c>
      <c r="P3239" s="197"/>
    </row>
    <row r="3240" spans="1:16" x14ac:dyDescent="0.25">
      <c r="A3240" s="205" t="s">
        <v>2095</v>
      </c>
      <c r="B3240" s="197"/>
      <c r="C3240" s="197"/>
      <c r="D3240" s="197"/>
      <c r="E3240" s="197"/>
      <c r="F3240" s="197"/>
      <c r="G3240" s="197"/>
      <c r="H3240" s="197"/>
      <c r="I3240" s="206">
        <v>90000</v>
      </c>
      <c r="J3240" s="197"/>
      <c r="K3240" s="206">
        <v>90000</v>
      </c>
      <c r="L3240" s="197"/>
      <c r="M3240" s="206">
        <v>0</v>
      </c>
      <c r="N3240" s="197"/>
      <c r="O3240" s="207">
        <v>0</v>
      </c>
      <c r="P3240" s="197"/>
    </row>
    <row r="3241" spans="1:16" x14ac:dyDescent="0.25">
      <c r="A3241" s="205" t="s">
        <v>245</v>
      </c>
      <c r="B3241" s="197"/>
      <c r="C3241" s="197"/>
      <c r="D3241" s="197"/>
      <c r="E3241" s="197"/>
      <c r="F3241" s="197"/>
      <c r="G3241" s="197"/>
      <c r="H3241" s="197"/>
      <c r="I3241" s="206">
        <v>30100</v>
      </c>
      <c r="J3241" s="197"/>
      <c r="K3241" s="206">
        <v>30100</v>
      </c>
      <c r="L3241" s="197"/>
      <c r="M3241" s="206">
        <v>30131.52</v>
      </c>
      <c r="N3241" s="197"/>
      <c r="O3241" s="207">
        <v>100.1</v>
      </c>
      <c r="P3241" s="197"/>
    </row>
    <row r="3242" spans="1:16" x14ac:dyDescent="0.25">
      <c r="A3242" s="205" t="s">
        <v>2100</v>
      </c>
      <c r="B3242" s="197"/>
      <c r="C3242" s="197"/>
      <c r="D3242" s="197"/>
      <c r="E3242" s="197"/>
      <c r="F3242" s="197"/>
      <c r="G3242" s="197"/>
      <c r="H3242" s="197"/>
      <c r="I3242" s="206">
        <v>30100</v>
      </c>
      <c r="J3242" s="197"/>
      <c r="K3242" s="206">
        <v>30100</v>
      </c>
      <c r="L3242" s="197"/>
      <c r="M3242" s="206">
        <v>30131.52</v>
      </c>
      <c r="N3242" s="197"/>
      <c r="O3242" s="207">
        <v>100.1</v>
      </c>
      <c r="P3242" s="197"/>
    </row>
    <row r="3243" spans="1:16" x14ac:dyDescent="0.25">
      <c r="A3243" s="215" t="s">
        <v>1197</v>
      </c>
      <c r="B3243" s="197"/>
      <c r="C3243" s="215" t="s">
        <v>1198</v>
      </c>
      <c r="D3243" s="197"/>
      <c r="E3243" s="197"/>
      <c r="F3243" s="197"/>
      <c r="G3243" s="197"/>
      <c r="H3243" s="197"/>
      <c r="I3243" s="216">
        <v>71770</v>
      </c>
      <c r="J3243" s="197"/>
      <c r="K3243" s="216">
        <v>71770</v>
      </c>
      <c r="L3243" s="197"/>
      <c r="M3243" s="216">
        <v>71770</v>
      </c>
      <c r="N3243" s="197"/>
      <c r="O3243" s="211">
        <v>100</v>
      </c>
      <c r="P3243" s="197"/>
    </row>
    <row r="3244" spans="1:16" x14ac:dyDescent="0.25">
      <c r="A3244" s="212" t="s">
        <v>1201</v>
      </c>
      <c r="B3244" s="197"/>
      <c r="C3244" s="212" t="s">
        <v>1202</v>
      </c>
      <c r="D3244" s="197"/>
      <c r="E3244" s="197"/>
      <c r="F3244" s="197"/>
      <c r="G3244" s="197"/>
      <c r="H3244" s="197"/>
      <c r="I3244" s="213">
        <v>71770</v>
      </c>
      <c r="J3244" s="197"/>
      <c r="K3244" s="213">
        <v>71770</v>
      </c>
      <c r="L3244" s="197"/>
      <c r="M3244" s="213">
        <v>71770</v>
      </c>
      <c r="N3244" s="197"/>
      <c r="O3244" s="214">
        <v>100</v>
      </c>
      <c r="P3244" s="197"/>
    </row>
    <row r="3245" spans="1:16" x14ac:dyDescent="0.25">
      <c r="A3245" s="205" t="s">
        <v>242</v>
      </c>
      <c r="B3245" s="197"/>
      <c r="C3245" s="197"/>
      <c r="D3245" s="197"/>
      <c r="E3245" s="197"/>
      <c r="F3245" s="197"/>
      <c r="G3245" s="197"/>
      <c r="H3245" s="197"/>
      <c r="I3245" s="206">
        <v>71770</v>
      </c>
      <c r="J3245" s="197"/>
      <c r="K3245" s="206">
        <v>71770</v>
      </c>
      <c r="L3245" s="197"/>
      <c r="M3245" s="206">
        <v>71770</v>
      </c>
      <c r="N3245" s="197"/>
      <c r="O3245" s="207">
        <v>100</v>
      </c>
      <c r="P3245" s="197"/>
    </row>
    <row r="3246" spans="1:16" x14ac:dyDescent="0.25">
      <c r="A3246" s="205" t="s">
        <v>2087</v>
      </c>
      <c r="B3246" s="197"/>
      <c r="C3246" s="197"/>
      <c r="D3246" s="197"/>
      <c r="E3246" s="197"/>
      <c r="F3246" s="197"/>
      <c r="G3246" s="197"/>
      <c r="H3246" s="197"/>
      <c r="I3246" s="206">
        <v>71770</v>
      </c>
      <c r="J3246" s="197"/>
      <c r="K3246" s="206">
        <v>71770</v>
      </c>
      <c r="L3246" s="197"/>
      <c r="M3246" s="206">
        <v>71770</v>
      </c>
      <c r="N3246" s="197"/>
      <c r="O3246" s="207">
        <v>100</v>
      </c>
      <c r="P3246" s="197"/>
    </row>
    <row r="3247" spans="1:16" x14ac:dyDescent="0.25">
      <c r="A3247" s="221" t="s">
        <v>658</v>
      </c>
      <c r="B3247" s="197"/>
      <c r="C3247" s="221" t="s">
        <v>659</v>
      </c>
      <c r="D3247" s="197"/>
      <c r="E3247" s="197"/>
      <c r="F3247" s="197"/>
      <c r="G3247" s="197"/>
      <c r="H3247" s="197"/>
      <c r="I3247" s="222">
        <v>71770</v>
      </c>
      <c r="J3247" s="197"/>
      <c r="K3247" s="222">
        <v>71770</v>
      </c>
      <c r="L3247" s="197"/>
      <c r="M3247" s="222">
        <v>71770</v>
      </c>
      <c r="N3247" s="197"/>
      <c r="O3247" s="220">
        <v>100</v>
      </c>
      <c r="P3247" s="197"/>
    </row>
    <row r="3248" spans="1:16" x14ac:dyDescent="0.25">
      <c r="A3248" s="218" t="s">
        <v>1203</v>
      </c>
      <c r="B3248" s="197"/>
      <c r="C3248" s="218" t="s">
        <v>1204</v>
      </c>
      <c r="D3248" s="197"/>
      <c r="E3248" s="197"/>
      <c r="F3248" s="197"/>
      <c r="G3248" s="197"/>
      <c r="H3248" s="197"/>
      <c r="I3248" s="219" t="s">
        <v>0</v>
      </c>
      <c r="J3248" s="197"/>
      <c r="K3248" s="219" t="s">
        <v>0</v>
      </c>
      <c r="L3248" s="197"/>
      <c r="M3248" s="219">
        <v>51770</v>
      </c>
      <c r="N3248" s="197"/>
      <c r="O3248" s="217" t="s">
        <v>0</v>
      </c>
      <c r="P3248" s="197"/>
    </row>
    <row r="3249" spans="1:16" x14ac:dyDescent="0.25">
      <c r="A3249" s="218" t="s">
        <v>1293</v>
      </c>
      <c r="B3249" s="197"/>
      <c r="C3249" s="218" t="s">
        <v>1294</v>
      </c>
      <c r="D3249" s="197"/>
      <c r="E3249" s="197"/>
      <c r="F3249" s="197"/>
      <c r="G3249" s="197"/>
      <c r="H3249" s="197"/>
      <c r="I3249" s="219" t="s">
        <v>0</v>
      </c>
      <c r="J3249" s="197"/>
      <c r="K3249" s="219" t="s">
        <v>0</v>
      </c>
      <c r="L3249" s="197"/>
      <c r="M3249" s="219">
        <v>20000</v>
      </c>
      <c r="N3249" s="197"/>
      <c r="O3249" s="217" t="s">
        <v>0</v>
      </c>
      <c r="P3249" s="197"/>
    </row>
    <row r="3250" spans="1:16" x14ac:dyDescent="0.25">
      <c r="A3250" s="215" t="s">
        <v>1209</v>
      </c>
      <c r="B3250" s="197"/>
      <c r="C3250" s="215" t="s">
        <v>1210</v>
      </c>
      <c r="D3250" s="197"/>
      <c r="E3250" s="197"/>
      <c r="F3250" s="197"/>
      <c r="G3250" s="197"/>
      <c r="H3250" s="197"/>
      <c r="I3250" s="216">
        <v>60117</v>
      </c>
      <c r="J3250" s="197"/>
      <c r="K3250" s="216">
        <v>60117</v>
      </c>
      <c r="L3250" s="197"/>
      <c r="M3250" s="216">
        <v>60117</v>
      </c>
      <c r="N3250" s="197"/>
      <c r="O3250" s="211">
        <v>100</v>
      </c>
      <c r="P3250" s="197"/>
    </row>
    <row r="3251" spans="1:16" x14ac:dyDescent="0.25">
      <c r="A3251" s="212" t="s">
        <v>1295</v>
      </c>
      <c r="B3251" s="197"/>
      <c r="C3251" s="212" t="s">
        <v>1296</v>
      </c>
      <c r="D3251" s="197"/>
      <c r="E3251" s="197"/>
      <c r="F3251" s="197"/>
      <c r="G3251" s="197"/>
      <c r="H3251" s="197"/>
      <c r="I3251" s="213">
        <v>47117</v>
      </c>
      <c r="J3251" s="197"/>
      <c r="K3251" s="213">
        <v>47117</v>
      </c>
      <c r="L3251" s="197"/>
      <c r="M3251" s="213">
        <v>47117</v>
      </c>
      <c r="N3251" s="197"/>
      <c r="O3251" s="214">
        <v>100</v>
      </c>
      <c r="P3251" s="197"/>
    </row>
    <row r="3252" spans="1:16" x14ac:dyDescent="0.25">
      <c r="A3252" s="205" t="s">
        <v>240</v>
      </c>
      <c r="B3252" s="197"/>
      <c r="C3252" s="197"/>
      <c r="D3252" s="197"/>
      <c r="E3252" s="197"/>
      <c r="F3252" s="197"/>
      <c r="G3252" s="197"/>
      <c r="H3252" s="197"/>
      <c r="I3252" s="206">
        <v>47117</v>
      </c>
      <c r="J3252" s="197"/>
      <c r="K3252" s="206">
        <v>47117</v>
      </c>
      <c r="L3252" s="197"/>
      <c r="M3252" s="206">
        <v>47117</v>
      </c>
      <c r="N3252" s="197"/>
      <c r="O3252" s="207">
        <v>100</v>
      </c>
      <c r="P3252" s="197"/>
    </row>
    <row r="3253" spans="1:16" x14ac:dyDescent="0.25">
      <c r="A3253" s="205" t="s">
        <v>2076</v>
      </c>
      <c r="B3253" s="197"/>
      <c r="C3253" s="197"/>
      <c r="D3253" s="197"/>
      <c r="E3253" s="197"/>
      <c r="F3253" s="197"/>
      <c r="G3253" s="197"/>
      <c r="H3253" s="197"/>
      <c r="I3253" s="206">
        <v>47117</v>
      </c>
      <c r="J3253" s="197"/>
      <c r="K3253" s="206">
        <v>47117</v>
      </c>
      <c r="L3253" s="197"/>
      <c r="M3253" s="206">
        <v>47117</v>
      </c>
      <c r="N3253" s="197"/>
      <c r="O3253" s="207">
        <v>100</v>
      </c>
      <c r="P3253" s="197"/>
    </row>
    <row r="3254" spans="1:16" x14ac:dyDescent="0.25">
      <c r="A3254" s="221" t="s">
        <v>572</v>
      </c>
      <c r="B3254" s="197"/>
      <c r="C3254" s="221" t="s">
        <v>573</v>
      </c>
      <c r="D3254" s="197"/>
      <c r="E3254" s="197"/>
      <c r="F3254" s="197"/>
      <c r="G3254" s="197"/>
      <c r="H3254" s="197"/>
      <c r="I3254" s="222">
        <v>46000</v>
      </c>
      <c r="J3254" s="197"/>
      <c r="K3254" s="222">
        <v>46000</v>
      </c>
      <c r="L3254" s="197"/>
      <c r="M3254" s="222">
        <v>46000</v>
      </c>
      <c r="N3254" s="197"/>
      <c r="O3254" s="220">
        <v>100</v>
      </c>
      <c r="P3254" s="197"/>
    </row>
    <row r="3255" spans="1:16" x14ac:dyDescent="0.25">
      <c r="A3255" s="218" t="s">
        <v>574</v>
      </c>
      <c r="B3255" s="197"/>
      <c r="C3255" s="218" t="s">
        <v>575</v>
      </c>
      <c r="D3255" s="197"/>
      <c r="E3255" s="197"/>
      <c r="F3255" s="197"/>
      <c r="G3255" s="197"/>
      <c r="H3255" s="197"/>
      <c r="I3255" s="219" t="s">
        <v>0</v>
      </c>
      <c r="J3255" s="197"/>
      <c r="K3255" s="219" t="s">
        <v>0</v>
      </c>
      <c r="L3255" s="197"/>
      <c r="M3255" s="219">
        <v>39700</v>
      </c>
      <c r="N3255" s="197"/>
      <c r="O3255" s="217" t="s">
        <v>0</v>
      </c>
      <c r="P3255" s="197"/>
    </row>
    <row r="3256" spans="1:16" x14ac:dyDescent="0.25">
      <c r="A3256" s="218" t="s">
        <v>576</v>
      </c>
      <c r="B3256" s="197"/>
      <c r="C3256" s="218" t="s">
        <v>577</v>
      </c>
      <c r="D3256" s="197"/>
      <c r="E3256" s="197"/>
      <c r="F3256" s="197"/>
      <c r="G3256" s="197"/>
      <c r="H3256" s="197"/>
      <c r="I3256" s="219" t="s">
        <v>0</v>
      </c>
      <c r="J3256" s="197"/>
      <c r="K3256" s="219" t="s">
        <v>0</v>
      </c>
      <c r="L3256" s="197"/>
      <c r="M3256" s="219">
        <v>6300</v>
      </c>
      <c r="N3256" s="197"/>
      <c r="O3256" s="217" t="s">
        <v>0</v>
      </c>
      <c r="P3256" s="197"/>
    </row>
    <row r="3257" spans="1:16" x14ac:dyDescent="0.25">
      <c r="A3257" s="221" t="s">
        <v>582</v>
      </c>
      <c r="B3257" s="197"/>
      <c r="C3257" s="221" t="s">
        <v>583</v>
      </c>
      <c r="D3257" s="197"/>
      <c r="E3257" s="197"/>
      <c r="F3257" s="197"/>
      <c r="G3257" s="197"/>
      <c r="H3257" s="197"/>
      <c r="I3257" s="222">
        <v>1117</v>
      </c>
      <c r="J3257" s="197"/>
      <c r="K3257" s="222">
        <v>1117</v>
      </c>
      <c r="L3257" s="197"/>
      <c r="M3257" s="222">
        <v>1117</v>
      </c>
      <c r="N3257" s="197"/>
      <c r="O3257" s="220">
        <v>100</v>
      </c>
      <c r="P3257" s="197"/>
    </row>
    <row r="3258" spans="1:16" x14ac:dyDescent="0.25">
      <c r="A3258" s="218" t="s">
        <v>790</v>
      </c>
      <c r="B3258" s="197"/>
      <c r="C3258" s="218" t="s">
        <v>791</v>
      </c>
      <c r="D3258" s="197"/>
      <c r="E3258" s="197"/>
      <c r="F3258" s="197"/>
      <c r="G3258" s="197"/>
      <c r="H3258" s="197"/>
      <c r="I3258" s="219" t="s">
        <v>0</v>
      </c>
      <c r="J3258" s="197"/>
      <c r="K3258" s="219" t="s">
        <v>0</v>
      </c>
      <c r="L3258" s="197"/>
      <c r="M3258" s="219">
        <v>817</v>
      </c>
      <c r="N3258" s="197"/>
      <c r="O3258" s="217" t="s">
        <v>0</v>
      </c>
      <c r="P3258" s="197"/>
    </row>
    <row r="3259" spans="1:16" x14ac:dyDescent="0.25">
      <c r="A3259" s="218" t="s">
        <v>774</v>
      </c>
      <c r="B3259" s="197"/>
      <c r="C3259" s="218" t="s">
        <v>775</v>
      </c>
      <c r="D3259" s="197"/>
      <c r="E3259" s="197"/>
      <c r="F3259" s="197"/>
      <c r="G3259" s="197"/>
      <c r="H3259" s="197"/>
      <c r="I3259" s="219" t="s">
        <v>0</v>
      </c>
      <c r="J3259" s="197"/>
      <c r="K3259" s="219" t="s">
        <v>0</v>
      </c>
      <c r="L3259" s="197"/>
      <c r="M3259" s="219">
        <v>300</v>
      </c>
      <c r="N3259" s="197"/>
      <c r="O3259" s="217" t="s">
        <v>0</v>
      </c>
      <c r="P3259" s="197"/>
    </row>
    <row r="3260" spans="1:16" x14ac:dyDescent="0.25">
      <c r="A3260" s="212" t="s">
        <v>1297</v>
      </c>
      <c r="B3260" s="197"/>
      <c r="C3260" s="212" t="s">
        <v>1298</v>
      </c>
      <c r="D3260" s="197"/>
      <c r="E3260" s="197"/>
      <c r="F3260" s="197"/>
      <c r="G3260" s="197"/>
      <c r="H3260" s="197"/>
      <c r="I3260" s="213">
        <v>13000</v>
      </c>
      <c r="J3260" s="197"/>
      <c r="K3260" s="213">
        <v>13000</v>
      </c>
      <c r="L3260" s="197"/>
      <c r="M3260" s="213">
        <v>13000</v>
      </c>
      <c r="N3260" s="197"/>
      <c r="O3260" s="214">
        <v>100</v>
      </c>
      <c r="P3260" s="197"/>
    </row>
    <row r="3261" spans="1:16" x14ac:dyDescent="0.25">
      <c r="A3261" s="205" t="s">
        <v>243</v>
      </c>
      <c r="B3261" s="197"/>
      <c r="C3261" s="197"/>
      <c r="D3261" s="197"/>
      <c r="E3261" s="197"/>
      <c r="F3261" s="197"/>
      <c r="G3261" s="197"/>
      <c r="H3261" s="197"/>
      <c r="I3261" s="206">
        <v>13000</v>
      </c>
      <c r="J3261" s="197"/>
      <c r="K3261" s="206">
        <v>13000</v>
      </c>
      <c r="L3261" s="197"/>
      <c r="M3261" s="206">
        <v>13000</v>
      </c>
      <c r="N3261" s="197"/>
      <c r="O3261" s="207">
        <v>100</v>
      </c>
      <c r="P3261" s="197"/>
    </row>
    <row r="3262" spans="1:16" x14ac:dyDescent="0.25">
      <c r="A3262" s="205" t="s">
        <v>2090</v>
      </c>
      <c r="B3262" s="197"/>
      <c r="C3262" s="197"/>
      <c r="D3262" s="197"/>
      <c r="E3262" s="197"/>
      <c r="F3262" s="197"/>
      <c r="G3262" s="197"/>
      <c r="H3262" s="197"/>
      <c r="I3262" s="206">
        <v>13000</v>
      </c>
      <c r="J3262" s="197"/>
      <c r="K3262" s="206">
        <v>13000</v>
      </c>
      <c r="L3262" s="197"/>
      <c r="M3262" s="206">
        <v>13000</v>
      </c>
      <c r="N3262" s="197"/>
      <c r="O3262" s="207">
        <v>100</v>
      </c>
      <c r="P3262" s="197"/>
    </row>
    <row r="3263" spans="1:16" x14ac:dyDescent="0.25">
      <c r="A3263" s="221" t="s">
        <v>572</v>
      </c>
      <c r="B3263" s="197"/>
      <c r="C3263" s="221" t="s">
        <v>573</v>
      </c>
      <c r="D3263" s="197"/>
      <c r="E3263" s="197"/>
      <c r="F3263" s="197"/>
      <c r="G3263" s="197"/>
      <c r="H3263" s="197"/>
      <c r="I3263" s="222">
        <v>7200</v>
      </c>
      <c r="J3263" s="197"/>
      <c r="K3263" s="222">
        <v>7200</v>
      </c>
      <c r="L3263" s="197"/>
      <c r="M3263" s="222">
        <v>7200</v>
      </c>
      <c r="N3263" s="197"/>
      <c r="O3263" s="220">
        <v>100</v>
      </c>
      <c r="P3263" s="197"/>
    </row>
    <row r="3264" spans="1:16" x14ac:dyDescent="0.25">
      <c r="A3264" s="218" t="s">
        <v>574</v>
      </c>
      <c r="B3264" s="197"/>
      <c r="C3264" s="218" t="s">
        <v>575</v>
      </c>
      <c r="D3264" s="197"/>
      <c r="E3264" s="197"/>
      <c r="F3264" s="197"/>
      <c r="G3264" s="197"/>
      <c r="H3264" s="197"/>
      <c r="I3264" s="219" t="s">
        <v>0</v>
      </c>
      <c r="J3264" s="197"/>
      <c r="K3264" s="219" t="s">
        <v>0</v>
      </c>
      <c r="L3264" s="197"/>
      <c r="M3264" s="219">
        <v>6200</v>
      </c>
      <c r="N3264" s="197"/>
      <c r="O3264" s="217" t="s">
        <v>0</v>
      </c>
      <c r="P3264" s="197"/>
    </row>
    <row r="3265" spans="1:16" x14ac:dyDescent="0.25">
      <c r="A3265" s="218" t="s">
        <v>576</v>
      </c>
      <c r="B3265" s="197"/>
      <c r="C3265" s="218" t="s">
        <v>577</v>
      </c>
      <c r="D3265" s="197"/>
      <c r="E3265" s="197"/>
      <c r="F3265" s="197"/>
      <c r="G3265" s="197"/>
      <c r="H3265" s="197"/>
      <c r="I3265" s="219" t="s">
        <v>0</v>
      </c>
      <c r="J3265" s="197"/>
      <c r="K3265" s="219" t="s">
        <v>0</v>
      </c>
      <c r="L3265" s="197"/>
      <c r="M3265" s="219">
        <v>1000</v>
      </c>
      <c r="N3265" s="197"/>
      <c r="O3265" s="217" t="s">
        <v>0</v>
      </c>
      <c r="P3265" s="197"/>
    </row>
    <row r="3266" spans="1:16" x14ac:dyDescent="0.25">
      <c r="A3266" s="221" t="s">
        <v>582</v>
      </c>
      <c r="B3266" s="197"/>
      <c r="C3266" s="221" t="s">
        <v>583</v>
      </c>
      <c r="D3266" s="197"/>
      <c r="E3266" s="197"/>
      <c r="F3266" s="197"/>
      <c r="G3266" s="197"/>
      <c r="H3266" s="197"/>
      <c r="I3266" s="222">
        <v>5800</v>
      </c>
      <c r="J3266" s="197"/>
      <c r="K3266" s="222">
        <v>5800</v>
      </c>
      <c r="L3266" s="197"/>
      <c r="M3266" s="222">
        <v>5800</v>
      </c>
      <c r="N3266" s="197"/>
      <c r="O3266" s="220">
        <v>100</v>
      </c>
      <c r="P3266" s="197"/>
    </row>
    <row r="3267" spans="1:16" x14ac:dyDescent="0.25">
      <c r="A3267" s="218" t="s">
        <v>790</v>
      </c>
      <c r="B3267" s="197"/>
      <c r="C3267" s="218" t="s">
        <v>791</v>
      </c>
      <c r="D3267" s="197"/>
      <c r="E3267" s="197"/>
      <c r="F3267" s="197"/>
      <c r="G3267" s="197"/>
      <c r="H3267" s="197"/>
      <c r="I3267" s="219" t="s">
        <v>0</v>
      </c>
      <c r="J3267" s="197"/>
      <c r="K3267" s="219" t="s">
        <v>0</v>
      </c>
      <c r="L3267" s="197"/>
      <c r="M3267" s="219">
        <v>1100</v>
      </c>
      <c r="N3267" s="197"/>
      <c r="O3267" s="217" t="s">
        <v>0</v>
      </c>
      <c r="P3267" s="197"/>
    </row>
    <row r="3268" spans="1:16" x14ac:dyDescent="0.25">
      <c r="A3268" s="218" t="s">
        <v>955</v>
      </c>
      <c r="B3268" s="197"/>
      <c r="C3268" s="218" t="s">
        <v>956</v>
      </c>
      <c r="D3268" s="197"/>
      <c r="E3268" s="197"/>
      <c r="F3268" s="197"/>
      <c r="G3268" s="197"/>
      <c r="H3268" s="197"/>
      <c r="I3268" s="219" t="s">
        <v>0</v>
      </c>
      <c r="J3268" s="197"/>
      <c r="K3268" s="219" t="s">
        <v>0</v>
      </c>
      <c r="L3268" s="197"/>
      <c r="M3268" s="219">
        <v>2100</v>
      </c>
      <c r="N3268" s="197"/>
      <c r="O3268" s="217" t="s">
        <v>0</v>
      </c>
      <c r="P3268" s="197"/>
    </row>
    <row r="3269" spans="1:16" x14ac:dyDescent="0.25">
      <c r="A3269" s="218" t="s">
        <v>792</v>
      </c>
      <c r="B3269" s="197"/>
      <c r="C3269" s="218" t="s">
        <v>793</v>
      </c>
      <c r="D3269" s="197"/>
      <c r="E3269" s="197"/>
      <c r="F3269" s="197"/>
      <c r="G3269" s="197"/>
      <c r="H3269" s="197"/>
      <c r="I3269" s="219" t="s">
        <v>0</v>
      </c>
      <c r="J3269" s="197"/>
      <c r="K3269" s="219" t="s">
        <v>0</v>
      </c>
      <c r="L3269" s="197"/>
      <c r="M3269" s="219">
        <v>2300</v>
      </c>
      <c r="N3269" s="197"/>
      <c r="O3269" s="217" t="s">
        <v>0</v>
      </c>
      <c r="P3269" s="197"/>
    </row>
    <row r="3270" spans="1:16" x14ac:dyDescent="0.25">
      <c r="A3270" s="218" t="s">
        <v>774</v>
      </c>
      <c r="B3270" s="197"/>
      <c r="C3270" s="218" t="s">
        <v>775</v>
      </c>
      <c r="D3270" s="197"/>
      <c r="E3270" s="197"/>
      <c r="F3270" s="197"/>
      <c r="G3270" s="197"/>
      <c r="H3270" s="197"/>
      <c r="I3270" s="219" t="s">
        <v>0</v>
      </c>
      <c r="J3270" s="197"/>
      <c r="K3270" s="219" t="s">
        <v>0</v>
      </c>
      <c r="L3270" s="197"/>
      <c r="M3270" s="219">
        <v>300</v>
      </c>
      <c r="N3270" s="197"/>
      <c r="O3270" s="217" t="s">
        <v>0</v>
      </c>
      <c r="P3270" s="197"/>
    </row>
    <row r="3271" spans="1:16" x14ac:dyDescent="0.25">
      <c r="A3271" s="215" t="s">
        <v>1299</v>
      </c>
      <c r="B3271" s="197"/>
      <c r="C3271" s="215" t="s">
        <v>1300</v>
      </c>
      <c r="D3271" s="197"/>
      <c r="E3271" s="197"/>
      <c r="F3271" s="197"/>
      <c r="G3271" s="197"/>
      <c r="H3271" s="197"/>
      <c r="I3271" s="216">
        <v>573121</v>
      </c>
      <c r="J3271" s="197"/>
      <c r="K3271" s="216">
        <v>573121</v>
      </c>
      <c r="L3271" s="197"/>
      <c r="M3271" s="216">
        <v>573121</v>
      </c>
      <c r="N3271" s="197"/>
      <c r="O3271" s="211">
        <v>100</v>
      </c>
      <c r="P3271" s="197"/>
    </row>
    <row r="3272" spans="1:16" x14ac:dyDescent="0.25">
      <c r="A3272" s="212" t="s">
        <v>1301</v>
      </c>
      <c r="B3272" s="197"/>
      <c r="C3272" s="212" t="s">
        <v>1302</v>
      </c>
      <c r="D3272" s="197"/>
      <c r="E3272" s="197"/>
      <c r="F3272" s="197"/>
      <c r="G3272" s="197"/>
      <c r="H3272" s="197"/>
      <c r="I3272" s="213">
        <v>179176</v>
      </c>
      <c r="J3272" s="197"/>
      <c r="K3272" s="213">
        <v>179176</v>
      </c>
      <c r="L3272" s="197"/>
      <c r="M3272" s="213">
        <v>179176</v>
      </c>
      <c r="N3272" s="197"/>
      <c r="O3272" s="214">
        <v>100</v>
      </c>
      <c r="P3272" s="197"/>
    </row>
    <row r="3273" spans="1:16" x14ac:dyDescent="0.25">
      <c r="A3273" s="205" t="s">
        <v>240</v>
      </c>
      <c r="B3273" s="197"/>
      <c r="C3273" s="197"/>
      <c r="D3273" s="197"/>
      <c r="E3273" s="197"/>
      <c r="F3273" s="197"/>
      <c r="G3273" s="197"/>
      <c r="H3273" s="197"/>
      <c r="I3273" s="206">
        <v>179176</v>
      </c>
      <c r="J3273" s="197"/>
      <c r="K3273" s="206">
        <v>179176</v>
      </c>
      <c r="L3273" s="197"/>
      <c r="M3273" s="206">
        <v>179176</v>
      </c>
      <c r="N3273" s="197"/>
      <c r="O3273" s="207">
        <v>100</v>
      </c>
      <c r="P3273" s="197"/>
    </row>
    <row r="3274" spans="1:16" x14ac:dyDescent="0.25">
      <c r="A3274" s="205" t="s">
        <v>2076</v>
      </c>
      <c r="B3274" s="197"/>
      <c r="C3274" s="197"/>
      <c r="D3274" s="197"/>
      <c r="E3274" s="197"/>
      <c r="F3274" s="197"/>
      <c r="G3274" s="197"/>
      <c r="H3274" s="197"/>
      <c r="I3274" s="206">
        <v>179176</v>
      </c>
      <c r="J3274" s="197"/>
      <c r="K3274" s="206">
        <v>179176</v>
      </c>
      <c r="L3274" s="197"/>
      <c r="M3274" s="206">
        <v>179176</v>
      </c>
      <c r="N3274" s="197"/>
      <c r="O3274" s="207">
        <v>100</v>
      </c>
      <c r="P3274" s="197"/>
    </row>
    <row r="3275" spans="1:16" x14ac:dyDescent="0.25">
      <c r="A3275" s="221" t="s">
        <v>572</v>
      </c>
      <c r="B3275" s="197"/>
      <c r="C3275" s="221" t="s">
        <v>573</v>
      </c>
      <c r="D3275" s="197"/>
      <c r="E3275" s="197"/>
      <c r="F3275" s="197"/>
      <c r="G3275" s="197"/>
      <c r="H3275" s="197"/>
      <c r="I3275" s="222">
        <v>124100</v>
      </c>
      <c r="J3275" s="197"/>
      <c r="K3275" s="222">
        <v>124100</v>
      </c>
      <c r="L3275" s="197"/>
      <c r="M3275" s="222">
        <v>124100</v>
      </c>
      <c r="N3275" s="197"/>
      <c r="O3275" s="220">
        <v>100</v>
      </c>
      <c r="P3275" s="197"/>
    </row>
    <row r="3276" spans="1:16" x14ac:dyDescent="0.25">
      <c r="A3276" s="218" t="s">
        <v>574</v>
      </c>
      <c r="B3276" s="197"/>
      <c r="C3276" s="218" t="s">
        <v>575</v>
      </c>
      <c r="D3276" s="197"/>
      <c r="E3276" s="197"/>
      <c r="F3276" s="197"/>
      <c r="G3276" s="197"/>
      <c r="H3276" s="197"/>
      <c r="I3276" s="219" t="s">
        <v>0</v>
      </c>
      <c r="J3276" s="197"/>
      <c r="K3276" s="219" t="s">
        <v>0</v>
      </c>
      <c r="L3276" s="197"/>
      <c r="M3276" s="219">
        <v>104000</v>
      </c>
      <c r="N3276" s="197"/>
      <c r="O3276" s="217" t="s">
        <v>0</v>
      </c>
      <c r="P3276" s="197"/>
    </row>
    <row r="3277" spans="1:16" x14ac:dyDescent="0.25">
      <c r="A3277" s="218" t="s">
        <v>576</v>
      </c>
      <c r="B3277" s="197"/>
      <c r="C3277" s="218" t="s">
        <v>577</v>
      </c>
      <c r="D3277" s="197"/>
      <c r="E3277" s="197"/>
      <c r="F3277" s="197"/>
      <c r="G3277" s="197"/>
      <c r="H3277" s="197"/>
      <c r="I3277" s="219" t="s">
        <v>0</v>
      </c>
      <c r="J3277" s="197"/>
      <c r="K3277" s="219" t="s">
        <v>0</v>
      </c>
      <c r="L3277" s="197"/>
      <c r="M3277" s="219">
        <v>20100</v>
      </c>
      <c r="N3277" s="197"/>
      <c r="O3277" s="217" t="s">
        <v>0</v>
      </c>
      <c r="P3277" s="197"/>
    </row>
    <row r="3278" spans="1:16" x14ac:dyDescent="0.25">
      <c r="A3278" s="221" t="s">
        <v>582</v>
      </c>
      <c r="B3278" s="197"/>
      <c r="C3278" s="221" t="s">
        <v>583</v>
      </c>
      <c r="D3278" s="197"/>
      <c r="E3278" s="197"/>
      <c r="F3278" s="197"/>
      <c r="G3278" s="197"/>
      <c r="H3278" s="197"/>
      <c r="I3278" s="222">
        <v>55076</v>
      </c>
      <c r="J3278" s="197"/>
      <c r="K3278" s="222">
        <v>55076</v>
      </c>
      <c r="L3278" s="197"/>
      <c r="M3278" s="222">
        <v>55076</v>
      </c>
      <c r="N3278" s="197"/>
      <c r="O3278" s="220">
        <v>100</v>
      </c>
      <c r="P3278" s="197"/>
    </row>
    <row r="3279" spans="1:16" x14ac:dyDescent="0.25">
      <c r="A3279" s="218" t="s">
        <v>790</v>
      </c>
      <c r="B3279" s="197"/>
      <c r="C3279" s="218" t="s">
        <v>791</v>
      </c>
      <c r="D3279" s="197"/>
      <c r="E3279" s="197"/>
      <c r="F3279" s="197"/>
      <c r="G3279" s="197"/>
      <c r="H3279" s="197"/>
      <c r="I3279" s="219" t="s">
        <v>0</v>
      </c>
      <c r="J3279" s="197"/>
      <c r="K3279" s="219" t="s">
        <v>0</v>
      </c>
      <c r="L3279" s="197"/>
      <c r="M3279" s="219">
        <v>1576</v>
      </c>
      <c r="N3279" s="197"/>
      <c r="O3279" s="217" t="s">
        <v>0</v>
      </c>
      <c r="P3279" s="197"/>
    </row>
    <row r="3280" spans="1:16" x14ac:dyDescent="0.25">
      <c r="A3280" s="218" t="s">
        <v>955</v>
      </c>
      <c r="B3280" s="197"/>
      <c r="C3280" s="218" t="s">
        <v>956</v>
      </c>
      <c r="D3280" s="197"/>
      <c r="E3280" s="197"/>
      <c r="F3280" s="197"/>
      <c r="G3280" s="197"/>
      <c r="H3280" s="197"/>
      <c r="I3280" s="219" t="s">
        <v>0</v>
      </c>
      <c r="J3280" s="197"/>
      <c r="K3280" s="219" t="s">
        <v>0</v>
      </c>
      <c r="L3280" s="197"/>
      <c r="M3280" s="219">
        <v>25000</v>
      </c>
      <c r="N3280" s="197"/>
      <c r="O3280" s="217" t="s">
        <v>0</v>
      </c>
      <c r="P3280" s="197"/>
    </row>
    <row r="3281" spans="1:16" x14ac:dyDescent="0.25">
      <c r="A3281" s="218" t="s">
        <v>792</v>
      </c>
      <c r="B3281" s="197"/>
      <c r="C3281" s="218" t="s">
        <v>793</v>
      </c>
      <c r="D3281" s="197"/>
      <c r="E3281" s="197"/>
      <c r="F3281" s="197"/>
      <c r="G3281" s="197"/>
      <c r="H3281" s="197"/>
      <c r="I3281" s="219" t="s">
        <v>0</v>
      </c>
      <c r="J3281" s="197"/>
      <c r="K3281" s="219" t="s">
        <v>0</v>
      </c>
      <c r="L3281" s="197"/>
      <c r="M3281" s="219">
        <v>10000</v>
      </c>
      <c r="N3281" s="197"/>
      <c r="O3281" s="217" t="s">
        <v>0</v>
      </c>
      <c r="P3281" s="197"/>
    </row>
    <row r="3282" spans="1:16" x14ac:dyDescent="0.25">
      <c r="A3282" s="218" t="s">
        <v>774</v>
      </c>
      <c r="B3282" s="197"/>
      <c r="C3282" s="218" t="s">
        <v>775</v>
      </c>
      <c r="D3282" s="197"/>
      <c r="E3282" s="197"/>
      <c r="F3282" s="197"/>
      <c r="G3282" s="197"/>
      <c r="H3282" s="197"/>
      <c r="I3282" s="219" t="s">
        <v>0</v>
      </c>
      <c r="J3282" s="197"/>
      <c r="K3282" s="219" t="s">
        <v>0</v>
      </c>
      <c r="L3282" s="197"/>
      <c r="M3282" s="219">
        <v>1500</v>
      </c>
      <c r="N3282" s="197"/>
      <c r="O3282" s="217" t="s">
        <v>0</v>
      </c>
      <c r="P3282" s="197"/>
    </row>
    <row r="3283" spans="1:16" x14ac:dyDescent="0.25">
      <c r="A3283" s="218" t="s">
        <v>590</v>
      </c>
      <c r="B3283" s="197"/>
      <c r="C3283" s="218" t="s">
        <v>591</v>
      </c>
      <c r="D3283" s="197"/>
      <c r="E3283" s="197"/>
      <c r="F3283" s="197"/>
      <c r="G3283" s="197"/>
      <c r="H3283" s="197"/>
      <c r="I3283" s="219" t="s">
        <v>0</v>
      </c>
      <c r="J3283" s="197"/>
      <c r="K3283" s="219" t="s">
        <v>0</v>
      </c>
      <c r="L3283" s="197"/>
      <c r="M3283" s="219">
        <v>10000</v>
      </c>
      <c r="N3283" s="197"/>
      <c r="O3283" s="217" t="s">
        <v>0</v>
      </c>
      <c r="P3283" s="197"/>
    </row>
    <row r="3284" spans="1:16" x14ac:dyDescent="0.25">
      <c r="A3284" s="218" t="s">
        <v>602</v>
      </c>
      <c r="B3284" s="197"/>
      <c r="C3284" s="218" t="s">
        <v>603</v>
      </c>
      <c r="D3284" s="197"/>
      <c r="E3284" s="197"/>
      <c r="F3284" s="197"/>
      <c r="G3284" s="197"/>
      <c r="H3284" s="197"/>
      <c r="I3284" s="219" t="s">
        <v>0</v>
      </c>
      <c r="J3284" s="197"/>
      <c r="K3284" s="219" t="s">
        <v>0</v>
      </c>
      <c r="L3284" s="197"/>
      <c r="M3284" s="219">
        <v>7000</v>
      </c>
      <c r="N3284" s="197"/>
      <c r="O3284" s="217" t="s">
        <v>0</v>
      </c>
      <c r="P3284" s="197"/>
    </row>
    <row r="3285" spans="1:16" x14ac:dyDescent="0.25">
      <c r="A3285" s="212" t="s">
        <v>1303</v>
      </c>
      <c r="B3285" s="197"/>
      <c r="C3285" s="212" t="s">
        <v>1304</v>
      </c>
      <c r="D3285" s="197"/>
      <c r="E3285" s="197"/>
      <c r="F3285" s="197"/>
      <c r="G3285" s="197"/>
      <c r="H3285" s="197"/>
      <c r="I3285" s="213">
        <v>67689</v>
      </c>
      <c r="J3285" s="197"/>
      <c r="K3285" s="213">
        <v>67689</v>
      </c>
      <c r="L3285" s="197"/>
      <c r="M3285" s="213">
        <v>67689</v>
      </c>
      <c r="N3285" s="197"/>
      <c r="O3285" s="214">
        <v>100</v>
      </c>
      <c r="P3285" s="197"/>
    </row>
    <row r="3286" spans="1:16" x14ac:dyDescent="0.25">
      <c r="A3286" s="205" t="s">
        <v>240</v>
      </c>
      <c r="B3286" s="197"/>
      <c r="C3286" s="197"/>
      <c r="D3286" s="197"/>
      <c r="E3286" s="197"/>
      <c r="F3286" s="197"/>
      <c r="G3286" s="197"/>
      <c r="H3286" s="197"/>
      <c r="I3286" s="206">
        <v>67689</v>
      </c>
      <c r="J3286" s="197"/>
      <c r="K3286" s="206">
        <v>67689</v>
      </c>
      <c r="L3286" s="197"/>
      <c r="M3286" s="206">
        <v>67689</v>
      </c>
      <c r="N3286" s="197"/>
      <c r="O3286" s="207">
        <v>100</v>
      </c>
      <c r="P3286" s="197"/>
    </row>
    <row r="3287" spans="1:16" x14ac:dyDescent="0.25">
      <c r="A3287" s="205" t="s">
        <v>2076</v>
      </c>
      <c r="B3287" s="197"/>
      <c r="C3287" s="197"/>
      <c r="D3287" s="197"/>
      <c r="E3287" s="197"/>
      <c r="F3287" s="197"/>
      <c r="G3287" s="197"/>
      <c r="H3287" s="197"/>
      <c r="I3287" s="206">
        <v>67689</v>
      </c>
      <c r="J3287" s="197"/>
      <c r="K3287" s="206">
        <v>67689</v>
      </c>
      <c r="L3287" s="197"/>
      <c r="M3287" s="206">
        <v>67689</v>
      </c>
      <c r="N3287" s="197"/>
      <c r="O3287" s="207">
        <v>100</v>
      </c>
      <c r="P3287" s="197"/>
    </row>
    <row r="3288" spans="1:16" x14ac:dyDescent="0.25">
      <c r="A3288" s="221" t="s">
        <v>572</v>
      </c>
      <c r="B3288" s="197"/>
      <c r="C3288" s="221" t="s">
        <v>573</v>
      </c>
      <c r="D3288" s="197"/>
      <c r="E3288" s="197"/>
      <c r="F3288" s="197"/>
      <c r="G3288" s="197"/>
      <c r="H3288" s="197"/>
      <c r="I3288" s="222">
        <v>67689</v>
      </c>
      <c r="J3288" s="197"/>
      <c r="K3288" s="222">
        <v>67689</v>
      </c>
      <c r="L3288" s="197"/>
      <c r="M3288" s="222">
        <v>67689</v>
      </c>
      <c r="N3288" s="197"/>
      <c r="O3288" s="220">
        <v>100</v>
      </c>
      <c r="P3288" s="197"/>
    </row>
    <row r="3289" spans="1:16" x14ac:dyDescent="0.25">
      <c r="A3289" s="218" t="s">
        <v>574</v>
      </c>
      <c r="B3289" s="197"/>
      <c r="C3289" s="218" t="s">
        <v>575</v>
      </c>
      <c r="D3289" s="197"/>
      <c r="E3289" s="197"/>
      <c r="F3289" s="197"/>
      <c r="G3289" s="197"/>
      <c r="H3289" s="197"/>
      <c r="I3289" s="219" t="s">
        <v>0</v>
      </c>
      <c r="J3289" s="197"/>
      <c r="K3289" s="219" t="s">
        <v>0</v>
      </c>
      <c r="L3289" s="197"/>
      <c r="M3289" s="219">
        <v>56000</v>
      </c>
      <c r="N3289" s="197"/>
      <c r="O3289" s="217" t="s">
        <v>0</v>
      </c>
      <c r="P3289" s="197"/>
    </row>
    <row r="3290" spans="1:16" x14ac:dyDescent="0.25">
      <c r="A3290" s="218" t="s">
        <v>576</v>
      </c>
      <c r="B3290" s="197"/>
      <c r="C3290" s="218" t="s">
        <v>577</v>
      </c>
      <c r="D3290" s="197"/>
      <c r="E3290" s="197"/>
      <c r="F3290" s="197"/>
      <c r="G3290" s="197"/>
      <c r="H3290" s="197"/>
      <c r="I3290" s="219" t="s">
        <v>0</v>
      </c>
      <c r="J3290" s="197"/>
      <c r="K3290" s="219" t="s">
        <v>0</v>
      </c>
      <c r="L3290" s="197"/>
      <c r="M3290" s="219">
        <v>11689</v>
      </c>
      <c r="N3290" s="197"/>
      <c r="O3290" s="217" t="s">
        <v>0</v>
      </c>
      <c r="P3290" s="197"/>
    </row>
    <row r="3291" spans="1:16" x14ac:dyDescent="0.25">
      <c r="A3291" s="212" t="s">
        <v>1305</v>
      </c>
      <c r="B3291" s="197"/>
      <c r="C3291" s="212" t="s">
        <v>1306</v>
      </c>
      <c r="D3291" s="197"/>
      <c r="E3291" s="197"/>
      <c r="F3291" s="197"/>
      <c r="G3291" s="197"/>
      <c r="H3291" s="197"/>
      <c r="I3291" s="213">
        <v>81000</v>
      </c>
      <c r="J3291" s="197"/>
      <c r="K3291" s="213">
        <v>81000</v>
      </c>
      <c r="L3291" s="197"/>
      <c r="M3291" s="213">
        <v>81000</v>
      </c>
      <c r="N3291" s="197"/>
      <c r="O3291" s="214">
        <v>100</v>
      </c>
      <c r="P3291" s="197"/>
    </row>
    <row r="3292" spans="1:16" x14ac:dyDescent="0.25">
      <c r="A3292" s="205" t="s">
        <v>242</v>
      </c>
      <c r="B3292" s="197"/>
      <c r="C3292" s="197"/>
      <c r="D3292" s="197"/>
      <c r="E3292" s="197"/>
      <c r="F3292" s="197"/>
      <c r="G3292" s="197"/>
      <c r="H3292" s="197"/>
      <c r="I3292" s="206">
        <v>81000</v>
      </c>
      <c r="J3292" s="197"/>
      <c r="K3292" s="206">
        <v>81000</v>
      </c>
      <c r="L3292" s="197"/>
      <c r="M3292" s="206">
        <v>81000</v>
      </c>
      <c r="N3292" s="197"/>
      <c r="O3292" s="207">
        <v>100</v>
      </c>
      <c r="P3292" s="197"/>
    </row>
    <row r="3293" spans="1:16" x14ac:dyDescent="0.25">
      <c r="A3293" s="205" t="s">
        <v>2081</v>
      </c>
      <c r="B3293" s="197"/>
      <c r="C3293" s="197"/>
      <c r="D3293" s="197"/>
      <c r="E3293" s="197"/>
      <c r="F3293" s="197"/>
      <c r="G3293" s="197"/>
      <c r="H3293" s="197"/>
      <c r="I3293" s="206">
        <v>81000</v>
      </c>
      <c r="J3293" s="197"/>
      <c r="K3293" s="206">
        <v>81000</v>
      </c>
      <c r="L3293" s="197"/>
      <c r="M3293" s="206">
        <v>81000</v>
      </c>
      <c r="N3293" s="197"/>
      <c r="O3293" s="207">
        <v>100</v>
      </c>
      <c r="P3293" s="197"/>
    </row>
    <row r="3294" spans="1:16" x14ac:dyDescent="0.25">
      <c r="A3294" s="221" t="s">
        <v>572</v>
      </c>
      <c r="B3294" s="197"/>
      <c r="C3294" s="221" t="s">
        <v>573</v>
      </c>
      <c r="D3294" s="197"/>
      <c r="E3294" s="197"/>
      <c r="F3294" s="197"/>
      <c r="G3294" s="197"/>
      <c r="H3294" s="197"/>
      <c r="I3294" s="222">
        <v>81000</v>
      </c>
      <c r="J3294" s="197"/>
      <c r="K3294" s="222">
        <v>81000</v>
      </c>
      <c r="L3294" s="197"/>
      <c r="M3294" s="222">
        <v>81000</v>
      </c>
      <c r="N3294" s="197"/>
      <c r="O3294" s="220">
        <v>100</v>
      </c>
      <c r="P3294" s="197"/>
    </row>
    <row r="3295" spans="1:16" x14ac:dyDescent="0.25">
      <c r="A3295" s="218" t="s">
        <v>574</v>
      </c>
      <c r="B3295" s="197"/>
      <c r="C3295" s="218" t="s">
        <v>575</v>
      </c>
      <c r="D3295" s="197"/>
      <c r="E3295" s="197"/>
      <c r="F3295" s="197"/>
      <c r="G3295" s="197"/>
      <c r="H3295" s="197"/>
      <c r="I3295" s="219" t="s">
        <v>0</v>
      </c>
      <c r="J3295" s="197"/>
      <c r="K3295" s="219" t="s">
        <v>0</v>
      </c>
      <c r="L3295" s="197"/>
      <c r="M3295" s="219">
        <v>68000</v>
      </c>
      <c r="N3295" s="197"/>
      <c r="O3295" s="217" t="s">
        <v>0</v>
      </c>
      <c r="P3295" s="197"/>
    </row>
    <row r="3296" spans="1:16" x14ac:dyDescent="0.25">
      <c r="A3296" s="218" t="s">
        <v>576</v>
      </c>
      <c r="B3296" s="197"/>
      <c r="C3296" s="218" t="s">
        <v>577</v>
      </c>
      <c r="D3296" s="197"/>
      <c r="E3296" s="197"/>
      <c r="F3296" s="197"/>
      <c r="G3296" s="197"/>
      <c r="H3296" s="197"/>
      <c r="I3296" s="219" t="s">
        <v>0</v>
      </c>
      <c r="J3296" s="197"/>
      <c r="K3296" s="219" t="s">
        <v>0</v>
      </c>
      <c r="L3296" s="197"/>
      <c r="M3296" s="219">
        <v>13000</v>
      </c>
      <c r="N3296" s="197"/>
      <c r="O3296" s="217" t="s">
        <v>0</v>
      </c>
      <c r="P3296" s="197"/>
    </row>
    <row r="3297" spans="1:16" x14ac:dyDescent="0.25">
      <c r="A3297" s="212" t="s">
        <v>1307</v>
      </c>
      <c r="B3297" s="197"/>
      <c r="C3297" s="212" t="s">
        <v>1308</v>
      </c>
      <c r="D3297" s="197"/>
      <c r="E3297" s="197"/>
      <c r="F3297" s="197"/>
      <c r="G3297" s="197"/>
      <c r="H3297" s="197"/>
      <c r="I3297" s="213">
        <v>41489</v>
      </c>
      <c r="J3297" s="197"/>
      <c r="K3297" s="213">
        <v>41489</v>
      </c>
      <c r="L3297" s="197"/>
      <c r="M3297" s="213">
        <v>41489</v>
      </c>
      <c r="N3297" s="197"/>
      <c r="O3297" s="214">
        <v>100</v>
      </c>
      <c r="P3297" s="197"/>
    </row>
    <row r="3298" spans="1:16" x14ac:dyDescent="0.25">
      <c r="A3298" s="205" t="s">
        <v>240</v>
      </c>
      <c r="B3298" s="197"/>
      <c r="C3298" s="197"/>
      <c r="D3298" s="197"/>
      <c r="E3298" s="197"/>
      <c r="F3298" s="197"/>
      <c r="G3298" s="197"/>
      <c r="H3298" s="197"/>
      <c r="I3298" s="206">
        <v>41489</v>
      </c>
      <c r="J3298" s="197"/>
      <c r="K3298" s="206">
        <v>41489</v>
      </c>
      <c r="L3298" s="197"/>
      <c r="M3298" s="206">
        <v>41489</v>
      </c>
      <c r="N3298" s="197"/>
      <c r="O3298" s="207">
        <v>100</v>
      </c>
      <c r="P3298" s="197"/>
    </row>
    <row r="3299" spans="1:16" x14ac:dyDescent="0.25">
      <c r="A3299" s="205" t="s">
        <v>2076</v>
      </c>
      <c r="B3299" s="197"/>
      <c r="C3299" s="197"/>
      <c r="D3299" s="197"/>
      <c r="E3299" s="197"/>
      <c r="F3299" s="197"/>
      <c r="G3299" s="197"/>
      <c r="H3299" s="197"/>
      <c r="I3299" s="206">
        <v>41489</v>
      </c>
      <c r="J3299" s="197"/>
      <c r="K3299" s="206">
        <v>41489</v>
      </c>
      <c r="L3299" s="197"/>
      <c r="M3299" s="206">
        <v>41489</v>
      </c>
      <c r="N3299" s="197"/>
      <c r="O3299" s="207">
        <v>100</v>
      </c>
      <c r="P3299" s="197"/>
    </row>
    <row r="3300" spans="1:16" x14ac:dyDescent="0.25">
      <c r="A3300" s="221" t="s">
        <v>572</v>
      </c>
      <c r="B3300" s="197"/>
      <c r="C3300" s="221" t="s">
        <v>573</v>
      </c>
      <c r="D3300" s="197"/>
      <c r="E3300" s="197"/>
      <c r="F3300" s="197"/>
      <c r="G3300" s="197"/>
      <c r="H3300" s="197"/>
      <c r="I3300" s="222">
        <v>13600</v>
      </c>
      <c r="J3300" s="197"/>
      <c r="K3300" s="222">
        <v>13600</v>
      </c>
      <c r="L3300" s="197"/>
      <c r="M3300" s="222">
        <v>13600</v>
      </c>
      <c r="N3300" s="197"/>
      <c r="O3300" s="220">
        <v>100</v>
      </c>
      <c r="P3300" s="197"/>
    </row>
    <row r="3301" spans="1:16" x14ac:dyDescent="0.25">
      <c r="A3301" s="218" t="s">
        <v>574</v>
      </c>
      <c r="B3301" s="197"/>
      <c r="C3301" s="218" t="s">
        <v>575</v>
      </c>
      <c r="D3301" s="197"/>
      <c r="E3301" s="197"/>
      <c r="F3301" s="197"/>
      <c r="G3301" s="197"/>
      <c r="H3301" s="197"/>
      <c r="I3301" s="219" t="s">
        <v>0</v>
      </c>
      <c r="J3301" s="197"/>
      <c r="K3301" s="219" t="s">
        <v>0</v>
      </c>
      <c r="L3301" s="197"/>
      <c r="M3301" s="219">
        <v>12000</v>
      </c>
      <c r="N3301" s="197"/>
      <c r="O3301" s="217" t="s">
        <v>0</v>
      </c>
      <c r="P3301" s="197"/>
    </row>
    <row r="3302" spans="1:16" x14ac:dyDescent="0.25">
      <c r="A3302" s="218" t="s">
        <v>576</v>
      </c>
      <c r="B3302" s="197"/>
      <c r="C3302" s="218" t="s">
        <v>577</v>
      </c>
      <c r="D3302" s="197"/>
      <c r="E3302" s="197"/>
      <c r="F3302" s="197"/>
      <c r="G3302" s="197"/>
      <c r="H3302" s="197"/>
      <c r="I3302" s="219" t="s">
        <v>0</v>
      </c>
      <c r="J3302" s="197"/>
      <c r="K3302" s="219" t="s">
        <v>0</v>
      </c>
      <c r="L3302" s="197"/>
      <c r="M3302" s="219">
        <v>1600</v>
      </c>
      <c r="N3302" s="197"/>
      <c r="O3302" s="217" t="s">
        <v>0</v>
      </c>
      <c r="P3302" s="197"/>
    </row>
    <row r="3303" spans="1:16" x14ac:dyDescent="0.25">
      <c r="A3303" s="221" t="s">
        <v>582</v>
      </c>
      <c r="B3303" s="197"/>
      <c r="C3303" s="221" t="s">
        <v>583</v>
      </c>
      <c r="D3303" s="197"/>
      <c r="E3303" s="197"/>
      <c r="F3303" s="197"/>
      <c r="G3303" s="197"/>
      <c r="H3303" s="197"/>
      <c r="I3303" s="222">
        <v>27889</v>
      </c>
      <c r="J3303" s="197"/>
      <c r="K3303" s="222">
        <v>27889</v>
      </c>
      <c r="L3303" s="197"/>
      <c r="M3303" s="222">
        <v>27889</v>
      </c>
      <c r="N3303" s="197"/>
      <c r="O3303" s="220">
        <v>100</v>
      </c>
      <c r="P3303" s="197"/>
    </row>
    <row r="3304" spans="1:16" x14ac:dyDescent="0.25">
      <c r="A3304" s="218" t="s">
        <v>790</v>
      </c>
      <c r="B3304" s="197"/>
      <c r="C3304" s="218" t="s">
        <v>791</v>
      </c>
      <c r="D3304" s="197"/>
      <c r="E3304" s="197"/>
      <c r="F3304" s="197"/>
      <c r="G3304" s="197"/>
      <c r="H3304" s="197"/>
      <c r="I3304" s="219" t="s">
        <v>0</v>
      </c>
      <c r="J3304" s="197"/>
      <c r="K3304" s="219" t="s">
        <v>0</v>
      </c>
      <c r="L3304" s="197"/>
      <c r="M3304" s="219">
        <v>800</v>
      </c>
      <c r="N3304" s="197"/>
      <c r="O3304" s="217" t="s">
        <v>0</v>
      </c>
      <c r="P3304" s="197"/>
    </row>
    <row r="3305" spans="1:16" x14ac:dyDescent="0.25">
      <c r="A3305" s="218" t="s">
        <v>955</v>
      </c>
      <c r="B3305" s="197"/>
      <c r="C3305" s="218" t="s">
        <v>956</v>
      </c>
      <c r="D3305" s="197"/>
      <c r="E3305" s="197"/>
      <c r="F3305" s="197"/>
      <c r="G3305" s="197"/>
      <c r="H3305" s="197"/>
      <c r="I3305" s="219" t="s">
        <v>0</v>
      </c>
      <c r="J3305" s="197"/>
      <c r="K3305" s="219" t="s">
        <v>0</v>
      </c>
      <c r="L3305" s="197"/>
      <c r="M3305" s="219">
        <v>22900</v>
      </c>
      <c r="N3305" s="197"/>
      <c r="O3305" s="217" t="s">
        <v>0</v>
      </c>
      <c r="P3305" s="197"/>
    </row>
    <row r="3306" spans="1:16" x14ac:dyDescent="0.25">
      <c r="A3306" s="218" t="s">
        <v>792</v>
      </c>
      <c r="B3306" s="197"/>
      <c r="C3306" s="218" t="s">
        <v>793</v>
      </c>
      <c r="D3306" s="197"/>
      <c r="E3306" s="197"/>
      <c r="F3306" s="197"/>
      <c r="G3306" s="197"/>
      <c r="H3306" s="197"/>
      <c r="I3306" s="219" t="s">
        <v>0</v>
      </c>
      <c r="J3306" s="197"/>
      <c r="K3306" s="219" t="s">
        <v>0</v>
      </c>
      <c r="L3306" s="197"/>
      <c r="M3306" s="219">
        <v>4000</v>
      </c>
      <c r="N3306" s="197"/>
      <c r="O3306" s="217" t="s">
        <v>0</v>
      </c>
      <c r="P3306" s="197"/>
    </row>
    <row r="3307" spans="1:16" x14ac:dyDescent="0.25">
      <c r="A3307" s="218" t="s">
        <v>774</v>
      </c>
      <c r="B3307" s="197"/>
      <c r="C3307" s="218" t="s">
        <v>775</v>
      </c>
      <c r="D3307" s="197"/>
      <c r="E3307" s="197"/>
      <c r="F3307" s="197"/>
      <c r="G3307" s="197"/>
      <c r="H3307" s="197"/>
      <c r="I3307" s="219" t="s">
        <v>0</v>
      </c>
      <c r="J3307" s="197"/>
      <c r="K3307" s="219" t="s">
        <v>0</v>
      </c>
      <c r="L3307" s="197"/>
      <c r="M3307" s="219">
        <v>189</v>
      </c>
      <c r="N3307" s="197"/>
      <c r="O3307" s="217" t="s">
        <v>0</v>
      </c>
      <c r="P3307" s="197"/>
    </row>
    <row r="3308" spans="1:16" x14ac:dyDescent="0.25">
      <c r="A3308" s="212" t="s">
        <v>1309</v>
      </c>
      <c r="B3308" s="197"/>
      <c r="C3308" s="212" t="s">
        <v>1310</v>
      </c>
      <c r="D3308" s="197"/>
      <c r="E3308" s="197"/>
      <c r="F3308" s="197"/>
      <c r="G3308" s="197"/>
      <c r="H3308" s="197"/>
      <c r="I3308" s="213">
        <v>37777</v>
      </c>
      <c r="J3308" s="197"/>
      <c r="K3308" s="213">
        <v>37777</v>
      </c>
      <c r="L3308" s="197"/>
      <c r="M3308" s="213">
        <v>37777</v>
      </c>
      <c r="N3308" s="197"/>
      <c r="O3308" s="214">
        <v>100</v>
      </c>
      <c r="P3308" s="197"/>
    </row>
    <row r="3309" spans="1:16" x14ac:dyDescent="0.25">
      <c r="A3309" s="205" t="s">
        <v>243</v>
      </c>
      <c r="B3309" s="197"/>
      <c r="C3309" s="197"/>
      <c r="D3309" s="197"/>
      <c r="E3309" s="197"/>
      <c r="F3309" s="197"/>
      <c r="G3309" s="197"/>
      <c r="H3309" s="197"/>
      <c r="I3309" s="206">
        <v>37777</v>
      </c>
      <c r="J3309" s="197"/>
      <c r="K3309" s="206">
        <v>37777</v>
      </c>
      <c r="L3309" s="197"/>
      <c r="M3309" s="206">
        <v>37777</v>
      </c>
      <c r="N3309" s="197"/>
      <c r="O3309" s="207">
        <v>100</v>
      </c>
      <c r="P3309" s="197"/>
    </row>
    <row r="3310" spans="1:16" x14ac:dyDescent="0.25">
      <c r="A3310" s="205" t="s">
        <v>2092</v>
      </c>
      <c r="B3310" s="197"/>
      <c r="C3310" s="197"/>
      <c r="D3310" s="197"/>
      <c r="E3310" s="197"/>
      <c r="F3310" s="197"/>
      <c r="G3310" s="197"/>
      <c r="H3310" s="197"/>
      <c r="I3310" s="206">
        <v>37777</v>
      </c>
      <c r="J3310" s="197"/>
      <c r="K3310" s="206">
        <v>37777</v>
      </c>
      <c r="L3310" s="197"/>
      <c r="M3310" s="206">
        <v>37777</v>
      </c>
      <c r="N3310" s="197"/>
      <c r="O3310" s="207">
        <v>100</v>
      </c>
      <c r="P3310" s="197"/>
    </row>
    <row r="3311" spans="1:16" x14ac:dyDescent="0.25">
      <c r="A3311" s="221" t="s">
        <v>572</v>
      </c>
      <c r="B3311" s="197"/>
      <c r="C3311" s="221" t="s">
        <v>573</v>
      </c>
      <c r="D3311" s="197"/>
      <c r="E3311" s="197"/>
      <c r="F3311" s="197"/>
      <c r="G3311" s="197"/>
      <c r="H3311" s="197"/>
      <c r="I3311" s="222">
        <v>30200</v>
      </c>
      <c r="J3311" s="197"/>
      <c r="K3311" s="222">
        <v>30200</v>
      </c>
      <c r="L3311" s="197"/>
      <c r="M3311" s="222">
        <v>30200</v>
      </c>
      <c r="N3311" s="197"/>
      <c r="O3311" s="220">
        <v>100</v>
      </c>
      <c r="P3311" s="197"/>
    </row>
    <row r="3312" spans="1:16" x14ac:dyDescent="0.25">
      <c r="A3312" s="218" t="s">
        <v>574</v>
      </c>
      <c r="B3312" s="197"/>
      <c r="C3312" s="218" t="s">
        <v>575</v>
      </c>
      <c r="D3312" s="197"/>
      <c r="E3312" s="197"/>
      <c r="F3312" s="197"/>
      <c r="G3312" s="197"/>
      <c r="H3312" s="197"/>
      <c r="I3312" s="219" t="s">
        <v>0</v>
      </c>
      <c r="J3312" s="197"/>
      <c r="K3312" s="219" t="s">
        <v>0</v>
      </c>
      <c r="L3312" s="197"/>
      <c r="M3312" s="219">
        <v>25700</v>
      </c>
      <c r="N3312" s="197"/>
      <c r="O3312" s="217" t="s">
        <v>0</v>
      </c>
      <c r="P3312" s="197"/>
    </row>
    <row r="3313" spans="1:16" x14ac:dyDescent="0.25">
      <c r="A3313" s="218" t="s">
        <v>576</v>
      </c>
      <c r="B3313" s="197"/>
      <c r="C3313" s="218" t="s">
        <v>577</v>
      </c>
      <c r="D3313" s="197"/>
      <c r="E3313" s="197"/>
      <c r="F3313" s="197"/>
      <c r="G3313" s="197"/>
      <c r="H3313" s="197"/>
      <c r="I3313" s="219" t="s">
        <v>0</v>
      </c>
      <c r="J3313" s="197"/>
      <c r="K3313" s="219" t="s">
        <v>0</v>
      </c>
      <c r="L3313" s="197"/>
      <c r="M3313" s="219">
        <v>4500</v>
      </c>
      <c r="N3313" s="197"/>
      <c r="O3313" s="217" t="s">
        <v>0</v>
      </c>
      <c r="P3313" s="197"/>
    </row>
    <row r="3314" spans="1:16" x14ac:dyDescent="0.25">
      <c r="A3314" s="221" t="s">
        <v>582</v>
      </c>
      <c r="B3314" s="197"/>
      <c r="C3314" s="221" t="s">
        <v>583</v>
      </c>
      <c r="D3314" s="197"/>
      <c r="E3314" s="197"/>
      <c r="F3314" s="197"/>
      <c r="G3314" s="197"/>
      <c r="H3314" s="197"/>
      <c r="I3314" s="222">
        <v>7577</v>
      </c>
      <c r="J3314" s="197"/>
      <c r="K3314" s="222">
        <v>7577</v>
      </c>
      <c r="L3314" s="197"/>
      <c r="M3314" s="222">
        <v>7577</v>
      </c>
      <c r="N3314" s="197"/>
      <c r="O3314" s="220">
        <v>100</v>
      </c>
      <c r="P3314" s="197"/>
    </row>
    <row r="3315" spans="1:16" x14ac:dyDescent="0.25">
      <c r="A3315" s="218" t="s">
        <v>790</v>
      </c>
      <c r="B3315" s="197"/>
      <c r="C3315" s="218" t="s">
        <v>791</v>
      </c>
      <c r="D3315" s="197"/>
      <c r="E3315" s="197"/>
      <c r="F3315" s="197"/>
      <c r="G3315" s="197"/>
      <c r="H3315" s="197"/>
      <c r="I3315" s="219" t="s">
        <v>0</v>
      </c>
      <c r="J3315" s="197"/>
      <c r="K3315" s="219" t="s">
        <v>0</v>
      </c>
      <c r="L3315" s="197"/>
      <c r="M3315" s="219">
        <v>1400</v>
      </c>
      <c r="N3315" s="197"/>
      <c r="O3315" s="217" t="s">
        <v>0</v>
      </c>
      <c r="P3315" s="197"/>
    </row>
    <row r="3316" spans="1:16" x14ac:dyDescent="0.25">
      <c r="A3316" s="218" t="s">
        <v>955</v>
      </c>
      <c r="B3316" s="197"/>
      <c r="C3316" s="218" t="s">
        <v>956</v>
      </c>
      <c r="D3316" s="197"/>
      <c r="E3316" s="197"/>
      <c r="F3316" s="197"/>
      <c r="G3316" s="197"/>
      <c r="H3316" s="197"/>
      <c r="I3316" s="219" t="s">
        <v>0</v>
      </c>
      <c r="J3316" s="197"/>
      <c r="K3316" s="219" t="s">
        <v>0</v>
      </c>
      <c r="L3316" s="197"/>
      <c r="M3316" s="219">
        <v>5700</v>
      </c>
      <c r="N3316" s="197"/>
      <c r="O3316" s="217" t="s">
        <v>0</v>
      </c>
      <c r="P3316" s="197"/>
    </row>
    <row r="3317" spans="1:16" x14ac:dyDescent="0.25">
      <c r="A3317" s="218" t="s">
        <v>774</v>
      </c>
      <c r="B3317" s="197"/>
      <c r="C3317" s="218" t="s">
        <v>775</v>
      </c>
      <c r="D3317" s="197"/>
      <c r="E3317" s="197"/>
      <c r="F3317" s="197"/>
      <c r="G3317" s="197"/>
      <c r="H3317" s="197"/>
      <c r="I3317" s="219" t="s">
        <v>0</v>
      </c>
      <c r="J3317" s="197"/>
      <c r="K3317" s="219" t="s">
        <v>0</v>
      </c>
      <c r="L3317" s="197"/>
      <c r="M3317" s="219">
        <v>200</v>
      </c>
      <c r="N3317" s="197"/>
      <c r="O3317" s="217" t="s">
        <v>0</v>
      </c>
      <c r="P3317" s="197"/>
    </row>
    <row r="3318" spans="1:16" x14ac:dyDescent="0.25">
      <c r="A3318" s="218" t="s">
        <v>634</v>
      </c>
      <c r="B3318" s="197"/>
      <c r="C3318" s="218" t="s">
        <v>635</v>
      </c>
      <c r="D3318" s="197"/>
      <c r="E3318" s="197"/>
      <c r="F3318" s="197"/>
      <c r="G3318" s="197"/>
      <c r="H3318" s="197"/>
      <c r="I3318" s="219" t="s">
        <v>0</v>
      </c>
      <c r="J3318" s="197"/>
      <c r="K3318" s="219" t="s">
        <v>0</v>
      </c>
      <c r="L3318" s="197"/>
      <c r="M3318" s="219">
        <v>277</v>
      </c>
      <c r="N3318" s="197"/>
      <c r="O3318" s="217" t="s">
        <v>0</v>
      </c>
      <c r="P3318" s="197"/>
    </row>
    <row r="3319" spans="1:16" x14ac:dyDescent="0.25">
      <c r="A3319" s="212" t="s">
        <v>1311</v>
      </c>
      <c r="B3319" s="197"/>
      <c r="C3319" s="212" t="s">
        <v>1312</v>
      </c>
      <c r="D3319" s="197"/>
      <c r="E3319" s="197"/>
      <c r="F3319" s="197"/>
      <c r="G3319" s="197"/>
      <c r="H3319" s="197"/>
      <c r="I3319" s="213">
        <v>3982</v>
      </c>
      <c r="J3319" s="197"/>
      <c r="K3319" s="213">
        <v>3982</v>
      </c>
      <c r="L3319" s="197"/>
      <c r="M3319" s="213">
        <v>3982</v>
      </c>
      <c r="N3319" s="197"/>
      <c r="O3319" s="214">
        <v>100</v>
      </c>
      <c r="P3319" s="197"/>
    </row>
    <row r="3320" spans="1:16" x14ac:dyDescent="0.25">
      <c r="A3320" s="205" t="s">
        <v>243</v>
      </c>
      <c r="B3320" s="197"/>
      <c r="C3320" s="197"/>
      <c r="D3320" s="197"/>
      <c r="E3320" s="197"/>
      <c r="F3320" s="197"/>
      <c r="G3320" s="197"/>
      <c r="H3320" s="197"/>
      <c r="I3320" s="206">
        <v>3982</v>
      </c>
      <c r="J3320" s="197"/>
      <c r="K3320" s="206">
        <v>3982</v>
      </c>
      <c r="L3320" s="197"/>
      <c r="M3320" s="206">
        <v>3982</v>
      </c>
      <c r="N3320" s="197"/>
      <c r="O3320" s="207">
        <v>100</v>
      </c>
      <c r="P3320" s="197"/>
    </row>
    <row r="3321" spans="1:16" x14ac:dyDescent="0.25">
      <c r="A3321" s="205" t="s">
        <v>2092</v>
      </c>
      <c r="B3321" s="197"/>
      <c r="C3321" s="197"/>
      <c r="D3321" s="197"/>
      <c r="E3321" s="197"/>
      <c r="F3321" s="197"/>
      <c r="G3321" s="197"/>
      <c r="H3321" s="197"/>
      <c r="I3321" s="206">
        <v>3982</v>
      </c>
      <c r="J3321" s="197"/>
      <c r="K3321" s="206">
        <v>3982</v>
      </c>
      <c r="L3321" s="197"/>
      <c r="M3321" s="206">
        <v>3982</v>
      </c>
      <c r="N3321" s="197"/>
      <c r="O3321" s="207">
        <v>100</v>
      </c>
      <c r="P3321" s="197"/>
    </row>
    <row r="3322" spans="1:16" x14ac:dyDescent="0.25">
      <c r="A3322" s="221" t="s">
        <v>572</v>
      </c>
      <c r="B3322" s="197"/>
      <c r="C3322" s="221" t="s">
        <v>573</v>
      </c>
      <c r="D3322" s="197"/>
      <c r="E3322" s="197"/>
      <c r="F3322" s="197"/>
      <c r="G3322" s="197"/>
      <c r="H3322" s="197"/>
      <c r="I3322" s="222">
        <v>1560</v>
      </c>
      <c r="J3322" s="197"/>
      <c r="K3322" s="222">
        <v>1560</v>
      </c>
      <c r="L3322" s="197"/>
      <c r="M3322" s="222">
        <v>1560</v>
      </c>
      <c r="N3322" s="197"/>
      <c r="O3322" s="220">
        <v>100</v>
      </c>
      <c r="P3322" s="197"/>
    </row>
    <row r="3323" spans="1:16" x14ac:dyDescent="0.25">
      <c r="A3323" s="218" t="s">
        <v>574</v>
      </c>
      <c r="B3323" s="197"/>
      <c r="C3323" s="218" t="s">
        <v>575</v>
      </c>
      <c r="D3323" s="197"/>
      <c r="E3323" s="197"/>
      <c r="F3323" s="197"/>
      <c r="G3323" s="197"/>
      <c r="H3323" s="197"/>
      <c r="I3323" s="219" t="s">
        <v>0</v>
      </c>
      <c r="J3323" s="197"/>
      <c r="K3323" s="219" t="s">
        <v>0</v>
      </c>
      <c r="L3323" s="197"/>
      <c r="M3323" s="219">
        <v>1300</v>
      </c>
      <c r="N3323" s="197"/>
      <c r="O3323" s="217" t="s">
        <v>0</v>
      </c>
      <c r="P3323" s="197"/>
    </row>
    <row r="3324" spans="1:16" x14ac:dyDescent="0.25">
      <c r="A3324" s="218" t="s">
        <v>576</v>
      </c>
      <c r="B3324" s="197"/>
      <c r="C3324" s="218" t="s">
        <v>577</v>
      </c>
      <c r="D3324" s="197"/>
      <c r="E3324" s="197"/>
      <c r="F3324" s="197"/>
      <c r="G3324" s="197"/>
      <c r="H3324" s="197"/>
      <c r="I3324" s="219" t="s">
        <v>0</v>
      </c>
      <c r="J3324" s="197"/>
      <c r="K3324" s="219" t="s">
        <v>0</v>
      </c>
      <c r="L3324" s="197"/>
      <c r="M3324" s="219">
        <v>260</v>
      </c>
      <c r="N3324" s="197"/>
      <c r="O3324" s="217" t="s">
        <v>0</v>
      </c>
      <c r="P3324" s="197"/>
    </row>
    <row r="3325" spans="1:16" x14ac:dyDescent="0.25">
      <c r="A3325" s="221" t="s">
        <v>582</v>
      </c>
      <c r="B3325" s="197"/>
      <c r="C3325" s="221" t="s">
        <v>583</v>
      </c>
      <c r="D3325" s="197"/>
      <c r="E3325" s="197"/>
      <c r="F3325" s="197"/>
      <c r="G3325" s="197"/>
      <c r="H3325" s="197"/>
      <c r="I3325" s="222">
        <v>2422</v>
      </c>
      <c r="J3325" s="197"/>
      <c r="K3325" s="222">
        <v>2422</v>
      </c>
      <c r="L3325" s="197"/>
      <c r="M3325" s="222">
        <v>2422</v>
      </c>
      <c r="N3325" s="197"/>
      <c r="O3325" s="220">
        <v>100</v>
      </c>
      <c r="P3325" s="197"/>
    </row>
    <row r="3326" spans="1:16" x14ac:dyDescent="0.25">
      <c r="A3326" s="218" t="s">
        <v>790</v>
      </c>
      <c r="B3326" s="197"/>
      <c r="C3326" s="218" t="s">
        <v>791</v>
      </c>
      <c r="D3326" s="197"/>
      <c r="E3326" s="197"/>
      <c r="F3326" s="197"/>
      <c r="G3326" s="197"/>
      <c r="H3326" s="197"/>
      <c r="I3326" s="219" t="s">
        <v>0</v>
      </c>
      <c r="J3326" s="197"/>
      <c r="K3326" s="219" t="s">
        <v>0</v>
      </c>
      <c r="L3326" s="197"/>
      <c r="M3326" s="219">
        <v>1400</v>
      </c>
      <c r="N3326" s="197"/>
      <c r="O3326" s="217" t="s">
        <v>0</v>
      </c>
      <c r="P3326" s="197"/>
    </row>
    <row r="3327" spans="1:16" x14ac:dyDescent="0.25">
      <c r="A3327" s="218" t="s">
        <v>792</v>
      </c>
      <c r="B3327" s="197"/>
      <c r="C3327" s="218" t="s">
        <v>793</v>
      </c>
      <c r="D3327" s="197"/>
      <c r="E3327" s="197"/>
      <c r="F3327" s="197"/>
      <c r="G3327" s="197"/>
      <c r="H3327" s="197"/>
      <c r="I3327" s="219" t="s">
        <v>0</v>
      </c>
      <c r="J3327" s="197"/>
      <c r="K3327" s="219" t="s">
        <v>0</v>
      </c>
      <c r="L3327" s="197"/>
      <c r="M3327" s="219">
        <v>922</v>
      </c>
      <c r="N3327" s="197"/>
      <c r="O3327" s="217" t="s">
        <v>0</v>
      </c>
      <c r="P3327" s="197"/>
    </row>
    <row r="3328" spans="1:16" x14ac:dyDescent="0.25">
      <c r="A3328" s="218" t="s">
        <v>774</v>
      </c>
      <c r="B3328" s="197"/>
      <c r="C3328" s="218" t="s">
        <v>775</v>
      </c>
      <c r="D3328" s="197"/>
      <c r="E3328" s="197"/>
      <c r="F3328" s="197"/>
      <c r="G3328" s="197"/>
      <c r="H3328" s="197"/>
      <c r="I3328" s="219" t="s">
        <v>0</v>
      </c>
      <c r="J3328" s="197"/>
      <c r="K3328" s="219" t="s">
        <v>0</v>
      </c>
      <c r="L3328" s="197"/>
      <c r="M3328" s="219">
        <v>100</v>
      </c>
      <c r="N3328" s="197"/>
      <c r="O3328" s="217" t="s">
        <v>0</v>
      </c>
      <c r="P3328" s="197"/>
    </row>
    <row r="3329" spans="1:16" x14ac:dyDescent="0.25">
      <c r="A3329" s="212" t="s">
        <v>1313</v>
      </c>
      <c r="B3329" s="197"/>
      <c r="C3329" s="212" t="s">
        <v>1314</v>
      </c>
      <c r="D3329" s="197"/>
      <c r="E3329" s="197"/>
      <c r="F3329" s="197"/>
      <c r="G3329" s="197"/>
      <c r="H3329" s="197"/>
      <c r="I3329" s="213">
        <v>145554</v>
      </c>
      <c r="J3329" s="197"/>
      <c r="K3329" s="213">
        <v>145554</v>
      </c>
      <c r="L3329" s="197"/>
      <c r="M3329" s="213">
        <v>145554</v>
      </c>
      <c r="N3329" s="197"/>
      <c r="O3329" s="214">
        <v>100</v>
      </c>
      <c r="P3329" s="197"/>
    </row>
    <row r="3330" spans="1:16" x14ac:dyDescent="0.25">
      <c r="A3330" s="205" t="s">
        <v>240</v>
      </c>
      <c r="B3330" s="197"/>
      <c r="C3330" s="197"/>
      <c r="D3330" s="197"/>
      <c r="E3330" s="197"/>
      <c r="F3330" s="197"/>
      <c r="G3330" s="197"/>
      <c r="H3330" s="197"/>
      <c r="I3330" s="206">
        <v>145554</v>
      </c>
      <c r="J3330" s="197"/>
      <c r="K3330" s="206">
        <v>145554</v>
      </c>
      <c r="L3330" s="197"/>
      <c r="M3330" s="206">
        <v>145554</v>
      </c>
      <c r="N3330" s="197"/>
      <c r="O3330" s="207">
        <v>100</v>
      </c>
      <c r="P3330" s="197"/>
    </row>
    <row r="3331" spans="1:16" x14ac:dyDescent="0.25">
      <c r="A3331" s="205" t="s">
        <v>2076</v>
      </c>
      <c r="B3331" s="197"/>
      <c r="C3331" s="197"/>
      <c r="D3331" s="197"/>
      <c r="E3331" s="197"/>
      <c r="F3331" s="197"/>
      <c r="G3331" s="197"/>
      <c r="H3331" s="197"/>
      <c r="I3331" s="206">
        <v>145554</v>
      </c>
      <c r="J3331" s="197"/>
      <c r="K3331" s="206">
        <v>145554</v>
      </c>
      <c r="L3331" s="197"/>
      <c r="M3331" s="206">
        <v>145554</v>
      </c>
      <c r="N3331" s="197"/>
      <c r="O3331" s="207">
        <v>100</v>
      </c>
      <c r="P3331" s="197"/>
    </row>
    <row r="3332" spans="1:16" x14ac:dyDescent="0.25">
      <c r="A3332" s="221" t="s">
        <v>572</v>
      </c>
      <c r="B3332" s="197"/>
      <c r="C3332" s="221" t="s">
        <v>573</v>
      </c>
      <c r="D3332" s="197"/>
      <c r="E3332" s="197"/>
      <c r="F3332" s="197"/>
      <c r="G3332" s="197"/>
      <c r="H3332" s="197"/>
      <c r="I3332" s="222">
        <v>105554</v>
      </c>
      <c r="J3332" s="197"/>
      <c r="K3332" s="222">
        <v>105554</v>
      </c>
      <c r="L3332" s="197"/>
      <c r="M3332" s="222">
        <v>105554</v>
      </c>
      <c r="N3332" s="197"/>
      <c r="O3332" s="220">
        <v>100</v>
      </c>
      <c r="P3332" s="197"/>
    </row>
    <row r="3333" spans="1:16" x14ac:dyDescent="0.25">
      <c r="A3333" s="218" t="s">
        <v>574</v>
      </c>
      <c r="B3333" s="197"/>
      <c r="C3333" s="218" t="s">
        <v>575</v>
      </c>
      <c r="D3333" s="197"/>
      <c r="E3333" s="197"/>
      <c r="F3333" s="197"/>
      <c r="G3333" s="197"/>
      <c r="H3333" s="197"/>
      <c r="I3333" s="219" t="s">
        <v>0</v>
      </c>
      <c r="J3333" s="197"/>
      <c r="K3333" s="219" t="s">
        <v>0</v>
      </c>
      <c r="L3333" s="197"/>
      <c r="M3333" s="219">
        <v>88000</v>
      </c>
      <c r="N3333" s="197"/>
      <c r="O3333" s="217" t="s">
        <v>0</v>
      </c>
      <c r="P3333" s="197"/>
    </row>
    <row r="3334" spans="1:16" x14ac:dyDescent="0.25">
      <c r="A3334" s="218" t="s">
        <v>576</v>
      </c>
      <c r="B3334" s="197"/>
      <c r="C3334" s="218" t="s">
        <v>577</v>
      </c>
      <c r="D3334" s="197"/>
      <c r="E3334" s="197"/>
      <c r="F3334" s="197"/>
      <c r="G3334" s="197"/>
      <c r="H3334" s="197"/>
      <c r="I3334" s="219" t="s">
        <v>0</v>
      </c>
      <c r="J3334" s="197"/>
      <c r="K3334" s="219" t="s">
        <v>0</v>
      </c>
      <c r="L3334" s="197"/>
      <c r="M3334" s="219">
        <v>17554</v>
      </c>
      <c r="N3334" s="197"/>
      <c r="O3334" s="217" t="s">
        <v>0</v>
      </c>
      <c r="P3334" s="197"/>
    </row>
    <row r="3335" spans="1:16" x14ac:dyDescent="0.25">
      <c r="A3335" s="221" t="s">
        <v>658</v>
      </c>
      <c r="B3335" s="197"/>
      <c r="C3335" s="221" t="s">
        <v>659</v>
      </c>
      <c r="D3335" s="197"/>
      <c r="E3335" s="197"/>
      <c r="F3335" s="197"/>
      <c r="G3335" s="197"/>
      <c r="H3335" s="197"/>
      <c r="I3335" s="222">
        <v>40000</v>
      </c>
      <c r="J3335" s="197"/>
      <c r="K3335" s="222">
        <v>40000</v>
      </c>
      <c r="L3335" s="197"/>
      <c r="M3335" s="222">
        <v>40000</v>
      </c>
      <c r="N3335" s="197"/>
      <c r="O3335" s="220">
        <v>100</v>
      </c>
      <c r="P3335" s="197"/>
    </row>
    <row r="3336" spans="1:16" x14ac:dyDescent="0.25">
      <c r="A3336" s="218" t="s">
        <v>1203</v>
      </c>
      <c r="B3336" s="197"/>
      <c r="C3336" s="218" t="s">
        <v>1204</v>
      </c>
      <c r="D3336" s="197"/>
      <c r="E3336" s="197"/>
      <c r="F3336" s="197"/>
      <c r="G3336" s="197"/>
      <c r="H3336" s="197"/>
      <c r="I3336" s="219" t="s">
        <v>0</v>
      </c>
      <c r="J3336" s="197"/>
      <c r="K3336" s="219" t="s">
        <v>0</v>
      </c>
      <c r="L3336" s="197"/>
      <c r="M3336" s="219">
        <v>40000</v>
      </c>
      <c r="N3336" s="197"/>
      <c r="O3336" s="217" t="s">
        <v>0</v>
      </c>
      <c r="P3336" s="197"/>
    </row>
    <row r="3337" spans="1:16" x14ac:dyDescent="0.25">
      <c r="A3337" s="212" t="s">
        <v>1315</v>
      </c>
      <c r="B3337" s="197"/>
      <c r="C3337" s="212" t="s">
        <v>1316</v>
      </c>
      <c r="D3337" s="197"/>
      <c r="E3337" s="197"/>
      <c r="F3337" s="197"/>
      <c r="G3337" s="197"/>
      <c r="H3337" s="197"/>
      <c r="I3337" s="213">
        <v>10000</v>
      </c>
      <c r="J3337" s="197"/>
      <c r="K3337" s="213">
        <v>10000</v>
      </c>
      <c r="L3337" s="197"/>
      <c r="M3337" s="213">
        <v>10000</v>
      </c>
      <c r="N3337" s="197"/>
      <c r="O3337" s="214">
        <v>100</v>
      </c>
      <c r="P3337" s="197"/>
    </row>
    <row r="3338" spans="1:16" x14ac:dyDescent="0.25">
      <c r="A3338" s="205" t="s">
        <v>240</v>
      </c>
      <c r="B3338" s="197"/>
      <c r="C3338" s="197"/>
      <c r="D3338" s="197"/>
      <c r="E3338" s="197"/>
      <c r="F3338" s="197"/>
      <c r="G3338" s="197"/>
      <c r="H3338" s="197"/>
      <c r="I3338" s="206">
        <v>10000</v>
      </c>
      <c r="J3338" s="197"/>
      <c r="K3338" s="206">
        <v>10000</v>
      </c>
      <c r="L3338" s="197"/>
      <c r="M3338" s="206">
        <v>10000</v>
      </c>
      <c r="N3338" s="197"/>
      <c r="O3338" s="207">
        <v>100</v>
      </c>
      <c r="P3338" s="197"/>
    </row>
    <row r="3339" spans="1:16" x14ac:dyDescent="0.25">
      <c r="A3339" s="205" t="s">
        <v>2076</v>
      </c>
      <c r="B3339" s="197"/>
      <c r="C3339" s="197"/>
      <c r="D3339" s="197"/>
      <c r="E3339" s="197"/>
      <c r="F3339" s="197"/>
      <c r="G3339" s="197"/>
      <c r="H3339" s="197"/>
      <c r="I3339" s="206">
        <v>10000</v>
      </c>
      <c r="J3339" s="197"/>
      <c r="K3339" s="206">
        <v>10000</v>
      </c>
      <c r="L3339" s="197"/>
      <c r="M3339" s="206">
        <v>10000</v>
      </c>
      <c r="N3339" s="197"/>
      <c r="O3339" s="207">
        <v>100</v>
      </c>
      <c r="P3339" s="197"/>
    </row>
    <row r="3340" spans="1:16" x14ac:dyDescent="0.25">
      <c r="A3340" s="221" t="s">
        <v>572</v>
      </c>
      <c r="B3340" s="197"/>
      <c r="C3340" s="221" t="s">
        <v>573</v>
      </c>
      <c r="D3340" s="197"/>
      <c r="E3340" s="197"/>
      <c r="F3340" s="197"/>
      <c r="G3340" s="197"/>
      <c r="H3340" s="197"/>
      <c r="I3340" s="222">
        <v>9100</v>
      </c>
      <c r="J3340" s="197"/>
      <c r="K3340" s="222">
        <v>9100</v>
      </c>
      <c r="L3340" s="197"/>
      <c r="M3340" s="222">
        <v>9100</v>
      </c>
      <c r="N3340" s="197"/>
      <c r="O3340" s="220">
        <v>100</v>
      </c>
      <c r="P3340" s="197"/>
    </row>
    <row r="3341" spans="1:16" x14ac:dyDescent="0.25">
      <c r="A3341" s="218" t="s">
        <v>574</v>
      </c>
      <c r="B3341" s="197"/>
      <c r="C3341" s="218" t="s">
        <v>575</v>
      </c>
      <c r="D3341" s="197"/>
      <c r="E3341" s="197"/>
      <c r="F3341" s="197"/>
      <c r="G3341" s="197"/>
      <c r="H3341" s="197"/>
      <c r="I3341" s="219" t="s">
        <v>0</v>
      </c>
      <c r="J3341" s="197"/>
      <c r="K3341" s="219" t="s">
        <v>0</v>
      </c>
      <c r="L3341" s="197"/>
      <c r="M3341" s="219">
        <v>7800</v>
      </c>
      <c r="N3341" s="197"/>
      <c r="O3341" s="217" t="s">
        <v>0</v>
      </c>
      <c r="P3341" s="197"/>
    </row>
    <row r="3342" spans="1:16" x14ac:dyDescent="0.25">
      <c r="A3342" s="218" t="s">
        <v>576</v>
      </c>
      <c r="B3342" s="197"/>
      <c r="C3342" s="218" t="s">
        <v>577</v>
      </c>
      <c r="D3342" s="197"/>
      <c r="E3342" s="197"/>
      <c r="F3342" s="197"/>
      <c r="G3342" s="197"/>
      <c r="H3342" s="197"/>
      <c r="I3342" s="219" t="s">
        <v>0</v>
      </c>
      <c r="J3342" s="197"/>
      <c r="K3342" s="219" t="s">
        <v>0</v>
      </c>
      <c r="L3342" s="197"/>
      <c r="M3342" s="219">
        <v>1300</v>
      </c>
      <c r="N3342" s="197"/>
      <c r="O3342" s="217" t="s">
        <v>0</v>
      </c>
      <c r="P3342" s="197"/>
    </row>
    <row r="3343" spans="1:16" x14ac:dyDescent="0.25">
      <c r="A3343" s="221" t="s">
        <v>582</v>
      </c>
      <c r="B3343" s="197"/>
      <c r="C3343" s="221" t="s">
        <v>583</v>
      </c>
      <c r="D3343" s="197"/>
      <c r="E3343" s="197"/>
      <c r="F3343" s="197"/>
      <c r="G3343" s="197"/>
      <c r="H3343" s="197"/>
      <c r="I3343" s="222">
        <v>900</v>
      </c>
      <c r="J3343" s="197"/>
      <c r="K3343" s="222">
        <v>900</v>
      </c>
      <c r="L3343" s="197"/>
      <c r="M3343" s="222">
        <v>900</v>
      </c>
      <c r="N3343" s="197"/>
      <c r="O3343" s="220">
        <v>100</v>
      </c>
      <c r="P3343" s="197"/>
    </row>
    <row r="3344" spans="1:16" x14ac:dyDescent="0.25">
      <c r="A3344" s="218" t="s">
        <v>790</v>
      </c>
      <c r="B3344" s="197"/>
      <c r="C3344" s="218" t="s">
        <v>791</v>
      </c>
      <c r="D3344" s="197"/>
      <c r="E3344" s="197"/>
      <c r="F3344" s="197"/>
      <c r="G3344" s="197"/>
      <c r="H3344" s="197"/>
      <c r="I3344" s="219" t="s">
        <v>0</v>
      </c>
      <c r="J3344" s="197"/>
      <c r="K3344" s="219" t="s">
        <v>0</v>
      </c>
      <c r="L3344" s="197"/>
      <c r="M3344" s="219">
        <v>500</v>
      </c>
      <c r="N3344" s="197"/>
      <c r="O3344" s="217" t="s">
        <v>0</v>
      </c>
      <c r="P3344" s="197"/>
    </row>
    <row r="3345" spans="1:16" x14ac:dyDescent="0.25">
      <c r="A3345" s="218" t="s">
        <v>955</v>
      </c>
      <c r="B3345" s="197"/>
      <c r="C3345" s="218" t="s">
        <v>956</v>
      </c>
      <c r="D3345" s="197"/>
      <c r="E3345" s="197"/>
      <c r="F3345" s="197"/>
      <c r="G3345" s="197"/>
      <c r="H3345" s="197"/>
      <c r="I3345" s="219" t="s">
        <v>0</v>
      </c>
      <c r="J3345" s="197"/>
      <c r="K3345" s="219" t="s">
        <v>0</v>
      </c>
      <c r="L3345" s="197"/>
      <c r="M3345" s="219">
        <v>300</v>
      </c>
      <c r="N3345" s="197"/>
      <c r="O3345" s="217" t="s">
        <v>0</v>
      </c>
      <c r="P3345" s="197"/>
    </row>
    <row r="3346" spans="1:16" x14ac:dyDescent="0.25">
      <c r="A3346" s="218" t="s">
        <v>774</v>
      </c>
      <c r="B3346" s="197"/>
      <c r="C3346" s="218" t="s">
        <v>775</v>
      </c>
      <c r="D3346" s="197"/>
      <c r="E3346" s="197"/>
      <c r="F3346" s="197"/>
      <c r="G3346" s="197"/>
      <c r="H3346" s="197"/>
      <c r="I3346" s="219" t="s">
        <v>0</v>
      </c>
      <c r="J3346" s="197"/>
      <c r="K3346" s="219" t="s">
        <v>0</v>
      </c>
      <c r="L3346" s="197"/>
      <c r="M3346" s="219">
        <v>100</v>
      </c>
      <c r="N3346" s="197"/>
      <c r="O3346" s="217" t="s">
        <v>0</v>
      </c>
      <c r="P3346" s="197"/>
    </row>
    <row r="3347" spans="1:16" x14ac:dyDescent="0.25">
      <c r="A3347" s="212" t="s">
        <v>1317</v>
      </c>
      <c r="B3347" s="197"/>
      <c r="C3347" s="212" t="s">
        <v>1318</v>
      </c>
      <c r="D3347" s="197"/>
      <c r="E3347" s="197"/>
      <c r="F3347" s="197"/>
      <c r="G3347" s="197"/>
      <c r="H3347" s="197"/>
      <c r="I3347" s="213">
        <v>6454</v>
      </c>
      <c r="J3347" s="197"/>
      <c r="K3347" s="213">
        <v>6454</v>
      </c>
      <c r="L3347" s="197"/>
      <c r="M3347" s="213">
        <v>6454</v>
      </c>
      <c r="N3347" s="197"/>
      <c r="O3347" s="214">
        <v>100</v>
      </c>
      <c r="P3347" s="197"/>
    </row>
    <row r="3348" spans="1:16" x14ac:dyDescent="0.25">
      <c r="A3348" s="205" t="s">
        <v>240</v>
      </c>
      <c r="B3348" s="197"/>
      <c r="C3348" s="197"/>
      <c r="D3348" s="197"/>
      <c r="E3348" s="197"/>
      <c r="F3348" s="197"/>
      <c r="G3348" s="197"/>
      <c r="H3348" s="197"/>
      <c r="I3348" s="206">
        <v>6454</v>
      </c>
      <c r="J3348" s="197"/>
      <c r="K3348" s="206">
        <v>6454</v>
      </c>
      <c r="L3348" s="197"/>
      <c r="M3348" s="206">
        <v>6454</v>
      </c>
      <c r="N3348" s="197"/>
      <c r="O3348" s="207">
        <v>100</v>
      </c>
      <c r="P3348" s="197"/>
    </row>
    <row r="3349" spans="1:16" x14ac:dyDescent="0.25">
      <c r="A3349" s="205" t="s">
        <v>2076</v>
      </c>
      <c r="B3349" s="197"/>
      <c r="C3349" s="197"/>
      <c r="D3349" s="197"/>
      <c r="E3349" s="197"/>
      <c r="F3349" s="197"/>
      <c r="G3349" s="197"/>
      <c r="H3349" s="197"/>
      <c r="I3349" s="206">
        <v>6454</v>
      </c>
      <c r="J3349" s="197"/>
      <c r="K3349" s="206">
        <v>6454</v>
      </c>
      <c r="L3349" s="197"/>
      <c r="M3349" s="206">
        <v>6454</v>
      </c>
      <c r="N3349" s="197"/>
      <c r="O3349" s="207">
        <v>100</v>
      </c>
      <c r="P3349" s="197"/>
    </row>
    <row r="3350" spans="1:16" x14ac:dyDescent="0.25">
      <c r="A3350" s="221" t="s">
        <v>572</v>
      </c>
      <c r="B3350" s="197"/>
      <c r="C3350" s="221" t="s">
        <v>573</v>
      </c>
      <c r="D3350" s="197"/>
      <c r="E3350" s="197"/>
      <c r="F3350" s="197"/>
      <c r="G3350" s="197"/>
      <c r="H3350" s="197"/>
      <c r="I3350" s="222">
        <v>5650</v>
      </c>
      <c r="J3350" s="197"/>
      <c r="K3350" s="222">
        <v>5650</v>
      </c>
      <c r="L3350" s="197"/>
      <c r="M3350" s="222">
        <v>5650</v>
      </c>
      <c r="N3350" s="197"/>
      <c r="O3350" s="220">
        <v>100</v>
      </c>
      <c r="P3350" s="197"/>
    </row>
    <row r="3351" spans="1:16" x14ac:dyDescent="0.25">
      <c r="A3351" s="218" t="s">
        <v>574</v>
      </c>
      <c r="B3351" s="197"/>
      <c r="C3351" s="218" t="s">
        <v>575</v>
      </c>
      <c r="D3351" s="197"/>
      <c r="E3351" s="197"/>
      <c r="F3351" s="197"/>
      <c r="G3351" s="197"/>
      <c r="H3351" s="197"/>
      <c r="I3351" s="219" t="s">
        <v>0</v>
      </c>
      <c r="J3351" s="197"/>
      <c r="K3351" s="219" t="s">
        <v>0</v>
      </c>
      <c r="L3351" s="197"/>
      <c r="M3351" s="219">
        <v>5000</v>
      </c>
      <c r="N3351" s="197"/>
      <c r="O3351" s="217" t="s">
        <v>0</v>
      </c>
      <c r="P3351" s="197"/>
    </row>
    <row r="3352" spans="1:16" x14ac:dyDescent="0.25">
      <c r="A3352" s="218" t="s">
        <v>576</v>
      </c>
      <c r="B3352" s="197"/>
      <c r="C3352" s="218" t="s">
        <v>577</v>
      </c>
      <c r="D3352" s="197"/>
      <c r="E3352" s="197"/>
      <c r="F3352" s="197"/>
      <c r="G3352" s="197"/>
      <c r="H3352" s="197"/>
      <c r="I3352" s="219" t="s">
        <v>0</v>
      </c>
      <c r="J3352" s="197"/>
      <c r="K3352" s="219" t="s">
        <v>0</v>
      </c>
      <c r="L3352" s="197"/>
      <c r="M3352" s="219">
        <v>650</v>
      </c>
      <c r="N3352" s="197"/>
      <c r="O3352" s="217" t="s">
        <v>0</v>
      </c>
      <c r="P3352" s="197"/>
    </row>
    <row r="3353" spans="1:16" x14ac:dyDescent="0.25">
      <c r="A3353" s="221" t="s">
        <v>582</v>
      </c>
      <c r="B3353" s="197"/>
      <c r="C3353" s="221" t="s">
        <v>583</v>
      </c>
      <c r="D3353" s="197"/>
      <c r="E3353" s="197"/>
      <c r="F3353" s="197"/>
      <c r="G3353" s="197"/>
      <c r="H3353" s="197"/>
      <c r="I3353" s="222">
        <v>804</v>
      </c>
      <c r="J3353" s="197"/>
      <c r="K3353" s="222">
        <v>804</v>
      </c>
      <c r="L3353" s="197"/>
      <c r="M3353" s="222">
        <v>804</v>
      </c>
      <c r="N3353" s="197"/>
      <c r="O3353" s="220">
        <v>100</v>
      </c>
      <c r="P3353" s="197"/>
    </row>
    <row r="3354" spans="1:16" x14ac:dyDescent="0.25">
      <c r="A3354" s="218" t="s">
        <v>584</v>
      </c>
      <c r="B3354" s="197"/>
      <c r="C3354" s="218" t="s">
        <v>585</v>
      </c>
      <c r="D3354" s="197"/>
      <c r="E3354" s="197"/>
      <c r="F3354" s="197"/>
      <c r="G3354" s="197"/>
      <c r="H3354" s="197"/>
      <c r="I3354" s="219" t="s">
        <v>0</v>
      </c>
      <c r="J3354" s="197"/>
      <c r="K3354" s="219" t="s">
        <v>0</v>
      </c>
      <c r="L3354" s="197"/>
      <c r="M3354" s="219">
        <v>500</v>
      </c>
      <c r="N3354" s="197"/>
      <c r="O3354" s="217" t="s">
        <v>0</v>
      </c>
      <c r="P3354" s="197"/>
    </row>
    <row r="3355" spans="1:16" x14ac:dyDescent="0.25">
      <c r="A3355" s="218" t="s">
        <v>790</v>
      </c>
      <c r="B3355" s="197"/>
      <c r="C3355" s="218" t="s">
        <v>791</v>
      </c>
      <c r="D3355" s="197"/>
      <c r="E3355" s="197"/>
      <c r="F3355" s="197"/>
      <c r="G3355" s="197"/>
      <c r="H3355" s="197"/>
      <c r="I3355" s="219" t="s">
        <v>0</v>
      </c>
      <c r="J3355" s="197"/>
      <c r="K3355" s="219" t="s">
        <v>0</v>
      </c>
      <c r="L3355" s="197"/>
      <c r="M3355" s="219">
        <v>304</v>
      </c>
      <c r="N3355" s="197"/>
      <c r="O3355" s="217" t="s">
        <v>0</v>
      </c>
      <c r="P3355" s="197"/>
    </row>
    <row r="3356" spans="1:16" x14ac:dyDescent="0.25">
      <c r="A3356" s="215" t="s">
        <v>1232</v>
      </c>
      <c r="B3356" s="197"/>
      <c r="C3356" s="215" t="s">
        <v>1233</v>
      </c>
      <c r="D3356" s="197"/>
      <c r="E3356" s="197"/>
      <c r="F3356" s="197"/>
      <c r="G3356" s="197"/>
      <c r="H3356" s="197"/>
      <c r="I3356" s="216">
        <v>121930</v>
      </c>
      <c r="J3356" s="197"/>
      <c r="K3356" s="216">
        <v>121930</v>
      </c>
      <c r="L3356" s="197"/>
      <c r="M3356" s="216">
        <v>121930</v>
      </c>
      <c r="N3356" s="197"/>
      <c r="O3356" s="211">
        <v>100</v>
      </c>
      <c r="P3356" s="197"/>
    </row>
    <row r="3357" spans="1:16" x14ac:dyDescent="0.25">
      <c r="A3357" s="212" t="s">
        <v>1236</v>
      </c>
      <c r="B3357" s="197"/>
      <c r="C3357" s="212" t="s">
        <v>1237</v>
      </c>
      <c r="D3357" s="197"/>
      <c r="E3357" s="197"/>
      <c r="F3357" s="197"/>
      <c r="G3357" s="197"/>
      <c r="H3357" s="197"/>
      <c r="I3357" s="213">
        <v>3600</v>
      </c>
      <c r="J3357" s="197"/>
      <c r="K3357" s="213">
        <v>3600</v>
      </c>
      <c r="L3357" s="197"/>
      <c r="M3357" s="213">
        <v>3600</v>
      </c>
      <c r="N3357" s="197"/>
      <c r="O3357" s="214">
        <v>100</v>
      </c>
      <c r="P3357" s="197"/>
    </row>
    <row r="3358" spans="1:16" x14ac:dyDescent="0.25">
      <c r="A3358" s="205" t="s">
        <v>240</v>
      </c>
      <c r="B3358" s="197"/>
      <c r="C3358" s="197"/>
      <c r="D3358" s="197"/>
      <c r="E3358" s="197"/>
      <c r="F3358" s="197"/>
      <c r="G3358" s="197"/>
      <c r="H3358" s="197"/>
      <c r="I3358" s="206">
        <v>3600</v>
      </c>
      <c r="J3358" s="197"/>
      <c r="K3358" s="206">
        <v>3600</v>
      </c>
      <c r="L3358" s="197"/>
      <c r="M3358" s="206">
        <v>3600</v>
      </c>
      <c r="N3358" s="197"/>
      <c r="O3358" s="207">
        <v>100</v>
      </c>
      <c r="P3358" s="197"/>
    </row>
    <row r="3359" spans="1:16" x14ac:dyDescent="0.25">
      <c r="A3359" s="205" t="s">
        <v>2076</v>
      </c>
      <c r="B3359" s="197"/>
      <c r="C3359" s="197"/>
      <c r="D3359" s="197"/>
      <c r="E3359" s="197"/>
      <c r="F3359" s="197"/>
      <c r="G3359" s="197"/>
      <c r="H3359" s="197"/>
      <c r="I3359" s="206">
        <v>3600</v>
      </c>
      <c r="J3359" s="197"/>
      <c r="K3359" s="206">
        <v>3600</v>
      </c>
      <c r="L3359" s="197"/>
      <c r="M3359" s="206">
        <v>3600</v>
      </c>
      <c r="N3359" s="197"/>
      <c r="O3359" s="207">
        <v>100</v>
      </c>
      <c r="P3359" s="197"/>
    </row>
    <row r="3360" spans="1:16" x14ac:dyDescent="0.25">
      <c r="A3360" s="221" t="s">
        <v>572</v>
      </c>
      <c r="B3360" s="197"/>
      <c r="C3360" s="221" t="s">
        <v>573</v>
      </c>
      <c r="D3360" s="197"/>
      <c r="E3360" s="197"/>
      <c r="F3360" s="197"/>
      <c r="G3360" s="197"/>
      <c r="H3360" s="197"/>
      <c r="I3360" s="222">
        <v>3600</v>
      </c>
      <c r="J3360" s="197"/>
      <c r="K3360" s="222">
        <v>3600</v>
      </c>
      <c r="L3360" s="197"/>
      <c r="M3360" s="222">
        <v>3600</v>
      </c>
      <c r="N3360" s="197"/>
      <c r="O3360" s="220">
        <v>100</v>
      </c>
      <c r="P3360" s="197"/>
    </row>
    <row r="3361" spans="1:16" x14ac:dyDescent="0.25">
      <c r="A3361" s="218" t="s">
        <v>580</v>
      </c>
      <c r="B3361" s="197"/>
      <c r="C3361" s="218" t="s">
        <v>581</v>
      </c>
      <c r="D3361" s="197"/>
      <c r="E3361" s="197"/>
      <c r="F3361" s="197"/>
      <c r="G3361" s="197"/>
      <c r="H3361" s="197"/>
      <c r="I3361" s="219" t="s">
        <v>0</v>
      </c>
      <c r="J3361" s="197"/>
      <c r="K3361" s="219" t="s">
        <v>0</v>
      </c>
      <c r="L3361" s="197"/>
      <c r="M3361" s="219">
        <v>3600</v>
      </c>
      <c r="N3361" s="197"/>
      <c r="O3361" s="217" t="s">
        <v>0</v>
      </c>
      <c r="P3361" s="197"/>
    </row>
    <row r="3362" spans="1:16" x14ac:dyDescent="0.25">
      <c r="A3362" s="212" t="s">
        <v>1240</v>
      </c>
      <c r="B3362" s="197"/>
      <c r="C3362" s="212" t="s">
        <v>1241</v>
      </c>
      <c r="D3362" s="197"/>
      <c r="E3362" s="197"/>
      <c r="F3362" s="197"/>
      <c r="G3362" s="197"/>
      <c r="H3362" s="197"/>
      <c r="I3362" s="213">
        <v>112200</v>
      </c>
      <c r="J3362" s="197"/>
      <c r="K3362" s="213">
        <v>112200</v>
      </c>
      <c r="L3362" s="197"/>
      <c r="M3362" s="213">
        <v>112200</v>
      </c>
      <c r="N3362" s="197"/>
      <c r="O3362" s="214">
        <v>100</v>
      </c>
      <c r="P3362" s="197"/>
    </row>
    <row r="3363" spans="1:16" x14ac:dyDescent="0.25">
      <c r="A3363" s="205" t="s">
        <v>240</v>
      </c>
      <c r="B3363" s="197"/>
      <c r="C3363" s="197"/>
      <c r="D3363" s="197"/>
      <c r="E3363" s="197"/>
      <c r="F3363" s="197"/>
      <c r="G3363" s="197"/>
      <c r="H3363" s="197"/>
      <c r="I3363" s="206">
        <v>112200</v>
      </c>
      <c r="J3363" s="197"/>
      <c r="K3363" s="206">
        <v>112200</v>
      </c>
      <c r="L3363" s="197"/>
      <c r="M3363" s="206">
        <v>112200</v>
      </c>
      <c r="N3363" s="197"/>
      <c r="O3363" s="207">
        <v>100</v>
      </c>
      <c r="P3363" s="197"/>
    </row>
    <row r="3364" spans="1:16" x14ac:dyDescent="0.25">
      <c r="A3364" s="205" t="s">
        <v>2076</v>
      </c>
      <c r="B3364" s="197"/>
      <c r="C3364" s="197"/>
      <c r="D3364" s="197"/>
      <c r="E3364" s="197"/>
      <c r="F3364" s="197"/>
      <c r="G3364" s="197"/>
      <c r="H3364" s="197"/>
      <c r="I3364" s="206">
        <v>112200</v>
      </c>
      <c r="J3364" s="197"/>
      <c r="K3364" s="206">
        <v>112200</v>
      </c>
      <c r="L3364" s="197"/>
      <c r="M3364" s="206">
        <v>112200</v>
      </c>
      <c r="N3364" s="197"/>
      <c r="O3364" s="207">
        <v>100</v>
      </c>
      <c r="P3364" s="197"/>
    </row>
    <row r="3365" spans="1:16" x14ac:dyDescent="0.25">
      <c r="A3365" s="221" t="s">
        <v>572</v>
      </c>
      <c r="B3365" s="197"/>
      <c r="C3365" s="221" t="s">
        <v>573</v>
      </c>
      <c r="D3365" s="197"/>
      <c r="E3365" s="197"/>
      <c r="F3365" s="197"/>
      <c r="G3365" s="197"/>
      <c r="H3365" s="197"/>
      <c r="I3365" s="222">
        <v>112200</v>
      </c>
      <c r="J3365" s="197"/>
      <c r="K3365" s="222">
        <v>112200</v>
      </c>
      <c r="L3365" s="197"/>
      <c r="M3365" s="222">
        <v>112200</v>
      </c>
      <c r="N3365" s="197"/>
      <c r="O3365" s="220">
        <v>100</v>
      </c>
      <c r="P3365" s="197"/>
    </row>
    <row r="3366" spans="1:16" x14ac:dyDescent="0.25">
      <c r="A3366" s="218" t="s">
        <v>580</v>
      </c>
      <c r="B3366" s="197"/>
      <c r="C3366" s="218" t="s">
        <v>581</v>
      </c>
      <c r="D3366" s="197"/>
      <c r="E3366" s="197"/>
      <c r="F3366" s="197"/>
      <c r="G3366" s="197"/>
      <c r="H3366" s="197"/>
      <c r="I3366" s="219" t="s">
        <v>0</v>
      </c>
      <c r="J3366" s="197"/>
      <c r="K3366" s="219" t="s">
        <v>0</v>
      </c>
      <c r="L3366" s="197"/>
      <c r="M3366" s="219">
        <v>112200</v>
      </c>
      <c r="N3366" s="197"/>
      <c r="O3366" s="217" t="s">
        <v>0</v>
      </c>
      <c r="P3366" s="197"/>
    </row>
    <row r="3367" spans="1:16" x14ac:dyDescent="0.25">
      <c r="A3367" s="212" t="s">
        <v>1242</v>
      </c>
      <c r="B3367" s="197"/>
      <c r="C3367" s="212" t="s">
        <v>1243</v>
      </c>
      <c r="D3367" s="197"/>
      <c r="E3367" s="197"/>
      <c r="F3367" s="197"/>
      <c r="G3367" s="197"/>
      <c r="H3367" s="197"/>
      <c r="I3367" s="213">
        <v>6130</v>
      </c>
      <c r="J3367" s="197"/>
      <c r="K3367" s="213">
        <v>6130</v>
      </c>
      <c r="L3367" s="197"/>
      <c r="M3367" s="213">
        <v>6130</v>
      </c>
      <c r="N3367" s="197"/>
      <c r="O3367" s="214">
        <v>100</v>
      </c>
      <c r="P3367" s="197"/>
    </row>
    <row r="3368" spans="1:16" x14ac:dyDescent="0.25">
      <c r="A3368" s="205" t="s">
        <v>240</v>
      </c>
      <c r="B3368" s="197"/>
      <c r="C3368" s="197"/>
      <c r="D3368" s="197"/>
      <c r="E3368" s="197"/>
      <c r="F3368" s="197"/>
      <c r="G3368" s="197"/>
      <c r="H3368" s="197"/>
      <c r="I3368" s="206">
        <v>6130</v>
      </c>
      <c r="J3368" s="197"/>
      <c r="K3368" s="206">
        <v>6130</v>
      </c>
      <c r="L3368" s="197"/>
      <c r="M3368" s="206">
        <v>6130</v>
      </c>
      <c r="N3368" s="197"/>
      <c r="O3368" s="207">
        <v>100</v>
      </c>
      <c r="P3368" s="197"/>
    </row>
    <row r="3369" spans="1:16" x14ac:dyDescent="0.25">
      <c r="A3369" s="205" t="s">
        <v>2076</v>
      </c>
      <c r="B3369" s="197"/>
      <c r="C3369" s="197"/>
      <c r="D3369" s="197"/>
      <c r="E3369" s="197"/>
      <c r="F3369" s="197"/>
      <c r="G3369" s="197"/>
      <c r="H3369" s="197"/>
      <c r="I3369" s="206">
        <v>6130</v>
      </c>
      <c r="J3369" s="197"/>
      <c r="K3369" s="206">
        <v>6130</v>
      </c>
      <c r="L3369" s="197"/>
      <c r="M3369" s="206">
        <v>6130</v>
      </c>
      <c r="N3369" s="197"/>
      <c r="O3369" s="207">
        <v>100</v>
      </c>
      <c r="P3369" s="197"/>
    </row>
    <row r="3370" spans="1:16" x14ac:dyDescent="0.25">
      <c r="A3370" s="221" t="s">
        <v>572</v>
      </c>
      <c r="B3370" s="197"/>
      <c r="C3370" s="221" t="s">
        <v>573</v>
      </c>
      <c r="D3370" s="197"/>
      <c r="E3370" s="197"/>
      <c r="F3370" s="197"/>
      <c r="G3370" s="197"/>
      <c r="H3370" s="197"/>
      <c r="I3370" s="222">
        <v>6130</v>
      </c>
      <c r="J3370" s="197"/>
      <c r="K3370" s="222">
        <v>6130</v>
      </c>
      <c r="L3370" s="197"/>
      <c r="M3370" s="222">
        <v>6130</v>
      </c>
      <c r="N3370" s="197"/>
      <c r="O3370" s="220">
        <v>100</v>
      </c>
      <c r="P3370" s="197"/>
    </row>
    <row r="3371" spans="1:16" x14ac:dyDescent="0.25">
      <c r="A3371" s="218" t="s">
        <v>580</v>
      </c>
      <c r="B3371" s="197"/>
      <c r="C3371" s="218" t="s">
        <v>581</v>
      </c>
      <c r="D3371" s="197"/>
      <c r="E3371" s="197"/>
      <c r="F3371" s="197"/>
      <c r="G3371" s="197"/>
      <c r="H3371" s="197"/>
      <c r="I3371" s="219" t="s">
        <v>0</v>
      </c>
      <c r="J3371" s="197"/>
      <c r="K3371" s="219" t="s">
        <v>0</v>
      </c>
      <c r="L3371" s="197"/>
      <c r="M3371" s="219">
        <v>6130</v>
      </c>
      <c r="N3371" s="197"/>
      <c r="O3371" s="217" t="s">
        <v>0</v>
      </c>
      <c r="P3371" s="197"/>
    </row>
    <row r="3372" spans="1:16" x14ac:dyDescent="0.25">
      <c r="A3372" s="215" t="s">
        <v>1187</v>
      </c>
      <c r="B3372" s="197"/>
      <c r="C3372" s="215" t="s">
        <v>1188</v>
      </c>
      <c r="D3372" s="197"/>
      <c r="E3372" s="197"/>
      <c r="F3372" s="197"/>
      <c r="G3372" s="197"/>
      <c r="H3372" s="197"/>
      <c r="I3372" s="216">
        <v>261301</v>
      </c>
      <c r="J3372" s="197"/>
      <c r="K3372" s="216">
        <v>261301</v>
      </c>
      <c r="L3372" s="197"/>
      <c r="M3372" s="216">
        <v>261301</v>
      </c>
      <c r="N3372" s="197"/>
      <c r="O3372" s="211">
        <v>100</v>
      </c>
      <c r="P3372" s="197"/>
    </row>
    <row r="3373" spans="1:16" x14ac:dyDescent="0.25">
      <c r="A3373" s="212" t="s">
        <v>1319</v>
      </c>
      <c r="B3373" s="197"/>
      <c r="C3373" s="212" t="s">
        <v>1320</v>
      </c>
      <c r="D3373" s="197"/>
      <c r="E3373" s="197"/>
      <c r="F3373" s="197"/>
      <c r="G3373" s="197"/>
      <c r="H3373" s="197"/>
      <c r="I3373" s="213">
        <v>121142</v>
      </c>
      <c r="J3373" s="197"/>
      <c r="K3373" s="213">
        <v>121142</v>
      </c>
      <c r="L3373" s="197"/>
      <c r="M3373" s="213">
        <v>121142</v>
      </c>
      <c r="N3373" s="197"/>
      <c r="O3373" s="214">
        <v>100</v>
      </c>
      <c r="P3373" s="197"/>
    </row>
    <row r="3374" spans="1:16" x14ac:dyDescent="0.25">
      <c r="A3374" s="205" t="s">
        <v>240</v>
      </c>
      <c r="B3374" s="197"/>
      <c r="C3374" s="197"/>
      <c r="D3374" s="197"/>
      <c r="E3374" s="197"/>
      <c r="F3374" s="197"/>
      <c r="G3374" s="197"/>
      <c r="H3374" s="197"/>
      <c r="I3374" s="206">
        <v>73700</v>
      </c>
      <c r="J3374" s="197"/>
      <c r="K3374" s="206">
        <v>73700</v>
      </c>
      <c r="L3374" s="197"/>
      <c r="M3374" s="206">
        <v>73700</v>
      </c>
      <c r="N3374" s="197"/>
      <c r="O3374" s="207">
        <v>100</v>
      </c>
      <c r="P3374" s="197"/>
    </row>
    <row r="3375" spans="1:16" x14ac:dyDescent="0.25">
      <c r="A3375" s="205" t="s">
        <v>2076</v>
      </c>
      <c r="B3375" s="197"/>
      <c r="C3375" s="197"/>
      <c r="D3375" s="197"/>
      <c r="E3375" s="197"/>
      <c r="F3375" s="197"/>
      <c r="G3375" s="197"/>
      <c r="H3375" s="197"/>
      <c r="I3375" s="206">
        <v>73700</v>
      </c>
      <c r="J3375" s="197"/>
      <c r="K3375" s="206">
        <v>73700</v>
      </c>
      <c r="L3375" s="197"/>
      <c r="M3375" s="206">
        <v>73700</v>
      </c>
      <c r="N3375" s="197"/>
      <c r="O3375" s="207">
        <v>100</v>
      </c>
      <c r="P3375" s="197"/>
    </row>
    <row r="3376" spans="1:16" x14ac:dyDescent="0.25">
      <c r="A3376" s="221" t="s">
        <v>572</v>
      </c>
      <c r="B3376" s="197"/>
      <c r="C3376" s="221" t="s">
        <v>573</v>
      </c>
      <c r="D3376" s="197"/>
      <c r="E3376" s="197"/>
      <c r="F3376" s="197"/>
      <c r="G3376" s="197"/>
      <c r="H3376" s="197"/>
      <c r="I3376" s="222">
        <v>67150</v>
      </c>
      <c r="J3376" s="197"/>
      <c r="K3376" s="222">
        <v>67150</v>
      </c>
      <c r="L3376" s="197"/>
      <c r="M3376" s="222">
        <v>67150</v>
      </c>
      <c r="N3376" s="197"/>
      <c r="O3376" s="220">
        <v>100</v>
      </c>
      <c r="P3376" s="197"/>
    </row>
    <row r="3377" spans="1:16" x14ac:dyDescent="0.25">
      <c r="A3377" s="218" t="s">
        <v>574</v>
      </c>
      <c r="B3377" s="197"/>
      <c r="C3377" s="218" t="s">
        <v>575</v>
      </c>
      <c r="D3377" s="197"/>
      <c r="E3377" s="197"/>
      <c r="F3377" s="197"/>
      <c r="G3377" s="197"/>
      <c r="H3377" s="197"/>
      <c r="I3377" s="219" t="s">
        <v>0</v>
      </c>
      <c r="J3377" s="197"/>
      <c r="K3377" s="219" t="s">
        <v>0</v>
      </c>
      <c r="L3377" s="197"/>
      <c r="M3377" s="219">
        <v>56750</v>
      </c>
      <c r="N3377" s="197"/>
      <c r="O3377" s="217" t="s">
        <v>0</v>
      </c>
      <c r="P3377" s="197"/>
    </row>
    <row r="3378" spans="1:16" x14ac:dyDescent="0.25">
      <c r="A3378" s="218" t="s">
        <v>576</v>
      </c>
      <c r="B3378" s="197"/>
      <c r="C3378" s="218" t="s">
        <v>577</v>
      </c>
      <c r="D3378" s="197"/>
      <c r="E3378" s="197"/>
      <c r="F3378" s="197"/>
      <c r="G3378" s="197"/>
      <c r="H3378" s="197"/>
      <c r="I3378" s="219" t="s">
        <v>0</v>
      </c>
      <c r="J3378" s="197"/>
      <c r="K3378" s="219" t="s">
        <v>0</v>
      </c>
      <c r="L3378" s="197"/>
      <c r="M3378" s="219">
        <v>10400</v>
      </c>
      <c r="N3378" s="197"/>
      <c r="O3378" s="217" t="s">
        <v>0</v>
      </c>
      <c r="P3378" s="197"/>
    </row>
    <row r="3379" spans="1:16" x14ac:dyDescent="0.25">
      <c r="A3379" s="221" t="s">
        <v>582</v>
      </c>
      <c r="B3379" s="197"/>
      <c r="C3379" s="221" t="s">
        <v>583</v>
      </c>
      <c r="D3379" s="197"/>
      <c r="E3379" s="197"/>
      <c r="F3379" s="197"/>
      <c r="G3379" s="197"/>
      <c r="H3379" s="197"/>
      <c r="I3379" s="222">
        <v>6550</v>
      </c>
      <c r="J3379" s="197"/>
      <c r="K3379" s="222">
        <v>6550</v>
      </c>
      <c r="L3379" s="197"/>
      <c r="M3379" s="222">
        <v>6550</v>
      </c>
      <c r="N3379" s="197"/>
      <c r="O3379" s="220">
        <v>100</v>
      </c>
      <c r="P3379" s="197"/>
    </row>
    <row r="3380" spans="1:16" x14ac:dyDescent="0.25">
      <c r="A3380" s="218" t="s">
        <v>790</v>
      </c>
      <c r="B3380" s="197"/>
      <c r="C3380" s="218" t="s">
        <v>791</v>
      </c>
      <c r="D3380" s="197"/>
      <c r="E3380" s="197"/>
      <c r="F3380" s="197"/>
      <c r="G3380" s="197"/>
      <c r="H3380" s="197"/>
      <c r="I3380" s="219" t="s">
        <v>0</v>
      </c>
      <c r="J3380" s="197"/>
      <c r="K3380" s="219" t="s">
        <v>0</v>
      </c>
      <c r="L3380" s="197"/>
      <c r="M3380" s="219">
        <v>832.16</v>
      </c>
      <c r="N3380" s="197"/>
      <c r="O3380" s="217" t="s">
        <v>0</v>
      </c>
      <c r="P3380" s="197"/>
    </row>
    <row r="3381" spans="1:16" x14ac:dyDescent="0.25">
      <c r="A3381" s="218" t="s">
        <v>955</v>
      </c>
      <c r="B3381" s="197"/>
      <c r="C3381" s="218" t="s">
        <v>956</v>
      </c>
      <c r="D3381" s="197"/>
      <c r="E3381" s="197"/>
      <c r="F3381" s="197"/>
      <c r="G3381" s="197"/>
      <c r="H3381" s="197"/>
      <c r="I3381" s="219" t="s">
        <v>0</v>
      </c>
      <c r="J3381" s="197"/>
      <c r="K3381" s="219" t="s">
        <v>0</v>
      </c>
      <c r="L3381" s="197"/>
      <c r="M3381" s="219">
        <v>600</v>
      </c>
      <c r="N3381" s="197"/>
      <c r="O3381" s="217" t="s">
        <v>0</v>
      </c>
      <c r="P3381" s="197"/>
    </row>
    <row r="3382" spans="1:16" x14ac:dyDescent="0.25">
      <c r="A3382" s="218" t="s">
        <v>774</v>
      </c>
      <c r="B3382" s="197"/>
      <c r="C3382" s="218" t="s">
        <v>775</v>
      </c>
      <c r="D3382" s="197"/>
      <c r="E3382" s="197"/>
      <c r="F3382" s="197"/>
      <c r="G3382" s="197"/>
      <c r="H3382" s="197"/>
      <c r="I3382" s="219" t="s">
        <v>0</v>
      </c>
      <c r="J3382" s="197"/>
      <c r="K3382" s="219" t="s">
        <v>0</v>
      </c>
      <c r="L3382" s="197"/>
      <c r="M3382" s="219">
        <v>300</v>
      </c>
      <c r="N3382" s="197"/>
      <c r="O3382" s="217" t="s">
        <v>0</v>
      </c>
      <c r="P3382" s="197"/>
    </row>
    <row r="3383" spans="1:16" x14ac:dyDescent="0.25">
      <c r="A3383" s="218" t="s">
        <v>600</v>
      </c>
      <c r="B3383" s="197"/>
      <c r="C3383" s="218" t="s">
        <v>601</v>
      </c>
      <c r="D3383" s="197"/>
      <c r="E3383" s="197"/>
      <c r="F3383" s="197"/>
      <c r="G3383" s="197"/>
      <c r="H3383" s="197"/>
      <c r="I3383" s="219" t="s">
        <v>0</v>
      </c>
      <c r="J3383" s="197"/>
      <c r="K3383" s="219" t="s">
        <v>0</v>
      </c>
      <c r="L3383" s="197"/>
      <c r="M3383" s="219">
        <v>4817.84</v>
      </c>
      <c r="N3383" s="197"/>
      <c r="O3383" s="217" t="s">
        <v>0</v>
      </c>
      <c r="P3383" s="197"/>
    </row>
    <row r="3384" spans="1:16" x14ac:dyDescent="0.25">
      <c r="A3384" s="205" t="s">
        <v>243</v>
      </c>
      <c r="B3384" s="197"/>
      <c r="C3384" s="197"/>
      <c r="D3384" s="197"/>
      <c r="E3384" s="197"/>
      <c r="F3384" s="197"/>
      <c r="G3384" s="197"/>
      <c r="H3384" s="197"/>
      <c r="I3384" s="206">
        <v>47442</v>
      </c>
      <c r="J3384" s="197"/>
      <c r="K3384" s="206">
        <v>47442</v>
      </c>
      <c r="L3384" s="197"/>
      <c r="M3384" s="206">
        <v>47442</v>
      </c>
      <c r="N3384" s="197"/>
      <c r="O3384" s="207">
        <v>100</v>
      </c>
      <c r="P3384" s="197"/>
    </row>
    <row r="3385" spans="1:16" x14ac:dyDescent="0.25">
      <c r="A3385" s="205" t="s">
        <v>2090</v>
      </c>
      <c r="B3385" s="197"/>
      <c r="C3385" s="197"/>
      <c r="D3385" s="197"/>
      <c r="E3385" s="197"/>
      <c r="F3385" s="197"/>
      <c r="G3385" s="197"/>
      <c r="H3385" s="197"/>
      <c r="I3385" s="206">
        <v>42000</v>
      </c>
      <c r="J3385" s="197"/>
      <c r="K3385" s="206">
        <v>42000</v>
      </c>
      <c r="L3385" s="197"/>
      <c r="M3385" s="206">
        <v>42000</v>
      </c>
      <c r="N3385" s="197"/>
      <c r="O3385" s="207">
        <v>100</v>
      </c>
      <c r="P3385" s="197"/>
    </row>
    <row r="3386" spans="1:16" x14ac:dyDescent="0.25">
      <c r="A3386" s="221" t="s">
        <v>572</v>
      </c>
      <c r="B3386" s="197"/>
      <c r="C3386" s="221" t="s">
        <v>573</v>
      </c>
      <c r="D3386" s="197"/>
      <c r="E3386" s="197"/>
      <c r="F3386" s="197"/>
      <c r="G3386" s="197"/>
      <c r="H3386" s="197"/>
      <c r="I3386" s="222">
        <v>33100</v>
      </c>
      <c r="J3386" s="197"/>
      <c r="K3386" s="222">
        <v>33100</v>
      </c>
      <c r="L3386" s="197"/>
      <c r="M3386" s="222">
        <v>33100</v>
      </c>
      <c r="N3386" s="197"/>
      <c r="O3386" s="220">
        <v>100</v>
      </c>
      <c r="P3386" s="197"/>
    </row>
    <row r="3387" spans="1:16" x14ac:dyDescent="0.25">
      <c r="A3387" s="218" t="s">
        <v>574</v>
      </c>
      <c r="B3387" s="197"/>
      <c r="C3387" s="218" t="s">
        <v>575</v>
      </c>
      <c r="D3387" s="197"/>
      <c r="E3387" s="197"/>
      <c r="F3387" s="197"/>
      <c r="G3387" s="197"/>
      <c r="H3387" s="197"/>
      <c r="I3387" s="219" t="s">
        <v>0</v>
      </c>
      <c r="J3387" s="197"/>
      <c r="K3387" s="219" t="s">
        <v>0</v>
      </c>
      <c r="L3387" s="197"/>
      <c r="M3387" s="219">
        <v>27600</v>
      </c>
      <c r="N3387" s="197"/>
      <c r="O3387" s="217" t="s">
        <v>0</v>
      </c>
      <c r="P3387" s="197"/>
    </row>
    <row r="3388" spans="1:16" x14ac:dyDescent="0.25">
      <c r="A3388" s="218" t="s">
        <v>576</v>
      </c>
      <c r="B3388" s="197"/>
      <c r="C3388" s="218" t="s">
        <v>577</v>
      </c>
      <c r="D3388" s="197"/>
      <c r="E3388" s="197"/>
      <c r="F3388" s="197"/>
      <c r="G3388" s="197"/>
      <c r="H3388" s="197"/>
      <c r="I3388" s="219" t="s">
        <v>0</v>
      </c>
      <c r="J3388" s="197"/>
      <c r="K3388" s="219" t="s">
        <v>0</v>
      </c>
      <c r="L3388" s="197"/>
      <c r="M3388" s="219">
        <v>5500</v>
      </c>
      <c r="N3388" s="197"/>
      <c r="O3388" s="217" t="s">
        <v>0</v>
      </c>
      <c r="P3388" s="197"/>
    </row>
    <row r="3389" spans="1:16" x14ac:dyDescent="0.25">
      <c r="A3389" s="221" t="s">
        <v>582</v>
      </c>
      <c r="B3389" s="197"/>
      <c r="C3389" s="221" t="s">
        <v>583</v>
      </c>
      <c r="D3389" s="197"/>
      <c r="E3389" s="197"/>
      <c r="F3389" s="197"/>
      <c r="G3389" s="197"/>
      <c r="H3389" s="197"/>
      <c r="I3389" s="222">
        <v>8900</v>
      </c>
      <c r="J3389" s="197"/>
      <c r="K3389" s="222">
        <v>8900</v>
      </c>
      <c r="L3389" s="197"/>
      <c r="M3389" s="222">
        <v>8900</v>
      </c>
      <c r="N3389" s="197"/>
      <c r="O3389" s="220">
        <v>100</v>
      </c>
      <c r="P3389" s="197"/>
    </row>
    <row r="3390" spans="1:16" x14ac:dyDescent="0.25">
      <c r="A3390" s="218" t="s">
        <v>790</v>
      </c>
      <c r="B3390" s="197"/>
      <c r="C3390" s="218" t="s">
        <v>791</v>
      </c>
      <c r="D3390" s="197"/>
      <c r="E3390" s="197"/>
      <c r="F3390" s="197"/>
      <c r="G3390" s="197"/>
      <c r="H3390" s="197"/>
      <c r="I3390" s="219" t="s">
        <v>0</v>
      </c>
      <c r="J3390" s="197"/>
      <c r="K3390" s="219" t="s">
        <v>0</v>
      </c>
      <c r="L3390" s="197"/>
      <c r="M3390" s="219">
        <v>600</v>
      </c>
      <c r="N3390" s="197"/>
      <c r="O3390" s="217" t="s">
        <v>0</v>
      </c>
      <c r="P3390" s="197"/>
    </row>
    <row r="3391" spans="1:16" x14ac:dyDescent="0.25">
      <c r="A3391" s="218" t="s">
        <v>955</v>
      </c>
      <c r="B3391" s="197"/>
      <c r="C3391" s="218" t="s">
        <v>956</v>
      </c>
      <c r="D3391" s="197"/>
      <c r="E3391" s="197"/>
      <c r="F3391" s="197"/>
      <c r="G3391" s="197"/>
      <c r="H3391" s="197"/>
      <c r="I3391" s="219" t="s">
        <v>0</v>
      </c>
      <c r="J3391" s="197"/>
      <c r="K3391" s="219" t="s">
        <v>0</v>
      </c>
      <c r="L3391" s="197"/>
      <c r="M3391" s="219">
        <v>2000</v>
      </c>
      <c r="N3391" s="197"/>
      <c r="O3391" s="217" t="s">
        <v>0</v>
      </c>
      <c r="P3391" s="197"/>
    </row>
    <row r="3392" spans="1:16" x14ac:dyDescent="0.25">
      <c r="A3392" s="218" t="s">
        <v>792</v>
      </c>
      <c r="B3392" s="197"/>
      <c r="C3392" s="218" t="s">
        <v>793</v>
      </c>
      <c r="D3392" s="197"/>
      <c r="E3392" s="197"/>
      <c r="F3392" s="197"/>
      <c r="G3392" s="197"/>
      <c r="H3392" s="197"/>
      <c r="I3392" s="219" t="s">
        <v>0</v>
      </c>
      <c r="J3392" s="197"/>
      <c r="K3392" s="219" t="s">
        <v>0</v>
      </c>
      <c r="L3392" s="197"/>
      <c r="M3392" s="219">
        <v>1500</v>
      </c>
      <c r="N3392" s="197"/>
      <c r="O3392" s="217" t="s">
        <v>0</v>
      </c>
      <c r="P3392" s="197"/>
    </row>
    <row r="3393" spans="1:16" x14ac:dyDescent="0.25">
      <c r="A3393" s="218" t="s">
        <v>774</v>
      </c>
      <c r="B3393" s="197"/>
      <c r="C3393" s="218" t="s">
        <v>775</v>
      </c>
      <c r="D3393" s="197"/>
      <c r="E3393" s="197"/>
      <c r="F3393" s="197"/>
      <c r="G3393" s="197"/>
      <c r="H3393" s="197"/>
      <c r="I3393" s="219" t="s">
        <v>0</v>
      </c>
      <c r="J3393" s="197"/>
      <c r="K3393" s="219" t="s">
        <v>0</v>
      </c>
      <c r="L3393" s="197"/>
      <c r="M3393" s="219">
        <v>500</v>
      </c>
      <c r="N3393" s="197"/>
      <c r="O3393" s="217" t="s">
        <v>0</v>
      </c>
      <c r="P3393" s="197"/>
    </row>
    <row r="3394" spans="1:16" x14ac:dyDescent="0.25">
      <c r="A3394" s="218" t="s">
        <v>640</v>
      </c>
      <c r="B3394" s="197"/>
      <c r="C3394" s="218" t="s">
        <v>641</v>
      </c>
      <c r="D3394" s="197"/>
      <c r="E3394" s="197"/>
      <c r="F3394" s="197"/>
      <c r="G3394" s="197"/>
      <c r="H3394" s="197"/>
      <c r="I3394" s="219" t="s">
        <v>0</v>
      </c>
      <c r="J3394" s="197"/>
      <c r="K3394" s="219" t="s">
        <v>0</v>
      </c>
      <c r="L3394" s="197"/>
      <c r="M3394" s="219">
        <v>4000</v>
      </c>
      <c r="N3394" s="197"/>
      <c r="O3394" s="217" t="s">
        <v>0</v>
      </c>
      <c r="P3394" s="197"/>
    </row>
    <row r="3395" spans="1:16" x14ac:dyDescent="0.25">
      <c r="A3395" s="218" t="s">
        <v>614</v>
      </c>
      <c r="B3395" s="197"/>
      <c r="C3395" s="218" t="s">
        <v>615</v>
      </c>
      <c r="D3395" s="197"/>
      <c r="E3395" s="197"/>
      <c r="F3395" s="197"/>
      <c r="G3395" s="197"/>
      <c r="H3395" s="197"/>
      <c r="I3395" s="219" t="s">
        <v>0</v>
      </c>
      <c r="J3395" s="197"/>
      <c r="K3395" s="219" t="s">
        <v>0</v>
      </c>
      <c r="L3395" s="197"/>
      <c r="M3395" s="219">
        <v>300</v>
      </c>
      <c r="N3395" s="197"/>
      <c r="O3395" s="217" t="s">
        <v>0</v>
      </c>
      <c r="P3395" s="197"/>
    </row>
    <row r="3396" spans="1:16" x14ac:dyDescent="0.25">
      <c r="A3396" s="205" t="s">
        <v>2092</v>
      </c>
      <c r="B3396" s="197"/>
      <c r="C3396" s="197"/>
      <c r="D3396" s="197"/>
      <c r="E3396" s="197"/>
      <c r="F3396" s="197"/>
      <c r="G3396" s="197"/>
      <c r="H3396" s="197"/>
      <c r="I3396" s="206">
        <v>5442</v>
      </c>
      <c r="J3396" s="197"/>
      <c r="K3396" s="206">
        <v>5442</v>
      </c>
      <c r="L3396" s="197"/>
      <c r="M3396" s="206">
        <v>5442</v>
      </c>
      <c r="N3396" s="197"/>
      <c r="O3396" s="207">
        <v>100</v>
      </c>
      <c r="P3396" s="197"/>
    </row>
    <row r="3397" spans="1:16" x14ac:dyDescent="0.25">
      <c r="A3397" s="221" t="s">
        <v>572</v>
      </c>
      <c r="B3397" s="197"/>
      <c r="C3397" s="221" t="s">
        <v>573</v>
      </c>
      <c r="D3397" s="197"/>
      <c r="E3397" s="197"/>
      <c r="F3397" s="197"/>
      <c r="G3397" s="197"/>
      <c r="H3397" s="197"/>
      <c r="I3397" s="222">
        <v>2760</v>
      </c>
      <c r="J3397" s="197"/>
      <c r="K3397" s="222">
        <v>2760</v>
      </c>
      <c r="L3397" s="197"/>
      <c r="M3397" s="222">
        <v>2760</v>
      </c>
      <c r="N3397" s="197"/>
      <c r="O3397" s="220">
        <v>100</v>
      </c>
      <c r="P3397" s="197"/>
    </row>
    <row r="3398" spans="1:16" x14ac:dyDescent="0.25">
      <c r="A3398" s="218" t="s">
        <v>574</v>
      </c>
      <c r="B3398" s="197"/>
      <c r="C3398" s="218" t="s">
        <v>575</v>
      </c>
      <c r="D3398" s="197"/>
      <c r="E3398" s="197"/>
      <c r="F3398" s="197"/>
      <c r="G3398" s="197"/>
      <c r="H3398" s="197"/>
      <c r="I3398" s="219" t="s">
        <v>0</v>
      </c>
      <c r="J3398" s="197"/>
      <c r="K3398" s="219" t="s">
        <v>0</v>
      </c>
      <c r="L3398" s="197"/>
      <c r="M3398" s="219">
        <v>2310</v>
      </c>
      <c r="N3398" s="197"/>
      <c r="O3398" s="217" t="s">
        <v>0</v>
      </c>
      <c r="P3398" s="197"/>
    </row>
    <row r="3399" spans="1:16" x14ac:dyDescent="0.25">
      <c r="A3399" s="218" t="s">
        <v>576</v>
      </c>
      <c r="B3399" s="197"/>
      <c r="C3399" s="218" t="s">
        <v>577</v>
      </c>
      <c r="D3399" s="197"/>
      <c r="E3399" s="197"/>
      <c r="F3399" s="197"/>
      <c r="G3399" s="197"/>
      <c r="H3399" s="197"/>
      <c r="I3399" s="219" t="s">
        <v>0</v>
      </c>
      <c r="J3399" s="197"/>
      <c r="K3399" s="219" t="s">
        <v>0</v>
      </c>
      <c r="L3399" s="197"/>
      <c r="M3399" s="219">
        <v>450</v>
      </c>
      <c r="N3399" s="197"/>
      <c r="O3399" s="217" t="s">
        <v>0</v>
      </c>
      <c r="P3399" s="197"/>
    </row>
    <row r="3400" spans="1:16" x14ac:dyDescent="0.25">
      <c r="A3400" s="221" t="s">
        <v>582</v>
      </c>
      <c r="B3400" s="197"/>
      <c r="C3400" s="221" t="s">
        <v>583</v>
      </c>
      <c r="D3400" s="197"/>
      <c r="E3400" s="197"/>
      <c r="F3400" s="197"/>
      <c r="G3400" s="197"/>
      <c r="H3400" s="197"/>
      <c r="I3400" s="222">
        <v>2682</v>
      </c>
      <c r="J3400" s="197"/>
      <c r="K3400" s="222">
        <v>2682</v>
      </c>
      <c r="L3400" s="197"/>
      <c r="M3400" s="222">
        <v>2682</v>
      </c>
      <c r="N3400" s="197"/>
      <c r="O3400" s="220">
        <v>100</v>
      </c>
      <c r="P3400" s="197"/>
    </row>
    <row r="3401" spans="1:16" x14ac:dyDescent="0.25">
      <c r="A3401" s="218" t="s">
        <v>790</v>
      </c>
      <c r="B3401" s="197"/>
      <c r="C3401" s="218" t="s">
        <v>791</v>
      </c>
      <c r="D3401" s="197"/>
      <c r="E3401" s="197"/>
      <c r="F3401" s="197"/>
      <c r="G3401" s="197"/>
      <c r="H3401" s="197"/>
      <c r="I3401" s="219" t="s">
        <v>0</v>
      </c>
      <c r="J3401" s="197"/>
      <c r="K3401" s="219" t="s">
        <v>0</v>
      </c>
      <c r="L3401" s="197"/>
      <c r="M3401" s="219">
        <v>1100</v>
      </c>
      <c r="N3401" s="197"/>
      <c r="O3401" s="217" t="s">
        <v>0</v>
      </c>
      <c r="P3401" s="197"/>
    </row>
    <row r="3402" spans="1:16" x14ac:dyDescent="0.25">
      <c r="A3402" s="218" t="s">
        <v>955</v>
      </c>
      <c r="B3402" s="197"/>
      <c r="C3402" s="218" t="s">
        <v>956</v>
      </c>
      <c r="D3402" s="197"/>
      <c r="E3402" s="197"/>
      <c r="F3402" s="197"/>
      <c r="G3402" s="197"/>
      <c r="H3402" s="197"/>
      <c r="I3402" s="219" t="s">
        <v>0</v>
      </c>
      <c r="J3402" s="197"/>
      <c r="K3402" s="219" t="s">
        <v>0</v>
      </c>
      <c r="L3402" s="197"/>
      <c r="M3402" s="219">
        <v>650</v>
      </c>
      <c r="N3402" s="197"/>
      <c r="O3402" s="217" t="s">
        <v>0</v>
      </c>
      <c r="P3402" s="197"/>
    </row>
    <row r="3403" spans="1:16" x14ac:dyDescent="0.25">
      <c r="A3403" s="218" t="s">
        <v>792</v>
      </c>
      <c r="B3403" s="197"/>
      <c r="C3403" s="218" t="s">
        <v>793</v>
      </c>
      <c r="D3403" s="197"/>
      <c r="E3403" s="197"/>
      <c r="F3403" s="197"/>
      <c r="G3403" s="197"/>
      <c r="H3403" s="197"/>
      <c r="I3403" s="219" t="s">
        <v>0</v>
      </c>
      <c r="J3403" s="197"/>
      <c r="K3403" s="219" t="s">
        <v>0</v>
      </c>
      <c r="L3403" s="197"/>
      <c r="M3403" s="219">
        <v>532</v>
      </c>
      <c r="N3403" s="197"/>
      <c r="O3403" s="217" t="s">
        <v>0</v>
      </c>
      <c r="P3403" s="197"/>
    </row>
    <row r="3404" spans="1:16" x14ac:dyDescent="0.25">
      <c r="A3404" s="218" t="s">
        <v>774</v>
      </c>
      <c r="B3404" s="197"/>
      <c r="C3404" s="218" t="s">
        <v>775</v>
      </c>
      <c r="D3404" s="197"/>
      <c r="E3404" s="197"/>
      <c r="F3404" s="197"/>
      <c r="G3404" s="197"/>
      <c r="H3404" s="197"/>
      <c r="I3404" s="219" t="s">
        <v>0</v>
      </c>
      <c r="J3404" s="197"/>
      <c r="K3404" s="219" t="s">
        <v>0</v>
      </c>
      <c r="L3404" s="197"/>
      <c r="M3404" s="219">
        <v>400</v>
      </c>
      <c r="N3404" s="197"/>
      <c r="O3404" s="217" t="s">
        <v>0</v>
      </c>
      <c r="P3404" s="197"/>
    </row>
    <row r="3405" spans="1:16" x14ac:dyDescent="0.25">
      <c r="A3405" s="212" t="s">
        <v>1246</v>
      </c>
      <c r="B3405" s="197"/>
      <c r="C3405" s="212" t="s">
        <v>1247</v>
      </c>
      <c r="D3405" s="197"/>
      <c r="E3405" s="197"/>
      <c r="F3405" s="197"/>
      <c r="G3405" s="197"/>
      <c r="H3405" s="197"/>
      <c r="I3405" s="213">
        <v>74873</v>
      </c>
      <c r="J3405" s="197"/>
      <c r="K3405" s="213">
        <v>74873</v>
      </c>
      <c r="L3405" s="197"/>
      <c r="M3405" s="213">
        <v>74873</v>
      </c>
      <c r="N3405" s="197"/>
      <c r="O3405" s="214">
        <v>100</v>
      </c>
      <c r="P3405" s="197"/>
    </row>
    <row r="3406" spans="1:16" x14ac:dyDescent="0.25">
      <c r="A3406" s="205" t="s">
        <v>240</v>
      </c>
      <c r="B3406" s="197"/>
      <c r="C3406" s="197"/>
      <c r="D3406" s="197"/>
      <c r="E3406" s="197"/>
      <c r="F3406" s="197"/>
      <c r="G3406" s="197"/>
      <c r="H3406" s="197"/>
      <c r="I3406" s="206">
        <v>53067</v>
      </c>
      <c r="J3406" s="197"/>
      <c r="K3406" s="206">
        <v>53067</v>
      </c>
      <c r="L3406" s="197"/>
      <c r="M3406" s="206">
        <v>53067</v>
      </c>
      <c r="N3406" s="197"/>
      <c r="O3406" s="207">
        <v>100</v>
      </c>
      <c r="P3406" s="197"/>
    </row>
    <row r="3407" spans="1:16" x14ac:dyDescent="0.25">
      <c r="A3407" s="205" t="s">
        <v>2076</v>
      </c>
      <c r="B3407" s="197"/>
      <c r="C3407" s="197"/>
      <c r="D3407" s="197"/>
      <c r="E3407" s="197"/>
      <c r="F3407" s="197"/>
      <c r="G3407" s="197"/>
      <c r="H3407" s="197"/>
      <c r="I3407" s="206">
        <v>53067</v>
      </c>
      <c r="J3407" s="197"/>
      <c r="K3407" s="206">
        <v>53067</v>
      </c>
      <c r="L3407" s="197"/>
      <c r="M3407" s="206">
        <v>53067</v>
      </c>
      <c r="N3407" s="197"/>
      <c r="O3407" s="207">
        <v>100</v>
      </c>
      <c r="P3407" s="197"/>
    </row>
    <row r="3408" spans="1:16" x14ac:dyDescent="0.25">
      <c r="A3408" s="221" t="s">
        <v>572</v>
      </c>
      <c r="B3408" s="197"/>
      <c r="C3408" s="221" t="s">
        <v>573</v>
      </c>
      <c r="D3408" s="197"/>
      <c r="E3408" s="197"/>
      <c r="F3408" s="197"/>
      <c r="G3408" s="197"/>
      <c r="H3408" s="197"/>
      <c r="I3408" s="222">
        <v>45900</v>
      </c>
      <c r="J3408" s="197"/>
      <c r="K3408" s="222">
        <v>45900</v>
      </c>
      <c r="L3408" s="197"/>
      <c r="M3408" s="222">
        <v>45900</v>
      </c>
      <c r="N3408" s="197"/>
      <c r="O3408" s="220">
        <v>100</v>
      </c>
      <c r="P3408" s="197"/>
    </row>
    <row r="3409" spans="1:16" x14ac:dyDescent="0.25">
      <c r="A3409" s="218" t="s">
        <v>574</v>
      </c>
      <c r="B3409" s="197"/>
      <c r="C3409" s="218" t="s">
        <v>575</v>
      </c>
      <c r="D3409" s="197"/>
      <c r="E3409" s="197"/>
      <c r="F3409" s="197"/>
      <c r="G3409" s="197"/>
      <c r="H3409" s="197"/>
      <c r="I3409" s="219" t="s">
        <v>0</v>
      </c>
      <c r="J3409" s="197"/>
      <c r="K3409" s="219" t="s">
        <v>0</v>
      </c>
      <c r="L3409" s="197"/>
      <c r="M3409" s="219">
        <v>38900</v>
      </c>
      <c r="N3409" s="197"/>
      <c r="O3409" s="217" t="s">
        <v>0</v>
      </c>
      <c r="P3409" s="197"/>
    </row>
    <row r="3410" spans="1:16" x14ac:dyDescent="0.25">
      <c r="A3410" s="218" t="s">
        <v>576</v>
      </c>
      <c r="B3410" s="197"/>
      <c r="C3410" s="218" t="s">
        <v>577</v>
      </c>
      <c r="D3410" s="197"/>
      <c r="E3410" s="197"/>
      <c r="F3410" s="197"/>
      <c r="G3410" s="197"/>
      <c r="H3410" s="197"/>
      <c r="I3410" s="219" t="s">
        <v>0</v>
      </c>
      <c r="J3410" s="197"/>
      <c r="K3410" s="219" t="s">
        <v>0</v>
      </c>
      <c r="L3410" s="197"/>
      <c r="M3410" s="219">
        <v>7000</v>
      </c>
      <c r="N3410" s="197"/>
      <c r="O3410" s="217" t="s">
        <v>0</v>
      </c>
      <c r="P3410" s="197"/>
    </row>
    <row r="3411" spans="1:16" x14ac:dyDescent="0.25">
      <c r="A3411" s="221" t="s">
        <v>582</v>
      </c>
      <c r="B3411" s="197"/>
      <c r="C3411" s="221" t="s">
        <v>583</v>
      </c>
      <c r="D3411" s="197"/>
      <c r="E3411" s="197"/>
      <c r="F3411" s="197"/>
      <c r="G3411" s="197"/>
      <c r="H3411" s="197"/>
      <c r="I3411" s="222">
        <v>7167</v>
      </c>
      <c r="J3411" s="197"/>
      <c r="K3411" s="222">
        <v>7167</v>
      </c>
      <c r="L3411" s="197"/>
      <c r="M3411" s="222">
        <v>7167</v>
      </c>
      <c r="N3411" s="197"/>
      <c r="O3411" s="220">
        <v>100</v>
      </c>
      <c r="P3411" s="197"/>
    </row>
    <row r="3412" spans="1:16" x14ac:dyDescent="0.25">
      <c r="A3412" s="218" t="s">
        <v>790</v>
      </c>
      <c r="B3412" s="197"/>
      <c r="C3412" s="218" t="s">
        <v>791</v>
      </c>
      <c r="D3412" s="197"/>
      <c r="E3412" s="197"/>
      <c r="F3412" s="197"/>
      <c r="G3412" s="197"/>
      <c r="H3412" s="197"/>
      <c r="I3412" s="219" t="s">
        <v>0</v>
      </c>
      <c r="J3412" s="197"/>
      <c r="K3412" s="219" t="s">
        <v>0</v>
      </c>
      <c r="L3412" s="197"/>
      <c r="M3412" s="219">
        <v>1667</v>
      </c>
      <c r="N3412" s="197"/>
      <c r="O3412" s="217" t="s">
        <v>0</v>
      </c>
      <c r="P3412" s="197"/>
    </row>
    <row r="3413" spans="1:16" x14ac:dyDescent="0.25">
      <c r="A3413" s="218" t="s">
        <v>792</v>
      </c>
      <c r="B3413" s="197"/>
      <c r="C3413" s="218" t="s">
        <v>793</v>
      </c>
      <c r="D3413" s="197"/>
      <c r="E3413" s="197"/>
      <c r="F3413" s="197"/>
      <c r="G3413" s="197"/>
      <c r="H3413" s="197"/>
      <c r="I3413" s="219" t="s">
        <v>0</v>
      </c>
      <c r="J3413" s="197"/>
      <c r="K3413" s="219" t="s">
        <v>0</v>
      </c>
      <c r="L3413" s="197"/>
      <c r="M3413" s="219">
        <v>2300</v>
      </c>
      <c r="N3413" s="197"/>
      <c r="O3413" s="217" t="s">
        <v>0</v>
      </c>
      <c r="P3413" s="197"/>
    </row>
    <row r="3414" spans="1:16" x14ac:dyDescent="0.25">
      <c r="A3414" s="218" t="s">
        <v>774</v>
      </c>
      <c r="B3414" s="197"/>
      <c r="C3414" s="218" t="s">
        <v>775</v>
      </c>
      <c r="D3414" s="197"/>
      <c r="E3414" s="197"/>
      <c r="F3414" s="197"/>
      <c r="G3414" s="197"/>
      <c r="H3414" s="197"/>
      <c r="I3414" s="219" t="s">
        <v>0</v>
      </c>
      <c r="J3414" s="197"/>
      <c r="K3414" s="219" t="s">
        <v>0</v>
      </c>
      <c r="L3414" s="197"/>
      <c r="M3414" s="219">
        <v>2000</v>
      </c>
      <c r="N3414" s="197"/>
      <c r="O3414" s="217" t="s">
        <v>0</v>
      </c>
      <c r="P3414" s="197"/>
    </row>
    <row r="3415" spans="1:16" x14ac:dyDescent="0.25">
      <c r="A3415" s="218" t="s">
        <v>634</v>
      </c>
      <c r="B3415" s="197"/>
      <c r="C3415" s="218" t="s">
        <v>635</v>
      </c>
      <c r="D3415" s="197"/>
      <c r="E3415" s="197"/>
      <c r="F3415" s="197"/>
      <c r="G3415" s="197"/>
      <c r="H3415" s="197"/>
      <c r="I3415" s="219" t="s">
        <v>0</v>
      </c>
      <c r="J3415" s="197"/>
      <c r="K3415" s="219" t="s">
        <v>0</v>
      </c>
      <c r="L3415" s="197"/>
      <c r="M3415" s="219">
        <v>1200</v>
      </c>
      <c r="N3415" s="197"/>
      <c r="O3415" s="217" t="s">
        <v>0</v>
      </c>
      <c r="P3415" s="197"/>
    </row>
    <row r="3416" spans="1:16" x14ac:dyDescent="0.25">
      <c r="A3416" s="205" t="s">
        <v>243</v>
      </c>
      <c r="B3416" s="197"/>
      <c r="C3416" s="197"/>
      <c r="D3416" s="197"/>
      <c r="E3416" s="197"/>
      <c r="F3416" s="197"/>
      <c r="G3416" s="197"/>
      <c r="H3416" s="197"/>
      <c r="I3416" s="206">
        <v>21806</v>
      </c>
      <c r="J3416" s="197"/>
      <c r="K3416" s="206">
        <v>21806</v>
      </c>
      <c r="L3416" s="197"/>
      <c r="M3416" s="206">
        <v>21806</v>
      </c>
      <c r="N3416" s="197"/>
      <c r="O3416" s="207">
        <v>100</v>
      </c>
      <c r="P3416" s="197"/>
    </row>
    <row r="3417" spans="1:16" x14ac:dyDescent="0.25">
      <c r="A3417" s="205" t="s">
        <v>2092</v>
      </c>
      <c r="B3417" s="197"/>
      <c r="C3417" s="197"/>
      <c r="D3417" s="197"/>
      <c r="E3417" s="197"/>
      <c r="F3417" s="197"/>
      <c r="G3417" s="197"/>
      <c r="H3417" s="197"/>
      <c r="I3417" s="206">
        <v>21806</v>
      </c>
      <c r="J3417" s="197"/>
      <c r="K3417" s="206">
        <v>21806</v>
      </c>
      <c r="L3417" s="197"/>
      <c r="M3417" s="206">
        <v>21806</v>
      </c>
      <c r="N3417" s="197"/>
      <c r="O3417" s="207">
        <v>100</v>
      </c>
      <c r="P3417" s="197"/>
    </row>
    <row r="3418" spans="1:16" x14ac:dyDescent="0.25">
      <c r="A3418" s="221" t="s">
        <v>572</v>
      </c>
      <c r="B3418" s="197"/>
      <c r="C3418" s="221" t="s">
        <v>573</v>
      </c>
      <c r="D3418" s="197"/>
      <c r="E3418" s="197"/>
      <c r="F3418" s="197"/>
      <c r="G3418" s="197"/>
      <c r="H3418" s="197"/>
      <c r="I3418" s="222">
        <v>19400</v>
      </c>
      <c r="J3418" s="197"/>
      <c r="K3418" s="222">
        <v>19400</v>
      </c>
      <c r="L3418" s="197"/>
      <c r="M3418" s="222">
        <v>19400</v>
      </c>
      <c r="N3418" s="197"/>
      <c r="O3418" s="220">
        <v>100</v>
      </c>
      <c r="P3418" s="197"/>
    </row>
    <row r="3419" spans="1:16" x14ac:dyDescent="0.25">
      <c r="A3419" s="218" t="s">
        <v>574</v>
      </c>
      <c r="B3419" s="197"/>
      <c r="C3419" s="218" t="s">
        <v>575</v>
      </c>
      <c r="D3419" s="197"/>
      <c r="E3419" s="197"/>
      <c r="F3419" s="197"/>
      <c r="G3419" s="197"/>
      <c r="H3419" s="197"/>
      <c r="I3419" s="219" t="s">
        <v>0</v>
      </c>
      <c r="J3419" s="197"/>
      <c r="K3419" s="219" t="s">
        <v>0</v>
      </c>
      <c r="L3419" s="197"/>
      <c r="M3419" s="219">
        <v>16500</v>
      </c>
      <c r="N3419" s="197"/>
      <c r="O3419" s="217" t="s">
        <v>0</v>
      </c>
      <c r="P3419" s="197"/>
    </row>
    <row r="3420" spans="1:16" x14ac:dyDescent="0.25">
      <c r="A3420" s="218" t="s">
        <v>576</v>
      </c>
      <c r="B3420" s="197"/>
      <c r="C3420" s="218" t="s">
        <v>577</v>
      </c>
      <c r="D3420" s="197"/>
      <c r="E3420" s="197"/>
      <c r="F3420" s="197"/>
      <c r="G3420" s="197"/>
      <c r="H3420" s="197"/>
      <c r="I3420" s="219" t="s">
        <v>0</v>
      </c>
      <c r="J3420" s="197"/>
      <c r="K3420" s="219" t="s">
        <v>0</v>
      </c>
      <c r="L3420" s="197"/>
      <c r="M3420" s="219">
        <v>2900</v>
      </c>
      <c r="N3420" s="197"/>
      <c r="O3420" s="217" t="s">
        <v>0</v>
      </c>
      <c r="P3420" s="197"/>
    </row>
    <row r="3421" spans="1:16" x14ac:dyDescent="0.25">
      <c r="A3421" s="221" t="s">
        <v>582</v>
      </c>
      <c r="B3421" s="197"/>
      <c r="C3421" s="221" t="s">
        <v>583</v>
      </c>
      <c r="D3421" s="197"/>
      <c r="E3421" s="197"/>
      <c r="F3421" s="197"/>
      <c r="G3421" s="197"/>
      <c r="H3421" s="197"/>
      <c r="I3421" s="222">
        <v>2406</v>
      </c>
      <c r="J3421" s="197"/>
      <c r="K3421" s="222">
        <v>2406</v>
      </c>
      <c r="L3421" s="197"/>
      <c r="M3421" s="222">
        <v>2406</v>
      </c>
      <c r="N3421" s="197"/>
      <c r="O3421" s="220">
        <v>100</v>
      </c>
      <c r="P3421" s="197"/>
    </row>
    <row r="3422" spans="1:16" x14ac:dyDescent="0.25">
      <c r="A3422" s="218" t="s">
        <v>790</v>
      </c>
      <c r="B3422" s="197"/>
      <c r="C3422" s="218" t="s">
        <v>791</v>
      </c>
      <c r="D3422" s="197"/>
      <c r="E3422" s="197"/>
      <c r="F3422" s="197"/>
      <c r="G3422" s="197"/>
      <c r="H3422" s="197"/>
      <c r="I3422" s="219" t="s">
        <v>0</v>
      </c>
      <c r="J3422" s="197"/>
      <c r="K3422" s="219" t="s">
        <v>0</v>
      </c>
      <c r="L3422" s="197"/>
      <c r="M3422" s="219">
        <v>2100</v>
      </c>
      <c r="N3422" s="197"/>
      <c r="O3422" s="217" t="s">
        <v>0</v>
      </c>
      <c r="P3422" s="197"/>
    </row>
    <row r="3423" spans="1:16" x14ac:dyDescent="0.25">
      <c r="A3423" s="218" t="s">
        <v>774</v>
      </c>
      <c r="B3423" s="197"/>
      <c r="C3423" s="218" t="s">
        <v>775</v>
      </c>
      <c r="D3423" s="197"/>
      <c r="E3423" s="197"/>
      <c r="F3423" s="197"/>
      <c r="G3423" s="197"/>
      <c r="H3423" s="197"/>
      <c r="I3423" s="219" t="s">
        <v>0</v>
      </c>
      <c r="J3423" s="197"/>
      <c r="K3423" s="219" t="s">
        <v>0</v>
      </c>
      <c r="L3423" s="197"/>
      <c r="M3423" s="219">
        <v>272</v>
      </c>
      <c r="N3423" s="197"/>
      <c r="O3423" s="217" t="s">
        <v>0</v>
      </c>
      <c r="P3423" s="197"/>
    </row>
    <row r="3424" spans="1:16" x14ac:dyDescent="0.25">
      <c r="A3424" s="218" t="s">
        <v>634</v>
      </c>
      <c r="B3424" s="197"/>
      <c r="C3424" s="218" t="s">
        <v>635</v>
      </c>
      <c r="D3424" s="197"/>
      <c r="E3424" s="197"/>
      <c r="F3424" s="197"/>
      <c r="G3424" s="197"/>
      <c r="H3424" s="197"/>
      <c r="I3424" s="219" t="s">
        <v>0</v>
      </c>
      <c r="J3424" s="197"/>
      <c r="K3424" s="219" t="s">
        <v>0</v>
      </c>
      <c r="L3424" s="197"/>
      <c r="M3424" s="219">
        <v>34</v>
      </c>
      <c r="N3424" s="197"/>
      <c r="O3424" s="217" t="s">
        <v>0</v>
      </c>
      <c r="P3424" s="197"/>
    </row>
    <row r="3425" spans="1:16" x14ac:dyDescent="0.25">
      <c r="A3425" s="212" t="s">
        <v>1321</v>
      </c>
      <c r="B3425" s="197"/>
      <c r="C3425" s="212" t="s">
        <v>1322</v>
      </c>
      <c r="D3425" s="197"/>
      <c r="E3425" s="197"/>
      <c r="F3425" s="197"/>
      <c r="G3425" s="197"/>
      <c r="H3425" s="197"/>
      <c r="I3425" s="213">
        <v>21899</v>
      </c>
      <c r="J3425" s="197"/>
      <c r="K3425" s="213">
        <v>21899</v>
      </c>
      <c r="L3425" s="197"/>
      <c r="M3425" s="213">
        <v>21899</v>
      </c>
      <c r="N3425" s="197"/>
      <c r="O3425" s="214">
        <v>100</v>
      </c>
      <c r="P3425" s="197"/>
    </row>
    <row r="3426" spans="1:16" x14ac:dyDescent="0.25">
      <c r="A3426" s="205" t="s">
        <v>240</v>
      </c>
      <c r="B3426" s="197"/>
      <c r="C3426" s="197"/>
      <c r="D3426" s="197"/>
      <c r="E3426" s="197"/>
      <c r="F3426" s="197"/>
      <c r="G3426" s="197"/>
      <c r="H3426" s="197"/>
      <c r="I3426" s="206">
        <v>13272</v>
      </c>
      <c r="J3426" s="197"/>
      <c r="K3426" s="206">
        <v>13272</v>
      </c>
      <c r="L3426" s="197"/>
      <c r="M3426" s="206">
        <v>13272</v>
      </c>
      <c r="N3426" s="197"/>
      <c r="O3426" s="207">
        <v>100</v>
      </c>
      <c r="P3426" s="197"/>
    </row>
    <row r="3427" spans="1:16" x14ac:dyDescent="0.25">
      <c r="A3427" s="205" t="s">
        <v>2076</v>
      </c>
      <c r="B3427" s="197"/>
      <c r="C3427" s="197"/>
      <c r="D3427" s="197"/>
      <c r="E3427" s="197"/>
      <c r="F3427" s="197"/>
      <c r="G3427" s="197"/>
      <c r="H3427" s="197"/>
      <c r="I3427" s="206">
        <v>13272</v>
      </c>
      <c r="J3427" s="197"/>
      <c r="K3427" s="206">
        <v>13272</v>
      </c>
      <c r="L3427" s="197"/>
      <c r="M3427" s="206">
        <v>13272</v>
      </c>
      <c r="N3427" s="197"/>
      <c r="O3427" s="207">
        <v>100</v>
      </c>
      <c r="P3427" s="197"/>
    </row>
    <row r="3428" spans="1:16" x14ac:dyDescent="0.25">
      <c r="A3428" s="221" t="s">
        <v>572</v>
      </c>
      <c r="B3428" s="197"/>
      <c r="C3428" s="221" t="s">
        <v>573</v>
      </c>
      <c r="D3428" s="197"/>
      <c r="E3428" s="197"/>
      <c r="F3428" s="197"/>
      <c r="G3428" s="197"/>
      <c r="H3428" s="197"/>
      <c r="I3428" s="222">
        <v>12000</v>
      </c>
      <c r="J3428" s="197"/>
      <c r="K3428" s="222">
        <v>12000</v>
      </c>
      <c r="L3428" s="197"/>
      <c r="M3428" s="222">
        <v>12000</v>
      </c>
      <c r="N3428" s="197"/>
      <c r="O3428" s="220">
        <v>100</v>
      </c>
      <c r="P3428" s="197"/>
    </row>
    <row r="3429" spans="1:16" x14ac:dyDescent="0.25">
      <c r="A3429" s="218" t="s">
        <v>574</v>
      </c>
      <c r="B3429" s="197"/>
      <c r="C3429" s="218" t="s">
        <v>575</v>
      </c>
      <c r="D3429" s="197"/>
      <c r="E3429" s="197"/>
      <c r="F3429" s="197"/>
      <c r="G3429" s="197"/>
      <c r="H3429" s="197"/>
      <c r="I3429" s="219" t="s">
        <v>0</v>
      </c>
      <c r="J3429" s="197"/>
      <c r="K3429" s="219" t="s">
        <v>0</v>
      </c>
      <c r="L3429" s="197"/>
      <c r="M3429" s="219">
        <v>10500</v>
      </c>
      <c r="N3429" s="197"/>
      <c r="O3429" s="217" t="s">
        <v>0</v>
      </c>
      <c r="P3429" s="197"/>
    </row>
    <row r="3430" spans="1:16" x14ac:dyDescent="0.25">
      <c r="A3430" s="218" t="s">
        <v>576</v>
      </c>
      <c r="B3430" s="197"/>
      <c r="C3430" s="218" t="s">
        <v>577</v>
      </c>
      <c r="D3430" s="197"/>
      <c r="E3430" s="197"/>
      <c r="F3430" s="197"/>
      <c r="G3430" s="197"/>
      <c r="H3430" s="197"/>
      <c r="I3430" s="219" t="s">
        <v>0</v>
      </c>
      <c r="J3430" s="197"/>
      <c r="K3430" s="219" t="s">
        <v>0</v>
      </c>
      <c r="L3430" s="197"/>
      <c r="M3430" s="219">
        <v>1500</v>
      </c>
      <c r="N3430" s="197"/>
      <c r="O3430" s="217" t="s">
        <v>0</v>
      </c>
      <c r="P3430" s="197"/>
    </row>
    <row r="3431" spans="1:16" x14ac:dyDescent="0.25">
      <c r="A3431" s="221" t="s">
        <v>582</v>
      </c>
      <c r="B3431" s="197"/>
      <c r="C3431" s="221" t="s">
        <v>583</v>
      </c>
      <c r="D3431" s="197"/>
      <c r="E3431" s="197"/>
      <c r="F3431" s="197"/>
      <c r="G3431" s="197"/>
      <c r="H3431" s="197"/>
      <c r="I3431" s="222">
        <v>1272</v>
      </c>
      <c r="J3431" s="197"/>
      <c r="K3431" s="222">
        <v>1272</v>
      </c>
      <c r="L3431" s="197"/>
      <c r="M3431" s="222">
        <v>1272</v>
      </c>
      <c r="N3431" s="197"/>
      <c r="O3431" s="220">
        <v>100</v>
      </c>
      <c r="P3431" s="197"/>
    </row>
    <row r="3432" spans="1:16" x14ac:dyDescent="0.25">
      <c r="A3432" s="218" t="s">
        <v>584</v>
      </c>
      <c r="B3432" s="197"/>
      <c r="C3432" s="218" t="s">
        <v>585</v>
      </c>
      <c r="D3432" s="197"/>
      <c r="E3432" s="197"/>
      <c r="F3432" s="197"/>
      <c r="G3432" s="197"/>
      <c r="H3432" s="197"/>
      <c r="I3432" s="219" t="s">
        <v>0</v>
      </c>
      <c r="J3432" s="197"/>
      <c r="K3432" s="219" t="s">
        <v>0</v>
      </c>
      <c r="L3432" s="197"/>
      <c r="M3432" s="219">
        <v>300</v>
      </c>
      <c r="N3432" s="197"/>
      <c r="O3432" s="217" t="s">
        <v>0</v>
      </c>
      <c r="P3432" s="197"/>
    </row>
    <row r="3433" spans="1:16" x14ac:dyDescent="0.25">
      <c r="A3433" s="218" t="s">
        <v>790</v>
      </c>
      <c r="B3433" s="197"/>
      <c r="C3433" s="218" t="s">
        <v>791</v>
      </c>
      <c r="D3433" s="197"/>
      <c r="E3433" s="197"/>
      <c r="F3433" s="197"/>
      <c r="G3433" s="197"/>
      <c r="H3433" s="197"/>
      <c r="I3433" s="219" t="s">
        <v>0</v>
      </c>
      <c r="J3433" s="197"/>
      <c r="K3433" s="219" t="s">
        <v>0</v>
      </c>
      <c r="L3433" s="197"/>
      <c r="M3433" s="219">
        <v>200</v>
      </c>
      <c r="N3433" s="197"/>
      <c r="O3433" s="217" t="s">
        <v>0</v>
      </c>
      <c r="P3433" s="197"/>
    </row>
    <row r="3434" spans="1:16" x14ac:dyDescent="0.25">
      <c r="A3434" s="218" t="s">
        <v>792</v>
      </c>
      <c r="B3434" s="197"/>
      <c r="C3434" s="218" t="s">
        <v>793</v>
      </c>
      <c r="D3434" s="197"/>
      <c r="E3434" s="197"/>
      <c r="F3434" s="197"/>
      <c r="G3434" s="197"/>
      <c r="H3434" s="197"/>
      <c r="I3434" s="219" t="s">
        <v>0</v>
      </c>
      <c r="J3434" s="197"/>
      <c r="K3434" s="219" t="s">
        <v>0</v>
      </c>
      <c r="L3434" s="197"/>
      <c r="M3434" s="219">
        <v>242</v>
      </c>
      <c r="N3434" s="197"/>
      <c r="O3434" s="217" t="s">
        <v>0</v>
      </c>
      <c r="P3434" s="197"/>
    </row>
    <row r="3435" spans="1:16" x14ac:dyDescent="0.25">
      <c r="A3435" s="218" t="s">
        <v>640</v>
      </c>
      <c r="B3435" s="197"/>
      <c r="C3435" s="218" t="s">
        <v>641</v>
      </c>
      <c r="D3435" s="197"/>
      <c r="E3435" s="197"/>
      <c r="F3435" s="197"/>
      <c r="G3435" s="197"/>
      <c r="H3435" s="197"/>
      <c r="I3435" s="219" t="s">
        <v>0</v>
      </c>
      <c r="J3435" s="197"/>
      <c r="K3435" s="219" t="s">
        <v>0</v>
      </c>
      <c r="L3435" s="197"/>
      <c r="M3435" s="219">
        <v>530</v>
      </c>
      <c r="N3435" s="197"/>
      <c r="O3435" s="217" t="s">
        <v>0</v>
      </c>
      <c r="P3435" s="197"/>
    </row>
    <row r="3436" spans="1:16" x14ac:dyDescent="0.25">
      <c r="A3436" s="205" t="s">
        <v>243</v>
      </c>
      <c r="B3436" s="197"/>
      <c r="C3436" s="197"/>
      <c r="D3436" s="197"/>
      <c r="E3436" s="197"/>
      <c r="F3436" s="197"/>
      <c r="G3436" s="197"/>
      <c r="H3436" s="197"/>
      <c r="I3436" s="206">
        <v>8627</v>
      </c>
      <c r="J3436" s="197"/>
      <c r="K3436" s="206">
        <v>8627</v>
      </c>
      <c r="L3436" s="197"/>
      <c r="M3436" s="206">
        <v>8627</v>
      </c>
      <c r="N3436" s="197"/>
      <c r="O3436" s="207">
        <v>100</v>
      </c>
      <c r="P3436" s="197"/>
    </row>
    <row r="3437" spans="1:16" x14ac:dyDescent="0.25">
      <c r="A3437" s="205" t="s">
        <v>2092</v>
      </c>
      <c r="B3437" s="197"/>
      <c r="C3437" s="197"/>
      <c r="D3437" s="197"/>
      <c r="E3437" s="197"/>
      <c r="F3437" s="197"/>
      <c r="G3437" s="197"/>
      <c r="H3437" s="197"/>
      <c r="I3437" s="206">
        <v>8627</v>
      </c>
      <c r="J3437" s="197"/>
      <c r="K3437" s="206">
        <v>8627</v>
      </c>
      <c r="L3437" s="197"/>
      <c r="M3437" s="206">
        <v>8627</v>
      </c>
      <c r="N3437" s="197"/>
      <c r="O3437" s="207">
        <v>100</v>
      </c>
      <c r="P3437" s="197"/>
    </row>
    <row r="3438" spans="1:16" x14ac:dyDescent="0.25">
      <c r="A3438" s="221" t="s">
        <v>572</v>
      </c>
      <c r="B3438" s="197"/>
      <c r="C3438" s="221" t="s">
        <v>573</v>
      </c>
      <c r="D3438" s="197"/>
      <c r="E3438" s="197"/>
      <c r="F3438" s="197"/>
      <c r="G3438" s="197"/>
      <c r="H3438" s="197"/>
      <c r="I3438" s="222">
        <v>7840</v>
      </c>
      <c r="J3438" s="197"/>
      <c r="K3438" s="222">
        <v>7840</v>
      </c>
      <c r="L3438" s="197"/>
      <c r="M3438" s="222">
        <v>7840</v>
      </c>
      <c r="N3438" s="197"/>
      <c r="O3438" s="220">
        <v>100</v>
      </c>
      <c r="P3438" s="197"/>
    </row>
    <row r="3439" spans="1:16" x14ac:dyDescent="0.25">
      <c r="A3439" s="218" t="s">
        <v>574</v>
      </c>
      <c r="B3439" s="197"/>
      <c r="C3439" s="218" t="s">
        <v>575</v>
      </c>
      <c r="D3439" s="197"/>
      <c r="E3439" s="197"/>
      <c r="F3439" s="197"/>
      <c r="G3439" s="197"/>
      <c r="H3439" s="197"/>
      <c r="I3439" s="219" t="s">
        <v>0</v>
      </c>
      <c r="J3439" s="197"/>
      <c r="K3439" s="219" t="s">
        <v>0</v>
      </c>
      <c r="L3439" s="197"/>
      <c r="M3439" s="219">
        <v>6540</v>
      </c>
      <c r="N3439" s="197"/>
      <c r="O3439" s="217" t="s">
        <v>0</v>
      </c>
      <c r="P3439" s="197"/>
    </row>
    <row r="3440" spans="1:16" x14ac:dyDescent="0.25">
      <c r="A3440" s="218" t="s">
        <v>576</v>
      </c>
      <c r="B3440" s="197"/>
      <c r="C3440" s="218" t="s">
        <v>577</v>
      </c>
      <c r="D3440" s="197"/>
      <c r="E3440" s="197"/>
      <c r="F3440" s="197"/>
      <c r="G3440" s="197"/>
      <c r="H3440" s="197"/>
      <c r="I3440" s="219" t="s">
        <v>0</v>
      </c>
      <c r="J3440" s="197"/>
      <c r="K3440" s="219" t="s">
        <v>0</v>
      </c>
      <c r="L3440" s="197"/>
      <c r="M3440" s="219">
        <v>1300</v>
      </c>
      <c r="N3440" s="197"/>
      <c r="O3440" s="217" t="s">
        <v>0</v>
      </c>
      <c r="P3440" s="197"/>
    </row>
    <row r="3441" spans="1:16" x14ac:dyDescent="0.25">
      <c r="A3441" s="221" t="s">
        <v>582</v>
      </c>
      <c r="B3441" s="197"/>
      <c r="C3441" s="221" t="s">
        <v>583</v>
      </c>
      <c r="D3441" s="197"/>
      <c r="E3441" s="197"/>
      <c r="F3441" s="197"/>
      <c r="G3441" s="197"/>
      <c r="H3441" s="197"/>
      <c r="I3441" s="222">
        <v>787</v>
      </c>
      <c r="J3441" s="197"/>
      <c r="K3441" s="222">
        <v>787</v>
      </c>
      <c r="L3441" s="197"/>
      <c r="M3441" s="222">
        <v>787</v>
      </c>
      <c r="N3441" s="197"/>
      <c r="O3441" s="220">
        <v>100</v>
      </c>
      <c r="P3441" s="197"/>
    </row>
    <row r="3442" spans="1:16" x14ac:dyDescent="0.25">
      <c r="A3442" s="218" t="s">
        <v>790</v>
      </c>
      <c r="B3442" s="197"/>
      <c r="C3442" s="218" t="s">
        <v>791</v>
      </c>
      <c r="D3442" s="197"/>
      <c r="E3442" s="197"/>
      <c r="F3442" s="197"/>
      <c r="G3442" s="197"/>
      <c r="H3442" s="197"/>
      <c r="I3442" s="219" t="s">
        <v>0</v>
      </c>
      <c r="J3442" s="197"/>
      <c r="K3442" s="219" t="s">
        <v>0</v>
      </c>
      <c r="L3442" s="197"/>
      <c r="M3442" s="219">
        <v>300</v>
      </c>
      <c r="N3442" s="197"/>
      <c r="O3442" s="217" t="s">
        <v>0</v>
      </c>
      <c r="P3442" s="197"/>
    </row>
    <row r="3443" spans="1:16" x14ac:dyDescent="0.25">
      <c r="A3443" s="218" t="s">
        <v>792</v>
      </c>
      <c r="B3443" s="197"/>
      <c r="C3443" s="218" t="s">
        <v>793</v>
      </c>
      <c r="D3443" s="197"/>
      <c r="E3443" s="197"/>
      <c r="F3443" s="197"/>
      <c r="G3443" s="197"/>
      <c r="H3443" s="197"/>
      <c r="I3443" s="219" t="s">
        <v>0</v>
      </c>
      <c r="J3443" s="197"/>
      <c r="K3443" s="219" t="s">
        <v>0</v>
      </c>
      <c r="L3443" s="197"/>
      <c r="M3443" s="219">
        <v>487</v>
      </c>
      <c r="N3443" s="197"/>
      <c r="O3443" s="217" t="s">
        <v>0</v>
      </c>
      <c r="P3443" s="197"/>
    </row>
    <row r="3444" spans="1:16" x14ac:dyDescent="0.25">
      <c r="A3444" s="212" t="s">
        <v>1323</v>
      </c>
      <c r="B3444" s="197"/>
      <c r="C3444" s="212" t="s">
        <v>1324</v>
      </c>
      <c r="D3444" s="197"/>
      <c r="E3444" s="197"/>
      <c r="F3444" s="197"/>
      <c r="G3444" s="197"/>
      <c r="H3444" s="197"/>
      <c r="I3444" s="213">
        <v>24387</v>
      </c>
      <c r="J3444" s="197"/>
      <c r="K3444" s="213">
        <v>24387</v>
      </c>
      <c r="L3444" s="197"/>
      <c r="M3444" s="213">
        <v>24387</v>
      </c>
      <c r="N3444" s="197"/>
      <c r="O3444" s="214">
        <v>100</v>
      </c>
      <c r="P3444" s="197"/>
    </row>
    <row r="3445" spans="1:16" x14ac:dyDescent="0.25">
      <c r="A3445" s="205" t="s">
        <v>240</v>
      </c>
      <c r="B3445" s="197"/>
      <c r="C3445" s="197"/>
      <c r="D3445" s="197"/>
      <c r="E3445" s="197"/>
      <c r="F3445" s="197"/>
      <c r="G3445" s="197"/>
      <c r="H3445" s="197"/>
      <c r="I3445" s="206">
        <v>24387</v>
      </c>
      <c r="J3445" s="197"/>
      <c r="K3445" s="206">
        <v>24387</v>
      </c>
      <c r="L3445" s="197"/>
      <c r="M3445" s="206">
        <v>24387</v>
      </c>
      <c r="N3445" s="197"/>
      <c r="O3445" s="207">
        <v>100</v>
      </c>
      <c r="P3445" s="197"/>
    </row>
    <row r="3446" spans="1:16" x14ac:dyDescent="0.25">
      <c r="A3446" s="205" t="s">
        <v>2076</v>
      </c>
      <c r="B3446" s="197"/>
      <c r="C3446" s="197"/>
      <c r="D3446" s="197"/>
      <c r="E3446" s="197"/>
      <c r="F3446" s="197"/>
      <c r="G3446" s="197"/>
      <c r="H3446" s="197"/>
      <c r="I3446" s="206">
        <v>24387</v>
      </c>
      <c r="J3446" s="197"/>
      <c r="K3446" s="206">
        <v>24387</v>
      </c>
      <c r="L3446" s="197"/>
      <c r="M3446" s="206">
        <v>24387</v>
      </c>
      <c r="N3446" s="197"/>
      <c r="O3446" s="207">
        <v>100</v>
      </c>
      <c r="P3446" s="197"/>
    </row>
    <row r="3447" spans="1:16" x14ac:dyDescent="0.25">
      <c r="A3447" s="221" t="s">
        <v>572</v>
      </c>
      <c r="B3447" s="197"/>
      <c r="C3447" s="221" t="s">
        <v>573</v>
      </c>
      <c r="D3447" s="197"/>
      <c r="E3447" s="197"/>
      <c r="F3447" s="197"/>
      <c r="G3447" s="197"/>
      <c r="H3447" s="197"/>
      <c r="I3447" s="222">
        <v>13800</v>
      </c>
      <c r="J3447" s="197"/>
      <c r="K3447" s="222">
        <v>13800</v>
      </c>
      <c r="L3447" s="197"/>
      <c r="M3447" s="222">
        <v>13800</v>
      </c>
      <c r="N3447" s="197"/>
      <c r="O3447" s="220">
        <v>100</v>
      </c>
      <c r="P3447" s="197"/>
    </row>
    <row r="3448" spans="1:16" x14ac:dyDescent="0.25">
      <c r="A3448" s="218" t="s">
        <v>574</v>
      </c>
      <c r="B3448" s="197"/>
      <c r="C3448" s="218" t="s">
        <v>575</v>
      </c>
      <c r="D3448" s="197"/>
      <c r="E3448" s="197"/>
      <c r="F3448" s="197"/>
      <c r="G3448" s="197"/>
      <c r="H3448" s="197"/>
      <c r="I3448" s="219" t="s">
        <v>0</v>
      </c>
      <c r="J3448" s="197"/>
      <c r="K3448" s="219" t="s">
        <v>0</v>
      </c>
      <c r="L3448" s="197"/>
      <c r="M3448" s="219">
        <v>12000</v>
      </c>
      <c r="N3448" s="197"/>
      <c r="O3448" s="217" t="s">
        <v>0</v>
      </c>
      <c r="P3448" s="197"/>
    </row>
    <row r="3449" spans="1:16" x14ac:dyDescent="0.25">
      <c r="A3449" s="218" t="s">
        <v>576</v>
      </c>
      <c r="B3449" s="197"/>
      <c r="C3449" s="218" t="s">
        <v>577</v>
      </c>
      <c r="D3449" s="197"/>
      <c r="E3449" s="197"/>
      <c r="F3449" s="197"/>
      <c r="G3449" s="197"/>
      <c r="H3449" s="197"/>
      <c r="I3449" s="219" t="s">
        <v>0</v>
      </c>
      <c r="J3449" s="197"/>
      <c r="K3449" s="219" t="s">
        <v>0</v>
      </c>
      <c r="L3449" s="197"/>
      <c r="M3449" s="219">
        <v>1800</v>
      </c>
      <c r="N3449" s="197"/>
      <c r="O3449" s="217" t="s">
        <v>0</v>
      </c>
      <c r="P3449" s="197"/>
    </row>
    <row r="3450" spans="1:16" x14ac:dyDescent="0.25">
      <c r="A3450" s="221" t="s">
        <v>582</v>
      </c>
      <c r="B3450" s="197"/>
      <c r="C3450" s="221" t="s">
        <v>583</v>
      </c>
      <c r="D3450" s="197"/>
      <c r="E3450" s="197"/>
      <c r="F3450" s="197"/>
      <c r="G3450" s="197"/>
      <c r="H3450" s="197"/>
      <c r="I3450" s="222">
        <v>10587</v>
      </c>
      <c r="J3450" s="197"/>
      <c r="K3450" s="222">
        <v>10587</v>
      </c>
      <c r="L3450" s="197"/>
      <c r="M3450" s="222">
        <v>10587</v>
      </c>
      <c r="N3450" s="197"/>
      <c r="O3450" s="220">
        <v>100</v>
      </c>
      <c r="P3450" s="197"/>
    </row>
    <row r="3451" spans="1:16" x14ac:dyDescent="0.25">
      <c r="A3451" s="218" t="s">
        <v>955</v>
      </c>
      <c r="B3451" s="197"/>
      <c r="C3451" s="218" t="s">
        <v>956</v>
      </c>
      <c r="D3451" s="197"/>
      <c r="E3451" s="197"/>
      <c r="F3451" s="197"/>
      <c r="G3451" s="197"/>
      <c r="H3451" s="197"/>
      <c r="I3451" s="219" t="s">
        <v>0</v>
      </c>
      <c r="J3451" s="197"/>
      <c r="K3451" s="219" t="s">
        <v>0</v>
      </c>
      <c r="L3451" s="197"/>
      <c r="M3451" s="219">
        <v>587</v>
      </c>
      <c r="N3451" s="197"/>
      <c r="O3451" s="217" t="s">
        <v>0</v>
      </c>
      <c r="P3451" s="197"/>
    </row>
    <row r="3452" spans="1:16" x14ac:dyDescent="0.25">
      <c r="A3452" s="218" t="s">
        <v>640</v>
      </c>
      <c r="B3452" s="197"/>
      <c r="C3452" s="218" t="s">
        <v>641</v>
      </c>
      <c r="D3452" s="197"/>
      <c r="E3452" s="197"/>
      <c r="F3452" s="197"/>
      <c r="G3452" s="197"/>
      <c r="H3452" s="197"/>
      <c r="I3452" s="219" t="s">
        <v>0</v>
      </c>
      <c r="J3452" s="197"/>
      <c r="K3452" s="219" t="s">
        <v>0</v>
      </c>
      <c r="L3452" s="197"/>
      <c r="M3452" s="219">
        <v>10000</v>
      </c>
      <c r="N3452" s="197"/>
      <c r="O3452" s="217" t="s">
        <v>0</v>
      </c>
      <c r="P3452" s="197"/>
    </row>
    <row r="3453" spans="1:16" x14ac:dyDescent="0.25">
      <c r="A3453" s="212" t="s">
        <v>1325</v>
      </c>
      <c r="B3453" s="197"/>
      <c r="C3453" s="212" t="s">
        <v>1326</v>
      </c>
      <c r="D3453" s="197"/>
      <c r="E3453" s="197"/>
      <c r="F3453" s="197"/>
      <c r="G3453" s="197"/>
      <c r="H3453" s="197"/>
      <c r="I3453" s="213">
        <v>11000</v>
      </c>
      <c r="J3453" s="197"/>
      <c r="K3453" s="213">
        <v>11000</v>
      </c>
      <c r="L3453" s="197"/>
      <c r="M3453" s="213">
        <v>11000</v>
      </c>
      <c r="N3453" s="197"/>
      <c r="O3453" s="214">
        <v>100</v>
      </c>
      <c r="P3453" s="197"/>
    </row>
    <row r="3454" spans="1:16" x14ac:dyDescent="0.25">
      <c r="A3454" s="205" t="s">
        <v>240</v>
      </c>
      <c r="B3454" s="197"/>
      <c r="C3454" s="197"/>
      <c r="D3454" s="197"/>
      <c r="E3454" s="197"/>
      <c r="F3454" s="197"/>
      <c r="G3454" s="197"/>
      <c r="H3454" s="197"/>
      <c r="I3454" s="206">
        <v>11000</v>
      </c>
      <c r="J3454" s="197"/>
      <c r="K3454" s="206">
        <v>11000</v>
      </c>
      <c r="L3454" s="197"/>
      <c r="M3454" s="206">
        <v>11000</v>
      </c>
      <c r="N3454" s="197"/>
      <c r="O3454" s="207">
        <v>100</v>
      </c>
      <c r="P3454" s="197"/>
    </row>
    <row r="3455" spans="1:16" x14ac:dyDescent="0.25">
      <c r="A3455" s="205" t="s">
        <v>2076</v>
      </c>
      <c r="B3455" s="197"/>
      <c r="C3455" s="197"/>
      <c r="D3455" s="197"/>
      <c r="E3455" s="197"/>
      <c r="F3455" s="197"/>
      <c r="G3455" s="197"/>
      <c r="H3455" s="197"/>
      <c r="I3455" s="206">
        <v>11000</v>
      </c>
      <c r="J3455" s="197"/>
      <c r="K3455" s="206">
        <v>11000</v>
      </c>
      <c r="L3455" s="197"/>
      <c r="M3455" s="206">
        <v>11000</v>
      </c>
      <c r="N3455" s="197"/>
      <c r="O3455" s="207">
        <v>100</v>
      </c>
      <c r="P3455" s="197"/>
    </row>
    <row r="3456" spans="1:16" x14ac:dyDescent="0.25">
      <c r="A3456" s="221" t="s">
        <v>572</v>
      </c>
      <c r="B3456" s="197"/>
      <c r="C3456" s="221" t="s">
        <v>573</v>
      </c>
      <c r="D3456" s="197"/>
      <c r="E3456" s="197"/>
      <c r="F3456" s="197"/>
      <c r="G3456" s="197"/>
      <c r="H3456" s="197"/>
      <c r="I3456" s="222">
        <v>10000</v>
      </c>
      <c r="J3456" s="197"/>
      <c r="K3456" s="222">
        <v>10000</v>
      </c>
      <c r="L3456" s="197"/>
      <c r="M3456" s="222">
        <v>10000</v>
      </c>
      <c r="N3456" s="197"/>
      <c r="O3456" s="220">
        <v>100</v>
      </c>
      <c r="P3456" s="197"/>
    </row>
    <row r="3457" spans="1:16" x14ac:dyDescent="0.25">
      <c r="A3457" s="218" t="s">
        <v>574</v>
      </c>
      <c r="B3457" s="197"/>
      <c r="C3457" s="218" t="s">
        <v>575</v>
      </c>
      <c r="D3457" s="197"/>
      <c r="E3457" s="197"/>
      <c r="F3457" s="197"/>
      <c r="G3457" s="197"/>
      <c r="H3457" s="197"/>
      <c r="I3457" s="219" t="s">
        <v>0</v>
      </c>
      <c r="J3457" s="197"/>
      <c r="K3457" s="219" t="s">
        <v>0</v>
      </c>
      <c r="L3457" s="197"/>
      <c r="M3457" s="219">
        <v>8500</v>
      </c>
      <c r="N3457" s="197"/>
      <c r="O3457" s="217" t="s">
        <v>0</v>
      </c>
      <c r="P3457" s="197"/>
    </row>
    <row r="3458" spans="1:16" x14ac:dyDescent="0.25">
      <c r="A3458" s="218" t="s">
        <v>576</v>
      </c>
      <c r="B3458" s="197"/>
      <c r="C3458" s="218" t="s">
        <v>577</v>
      </c>
      <c r="D3458" s="197"/>
      <c r="E3458" s="197"/>
      <c r="F3458" s="197"/>
      <c r="G3458" s="197"/>
      <c r="H3458" s="197"/>
      <c r="I3458" s="219" t="s">
        <v>0</v>
      </c>
      <c r="J3458" s="197"/>
      <c r="K3458" s="219" t="s">
        <v>0</v>
      </c>
      <c r="L3458" s="197"/>
      <c r="M3458" s="219">
        <v>1500</v>
      </c>
      <c r="N3458" s="197"/>
      <c r="O3458" s="217" t="s">
        <v>0</v>
      </c>
      <c r="P3458" s="197"/>
    </row>
    <row r="3459" spans="1:16" x14ac:dyDescent="0.25">
      <c r="A3459" s="221" t="s">
        <v>582</v>
      </c>
      <c r="B3459" s="197"/>
      <c r="C3459" s="221" t="s">
        <v>583</v>
      </c>
      <c r="D3459" s="197"/>
      <c r="E3459" s="197"/>
      <c r="F3459" s="197"/>
      <c r="G3459" s="197"/>
      <c r="H3459" s="197"/>
      <c r="I3459" s="222">
        <v>1000</v>
      </c>
      <c r="J3459" s="197"/>
      <c r="K3459" s="222">
        <v>1000</v>
      </c>
      <c r="L3459" s="197"/>
      <c r="M3459" s="222">
        <v>1000</v>
      </c>
      <c r="N3459" s="197"/>
      <c r="O3459" s="220">
        <v>100</v>
      </c>
      <c r="P3459" s="197"/>
    </row>
    <row r="3460" spans="1:16" x14ac:dyDescent="0.25">
      <c r="A3460" s="218" t="s">
        <v>790</v>
      </c>
      <c r="B3460" s="197"/>
      <c r="C3460" s="218" t="s">
        <v>791</v>
      </c>
      <c r="D3460" s="197"/>
      <c r="E3460" s="197"/>
      <c r="F3460" s="197"/>
      <c r="G3460" s="197"/>
      <c r="H3460" s="197"/>
      <c r="I3460" s="219" t="s">
        <v>0</v>
      </c>
      <c r="J3460" s="197"/>
      <c r="K3460" s="219" t="s">
        <v>0</v>
      </c>
      <c r="L3460" s="197"/>
      <c r="M3460" s="219">
        <v>1000</v>
      </c>
      <c r="N3460" s="197"/>
      <c r="O3460" s="217" t="s">
        <v>0</v>
      </c>
      <c r="P3460" s="197"/>
    </row>
    <row r="3461" spans="1:16" x14ac:dyDescent="0.25">
      <c r="A3461" s="212" t="s">
        <v>1327</v>
      </c>
      <c r="B3461" s="197"/>
      <c r="C3461" s="212" t="s">
        <v>1328</v>
      </c>
      <c r="D3461" s="197"/>
      <c r="E3461" s="197"/>
      <c r="F3461" s="197"/>
      <c r="G3461" s="197"/>
      <c r="H3461" s="197"/>
      <c r="I3461" s="213">
        <v>8000</v>
      </c>
      <c r="J3461" s="197"/>
      <c r="K3461" s="213">
        <v>8000</v>
      </c>
      <c r="L3461" s="197"/>
      <c r="M3461" s="213">
        <v>8000</v>
      </c>
      <c r="N3461" s="197"/>
      <c r="O3461" s="214">
        <v>100</v>
      </c>
      <c r="P3461" s="197"/>
    </row>
    <row r="3462" spans="1:16" x14ac:dyDescent="0.25">
      <c r="A3462" s="205" t="s">
        <v>240</v>
      </c>
      <c r="B3462" s="197"/>
      <c r="C3462" s="197"/>
      <c r="D3462" s="197"/>
      <c r="E3462" s="197"/>
      <c r="F3462" s="197"/>
      <c r="G3462" s="197"/>
      <c r="H3462" s="197"/>
      <c r="I3462" s="206">
        <v>8000</v>
      </c>
      <c r="J3462" s="197"/>
      <c r="K3462" s="206">
        <v>8000</v>
      </c>
      <c r="L3462" s="197"/>
      <c r="M3462" s="206">
        <v>8000</v>
      </c>
      <c r="N3462" s="197"/>
      <c r="O3462" s="207">
        <v>100</v>
      </c>
      <c r="P3462" s="197"/>
    </row>
    <row r="3463" spans="1:16" x14ac:dyDescent="0.25">
      <c r="A3463" s="205" t="s">
        <v>2076</v>
      </c>
      <c r="B3463" s="197"/>
      <c r="C3463" s="197"/>
      <c r="D3463" s="197"/>
      <c r="E3463" s="197"/>
      <c r="F3463" s="197"/>
      <c r="G3463" s="197"/>
      <c r="H3463" s="197"/>
      <c r="I3463" s="206">
        <v>8000</v>
      </c>
      <c r="J3463" s="197"/>
      <c r="K3463" s="206">
        <v>8000</v>
      </c>
      <c r="L3463" s="197"/>
      <c r="M3463" s="206">
        <v>8000</v>
      </c>
      <c r="N3463" s="197"/>
      <c r="O3463" s="207">
        <v>100</v>
      </c>
      <c r="P3463" s="197"/>
    </row>
    <row r="3464" spans="1:16" x14ac:dyDescent="0.25">
      <c r="A3464" s="221" t="s">
        <v>572</v>
      </c>
      <c r="B3464" s="197"/>
      <c r="C3464" s="221" t="s">
        <v>573</v>
      </c>
      <c r="D3464" s="197"/>
      <c r="E3464" s="197"/>
      <c r="F3464" s="197"/>
      <c r="G3464" s="197"/>
      <c r="H3464" s="197"/>
      <c r="I3464" s="222">
        <v>7500</v>
      </c>
      <c r="J3464" s="197"/>
      <c r="K3464" s="222">
        <v>7500</v>
      </c>
      <c r="L3464" s="197"/>
      <c r="M3464" s="222">
        <v>7500</v>
      </c>
      <c r="N3464" s="197"/>
      <c r="O3464" s="220">
        <v>100</v>
      </c>
      <c r="P3464" s="197"/>
    </row>
    <row r="3465" spans="1:16" x14ac:dyDescent="0.25">
      <c r="A3465" s="218" t="s">
        <v>574</v>
      </c>
      <c r="B3465" s="197"/>
      <c r="C3465" s="218" t="s">
        <v>575</v>
      </c>
      <c r="D3465" s="197"/>
      <c r="E3465" s="197"/>
      <c r="F3465" s="197"/>
      <c r="G3465" s="197"/>
      <c r="H3465" s="197"/>
      <c r="I3465" s="219" t="s">
        <v>0</v>
      </c>
      <c r="J3465" s="197"/>
      <c r="K3465" s="219" t="s">
        <v>0</v>
      </c>
      <c r="L3465" s="197"/>
      <c r="M3465" s="219">
        <v>6500</v>
      </c>
      <c r="N3465" s="197"/>
      <c r="O3465" s="217" t="s">
        <v>0</v>
      </c>
      <c r="P3465" s="197"/>
    </row>
    <row r="3466" spans="1:16" x14ac:dyDescent="0.25">
      <c r="A3466" s="218" t="s">
        <v>576</v>
      </c>
      <c r="B3466" s="197"/>
      <c r="C3466" s="218" t="s">
        <v>577</v>
      </c>
      <c r="D3466" s="197"/>
      <c r="E3466" s="197"/>
      <c r="F3466" s="197"/>
      <c r="G3466" s="197"/>
      <c r="H3466" s="197"/>
      <c r="I3466" s="219" t="s">
        <v>0</v>
      </c>
      <c r="J3466" s="197"/>
      <c r="K3466" s="219" t="s">
        <v>0</v>
      </c>
      <c r="L3466" s="197"/>
      <c r="M3466" s="219">
        <v>1000</v>
      </c>
      <c r="N3466" s="197"/>
      <c r="O3466" s="217" t="s">
        <v>0</v>
      </c>
      <c r="P3466" s="197"/>
    </row>
    <row r="3467" spans="1:16" x14ac:dyDescent="0.25">
      <c r="A3467" s="221" t="s">
        <v>582</v>
      </c>
      <c r="B3467" s="197"/>
      <c r="C3467" s="221" t="s">
        <v>583</v>
      </c>
      <c r="D3467" s="197"/>
      <c r="E3467" s="197"/>
      <c r="F3467" s="197"/>
      <c r="G3467" s="197"/>
      <c r="H3467" s="197"/>
      <c r="I3467" s="222">
        <v>500</v>
      </c>
      <c r="J3467" s="197"/>
      <c r="K3467" s="222">
        <v>500</v>
      </c>
      <c r="L3467" s="197"/>
      <c r="M3467" s="222">
        <v>500</v>
      </c>
      <c r="N3467" s="197"/>
      <c r="O3467" s="220">
        <v>100</v>
      </c>
      <c r="P3467" s="197"/>
    </row>
    <row r="3468" spans="1:16" x14ac:dyDescent="0.25">
      <c r="A3468" s="218" t="s">
        <v>790</v>
      </c>
      <c r="B3468" s="197"/>
      <c r="C3468" s="218" t="s">
        <v>791</v>
      </c>
      <c r="D3468" s="197"/>
      <c r="E3468" s="197"/>
      <c r="F3468" s="197"/>
      <c r="G3468" s="197"/>
      <c r="H3468" s="197"/>
      <c r="I3468" s="219" t="s">
        <v>0</v>
      </c>
      <c r="J3468" s="197"/>
      <c r="K3468" s="219" t="s">
        <v>0</v>
      </c>
      <c r="L3468" s="197"/>
      <c r="M3468" s="219">
        <v>500</v>
      </c>
      <c r="N3468" s="197"/>
      <c r="O3468" s="217" t="s">
        <v>0</v>
      </c>
      <c r="P3468" s="197"/>
    </row>
    <row r="3469" spans="1:16" x14ac:dyDescent="0.25">
      <c r="A3469" s="215" t="s">
        <v>1329</v>
      </c>
      <c r="B3469" s="197"/>
      <c r="C3469" s="215" t="s">
        <v>1330</v>
      </c>
      <c r="D3469" s="197"/>
      <c r="E3469" s="197"/>
      <c r="F3469" s="197"/>
      <c r="G3469" s="197"/>
      <c r="H3469" s="197"/>
      <c r="I3469" s="216">
        <v>9071761</v>
      </c>
      <c r="J3469" s="197"/>
      <c r="K3469" s="216">
        <v>9071761</v>
      </c>
      <c r="L3469" s="197"/>
      <c r="M3469" s="216">
        <v>9828351.5999999996</v>
      </c>
      <c r="N3469" s="197"/>
      <c r="O3469" s="211">
        <v>108.34</v>
      </c>
      <c r="P3469" s="197"/>
    </row>
    <row r="3470" spans="1:16" x14ac:dyDescent="0.25">
      <c r="A3470" s="212" t="s">
        <v>1331</v>
      </c>
      <c r="B3470" s="197"/>
      <c r="C3470" s="212" t="s">
        <v>1332</v>
      </c>
      <c r="D3470" s="197"/>
      <c r="E3470" s="197"/>
      <c r="F3470" s="197"/>
      <c r="G3470" s="197"/>
      <c r="H3470" s="197"/>
      <c r="I3470" s="213">
        <v>7871761</v>
      </c>
      <c r="J3470" s="197"/>
      <c r="K3470" s="213">
        <v>7871761</v>
      </c>
      <c r="L3470" s="197"/>
      <c r="M3470" s="213">
        <v>8750941.7400000002</v>
      </c>
      <c r="N3470" s="197"/>
      <c r="O3470" s="214">
        <v>111.17</v>
      </c>
      <c r="P3470" s="197"/>
    </row>
    <row r="3471" spans="1:16" x14ac:dyDescent="0.25">
      <c r="A3471" s="205" t="s">
        <v>241</v>
      </c>
      <c r="B3471" s="197"/>
      <c r="C3471" s="197"/>
      <c r="D3471" s="197"/>
      <c r="E3471" s="197"/>
      <c r="F3471" s="197"/>
      <c r="G3471" s="197"/>
      <c r="H3471" s="197"/>
      <c r="I3471" s="206">
        <v>4051661</v>
      </c>
      <c r="J3471" s="197"/>
      <c r="K3471" s="206">
        <v>4051661</v>
      </c>
      <c r="L3471" s="197"/>
      <c r="M3471" s="206">
        <v>4642870.8499999996</v>
      </c>
      <c r="N3471" s="197"/>
      <c r="O3471" s="207">
        <v>114.59</v>
      </c>
      <c r="P3471" s="197"/>
    </row>
    <row r="3472" spans="1:16" x14ac:dyDescent="0.25">
      <c r="A3472" s="205" t="s">
        <v>2080</v>
      </c>
      <c r="B3472" s="197"/>
      <c r="C3472" s="197"/>
      <c r="D3472" s="197"/>
      <c r="E3472" s="197"/>
      <c r="F3472" s="197"/>
      <c r="G3472" s="197"/>
      <c r="H3472" s="197"/>
      <c r="I3472" s="206">
        <v>4051661</v>
      </c>
      <c r="J3472" s="197"/>
      <c r="K3472" s="206">
        <v>4051661</v>
      </c>
      <c r="L3472" s="197"/>
      <c r="M3472" s="206">
        <v>4642870.8499999996</v>
      </c>
      <c r="N3472" s="197"/>
      <c r="O3472" s="207">
        <v>114.59</v>
      </c>
      <c r="P3472" s="197"/>
    </row>
    <row r="3473" spans="1:16" x14ac:dyDescent="0.25">
      <c r="A3473" s="221" t="s">
        <v>572</v>
      </c>
      <c r="B3473" s="197"/>
      <c r="C3473" s="221" t="s">
        <v>573</v>
      </c>
      <c r="D3473" s="197"/>
      <c r="E3473" s="197"/>
      <c r="F3473" s="197"/>
      <c r="G3473" s="197"/>
      <c r="H3473" s="197"/>
      <c r="I3473" s="222">
        <v>1696867</v>
      </c>
      <c r="J3473" s="197"/>
      <c r="K3473" s="222">
        <v>1696867</v>
      </c>
      <c r="L3473" s="197"/>
      <c r="M3473" s="222">
        <v>1830904.95</v>
      </c>
      <c r="N3473" s="197"/>
      <c r="O3473" s="220">
        <v>107.9</v>
      </c>
      <c r="P3473" s="197"/>
    </row>
    <row r="3474" spans="1:16" x14ac:dyDescent="0.25">
      <c r="A3474" s="218" t="s">
        <v>574</v>
      </c>
      <c r="B3474" s="197"/>
      <c r="C3474" s="218" t="s">
        <v>575</v>
      </c>
      <c r="D3474" s="197"/>
      <c r="E3474" s="197"/>
      <c r="F3474" s="197"/>
      <c r="G3474" s="197"/>
      <c r="H3474" s="197"/>
      <c r="I3474" s="219" t="s">
        <v>0</v>
      </c>
      <c r="J3474" s="197"/>
      <c r="K3474" s="219" t="s">
        <v>0</v>
      </c>
      <c r="L3474" s="197"/>
      <c r="M3474" s="219">
        <v>1406572.73</v>
      </c>
      <c r="N3474" s="197"/>
      <c r="O3474" s="217" t="s">
        <v>0</v>
      </c>
      <c r="P3474" s="197"/>
    </row>
    <row r="3475" spans="1:16" x14ac:dyDescent="0.25">
      <c r="A3475" s="218" t="s">
        <v>580</v>
      </c>
      <c r="B3475" s="197"/>
      <c r="C3475" s="218" t="s">
        <v>581</v>
      </c>
      <c r="D3475" s="197"/>
      <c r="E3475" s="197"/>
      <c r="F3475" s="197"/>
      <c r="G3475" s="197"/>
      <c r="H3475" s="197"/>
      <c r="I3475" s="219" t="s">
        <v>0</v>
      </c>
      <c r="J3475" s="197"/>
      <c r="K3475" s="219" t="s">
        <v>0</v>
      </c>
      <c r="L3475" s="197"/>
      <c r="M3475" s="219">
        <v>211386.6</v>
      </c>
      <c r="N3475" s="197"/>
      <c r="O3475" s="217" t="s">
        <v>0</v>
      </c>
      <c r="P3475" s="197"/>
    </row>
    <row r="3476" spans="1:16" x14ac:dyDescent="0.25">
      <c r="A3476" s="218" t="s">
        <v>576</v>
      </c>
      <c r="B3476" s="197"/>
      <c r="C3476" s="218" t="s">
        <v>577</v>
      </c>
      <c r="D3476" s="197"/>
      <c r="E3476" s="197"/>
      <c r="F3476" s="197"/>
      <c r="G3476" s="197"/>
      <c r="H3476" s="197"/>
      <c r="I3476" s="219" t="s">
        <v>0</v>
      </c>
      <c r="J3476" s="197"/>
      <c r="K3476" s="219" t="s">
        <v>0</v>
      </c>
      <c r="L3476" s="197"/>
      <c r="M3476" s="219">
        <v>212945.62</v>
      </c>
      <c r="N3476" s="197"/>
      <c r="O3476" s="217" t="s">
        <v>0</v>
      </c>
      <c r="P3476" s="197"/>
    </row>
    <row r="3477" spans="1:16" x14ac:dyDescent="0.25">
      <c r="A3477" s="221" t="s">
        <v>582</v>
      </c>
      <c r="B3477" s="197"/>
      <c r="C3477" s="221" t="s">
        <v>583</v>
      </c>
      <c r="D3477" s="197"/>
      <c r="E3477" s="197"/>
      <c r="F3477" s="197"/>
      <c r="G3477" s="197"/>
      <c r="H3477" s="197"/>
      <c r="I3477" s="222">
        <v>2226614</v>
      </c>
      <c r="J3477" s="197"/>
      <c r="K3477" s="222">
        <v>2226614</v>
      </c>
      <c r="L3477" s="197"/>
      <c r="M3477" s="222">
        <v>2690720.23</v>
      </c>
      <c r="N3477" s="197"/>
      <c r="O3477" s="220">
        <v>120.84</v>
      </c>
      <c r="P3477" s="197"/>
    </row>
    <row r="3478" spans="1:16" x14ac:dyDescent="0.25">
      <c r="A3478" s="218" t="s">
        <v>588</v>
      </c>
      <c r="B3478" s="197"/>
      <c r="C3478" s="218" t="s">
        <v>589</v>
      </c>
      <c r="D3478" s="197"/>
      <c r="E3478" s="197"/>
      <c r="F3478" s="197"/>
      <c r="G3478" s="197"/>
      <c r="H3478" s="197"/>
      <c r="I3478" s="219" t="s">
        <v>0</v>
      </c>
      <c r="J3478" s="197"/>
      <c r="K3478" s="219" t="s">
        <v>0</v>
      </c>
      <c r="L3478" s="197"/>
      <c r="M3478" s="219">
        <v>21331.56</v>
      </c>
      <c r="N3478" s="197"/>
      <c r="O3478" s="217" t="s">
        <v>0</v>
      </c>
      <c r="P3478" s="197"/>
    </row>
    <row r="3479" spans="1:16" x14ac:dyDescent="0.25">
      <c r="A3479" s="218" t="s">
        <v>584</v>
      </c>
      <c r="B3479" s="197"/>
      <c r="C3479" s="218" t="s">
        <v>585</v>
      </c>
      <c r="D3479" s="197"/>
      <c r="E3479" s="197"/>
      <c r="F3479" s="197"/>
      <c r="G3479" s="197"/>
      <c r="H3479" s="197"/>
      <c r="I3479" s="219" t="s">
        <v>0</v>
      </c>
      <c r="J3479" s="197"/>
      <c r="K3479" s="219" t="s">
        <v>0</v>
      </c>
      <c r="L3479" s="197"/>
      <c r="M3479" s="219">
        <v>137718.13</v>
      </c>
      <c r="N3479" s="197"/>
      <c r="O3479" s="217" t="s">
        <v>0</v>
      </c>
      <c r="P3479" s="197"/>
    </row>
    <row r="3480" spans="1:16" x14ac:dyDescent="0.25">
      <c r="A3480" s="218" t="s">
        <v>786</v>
      </c>
      <c r="B3480" s="197"/>
      <c r="C3480" s="218" t="s">
        <v>787</v>
      </c>
      <c r="D3480" s="197"/>
      <c r="E3480" s="197"/>
      <c r="F3480" s="197"/>
      <c r="G3480" s="197"/>
      <c r="H3480" s="197"/>
      <c r="I3480" s="219" t="s">
        <v>0</v>
      </c>
      <c r="J3480" s="197"/>
      <c r="K3480" s="219" t="s">
        <v>0</v>
      </c>
      <c r="L3480" s="197"/>
      <c r="M3480" s="219">
        <v>24903.599999999999</v>
      </c>
      <c r="N3480" s="197"/>
      <c r="O3480" s="217" t="s">
        <v>0</v>
      </c>
      <c r="P3480" s="197"/>
    </row>
    <row r="3481" spans="1:16" x14ac:dyDescent="0.25">
      <c r="A3481" s="218" t="s">
        <v>790</v>
      </c>
      <c r="B3481" s="197"/>
      <c r="C3481" s="218" t="s">
        <v>791</v>
      </c>
      <c r="D3481" s="197"/>
      <c r="E3481" s="197"/>
      <c r="F3481" s="197"/>
      <c r="G3481" s="197"/>
      <c r="H3481" s="197"/>
      <c r="I3481" s="219" t="s">
        <v>0</v>
      </c>
      <c r="J3481" s="197"/>
      <c r="K3481" s="219" t="s">
        <v>0</v>
      </c>
      <c r="L3481" s="197"/>
      <c r="M3481" s="219">
        <v>53928.92</v>
      </c>
      <c r="N3481" s="197"/>
      <c r="O3481" s="217" t="s">
        <v>0</v>
      </c>
      <c r="P3481" s="197"/>
    </row>
    <row r="3482" spans="1:16" x14ac:dyDescent="0.25">
      <c r="A3482" s="218" t="s">
        <v>955</v>
      </c>
      <c r="B3482" s="197"/>
      <c r="C3482" s="218" t="s">
        <v>956</v>
      </c>
      <c r="D3482" s="197"/>
      <c r="E3482" s="197"/>
      <c r="F3482" s="197"/>
      <c r="G3482" s="197"/>
      <c r="H3482" s="197"/>
      <c r="I3482" s="219" t="s">
        <v>0</v>
      </c>
      <c r="J3482" s="197"/>
      <c r="K3482" s="219" t="s">
        <v>0</v>
      </c>
      <c r="L3482" s="197"/>
      <c r="M3482" s="219">
        <v>360575.46</v>
      </c>
      <c r="N3482" s="197"/>
      <c r="O3482" s="217" t="s">
        <v>0</v>
      </c>
      <c r="P3482" s="197"/>
    </row>
    <row r="3483" spans="1:16" x14ac:dyDescent="0.25">
      <c r="A3483" s="218" t="s">
        <v>792</v>
      </c>
      <c r="B3483" s="197"/>
      <c r="C3483" s="218" t="s">
        <v>793</v>
      </c>
      <c r="D3483" s="197"/>
      <c r="E3483" s="197"/>
      <c r="F3483" s="197"/>
      <c r="G3483" s="197"/>
      <c r="H3483" s="197"/>
      <c r="I3483" s="219" t="s">
        <v>0</v>
      </c>
      <c r="J3483" s="197"/>
      <c r="K3483" s="219" t="s">
        <v>0</v>
      </c>
      <c r="L3483" s="197"/>
      <c r="M3483" s="219">
        <v>105486.62</v>
      </c>
      <c r="N3483" s="197"/>
      <c r="O3483" s="217" t="s">
        <v>0</v>
      </c>
      <c r="P3483" s="197"/>
    </row>
    <row r="3484" spans="1:16" x14ac:dyDescent="0.25">
      <c r="A3484" s="218" t="s">
        <v>794</v>
      </c>
      <c r="B3484" s="197"/>
      <c r="C3484" s="218" t="s">
        <v>795</v>
      </c>
      <c r="D3484" s="197"/>
      <c r="E3484" s="197"/>
      <c r="F3484" s="197"/>
      <c r="G3484" s="197"/>
      <c r="H3484" s="197"/>
      <c r="I3484" s="219" t="s">
        <v>0</v>
      </c>
      <c r="J3484" s="197"/>
      <c r="K3484" s="219" t="s">
        <v>0</v>
      </c>
      <c r="L3484" s="197"/>
      <c r="M3484" s="219">
        <v>79840.62</v>
      </c>
      <c r="N3484" s="197"/>
      <c r="O3484" s="217" t="s">
        <v>0</v>
      </c>
      <c r="P3484" s="197"/>
    </row>
    <row r="3485" spans="1:16" x14ac:dyDescent="0.25">
      <c r="A3485" s="218" t="s">
        <v>796</v>
      </c>
      <c r="B3485" s="197"/>
      <c r="C3485" s="218" t="s">
        <v>797</v>
      </c>
      <c r="D3485" s="197"/>
      <c r="E3485" s="197"/>
      <c r="F3485" s="197"/>
      <c r="G3485" s="197"/>
      <c r="H3485" s="197"/>
      <c r="I3485" s="219" t="s">
        <v>0</v>
      </c>
      <c r="J3485" s="197"/>
      <c r="K3485" s="219" t="s">
        <v>0</v>
      </c>
      <c r="L3485" s="197"/>
      <c r="M3485" s="219">
        <v>17452.66</v>
      </c>
      <c r="N3485" s="197"/>
      <c r="O3485" s="217" t="s">
        <v>0</v>
      </c>
      <c r="P3485" s="197"/>
    </row>
    <row r="3486" spans="1:16" x14ac:dyDescent="0.25">
      <c r="A3486" s="218" t="s">
        <v>728</v>
      </c>
      <c r="B3486" s="197"/>
      <c r="C3486" s="218" t="s">
        <v>729</v>
      </c>
      <c r="D3486" s="197"/>
      <c r="E3486" s="197"/>
      <c r="F3486" s="197"/>
      <c r="G3486" s="197"/>
      <c r="H3486" s="197"/>
      <c r="I3486" s="219" t="s">
        <v>0</v>
      </c>
      <c r="J3486" s="197"/>
      <c r="K3486" s="219" t="s">
        <v>0</v>
      </c>
      <c r="L3486" s="197"/>
      <c r="M3486" s="219">
        <v>14820.14</v>
      </c>
      <c r="N3486" s="197"/>
      <c r="O3486" s="217" t="s">
        <v>0</v>
      </c>
      <c r="P3486" s="197"/>
    </row>
    <row r="3487" spans="1:16" x14ac:dyDescent="0.25">
      <c r="A3487" s="218" t="s">
        <v>774</v>
      </c>
      <c r="B3487" s="197"/>
      <c r="C3487" s="218" t="s">
        <v>775</v>
      </c>
      <c r="D3487" s="197"/>
      <c r="E3487" s="197"/>
      <c r="F3487" s="197"/>
      <c r="G3487" s="197"/>
      <c r="H3487" s="197"/>
      <c r="I3487" s="219" t="s">
        <v>0</v>
      </c>
      <c r="J3487" s="197"/>
      <c r="K3487" s="219" t="s">
        <v>0</v>
      </c>
      <c r="L3487" s="197"/>
      <c r="M3487" s="219">
        <v>51160.94</v>
      </c>
      <c r="N3487" s="197"/>
      <c r="O3487" s="217" t="s">
        <v>0</v>
      </c>
      <c r="P3487" s="197"/>
    </row>
    <row r="3488" spans="1:16" x14ac:dyDescent="0.25">
      <c r="A3488" s="218" t="s">
        <v>590</v>
      </c>
      <c r="B3488" s="197"/>
      <c r="C3488" s="218" t="s">
        <v>591</v>
      </c>
      <c r="D3488" s="197"/>
      <c r="E3488" s="197"/>
      <c r="F3488" s="197"/>
      <c r="G3488" s="197"/>
      <c r="H3488" s="197"/>
      <c r="I3488" s="219" t="s">
        <v>0</v>
      </c>
      <c r="J3488" s="197"/>
      <c r="K3488" s="219" t="s">
        <v>0</v>
      </c>
      <c r="L3488" s="197"/>
      <c r="M3488" s="219">
        <v>252856.49</v>
      </c>
      <c r="N3488" s="197"/>
      <c r="O3488" s="217" t="s">
        <v>0</v>
      </c>
      <c r="P3488" s="197"/>
    </row>
    <row r="3489" spans="1:16" x14ac:dyDescent="0.25">
      <c r="A3489" s="218" t="s">
        <v>600</v>
      </c>
      <c r="B3489" s="197"/>
      <c r="C3489" s="218" t="s">
        <v>601</v>
      </c>
      <c r="D3489" s="197"/>
      <c r="E3489" s="197"/>
      <c r="F3489" s="197"/>
      <c r="G3489" s="197"/>
      <c r="H3489" s="197"/>
      <c r="I3489" s="219" t="s">
        <v>0</v>
      </c>
      <c r="J3489" s="197"/>
      <c r="K3489" s="219" t="s">
        <v>0</v>
      </c>
      <c r="L3489" s="197"/>
      <c r="M3489" s="219">
        <v>1000</v>
      </c>
      <c r="N3489" s="197"/>
      <c r="O3489" s="217" t="s">
        <v>0</v>
      </c>
      <c r="P3489" s="197"/>
    </row>
    <row r="3490" spans="1:16" x14ac:dyDescent="0.25">
      <c r="A3490" s="218" t="s">
        <v>742</v>
      </c>
      <c r="B3490" s="197"/>
      <c r="C3490" s="218" t="s">
        <v>743</v>
      </c>
      <c r="D3490" s="197"/>
      <c r="E3490" s="197"/>
      <c r="F3490" s="197"/>
      <c r="G3490" s="197"/>
      <c r="H3490" s="197"/>
      <c r="I3490" s="219" t="s">
        <v>0</v>
      </c>
      <c r="J3490" s="197"/>
      <c r="K3490" s="219" t="s">
        <v>0</v>
      </c>
      <c r="L3490" s="197"/>
      <c r="M3490" s="219">
        <v>79622.67</v>
      </c>
      <c r="N3490" s="197"/>
      <c r="O3490" s="217" t="s">
        <v>0</v>
      </c>
      <c r="P3490" s="197"/>
    </row>
    <row r="3491" spans="1:16" x14ac:dyDescent="0.25">
      <c r="A3491" s="218" t="s">
        <v>608</v>
      </c>
      <c r="B3491" s="197"/>
      <c r="C3491" s="218" t="s">
        <v>609</v>
      </c>
      <c r="D3491" s="197"/>
      <c r="E3491" s="197"/>
      <c r="F3491" s="197"/>
      <c r="G3491" s="197"/>
      <c r="H3491" s="197"/>
      <c r="I3491" s="219" t="s">
        <v>0</v>
      </c>
      <c r="J3491" s="197"/>
      <c r="K3491" s="219" t="s">
        <v>0</v>
      </c>
      <c r="L3491" s="197"/>
      <c r="M3491" s="219">
        <v>20321.41</v>
      </c>
      <c r="N3491" s="197"/>
      <c r="O3491" s="217" t="s">
        <v>0</v>
      </c>
      <c r="P3491" s="197"/>
    </row>
    <row r="3492" spans="1:16" x14ac:dyDescent="0.25">
      <c r="A3492" s="218" t="s">
        <v>602</v>
      </c>
      <c r="B3492" s="197"/>
      <c r="C3492" s="218" t="s">
        <v>603</v>
      </c>
      <c r="D3492" s="197"/>
      <c r="E3492" s="197"/>
      <c r="F3492" s="197"/>
      <c r="G3492" s="197"/>
      <c r="H3492" s="197"/>
      <c r="I3492" s="219" t="s">
        <v>0</v>
      </c>
      <c r="J3492" s="197"/>
      <c r="K3492" s="219" t="s">
        <v>0</v>
      </c>
      <c r="L3492" s="197"/>
      <c r="M3492" s="219">
        <v>111120.4</v>
      </c>
      <c r="N3492" s="197"/>
      <c r="O3492" s="217" t="s">
        <v>0</v>
      </c>
      <c r="P3492" s="197"/>
    </row>
    <row r="3493" spans="1:16" x14ac:dyDescent="0.25">
      <c r="A3493" s="218" t="s">
        <v>640</v>
      </c>
      <c r="B3493" s="197"/>
      <c r="C3493" s="218" t="s">
        <v>641</v>
      </c>
      <c r="D3493" s="197"/>
      <c r="E3493" s="197"/>
      <c r="F3493" s="197"/>
      <c r="G3493" s="197"/>
      <c r="H3493" s="197"/>
      <c r="I3493" s="219" t="s">
        <v>0</v>
      </c>
      <c r="J3493" s="197"/>
      <c r="K3493" s="219" t="s">
        <v>0</v>
      </c>
      <c r="L3493" s="197"/>
      <c r="M3493" s="219">
        <v>160971.16</v>
      </c>
      <c r="N3493" s="197"/>
      <c r="O3493" s="217" t="s">
        <v>0</v>
      </c>
      <c r="P3493" s="197"/>
    </row>
    <row r="3494" spans="1:16" x14ac:dyDescent="0.25">
      <c r="A3494" s="218" t="s">
        <v>670</v>
      </c>
      <c r="B3494" s="197"/>
      <c r="C3494" s="218" t="s">
        <v>671</v>
      </c>
      <c r="D3494" s="197"/>
      <c r="E3494" s="197"/>
      <c r="F3494" s="197"/>
      <c r="G3494" s="197"/>
      <c r="H3494" s="197"/>
      <c r="I3494" s="219" t="s">
        <v>0</v>
      </c>
      <c r="J3494" s="197"/>
      <c r="K3494" s="219" t="s">
        <v>0</v>
      </c>
      <c r="L3494" s="197"/>
      <c r="M3494" s="219">
        <v>149958.78</v>
      </c>
      <c r="N3494" s="197"/>
      <c r="O3494" s="217" t="s">
        <v>0</v>
      </c>
      <c r="P3494" s="197"/>
    </row>
    <row r="3495" spans="1:16" x14ac:dyDescent="0.25">
      <c r="A3495" s="218" t="s">
        <v>634</v>
      </c>
      <c r="B3495" s="197"/>
      <c r="C3495" s="218" t="s">
        <v>635</v>
      </c>
      <c r="D3495" s="197"/>
      <c r="E3495" s="197"/>
      <c r="F3495" s="197"/>
      <c r="G3495" s="197"/>
      <c r="H3495" s="197"/>
      <c r="I3495" s="219" t="s">
        <v>0</v>
      </c>
      <c r="J3495" s="197"/>
      <c r="K3495" s="219" t="s">
        <v>0</v>
      </c>
      <c r="L3495" s="197"/>
      <c r="M3495" s="219">
        <v>214309.48</v>
      </c>
      <c r="N3495" s="197"/>
      <c r="O3495" s="217" t="s">
        <v>0</v>
      </c>
      <c r="P3495" s="197"/>
    </row>
    <row r="3496" spans="1:16" x14ac:dyDescent="0.25">
      <c r="A3496" s="218" t="s">
        <v>1217</v>
      </c>
      <c r="B3496" s="197"/>
      <c r="C3496" s="218" t="s">
        <v>1218</v>
      </c>
      <c r="D3496" s="197"/>
      <c r="E3496" s="197"/>
      <c r="F3496" s="197"/>
      <c r="G3496" s="197"/>
      <c r="H3496" s="197"/>
      <c r="I3496" s="219" t="s">
        <v>0</v>
      </c>
      <c r="J3496" s="197"/>
      <c r="K3496" s="219" t="s">
        <v>0</v>
      </c>
      <c r="L3496" s="197"/>
      <c r="M3496" s="219">
        <v>736630.78</v>
      </c>
      <c r="N3496" s="197"/>
      <c r="O3496" s="217" t="s">
        <v>0</v>
      </c>
      <c r="P3496" s="197"/>
    </row>
    <row r="3497" spans="1:16" x14ac:dyDescent="0.25">
      <c r="A3497" s="218" t="s">
        <v>612</v>
      </c>
      <c r="B3497" s="197"/>
      <c r="C3497" s="218" t="s">
        <v>613</v>
      </c>
      <c r="D3497" s="197"/>
      <c r="E3497" s="197"/>
      <c r="F3497" s="197"/>
      <c r="G3497" s="197"/>
      <c r="H3497" s="197"/>
      <c r="I3497" s="219" t="s">
        <v>0</v>
      </c>
      <c r="J3497" s="197"/>
      <c r="K3497" s="219" t="s">
        <v>0</v>
      </c>
      <c r="L3497" s="197"/>
      <c r="M3497" s="219">
        <v>12285.64</v>
      </c>
      <c r="N3497" s="197"/>
      <c r="O3497" s="217" t="s">
        <v>0</v>
      </c>
      <c r="P3497" s="197"/>
    </row>
    <row r="3498" spans="1:16" x14ac:dyDescent="0.25">
      <c r="A3498" s="218" t="s">
        <v>798</v>
      </c>
      <c r="B3498" s="197"/>
      <c r="C3498" s="218" t="s">
        <v>799</v>
      </c>
      <c r="D3498" s="197"/>
      <c r="E3498" s="197"/>
      <c r="F3498" s="197"/>
      <c r="G3498" s="197"/>
      <c r="H3498" s="197"/>
      <c r="I3498" s="219" t="s">
        <v>0</v>
      </c>
      <c r="J3498" s="197"/>
      <c r="K3498" s="219" t="s">
        <v>0</v>
      </c>
      <c r="L3498" s="197"/>
      <c r="M3498" s="219">
        <v>30972.3</v>
      </c>
      <c r="N3498" s="197"/>
      <c r="O3498" s="217" t="s">
        <v>0</v>
      </c>
      <c r="P3498" s="197"/>
    </row>
    <row r="3499" spans="1:16" x14ac:dyDescent="0.25">
      <c r="A3499" s="218" t="s">
        <v>614</v>
      </c>
      <c r="B3499" s="197"/>
      <c r="C3499" s="218" t="s">
        <v>615</v>
      </c>
      <c r="D3499" s="197"/>
      <c r="E3499" s="197"/>
      <c r="F3499" s="197"/>
      <c r="G3499" s="197"/>
      <c r="H3499" s="197"/>
      <c r="I3499" s="219" t="s">
        <v>0</v>
      </c>
      <c r="J3499" s="197"/>
      <c r="K3499" s="219" t="s">
        <v>0</v>
      </c>
      <c r="L3499" s="197"/>
      <c r="M3499" s="219">
        <v>19442.43</v>
      </c>
      <c r="N3499" s="197"/>
      <c r="O3499" s="217" t="s">
        <v>0</v>
      </c>
      <c r="P3499" s="197"/>
    </row>
    <row r="3500" spans="1:16" x14ac:dyDescent="0.25">
      <c r="A3500" s="218" t="s">
        <v>730</v>
      </c>
      <c r="B3500" s="197"/>
      <c r="C3500" s="218" t="s">
        <v>731</v>
      </c>
      <c r="D3500" s="197"/>
      <c r="E3500" s="197"/>
      <c r="F3500" s="197"/>
      <c r="G3500" s="197"/>
      <c r="H3500" s="197"/>
      <c r="I3500" s="219" t="s">
        <v>0</v>
      </c>
      <c r="J3500" s="197"/>
      <c r="K3500" s="219" t="s">
        <v>0</v>
      </c>
      <c r="L3500" s="197"/>
      <c r="M3500" s="219">
        <v>5743.2</v>
      </c>
      <c r="N3500" s="197"/>
      <c r="O3500" s="217" t="s">
        <v>0</v>
      </c>
      <c r="P3500" s="197"/>
    </row>
    <row r="3501" spans="1:16" x14ac:dyDescent="0.25">
      <c r="A3501" s="218" t="s">
        <v>672</v>
      </c>
      <c r="B3501" s="197"/>
      <c r="C3501" s="218" t="s">
        <v>673</v>
      </c>
      <c r="D3501" s="197"/>
      <c r="E3501" s="197"/>
      <c r="F3501" s="197"/>
      <c r="G3501" s="197"/>
      <c r="H3501" s="197"/>
      <c r="I3501" s="219" t="s">
        <v>0</v>
      </c>
      <c r="J3501" s="197"/>
      <c r="K3501" s="219" t="s">
        <v>0</v>
      </c>
      <c r="L3501" s="197"/>
      <c r="M3501" s="219">
        <v>3232.82</v>
      </c>
      <c r="N3501" s="197"/>
      <c r="O3501" s="217" t="s">
        <v>0</v>
      </c>
      <c r="P3501" s="197"/>
    </row>
    <row r="3502" spans="1:16" x14ac:dyDescent="0.25">
      <c r="A3502" s="218" t="s">
        <v>642</v>
      </c>
      <c r="B3502" s="197"/>
      <c r="C3502" s="218" t="s">
        <v>643</v>
      </c>
      <c r="D3502" s="197"/>
      <c r="E3502" s="197"/>
      <c r="F3502" s="197"/>
      <c r="G3502" s="197"/>
      <c r="H3502" s="197"/>
      <c r="I3502" s="219" t="s">
        <v>0</v>
      </c>
      <c r="J3502" s="197"/>
      <c r="K3502" s="219" t="s">
        <v>0</v>
      </c>
      <c r="L3502" s="197"/>
      <c r="M3502" s="219">
        <v>214.14</v>
      </c>
      <c r="N3502" s="197"/>
      <c r="O3502" s="217" t="s">
        <v>0</v>
      </c>
      <c r="P3502" s="197"/>
    </row>
    <row r="3503" spans="1:16" x14ac:dyDescent="0.25">
      <c r="A3503" s="218" t="s">
        <v>616</v>
      </c>
      <c r="B3503" s="197"/>
      <c r="C3503" s="218" t="s">
        <v>617</v>
      </c>
      <c r="D3503" s="197"/>
      <c r="E3503" s="197"/>
      <c r="F3503" s="197"/>
      <c r="G3503" s="197"/>
      <c r="H3503" s="197"/>
      <c r="I3503" s="219" t="s">
        <v>0</v>
      </c>
      <c r="J3503" s="197"/>
      <c r="K3503" s="219" t="s">
        <v>0</v>
      </c>
      <c r="L3503" s="197"/>
      <c r="M3503" s="219">
        <v>24819.88</v>
      </c>
      <c r="N3503" s="197"/>
      <c r="O3503" s="217" t="s">
        <v>0</v>
      </c>
      <c r="P3503" s="197"/>
    </row>
    <row r="3504" spans="1:16" x14ac:dyDescent="0.25">
      <c r="A3504" s="221" t="s">
        <v>674</v>
      </c>
      <c r="B3504" s="197"/>
      <c r="C3504" s="221" t="s">
        <v>675</v>
      </c>
      <c r="D3504" s="197"/>
      <c r="E3504" s="197"/>
      <c r="F3504" s="197"/>
      <c r="G3504" s="197"/>
      <c r="H3504" s="197"/>
      <c r="I3504" s="222">
        <v>6290</v>
      </c>
      <c r="J3504" s="197"/>
      <c r="K3504" s="222">
        <v>6290</v>
      </c>
      <c r="L3504" s="197"/>
      <c r="M3504" s="222">
        <v>6320.26</v>
      </c>
      <c r="N3504" s="197"/>
      <c r="O3504" s="220">
        <v>100.48</v>
      </c>
      <c r="P3504" s="197"/>
    </row>
    <row r="3505" spans="1:16" x14ac:dyDescent="0.25">
      <c r="A3505" s="218" t="s">
        <v>678</v>
      </c>
      <c r="B3505" s="197"/>
      <c r="C3505" s="218" t="s">
        <v>679</v>
      </c>
      <c r="D3505" s="197"/>
      <c r="E3505" s="197"/>
      <c r="F3505" s="197"/>
      <c r="G3505" s="197"/>
      <c r="H3505" s="197"/>
      <c r="I3505" s="219" t="s">
        <v>0</v>
      </c>
      <c r="J3505" s="197"/>
      <c r="K3505" s="219" t="s">
        <v>0</v>
      </c>
      <c r="L3505" s="197"/>
      <c r="M3505" s="219">
        <v>6316.42</v>
      </c>
      <c r="N3505" s="197"/>
      <c r="O3505" s="217" t="s">
        <v>0</v>
      </c>
      <c r="P3505" s="197"/>
    </row>
    <row r="3506" spans="1:16" x14ac:dyDescent="0.25">
      <c r="A3506" s="218" t="s">
        <v>680</v>
      </c>
      <c r="B3506" s="197"/>
      <c r="C3506" s="218" t="s">
        <v>681</v>
      </c>
      <c r="D3506" s="197"/>
      <c r="E3506" s="197"/>
      <c r="F3506" s="197"/>
      <c r="G3506" s="197"/>
      <c r="H3506" s="197"/>
      <c r="I3506" s="219" t="s">
        <v>0</v>
      </c>
      <c r="J3506" s="197"/>
      <c r="K3506" s="219" t="s">
        <v>0</v>
      </c>
      <c r="L3506" s="197"/>
      <c r="M3506" s="219">
        <v>3.84</v>
      </c>
      <c r="N3506" s="197"/>
      <c r="O3506" s="217" t="s">
        <v>0</v>
      </c>
      <c r="P3506" s="197"/>
    </row>
    <row r="3507" spans="1:16" x14ac:dyDescent="0.25">
      <c r="A3507" s="221" t="s">
        <v>652</v>
      </c>
      <c r="B3507" s="197"/>
      <c r="C3507" s="221" t="s">
        <v>653</v>
      </c>
      <c r="D3507" s="197"/>
      <c r="E3507" s="197"/>
      <c r="F3507" s="197"/>
      <c r="G3507" s="197"/>
      <c r="H3507" s="197"/>
      <c r="I3507" s="222">
        <v>6000</v>
      </c>
      <c r="J3507" s="197"/>
      <c r="K3507" s="222">
        <v>6000</v>
      </c>
      <c r="L3507" s="197"/>
      <c r="M3507" s="222">
        <v>7614.44</v>
      </c>
      <c r="N3507" s="197"/>
      <c r="O3507" s="220">
        <v>126.91</v>
      </c>
      <c r="P3507" s="197"/>
    </row>
    <row r="3508" spans="1:16" x14ac:dyDescent="0.25">
      <c r="A3508" s="218" t="s">
        <v>941</v>
      </c>
      <c r="B3508" s="197"/>
      <c r="C3508" s="218" t="s">
        <v>942</v>
      </c>
      <c r="D3508" s="197"/>
      <c r="E3508" s="197"/>
      <c r="F3508" s="197"/>
      <c r="G3508" s="197"/>
      <c r="H3508" s="197"/>
      <c r="I3508" s="219" t="s">
        <v>0</v>
      </c>
      <c r="J3508" s="197"/>
      <c r="K3508" s="219" t="s">
        <v>0</v>
      </c>
      <c r="L3508" s="197"/>
      <c r="M3508" s="219">
        <v>7614.44</v>
      </c>
      <c r="N3508" s="197"/>
      <c r="O3508" s="217" t="s">
        <v>0</v>
      </c>
      <c r="P3508" s="197"/>
    </row>
    <row r="3509" spans="1:16" x14ac:dyDescent="0.25">
      <c r="A3509" s="221" t="s">
        <v>658</v>
      </c>
      <c r="B3509" s="197"/>
      <c r="C3509" s="221" t="s">
        <v>659</v>
      </c>
      <c r="D3509" s="197"/>
      <c r="E3509" s="197"/>
      <c r="F3509" s="197"/>
      <c r="G3509" s="197"/>
      <c r="H3509" s="197"/>
      <c r="I3509" s="222">
        <v>115890</v>
      </c>
      <c r="J3509" s="197"/>
      <c r="K3509" s="222">
        <v>115890</v>
      </c>
      <c r="L3509" s="197"/>
      <c r="M3509" s="222">
        <v>107310.97</v>
      </c>
      <c r="N3509" s="197"/>
      <c r="O3509" s="220">
        <v>92.6</v>
      </c>
      <c r="P3509" s="197"/>
    </row>
    <row r="3510" spans="1:16" x14ac:dyDescent="0.25">
      <c r="A3510" s="218" t="s">
        <v>1333</v>
      </c>
      <c r="B3510" s="197"/>
      <c r="C3510" s="218" t="s">
        <v>1334</v>
      </c>
      <c r="D3510" s="197"/>
      <c r="E3510" s="197"/>
      <c r="F3510" s="197"/>
      <c r="G3510" s="197"/>
      <c r="H3510" s="197"/>
      <c r="I3510" s="219" t="s">
        <v>0</v>
      </c>
      <c r="J3510" s="197"/>
      <c r="K3510" s="219" t="s">
        <v>0</v>
      </c>
      <c r="L3510" s="197"/>
      <c r="M3510" s="219">
        <v>8051</v>
      </c>
      <c r="N3510" s="197"/>
      <c r="O3510" s="217" t="s">
        <v>0</v>
      </c>
      <c r="P3510" s="197"/>
    </row>
    <row r="3511" spans="1:16" x14ac:dyDescent="0.25">
      <c r="A3511" s="218" t="s">
        <v>800</v>
      </c>
      <c r="B3511" s="197"/>
      <c r="C3511" s="218" t="s">
        <v>801</v>
      </c>
      <c r="D3511" s="197"/>
      <c r="E3511" s="197"/>
      <c r="F3511" s="197"/>
      <c r="G3511" s="197"/>
      <c r="H3511" s="197"/>
      <c r="I3511" s="219" t="s">
        <v>0</v>
      </c>
      <c r="J3511" s="197"/>
      <c r="K3511" s="219" t="s">
        <v>0</v>
      </c>
      <c r="L3511" s="197"/>
      <c r="M3511" s="219">
        <v>47900.86</v>
      </c>
      <c r="N3511" s="197"/>
      <c r="O3511" s="217" t="s">
        <v>0</v>
      </c>
      <c r="P3511" s="197"/>
    </row>
    <row r="3512" spans="1:16" x14ac:dyDescent="0.25">
      <c r="A3512" s="218" t="s">
        <v>959</v>
      </c>
      <c r="B3512" s="197"/>
      <c r="C3512" s="218" t="s">
        <v>960</v>
      </c>
      <c r="D3512" s="197"/>
      <c r="E3512" s="197"/>
      <c r="F3512" s="197"/>
      <c r="G3512" s="197"/>
      <c r="H3512" s="197"/>
      <c r="I3512" s="219" t="s">
        <v>0</v>
      </c>
      <c r="J3512" s="197"/>
      <c r="K3512" s="219" t="s">
        <v>0</v>
      </c>
      <c r="L3512" s="197"/>
      <c r="M3512" s="219">
        <v>8234.08</v>
      </c>
      <c r="N3512" s="197"/>
      <c r="O3512" s="217" t="s">
        <v>0</v>
      </c>
      <c r="P3512" s="197"/>
    </row>
    <row r="3513" spans="1:16" x14ac:dyDescent="0.25">
      <c r="A3513" s="218" t="s">
        <v>1203</v>
      </c>
      <c r="B3513" s="197"/>
      <c r="C3513" s="218" t="s">
        <v>1204</v>
      </c>
      <c r="D3513" s="197"/>
      <c r="E3513" s="197"/>
      <c r="F3513" s="197"/>
      <c r="G3513" s="197"/>
      <c r="H3513" s="197"/>
      <c r="I3513" s="219" t="s">
        <v>0</v>
      </c>
      <c r="J3513" s="197"/>
      <c r="K3513" s="219" t="s">
        <v>0</v>
      </c>
      <c r="L3513" s="197"/>
      <c r="M3513" s="219">
        <v>7750.33</v>
      </c>
      <c r="N3513" s="197"/>
      <c r="O3513" s="217" t="s">
        <v>0</v>
      </c>
      <c r="P3513" s="197"/>
    </row>
    <row r="3514" spans="1:16" x14ac:dyDescent="0.25">
      <c r="A3514" s="218" t="s">
        <v>827</v>
      </c>
      <c r="B3514" s="197"/>
      <c r="C3514" s="218" t="s">
        <v>828</v>
      </c>
      <c r="D3514" s="197"/>
      <c r="E3514" s="197"/>
      <c r="F3514" s="197"/>
      <c r="G3514" s="197"/>
      <c r="H3514" s="197"/>
      <c r="I3514" s="219" t="s">
        <v>0</v>
      </c>
      <c r="J3514" s="197"/>
      <c r="K3514" s="219" t="s">
        <v>0</v>
      </c>
      <c r="L3514" s="197"/>
      <c r="M3514" s="219">
        <v>16549.009999999998</v>
      </c>
      <c r="N3514" s="197"/>
      <c r="O3514" s="217" t="s">
        <v>0</v>
      </c>
      <c r="P3514" s="197"/>
    </row>
    <row r="3515" spans="1:16" x14ac:dyDescent="0.25">
      <c r="A3515" s="218" t="s">
        <v>1293</v>
      </c>
      <c r="B3515" s="197"/>
      <c r="C3515" s="218" t="s">
        <v>1294</v>
      </c>
      <c r="D3515" s="197"/>
      <c r="E3515" s="197"/>
      <c r="F3515" s="197"/>
      <c r="G3515" s="197"/>
      <c r="H3515" s="197"/>
      <c r="I3515" s="219" t="s">
        <v>0</v>
      </c>
      <c r="J3515" s="197"/>
      <c r="K3515" s="219" t="s">
        <v>0</v>
      </c>
      <c r="L3515" s="197"/>
      <c r="M3515" s="219">
        <v>18569.419999999998</v>
      </c>
      <c r="N3515" s="197"/>
      <c r="O3515" s="217" t="s">
        <v>0</v>
      </c>
      <c r="P3515" s="197"/>
    </row>
    <row r="3516" spans="1:16" x14ac:dyDescent="0.25">
      <c r="A3516" s="218" t="s">
        <v>969</v>
      </c>
      <c r="B3516" s="197"/>
      <c r="C3516" s="218" t="s">
        <v>970</v>
      </c>
      <c r="D3516" s="197"/>
      <c r="E3516" s="197"/>
      <c r="F3516" s="197"/>
      <c r="G3516" s="197"/>
      <c r="H3516" s="197"/>
      <c r="I3516" s="219" t="s">
        <v>0</v>
      </c>
      <c r="J3516" s="197"/>
      <c r="K3516" s="219" t="s">
        <v>0</v>
      </c>
      <c r="L3516" s="197"/>
      <c r="M3516" s="219">
        <v>256.27</v>
      </c>
      <c r="N3516" s="197"/>
      <c r="O3516" s="217" t="s">
        <v>0</v>
      </c>
      <c r="P3516" s="197"/>
    </row>
    <row r="3517" spans="1:16" x14ac:dyDescent="0.25">
      <c r="A3517" s="205" t="s">
        <v>242</v>
      </c>
      <c r="B3517" s="197"/>
      <c r="C3517" s="197"/>
      <c r="D3517" s="197"/>
      <c r="E3517" s="197"/>
      <c r="F3517" s="197"/>
      <c r="G3517" s="197"/>
      <c r="H3517" s="197"/>
      <c r="I3517" s="206">
        <v>3700000</v>
      </c>
      <c r="J3517" s="197"/>
      <c r="K3517" s="206">
        <v>3700000</v>
      </c>
      <c r="L3517" s="197"/>
      <c r="M3517" s="206">
        <v>4077939.37</v>
      </c>
      <c r="N3517" s="197"/>
      <c r="O3517" s="207">
        <v>110.21</v>
      </c>
      <c r="P3517" s="197"/>
    </row>
    <row r="3518" spans="1:16" x14ac:dyDescent="0.25">
      <c r="A3518" s="205" t="s">
        <v>2086</v>
      </c>
      <c r="B3518" s="197"/>
      <c r="C3518" s="197"/>
      <c r="D3518" s="197"/>
      <c r="E3518" s="197"/>
      <c r="F3518" s="197"/>
      <c r="G3518" s="197"/>
      <c r="H3518" s="197"/>
      <c r="I3518" s="206">
        <v>3700000</v>
      </c>
      <c r="J3518" s="197"/>
      <c r="K3518" s="206">
        <v>3700000</v>
      </c>
      <c r="L3518" s="197"/>
      <c r="M3518" s="206">
        <v>4077939.37</v>
      </c>
      <c r="N3518" s="197"/>
      <c r="O3518" s="207">
        <v>110.21</v>
      </c>
      <c r="P3518" s="197"/>
    </row>
    <row r="3519" spans="1:16" x14ac:dyDescent="0.25">
      <c r="A3519" s="221" t="s">
        <v>572</v>
      </c>
      <c r="B3519" s="197"/>
      <c r="C3519" s="221" t="s">
        <v>573</v>
      </c>
      <c r="D3519" s="197"/>
      <c r="E3519" s="197"/>
      <c r="F3519" s="197"/>
      <c r="G3519" s="197"/>
      <c r="H3519" s="197"/>
      <c r="I3519" s="222">
        <v>3400000</v>
      </c>
      <c r="J3519" s="197"/>
      <c r="K3519" s="222">
        <v>3400000</v>
      </c>
      <c r="L3519" s="197"/>
      <c r="M3519" s="222">
        <v>3688145.46</v>
      </c>
      <c r="N3519" s="197"/>
      <c r="O3519" s="220">
        <v>108.47</v>
      </c>
      <c r="P3519" s="197"/>
    </row>
    <row r="3520" spans="1:16" x14ac:dyDescent="0.25">
      <c r="A3520" s="218" t="s">
        <v>574</v>
      </c>
      <c r="B3520" s="197"/>
      <c r="C3520" s="218" t="s">
        <v>575</v>
      </c>
      <c r="D3520" s="197"/>
      <c r="E3520" s="197"/>
      <c r="F3520" s="197"/>
      <c r="G3520" s="197"/>
      <c r="H3520" s="197"/>
      <c r="I3520" s="219" t="s">
        <v>0</v>
      </c>
      <c r="J3520" s="197"/>
      <c r="K3520" s="219" t="s">
        <v>0</v>
      </c>
      <c r="L3520" s="197"/>
      <c r="M3520" s="219">
        <v>3288145.46</v>
      </c>
      <c r="N3520" s="197"/>
      <c r="O3520" s="217" t="s">
        <v>0</v>
      </c>
      <c r="P3520" s="197"/>
    </row>
    <row r="3521" spans="1:16" x14ac:dyDescent="0.25">
      <c r="A3521" s="218" t="s">
        <v>576</v>
      </c>
      <c r="B3521" s="197"/>
      <c r="C3521" s="218" t="s">
        <v>577</v>
      </c>
      <c r="D3521" s="197"/>
      <c r="E3521" s="197"/>
      <c r="F3521" s="197"/>
      <c r="G3521" s="197"/>
      <c r="H3521" s="197"/>
      <c r="I3521" s="219" t="s">
        <v>0</v>
      </c>
      <c r="J3521" s="197"/>
      <c r="K3521" s="219" t="s">
        <v>0</v>
      </c>
      <c r="L3521" s="197"/>
      <c r="M3521" s="219">
        <v>400000</v>
      </c>
      <c r="N3521" s="197"/>
      <c r="O3521" s="217" t="s">
        <v>0</v>
      </c>
      <c r="P3521" s="197"/>
    </row>
    <row r="3522" spans="1:16" x14ac:dyDescent="0.25">
      <c r="A3522" s="221" t="s">
        <v>582</v>
      </c>
      <c r="B3522" s="197"/>
      <c r="C3522" s="221" t="s">
        <v>583</v>
      </c>
      <c r="D3522" s="197"/>
      <c r="E3522" s="197"/>
      <c r="F3522" s="197"/>
      <c r="G3522" s="197"/>
      <c r="H3522" s="197"/>
      <c r="I3522" s="222">
        <v>300000</v>
      </c>
      <c r="J3522" s="197"/>
      <c r="K3522" s="222">
        <v>300000</v>
      </c>
      <c r="L3522" s="197"/>
      <c r="M3522" s="222">
        <v>389793.91</v>
      </c>
      <c r="N3522" s="197"/>
      <c r="O3522" s="220">
        <v>129.93</v>
      </c>
      <c r="P3522" s="197"/>
    </row>
    <row r="3523" spans="1:16" x14ac:dyDescent="0.25">
      <c r="A3523" s="218" t="s">
        <v>584</v>
      </c>
      <c r="B3523" s="197"/>
      <c r="C3523" s="218" t="s">
        <v>585</v>
      </c>
      <c r="D3523" s="197"/>
      <c r="E3523" s="197"/>
      <c r="F3523" s="197"/>
      <c r="G3523" s="197"/>
      <c r="H3523" s="197"/>
      <c r="I3523" s="219" t="s">
        <v>0</v>
      </c>
      <c r="J3523" s="197"/>
      <c r="K3523" s="219" t="s">
        <v>0</v>
      </c>
      <c r="L3523" s="197"/>
      <c r="M3523" s="219">
        <v>10000</v>
      </c>
      <c r="N3523" s="197"/>
      <c r="O3523" s="217" t="s">
        <v>0</v>
      </c>
      <c r="P3523" s="197"/>
    </row>
    <row r="3524" spans="1:16" x14ac:dyDescent="0.25">
      <c r="A3524" s="218" t="s">
        <v>955</v>
      </c>
      <c r="B3524" s="197"/>
      <c r="C3524" s="218" t="s">
        <v>956</v>
      </c>
      <c r="D3524" s="197"/>
      <c r="E3524" s="197"/>
      <c r="F3524" s="197"/>
      <c r="G3524" s="197"/>
      <c r="H3524" s="197"/>
      <c r="I3524" s="219" t="s">
        <v>0</v>
      </c>
      <c r="J3524" s="197"/>
      <c r="K3524" s="219" t="s">
        <v>0</v>
      </c>
      <c r="L3524" s="197"/>
      <c r="M3524" s="219">
        <v>359793.91</v>
      </c>
      <c r="N3524" s="197"/>
      <c r="O3524" s="217" t="s">
        <v>0</v>
      </c>
      <c r="P3524" s="197"/>
    </row>
    <row r="3525" spans="1:16" x14ac:dyDescent="0.25">
      <c r="A3525" s="218" t="s">
        <v>792</v>
      </c>
      <c r="B3525" s="197"/>
      <c r="C3525" s="218" t="s">
        <v>793</v>
      </c>
      <c r="D3525" s="197"/>
      <c r="E3525" s="197"/>
      <c r="F3525" s="197"/>
      <c r="G3525" s="197"/>
      <c r="H3525" s="197"/>
      <c r="I3525" s="219" t="s">
        <v>0</v>
      </c>
      <c r="J3525" s="197"/>
      <c r="K3525" s="219" t="s">
        <v>0</v>
      </c>
      <c r="L3525" s="197"/>
      <c r="M3525" s="219">
        <v>20000</v>
      </c>
      <c r="N3525" s="197"/>
      <c r="O3525" s="217" t="s">
        <v>0</v>
      </c>
      <c r="P3525" s="197"/>
    </row>
    <row r="3526" spans="1:16" x14ac:dyDescent="0.25">
      <c r="A3526" s="205" t="s">
        <v>243</v>
      </c>
      <c r="B3526" s="197"/>
      <c r="C3526" s="197"/>
      <c r="D3526" s="197"/>
      <c r="E3526" s="197"/>
      <c r="F3526" s="197"/>
      <c r="G3526" s="197"/>
      <c r="H3526" s="197"/>
      <c r="I3526" s="206">
        <v>90000</v>
      </c>
      <c r="J3526" s="197"/>
      <c r="K3526" s="206">
        <v>90000</v>
      </c>
      <c r="L3526" s="197"/>
      <c r="M3526" s="206">
        <v>0</v>
      </c>
      <c r="N3526" s="197"/>
      <c r="O3526" s="207">
        <v>0</v>
      </c>
      <c r="P3526" s="197"/>
    </row>
    <row r="3527" spans="1:16" x14ac:dyDescent="0.25">
      <c r="A3527" s="205" t="s">
        <v>2095</v>
      </c>
      <c r="B3527" s="197"/>
      <c r="C3527" s="197"/>
      <c r="D3527" s="197"/>
      <c r="E3527" s="197"/>
      <c r="F3527" s="197"/>
      <c r="G3527" s="197"/>
      <c r="H3527" s="197"/>
      <c r="I3527" s="206">
        <v>90000</v>
      </c>
      <c r="J3527" s="197"/>
      <c r="K3527" s="206">
        <v>90000</v>
      </c>
      <c r="L3527" s="197"/>
      <c r="M3527" s="206">
        <v>0</v>
      </c>
      <c r="N3527" s="197"/>
      <c r="O3527" s="207">
        <v>0</v>
      </c>
      <c r="P3527" s="197"/>
    </row>
    <row r="3528" spans="1:16" x14ac:dyDescent="0.25">
      <c r="A3528" s="221" t="s">
        <v>572</v>
      </c>
      <c r="B3528" s="197"/>
      <c r="C3528" s="221" t="s">
        <v>573</v>
      </c>
      <c r="D3528" s="197"/>
      <c r="E3528" s="197"/>
      <c r="F3528" s="197"/>
      <c r="G3528" s="197"/>
      <c r="H3528" s="197"/>
      <c r="I3528" s="222">
        <v>90000</v>
      </c>
      <c r="J3528" s="197"/>
      <c r="K3528" s="222">
        <v>90000</v>
      </c>
      <c r="L3528" s="197"/>
      <c r="M3528" s="222">
        <v>0</v>
      </c>
      <c r="N3528" s="197"/>
      <c r="O3528" s="220">
        <v>0</v>
      </c>
      <c r="P3528" s="197"/>
    </row>
    <row r="3529" spans="1:16" x14ac:dyDescent="0.25">
      <c r="A3529" s="205" t="s">
        <v>245</v>
      </c>
      <c r="B3529" s="197"/>
      <c r="C3529" s="197"/>
      <c r="D3529" s="197"/>
      <c r="E3529" s="197"/>
      <c r="F3529" s="197"/>
      <c r="G3529" s="197"/>
      <c r="H3529" s="197"/>
      <c r="I3529" s="206">
        <v>30100</v>
      </c>
      <c r="J3529" s="197"/>
      <c r="K3529" s="206">
        <v>30100</v>
      </c>
      <c r="L3529" s="197"/>
      <c r="M3529" s="206">
        <v>30131.52</v>
      </c>
      <c r="N3529" s="197"/>
      <c r="O3529" s="207">
        <v>100.1</v>
      </c>
      <c r="P3529" s="197"/>
    </row>
    <row r="3530" spans="1:16" x14ac:dyDescent="0.25">
      <c r="A3530" s="205" t="s">
        <v>2100</v>
      </c>
      <c r="B3530" s="197"/>
      <c r="C3530" s="197"/>
      <c r="D3530" s="197"/>
      <c r="E3530" s="197"/>
      <c r="F3530" s="197"/>
      <c r="G3530" s="197"/>
      <c r="H3530" s="197"/>
      <c r="I3530" s="206">
        <v>30100</v>
      </c>
      <c r="J3530" s="197"/>
      <c r="K3530" s="206">
        <v>30100</v>
      </c>
      <c r="L3530" s="197"/>
      <c r="M3530" s="206">
        <v>30131.52</v>
      </c>
      <c r="N3530" s="197"/>
      <c r="O3530" s="207">
        <v>100.1</v>
      </c>
      <c r="P3530" s="197"/>
    </row>
    <row r="3531" spans="1:16" x14ac:dyDescent="0.25">
      <c r="A3531" s="221" t="s">
        <v>572</v>
      </c>
      <c r="B3531" s="197"/>
      <c r="C3531" s="221" t="s">
        <v>573</v>
      </c>
      <c r="D3531" s="197"/>
      <c r="E3531" s="197"/>
      <c r="F3531" s="197"/>
      <c r="G3531" s="197"/>
      <c r="H3531" s="197"/>
      <c r="I3531" s="222">
        <v>30100</v>
      </c>
      <c r="J3531" s="197"/>
      <c r="K3531" s="222">
        <v>30100</v>
      </c>
      <c r="L3531" s="197"/>
      <c r="M3531" s="222">
        <v>30131.52</v>
      </c>
      <c r="N3531" s="197"/>
      <c r="O3531" s="220">
        <v>100.1</v>
      </c>
      <c r="P3531" s="197"/>
    </row>
    <row r="3532" spans="1:16" x14ac:dyDescent="0.25">
      <c r="A3532" s="218" t="s">
        <v>574</v>
      </c>
      <c r="B3532" s="197"/>
      <c r="C3532" s="218" t="s">
        <v>575</v>
      </c>
      <c r="D3532" s="197"/>
      <c r="E3532" s="197"/>
      <c r="F3532" s="197"/>
      <c r="G3532" s="197"/>
      <c r="H3532" s="197"/>
      <c r="I3532" s="219" t="s">
        <v>0</v>
      </c>
      <c r="J3532" s="197"/>
      <c r="K3532" s="219" t="s">
        <v>0</v>
      </c>
      <c r="L3532" s="197"/>
      <c r="M3532" s="219">
        <v>30131.52</v>
      </c>
      <c r="N3532" s="197"/>
      <c r="O3532" s="217" t="s">
        <v>0</v>
      </c>
      <c r="P3532" s="197"/>
    </row>
    <row r="3533" spans="1:16" x14ac:dyDescent="0.25">
      <c r="A3533" s="212" t="s">
        <v>1335</v>
      </c>
      <c r="B3533" s="197"/>
      <c r="C3533" s="212" t="s">
        <v>1336</v>
      </c>
      <c r="D3533" s="197"/>
      <c r="E3533" s="197"/>
      <c r="F3533" s="197"/>
      <c r="G3533" s="197"/>
      <c r="H3533" s="197"/>
      <c r="I3533" s="213">
        <v>1200000</v>
      </c>
      <c r="J3533" s="197"/>
      <c r="K3533" s="213">
        <v>1200000</v>
      </c>
      <c r="L3533" s="197"/>
      <c r="M3533" s="213">
        <v>1077409.8600000001</v>
      </c>
      <c r="N3533" s="197"/>
      <c r="O3533" s="214">
        <v>89.78</v>
      </c>
      <c r="P3533" s="197"/>
    </row>
    <row r="3534" spans="1:16" x14ac:dyDescent="0.25">
      <c r="A3534" s="205" t="s">
        <v>241</v>
      </c>
      <c r="B3534" s="197"/>
      <c r="C3534" s="197"/>
      <c r="D3534" s="197"/>
      <c r="E3534" s="197"/>
      <c r="F3534" s="197"/>
      <c r="G3534" s="197"/>
      <c r="H3534" s="197"/>
      <c r="I3534" s="206">
        <v>1200000</v>
      </c>
      <c r="J3534" s="197"/>
      <c r="K3534" s="206">
        <v>1200000</v>
      </c>
      <c r="L3534" s="197"/>
      <c r="M3534" s="206">
        <v>1077409.8600000001</v>
      </c>
      <c r="N3534" s="197"/>
      <c r="O3534" s="207">
        <v>89.78</v>
      </c>
      <c r="P3534" s="197"/>
    </row>
    <row r="3535" spans="1:16" x14ac:dyDescent="0.25">
      <c r="A3535" s="205" t="s">
        <v>2080</v>
      </c>
      <c r="B3535" s="197"/>
      <c r="C3535" s="197"/>
      <c r="D3535" s="197"/>
      <c r="E3535" s="197"/>
      <c r="F3535" s="197"/>
      <c r="G3535" s="197"/>
      <c r="H3535" s="197"/>
      <c r="I3535" s="206">
        <v>1200000</v>
      </c>
      <c r="J3535" s="197"/>
      <c r="K3535" s="206">
        <v>1200000</v>
      </c>
      <c r="L3535" s="197"/>
      <c r="M3535" s="206">
        <v>1077409.8600000001</v>
      </c>
      <c r="N3535" s="197"/>
      <c r="O3535" s="207">
        <v>89.78</v>
      </c>
      <c r="P3535" s="197"/>
    </row>
    <row r="3536" spans="1:16" x14ac:dyDescent="0.25">
      <c r="A3536" s="221" t="s">
        <v>572</v>
      </c>
      <c r="B3536" s="197"/>
      <c r="C3536" s="221" t="s">
        <v>573</v>
      </c>
      <c r="D3536" s="197"/>
      <c r="E3536" s="197"/>
      <c r="F3536" s="197"/>
      <c r="G3536" s="197"/>
      <c r="H3536" s="197"/>
      <c r="I3536" s="222">
        <v>1000000</v>
      </c>
      <c r="J3536" s="197"/>
      <c r="K3536" s="222">
        <v>1000000</v>
      </c>
      <c r="L3536" s="197"/>
      <c r="M3536" s="222">
        <v>1000000</v>
      </c>
      <c r="N3536" s="197"/>
      <c r="O3536" s="220">
        <v>100</v>
      </c>
      <c r="P3536" s="197"/>
    </row>
    <row r="3537" spans="1:16" x14ac:dyDescent="0.25">
      <c r="A3537" s="218" t="s">
        <v>574</v>
      </c>
      <c r="B3537" s="197"/>
      <c r="C3537" s="218" t="s">
        <v>575</v>
      </c>
      <c r="D3537" s="197"/>
      <c r="E3537" s="197"/>
      <c r="F3537" s="197"/>
      <c r="G3537" s="197"/>
      <c r="H3537" s="197"/>
      <c r="I3537" s="219" t="s">
        <v>0</v>
      </c>
      <c r="J3537" s="197"/>
      <c r="K3537" s="219" t="s">
        <v>0</v>
      </c>
      <c r="L3537" s="197"/>
      <c r="M3537" s="219">
        <v>820000</v>
      </c>
      <c r="N3537" s="197"/>
      <c r="O3537" s="217" t="s">
        <v>0</v>
      </c>
      <c r="P3537" s="197"/>
    </row>
    <row r="3538" spans="1:16" x14ac:dyDescent="0.25">
      <c r="A3538" s="218" t="s">
        <v>576</v>
      </c>
      <c r="B3538" s="197"/>
      <c r="C3538" s="218" t="s">
        <v>577</v>
      </c>
      <c r="D3538" s="197"/>
      <c r="E3538" s="197"/>
      <c r="F3538" s="197"/>
      <c r="G3538" s="197"/>
      <c r="H3538" s="197"/>
      <c r="I3538" s="219" t="s">
        <v>0</v>
      </c>
      <c r="J3538" s="197"/>
      <c r="K3538" s="219" t="s">
        <v>0</v>
      </c>
      <c r="L3538" s="197"/>
      <c r="M3538" s="219">
        <v>180000</v>
      </c>
      <c r="N3538" s="197"/>
      <c r="O3538" s="217" t="s">
        <v>0</v>
      </c>
      <c r="P3538" s="197"/>
    </row>
    <row r="3539" spans="1:16" x14ac:dyDescent="0.25">
      <c r="A3539" s="221" t="s">
        <v>658</v>
      </c>
      <c r="B3539" s="197"/>
      <c r="C3539" s="221" t="s">
        <v>659</v>
      </c>
      <c r="D3539" s="197"/>
      <c r="E3539" s="197"/>
      <c r="F3539" s="197"/>
      <c r="G3539" s="197"/>
      <c r="H3539" s="197"/>
      <c r="I3539" s="222">
        <v>200000</v>
      </c>
      <c r="J3539" s="197"/>
      <c r="K3539" s="222">
        <v>200000</v>
      </c>
      <c r="L3539" s="197"/>
      <c r="M3539" s="222">
        <v>77409.86</v>
      </c>
      <c r="N3539" s="197"/>
      <c r="O3539" s="220">
        <v>38.700000000000003</v>
      </c>
      <c r="P3539" s="197"/>
    </row>
    <row r="3540" spans="1:16" x14ac:dyDescent="0.25">
      <c r="A3540" s="218" t="s">
        <v>1203</v>
      </c>
      <c r="B3540" s="197"/>
      <c r="C3540" s="218" t="s">
        <v>1204</v>
      </c>
      <c r="D3540" s="197"/>
      <c r="E3540" s="197"/>
      <c r="F3540" s="197"/>
      <c r="G3540" s="197"/>
      <c r="H3540" s="197"/>
      <c r="I3540" s="219" t="s">
        <v>0</v>
      </c>
      <c r="J3540" s="197"/>
      <c r="K3540" s="219" t="s">
        <v>0</v>
      </c>
      <c r="L3540" s="197"/>
      <c r="M3540" s="219">
        <v>77409.86</v>
      </c>
      <c r="N3540" s="197"/>
      <c r="O3540" s="217" t="s">
        <v>0</v>
      </c>
      <c r="P3540" s="197"/>
    </row>
    <row r="3541" spans="1:16" x14ac:dyDescent="0.25">
      <c r="A3541" s="215" t="s">
        <v>1270</v>
      </c>
      <c r="B3541" s="197"/>
      <c r="C3541" s="215" t="s">
        <v>1271</v>
      </c>
      <c r="D3541" s="197"/>
      <c r="E3541" s="197"/>
      <c r="F3541" s="197"/>
      <c r="G3541" s="197"/>
      <c r="H3541" s="197"/>
      <c r="I3541" s="216">
        <v>140000</v>
      </c>
      <c r="J3541" s="197"/>
      <c r="K3541" s="216">
        <v>140000</v>
      </c>
      <c r="L3541" s="197"/>
      <c r="M3541" s="216">
        <v>146495.75</v>
      </c>
      <c r="N3541" s="197"/>
      <c r="O3541" s="211">
        <v>104.64</v>
      </c>
      <c r="P3541" s="197"/>
    </row>
    <row r="3542" spans="1:16" x14ac:dyDescent="0.25">
      <c r="A3542" s="212" t="s">
        <v>1272</v>
      </c>
      <c r="B3542" s="197"/>
      <c r="C3542" s="212" t="s">
        <v>1273</v>
      </c>
      <c r="D3542" s="197"/>
      <c r="E3542" s="197"/>
      <c r="F3542" s="197"/>
      <c r="G3542" s="197"/>
      <c r="H3542" s="197"/>
      <c r="I3542" s="213">
        <v>140000</v>
      </c>
      <c r="J3542" s="197"/>
      <c r="K3542" s="213">
        <v>140000</v>
      </c>
      <c r="L3542" s="197"/>
      <c r="M3542" s="213">
        <v>146495.75</v>
      </c>
      <c r="N3542" s="197"/>
      <c r="O3542" s="214">
        <v>104.64</v>
      </c>
      <c r="P3542" s="197"/>
    </row>
    <row r="3543" spans="1:16" x14ac:dyDescent="0.25">
      <c r="A3543" s="205" t="s">
        <v>243</v>
      </c>
      <c r="B3543" s="197"/>
      <c r="C3543" s="197"/>
      <c r="D3543" s="197"/>
      <c r="E3543" s="197"/>
      <c r="F3543" s="197"/>
      <c r="G3543" s="197"/>
      <c r="H3543" s="197"/>
      <c r="I3543" s="206">
        <v>140000</v>
      </c>
      <c r="J3543" s="197"/>
      <c r="K3543" s="206">
        <v>140000</v>
      </c>
      <c r="L3543" s="197"/>
      <c r="M3543" s="206">
        <v>146495.75</v>
      </c>
      <c r="N3543" s="197"/>
      <c r="O3543" s="207">
        <v>104.64</v>
      </c>
      <c r="P3543" s="197"/>
    </row>
    <row r="3544" spans="1:16" x14ac:dyDescent="0.25">
      <c r="A3544" s="205" t="s">
        <v>2088</v>
      </c>
      <c r="B3544" s="197"/>
      <c r="C3544" s="197"/>
      <c r="D3544" s="197"/>
      <c r="E3544" s="197"/>
      <c r="F3544" s="197"/>
      <c r="G3544" s="197"/>
      <c r="H3544" s="197"/>
      <c r="I3544" s="206">
        <v>140000</v>
      </c>
      <c r="J3544" s="197"/>
      <c r="K3544" s="206">
        <v>140000</v>
      </c>
      <c r="L3544" s="197"/>
      <c r="M3544" s="206">
        <v>146495.75</v>
      </c>
      <c r="N3544" s="197"/>
      <c r="O3544" s="207">
        <v>104.64</v>
      </c>
      <c r="P3544" s="197"/>
    </row>
    <row r="3545" spans="1:16" x14ac:dyDescent="0.25">
      <c r="A3545" s="221" t="s">
        <v>572</v>
      </c>
      <c r="B3545" s="197"/>
      <c r="C3545" s="221" t="s">
        <v>573</v>
      </c>
      <c r="D3545" s="197"/>
      <c r="E3545" s="197"/>
      <c r="F3545" s="197"/>
      <c r="G3545" s="197"/>
      <c r="H3545" s="197"/>
      <c r="I3545" s="222">
        <v>140000</v>
      </c>
      <c r="J3545" s="197"/>
      <c r="K3545" s="222">
        <v>140000</v>
      </c>
      <c r="L3545" s="197"/>
      <c r="M3545" s="222">
        <v>146495.75</v>
      </c>
      <c r="N3545" s="197"/>
      <c r="O3545" s="220">
        <v>104.64</v>
      </c>
      <c r="P3545" s="197"/>
    </row>
    <row r="3546" spans="1:16" x14ac:dyDescent="0.25">
      <c r="A3546" s="218" t="s">
        <v>574</v>
      </c>
      <c r="B3546" s="197"/>
      <c r="C3546" s="218" t="s">
        <v>575</v>
      </c>
      <c r="D3546" s="197"/>
      <c r="E3546" s="197"/>
      <c r="F3546" s="197"/>
      <c r="G3546" s="197"/>
      <c r="H3546" s="197"/>
      <c r="I3546" s="219" t="s">
        <v>0</v>
      </c>
      <c r="J3546" s="197"/>
      <c r="K3546" s="219" t="s">
        <v>0</v>
      </c>
      <c r="L3546" s="197"/>
      <c r="M3546" s="219">
        <v>143495.75</v>
      </c>
      <c r="N3546" s="197"/>
      <c r="O3546" s="217" t="s">
        <v>0</v>
      </c>
      <c r="P3546" s="197"/>
    </row>
    <row r="3547" spans="1:16" x14ac:dyDescent="0.25">
      <c r="A3547" s="218" t="s">
        <v>580</v>
      </c>
      <c r="B3547" s="197"/>
      <c r="C3547" s="218" t="s">
        <v>581</v>
      </c>
      <c r="D3547" s="197"/>
      <c r="E3547" s="197"/>
      <c r="F3547" s="197"/>
      <c r="G3547" s="197"/>
      <c r="H3547" s="197"/>
      <c r="I3547" s="219" t="s">
        <v>0</v>
      </c>
      <c r="J3547" s="197"/>
      <c r="K3547" s="219" t="s">
        <v>0</v>
      </c>
      <c r="L3547" s="197"/>
      <c r="M3547" s="219">
        <v>2000</v>
      </c>
      <c r="N3547" s="197"/>
      <c r="O3547" s="217" t="s">
        <v>0</v>
      </c>
      <c r="P3547" s="197"/>
    </row>
    <row r="3548" spans="1:16" x14ac:dyDescent="0.25">
      <c r="A3548" s="218" t="s">
        <v>576</v>
      </c>
      <c r="B3548" s="197"/>
      <c r="C3548" s="218" t="s">
        <v>577</v>
      </c>
      <c r="D3548" s="197"/>
      <c r="E3548" s="197"/>
      <c r="F3548" s="197"/>
      <c r="G3548" s="197"/>
      <c r="H3548" s="197"/>
      <c r="I3548" s="219" t="s">
        <v>0</v>
      </c>
      <c r="J3548" s="197"/>
      <c r="K3548" s="219" t="s">
        <v>0</v>
      </c>
      <c r="L3548" s="197"/>
      <c r="M3548" s="219">
        <v>1000</v>
      </c>
      <c r="N3548" s="197"/>
      <c r="O3548" s="217" t="s">
        <v>0</v>
      </c>
      <c r="P3548" s="197"/>
    </row>
    <row r="3549" spans="1:16" x14ac:dyDescent="0.25">
      <c r="A3549" s="208" t="s">
        <v>1337</v>
      </c>
      <c r="B3549" s="197"/>
      <c r="C3549" s="197"/>
      <c r="D3549" s="197"/>
      <c r="E3549" s="197"/>
      <c r="F3549" s="197"/>
      <c r="G3549" s="197"/>
      <c r="H3549" s="197"/>
      <c r="I3549" s="209">
        <v>20408037.109999999</v>
      </c>
      <c r="J3549" s="197"/>
      <c r="K3549" s="209">
        <v>20408037.109999999</v>
      </c>
      <c r="L3549" s="197"/>
      <c r="M3549" s="209">
        <v>19059484.629999999</v>
      </c>
      <c r="N3549" s="197"/>
      <c r="O3549" s="210">
        <v>93.39</v>
      </c>
      <c r="P3549" s="197"/>
    </row>
    <row r="3550" spans="1:16" x14ac:dyDescent="0.25">
      <c r="A3550" s="205" t="s">
        <v>240</v>
      </c>
      <c r="B3550" s="197"/>
      <c r="C3550" s="197"/>
      <c r="D3550" s="197"/>
      <c r="E3550" s="197"/>
      <c r="F3550" s="197"/>
      <c r="G3550" s="197"/>
      <c r="H3550" s="197"/>
      <c r="I3550" s="206">
        <v>514500</v>
      </c>
      <c r="J3550" s="197"/>
      <c r="K3550" s="206">
        <v>514500</v>
      </c>
      <c r="L3550" s="197"/>
      <c r="M3550" s="206">
        <v>495694.28</v>
      </c>
      <c r="N3550" s="197"/>
      <c r="O3550" s="207">
        <v>96.34</v>
      </c>
      <c r="P3550" s="197"/>
    </row>
    <row r="3551" spans="1:16" x14ac:dyDescent="0.25">
      <c r="A3551" s="205" t="s">
        <v>2076</v>
      </c>
      <c r="B3551" s="197"/>
      <c r="C3551" s="197"/>
      <c r="D3551" s="197"/>
      <c r="E3551" s="197"/>
      <c r="F3551" s="197"/>
      <c r="G3551" s="197"/>
      <c r="H3551" s="197"/>
      <c r="I3551" s="206">
        <v>514500</v>
      </c>
      <c r="J3551" s="197"/>
      <c r="K3551" s="206">
        <v>514500</v>
      </c>
      <c r="L3551" s="197"/>
      <c r="M3551" s="206">
        <v>495694.28</v>
      </c>
      <c r="N3551" s="197"/>
      <c r="O3551" s="207">
        <v>96.34</v>
      </c>
      <c r="P3551" s="197"/>
    </row>
    <row r="3552" spans="1:16" x14ac:dyDescent="0.25">
      <c r="A3552" s="205" t="s">
        <v>241</v>
      </c>
      <c r="B3552" s="197"/>
      <c r="C3552" s="197"/>
      <c r="D3552" s="197"/>
      <c r="E3552" s="197"/>
      <c r="F3552" s="197"/>
      <c r="G3552" s="197"/>
      <c r="H3552" s="197"/>
      <c r="I3552" s="206">
        <v>1869968.31</v>
      </c>
      <c r="J3552" s="197"/>
      <c r="K3552" s="206">
        <v>1869968.31</v>
      </c>
      <c r="L3552" s="197"/>
      <c r="M3552" s="206">
        <v>1252561.74</v>
      </c>
      <c r="N3552" s="197"/>
      <c r="O3552" s="207">
        <v>66.98</v>
      </c>
      <c r="P3552" s="197"/>
    </row>
    <row r="3553" spans="1:16" x14ac:dyDescent="0.25">
      <c r="A3553" s="205" t="s">
        <v>2080</v>
      </c>
      <c r="B3553" s="197"/>
      <c r="C3553" s="197"/>
      <c r="D3553" s="197"/>
      <c r="E3553" s="197"/>
      <c r="F3553" s="197"/>
      <c r="G3553" s="197"/>
      <c r="H3553" s="197"/>
      <c r="I3553" s="206">
        <v>1869968.31</v>
      </c>
      <c r="J3553" s="197"/>
      <c r="K3553" s="206">
        <v>1869968.31</v>
      </c>
      <c r="L3553" s="197"/>
      <c r="M3553" s="206">
        <v>1252561.74</v>
      </c>
      <c r="N3553" s="197"/>
      <c r="O3553" s="207">
        <v>66.98</v>
      </c>
      <c r="P3553" s="197"/>
    </row>
    <row r="3554" spans="1:16" x14ac:dyDescent="0.25">
      <c r="A3554" s="205" t="s">
        <v>242</v>
      </c>
      <c r="B3554" s="197"/>
      <c r="C3554" s="197"/>
      <c r="D3554" s="197"/>
      <c r="E3554" s="197"/>
      <c r="F3554" s="197"/>
      <c r="G3554" s="197"/>
      <c r="H3554" s="197"/>
      <c r="I3554" s="206">
        <v>14574390.779999999</v>
      </c>
      <c r="J3554" s="197"/>
      <c r="K3554" s="206">
        <v>14574390.779999999</v>
      </c>
      <c r="L3554" s="197"/>
      <c r="M3554" s="206">
        <v>14575700.210000001</v>
      </c>
      <c r="N3554" s="197"/>
      <c r="O3554" s="207">
        <v>100.01</v>
      </c>
      <c r="P3554" s="197"/>
    </row>
    <row r="3555" spans="1:16" x14ac:dyDescent="0.25">
      <c r="A3555" s="205" t="s">
        <v>2086</v>
      </c>
      <c r="B3555" s="197"/>
      <c r="C3555" s="197"/>
      <c r="D3555" s="197"/>
      <c r="E3555" s="197"/>
      <c r="F3555" s="197"/>
      <c r="G3555" s="197"/>
      <c r="H3555" s="197"/>
      <c r="I3555" s="206">
        <v>13825250.779999999</v>
      </c>
      <c r="J3555" s="197"/>
      <c r="K3555" s="206">
        <v>13825250.779999999</v>
      </c>
      <c r="L3555" s="197"/>
      <c r="M3555" s="206">
        <v>13826560.210000001</v>
      </c>
      <c r="N3555" s="197"/>
      <c r="O3555" s="207">
        <v>100.01</v>
      </c>
      <c r="P3555" s="197"/>
    </row>
    <row r="3556" spans="1:16" x14ac:dyDescent="0.25">
      <c r="A3556" s="205" t="s">
        <v>2087</v>
      </c>
      <c r="B3556" s="197"/>
      <c r="C3556" s="197"/>
      <c r="D3556" s="197"/>
      <c r="E3556" s="197"/>
      <c r="F3556" s="197"/>
      <c r="G3556" s="197"/>
      <c r="H3556" s="197"/>
      <c r="I3556" s="206">
        <v>749140</v>
      </c>
      <c r="J3556" s="197"/>
      <c r="K3556" s="206">
        <v>749140</v>
      </c>
      <c r="L3556" s="197"/>
      <c r="M3556" s="206">
        <v>749140</v>
      </c>
      <c r="N3556" s="197"/>
      <c r="O3556" s="207">
        <v>100</v>
      </c>
      <c r="P3556" s="197"/>
    </row>
    <row r="3557" spans="1:16" x14ac:dyDescent="0.25">
      <c r="A3557" s="205" t="s">
        <v>243</v>
      </c>
      <c r="B3557" s="197"/>
      <c r="C3557" s="197"/>
      <c r="D3557" s="197"/>
      <c r="E3557" s="197"/>
      <c r="F3557" s="197"/>
      <c r="G3557" s="197"/>
      <c r="H3557" s="197"/>
      <c r="I3557" s="206">
        <v>2105686.83</v>
      </c>
      <c r="J3557" s="197"/>
      <c r="K3557" s="206">
        <v>2105686.83</v>
      </c>
      <c r="L3557" s="197"/>
      <c r="M3557" s="206">
        <v>1655169.35</v>
      </c>
      <c r="N3557" s="197"/>
      <c r="O3557" s="207">
        <v>78.599999999999994</v>
      </c>
      <c r="P3557" s="197"/>
    </row>
    <row r="3558" spans="1:16" x14ac:dyDescent="0.25">
      <c r="A3558" s="205" t="s">
        <v>2088</v>
      </c>
      <c r="B3558" s="197"/>
      <c r="C3558" s="197"/>
      <c r="D3558" s="197"/>
      <c r="E3558" s="197"/>
      <c r="F3558" s="197"/>
      <c r="G3558" s="197"/>
      <c r="H3558" s="197"/>
      <c r="I3558" s="206">
        <v>129882.21</v>
      </c>
      <c r="J3558" s="197"/>
      <c r="K3558" s="206">
        <v>129882.21</v>
      </c>
      <c r="L3558" s="197"/>
      <c r="M3558" s="206">
        <v>72918.100000000006</v>
      </c>
      <c r="N3558" s="197"/>
      <c r="O3558" s="207">
        <v>56.14</v>
      </c>
      <c r="P3558" s="197"/>
    </row>
    <row r="3559" spans="1:16" x14ac:dyDescent="0.25">
      <c r="A3559" s="205" t="s">
        <v>2090</v>
      </c>
      <c r="B3559" s="197"/>
      <c r="C3559" s="197"/>
      <c r="D3559" s="197"/>
      <c r="E3559" s="197"/>
      <c r="F3559" s="197"/>
      <c r="G3559" s="197"/>
      <c r="H3559" s="197"/>
      <c r="I3559" s="206">
        <v>54678.5</v>
      </c>
      <c r="J3559" s="197"/>
      <c r="K3559" s="206">
        <v>54678.5</v>
      </c>
      <c r="L3559" s="197"/>
      <c r="M3559" s="206">
        <v>54678.5</v>
      </c>
      <c r="N3559" s="197"/>
      <c r="O3559" s="207">
        <v>100</v>
      </c>
      <c r="P3559" s="197"/>
    </row>
    <row r="3560" spans="1:16" x14ac:dyDescent="0.25">
      <c r="A3560" s="205" t="s">
        <v>2092</v>
      </c>
      <c r="B3560" s="197"/>
      <c r="C3560" s="197"/>
      <c r="D3560" s="197"/>
      <c r="E3560" s="197"/>
      <c r="F3560" s="197"/>
      <c r="G3560" s="197"/>
      <c r="H3560" s="197"/>
      <c r="I3560" s="206">
        <v>1708030.35</v>
      </c>
      <c r="J3560" s="197"/>
      <c r="K3560" s="206">
        <v>1708030.35</v>
      </c>
      <c r="L3560" s="197"/>
      <c r="M3560" s="206">
        <v>1289255.3899999999</v>
      </c>
      <c r="N3560" s="197"/>
      <c r="O3560" s="207">
        <v>75.48</v>
      </c>
      <c r="P3560" s="197"/>
    </row>
    <row r="3561" spans="1:16" x14ac:dyDescent="0.25">
      <c r="A3561" s="205" t="s">
        <v>2095</v>
      </c>
      <c r="B3561" s="197"/>
      <c r="C3561" s="197"/>
      <c r="D3561" s="197"/>
      <c r="E3561" s="197"/>
      <c r="F3561" s="197"/>
      <c r="G3561" s="197"/>
      <c r="H3561" s="197"/>
      <c r="I3561" s="206">
        <v>213095.77</v>
      </c>
      <c r="J3561" s="197"/>
      <c r="K3561" s="206">
        <v>213095.77</v>
      </c>
      <c r="L3561" s="197"/>
      <c r="M3561" s="206">
        <v>238317.36</v>
      </c>
      <c r="N3561" s="197"/>
      <c r="O3561" s="207">
        <v>111.84</v>
      </c>
      <c r="P3561" s="197"/>
    </row>
    <row r="3562" spans="1:16" x14ac:dyDescent="0.25">
      <c r="A3562" s="205" t="s">
        <v>244</v>
      </c>
      <c r="B3562" s="197"/>
      <c r="C3562" s="197"/>
      <c r="D3562" s="197"/>
      <c r="E3562" s="197"/>
      <c r="F3562" s="197"/>
      <c r="G3562" s="197"/>
      <c r="H3562" s="197"/>
      <c r="I3562" s="206">
        <v>9886.7900000000009</v>
      </c>
      <c r="J3562" s="197"/>
      <c r="K3562" s="206">
        <v>9886.7900000000009</v>
      </c>
      <c r="L3562" s="197"/>
      <c r="M3562" s="206">
        <v>11049.05</v>
      </c>
      <c r="N3562" s="197"/>
      <c r="O3562" s="207">
        <v>111.76</v>
      </c>
      <c r="P3562" s="197"/>
    </row>
    <row r="3563" spans="1:16" x14ac:dyDescent="0.25">
      <c r="A3563" s="205" t="s">
        <v>2097</v>
      </c>
      <c r="B3563" s="197"/>
      <c r="C3563" s="197"/>
      <c r="D3563" s="197"/>
      <c r="E3563" s="197"/>
      <c r="F3563" s="197"/>
      <c r="G3563" s="197"/>
      <c r="H3563" s="197"/>
      <c r="I3563" s="206">
        <v>9886.7900000000009</v>
      </c>
      <c r="J3563" s="197"/>
      <c r="K3563" s="206">
        <v>9886.7900000000009</v>
      </c>
      <c r="L3563" s="197"/>
      <c r="M3563" s="206">
        <v>11049.05</v>
      </c>
      <c r="N3563" s="197"/>
      <c r="O3563" s="207">
        <v>111.76</v>
      </c>
      <c r="P3563" s="197"/>
    </row>
    <row r="3564" spans="1:16" x14ac:dyDescent="0.25">
      <c r="A3564" s="205" t="s">
        <v>245</v>
      </c>
      <c r="B3564" s="197"/>
      <c r="C3564" s="197"/>
      <c r="D3564" s="197"/>
      <c r="E3564" s="197"/>
      <c r="F3564" s="197"/>
      <c r="G3564" s="197"/>
      <c r="H3564" s="197"/>
      <c r="I3564" s="206">
        <v>60854.400000000001</v>
      </c>
      <c r="J3564" s="197"/>
      <c r="K3564" s="206">
        <v>60854.400000000001</v>
      </c>
      <c r="L3564" s="197"/>
      <c r="M3564" s="206">
        <v>63935</v>
      </c>
      <c r="N3564" s="197"/>
      <c r="O3564" s="207">
        <v>105.06</v>
      </c>
      <c r="P3564" s="197"/>
    </row>
    <row r="3565" spans="1:16" x14ac:dyDescent="0.25">
      <c r="A3565" s="205" t="s">
        <v>2100</v>
      </c>
      <c r="B3565" s="197"/>
      <c r="C3565" s="197"/>
      <c r="D3565" s="197"/>
      <c r="E3565" s="197"/>
      <c r="F3565" s="197"/>
      <c r="G3565" s="197"/>
      <c r="H3565" s="197"/>
      <c r="I3565" s="206">
        <v>60854.400000000001</v>
      </c>
      <c r="J3565" s="197"/>
      <c r="K3565" s="206">
        <v>60854.400000000001</v>
      </c>
      <c r="L3565" s="197"/>
      <c r="M3565" s="206">
        <v>63935</v>
      </c>
      <c r="N3565" s="197"/>
      <c r="O3565" s="207">
        <v>105.06</v>
      </c>
      <c r="P3565" s="197"/>
    </row>
    <row r="3566" spans="1:16" x14ac:dyDescent="0.25">
      <c r="A3566" s="205" t="s">
        <v>248</v>
      </c>
      <c r="B3566" s="197"/>
      <c r="C3566" s="197"/>
      <c r="D3566" s="197"/>
      <c r="E3566" s="197"/>
      <c r="F3566" s="197"/>
      <c r="G3566" s="197"/>
      <c r="H3566" s="197"/>
      <c r="I3566" s="206">
        <v>1272750</v>
      </c>
      <c r="J3566" s="197"/>
      <c r="K3566" s="206">
        <v>1272750</v>
      </c>
      <c r="L3566" s="197"/>
      <c r="M3566" s="206">
        <v>1005375</v>
      </c>
      <c r="N3566" s="197"/>
      <c r="O3566" s="207">
        <v>78.989999999999995</v>
      </c>
      <c r="P3566" s="197"/>
    </row>
    <row r="3567" spans="1:16" x14ac:dyDescent="0.25">
      <c r="A3567" s="205" t="s">
        <v>2103</v>
      </c>
      <c r="B3567" s="197"/>
      <c r="C3567" s="197"/>
      <c r="D3567" s="197"/>
      <c r="E3567" s="197"/>
      <c r="F3567" s="197"/>
      <c r="G3567" s="197"/>
      <c r="H3567" s="197"/>
      <c r="I3567" s="206">
        <v>1272750</v>
      </c>
      <c r="J3567" s="197"/>
      <c r="K3567" s="206">
        <v>1272750</v>
      </c>
      <c r="L3567" s="197"/>
      <c r="M3567" s="206">
        <v>1005375</v>
      </c>
      <c r="N3567" s="197"/>
      <c r="O3567" s="207">
        <v>78.989999999999995</v>
      </c>
      <c r="P3567" s="197"/>
    </row>
    <row r="3568" spans="1:16" x14ac:dyDescent="0.25">
      <c r="A3568" s="215" t="s">
        <v>1197</v>
      </c>
      <c r="B3568" s="197"/>
      <c r="C3568" s="215" t="s">
        <v>1198</v>
      </c>
      <c r="D3568" s="197"/>
      <c r="E3568" s="197"/>
      <c r="F3568" s="197"/>
      <c r="G3568" s="197"/>
      <c r="H3568" s="197"/>
      <c r="I3568" s="216">
        <v>749140</v>
      </c>
      <c r="J3568" s="197"/>
      <c r="K3568" s="216">
        <v>749140</v>
      </c>
      <c r="L3568" s="197"/>
      <c r="M3568" s="216">
        <v>749140</v>
      </c>
      <c r="N3568" s="197"/>
      <c r="O3568" s="211">
        <v>100</v>
      </c>
      <c r="P3568" s="197"/>
    </row>
    <row r="3569" spans="1:16" x14ac:dyDescent="0.25">
      <c r="A3569" s="212" t="s">
        <v>1199</v>
      </c>
      <c r="B3569" s="197"/>
      <c r="C3569" s="212" t="s">
        <v>1200</v>
      </c>
      <c r="D3569" s="197"/>
      <c r="E3569" s="197"/>
      <c r="F3569" s="197"/>
      <c r="G3569" s="197"/>
      <c r="H3569" s="197"/>
      <c r="I3569" s="213">
        <v>17576</v>
      </c>
      <c r="J3569" s="197"/>
      <c r="K3569" s="213">
        <v>17576</v>
      </c>
      <c r="L3569" s="197"/>
      <c r="M3569" s="213">
        <v>17576</v>
      </c>
      <c r="N3569" s="197"/>
      <c r="O3569" s="214">
        <v>100</v>
      </c>
      <c r="P3569" s="197"/>
    </row>
    <row r="3570" spans="1:16" x14ac:dyDescent="0.25">
      <c r="A3570" s="205" t="s">
        <v>242</v>
      </c>
      <c r="B3570" s="197"/>
      <c r="C3570" s="197"/>
      <c r="D3570" s="197"/>
      <c r="E3570" s="197"/>
      <c r="F3570" s="197"/>
      <c r="G3570" s="197"/>
      <c r="H3570" s="197"/>
      <c r="I3570" s="206">
        <v>17576</v>
      </c>
      <c r="J3570" s="197"/>
      <c r="K3570" s="206">
        <v>17576</v>
      </c>
      <c r="L3570" s="197"/>
      <c r="M3570" s="206">
        <v>17576</v>
      </c>
      <c r="N3570" s="197"/>
      <c r="O3570" s="207">
        <v>100</v>
      </c>
      <c r="P3570" s="197"/>
    </row>
    <row r="3571" spans="1:16" x14ac:dyDescent="0.25">
      <c r="A3571" s="205" t="s">
        <v>2087</v>
      </c>
      <c r="B3571" s="197"/>
      <c r="C3571" s="197"/>
      <c r="D3571" s="197"/>
      <c r="E3571" s="197"/>
      <c r="F3571" s="197"/>
      <c r="G3571" s="197"/>
      <c r="H3571" s="197"/>
      <c r="I3571" s="206">
        <v>17576</v>
      </c>
      <c r="J3571" s="197"/>
      <c r="K3571" s="206">
        <v>17576</v>
      </c>
      <c r="L3571" s="197"/>
      <c r="M3571" s="206">
        <v>17576</v>
      </c>
      <c r="N3571" s="197"/>
      <c r="O3571" s="207">
        <v>100</v>
      </c>
      <c r="P3571" s="197"/>
    </row>
    <row r="3572" spans="1:16" x14ac:dyDescent="0.25">
      <c r="A3572" s="221" t="s">
        <v>582</v>
      </c>
      <c r="B3572" s="197"/>
      <c r="C3572" s="221" t="s">
        <v>583</v>
      </c>
      <c r="D3572" s="197"/>
      <c r="E3572" s="197"/>
      <c r="F3572" s="197"/>
      <c r="G3572" s="197"/>
      <c r="H3572" s="197"/>
      <c r="I3572" s="222">
        <v>17576</v>
      </c>
      <c r="J3572" s="197"/>
      <c r="K3572" s="222">
        <v>17576</v>
      </c>
      <c r="L3572" s="197"/>
      <c r="M3572" s="222">
        <v>17576</v>
      </c>
      <c r="N3572" s="197"/>
      <c r="O3572" s="220">
        <v>100</v>
      </c>
      <c r="P3572" s="197"/>
    </row>
    <row r="3573" spans="1:16" x14ac:dyDescent="0.25">
      <c r="A3573" s="218" t="s">
        <v>796</v>
      </c>
      <c r="B3573" s="197"/>
      <c r="C3573" s="218" t="s">
        <v>797</v>
      </c>
      <c r="D3573" s="197"/>
      <c r="E3573" s="197"/>
      <c r="F3573" s="197"/>
      <c r="G3573" s="197"/>
      <c r="H3573" s="197"/>
      <c r="I3573" s="219" t="s">
        <v>0</v>
      </c>
      <c r="J3573" s="197"/>
      <c r="K3573" s="219" t="s">
        <v>0</v>
      </c>
      <c r="L3573" s="197"/>
      <c r="M3573" s="219">
        <v>12000</v>
      </c>
      <c r="N3573" s="197"/>
      <c r="O3573" s="217" t="s">
        <v>0</v>
      </c>
      <c r="P3573" s="197"/>
    </row>
    <row r="3574" spans="1:16" x14ac:dyDescent="0.25">
      <c r="A3574" s="218" t="s">
        <v>590</v>
      </c>
      <c r="B3574" s="197"/>
      <c r="C3574" s="218" t="s">
        <v>591</v>
      </c>
      <c r="D3574" s="197"/>
      <c r="E3574" s="197"/>
      <c r="F3574" s="197"/>
      <c r="G3574" s="197"/>
      <c r="H3574" s="197"/>
      <c r="I3574" s="219" t="s">
        <v>0</v>
      </c>
      <c r="J3574" s="197"/>
      <c r="K3574" s="219" t="s">
        <v>0</v>
      </c>
      <c r="L3574" s="197"/>
      <c r="M3574" s="219">
        <v>5576</v>
      </c>
      <c r="N3574" s="197"/>
      <c r="O3574" s="217" t="s">
        <v>0</v>
      </c>
      <c r="P3574" s="197"/>
    </row>
    <row r="3575" spans="1:16" x14ac:dyDescent="0.25">
      <c r="A3575" s="212" t="s">
        <v>1201</v>
      </c>
      <c r="B3575" s="197"/>
      <c r="C3575" s="212" t="s">
        <v>1202</v>
      </c>
      <c r="D3575" s="197"/>
      <c r="E3575" s="197"/>
      <c r="F3575" s="197"/>
      <c r="G3575" s="197"/>
      <c r="H3575" s="197"/>
      <c r="I3575" s="213">
        <v>731564</v>
      </c>
      <c r="J3575" s="197"/>
      <c r="K3575" s="213">
        <v>731564</v>
      </c>
      <c r="L3575" s="197"/>
      <c r="M3575" s="213">
        <v>731564</v>
      </c>
      <c r="N3575" s="197"/>
      <c r="O3575" s="214">
        <v>100</v>
      </c>
      <c r="P3575" s="197"/>
    </row>
    <row r="3576" spans="1:16" x14ac:dyDescent="0.25">
      <c r="A3576" s="205" t="s">
        <v>242</v>
      </c>
      <c r="B3576" s="197"/>
      <c r="C3576" s="197"/>
      <c r="D3576" s="197"/>
      <c r="E3576" s="197"/>
      <c r="F3576" s="197"/>
      <c r="G3576" s="197"/>
      <c r="H3576" s="197"/>
      <c r="I3576" s="206">
        <v>731564</v>
      </c>
      <c r="J3576" s="197"/>
      <c r="K3576" s="206">
        <v>731564</v>
      </c>
      <c r="L3576" s="197"/>
      <c r="M3576" s="206">
        <v>731564</v>
      </c>
      <c r="N3576" s="197"/>
      <c r="O3576" s="207">
        <v>100</v>
      </c>
      <c r="P3576" s="197"/>
    </row>
    <row r="3577" spans="1:16" x14ac:dyDescent="0.25">
      <c r="A3577" s="205" t="s">
        <v>2087</v>
      </c>
      <c r="B3577" s="197"/>
      <c r="C3577" s="197"/>
      <c r="D3577" s="197"/>
      <c r="E3577" s="197"/>
      <c r="F3577" s="197"/>
      <c r="G3577" s="197"/>
      <c r="H3577" s="197"/>
      <c r="I3577" s="206">
        <v>731564</v>
      </c>
      <c r="J3577" s="197"/>
      <c r="K3577" s="206">
        <v>731564</v>
      </c>
      <c r="L3577" s="197"/>
      <c r="M3577" s="206">
        <v>731564</v>
      </c>
      <c r="N3577" s="197"/>
      <c r="O3577" s="207">
        <v>100</v>
      </c>
      <c r="P3577" s="197"/>
    </row>
    <row r="3578" spans="1:16" x14ac:dyDescent="0.25">
      <c r="A3578" s="221" t="s">
        <v>658</v>
      </c>
      <c r="B3578" s="197"/>
      <c r="C3578" s="221" t="s">
        <v>659</v>
      </c>
      <c r="D3578" s="197"/>
      <c r="E3578" s="197"/>
      <c r="F3578" s="197"/>
      <c r="G3578" s="197"/>
      <c r="H3578" s="197"/>
      <c r="I3578" s="222">
        <v>731564</v>
      </c>
      <c r="J3578" s="197"/>
      <c r="K3578" s="222">
        <v>731564</v>
      </c>
      <c r="L3578" s="197"/>
      <c r="M3578" s="222">
        <v>731564</v>
      </c>
      <c r="N3578" s="197"/>
      <c r="O3578" s="220">
        <v>100</v>
      </c>
      <c r="P3578" s="197"/>
    </row>
    <row r="3579" spans="1:16" x14ac:dyDescent="0.25">
      <c r="A3579" s="218" t="s">
        <v>1293</v>
      </c>
      <c r="B3579" s="197"/>
      <c r="C3579" s="218" t="s">
        <v>1294</v>
      </c>
      <c r="D3579" s="197"/>
      <c r="E3579" s="197"/>
      <c r="F3579" s="197"/>
      <c r="G3579" s="197"/>
      <c r="H3579" s="197"/>
      <c r="I3579" s="219" t="s">
        <v>0</v>
      </c>
      <c r="J3579" s="197"/>
      <c r="K3579" s="219" t="s">
        <v>0</v>
      </c>
      <c r="L3579" s="197"/>
      <c r="M3579" s="219">
        <v>731564</v>
      </c>
      <c r="N3579" s="197"/>
      <c r="O3579" s="217" t="s">
        <v>0</v>
      </c>
      <c r="P3579" s="197"/>
    </row>
    <row r="3580" spans="1:16" x14ac:dyDescent="0.25">
      <c r="A3580" s="215" t="s">
        <v>1209</v>
      </c>
      <c r="B3580" s="197"/>
      <c r="C3580" s="215" t="s">
        <v>1210</v>
      </c>
      <c r="D3580" s="197"/>
      <c r="E3580" s="197"/>
      <c r="F3580" s="197"/>
      <c r="G3580" s="197"/>
      <c r="H3580" s="197"/>
      <c r="I3580" s="216">
        <v>3624871.81</v>
      </c>
      <c r="J3580" s="197"/>
      <c r="K3580" s="216">
        <v>3624871.81</v>
      </c>
      <c r="L3580" s="197"/>
      <c r="M3580" s="216">
        <v>2661652.83</v>
      </c>
      <c r="N3580" s="197"/>
      <c r="O3580" s="211">
        <v>73.430000000000007</v>
      </c>
      <c r="P3580" s="197"/>
    </row>
    <row r="3581" spans="1:16" x14ac:dyDescent="0.25">
      <c r="A3581" s="212" t="s">
        <v>1275</v>
      </c>
      <c r="B3581" s="197"/>
      <c r="C3581" s="212" t="s">
        <v>1265</v>
      </c>
      <c r="D3581" s="197"/>
      <c r="E3581" s="197"/>
      <c r="F3581" s="197"/>
      <c r="G3581" s="197"/>
      <c r="H3581" s="197"/>
      <c r="I3581" s="213">
        <v>1689428.5</v>
      </c>
      <c r="J3581" s="197"/>
      <c r="K3581" s="213">
        <v>1689428.5</v>
      </c>
      <c r="L3581" s="197"/>
      <c r="M3581" s="213">
        <v>1276484.79</v>
      </c>
      <c r="N3581" s="197"/>
      <c r="O3581" s="214">
        <v>75.56</v>
      </c>
      <c r="P3581" s="197"/>
    </row>
    <row r="3582" spans="1:16" x14ac:dyDescent="0.25">
      <c r="A3582" s="205" t="s">
        <v>243</v>
      </c>
      <c r="B3582" s="197"/>
      <c r="C3582" s="197"/>
      <c r="D3582" s="197"/>
      <c r="E3582" s="197"/>
      <c r="F3582" s="197"/>
      <c r="G3582" s="197"/>
      <c r="H3582" s="197"/>
      <c r="I3582" s="206">
        <v>1689428.5</v>
      </c>
      <c r="J3582" s="197"/>
      <c r="K3582" s="206">
        <v>1689428.5</v>
      </c>
      <c r="L3582" s="197"/>
      <c r="M3582" s="206">
        <v>1276484.79</v>
      </c>
      <c r="N3582" s="197"/>
      <c r="O3582" s="207">
        <v>75.56</v>
      </c>
      <c r="P3582" s="197"/>
    </row>
    <row r="3583" spans="1:16" x14ac:dyDescent="0.25">
      <c r="A3583" s="205" t="s">
        <v>2090</v>
      </c>
      <c r="B3583" s="197"/>
      <c r="C3583" s="197"/>
      <c r="D3583" s="197"/>
      <c r="E3583" s="197"/>
      <c r="F3583" s="197"/>
      <c r="G3583" s="197"/>
      <c r="H3583" s="197"/>
      <c r="I3583" s="206">
        <v>54678.5</v>
      </c>
      <c r="J3583" s="197"/>
      <c r="K3583" s="206">
        <v>54678.5</v>
      </c>
      <c r="L3583" s="197"/>
      <c r="M3583" s="206">
        <v>54678.5</v>
      </c>
      <c r="N3583" s="197"/>
      <c r="O3583" s="207">
        <v>100</v>
      </c>
      <c r="P3583" s="197"/>
    </row>
    <row r="3584" spans="1:16" x14ac:dyDescent="0.25">
      <c r="A3584" s="221" t="s">
        <v>572</v>
      </c>
      <c r="B3584" s="197"/>
      <c r="C3584" s="221" t="s">
        <v>573</v>
      </c>
      <c r="D3584" s="197"/>
      <c r="E3584" s="197"/>
      <c r="F3584" s="197"/>
      <c r="G3584" s="197"/>
      <c r="H3584" s="197"/>
      <c r="I3584" s="222">
        <v>54678.5</v>
      </c>
      <c r="J3584" s="197"/>
      <c r="K3584" s="222">
        <v>54678.5</v>
      </c>
      <c r="L3584" s="197"/>
      <c r="M3584" s="222">
        <v>54678.5</v>
      </c>
      <c r="N3584" s="197"/>
      <c r="O3584" s="220">
        <v>100</v>
      </c>
      <c r="P3584" s="197"/>
    </row>
    <row r="3585" spans="1:16" x14ac:dyDescent="0.25">
      <c r="A3585" s="218" t="s">
        <v>574</v>
      </c>
      <c r="B3585" s="197"/>
      <c r="C3585" s="218" t="s">
        <v>575</v>
      </c>
      <c r="D3585" s="197"/>
      <c r="E3585" s="197"/>
      <c r="F3585" s="197"/>
      <c r="G3585" s="197"/>
      <c r="H3585" s="197"/>
      <c r="I3585" s="219" t="s">
        <v>0</v>
      </c>
      <c r="J3585" s="197"/>
      <c r="K3585" s="219" t="s">
        <v>0</v>
      </c>
      <c r="L3585" s="197"/>
      <c r="M3585" s="219">
        <v>46934.34</v>
      </c>
      <c r="N3585" s="197"/>
      <c r="O3585" s="217" t="s">
        <v>0</v>
      </c>
      <c r="P3585" s="197"/>
    </row>
    <row r="3586" spans="1:16" x14ac:dyDescent="0.25">
      <c r="A3586" s="218" t="s">
        <v>576</v>
      </c>
      <c r="B3586" s="197"/>
      <c r="C3586" s="218" t="s">
        <v>577</v>
      </c>
      <c r="D3586" s="197"/>
      <c r="E3586" s="197"/>
      <c r="F3586" s="197"/>
      <c r="G3586" s="197"/>
      <c r="H3586" s="197"/>
      <c r="I3586" s="219" t="s">
        <v>0</v>
      </c>
      <c r="J3586" s="197"/>
      <c r="K3586" s="219" t="s">
        <v>0</v>
      </c>
      <c r="L3586" s="197"/>
      <c r="M3586" s="219">
        <v>7744.16</v>
      </c>
      <c r="N3586" s="197"/>
      <c r="O3586" s="217" t="s">
        <v>0</v>
      </c>
      <c r="P3586" s="197"/>
    </row>
    <row r="3587" spans="1:16" x14ac:dyDescent="0.25">
      <c r="A3587" s="205" t="s">
        <v>2092</v>
      </c>
      <c r="B3587" s="197"/>
      <c r="C3587" s="197"/>
      <c r="D3587" s="197"/>
      <c r="E3587" s="197"/>
      <c r="F3587" s="197"/>
      <c r="G3587" s="197"/>
      <c r="H3587" s="197"/>
      <c r="I3587" s="206">
        <v>1634750</v>
      </c>
      <c r="J3587" s="197"/>
      <c r="K3587" s="206">
        <v>1634750</v>
      </c>
      <c r="L3587" s="197"/>
      <c r="M3587" s="206">
        <v>1221806.29</v>
      </c>
      <c r="N3587" s="197"/>
      <c r="O3587" s="207">
        <v>74.739999999999995</v>
      </c>
      <c r="P3587" s="197"/>
    </row>
    <row r="3588" spans="1:16" x14ac:dyDescent="0.25">
      <c r="A3588" s="221" t="s">
        <v>572</v>
      </c>
      <c r="B3588" s="197"/>
      <c r="C3588" s="221" t="s">
        <v>573</v>
      </c>
      <c r="D3588" s="197"/>
      <c r="E3588" s="197"/>
      <c r="F3588" s="197"/>
      <c r="G3588" s="197"/>
      <c r="H3588" s="197"/>
      <c r="I3588" s="222">
        <v>801533.66</v>
      </c>
      <c r="J3588" s="197"/>
      <c r="K3588" s="222">
        <v>801533.66</v>
      </c>
      <c r="L3588" s="197"/>
      <c r="M3588" s="222">
        <v>529544.59</v>
      </c>
      <c r="N3588" s="197"/>
      <c r="O3588" s="220">
        <v>66.069999999999993</v>
      </c>
      <c r="P3588" s="197"/>
    </row>
    <row r="3589" spans="1:16" x14ac:dyDescent="0.25">
      <c r="A3589" s="218" t="s">
        <v>574</v>
      </c>
      <c r="B3589" s="197"/>
      <c r="C3589" s="218" t="s">
        <v>575</v>
      </c>
      <c r="D3589" s="197"/>
      <c r="E3589" s="197"/>
      <c r="F3589" s="197"/>
      <c r="G3589" s="197"/>
      <c r="H3589" s="197"/>
      <c r="I3589" s="219" t="s">
        <v>0</v>
      </c>
      <c r="J3589" s="197"/>
      <c r="K3589" s="219" t="s">
        <v>0</v>
      </c>
      <c r="L3589" s="197"/>
      <c r="M3589" s="219">
        <v>355380.1</v>
      </c>
      <c r="N3589" s="197"/>
      <c r="O3589" s="217" t="s">
        <v>0</v>
      </c>
      <c r="P3589" s="197"/>
    </row>
    <row r="3590" spans="1:16" x14ac:dyDescent="0.25">
      <c r="A3590" s="218" t="s">
        <v>580</v>
      </c>
      <c r="B3590" s="197"/>
      <c r="C3590" s="218" t="s">
        <v>581</v>
      </c>
      <c r="D3590" s="197"/>
      <c r="E3590" s="197"/>
      <c r="F3590" s="197"/>
      <c r="G3590" s="197"/>
      <c r="H3590" s="197"/>
      <c r="I3590" s="219" t="s">
        <v>0</v>
      </c>
      <c r="J3590" s="197"/>
      <c r="K3590" s="219" t="s">
        <v>0</v>
      </c>
      <c r="L3590" s="197"/>
      <c r="M3590" s="219">
        <v>151200</v>
      </c>
      <c r="N3590" s="197"/>
      <c r="O3590" s="217" t="s">
        <v>0</v>
      </c>
      <c r="P3590" s="197"/>
    </row>
    <row r="3591" spans="1:16" x14ac:dyDescent="0.25">
      <c r="A3591" s="218" t="s">
        <v>576</v>
      </c>
      <c r="B3591" s="197"/>
      <c r="C3591" s="218" t="s">
        <v>577</v>
      </c>
      <c r="D3591" s="197"/>
      <c r="E3591" s="197"/>
      <c r="F3591" s="197"/>
      <c r="G3591" s="197"/>
      <c r="H3591" s="197"/>
      <c r="I3591" s="219" t="s">
        <v>0</v>
      </c>
      <c r="J3591" s="197"/>
      <c r="K3591" s="219" t="s">
        <v>0</v>
      </c>
      <c r="L3591" s="197"/>
      <c r="M3591" s="219">
        <v>22964.49</v>
      </c>
      <c r="N3591" s="197"/>
      <c r="O3591" s="217" t="s">
        <v>0</v>
      </c>
      <c r="P3591" s="197"/>
    </row>
    <row r="3592" spans="1:16" x14ac:dyDescent="0.25">
      <c r="A3592" s="221" t="s">
        <v>582</v>
      </c>
      <c r="B3592" s="197"/>
      <c r="C3592" s="221" t="s">
        <v>583</v>
      </c>
      <c r="D3592" s="197"/>
      <c r="E3592" s="197"/>
      <c r="F3592" s="197"/>
      <c r="G3592" s="197"/>
      <c r="H3592" s="197"/>
      <c r="I3592" s="222">
        <v>376216.34</v>
      </c>
      <c r="J3592" s="197"/>
      <c r="K3592" s="222">
        <v>376216.34</v>
      </c>
      <c r="L3592" s="197"/>
      <c r="M3592" s="222">
        <v>274573.21000000002</v>
      </c>
      <c r="N3592" s="197"/>
      <c r="O3592" s="220">
        <v>72.98</v>
      </c>
      <c r="P3592" s="197"/>
    </row>
    <row r="3593" spans="1:16" x14ac:dyDescent="0.25">
      <c r="A3593" s="218" t="s">
        <v>584</v>
      </c>
      <c r="B3593" s="197"/>
      <c r="C3593" s="218" t="s">
        <v>585</v>
      </c>
      <c r="D3593" s="197"/>
      <c r="E3593" s="197"/>
      <c r="F3593" s="197"/>
      <c r="G3593" s="197"/>
      <c r="H3593" s="197"/>
      <c r="I3593" s="219" t="s">
        <v>0</v>
      </c>
      <c r="J3593" s="197"/>
      <c r="K3593" s="219" t="s">
        <v>0</v>
      </c>
      <c r="L3593" s="197"/>
      <c r="M3593" s="219">
        <v>19826.759999999998</v>
      </c>
      <c r="N3593" s="197"/>
      <c r="O3593" s="217" t="s">
        <v>0</v>
      </c>
      <c r="P3593" s="197"/>
    </row>
    <row r="3594" spans="1:16" x14ac:dyDescent="0.25">
      <c r="A3594" s="218" t="s">
        <v>792</v>
      </c>
      <c r="B3594" s="197"/>
      <c r="C3594" s="218" t="s">
        <v>793</v>
      </c>
      <c r="D3594" s="197"/>
      <c r="E3594" s="197"/>
      <c r="F3594" s="197"/>
      <c r="G3594" s="197"/>
      <c r="H3594" s="197"/>
      <c r="I3594" s="219" t="s">
        <v>0</v>
      </c>
      <c r="J3594" s="197"/>
      <c r="K3594" s="219" t="s">
        <v>0</v>
      </c>
      <c r="L3594" s="197"/>
      <c r="M3594" s="219">
        <v>144746.45000000001</v>
      </c>
      <c r="N3594" s="197"/>
      <c r="O3594" s="217" t="s">
        <v>0</v>
      </c>
      <c r="P3594" s="197"/>
    </row>
    <row r="3595" spans="1:16" x14ac:dyDescent="0.25">
      <c r="A3595" s="218" t="s">
        <v>794</v>
      </c>
      <c r="B3595" s="197"/>
      <c r="C3595" s="218" t="s">
        <v>795</v>
      </c>
      <c r="D3595" s="197"/>
      <c r="E3595" s="197"/>
      <c r="F3595" s="197"/>
      <c r="G3595" s="197"/>
      <c r="H3595" s="197"/>
      <c r="I3595" s="219" t="s">
        <v>0</v>
      </c>
      <c r="J3595" s="197"/>
      <c r="K3595" s="219" t="s">
        <v>0</v>
      </c>
      <c r="L3595" s="197"/>
      <c r="M3595" s="219">
        <v>15000</v>
      </c>
      <c r="N3595" s="197"/>
      <c r="O3595" s="217" t="s">
        <v>0</v>
      </c>
      <c r="P3595" s="197"/>
    </row>
    <row r="3596" spans="1:16" x14ac:dyDescent="0.25">
      <c r="A3596" s="218" t="s">
        <v>796</v>
      </c>
      <c r="B3596" s="197"/>
      <c r="C3596" s="218" t="s">
        <v>797</v>
      </c>
      <c r="D3596" s="197"/>
      <c r="E3596" s="197"/>
      <c r="F3596" s="197"/>
      <c r="G3596" s="197"/>
      <c r="H3596" s="197"/>
      <c r="I3596" s="219" t="s">
        <v>0</v>
      </c>
      <c r="J3596" s="197"/>
      <c r="K3596" s="219" t="s">
        <v>0</v>
      </c>
      <c r="L3596" s="197"/>
      <c r="M3596" s="219">
        <v>10000</v>
      </c>
      <c r="N3596" s="197"/>
      <c r="O3596" s="217" t="s">
        <v>0</v>
      </c>
      <c r="P3596" s="197"/>
    </row>
    <row r="3597" spans="1:16" x14ac:dyDescent="0.25">
      <c r="A3597" s="218" t="s">
        <v>728</v>
      </c>
      <c r="B3597" s="197"/>
      <c r="C3597" s="218" t="s">
        <v>729</v>
      </c>
      <c r="D3597" s="197"/>
      <c r="E3597" s="197"/>
      <c r="F3597" s="197"/>
      <c r="G3597" s="197"/>
      <c r="H3597" s="197"/>
      <c r="I3597" s="219" t="s">
        <v>0</v>
      </c>
      <c r="J3597" s="197"/>
      <c r="K3597" s="219" t="s">
        <v>0</v>
      </c>
      <c r="L3597" s="197"/>
      <c r="M3597" s="219">
        <v>45000</v>
      </c>
      <c r="N3597" s="197"/>
      <c r="O3597" s="217" t="s">
        <v>0</v>
      </c>
      <c r="P3597" s="197"/>
    </row>
    <row r="3598" spans="1:16" x14ac:dyDescent="0.25">
      <c r="A3598" s="218" t="s">
        <v>590</v>
      </c>
      <c r="B3598" s="197"/>
      <c r="C3598" s="218" t="s">
        <v>591</v>
      </c>
      <c r="D3598" s="197"/>
      <c r="E3598" s="197"/>
      <c r="F3598" s="197"/>
      <c r="G3598" s="197"/>
      <c r="H3598" s="197"/>
      <c r="I3598" s="219" t="s">
        <v>0</v>
      </c>
      <c r="J3598" s="197"/>
      <c r="K3598" s="219" t="s">
        <v>0</v>
      </c>
      <c r="L3598" s="197"/>
      <c r="M3598" s="219">
        <v>40000</v>
      </c>
      <c r="N3598" s="197"/>
      <c r="O3598" s="217" t="s">
        <v>0</v>
      </c>
      <c r="P3598" s="197"/>
    </row>
    <row r="3599" spans="1:16" x14ac:dyDescent="0.25">
      <c r="A3599" s="221" t="s">
        <v>658</v>
      </c>
      <c r="B3599" s="197"/>
      <c r="C3599" s="221" t="s">
        <v>659</v>
      </c>
      <c r="D3599" s="197"/>
      <c r="E3599" s="197"/>
      <c r="F3599" s="197"/>
      <c r="G3599" s="197"/>
      <c r="H3599" s="197"/>
      <c r="I3599" s="222">
        <v>457000</v>
      </c>
      <c r="J3599" s="197"/>
      <c r="K3599" s="222">
        <v>457000</v>
      </c>
      <c r="L3599" s="197"/>
      <c r="M3599" s="222">
        <v>417688.49</v>
      </c>
      <c r="N3599" s="197"/>
      <c r="O3599" s="220">
        <v>91.4</v>
      </c>
      <c r="P3599" s="197"/>
    </row>
    <row r="3600" spans="1:16" x14ac:dyDescent="0.25">
      <c r="A3600" s="218" t="s">
        <v>802</v>
      </c>
      <c r="B3600" s="197"/>
      <c r="C3600" s="218" t="s">
        <v>803</v>
      </c>
      <c r="D3600" s="197"/>
      <c r="E3600" s="197"/>
      <c r="F3600" s="197"/>
      <c r="G3600" s="197"/>
      <c r="H3600" s="197"/>
      <c r="I3600" s="219" t="s">
        <v>0</v>
      </c>
      <c r="J3600" s="197"/>
      <c r="K3600" s="219" t="s">
        <v>0</v>
      </c>
      <c r="L3600" s="197"/>
      <c r="M3600" s="219">
        <v>19883.900000000001</v>
      </c>
      <c r="N3600" s="197"/>
      <c r="O3600" s="217" t="s">
        <v>0</v>
      </c>
      <c r="P3600" s="197"/>
    </row>
    <row r="3601" spans="1:16" x14ac:dyDescent="0.25">
      <c r="A3601" s="218" t="s">
        <v>1203</v>
      </c>
      <c r="B3601" s="197"/>
      <c r="C3601" s="218" t="s">
        <v>1204</v>
      </c>
      <c r="D3601" s="197"/>
      <c r="E3601" s="197"/>
      <c r="F3601" s="197"/>
      <c r="G3601" s="197"/>
      <c r="H3601" s="197"/>
      <c r="I3601" s="219" t="s">
        <v>0</v>
      </c>
      <c r="J3601" s="197"/>
      <c r="K3601" s="219" t="s">
        <v>0</v>
      </c>
      <c r="L3601" s="197"/>
      <c r="M3601" s="219">
        <v>19529.11</v>
      </c>
      <c r="N3601" s="197"/>
      <c r="O3601" s="217" t="s">
        <v>0</v>
      </c>
      <c r="P3601" s="197"/>
    </row>
    <row r="3602" spans="1:16" x14ac:dyDescent="0.25">
      <c r="A3602" s="218" t="s">
        <v>1293</v>
      </c>
      <c r="B3602" s="197"/>
      <c r="C3602" s="218" t="s">
        <v>1294</v>
      </c>
      <c r="D3602" s="197"/>
      <c r="E3602" s="197"/>
      <c r="F3602" s="197"/>
      <c r="G3602" s="197"/>
      <c r="H3602" s="197"/>
      <c r="I3602" s="219" t="s">
        <v>0</v>
      </c>
      <c r="J3602" s="197"/>
      <c r="K3602" s="219" t="s">
        <v>0</v>
      </c>
      <c r="L3602" s="197"/>
      <c r="M3602" s="219">
        <v>378275.48</v>
      </c>
      <c r="N3602" s="197"/>
      <c r="O3602" s="217" t="s">
        <v>0</v>
      </c>
      <c r="P3602" s="197"/>
    </row>
    <row r="3603" spans="1:16" x14ac:dyDescent="0.25">
      <c r="A3603" s="212" t="s">
        <v>1338</v>
      </c>
      <c r="B3603" s="197"/>
      <c r="C3603" s="212" t="s">
        <v>1339</v>
      </c>
      <c r="D3603" s="197"/>
      <c r="E3603" s="197"/>
      <c r="F3603" s="197"/>
      <c r="G3603" s="197"/>
      <c r="H3603" s="197"/>
      <c r="I3603" s="213">
        <v>1935443.31</v>
      </c>
      <c r="J3603" s="197"/>
      <c r="K3603" s="213">
        <v>1935443.31</v>
      </c>
      <c r="L3603" s="197"/>
      <c r="M3603" s="213">
        <v>1385168.04</v>
      </c>
      <c r="N3603" s="197"/>
      <c r="O3603" s="214">
        <v>71.569999999999993</v>
      </c>
      <c r="P3603" s="197"/>
    </row>
    <row r="3604" spans="1:16" x14ac:dyDescent="0.25">
      <c r="A3604" s="205" t="s">
        <v>240</v>
      </c>
      <c r="B3604" s="197"/>
      <c r="C3604" s="197"/>
      <c r="D3604" s="197"/>
      <c r="E3604" s="197"/>
      <c r="F3604" s="197"/>
      <c r="G3604" s="197"/>
      <c r="H3604" s="197"/>
      <c r="I3604" s="206">
        <v>140000</v>
      </c>
      <c r="J3604" s="197"/>
      <c r="K3604" s="206">
        <v>140000</v>
      </c>
      <c r="L3604" s="197"/>
      <c r="M3604" s="206">
        <v>140000</v>
      </c>
      <c r="N3604" s="197"/>
      <c r="O3604" s="207">
        <v>100</v>
      </c>
      <c r="P3604" s="197"/>
    </row>
    <row r="3605" spans="1:16" x14ac:dyDescent="0.25">
      <c r="A3605" s="205" t="s">
        <v>2076</v>
      </c>
      <c r="B3605" s="197"/>
      <c r="C3605" s="197"/>
      <c r="D3605" s="197"/>
      <c r="E3605" s="197"/>
      <c r="F3605" s="197"/>
      <c r="G3605" s="197"/>
      <c r="H3605" s="197"/>
      <c r="I3605" s="206">
        <v>140000</v>
      </c>
      <c r="J3605" s="197"/>
      <c r="K3605" s="206">
        <v>140000</v>
      </c>
      <c r="L3605" s="197"/>
      <c r="M3605" s="206">
        <v>140000</v>
      </c>
      <c r="N3605" s="197"/>
      <c r="O3605" s="207">
        <v>100</v>
      </c>
      <c r="P3605" s="197"/>
    </row>
    <row r="3606" spans="1:16" x14ac:dyDescent="0.25">
      <c r="A3606" s="221" t="s">
        <v>572</v>
      </c>
      <c r="B3606" s="197"/>
      <c r="C3606" s="221" t="s">
        <v>573</v>
      </c>
      <c r="D3606" s="197"/>
      <c r="E3606" s="197"/>
      <c r="F3606" s="197"/>
      <c r="G3606" s="197"/>
      <c r="H3606" s="197"/>
      <c r="I3606" s="222">
        <v>140000</v>
      </c>
      <c r="J3606" s="197"/>
      <c r="K3606" s="222">
        <v>140000</v>
      </c>
      <c r="L3606" s="197"/>
      <c r="M3606" s="222">
        <v>140000</v>
      </c>
      <c r="N3606" s="197"/>
      <c r="O3606" s="220">
        <v>100</v>
      </c>
      <c r="P3606" s="197"/>
    </row>
    <row r="3607" spans="1:16" x14ac:dyDescent="0.25">
      <c r="A3607" s="218" t="s">
        <v>574</v>
      </c>
      <c r="B3607" s="197"/>
      <c r="C3607" s="218" t="s">
        <v>575</v>
      </c>
      <c r="D3607" s="197"/>
      <c r="E3607" s="197"/>
      <c r="F3607" s="197"/>
      <c r="G3607" s="197"/>
      <c r="H3607" s="197"/>
      <c r="I3607" s="219" t="s">
        <v>0</v>
      </c>
      <c r="J3607" s="197"/>
      <c r="K3607" s="219" t="s">
        <v>0</v>
      </c>
      <c r="L3607" s="197"/>
      <c r="M3607" s="219">
        <v>120947.43</v>
      </c>
      <c r="N3607" s="197"/>
      <c r="O3607" s="217" t="s">
        <v>0</v>
      </c>
      <c r="P3607" s="197"/>
    </row>
    <row r="3608" spans="1:16" x14ac:dyDescent="0.25">
      <c r="A3608" s="218" t="s">
        <v>576</v>
      </c>
      <c r="B3608" s="197"/>
      <c r="C3608" s="218" t="s">
        <v>577</v>
      </c>
      <c r="D3608" s="197"/>
      <c r="E3608" s="197"/>
      <c r="F3608" s="197"/>
      <c r="G3608" s="197"/>
      <c r="H3608" s="197"/>
      <c r="I3608" s="219" t="s">
        <v>0</v>
      </c>
      <c r="J3608" s="197"/>
      <c r="K3608" s="219" t="s">
        <v>0</v>
      </c>
      <c r="L3608" s="197"/>
      <c r="M3608" s="219">
        <v>19052.57</v>
      </c>
      <c r="N3608" s="197"/>
      <c r="O3608" s="217" t="s">
        <v>0</v>
      </c>
      <c r="P3608" s="197"/>
    </row>
    <row r="3609" spans="1:16" x14ac:dyDescent="0.25">
      <c r="A3609" s="205" t="s">
        <v>241</v>
      </c>
      <c r="B3609" s="197"/>
      <c r="C3609" s="197"/>
      <c r="D3609" s="197"/>
      <c r="E3609" s="197"/>
      <c r="F3609" s="197"/>
      <c r="G3609" s="197"/>
      <c r="H3609" s="197"/>
      <c r="I3609" s="206">
        <v>795443.31</v>
      </c>
      <c r="J3609" s="197"/>
      <c r="K3609" s="206">
        <v>795443.31</v>
      </c>
      <c r="L3609" s="197"/>
      <c r="M3609" s="206">
        <v>245168.04</v>
      </c>
      <c r="N3609" s="197"/>
      <c r="O3609" s="207">
        <v>30.82</v>
      </c>
      <c r="P3609" s="197"/>
    </row>
    <row r="3610" spans="1:16" x14ac:dyDescent="0.25">
      <c r="A3610" s="205" t="s">
        <v>2080</v>
      </c>
      <c r="B3610" s="197"/>
      <c r="C3610" s="197"/>
      <c r="D3610" s="197"/>
      <c r="E3610" s="197"/>
      <c r="F3610" s="197"/>
      <c r="G3610" s="197"/>
      <c r="H3610" s="197"/>
      <c r="I3610" s="206">
        <v>795443.31</v>
      </c>
      <c r="J3610" s="197"/>
      <c r="K3610" s="206">
        <v>795443.31</v>
      </c>
      <c r="L3610" s="197"/>
      <c r="M3610" s="206">
        <v>245168.04</v>
      </c>
      <c r="N3610" s="197"/>
      <c r="O3610" s="207">
        <v>30.82</v>
      </c>
      <c r="P3610" s="197"/>
    </row>
    <row r="3611" spans="1:16" x14ac:dyDescent="0.25">
      <c r="A3611" s="221" t="s">
        <v>572</v>
      </c>
      <c r="B3611" s="197"/>
      <c r="C3611" s="221" t="s">
        <v>573</v>
      </c>
      <c r="D3611" s="197"/>
      <c r="E3611" s="197"/>
      <c r="F3611" s="197"/>
      <c r="G3611" s="197"/>
      <c r="H3611" s="197"/>
      <c r="I3611" s="222">
        <v>277780.03999999998</v>
      </c>
      <c r="J3611" s="197"/>
      <c r="K3611" s="222">
        <v>277780.03999999998</v>
      </c>
      <c r="L3611" s="197"/>
      <c r="M3611" s="222">
        <v>0</v>
      </c>
      <c r="N3611" s="197"/>
      <c r="O3611" s="220">
        <v>0</v>
      </c>
      <c r="P3611" s="197"/>
    </row>
    <row r="3612" spans="1:16" x14ac:dyDescent="0.25">
      <c r="A3612" s="221" t="s">
        <v>582</v>
      </c>
      <c r="B3612" s="197"/>
      <c r="C3612" s="221" t="s">
        <v>583</v>
      </c>
      <c r="D3612" s="197"/>
      <c r="E3612" s="197"/>
      <c r="F3612" s="197"/>
      <c r="G3612" s="197"/>
      <c r="H3612" s="197"/>
      <c r="I3612" s="222">
        <v>335405.75</v>
      </c>
      <c r="J3612" s="197"/>
      <c r="K3612" s="222">
        <v>335405.75</v>
      </c>
      <c r="L3612" s="197"/>
      <c r="M3612" s="222">
        <v>108515.87</v>
      </c>
      <c r="N3612" s="197"/>
      <c r="O3612" s="220">
        <v>32.35</v>
      </c>
      <c r="P3612" s="197"/>
    </row>
    <row r="3613" spans="1:16" x14ac:dyDescent="0.25">
      <c r="A3613" s="218" t="s">
        <v>600</v>
      </c>
      <c r="B3613" s="197"/>
      <c r="C3613" s="218" t="s">
        <v>601</v>
      </c>
      <c r="D3613" s="197"/>
      <c r="E3613" s="197"/>
      <c r="F3613" s="197"/>
      <c r="G3613" s="197"/>
      <c r="H3613" s="197"/>
      <c r="I3613" s="219" t="s">
        <v>0</v>
      </c>
      <c r="J3613" s="197"/>
      <c r="K3613" s="219" t="s">
        <v>0</v>
      </c>
      <c r="L3613" s="197"/>
      <c r="M3613" s="219">
        <v>141.52000000000001</v>
      </c>
      <c r="N3613" s="197"/>
      <c r="O3613" s="217" t="s">
        <v>0</v>
      </c>
      <c r="P3613" s="197"/>
    </row>
    <row r="3614" spans="1:16" x14ac:dyDescent="0.25">
      <c r="A3614" s="218" t="s">
        <v>602</v>
      </c>
      <c r="B3614" s="197"/>
      <c r="C3614" s="218" t="s">
        <v>603</v>
      </c>
      <c r="D3614" s="197"/>
      <c r="E3614" s="197"/>
      <c r="F3614" s="197"/>
      <c r="G3614" s="197"/>
      <c r="H3614" s="197"/>
      <c r="I3614" s="219" t="s">
        <v>0</v>
      </c>
      <c r="J3614" s="197"/>
      <c r="K3614" s="219" t="s">
        <v>0</v>
      </c>
      <c r="L3614" s="197"/>
      <c r="M3614" s="219">
        <v>106369.32</v>
      </c>
      <c r="N3614" s="197"/>
      <c r="O3614" s="217" t="s">
        <v>0</v>
      </c>
      <c r="P3614" s="197"/>
    </row>
    <row r="3615" spans="1:16" x14ac:dyDescent="0.25">
      <c r="A3615" s="218" t="s">
        <v>614</v>
      </c>
      <c r="B3615" s="197"/>
      <c r="C3615" s="218" t="s">
        <v>615</v>
      </c>
      <c r="D3615" s="197"/>
      <c r="E3615" s="197"/>
      <c r="F3615" s="197"/>
      <c r="G3615" s="197"/>
      <c r="H3615" s="197"/>
      <c r="I3615" s="219" t="s">
        <v>0</v>
      </c>
      <c r="J3615" s="197"/>
      <c r="K3615" s="219" t="s">
        <v>0</v>
      </c>
      <c r="L3615" s="197"/>
      <c r="M3615" s="219">
        <v>431.27</v>
      </c>
      <c r="N3615" s="197"/>
      <c r="O3615" s="217" t="s">
        <v>0</v>
      </c>
      <c r="P3615" s="197"/>
    </row>
    <row r="3616" spans="1:16" x14ac:dyDescent="0.25">
      <c r="A3616" s="218" t="s">
        <v>672</v>
      </c>
      <c r="B3616" s="197"/>
      <c r="C3616" s="218" t="s">
        <v>673</v>
      </c>
      <c r="D3616" s="197"/>
      <c r="E3616" s="197"/>
      <c r="F3616" s="197"/>
      <c r="G3616" s="197"/>
      <c r="H3616" s="197"/>
      <c r="I3616" s="219" t="s">
        <v>0</v>
      </c>
      <c r="J3616" s="197"/>
      <c r="K3616" s="219" t="s">
        <v>0</v>
      </c>
      <c r="L3616" s="197"/>
      <c r="M3616" s="219">
        <v>1573.76</v>
      </c>
      <c r="N3616" s="197"/>
      <c r="O3616" s="217" t="s">
        <v>0</v>
      </c>
      <c r="P3616" s="197"/>
    </row>
    <row r="3617" spans="1:16" x14ac:dyDescent="0.25">
      <c r="A3617" s="221" t="s">
        <v>674</v>
      </c>
      <c r="B3617" s="197"/>
      <c r="C3617" s="221" t="s">
        <v>675</v>
      </c>
      <c r="D3617" s="197"/>
      <c r="E3617" s="197"/>
      <c r="F3617" s="197"/>
      <c r="G3617" s="197"/>
      <c r="H3617" s="197"/>
      <c r="I3617" s="222">
        <v>9300</v>
      </c>
      <c r="J3617" s="197"/>
      <c r="K3617" s="222">
        <v>9300</v>
      </c>
      <c r="L3617" s="197"/>
      <c r="M3617" s="222">
        <v>8661.3700000000008</v>
      </c>
      <c r="N3617" s="197"/>
      <c r="O3617" s="220">
        <v>93.13</v>
      </c>
      <c r="P3617" s="197"/>
    </row>
    <row r="3618" spans="1:16" x14ac:dyDescent="0.25">
      <c r="A3618" s="218" t="s">
        <v>678</v>
      </c>
      <c r="B3618" s="197"/>
      <c r="C3618" s="218" t="s">
        <v>679</v>
      </c>
      <c r="D3618" s="197"/>
      <c r="E3618" s="197"/>
      <c r="F3618" s="197"/>
      <c r="G3618" s="197"/>
      <c r="H3618" s="197"/>
      <c r="I3618" s="219" t="s">
        <v>0</v>
      </c>
      <c r="J3618" s="197"/>
      <c r="K3618" s="219" t="s">
        <v>0</v>
      </c>
      <c r="L3618" s="197"/>
      <c r="M3618" s="219">
        <v>8408.6299999999992</v>
      </c>
      <c r="N3618" s="197"/>
      <c r="O3618" s="217" t="s">
        <v>0</v>
      </c>
      <c r="P3618" s="197"/>
    </row>
    <row r="3619" spans="1:16" x14ac:dyDescent="0.25">
      <c r="A3619" s="218" t="s">
        <v>680</v>
      </c>
      <c r="B3619" s="197"/>
      <c r="C3619" s="218" t="s">
        <v>681</v>
      </c>
      <c r="D3619" s="197"/>
      <c r="E3619" s="197"/>
      <c r="F3619" s="197"/>
      <c r="G3619" s="197"/>
      <c r="H3619" s="197"/>
      <c r="I3619" s="219" t="s">
        <v>0</v>
      </c>
      <c r="J3619" s="197"/>
      <c r="K3619" s="219" t="s">
        <v>0</v>
      </c>
      <c r="L3619" s="197"/>
      <c r="M3619" s="219">
        <v>252.74</v>
      </c>
      <c r="N3619" s="197"/>
      <c r="O3619" s="217" t="s">
        <v>0</v>
      </c>
      <c r="P3619" s="197"/>
    </row>
    <row r="3620" spans="1:16" x14ac:dyDescent="0.25">
      <c r="A3620" s="221" t="s">
        <v>620</v>
      </c>
      <c r="B3620" s="197"/>
      <c r="C3620" s="221" t="s">
        <v>621</v>
      </c>
      <c r="D3620" s="197"/>
      <c r="E3620" s="197"/>
      <c r="F3620" s="197"/>
      <c r="G3620" s="197"/>
      <c r="H3620" s="197"/>
      <c r="I3620" s="222">
        <v>0</v>
      </c>
      <c r="J3620" s="197"/>
      <c r="K3620" s="222">
        <v>0</v>
      </c>
      <c r="L3620" s="197"/>
      <c r="M3620" s="222">
        <v>1260.5999999999999</v>
      </c>
      <c r="N3620" s="197"/>
      <c r="O3620" s="220" t="s">
        <v>0</v>
      </c>
      <c r="P3620" s="197"/>
    </row>
    <row r="3621" spans="1:16" x14ac:dyDescent="0.25">
      <c r="A3621" s="218" t="s">
        <v>724</v>
      </c>
      <c r="B3621" s="197"/>
      <c r="C3621" s="218" t="s">
        <v>725</v>
      </c>
      <c r="D3621" s="197"/>
      <c r="E3621" s="197"/>
      <c r="F3621" s="197"/>
      <c r="G3621" s="197"/>
      <c r="H3621" s="197"/>
      <c r="I3621" s="219" t="s">
        <v>0</v>
      </c>
      <c r="J3621" s="197"/>
      <c r="K3621" s="219" t="s">
        <v>0</v>
      </c>
      <c r="L3621" s="197"/>
      <c r="M3621" s="219">
        <v>1260.5999999999999</v>
      </c>
      <c r="N3621" s="197"/>
      <c r="O3621" s="217" t="s">
        <v>0</v>
      </c>
      <c r="P3621" s="197"/>
    </row>
    <row r="3622" spans="1:16" x14ac:dyDescent="0.25">
      <c r="A3622" s="221" t="s">
        <v>658</v>
      </c>
      <c r="B3622" s="197"/>
      <c r="C3622" s="221" t="s">
        <v>659</v>
      </c>
      <c r="D3622" s="197"/>
      <c r="E3622" s="197"/>
      <c r="F3622" s="197"/>
      <c r="G3622" s="197"/>
      <c r="H3622" s="197"/>
      <c r="I3622" s="222">
        <v>172957.52</v>
      </c>
      <c r="J3622" s="197"/>
      <c r="K3622" s="222">
        <v>172957.52</v>
      </c>
      <c r="L3622" s="197"/>
      <c r="M3622" s="222">
        <v>126730.2</v>
      </c>
      <c r="N3622" s="197"/>
      <c r="O3622" s="220">
        <v>73.27</v>
      </c>
      <c r="P3622" s="197"/>
    </row>
    <row r="3623" spans="1:16" x14ac:dyDescent="0.25">
      <c r="A3623" s="218" t="s">
        <v>1203</v>
      </c>
      <c r="B3623" s="197"/>
      <c r="C3623" s="218" t="s">
        <v>1204</v>
      </c>
      <c r="D3623" s="197"/>
      <c r="E3623" s="197"/>
      <c r="F3623" s="197"/>
      <c r="G3623" s="197"/>
      <c r="H3623" s="197"/>
      <c r="I3623" s="219" t="s">
        <v>0</v>
      </c>
      <c r="J3623" s="197"/>
      <c r="K3623" s="219" t="s">
        <v>0</v>
      </c>
      <c r="L3623" s="197"/>
      <c r="M3623" s="219">
        <v>6138.49</v>
      </c>
      <c r="N3623" s="197"/>
      <c r="O3623" s="217" t="s">
        <v>0</v>
      </c>
      <c r="P3623" s="197"/>
    </row>
    <row r="3624" spans="1:16" x14ac:dyDescent="0.25">
      <c r="A3624" s="218" t="s">
        <v>732</v>
      </c>
      <c r="B3624" s="197"/>
      <c r="C3624" s="218" t="s">
        <v>733</v>
      </c>
      <c r="D3624" s="197"/>
      <c r="E3624" s="197"/>
      <c r="F3624" s="197"/>
      <c r="G3624" s="197"/>
      <c r="H3624" s="197"/>
      <c r="I3624" s="219" t="s">
        <v>0</v>
      </c>
      <c r="J3624" s="197"/>
      <c r="K3624" s="219" t="s">
        <v>0</v>
      </c>
      <c r="L3624" s="197"/>
      <c r="M3624" s="219">
        <v>241.14</v>
      </c>
      <c r="N3624" s="197"/>
      <c r="O3624" s="217" t="s">
        <v>0</v>
      </c>
      <c r="P3624" s="197"/>
    </row>
    <row r="3625" spans="1:16" x14ac:dyDescent="0.25">
      <c r="A3625" s="218" t="s">
        <v>1293</v>
      </c>
      <c r="B3625" s="197"/>
      <c r="C3625" s="218" t="s">
        <v>1294</v>
      </c>
      <c r="D3625" s="197"/>
      <c r="E3625" s="197"/>
      <c r="F3625" s="197"/>
      <c r="G3625" s="197"/>
      <c r="H3625" s="197"/>
      <c r="I3625" s="219" t="s">
        <v>0</v>
      </c>
      <c r="J3625" s="197"/>
      <c r="K3625" s="219" t="s">
        <v>0</v>
      </c>
      <c r="L3625" s="197"/>
      <c r="M3625" s="219">
        <v>120350.57</v>
      </c>
      <c r="N3625" s="197"/>
      <c r="O3625" s="217" t="s">
        <v>0</v>
      </c>
      <c r="P3625" s="197"/>
    </row>
    <row r="3626" spans="1:16" x14ac:dyDescent="0.25">
      <c r="A3626" s="205" t="s">
        <v>248</v>
      </c>
      <c r="B3626" s="197"/>
      <c r="C3626" s="197"/>
      <c r="D3626" s="197"/>
      <c r="E3626" s="197"/>
      <c r="F3626" s="197"/>
      <c r="G3626" s="197"/>
      <c r="H3626" s="197"/>
      <c r="I3626" s="206">
        <v>1000000</v>
      </c>
      <c r="J3626" s="197"/>
      <c r="K3626" s="206">
        <v>1000000</v>
      </c>
      <c r="L3626" s="197"/>
      <c r="M3626" s="206">
        <v>1000000</v>
      </c>
      <c r="N3626" s="197"/>
      <c r="O3626" s="207">
        <v>100</v>
      </c>
      <c r="P3626" s="197"/>
    </row>
    <row r="3627" spans="1:16" x14ac:dyDescent="0.25">
      <c r="A3627" s="205" t="s">
        <v>2103</v>
      </c>
      <c r="B3627" s="197"/>
      <c r="C3627" s="197"/>
      <c r="D3627" s="197"/>
      <c r="E3627" s="197"/>
      <c r="F3627" s="197"/>
      <c r="G3627" s="197"/>
      <c r="H3627" s="197"/>
      <c r="I3627" s="206">
        <v>1000000</v>
      </c>
      <c r="J3627" s="197"/>
      <c r="K3627" s="206">
        <v>1000000</v>
      </c>
      <c r="L3627" s="197"/>
      <c r="M3627" s="206">
        <v>1000000</v>
      </c>
      <c r="N3627" s="197"/>
      <c r="O3627" s="207">
        <v>100</v>
      </c>
      <c r="P3627" s="197"/>
    </row>
    <row r="3628" spans="1:16" x14ac:dyDescent="0.25">
      <c r="A3628" s="221" t="s">
        <v>658</v>
      </c>
      <c r="B3628" s="197"/>
      <c r="C3628" s="221" t="s">
        <v>659</v>
      </c>
      <c r="D3628" s="197"/>
      <c r="E3628" s="197"/>
      <c r="F3628" s="197"/>
      <c r="G3628" s="197"/>
      <c r="H3628" s="197"/>
      <c r="I3628" s="222">
        <v>1000000</v>
      </c>
      <c r="J3628" s="197"/>
      <c r="K3628" s="222">
        <v>1000000</v>
      </c>
      <c r="L3628" s="197"/>
      <c r="M3628" s="222">
        <v>1000000</v>
      </c>
      <c r="N3628" s="197"/>
      <c r="O3628" s="220">
        <v>100</v>
      </c>
      <c r="P3628" s="197"/>
    </row>
    <row r="3629" spans="1:16" x14ac:dyDescent="0.25">
      <c r="A3629" s="218" t="s">
        <v>1293</v>
      </c>
      <c r="B3629" s="197"/>
      <c r="C3629" s="218" t="s">
        <v>1294</v>
      </c>
      <c r="D3629" s="197"/>
      <c r="E3629" s="197"/>
      <c r="F3629" s="197"/>
      <c r="G3629" s="197"/>
      <c r="H3629" s="197"/>
      <c r="I3629" s="219" t="s">
        <v>0</v>
      </c>
      <c r="J3629" s="197"/>
      <c r="K3629" s="219" t="s">
        <v>0</v>
      </c>
      <c r="L3629" s="197"/>
      <c r="M3629" s="219">
        <v>1000000</v>
      </c>
      <c r="N3629" s="197"/>
      <c r="O3629" s="217" t="s">
        <v>0</v>
      </c>
      <c r="P3629" s="197"/>
    </row>
    <row r="3630" spans="1:16" x14ac:dyDescent="0.25">
      <c r="A3630" s="215" t="s">
        <v>1232</v>
      </c>
      <c r="B3630" s="197"/>
      <c r="C3630" s="215" t="s">
        <v>1233</v>
      </c>
      <c r="D3630" s="197"/>
      <c r="E3630" s="197"/>
      <c r="F3630" s="197"/>
      <c r="G3630" s="197"/>
      <c r="H3630" s="197"/>
      <c r="I3630" s="216">
        <v>324499.09999999998</v>
      </c>
      <c r="J3630" s="197"/>
      <c r="K3630" s="216">
        <v>324499.09999999998</v>
      </c>
      <c r="L3630" s="197"/>
      <c r="M3630" s="216">
        <v>300143.38</v>
      </c>
      <c r="N3630" s="197"/>
      <c r="O3630" s="211">
        <v>92.49</v>
      </c>
      <c r="P3630" s="197"/>
    </row>
    <row r="3631" spans="1:16" x14ac:dyDescent="0.25">
      <c r="A3631" s="212" t="s">
        <v>1234</v>
      </c>
      <c r="B3631" s="197"/>
      <c r="C3631" s="212" t="s">
        <v>1235</v>
      </c>
      <c r="D3631" s="197"/>
      <c r="E3631" s="197"/>
      <c r="F3631" s="197"/>
      <c r="G3631" s="197"/>
      <c r="H3631" s="197"/>
      <c r="I3631" s="213">
        <v>13000</v>
      </c>
      <c r="J3631" s="197"/>
      <c r="K3631" s="213">
        <v>13000</v>
      </c>
      <c r="L3631" s="197"/>
      <c r="M3631" s="213">
        <v>8223.52</v>
      </c>
      <c r="N3631" s="197"/>
      <c r="O3631" s="214">
        <v>63.26</v>
      </c>
      <c r="P3631" s="197"/>
    </row>
    <row r="3632" spans="1:16" x14ac:dyDescent="0.25">
      <c r="A3632" s="205" t="s">
        <v>240</v>
      </c>
      <c r="B3632" s="197"/>
      <c r="C3632" s="197"/>
      <c r="D3632" s="197"/>
      <c r="E3632" s="197"/>
      <c r="F3632" s="197"/>
      <c r="G3632" s="197"/>
      <c r="H3632" s="197"/>
      <c r="I3632" s="206">
        <v>13000</v>
      </c>
      <c r="J3632" s="197"/>
      <c r="K3632" s="206">
        <v>13000</v>
      </c>
      <c r="L3632" s="197"/>
      <c r="M3632" s="206">
        <v>8223.52</v>
      </c>
      <c r="N3632" s="197"/>
      <c r="O3632" s="207">
        <v>63.26</v>
      </c>
      <c r="P3632" s="197"/>
    </row>
    <row r="3633" spans="1:16" x14ac:dyDescent="0.25">
      <c r="A3633" s="205" t="s">
        <v>2076</v>
      </c>
      <c r="B3633" s="197"/>
      <c r="C3633" s="197"/>
      <c r="D3633" s="197"/>
      <c r="E3633" s="197"/>
      <c r="F3633" s="197"/>
      <c r="G3633" s="197"/>
      <c r="H3633" s="197"/>
      <c r="I3633" s="206">
        <v>13000</v>
      </c>
      <c r="J3633" s="197"/>
      <c r="K3633" s="206">
        <v>13000</v>
      </c>
      <c r="L3633" s="197"/>
      <c r="M3633" s="206">
        <v>8223.52</v>
      </c>
      <c r="N3633" s="197"/>
      <c r="O3633" s="207">
        <v>63.26</v>
      </c>
      <c r="P3633" s="197"/>
    </row>
    <row r="3634" spans="1:16" x14ac:dyDescent="0.25">
      <c r="A3634" s="221" t="s">
        <v>582</v>
      </c>
      <c r="B3634" s="197"/>
      <c r="C3634" s="221" t="s">
        <v>583</v>
      </c>
      <c r="D3634" s="197"/>
      <c r="E3634" s="197"/>
      <c r="F3634" s="197"/>
      <c r="G3634" s="197"/>
      <c r="H3634" s="197"/>
      <c r="I3634" s="222">
        <v>13000</v>
      </c>
      <c r="J3634" s="197"/>
      <c r="K3634" s="222">
        <v>13000</v>
      </c>
      <c r="L3634" s="197"/>
      <c r="M3634" s="222">
        <v>8223.52</v>
      </c>
      <c r="N3634" s="197"/>
      <c r="O3634" s="220">
        <v>63.26</v>
      </c>
      <c r="P3634" s="197"/>
    </row>
    <row r="3635" spans="1:16" x14ac:dyDescent="0.25">
      <c r="A3635" s="218" t="s">
        <v>786</v>
      </c>
      <c r="B3635" s="197"/>
      <c r="C3635" s="218" t="s">
        <v>787</v>
      </c>
      <c r="D3635" s="197"/>
      <c r="E3635" s="197"/>
      <c r="F3635" s="197"/>
      <c r="G3635" s="197"/>
      <c r="H3635" s="197"/>
      <c r="I3635" s="219" t="s">
        <v>0</v>
      </c>
      <c r="J3635" s="197"/>
      <c r="K3635" s="219" t="s">
        <v>0</v>
      </c>
      <c r="L3635" s="197"/>
      <c r="M3635" s="219">
        <v>8223.52</v>
      </c>
      <c r="N3635" s="197"/>
      <c r="O3635" s="217" t="s">
        <v>0</v>
      </c>
      <c r="P3635" s="197"/>
    </row>
    <row r="3636" spans="1:16" x14ac:dyDescent="0.25">
      <c r="A3636" s="212" t="s">
        <v>1236</v>
      </c>
      <c r="B3636" s="197"/>
      <c r="C3636" s="212" t="s">
        <v>1237</v>
      </c>
      <c r="D3636" s="197"/>
      <c r="E3636" s="197"/>
      <c r="F3636" s="197"/>
      <c r="G3636" s="197"/>
      <c r="H3636" s="197"/>
      <c r="I3636" s="213">
        <v>135499.1</v>
      </c>
      <c r="J3636" s="197"/>
      <c r="K3636" s="213">
        <v>135499.1</v>
      </c>
      <c r="L3636" s="197"/>
      <c r="M3636" s="213">
        <v>123650</v>
      </c>
      <c r="N3636" s="197"/>
      <c r="O3636" s="214">
        <v>91.26</v>
      </c>
      <c r="P3636" s="197"/>
    </row>
    <row r="3637" spans="1:16" x14ac:dyDescent="0.25">
      <c r="A3637" s="205" t="s">
        <v>240</v>
      </c>
      <c r="B3637" s="197"/>
      <c r="C3637" s="197"/>
      <c r="D3637" s="197"/>
      <c r="E3637" s="197"/>
      <c r="F3637" s="197"/>
      <c r="G3637" s="197"/>
      <c r="H3637" s="197"/>
      <c r="I3637" s="206">
        <v>85500</v>
      </c>
      <c r="J3637" s="197"/>
      <c r="K3637" s="206">
        <v>85500</v>
      </c>
      <c r="L3637" s="197"/>
      <c r="M3637" s="206">
        <v>79200.899999999994</v>
      </c>
      <c r="N3637" s="197"/>
      <c r="O3637" s="207">
        <v>92.63</v>
      </c>
      <c r="P3637" s="197"/>
    </row>
    <row r="3638" spans="1:16" x14ac:dyDescent="0.25">
      <c r="A3638" s="205" t="s">
        <v>2076</v>
      </c>
      <c r="B3638" s="197"/>
      <c r="C3638" s="197"/>
      <c r="D3638" s="197"/>
      <c r="E3638" s="197"/>
      <c r="F3638" s="197"/>
      <c r="G3638" s="197"/>
      <c r="H3638" s="197"/>
      <c r="I3638" s="206">
        <v>85500</v>
      </c>
      <c r="J3638" s="197"/>
      <c r="K3638" s="206">
        <v>85500</v>
      </c>
      <c r="L3638" s="197"/>
      <c r="M3638" s="206">
        <v>79200.899999999994</v>
      </c>
      <c r="N3638" s="197"/>
      <c r="O3638" s="207">
        <v>92.63</v>
      </c>
      <c r="P3638" s="197"/>
    </row>
    <row r="3639" spans="1:16" x14ac:dyDescent="0.25">
      <c r="A3639" s="221" t="s">
        <v>582</v>
      </c>
      <c r="B3639" s="197"/>
      <c r="C3639" s="221" t="s">
        <v>583</v>
      </c>
      <c r="D3639" s="197"/>
      <c r="E3639" s="197"/>
      <c r="F3639" s="197"/>
      <c r="G3639" s="197"/>
      <c r="H3639" s="197"/>
      <c r="I3639" s="222">
        <v>85500</v>
      </c>
      <c r="J3639" s="197"/>
      <c r="K3639" s="222">
        <v>85500</v>
      </c>
      <c r="L3639" s="197"/>
      <c r="M3639" s="222">
        <v>79200.899999999994</v>
      </c>
      <c r="N3639" s="197"/>
      <c r="O3639" s="220">
        <v>92.63</v>
      </c>
      <c r="P3639" s="197"/>
    </row>
    <row r="3640" spans="1:16" x14ac:dyDescent="0.25">
      <c r="A3640" s="218" t="s">
        <v>788</v>
      </c>
      <c r="B3640" s="197"/>
      <c r="C3640" s="218" t="s">
        <v>789</v>
      </c>
      <c r="D3640" s="197"/>
      <c r="E3640" s="197"/>
      <c r="F3640" s="197"/>
      <c r="G3640" s="197"/>
      <c r="H3640" s="197"/>
      <c r="I3640" s="219" t="s">
        <v>0</v>
      </c>
      <c r="J3640" s="197"/>
      <c r="K3640" s="219" t="s">
        <v>0</v>
      </c>
      <c r="L3640" s="197"/>
      <c r="M3640" s="219">
        <v>79200.899999999994</v>
      </c>
      <c r="N3640" s="197"/>
      <c r="O3640" s="217" t="s">
        <v>0</v>
      </c>
      <c r="P3640" s="197"/>
    </row>
    <row r="3641" spans="1:16" x14ac:dyDescent="0.25">
      <c r="A3641" s="205" t="s">
        <v>243</v>
      </c>
      <c r="B3641" s="197"/>
      <c r="C3641" s="197"/>
      <c r="D3641" s="197"/>
      <c r="E3641" s="197"/>
      <c r="F3641" s="197"/>
      <c r="G3641" s="197"/>
      <c r="H3641" s="197"/>
      <c r="I3641" s="206">
        <v>49999.1</v>
      </c>
      <c r="J3641" s="197"/>
      <c r="K3641" s="206">
        <v>49999.1</v>
      </c>
      <c r="L3641" s="197"/>
      <c r="M3641" s="206">
        <v>44449.1</v>
      </c>
      <c r="N3641" s="197"/>
      <c r="O3641" s="207">
        <v>88.9</v>
      </c>
      <c r="P3641" s="197"/>
    </row>
    <row r="3642" spans="1:16" x14ac:dyDescent="0.25">
      <c r="A3642" s="205" t="s">
        <v>2092</v>
      </c>
      <c r="B3642" s="197"/>
      <c r="C3642" s="197"/>
      <c r="D3642" s="197"/>
      <c r="E3642" s="197"/>
      <c r="F3642" s="197"/>
      <c r="G3642" s="197"/>
      <c r="H3642" s="197"/>
      <c r="I3642" s="206">
        <v>49999.1</v>
      </c>
      <c r="J3642" s="197"/>
      <c r="K3642" s="206">
        <v>49999.1</v>
      </c>
      <c r="L3642" s="197"/>
      <c r="M3642" s="206">
        <v>44449.1</v>
      </c>
      <c r="N3642" s="197"/>
      <c r="O3642" s="207">
        <v>88.9</v>
      </c>
      <c r="P3642" s="197"/>
    </row>
    <row r="3643" spans="1:16" x14ac:dyDescent="0.25">
      <c r="A3643" s="221" t="s">
        <v>582</v>
      </c>
      <c r="B3643" s="197"/>
      <c r="C3643" s="221" t="s">
        <v>583</v>
      </c>
      <c r="D3643" s="197"/>
      <c r="E3643" s="197"/>
      <c r="F3643" s="197"/>
      <c r="G3643" s="197"/>
      <c r="H3643" s="197"/>
      <c r="I3643" s="222">
        <v>49999.1</v>
      </c>
      <c r="J3643" s="197"/>
      <c r="K3643" s="222">
        <v>49999.1</v>
      </c>
      <c r="L3643" s="197"/>
      <c r="M3643" s="222">
        <v>44449.1</v>
      </c>
      <c r="N3643" s="197"/>
      <c r="O3643" s="220">
        <v>88.9</v>
      </c>
      <c r="P3643" s="197"/>
    </row>
    <row r="3644" spans="1:16" x14ac:dyDescent="0.25">
      <c r="A3644" s="218" t="s">
        <v>788</v>
      </c>
      <c r="B3644" s="197"/>
      <c r="C3644" s="218" t="s">
        <v>789</v>
      </c>
      <c r="D3644" s="197"/>
      <c r="E3644" s="197"/>
      <c r="F3644" s="197"/>
      <c r="G3644" s="197"/>
      <c r="H3644" s="197"/>
      <c r="I3644" s="219" t="s">
        <v>0</v>
      </c>
      <c r="J3644" s="197"/>
      <c r="K3644" s="219" t="s">
        <v>0</v>
      </c>
      <c r="L3644" s="197"/>
      <c r="M3644" s="219">
        <v>44449.1</v>
      </c>
      <c r="N3644" s="197"/>
      <c r="O3644" s="217" t="s">
        <v>0</v>
      </c>
      <c r="P3644" s="197"/>
    </row>
    <row r="3645" spans="1:16" x14ac:dyDescent="0.25">
      <c r="A3645" s="212" t="s">
        <v>1240</v>
      </c>
      <c r="B3645" s="197"/>
      <c r="C3645" s="212" t="s">
        <v>1241</v>
      </c>
      <c r="D3645" s="197"/>
      <c r="E3645" s="197"/>
      <c r="F3645" s="197"/>
      <c r="G3645" s="197"/>
      <c r="H3645" s="197"/>
      <c r="I3645" s="213">
        <v>156000</v>
      </c>
      <c r="J3645" s="197"/>
      <c r="K3645" s="213">
        <v>156000</v>
      </c>
      <c r="L3645" s="197"/>
      <c r="M3645" s="213">
        <v>155400</v>
      </c>
      <c r="N3645" s="197"/>
      <c r="O3645" s="214">
        <v>99.62</v>
      </c>
      <c r="P3645" s="197"/>
    </row>
    <row r="3646" spans="1:16" x14ac:dyDescent="0.25">
      <c r="A3646" s="205" t="s">
        <v>240</v>
      </c>
      <c r="B3646" s="197"/>
      <c r="C3646" s="197"/>
      <c r="D3646" s="197"/>
      <c r="E3646" s="197"/>
      <c r="F3646" s="197"/>
      <c r="G3646" s="197"/>
      <c r="H3646" s="197"/>
      <c r="I3646" s="206">
        <v>156000</v>
      </c>
      <c r="J3646" s="197"/>
      <c r="K3646" s="206">
        <v>156000</v>
      </c>
      <c r="L3646" s="197"/>
      <c r="M3646" s="206">
        <v>155400</v>
      </c>
      <c r="N3646" s="197"/>
      <c r="O3646" s="207">
        <v>99.62</v>
      </c>
      <c r="P3646" s="197"/>
    </row>
    <row r="3647" spans="1:16" x14ac:dyDescent="0.25">
      <c r="A3647" s="205" t="s">
        <v>2076</v>
      </c>
      <c r="B3647" s="197"/>
      <c r="C3647" s="197"/>
      <c r="D3647" s="197"/>
      <c r="E3647" s="197"/>
      <c r="F3647" s="197"/>
      <c r="G3647" s="197"/>
      <c r="H3647" s="197"/>
      <c r="I3647" s="206">
        <v>156000</v>
      </c>
      <c r="J3647" s="197"/>
      <c r="K3647" s="206">
        <v>156000</v>
      </c>
      <c r="L3647" s="197"/>
      <c r="M3647" s="206">
        <v>155400</v>
      </c>
      <c r="N3647" s="197"/>
      <c r="O3647" s="207">
        <v>99.62</v>
      </c>
      <c r="P3647" s="197"/>
    </row>
    <row r="3648" spans="1:16" x14ac:dyDescent="0.25">
      <c r="A3648" s="221" t="s">
        <v>572</v>
      </c>
      <c r="B3648" s="197"/>
      <c r="C3648" s="221" t="s">
        <v>573</v>
      </c>
      <c r="D3648" s="197"/>
      <c r="E3648" s="197"/>
      <c r="F3648" s="197"/>
      <c r="G3648" s="197"/>
      <c r="H3648" s="197"/>
      <c r="I3648" s="222">
        <v>156000</v>
      </c>
      <c r="J3648" s="197"/>
      <c r="K3648" s="222">
        <v>156000</v>
      </c>
      <c r="L3648" s="197"/>
      <c r="M3648" s="222">
        <v>155400</v>
      </c>
      <c r="N3648" s="197"/>
      <c r="O3648" s="220">
        <v>99.62</v>
      </c>
      <c r="P3648" s="197"/>
    </row>
    <row r="3649" spans="1:16" x14ac:dyDescent="0.25">
      <c r="A3649" s="218" t="s">
        <v>580</v>
      </c>
      <c r="B3649" s="197"/>
      <c r="C3649" s="218" t="s">
        <v>581</v>
      </c>
      <c r="D3649" s="197"/>
      <c r="E3649" s="197"/>
      <c r="F3649" s="197"/>
      <c r="G3649" s="197"/>
      <c r="H3649" s="197"/>
      <c r="I3649" s="219" t="s">
        <v>0</v>
      </c>
      <c r="J3649" s="197"/>
      <c r="K3649" s="219" t="s">
        <v>0</v>
      </c>
      <c r="L3649" s="197"/>
      <c r="M3649" s="219">
        <v>155400</v>
      </c>
      <c r="N3649" s="197"/>
      <c r="O3649" s="217" t="s">
        <v>0</v>
      </c>
      <c r="P3649" s="197"/>
    </row>
    <row r="3650" spans="1:16" x14ac:dyDescent="0.25">
      <c r="A3650" s="212" t="s">
        <v>1242</v>
      </c>
      <c r="B3650" s="197"/>
      <c r="C3650" s="212" t="s">
        <v>1243</v>
      </c>
      <c r="D3650" s="197"/>
      <c r="E3650" s="197"/>
      <c r="F3650" s="197"/>
      <c r="G3650" s="197"/>
      <c r="H3650" s="197"/>
      <c r="I3650" s="213">
        <v>20000</v>
      </c>
      <c r="J3650" s="197"/>
      <c r="K3650" s="213">
        <v>20000</v>
      </c>
      <c r="L3650" s="197"/>
      <c r="M3650" s="213">
        <v>12869.86</v>
      </c>
      <c r="N3650" s="197"/>
      <c r="O3650" s="214">
        <v>64.349999999999994</v>
      </c>
      <c r="P3650" s="197"/>
    </row>
    <row r="3651" spans="1:16" x14ac:dyDescent="0.25">
      <c r="A3651" s="205" t="s">
        <v>240</v>
      </c>
      <c r="B3651" s="197"/>
      <c r="C3651" s="197"/>
      <c r="D3651" s="197"/>
      <c r="E3651" s="197"/>
      <c r="F3651" s="197"/>
      <c r="G3651" s="197"/>
      <c r="H3651" s="197"/>
      <c r="I3651" s="206">
        <v>20000</v>
      </c>
      <c r="J3651" s="197"/>
      <c r="K3651" s="206">
        <v>20000</v>
      </c>
      <c r="L3651" s="197"/>
      <c r="M3651" s="206">
        <v>12869.86</v>
      </c>
      <c r="N3651" s="197"/>
      <c r="O3651" s="207">
        <v>64.349999999999994</v>
      </c>
      <c r="P3651" s="197"/>
    </row>
    <row r="3652" spans="1:16" x14ac:dyDescent="0.25">
      <c r="A3652" s="205" t="s">
        <v>2076</v>
      </c>
      <c r="B3652" s="197"/>
      <c r="C3652" s="197"/>
      <c r="D3652" s="197"/>
      <c r="E3652" s="197"/>
      <c r="F3652" s="197"/>
      <c r="G3652" s="197"/>
      <c r="H3652" s="197"/>
      <c r="I3652" s="206">
        <v>20000</v>
      </c>
      <c r="J3652" s="197"/>
      <c r="K3652" s="206">
        <v>20000</v>
      </c>
      <c r="L3652" s="197"/>
      <c r="M3652" s="206">
        <v>12869.86</v>
      </c>
      <c r="N3652" s="197"/>
      <c r="O3652" s="207">
        <v>64.349999999999994</v>
      </c>
      <c r="P3652" s="197"/>
    </row>
    <row r="3653" spans="1:16" x14ac:dyDescent="0.25">
      <c r="A3653" s="221" t="s">
        <v>572</v>
      </c>
      <c r="B3653" s="197"/>
      <c r="C3653" s="221" t="s">
        <v>573</v>
      </c>
      <c r="D3653" s="197"/>
      <c r="E3653" s="197"/>
      <c r="F3653" s="197"/>
      <c r="G3653" s="197"/>
      <c r="H3653" s="197"/>
      <c r="I3653" s="222">
        <v>20000</v>
      </c>
      <c r="J3653" s="197"/>
      <c r="K3653" s="222">
        <v>20000</v>
      </c>
      <c r="L3653" s="197"/>
      <c r="M3653" s="222">
        <v>12869.86</v>
      </c>
      <c r="N3653" s="197"/>
      <c r="O3653" s="220">
        <v>64.349999999999994</v>
      </c>
      <c r="P3653" s="197"/>
    </row>
    <row r="3654" spans="1:16" x14ac:dyDescent="0.25">
      <c r="A3654" s="218" t="s">
        <v>580</v>
      </c>
      <c r="B3654" s="197"/>
      <c r="C3654" s="218" t="s">
        <v>581</v>
      </c>
      <c r="D3654" s="197"/>
      <c r="E3654" s="197"/>
      <c r="F3654" s="197"/>
      <c r="G3654" s="197"/>
      <c r="H3654" s="197"/>
      <c r="I3654" s="219" t="s">
        <v>0</v>
      </c>
      <c r="J3654" s="197"/>
      <c r="K3654" s="219" t="s">
        <v>0</v>
      </c>
      <c r="L3654" s="197"/>
      <c r="M3654" s="219">
        <v>12869.86</v>
      </c>
      <c r="N3654" s="197"/>
      <c r="O3654" s="217" t="s">
        <v>0</v>
      </c>
      <c r="P3654" s="197"/>
    </row>
    <row r="3655" spans="1:16" x14ac:dyDescent="0.25">
      <c r="A3655" s="215" t="s">
        <v>1340</v>
      </c>
      <c r="B3655" s="197"/>
      <c r="C3655" s="215" t="s">
        <v>1341</v>
      </c>
      <c r="D3655" s="197"/>
      <c r="E3655" s="197"/>
      <c r="F3655" s="197"/>
      <c r="G3655" s="197"/>
      <c r="H3655" s="197"/>
      <c r="I3655" s="216">
        <v>15366548.220000001</v>
      </c>
      <c r="J3655" s="197"/>
      <c r="K3655" s="216">
        <v>15366548.220000001</v>
      </c>
      <c r="L3655" s="197"/>
      <c r="M3655" s="216">
        <v>15037312.960000001</v>
      </c>
      <c r="N3655" s="197"/>
      <c r="O3655" s="211">
        <v>97.86</v>
      </c>
      <c r="P3655" s="197"/>
    </row>
    <row r="3656" spans="1:16" x14ac:dyDescent="0.25">
      <c r="A3656" s="212" t="s">
        <v>1342</v>
      </c>
      <c r="B3656" s="197"/>
      <c r="C3656" s="212" t="s">
        <v>1343</v>
      </c>
      <c r="D3656" s="197"/>
      <c r="E3656" s="197"/>
      <c r="F3656" s="197"/>
      <c r="G3656" s="197"/>
      <c r="H3656" s="197"/>
      <c r="I3656" s="213">
        <v>11383440.390000001</v>
      </c>
      <c r="J3656" s="197"/>
      <c r="K3656" s="213">
        <v>11383440.390000001</v>
      </c>
      <c r="L3656" s="197"/>
      <c r="M3656" s="213">
        <v>11477934.16</v>
      </c>
      <c r="N3656" s="197"/>
      <c r="O3656" s="214">
        <v>100.83</v>
      </c>
      <c r="P3656" s="197"/>
    </row>
    <row r="3657" spans="1:16" x14ac:dyDescent="0.25">
      <c r="A3657" s="205" t="s">
        <v>241</v>
      </c>
      <c r="B3657" s="197"/>
      <c r="C3657" s="197"/>
      <c r="D3657" s="197"/>
      <c r="E3657" s="197"/>
      <c r="F3657" s="197"/>
      <c r="G3657" s="197"/>
      <c r="H3657" s="197"/>
      <c r="I3657" s="206">
        <v>1017087.5</v>
      </c>
      <c r="J3657" s="197"/>
      <c r="K3657" s="206">
        <v>1017087.5</v>
      </c>
      <c r="L3657" s="197"/>
      <c r="M3657" s="206">
        <v>954779.4</v>
      </c>
      <c r="N3657" s="197"/>
      <c r="O3657" s="207">
        <v>93.87</v>
      </c>
      <c r="P3657" s="197"/>
    </row>
    <row r="3658" spans="1:16" x14ac:dyDescent="0.25">
      <c r="A3658" s="205" t="s">
        <v>2080</v>
      </c>
      <c r="B3658" s="197"/>
      <c r="C3658" s="197"/>
      <c r="D3658" s="197"/>
      <c r="E3658" s="197"/>
      <c r="F3658" s="197"/>
      <c r="G3658" s="197"/>
      <c r="H3658" s="197"/>
      <c r="I3658" s="206">
        <v>1017087.5</v>
      </c>
      <c r="J3658" s="197"/>
      <c r="K3658" s="206">
        <v>1017087.5</v>
      </c>
      <c r="L3658" s="197"/>
      <c r="M3658" s="206">
        <v>954779.4</v>
      </c>
      <c r="N3658" s="197"/>
      <c r="O3658" s="207">
        <v>93.87</v>
      </c>
      <c r="P3658" s="197"/>
    </row>
    <row r="3659" spans="1:16" x14ac:dyDescent="0.25">
      <c r="A3659" s="221" t="s">
        <v>572</v>
      </c>
      <c r="B3659" s="197"/>
      <c r="C3659" s="221" t="s">
        <v>573</v>
      </c>
      <c r="D3659" s="197"/>
      <c r="E3659" s="197"/>
      <c r="F3659" s="197"/>
      <c r="G3659" s="197"/>
      <c r="H3659" s="197"/>
      <c r="I3659" s="222">
        <v>100000</v>
      </c>
      <c r="J3659" s="197"/>
      <c r="K3659" s="222">
        <v>100000</v>
      </c>
      <c r="L3659" s="197"/>
      <c r="M3659" s="222">
        <v>0</v>
      </c>
      <c r="N3659" s="197"/>
      <c r="O3659" s="220">
        <v>0</v>
      </c>
      <c r="P3659" s="197"/>
    </row>
    <row r="3660" spans="1:16" x14ac:dyDescent="0.25">
      <c r="A3660" s="221" t="s">
        <v>620</v>
      </c>
      <c r="B3660" s="197"/>
      <c r="C3660" s="221" t="s">
        <v>621</v>
      </c>
      <c r="D3660" s="197"/>
      <c r="E3660" s="197"/>
      <c r="F3660" s="197"/>
      <c r="G3660" s="197"/>
      <c r="H3660" s="197"/>
      <c r="I3660" s="222">
        <v>4900</v>
      </c>
      <c r="J3660" s="197"/>
      <c r="K3660" s="222">
        <v>4900</v>
      </c>
      <c r="L3660" s="197"/>
      <c r="M3660" s="222">
        <v>0</v>
      </c>
      <c r="N3660" s="197"/>
      <c r="O3660" s="220">
        <v>0</v>
      </c>
      <c r="P3660" s="197"/>
    </row>
    <row r="3661" spans="1:16" x14ac:dyDescent="0.25">
      <c r="A3661" s="221" t="s">
        <v>658</v>
      </c>
      <c r="B3661" s="197"/>
      <c r="C3661" s="221" t="s">
        <v>659</v>
      </c>
      <c r="D3661" s="197"/>
      <c r="E3661" s="197"/>
      <c r="F3661" s="197"/>
      <c r="G3661" s="197"/>
      <c r="H3661" s="197"/>
      <c r="I3661" s="222">
        <v>912187.5</v>
      </c>
      <c r="J3661" s="197"/>
      <c r="K3661" s="222">
        <v>912187.5</v>
      </c>
      <c r="L3661" s="197"/>
      <c r="M3661" s="222">
        <v>954779.4</v>
      </c>
      <c r="N3661" s="197"/>
      <c r="O3661" s="220">
        <v>104.67</v>
      </c>
      <c r="P3661" s="197"/>
    </row>
    <row r="3662" spans="1:16" x14ac:dyDescent="0.25">
      <c r="A3662" s="218" t="s">
        <v>1203</v>
      </c>
      <c r="B3662" s="197"/>
      <c r="C3662" s="218" t="s">
        <v>1204</v>
      </c>
      <c r="D3662" s="197"/>
      <c r="E3662" s="197"/>
      <c r="F3662" s="197"/>
      <c r="G3662" s="197"/>
      <c r="H3662" s="197"/>
      <c r="I3662" s="219" t="s">
        <v>0</v>
      </c>
      <c r="J3662" s="197"/>
      <c r="K3662" s="219" t="s">
        <v>0</v>
      </c>
      <c r="L3662" s="197"/>
      <c r="M3662" s="219">
        <v>270279.40000000002</v>
      </c>
      <c r="N3662" s="197"/>
      <c r="O3662" s="217" t="s">
        <v>0</v>
      </c>
      <c r="P3662" s="197"/>
    </row>
    <row r="3663" spans="1:16" x14ac:dyDescent="0.25">
      <c r="A3663" s="218" t="s">
        <v>1293</v>
      </c>
      <c r="B3663" s="197"/>
      <c r="C3663" s="218" t="s">
        <v>1294</v>
      </c>
      <c r="D3663" s="197"/>
      <c r="E3663" s="197"/>
      <c r="F3663" s="197"/>
      <c r="G3663" s="197"/>
      <c r="H3663" s="197"/>
      <c r="I3663" s="219" t="s">
        <v>0</v>
      </c>
      <c r="J3663" s="197"/>
      <c r="K3663" s="219" t="s">
        <v>0</v>
      </c>
      <c r="L3663" s="197"/>
      <c r="M3663" s="219">
        <v>684500</v>
      </c>
      <c r="N3663" s="197"/>
      <c r="O3663" s="217" t="s">
        <v>0</v>
      </c>
      <c r="P3663" s="197"/>
    </row>
    <row r="3664" spans="1:16" x14ac:dyDescent="0.25">
      <c r="A3664" s="205" t="s">
        <v>242</v>
      </c>
      <c r="B3664" s="197"/>
      <c r="C3664" s="197"/>
      <c r="D3664" s="197"/>
      <c r="E3664" s="197"/>
      <c r="F3664" s="197"/>
      <c r="G3664" s="197"/>
      <c r="H3664" s="197"/>
      <c r="I3664" s="206">
        <v>10279330.449999999</v>
      </c>
      <c r="J3664" s="197"/>
      <c r="K3664" s="206">
        <v>10279330.449999999</v>
      </c>
      <c r="L3664" s="197"/>
      <c r="M3664" s="206">
        <v>10433332.970000001</v>
      </c>
      <c r="N3664" s="197"/>
      <c r="O3664" s="207">
        <v>101.5</v>
      </c>
      <c r="P3664" s="197"/>
    </row>
    <row r="3665" spans="1:16" x14ac:dyDescent="0.25">
      <c r="A3665" s="205" t="s">
        <v>2086</v>
      </c>
      <c r="B3665" s="197"/>
      <c r="C3665" s="197"/>
      <c r="D3665" s="197"/>
      <c r="E3665" s="197"/>
      <c r="F3665" s="197"/>
      <c r="G3665" s="197"/>
      <c r="H3665" s="197"/>
      <c r="I3665" s="206">
        <v>10279330.449999999</v>
      </c>
      <c r="J3665" s="197"/>
      <c r="K3665" s="206">
        <v>10279330.449999999</v>
      </c>
      <c r="L3665" s="197"/>
      <c r="M3665" s="206">
        <v>10433332.970000001</v>
      </c>
      <c r="N3665" s="197"/>
      <c r="O3665" s="207">
        <v>101.5</v>
      </c>
      <c r="P3665" s="197"/>
    </row>
    <row r="3666" spans="1:16" x14ac:dyDescent="0.25">
      <c r="A3666" s="221" t="s">
        <v>572</v>
      </c>
      <c r="B3666" s="197"/>
      <c r="C3666" s="221" t="s">
        <v>573</v>
      </c>
      <c r="D3666" s="197"/>
      <c r="E3666" s="197"/>
      <c r="F3666" s="197"/>
      <c r="G3666" s="197"/>
      <c r="H3666" s="197"/>
      <c r="I3666" s="222">
        <v>9284627.7899999991</v>
      </c>
      <c r="J3666" s="197"/>
      <c r="K3666" s="222">
        <v>9284627.7899999991</v>
      </c>
      <c r="L3666" s="197"/>
      <c r="M3666" s="222">
        <v>9318674.8900000006</v>
      </c>
      <c r="N3666" s="197"/>
      <c r="O3666" s="220">
        <v>100.37</v>
      </c>
      <c r="P3666" s="197"/>
    </row>
    <row r="3667" spans="1:16" x14ac:dyDescent="0.25">
      <c r="A3667" s="218" t="s">
        <v>574</v>
      </c>
      <c r="B3667" s="197"/>
      <c r="C3667" s="218" t="s">
        <v>575</v>
      </c>
      <c r="D3667" s="197"/>
      <c r="E3667" s="197"/>
      <c r="F3667" s="197"/>
      <c r="G3667" s="197"/>
      <c r="H3667" s="197"/>
      <c r="I3667" s="219" t="s">
        <v>0</v>
      </c>
      <c r="J3667" s="197"/>
      <c r="K3667" s="219" t="s">
        <v>0</v>
      </c>
      <c r="L3667" s="197"/>
      <c r="M3667" s="219">
        <v>7343797.7999999998</v>
      </c>
      <c r="N3667" s="197"/>
      <c r="O3667" s="217" t="s">
        <v>0</v>
      </c>
      <c r="P3667" s="197"/>
    </row>
    <row r="3668" spans="1:16" x14ac:dyDescent="0.25">
      <c r="A3668" s="218" t="s">
        <v>951</v>
      </c>
      <c r="B3668" s="197"/>
      <c r="C3668" s="218" t="s">
        <v>952</v>
      </c>
      <c r="D3668" s="197"/>
      <c r="E3668" s="197"/>
      <c r="F3668" s="197"/>
      <c r="G3668" s="197"/>
      <c r="H3668" s="197"/>
      <c r="I3668" s="219" t="s">
        <v>0</v>
      </c>
      <c r="J3668" s="197"/>
      <c r="K3668" s="219" t="s">
        <v>0</v>
      </c>
      <c r="L3668" s="197"/>
      <c r="M3668" s="219">
        <v>629213.1</v>
      </c>
      <c r="N3668" s="197"/>
      <c r="O3668" s="217" t="s">
        <v>0</v>
      </c>
      <c r="P3668" s="197"/>
    </row>
    <row r="3669" spans="1:16" x14ac:dyDescent="0.25">
      <c r="A3669" s="218" t="s">
        <v>580</v>
      </c>
      <c r="B3669" s="197"/>
      <c r="C3669" s="218" t="s">
        <v>581</v>
      </c>
      <c r="D3669" s="197"/>
      <c r="E3669" s="197"/>
      <c r="F3669" s="197"/>
      <c r="G3669" s="197"/>
      <c r="H3669" s="197"/>
      <c r="I3669" s="219" t="s">
        <v>0</v>
      </c>
      <c r="J3669" s="197"/>
      <c r="K3669" s="219" t="s">
        <v>0</v>
      </c>
      <c r="L3669" s="197"/>
      <c r="M3669" s="219">
        <v>275846.17</v>
      </c>
      <c r="N3669" s="197"/>
      <c r="O3669" s="217" t="s">
        <v>0</v>
      </c>
      <c r="P3669" s="197"/>
    </row>
    <row r="3670" spans="1:16" x14ac:dyDescent="0.25">
      <c r="A3670" s="218" t="s">
        <v>1344</v>
      </c>
      <c r="B3670" s="197"/>
      <c r="C3670" s="218" t="s">
        <v>1345</v>
      </c>
      <c r="D3670" s="197"/>
      <c r="E3670" s="197"/>
      <c r="F3670" s="197"/>
      <c r="G3670" s="197"/>
      <c r="H3670" s="197"/>
      <c r="I3670" s="219" t="s">
        <v>0</v>
      </c>
      <c r="J3670" s="197"/>
      <c r="K3670" s="219" t="s">
        <v>0</v>
      </c>
      <c r="L3670" s="197"/>
      <c r="M3670" s="219">
        <v>117.99</v>
      </c>
      <c r="N3670" s="197"/>
      <c r="O3670" s="217" t="s">
        <v>0</v>
      </c>
      <c r="P3670" s="197"/>
    </row>
    <row r="3671" spans="1:16" x14ac:dyDescent="0.25">
      <c r="A3671" s="218" t="s">
        <v>576</v>
      </c>
      <c r="B3671" s="197"/>
      <c r="C3671" s="218" t="s">
        <v>577</v>
      </c>
      <c r="D3671" s="197"/>
      <c r="E3671" s="197"/>
      <c r="F3671" s="197"/>
      <c r="G3671" s="197"/>
      <c r="H3671" s="197"/>
      <c r="I3671" s="219" t="s">
        <v>0</v>
      </c>
      <c r="J3671" s="197"/>
      <c r="K3671" s="219" t="s">
        <v>0</v>
      </c>
      <c r="L3671" s="197"/>
      <c r="M3671" s="219">
        <v>1069694</v>
      </c>
      <c r="N3671" s="197"/>
      <c r="O3671" s="217" t="s">
        <v>0</v>
      </c>
      <c r="P3671" s="197"/>
    </row>
    <row r="3672" spans="1:16" x14ac:dyDescent="0.25">
      <c r="A3672" s="218" t="s">
        <v>1254</v>
      </c>
      <c r="B3672" s="197"/>
      <c r="C3672" s="218" t="s">
        <v>1255</v>
      </c>
      <c r="D3672" s="197"/>
      <c r="E3672" s="197"/>
      <c r="F3672" s="197"/>
      <c r="G3672" s="197"/>
      <c r="H3672" s="197"/>
      <c r="I3672" s="219" t="s">
        <v>0</v>
      </c>
      <c r="J3672" s="197"/>
      <c r="K3672" s="219" t="s">
        <v>0</v>
      </c>
      <c r="L3672" s="197"/>
      <c r="M3672" s="219">
        <v>5.83</v>
      </c>
      <c r="N3672" s="197"/>
      <c r="O3672" s="217" t="s">
        <v>0</v>
      </c>
      <c r="P3672" s="197"/>
    </row>
    <row r="3673" spans="1:16" x14ac:dyDescent="0.25">
      <c r="A3673" s="221" t="s">
        <v>582</v>
      </c>
      <c r="B3673" s="197"/>
      <c r="C3673" s="221" t="s">
        <v>583</v>
      </c>
      <c r="D3673" s="197"/>
      <c r="E3673" s="197"/>
      <c r="F3673" s="197"/>
      <c r="G3673" s="197"/>
      <c r="H3673" s="197"/>
      <c r="I3673" s="222">
        <v>994702.66</v>
      </c>
      <c r="J3673" s="197"/>
      <c r="K3673" s="222">
        <v>994702.66</v>
      </c>
      <c r="L3673" s="197"/>
      <c r="M3673" s="222">
        <v>1114658.08</v>
      </c>
      <c r="N3673" s="197"/>
      <c r="O3673" s="220">
        <v>112.06</v>
      </c>
      <c r="P3673" s="197"/>
    </row>
    <row r="3674" spans="1:16" x14ac:dyDescent="0.25">
      <c r="A3674" s="218" t="s">
        <v>588</v>
      </c>
      <c r="B3674" s="197"/>
      <c r="C3674" s="218" t="s">
        <v>589</v>
      </c>
      <c r="D3674" s="197"/>
      <c r="E3674" s="197"/>
      <c r="F3674" s="197"/>
      <c r="G3674" s="197"/>
      <c r="H3674" s="197"/>
      <c r="I3674" s="219" t="s">
        <v>0</v>
      </c>
      <c r="J3674" s="197"/>
      <c r="K3674" s="219" t="s">
        <v>0</v>
      </c>
      <c r="L3674" s="197"/>
      <c r="M3674" s="219">
        <v>24381.7</v>
      </c>
      <c r="N3674" s="197"/>
      <c r="O3674" s="217" t="s">
        <v>0</v>
      </c>
      <c r="P3674" s="197"/>
    </row>
    <row r="3675" spans="1:16" x14ac:dyDescent="0.25">
      <c r="A3675" s="218" t="s">
        <v>584</v>
      </c>
      <c r="B3675" s="197"/>
      <c r="C3675" s="218" t="s">
        <v>585</v>
      </c>
      <c r="D3675" s="197"/>
      <c r="E3675" s="197"/>
      <c r="F3675" s="197"/>
      <c r="G3675" s="197"/>
      <c r="H3675" s="197"/>
      <c r="I3675" s="219" t="s">
        <v>0</v>
      </c>
      <c r="J3675" s="197"/>
      <c r="K3675" s="219" t="s">
        <v>0</v>
      </c>
      <c r="L3675" s="197"/>
      <c r="M3675" s="219">
        <v>95980.33</v>
      </c>
      <c r="N3675" s="197"/>
      <c r="O3675" s="217" t="s">
        <v>0</v>
      </c>
      <c r="P3675" s="197"/>
    </row>
    <row r="3676" spans="1:16" x14ac:dyDescent="0.25">
      <c r="A3676" s="218" t="s">
        <v>786</v>
      </c>
      <c r="B3676" s="197"/>
      <c r="C3676" s="218" t="s">
        <v>787</v>
      </c>
      <c r="D3676" s="197"/>
      <c r="E3676" s="197"/>
      <c r="F3676" s="197"/>
      <c r="G3676" s="197"/>
      <c r="H3676" s="197"/>
      <c r="I3676" s="219" t="s">
        <v>0</v>
      </c>
      <c r="J3676" s="197"/>
      <c r="K3676" s="219" t="s">
        <v>0</v>
      </c>
      <c r="L3676" s="197"/>
      <c r="M3676" s="219">
        <v>19357.14</v>
      </c>
      <c r="N3676" s="197"/>
      <c r="O3676" s="217" t="s">
        <v>0</v>
      </c>
      <c r="P3676" s="197"/>
    </row>
    <row r="3677" spans="1:16" x14ac:dyDescent="0.25">
      <c r="A3677" s="218" t="s">
        <v>788</v>
      </c>
      <c r="B3677" s="197"/>
      <c r="C3677" s="218" t="s">
        <v>789</v>
      </c>
      <c r="D3677" s="197"/>
      <c r="E3677" s="197"/>
      <c r="F3677" s="197"/>
      <c r="G3677" s="197"/>
      <c r="H3677" s="197"/>
      <c r="I3677" s="219" t="s">
        <v>0</v>
      </c>
      <c r="J3677" s="197"/>
      <c r="K3677" s="219" t="s">
        <v>0</v>
      </c>
      <c r="L3677" s="197"/>
      <c r="M3677" s="219">
        <v>290</v>
      </c>
      <c r="N3677" s="197"/>
      <c r="O3677" s="217" t="s">
        <v>0</v>
      </c>
      <c r="P3677" s="197"/>
    </row>
    <row r="3678" spans="1:16" x14ac:dyDescent="0.25">
      <c r="A3678" s="218" t="s">
        <v>790</v>
      </c>
      <c r="B3678" s="197"/>
      <c r="C3678" s="218" t="s">
        <v>791</v>
      </c>
      <c r="D3678" s="197"/>
      <c r="E3678" s="197"/>
      <c r="F3678" s="197"/>
      <c r="G3678" s="197"/>
      <c r="H3678" s="197"/>
      <c r="I3678" s="219" t="s">
        <v>0</v>
      </c>
      <c r="J3678" s="197"/>
      <c r="K3678" s="219" t="s">
        <v>0</v>
      </c>
      <c r="L3678" s="197"/>
      <c r="M3678" s="219">
        <v>37357.599999999999</v>
      </c>
      <c r="N3678" s="197"/>
      <c r="O3678" s="217" t="s">
        <v>0</v>
      </c>
      <c r="P3678" s="197"/>
    </row>
    <row r="3679" spans="1:16" x14ac:dyDescent="0.25">
      <c r="A3679" s="218" t="s">
        <v>955</v>
      </c>
      <c r="B3679" s="197"/>
      <c r="C3679" s="218" t="s">
        <v>956</v>
      </c>
      <c r="D3679" s="197"/>
      <c r="E3679" s="197"/>
      <c r="F3679" s="197"/>
      <c r="G3679" s="197"/>
      <c r="H3679" s="197"/>
      <c r="I3679" s="219" t="s">
        <v>0</v>
      </c>
      <c r="J3679" s="197"/>
      <c r="K3679" s="219" t="s">
        <v>0</v>
      </c>
      <c r="L3679" s="197"/>
      <c r="M3679" s="219">
        <v>8004.17</v>
      </c>
      <c r="N3679" s="197"/>
      <c r="O3679" s="217" t="s">
        <v>0</v>
      </c>
      <c r="P3679" s="197"/>
    </row>
    <row r="3680" spans="1:16" x14ac:dyDescent="0.25">
      <c r="A3680" s="218" t="s">
        <v>792</v>
      </c>
      <c r="B3680" s="197"/>
      <c r="C3680" s="218" t="s">
        <v>793</v>
      </c>
      <c r="D3680" s="197"/>
      <c r="E3680" s="197"/>
      <c r="F3680" s="197"/>
      <c r="G3680" s="197"/>
      <c r="H3680" s="197"/>
      <c r="I3680" s="219" t="s">
        <v>0</v>
      </c>
      <c r="J3680" s="197"/>
      <c r="K3680" s="219" t="s">
        <v>0</v>
      </c>
      <c r="L3680" s="197"/>
      <c r="M3680" s="219">
        <v>129300.2</v>
      </c>
      <c r="N3680" s="197"/>
      <c r="O3680" s="217" t="s">
        <v>0</v>
      </c>
      <c r="P3680" s="197"/>
    </row>
    <row r="3681" spans="1:16" x14ac:dyDescent="0.25">
      <c r="A3681" s="218" t="s">
        <v>794</v>
      </c>
      <c r="B3681" s="197"/>
      <c r="C3681" s="218" t="s">
        <v>795</v>
      </c>
      <c r="D3681" s="197"/>
      <c r="E3681" s="197"/>
      <c r="F3681" s="197"/>
      <c r="G3681" s="197"/>
      <c r="H3681" s="197"/>
      <c r="I3681" s="219" t="s">
        <v>0</v>
      </c>
      <c r="J3681" s="197"/>
      <c r="K3681" s="219" t="s">
        <v>0</v>
      </c>
      <c r="L3681" s="197"/>
      <c r="M3681" s="219">
        <v>9551.9500000000007</v>
      </c>
      <c r="N3681" s="197"/>
      <c r="O3681" s="217" t="s">
        <v>0</v>
      </c>
      <c r="P3681" s="197"/>
    </row>
    <row r="3682" spans="1:16" x14ac:dyDescent="0.25">
      <c r="A3682" s="218" t="s">
        <v>796</v>
      </c>
      <c r="B3682" s="197"/>
      <c r="C3682" s="218" t="s">
        <v>797</v>
      </c>
      <c r="D3682" s="197"/>
      <c r="E3682" s="197"/>
      <c r="F3682" s="197"/>
      <c r="G3682" s="197"/>
      <c r="H3682" s="197"/>
      <c r="I3682" s="219" t="s">
        <v>0</v>
      </c>
      <c r="J3682" s="197"/>
      <c r="K3682" s="219" t="s">
        <v>0</v>
      </c>
      <c r="L3682" s="197"/>
      <c r="M3682" s="219">
        <v>6631.23</v>
      </c>
      <c r="N3682" s="197"/>
      <c r="O3682" s="217" t="s">
        <v>0</v>
      </c>
      <c r="P3682" s="197"/>
    </row>
    <row r="3683" spans="1:16" x14ac:dyDescent="0.25">
      <c r="A3683" s="218" t="s">
        <v>728</v>
      </c>
      <c r="B3683" s="197"/>
      <c r="C3683" s="218" t="s">
        <v>729</v>
      </c>
      <c r="D3683" s="197"/>
      <c r="E3683" s="197"/>
      <c r="F3683" s="197"/>
      <c r="G3683" s="197"/>
      <c r="H3683" s="197"/>
      <c r="I3683" s="219" t="s">
        <v>0</v>
      </c>
      <c r="J3683" s="197"/>
      <c r="K3683" s="219" t="s">
        <v>0</v>
      </c>
      <c r="L3683" s="197"/>
      <c r="M3683" s="219">
        <v>60025.35</v>
      </c>
      <c r="N3683" s="197"/>
      <c r="O3683" s="217" t="s">
        <v>0</v>
      </c>
      <c r="P3683" s="197"/>
    </row>
    <row r="3684" spans="1:16" x14ac:dyDescent="0.25">
      <c r="A3684" s="218" t="s">
        <v>774</v>
      </c>
      <c r="B3684" s="197"/>
      <c r="C3684" s="218" t="s">
        <v>775</v>
      </c>
      <c r="D3684" s="197"/>
      <c r="E3684" s="197"/>
      <c r="F3684" s="197"/>
      <c r="G3684" s="197"/>
      <c r="H3684" s="197"/>
      <c r="I3684" s="219" t="s">
        <v>0</v>
      </c>
      <c r="J3684" s="197"/>
      <c r="K3684" s="219" t="s">
        <v>0</v>
      </c>
      <c r="L3684" s="197"/>
      <c r="M3684" s="219">
        <v>16399.37</v>
      </c>
      <c r="N3684" s="197"/>
      <c r="O3684" s="217" t="s">
        <v>0</v>
      </c>
      <c r="P3684" s="197"/>
    </row>
    <row r="3685" spans="1:16" x14ac:dyDescent="0.25">
      <c r="A3685" s="218" t="s">
        <v>590</v>
      </c>
      <c r="B3685" s="197"/>
      <c r="C3685" s="218" t="s">
        <v>591</v>
      </c>
      <c r="D3685" s="197"/>
      <c r="E3685" s="197"/>
      <c r="F3685" s="197"/>
      <c r="G3685" s="197"/>
      <c r="H3685" s="197"/>
      <c r="I3685" s="219" t="s">
        <v>0</v>
      </c>
      <c r="J3685" s="197"/>
      <c r="K3685" s="219" t="s">
        <v>0</v>
      </c>
      <c r="L3685" s="197"/>
      <c r="M3685" s="219">
        <v>118174.25</v>
      </c>
      <c r="N3685" s="197"/>
      <c r="O3685" s="217" t="s">
        <v>0</v>
      </c>
      <c r="P3685" s="197"/>
    </row>
    <row r="3686" spans="1:16" x14ac:dyDescent="0.25">
      <c r="A3686" s="218" t="s">
        <v>742</v>
      </c>
      <c r="B3686" s="197"/>
      <c r="C3686" s="218" t="s">
        <v>743</v>
      </c>
      <c r="D3686" s="197"/>
      <c r="E3686" s="197"/>
      <c r="F3686" s="197"/>
      <c r="G3686" s="197"/>
      <c r="H3686" s="197"/>
      <c r="I3686" s="219" t="s">
        <v>0</v>
      </c>
      <c r="J3686" s="197"/>
      <c r="K3686" s="219" t="s">
        <v>0</v>
      </c>
      <c r="L3686" s="197"/>
      <c r="M3686" s="219">
        <v>21124.400000000001</v>
      </c>
      <c r="N3686" s="197"/>
      <c r="O3686" s="217" t="s">
        <v>0</v>
      </c>
      <c r="P3686" s="197"/>
    </row>
    <row r="3687" spans="1:16" x14ac:dyDescent="0.25">
      <c r="A3687" s="218" t="s">
        <v>608</v>
      </c>
      <c r="B3687" s="197"/>
      <c r="C3687" s="218" t="s">
        <v>609</v>
      </c>
      <c r="D3687" s="197"/>
      <c r="E3687" s="197"/>
      <c r="F3687" s="197"/>
      <c r="G3687" s="197"/>
      <c r="H3687" s="197"/>
      <c r="I3687" s="219" t="s">
        <v>0</v>
      </c>
      <c r="J3687" s="197"/>
      <c r="K3687" s="219" t="s">
        <v>0</v>
      </c>
      <c r="L3687" s="197"/>
      <c r="M3687" s="219">
        <v>77201.23</v>
      </c>
      <c r="N3687" s="197"/>
      <c r="O3687" s="217" t="s">
        <v>0</v>
      </c>
      <c r="P3687" s="197"/>
    </row>
    <row r="3688" spans="1:16" x14ac:dyDescent="0.25">
      <c r="A3688" s="218" t="s">
        <v>602</v>
      </c>
      <c r="B3688" s="197"/>
      <c r="C3688" s="218" t="s">
        <v>603</v>
      </c>
      <c r="D3688" s="197"/>
      <c r="E3688" s="197"/>
      <c r="F3688" s="197"/>
      <c r="G3688" s="197"/>
      <c r="H3688" s="197"/>
      <c r="I3688" s="219" t="s">
        <v>0</v>
      </c>
      <c r="J3688" s="197"/>
      <c r="K3688" s="219" t="s">
        <v>0</v>
      </c>
      <c r="L3688" s="197"/>
      <c r="M3688" s="219">
        <v>10000</v>
      </c>
      <c r="N3688" s="197"/>
      <c r="O3688" s="217" t="s">
        <v>0</v>
      </c>
      <c r="P3688" s="197"/>
    </row>
    <row r="3689" spans="1:16" x14ac:dyDescent="0.25">
      <c r="A3689" s="218" t="s">
        <v>640</v>
      </c>
      <c r="B3689" s="197"/>
      <c r="C3689" s="218" t="s">
        <v>641</v>
      </c>
      <c r="D3689" s="197"/>
      <c r="E3689" s="197"/>
      <c r="F3689" s="197"/>
      <c r="G3689" s="197"/>
      <c r="H3689" s="197"/>
      <c r="I3689" s="219" t="s">
        <v>0</v>
      </c>
      <c r="J3689" s="197"/>
      <c r="K3689" s="219" t="s">
        <v>0</v>
      </c>
      <c r="L3689" s="197"/>
      <c r="M3689" s="219">
        <v>28569.15</v>
      </c>
      <c r="N3689" s="197"/>
      <c r="O3689" s="217" t="s">
        <v>0</v>
      </c>
      <c r="P3689" s="197"/>
    </row>
    <row r="3690" spans="1:16" x14ac:dyDescent="0.25">
      <c r="A3690" s="218" t="s">
        <v>670</v>
      </c>
      <c r="B3690" s="197"/>
      <c r="C3690" s="218" t="s">
        <v>671</v>
      </c>
      <c r="D3690" s="197"/>
      <c r="E3690" s="197"/>
      <c r="F3690" s="197"/>
      <c r="G3690" s="197"/>
      <c r="H3690" s="197"/>
      <c r="I3690" s="219" t="s">
        <v>0</v>
      </c>
      <c r="J3690" s="197"/>
      <c r="K3690" s="219" t="s">
        <v>0</v>
      </c>
      <c r="L3690" s="197"/>
      <c r="M3690" s="219">
        <v>64304.92</v>
      </c>
      <c r="N3690" s="197"/>
      <c r="O3690" s="217" t="s">
        <v>0</v>
      </c>
      <c r="P3690" s="197"/>
    </row>
    <row r="3691" spans="1:16" x14ac:dyDescent="0.25">
      <c r="A3691" s="218" t="s">
        <v>634</v>
      </c>
      <c r="B3691" s="197"/>
      <c r="C3691" s="218" t="s">
        <v>635</v>
      </c>
      <c r="D3691" s="197"/>
      <c r="E3691" s="197"/>
      <c r="F3691" s="197"/>
      <c r="G3691" s="197"/>
      <c r="H3691" s="197"/>
      <c r="I3691" s="219" t="s">
        <v>0</v>
      </c>
      <c r="J3691" s="197"/>
      <c r="K3691" s="219" t="s">
        <v>0</v>
      </c>
      <c r="L3691" s="197"/>
      <c r="M3691" s="219">
        <v>77861.66</v>
      </c>
      <c r="N3691" s="197"/>
      <c r="O3691" s="217" t="s">
        <v>0</v>
      </c>
      <c r="P3691" s="197"/>
    </row>
    <row r="3692" spans="1:16" x14ac:dyDescent="0.25">
      <c r="A3692" s="218" t="s">
        <v>1217</v>
      </c>
      <c r="B3692" s="197"/>
      <c r="C3692" s="218" t="s">
        <v>1218</v>
      </c>
      <c r="D3692" s="197"/>
      <c r="E3692" s="197"/>
      <c r="F3692" s="197"/>
      <c r="G3692" s="197"/>
      <c r="H3692" s="197"/>
      <c r="I3692" s="219" t="s">
        <v>0</v>
      </c>
      <c r="J3692" s="197"/>
      <c r="K3692" s="219" t="s">
        <v>0</v>
      </c>
      <c r="L3692" s="197"/>
      <c r="M3692" s="219">
        <v>181287.85</v>
      </c>
      <c r="N3692" s="197"/>
      <c r="O3692" s="217" t="s">
        <v>0</v>
      </c>
      <c r="P3692" s="197"/>
    </row>
    <row r="3693" spans="1:16" x14ac:dyDescent="0.25">
      <c r="A3693" s="218" t="s">
        <v>612</v>
      </c>
      <c r="B3693" s="197"/>
      <c r="C3693" s="218" t="s">
        <v>613</v>
      </c>
      <c r="D3693" s="197"/>
      <c r="E3693" s="197"/>
      <c r="F3693" s="197"/>
      <c r="G3693" s="197"/>
      <c r="H3693" s="197"/>
      <c r="I3693" s="219" t="s">
        <v>0</v>
      </c>
      <c r="J3693" s="197"/>
      <c r="K3693" s="219" t="s">
        <v>0</v>
      </c>
      <c r="L3693" s="197"/>
      <c r="M3693" s="219">
        <v>12220.98</v>
      </c>
      <c r="N3693" s="197"/>
      <c r="O3693" s="217" t="s">
        <v>0</v>
      </c>
      <c r="P3693" s="197"/>
    </row>
    <row r="3694" spans="1:16" x14ac:dyDescent="0.25">
      <c r="A3694" s="218" t="s">
        <v>798</v>
      </c>
      <c r="B3694" s="197"/>
      <c r="C3694" s="218" t="s">
        <v>799</v>
      </c>
      <c r="D3694" s="197"/>
      <c r="E3694" s="197"/>
      <c r="F3694" s="197"/>
      <c r="G3694" s="197"/>
      <c r="H3694" s="197"/>
      <c r="I3694" s="219" t="s">
        <v>0</v>
      </c>
      <c r="J3694" s="197"/>
      <c r="K3694" s="219" t="s">
        <v>0</v>
      </c>
      <c r="L3694" s="197"/>
      <c r="M3694" s="219">
        <v>83776.03</v>
      </c>
      <c r="N3694" s="197"/>
      <c r="O3694" s="217" t="s">
        <v>0</v>
      </c>
      <c r="P3694" s="197"/>
    </row>
    <row r="3695" spans="1:16" x14ac:dyDescent="0.25">
      <c r="A3695" s="218" t="s">
        <v>614</v>
      </c>
      <c r="B3695" s="197"/>
      <c r="C3695" s="218" t="s">
        <v>615</v>
      </c>
      <c r="D3695" s="197"/>
      <c r="E3695" s="197"/>
      <c r="F3695" s="197"/>
      <c r="G3695" s="197"/>
      <c r="H3695" s="197"/>
      <c r="I3695" s="219" t="s">
        <v>0</v>
      </c>
      <c r="J3695" s="197"/>
      <c r="K3695" s="219" t="s">
        <v>0</v>
      </c>
      <c r="L3695" s="197"/>
      <c r="M3695" s="219">
        <v>1000</v>
      </c>
      <c r="N3695" s="197"/>
      <c r="O3695" s="217" t="s">
        <v>0</v>
      </c>
      <c r="P3695" s="197"/>
    </row>
    <row r="3696" spans="1:16" x14ac:dyDescent="0.25">
      <c r="A3696" s="218" t="s">
        <v>730</v>
      </c>
      <c r="B3696" s="197"/>
      <c r="C3696" s="218" t="s">
        <v>731</v>
      </c>
      <c r="D3696" s="197"/>
      <c r="E3696" s="197"/>
      <c r="F3696" s="197"/>
      <c r="G3696" s="197"/>
      <c r="H3696" s="197"/>
      <c r="I3696" s="219" t="s">
        <v>0</v>
      </c>
      <c r="J3696" s="197"/>
      <c r="K3696" s="219" t="s">
        <v>0</v>
      </c>
      <c r="L3696" s="197"/>
      <c r="M3696" s="219">
        <v>3426</v>
      </c>
      <c r="N3696" s="197"/>
      <c r="O3696" s="217" t="s">
        <v>0</v>
      </c>
      <c r="P3696" s="197"/>
    </row>
    <row r="3697" spans="1:16" x14ac:dyDescent="0.25">
      <c r="A3697" s="218" t="s">
        <v>672</v>
      </c>
      <c r="B3697" s="197"/>
      <c r="C3697" s="218" t="s">
        <v>673</v>
      </c>
      <c r="D3697" s="197"/>
      <c r="E3697" s="197"/>
      <c r="F3697" s="197"/>
      <c r="G3697" s="197"/>
      <c r="H3697" s="197"/>
      <c r="I3697" s="219" t="s">
        <v>0</v>
      </c>
      <c r="J3697" s="197"/>
      <c r="K3697" s="219" t="s">
        <v>0</v>
      </c>
      <c r="L3697" s="197"/>
      <c r="M3697" s="219">
        <v>14400</v>
      </c>
      <c r="N3697" s="197"/>
      <c r="O3697" s="217" t="s">
        <v>0</v>
      </c>
      <c r="P3697" s="197"/>
    </row>
    <row r="3698" spans="1:16" x14ac:dyDescent="0.25">
      <c r="A3698" s="218" t="s">
        <v>642</v>
      </c>
      <c r="B3698" s="197"/>
      <c r="C3698" s="218" t="s">
        <v>643</v>
      </c>
      <c r="D3698" s="197"/>
      <c r="E3698" s="197"/>
      <c r="F3698" s="197"/>
      <c r="G3698" s="197"/>
      <c r="H3698" s="197"/>
      <c r="I3698" s="219" t="s">
        <v>0</v>
      </c>
      <c r="J3698" s="197"/>
      <c r="K3698" s="219" t="s">
        <v>0</v>
      </c>
      <c r="L3698" s="197"/>
      <c r="M3698" s="219">
        <v>3964.89</v>
      </c>
      <c r="N3698" s="197"/>
      <c r="O3698" s="217" t="s">
        <v>0</v>
      </c>
      <c r="P3698" s="197"/>
    </row>
    <row r="3699" spans="1:16" x14ac:dyDescent="0.25">
      <c r="A3699" s="218" t="s">
        <v>616</v>
      </c>
      <c r="B3699" s="197"/>
      <c r="C3699" s="218" t="s">
        <v>617</v>
      </c>
      <c r="D3699" s="197"/>
      <c r="E3699" s="197"/>
      <c r="F3699" s="197"/>
      <c r="G3699" s="197"/>
      <c r="H3699" s="197"/>
      <c r="I3699" s="219" t="s">
        <v>0</v>
      </c>
      <c r="J3699" s="197"/>
      <c r="K3699" s="219" t="s">
        <v>0</v>
      </c>
      <c r="L3699" s="197"/>
      <c r="M3699" s="219">
        <v>10067.68</v>
      </c>
      <c r="N3699" s="197"/>
      <c r="O3699" s="217" t="s">
        <v>0</v>
      </c>
      <c r="P3699" s="197"/>
    </row>
    <row r="3700" spans="1:16" x14ac:dyDescent="0.25">
      <c r="A3700" s="205" t="s">
        <v>243</v>
      </c>
      <c r="B3700" s="197"/>
      <c r="C3700" s="197"/>
      <c r="D3700" s="197"/>
      <c r="E3700" s="197"/>
      <c r="F3700" s="197"/>
      <c r="G3700" s="197"/>
      <c r="H3700" s="197"/>
      <c r="I3700" s="206">
        <v>23281.25</v>
      </c>
      <c r="J3700" s="197"/>
      <c r="K3700" s="206">
        <v>23281.25</v>
      </c>
      <c r="L3700" s="197"/>
      <c r="M3700" s="206">
        <v>23000</v>
      </c>
      <c r="N3700" s="197"/>
      <c r="O3700" s="207">
        <v>98.79</v>
      </c>
      <c r="P3700" s="197"/>
    </row>
    <row r="3701" spans="1:16" x14ac:dyDescent="0.25">
      <c r="A3701" s="205" t="s">
        <v>2092</v>
      </c>
      <c r="B3701" s="197"/>
      <c r="C3701" s="197"/>
      <c r="D3701" s="197"/>
      <c r="E3701" s="197"/>
      <c r="F3701" s="197"/>
      <c r="G3701" s="197"/>
      <c r="H3701" s="197"/>
      <c r="I3701" s="206">
        <v>23281.25</v>
      </c>
      <c r="J3701" s="197"/>
      <c r="K3701" s="206">
        <v>23281.25</v>
      </c>
      <c r="L3701" s="197"/>
      <c r="M3701" s="206">
        <v>23000</v>
      </c>
      <c r="N3701" s="197"/>
      <c r="O3701" s="207">
        <v>98.79</v>
      </c>
      <c r="P3701" s="197"/>
    </row>
    <row r="3702" spans="1:16" x14ac:dyDescent="0.25">
      <c r="A3702" s="221" t="s">
        <v>658</v>
      </c>
      <c r="B3702" s="197"/>
      <c r="C3702" s="221" t="s">
        <v>659</v>
      </c>
      <c r="D3702" s="197"/>
      <c r="E3702" s="197"/>
      <c r="F3702" s="197"/>
      <c r="G3702" s="197"/>
      <c r="H3702" s="197"/>
      <c r="I3702" s="222">
        <v>23281.25</v>
      </c>
      <c r="J3702" s="197"/>
      <c r="K3702" s="222">
        <v>23281.25</v>
      </c>
      <c r="L3702" s="197"/>
      <c r="M3702" s="222">
        <v>23000</v>
      </c>
      <c r="N3702" s="197"/>
      <c r="O3702" s="220">
        <v>98.79</v>
      </c>
      <c r="P3702" s="197"/>
    </row>
    <row r="3703" spans="1:16" x14ac:dyDescent="0.25">
      <c r="A3703" s="218" t="s">
        <v>1203</v>
      </c>
      <c r="B3703" s="197"/>
      <c r="C3703" s="218" t="s">
        <v>1204</v>
      </c>
      <c r="D3703" s="197"/>
      <c r="E3703" s="197"/>
      <c r="F3703" s="197"/>
      <c r="G3703" s="197"/>
      <c r="H3703" s="197"/>
      <c r="I3703" s="219" t="s">
        <v>0</v>
      </c>
      <c r="J3703" s="197"/>
      <c r="K3703" s="219" t="s">
        <v>0</v>
      </c>
      <c r="L3703" s="197"/>
      <c r="M3703" s="219">
        <v>23000</v>
      </c>
      <c r="N3703" s="197"/>
      <c r="O3703" s="217" t="s">
        <v>0</v>
      </c>
      <c r="P3703" s="197"/>
    </row>
    <row r="3704" spans="1:16" x14ac:dyDescent="0.25">
      <c r="A3704" s="205" t="s">
        <v>244</v>
      </c>
      <c r="B3704" s="197"/>
      <c r="C3704" s="197"/>
      <c r="D3704" s="197"/>
      <c r="E3704" s="197"/>
      <c r="F3704" s="197"/>
      <c r="G3704" s="197"/>
      <c r="H3704" s="197"/>
      <c r="I3704" s="206">
        <v>2886.79</v>
      </c>
      <c r="J3704" s="197"/>
      <c r="K3704" s="206">
        <v>2886.79</v>
      </c>
      <c r="L3704" s="197"/>
      <c r="M3704" s="206">
        <v>2886.79</v>
      </c>
      <c r="N3704" s="197"/>
      <c r="O3704" s="207">
        <v>100</v>
      </c>
      <c r="P3704" s="197"/>
    </row>
    <row r="3705" spans="1:16" x14ac:dyDescent="0.25">
      <c r="A3705" s="205" t="s">
        <v>2097</v>
      </c>
      <c r="B3705" s="197"/>
      <c r="C3705" s="197"/>
      <c r="D3705" s="197"/>
      <c r="E3705" s="197"/>
      <c r="F3705" s="197"/>
      <c r="G3705" s="197"/>
      <c r="H3705" s="197"/>
      <c r="I3705" s="206">
        <v>2886.79</v>
      </c>
      <c r="J3705" s="197"/>
      <c r="K3705" s="206">
        <v>2886.79</v>
      </c>
      <c r="L3705" s="197"/>
      <c r="M3705" s="206">
        <v>2886.79</v>
      </c>
      <c r="N3705" s="197"/>
      <c r="O3705" s="207">
        <v>100</v>
      </c>
      <c r="P3705" s="197"/>
    </row>
    <row r="3706" spans="1:16" x14ac:dyDescent="0.25">
      <c r="A3706" s="221" t="s">
        <v>582</v>
      </c>
      <c r="B3706" s="197"/>
      <c r="C3706" s="221" t="s">
        <v>583</v>
      </c>
      <c r="D3706" s="197"/>
      <c r="E3706" s="197"/>
      <c r="F3706" s="197"/>
      <c r="G3706" s="197"/>
      <c r="H3706" s="197"/>
      <c r="I3706" s="222">
        <v>2886.79</v>
      </c>
      <c r="J3706" s="197"/>
      <c r="K3706" s="222">
        <v>2886.79</v>
      </c>
      <c r="L3706" s="197"/>
      <c r="M3706" s="222">
        <v>2886.79</v>
      </c>
      <c r="N3706" s="197"/>
      <c r="O3706" s="220">
        <v>100</v>
      </c>
      <c r="P3706" s="197"/>
    </row>
    <row r="3707" spans="1:16" x14ac:dyDescent="0.25">
      <c r="A3707" s="218" t="s">
        <v>796</v>
      </c>
      <c r="B3707" s="197"/>
      <c r="C3707" s="218" t="s">
        <v>797</v>
      </c>
      <c r="D3707" s="197"/>
      <c r="E3707" s="197"/>
      <c r="F3707" s="197"/>
      <c r="G3707" s="197"/>
      <c r="H3707" s="197"/>
      <c r="I3707" s="219" t="s">
        <v>0</v>
      </c>
      <c r="J3707" s="197"/>
      <c r="K3707" s="219" t="s">
        <v>0</v>
      </c>
      <c r="L3707" s="197"/>
      <c r="M3707" s="219">
        <v>1244.29</v>
      </c>
      <c r="N3707" s="197"/>
      <c r="O3707" s="217" t="s">
        <v>0</v>
      </c>
      <c r="P3707" s="197"/>
    </row>
    <row r="3708" spans="1:16" x14ac:dyDescent="0.25">
      <c r="A3708" s="218" t="s">
        <v>590</v>
      </c>
      <c r="B3708" s="197"/>
      <c r="C3708" s="218" t="s">
        <v>591</v>
      </c>
      <c r="D3708" s="197"/>
      <c r="E3708" s="197"/>
      <c r="F3708" s="197"/>
      <c r="G3708" s="197"/>
      <c r="H3708" s="197"/>
      <c r="I3708" s="219" t="s">
        <v>0</v>
      </c>
      <c r="J3708" s="197"/>
      <c r="K3708" s="219" t="s">
        <v>0</v>
      </c>
      <c r="L3708" s="197"/>
      <c r="M3708" s="219">
        <v>500</v>
      </c>
      <c r="N3708" s="197"/>
      <c r="O3708" s="217" t="s">
        <v>0</v>
      </c>
      <c r="P3708" s="197"/>
    </row>
    <row r="3709" spans="1:16" x14ac:dyDescent="0.25">
      <c r="A3709" s="218" t="s">
        <v>1217</v>
      </c>
      <c r="B3709" s="197"/>
      <c r="C3709" s="218" t="s">
        <v>1218</v>
      </c>
      <c r="D3709" s="197"/>
      <c r="E3709" s="197"/>
      <c r="F3709" s="197"/>
      <c r="G3709" s="197"/>
      <c r="H3709" s="197"/>
      <c r="I3709" s="219" t="s">
        <v>0</v>
      </c>
      <c r="J3709" s="197"/>
      <c r="K3709" s="219" t="s">
        <v>0</v>
      </c>
      <c r="L3709" s="197"/>
      <c r="M3709" s="219">
        <v>1142.5</v>
      </c>
      <c r="N3709" s="197"/>
      <c r="O3709" s="217" t="s">
        <v>0</v>
      </c>
      <c r="P3709" s="197"/>
    </row>
    <row r="3710" spans="1:16" x14ac:dyDescent="0.25">
      <c r="A3710" s="205" t="s">
        <v>245</v>
      </c>
      <c r="B3710" s="197"/>
      <c r="C3710" s="197"/>
      <c r="D3710" s="197"/>
      <c r="E3710" s="197"/>
      <c r="F3710" s="197"/>
      <c r="G3710" s="197"/>
      <c r="H3710" s="197"/>
      <c r="I3710" s="206">
        <v>60854.400000000001</v>
      </c>
      <c r="J3710" s="197"/>
      <c r="K3710" s="206">
        <v>60854.400000000001</v>
      </c>
      <c r="L3710" s="197"/>
      <c r="M3710" s="206">
        <v>63935</v>
      </c>
      <c r="N3710" s="197"/>
      <c r="O3710" s="207">
        <v>105.06</v>
      </c>
      <c r="P3710" s="197"/>
    </row>
    <row r="3711" spans="1:16" x14ac:dyDescent="0.25">
      <c r="A3711" s="205" t="s">
        <v>2100</v>
      </c>
      <c r="B3711" s="197"/>
      <c r="C3711" s="197"/>
      <c r="D3711" s="197"/>
      <c r="E3711" s="197"/>
      <c r="F3711" s="197"/>
      <c r="G3711" s="197"/>
      <c r="H3711" s="197"/>
      <c r="I3711" s="206">
        <v>60854.400000000001</v>
      </c>
      <c r="J3711" s="197"/>
      <c r="K3711" s="206">
        <v>60854.400000000001</v>
      </c>
      <c r="L3711" s="197"/>
      <c r="M3711" s="206">
        <v>63935</v>
      </c>
      <c r="N3711" s="197"/>
      <c r="O3711" s="207">
        <v>105.06</v>
      </c>
      <c r="P3711" s="197"/>
    </row>
    <row r="3712" spans="1:16" x14ac:dyDescent="0.25">
      <c r="A3712" s="221" t="s">
        <v>658</v>
      </c>
      <c r="B3712" s="197"/>
      <c r="C3712" s="221" t="s">
        <v>659</v>
      </c>
      <c r="D3712" s="197"/>
      <c r="E3712" s="197"/>
      <c r="F3712" s="197"/>
      <c r="G3712" s="197"/>
      <c r="H3712" s="197"/>
      <c r="I3712" s="222">
        <v>60854.400000000001</v>
      </c>
      <c r="J3712" s="197"/>
      <c r="K3712" s="222">
        <v>60854.400000000001</v>
      </c>
      <c r="L3712" s="197"/>
      <c r="M3712" s="222">
        <v>63935</v>
      </c>
      <c r="N3712" s="197"/>
      <c r="O3712" s="220">
        <v>105.06</v>
      </c>
      <c r="P3712" s="197"/>
    </row>
    <row r="3713" spans="1:16" x14ac:dyDescent="0.25">
      <c r="A3713" s="218" t="s">
        <v>1203</v>
      </c>
      <c r="B3713" s="197"/>
      <c r="C3713" s="218" t="s">
        <v>1204</v>
      </c>
      <c r="D3713" s="197"/>
      <c r="E3713" s="197"/>
      <c r="F3713" s="197"/>
      <c r="G3713" s="197"/>
      <c r="H3713" s="197"/>
      <c r="I3713" s="219" t="s">
        <v>0</v>
      </c>
      <c r="J3713" s="197"/>
      <c r="K3713" s="219" t="s">
        <v>0</v>
      </c>
      <c r="L3713" s="197"/>
      <c r="M3713" s="219">
        <v>60935</v>
      </c>
      <c r="N3713" s="197"/>
      <c r="O3713" s="217" t="s">
        <v>0</v>
      </c>
      <c r="P3713" s="197"/>
    </row>
    <row r="3714" spans="1:16" x14ac:dyDescent="0.25">
      <c r="A3714" s="218" t="s">
        <v>1293</v>
      </c>
      <c r="B3714" s="197"/>
      <c r="C3714" s="218" t="s">
        <v>1294</v>
      </c>
      <c r="D3714" s="197"/>
      <c r="E3714" s="197"/>
      <c r="F3714" s="197"/>
      <c r="G3714" s="197"/>
      <c r="H3714" s="197"/>
      <c r="I3714" s="219" t="s">
        <v>0</v>
      </c>
      <c r="J3714" s="197"/>
      <c r="K3714" s="219" t="s">
        <v>0</v>
      </c>
      <c r="L3714" s="197"/>
      <c r="M3714" s="219">
        <v>3000</v>
      </c>
      <c r="N3714" s="197"/>
      <c r="O3714" s="217" t="s">
        <v>0</v>
      </c>
      <c r="P3714" s="197"/>
    </row>
    <row r="3715" spans="1:16" x14ac:dyDescent="0.25">
      <c r="A3715" s="212" t="s">
        <v>1346</v>
      </c>
      <c r="B3715" s="197"/>
      <c r="C3715" s="212" t="s">
        <v>1347</v>
      </c>
      <c r="D3715" s="197"/>
      <c r="E3715" s="197"/>
      <c r="F3715" s="197"/>
      <c r="G3715" s="197"/>
      <c r="H3715" s="197"/>
      <c r="I3715" s="213">
        <v>180627</v>
      </c>
      <c r="J3715" s="197"/>
      <c r="K3715" s="213">
        <v>180627</v>
      </c>
      <c r="L3715" s="197"/>
      <c r="M3715" s="213">
        <v>180627</v>
      </c>
      <c r="N3715" s="197"/>
      <c r="O3715" s="214">
        <v>100</v>
      </c>
      <c r="P3715" s="197"/>
    </row>
    <row r="3716" spans="1:16" x14ac:dyDescent="0.25">
      <c r="A3716" s="205" t="s">
        <v>242</v>
      </c>
      <c r="B3716" s="197"/>
      <c r="C3716" s="197"/>
      <c r="D3716" s="197"/>
      <c r="E3716" s="197"/>
      <c r="F3716" s="197"/>
      <c r="G3716" s="197"/>
      <c r="H3716" s="197"/>
      <c r="I3716" s="206">
        <v>180627</v>
      </c>
      <c r="J3716" s="197"/>
      <c r="K3716" s="206">
        <v>180627</v>
      </c>
      <c r="L3716" s="197"/>
      <c r="M3716" s="206">
        <v>180627</v>
      </c>
      <c r="N3716" s="197"/>
      <c r="O3716" s="207">
        <v>100</v>
      </c>
      <c r="P3716" s="197"/>
    </row>
    <row r="3717" spans="1:16" x14ac:dyDescent="0.25">
      <c r="A3717" s="205" t="s">
        <v>2086</v>
      </c>
      <c r="B3717" s="197"/>
      <c r="C3717" s="197"/>
      <c r="D3717" s="197"/>
      <c r="E3717" s="197"/>
      <c r="F3717" s="197"/>
      <c r="G3717" s="197"/>
      <c r="H3717" s="197"/>
      <c r="I3717" s="206">
        <v>180627</v>
      </c>
      <c r="J3717" s="197"/>
      <c r="K3717" s="206">
        <v>180627</v>
      </c>
      <c r="L3717" s="197"/>
      <c r="M3717" s="206">
        <v>180627</v>
      </c>
      <c r="N3717" s="197"/>
      <c r="O3717" s="207">
        <v>100</v>
      </c>
      <c r="P3717" s="197"/>
    </row>
    <row r="3718" spans="1:16" x14ac:dyDescent="0.25">
      <c r="A3718" s="221" t="s">
        <v>572</v>
      </c>
      <c r="B3718" s="197"/>
      <c r="C3718" s="221" t="s">
        <v>573</v>
      </c>
      <c r="D3718" s="197"/>
      <c r="E3718" s="197"/>
      <c r="F3718" s="197"/>
      <c r="G3718" s="197"/>
      <c r="H3718" s="197"/>
      <c r="I3718" s="222">
        <v>180627</v>
      </c>
      <c r="J3718" s="197"/>
      <c r="K3718" s="222">
        <v>180627</v>
      </c>
      <c r="L3718" s="197"/>
      <c r="M3718" s="222">
        <v>180627</v>
      </c>
      <c r="N3718" s="197"/>
      <c r="O3718" s="220">
        <v>100</v>
      </c>
      <c r="P3718" s="197"/>
    </row>
    <row r="3719" spans="1:16" x14ac:dyDescent="0.25">
      <c r="A3719" s="218" t="s">
        <v>574</v>
      </c>
      <c r="B3719" s="197"/>
      <c r="C3719" s="218" t="s">
        <v>575</v>
      </c>
      <c r="D3719" s="197"/>
      <c r="E3719" s="197"/>
      <c r="F3719" s="197"/>
      <c r="G3719" s="197"/>
      <c r="H3719" s="197"/>
      <c r="I3719" s="219" t="s">
        <v>0</v>
      </c>
      <c r="J3719" s="197"/>
      <c r="K3719" s="219" t="s">
        <v>0</v>
      </c>
      <c r="L3719" s="197"/>
      <c r="M3719" s="219">
        <v>155044.64000000001</v>
      </c>
      <c r="N3719" s="197"/>
      <c r="O3719" s="217" t="s">
        <v>0</v>
      </c>
      <c r="P3719" s="197"/>
    </row>
    <row r="3720" spans="1:16" x14ac:dyDescent="0.25">
      <c r="A3720" s="218" t="s">
        <v>576</v>
      </c>
      <c r="B3720" s="197"/>
      <c r="C3720" s="218" t="s">
        <v>577</v>
      </c>
      <c r="D3720" s="197"/>
      <c r="E3720" s="197"/>
      <c r="F3720" s="197"/>
      <c r="G3720" s="197"/>
      <c r="H3720" s="197"/>
      <c r="I3720" s="219" t="s">
        <v>0</v>
      </c>
      <c r="J3720" s="197"/>
      <c r="K3720" s="219" t="s">
        <v>0</v>
      </c>
      <c r="L3720" s="197"/>
      <c r="M3720" s="219">
        <v>25582.36</v>
      </c>
      <c r="N3720" s="197"/>
      <c r="O3720" s="217" t="s">
        <v>0</v>
      </c>
      <c r="P3720" s="197"/>
    </row>
    <row r="3721" spans="1:16" x14ac:dyDescent="0.25">
      <c r="A3721" s="212" t="s">
        <v>1348</v>
      </c>
      <c r="B3721" s="197"/>
      <c r="C3721" s="212" t="s">
        <v>1349</v>
      </c>
      <c r="D3721" s="197"/>
      <c r="E3721" s="197"/>
      <c r="F3721" s="197"/>
      <c r="G3721" s="197"/>
      <c r="H3721" s="197"/>
      <c r="I3721" s="213">
        <v>3491293.33</v>
      </c>
      <c r="J3721" s="197"/>
      <c r="K3721" s="213">
        <v>3491293.33</v>
      </c>
      <c r="L3721" s="197"/>
      <c r="M3721" s="213">
        <v>3331089.54</v>
      </c>
      <c r="N3721" s="197"/>
      <c r="O3721" s="214">
        <v>95.41</v>
      </c>
      <c r="P3721" s="197"/>
    </row>
    <row r="3722" spans="1:16" x14ac:dyDescent="0.25">
      <c r="A3722" s="205" t="s">
        <v>240</v>
      </c>
      <c r="B3722" s="197"/>
      <c r="C3722" s="197"/>
      <c r="D3722" s="197"/>
      <c r="E3722" s="197"/>
      <c r="F3722" s="197"/>
      <c r="G3722" s="197"/>
      <c r="H3722" s="197"/>
      <c r="I3722" s="206">
        <v>100000</v>
      </c>
      <c r="J3722" s="197"/>
      <c r="K3722" s="206">
        <v>100000</v>
      </c>
      <c r="L3722" s="197"/>
      <c r="M3722" s="206">
        <v>100000</v>
      </c>
      <c r="N3722" s="197"/>
      <c r="O3722" s="207">
        <v>100</v>
      </c>
      <c r="P3722" s="197"/>
    </row>
    <row r="3723" spans="1:16" x14ac:dyDescent="0.25">
      <c r="A3723" s="205" t="s">
        <v>2076</v>
      </c>
      <c r="B3723" s="197"/>
      <c r="C3723" s="197"/>
      <c r="D3723" s="197"/>
      <c r="E3723" s="197"/>
      <c r="F3723" s="197"/>
      <c r="G3723" s="197"/>
      <c r="H3723" s="197"/>
      <c r="I3723" s="206">
        <v>100000</v>
      </c>
      <c r="J3723" s="197"/>
      <c r="K3723" s="206">
        <v>100000</v>
      </c>
      <c r="L3723" s="197"/>
      <c r="M3723" s="206">
        <v>100000</v>
      </c>
      <c r="N3723" s="197"/>
      <c r="O3723" s="207">
        <v>100</v>
      </c>
      <c r="P3723" s="197"/>
    </row>
    <row r="3724" spans="1:16" x14ac:dyDescent="0.25">
      <c r="A3724" s="221" t="s">
        <v>572</v>
      </c>
      <c r="B3724" s="197"/>
      <c r="C3724" s="221" t="s">
        <v>573</v>
      </c>
      <c r="D3724" s="197"/>
      <c r="E3724" s="197"/>
      <c r="F3724" s="197"/>
      <c r="G3724" s="197"/>
      <c r="H3724" s="197"/>
      <c r="I3724" s="222">
        <v>55000</v>
      </c>
      <c r="J3724" s="197"/>
      <c r="K3724" s="222">
        <v>55000</v>
      </c>
      <c r="L3724" s="197"/>
      <c r="M3724" s="222">
        <v>55000</v>
      </c>
      <c r="N3724" s="197"/>
      <c r="O3724" s="220">
        <v>100</v>
      </c>
      <c r="P3724" s="197"/>
    </row>
    <row r="3725" spans="1:16" x14ac:dyDescent="0.25">
      <c r="A3725" s="218" t="s">
        <v>574</v>
      </c>
      <c r="B3725" s="197"/>
      <c r="C3725" s="218" t="s">
        <v>575</v>
      </c>
      <c r="D3725" s="197"/>
      <c r="E3725" s="197"/>
      <c r="F3725" s="197"/>
      <c r="G3725" s="197"/>
      <c r="H3725" s="197"/>
      <c r="I3725" s="219" t="s">
        <v>0</v>
      </c>
      <c r="J3725" s="197"/>
      <c r="K3725" s="219" t="s">
        <v>0</v>
      </c>
      <c r="L3725" s="197"/>
      <c r="M3725" s="219">
        <v>46600</v>
      </c>
      <c r="N3725" s="197"/>
      <c r="O3725" s="217" t="s">
        <v>0</v>
      </c>
      <c r="P3725" s="197"/>
    </row>
    <row r="3726" spans="1:16" x14ac:dyDescent="0.25">
      <c r="A3726" s="218" t="s">
        <v>576</v>
      </c>
      <c r="B3726" s="197"/>
      <c r="C3726" s="218" t="s">
        <v>577</v>
      </c>
      <c r="D3726" s="197"/>
      <c r="E3726" s="197"/>
      <c r="F3726" s="197"/>
      <c r="G3726" s="197"/>
      <c r="H3726" s="197"/>
      <c r="I3726" s="219" t="s">
        <v>0</v>
      </c>
      <c r="J3726" s="197"/>
      <c r="K3726" s="219" t="s">
        <v>0</v>
      </c>
      <c r="L3726" s="197"/>
      <c r="M3726" s="219">
        <v>8400</v>
      </c>
      <c r="N3726" s="197"/>
      <c r="O3726" s="217" t="s">
        <v>0</v>
      </c>
      <c r="P3726" s="197"/>
    </row>
    <row r="3727" spans="1:16" x14ac:dyDescent="0.25">
      <c r="A3727" s="221" t="s">
        <v>582</v>
      </c>
      <c r="B3727" s="197"/>
      <c r="C3727" s="221" t="s">
        <v>583</v>
      </c>
      <c r="D3727" s="197"/>
      <c r="E3727" s="197"/>
      <c r="F3727" s="197"/>
      <c r="G3727" s="197"/>
      <c r="H3727" s="197"/>
      <c r="I3727" s="222">
        <v>45000</v>
      </c>
      <c r="J3727" s="197"/>
      <c r="K3727" s="222">
        <v>45000</v>
      </c>
      <c r="L3727" s="197"/>
      <c r="M3727" s="222">
        <v>45000</v>
      </c>
      <c r="N3727" s="197"/>
      <c r="O3727" s="220">
        <v>100</v>
      </c>
      <c r="P3727" s="197"/>
    </row>
    <row r="3728" spans="1:16" x14ac:dyDescent="0.25">
      <c r="A3728" s="218" t="s">
        <v>590</v>
      </c>
      <c r="B3728" s="197"/>
      <c r="C3728" s="218" t="s">
        <v>591</v>
      </c>
      <c r="D3728" s="197"/>
      <c r="E3728" s="197"/>
      <c r="F3728" s="197"/>
      <c r="G3728" s="197"/>
      <c r="H3728" s="197"/>
      <c r="I3728" s="219" t="s">
        <v>0</v>
      </c>
      <c r="J3728" s="197"/>
      <c r="K3728" s="219" t="s">
        <v>0</v>
      </c>
      <c r="L3728" s="197"/>
      <c r="M3728" s="219">
        <v>45000</v>
      </c>
      <c r="N3728" s="197"/>
      <c r="O3728" s="217" t="s">
        <v>0</v>
      </c>
      <c r="P3728" s="197"/>
    </row>
    <row r="3729" spans="1:16" x14ac:dyDescent="0.25">
      <c r="A3729" s="205" t="s">
        <v>241</v>
      </c>
      <c r="B3729" s="197"/>
      <c r="C3729" s="197"/>
      <c r="D3729" s="197"/>
      <c r="E3729" s="197"/>
      <c r="F3729" s="197"/>
      <c r="G3729" s="197"/>
      <c r="H3729" s="197"/>
      <c r="I3729" s="206">
        <v>26000</v>
      </c>
      <c r="J3729" s="197"/>
      <c r="K3729" s="206">
        <v>26000</v>
      </c>
      <c r="L3729" s="197"/>
      <c r="M3729" s="206">
        <v>18489.3</v>
      </c>
      <c r="N3729" s="197"/>
      <c r="O3729" s="207">
        <v>71.11</v>
      </c>
      <c r="P3729" s="197"/>
    </row>
    <row r="3730" spans="1:16" x14ac:dyDescent="0.25">
      <c r="A3730" s="205" t="s">
        <v>2080</v>
      </c>
      <c r="B3730" s="197"/>
      <c r="C3730" s="197"/>
      <c r="D3730" s="197"/>
      <c r="E3730" s="197"/>
      <c r="F3730" s="197"/>
      <c r="G3730" s="197"/>
      <c r="H3730" s="197"/>
      <c r="I3730" s="206">
        <v>26000</v>
      </c>
      <c r="J3730" s="197"/>
      <c r="K3730" s="206">
        <v>26000</v>
      </c>
      <c r="L3730" s="197"/>
      <c r="M3730" s="206">
        <v>18489.3</v>
      </c>
      <c r="N3730" s="197"/>
      <c r="O3730" s="207">
        <v>71.11</v>
      </c>
      <c r="P3730" s="197"/>
    </row>
    <row r="3731" spans="1:16" x14ac:dyDescent="0.25">
      <c r="A3731" s="221" t="s">
        <v>658</v>
      </c>
      <c r="B3731" s="197"/>
      <c r="C3731" s="221" t="s">
        <v>659</v>
      </c>
      <c r="D3731" s="197"/>
      <c r="E3731" s="197"/>
      <c r="F3731" s="197"/>
      <c r="G3731" s="197"/>
      <c r="H3731" s="197"/>
      <c r="I3731" s="222">
        <v>26000</v>
      </c>
      <c r="J3731" s="197"/>
      <c r="K3731" s="222">
        <v>26000</v>
      </c>
      <c r="L3731" s="197"/>
      <c r="M3731" s="222">
        <v>18489.3</v>
      </c>
      <c r="N3731" s="197"/>
      <c r="O3731" s="220">
        <v>71.11</v>
      </c>
      <c r="P3731" s="197"/>
    </row>
    <row r="3732" spans="1:16" x14ac:dyDescent="0.25">
      <c r="A3732" s="218" t="s">
        <v>800</v>
      </c>
      <c r="B3732" s="197"/>
      <c r="C3732" s="218" t="s">
        <v>801</v>
      </c>
      <c r="D3732" s="197"/>
      <c r="E3732" s="197"/>
      <c r="F3732" s="197"/>
      <c r="G3732" s="197"/>
      <c r="H3732" s="197"/>
      <c r="I3732" s="219" t="s">
        <v>0</v>
      </c>
      <c r="J3732" s="197"/>
      <c r="K3732" s="219" t="s">
        <v>0</v>
      </c>
      <c r="L3732" s="197"/>
      <c r="M3732" s="219">
        <v>7936.17</v>
      </c>
      <c r="N3732" s="197"/>
      <c r="O3732" s="217" t="s">
        <v>0</v>
      </c>
      <c r="P3732" s="197"/>
    </row>
    <row r="3733" spans="1:16" x14ac:dyDescent="0.25">
      <c r="A3733" s="218" t="s">
        <v>802</v>
      </c>
      <c r="B3733" s="197"/>
      <c r="C3733" s="218" t="s">
        <v>803</v>
      </c>
      <c r="D3733" s="197"/>
      <c r="E3733" s="197"/>
      <c r="F3733" s="197"/>
      <c r="G3733" s="197"/>
      <c r="H3733" s="197"/>
      <c r="I3733" s="219" t="s">
        <v>0</v>
      </c>
      <c r="J3733" s="197"/>
      <c r="K3733" s="219" t="s">
        <v>0</v>
      </c>
      <c r="L3733" s="197"/>
      <c r="M3733" s="219">
        <v>2470.33</v>
      </c>
      <c r="N3733" s="197"/>
      <c r="O3733" s="217" t="s">
        <v>0</v>
      </c>
      <c r="P3733" s="197"/>
    </row>
    <row r="3734" spans="1:16" x14ac:dyDescent="0.25">
      <c r="A3734" s="218" t="s">
        <v>959</v>
      </c>
      <c r="B3734" s="197"/>
      <c r="C3734" s="218" t="s">
        <v>960</v>
      </c>
      <c r="D3734" s="197"/>
      <c r="E3734" s="197"/>
      <c r="F3734" s="197"/>
      <c r="G3734" s="197"/>
      <c r="H3734" s="197"/>
      <c r="I3734" s="219" t="s">
        <v>0</v>
      </c>
      <c r="J3734" s="197"/>
      <c r="K3734" s="219" t="s">
        <v>0</v>
      </c>
      <c r="L3734" s="197"/>
      <c r="M3734" s="219">
        <v>8082.8</v>
      </c>
      <c r="N3734" s="197"/>
      <c r="O3734" s="217" t="s">
        <v>0</v>
      </c>
      <c r="P3734" s="197"/>
    </row>
    <row r="3735" spans="1:16" x14ac:dyDescent="0.25">
      <c r="A3735" s="205" t="s">
        <v>242</v>
      </c>
      <c r="B3735" s="197"/>
      <c r="C3735" s="197"/>
      <c r="D3735" s="197"/>
      <c r="E3735" s="197"/>
      <c r="F3735" s="197"/>
      <c r="G3735" s="197"/>
      <c r="H3735" s="197"/>
      <c r="I3735" s="206">
        <v>3365293.33</v>
      </c>
      <c r="J3735" s="197"/>
      <c r="K3735" s="206">
        <v>3365293.33</v>
      </c>
      <c r="L3735" s="197"/>
      <c r="M3735" s="206">
        <v>3212600.24</v>
      </c>
      <c r="N3735" s="197"/>
      <c r="O3735" s="207">
        <v>95.46</v>
      </c>
      <c r="P3735" s="197"/>
    </row>
    <row r="3736" spans="1:16" x14ac:dyDescent="0.25">
      <c r="A3736" s="205" t="s">
        <v>2086</v>
      </c>
      <c r="B3736" s="197"/>
      <c r="C3736" s="197"/>
      <c r="D3736" s="197"/>
      <c r="E3736" s="197"/>
      <c r="F3736" s="197"/>
      <c r="G3736" s="197"/>
      <c r="H3736" s="197"/>
      <c r="I3736" s="206">
        <v>3365293.33</v>
      </c>
      <c r="J3736" s="197"/>
      <c r="K3736" s="206">
        <v>3365293.33</v>
      </c>
      <c r="L3736" s="197"/>
      <c r="M3736" s="206">
        <v>3212600.24</v>
      </c>
      <c r="N3736" s="197"/>
      <c r="O3736" s="207">
        <v>95.46</v>
      </c>
      <c r="P3736" s="197"/>
    </row>
    <row r="3737" spans="1:16" x14ac:dyDescent="0.25">
      <c r="A3737" s="221" t="s">
        <v>572</v>
      </c>
      <c r="B3737" s="197"/>
      <c r="C3737" s="221" t="s">
        <v>573</v>
      </c>
      <c r="D3737" s="197"/>
      <c r="E3737" s="197"/>
      <c r="F3737" s="197"/>
      <c r="G3737" s="197"/>
      <c r="H3737" s="197"/>
      <c r="I3737" s="222">
        <v>2880986.02</v>
      </c>
      <c r="J3737" s="197"/>
      <c r="K3737" s="222">
        <v>2880986.02</v>
      </c>
      <c r="L3737" s="197"/>
      <c r="M3737" s="222">
        <v>2728292.93</v>
      </c>
      <c r="N3737" s="197"/>
      <c r="O3737" s="220">
        <v>94.7</v>
      </c>
      <c r="P3737" s="197"/>
    </row>
    <row r="3738" spans="1:16" x14ac:dyDescent="0.25">
      <c r="A3738" s="218" t="s">
        <v>574</v>
      </c>
      <c r="B3738" s="197"/>
      <c r="C3738" s="218" t="s">
        <v>575</v>
      </c>
      <c r="D3738" s="197"/>
      <c r="E3738" s="197"/>
      <c r="F3738" s="197"/>
      <c r="G3738" s="197"/>
      <c r="H3738" s="197"/>
      <c r="I3738" s="219" t="s">
        <v>0</v>
      </c>
      <c r="J3738" s="197"/>
      <c r="K3738" s="219" t="s">
        <v>0</v>
      </c>
      <c r="L3738" s="197"/>
      <c r="M3738" s="219">
        <v>2285102.65</v>
      </c>
      <c r="N3738" s="197"/>
      <c r="O3738" s="217" t="s">
        <v>0</v>
      </c>
      <c r="P3738" s="197"/>
    </row>
    <row r="3739" spans="1:16" x14ac:dyDescent="0.25">
      <c r="A3739" s="218" t="s">
        <v>951</v>
      </c>
      <c r="B3739" s="197"/>
      <c r="C3739" s="218" t="s">
        <v>952</v>
      </c>
      <c r="D3739" s="197"/>
      <c r="E3739" s="197"/>
      <c r="F3739" s="197"/>
      <c r="G3739" s="197"/>
      <c r="H3739" s="197"/>
      <c r="I3739" s="219" t="s">
        <v>0</v>
      </c>
      <c r="J3739" s="197"/>
      <c r="K3739" s="219" t="s">
        <v>0</v>
      </c>
      <c r="L3739" s="197"/>
      <c r="M3739" s="219">
        <v>30000</v>
      </c>
      <c r="N3739" s="197"/>
      <c r="O3739" s="217" t="s">
        <v>0</v>
      </c>
      <c r="P3739" s="197"/>
    </row>
    <row r="3740" spans="1:16" x14ac:dyDescent="0.25">
      <c r="A3740" s="218" t="s">
        <v>580</v>
      </c>
      <c r="B3740" s="197"/>
      <c r="C3740" s="218" t="s">
        <v>581</v>
      </c>
      <c r="D3740" s="197"/>
      <c r="E3740" s="197"/>
      <c r="F3740" s="197"/>
      <c r="G3740" s="197"/>
      <c r="H3740" s="197"/>
      <c r="I3740" s="219" t="s">
        <v>0</v>
      </c>
      <c r="J3740" s="197"/>
      <c r="K3740" s="219" t="s">
        <v>0</v>
      </c>
      <c r="L3740" s="197"/>
      <c r="M3740" s="219">
        <v>54800</v>
      </c>
      <c r="N3740" s="197"/>
      <c r="O3740" s="217" t="s">
        <v>0</v>
      </c>
      <c r="P3740" s="197"/>
    </row>
    <row r="3741" spans="1:16" x14ac:dyDescent="0.25">
      <c r="A3741" s="218" t="s">
        <v>576</v>
      </c>
      <c r="B3741" s="197"/>
      <c r="C3741" s="218" t="s">
        <v>577</v>
      </c>
      <c r="D3741" s="197"/>
      <c r="E3741" s="197"/>
      <c r="F3741" s="197"/>
      <c r="G3741" s="197"/>
      <c r="H3741" s="197"/>
      <c r="I3741" s="219" t="s">
        <v>0</v>
      </c>
      <c r="J3741" s="197"/>
      <c r="K3741" s="219" t="s">
        <v>0</v>
      </c>
      <c r="L3741" s="197"/>
      <c r="M3741" s="219">
        <v>358390.28</v>
      </c>
      <c r="N3741" s="197"/>
      <c r="O3741" s="217" t="s">
        <v>0</v>
      </c>
      <c r="P3741" s="197"/>
    </row>
    <row r="3742" spans="1:16" x14ac:dyDescent="0.25">
      <c r="A3742" s="221" t="s">
        <v>582</v>
      </c>
      <c r="B3742" s="197"/>
      <c r="C3742" s="221" t="s">
        <v>583</v>
      </c>
      <c r="D3742" s="197"/>
      <c r="E3742" s="197"/>
      <c r="F3742" s="197"/>
      <c r="G3742" s="197"/>
      <c r="H3742" s="197"/>
      <c r="I3742" s="222">
        <v>484307.31</v>
      </c>
      <c r="J3742" s="197"/>
      <c r="K3742" s="222">
        <v>484307.31</v>
      </c>
      <c r="L3742" s="197"/>
      <c r="M3742" s="222">
        <v>484307.31</v>
      </c>
      <c r="N3742" s="197"/>
      <c r="O3742" s="220">
        <v>100</v>
      </c>
      <c r="P3742" s="197"/>
    </row>
    <row r="3743" spans="1:16" x14ac:dyDescent="0.25">
      <c r="A3743" s="218" t="s">
        <v>588</v>
      </c>
      <c r="B3743" s="197"/>
      <c r="C3743" s="218" t="s">
        <v>589</v>
      </c>
      <c r="D3743" s="197"/>
      <c r="E3743" s="197"/>
      <c r="F3743" s="197"/>
      <c r="G3743" s="197"/>
      <c r="H3743" s="197"/>
      <c r="I3743" s="219" t="s">
        <v>0</v>
      </c>
      <c r="J3743" s="197"/>
      <c r="K3743" s="219" t="s">
        <v>0</v>
      </c>
      <c r="L3743" s="197"/>
      <c r="M3743" s="219">
        <v>19000</v>
      </c>
      <c r="N3743" s="197"/>
      <c r="O3743" s="217" t="s">
        <v>0</v>
      </c>
      <c r="P3743" s="197"/>
    </row>
    <row r="3744" spans="1:16" x14ac:dyDescent="0.25">
      <c r="A3744" s="218" t="s">
        <v>584</v>
      </c>
      <c r="B3744" s="197"/>
      <c r="C3744" s="218" t="s">
        <v>585</v>
      </c>
      <c r="D3744" s="197"/>
      <c r="E3744" s="197"/>
      <c r="F3744" s="197"/>
      <c r="G3744" s="197"/>
      <c r="H3744" s="197"/>
      <c r="I3744" s="219" t="s">
        <v>0</v>
      </c>
      <c r="J3744" s="197"/>
      <c r="K3744" s="219" t="s">
        <v>0</v>
      </c>
      <c r="L3744" s="197"/>
      <c r="M3744" s="219">
        <v>120665.03</v>
      </c>
      <c r="N3744" s="197"/>
      <c r="O3744" s="217" t="s">
        <v>0</v>
      </c>
      <c r="P3744" s="197"/>
    </row>
    <row r="3745" spans="1:16" x14ac:dyDescent="0.25">
      <c r="A3745" s="218" t="s">
        <v>792</v>
      </c>
      <c r="B3745" s="197"/>
      <c r="C3745" s="218" t="s">
        <v>793</v>
      </c>
      <c r="D3745" s="197"/>
      <c r="E3745" s="197"/>
      <c r="F3745" s="197"/>
      <c r="G3745" s="197"/>
      <c r="H3745" s="197"/>
      <c r="I3745" s="219" t="s">
        <v>0</v>
      </c>
      <c r="J3745" s="197"/>
      <c r="K3745" s="219" t="s">
        <v>0</v>
      </c>
      <c r="L3745" s="197"/>
      <c r="M3745" s="219">
        <v>150000</v>
      </c>
      <c r="N3745" s="197"/>
      <c r="O3745" s="217" t="s">
        <v>0</v>
      </c>
      <c r="P3745" s="197"/>
    </row>
    <row r="3746" spans="1:16" x14ac:dyDescent="0.25">
      <c r="A3746" s="218" t="s">
        <v>794</v>
      </c>
      <c r="B3746" s="197"/>
      <c r="C3746" s="218" t="s">
        <v>795</v>
      </c>
      <c r="D3746" s="197"/>
      <c r="E3746" s="197"/>
      <c r="F3746" s="197"/>
      <c r="G3746" s="197"/>
      <c r="H3746" s="197"/>
      <c r="I3746" s="219" t="s">
        <v>0</v>
      </c>
      <c r="J3746" s="197"/>
      <c r="K3746" s="219" t="s">
        <v>0</v>
      </c>
      <c r="L3746" s="197"/>
      <c r="M3746" s="219">
        <v>5769.11</v>
      </c>
      <c r="N3746" s="197"/>
      <c r="O3746" s="217" t="s">
        <v>0</v>
      </c>
      <c r="P3746" s="197"/>
    </row>
    <row r="3747" spans="1:16" x14ac:dyDescent="0.25">
      <c r="A3747" s="218" t="s">
        <v>796</v>
      </c>
      <c r="B3747" s="197"/>
      <c r="C3747" s="218" t="s">
        <v>797</v>
      </c>
      <c r="D3747" s="197"/>
      <c r="E3747" s="197"/>
      <c r="F3747" s="197"/>
      <c r="G3747" s="197"/>
      <c r="H3747" s="197"/>
      <c r="I3747" s="219" t="s">
        <v>0</v>
      </c>
      <c r="J3747" s="197"/>
      <c r="K3747" s="219" t="s">
        <v>0</v>
      </c>
      <c r="L3747" s="197"/>
      <c r="M3747" s="219">
        <v>30000</v>
      </c>
      <c r="N3747" s="197"/>
      <c r="O3747" s="217" t="s">
        <v>0</v>
      </c>
      <c r="P3747" s="197"/>
    </row>
    <row r="3748" spans="1:16" x14ac:dyDescent="0.25">
      <c r="A3748" s="218" t="s">
        <v>728</v>
      </c>
      <c r="B3748" s="197"/>
      <c r="C3748" s="218" t="s">
        <v>729</v>
      </c>
      <c r="D3748" s="197"/>
      <c r="E3748" s="197"/>
      <c r="F3748" s="197"/>
      <c r="G3748" s="197"/>
      <c r="H3748" s="197"/>
      <c r="I3748" s="219" t="s">
        <v>0</v>
      </c>
      <c r="J3748" s="197"/>
      <c r="K3748" s="219" t="s">
        <v>0</v>
      </c>
      <c r="L3748" s="197"/>
      <c r="M3748" s="219">
        <v>20000</v>
      </c>
      <c r="N3748" s="197"/>
      <c r="O3748" s="217" t="s">
        <v>0</v>
      </c>
      <c r="P3748" s="197"/>
    </row>
    <row r="3749" spans="1:16" x14ac:dyDescent="0.25">
      <c r="A3749" s="218" t="s">
        <v>774</v>
      </c>
      <c r="B3749" s="197"/>
      <c r="C3749" s="218" t="s">
        <v>775</v>
      </c>
      <c r="D3749" s="197"/>
      <c r="E3749" s="197"/>
      <c r="F3749" s="197"/>
      <c r="G3749" s="197"/>
      <c r="H3749" s="197"/>
      <c r="I3749" s="219" t="s">
        <v>0</v>
      </c>
      <c r="J3749" s="197"/>
      <c r="K3749" s="219" t="s">
        <v>0</v>
      </c>
      <c r="L3749" s="197"/>
      <c r="M3749" s="219">
        <v>4024.76</v>
      </c>
      <c r="N3749" s="197"/>
      <c r="O3749" s="217" t="s">
        <v>0</v>
      </c>
      <c r="P3749" s="197"/>
    </row>
    <row r="3750" spans="1:16" x14ac:dyDescent="0.25">
      <c r="A3750" s="218" t="s">
        <v>590</v>
      </c>
      <c r="B3750" s="197"/>
      <c r="C3750" s="218" t="s">
        <v>591</v>
      </c>
      <c r="D3750" s="197"/>
      <c r="E3750" s="197"/>
      <c r="F3750" s="197"/>
      <c r="G3750" s="197"/>
      <c r="H3750" s="197"/>
      <c r="I3750" s="219" t="s">
        <v>0</v>
      </c>
      <c r="J3750" s="197"/>
      <c r="K3750" s="219" t="s">
        <v>0</v>
      </c>
      <c r="L3750" s="197"/>
      <c r="M3750" s="219">
        <v>40000</v>
      </c>
      <c r="N3750" s="197"/>
      <c r="O3750" s="217" t="s">
        <v>0</v>
      </c>
      <c r="P3750" s="197"/>
    </row>
    <row r="3751" spans="1:16" x14ac:dyDescent="0.25">
      <c r="A3751" s="218" t="s">
        <v>742</v>
      </c>
      <c r="B3751" s="197"/>
      <c r="C3751" s="218" t="s">
        <v>743</v>
      </c>
      <c r="D3751" s="197"/>
      <c r="E3751" s="197"/>
      <c r="F3751" s="197"/>
      <c r="G3751" s="197"/>
      <c r="H3751" s="197"/>
      <c r="I3751" s="219" t="s">
        <v>0</v>
      </c>
      <c r="J3751" s="197"/>
      <c r="K3751" s="219" t="s">
        <v>0</v>
      </c>
      <c r="L3751" s="197"/>
      <c r="M3751" s="219">
        <v>9025.4</v>
      </c>
      <c r="N3751" s="197"/>
      <c r="O3751" s="217" t="s">
        <v>0</v>
      </c>
      <c r="P3751" s="197"/>
    </row>
    <row r="3752" spans="1:16" x14ac:dyDescent="0.25">
      <c r="A3752" s="218" t="s">
        <v>608</v>
      </c>
      <c r="B3752" s="197"/>
      <c r="C3752" s="218" t="s">
        <v>609</v>
      </c>
      <c r="D3752" s="197"/>
      <c r="E3752" s="197"/>
      <c r="F3752" s="197"/>
      <c r="G3752" s="197"/>
      <c r="H3752" s="197"/>
      <c r="I3752" s="219" t="s">
        <v>0</v>
      </c>
      <c r="J3752" s="197"/>
      <c r="K3752" s="219" t="s">
        <v>0</v>
      </c>
      <c r="L3752" s="197"/>
      <c r="M3752" s="219">
        <v>14000</v>
      </c>
      <c r="N3752" s="197"/>
      <c r="O3752" s="217" t="s">
        <v>0</v>
      </c>
      <c r="P3752" s="197"/>
    </row>
    <row r="3753" spans="1:16" x14ac:dyDescent="0.25">
      <c r="A3753" s="218" t="s">
        <v>670</v>
      </c>
      <c r="B3753" s="197"/>
      <c r="C3753" s="218" t="s">
        <v>671</v>
      </c>
      <c r="D3753" s="197"/>
      <c r="E3753" s="197"/>
      <c r="F3753" s="197"/>
      <c r="G3753" s="197"/>
      <c r="H3753" s="197"/>
      <c r="I3753" s="219" t="s">
        <v>0</v>
      </c>
      <c r="J3753" s="197"/>
      <c r="K3753" s="219" t="s">
        <v>0</v>
      </c>
      <c r="L3753" s="197"/>
      <c r="M3753" s="219">
        <v>25000</v>
      </c>
      <c r="N3753" s="197"/>
      <c r="O3753" s="217" t="s">
        <v>0</v>
      </c>
      <c r="P3753" s="197"/>
    </row>
    <row r="3754" spans="1:16" x14ac:dyDescent="0.25">
      <c r="A3754" s="218" t="s">
        <v>1217</v>
      </c>
      <c r="B3754" s="197"/>
      <c r="C3754" s="218" t="s">
        <v>1218</v>
      </c>
      <c r="D3754" s="197"/>
      <c r="E3754" s="197"/>
      <c r="F3754" s="197"/>
      <c r="G3754" s="197"/>
      <c r="H3754" s="197"/>
      <c r="I3754" s="219" t="s">
        <v>0</v>
      </c>
      <c r="J3754" s="197"/>
      <c r="K3754" s="219" t="s">
        <v>0</v>
      </c>
      <c r="L3754" s="197"/>
      <c r="M3754" s="219">
        <v>25823.01</v>
      </c>
      <c r="N3754" s="197"/>
      <c r="O3754" s="217" t="s">
        <v>0</v>
      </c>
      <c r="P3754" s="197"/>
    </row>
    <row r="3755" spans="1:16" x14ac:dyDescent="0.25">
      <c r="A3755" s="218" t="s">
        <v>798</v>
      </c>
      <c r="B3755" s="197"/>
      <c r="C3755" s="218" t="s">
        <v>799</v>
      </c>
      <c r="D3755" s="197"/>
      <c r="E3755" s="197"/>
      <c r="F3755" s="197"/>
      <c r="G3755" s="197"/>
      <c r="H3755" s="197"/>
      <c r="I3755" s="219" t="s">
        <v>0</v>
      </c>
      <c r="J3755" s="197"/>
      <c r="K3755" s="219" t="s">
        <v>0</v>
      </c>
      <c r="L3755" s="197"/>
      <c r="M3755" s="219">
        <v>20000</v>
      </c>
      <c r="N3755" s="197"/>
      <c r="O3755" s="217" t="s">
        <v>0</v>
      </c>
      <c r="P3755" s="197"/>
    </row>
    <row r="3756" spans="1:16" x14ac:dyDescent="0.25">
      <c r="A3756" s="218" t="s">
        <v>614</v>
      </c>
      <c r="B3756" s="197"/>
      <c r="C3756" s="218" t="s">
        <v>615</v>
      </c>
      <c r="D3756" s="197"/>
      <c r="E3756" s="197"/>
      <c r="F3756" s="197"/>
      <c r="G3756" s="197"/>
      <c r="H3756" s="197"/>
      <c r="I3756" s="219" t="s">
        <v>0</v>
      </c>
      <c r="J3756" s="197"/>
      <c r="K3756" s="219" t="s">
        <v>0</v>
      </c>
      <c r="L3756" s="197"/>
      <c r="M3756" s="219">
        <v>1000</v>
      </c>
      <c r="N3756" s="197"/>
      <c r="O3756" s="217" t="s">
        <v>0</v>
      </c>
      <c r="P3756" s="197"/>
    </row>
    <row r="3757" spans="1:16" x14ac:dyDescent="0.25">
      <c r="A3757" s="212" t="s">
        <v>1350</v>
      </c>
      <c r="B3757" s="197"/>
      <c r="C3757" s="212" t="s">
        <v>1351</v>
      </c>
      <c r="D3757" s="197"/>
      <c r="E3757" s="197"/>
      <c r="F3757" s="197"/>
      <c r="G3757" s="197"/>
      <c r="H3757" s="197"/>
      <c r="I3757" s="213">
        <v>7000</v>
      </c>
      <c r="J3757" s="197"/>
      <c r="K3757" s="213">
        <v>7000</v>
      </c>
      <c r="L3757" s="197"/>
      <c r="M3757" s="213">
        <v>8162.26</v>
      </c>
      <c r="N3757" s="197"/>
      <c r="O3757" s="214">
        <v>116.6</v>
      </c>
      <c r="P3757" s="197"/>
    </row>
    <row r="3758" spans="1:16" x14ac:dyDescent="0.25">
      <c r="A3758" s="205" t="s">
        <v>244</v>
      </c>
      <c r="B3758" s="197"/>
      <c r="C3758" s="197"/>
      <c r="D3758" s="197"/>
      <c r="E3758" s="197"/>
      <c r="F3758" s="197"/>
      <c r="G3758" s="197"/>
      <c r="H3758" s="197"/>
      <c r="I3758" s="206">
        <v>7000</v>
      </c>
      <c r="J3758" s="197"/>
      <c r="K3758" s="206">
        <v>7000</v>
      </c>
      <c r="L3758" s="197"/>
      <c r="M3758" s="206">
        <v>8162.26</v>
      </c>
      <c r="N3758" s="197"/>
      <c r="O3758" s="207">
        <v>116.6</v>
      </c>
      <c r="P3758" s="197"/>
    </row>
    <row r="3759" spans="1:16" x14ac:dyDescent="0.25">
      <c r="A3759" s="205" t="s">
        <v>2097</v>
      </c>
      <c r="B3759" s="197"/>
      <c r="C3759" s="197"/>
      <c r="D3759" s="197"/>
      <c r="E3759" s="197"/>
      <c r="F3759" s="197"/>
      <c r="G3759" s="197"/>
      <c r="H3759" s="197"/>
      <c r="I3759" s="206">
        <v>7000</v>
      </c>
      <c r="J3759" s="197"/>
      <c r="K3759" s="206">
        <v>7000</v>
      </c>
      <c r="L3759" s="197"/>
      <c r="M3759" s="206">
        <v>8162.26</v>
      </c>
      <c r="N3759" s="197"/>
      <c r="O3759" s="207">
        <v>116.6</v>
      </c>
      <c r="P3759" s="197"/>
    </row>
    <row r="3760" spans="1:16" x14ac:dyDescent="0.25">
      <c r="A3760" s="221" t="s">
        <v>582</v>
      </c>
      <c r="B3760" s="197"/>
      <c r="C3760" s="221" t="s">
        <v>583</v>
      </c>
      <c r="D3760" s="197"/>
      <c r="E3760" s="197"/>
      <c r="F3760" s="197"/>
      <c r="G3760" s="197"/>
      <c r="H3760" s="197"/>
      <c r="I3760" s="222">
        <v>7000</v>
      </c>
      <c r="J3760" s="197"/>
      <c r="K3760" s="222">
        <v>7000</v>
      </c>
      <c r="L3760" s="197"/>
      <c r="M3760" s="222">
        <v>8162.26</v>
      </c>
      <c r="N3760" s="197"/>
      <c r="O3760" s="220">
        <v>116.6</v>
      </c>
      <c r="P3760" s="197"/>
    </row>
    <row r="3761" spans="1:16" x14ac:dyDescent="0.25">
      <c r="A3761" s="218" t="s">
        <v>600</v>
      </c>
      <c r="B3761" s="197"/>
      <c r="C3761" s="218" t="s">
        <v>601</v>
      </c>
      <c r="D3761" s="197"/>
      <c r="E3761" s="197"/>
      <c r="F3761" s="197"/>
      <c r="G3761" s="197"/>
      <c r="H3761" s="197"/>
      <c r="I3761" s="219" t="s">
        <v>0</v>
      </c>
      <c r="J3761" s="197"/>
      <c r="K3761" s="219" t="s">
        <v>0</v>
      </c>
      <c r="L3761" s="197"/>
      <c r="M3761" s="219">
        <v>8162.26</v>
      </c>
      <c r="N3761" s="197"/>
      <c r="O3761" s="217" t="s">
        <v>0</v>
      </c>
      <c r="P3761" s="197"/>
    </row>
    <row r="3762" spans="1:16" x14ac:dyDescent="0.25">
      <c r="A3762" s="212" t="s">
        <v>1352</v>
      </c>
      <c r="B3762" s="197"/>
      <c r="C3762" s="212" t="s">
        <v>1353</v>
      </c>
      <c r="D3762" s="197"/>
      <c r="E3762" s="197"/>
      <c r="F3762" s="197"/>
      <c r="G3762" s="197"/>
      <c r="H3762" s="197"/>
      <c r="I3762" s="213">
        <v>304187.5</v>
      </c>
      <c r="J3762" s="197"/>
      <c r="K3762" s="213">
        <v>304187.5</v>
      </c>
      <c r="L3762" s="197"/>
      <c r="M3762" s="213">
        <v>39500</v>
      </c>
      <c r="N3762" s="197"/>
      <c r="O3762" s="214">
        <v>12.99</v>
      </c>
      <c r="P3762" s="197"/>
    </row>
    <row r="3763" spans="1:16" x14ac:dyDescent="0.25">
      <c r="A3763" s="205" t="s">
        <v>241</v>
      </c>
      <c r="B3763" s="197"/>
      <c r="C3763" s="197"/>
      <c r="D3763" s="197"/>
      <c r="E3763" s="197"/>
      <c r="F3763" s="197"/>
      <c r="G3763" s="197"/>
      <c r="H3763" s="197"/>
      <c r="I3763" s="206">
        <v>31437.5</v>
      </c>
      <c r="J3763" s="197"/>
      <c r="K3763" s="206">
        <v>31437.5</v>
      </c>
      <c r="L3763" s="197"/>
      <c r="M3763" s="206">
        <v>34125</v>
      </c>
      <c r="N3763" s="197"/>
      <c r="O3763" s="207">
        <v>108.55</v>
      </c>
      <c r="P3763" s="197"/>
    </row>
    <row r="3764" spans="1:16" x14ac:dyDescent="0.25">
      <c r="A3764" s="205" t="s">
        <v>2080</v>
      </c>
      <c r="B3764" s="197"/>
      <c r="C3764" s="197"/>
      <c r="D3764" s="197"/>
      <c r="E3764" s="197"/>
      <c r="F3764" s="197"/>
      <c r="G3764" s="197"/>
      <c r="H3764" s="197"/>
      <c r="I3764" s="206">
        <v>31437.5</v>
      </c>
      <c r="J3764" s="197"/>
      <c r="K3764" s="206">
        <v>31437.5</v>
      </c>
      <c r="L3764" s="197"/>
      <c r="M3764" s="206">
        <v>34125</v>
      </c>
      <c r="N3764" s="197"/>
      <c r="O3764" s="207">
        <v>108.55</v>
      </c>
      <c r="P3764" s="197"/>
    </row>
    <row r="3765" spans="1:16" x14ac:dyDescent="0.25">
      <c r="A3765" s="221" t="s">
        <v>652</v>
      </c>
      <c r="B3765" s="197"/>
      <c r="C3765" s="221" t="s">
        <v>653</v>
      </c>
      <c r="D3765" s="197"/>
      <c r="E3765" s="197"/>
      <c r="F3765" s="197"/>
      <c r="G3765" s="197"/>
      <c r="H3765" s="197"/>
      <c r="I3765" s="222">
        <v>31437.5</v>
      </c>
      <c r="J3765" s="197"/>
      <c r="K3765" s="222">
        <v>31437.5</v>
      </c>
      <c r="L3765" s="197"/>
      <c r="M3765" s="222">
        <v>34125</v>
      </c>
      <c r="N3765" s="197"/>
      <c r="O3765" s="220">
        <v>108.55</v>
      </c>
      <c r="P3765" s="197"/>
    </row>
    <row r="3766" spans="1:16" x14ac:dyDescent="0.25">
      <c r="A3766" s="218" t="s">
        <v>654</v>
      </c>
      <c r="B3766" s="197"/>
      <c r="C3766" s="218" t="s">
        <v>655</v>
      </c>
      <c r="D3766" s="197"/>
      <c r="E3766" s="197"/>
      <c r="F3766" s="197"/>
      <c r="G3766" s="197"/>
      <c r="H3766" s="197"/>
      <c r="I3766" s="219" t="s">
        <v>0</v>
      </c>
      <c r="J3766" s="197"/>
      <c r="K3766" s="219" t="s">
        <v>0</v>
      </c>
      <c r="L3766" s="197"/>
      <c r="M3766" s="219">
        <v>34125</v>
      </c>
      <c r="N3766" s="197"/>
      <c r="O3766" s="217" t="s">
        <v>0</v>
      </c>
      <c r="P3766" s="197"/>
    </row>
    <row r="3767" spans="1:16" x14ac:dyDescent="0.25">
      <c r="A3767" s="205" t="s">
        <v>248</v>
      </c>
      <c r="B3767" s="197"/>
      <c r="C3767" s="197"/>
      <c r="D3767" s="197"/>
      <c r="E3767" s="197"/>
      <c r="F3767" s="197"/>
      <c r="G3767" s="197"/>
      <c r="H3767" s="197"/>
      <c r="I3767" s="206">
        <v>272750</v>
      </c>
      <c r="J3767" s="197"/>
      <c r="K3767" s="206">
        <v>272750</v>
      </c>
      <c r="L3767" s="197"/>
      <c r="M3767" s="206">
        <v>5375</v>
      </c>
      <c r="N3767" s="197"/>
      <c r="O3767" s="207">
        <v>1.97</v>
      </c>
      <c r="P3767" s="197"/>
    </row>
    <row r="3768" spans="1:16" x14ac:dyDescent="0.25">
      <c r="A3768" s="205" t="s">
        <v>2103</v>
      </c>
      <c r="B3768" s="197"/>
      <c r="C3768" s="197"/>
      <c r="D3768" s="197"/>
      <c r="E3768" s="197"/>
      <c r="F3768" s="197"/>
      <c r="G3768" s="197"/>
      <c r="H3768" s="197"/>
      <c r="I3768" s="206">
        <v>272750</v>
      </c>
      <c r="J3768" s="197"/>
      <c r="K3768" s="206">
        <v>272750</v>
      </c>
      <c r="L3768" s="197"/>
      <c r="M3768" s="206">
        <v>5375</v>
      </c>
      <c r="N3768" s="197"/>
      <c r="O3768" s="207">
        <v>1.97</v>
      </c>
      <c r="P3768" s="197"/>
    </row>
    <row r="3769" spans="1:16" x14ac:dyDescent="0.25">
      <c r="A3769" s="221" t="s">
        <v>652</v>
      </c>
      <c r="B3769" s="197"/>
      <c r="C3769" s="221" t="s">
        <v>653</v>
      </c>
      <c r="D3769" s="197"/>
      <c r="E3769" s="197"/>
      <c r="F3769" s="197"/>
      <c r="G3769" s="197"/>
      <c r="H3769" s="197"/>
      <c r="I3769" s="222">
        <v>272750</v>
      </c>
      <c r="J3769" s="197"/>
      <c r="K3769" s="222">
        <v>272750</v>
      </c>
      <c r="L3769" s="197"/>
      <c r="M3769" s="222">
        <v>5375</v>
      </c>
      <c r="N3769" s="197"/>
      <c r="O3769" s="220">
        <v>1.97</v>
      </c>
      <c r="P3769" s="197"/>
    </row>
    <row r="3770" spans="1:16" x14ac:dyDescent="0.25">
      <c r="A3770" s="218" t="s">
        <v>654</v>
      </c>
      <c r="B3770" s="197"/>
      <c r="C3770" s="218" t="s">
        <v>655</v>
      </c>
      <c r="D3770" s="197"/>
      <c r="E3770" s="197"/>
      <c r="F3770" s="197"/>
      <c r="G3770" s="197"/>
      <c r="H3770" s="197"/>
      <c r="I3770" s="219" t="s">
        <v>0</v>
      </c>
      <c r="J3770" s="197"/>
      <c r="K3770" s="219" t="s">
        <v>0</v>
      </c>
      <c r="L3770" s="197"/>
      <c r="M3770" s="219">
        <v>5375</v>
      </c>
      <c r="N3770" s="197"/>
      <c r="O3770" s="217" t="s">
        <v>0</v>
      </c>
      <c r="P3770" s="197"/>
    </row>
    <row r="3771" spans="1:16" x14ac:dyDescent="0.25">
      <c r="A3771" s="215" t="s">
        <v>1270</v>
      </c>
      <c r="B3771" s="197"/>
      <c r="C3771" s="215" t="s">
        <v>1271</v>
      </c>
      <c r="D3771" s="197"/>
      <c r="E3771" s="197"/>
      <c r="F3771" s="197"/>
      <c r="G3771" s="197"/>
      <c r="H3771" s="197"/>
      <c r="I3771" s="216">
        <v>342977.98</v>
      </c>
      <c r="J3771" s="197"/>
      <c r="K3771" s="216">
        <v>342977.98</v>
      </c>
      <c r="L3771" s="197"/>
      <c r="M3771" s="216">
        <v>311235.46000000002</v>
      </c>
      <c r="N3771" s="197"/>
      <c r="O3771" s="211">
        <v>90.75</v>
      </c>
      <c r="P3771" s="197"/>
    </row>
    <row r="3772" spans="1:16" x14ac:dyDescent="0.25">
      <c r="A3772" s="212" t="s">
        <v>1354</v>
      </c>
      <c r="B3772" s="197"/>
      <c r="C3772" s="212" t="s">
        <v>1355</v>
      </c>
      <c r="D3772" s="197"/>
      <c r="E3772" s="197"/>
      <c r="F3772" s="197"/>
      <c r="G3772" s="197"/>
      <c r="H3772" s="197"/>
      <c r="I3772" s="213">
        <v>66785.31</v>
      </c>
      <c r="J3772" s="197"/>
      <c r="K3772" s="213">
        <v>66785.31</v>
      </c>
      <c r="L3772" s="197"/>
      <c r="M3772" s="213">
        <v>72918.100000000006</v>
      </c>
      <c r="N3772" s="197"/>
      <c r="O3772" s="214">
        <v>109.18</v>
      </c>
      <c r="P3772" s="197"/>
    </row>
    <row r="3773" spans="1:16" x14ac:dyDescent="0.25">
      <c r="A3773" s="205" t="s">
        <v>243</v>
      </c>
      <c r="B3773" s="197"/>
      <c r="C3773" s="197"/>
      <c r="D3773" s="197"/>
      <c r="E3773" s="197"/>
      <c r="F3773" s="197"/>
      <c r="G3773" s="197"/>
      <c r="H3773" s="197"/>
      <c r="I3773" s="206">
        <v>66785.31</v>
      </c>
      <c r="J3773" s="197"/>
      <c r="K3773" s="206">
        <v>66785.31</v>
      </c>
      <c r="L3773" s="197"/>
      <c r="M3773" s="206">
        <v>72918.100000000006</v>
      </c>
      <c r="N3773" s="197"/>
      <c r="O3773" s="207">
        <v>109.18</v>
      </c>
      <c r="P3773" s="197"/>
    </row>
    <row r="3774" spans="1:16" x14ac:dyDescent="0.25">
      <c r="A3774" s="205" t="s">
        <v>2088</v>
      </c>
      <c r="B3774" s="197"/>
      <c r="C3774" s="197"/>
      <c r="D3774" s="197"/>
      <c r="E3774" s="197"/>
      <c r="F3774" s="197"/>
      <c r="G3774" s="197"/>
      <c r="H3774" s="197"/>
      <c r="I3774" s="206">
        <v>66785.31</v>
      </c>
      <c r="J3774" s="197"/>
      <c r="K3774" s="206">
        <v>66785.31</v>
      </c>
      <c r="L3774" s="197"/>
      <c r="M3774" s="206">
        <v>72918.100000000006</v>
      </c>
      <c r="N3774" s="197"/>
      <c r="O3774" s="207">
        <v>109.18</v>
      </c>
      <c r="P3774" s="197"/>
    </row>
    <row r="3775" spans="1:16" x14ac:dyDescent="0.25">
      <c r="A3775" s="221" t="s">
        <v>572</v>
      </c>
      <c r="B3775" s="197"/>
      <c r="C3775" s="221" t="s">
        <v>573</v>
      </c>
      <c r="D3775" s="197"/>
      <c r="E3775" s="197"/>
      <c r="F3775" s="197"/>
      <c r="G3775" s="197"/>
      <c r="H3775" s="197"/>
      <c r="I3775" s="222">
        <v>58634.34</v>
      </c>
      <c r="J3775" s="197"/>
      <c r="K3775" s="222">
        <v>58634.34</v>
      </c>
      <c r="L3775" s="197"/>
      <c r="M3775" s="222">
        <v>70853.600000000006</v>
      </c>
      <c r="N3775" s="197"/>
      <c r="O3775" s="220">
        <v>120.84</v>
      </c>
      <c r="P3775" s="197"/>
    </row>
    <row r="3776" spans="1:16" x14ac:dyDescent="0.25">
      <c r="A3776" s="218" t="s">
        <v>574</v>
      </c>
      <c r="B3776" s="197"/>
      <c r="C3776" s="218" t="s">
        <v>575</v>
      </c>
      <c r="D3776" s="197"/>
      <c r="E3776" s="197"/>
      <c r="F3776" s="197"/>
      <c r="G3776" s="197"/>
      <c r="H3776" s="197"/>
      <c r="I3776" s="219" t="s">
        <v>0</v>
      </c>
      <c r="J3776" s="197"/>
      <c r="K3776" s="219" t="s">
        <v>0</v>
      </c>
      <c r="L3776" s="197"/>
      <c r="M3776" s="219">
        <v>65911.09</v>
      </c>
      <c r="N3776" s="197"/>
      <c r="O3776" s="217" t="s">
        <v>0</v>
      </c>
      <c r="P3776" s="197"/>
    </row>
    <row r="3777" spans="1:16" x14ac:dyDescent="0.25">
      <c r="A3777" s="218" t="s">
        <v>580</v>
      </c>
      <c r="B3777" s="197"/>
      <c r="C3777" s="218" t="s">
        <v>581</v>
      </c>
      <c r="D3777" s="197"/>
      <c r="E3777" s="197"/>
      <c r="F3777" s="197"/>
      <c r="G3777" s="197"/>
      <c r="H3777" s="197"/>
      <c r="I3777" s="219" t="s">
        <v>0</v>
      </c>
      <c r="J3777" s="197"/>
      <c r="K3777" s="219" t="s">
        <v>0</v>
      </c>
      <c r="L3777" s="197"/>
      <c r="M3777" s="219">
        <v>600</v>
      </c>
      <c r="N3777" s="197"/>
      <c r="O3777" s="217" t="s">
        <v>0</v>
      </c>
      <c r="P3777" s="197"/>
    </row>
    <row r="3778" spans="1:16" x14ac:dyDescent="0.25">
      <c r="A3778" s="218" t="s">
        <v>576</v>
      </c>
      <c r="B3778" s="197"/>
      <c r="C3778" s="218" t="s">
        <v>577</v>
      </c>
      <c r="D3778" s="197"/>
      <c r="E3778" s="197"/>
      <c r="F3778" s="197"/>
      <c r="G3778" s="197"/>
      <c r="H3778" s="197"/>
      <c r="I3778" s="219" t="s">
        <v>0</v>
      </c>
      <c r="J3778" s="197"/>
      <c r="K3778" s="219" t="s">
        <v>0</v>
      </c>
      <c r="L3778" s="197"/>
      <c r="M3778" s="219">
        <v>4342.51</v>
      </c>
      <c r="N3778" s="197"/>
      <c r="O3778" s="217" t="s">
        <v>0</v>
      </c>
      <c r="P3778" s="197"/>
    </row>
    <row r="3779" spans="1:16" x14ac:dyDescent="0.25">
      <c r="A3779" s="221" t="s">
        <v>582</v>
      </c>
      <c r="B3779" s="197"/>
      <c r="C3779" s="221" t="s">
        <v>583</v>
      </c>
      <c r="D3779" s="197"/>
      <c r="E3779" s="197"/>
      <c r="F3779" s="197"/>
      <c r="G3779" s="197"/>
      <c r="H3779" s="197"/>
      <c r="I3779" s="222">
        <v>8150.97</v>
      </c>
      <c r="J3779" s="197"/>
      <c r="K3779" s="222">
        <v>8150.97</v>
      </c>
      <c r="L3779" s="197"/>
      <c r="M3779" s="222">
        <v>2064.5</v>
      </c>
      <c r="N3779" s="197"/>
      <c r="O3779" s="220">
        <v>25.33</v>
      </c>
      <c r="P3779" s="197"/>
    </row>
    <row r="3780" spans="1:16" x14ac:dyDescent="0.25">
      <c r="A3780" s="218" t="s">
        <v>584</v>
      </c>
      <c r="B3780" s="197"/>
      <c r="C3780" s="218" t="s">
        <v>585</v>
      </c>
      <c r="D3780" s="197"/>
      <c r="E3780" s="197"/>
      <c r="F3780" s="197"/>
      <c r="G3780" s="197"/>
      <c r="H3780" s="197"/>
      <c r="I3780" s="219" t="s">
        <v>0</v>
      </c>
      <c r="J3780" s="197"/>
      <c r="K3780" s="219" t="s">
        <v>0</v>
      </c>
      <c r="L3780" s="197"/>
      <c r="M3780" s="219">
        <v>313.7</v>
      </c>
      <c r="N3780" s="197"/>
      <c r="O3780" s="217" t="s">
        <v>0</v>
      </c>
      <c r="P3780" s="197"/>
    </row>
    <row r="3781" spans="1:16" x14ac:dyDescent="0.25">
      <c r="A3781" s="218" t="s">
        <v>786</v>
      </c>
      <c r="B3781" s="197"/>
      <c r="C3781" s="218" t="s">
        <v>787</v>
      </c>
      <c r="D3781" s="197"/>
      <c r="E3781" s="197"/>
      <c r="F3781" s="197"/>
      <c r="G3781" s="197"/>
      <c r="H3781" s="197"/>
      <c r="I3781" s="219" t="s">
        <v>0</v>
      </c>
      <c r="J3781" s="197"/>
      <c r="K3781" s="219" t="s">
        <v>0</v>
      </c>
      <c r="L3781" s="197"/>
      <c r="M3781" s="219">
        <v>1750.8</v>
      </c>
      <c r="N3781" s="197"/>
      <c r="O3781" s="217" t="s">
        <v>0</v>
      </c>
      <c r="P3781" s="197"/>
    </row>
    <row r="3782" spans="1:16" x14ac:dyDescent="0.25">
      <c r="A3782" s="212" t="s">
        <v>1356</v>
      </c>
      <c r="B3782" s="197"/>
      <c r="C3782" s="212" t="s">
        <v>1357</v>
      </c>
      <c r="D3782" s="197"/>
      <c r="E3782" s="197"/>
      <c r="F3782" s="197"/>
      <c r="G3782" s="197"/>
      <c r="H3782" s="197"/>
      <c r="I3782" s="213">
        <v>63096.9</v>
      </c>
      <c r="J3782" s="197"/>
      <c r="K3782" s="213">
        <v>63096.9</v>
      </c>
      <c r="L3782" s="197"/>
      <c r="M3782" s="213">
        <v>0</v>
      </c>
      <c r="N3782" s="197"/>
      <c r="O3782" s="214">
        <v>0</v>
      </c>
      <c r="P3782" s="197"/>
    </row>
    <row r="3783" spans="1:16" x14ac:dyDescent="0.25">
      <c r="A3783" s="205" t="s">
        <v>243</v>
      </c>
      <c r="B3783" s="197"/>
      <c r="C3783" s="197"/>
      <c r="D3783" s="197"/>
      <c r="E3783" s="197"/>
      <c r="F3783" s="197"/>
      <c r="G3783" s="197"/>
      <c r="H3783" s="197"/>
      <c r="I3783" s="206">
        <v>63096.9</v>
      </c>
      <c r="J3783" s="197"/>
      <c r="K3783" s="206">
        <v>63096.9</v>
      </c>
      <c r="L3783" s="197"/>
      <c r="M3783" s="206">
        <v>0</v>
      </c>
      <c r="N3783" s="197"/>
      <c r="O3783" s="207">
        <v>0</v>
      </c>
      <c r="P3783" s="197"/>
    </row>
    <row r="3784" spans="1:16" x14ac:dyDescent="0.25">
      <c r="A3784" s="205" t="s">
        <v>2088</v>
      </c>
      <c r="B3784" s="197"/>
      <c r="C3784" s="197"/>
      <c r="D3784" s="197"/>
      <c r="E3784" s="197"/>
      <c r="F3784" s="197"/>
      <c r="G3784" s="197"/>
      <c r="H3784" s="197"/>
      <c r="I3784" s="206">
        <v>63096.9</v>
      </c>
      <c r="J3784" s="197"/>
      <c r="K3784" s="206">
        <v>63096.9</v>
      </c>
      <c r="L3784" s="197"/>
      <c r="M3784" s="206">
        <v>0</v>
      </c>
      <c r="N3784" s="197"/>
      <c r="O3784" s="207">
        <v>0</v>
      </c>
      <c r="P3784" s="197"/>
    </row>
    <row r="3785" spans="1:16" x14ac:dyDescent="0.25">
      <c r="A3785" s="221" t="s">
        <v>572</v>
      </c>
      <c r="B3785" s="197"/>
      <c r="C3785" s="221" t="s">
        <v>573</v>
      </c>
      <c r="D3785" s="197"/>
      <c r="E3785" s="197"/>
      <c r="F3785" s="197"/>
      <c r="G3785" s="197"/>
      <c r="H3785" s="197"/>
      <c r="I3785" s="222">
        <v>48714.400000000001</v>
      </c>
      <c r="J3785" s="197"/>
      <c r="K3785" s="222">
        <v>48714.400000000001</v>
      </c>
      <c r="L3785" s="197"/>
      <c r="M3785" s="222">
        <v>0</v>
      </c>
      <c r="N3785" s="197"/>
      <c r="O3785" s="220">
        <v>0</v>
      </c>
      <c r="P3785" s="197"/>
    </row>
    <row r="3786" spans="1:16" x14ac:dyDescent="0.25">
      <c r="A3786" s="221" t="s">
        <v>582</v>
      </c>
      <c r="B3786" s="197"/>
      <c r="C3786" s="221" t="s">
        <v>583</v>
      </c>
      <c r="D3786" s="197"/>
      <c r="E3786" s="197"/>
      <c r="F3786" s="197"/>
      <c r="G3786" s="197"/>
      <c r="H3786" s="197"/>
      <c r="I3786" s="222">
        <v>14382.5</v>
      </c>
      <c r="J3786" s="197"/>
      <c r="K3786" s="222">
        <v>14382.5</v>
      </c>
      <c r="L3786" s="197"/>
      <c r="M3786" s="222">
        <v>0</v>
      </c>
      <c r="N3786" s="197"/>
      <c r="O3786" s="220">
        <v>0</v>
      </c>
      <c r="P3786" s="197"/>
    </row>
    <row r="3787" spans="1:16" x14ac:dyDescent="0.25">
      <c r="A3787" s="212" t="s">
        <v>1358</v>
      </c>
      <c r="B3787" s="197"/>
      <c r="C3787" s="212" t="s">
        <v>1359</v>
      </c>
      <c r="D3787" s="197"/>
      <c r="E3787" s="197"/>
      <c r="F3787" s="197"/>
      <c r="G3787" s="197"/>
      <c r="H3787" s="197"/>
      <c r="I3787" s="213">
        <v>213095.77</v>
      </c>
      <c r="J3787" s="197"/>
      <c r="K3787" s="213">
        <v>213095.77</v>
      </c>
      <c r="L3787" s="197"/>
      <c r="M3787" s="213">
        <v>238317.36</v>
      </c>
      <c r="N3787" s="197"/>
      <c r="O3787" s="214">
        <v>111.84</v>
      </c>
      <c r="P3787" s="197"/>
    </row>
    <row r="3788" spans="1:16" x14ac:dyDescent="0.25">
      <c r="A3788" s="205" t="s">
        <v>243</v>
      </c>
      <c r="B3788" s="197"/>
      <c r="C3788" s="197"/>
      <c r="D3788" s="197"/>
      <c r="E3788" s="197"/>
      <c r="F3788" s="197"/>
      <c r="G3788" s="197"/>
      <c r="H3788" s="197"/>
      <c r="I3788" s="206">
        <v>213095.77</v>
      </c>
      <c r="J3788" s="197"/>
      <c r="K3788" s="206">
        <v>213095.77</v>
      </c>
      <c r="L3788" s="197"/>
      <c r="M3788" s="206">
        <v>238317.36</v>
      </c>
      <c r="N3788" s="197"/>
      <c r="O3788" s="207">
        <v>111.84</v>
      </c>
      <c r="P3788" s="197"/>
    </row>
    <row r="3789" spans="1:16" x14ac:dyDescent="0.25">
      <c r="A3789" s="205" t="s">
        <v>2095</v>
      </c>
      <c r="B3789" s="197"/>
      <c r="C3789" s="197"/>
      <c r="D3789" s="197"/>
      <c r="E3789" s="197"/>
      <c r="F3789" s="197"/>
      <c r="G3789" s="197"/>
      <c r="H3789" s="197"/>
      <c r="I3789" s="206">
        <v>213095.77</v>
      </c>
      <c r="J3789" s="197"/>
      <c r="K3789" s="206">
        <v>213095.77</v>
      </c>
      <c r="L3789" s="197"/>
      <c r="M3789" s="206">
        <v>238317.36</v>
      </c>
      <c r="N3789" s="197"/>
      <c r="O3789" s="207">
        <v>111.84</v>
      </c>
      <c r="P3789" s="197"/>
    </row>
    <row r="3790" spans="1:16" x14ac:dyDescent="0.25">
      <c r="A3790" s="221" t="s">
        <v>572</v>
      </c>
      <c r="B3790" s="197"/>
      <c r="C3790" s="221" t="s">
        <v>573</v>
      </c>
      <c r="D3790" s="197"/>
      <c r="E3790" s="197"/>
      <c r="F3790" s="197"/>
      <c r="G3790" s="197"/>
      <c r="H3790" s="197"/>
      <c r="I3790" s="222">
        <v>188878.11</v>
      </c>
      <c r="J3790" s="197"/>
      <c r="K3790" s="222">
        <v>188878.11</v>
      </c>
      <c r="L3790" s="197"/>
      <c r="M3790" s="222">
        <v>194859.94</v>
      </c>
      <c r="N3790" s="197"/>
      <c r="O3790" s="220">
        <v>103.17</v>
      </c>
      <c r="P3790" s="197"/>
    </row>
    <row r="3791" spans="1:16" x14ac:dyDescent="0.25">
      <c r="A3791" s="218" t="s">
        <v>574</v>
      </c>
      <c r="B3791" s="197"/>
      <c r="C3791" s="218" t="s">
        <v>575</v>
      </c>
      <c r="D3791" s="197"/>
      <c r="E3791" s="197"/>
      <c r="F3791" s="197"/>
      <c r="G3791" s="197"/>
      <c r="H3791" s="197"/>
      <c r="I3791" s="219" t="s">
        <v>0</v>
      </c>
      <c r="J3791" s="197"/>
      <c r="K3791" s="219" t="s">
        <v>0</v>
      </c>
      <c r="L3791" s="197"/>
      <c r="M3791" s="219">
        <v>163656.81</v>
      </c>
      <c r="N3791" s="197"/>
      <c r="O3791" s="217" t="s">
        <v>0</v>
      </c>
      <c r="P3791" s="197"/>
    </row>
    <row r="3792" spans="1:16" x14ac:dyDescent="0.25">
      <c r="A3792" s="218" t="s">
        <v>580</v>
      </c>
      <c r="B3792" s="197"/>
      <c r="C3792" s="218" t="s">
        <v>581</v>
      </c>
      <c r="D3792" s="197"/>
      <c r="E3792" s="197"/>
      <c r="F3792" s="197"/>
      <c r="G3792" s="197"/>
      <c r="H3792" s="197"/>
      <c r="I3792" s="219" t="s">
        <v>0</v>
      </c>
      <c r="J3792" s="197"/>
      <c r="K3792" s="219" t="s">
        <v>0</v>
      </c>
      <c r="L3792" s="197"/>
      <c r="M3792" s="219">
        <v>4200</v>
      </c>
      <c r="N3792" s="197"/>
      <c r="O3792" s="217" t="s">
        <v>0</v>
      </c>
      <c r="P3792" s="197"/>
    </row>
    <row r="3793" spans="1:16" x14ac:dyDescent="0.25">
      <c r="A3793" s="218" t="s">
        <v>576</v>
      </c>
      <c r="B3793" s="197"/>
      <c r="C3793" s="218" t="s">
        <v>577</v>
      </c>
      <c r="D3793" s="197"/>
      <c r="E3793" s="197"/>
      <c r="F3793" s="197"/>
      <c r="G3793" s="197"/>
      <c r="H3793" s="197"/>
      <c r="I3793" s="219" t="s">
        <v>0</v>
      </c>
      <c r="J3793" s="197"/>
      <c r="K3793" s="219" t="s">
        <v>0</v>
      </c>
      <c r="L3793" s="197"/>
      <c r="M3793" s="219">
        <v>27003.13</v>
      </c>
      <c r="N3793" s="197"/>
      <c r="O3793" s="217" t="s">
        <v>0</v>
      </c>
      <c r="P3793" s="197"/>
    </row>
    <row r="3794" spans="1:16" x14ac:dyDescent="0.25">
      <c r="A3794" s="221" t="s">
        <v>582</v>
      </c>
      <c r="B3794" s="197"/>
      <c r="C3794" s="221" t="s">
        <v>583</v>
      </c>
      <c r="D3794" s="197"/>
      <c r="E3794" s="197"/>
      <c r="F3794" s="197"/>
      <c r="G3794" s="197"/>
      <c r="H3794" s="197"/>
      <c r="I3794" s="222">
        <v>24217.66</v>
      </c>
      <c r="J3794" s="197"/>
      <c r="K3794" s="222">
        <v>24217.66</v>
      </c>
      <c r="L3794" s="197"/>
      <c r="M3794" s="222">
        <v>43457.42</v>
      </c>
      <c r="N3794" s="197"/>
      <c r="O3794" s="220">
        <v>179.45</v>
      </c>
      <c r="P3794" s="197"/>
    </row>
    <row r="3795" spans="1:16" x14ac:dyDescent="0.25">
      <c r="A3795" s="218" t="s">
        <v>584</v>
      </c>
      <c r="B3795" s="197"/>
      <c r="C3795" s="218" t="s">
        <v>585</v>
      </c>
      <c r="D3795" s="197"/>
      <c r="E3795" s="197"/>
      <c r="F3795" s="197"/>
      <c r="G3795" s="197"/>
      <c r="H3795" s="197"/>
      <c r="I3795" s="219" t="s">
        <v>0</v>
      </c>
      <c r="J3795" s="197"/>
      <c r="K3795" s="219" t="s">
        <v>0</v>
      </c>
      <c r="L3795" s="197"/>
      <c r="M3795" s="219">
        <v>6830.28</v>
      </c>
      <c r="N3795" s="197"/>
      <c r="O3795" s="217" t="s">
        <v>0</v>
      </c>
      <c r="P3795" s="197"/>
    </row>
    <row r="3796" spans="1:16" x14ac:dyDescent="0.25">
      <c r="A3796" s="218" t="s">
        <v>786</v>
      </c>
      <c r="B3796" s="197"/>
      <c r="C3796" s="218" t="s">
        <v>787</v>
      </c>
      <c r="D3796" s="197"/>
      <c r="E3796" s="197"/>
      <c r="F3796" s="197"/>
      <c r="G3796" s="197"/>
      <c r="H3796" s="197"/>
      <c r="I3796" s="219" t="s">
        <v>0</v>
      </c>
      <c r="J3796" s="197"/>
      <c r="K3796" s="219" t="s">
        <v>0</v>
      </c>
      <c r="L3796" s="197"/>
      <c r="M3796" s="219">
        <v>36587.33</v>
      </c>
      <c r="N3796" s="197"/>
      <c r="O3796" s="217" t="s">
        <v>0</v>
      </c>
      <c r="P3796" s="197"/>
    </row>
    <row r="3797" spans="1:16" x14ac:dyDescent="0.25">
      <c r="A3797" s="218" t="s">
        <v>790</v>
      </c>
      <c r="B3797" s="197"/>
      <c r="C3797" s="218" t="s">
        <v>791</v>
      </c>
      <c r="D3797" s="197"/>
      <c r="E3797" s="197"/>
      <c r="F3797" s="197"/>
      <c r="G3797" s="197"/>
      <c r="H3797" s="197"/>
      <c r="I3797" s="219" t="s">
        <v>0</v>
      </c>
      <c r="J3797" s="197"/>
      <c r="K3797" s="219" t="s">
        <v>0</v>
      </c>
      <c r="L3797" s="197"/>
      <c r="M3797" s="219">
        <v>39.81</v>
      </c>
      <c r="N3797" s="197"/>
      <c r="O3797" s="217" t="s">
        <v>0</v>
      </c>
      <c r="P3797" s="197"/>
    </row>
    <row r="3798" spans="1:16" x14ac:dyDescent="0.25">
      <c r="A3798" s="208" t="s">
        <v>1360</v>
      </c>
      <c r="B3798" s="197"/>
      <c r="C3798" s="197"/>
      <c r="D3798" s="197"/>
      <c r="E3798" s="197"/>
      <c r="F3798" s="197"/>
      <c r="G3798" s="197"/>
      <c r="H3798" s="197"/>
      <c r="I3798" s="209">
        <v>11041379.189999999</v>
      </c>
      <c r="J3798" s="197"/>
      <c r="K3798" s="209">
        <v>11041379.189999999</v>
      </c>
      <c r="L3798" s="197"/>
      <c r="M3798" s="209">
        <v>10890902.67</v>
      </c>
      <c r="N3798" s="197"/>
      <c r="O3798" s="210">
        <v>98.64</v>
      </c>
      <c r="P3798" s="197"/>
    </row>
    <row r="3799" spans="1:16" x14ac:dyDescent="0.25">
      <c r="A3799" s="205" t="s">
        <v>240</v>
      </c>
      <c r="B3799" s="197"/>
      <c r="C3799" s="197"/>
      <c r="D3799" s="197"/>
      <c r="E3799" s="197"/>
      <c r="F3799" s="197"/>
      <c r="G3799" s="197"/>
      <c r="H3799" s="197"/>
      <c r="I3799" s="206">
        <v>827510.18</v>
      </c>
      <c r="J3799" s="197"/>
      <c r="K3799" s="206">
        <v>827510.18</v>
      </c>
      <c r="L3799" s="197"/>
      <c r="M3799" s="206">
        <v>803416.74</v>
      </c>
      <c r="N3799" s="197"/>
      <c r="O3799" s="207">
        <v>97.09</v>
      </c>
      <c r="P3799" s="197"/>
    </row>
    <row r="3800" spans="1:16" x14ac:dyDescent="0.25">
      <c r="A3800" s="205" t="s">
        <v>2076</v>
      </c>
      <c r="B3800" s="197"/>
      <c r="C3800" s="197"/>
      <c r="D3800" s="197"/>
      <c r="E3800" s="197"/>
      <c r="F3800" s="197"/>
      <c r="G3800" s="197"/>
      <c r="H3800" s="197"/>
      <c r="I3800" s="206">
        <v>827510.18</v>
      </c>
      <c r="J3800" s="197"/>
      <c r="K3800" s="206">
        <v>827510.18</v>
      </c>
      <c r="L3800" s="197"/>
      <c r="M3800" s="206">
        <v>803416.74</v>
      </c>
      <c r="N3800" s="197"/>
      <c r="O3800" s="207">
        <v>97.09</v>
      </c>
      <c r="P3800" s="197"/>
    </row>
    <row r="3801" spans="1:16" x14ac:dyDescent="0.25">
      <c r="A3801" s="205" t="s">
        <v>241</v>
      </c>
      <c r="B3801" s="197"/>
      <c r="C3801" s="197"/>
      <c r="D3801" s="197"/>
      <c r="E3801" s="197"/>
      <c r="F3801" s="197"/>
      <c r="G3801" s="197"/>
      <c r="H3801" s="197"/>
      <c r="I3801" s="206">
        <v>316000</v>
      </c>
      <c r="J3801" s="197"/>
      <c r="K3801" s="206">
        <v>316000</v>
      </c>
      <c r="L3801" s="197"/>
      <c r="M3801" s="206">
        <v>301665.90999999997</v>
      </c>
      <c r="N3801" s="197"/>
      <c r="O3801" s="207">
        <v>95.46</v>
      </c>
      <c r="P3801" s="197"/>
    </row>
    <row r="3802" spans="1:16" x14ac:dyDescent="0.25">
      <c r="A3802" s="205" t="s">
        <v>2080</v>
      </c>
      <c r="B3802" s="197"/>
      <c r="C3802" s="197"/>
      <c r="D3802" s="197"/>
      <c r="E3802" s="197"/>
      <c r="F3802" s="197"/>
      <c r="G3802" s="197"/>
      <c r="H3802" s="197"/>
      <c r="I3802" s="206">
        <v>316000</v>
      </c>
      <c r="J3802" s="197"/>
      <c r="K3802" s="206">
        <v>316000</v>
      </c>
      <c r="L3802" s="197"/>
      <c r="M3802" s="206">
        <v>301665.90999999997</v>
      </c>
      <c r="N3802" s="197"/>
      <c r="O3802" s="207">
        <v>95.46</v>
      </c>
      <c r="P3802" s="197"/>
    </row>
    <row r="3803" spans="1:16" x14ac:dyDescent="0.25">
      <c r="A3803" s="205" t="s">
        <v>242</v>
      </c>
      <c r="B3803" s="197"/>
      <c r="C3803" s="197"/>
      <c r="D3803" s="197"/>
      <c r="E3803" s="197"/>
      <c r="F3803" s="197"/>
      <c r="G3803" s="197"/>
      <c r="H3803" s="197"/>
      <c r="I3803" s="206">
        <v>6661444.6900000004</v>
      </c>
      <c r="J3803" s="197"/>
      <c r="K3803" s="206">
        <v>6661444.6900000004</v>
      </c>
      <c r="L3803" s="197"/>
      <c r="M3803" s="206">
        <v>6702669.3300000001</v>
      </c>
      <c r="N3803" s="197"/>
      <c r="O3803" s="207">
        <v>100.62</v>
      </c>
      <c r="P3803" s="197"/>
    </row>
    <row r="3804" spans="1:16" x14ac:dyDescent="0.25">
      <c r="A3804" s="205" t="s">
        <v>2086</v>
      </c>
      <c r="B3804" s="197"/>
      <c r="C3804" s="197"/>
      <c r="D3804" s="197"/>
      <c r="E3804" s="197"/>
      <c r="F3804" s="197"/>
      <c r="G3804" s="197"/>
      <c r="H3804" s="197"/>
      <c r="I3804" s="206">
        <v>3648009.56</v>
      </c>
      <c r="J3804" s="197"/>
      <c r="K3804" s="206">
        <v>3648009.56</v>
      </c>
      <c r="L3804" s="197"/>
      <c r="M3804" s="206">
        <v>3689296.41</v>
      </c>
      <c r="N3804" s="197"/>
      <c r="O3804" s="207">
        <v>101.13</v>
      </c>
      <c r="P3804" s="197"/>
    </row>
    <row r="3805" spans="1:16" x14ac:dyDescent="0.25">
      <c r="A3805" s="205" t="s">
        <v>2087</v>
      </c>
      <c r="B3805" s="197"/>
      <c r="C3805" s="197"/>
      <c r="D3805" s="197"/>
      <c r="E3805" s="197"/>
      <c r="F3805" s="197"/>
      <c r="G3805" s="197"/>
      <c r="H3805" s="197"/>
      <c r="I3805" s="206">
        <v>3013435.13</v>
      </c>
      <c r="J3805" s="197"/>
      <c r="K3805" s="206">
        <v>3013435.13</v>
      </c>
      <c r="L3805" s="197"/>
      <c r="M3805" s="206">
        <v>3013372.92</v>
      </c>
      <c r="N3805" s="197"/>
      <c r="O3805" s="207">
        <v>100</v>
      </c>
      <c r="P3805" s="197"/>
    </row>
    <row r="3806" spans="1:16" x14ac:dyDescent="0.25">
      <c r="A3806" s="205" t="s">
        <v>243</v>
      </c>
      <c r="B3806" s="197"/>
      <c r="C3806" s="197"/>
      <c r="D3806" s="197"/>
      <c r="E3806" s="197"/>
      <c r="F3806" s="197"/>
      <c r="G3806" s="197"/>
      <c r="H3806" s="197"/>
      <c r="I3806" s="206">
        <v>492126</v>
      </c>
      <c r="J3806" s="197"/>
      <c r="K3806" s="206">
        <v>492126</v>
      </c>
      <c r="L3806" s="197"/>
      <c r="M3806" s="206">
        <v>471534.85</v>
      </c>
      <c r="N3806" s="197"/>
      <c r="O3806" s="207">
        <v>95.82</v>
      </c>
      <c r="P3806" s="197"/>
    </row>
    <row r="3807" spans="1:16" x14ac:dyDescent="0.25">
      <c r="A3807" s="205" t="s">
        <v>2090</v>
      </c>
      <c r="B3807" s="197"/>
      <c r="C3807" s="197"/>
      <c r="D3807" s="197"/>
      <c r="E3807" s="197"/>
      <c r="F3807" s="197"/>
      <c r="G3807" s="197"/>
      <c r="H3807" s="197"/>
      <c r="I3807" s="206">
        <v>26076</v>
      </c>
      <c r="J3807" s="197"/>
      <c r="K3807" s="206">
        <v>26076</v>
      </c>
      <c r="L3807" s="197"/>
      <c r="M3807" s="206">
        <v>25920</v>
      </c>
      <c r="N3807" s="197"/>
      <c r="O3807" s="207">
        <v>99.4</v>
      </c>
      <c r="P3807" s="197"/>
    </row>
    <row r="3808" spans="1:16" x14ac:dyDescent="0.25">
      <c r="A3808" s="205" t="s">
        <v>2092</v>
      </c>
      <c r="B3808" s="197"/>
      <c r="C3808" s="197"/>
      <c r="D3808" s="197"/>
      <c r="E3808" s="197"/>
      <c r="F3808" s="197"/>
      <c r="G3808" s="197"/>
      <c r="H3808" s="197"/>
      <c r="I3808" s="206">
        <v>466050</v>
      </c>
      <c r="J3808" s="197"/>
      <c r="K3808" s="206">
        <v>466050</v>
      </c>
      <c r="L3808" s="197"/>
      <c r="M3808" s="206">
        <v>445614.85</v>
      </c>
      <c r="N3808" s="197"/>
      <c r="O3808" s="207">
        <v>95.62</v>
      </c>
      <c r="P3808" s="197"/>
    </row>
    <row r="3809" spans="1:16" x14ac:dyDescent="0.25">
      <c r="A3809" s="205" t="s">
        <v>244</v>
      </c>
      <c r="B3809" s="197"/>
      <c r="C3809" s="197"/>
      <c r="D3809" s="197"/>
      <c r="E3809" s="197"/>
      <c r="F3809" s="197"/>
      <c r="G3809" s="197"/>
      <c r="H3809" s="197"/>
      <c r="I3809" s="206">
        <v>12440</v>
      </c>
      <c r="J3809" s="197"/>
      <c r="K3809" s="206">
        <v>12440</v>
      </c>
      <c r="L3809" s="197"/>
      <c r="M3809" s="206">
        <v>17144.080000000002</v>
      </c>
      <c r="N3809" s="197"/>
      <c r="O3809" s="207">
        <v>137.81</v>
      </c>
      <c r="P3809" s="197"/>
    </row>
    <row r="3810" spans="1:16" x14ac:dyDescent="0.25">
      <c r="A3810" s="205" t="s">
        <v>2097</v>
      </c>
      <c r="B3810" s="197"/>
      <c r="C3810" s="197"/>
      <c r="D3810" s="197"/>
      <c r="E3810" s="197"/>
      <c r="F3810" s="197"/>
      <c r="G3810" s="197"/>
      <c r="H3810" s="197"/>
      <c r="I3810" s="206">
        <v>12440</v>
      </c>
      <c r="J3810" s="197"/>
      <c r="K3810" s="206">
        <v>12440</v>
      </c>
      <c r="L3810" s="197"/>
      <c r="M3810" s="206">
        <v>17144.080000000002</v>
      </c>
      <c r="N3810" s="197"/>
      <c r="O3810" s="207">
        <v>137.81</v>
      </c>
      <c r="P3810" s="197"/>
    </row>
    <row r="3811" spans="1:16" x14ac:dyDescent="0.25">
      <c r="A3811" s="205" t="s">
        <v>245</v>
      </c>
      <c r="B3811" s="197"/>
      <c r="C3811" s="197"/>
      <c r="D3811" s="197"/>
      <c r="E3811" s="197"/>
      <c r="F3811" s="197"/>
      <c r="G3811" s="197"/>
      <c r="H3811" s="197"/>
      <c r="I3811" s="206">
        <v>1220</v>
      </c>
      <c r="J3811" s="197"/>
      <c r="K3811" s="206">
        <v>1220</v>
      </c>
      <c r="L3811" s="197"/>
      <c r="M3811" s="206">
        <v>1220</v>
      </c>
      <c r="N3811" s="197"/>
      <c r="O3811" s="207">
        <v>100</v>
      </c>
      <c r="P3811" s="197"/>
    </row>
    <row r="3812" spans="1:16" x14ac:dyDescent="0.25">
      <c r="A3812" s="205" t="s">
        <v>2100</v>
      </c>
      <c r="B3812" s="197"/>
      <c r="C3812" s="197"/>
      <c r="D3812" s="197"/>
      <c r="E3812" s="197"/>
      <c r="F3812" s="197"/>
      <c r="G3812" s="197"/>
      <c r="H3812" s="197"/>
      <c r="I3812" s="206">
        <v>1220</v>
      </c>
      <c r="J3812" s="197"/>
      <c r="K3812" s="206">
        <v>1220</v>
      </c>
      <c r="L3812" s="197"/>
      <c r="M3812" s="206">
        <v>1220</v>
      </c>
      <c r="N3812" s="197"/>
      <c r="O3812" s="207">
        <v>100</v>
      </c>
      <c r="P3812" s="197"/>
    </row>
    <row r="3813" spans="1:16" x14ac:dyDescent="0.25">
      <c r="A3813" s="205" t="s">
        <v>248</v>
      </c>
      <c r="B3813" s="197"/>
      <c r="C3813" s="197"/>
      <c r="D3813" s="197"/>
      <c r="E3813" s="197"/>
      <c r="F3813" s="197"/>
      <c r="G3813" s="197"/>
      <c r="H3813" s="197"/>
      <c r="I3813" s="206">
        <v>2730638.32</v>
      </c>
      <c r="J3813" s="197"/>
      <c r="K3813" s="206">
        <v>2730638.32</v>
      </c>
      <c r="L3813" s="197"/>
      <c r="M3813" s="206">
        <v>2593251.7599999998</v>
      </c>
      <c r="N3813" s="197"/>
      <c r="O3813" s="207">
        <v>94.97</v>
      </c>
      <c r="P3813" s="197"/>
    </row>
    <row r="3814" spans="1:16" x14ac:dyDescent="0.25">
      <c r="A3814" s="205" t="s">
        <v>2103</v>
      </c>
      <c r="B3814" s="197"/>
      <c r="C3814" s="197"/>
      <c r="D3814" s="197"/>
      <c r="E3814" s="197"/>
      <c r="F3814" s="197"/>
      <c r="G3814" s="197"/>
      <c r="H3814" s="197"/>
      <c r="I3814" s="206">
        <v>2730638.32</v>
      </c>
      <c r="J3814" s="197"/>
      <c r="K3814" s="206">
        <v>2730638.32</v>
      </c>
      <c r="L3814" s="197"/>
      <c r="M3814" s="206">
        <v>2593251.7599999998</v>
      </c>
      <c r="N3814" s="197"/>
      <c r="O3814" s="207">
        <v>94.97</v>
      </c>
      <c r="P3814" s="197"/>
    </row>
    <row r="3815" spans="1:16" x14ac:dyDescent="0.25">
      <c r="A3815" s="208" t="s">
        <v>1361</v>
      </c>
      <c r="B3815" s="197"/>
      <c r="C3815" s="197"/>
      <c r="D3815" s="197"/>
      <c r="E3815" s="197"/>
      <c r="F3815" s="197"/>
      <c r="G3815" s="197"/>
      <c r="H3815" s="197"/>
      <c r="I3815" s="209">
        <v>3306288.56</v>
      </c>
      <c r="J3815" s="197"/>
      <c r="K3815" s="209">
        <v>3306288.56</v>
      </c>
      <c r="L3815" s="197"/>
      <c r="M3815" s="209">
        <v>3295051.98</v>
      </c>
      <c r="N3815" s="197"/>
      <c r="O3815" s="210">
        <v>99.66</v>
      </c>
      <c r="P3815" s="197"/>
    </row>
    <row r="3816" spans="1:16" x14ac:dyDescent="0.25">
      <c r="A3816" s="205" t="s">
        <v>240</v>
      </c>
      <c r="B3816" s="197"/>
      <c r="C3816" s="197"/>
      <c r="D3816" s="197"/>
      <c r="E3816" s="197"/>
      <c r="F3816" s="197"/>
      <c r="G3816" s="197"/>
      <c r="H3816" s="197"/>
      <c r="I3816" s="206">
        <v>296460</v>
      </c>
      <c r="J3816" s="197"/>
      <c r="K3816" s="206">
        <v>296460</v>
      </c>
      <c r="L3816" s="197"/>
      <c r="M3816" s="206">
        <v>296460</v>
      </c>
      <c r="N3816" s="197"/>
      <c r="O3816" s="207">
        <v>100</v>
      </c>
      <c r="P3816" s="197"/>
    </row>
    <row r="3817" spans="1:16" x14ac:dyDescent="0.25">
      <c r="A3817" s="205" t="s">
        <v>2076</v>
      </c>
      <c r="B3817" s="197"/>
      <c r="C3817" s="197"/>
      <c r="D3817" s="197"/>
      <c r="E3817" s="197"/>
      <c r="F3817" s="197"/>
      <c r="G3817" s="197"/>
      <c r="H3817" s="197"/>
      <c r="I3817" s="206">
        <v>296460</v>
      </c>
      <c r="J3817" s="197"/>
      <c r="K3817" s="206">
        <v>296460</v>
      </c>
      <c r="L3817" s="197"/>
      <c r="M3817" s="206">
        <v>296460</v>
      </c>
      <c r="N3817" s="197"/>
      <c r="O3817" s="207">
        <v>100</v>
      </c>
      <c r="P3817" s="197"/>
    </row>
    <row r="3818" spans="1:16" x14ac:dyDescent="0.25">
      <c r="A3818" s="205" t="s">
        <v>242</v>
      </c>
      <c r="B3818" s="197"/>
      <c r="C3818" s="197"/>
      <c r="D3818" s="197"/>
      <c r="E3818" s="197"/>
      <c r="F3818" s="197"/>
      <c r="G3818" s="197"/>
      <c r="H3818" s="197"/>
      <c r="I3818" s="206">
        <v>1950739.56</v>
      </c>
      <c r="J3818" s="197"/>
      <c r="K3818" s="206">
        <v>1950739.56</v>
      </c>
      <c r="L3818" s="197"/>
      <c r="M3818" s="206">
        <v>1951276.92</v>
      </c>
      <c r="N3818" s="197"/>
      <c r="O3818" s="207">
        <v>100.03</v>
      </c>
      <c r="P3818" s="197"/>
    </row>
    <row r="3819" spans="1:16" x14ac:dyDescent="0.25">
      <c r="A3819" s="205" t="s">
        <v>2086</v>
      </c>
      <c r="B3819" s="197"/>
      <c r="C3819" s="197"/>
      <c r="D3819" s="197"/>
      <c r="E3819" s="197"/>
      <c r="F3819" s="197"/>
      <c r="G3819" s="197"/>
      <c r="H3819" s="197"/>
      <c r="I3819" s="206">
        <v>1177376.56</v>
      </c>
      <c r="J3819" s="197"/>
      <c r="K3819" s="206">
        <v>1177376.56</v>
      </c>
      <c r="L3819" s="197"/>
      <c r="M3819" s="206">
        <v>1177914.3700000001</v>
      </c>
      <c r="N3819" s="197"/>
      <c r="O3819" s="207">
        <v>100.05</v>
      </c>
      <c r="P3819" s="197"/>
    </row>
    <row r="3820" spans="1:16" x14ac:dyDescent="0.25">
      <c r="A3820" s="205" t="s">
        <v>2087</v>
      </c>
      <c r="B3820" s="197"/>
      <c r="C3820" s="197"/>
      <c r="D3820" s="197"/>
      <c r="E3820" s="197"/>
      <c r="F3820" s="197"/>
      <c r="G3820" s="197"/>
      <c r="H3820" s="197"/>
      <c r="I3820" s="206">
        <v>773363</v>
      </c>
      <c r="J3820" s="197"/>
      <c r="K3820" s="206">
        <v>773363</v>
      </c>
      <c r="L3820" s="197"/>
      <c r="M3820" s="206">
        <v>773362.55</v>
      </c>
      <c r="N3820" s="197"/>
      <c r="O3820" s="207">
        <v>100</v>
      </c>
      <c r="P3820" s="197"/>
    </row>
    <row r="3821" spans="1:16" x14ac:dyDescent="0.25">
      <c r="A3821" s="205" t="s">
        <v>243</v>
      </c>
      <c r="B3821" s="197"/>
      <c r="C3821" s="197"/>
      <c r="D3821" s="197"/>
      <c r="E3821" s="197"/>
      <c r="F3821" s="197"/>
      <c r="G3821" s="197"/>
      <c r="H3821" s="197"/>
      <c r="I3821" s="206">
        <v>117336</v>
      </c>
      <c r="J3821" s="197"/>
      <c r="K3821" s="206">
        <v>117336</v>
      </c>
      <c r="L3821" s="197"/>
      <c r="M3821" s="206">
        <v>107180</v>
      </c>
      <c r="N3821" s="197"/>
      <c r="O3821" s="207">
        <v>91.34</v>
      </c>
      <c r="P3821" s="197"/>
    </row>
    <row r="3822" spans="1:16" x14ac:dyDescent="0.25">
      <c r="A3822" s="205" t="s">
        <v>2090</v>
      </c>
      <c r="B3822" s="197"/>
      <c r="C3822" s="197"/>
      <c r="D3822" s="197"/>
      <c r="E3822" s="197"/>
      <c r="F3822" s="197"/>
      <c r="G3822" s="197"/>
      <c r="H3822" s="197"/>
      <c r="I3822" s="206">
        <v>6636</v>
      </c>
      <c r="J3822" s="197"/>
      <c r="K3822" s="206">
        <v>6636</v>
      </c>
      <c r="L3822" s="197"/>
      <c r="M3822" s="206">
        <v>6480</v>
      </c>
      <c r="N3822" s="197"/>
      <c r="O3822" s="207">
        <v>97.65</v>
      </c>
      <c r="P3822" s="197"/>
    </row>
    <row r="3823" spans="1:16" x14ac:dyDescent="0.25">
      <c r="A3823" s="205" t="s">
        <v>2092</v>
      </c>
      <c r="B3823" s="197"/>
      <c r="C3823" s="197"/>
      <c r="D3823" s="197"/>
      <c r="E3823" s="197"/>
      <c r="F3823" s="197"/>
      <c r="G3823" s="197"/>
      <c r="H3823" s="197"/>
      <c r="I3823" s="206">
        <v>110700</v>
      </c>
      <c r="J3823" s="197"/>
      <c r="K3823" s="206">
        <v>110700</v>
      </c>
      <c r="L3823" s="197"/>
      <c r="M3823" s="206">
        <v>100700</v>
      </c>
      <c r="N3823" s="197"/>
      <c r="O3823" s="207">
        <v>90.97</v>
      </c>
      <c r="P3823" s="197"/>
    </row>
    <row r="3824" spans="1:16" x14ac:dyDescent="0.25">
      <c r="A3824" s="205" t="s">
        <v>244</v>
      </c>
      <c r="B3824" s="197"/>
      <c r="C3824" s="197"/>
      <c r="D3824" s="197"/>
      <c r="E3824" s="197"/>
      <c r="F3824" s="197"/>
      <c r="G3824" s="197"/>
      <c r="H3824" s="197"/>
      <c r="I3824" s="206">
        <v>12440</v>
      </c>
      <c r="J3824" s="197"/>
      <c r="K3824" s="206">
        <v>12440</v>
      </c>
      <c r="L3824" s="197"/>
      <c r="M3824" s="206">
        <v>12440</v>
      </c>
      <c r="N3824" s="197"/>
      <c r="O3824" s="207">
        <v>100</v>
      </c>
      <c r="P3824" s="197"/>
    </row>
    <row r="3825" spans="1:16" x14ac:dyDescent="0.25">
      <c r="A3825" s="205" t="s">
        <v>2097</v>
      </c>
      <c r="B3825" s="197"/>
      <c r="C3825" s="197"/>
      <c r="D3825" s="197"/>
      <c r="E3825" s="197"/>
      <c r="F3825" s="197"/>
      <c r="G3825" s="197"/>
      <c r="H3825" s="197"/>
      <c r="I3825" s="206">
        <v>12440</v>
      </c>
      <c r="J3825" s="197"/>
      <c r="K3825" s="206">
        <v>12440</v>
      </c>
      <c r="L3825" s="197"/>
      <c r="M3825" s="206">
        <v>12440</v>
      </c>
      <c r="N3825" s="197"/>
      <c r="O3825" s="207">
        <v>100</v>
      </c>
      <c r="P3825" s="197"/>
    </row>
    <row r="3826" spans="1:16" x14ac:dyDescent="0.25">
      <c r="A3826" s="205" t="s">
        <v>248</v>
      </c>
      <c r="B3826" s="197"/>
      <c r="C3826" s="197"/>
      <c r="D3826" s="197"/>
      <c r="E3826" s="197"/>
      <c r="F3826" s="197"/>
      <c r="G3826" s="197"/>
      <c r="H3826" s="197"/>
      <c r="I3826" s="206">
        <v>929313</v>
      </c>
      <c r="J3826" s="197"/>
      <c r="K3826" s="206">
        <v>929313</v>
      </c>
      <c r="L3826" s="197"/>
      <c r="M3826" s="206">
        <v>927695.06</v>
      </c>
      <c r="N3826" s="197"/>
      <c r="O3826" s="207">
        <v>99.83</v>
      </c>
      <c r="P3826" s="197"/>
    </row>
    <row r="3827" spans="1:16" x14ac:dyDescent="0.25">
      <c r="A3827" s="205" t="s">
        <v>2103</v>
      </c>
      <c r="B3827" s="197"/>
      <c r="C3827" s="197"/>
      <c r="D3827" s="197"/>
      <c r="E3827" s="197"/>
      <c r="F3827" s="197"/>
      <c r="G3827" s="197"/>
      <c r="H3827" s="197"/>
      <c r="I3827" s="206">
        <v>929313</v>
      </c>
      <c r="J3827" s="197"/>
      <c r="K3827" s="206">
        <v>929313</v>
      </c>
      <c r="L3827" s="197"/>
      <c r="M3827" s="206">
        <v>927695.06</v>
      </c>
      <c r="N3827" s="197"/>
      <c r="O3827" s="207">
        <v>99.83</v>
      </c>
      <c r="P3827" s="197"/>
    </row>
    <row r="3828" spans="1:16" x14ac:dyDescent="0.25">
      <c r="A3828" s="215" t="s">
        <v>1232</v>
      </c>
      <c r="B3828" s="197"/>
      <c r="C3828" s="215" t="s">
        <v>1233</v>
      </c>
      <c r="D3828" s="197"/>
      <c r="E3828" s="197"/>
      <c r="F3828" s="197"/>
      <c r="G3828" s="197"/>
      <c r="H3828" s="197"/>
      <c r="I3828" s="216">
        <v>42300</v>
      </c>
      <c r="J3828" s="197"/>
      <c r="K3828" s="216">
        <v>42300</v>
      </c>
      <c r="L3828" s="197"/>
      <c r="M3828" s="216">
        <v>42300</v>
      </c>
      <c r="N3828" s="197"/>
      <c r="O3828" s="211">
        <v>100</v>
      </c>
      <c r="P3828" s="197"/>
    </row>
    <row r="3829" spans="1:16" x14ac:dyDescent="0.25">
      <c r="A3829" s="212" t="s">
        <v>1236</v>
      </c>
      <c r="B3829" s="197"/>
      <c r="C3829" s="212" t="s">
        <v>1237</v>
      </c>
      <c r="D3829" s="197"/>
      <c r="E3829" s="197"/>
      <c r="F3829" s="197"/>
      <c r="G3829" s="197"/>
      <c r="H3829" s="197"/>
      <c r="I3829" s="213">
        <v>10500</v>
      </c>
      <c r="J3829" s="197"/>
      <c r="K3829" s="213">
        <v>10500</v>
      </c>
      <c r="L3829" s="197"/>
      <c r="M3829" s="213">
        <v>10500</v>
      </c>
      <c r="N3829" s="197"/>
      <c r="O3829" s="214">
        <v>100</v>
      </c>
      <c r="P3829" s="197"/>
    </row>
    <row r="3830" spans="1:16" x14ac:dyDescent="0.25">
      <c r="A3830" s="205" t="s">
        <v>240</v>
      </c>
      <c r="B3830" s="197"/>
      <c r="C3830" s="197"/>
      <c r="D3830" s="197"/>
      <c r="E3830" s="197"/>
      <c r="F3830" s="197"/>
      <c r="G3830" s="197"/>
      <c r="H3830" s="197"/>
      <c r="I3830" s="206">
        <v>10500</v>
      </c>
      <c r="J3830" s="197"/>
      <c r="K3830" s="206">
        <v>10500</v>
      </c>
      <c r="L3830" s="197"/>
      <c r="M3830" s="206">
        <v>10500</v>
      </c>
      <c r="N3830" s="197"/>
      <c r="O3830" s="207">
        <v>100</v>
      </c>
      <c r="P3830" s="197"/>
    </row>
    <row r="3831" spans="1:16" x14ac:dyDescent="0.25">
      <c r="A3831" s="205" t="s">
        <v>2076</v>
      </c>
      <c r="B3831" s="197"/>
      <c r="C3831" s="197"/>
      <c r="D3831" s="197"/>
      <c r="E3831" s="197"/>
      <c r="F3831" s="197"/>
      <c r="G3831" s="197"/>
      <c r="H3831" s="197"/>
      <c r="I3831" s="206">
        <v>10500</v>
      </c>
      <c r="J3831" s="197"/>
      <c r="K3831" s="206">
        <v>10500</v>
      </c>
      <c r="L3831" s="197"/>
      <c r="M3831" s="206">
        <v>10500</v>
      </c>
      <c r="N3831" s="197"/>
      <c r="O3831" s="207">
        <v>100</v>
      </c>
      <c r="P3831" s="197"/>
    </row>
    <row r="3832" spans="1:16" x14ac:dyDescent="0.25">
      <c r="A3832" s="221" t="s">
        <v>572</v>
      </c>
      <c r="B3832" s="197"/>
      <c r="C3832" s="221" t="s">
        <v>573</v>
      </c>
      <c r="D3832" s="197"/>
      <c r="E3832" s="197"/>
      <c r="F3832" s="197"/>
      <c r="G3832" s="197"/>
      <c r="H3832" s="197"/>
      <c r="I3832" s="222">
        <v>10500</v>
      </c>
      <c r="J3832" s="197"/>
      <c r="K3832" s="222">
        <v>10500</v>
      </c>
      <c r="L3832" s="197"/>
      <c r="M3832" s="222">
        <v>10500</v>
      </c>
      <c r="N3832" s="197"/>
      <c r="O3832" s="220">
        <v>100</v>
      </c>
      <c r="P3832" s="197"/>
    </row>
    <row r="3833" spans="1:16" x14ac:dyDescent="0.25">
      <c r="A3833" s="218" t="s">
        <v>580</v>
      </c>
      <c r="B3833" s="197"/>
      <c r="C3833" s="218" t="s">
        <v>581</v>
      </c>
      <c r="D3833" s="197"/>
      <c r="E3833" s="197"/>
      <c r="F3833" s="197"/>
      <c r="G3833" s="197"/>
      <c r="H3833" s="197"/>
      <c r="I3833" s="219" t="s">
        <v>0</v>
      </c>
      <c r="J3833" s="197"/>
      <c r="K3833" s="219" t="s">
        <v>0</v>
      </c>
      <c r="L3833" s="197"/>
      <c r="M3833" s="219">
        <v>10500</v>
      </c>
      <c r="N3833" s="197"/>
      <c r="O3833" s="217" t="s">
        <v>0</v>
      </c>
      <c r="P3833" s="197"/>
    </row>
    <row r="3834" spans="1:16" x14ac:dyDescent="0.25">
      <c r="A3834" s="212" t="s">
        <v>1240</v>
      </c>
      <c r="B3834" s="197"/>
      <c r="C3834" s="212" t="s">
        <v>1241</v>
      </c>
      <c r="D3834" s="197"/>
      <c r="E3834" s="197"/>
      <c r="F3834" s="197"/>
      <c r="G3834" s="197"/>
      <c r="H3834" s="197"/>
      <c r="I3834" s="213">
        <v>31800</v>
      </c>
      <c r="J3834" s="197"/>
      <c r="K3834" s="213">
        <v>31800</v>
      </c>
      <c r="L3834" s="197"/>
      <c r="M3834" s="213">
        <v>31800</v>
      </c>
      <c r="N3834" s="197"/>
      <c r="O3834" s="214">
        <v>100</v>
      </c>
      <c r="P3834" s="197"/>
    </row>
    <row r="3835" spans="1:16" x14ac:dyDescent="0.25">
      <c r="A3835" s="205" t="s">
        <v>240</v>
      </c>
      <c r="B3835" s="197"/>
      <c r="C3835" s="197"/>
      <c r="D3835" s="197"/>
      <c r="E3835" s="197"/>
      <c r="F3835" s="197"/>
      <c r="G3835" s="197"/>
      <c r="H3835" s="197"/>
      <c r="I3835" s="206">
        <v>31800</v>
      </c>
      <c r="J3835" s="197"/>
      <c r="K3835" s="206">
        <v>31800</v>
      </c>
      <c r="L3835" s="197"/>
      <c r="M3835" s="206">
        <v>31800</v>
      </c>
      <c r="N3835" s="197"/>
      <c r="O3835" s="207">
        <v>100</v>
      </c>
      <c r="P3835" s="197"/>
    </row>
    <row r="3836" spans="1:16" x14ac:dyDescent="0.25">
      <c r="A3836" s="205" t="s">
        <v>2076</v>
      </c>
      <c r="B3836" s="197"/>
      <c r="C3836" s="197"/>
      <c r="D3836" s="197"/>
      <c r="E3836" s="197"/>
      <c r="F3836" s="197"/>
      <c r="G3836" s="197"/>
      <c r="H3836" s="197"/>
      <c r="I3836" s="206">
        <v>31800</v>
      </c>
      <c r="J3836" s="197"/>
      <c r="K3836" s="206">
        <v>31800</v>
      </c>
      <c r="L3836" s="197"/>
      <c r="M3836" s="206">
        <v>31800</v>
      </c>
      <c r="N3836" s="197"/>
      <c r="O3836" s="207">
        <v>100</v>
      </c>
      <c r="P3836" s="197"/>
    </row>
    <row r="3837" spans="1:16" x14ac:dyDescent="0.25">
      <c r="A3837" s="221" t="s">
        <v>572</v>
      </c>
      <c r="B3837" s="197"/>
      <c r="C3837" s="221" t="s">
        <v>573</v>
      </c>
      <c r="D3837" s="197"/>
      <c r="E3837" s="197"/>
      <c r="F3837" s="197"/>
      <c r="G3837" s="197"/>
      <c r="H3837" s="197"/>
      <c r="I3837" s="222">
        <v>31800</v>
      </c>
      <c r="J3837" s="197"/>
      <c r="K3837" s="222">
        <v>31800</v>
      </c>
      <c r="L3837" s="197"/>
      <c r="M3837" s="222">
        <v>31800</v>
      </c>
      <c r="N3837" s="197"/>
      <c r="O3837" s="220">
        <v>100</v>
      </c>
      <c r="P3837" s="197"/>
    </row>
    <row r="3838" spans="1:16" x14ac:dyDescent="0.25">
      <c r="A3838" s="218" t="s">
        <v>580</v>
      </c>
      <c r="B3838" s="197"/>
      <c r="C3838" s="218" t="s">
        <v>581</v>
      </c>
      <c r="D3838" s="197"/>
      <c r="E3838" s="197"/>
      <c r="F3838" s="197"/>
      <c r="G3838" s="197"/>
      <c r="H3838" s="197"/>
      <c r="I3838" s="219" t="s">
        <v>0</v>
      </c>
      <c r="J3838" s="197"/>
      <c r="K3838" s="219" t="s">
        <v>0</v>
      </c>
      <c r="L3838" s="197"/>
      <c r="M3838" s="219">
        <v>31800</v>
      </c>
      <c r="N3838" s="197"/>
      <c r="O3838" s="217" t="s">
        <v>0</v>
      </c>
      <c r="P3838" s="197"/>
    </row>
    <row r="3839" spans="1:16" x14ac:dyDescent="0.25">
      <c r="A3839" s="215" t="s">
        <v>1362</v>
      </c>
      <c r="B3839" s="197"/>
      <c r="C3839" s="215" t="s">
        <v>1363</v>
      </c>
      <c r="D3839" s="197"/>
      <c r="E3839" s="197"/>
      <c r="F3839" s="197"/>
      <c r="G3839" s="197"/>
      <c r="H3839" s="197"/>
      <c r="I3839" s="216">
        <v>1900158.56</v>
      </c>
      <c r="J3839" s="197"/>
      <c r="K3839" s="216">
        <v>1900158.56</v>
      </c>
      <c r="L3839" s="197"/>
      <c r="M3839" s="216">
        <v>1901917.92</v>
      </c>
      <c r="N3839" s="197"/>
      <c r="O3839" s="211">
        <v>100.09</v>
      </c>
      <c r="P3839" s="197"/>
    </row>
    <row r="3840" spans="1:16" x14ac:dyDescent="0.25">
      <c r="A3840" s="212" t="s">
        <v>1364</v>
      </c>
      <c r="B3840" s="197"/>
      <c r="C3840" s="212" t="s">
        <v>950</v>
      </c>
      <c r="D3840" s="197"/>
      <c r="E3840" s="197"/>
      <c r="F3840" s="197"/>
      <c r="G3840" s="197"/>
      <c r="H3840" s="197"/>
      <c r="I3840" s="213">
        <v>1101194.56</v>
      </c>
      <c r="J3840" s="197"/>
      <c r="K3840" s="213">
        <v>1101194.56</v>
      </c>
      <c r="L3840" s="197"/>
      <c r="M3840" s="213">
        <v>1109425.56</v>
      </c>
      <c r="N3840" s="197"/>
      <c r="O3840" s="214">
        <v>100.75</v>
      </c>
      <c r="P3840" s="197"/>
    </row>
    <row r="3841" spans="1:16" x14ac:dyDescent="0.25">
      <c r="A3841" s="205" t="s">
        <v>242</v>
      </c>
      <c r="B3841" s="197"/>
      <c r="C3841" s="197"/>
      <c r="D3841" s="197"/>
      <c r="E3841" s="197"/>
      <c r="F3841" s="197"/>
      <c r="G3841" s="197"/>
      <c r="H3841" s="197"/>
      <c r="I3841" s="206">
        <v>1101194.56</v>
      </c>
      <c r="J3841" s="197"/>
      <c r="K3841" s="206">
        <v>1101194.56</v>
      </c>
      <c r="L3841" s="197"/>
      <c r="M3841" s="206">
        <v>1109425.56</v>
      </c>
      <c r="N3841" s="197"/>
      <c r="O3841" s="207">
        <v>100.75</v>
      </c>
      <c r="P3841" s="197"/>
    </row>
    <row r="3842" spans="1:16" x14ac:dyDescent="0.25">
      <c r="A3842" s="205" t="s">
        <v>2086</v>
      </c>
      <c r="B3842" s="197"/>
      <c r="C3842" s="197"/>
      <c r="D3842" s="197"/>
      <c r="E3842" s="197"/>
      <c r="F3842" s="197"/>
      <c r="G3842" s="197"/>
      <c r="H3842" s="197"/>
      <c r="I3842" s="206">
        <v>617709.56000000006</v>
      </c>
      <c r="J3842" s="197"/>
      <c r="K3842" s="206">
        <v>617709.56000000006</v>
      </c>
      <c r="L3842" s="197"/>
      <c r="M3842" s="206">
        <v>625940.56000000006</v>
      </c>
      <c r="N3842" s="197"/>
      <c r="O3842" s="207">
        <v>101.33</v>
      </c>
      <c r="P3842" s="197"/>
    </row>
    <row r="3843" spans="1:16" x14ac:dyDescent="0.25">
      <c r="A3843" s="221" t="s">
        <v>572</v>
      </c>
      <c r="B3843" s="197"/>
      <c r="C3843" s="221" t="s">
        <v>573</v>
      </c>
      <c r="D3843" s="197"/>
      <c r="E3843" s="197"/>
      <c r="F3843" s="197"/>
      <c r="G3843" s="197"/>
      <c r="H3843" s="197"/>
      <c r="I3843" s="222">
        <v>617709.56000000006</v>
      </c>
      <c r="J3843" s="197"/>
      <c r="K3843" s="222">
        <v>617709.56000000006</v>
      </c>
      <c r="L3843" s="197"/>
      <c r="M3843" s="222">
        <v>625940.56000000006</v>
      </c>
      <c r="N3843" s="197"/>
      <c r="O3843" s="220">
        <v>101.33</v>
      </c>
      <c r="P3843" s="197"/>
    </row>
    <row r="3844" spans="1:16" x14ac:dyDescent="0.25">
      <c r="A3844" s="218" t="s">
        <v>574</v>
      </c>
      <c r="B3844" s="197"/>
      <c r="C3844" s="218" t="s">
        <v>575</v>
      </c>
      <c r="D3844" s="197"/>
      <c r="E3844" s="197"/>
      <c r="F3844" s="197"/>
      <c r="G3844" s="197"/>
      <c r="H3844" s="197"/>
      <c r="I3844" s="219" t="s">
        <v>0</v>
      </c>
      <c r="J3844" s="197"/>
      <c r="K3844" s="219" t="s">
        <v>0</v>
      </c>
      <c r="L3844" s="197"/>
      <c r="M3844" s="219">
        <v>441828.46</v>
      </c>
      <c r="N3844" s="197"/>
      <c r="O3844" s="217" t="s">
        <v>0</v>
      </c>
      <c r="P3844" s="197"/>
    </row>
    <row r="3845" spans="1:16" x14ac:dyDescent="0.25">
      <c r="A3845" s="218" t="s">
        <v>1365</v>
      </c>
      <c r="B3845" s="197"/>
      <c r="C3845" s="218" t="s">
        <v>1366</v>
      </c>
      <c r="D3845" s="197"/>
      <c r="E3845" s="197"/>
      <c r="F3845" s="197"/>
      <c r="G3845" s="197"/>
      <c r="H3845" s="197"/>
      <c r="I3845" s="219" t="s">
        <v>0</v>
      </c>
      <c r="J3845" s="197"/>
      <c r="K3845" s="219" t="s">
        <v>0</v>
      </c>
      <c r="L3845" s="197"/>
      <c r="M3845" s="219">
        <v>37699.06</v>
      </c>
      <c r="N3845" s="197"/>
      <c r="O3845" s="217" t="s">
        <v>0</v>
      </c>
      <c r="P3845" s="197"/>
    </row>
    <row r="3846" spans="1:16" x14ac:dyDescent="0.25">
      <c r="A3846" s="218" t="s">
        <v>580</v>
      </c>
      <c r="B3846" s="197"/>
      <c r="C3846" s="218" t="s">
        <v>581</v>
      </c>
      <c r="D3846" s="197"/>
      <c r="E3846" s="197"/>
      <c r="F3846" s="197"/>
      <c r="G3846" s="197"/>
      <c r="H3846" s="197"/>
      <c r="I3846" s="219" t="s">
        <v>0</v>
      </c>
      <c r="J3846" s="197"/>
      <c r="K3846" s="219" t="s">
        <v>0</v>
      </c>
      <c r="L3846" s="197"/>
      <c r="M3846" s="219">
        <v>32449.73</v>
      </c>
      <c r="N3846" s="197"/>
      <c r="O3846" s="217" t="s">
        <v>0</v>
      </c>
      <c r="P3846" s="197"/>
    </row>
    <row r="3847" spans="1:16" x14ac:dyDescent="0.25">
      <c r="A3847" s="218" t="s">
        <v>576</v>
      </c>
      <c r="B3847" s="197"/>
      <c r="C3847" s="218" t="s">
        <v>577</v>
      </c>
      <c r="D3847" s="197"/>
      <c r="E3847" s="197"/>
      <c r="F3847" s="197"/>
      <c r="G3847" s="197"/>
      <c r="H3847" s="197"/>
      <c r="I3847" s="219" t="s">
        <v>0</v>
      </c>
      <c r="J3847" s="197"/>
      <c r="K3847" s="219" t="s">
        <v>0</v>
      </c>
      <c r="L3847" s="197"/>
      <c r="M3847" s="219">
        <v>113963.31</v>
      </c>
      <c r="N3847" s="197"/>
      <c r="O3847" s="217" t="s">
        <v>0</v>
      </c>
      <c r="P3847" s="197"/>
    </row>
    <row r="3848" spans="1:16" x14ac:dyDescent="0.25">
      <c r="A3848" s="205" t="s">
        <v>2087</v>
      </c>
      <c r="B3848" s="197"/>
      <c r="C3848" s="197"/>
      <c r="D3848" s="197"/>
      <c r="E3848" s="197"/>
      <c r="F3848" s="197"/>
      <c r="G3848" s="197"/>
      <c r="H3848" s="197"/>
      <c r="I3848" s="206">
        <v>483485</v>
      </c>
      <c r="J3848" s="197"/>
      <c r="K3848" s="206">
        <v>483485</v>
      </c>
      <c r="L3848" s="197"/>
      <c r="M3848" s="206">
        <v>483485</v>
      </c>
      <c r="N3848" s="197"/>
      <c r="O3848" s="207">
        <v>100</v>
      </c>
      <c r="P3848" s="197"/>
    </row>
    <row r="3849" spans="1:16" x14ac:dyDescent="0.25">
      <c r="A3849" s="221" t="s">
        <v>572</v>
      </c>
      <c r="B3849" s="197"/>
      <c r="C3849" s="221" t="s">
        <v>573</v>
      </c>
      <c r="D3849" s="197"/>
      <c r="E3849" s="197"/>
      <c r="F3849" s="197"/>
      <c r="G3849" s="197"/>
      <c r="H3849" s="197"/>
      <c r="I3849" s="222">
        <v>483485</v>
      </c>
      <c r="J3849" s="197"/>
      <c r="K3849" s="222">
        <v>483485</v>
      </c>
      <c r="L3849" s="197"/>
      <c r="M3849" s="222">
        <v>483485</v>
      </c>
      <c r="N3849" s="197"/>
      <c r="O3849" s="220">
        <v>100</v>
      </c>
      <c r="P3849" s="197"/>
    </row>
    <row r="3850" spans="1:16" x14ac:dyDescent="0.25">
      <c r="A3850" s="218" t="s">
        <v>574</v>
      </c>
      <c r="B3850" s="197"/>
      <c r="C3850" s="218" t="s">
        <v>575</v>
      </c>
      <c r="D3850" s="197"/>
      <c r="E3850" s="197"/>
      <c r="F3850" s="197"/>
      <c r="G3850" s="197"/>
      <c r="H3850" s="197"/>
      <c r="I3850" s="219" t="s">
        <v>0</v>
      </c>
      <c r="J3850" s="197"/>
      <c r="K3850" s="219" t="s">
        <v>0</v>
      </c>
      <c r="L3850" s="197"/>
      <c r="M3850" s="219">
        <v>315485</v>
      </c>
      <c r="N3850" s="197"/>
      <c r="O3850" s="217" t="s">
        <v>0</v>
      </c>
      <c r="P3850" s="197"/>
    </row>
    <row r="3851" spans="1:16" x14ac:dyDescent="0.25">
      <c r="A3851" s="218" t="s">
        <v>1365</v>
      </c>
      <c r="B3851" s="197"/>
      <c r="C3851" s="218" t="s">
        <v>1366</v>
      </c>
      <c r="D3851" s="197"/>
      <c r="E3851" s="197"/>
      <c r="F3851" s="197"/>
      <c r="G3851" s="197"/>
      <c r="H3851" s="197"/>
      <c r="I3851" s="219" t="s">
        <v>0</v>
      </c>
      <c r="J3851" s="197"/>
      <c r="K3851" s="219" t="s">
        <v>0</v>
      </c>
      <c r="L3851" s="197"/>
      <c r="M3851" s="219">
        <v>72000</v>
      </c>
      <c r="N3851" s="197"/>
      <c r="O3851" s="217" t="s">
        <v>0</v>
      </c>
      <c r="P3851" s="197"/>
    </row>
    <row r="3852" spans="1:16" x14ac:dyDescent="0.25">
      <c r="A3852" s="218" t="s">
        <v>580</v>
      </c>
      <c r="B3852" s="197"/>
      <c r="C3852" s="218" t="s">
        <v>581</v>
      </c>
      <c r="D3852" s="197"/>
      <c r="E3852" s="197"/>
      <c r="F3852" s="197"/>
      <c r="G3852" s="197"/>
      <c r="H3852" s="197"/>
      <c r="I3852" s="219" t="s">
        <v>0</v>
      </c>
      <c r="J3852" s="197"/>
      <c r="K3852" s="219" t="s">
        <v>0</v>
      </c>
      <c r="L3852" s="197"/>
      <c r="M3852" s="219">
        <v>2000</v>
      </c>
      <c r="N3852" s="197"/>
      <c r="O3852" s="217" t="s">
        <v>0</v>
      </c>
      <c r="P3852" s="197"/>
    </row>
    <row r="3853" spans="1:16" x14ac:dyDescent="0.25">
      <c r="A3853" s="218" t="s">
        <v>576</v>
      </c>
      <c r="B3853" s="197"/>
      <c r="C3853" s="218" t="s">
        <v>577</v>
      </c>
      <c r="D3853" s="197"/>
      <c r="E3853" s="197"/>
      <c r="F3853" s="197"/>
      <c r="G3853" s="197"/>
      <c r="H3853" s="197"/>
      <c r="I3853" s="219" t="s">
        <v>0</v>
      </c>
      <c r="J3853" s="197"/>
      <c r="K3853" s="219" t="s">
        <v>0</v>
      </c>
      <c r="L3853" s="197"/>
      <c r="M3853" s="219">
        <v>94000</v>
      </c>
      <c r="N3853" s="197"/>
      <c r="O3853" s="217" t="s">
        <v>0</v>
      </c>
      <c r="P3853" s="197"/>
    </row>
    <row r="3854" spans="1:16" x14ac:dyDescent="0.25">
      <c r="A3854" s="212" t="s">
        <v>1367</v>
      </c>
      <c r="B3854" s="197"/>
      <c r="C3854" s="212" t="s">
        <v>1368</v>
      </c>
      <c r="D3854" s="197"/>
      <c r="E3854" s="197"/>
      <c r="F3854" s="197"/>
      <c r="G3854" s="197"/>
      <c r="H3854" s="197"/>
      <c r="I3854" s="213">
        <v>715431</v>
      </c>
      <c r="J3854" s="197"/>
      <c r="K3854" s="213">
        <v>715431</v>
      </c>
      <c r="L3854" s="197"/>
      <c r="M3854" s="213">
        <v>708959.81</v>
      </c>
      <c r="N3854" s="197"/>
      <c r="O3854" s="214">
        <v>99.1</v>
      </c>
      <c r="P3854" s="197"/>
    </row>
    <row r="3855" spans="1:16" x14ac:dyDescent="0.25">
      <c r="A3855" s="205" t="s">
        <v>242</v>
      </c>
      <c r="B3855" s="197"/>
      <c r="C3855" s="197"/>
      <c r="D3855" s="197"/>
      <c r="E3855" s="197"/>
      <c r="F3855" s="197"/>
      <c r="G3855" s="197"/>
      <c r="H3855" s="197"/>
      <c r="I3855" s="206">
        <v>708795</v>
      </c>
      <c r="J3855" s="197"/>
      <c r="K3855" s="206">
        <v>708795</v>
      </c>
      <c r="L3855" s="197"/>
      <c r="M3855" s="206">
        <v>702479.81</v>
      </c>
      <c r="N3855" s="197"/>
      <c r="O3855" s="207">
        <v>99.11</v>
      </c>
      <c r="P3855" s="197"/>
    </row>
    <row r="3856" spans="1:16" x14ac:dyDescent="0.25">
      <c r="A3856" s="205" t="s">
        <v>2086</v>
      </c>
      <c r="B3856" s="197"/>
      <c r="C3856" s="197"/>
      <c r="D3856" s="197"/>
      <c r="E3856" s="197"/>
      <c r="F3856" s="197"/>
      <c r="G3856" s="197"/>
      <c r="H3856" s="197"/>
      <c r="I3856" s="206">
        <v>502450</v>
      </c>
      <c r="J3856" s="197"/>
      <c r="K3856" s="206">
        <v>502450</v>
      </c>
      <c r="L3856" s="197"/>
      <c r="M3856" s="206">
        <v>496134.81</v>
      </c>
      <c r="N3856" s="197"/>
      <c r="O3856" s="207">
        <v>98.74</v>
      </c>
      <c r="P3856" s="197"/>
    </row>
    <row r="3857" spans="1:16" x14ac:dyDescent="0.25">
      <c r="A3857" s="221" t="s">
        <v>582</v>
      </c>
      <c r="B3857" s="197"/>
      <c r="C3857" s="221" t="s">
        <v>583</v>
      </c>
      <c r="D3857" s="197"/>
      <c r="E3857" s="197"/>
      <c r="F3857" s="197"/>
      <c r="G3857" s="197"/>
      <c r="H3857" s="197"/>
      <c r="I3857" s="222">
        <v>432877</v>
      </c>
      <c r="J3857" s="197"/>
      <c r="K3857" s="222">
        <v>432877</v>
      </c>
      <c r="L3857" s="197"/>
      <c r="M3857" s="222">
        <v>425157.15</v>
      </c>
      <c r="N3857" s="197"/>
      <c r="O3857" s="220">
        <v>98.22</v>
      </c>
      <c r="P3857" s="197"/>
    </row>
    <row r="3858" spans="1:16" x14ac:dyDescent="0.25">
      <c r="A3858" s="218" t="s">
        <v>588</v>
      </c>
      <c r="B3858" s="197"/>
      <c r="C3858" s="218" t="s">
        <v>589</v>
      </c>
      <c r="D3858" s="197"/>
      <c r="E3858" s="197"/>
      <c r="F3858" s="197"/>
      <c r="G3858" s="197"/>
      <c r="H3858" s="197"/>
      <c r="I3858" s="219" t="s">
        <v>0</v>
      </c>
      <c r="J3858" s="197"/>
      <c r="K3858" s="219" t="s">
        <v>0</v>
      </c>
      <c r="L3858" s="197"/>
      <c r="M3858" s="219">
        <v>882.9</v>
      </c>
      <c r="N3858" s="197"/>
      <c r="O3858" s="217" t="s">
        <v>0</v>
      </c>
      <c r="P3858" s="197"/>
    </row>
    <row r="3859" spans="1:16" x14ac:dyDescent="0.25">
      <c r="A3859" s="218" t="s">
        <v>584</v>
      </c>
      <c r="B3859" s="197"/>
      <c r="C3859" s="218" t="s">
        <v>585</v>
      </c>
      <c r="D3859" s="197"/>
      <c r="E3859" s="197"/>
      <c r="F3859" s="197"/>
      <c r="G3859" s="197"/>
      <c r="H3859" s="197"/>
      <c r="I3859" s="219" t="s">
        <v>0</v>
      </c>
      <c r="J3859" s="197"/>
      <c r="K3859" s="219" t="s">
        <v>0</v>
      </c>
      <c r="L3859" s="197"/>
      <c r="M3859" s="219">
        <v>4086.61</v>
      </c>
      <c r="N3859" s="197"/>
      <c r="O3859" s="217" t="s">
        <v>0</v>
      </c>
      <c r="P3859" s="197"/>
    </row>
    <row r="3860" spans="1:16" x14ac:dyDescent="0.25">
      <c r="A3860" s="218" t="s">
        <v>786</v>
      </c>
      <c r="B3860" s="197"/>
      <c r="C3860" s="218" t="s">
        <v>787</v>
      </c>
      <c r="D3860" s="197"/>
      <c r="E3860" s="197"/>
      <c r="F3860" s="197"/>
      <c r="G3860" s="197"/>
      <c r="H3860" s="197"/>
      <c r="I3860" s="219" t="s">
        <v>0</v>
      </c>
      <c r="J3860" s="197"/>
      <c r="K3860" s="219" t="s">
        <v>0</v>
      </c>
      <c r="L3860" s="197"/>
      <c r="M3860" s="219">
        <v>961.83</v>
      </c>
      <c r="N3860" s="197"/>
      <c r="O3860" s="217" t="s">
        <v>0</v>
      </c>
      <c r="P3860" s="197"/>
    </row>
    <row r="3861" spans="1:16" x14ac:dyDescent="0.25">
      <c r="A3861" s="218" t="s">
        <v>790</v>
      </c>
      <c r="B3861" s="197"/>
      <c r="C3861" s="218" t="s">
        <v>791</v>
      </c>
      <c r="D3861" s="197"/>
      <c r="E3861" s="197"/>
      <c r="F3861" s="197"/>
      <c r="G3861" s="197"/>
      <c r="H3861" s="197"/>
      <c r="I3861" s="219" t="s">
        <v>0</v>
      </c>
      <c r="J3861" s="197"/>
      <c r="K3861" s="219" t="s">
        <v>0</v>
      </c>
      <c r="L3861" s="197"/>
      <c r="M3861" s="219">
        <v>25836.76</v>
      </c>
      <c r="N3861" s="197"/>
      <c r="O3861" s="217" t="s">
        <v>0</v>
      </c>
      <c r="P3861" s="197"/>
    </row>
    <row r="3862" spans="1:16" x14ac:dyDescent="0.25">
      <c r="A3862" s="218" t="s">
        <v>955</v>
      </c>
      <c r="B3862" s="197"/>
      <c r="C3862" s="218" t="s">
        <v>956</v>
      </c>
      <c r="D3862" s="197"/>
      <c r="E3862" s="197"/>
      <c r="F3862" s="197"/>
      <c r="G3862" s="197"/>
      <c r="H3862" s="197"/>
      <c r="I3862" s="219" t="s">
        <v>0</v>
      </c>
      <c r="J3862" s="197"/>
      <c r="K3862" s="219" t="s">
        <v>0</v>
      </c>
      <c r="L3862" s="197"/>
      <c r="M3862" s="219">
        <v>100250.55</v>
      </c>
      <c r="N3862" s="197"/>
      <c r="O3862" s="217" t="s">
        <v>0</v>
      </c>
      <c r="P3862" s="197"/>
    </row>
    <row r="3863" spans="1:16" x14ac:dyDescent="0.25">
      <c r="A3863" s="218" t="s">
        <v>792</v>
      </c>
      <c r="B3863" s="197"/>
      <c r="C3863" s="218" t="s">
        <v>793</v>
      </c>
      <c r="D3863" s="197"/>
      <c r="E3863" s="197"/>
      <c r="F3863" s="197"/>
      <c r="G3863" s="197"/>
      <c r="H3863" s="197"/>
      <c r="I3863" s="219" t="s">
        <v>0</v>
      </c>
      <c r="J3863" s="197"/>
      <c r="K3863" s="219" t="s">
        <v>0</v>
      </c>
      <c r="L3863" s="197"/>
      <c r="M3863" s="219">
        <v>66084.17</v>
      </c>
      <c r="N3863" s="197"/>
      <c r="O3863" s="217" t="s">
        <v>0</v>
      </c>
      <c r="P3863" s="197"/>
    </row>
    <row r="3864" spans="1:16" x14ac:dyDescent="0.25">
      <c r="A3864" s="218" t="s">
        <v>794</v>
      </c>
      <c r="B3864" s="197"/>
      <c r="C3864" s="218" t="s">
        <v>795</v>
      </c>
      <c r="D3864" s="197"/>
      <c r="E3864" s="197"/>
      <c r="F3864" s="197"/>
      <c r="G3864" s="197"/>
      <c r="H3864" s="197"/>
      <c r="I3864" s="219" t="s">
        <v>0</v>
      </c>
      <c r="J3864" s="197"/>
      <c r="K3864" s="219" t="s">
        <v>0</v>
      </c>
      <c r="L3864" s="197"/>
      <c r="M3864" s="219">
        <v>12249.15</v>
      </c>
      <c r="N3864" s="197"/>
      <c r="O3864" s="217" t="s">
        <v>0</v>
      </c>
      <c r="P3864" s="197"/>
    </row>
    <row r="3865" spans="1:16" x14ac:dyDescent="0.25">
      <c r="A3865" s="218" t="s">
        <v>796</v>
      </c>
      <c r="B3865" s="197"/>
      <c r="C3865" s="218" t="s">
        <v>797</v>
      </c>
      <c r="D3865" s="197"/>
      <c r="E3865" s="197"/>
      <c r="F3865" s="197"/>
      <c r="G3865" s="197"/>
      <c r="H3865" s="197"/>
      <c r="I3865" s="219" t="s">
        <v>0</v>
      </c>
      <c r="J3865" s="197"/>
      <c r="K3865" s="219" t="s">
        <v>0</v>
      </c>
      <c r="L3865" s="197"/>
      <c r="M3865" s="219">
        <v>20926.509999999998</v>
      </c>
      <c r="N3865" s="197"/>
      <c r="O3865" s="217" t="s">
        <v>0</v>
      </c>
      <c r="P3865" s="197"/>
    </row>
    <row r="3866" spans="1:16" x14ac:dyDescent="0.25">
      <c r="A3866" s="218" t="s">
        <v>728</v>
      </c>
      <c r="B3866" s="197"/>
      <c r="C3866" s="218" t="s">
        <v>729</v>
      </c>
      <c r="D3866" s="197"/>
      <c r="E3866" s="197"/>
      <c r="F3866" s="197"/>
      <c r="G3866" s="197"/>
      <c r="H3866" s="197"/>
      <c r="I3866" s="219" t="s">
        <v>0</v>
      </c>
      <c r="J3866" s="197"/>
      <c r="K3866" s="219" t="s">
        <v>0</v>
      </c>
      <c r="L3866" s="197"/>
      <c r="M3866" s="219">
        <v>3587.94</v>
      </c>
      <c r="N3866" s="197"/>
      <c r="O3866" s="217" t="s">
        <v>0</v>
      </c>
      <c r="P3866" s="197"/>
    </row>
    <row r="3867" spans="1:16" x14ac:dyDescent="0.25">
      <c r="A3867" s="218" t="s">
        <v>774</v>
      </c>
      <c r="B3867" s="197"/>
      <c r="C3867" s="218" t="s">
        <v>775</v>
      </c>
      <c r="D3867" s="197"/>
      <c r="E3867" s="197"/>
      <c r="F3867" s="197"/>
      <c r="G3867" s="197"/>
      <c r="H3867" s="197"/>
      <c r="I3867" s="219" t="s">
        <v>0</v>
      </c>
      <c r="J3867" s="197"/>
      <c r="K3867" s="219" t="s">
        <v>0</v>
      </c>
      <c r="L3867" s="197"/>
      <c r="M3867" s="219">
        <v>10108.32</v>
      </c>
      <c r="N3867" s="197"/>
      <c r="O3867" s="217" t="s">
        <v>0</v>
      </c>
      <c r="P3867" s="197"/>
    </row>
    <row r="3868" spans="1:16" x14ac:dyDescent="0.25">
      <c r="A3868" s="218" t="s">
        <v>590</v>
      </c>
      <c r="B3868" s="197"/>
      <c r="C3868" s="218" t="s">
        <v>591</v>
      </c>
      <c r="D3868" s="197"/>
      <c r="E3868" s="197"/>
      <c r="F3868" s="197"/>
      <c r="G3868" s="197"/>
      <c r="H3868" s="197"/>
      <c r="I3868" s="219" t="s">
        <v>0</v>
      </c>
      <c r="J3868" s="197"/>
      <c r="K3868" s="219" t="s">
        <v>0</v>
      </c>
      <c r="L3868" s="197"/>
      <c r="M3868" s="219">
        <v>37617.18</v>
      </c>
      <c r="N3868" s="197"/>
      <c r="O3868" s="217" t="s">
        <v>0</v>
      </c>
      <c r="P3868" s="197"/>
    </row>
    <row r="3869" spans="1:16" x14ac:dyDescent="0.25">
      <c r="A3869" s="218" t="s">
        <v>600</v>
      </c>
      <c r="B3869" s="197"/>
      <c r="C3869" s="218" t="s">
        <v>601</v>
      </c>
      <c r="D3869" s="197"/>
      <c r="E3869" s="197"/>
      <c r="F3869" s="197"/>
      <c r="G3869" s="197"/>
      <c r="H3869" s="197"/>
      <c r="I3869" s="219" t="s">
        <v>0</v>
      </c>
      <c r="J3869" s="197"/>
      <c r="K3869" s="219" t="s">
        <v>0</v>
      </c>
      <c r="L3869" s="197"/>
      <c r="M3869" s="219">
        <v>3820.76</v>
      </c>
      <c r="N3869" s="197"/>
      <c r="O3869" s="217" t="s">
        <v>0</v>
      </c>
      <c r="P3869" s="197"/>
    </row>
    <row r="3870" spans="1:16" x14ac:dyDescent="0.25">
      <c r="A3870" s="218" t="s">
        <v>742</v>
      </c>
      <c r="B3870" s="197"/>
      <c r="C3870" s="218" t="s">
        <v>743</v>
      </c>
      <c r="D3870" s="197"/>
      <c r="E3870" s="197"/>
      <c r="F3870" s="197"/>
      <c r="G3870" s="197"/>
      <c r="H3870" s="197"/>
      <c r="I3870" s="219" t="s">
        <v>0</v>
      </c>
      <c r="J3870" s="197"/>
      <c r="K3870" s="219" t="s">
        <v>0</v>
      </c>
      <c r="L3870" s="197"/>
      <c r="M3870" s="219">
        <v>62672.62</v>
      </c>
      <c r="N3870" s="197"/>
      <c r="O3870" s="217" t="s">
        <v>0</v>
      </c>
      <c r="P3870" s="197"/>
    </row>
    <row r="3871" spans="1:16" x14ac:dyDescent="0.25">
      <c r="A3871" s="218" t="s">
        <v>602</v>
      </c>
      <c r="B3871" s="197"/>
      <c r="C3871" s="218" t="s">
        <v>603</v>
      </c>
      <c r="D3871" s="197"/>
      <c r="E3871" s="197"/>
      <c r="F3871" s="197"/>
      <c r="G3871" s="197"/>
      <c r="H3871" s="197"/>
      <c r="I3871" s="219" t="s">
        <v>0</v>
      </c>
      <c r="J3871" s="197"/>
      <c r="K3871" s="219" t="s">
        <v>0</v>
      </c>
      <c r="L3871" s="197"/>
      <c r="M3871" s="219">
        <v>1635.68</v>
      </c>
      <c r="N3871" s="197"/>
      <c r="O3871" s="217" t="s">
        <v>0</v>
      </c>
      <c r="P3871" s="197"/>
    </row>
    <row r="3872" spans="1:16" x14ac:dyDescent="0.25">
      <c r="A3872" s="218" t="s">
        <v>640</v>
      </c>
      <c r="B3872" s="197"/>
      <c r="C3872" s="218" t="s">
        <v>641</v>
      </c>
      <c r="D3872" s="197"/>
      <c r="E3872" s="197"/>
      <c r="F3872" s="197"/>
      <c r="G3872" s="197"/>
      <c r="H3872" s="197"/>
      <c r="I3872" s="219" t="s">
        <v>0</v>
      </c>
      <c r="J3872" s="197"/>
      <c r="K3872" s="219" t="s">
        <v>0</v>
      </c>
      <c r="L3872" s="197"/>
      <c r="M3872" s="219">
        <v>28247.5</v>
      </c>
      <c r="N3872" s="197"/>
      <c r="O3872" s="217" t="s">
        <v>0</v>
      </c>
      <c r="P3872" s="197"/>
    </row>
    <row r="3873" spans="1:16" x14ac:dyDescent="0.25">
      <c r="A3873" s="218" t="s">
        <v>670</v>
      </c>
      <c r="B3873" s="197"/>
      <c r="C3873" s="218" t="s">
        <v>671</v>
      </c>
      <c r="D3873" s="197"/>
      <c r="E3873" s="197"/>
      <c r="F3873" s="197"/>
      <c r="G3873" s="197"/>
      <c r="H3873" s="197"/>
      <c r="I3873" s="219" t="s">
        <v>0</v>
      </c>
      <c r="J3873" s="197"/>
      <c r="K3873" s="219" t="s">
        <v>0</v>
      </c>
      <c r="L3873" s="197"/>
      <c r="M3873" s="219">
        <v>15155.44</v>
      </c>
      <c r="N3873" s="197"/>
      <c r="O3873" s="217" t="s">
        <v>0</v>
      </c>
      <c r="P3873" s="197"/>
    </row>
    <row r="3874" spans="1:16" x14ac:dyDescent="0.25">
      <c r="A3874" s="218" t="s">
        <v>634</v>
      </c>
      <c r="B3874" s="197"/>
      <c r="C3874" s="218" t="s">
        <v>635</v>
      </c>
      <c r="D3874" s="197"/>
      <c r="E3874" s="197"/>
      <c r="F3874" s="197"/>
      <c r="G3874" s="197"/>
      <c r="H3874" s="197"/>
      <c r="I3874" s="219" t="s">
        <v>0</v>
      </c>
      <c r="J3874" s="197"/>
      <c r="K3874" s="219" t="s">
        <v>0</v>
      </c>
      <c r="L3874" s="197"/>
      <c r="M3874" s="219">
        <v>22484.71</v>
      </c>
      <c r="N3874" s="197"/>
      <c r="O3874" s="217" t="s">
        <v>0</v>
      </c>
      <c r="P3874" s="197"/>
    </row>
    <row r="3875" spans="1:16" x14ac:dyDescent="0.25">
      <c r="A3875" s="218" t="s">
        <v>612</v>
      </c>
      <c r="B3875" s="197"/>
      <c r="C3875" s="218" t="s">
        <v>613</v>
      </c>
      <c r="D3875" s="197"/>
      <c r="E3875" s="197"/>
      <c r="F3875" s="197"/>
      <c r="G3875" s="197"/>
      <c r="H3875" s="197"/>
      <c r="I3875" s="219" t="s">
        <v>0</v>
      </c>
      <c r="J3875" s="197"/>
      <c r="K3875" s="219" t="s">
        <v>0</v>
      </c>
      <c r="L3875" s="197"/>
      <c r="M3875" s="219">
        <v>2628</v>
      </c>
      <c r="N3875" s="197"/>
      <c r="O3875" s="217" t="s">
        <v>0</v>
      </c>
      <c r="P3875" s="197"/>
    </row>
    <row r="3876" spans="1:16" x14ac:dyDescent="0.25">
      <c r="A3876" s="218" t="s">
        <v>798</v>
      </c>
      <c r="B3876" s="197"/>
      <c r="C3876" s="218" t="s">
        <v>799</v>
      </c>
      <c r="D3876" s="197"/>
      <c r="E3876" s="197"/>
      <c r="F3876" s="197"/>
      <c r="G3876" s="197"/>
      <c r="H3876" s="197"/>
      <c r="I3876" s="219" t="s">
        <v>0</v>
      </c>
      <c r="J3876" s="197"/>
      <c r="K3876" s="219" t="s">
        <v>0</v>
      </c>
      <c r="L3876" s="197"/>
      <c r="M3876" s="219">
        <v>3760.17</v>
      </c>
      <c r="N3876" s="197"/>
      <c r="O3876" s="217" t="s">
        <v>0</v>
      </c>
      <c r="P3876" s="197"/>
    </row>
    <row r="3877" spans="1:16" x14ac:dyDescent="0.25">
      <c r="A3877" s="218" t="s">
        <v>672</v>
      </c>
      <c r="B3877" s="197"/>
      <c r="C3877" s="218" t="s">
        <v>673</v>
      </c>
      <c r="D3877" s="197"/>
      <c r="E3877" s="197"/>
      <c r="F3877" s="197"/>
      <c r="G3877" s="197"/>
      <c r="H3877" s="197"/>
      <c r="I3877" s="219" t="s">
        <v>0</v>
      </c>
      <c r="J3877" s="197"/>
      <c r="K3877" s="219" t="s">
        <v>0</v>
      </c>
      <c r="L3877" s="197"/>
      <c r="M3877" s="219">
        <v>2130.35</v>
      </c>
      <c r="N3877" s="197"/>
      <c r="O3877" s="217" t="s">
        <v>0</v>
      </c>
      <c r="P3877" s="197"/>
    </row>
    <row r="3878" spans="1:16" x14ac:dyDescent="0.25">
      <c r="A3878" s="218" t="s">
        <v>616</v>
      </c>
      <c r="B3878" s="197"/>
      <c r="C3878" s="218" t="s">
        <v>617</v>
      </c>
      <c r="D3878" s="197"/>
      <c r="E3878" s="197"/>
      <c r="F3878" s="197"/>
      <c r="G3878" s="197"/>
      <c r="H3878" s="197"/>
      <c r="I3878" s="219" t="s">
        <v>0</v>
      </c>
      <c r="J3878" s="197"/>
      <c r="K3878" s="219" t="s">
        <v>0</v>
      </c>
      <c r="L3878" s="197"/>
      <c r="M3878" s="219">
        <v>30</v>
      </c>
      <c r="N3878" s="197"/>
      <c r="O3878" s="217" t="s">
        <v>0</v>
      </c>
      <c r="P3878" s="197"/>
    </row>
    <row r="3879" spans="1:16" x14ac:dyDescent="0.25">
      <c r="A3879" s="221" t="s">
        <v>674</v>
      </c>
      <c r="B3879" s="197"/>
      <c r="C3879" s="221" t="s">
        <v>675</v>
      </c>
      <c r="D3879" s="197"/>
      <c r="E3879" s="197"/>
      <c r="F3879" s="197"/>
      <c r="G3879" s="197"/>
      <c r="H3879" s="197"/>
      <c r="I3879" s="222">
        <v>3900</v>
      </c>
      <c r="J3879" s="197"/>
      <c r="K3879" s="222">
        <v>3900</v>
      </c>
      <c r="L3879" s="197"/>
      <c r="M3879" s="222">
        <v>4092.23</v>
      </c>
      <c r="N3879" s="197"/>
      <c r="O3879" s="220">
        <v>104.93</v>
      </c>
      <c r="P3879" s="197"/>
    </row>
    <row r="3880" spans="1:16" x14ac:dyDescent="0.25">
      <c r="A3880" s="218" t="s">
        <v>678</v>
      </c>
      <c r="B3880" s="197"/>
      <c r="C3880" s="218" t="s">
        <v>679</v>
      </c>
      <c r="D3880" s="197"/>
      <c r="E3880" s="197"/>
      <c r="F3880" s="197"/>
      <c r="G3880" s="197"/>
      <c r="H3880" s="197"/>
      <c r="I3880" s="219" t="s">
        <v>0</v>
      </c>
      <c r="J3880" s="197"/>
      <c r="K3880" s="219" t="s">
        <v>0</v>
      </c>
      <c r="L3880" s="197"/>
      <c r="M3880" s="219">
        <v>3698.78</v>
      </c>
      <c r="N3880" s="197"/>
      <c r="O3880" s="217" t="s">
        <v>0</v>
      </c>
      <c r="P3880" s="197"/>
    </row>
    <row r="3881" spans="1:16" x14ac:dyDescent="0.25">
      <c r="A3881" s="218" t="s">
        <v>680</v>
      </c>
      <c r="B3881" s="197"/>
      <c r="C3881" s="218" t="s">
        <v>681</v>
      </c>
      <c r="D3881" s="197"/>
      <c r="E3881" s="197"/>
      <c r="F3881" s="197"/>
      <c r="G3881" s="197"/>
      <c r="H3881" s="197"/>
      <c r="I3881" s="219" t="s">
        <v>0</v>
      </c>
      <c r="J3881" s="197"/>
      <c r="K3881" s="219" t="s">
        <v>0</v>
      </c>
      <c r="L3881" s="197"/>
      <c r="M3881" s="219">
        <v>393.45</v>
      </c>
      <c r="N3881" s="197"/>
      <c r="O3881" s="217" t="s">
        <v>0</v>
      </c>
      <c r="P3881" s="197"/>
    </row>
    <row r="3882" spans="1:16" x14ac:dyDescent="0.25">
      <c r="A3882" s="221" t="s">
        <v>592</v>
      </c>
      <c r="B3882" s="197"/>
      <c r="C3882" s="221" t="s">
        <v>593</v>
      </c>
      <c r="D3882" s="197"/>
      <c r="E3882" s="197"/>
      <c r="F3882" s="197"/>
      <c r="G3882" s="197"/>
      <c r="H3882" s="197"/>
      <c r="I3882" s="222">
        <v>10073</v>
      </c>
      <c r="J3882" s="197"/>
      <c r="K3882" s="222">
        <v>10073</v>
      </c>
      <c r="L3882" s="197"/>
      <c r="M3882" s="222">
        <v>9535.7800000000007</v>
      </c>
      <c r="N3882" s="197"/>
      <c r="O3882" s="220">
        <v>94.67</v>
      </c>
      <c r="P3882" s="197"/>
    </row>
    <row r="3883" spans="1:16" x14ac:dyDescent="0.25">
      <c r="A3883" s="218" t="s">
        <v>594</v>
      </c>
      <c r="B3883" s="197"/>
      <c r="C3883" s="218" t="s">
        <v>595</v>
      </c>
      <c r="D3883" s="197"/>
      <c r="E3883" s="197"/>
      <c r="F3883" s="197"/>
      <c r="G3883" s="197"/>
      <c r="H3883" s="197"/>
      <c r="I3883" s="219" t="s">
        <v>0</v>
      </c>
      <c r="J3883" s="197"/>
      <c r="K3883" s="219" t="s">
        <v>0</v>
      </c>
      <c r="L3883" s="197"/>
      <c r="M3883" s="219">
        <v>6962.78</v>
      </c>
      <c r="N3883" s="197"/>
      <c r="O3883" s="217" t="s">
        <v>0</v>
      </c>
      <c r="P3883" s="197"/>
    </row>
    <row r="3884" spans="1:16" x14ac:dyDescent="0.25">
      <c r="A3884" s="218" t="s">
        <v>1369</v>
      </c>
      <c r="B3884" s="197"/>
      <c r="C3884" s="218" t="s">
        <v>1370</v>
      </c>
      <c r="D3884" s="197"/>
      <c r="E3884" s="197"/>
      <c r="F3884" s="197"/>
      <c r="G3884" s="197"/>
      <c r="H3884" s="197"/>
      <c r="I3884" s="219" t="s">
        <v>0</v>
      </c>
      <c r="J3884" s="197"/>
      <c r="K3884" s="219" t="s">
        <v>0</v>
      </c>
      <c r="L3884" s="197"/>
      <c r="M3884" s="219">
        <v>2573</v>
      </c>
      <c r="N3884" s="197"/>
      <c r="O3884" s="217" t="s">
        <v>0</v>
      </c>
      <c r="P3884" s="197"/>
    </row>
    <row r="3885" spans="1:16" x14ac:dyDescent="0.25">
      <c r="A3885" s="221" t="s">
        <v>652</v>
      </c>
      <c r="B3885" s="197"/>
      <c r="C3885" s="221" t="s">
        <v>653</v>
      </c>
      <c r="D3885" s="197"/>
      <c r="E3885" s="197"/>
      <c r="F3885" s="197"/>
      <c r="G3885" s="197"/>
      <c r="H3885" s="197"/>
      <c r="I3885" s="222">
        <v>0</v>
      </c>
      <c r="J3885" s="197"/>
      <c r="K3885" s="222">
        <v>0</v>
      </c>
      <c r="L3885" s="197"/>
      <c r="M3885" s="222">
        <v>1500</v>
      </c>
      <c r="N3885" s="197"/>
      <c r="O3885" s="220" t="s">
        <v>0</v>
      </c>
      <c r="P3885" s="197"/>
    </row>
    <row r="3886" spans="1:16" x14ac:dyDescent="0.25">
      <c r="A3886" s="218" t="s">
        <v>654</v>
      </c>
      <c r="B3886" s="197"/>
      <c r="C3886" s="218" t="s">
        <v>655</v>
      </c>
      <c r="D3886" s="197"/>
      <c r="E3886" s="197"/>
      <c r="F3886" s="197"/>
      <c r="G3886" s="197"/>
      <c r="H3886" s="197"/>
      <c r="I3886" s="219" t="s">
        <v>0</v>
      </c>
      <c r="J3886" s="197"/>
      <c r="K3886" s="219" t="s">
        <v>0</v>
      </c>
      <c r="L3886" s="197"/>
      <c r="M3886" s="219">
        <v>1500</v>
      </c>
      <c r="N3886" s="197"/>
      <c r="O3886" s="217" t="s">
        <v>0</v>
      </c>
      <c r="P3886" s="197"/>
    </row>
    <row r="3887" spans="1:16" x14ac:dyDescent="0.25">
      <c r="A3887" s="221" t="s">
        <v>658</v>
      </c>
      <c r="B3887" s="197"/>
      <c r="C3887" s="221" t="s">
        <v>659</v>
      </c>
      <c r="D3887" s="197"/>
      <c r="E3887" s="197"/>
      <c r="F3887" s="197"/>
      <c r="G3887" s="197"/>
      <c r="H3887" s="197"/>
      <c r="I3887" s="222">
        <v>50100</v>
      </c>
      <c r="J3887" s="197"/>
      <c r="K3887" s="222">
        <v>50100</v>
      </c>
      <c r="L3887" s="197"/>
      <c r="M3887" s="222">
        <v>45830.21</v>
      </c>
      <c r="N3887" s="197"/>
      <c r="O3887" s="220">
        <v>91.48</v>
      </c>
      <c r="P3887" s="197"/>
    </row>
    <row r="3888" spans="1:16" x14ac:dyDescent="0.25">
      <c r="A3888" s="218" t="s">
        <v>800</v>
      </c>
      <c r="B3888" s="197"/>
      <c r="C3888" s="218" t="s">
        <v>801</v>
      </c>
      <c r="D3888" s="197"/>
      <c r="E3888" s="197"/>
      <c r="F3888" s="197"/>
      <c r="G3888" s="197"/>
      <c r="H3888" s="197"/>
      <c r="I3888" s="219" t="s">
        <v>0</v>
      </c>
      <c r="J3888" s="197"/>
      <c r="K3888" s="219" t="s">
        <v>0</v>
      </c>
      <c r="L3888" s="197"/>
      <c r="M3888" s="219">
        <v>19920.61</v>
      </c>
      <c r="N3888" s="197"/>
      <c r="O3888" s="217" t="s">
        <v>0</v>
      </c>
      <c r="P3888" s="197"/>
    </row>
    <row r="3889" spans="1:16" x14ac:dyDescent="0.25">
      <c r="A3889" s="218" t="s">
        <v>959</v>
      </c>
      <c r="B3889" s="197"/>
      <c r="C3889" s="218" t="s">
        <v>960</v>
      </c>
      <c r="D3889" s="197"/>
      <c r="E3889" s="197"/>
      <c r="F3889" s="197"/>
      <c r="G3889" s="197"/>
      <c r="H3889" s="197"/>
      <c r="I3889" s="219" t="s">
        <v>0</v>
      </c>
      <c r="J3889" s="197"/>
      <c r="K3889" s="219" t="s">
        <v>0</v>
      </c>
      <c r="L3889" s="197"/>
      <c r="M3889" s="219">
        <v>0.63</v>
      </c>
      <c r="N3889" s="197"/>
      <c r="O3889" s="217" t="s">
        <v>0</v>
      </c>
      <c r="P3889" s="197"/>
    </row>
    <row r="3890" spans="1:16" x14ac:dyDescent="0.25">
      <c r="A3890" s="218" t="s">
        <v>1203</v>
      </c>
      <c r="B3890" s="197"/>
      <c r="C3890" s="218" t="s">
        <v>1204</v>
      </c>
      <c r="D3890" s="197"/>
      <c r="E3890" s="197"/>
      <c r="F3890" s="197"/>
      <c r="G3890" s="197"/>
      <c r="H3890" s="197"/>
      <c r="I3890" s="219" t="s">
        <v>0</v>
      </c>
      <c r="J3890" s="197"/>
      <c r="K3890" s="219" t="s">
        <v>0</v>
      </c>
      <c r="L3890" s="197"/>
      <c r="M3890" s="219">
        <v>9750</v>
      </c>
      <c r="N3890" s="197"/>
      <c r="O3890" s="217" t="s">
        <v>0</v>
      </c>
      <c r="P3890" s="197"/>
    </row>
    <row r="3891" spans="1:16" x14ac:dyDescent="0.25">
      <c r="A3891" s="218" t="s">
        <v>732</v>
      </c>
      <c r="B3891" s="197"/>
      <c r="C3891" s="218" t="s">
        <v>733</v>
      </c>
      <c r="D3891" s="197"/>
      <c r="E3891" s="197"/>
      <c r="F3891" s="197"/>
      <c r="G3891" s="197"/>
      <c r="H3891" s="197"/>
      <c r="I3891" s="219" t="s">
        <v>0</v>
      </c>
      <c r="J3891" s="197"/>
      <c r="K3891" s="219" t="s">
        <v>0</v>
      </c>
      <c r="L3891" s="197"/>
      <c r="M3891" s="219">
        <v>16158.97</v>
      </c>
      <c r="N3891" s="197"/>
      <c r="O3891" s="217" t="s">
        <v>0</v>
      </c>
      <c r="P3891" s="197"/>
    </row>
    <row r="3892" spans="1:16" x14ac:dyDescent="0.25">
      <c r="A3892" s="221" t="s">
        <v>660</v>
      </c>
      <c r="B3892" s="197"/>
      <c r="C3892" s="221" t="s">
        <v>661</v>
      </c>
      <c r="D3892" s="197"/>
      <c r="E3892" s="197"/>
      <c r="F3892" s="197"/>
      <c r="G3892" s="197"/>
      <c r="H3892" s="197"/>
      <c r="I3892" s="222">
        <v>5500</v>
      </c>
      <c r="J3892" s="197"/>
      <c r="K3892" s="222">
        <v>5500</v>
      </c>
      <c r="L3892" s="197"/>
      <c r="M3892" s="222">
        <v>10019.44</v>
      </c>
      <c r="N3892" s="197"/>
      <c r="O3892" s="220">
        <v>182.17</v>
      </c>
      <c r="P3892" s="197"/>
    </row>
    <row r="3893" spans="1:16" x14ac:dyDescent="0.25">
      <c r="A3893" s="218" t="s">
        <v>662</v>
      </c>
      <c r="B3893" s="197"/>
      <c r="C3893" s="218" t="s">
        <v>663</v>
      </c>
      <c r="D3893" s="197"/>
      <c r="E3893" s="197"/>
      <c r="F3893" s="197"/>
      <c r="G3893" s="197"/>
      <c r="H3893" s="197"/>
      <c r="I3893" s="219" t="s">
        <v>0</v>
      </c>
      <c r="J3893" s="197"/>
      <c r="K3893" s="219" t="s">
        <v>0</v>
      </c>
      <c r="L3893" s="197"/>
      <c r="M3893" s="219">
        <v>10019.44</v>
      </c>
      <c r="N3893" s="197"/>
      <c r="O3893" s="217" t="s">
        <v>0</v>
      </c>
      <c r="P3893" s="197"/>
    </row>
    <row r="3894" spans="1:16" x14ac:dyDescent="0.25">
      <c r="A3894" s="205" t="s">
        <v>2087</v>
      </c>
      <c r="B3894" s="197"/>
      <c r="C3894" s="197"/>
      <c r="D3894" s="197"/>
      <c r="E3894" s="197"/>
      <c r="F3894" s="197"/>
      <c r="G3894" s="197"/>
      <c r="H3894" s="197"/>
      <c r="I3894" s="206">
        <v>206345</v>
      </c>
      <c r="J3894" s="197"/>
      <c r="K3894" s="206">
        <v>206345</v>
      </c>
      <c r="L3894" s="197"/>
      <c r="M3894" s="206">
        <v>206345</v>
      </c>
      <c r="N3894" s="197"/>
      <c r="O3894" s="207">
        <v>100</v>
      </c>
      <c r="P3894" s="197"/>
    </row>
    <row r="3895" spans="1:16" x14ac:dyDescent="0.25">
      <c r="A3895" s="221" t="s">
        <v>582</v>
      </c>
      <c r="B3895" s="197"/>
      <c r="C3895" s="221" t="s">
        <v>583</v>
      </c>
      <c r="D3895" s="197"/>
      <c r="E3895" s="197"/>
      <c r="F3895" s="197"/>
      <c r="G3895" s="197"/>
      <c r="H3895" s="197"/>
      <c r="I3895" s="222">
        <v>206345</v>
      </c>
      <c r="J3895" s="197"/>
      <c r="K3895" s="222">
        <v>206345</v>
      </c>
      <c r="L3895" s="197"/>
      <c r="M3895" s="222">
        <v>206345</v>
      </c>
      <c r="N3895" s="197"/>
      <c r="O3895" s="220">
        <v>100</v>
      </c>
      <c r="P3895" s="197"/>
    </row>
    <row r="3896" spans="1:16" x14ac:dyDescent="0.25">
      <c r="A3896" s="218" t="s">
        <v>584</v>
      </c>
      <c r="B3896" s="197"/>
      <c r="C3896" s="218" t="s">
        <v>585</v>
      </c>
      <c r="D3896" s="197"/>
      <c r="E3896" s="197"/>
      <c r="F3896" s="197"/>
      <c r="G3896" s="197"/>
      <c r="H3896" s="197"/>
      <c r="I3896" s="219" t="s">
        <v>0</v>
      </c>
      <c r="J3896" s="197"/>
      <c r="K3896" s="219" t="s">
        <v>0</v>
      </c>
      <c r="L3896" s="197"/>
      <c r="M3896" s="219">
        <v>40000</v>
      </c>
      <c r="N3896" s="197"/>
      <c r="O3896" s="217" t="s">
        <v>0</v>
      </c>
      <c r="P3896" s="197"/>
    </row>
    <row r="3897" spans="1:16" x14ac:dyDescent="0.25">
      <c r="A3897" s="218" t="s">
        <v>790</v>
      </c>
      <c r="B3897" s="197"/>
      <c r="C3897" s="218" t="s">
        <v>791</v>
      </c>
      <c r="D3897" s="197"/>
      <c r="E3897" s="197"/>
      <c r="F3897" s="197"/>
      <c r="G3897" s="197"/>
      <c r="H3897" s="197"/>
      <c r="I3897" s="219" t="s">
        <v>0</v>
      </c>
      <c r="J3897" s="197"/>
      <c r="K3897" s="219" t="s">
        <v>0</v>
      </c>
      <c r="L3897" s="197"/>
      <c r="M3897" s="219">
        <v>10000</v>
      </c>
      <c r="N3897" s="197"/>
      <c r="O3897" s="217" t="s">
        <v>0</v>
      </c>
      <c r="P3897" s="197"/>
    </row>
    <row r="3898" spans="1:16" x14ac:dyDescent="0.25">
      <c r="A3898" s="218" t="s">
        <v>955</v>
      </c>
      <c r="B3898" s="197"/>
      <c r="C3898" s="218" t="s">
        <v>956</v>
      </c>
      <c r="D3898" s="197"/>
      <c r="E3898" s="197"/>
      <c r="F3898" s="197"/>
      <c r="G3898" s="197"/>
      <c r="H3898" s="197"/>
      <c r="I3898" s="219" t="s">
        <v>0</v>
      </c>
      <c r="J3898" s="197"/>
      <c r="K3898" s="219" t="s">
        <v>0</v>
      </c>
      <c r="L3898" s="197"/>
      <c r="M3898" s="219">
        <v>40000</v>
      </c>
      <c r="N3898" s="197"/>
      <c r="O3898" s="217" t="s">
        <v>0</v>
      </c>
      <c r="P3898" s="197"/>
    </row>
    <row r="3899" spans="1:16" x14ac:dyDescent="0.25">
      <c r="A3899" s="218" t="s">
        <v>792</v>
      </c>
      <c r="B3899" s="197"/>
      <c r="C3899" s="218" t="s">
        <v>793</v>
      </c>
      <c r="D3899" s="197"/>
      <c r="E3899" s="197"/>
      <c r="F3899" s="197"/>
      <c r="G3899" s="197"/>
      <c r="H3899" s="197"/>
      <c r="I3899" s="219" t="s">
        <v>0</v>
      </c>
      <c r="J3899" s="197"/>
      <c r="K3899" s="219" t="s">
        <v>0</v>
      </c>
      <c r="L3899" s="197"/>
      <c r="M3899" s="219">
        <v>80000</v>
      </c>
      <c r="N3899" s="197"/>
      <c r="O3899" s="217" t="s">
        <v>0</v>
      </c>
      <c r="P3899" s="197"/>
    </row>
    <row r="3900" spans="1:16" x14ac:dyDescent="0.25">
      <c r="A3900" s="218" t="s">
        <v>590</v>
      </c>
      <c r="B3900" s="197"/>
      <c r="C3900" s="218" t="s">
        <v>591</v>
      </c>
      <c r="D3900" s="197"/>
      <c r="E3900" s="197"/>
      <c r="F3900" s="197"/>
      <c r="G3900" s="197"/>
      <c r="H3900" s="197"/>
      <c r="I3900" s="219" t="s">
        <v>0</v>
      </c>
      <c r="J3900" s="197"/>
      <c r="K3900" s="219" t="s">
        <v>0</v>
      </c>
      <c r="L3900" s="197"/>
      <c r="M3900" s="219">
        <v>10000</v>
      </c>
      <c r="N3900" s="197"/>
      <c r="O3900" s="217" t="s">
        <v>0</v>
      </c>
      <c r="P3900" s="197"/>
    </row>
    <row r="3901" spans="1:16" x14ac:dyDescent="0.25">
      <c r="A3901" s="218" t="s">
        <v>742</v>
      </c>
      <c r="B3901" s="197"/>
      <c r="C3901" s="218" t="s">
        <v>743</v>
      </c>
      <c r="D3901" s="197"/>
      <c r="E3901" s="197"/>
      <c r="F3901" s="197"/>
      <c r="G3901" s="197"/>
      <c r="H3901" s="197"/>
      <c r="I3901" s="219" t="s">
        <v>0</v>
      </c>
      <c r="J3901" s="197"/>
      <c r="K3901" s="219" t="s">
        <v>0</v>
      </c>
      <c r="L3901" s="197"/>
      <c r="M3901" s="219">
        <v>26345</v>
      </c>
      <c r="N3901" s="197"/>
      <c r="O3901" s="217" t="s">
        <v>0</v>
      </c>
      <c r="P3901" s="197"/>
    </row>
    <row r="3902" spans="1:16" x14ac:dyDescent="0.25">
      <c r="A3902" s="205" t="s">
        <v>243</v>
      </c>
      <c r="B3902" s="197"/>
      <c r="C3902" s="197"/>
      <c r="D3902" s="197"/>
      <c r="E3902" s="197"/>
      <c r="F3902" s="197"/>
      <c r="G3902" s="197"/>
      <c r="H3902" s="197"/>
      <c r="I3902" s="206">
        <v>6636</v>
      </c>
      <c r="J3902" s="197"/>
      <c r="K3902" s="206">
        <v>6636</v>
      </c>
      <c r="L3902" s="197"/>
      <c r="M3902" s="206">
        <v>6480</v>
      </c>
      <c r="N3902" s="197"/>
      <c r="O3902" s="207">
        <v>97.65</v>
      </c>
      <c r="P3902" s="197"/>
    </row>
    <row r="3903" spans="1:16" x14ac:dyDescent="0.25">
      <c r="A3903" s="205" t="s">
        <v>2090</v>
      </c>
      <c r="B3903" s="197"/>
      <c r="C3903" s="197"/>
      <c r="D3903" s="197"/>
      <c r="E3903" s="197"/>
      <c r="F3903" s="197"/>
      <c r="G3903" s="197"/>
      <c r="H3903" s="197"/>
      <c r="I3903" s="206">
        <v>6636</v>
      </c>
      <c r="J3903" s="197"/>
      <c r="K3903" s="206">
        <v>6636</v>
      </c>
      <c r="L3903" s="197"/>
      <c r="M3903" s="206">
        <v>6480</v>
      </c>
      <c r="N3903" s="197"/>
      <c r="O3903" s="207">
        <v>97.65</v>
      </c>
      <c r="P3903" s="197"/>
    </row>
    <row r="3904" spans="1:16" x14ac:dyDescent="0.25">
      <c r="A3904" s="221" t="s">
        <v>582</v>
      </c>
      <c r="B3904" s="197"/>
      <c r="C3904" s="221" t="s">
        <v>583</v>
      </c>
      <c r="D3904" s="197"/>
      <c r="E3904" s="197"/>
      <c r="F3904" s="197"/>
      <c r="G3904" s="197"/>
      <c r="H3904" s="197"/>
      <c r="I3904" s="222">
        <v>6636</v>
      </c>
      <c r="J3904" s="197"/>
      <c r="K3904" s="222">
        <v>6636</v>
      </c>
      <c r="L3904" s="197"/>
      <c r="M3904" s="222">
        <v>6480</v>
      </c>
      <c r="N3904" s="197"/>
      <c r="O3904" s="220">
        <v>97.65</v>
      </c>
      <c r="P3904" s="197"/>
    </row>
    <row r="3905" spans="1:16" x14ac:dyDescent="0.25">
      <c r="A3905" s="218" t="s">
        <v>792</v>
      </c>
      <c r="B3905" s="197"/>
      <c r="C3905" s="218" t="s">
        <v>793</v>
      </c>
      <c r="D3905" s="197"/>
      <c r="E3905" s="197"/>
      <c r="F3905" s="197"/>
      <c r="G3905" s="197"/>
      <c r="H3905" s="197"/>
      <c r="I3905" s="219" t="s">
        <v>0</v>
      </c>
      <c r="J3905" s="197"/>
      <c r="K3905" s="219" t="s">
        <v>0</v>
      </c>
      <c r="L3905" s="197"/>
      <c r="M3905" s="219">
        <v>6480</v>
      </c>
      <c r="N3905" s="197"/>
      <c r="O3905" s="217" t="s">
        <v>0</v>
      </c>
      <c r="P3905" s="197"/>
    </row>
    <row r="3906" spans="1:16" x14ac:dyDescent="0.25">
      <c r="A3906" s="212" t="s">
        <v>1371</v>
      </c>
      <c r="B3906" s="197"/>
      <c r="C3906" s="212" t="s">
        <v>1372</v>
      </c>
      <c r="D3906" s="197"/>
      <c r="E3906" s="197"/>
      <c r="F3906" s="197"/>
      <c r="G3906" s="197"/>
      <c r="H3906" s="197"/>
      <c r="I3906" s="213">
        <v>63625</v>
      </c>
      <c r="J3906" s="197"/>
      <c r="K3906" s="213">
        <v>63625</v>
      </c>
      <c r="L3906" s="197"/>
      <c r="M3906" s="213">
        <v>63624.55</v>
      </c>
      <c r="N3906" s="197"/>
      <c r="O3906" s="214">
        <v>100</v>
      </c>
      <c r="P3906" s="197"/>
    </row>
    <row r="3907" spans="1:16" x14ac:dyDescent="0.25">
      <c r="A3907" s="205" t="s">
        <v>242</v>
      </c>
      <c r="B3907" s="197"/>
      <c r="C3907" s="197"/>
      <c r="D3907" s="197"/>
      <c r="E3907" s="197"/>
      <c r="F3907" s="197"/>
      <c r="G3907" s="197"/>
      <c r="H3907" s="197"/>
      <c r="I3907" s="206">
        <v>63625</v>
      </c>
      <c r="J3907" s="197"/>
      <c r="K3907" s="206">
        <v>63625</v>
      </c>
      <c r="L3907" s="197"/>
      <c r="M3907" s="206">
        <v>63624.55</v>
      </c>
      <c r="N3907" s="197"/>
      <c r="O3907" s="207">
        <v>100</v>
      </c>
      <c r="P3907" s="197"/>
    </row>
    <row r="3908" spans="1:16" x14ac:dyDescent="0.25">
      <c r="A3908" s="205" t="s">
        <v>2087</v>
      </c>
      <c r="B3908" s="197"/>
      <c r="C3908" s="197"/>
      <c r="D3908" s="197"/>
      <c r="E3908" s="197"/>
      <c r="F3908" s="197"/>
      <c r="G3908" s="197"/>
      <c r="H3908" s="197"/>
      <c r="I3908" s="206">
        <v>63625</v>
      </c>
      <c r="J3908" s="197"/>
      <c r="K3908" s="206">
        <v>63625</v>
      </c>
      <c r="L3908" s="197"/>
      <c r="M3908" s="206">
        <v>63624.55</v>
      </c>
      <c r="N3908" s="197"/>
      <c r="O3908" s="207">
        <v>100</v>
      </c>
      <c r="P3908" s="197"/>
    </row>
    <row r="3909" spans="1:16" x14ac:dyDescent="0.25">
      <c r="A3909" s="221" t="s">
        <v>658</v>
      </c>
      <c r="B3909" s="197"/>
      <c r="C3909" s="221" t="s">
        <v>659</v>
      </c>
      <c r="D3909" s="197"/>
      <c r="E3909" s="197"/>
      <c r="F3909" s="197"/>
      <c r="G3909" s="197"/>
      <c r="H3909" s="197"/>
      <c r="I3909" s="222">
        <v>63625</v>
      </c>
      <c r="J3909" s="197"/>
      <c r="K3909" s="222">
        <v>63625</v>
      </c>
      <c r="L3909" s="197"/>
      <c r="M3909" s="222">
        <v>63624.55</v>
      </c>
      <c r="N3909" s="197"/>
      <c r="O3909" s="220">
        <v>100</v>
      </c>
      <c r="P3909" s="197"/>
    </row>
    <row r="3910" spans="1:16" x14ac:dyDescent="0.25">
      <c r="A3910" s="218" t="s">
        <v>800</v>
      </c>
      <c r="B3910" s="197"/>
      <c r="C3910" s="218" t="s">
        <v>801</v>
      </c>
      <c r="D3910" s="197"/>
      <c r="E3910" s="197"/>
      <c r="F3910" s="197"/>
      <c r="G3910" s="197"/>
      <c r="H3910" s="197"/>
      <c r="I3910" s="219" t="s">
        <v>0</v>
      </c>
      <c r="J3910" s="197"/>
      <c r="K3910" s="219" t="s">
        <v>0</v>
      </c>
      <c r="L3910" s="197"/>
      <c r="M3910" s="219">
        <v>1300</v>
      </c>
      <c r="N3910" s="197"/>
      <c r="O3910" s="217" t="s">
        <v>0</v>
      </c>
      <c r="P3910" s="197"/>
    </row>
    <row r="3911" spans="1:16" x14ac:dyDescent="0.25">
      <c r="A3911" s="218" t="s">
        <v>959</v>
      </c>
      <c r="B3911" s="197"/>
      <c r="C3911" s="218" t="s">
        <v>960</v>
      </c>
      <c r="D3911" s="197"/>
      <c r="E3911" s="197"/>
      <c r="F3911" s="197"/>
      <c r="G3911" s="197"/>
      <c r="H3911" s="197"/>
      <c r="I3911" s="219" t="s">
        <v>0</v>
      </c>
      <c r="J3911" s="197"/>
      <c r="K3911" s="219" t="s">
        <v>0</v>
      </c>
      <c r="L3911" s="197"/>
      <c r="M3911" s="219">
        <v>3265</v>
      </c>
      <c r="N3911" s="197"/>
      <c r="O3911" s="217" t="s">
        <v>0</v>
      </c>
      <c r="P3911" s="197"/>
    </row>
    <row r="3912" spans="1:16" x14ac:dyDescent="0.25">
      <c r="A3912" s="218" t="s">
        <v>1203</v>
      </c>
      <c r="B3912" s="197"/>
      <c r="C3912" s="218" t="s">
        <v>1204</v>
      </c>
      <c r="D3912" s="197"/>
      <c r="E3912" s="197"/>
      <c r="F3912" s="197"/>
      <c r="G3912" s="197"/>
      <c r="H3912" s="197"/>
      <c r="I3912" s="219" t="s">
        <v>0</v>
      </c>
      <c r="J3912" s="197"/>
      <c r="K3912" s="219" t="s">
        <v>0</v>
      </c>
      <c r="L3912" s="197"/>
      <c r="M3912" s="219">
        <v>3894.55</v>
      </c>
      <c r="N3912" s="197"/>
      <c r="O3912" s="217" t="s">
        <v>0</v>
      </c>
      <c r="P3912" s="197"/>
    </row>
    <row r="3913" spans="1:16" x14ac:dyDescent="0.25">
      <c r="A3913" s="218" t="s">
        <v>732</v>
      </c>
      <c r="B3913" s="197"/>
      <c r="C3913" s="218" t="s">
        <v>733</v>
      </c>
      <c r="D3913" s="197"/>
      <c r="E3913" s="197"/>
      <c r="F3913" s="197"/>
      <c r="G3913" s="197"/>
      <c r="H3913" s="197"/>
      <c r="I3913" s="219" t="s">
        <v>0</v>
      </c>
      <c r="J3913" s="197"/>
      <c r="K3913" s="219" t="s">
        <v>0</v>
      </c>
      <c r="L3913" s="197"/>
      <c r="M3913" s="219">
        <v>55165</v>
      </c>
      <c r="N3913" s="197"/>
      <c r="O3913" s="217" t="s">
        <v>0</v>
      </c>
      <c r="P3913" s="197"/>
    </row>
    <row r="3914" spans="1:16" x14ac:dyDescent="0.25">
      <c r="A3914" s="212" t="s">
        <v>1373</v>
      </c>
      <c r="B3914" s="197"/>
      <c r="C3914" s="212" t="s">
        <v>1374</v>
      </c>
      <c r="D3914" s="197"/>
      <c r="E3914" s="197"/>
      <c r="F3914" s="197"/>
      <c r="G3914" s="197"/>
      <c r="H3914" s="197"/>
      <c r="I3914" s="213">
        <v>19908</v>
      </c>
      <c r="J3914" s="197"/>
      <c r="K3914" s="213">
        <v>19908</v>
      </c>
      <c r="L3914" s="197"/>
      <c r="M3914" s="213">
        <v>19908</v>
      </c>
      <c r="N3914" s="197"/>
      <c r="O3914" s="214">
        <v>100</v>
      </c>
      <c r="P3914" s="197"/>
    </row>
    <row r="3915" spans="1:16" x14ac:dyDescent="0.25">
      <c r="A3915" s="205" t="s">
        <v>242</v>
      </c>
      <c r="B3915" s="197"/>
      <c r="C3915" s="197"/>
      <c r="D3915" s="197"/>
      <c r="E3915" s="197"/>
      <c r="F3915" s="197"/>
      <c r="G3915" s="197"/>
      <c r="H3915" s="197"/>
      <c r="I3915" s="206">
        <v>19908</v>
      </c>
      <c r="J3915" s="197"/>
      <c r="K3915" s="206">
        <v>19908</v>
      </c>
      <c r="L3915" s="197"/>
      <c r="M3915" s="206">
        <v>19908</v>
      </c>
      <c r="N3915" s="197"/>
      <c r="O3915" s="207">
        <v>100</v>
      </c>
      <c r="P3915" s="197"/>
    </row>
    <row r="3916" spans="1:16" x14ac:dyDescent="0.25">
      <c r="A3916" s="205" t="s">
        <v>2087</v>
      </c>
      <c r="B3916" s="197"/>
      <c r="C3916" s="197"/>
      <c r="D3916" s="197"/>
      <c r="E3916" s="197"/>
      <c r="F3916" s="197"/>
      <c r="G3916" s="197"/>
      <c r="H3916" s="197"/>
      <c r="I3916" s="206">
        <v>19908</v>
      </c>
      <c r="J3916" s="197"/>
      <c r="K3916" s="206">
        <v>19908</v>
      </c>
      <c r="L3916" s="197"/>
      <c r="M3916" s="206">
        <v>19908</v>
      </c>
      <c r="N3916" s="197"/>
      <c r="O3916" s="207">
        <v>100</v>
      </c>
      <c r="P3916" s="197"/>
    </row>
    <row r="3917" spans="1:16" x14ac:dyDescent="0.25">
      <c r="A3917" s="221" t="s">
        <v>582</v>
      </c>
      <c r="B3917" s="197"/>
      <c r="C3917" s="221" t="s">
        <v>583</v>
      </c>
      <c r="D3917" s="197"/>
      <c r="E3917" s="197"/>
      <c r="F3917" s="197"/>
      <c r="G3917" s="197"/>
      <c r="H3917" s="197"/>
      <c r="I3917" s="222">
        <v>19908</v>
      </c>
      <c r="J3917" s="197"/>
      <c r="K3917" s="222">
        <v>19908</v>
      </c>
      <c r="L3917" s="197"/>
      <c r="M3917" s="222">
        <v>19908</v>
      </c>
      <c r="N3917" s="197"/>
      <c r="O3917" s="220">
        <v>100</v>
      </c>
      <c r="P3917" s="197"/>
    </row>
    <row r="3918" spans="1:16" x14ac:dyDescent="0.25">
      <c r="A3918" s="218" t="s">
        <v>590</v>
      </c>
      <c r="B3918" s="197"/>
      <c r="C3918" s="218" t="s">
        <v>591</v>
      </c>
      <c r="D3918" s="197"/>
      <c r="E3918" s="197"/>
      <c r="F3918" s="197"/>
      <c r="G3918" s="197"/>
      <c r="H3918" s="197"/>
      <c r="I3918" s="219" t="s">
        <v>0</v>
      </c>
      <c r="J3918" s="197"/>
      <c r="K3918" s="219" t="s">
        <v>0</v>
      </c>
      <c r="L3918" s="197"/>
      <c r="M3918" s="219">
        <v>19908</v>
      </c>
      <c r="N3918" s="197"/>
      <c r="O3918" s="217" t="s">
        <v>0</v>
      </c>
      <c r="P3918" s="197"/>
    </row>
    <row r="3919" spans="1:16" x14ac:dyDescent="0.25">
      <c r="A3919" s="215" t="s">
        <v>1375</v>
      </c>
      <c r="B3919" s="197"/>
      <c r="C3919" s="215" t="s">
        <v>1376</v>
      </c>
      <c r="D3919" s="197"/>
      <c r="E3919" s="197"/>
      <c r="F3919" s="197"/>
      <c r="G3919" s="197"/>
      <c r="H3919" s="197"/>
      <c r="I3919" s="216">
        <v>375000</v>
      </c>
      <c r="J3919" s="197"/>
      <c r="K3919" s="216">
        <v>375000</v>
      </c>
      <c r="L3919" s="197"/>
      <c r="M3919" s="216">
        <v>365000</v>
      </c>
      <c r="N3919" s="197"/>
      <c r="O3919" s="211">
        <v>97.33</v>
      </c>
      <c r="P3919" s="197"/>
    </row>
    <row r="3920" spans="1:16" x14ac:dyDescent="0.25">
      <c r="A3920" s="212" t="s">
        <v>1377</v>
      </c>
      <c r="B3920" s="197"/>
      <c r="C3920" s="212" t="s">
        <v>1378</v>
      </c>
      <c r="D3920" s="197"/>
      <c r="E3920" s="197"/>
      <c r="F3920" s="197"/>
      <c r="G3920" s="197"/>
      <c r="H3920" s="197"/>
      <c r="I3920" s="213">
        <v>375000</v>
      </c>
      <c r="J3920" s="197"/>
      <c r="K3920" s="213">
        <v>375000</v>
      </c>
      <c r="L3920" s="197"/>
      <c r="M3920" s="213">
        <v>365000</v>
      </c>
      <c r="N3920" s="197"/>
      <c r="O3920" s="214">
        <v>97.33</v>
      </c>
      <c r="P3920" s="197"/>
    </row>
    <row r="3921" spans="1:16" x14ac:dyDescent="0.25">
      <c r="A3921" s="205" t="s">
        <v>243</v>
      </c>
      <c r="B3921" s="197"/>
      <c r="C3921" s="197"/>
      <c r="D3921" s="197"/>
      <c r="E3921" s="197"/>
      <c r="F3921" s="197"/>
      <c r="G3921" s="197"/>
      <c r="H3921" s="197"/>
      <c r="I3921" s="206">
        <v>80000</v>
      </c>
      <c r="J3921" s="197"/>
      <c r="K3921" s="206">
        <v>80000</v>
      </c>
      <c r="L3921" s="197"/>
      <c r="M3921" s="206">
        <v>70000</v>
      </c>
      <c r="N3921" s="197"/>
      <c r="O3921" s="207">
        <v>87.5</v>
      </c>
      <c r="P3921" s="197"/>
    </row>
    <row r="3922" spans="1:16" x14ac:dyDescent="0.25">
      <c r="A3922" s="205" t="s">
        <v>2092</v>
      </c>
      <c r="B3922" s="197"/>
      <c r="C3922" s="197"/>
      <c r="D3922" s="197"/>
      <c r="E3922" s="197"/>
      <c r="F3922" s="197"/>
      <c r="G3922" s="197"/>
      <c r="H3922" s="197"/>
      <c r="I3922" s="206">
        <v>80000</v>
      </c>
      <c r="J3922" s="197"/>
      <c r="K3922" s="206">
        <v>80000</v>
      </c>
      <c r="L3922" s="197"/>
      <c r="M3922" s="206">
        <v>70000</v>
      </c>
      <c r="N3922" s="197"/>
      <c r="O3922" s="207">
        <v>87.5</v>
      </c>
      <c r="P3922" s="197"/>
    </row>
    <row r="3923" spans="1:16" x14ac:dyDescent="0.25">
      <c r="A3923" s="221" t="s">
        <v>658</v>
      </c>
      <c r="B3923" s="197"/>
      <c r="C3923" s="221" t="s">
        <v>659</v>
      </c>
      <c r="D3923" s="197"/>
      <c r="E3923" s="197"/>
      <c r="F3923" s="197"/>
      <c r="G3923" s="197"/>
      <c r="H3923" s="197"/>
      <c r="I3923" s="222">
        <v>80000</v>
      </c>
      <c r="J3923" s="197"/>
      <c r="K3923" s="222">
        <v>80000</v>
      </c>
      <c r="L3923" s="197"/>
      <c r="M3923" s="222">
        <v>70000</v>
      </c>
      <c r="N3923" s="197"/>
      <c r="O3923" s="220">
        <v>87.5</v>
      </c>
      <c r="P3923" s="197"/>
    </row>
    <row r="3924" spans="1:16" x14ac:dyDescent="0.25">
      <c r="A3924" s="218" t="s">
        <v>732</v>
      </c>
      <c r="B3924" s="197"/>
      <c r="C3924" s="218" t="s">
        <v>733</v>
      </c>
      <c r="D3924" s="197"/>
      <c r="E3924" s="197"/>
      <c r="F3924" s="197"/>
      <c r="G3924" s="197"/>
      <c r="H3924" s="197"/>
      <c r="I3924" s="219" t="s">
        <v>0</v>
      </c>
      <c r="J3924" s="197"/>
      <c r="K3924" s="219" t="s">
        <v>0</v>
      </c>
      <c r="L3924" s="197"/>
      <c r="M3924" s="219">
        <v>70000</v>
      </c>
      <c r="N3924" s="197"/>
      <c r="O3924" s="217" t="s">
        <v>0</v>
      </c>
      <c r="P3924" s="197"/>
    </row>
    <row r="3925" spans="1:16" x14ac:dyDescent="0.25">
      <c r="A3925" s="205" t="s">
        <v>248</v>
      </c>
      <c r="B3925" s="197"/>
      <c r="C3925" s="197"/>
      <c r="D3925" s="197"/>
      <c r="E3925" s="197"/>
      <c r="F3925" s="197"/>
      <c r="G3925" s="197"/>
      <c r="H3925" s="197"/>
      <c r="I3925" s="206">
        <v>295000</v>
      </c>
      <c r="J3925" s="197"/>
      <c r="K3925" s="206">
        <v>295000</v>
      </c>
      <c r="L3925" s="197"/>
      <c r="M3925" s="206">
        <v>295000</v>
      </c>
      <c r="N3925" s="197"/>
      <c r="O3925" s="207">
        <v>100</v>
      </c>
      <c r="P3925" s="197"/>
    </row>
    <row r="3926" spans="1:16" x14ac:dyDescent="0.25">
      <c r="A3926" s="205" t="s">
        <v>2103</v>
      </c>
      <c r="B3926" s="197"/>
      <c r="C3926" s="197"/>
      <c r="D3926" s="197"/>
      <c r="E3926" s="197"/>
      <c r="F3926" s="197"/>
      <c r="G3926" s="197"/>
      <c r="H3926" s="197"/>
      <c r="I3926" s="206">
        <v>295000</v>
      </c>
      <c r="J3926" s="197"/>
      <c r="K3926" s="206">
        <v>295000</v>
      </c>
      <c r="L3926" s="197"/>
      <c r="M3926" s="206">
        <v>295000</v>
      </c>
      <c r="N3926" s="197"/>
      <c r="O3926" s="207">
        <v>100</v>
      </c>
      <c r="P3926" s="197"/>
    </row>
    <row r="3927" spans="1:16" x14ac:dyDescent="0.25">
      <c r="A3927" s="221" t="s">
        <v>658</v>
      </c>
      <c r="B3927" s="197"/>
      <c r="C3927" s="221" t="s">
        <v>659</v>
      </c>
      <c r="D3927" s="197"/>
      <c r="E3927" s="197"/>
      <c r="F3927" s="197"/>
      <c r="G3927" s="197"/>
      <c r="H3927" s="197"/>
      <c r="I3927" s="222">
        <v>20000</v>
      </c>
      <c r="J3927" s="197"/>
      <c r="K3927" s="222">
        <v>20000</v>
      </c>
      <c r="L3927" s="197"/>
      <c r="M3927" s="222">
        <v>20000</v>
      </c>
      <c r="N3927" s="197"/>
      <c r="O3927" s="220">
        <v>100</v>
      </c>
      <c r="P3927" s="197"/>
    </row>
    <row r="3928" spans="1:16" x14ac:dyDescent="0.25">
      <c r="A3928" s="218" t="s">
        <v>732</v>
      </c>
      <c r="B3928" s="197"/>
      <c r="C3928" s="218" t="s">
        <v>733</v>
      </c>
      <c r="D3928" s="197"/>
      <c r="E3928" s="197"/>
      <c r="F3928" s="197"/>
      <c r="G3928" s="197"/>
      <c r="H3928" s="197"/>
      <c r="I3928" s="219" t="s">
        <v>0</v>
      </c>
      <c r="J3928" s="197"/>
      <c r="K3928" s="219" t="s">
        <v>0</v>
      </c>
      <c r="L3928" s="197"/>
      <c r="M3928" s="219">
        <v>20000</v>
      </c>
      <c r="N3928" s="197"/>
      <c r="O3928" s="217" t="s">
        <v>0</v>
      </c>
      <c r="P3928" s="197"/>
    </row>
    <row r="3929" spans="1:16" x14ac:dyDescent="0.25">
      <c r="A3929" s="221" t="s">
        <v>660</v>
      </c>
      <c r="B3929" s="197"/>
      <c r="C3929" s="221" t="s">
        <v>661</v>
      </c>
      <c r="D3929" s="197"/>
      <c r="E3929" s="197"/>
      <c r="F3929" s="197"/>
      <c r="G3929" s="197"/>
      <c r="H3929" s="197"/>
      <c r="I3929" s="222">
        <v>275000</v>
      </c>
      <c r="J3929" s="197"/>
      <c r="K3929" s="222">
        <v>275000</v>
      </c>
      <c r="L3929" s="197"/>
      <c r="M3929" s="222">
        <v>275000</v>
      </c>
      <c r="N3929" s="197"/>
      <c r="O3929" s="220">
        <v>100</v>
      </c>
      <c r="P3929" s="197"/>
    </row>
    <row r="3930" spans="1:16" x14ac:dyDescent="0.25">
      <c r="A3930" s="218" t="s">
        <v>662</v>
      </c>
      <c r="B3930" s="197"/>
      <c r="C3930" s="218" t="s">
        <v>663</v>
      </c>
      <c r="D3930" s="197"/>
      <c r="E3930" s="197"/>
      <c r="F3930" s="197"/>
      <c r="G3930" s="197"/>
      <c r="H3930" s="197"/>
      <c r="I3930" s="219" t="s">
        <v>0</v>
      </c>
      <c r="J3930" s="197"/>
      <c r="K3930" s="219" t="s">
        <v>0</v>
      </c>
      <c r="L3930" s="197"/>
      <c r="M3930" s="219">
        <v>275000</v>
      </c>
      <c r="N3930" s="197"/>
      <c r="O3930" s="217" t="s">
        <v>0</v>
      </c>
      <c r="P3930" s="197"/>
    </row>
    <row r="3931" spans="1:16" x14ac:dyDescent="0.25">
      <c r="A3931" s="215" t="s">
        <v>1187</v>
      </c>
      <c r="B3931" s="197"/>
      <c r="C3931" s="215" t="s">
        <v>1188</v>
      </c>
      <c r="D3931" s="197"/>
      <c r="E3931" s="197"/>
      <c r="F3931" s="197"/>
      <c r="G3931" s="197"/>
      <c r="H3931" s="197"/>
      <c r="I3931" s="216">
        <v>988830</v>
      </c>
      <c r="J3931" s="197"/>
      <c r="K3931" s="216">
        <v>988830</v>
      </c>
      <c r="L3931" s="197"/>
      <c r="M3931" s="216">
        <v>985834.06</v>
      </c>
      <c r="N3931" s="197"/>
      <c r="O3931" s="211">
        <v>99.7</v>
      </c>
      <c r="P3931" s="197"/>
    </row>
    <row r="3932" spans="1:16" x14ac:dyDescent="0.25">
      <c r="A3932" s="212" t="s">
        <v>1379</v>
      </c>
      <c r="B3932" s="197"/>
      <c r="C3932" s="212" t="s">
        <v>1380</v>
      </c>
      <c r="D3932" s="197"/>
      <c r="E3932" s="197"/>
      <c r="F3932" s="197"/>
      <c r="G3932" s="197"/>
      <c r="H3932" s="197"/>
      <c r="I3932" s="213">
        <v>32000</v>
      </c>
      <c r="J3932" s="197"/>
      <c r="K3932" s="213">
        <v>32000</v>
      </c>
      <c r="L3932" s="197"/>
      <c r="M3932" s="213">
        <v>30622</v>
      </c>
      <c r="N3932" s="197"/>
      <c r="O3932" s="214">
        <v>95.69</v>
      </c>
      <c r="P3932" s="197"/>
    </row>
    <row r="3933" spans="1:16" x14ac:dyDescent="0.25">
      <c r="A3933" s="205" t="s">
        <v>242</v>
      </c>
      <c r="B3933" s="197"/>
      <c r="C3933" s="197"/>
      <c r="D3933" s="197"/>
      <c r="E3933" s="197"/>
      <c r="F3933" s="197"/>
      <c r="G3933" s="197"/>
      <c r="H3933" s="197"/>
      <c r="I3933" s="206">
        <v>32000</v>
      </c>
      <c r="J3933" s="197"/>
      <c r="K3933" s="206">
        <v>32000</v>
      </c>
      <c r="L3933" s="197"/>
      <c r="M3933" s="206">
        <v>30622</v>
      </c>
      <c r="N3933" s="197"/>
      <c r="O3933" s="207">
        <v>95.69</v>
      </c>
      <c r="P3933" s="197"/>
    </row>
    <row r="3934" spans="1:16" x14ac:dyDescent="0.25">
      <c r="A3934" s="205" t="s">
        <v>2086</v>
      </c>
      <c r="B3934" s="197"/>
      <c r="C3934" s="197"/>
      <c r="D3934" s="197"/>
      <c r="E3934" s="197"/>
      <c r="F3934" s="197"/>
      <c r="G3934" s="197"/>
      <c r="H3934" s="197"/>
      <c r="I3934" s="206">
        <v>32000</v>
      </c>
      <c r="J3934" s="197"/>
      <c r="K3934" s="206">
        <v>32000</v>
      </c>
      <c r="L3934" s="197"/>
      <c r="M3934" s="206">
        <v>30622</v>
      </c>
      <c r="N3934" s="197"/>
      <c r="O3934" s="207">
        <v>95.69</v>
      </c>
      <c r="P3934" s="197"/>
    </row>
    <row r="3935" spans="1:16" x14ac:dyDescent="0.25">
      <c r="A3935" s="221" t="s">
        <v>572</v>
      </c>
      <c r="B3935" s="197"/>
      <c r="C3935" s="221" t="s">
        <v>573</v>
      </c>
      <c r="D3935" s="197"/>
      <c r="E3935" s="197"/>
      <c r="F3935" s="197"/>
      <c r="G3935" s="197"/>
      <c r="H3935" s="197"/>
      <c r="I3935" s="222">
        <v>20000</v>
      </c>
      <c r="J3935" s="197"/>
      <c r="K3935" s="222">
        <v>20000</v>
      </c>
      <c r="L3935" s="197"/>
      <c r="M3935" s="222">
        <v>20000</v>
      </c>
      <c r="N3935" s="197"/>
      <c r="O3935" s="220">
        <v>100</v>
      </c>
      <c r="P3935" s="197"/>
    </row>
    <row r="3936" spans="1:16" x14ac:dyDescent="0.25">
      <c r="A3936" s="218" t="s">
        <v>574</v>
      </c>
      <c r="B3936" s="197"/>
      <c r="C3936" s="218" t="s">
        <v>575</v>
      </c>
      <c r="D3936" s="197"/>
      <c r="E3936" s="197"/>
      <c r="F3936" s="197"/>
      <c r="G3936" s="197"/>
      <c r="H3936" s="197"/>
      <c r="I3936" s="219" t="s">
        <v>0</v>
      </c>
      <c r="J3936" s="197"/>
      <c r="K3936" s="219" t="s">
        <v>0</v>
      </c>
      <c r="L3936" s="197"/>
      <c r="M3936" s="219">
        <v>20000</v>
      </c>
      <c r="N3936" s="197"/>
      <c r="O3936" s="217" t="s">
        <v>0</v>
      </c>
      <c r="P3936" s="197"/>
    </row>
    <row r="3937" spans="1:16" x14ac:dyDescent="0.25">
      <c r="A3937" s="221" t="s">
        <v>582</v>
      </c>
      <c r="B3937" s="197"/>
      <c r="C3937" s="221" t="s">
        <v>583</v>
      </c>
      <c r="D3937" s="197"/>
      <c r="E3937" s="197"/>
      <c r="F3937" s="197"/>
      <c r="G3937" s="197"/>
      <c r="H3937" s="197"/>
      <c r="I3937" s="222">
        <v>12000</v>
      </c>
      <c r="J3937" s="197"/>
      <c r="K3937" s="222">
        <v>12000</v>
      </c>
      <c r="L3937" s="197"/>
      <c r="M3937" s="222">
        <v>10622</v>
      </c>
      <c r="N3937" s="197"/>
      <c r="O3937" s="220">
        <v>88.52</v>
      </c>
      <c r="P3937" s="197"/>
    </row>
    <row r="3938" spans="1:16" x14ac:dyDescent="0.25">
      <c r="A3938" s="218" t="s">
        <v>955</v>
      </c>
      <c r="B3938" s="197"/>
      <c r="C3938" s="218" t="s">
        <v>956</v>
      </c>
      <c r="D3938" s="197"/>
      <c r="E3938" s="197"/>
      <c r="F3938" s="197"/>
      <c r="G3938" s="197"/>
      <c r="H3938" s="197"/>
      <c r="I3938" s="219" t="s">
        <v>0</v>
      </c>
      <c r="J3938" s="197"/>
      <c r="K3938" s="219" t="s">
        <v>0</v>
      </c>
      <c r="L3938" s="197"/>
      <c r="M3938" s="219">
        <v>8622</v>
      </c>
      <c r="N3938" s="197"/>
      <c r="O3938" s="217" t="s">
        <v>0</v>
      </c>
      <c r="P3938" s="197"/>
    </row>
    <row r="3939" spans="1:16" x14ac:dyDescent="0.25">
      <c r="A3939" s="218" t="s">
        <v>792</v>
      </c>
      <c r="B3939" s="197"/>
      <c r="C3939" s="218" t="s">
        <v>793</v>
      </c>
      <c r="D3939" s="197"/>
      <c r="E3939" s="197"/>
      <c r="F3939" s="197"/>
      <c r="G3939" s="197"/>
      <c r="H3939" s="197"/>
      <c r="I3939" s="219" t="s">
        <v>0</v>
      </c>
      <c r="J3939" s="197"/>
      <c r="K3939" s="219" t="s">
        <v>0</v>
      </c>
      <c r="L3939" s="197"/>
      <c r="M3939" s="219">
        <v>2000</v>
      </c>
      <c r="N3939" s="197"/>
      <c r="O3939" s="217" t="s">
        <v>0</v>
      </c>
      <c r="P3939" s="197"/>
    </row>
    <row r="3940" spans="1:16" x14ac:dyDescent="0.25">
      <c r="A3940" s="212" t="s">
        <v>1381</v>
      </c>
      <c r="B3940" s="197"/>
      <c r="C3940" s="212" t="s">
        <v>1382</v>
      </c>
      <c r="D3940" s="197"/>
      <c r="E3940" s="197"/>
      <c r="F3940" s="197"/>
      <c r="G3940" s="197"/>
      <c r="H3940" s="197"/>
      <c r="I3940" s="213">
        <v>8000</v>
      </c>
      <c r="J3940" s="197"/>
      <c r="K3940" s="213">
        <v>8000</v>
      </c>
      <c r="L3940" s="197"/>
      <c r="M3940" s="213">
        <v>8000</v>
      </c>
      <c r="N3940" s="197"/>
      <c r="O3940" s="214">
        <v>100</v>
      </c>
      <c r="P3940" s="197"/>
    </row>
    <row r="3941" spans="1:16" x14ac:dyDescent="0.25">
      <c r="A3941" s="205" t="s">
        <v>240</v>
      </c>
      <c r="B3941" s="197"/>
      <c r="C3941" s="197"/>
      <c r="D3941" s="197"/>
      <c r="E3941" s="197"/>
      <c r="F3941" s="197"/>
      <c r="G3941" s="197"/>
      <c r="H3941" s="197"/>
      <c r="I3941" s="206">
        <v>8000</v>
      </c>
      <c r="J3941" s="197"/>
      <c r="K3941" s="206">
        <v>8000</v>
      </c>
      <c r="L3941" s="197"/>
      <c r="M3941" s="206">
        <v>8000</v>
      </c>
      <c r="N3941" s="197"/>
      <c r="O3941" s="207">
        <v>100</v>
      </c>
      <c r="P3941" s="197"/>
    </row>
    <row r="3942" spans="1:16" x14ac:dyDescent="0.25">
      <c r="A3942" s="205" t="s">
        <v>2076</v>
      </c>
      <c r="B3942" s="197"/>
      <c r="C3942" s="197"/>
      <c r="D3942" s="197"/>
      <c r="E3942" s="197"/>
      <c r="F3942" s="197"/>
      <c r="G3942" s="197"/>
      <c r="H3942" s="197"/>
      <c r="I3942" s="206">
        <v>8000</v>
      </c>
      <c r="J3942" s="197"/>
      <c r="K3942" s="206">
        <v>8000</v>
      </c>
      <c r="L3942" s="197"/>
      <c r="M3942" s="206">
        <v>8000</v>
      </c>
      <c r="N3942" s="197"/>
      <c r="O3942" s="207">
        <v>100</v>
      </c>
      <c r="P3942" s="197"/>
    </row>
    <row r="3943" spans="1:16" x14ac:dyDescent="0.25">
      <c r="A3943" s="221" t="s">
        <v>582</v>
      </c>
      <c r="B3943" s="197"/>
      <c r="C3943" s="221" t="s">
        <v>583</v>
      </c>
      <c r="D3943" s="197"/>
      <c r="E3943" s="197"/>
      <c r="F3943" s="197"/>
      <c r="G3943" s="197"/>
      <c r="H3943" s="197"/>
      <c r="I3943" s="222">
        <v>8000</v>
      </c>
      <c r="J3943" s="197"/>
      <c r="K3943" s="222">
        <v>8000</v>
      </c>
      <c r="L3943" s="197"/>
      <c r="M3943" s="222">
        <v>8000</v>
      </c>
      <c r="N3943" s="197"/>
      <c r="O3943" s="220">
        <v>100</v>
      </c>
      <c r="P3943" s="197"/>
    </row>
    <row r="3944" spans="1:16" x14ac:dyDescent="0.25">
      <c r="A3944" s="218" t="s">
        <v>602</v>
      </c>
      <c r="B3944" s="197"/>
      <c r="C3944" s="218" t="s">
        <v>603</v>
      </c>
      <c r="D3944" s="197"/>
      <c r="E3944" s="197"/>
      <c r="F3944" s="197"/>
      <c r="G3944" s="197"/>
      <c r="H3944" s="197"/>
      <c r="I3944" s="219" t="s">
        <v>0</v>
      </c>
      <c r="J3944" s="197"/>
      <c r="K3944" s="219" t="s">
        <v>0</v>
      </c>
      <c r="L3944" s="197"/>
      <c r="M3944" s="219">
        <v>8000</v>
      </c>
      <c r="N3944" s="197"/>
      <c r="O3944" s="217" t="s">
        <v>0</v>
      </c>
      <c r="P3944" s="197"/>
    </row>
    <row r="3945" spans="1:16" x14ac:dyDescent="0.25">
      <c r="A3945" s="212" t="s">
        <v>1383</v>
      </c>
      <c r="B3945" s="197"/>
      <c r="C3945" s="212" t="s">
        <v>1384</v>
      </c>
      <c r="D3945" s="197"/>
      <c r="E3945" s="197"/>
      <c r="F3945" s="197"/>
      <c r="G3945" s="197"/>
      <c r="H3945" s="197"/>
      <c r="I3945" s="213">
        <v>3900</v>
      </c>
      <c r="J3945" s="197"/>
      <c r="K3945" s="213">
        <v>3900</v>
      </c>
      <c r="L3945" s="197"/>
      <c r="M3945" s="213">
        <v>3900</v>
      </c>
      <c r="N3945" s="197"/>
      <c r="O3945" s="214">
        <v>100</v>
      </c>
      <c r="P3945" s="197"/>
    </row>
    <row r="3946" spans="1:16" x14ac:dyDescent="0.25">
      <c r="A3946" s="205" t="s">
        <v>243</v>
      </c>
      <c r="B3946" s="197"/>
      <c r="C3946" s="197"/>
      <c r="D3946" s="197"/>
      <c r="E3946" s="197"/>
      <c r="F3946" s="197"/>
      <c r="G3946" s="197"/>
      <c r="H3946" s="197"/>
      <c r="I3946" s="206">
        <v>3900</v>
      </c>
      <c r="J3946" s="197"/>
      <c r="K3946" s="206">
        <v>3900</v>
      </c>
      <c r="L3946" s="197"/>
      <c r="M3946" s="206">
        <v>3900</v>
      </c>
      <c r="N3946" s="197"/>
      <c r="O3946" s="207">
        <v>100</v>
      </c>
      <c r="P3946" s="197"/>
    </row>
    <row r="3947" spans="1:16" x14ac:dyDescent="0.25">
      <c r="A3947" s="205" t="s">
        <v>2092</v>
      </c>
      <c r="B3947" s="197"/>
      <c r="C3947" s="197"/>
      <c r="D3947" s="197"/>
      <c r="E3947" s="197"/>
      <c r="F3947" s="197"/>
      <c r="G3947" s="197"/>
      <c r="H3947" s="197"/>
      <c r="I3947" s="206">
        <v>3900</v>
      </c>
      <c r="J3947" s="197"/>
      <c r="K3947" s="206">
        <v>3900</v>
      </c>
      <c r="L3947" s="197"/>
      <c r="M3947" s="206">
        <v>3900</v>
      </c>
      <c r="N3947" s="197"/>
      <c r="O3947" s="207">
        <v>100</v>
      </c>
      <c r="P3947" s="197"/>
    </row>
    <row r="3948" spans="1:16" x14ac:dyDescent="0.25">
      <c r="A3948" s="221" t="s">
        <v>582</v>
      </c>
      <c r="B3948" s="197"/>
      <c r="C3948" s="221" t="s">
        <v>583</v>
      </c>
      <c r="D3948" s="197"/>
      <c r="E3948" s="197"/>
      <c r="F3948" s="197"/>
      <c r="G3948" s="197"/>
      <c r="H3948" s="197"/>
      <c r="I3948" s="222">
        <v>3900</v>
      </c>
      <c r="J3948" s="197"/>
      <c r="K3948" s="222">
        <v>3900</v>
      </c>
      <c r="L3948" s="197"/>
      <c r="M3948" s="222">
        <v>3900</v>
      </c>
      <c r="N3948" s="197"/>
      <c r="O3948" s="220">
        <v>100</v>
      </c>
      <c r="P3948" s="197"/>
    </row>
    <row r="3949" spans="1:16" x14ac:dyDescent="0.25">
      <c r="A3949" s="218" t="s">
        <v>955</v>
      </c>
      <c r="B3949" s="197"/>
      <c r="C3949" s="218" t="s">
        <v>956</v>
      </c>
      <c r="D3949" s="197"/>
      <c r="E3949" s="197"/>
      <c r="F3949" s="197"/>
      <c r="G3949" s="197"/>
      <c r="H3949" s="197"/>
      <c r="I3949" s="219" t="s">
        <v>0</v>
      </c>
      <c r="J3949" s="197"/>
      <c r="K3949" s="219" t="s">
        <v>0</v>
      </c>
      <c r="L3949" s="197"/>
      <c r="M3949" s="219">
        <v>3900</v>
      </c>
      <c r="N3949" s="197"/>
      <c r="O3949" s="217" t="s">
        <v>0</v>
      </c>
      <c r="P3949" s="197"/>
    </row>
    <row r="3950" spans="1:16" x14ac:dyDescent="0.25">
      <c r="A3950" s="212" t="s">
        <v>1385</v>
      </c>
      <c r="B3950" s="197"/>
      <c r="C3950" s="212" t="s">
        <v>1386</v>
      </c>
      <c r="D3950" s="197"/>
      <c r="E3950" s="197"/>
      <c r="F3950" s="197"/>
      <c r="G3950" s="197"/>
      <c r="H3950" s="197"/>
      <c r="I3950" s="213">
        <v>865613</v>
      </c>
      <c r="J3950" s="197"/>
      <c r="K3950" s="213">
        <v>865613</v>
      </c>
      <c r="L3950" s="197"/>
      <c r="M3950" s="213">
        <v>863995.06</v>
      </c>
      <c r="N3950" s="197"/>
      <c r="O3950" s="214">
        <v>99.81</v>
      </c>
      <c r="P3950" s="197"/>
    </row>
    <row r="3951" spans="1:16" x14ac:dyDescent="0.25">
      <c r="A3951" s="205" t="s">
        <v>240</v>
      </c>
      <c r="B3951" s="197"/>
      <c r="C3951" s="197"/>
      <c r="D3951" s="197"/>
      <c r="E3951" s="197"/>
      <c r="F3951" s="197"/>
      <c r="G3951" s="197"/>
      <c r="H3951" s="197"/>
      <c r="I3951" s="206">
        <v>201160</v>
      </c>
      <c r="J3951" s="197"/>
      <c r="K3951" s="206">
        <v>201160</v>
      </c>
      <c r="L3951" s="197"/>
      <c r="M3951" s="206">
        <v>201160</v>
      </c>
      <c r="N3951" s="197"/>
      <c r="O3951" s="207">
        <v>100</v>
      </c>
      <c r="P3951" s="197"/>
    </row>
    <row r="3952" spans="1:16" x14ac:dyDescent="0.25">
      <c r="A3952" s="205" t="s">
        <v>2076</v>
      </c>
      <c r="B3952" s="197"/>
      <c r="C3952" s="197"/>
      <c r="D3952" s="197"/>
      <c r="E3952" s="197"/>
      <c r="F3952" s="197"/>
      <c r="G3952" s="197"/>
      <c r="H3952" s="197"/>
      <c r="I3952" s="206">
        <v>201160</v>
      </c>
      <c r="J3952" s="197"/>
      <c r="K3952" s="206">
        <v>201160</v>
      </c>
      <c r="L3952" s="197"/>
      <c r="M3952" s="206">
        <v>201160</v>
      </c>
      <c r="N3952" s="197"/>
      <c r="O3952" s="207">
        <v>100</v>
      </c>
      <c r="P3952" s="197"/>
    </row>
    <row r="3953" spans="1:16" x14ac:dyDescent="0.25">
      <c r="A3953" s="221" t="s">
        <v>572</v>
      </c>
      <c r="B3953" s="197"/>
      <c r="C3953" s="221" t="s">
        <v>573</v>
      </c>
      <c r="D3953" s="197"/>
      <c r="E3953" s="197"/>
      <c r="F3953" s="197"/>
      <c r="G3953" s="197"/>
      <c r="H3953" s="197"/>
      <c r="I3953" s="222">
        <v>121500</v>
      </c>
      <c r="J3953" s="197"/>
      <c r="K3953" s="222">
        <v>121500</v>
      </c>
      <c r="L3953" s="197"/>
      <c r="M3953" s="222">
        <v>121500</v>
      </c>
      <c r="N3953" s="197"/>
      <c r="O3953" s="220">
        <v>100</v>
      </c>
      <c r="P3953" s="197"/>
    </row>
    <row r="3954" spans="1:16" x14ac:dyDescent="0.25">
      <c r="A3954" s="218" t="s">
        <v>574</v>
      </c>
      <c r="B3954" s="197"/>
      <c r="C3954" s="218" t="s">
        <v>575</v>
      </c>
      <c r="D3954" s="197"/>
      <c r="E3954" s="197"/>
      <c r="F3954" s="197"/>
      <c r="G3954" s="197"/>
      <c r="H3954" s="197"/>
      <c r="I3954" s="219" t="s">
        <v>0</v>
      </c>
      <c r="J3954" s="197"/>
      <c r="K3954" s="219" t="s">
        <v>0</v>
      </c>
      <c r="L3954" s="197"/>
      <c r="M3954" s="219">
        <v>97000</v>
      </c>
      <c r="N3954" s="197"/>
      <c r="O3954" s="217" t="s">
        <v>0</v>
      </c>
      <c r="P3954" s="197"/>
    </row>
    <row r="3955" spans="1:16" x14ac:dyDescent="0.25">
      <c r="A3955" s="218" t="s">
        <v>576</v>
      </c>
      <c r="B3955" s="197"/>
      <c r="C3955" s="218" t="s">
        <v>577</v>
      </c>
      <c r="D3955" s="197"/>
      <c r="E3955" s="197"/>
      <c r="F3955" s="197"/>
      <c r="G3955" s="197"/>
      <c r="H3955" s="197"/>
      <c r="I3955" s="219" t="s">
        <v>0</v>
      </c>
      <c r="J3955" s="197"/>
      <c r="K3955" s="219" t="s">
        <v>0</v>
      </c>
      <c r="L3955" s="197"/>
      <c r="M3955" s="219">
        <v>24500</v>
      </c>
      <c r="N3955" s="197"/>
      <c r="O3955" s="217" t="s">
        <v>0</v>
      </c>
      <c r="P3955" s="197"/>
    </row>
    <row r="3956" spans="1:16" x14ac:dyDescent="0.25">
      <c r="A3956" s="221" t="s">
        <v>582</v>
      </c>
      <c r="B3956" s="197"/>
      <c r="C3956" s="221" t="s">
        <v>583</v>
      </c>
      <c r="D3956" s="197"/>
      <c r="E3956" s="197"/>
      <c r="F3956" s="197"/>
      <c r="G3956" s="197"/>
      <c r="H3956" s="197"/>
      <c r="I3956" s="222">
        <v>79660</v>
      </c>
      <c r="J3956" s="197"/>
      <c r="K3956" s="222">
        <v>79660</v>
      </c>
      <c r="L3956" s="197"/>
      <c r="M3956" s="222">
        <v>79660</v>
      </c>
      <c r="N3956" s="197"/>
      <c r="O3956" s="220">
        <v>100</v>
      </c>
      <c r="P3956" s="197"/>
    </row>
    <row r="3957" spans="1:16" x14ac:dyDescent="0.25">
      <c r="A3957" s="218" t="s">
        <v>634</v>
      </c>
      <c r="B3957" s="197"/>
      <c r="C3957" s="218" t="s">
        <v>635</v>
      </c>
      <c r="D3957" s="197"/>
      <c r="E3957" s="197"/>
      <c r="F3957" s="197"/>
      <c r="G3957" s="197"/>
      <c r="H3957" s="197"/>
      <c r="I3957" s="219" t="s">
        <v>0</v>
      </c>
      <c r="J3957" s="197"/>
      <c r="K3957" s="219" t="s">
        <v>0</v>
      </c>
      <c r="L3957" s="197"/>
      <c r="M3957" s="219">
        <v>79660</v>
      </c>
      <c r="N3957" s="197"/>
      <c r="O3957" s="217" t="s">
        <v>0</v>
      </c>
      <c r="P3957" s="197"/>
    </row>
    <row r="3958" spans="1:16" x14ac:dyDescent="0.25">
      <c r="A3958" s="205" t="s">
        <v>243</v>
      </c>
      <c r="B3958" s="197"/>
      <c r="C3958" s="197"/>
      <c r="D3958" s="197"/>
      <c r="E3958" s="197"/>
      <c r="F3958" s="197"/>
      <c r="G3958" s="197"/>
      <c r="H3958" s="197"/>
      <c r="I3958" s="206">
        <v>17700</v>
      </c>
      <c r="J3958" s="197"/>
      <c r="K3958" s="206">
        <v>17700</v>
      </c>
      <c r="L3958" s="197"/>
      <c r="M3958" s="206">
        <v>17700</v>
      </c>
      <c r="N3958" s="197"/>
      <c r="O3958" s="207">
        <v>100</v>
      </c>
      <c r="P3958" s="197"/>
    </row>
    <row r="3959" spans="1:16" x14ac:dyDescent="0.25">
      <c r="A3959" s="205" t="s">
        <v>2092</v>
      </c>
      <c r="B3959" s="197"/>
      <c r="C3959" s="197"/>
      <c r="D3959" s="197"/>
      <c r="E3959" s="197"/>
      <c r="F3959" s="197"/>
      <c r="G3959" s="197"/>
      <c r="H3959" s="197"/>
      <c r="I3959" s="206">
        <v>17700</v>
      </c>
      <c r="J3959" s="197"/>
      <c r="K3959" s="206">
        <v>17700</v>
      </c>
      <c r="L3959" s="197"/>
      <c r="M3959" s="206">
        <v>17700</v>
      </c>
      <c r="N3959" s="197"/>
      <c r="O3959" s="207">
        <v>100</v>
      </c>
      <c r="P3959" s="197"/>
    </row>
    <row r="3960" spans="1:16" x14ac:dyDescent="0.25">
      <c r="A3960" s="221" t="s">
        <v>582</v>
      </c>
      <c r="B3960" s="197"/>
      <c r="C3960" s="221" t="s">
        <v>583</v>
      </c>
      <c r="D3960" s="197"/>
      <c r="E3960" s="197"/>
      <c r="F3960" s="197"/>
      <c r="G3960" s="197"/>
      <c r="H3960" s="197"/>
      <c r="I3960" s="222">
        <v>17700</v>
      </c>
      <c r="J3960" s="197"/>
      <c r="K3960" s="222">
        <v>17700</v>
      </c>
      <c r="L3960" s="197"/>
      <c r="M3960" s="222">
        <v>17700</v>
      </c>
      <c r="N3960" s="197"/>
      <c r="O3960" s="220">
        <v>100</v>
      </c>
      <c r="P3960" s="197"/>
    </row>
    <row r="3961" spans="1:16" x14ac:dyDescent="0.25">
      <c r="A3961" s="218" t="s">
        <v>634</v>
      </c>
      <c r="B3961" s="197"/>
      <c r="C3961" s="218" t="s">
        <v>635</v>
      </c>
      <c r="D3961" s="197"/>
      <c r="E3961" s="197"/>
      <c r="F3961" s="197"/>
      <c r="G3961" s="197"/>
      <c r="H3961" s="197"/>
      <c r="I3961" s="219" t="s">
        <v>0</v>
      </c>
      <c r="J3961" s="197"/>
      <c r="K3961" s="219" t="s">
        <v>0</v>
      </c>
      <c r="L3961" s="197"/>
      <c r="M3961" s="219">
        <v>17700</v>
      </c>
      <c r="N3961" s="197"/>
      <c r="O3961" s="217" t="s">
        <v>0</v>
      </c>
      <c r="P3961" s="197"/>
    </row>
    <row r="3962" spans="1:16" x14ac:dyDescent="0.25">
      <c r="A3962" s="205" t="s">
        <v>244</v>
      </c>
      <c r="B3962" s="197"/>
      <c r="C3962" s="197"/>
      <c r="D3962" s="197"/>
      <c r="E3962" s="197"/>
      <c r="F3962" s="197"/>
      <c r="G3962" s="197"/>
      <c r="H3962" s="197"/>
      <c r="I3962" s="206">
        <v>12440</v>
      </c>
      <c r="J3962" s="197"/>
      <c r="K3962" s="206">
        <v>12440</v>
      </c>
      <c r="L3962" s="197"/>
      <c r="M3962" s="206">
        <v>12440</v>
      </c>
      <c r="N3962" s="197"/>
      <c r="O3962" s="207">
        <v>100</v>
      </c>
      <c r="P3962" s="197"/>
    </row>
    <row r="3963" spans="1:16" x14ac:dyDescent="0.25">
      <c r="A3963" s="205" t="s">
        <v>2097</v>
      </c>
      <c r="B3963" s="197"/>
      <c r="C3963" s="197"/>
      <c r="D3963" s="197"/>
      <c r="E3963" s="197"/>
      <c r="F3963" s="197"/>
      <c r="G3963" s="197"/>
      <c r="H3963" s="197"/>
      <c r="I3963" s="206">
        <v>12440</v>
      </c>
      <c r="J3963" s="197"/>
      <c r="K3963" s="206">
        <v>12440</v>
      </c>
      <c r="L3963" s="197"/>
      <c r="M3963" s="206">
        <v>12440</v>
      </c>
      <c r="N3963" s="197"/>
      <c r="O3963" s="207">
        <v>100</v>
      </c>
      <c r="P3963" s="197"/>
    </row>
    <row r="3964" spans="1:16" x14ac:dyDescent="0.25">
      <c r="A3964" s="221" t="s">
        <v>658</v>
      </c>
      <c r="B3964" s="197"/>
      <c r="C3964" s="221" t="s">
        <v>659</v>
      </c>
      <c r="D3964" s="197"/>
      <c r="E3964" s="197"/>
      <c r="F3964" s="197"/>
      <c r="G3964" s="197"/>
      <c r="H3964" s="197"/>
      <c r="I3964" s="222">
        <v>12440</v>
      </c>
      <c r="J3964" s="197"/>
      <c r="K3964" s="222">
        <v>12440</v>
      </c>
      <c r="L3964" s="197"/>
      <c r="M3964" s="222">
        <v>12440</v>
      </c>
      <c r="N3964" s="197"/>
      <c r="O3964" s="220">
        <v>100</v>
      </c>
      <c r="P3964" s="197"/>
    </row>
    <row r="3965" spans="1:16" x14ac:dyDescent="0.25">
      <c r="A3965" s="218" t="s">
        <v>732</v>
      </c>
      <c r="B3965" s="197"/>
      <c r="C3965" s="218" t="s">
        <v>733</v>
      </c>
      <c r="D3965" s="197"/>
      <c r="E3965" s="197"/>
      <c r="F3965" s="197"/>
      <c r="G3965" s="197"/>
      <c r="H3965" s="197"/>
      <c r="I3965" s="219" t="s">
        <v>0</v>
      </c>
      <c r="J3965" s="197"/>
      <c r="K3965" s="219" t="s">
        <v>0</v>
      </c>
      <c r="L3965" s="197"/>
      <c r="M3965" s="219">
        <v>12440</v>
      </c>
      <c r="N3965" s="197"/>
      <c r="O3965" s="217" t="s">
        <v>0</v>
      </c>
      <c r="P3965" s="197"/>
    </row>
    <row r="3966" spans="1:16" x14ac:dyDescent="0.25">
      <c r="A3966" s="205" t="s">
        <v>248</v>
      </c>
      <c r="B3966" s="197"/>
      <c r="C3966" s="197"/>
      <c r="D3966" s="197"/>
      <c r="E3966" s="197"/>
      <c r="F3966" s="197"/>
      <c r="G3966" s="197"/>
      <c r="H3966" s="197"/>
      <c r="I3966" s="206">
        <v>634313</v>
      </c>
      <c r="J3966" s="197"/>
      <c r="K3966" s="206">
        <v>634313</v>
      </c>
      <c r="L3966" s="197"/>
      <c r="M3966" s="206">
        <v>632695.06000000006</v>
      </c>
      <c r="N3966" s="197"/>
      <c r="O3966" s="207">
        <v>99.74</v>
      </c>
      <c r="P3966" s="197"/>
    </row>
    <row r="3967" spans="1:16" x14ac:dyDescent="0.25">
      <c r="A3967" s="205" t="s">
        <v>2103</v>
      </c>
      <c r="B3967" s="197"/>
      <c r="C3967" s="197"/>
      <c r="D3967" s="197"/>
      <c r="E3967" s="197"/>
      <c r="F3967" s="197"/>
      <c r="G3967" s="197"/>
      <c r="H3967" s="197"/>
      <c r="I3967" s="206">
        <v>634313</v>
      </c>
      <c r="J3967" s="197"/>
      <c r="K3967" s="206">
        <v>634313</v>
      </c>
      <c r="L3967" s="197"/>
      <c r="M3967" s="206">
        <v>632695.06000000006</v>
      </c>
      <c r="N3967" s="197"/>
      <c r="O3967" s="207">
        <v>99.74</v>
      </c>
      <c r="P3967" s="197"/>
    </row>
    <row r="3968" spans="1:16" x14ac:dyDescent="0.25">
      <c r="A3968" s="221" t="s">
        <v>572</v>
      </c>
      <c r="B3968" s="197"/>
      <c r="C3968" s="221" t="s">
        <v>573</v>
      </c>
      <c r="D3968" s="197"/>
      <c r="E3968" s="197"/>
      <c r="F3968" s="197"/>
      <c r="G3968" s="197"/>
      <c r="H3968" s="197"/>
      <c r="I3968" s="222">
        <v>549000</v>
      </c>
      <c r="J3968" s="197"/>
      <c r="K3968" s="222">
        <v>549000</v>
      </c>
      <c r="L3968" s="197"/>
      <c r="M3968" s="222">
        <v>547382.06000000006</v>
      </c>
      <c r="N3968" s="197"/>
      <c r="O3968" s="220">
        <v>99.71</v>
      </c>
      <c r="P3968" s="197"/>
    </row>
    <row r="3969" spans="1:16" x14ac:dyDescent="0.25">
      <c r="A3969" s="218" t="s">
        <v>574</v>
      </c>
      <c r="B3969" s="197"/>
      <c r="C3969" s="218" t="s">
        <v>575</v>
      </c>
      <c r="D3969" s="197"/>
      <c r="E3969" s="197"/>
      <c r="F3969" s="197"/>
      <c r="G3969" s="197"/>
      <c r="H3969" s="197"/>
      <c r="I3969" s="219" t="s">
        <v>0</v>
      </c>
      <c r="J3969" s="197"/>
      <c r="K3969" s="219" t="s">
        <v>0</v>
      </c>
      <c r="L3969" s="197"/>
      <c r="M3969" s="219">
        <v>450000</v>
      </c>
      <c r="N3969" s="197"/>
      <c r="O3969" s="217" t="s">
        <v>0</v>
      </c>
      <c r="P3969" s="197"/>
    </row>
    <row r="3970" spans="1:16" x14ac:dyDescent="0.25">
      <c r="A3970" s="218" t="s">
        <v>580</v>
      </c>
      <c r="B3970" s="197"/>
      <c r="C3970" s="218" t="s">
        <v>581</v>
      </c>
      <c r="D3970" s="197"/>
      <c r="E3970" s="197"/>
      <c r="F3970" s="197"/>
      <c r="G3970" s="197"/>
      <c r="H3970" s="197"/>
      <c r="I3970" s="219" t="s">
        <v>0</v>
      </c>
      <c r="J3970" s="197"/>
      <c r="K3970" s="219" t="s">
        <v>0</v>
      </c>
      <c r="L3970" s="197"/>
      <c r="M3970" s="219">
        <v>83882.06</v>
      </c>
      <c r="N3970" s="197"/>
      <c r="O3970" s="217" t="s">
        <v>0</v>
      </c>
      <c r="P3970" s="197"/>
    </row>
    <row r="3971" spans="1:16" x14ac:dyDescent="0.25">
      <c r="A3971" s="218" t="s">
        <v>576</v>
      </c>
      <c r="B3971" s="197"/>
      <c r="C3971" s="218" t="s">
        <v>577</v>
      </c>
      <c r="D3971" s="197"/>
      <c r="E3971" s="197"/>
      <c r="F3971" s="197"/>
      <c r="G3971" s="197"/>
      <c r="H3971" s="197"/>
      <c r="I3971" s="219" t="s">
        <v>0</v>
      </c>
      <c r="J3971" s="197"/>
      <c r="K3971" s="219" t="s">
        <v>0</v>
      </c>
      <c r="L3971" s="197"/>
      <c r="M3971" s="219">
        <v>13500</v>
      </c>
      <c r="N3971" s="197"/>
      <c r="O3971" s="217" t="s">
        <v>0</v>
      </c>
      <c r="P3971" s="197"/>
    </row>
    <row r="3972" spans="1:16" x14ac:dyDescent="0.25">
      <c r="A3972" s="221" t="s">
        <v>582</v>
      </c>
      <c r="B3972" s="197"/>
      <c r="C3972" s="221" t="s">
        <v>583</v>
      </c>
      <c r="D3972" s="197"/>
      <c r="E3972" s="197"/>
      <c r="F3972" s="197"/>
      <c r="G3972" s="197"/>
      <c r="H3972" s="197"/>
      <c r="I3972" s="222">
        <v>50000</v>
      </c>
      <c r="J3972" s="197"/>
      <c r="K3972" s="222">
        <v>50000</v>
      </c>
      <c r="L3972" s="197"/>
      <c r="M3972" s="222">
        <v>50000</v>
      </c>
      <c r="N3972" s="197"/>
      <c r="O3972" s="220">
        <v>100</v>
      </c>
      <c r="P3972" s="197"/>
    </row>
    <row r="3973" spans="1:16" x14ac:dyDescent="0.25">
      <c r="A3973" s="218" t="s">
        <v>955</v>
      </c>
      <c r="B3973" s="197"/>
      <c r="C3973" s="218" t="s">
        <v>956</v>
      </c>
      <c r="D3973" s="197"/>
      <c r="E3973" s="197"/>
      <c r="F3973" s="197"/>
      <c r="G3973" s="197"/>
      <c r="H3973" s="197"/>
      <c r="I3973" s="219" t="s">
        <v>0</v>
      </c>
      <c r="J3973" s="197"/>
      <c r="K3973" s="219" t="s">
        <v>0</v>
      </c>
      <c r="L3973" s="197"/>
      <c r="M3973" s="219">
        <v>21443.08</v>
      </c>
      <c r="N3973" s="197"/>
      <c r="O3973" s="217" t="s">
        <v>0</v>
      </c>
      <c r="P3973" s="197"/>
    </row>
    <row r="3974" spans="1:16" x14ac:dyDescent="0.25">
      <c r="A3974" s="218" t="s">
        <v>792</v>
      </c>
      <c r="B3974" s="197"/>
      <c r="C3974" s="218" t="s">
        <v>793</v>
      </c>
      <c r="D3974" s="197"/>
      <c r="E3974" s="197"/>
      <c r="F3974" s="197"/>
      <c r="G3974" s="197"/>
      <c r="H3974" s="197"/>
      <c r="I3974" s="219" t="s">
        <v>0</v>
      </c>
      <c r="J3974" s="197"/>
      <c r="K3974" s="219" t="s">
        <v>0</v>
      </c>
      <c r="L3974" s="197"/>
      <c r="M3974" s="219">
        <v>18556.919999999998</v>
      </c>
      <c r="N3974" s="197"/>
      <c r="O3974" s="217" t="s">
        <v>0</v>
      </c>
      <c r="P3974" s="197"/>
    </row>
    <row r="3975" spans="1:16" x14ac:dyDescent="0.25">
      <c r="A3975" s="218" t="s">
        <v>590</v>
      </c>
      <c r="B3975" s="197"/>
      <c r="C3975" s="218" t="s">
        <v>591</v>
      </c>
      <c r="D3975" s="197"/>
      <c r="E3975" s="197"/>
      <c r="F3975" s="197"/>
      <c r="G3975" s="197"/>
      <c r="H3975" s="197"/>
      <c r="I3975" s="219" t="s">
        <v>0</v>
      </c>
      <c r="J3975" s="197"/>
      <c r="K3975" s="219" t="s">
        <v>0</v>
      </c>
      <c r="L3975" s="197"/>
      <c r="M3975" s="219">
        <v>10000</v>
      </c>
      <c r="N3975" s="197"/>
      <c r="O3975" s="217" t="s">
        <v>0</v>
      </c>
      <c r="P3975" s="197"/>
    </row>
    <row r="3976" spans="1:16" x14ac:dyDescent="0.25">
      <c r="A3976" s="221" t="s">
        <v>658</v>
      </c>
      <c r="B3976" s="197"/>
      <c r="C3976" s="221" t="s">
        <v>659</v>
      </c>
      <c r="D3976" s="197"/>
      <c r="E3976" s="197"/>
      <c r="F3976" s="197"/>
      <c r="G3976" s="197"/>
      <c r="H3976" s="197"/>
      <c r="I3976" s="222">
        <v>35313</v>
      </c>
      <c r="J3976" s="197"/>
      <c r="K3976" s="222">
        <v>35313</v>
      </c>
      <c r="L3976" s="197"/>
      <c r="M3976" s="222">
        <v>35313</v>
      </c>
      <c r="N3976" s="197"/>
      <c r="O3976" s="220">
        <v>100</v>
      </c>
      <c r="P3976" s="197"/>
    </row>
    <row r="3977" spans="1:16" x14ac:dyDescent="0.25">
      <c r="A3977" s="218" t="s">
        <v>732</v>
      </c>
      <c r="B3977" s="197"/>
      <c r="C3977" s="218" t="s">
        <v>733</v>
      </c>
      <c r="D3977" s="197"/>
      <c r="E3977" s="197"/>
      <c r="F3977" s="197"/>
      <c r="G3977" s="197"/>
      <c r="H3977" s="197"/>
      <c r="I3977" s="219" t="s">
        <v>0</v>
      </c>
      <c r="J3977" s="197"/>
      <c r="K3977" s="219" t="s">
        <v>0</v>
      </c>
      <c r="L3977" s="197"/>
      <c r="M3977" s="219">
        <v>35313</v>
      </c>
      <c r="N3977" s="197"/>
      <c r="O3977" s="217" t="s">
        <v>0</v>
      </c>
      <c r="P3977" s="197"/>
    </row>
    <row r="3978" spans="1:16" x14ac:dyDescent="0.25">
      <c r="A3978" s="212" t="s">
        <v>1387</v>
      </c>
      <c r="B3978" s="197"/>
      <c r="C3978" s="212" t="s">
        <v>1388</v>
      </c>
      <c r="D3978" s="197"/>
      <c r="E3978" s="197"/>
      <c r="F3978" s="197"/>
      <c r="G3978" s="197"/>
      <c r="H3978" s="197"/>
      <c r="I3978" s="213">
        <v>79317</v>
      </c>
      <c r="J3978" s="197"/>
      <c r="K3978" s="213">
        <v>79317</v>
      </c>
      <c r="L3978" s="197"/>
      <c r="M3978" s="213">
        <v>79317</v>
      </c>
      <c r="N3978" s="197"/>
      <c r="O3978" s="214">
        <v>100</v>
      </c>
      <c r="P3978" s="197"/>
    </row>
    <row r="3979" spans="1:16" x14ac:dyDescent="0.25">
      <c r="A3979" s="205" t="s">
        <v>240</v>
      </c>
      <c r="B3979" s="197"/>
      <c r="C3979" s="197"/>
      <c r="D3979" s="197"/>
      <c r="E3979" s="197"/>
      <c r="F3979" s="197"/>
      <c r="G3979" s="197"/>
      <c r="H3979" s="197"/>
      <c r="I3979" s="206">
        <v>45000</v>
      </c>
      <c r="J3979" s="197"/>
      <c r="K3979" s="206">
        <v>45000</v>
      </c>
      <c r="L3979" s="197"/>
      <c r="M3979" s="206">
        <v>45000</v>
      </c>
      <c r="N3979" s="197"/>
      <c r="O3979" s="207">
        <v>100</v>
      </c>
      <c r="P3979" s="197"/>
    </row>
    <row r="3980" spans="1:16" x14ac:dyDescent="0.25">
      <c r="A3980" s="205" t="s">
        <v>2076</v>
      </c>
      <c r="B3980" s="197"/>
      <c r="C3980" s="197"/>
      <c r="D3980" s="197"/>
      <c r="E3980" s="197"/>
      <c r="F3980" s="197"/>
      <c r="G3980" s="197"/>
      <c r="H3980" s="197"/>
      <c r="I3980" s="206">
        <v>45000</v>
      </c>
      <c r="J3980" s="197"/>
      <c r="K3980" s="206">
        <v>45000</v>
      </c>
      <c r="L3980" s="197"/>
      <c r="M3980" s="206">
        <v>45000</v>
      </c>
      <c r="N3980" s="197"/>
      <c r="O3980" s="207">
        <v>100</v>
      </c>
      <c r="P3980" s="197"/>
    </row>
    <row r="3981" spans="1:16" x14ac:dyDescent="0.25">
      <c r="A3981" s="221" t="s">
        <v>572</v>
      </c>
      <c r="B3981" s="197"/>
      <c r="C3981" s="221" t="s">
        <v>573</v>
      </c>
      <c r="D3981" s="197"/>
      <c r="E3981" s="197"/>
      <c r="F3981" s="197"/>
      <c r="G3981" s="197"/>
      <c r="H3981" s="197"/>
      <c r="I3981" s="222">
        <v>45000</v>
      </c>
      <c r="J3981" s="197"/>
      <c r="K3981" s="222">
        <v>45000</v>
      </c>
      <c r="L3981" s="197"/>
      <c r="M3981" s="222">
        <v>45000</v>
      </c>
      <c r="N3981" s="197"/>
      <c r="O3981" s="220">
        <v>100</v>
      </c>
      <c r="P3981" s="197"/>
    </row>
    <row r="3982" spans="1:16" x14ac:dyDescent="0.25">
      <c r="A3982" s="218" t="s">
        <v>574</v>
      </c>
      <c r="B3982" s="197"/>
      <c r="C3982" s="218" t="s">
        <v>575</v>
      </c>
      <c r="D3982" s="197"/>
      <c r="E3982" s="197"/>
      <c r="F3982" s="197"/>
      <c r="G3982" s="197"/>
      <c r="H3982" s="197"/>
      <c r="I3982" s="219" t="s">
        <v>0</v>
      </c>
      <c r="J3982" s="197"/>
      <c r="K3982" s="219" t="s">
        <v>0</v>
      </c>
      <c r="L3982" s="197"/>
      <c r="M3982" s="219">
        <v>45000</v>
      </c>
      <c r="N3982" s="197"/>
      <c r="O3982" s="217" t="s">
        <v>0</v>
      </c>
      <c r="P3982" s="197"/>
    </row>
    <row r="3983" spans="1:16" x14ac:dyDescent="0.25">
      <c r="A3983" s="205" t="s">
        <v>242</v>
      </c>
      <c r="B3983" s="197"/>
      <c r="C3983" s="197"/>
      <c r="D3983" s="197"/>
      <c r="E3983" s="197"/>
      <c r="F3983" s="197"/>
      <c r="G3983" s="197"/>
      <c r="H3983" s="197"/>
      <c r="I3983" s="206">
        <v>25217</v>
      </c>
      <c r="J3983" s="197"/>
      <c r="K3983" s="206">
        <v>25217</v>
      </c>
      <c r="L3983" s="197"/>
      <c r="M3983" s="206">
        <v>25217</v>
      </c>
      <c r="N3983" s="197"/>
      <c r="O3983" s="207">
        <v>100</v>
      </c>
      <c r="P3983" s="197"/>
    </row>
    <row r="3984" spans="1:16" x14ac:dyDescent="0.25">
      <c r="A3984" s="205" t="s">
        <v>2086</v>
      </c>
      <c r="B3984" s="197"/>
      <c r="C3984" s="197"/>
      <c r="D3984" s="197"/>
      <c r="E3984" s="197"/>
      <c r="F3984" s="197"/>
      <c r="G3984" s="197"/>
      <c r="H3984" s="197"/>
      <c r="I3984" s="206">
        <v>25217</v>
      </c>
      <c r="J3984" s="197"/>
      <c r="K3984" s="206">
        <v>25217</v>
      </c>
      <c r="L3984" s="197"/>
      <c r="M3984" s="206">
        <v>25217</v>
      </c>
      <c r="N3984" s="197"/>
      <c r="O3984" s="207">
        <v>100</v>
      </c>
      <c r="P3984" s="197"/>
    </row>
    <row r="3985" spans="1:16" x14ac:dyDescent="0.25">
      <c r="A3985" s="221" t="s">
        <v>572</v>
      </c>
      <c r="B3985" s="197"/>
      <c r="C3985" s="221" t="s">
        <v>573</v>
      </c>
      <c r="D3985" s="197"/>
      <c r="E3985" s="197"/>
      <c r="F3985" s="197"/>
      <c r="G3985" s="197"/>
      <c r="H3985" s="197"/>
      <c r="I3985" s="222">
        <v>25217</v>
      </c>
      <c r="J3985" s="197"/>
      <c r="K3985" s="222">
        <v>25217</v>
      </c>
      <c r="L3985" s="197"/>
      <c r="M3985" s="222">
        <v>25217</v>
      </c>
      <c r="N3985" s="197"/>
      <c r="O3985" s="220">
        <v>100</v>
      </c>
      <c r="P3985" s="197"/>
    </row>
    <row r="3986" spans="1:16" x14ac:dyDescent="0.25">
      <c r="A3986" s="218" t="s">
        <v>574</v>
      </c>
      <c r="B3986" s="197"/>
      <c r="C3986" s="218" t="s">
        <v>575</v>
      </c>
      <c r="D3986" s="197"/>
      <c r="E3986" s="197"/>
      <c r="F3986" s="197"/>
      <c r="G3986" s="197"/>
      <c r="H3986" s="197"/>
      <c r="I3986" s="219" t="s">
        <v>0</v>
      </c>
      <c r="J3986" s="197"/>
      <c r="K3986" s="219" t="s">
        <v>0</v>
      </c>
      <c r="L3986" s="197"/>
      <c r="M3986" s="219">
        <v>18648.099999999999</v>
      </c>
      <c r="N3986" s="197"/>
      <c r="O3986" s="217" t="s">
        <v>0</v>
      </c>
      <c r="P3986" s="197"/>
    </row>
    <row r="3987" spans="1:16" x14ac:dyDescent="0.25">
      <c r="A3987" s="218" t="s">
        <v>1365</v>
      </c>
      <c r="B3987" s="197"/>
      <c r="C3987" s="218" t="s">
        <v>1366</v>
      </c>
      <c r="D3987" s="197"/>
      <c r="E3987" s="197"/>
      <c r="F3987" s="197"/>
      <c r="G3987" s="197"/>
      <c r="H3987" s="197"/>
      <c r="I3987" s="219" t="s">
        <v>0</v>
      </c>
      <c r="J3987" s="197"/>
      <c r="K3987" s="219" t="s">
        <v>0</v>
      </c>
      <c r="L3987" s="197"/>
      <c r="M3987" s="219">
        <v>1000</v>
      </c>
      <c r="N3987" s="197"/>
      <c r="O3987" s="217" t="s">
        <v>0</v>
      </c>
      <c r="P3987" s="197"/>
    </row>
    <row r="3988" spans="1:16" x14ac:dyDescent="0.25">
      <c r="A3988" s="218" t="s">
        <v>580</v>
      </c>
      <c r="B3988" s="197"/>
      <c r="C3988" s="218" t="s">
        <v>581</v>
      </c>
      <c r="D3988" s="197"/>
      <c r="E3988" s="197"/>
      <c r="F3988" s="197"/>
      <c r="G3988" s="197"/>
      <c r="H3988" s="197"/>
      <c r="I3988" s="219" t="s">
        <v>0</v>
      </c>
      <c r="J3988" s="197"/>
      <c r="K3988" s="219" t="s">
        <v>0</v>
      </c>
      <c r="L3988" s="197"/>
      <c r="M3988" s="219">
        <v>1400</v>
      </c>
      <c r="N3988" s="197"/>
      <c r="O3988" s="217" t="s">
        <v>0</v>
      </c>
      <c r="P3988" s="197"/>
    </row>
    <row r="3989" spans="1:16" x14ac:dyDescent="0.25">
      <c r="A3989" s="218" t="s">
        <v>576</v>
      </c>
      <c r="B3989" s="197"/>
      <c r="C3989" s="218" t="s">
        <v>577</v>
      </c>
      <c r="D3989" s="197"/>
      <c r="E3989" s="197"/>
      <c r="F3989" s="197"/>
      <c r="G3989" s="197"/>
      <c r="H3989" s="197"/>
      <c r="I3989" s="219" t="s">
        <v>0</v>
      </c>
      <c r="J3989" s="197"/>
      <c r="K3989" s="219" t="s">
        <v>0</v>
      </c>
      <c r="L3989" s="197"/>
      <c r="M3989" s="219">
        <v>4168.8999999999996</v>
      </c>
      <c r="N3989" s="197"/>
      <c r="O3989" s="217" t="s">
        <v>0</v>
      </c>
      <c r="P3989" s="197"/>
    </row>
    <row r="3990" spans="1:16" x14ac:dyDescent="0.25">
      <c r="A3990" s="205" t="s">
        <v>243</v>
      </c>
      <c r="B3990" s="197"/>
      <c r="C3990" s="197"/>
      <c r="D3990" s="197"/>
      <c r="E3990" s="197"/>
      <c r="F3990" s="197"/>
      <c r="G3990" s="197"/>
      <c r="H3990" s="197"/>
      <c r="I3990" s="206">
        <v>9100</v>
      </c>
      <c r="J3990" s="197"/>
      <c r="K3990" s="206">
        <v>9100</v>
      </c>
      <c r="L3990" s="197"/>
      <c r="M3990" s="206">
        <v>9100</v>
      </c>
      <c r="N3990" s="197"/>
      <c r="O3990" s="207">
        <v>100</v>
      </c>
      <c r="P3990" s="197"/>
    </row>
    <row r="3991" spans="1:16" x14ac:dyDescent="0.25">
      <c r="A3991" s="205" t="s">
        <v>2092</v>
      </c>
      <c r="B3991" s="197"/>
      <c r="C3991" s="197"/>
      <c r="D3991" s="197"/>
      <c r="E3991" s="197"/>
      <c r="F3991" s="197"/>
      <c r="G3991" s="197"/>
      <c r="H3991" s="197"/>
      <c r="I3991" s="206">
        <v>9100</v>
      </c>
      <c r="J3991" s="197"/>
      <c r="K3991" s="206">
        <v>9100</v>
      </c>
      <c r="L3991" s="197"/>
      <c r="M3991" s="206">
        <v>9100</v>
      </c>
      <c r="N3991" s="197"/>
      <c r="O3991" s="207">
        <v>100</v>
      </c>
      <c r="P3991" s="197"/>
    </row>
    <row r="3992" spans="1:16" x14ac:dyDescent="0.25">
      <c r="A3992" s="221" t="s">
        <v>572</v>
      </c>
      <c r="B3992" s="197"/>
      <c r="C3992" s="221" t="s">
        <v>573</v>
      </c>
      <c r="D3992" s="197"/>
      <c r="E3992" s="197"/>
      <c r="F3992" s="197"/>
      <c r="G3992" s="197"/>
      <c r="H3992" s="197"/>
      <c r="I3992" s="222">
        <v>9100</v>
      </c>
      <c r="J3992" s="197"/>
      <c r="K3992" s="222">
        <v>9100</v>
      </c>
      <c r="L3992" s="197"/>
      <c r="M3992" s="222">
        <v>9100</v>
      </c>
      <c r="N3992" s="197"/>
      <c r="O3992" s="220">
        <v>100</v>
      </c>
      <c r="P3992" s="197"/>
    </row>
    <row r="3993" spans="1:16" x14ac:dyDescent="0.25">
      <c r="A3993" s="218" t="s">
        <v>574</v>
      </c>
      <c r="B3993" s="197"/>
      <c r="C3993" s="218" t="s">
        <v>575</v>
      </c>
      <c r="D3993" s="197"/>
      <c r="E3993" s="197"/>
      <c r="F3993" s="197"/>
      <c r="G3993" s="197"/>
      <c r="H3993" s="197"/>
      <c r="I3993" s="219" t="s">
        <v>0</v>
      </c>
      <c r="J3993" s="197"/>
      <c r="K3993" s="219" t="s">
        <v>0</v>
      </c>
      <c r="L3993" s="197"/>
      <c r="M3993" s="219">
        <v>9100</v>
      </c>
      <c r="N3993" s="197"/>
      <c r="O3993" s="217" t="s">
        <v>0</v>
      </c>
      <c r="P3993" s="197"/>
    </row>
    <row r="3994" spans="1:16" x14ac:dyDescent="0.25">
      <c r="A3994" s="208" t="s">
        <v>1389</v>
      </c>
      <c r="B3994" s="197"/>
      <c r="C3994" s="197"/>
      <c r="D3994" s="197"/>
      <c r="E3994" s="197"/>
      <c r="F3994" s="197"/>
      <c r="G3994" s="197"/>
      <c r="H3994" s="197"/>
      <c r="I3994" s="209">
        <v>3434509</v>
      </c>
      <c r="J3994" s="197"/>
      <c r="K3994" s="209">
        <v>3434509</v>
      </c>
      <c r="L3994" s="197"/>
      <c r="M3994" s="209">
        <v>3425416.64</v>
      </c>
      <c r="N3994" s="197"/>
      <c r="O3994" s="210">
        <v>99.74</v>
      </c>
      <c r="P3994" s="197"/>
    </row>
    <row r="3995" spans="1:16" x14ac:dyDescent="0.25">
      <c r="A3995" s="205" t="s">
        <v>240</v>
      </c>
      <c r="B3995" s="197"/>
      <c r="C3995" s="197"/>
      <c r="D3995" s="197"/>
      <c r="E3995" s="197"/>
      <c r="F3995" s="197"/>
      <c r="G3995" s="197"/>
      <c r="H3995" s="197"/>
      <c r="I3995" s="206">
        <v>386000</v>
      </c>
      <c r="J3995" s="197"/>
      <c r="K3995" s="206">
        <v>386000</v>
      </c>
      <c r="L3995" s="197"/>
      <c r="M3995" s="206">
        <v>378952.01</v>
      </c>
      <c r="N3995" s="197"/>
      <c r="O3995" s="207">
        <v>98.17</v>
      </c>
      <c r="P3995" s="197"/>
    </row>
    <row r="3996" spans="1:16" x14ac:dyDescent="0.25">
      <c r="A3996" s="205" t="s">
        <v>2076</v>
      </c>
      <c r="B3996" s="197"/>
      <c r="C3996" s="197"/>
      <c r="D3996" s="197"/>
      <c r="E3996" s="197"/>
      <c r="F3996" s="197"/>
      <c r="G3996" s="197"/>
      <c r="H3996" s="197"/>
      <c r="I3996" s="206">
        <v>386000</v>
      </c>
      <c r="J3996" s="197"/>
      <c r="K3996" s="206">
        <v>386000</v>
      </c>
      <c r="L3996" s="197"/>
      <c r="M3996" s="206">
        <v>378952.01</v>
      </c>
      <c r="N3996" s="197"/>
      <c r="O3996" s="207">
        <v>98.17</v>
      </c>
      <c r="P3996" s="197"/>
    </row>
    <row r="3997" spans="1:16" x14ac:dyDescent="0.25">
      <c r="A3997" s="205" t="s">
        <v>242</v>
      </c>
      <c r="B3997" s="197"/>
      <c r="C3997" s="197"/>
      <c r="D3997" s="197"/>
      <c r="E3997" s="197"/>
      <c r="F3997" s="197"/>
      <c r="G3997" s="197"/>
      <c r="H3997" s="197"/>
      <c r="I3997" s="206">
        <v>2111979</v>
      </c>
      <c r="J3997" s="197"/>
      <c r="K3997" s="206">
        <v>2111979</v>
      </c>
      <c r="L3997" s="197"/>
      <c r="M3997" s="206">
        <v>2111032.81</v>
      </c>
      <c r="N3997" s="197"/>
      <c r="O3997" s="207">
        <v>99.96</v>
      </c>
      <c r="P3997" s="197"/>
    </row>
    <row r="3998" spans="1:16" x14ac:dyDescent="0.25">
      <c r="A3998" s="205" t="s">
        <v>2086</v>
      </c>
      <c r="B3998" s="197"/>
      <c r="C3998" s="197"/>
      <c r="D3998" s="197"/>
      <c r="E3998" s="197"/>
      <c r="F3998" s="197"/>
      <c r="G3998" s="197"/>
      <c r="H3998" s="197"/>
      <c r="I3998" s="206">
        <v>1105561</v>
      </c>
      <c r="J3998" s="197"/>
      <c r="K3998" s="206">
        <v>1105561</v>
      </c>
      <c r="L3998" s="197"/>
      <c r="M3998" s="206">
        <v>1104660.3799999999</v>
      </c>
      <c r="N3998" s="197"/>
      <c r="O3998" s="207">
        <v>99.92</v>
      </c>
      <c r="P3998" s="197"/>
    </row>
    <row r="3999" spans="1:16" x14ac:dyDescent="0.25">
      <c r="A3999" s="205" t="s">
        <v>2087</v>
      </c>
      <c r="B3999" s="197"/>
      <c r="C3999" s="197"/>
      <c r="D3999" s="197"/>
      <c r="E3999" s="197"/>
      <c r="F3999" s="197"/>
      <c r="G3999" s="197"/>
      <c r="H3999" s="197"/>
      <c r="I3999" s="206">
        <v>1006418</v>
      </c>
      <c r="J3999" s="197"/>
      <c r="K3999" s="206">
        <v>1006418</v>
      </c>
      <c r="L3999" s="197"/>
      <c r="M3999" s="206">
        <v>1006372.43</v>
      </c>
      <c r="N3999" s="197"/>
      <c r="O3999" s="207">
        <v>100</v>
      </c>
      <c r="P3999" s="197"/>
    </row>
    <row r="4000" spans="1:16" x14ac:dyDescent="0.25">
      <c r="A4000" s="205" t="s">
        <v>243</v>
      </c>
      <c r="B4000" s="197"/>
      <c r="C4000" s="197"/>
      <c r="D4000" s="197"/>
      <c r="E4000" s="197"/>
      <c r="F4000" s="197"/>
      <c r="G4000" s="197"/>
      <c r="H4000" s="197"/>
      <c r="I4000" s="206">
        <v>339530</v>
      </c>
      <c r="J4000" s="197"/>
      <c r="K4000" s="206">
        <v>339530</v>
      </c>
      <c r="L4000" s="197"/>
      <c r="M4000" s="206">
        <v>338394.85</v>
      </c>
      <c r="N4000" s="197"/>
      <c r="O4000" s="207">
        <v>99.67</v>
      </c>
      <c r="P4000" s="197"/>
    </row>
    <row r="4001" spans="1:16" x14ac:dyDescent="0.25">
      <c r="A4001" s="205" t="s">
        <v>2090</v>
      </c>
      <c r="B4001" s="197"/>
      <c r="C4001" s="197"/>
      <c r="D4001" s="197"/>
      <c r="E4001" s="197"/>
      <c r="F4001" s="197"/>
      <c r="G4001" s="197"/>
      <c r="H4001" s="197"/>
      <c r="I4001" s="206">
        <v>6480</v>
      </c>
      <c r="J4001" s="197"/>
      <c r="K4001" s="206">
        <v>6480</v>
      </c>
      <c r="L4001" s="197"/>
      <c r="M4001" s="206">
        <v>6480</v>
      </c>
      <c r="N4001" s="197"/>
      <c r="O4001" s="207">
        <v>100</v>
      </c>
      <c r="P4001" s="197"/>
    </row>
    <row r="4002" spans="1:16" x14ac:dyDescent="0.25">
      <c r="A4002" s="205" t="s">
        <v>2092</v>
      </c>
      <c r="B4002" s="197"/>
      <c r="C4002" s="197"/>
      <c r="D4002" s="197"/>
      <c r="E4002" s="197"/>
      <c r="F4002" s="197"/>
      <c r="G4002" s="197"/>
      <c r="H4002" s="197"/>
      <c r="I4002" s="206">
        <v>333050</v>
      </c>
      <c r="J4002" s="197"/>
      <c r="K4002" s="206">
        <v>333050</v>
      </c>
      <c r="L4002" s="197"/>
      <c r="M4002" s="206">
        <v>331914.84999999998</v>
      </c>
      <c r="N4002" s="197"/>
      <c r="O4002" s="207">
        <v>99.66</v>
      </c>
      <c r="P4002" s="197"/>
    </row>
    <row r="4003" spans="1:16" x14ac:dyDescent="0.25">
      <c r="A4003" s="205" t="s">
        <v>244</v>
      </c>
      <c r="B4003" s="197"/>
      <c r="C4003" s="197"/>
      <c r="D4003" s="197"/>
      <c r="E4003" s="197"/>
      <c r="F4003" s="197"/>
      <c r="G4003" s="197"/>
      <c r="H4003" s="197"/>
      <c r="I4003" s="206">
        <v>0</v>
      </c>
      <c r="J4003" s="197"/>
      <c r="K4003" s="206">
        <v>0</v>
      </c>
      <c r="L4003" s="197"/>
      <c r="M4003" s="206">
        <v>4704.08</v>
      </c>
      <c r="N4003" s="197"/>
      <c r="O4003" s="207" t="s">
        <v>0</v>
      </c>
      <c r="P4003" s="197"/>
    </row>
    <row r="4004" spans="1:16" x14ac:dyDescent="0.25">
      <c r="A4004" s="205" t="s">
        <v>2097</v>
      </c>
      <c r="B4004" s="197"/>
      <c r="C4004" s="197"/>
      <c r="D4004" s="197"/>
      <c r="E4004" s="197"/>
      <c r="F4004" s="197"/>
      <c r="G4004" s="197"/>
      <c r="H4004" s="197"/>
      <c r="I4004" s="206">
        <v>0</v>
      </c>
      <c r="J4004" s="197"/>
      <c r="K4004" s="206">
        <v>0</v>
      </c>
      <c r="L4004" s="197"/>
      <c r="M4004" s="206">
        <v>4704.08</v>
      </c>
      <c r="N4004" s="197"/>
      <c r="O4004" s="207" t="s">
        <v>0</v>
      </c>
      <c r="P4004" s="197"/>
    </row>
    <row r="4005" spans="1:16" x14ac:dyDescent="0.25">
      <c r="A4005" s="205" t="s">
        <v>248</v>
      </c>
      <c r="B4005" s="197"/>
      <c r="C4005" s="197"/>
      <c r="D4005" s="197"/>
      <c r="E4005" s="197"/>
      <c r="F4005" s="197"/>
      <c r="G4005" s="197"/>
      <c r="H4005" s="197"/>
      <c r="I4005" s="206">
        <v>597000</v>
      </c>
      <c r="J4005" s="197"/>
      <c r="K4005" s="206">
        <v>597000</v>
      </c>
      <c r="L4005" s="197"/>
      <c r="M4005" s="206">
        <v>592332.89</v>
      </c>
      <c r="N4005" s="197"/>
      <c r="O4005" s="207">
        <v>99.22</v>
      </c>
      <c r="P4005" s="197"/>
    </row>
    <row r="4006" spans="1:16" x14ac:dyDescent="0.25">
      <c r="A4006" s="205" t="s">
        <v>2103</v>
      </c>
      <c r="B4006" s="197"/>
      <c r="C4006" s="197"/>
      <c r="D4006" s="197"/>
      <c r="E4006" s="197"/>
      <c r="F4006" s="197"/>
      <c r="G4006" s="197"/>
      <c r="H4006" s="197"/>
      <c r="I4006" s="206">
        <v>597000</v>
      </c>
      <c r="J4006" s="197"/>
      <c r="K4006" s="206">
        <v>597000</v>
      </c>
      <c r="L4006" s="197"/>
      <c r="M4006" s="206">
        <v>592332.89</v>
      </c>
      <c r="N4006" s="197"/>
      <c r="O4006" s="207">
        <v>99.22</v>
      </c>
      <c r="P4006" s="197"/>
    </row>
    <row r="4007" spans="1:16" x14ac:dyDescent="0.25">
      <c r="A4007" s="215" t="s">
        <v>1232</v>
      </c>
      <c r="B4007" s="197"/>
      <c r="C4007" s="215" t="s">
        <v>1233</v>
      </c>
      <c r="D4007" s="197"/>
      <c r="E4007" s="197"/>
      <c r="F4007" s="197"/>
      <c r="G4007" s="197"/>
      <c r="H4007" s="197"/>
      <c r="I4007" s="216">
        <v>60300</v>
      </c>
      <c r="J4007" s="197"/>
      <c r="K4007" s="216">
        <v>60300</v>
      </c>
      <c r="L4007" s="197"/>
      <c r="M4007" s="216">
        <v>53267.01</v>
      </c>
      <c r="N4007" s="197"/>
      <c r="O4007" s="211">
        <v>88.34</v>
      </c>
      <c r="P4007" s="197"/>
    </row>
    <row r="4008" spans="1:16" x14ac:dyDescent="0.25">
      <c r="A4008" s="212" t="s">
        <v>1234</v>
      </c>
      <c r="B4008" s="197"/>
      <c r="C4008" s="212" t="s">
        <v>1235</v>
      </c>
      <c r="D4008" s="197"/>
      <c r="E4008" s="197"/>
      <c r="F4008" s="197"/>
      <c r="G4008" s="197"/>
      <c r="H4008" s="197"/>
      <c r="I4008" s="213">
        <v>1500</v>
      </c>
      <c r="J4008" s="197"/>
      <c r="K4008" s="213">
        <v>1500</v>
      </c>
      <c r="L4008" s="197"/>
      <c r="M4008" s="213">
        <v>0</v>
      </c>
      <c r="N4008" s="197"/>
      <c r="O4008" s="214">
        <v>0</v>
      </c>
      <c r="P4008" s="197"/>
    </row>
    <row r="4009" spans="1:16" x14ac:dyDescent="0.25">
      <c r="A4009" s="205" t="s">
        <v>240</v>
      </c>
      <c r="B4009" s="197"/>
      <c r="C4009" s="197"/>
      <c r="D4009" s="197"/>
      <c r="E4009" s="197"/>
      <c r="F4009" s="197"/>
      <c r="G4009" s="197"/>
      <c r="H4009" s="197"/>
      <c r="I4009" s="206">
        <v>1500</v>
      </c>
      <c r="J4009" s="197"/>
      <c r="K4009" s="206">
        <v>1500</v>
      </c>
      <c r="L4009" s="197"/>
      <c r="M4009" s="206">
        <v>0</v>
      </c>
      <c r="N4009" s="197"/>
      <c r="O4009" s="207">
        <v>0</v>
      </c>
      <c r="P4009" s="197"/>
    </row>
    <row r="4010" spans="1:16" x14ac:dyDescent="0.25">
      <c r="A4010" s="205" t="s">
        <v>2076</v>
      </c>
      <c r="B4010" s="197"/>
      <c r="C4010" s="197"/>
      <c r="D4010" s="197"/>
      <c r="E4010" s="197"/>
      <c r="F4010" s="197"/>
      <c r="G4010" s="197"/>
      <c r="H4010" s="197"/>
      <c r="I4010" s="206">
        <v>1500</v>
      </c>
      <c r="J4010" s="197"/>
      <c r="K4010" s="206">
        <v>1500</v>
      </c>
      <c r="L4010" s="197"/>
      <c r="M4010" s="206">
        <v>0</v>
      </c>
      <c r="N4010" s="197"/>
      <c r="O4010" s="207">
        <v>0</v>
      </c>
      <c r="P4010" s="197"/>
    </row>
    <row r="4011" spans="1:16" x14ac:dyDescent="0.25">
      <c r="A4011" s="221" t="s">
        <v>582</v>
      </c>
      <c r="B4011" s="197"/>
      <c r="C4011" s="221" t="s">
        <v>583</v>
      </c>
      <c r="D4011" s="197"/>
      <c r="E4011" s="197"/>
      <c r="F4011" s="197"/>
      <c r="G4011" s="197"/>
      <c r="H4011" s="197"/>
      <c r="I4011" s="222">
        <v>1500</v>
      </c>
      <c r="J4011" s="197"/>
      <c r="K4011" s="222">
        <v>1500</v>
      </c>
      <c r="L4011" s="197"/>
      <c r="M4011" s="222">
        <v>0</v>
      </c>
      <c r="N4011" s="197"/>
      <c r="O4011" s="220">
        <v>0</v>
      </c>
      <c r="P4011" s="197"/>
    </row>
    <row r="4012" spans="1:16" x14ac:dyDescent="0.25">
      <c r="A4012" s="212" t="s">
        <v>1236</v>
      </c>
      <c r="B4012" s="197"/>
      <c r="C4012" s="212" t="s">
        <v>1237</v>
      </c>
      <c r="D4012" s="197"/>
      <c r="E4012" s="197"/>
      <c r="F4012" s="197"/>
      <c r="G4012" s="197"/>
      <c r="H4012" s="197"/>
      <c r="I4012" s="213">
        <v>8800</v>
      </c>
      <c r="J4012" s="197"/>
      <c r="K4012" s="213">
        <v>8800</v>
      </c>
      <c r="L4012" s="197"/>
      <c r="M4012" s="213">
        <v>8471.93</v>
      </c>
      <c r="N4012" s="197"/>
      <c r="O4012" s="214">
        <v>96.27</v>
      </c>
      <c r="P4012" s="197"/>
    </row>
    <row r="4013" spans="1:16" x14ac:dyDescent="0.25">
      <c r="A4013" s="205" t="s">
        <v>240</v>
      </c>
      <c r="B4013" s="197"/>
      <c r="C4013" s="197"/>
      <c r="D4013" s="197"/>
      <c r="E4013" s="197"/>
      <c r="F4013" s="197"/>
      <c r="G4013" s="197"/>
      <c r="H4013" s="197"/>
      <c r="I4013" s="206">
        <v>8800</v>
      </c>
      <c r="J4013" s="197"/>
      <c r="K4013" s="206">
        <v>8800</v>
      </c>
      <c r="L4013" s="197"/>
      <c r="M4013" s="206">
        <v>8471.93</v>
      </c>
      <c r="N4013" s="197"/>
      <c r="O4013" s="207">
        <v>96.27</v>
      </c>
      <c r="P4013" s="197"/>
    </row>
    <row r="4014" spans="1:16" x14ac:dyDescent="0.25">
      <c r="A4014" s="205" t="s">
        <v>2076</v>
      </c>
      <c r="B4014" s="197"/>
      <c r="C4014" s="197"/>
      <c r="D4014" s="197"/>
      <c r="E4014" s="197"/>
      <c r="F4014" s="197"/>
      <c r="G4014" s="197"/>
      <c r="H4014" s="197"/>
      <c r="I4014" s="206">
        <v>8800</v>
      </c>
      <c r="J4014" s="197"/>
      <c r="K4014" s="206">
        <v>8800</v>
      </c>
      <c r="L4014" s="197"/>
      <c r="M4014" s="206">
        <v>8471.93</v>
      </c>
      <c r="N4014" s="197"/>
      <c r="O4014" s="207">
        <v>96.27</v>
      </c>
      <c r="P4014" s="197"/>
    </row>
    <row r="4015" spans="1:16" x14ac:dyDescent="0.25">
      <c r="A4015" s="221" t="s">
        <v>572</v>
      </c>
      <c r="B4015" s="197"/>
      <c r="C4015" s="221" t="s">
        <v>573</v>
      </c>
      <c r="D4015" s="197"/>
      <c r="E4015" s="197"/>
      <c r="F4015" s="197"/>
      <c r="G4015" s="197"/>
      <c r="H4015" s="197"/>
      <c r="I4015" s="222">
        <v>8800</v>
      </c>
      <c r="J4015" s="197"/>
      <c r="K4015" s="222">
        <v>8800</v>
      </c>
      <c r="L4015" s="197"/>
      <c r="M4015" s="222">
        <v>8471.93</v>
      </c>
      <c r="N4015" s="197"/>
      <c r="O4015" s="220">
        <v>96.27</v>
      </c>
      <c r="P4015" s="197"/>
    </row>
    <row r="4016" spans="1:16" x14ac:dyDescent="0.25">
      <c r="A4016" s="218" t="s">
        <v>580</v>
      </c>
      <c r="B4016" s="197"/>
      <c r="C4016" s="218" t="s">
        <v>581</v>
      </c>
      <c r="D4016" s="197"/>
      <c r="E4016" s="197"/>
      <c r="F4016" s="197"/>
      <c r="G4016" s="197"/>
      <c r="H4016" s="197"/>
      <c r="I4016" s="219" t="s">
        <v>0</v>
      </c>
      <c r="J4016" s="197"/>
      <c r="K4016" s="219" t="s">
        <v>0</v>
      </c>
      <c r="L4016" s="197"/>
      <c r="M4016" s="219">
        <v>8471.93</v>
      </c>
      <c r="N4016" s="197"/>
      <c r="O4016" s="217" t="s">
        <v>0</v>
      </c>
      <c r="P4016" s="197"/>
    </row>
    <row r="4017" spans="1:16" x14ac:dyDescent="0.25">
      <c r="A4017" s="212" t="s">
        <v>1240</v>
      </c>
      <c r="B4017" s="197"/>
      <c r="C4017" s="212" t="s">
        <v>1241</v>
      </c>
      <c r="D4017" s="197"/>
      <c r="E4017" s="197"/>
      <c r="F4017" s="197"/>
      <c r="G4017" s="197"/>
      <c r="H4017" s="197"/>
      <c r="I4017" s="213">
        <v>33000</v>
      </c>
      <c r="J4017" s="197"/>
      <c r="K4017" s="213">
        <v>33000</v>
      </c>
      <c r="L4017" s="197"/>
      <c r="M4017" s="213">
        <v>33000</v>
      </c>
      <c r="N4017" s="197"/>
      <c r="O4017" s="214">
        <v>100</v>
      </c>
      <c r="P4017" s="197"/>
    </row>
    <row r="4018" spans="1:16" x14ac:dyDescent="0.25">
      <c r="A4018" s="205" t="s">
        <v>240</v>
      </c>
      <c r="B4018" s="197"/>
      <c r="C4018" s="197"/>
      <c r="D4018" s="197"/>
      <c r="E4018" s="197"/>
      <c r="F4018" s="197"/>
      <c r="G4018" s="197"/>
      <c r="H4018" s="197"/>
      <c r="I4018" s="206">
        <v>33000</v>
      </c>
      <c r="J4018" s="197"/>
      <c r="K4018" s="206">
        <v>33000</v>
      </c>
      <c r="L4018" s="197"/>
      <c r="M4018" s="206">
        <v>33000</v>
      </c>
      <c r="N4018" s="197"/>
      <c r="O4018" s="207">
        <v>100</v>
      </c>
      <c r="P4018" s="197"/>
    </row>
    <row r="4019" spans="1:16" x14ac:dyDescent="0.25">
      <c r="A4019" s="205" t="s">
        <v>2076</v>
      </c>
      <c r="B4019" s="197"/>
      <c r="C4019" s="197"/>
      <c r="D4019" s="197"/>
      <c r="E4019" s="197"/>
      <c r="F4019" s="197"/>
      <c r="G4019" s="197"/>
      <c r="H4019" s="197"/>
      <c r="I4019" s="206">
        <v>33000</v>
      </c>
      <c r="J4019" s="197"/>
      <c r="K4019" s="206">
        <v>33000</v>
      </c>
      <c r="L4019" s="197"/>
      <c r="M4019" s="206">
        <v>33000</v>
      </c>
      <c r="N4019" s="197"/>
      <c r="O4019" s="207">
        <v>100</v>
      </c>
      <c r="P4019" s="197"/>
    </row>
    <row r="4020" spans="1:16" x14ac:dyDescent="0.25">
      <c r="A4020" s="221" t="s">
        <v>572</v>
      </c>
      <c r="B4020" s="197"/>
      <c r="C4020" s="221" t="s">
        <v>573</v>
      </c>
      <c r="D4020" s="197"/>
      <c r="E4020" s="197"/>
      <c r="F4020" s="197"/>
      <c r="G4020" s="197"/>
      <c r="H4020" s="197"/>
      <c r="I4020" s="222">
        <v>33000</v>
      </c>
      <c r="J4020" s="197"/>
      <c r="K4020" s="222">
        <v>33000</v>
      </c>
      <c r="L4020" s="197"/>
      <c r="M4020" s="222">
        <v>33000</v>
      </c>
      <c r="N4020" s="197"/>
      <c r="O4020" s="220">
        <v>100</v>
      </c>
      <c r="P4020" s="197"/>
    </row>
    <row r="4021" spans="1:16" x14ac:dyDescent="0.25">
      <c r="A4021" s="218" t="s">
        <v>580</v>
      </c>
      <c r="B4021" s="197"/>
      <c r="C4021" s="218" t="s">
        <v>581</v>
      </c>
      <c r="D4021" s="197"/>
      <c r="E4021" s="197"/>
      <c r="F4021" s="197"/>
      <c r="G4021" s="197"/>
      <c r="H4021" s="197"/>
      <c r="I4021" s="219" t="s">
        <v>0</v>
      </c>
      <c r="J4021" s="197"/>
      <c r="K4021" s="219" t="s">
        <v>0</v>
      </c>
      <c r="L4021" s="197"/>
      <c r="M4021" s="219">
        <v>33000</v>
      </c>
      <c r="N4021" s="197"/>
      <c r="O4021" s="217" t="s">
        <v>0</v>
      </c>
      <c r="P4021" s="197"/>
    </row>
    <row r="4022" spans="1:16" x14ac:dyDescent="0.25">
      <c r="A4022" s="212" t="s">
        <v>1242</v>
      </c>
      <c r="B4022" s="197"/>
      <c r="C4022" s="212" t="s">
        <v>1243</v>
      </c>
      <c r="D4022" s="197"/>
      <c r="E4022" s="197"/>
      <c r="F4022" s="197"/>
      <c r="G4022" s="197"/>
      <c r="H4022" s="197"/>
      <c r="I4022" s="213">
        <v>17000</v>
      </c>
      <c r="J4022" s="197"/>
      <c r="K4022" s="213">
        <v>17000</v>
      </c>
      <c r="L4022" s="197"/>
      <c r="M4022" s="213">
        <v>11795.08</v>
      </c>
      <c r="N4022" s="197"/>
      <c r="O4022" s="214">
        <v>69.38</v>
      </c>
      <c r="P4022" s="197"/>
    </row>
    <row r="4023" spans="1:16" x14ac:dyDescent="0.25">
      <c r="A4023" s="205" t="s">
        <v>240</v>
      </c>
      <c r="B4023" s="197"/>
      <c r="C4023" s="197"/>
      <c r="D4023" s="197"/>
      <c r="E4023" s="197"/>
      <c r="F4023" s="197"/>
      <c r="G4023" s="197"/>
      <c r="H4023" s="197"/>
      <c r="I4023" s="206">
        <v>17000</v>
      </c>
      <c r="J4023" s="197"/>
      <c r="K4023" s="206">
        <v>17000</v>
      </c>
      <c r="L4023" s="197"/>
      <c r="M4023" s="206">
        <v>11795.08</v>
      </c>
      <c r="N4023" s="197"/>
      <c r="O4023" s="207">
        <v>69.38</v>
      </c>
      <c r="P4023" s="197"/>
    </row>
    <row r="4024" spans="1:16" x14ac:dyDescent="0.25">
      <c r="A4024" s="205" t="s">
        <v>2076</v>
      </c>
      <c r="B4024" s="197"/>
      <c r="C4024" s="197"/>
      <c r="D4024" s="197"/>
      <c r="E4024" s="197"/>
      <c r="F4024" s="197"/>
      <c r="G4024" s="197"/>
      <c r="H4024" s="197"/>
      <c r="I4024" s="206">
        <v>17000</v>
      </c>
      <c r="J4024" s="197"/>
      <c r="K4024" s="206">
        <v>17000</v>
      </c>
      <c r="L4024" s="197"/>
      <c r="M4024" s="206">
        <v>11795.08</v>
      </c>
      <c r="N4024" s="197"/>
      <c r="O4024" s="207">
        <v>69.38</v>
      </c>
      <c r="P4024" s="197"/>
    </row>
    <row r="4025" spans="1:16" x14ac:dyDescent="0.25">
      <c r="A4025" s="221" t="s">
        <v>572</v>
      </c>
      <c r="B4025" s="197"/>
      <c r="C4025" s="221" t="s">
        <v>573</v>
      </c>
      <c r="D4025" s="197"/>
      <c r="E4025" s="197"/>
      <c r="F4025" s="197"/>
      <c r="G4025" s="197"/>
      <c r="H4025" s="197"/>
      <c r="I4025" s="222">
        <v>17000</v>
      </c>
      <c r="J4025" s="197"/>
      <c r="K4025" s="222">
        <v>17000</v>
      </c>
      <c r="L4025" s="197"/>
      <c r="M4025" s="222">
        <v>11795.08</v>
      </c>
      <c r="N4025" s="197"/>
      <c r="O4025" s="220">
        <v>69.38</v>
      </c>
      <c r="P4025" s="197"/>
    </row>
    <row r="4026" spans="1:16" x14ac:dyDescent="0.25">
      <c r="A4026" s="218" t="s">
        <v>580</v>
      </c>
      <c r="B4026" s="197"/>
      <c r="C4026" s="218" t="s">
        <v>581</v>
      </c>
      <c r="D4026" s="197"/>
      <c r="E4026" s="197"/>
      <c r="F4026" s="197"/>
      <c r="G4026" s="197"/>
      <c r="H4026" s="197"/>
      <c r="I4026" s="219" t="s">
        <v>0</v>
      </c>
      <c r="J4026" s="197"/>
      <c r="K4026" s="219" t="s">
        <v>0</v>
      </c>
      <c r="L4026" s="197"/>
      <c r="M4026" s="219">
        <v>11795.08</v>
      </c>
      <c r="N4026" s="197"/>
      <c r="O4026" s="217" t="s">
        <v>0</v>
      </c>
      <c r="P4026" s="197"/>
    </row>
    <row r="4027" spans="1:16" x14ac:dyDescent="0.25">
      <c r="A4027" s="215" t="s">
        <v>1362</v>
      </c>
      <c r="B4027" s="197"/>
      <c r="C4027" s="215" t="s">
        <v>1363</v>
      </c>
      <c r="D4027" s="197"/>
      <c r="E4027" s="197"/>
      <c r="F4027" s="197"/>
      <c r="G4027" s="197"/>
      <c r="H4027" s="197"/>
      <c r="I4027" s="216">
        <v>1821464</v>
      </c>
      <c r="J4027" s="197"/>
      <c r="K4027" s="216">
        <v>1821464</v>
      </c>
      <c r="L4027" s="197"/>
      <c r="M4027" s="216">
        <v>1830121.06</v>
      </c>
      <c r="N4027" s="197"/>
      <c r="O4027" s="211">
        <v>100.48</v>
      </c>
      <c r="P4027" s="197"/>
    </row>
    <row r="4028" spans="1:16" x14ac:dyDescent="0.25">
      <c r="A4028" s="212" t="s">
        <v>1364</v>
      </c>
      <c r="B4028" s="197"/>
      <c r="C4028" s="212" t="s">
        <v>950</v>
      </c>
      <c r="D4028" s="197"/>
      <c r="E4028" s="197"/>
      <c r="F4028" s="197"/>
      <c r="G4028" s="197"/>
      <c r="H4028" s="197"/>
      <c r="I4028" s="213">
        <v>1194529</v>
      </c>
      <c r="J4028" s="197"/>
      <c r="K4028" s="213">
        <v>1194529</v>
      </c>
      <c r="L4028" s="197"/>
      <c r="M4028" s="213">
        <v>1124489.1599999999</v>
      </c>
      <c r="N4028" s="197"/>
      <c r="O4028" s="214">
        <v>94.14</v>
      </c>
      <c r="P4028" s="197"/>
    </row>
    <row r="4029" spans="1:16" x14ac:dyDescent="0.25">
      <c r="A4029" s="205" t="s">
        <v>242</v>
      </c>
      <c r="B4029" s="197"/>
      <c r="C4029" s="197"/>
      <c r="D4029" s="197"/>
      <c r="E4029" s="197"/>
      <c r="F4029" s="197"/>
      <c r="G4029" s="197"/>
      <c r="H4029" s="197"/>
      <c r="I4029" s="206">
        <v>1194529</v>
      </c>
      <c r="J4029" s="197"/>
      <c r="K4029" s="206">
        <v>1194529</v>
      </c>
      <c r="L4029" s="197"/>
      <c r="M4029" s="206">
        <v>1124489.1599999999</v>
      </c>
      <c r="N4029" s="197"/>
      <c r="O4029" s="207">
        <v>94.14</v>
      </c>
      <c r="P4029" s="197"/>
    </row>
    <row r="4030" spans="1:16" x14ac:dyDescent="0.25">
      <c r="A4030" s="205" t="s">
        <v>2086</v>
      </c>
      <c r="B4030" s="197"/>
      <c r="C4030" s="197"/>
      <c r="D4030" s="197"/>
      <c r="E4030" s="197"/>
      <c r="F4030" s="197"/>
      <c r="G4030" s="197"/>
      <c r="H4030" s="197"/>
      <c r="I4030" s="206">
        <v>533280</v>
      </c>
      <c r="J4030" s="197"/>
      <c r="K4030" s="206">
        <v>533280</v>
      </c>
      <c r="L4030" s="197"/>
      <c r="M4030" s="206">
        <v>463240.16</v>
      </c>
      <c r="N4030" s="197"/>
      <c r="O4030" s="207">
        <v>86.87</v>
      </c>
      <c r="P4030" s="197"/>
    </row>
    <row r="4031" spans="1:16" x14ac:dyDescent="0.25">
      <c r="A4031" s="221" t="s">
        <v>572</v>
      </c>
      <c r="B4031" s="197"/>
      <c r="C4031" s="221" t="s">
        <v>573</v>
      </c>
      <c r="D4031" s="197"/>
      <c r="E4031" s="197"/>
      <c r="F4031" s="197"/>
      <c r="G4031" s="197"/>
      <c r="H4031" s="197"/>
      <c r="I4031" s="222">
        <v>533280</v>
      </c>
      <c r="J4031" s="197"/>
      <c r="K4031" s="222">
        <v>533280</v>
      </c>
      <c r="L4031" s="197"/>
      <c r="M4031" s="222">
        <v>463240.16</v>
      </c>
      <c r="N4031" s="197"/>
      <c r="O4031" s="220">
        <v>86.87</v>
      </c>
      <c r="P4031" s="197"/>
    </row>
    <row r="4032" spans="1:16" x14ac:dyDescent="0.25">
      <c r="A4032" s="218" t="s">
        <v>574</v>
      </c>
      <c r="B4032" s="197"/>
      <c r="C4032" s="218" t="s">
        <v>575</v>
      </c>
      <c r="D4032" s="197"/>
      <c r="E4032" s="197"/>
      <c r="F4032" s="197"/>
      <c r="G4032" s="197"/>
      <c r="H4032" s="197"/>
      <c r="I4032" s="219" t="s">
        <v>0</v>
      </c>
      <c r="J4032" s="197"/>
      <c r="K4032" s="219" t="s">
        <v>0</v>
      </c>
      <c r="L4032" s="197"/>
      <c r="M4032" s="219">
        <v>317375.46000000002</v>
      </c>
      <c r="N4032" s="197"/>
      <c r="O4032" s="217" t="s">
        <v>0</v>
      </c>
      <c r="P4032" s="197"/>
    </row>
    <row r="4033" spans="1:16" x14ac:dyDescent="0.25">
      <c r="A4033" s="218" t="s">
        <v>951</v>
      </c>
      <c r="B4033" s="197"/>
      <c r="C4033" s="218" t="s">
        <v>952</v>
      </c>
      <c r="D4033" s="197"/>
      <c r="E4033" s="197"/>
      <c r="F4033" s="197"/>
      <c r="G4033" s="197"/>
      <c r="H4033" s="197"/>
      <c r="I4033" s="219" t="s">
        <v>0</v>
      </c>
      <c r="J4033" s="197"/>
      <c r="K4033" s="219" t="s">
        <v>0</v>
      </c>
      <c r="L4033" s="197"/>
      <c r="M4033" s="219">
        <v>21709.07</v>
      </c>
      <c r="N4033" s="197"/>
      <c r="O4033" s="217" t="s">
        <v>0</v>
      </c>
      <c r="P4033" s="197"/>
    </row>
    <row r="4034" spans="1:16" x14ac:dyDescent="0.25">
      <c r="A4034" s="218" t="s">
        <v>580</v>
      </c>
      <c r="B4034" s="197"/>
      <c r="C4034" s="218" t="s">
        <v>581</v>
      </c>
      <c r="D4034" s="197"/>
      <c r="E4034" s="197"/>
      <c r="F4034" s="197"/>
      <c r="G4034" s="197"/>
      <c r="H4034" s="197"/>
      <c r="I4034" s="219" t="s">
        <v>0</v>
      </c>
      <c r="J4034" s="197"/>
      <c r="K4034" s="219" t="s">
        <v>0</v>
      </c>
      <c r="L4034" s="197"/>
      <c r="M4034" s="219">
        <v>28699.599999999999</v>
      </c>
      <c r="N4034" s="197"/>
      <c r="O4034" s="217" t="s">
        <v>0</v>
      </c>
      <c r="P4034" s="197"/>
    </row>
    <row r="4035" spans="1:16" x14ac:dyDescent="0.25">
      <c r="A4035" s="218" t="s">
        <v>576</v>
      </c>
      <c r="B4035" s="197"/>
      <c r="C4035" s="218" t="s">
        <v>577</v>
      </c>
      <c r="D4035" s="197"/>
      <c r="E4035" s="197"/>
      <c r="F4035" s="197"/>
      <c r="G4035" s="197"/>
      <c r="H4035" s="197"/>
      <c r="I4035" s="219" t="s">
        <v>0</v>
      </c>
      <c r="J4035" s="197"/>
      <c r="K4035" s="219" t="s">
        <v>0</v>
      </c>
      <c r="L4035" s="197"/>
      <c r="M4035" s="219">
        <v>95446.27</v>
      </c>
      <c r="N4035" s="197"/>
      <c r="O4035" s="217" t="s">
        <v>0</v>
      </c>
      <c r="P4035" s="197"/>
    </row>
    <row r="4036" spans="1:16" x14ac:dyDescent="0.25">
      <c r="A4036" s="218" t="s">
        <v>1254</v>
      </c>
      <c r="B4036" s="197"/>
      <c r="C4036" s="218" t="s">
        <v>1255</v>
      </c>
      <c r="D4036" s="197"/>
      <c r="E4036" s="197"/>
      <c r="F4036" s="197"/>
      <c r="G4036" s="197"/>
      <c r="H4036" s="197"/>
      <c r="I4036" s="219" t="s">
        <v>0</v>
      </c>
      <c r="J4036" s="197"/>
      <c r="K4036" s="219" t="s">
        <v>0</v>
      </c>
      <c r="L4036" s="197"/>
      <c r="M4036" s="219">
        <v>9.76</v>
      </c>
      <c r="N4036" s="197"/>
      <c r="O4036" s="217" t="s">
        <v>0</v>
      </c>
      <c r="P4036" s="197"/>
    </row>
    <row r="4037" spans="1:16" x14ac:dyDescent="0.25">
      <c r="A4037" s="205" t="s">
        <v>2087</v>
      </c>
      <c r="B4037" s="197"/>
      <c r="C4037" s="197"/>
      <c r="D4037" s="197"/>
      <c r="E4037" s="197"/>
      <c r="F4037" s="197"/>
      <c r="G4037" s="197"/>
      <c r="H4037" s="197"/>
      <c r="I4037" s="206">
        <v>661249</v>
      </c>
      <c r="J4037" s="197"/>
      <c r="K4037" s="206">
        <v>661249</v>
      </c>
      <c r="L4037" s="197"/>
      <c r="M4037" s="206">
        <v>661249</v>
      </c>
      <c r="N4037" s="197"/>
      <c r="O4037" s="207">
        <v>100</v>
      </c>
      <c r="P4037" s="197"/>
    </row>
    <row r="4038" spans="1:16" x14ac:dyDescent="0.25">
      <c r="A4038" s="221" t="s">
        <v>572</v>
      </c>
      <c r="B4038" s="197"/>
      <c r="C4038" s="221" t="s">
        <v>573</v>
      </c>
      <c r="D4038" s="197"/>
      <c r="E4038" s="197"/>
      <c r="F4038" s="197"/>
      <c r="G4038" s="197"/>
      <c r="H4038" s="197"/>
      <c r="I4038" s="222">
        <v>661249</v>
      </c>
      <c r="J4038" s="197"/>
      <c r="K4038" s="222">
        <v>661249</v>
      </c>
      <c r="L4038" s="197"/>
      <c r="M4038" s="222">
        <v>661249</v>
      </c>
      <c r="N4038" s="197"/>
      <c r="O4038" s="220">
        <v>100</v>
      </c>
      <c r="P4038" s="197"/>
    </row>
    <row r="4039" spans="1:16" x14ac:dyDescent="0.25">
      <c r="A4039" s="218" t="s">
        <v>574</v>
      </c>
      <c r="B4039" s="197"/>
      <c r="C4039" s="218" t="s">
        <v>575</v>
      </c>
      <c r="D4039" s="197"/>
      <c r="E4039" s="197"/>
      <c r="F4039" s="197"/>
      <c r="G4039" s="197"/>
      <c r="H4039" s="197"/>
      <c r="I4039" s="219" t="s">
        <v>0</v>
      </c>
      <c r="J4039" s="197"/>
      <c r="K4039" s="219" t="s">
        <v>0</v>
      </c>
      <c r="L4039" s="197"/>
      <c r="M4039" s="219">
        <v>508049</v>
      </c>
      <c r="N4039" s="197"/>
      <c r="O4039" s="217" t="s">
        <v>0</v>
      </c>
      <c r="P4039" s="197"/>
    </row>
    <row r="4040" spans="1:16" x14ac:dyDescent="0.25">
      <c r="A4040" s="218" t="s">
        <v>951</v>
      </c>
      <c r="B4040" s="197"/>
      <c r="C4040" s="218" t="s">
        <v>952</v>
      </c>
      <c r="D4040" s="197"/>
      <c r="E4040" s="197"/>
      <c r="F4040" s="197"/>
      <c r="G4040" s="197"/>
      <c r="H4040" s="197"/>
      <c r="I4040" s="219" t="s">
        <v>0</v>
      </c>
      <c r="J4040" s="197"/>
      <c r="K4040" s="219" t="s">
        <v>0</v>
      </c>
      <c r="L4040" s="197"/>
      <c r="M4040" s="219">
        <v>10200</v>
      </c>
      <c r="N4040" s="197"/>
      <c r="O4040" s="217" t="s">
        <v>0</v>
      </c>
      <c r="P4040" s="197"/>
    </row>
    <row r="4041" spans="1:16" x14ac:dyDescent="0.25">
      <c r="A4041" s="218" t="s">
        <v>576</v>
      </c>
      <c r="B4041" s="197"/>
      <c r="C4041" s="218" t="s">
        <v>577</v>
      </c>
      <c r="D4041" s="197"/>
      <c r="E4041" s="197"/>
      <c r="F4041" s="197"/>
      <c r="G4041" s="197"/>
      <c r="H4041" s="197"/>
      <c r="I4041" s="219" t="s">
        <v>0</v>
      </c>
      <c r="J4041" s="197"/>
      <c r="K4041" s="219" t="s">
        <v>0</v>
      </c>
      <c r="L4041" s="197"/>
      <c r="M4041" s="219">
        <v>143000</v>
      </c>
      <c r="N4041" s="197"/>
      <c r="O4041" s="217" t="s">
        <v>0</v>
      </c>
      <c r="P4041" s="197"/>
    </row>
    <row r="4042" spans="1:16" x14ac:dyDescent="0.25">
      <c r="A4042" s="212" t="s">
        <v>1367</v>
      </c>
      <c r="B4042" s="197"/>
      <c r="C4042" s="212" t="s">
        <v>1368</v>
      </c>
      <c r="D4042" s="197"/>
      <c r="E4042" s="197"/>
      <c r="F4042" s="197"/>
      <c r="G4042" s="197"/>
      <c r="H4042" s="197"/>
      <c r="I4042" s="213">
        <v>588813</v>
      </c>
      <c r="J4042" s="197"/>
      <c r="K4042" s="213">
        <v>588813</v>
      </c>
      <c r="L4042" s="197"/>
      <c r="M4042" s="213">
        <v>667555.47</v>
      </c>
      <c r="N4042" s="197"/>
      <c r="O4042" s="214">
        <v>113.37</v>
      </c>
      <c r="P4042" s="197"/>
    </row>
    <row r="4043" spans="1:16" x14ac:dyDescent="0.25">
      <c r="A4043" s="205" t="s">
        <v>242</v>
      </c>
      <c r="B4043" s="197"/>
      <c r="C4043" s="197"/>
      <c r="D4043" s="197"/>
      <c r="E4043" s="197"/>
      <c r="F4043" s="197"/>
      <c r="G4043" s="197"/>
      <c r="H4043" s="197"/>
      <c r="I4043" s="206">
        <v>582333</v>
      </c>
      <c r="J4043" s="197"/>
      <c r="K4043" s="206">
        <v>582333</v>
      </c>
      <c r="L4043" s="197"/>
      <c r="M4043" s="206">
        <v>661075.47</v>
      </c>
      <c r="N4043" s="197"/>
      <c r="O4043" s="207">
        <v>113.52</v>
      </c>
      <c r="P4043" s="197"/>
    </row>
    <row r="4044" spans="1:16" x14ac:dyDescent="0.25">
      <c r="A4044" s="205" t="s">
        <v>2086</v>
      </c>
      <c r="B4044" s="197"/>
      <c r="C4044" s="197"/>
      <c r="D4044" s="197"/>
      <c r="E4044" s="197"/>
      <c r="F4044" s="197"/>
      <c r="G4044" s="197"/>
      <c r="H4044" s="197"/>
      <c r="I4044" s="206">
        <v>275286</v>
      </c>
      <c r="J4044" s="197"/>
      <c r="K4044" s="206">
        <v>275286</v>
      </c>
      <c r="L4044" s="197"/>
      <c r="M4044" s="206">
        <v>354028.47</v>
      </c>
      <c r="N4044" s="197"/>
      <c r="O4044" s="207">
        <v>128.6</v>
      </c>
      <c r="P4044" s="197"/>
    </row>
    <row r="4045" spans="1:16" x14ac:dyDescent="0.25">
      <c r="A4045" s="221" t="s">
        <v>582</v>
      </c>
      <c r="B4045" s="197"/>
      <c r="C4045" s="221" t="s">
        <v>583</v>
      </c>
      <c r="D4045" s="197"/>
      <c r="E4045" s="197"/>
      <c r="F4045" s="197"/>
      <c r="G4045" s="197"/>
      <c r="H4045" s="197"/>
      <c r="I4045" s="222">
        <v>270053</v>
      </c>
      <c r="J4045" s="197"/>
      <c r="K4045" s="222">
        <v>270053</v>
      </c>
      <c r="L4045" s="197"/>
      <c r="M4045" s="222">
        <v>349411.11</v>
      </c>
      <c r="N4045" s="197"/>
      <c r="O4045" s="220">
        <v>129.38999999999999</v>
      </c>
      <c r="P4045" s="197"/>
    </row>
    <row r="4046" spans="1:16" x14ac:dyDescent="0.25">
      <c r="A4046" s="218" t="s">
        <v>588</v>
      </c>
      <c r="B4046" s="197"/>
      <c r="C4046" s="218" t="s">
        <v>589</v>
      </c>
      <c r="D4046" s="197"/>
      <c r="E4046" s="197"/>
      <c r="F4046" s="197"/>
      <c r="G4046" s="197"/>
      <c r="H4046" s="197"/>
      <c r="I4046" s="219" t="s">
        <v>0</v>
      </c>
      <c r="J4046" s="197"/>
      <c r="K4046" s="219" t="s">
        <v>0</v>
      </c>
      <c r="L4046" s="197"/>
      <c r="M4046" s="219">
        <v>553.29999999999995</v>
      </c>
      <c r="N4046" s="197"/>
      <c r="O4046" s="217" t="s">
        <v>0</v>
      </c>
      <c r="P4046" s="197"/>
    </row>
    <row r="4047" spans="1:16" x14ac:dyDescent="0.25">
      <c r="A4047" s="218" t="s">
        <v>584</v>
      </c>
      <c r="B4047" s="197"/>
      <c r="C4047" s="218" t="s">
        <v>585</v>
      </c>
      <c r="D4047" s="197"/>
      <c r="E4047" s="197"/>
      <c r="F4047" s="197"/>
      <c r="G4047" s="197"/>
      <c r="H4047" s="197"/>
      <c r="I4047" s="219" t="s">
        <v>0</v>
      </c>
      <c r="J4047" s="197"/>
      <c r="K4047" s="219" t="s">
        <v>0</v>
      </c>
      <c r="L4047" s="197"/>
      <c r="M4047" s="219">
        <v>24352.74</v>
      </c>
      <c r="N4047" s="197"/>
      <c r="O4047" s="217" t="s">
        <v>0</v>
      </c>
      <c r="P4047" s="197"/>
    </row>
    <row r="4048" spans="1:16" x14ac:dyDescent="0.25">
      <c r="A4048" s="218" t="s">
        <v>786</v>
      </c>
      <c r="B4048" s="197"/>
      <c r="C4048" s="218" t="s">
        <v>787</v>
      </c>
      <c r="D4048" s="197"/>
      <c r="E4048" s="197"/>
      <c r="F4048" s="197"/>
      <c r="G4048" s="197"/>
      <c r="H4048" s="197"/>
      <c r="I4048" s="219" t="s">
        <v>0</v>
      </c>
      <c r="J4048" s="197"/>
      <c r="K4048" s="219" t="s">
        <v>0</v>
      </c>
      <c r="L4048" s="197"/>
      <c r="M4048" s="219">
        <v>512.5</v>
      </c>
      <c r="N4048" s="197"/>
      <c r="O4048" s="217" t="s">
        <v>0</v>
      </c>
      <c r="P4048" s="197"/>
    </row>
    <row r="4049" spans="1:16" x14ac:dyDescent="0.25">
      <c r="A4049" s="218" t="s">
        <v>790</v>
      </c>
      <c r="B4049" s="197"/>
      <c r="C4049" s="218" t="s">
        <v>791</v>
      </c>
      <c r="D4049" s="197"/>
      <c r="E4049" s="197"/>
      <c r="F4049" s="197"/>
      <c r="G4049" s="197"/>
      <c r="H4049" s="197"/>
      <c r="I4049" s="219" t="s">
        <v>0</v>
      </c>
      <c r="J4049" s="197"/>
      <c r="K4049" s="219" t="s">
        <v>0</v>
      </c>
      <c r="L4049" s="197"/>
      <c r="M4049" s="219">
        <v>34813.599999999999</v>
      </c>
      <c r="N4049" s="197"/>
      <c r="O4049" s="217" t="s">
        <v>0</v>
      </c>
      <c r="P4049" s="197"/>
    </row>
    <row r="4050" spans="1:16" x14ac:dyDescent="0.25">
      <c r="A4050" s="218" t="s">
        <v>955</v>
      </c>
      <c r="B4050" s="197"/>
      <c r="C4050" s="218" t="s">
        <v>956</v>
      </c>
      <c r="D4050" s="197"/>
      <c r="E4050" s="197"/>
      <c r="F4050" s="197"/>
      <c r="G4050" s="197"/>
      <c r="H4050" s="197"/>
      <c r="I4050" s="219" t="s">
        <v>0</v>
      </c>
      <c r="J4050" s="197"/>
      <c r="K4050" s="219" t="s">
        <v>0</v>
      </c>
      <c r="L4050" s="197"/>
      <c r="M4050" s="219">
        <v>103647.26</v>
      </c>
      <c r="N4050" s="197"/>
      <c r="O4050" s="217" t="s">
        <v>0</v>
      </c>
      <c r="P4050" s="197"/>
    </row>
    <row r="4051" spans="1:16" x14ac:dyDescent="0.25">
      <c r="A4051" s="218" t="s">
        <v>792</v>
      </c>
      <c r="B4051" s="197"/>
      <c r="C4051" s="218" t="s">
        <v>793</v>
      </c>
      <c r="D4051" s="197"/>
      <c r="E4051" s="197"/>
      <c r="F4051" s="197"/>
      <c r="G4051" s="197"/>
      <c r="H4051" s="197"/>
      <c r="I4051" s="219" t="s">
        <v>0</v>
      </c>
      <c r="J4051" s="197"/>
      <c r="K4051" s="219" t="s">
        <v>0</v>
      </c>
      <c r="L4051" s="197"/>
      <c r="M4051" s="219">
        <v>444.5</v>
      </c>
      <c r="N4051" s="197"/>
      <c r="O4051" s="217" t="s">
        <v>0</v>
      </c>
      <c r="P4051" s="197"/>
    </row>
    <row r="4052" spans="1:16" x14ac:dyDescent="0.25">
      <c r="A4052" s="218" t="s">
        <v>794</v>
      </c>
      <c r="B4052" s="197"/>
      <c r="C4052" s="218" t="s">
        <v>795</v>
      </c>
      <c r="D4052" s="197"/>
      <c r="E4052" s="197"/>
      <c r="F4052" s="197"/>
      <c r="G4052" s="197"/>
      <c r="H4052" s="197"/>
      <c r="I4052" s="219" t="s">
        <v>0</v>
      </c>
      <c r="J4052" s="197"/>
      <c r="K4052" s="219" t="s">
        <v>0</v>
      </c>
      <c r="L4052" s="197"/>
      <c r="M4052" s="219">
        <v>8200.0300000000007</v>
      </c>
      <c r="N4052" s="197"/>
      <c r="O4052" s="217" t="s">
        <v>0</v>
      </c>
      <c r="P4052" s="197"/>
    </row>
    <row r="4053" spans="1:16" x14ac:dyDescent="0.25">
      <c r="A4053" s="218" t="s">
        <v>796</v>
      </c>
      <c r="B4053" s="197"/>
      <c r="C4053" s="218" t="s">
        <v>797</v>
      </c>
      <c r="D4053" s="197"/>
      <c r="E4053" s="197"/>
      <c r="F4053" s="197"/>
      <c r="G4053" s="197"/>
      <c r="H4053" s="197"/>
      <c r="I4053" s="219" t="s">
        <v>0</v>
      </c>
      <c r="J4053" s="197"/>
      <c r="K4053" s="219" t="s">
        <v>0</v>
      </c>
      <c r="L4053" s="197"/>
      <c r="M4053" s="219">
        <v>3195.58</v>
      </c>
      <c r="N4053" s="197"/>
      <c r="O4053" s="217" t="s">
        <v>0</v>
      </c>
      <c r="P4053" s="197"/>
    </row>
    <row r="4054" spans="1:16" x14ac:dyDescent="0.25">
      <c r="A4054" s="218" t="s">
        <v>728</v>
      </c>
      <c r="B4054" s="197"/>
      <c r="C4054" s="218" t="s">
        <v>729</v>
      </c>
      <c r="D4054" s="197"/>
      <c r="E4054" s="197"/>
      <c r="F4054" s="197"/>
      <c r="G4054" s="197"/>
      <c r="H4054" s="197"/>
      <c r="I4054" s="219" t="s">
        <v>0</v>
      </c>
      <c r="J4054" s="197"/>
      <c r="K4054" s="219" t="s">
        <v>0</v>
      </c>
      <c r="L4054" s="197"/>
      <c r="M4054" s="219">
        <v>1312.92</v>
      </c>
      <c r="N4054" s="197"/>
      <c r="O4054" s="217" t="s">
        <v>0</v>
      </c>
      <c r="P4054" s="197"/>
    </row>
    <row r="4055" spans="1:16" x14ac:dyDescent="0.25">
      <c r="A4055" s="218" t="s">
        <v>774</v>
      </c>
      <c r="B4055" s="197"/>
      <c r="C4055" s="218" t="s">
        <v>775</v>
      </c>
      <c r="D4055" s="197"/>
      <c r="E4055" s="197"/>
      <c r="F4055" s="197"/>
      <c r="G4055" s="197"/>
      <c r="H4055" s="197"/>
      <c r="I4055" s="219" t="s">
        <v>0</v>
      </c>
      <c r="J4055" s="197"/>
      <c r="K4055" s="219" t="s">
        <v>0</v>
      </c>
      <c r="L4055" s="197"/>
      <c r="M4055" s="219">
        <v>10291.82</v>
      </c>
      <c r="N4055" s="197"/>
      <c r="O4055" s="217" t="s">
        <v>0</v>
      </c>
      <c r="P4055" s="197"/>
    </row>
    <row r="4056" spans="1:16" x14ac:dyDescent="0.25">
      <c r="A4056" s="218" t="s">
        <v>590</v>
      </c>
      <c r="B4056" s="197"/>
      <c r="C4056" s="218" t="s">
        <v>591</v>
      </c>
      <c r="D4056" s="197"/>
      <c r="E4056" s="197"/>
      <c r="F4056" s="197"/>
      <c r="G4056" s="197"/>
      <c r="H4056" s="197"/>
      <c r="I4056" s="219" t="s">
        <v>0</v>
      </c>
      <c r="J4056" s="197"/>
      <c r="K4056" s="219" t="s">
        <v>0</v>
      </c>
      <c r="L4056" s="197"/>
      <c r="M4056" s="219">
        <v>43986.15</v>
      </c>
      <c r="N4056" s="197"/>
      <c r="O4056" s="217" t="s">
        <v>0</v>
      </c>
      <c r="P4056" s="197"/>
    </row>
    <row r="4057" spans="1:16" x14ac:dyDescent="0.25">
      <c r="A4057" s="218" t="s">
        <v>600</v>
      </c>
      <c r="B4057" s="197"/>
      <c r="C4057" s="218" t="s">
        <v>601</v>
      </c>
      <c r="D4057" s="197"/>
      <c r="E4057" s="197"/>
      <c r="F4057" s="197"/>
      <c r="G4057" s="197"/>
      <c r="H4057" s="197"/>
      <c r="I4057" s="219" t="s">
        <v>0</v>
      </c>
      <c r="J4057" s="197"/>
      <c r="K4057" s="219" t="s">
        <v>0</v>
      </c>
      <c r="L4057" s="197"/>
      <c r="M4057" s="219">
        <v>3735.56</v>
      </c>
      <c r="N4057" s="197"/>
      <c r="O4057" s="217" t="s">
        <v>0</v>
      </c>
      <c r="P4057" s="197"/>
    </row>
    <row r="4058" spans="1:16" x14ac:dyDescent="0.25">
      <c r="A4058" s="218" t="s">
        <v>742</v>
      </c>
      <c r="B4058" s="197"/>
      <c r="C4058" s="218" t="s">
        <v>743</v>
      </c>
      <c r="D4058" s="197"/>
      <c r="E4058" s="197"/>
      <c r="F4058" s="197"/>
      <c r="G4058" s="197"/>
      <c r="H4058" s="197"/>
      <c r="I4058" s="219" t="s">
        <v>0</v>
      </c>
      <c r="J4058" s="197"/>
      <c r="K4058" s="219" t="s">
        <v>0</v>
      </c>
      <c r="L4058" s="197"/>
      <c r="M4058" s="219">
        <v>383.29</v>
      </c>
      <c r="N4058" s="197"/>
      <c r="O4058" s="217" t="s">
        <v>0</v>
      </c>
      <c r="P4058" s="197"/>
    </row>
    <row r="4059" spans="1:16" x14ac:dyDescent="0.25">
      <c r="A4059" s="218" t="s">
        <v>602</v>
      </c>
      <c r="B4059" s="197"/>
      <c r="C4059" s="218" t="s">
        <v>603</v>
      </c>
      <c r="D4059" s="197"/>
      <c r="E4059" s="197"/>
      <c r="F4059" s="197"/>
      <c r="G4059" s="197"/>
      <c r="H4059" s="197"/>
      <c r="I4059" s="219" t="s">
        <v>0</v>
      </c>
      <c r="J4059" s="197"/>
      <c r="K4059" s="219" t="s">
        <v>0</v>
      </c>
      <c r="L4059" s="197"/>
      <c r="M4059" s="219">
        <v>5449.68</v>
      </c>
      <c r="N4059" s="197"/>
      <c r="O4059" s="217" t="s">
        <v>0</v>
      </c>
      <c r="P4059" s="197"/>
    </row>
    <row r="4060" spans="1:16" x14ac:dyDescent="0.25">
      <c r="A4060" s="218" t="s">
        <v>640</v>
      </c>
      <c r="B4060" s="197"/>
      <c r="C4060" s="218" t="s">
        <v>641</v>
      </c>
      <c r="D4060" s="197"/>
      <c r="E4060" s="197"/>
      <c r="F4060" s="197"/>
      <c r="G4060" s="197"/>
      <c r="H4060" s="197"/>
      <c r="I4060" s="219" t="s">
        <v>0</v>
      </c>
      <c r="J4060" s="197"/>
      <c r="K4060" s="219" t="s">
        <v>0</v>
      </c>
      <c r="L4060" s="197"/>
      <c r="M4060" s="219">
        <v>11686.38</v>
      </c>
      <c r="N4060" s="197"/>
      <c r="O4060" s="217" t="s">
        <v>0</v>
      </c>
      <c r="P4060" s="197"/>
    </row>
    <row r="4061" spans="1:16" x14ac:dyDescent="0.25">
      <c r="A4061" s="218" t="s">
        <v>670</v>
      </c>
      <c r="B4061" s="197"/>
      <c r="C4061" s="218" t="s">
        <v>671</v>
      </c>
      <c r="D4061" s="197"/>
      <c r="E4061" s="197"/>
      <c r="F4061" s="197"/>
      <c r="G4061" s="197"/>
      <c r="H4061" s="197"/>
      <c r="I4061" s="219" t="s">
        <v>0</v>
      </c>
      <c r="J4061" s="197"/>
      <c r="K4061" s="219" t="s">
        <v>0</v>
      </c>
      <c r="L4061" s="197"/>
      <c r="M4061" s="219">
        <v>3700.22</v>
      </c>
      <c r="N4061" s="197"/>
      <c r="O4061" s="217" t="s">
        <v>0</v>
      </c>
      <c r="P4061" s="197"/>
    </row>
    <row r="4062" spans="1:16" x14ac:dyDescent="0.25">
      <c r="A4062" s="218" t="s">
        <v>634</v>
      </c>
      <c r="B4062" s="197"/>
      <c r="C4062" s="218" t="s">
        <v>635</v>
      </c>
      <c r="D4062" s="197"/>
      <c r="E4062" s="197"/>
      <c r="F4062" s="197"/>
      <c r="G4062" s="197"/>
      <c r="H4062" s="197"/>
      <c r="I4062" s="219" t="s">
        <v>0</v>
      </c>
      <c r="J4062" s="197"/>
      <c r="K4062" s="219" t="s">
        <v>0</v>
      </c>
      <c r="L4062" s="197"/>
      <c r="M4062" s="219">
        <v>81562.399999999994</v>
      </c>
      <c r="N4062" s="197"/>
      <c r="O4062" s="217" t="s">
        <v>0</v>
      </c>
      <c r="P4062" s="197"/>
    </row>
    <row r="4063" spans="1:16" x14ac:dyDescent="0.25">
      <c r="A4063" s="218" t="s">
        <v>612</v>
      </c>
      <c r="B4063" s="197"/>
      <c r="C4063" s="218" t="s">
        <v>613</v>
      </c>
      <c r="D4063" s="197"/>
      <c r="E4063" s="197"/>
      <c r="F4063" s="197"/>
      <c r="G4063" s="197"/>
      <c r="H4063" s="197"/>
      <c r="I4063" s="219" t="s">
        <v>0</v>
      </c>
      <c r="J4063" s="197"/>
      <c r="K4063" s="219" t="s">
        <v>0</v>
      </c>
      <c r="L4063" s="197"/>
      <c r="M4063" s="219">
        <v>5547.33</v>
      </c>
      <c r="N4063" s="197"/>
      <c r="O4063" s="217" t="s">
        <v>0</v>
      </c>
      <c r="P4063" s="197"/>
    </row>
    <row r="4064" spans="1:16" x14ac:dyDescent="0.25">
      <c r="A4064" s="218" t="s">
        <v>798</v>
      </c>
      <c r="B4064" s="197"/>
      <c r="C4064" s="218" t="s">
        <v>799</v>
      </c>
      <c r="D4064" s="197"/>
      <c r="E4064" s="197"/>
      <c r="F4064" s="197"/>
      <c r="G4064" s="197"/>
      <c r="H4064" s="197"/>
      <c r="I4064" s="219" t="s">
        <v>0</v>
      </c>
      <c r="J4064" s="197"/>
      <c r="K4064" s="219" t="s">
        <v>0</v>
      </c>
      <c r="L4064" s="197"/>
      <c r="M4064" s="219">
        <v>5051.76</v>
      </c>
      <c r="N4064" s="197"/>
      <c r="O4064" s="217" t="s">
        <v>0</v>
      </c>
      <c r="P4064" s="197"/>
    </row>
    <row r="4065" spans="1:16" x14ac:dyDescent="0.25">
      <c r="A4065" s="218" t="s">
        <v>672</v>
      </c>
      <c r="B4065" s="197"/>
      <c r="C4065" s="218" t="s">
        <v>673</v>
      </c>
      <c r="D4065" s="197"/>
      <c r="E4065" s="197"/>
      <c r="F4065" s="197"/>
      <c r="G4065" s="197"/>
      <c r="H4065" s="197"/>
      <c r="I4065" s="219" t="s">
        <v>0</v>
      </c>
      <c r="J4065" s="197"/>
      <c r="K4065" s="219" t="s">
        <v>0</v>
      </c>
      <c r="L4065" s="197"/>
      <c r="M4065" s="219">
        <v>157.47</v>
      </c>
      <c r="N4065" s="197"/>
      <c r="O4065" s="217" t="s">
        <v>0</v>
      </c>
      <c r="P4065" s="197"/>
    </row>
    <row r="4066" spans="1:16" x14ac:dyDescent="0.25">
      <c r="A4066" s="218" t="s">
        <v>616</v>
      </c>
      <c r="B4066" s="197"/>
      <c r="C4066" s="218" t="s">
        <v>617</v>
      </c>
      <c r="D4066" s="197"/>
      <c r="E4066" s="197"/>
      <c r="F4066" s="197"/>
      <c r="G4066" s="197"/>
      <c r="H4066" s="197"/>
      <c r="I4066" s="219" t="s">
        <v>0</v>
      </c>
      <c r="J4066" s="197"/>
      <c r="K4066" s="219" t="s">
        <v>0</v>
      </c>
      <c r="L4066" s="197"/>
      <c r="M4066" s="219">
        <v>826.62</v>
      </c>
      <c r="N4066" s="197"/>
      <c r="O4066" s="217" t="s">
        <v>0</v>
      </c>
      <c r="P4066" s="197"/>
    </row>
    <row r="4067" spans="1:16" x14ac:dyDescent="0.25">
      <c r="A4067" s="221" t="s">
        <v>674</v>
      </c>
      <c r="B4067" s="197"/>
      <c r="C4067" s="221" t="s">
        <v>675</v>
      </c>
      <c r="D4067" s="197"/>
      <c r="E4067" s="197"/>
      <c r="F4067" s="197"/>
      <c r="G4067" s="197"/>
      <c r="H4067" s="197"/>
      <c r="I4067" s="222">
        <v>4000</v>
      </c>
      <c r="J4067" s="197"/>
      <c r="K4067" s="222">
        <v>4000</v>
      </c>
      <c r="L4067" s="197"/>
      <c r="M4067" s="222">
        <v>4190.67</v>
      </c>
      <c r="N4067" s="197"/>
      <c r="O4067" s="220">
        <v>104.77</v>
      </c>
      <c r="P4067" s="197"/>
    </row>
    <row r="4068" spans="1:16" x14ac:dyDescent="0.25">
      <c r="A4068" s="218" t="s">
        <v>678</v>
      </c>
      <c r="B4068" s="197"/>
      <c r="C4068" s="218" t="s">
        <v>679</v>
      </c>
      <c r="D4068" s="197"/>
      <c r="E4068" s="197"/>
      <c r="F4068" s="197"/>
      <c r="G4068" s="197"/>
      <c r="H4068" s="197"/>
      <c r="I4068" s="219" t="s">
        <v>0</v>
      </c>
      <c r="J4068" s="197"/>
      <c r="K4068" s="219" t="s">
        <v>0</v>
      </c>
      <c r="L4068" s="197"/>
      <c r="M4068" s="219">
        <v>4190.67</v>
      </c>
      <c r="N4068" s="197"/>
      <c r="O4068" s="217" t="s">
        <v>0</v>
      </c>
      <c r="P4068" s="197"/>
    </row>
    <row r="4069" spans="1:16" x14ac:dyDescent="0.25">
      <c r="A4069" s="221" t="s">
        <v>592</v>
      </c>
      <c r="B4069" s="197"/>
      <c r="C4069" s="221" t="s">
        <v>593</v>
      </c>
      <c r="D4069" s="197"/>
      <c r="E4069" s="197"/>
      <c r="F4069" s="197"/>
      <c r="G4069" s="197"/>
      <c r="H4069" s="197"/>
      <c r="I4069" s="222">
        <v>1233</v>
      </c>
      <c r="J4069" s="197"/>
      <c r="K4069" s="222">
        <v>1233</v>
      </c>
      <c r="L4069" s="197"/>
      <c r="M4069" s="222">
        <v>426.69</v>
      </c>
      <c r="N4069" s="197"/>
      <c r="O4069" s="220">
        <v>34.61</v>
      </c>
      <c r="P4069" s="197"/>
    </row>
    <row r="4070" spans="1:16" x14ac:dyDescent="0.25">
      <c r="A4070" s="218" t="s">
        <v>594</v>
      </c>
      <c r="B4070" s="197"/>
      <c r="C4070" s="218" t="s">
        <v>595</v>
      </c>
      <c r="D4070" s="197"/>
      <c r="E4070" s="197"/>
      <c r="F4070" s="197"/>
      <c r="G4070" s="197"/>
      <c r="H4070" s="197"/>
      <c r="I4070" s="219" t="s">
        <v>0</v>
      </c>
      <c r="J4070" s="197"/>
      <c r="K4070" s="219" t="s">
        <v>0</v>
      </c>
      <c r="L4070" s="197"/>
      <c r="M4070" s="219">
        <v>426.69</v>
      </c>
      <c r="N4070" s="197"/>
      <c r="O4070" s="217" t="s">
        <v>0</v>
      </c>
      <c r="P4070" s="197"/>
    </row>
    <row r="4071" spans="1:16" x14ac:dyDescent="0.25">
      <c r="A4071" s="205" t="s">
        <v>2087</v>
      </c>
      <c r="B4071" s="197"/>
      <c r="C4071" s="197"/>
      <c r="D4071" s="197"/>
      <c r="E4071" s="197"/>
      <c r="F4071" s="197"/>
      <c r="G4071" s="197"/>
      <c r="H4071" s="197"/>
      <c r="I4071" s="206">
        <v>307047</v>
      </c>
      <c r="J4071" s="197"/>
      <c r="K4071" s="206">
        <v>307047</v>
      </c>
      <c r="L4071" s="197"/>
      <c r="M4071" s="206">
        <v>307047</v>
      </c>
      <c r="N4071" s="197"/>
      <c r="O4071" s="207">
        <v>100</v>
      </c>
      <c r="P4071" s="197"/>
    </row>
    <row r="4072" spans="1:16" x14ac:dyDescent="0.25">
      <c r="A4072" s="221" t="s">
        <v>582</v>
      </c>
      <c r="B4072" s="197"/>
      <c r="C4072" s="221" t="s">
        <v>583</v>
      </c>
      <c r="D4072" s="197"/>
      <c r="E4072" s="197"/>
      <c r="F4072" s="197"/>
      <c r="G4072" s="197"/>
      <c r="H4072" s="197"/>
      <c r="I4072" s="222">
        <v>307047</v>
      </c>
      <c r="J4072" s="197"/>
      <c r="K4072" s="222">
        <v>307047</v>
      </c>
      <c r="L4072" s="197"/>
      <c r="M4072" s="222">
        <v>307047</v>
      </c>
      <c r="N4072" s="197"/>
      <c r="O4072" s="220">
        <v>100</v>
      </c>
      <c r="P4072" s="197"/>
    </row>
    <row r="4073" spans="1:16" x14ac:dyDescent="0.25">
      <c r="A4073" s="218" t="s">
        <v>955</v>
      </c>
      <c r="B4073" s="197"/>
      <c r="C4073" s="218" t="s">
        <v>956</v>
      </c>
      <c r="D4073" s="197"/>
      <c r="E4073" s="197"/>
      <c r="F4073" s="197"/>
      <c r="G4073" s="197"/>
      <c r="H4073" s="197"/>
      <c r="I4073" s="219" t="s">
        <v>0</v>
      </c>
      <c r="J4073" s="197"/>
      <c r="K4073" s="219" t="s">
        <v>0</v>
      </c>
      <c r="L4073" s="197"/>
      <c r="M4073" s="219">
        <v>95347</v>
      </c>
      <c r="N4073" s="197"/>
      <c r="O4073" s="217" t="s">
        <v>0</v>
      </c>
      <c r="P4073" s="197"/>
    </row>
    <row r="4074" spans="1:16" x14ac:dyDescent="0.25">
      <c r="A4074" s="218" t="s">
        <v>792</v>
      </c>
      <c r="B4074" s="197"/>
      <c r="C4074" s="218" t="s">
        <v>793</v>
      </c>
      <c r="D4074" s="197"/>
      <c r="E4074" s="197"/>
      <c r="F4074" s="197"/>
      <c r="G4074" s="197"/>
      <c r="H4074" s="197"/>
      <c r="I4074" s="219" t="s">
        <v>0</v>
      </c>
      <c r="J4074" s="197"/>
      <c r="K4074" s="219" t="s">
        <v>0</v>
      </c>
      <c r="L4074" s="197"/>
      <c r="M4074" s="219">
        <v>128500</v>
      </c>
      <c r="N4074" s="197"/>
      <c r="O4074" s="217" t="s">
        <v>0</v>
      </c>
      <c r="P4074" s="197"/>
    </row>
    <row r="4075" spans="1:16" x14ac:dyDescent="0.25">
      <c r="A4075" s="218" t="s">
        <v>742</v>
      </c>
      <c r="B4075" s="197"/>
      <c r="C4075" s="218" t="s">
        <v>743</v>
      </c>
      <c r="D4075" s="197"/>
      <c r="E4075" s="197"/>
      <c r="F4075" s="197"/>
      <c r="G4075" s="197"/>
      <c r="H4075" s="197"/>
      <c r="I4075" s="219" t="s">
        <v>0</v>
      </c>
      <c r="J4075" s="197"/>
      <c r="K4075" s="219" t="s">
        <v>0</v>
      </c>
      <c r="L4075" s="197"/>
      <c r="M4075" s="219">
        <v>61000</v>
      </c>
      <c r="N4075" s="197"/>
      <c r="O4075" s="217" t="s">
        <v>0</v>
      </c>
      <c r="P4075" s="197"/>
    </row>
    <row r="4076" spans="1:16" x14ac:dyDescent="0.25">
      <c r="A4076" s="218" t="s">
        <v>670</v>
      </c>
      <c r="B4076" s="197"/>
      <c r="C4076" s="218" t="s">
        <v>671</v>
      </c>
      <c r="D4076" s="197"/>
      <c r="E4076" s="197"/>
      <c r="F4076" s="197"/>
      <c r="G4076" s="197"/>
      <c r="H4076" s="197"/>
      <c r="I4076" s="219" t="s">
        <v>0</v>
      </c>
      <c r="J4076" s="197"/>
      <c r="K4076" s="219" t="s">
        <v>0</v>
      </c>
      <c r="L4076" s="197"/>
      <c r="M4076" s="219">
        <v>22200</v>
      </c>
      <c r="N4076" s="197"/>
      <c r="O4076" s="217" t="s">
        <v>0</v>
      </c>
      <c r="P4076" s="197"/>
    </row>
    <row r="4077" spans="1:16" x14ac:dyDescent="0.25">
      <c r="A4077" s="205" t="s">
        <v>243</v>
      </c>
      <c r="B4077" s="197"/>
      <c r="C4077" s="197"/>
      <c r="D4077" s="197"/>
      <c r="E4077" s="197"/>
      <c r="F4077" s="197"/>
      <c r="G4077" s="197"/>
      <c r="H4077" s="197"/>
      <c r="I4077" s="206">
        <v>6480</v>
      </c>
      <c r="J4077" s="197"/>
      <c r="K4077" s="206">
        <v>6480</v>
      </c>
      <c r="L4077" s="197"/>
      <c r="M4077" s="206">
        <v>6480</v>
      </c>
      <c r="N4077" s="197"/>
      <c r="O4077" s="207">
        <v>100</v>
      </c>
      <c r="P4077" s="197"/>
    </row>
    <row r="4078" spans="1:16" x14ac:dyDescent="0.25">
      <c r="A4078" s="205" t="s">
        <v>2090</v>
      </c>
      <c r="B4078" s="197"/>
      <c r="C4078" s="197"/>
      <c r="D4078" s="197"/>
      <c r="E4078" s="197"/>
      <c r="F4078" s="197"/>
      <c r="G4078" s="197"/>
      <c r="H4078" s="197"/>
      <c r="I4078" s="206">
        <v>6480</v>
      </c>
      <c r="J4078" s="197"/>
      <c r="K4078" s="206">
        <v>6480</v>
      </c>
      <c r="L4078" s="197"/>
      <c r="M4078" s="206">
        <v>6480</v>
      </c>
      <c r="N4078" s="197"/>
      <c r="O4078" s="207">
        <v>100</v>
      </c>
      <c r="P4078" s="197"/>
    </row>
    <row r="4079" spans="1:16" x14ac:dyDescent="0.25">
      <c r="A4079" s="221" t="s">
        <v>582</v>
      </c>
      <c r="B4079" s="197"/>
      <c r="C4079" s="221" t="s">
        <v>583</v>
      </c>
      <c r="D4079" s="197"/>
      <c r="E4079" s="197"/>
      <c r="F4079" s="197"/>
      <c r="G4079" s="197"/>
      <c r="H4079" s="197"/>
      <c r="I4079" s="222">
        <v>6480</v>
      </c>
      <c r="J4079" s="197"/>
      <c r="K4079" s="222">
        <v>6480</v>
      </c>
      <c r="L4079" s="197"/>
      <c r="M4079" s="222">
        <v>6480</v>
      </c>
      <c r="N4079" s="197"/>
      <c r="O4079" s="220">
        <v>100</v>
      </c>
      <c r="P4079" s="197"/>
    </row>
    <row r="4080" spans="1:16" x14ac:dyDescent="0.25">
      <c r="A4080" s="218" t="s">
        <v>792</v>
      </c>
      <c r="B4080" s="197"/>
      <c r="C4080" s="218" t="s">
        <v>793</v>
      </c>
      <c r="D4080" s="197"/>
      <c r="E4080" s="197"/>
      <c r="F4080" s="197"/>
      <c r="G4080" s="197"/>
      <c r="H4080" s="197"/>
      <c r="I4080" s="219" t="s">
        <v>0</v>
      </c>
      <c r="J4080" s="197"/>
      <c r="K4080" s="219" t="s">
        <v>0</v>
      </c>
      <c r="L4080" s="197"/>
      <c r="M4080" s="219">
        <v>6480</v>
      </c>
      <c r="N4080" s="197"/>
      <c r="O4080" s="217" t="s">
        <v>0</v>
      </c>
      <c r="P4080" s="197"/>
    </row>
    <row r="4081" spans="1:16" x14ac:dyDescent="0.25">
      <c r="A4081" s="212" t="s">
        <v>1371</v>
      </c>
      <c r="B4081" s="197"/>
      <c r="C4081" s="212" t="s">
        <v>1372</v>
      </c>
      <c r="D4081" s="197"/>
      <c r="E4081" s="197"/>
      <c r="F4081" s="197"/>
      <c r="G4081" s="197"/>
      <c r="H4081" s="197"/>
      <c r="I4081" s="213">
        <v>18214</v>
      </c>
      <c r="J4081" s="197"/>
      <c r="K4081" s="213">
        <v>18214</v>
      </c>
      <c r="L4081" s="197"/>
      <c r="M4081" s="213">
        <v>18168.43</v>
      </c>
      <c r="N4081" s="197"/>
      <c r="O4081" s="214">
        <v>99.75</v>
      </c>
      <c r="P4081" s="197"/>
    </row>
    <row r="4082" spans="1:16" x14ac:dyDescent="0.25">
      <c r="A4082" s="205" t="s">
        <v>242</v>
      </c>
      <c r="B4082" s="197"/>
      <c r="C4082" s="197"/>
      <c r="D4082" s="197"/>
      <c r="E4082" s="197"/>
      <c r="F4082" s="197"/>
      <c r="G4082" s="197"/>
      <c r="H4082" s="197"/>
      <c r="I4082" s="206">
        <v>18214</v>
      </c>
      <c r="J4082" s="197"/>
      <c r="K4082" s="206">
        <v>18214</v>
      </c>
      <c r="L4082" s="197"/>
      <c r="M4082" s="206">
        <v>18168.43</v>
      </c>
      <c r="N4082" s="197"/>
      <c r="O4082" s="207">
        <v>99.75</v>
      </c>
      <c r="P4082" s="197"/>
    </row>
    <row r="4083" spans="1:16" x14ac:dyDescent="0.25">
      <c r="A4083" s="205" t="s">
        <v>2087</v>
      </c>
      <c r="B4083" s="197"/>
      <c r="C4083" s="197"/>
      <c r="D4083" s="197"/>
      <c r="E4083" s="197"/>
      <c r="F4083" s="197"/>
      <c r="G4083" s="197"/>
      <c r="H4083" s="197"/>
      <c r="I4083" s="206">
        <v>18214</v>
      </c>
      <c r="J4083" s="197"/>
      <c r="K4083" s="206">
        <v>18214</v>
      </c>
      <c r="L4083" s="197"/>
      <c r="M4083" s="206">
        <v>18168.43</v>
      </c>
      <c r="N4083" s="197"/>
      <c r="O4083" s="207">
        <v>99.75</v>
      </c>
      <c r="P4083" s="197"/>
    </row>
    <row r="4084" spans="1:16" x14ac:dyDescent="0.25">
      <c r="A4084" s="221" t="s">
        <v>658</v>
      </c>
      <c r="B4084" s="197"/>
      <c r="C4084" s="221" t="s">
        <v>659</v>
      </c>
      <c r="D4084" s="197"/>
      <c r="E4084" s="197"/>
      <c r="F4084" s="197"/>
      <c r="G4084" s="197"/>
      <c r="H4084" s="197"/>
      <c r="I4084" s="222">
        <v>12514</v>
      </c>
      <c r="J4084" s="197"/>
      <c r="K4084" s="222">
        <v>12514</v>
      </c>
      <c r="L4084" s="197"/>
      <c r="M4084" s="222">
        <v>12468.43</v>
      </c>
      <c r="N4084" s="197"/>
      <c r="O4084" s="220">
        <v>99.64</v>
      </c>
      <c r="P4084" s="197"/>
    </row>
    <row r="4085" spans="1:16" x14ac:dyDescent="0.25">
      <c r="A4085" s="218" t="s">
        <v>800</v>
      </c>
      <c r="B4085" s="197"/>
      <c r="C4085" s="218" t="s">
        <v>801</v>
      </c>
      <c r="D4085" s="197"/>
      <c r="E4085" s="197"/>
      <c r="F4085" s="197"/>
      <c r="G4085" s="197"/>
      <c r="H4085" s="197"/>
      <c r="I4085" s="219" t="s">
        <v>0</v>
      </c>
      <c r="J4085" s="197"/>
      <c r="K4085" s="219" t="s">
        <v>0</v>
      </c>
      <c r="L4085" s="197"/>
      <c r="M4085" s="219">
        <v>7960.23</v>
      </c>
      <c r="N4085" s="197"/>
      <c r="O4085" s="217" t="s">
        <v>0</v>
      </c>
      <c r="P4085" s="197"/>
    </row>
    <row r="4086" spans="1:16" x14ac:dyDescent="0.25">
      <c r="A4086" s="218" t="s">
        <v>732</v>
      </c>
      <c r="B4086" s="197"/>
      <c r="C4086" s="218" t="s">
        <v>733</v>
      </c>
      <c r="D4086" s="197"/>
      <c r="E4086" s="197"/>
      <c r="F4086" s="197"/>
      <c r="G4086" s="197"/>
      <c r="H4086" s="197"/>
      <c r="I4086" s="219" t="s">
        <v>0</v>
      </c>
      <c r="J4086" s="197"/>
      <c r="K4086" s="219" t="s">
        <v>0</v>
      </c>
      <c r="L4086" s="197"/>
      <c r="M4086" s="219">
        <v>4508.2</v>
      </c>
      <c r="N4086" s="197"/>
      <c r="O4086" s="217" t="s">
        <v>0</v>
      </c>
      <c r="P4086" s="197"/>
    </row>
    <row r="4087" spans="1:16" x14ac:dyDescent="0.25">
      <c r="A4087" s="221" t="s">
        <v>660</v>
      </c>
      <c r="B4087" s="197"/>
      <c r="C4087" s="221" t="s">
        <v>661</v>
      </c>
      <c r="D4087" s="197"/>
      <c r="E4087" s="197"/>
      <c r="F4087" s="197"/>
      <c r="G4087" s="197"/>
      <c r="H4087" s="197"/>
      <c r="I4087" s="222">
        <v>5700</v>
      </c>
      <c r="J4087" s="197"/>
      <c r="K4087" s="222">
        <v>5700</v>
      </c>
      <c r="L4087" s="197"/>
      <c r="M4087" s="222">
        <v>5700</v>
      </c>
      <c r="N4087" s="197"/>
      <c r="O4087" s="220">
        <v>100</v>
      </c>
      <c r="P4087" s="197"/>
    </row>
    <row r="4088" spans="1:16" x14ac:dyDescent="0.25">
      <c r="A4088" s="218" t="s">
        <v>662</v>
      </c>
      <c r="B4088" s="197"/>
      <c r="C4088" s="218" t="s">
        <v>663</v>
      </c>
      <c r="D4088" s="197"/>
      <c r="E4088" s="197"/>
      <c r="F4088" s="197"/>
      <c r="G4088" s="197"/>
      <c r="H4088" s="197"/>
      <c r="I4088" s="219" t="s">
        <v>0</v>
      </c>
      <c r="J4088" s="197"/>
      <c r="K4088" s="219" t="s">
        <v>0</v>
      </c>
      <c r="L4088" s="197"/>
      <c r="M4088" s="219">
        <v>5700</v>
      </c>
      <c r="N4088" s="197"/>
      <c r="O4088" s="217" t="s">
        <v>0</v>
      </c>
      <c r="P4088" s="197"/>
    </row>
    <row r="4089" spans="1:16" x14ac:dyDescent="0.25">
      <c r="A4089" s="212" t="s">
        <v>1373</v>
      </c>
      <c r="B4089" s="197"/>
      <c r="C4089" s="212" t="s">
        <v>1374</v>
      </c>
      <c r="D4089" s="197"/>
      <c r="E4089" s="197"/>
      <c r="F4089" s="197"/>
      <c r="G4089" s="197"/>
      <c r="H4089" s="197"/>
      <c r="I4089" s="213">
        <v>19908</v>
      </c>
      <c r="J4089" s="197"/>
      <c r="K4089" s="213">
        <v>19908</v>
      </c>
      <c r="L4089" s="197"/>
      <c r="M4089" s="213">
        <v>19908</v>
      </c>
      <c r="N4089" s="197"/>
      <c r="O4089" s="214">
        <v>100</v>
      </c>
      <c r="P4089" s="197"/>
    </row>
    <row r="4090" spans="1:16" x14ac:dyDescent="0.25">
      <c r="A4090" s="205" t="s">
        <v>242</v>
      </c>
      <c r="B4090" s="197"/>
      <c r="C4090" s="197"/>
      <c r="D4090" s="197"/>
      <c r="E4090" s="197"/>
      <c r="F4090" s="197"/>
      <c r="G4090" s="197"/>
      <c r="H4090" s="197"/>
      <c r="I4090" s="206">
        <v>19908</v>
      </c>
      <c r="J4090" s="197"/>
      <c r="K4090" s="206">
        <v>19908</v>
      </c>
      <c r="L4090" s="197"/>
      <c r="M4090" s="206">
        <v>19908</v>
      </c>
      <c r="N4090" s="197"/>
      <c r="O4090" s="207">
        <v>100</v>
      </c>
      <c r="P4090" s="197"/>
    </row>
    <row r="4091" spans="1:16" x14ac:dyDescent="0.25">
      <c r="A4091" s="205" t="s">
        <v>2087</v>
      </c>
      <c r="B4091" s="197"/>
      <c r="C4091" s="197"/>
      <c r="D4091" s="197"/>
      <c r="E4091" s="197"/>
      <c r="F4091" s="197"/>
      <c r="G4091" s="197"/>
      <c r="H4091" s="197"/>
      <c r="I4091" s="206">
        <v>19908</v>
      </c>
      <c r="J4091" s="197"/>
      <c r="K4091" s="206">
        <v>19908</v>
      </c>
      <c r="L4091" s="197"/>
      <c r="M4091" s="206">
        <v>19908</v>
      </c>
      <c r="N4091" s="197"/>
      <c r="O4091" s="207">
        <v>100</v>
      </c>
      <c r="P4091" s="197"/>
    </row>
    <row r="4092" spans="1:16" x14ac:dyDescent="0.25">
      <c r="A4092" s="221" t="s">
        <v>582</v>
      </c>
      <c r="B4092" s="197"/>
      <c r="C4092" s="221" t="s">
        <v>583</v>
      </c>
      <c r="D4092" s="197"/>
      <c r="E4092" s="197"/>
      <c r="F4092" s="197"/>
      <c r="G4092" s="197"/>
      <c r="H4092" s="197"/>
      <c r="I4092" s="222">
        <v>19908</v>
      </c>
      <c r="J4092" s="197"/>
      <c r="K4092" s="222">
        <v>19908</v>
      </c>
      <c r="L4092" s="197"/>
      <c r="M4092" s="222">
        <v>19908</v>
      </c>
      <c r="N4092" s="197"/>
      <c r="O4092" s="220">
        <v>100</v>
      </c>
      <c r="P4092" s="197"/>
    </row>
    <row r="4093" spans="1:16" x14ac:dyDescent="0.25">
      <c r="A4093" s="218" t="s">
        <v>590</v>
      </c>
      <c r="B4093" s="197"/>
      <c r="C4093" s="218" t="s">
        <v>591</v>
      </c>
      <c r="D4093" s="197"/>
      <c r="E4093" s="197"/>
      <c r="F4093" s="197"/>
      <c r="G4093" s="197"/>
      <c r="H4093" s="197"/>
      <c r="I4093" s="219" t="s">
        <v>0</v>
      </c>
      <c r="J4093" s="197"/>
      <c r="K4093" s="219" t="s">
        <v>0</v>
      </c>
      <c r="L4093" s="197"/>
      <c r="M4093" s="219">
        <v>19908</v>
      </c>
      <c r="N4093" s="197"/>
      <c r="O4093" s="217" t="s">
        <v>0</v>
      </c>
      <c r="P4093" s="197"/>
    </row>
    <row r="4094" spans="1:16" x14ac:dyDescent="0.25">
      <c r="A4094" s="215" t="s">
        <v>1187</v>
      </c>
      <c r="B4094" s="197"/>
      <c r="C4094" s="215" t="s">
        <v>1188</v>
      </c>
      <c r="D4094" s="197"/>
      <c r="E4094" s="197"/>
      <c r="F4094" s="197"/>
      <c r="G4094" s="197"/>
      <c r="H4094" s="197"/>
      <c r="I4094" s="216">
        <v>1552745</v>
      </c>
      <c r="J4094" s="197"/>
      <c r="K4094" s="216">
        <v>1552745</v>
      </c>
      <c r="L4094" s="197"/>
      <c r="M4094" s="216">
        <v>1542028.57</v>
      </c>
      <c r="N4094" s="197"/>
      <c r="O4094" s="211">
        <v>99.31</v>
      </c>
      <c r="P4094" s="197"/>
    </row>
    <row r="4095" spans="1:16" x14ac:dyDescent="0.25">
      <c r="A4095" s="212" t="s">
        <v>1390</v>
      </c>
      <c r="B4095" s="197"/>
      <c r="C4095" s="212" t="s">
        <v>1391</v>
      </c>
      <c r="D4095" s="197"/>
      <c r="E4095" s="197"/>
      <c r="F4095" s="197"/>
      <c r="G4095" s="197"/>
      <c r="H4095" s="197"/>
      <c r="I4095" s="213">
        <v>407000</v>
      </c>
      <c r="J4095" s="197"/>
      <c r="K4095" s="213">
        <v>407000</v>
      </c>
      <c r="L4095" s="197"/>
      <c r="M4095" s="213">
        <v>452291.75</v>
      </c>
      <c r="N4095" s="197"/>
      <c r="O4095" s="214">
        <v>111.13</v>
      </c>
      <c r="P4095" s="197"/>
    </row>
    <row r="4096" spans="1:16" x14ac:dyDescent="0.25">
      <c r="A4096" s="205" t="s">
        <v>240</v>
      </c>
      <c r="B4096" s="197"/>
      <c r="C4096" s="197"/>
      <c r="D4096" s="197"/>
      <c r="E4096" s="197"/>
      <c r="F4096" s="197"/>
      <c r="G4096" s="197"/>
      <c r="H4096" s="197"/>
      <c r="I4096" s="206">
        <v>117000</v>
      </c>
      <c r="J4096" s="197"/>
      <c r="K4096" s="206">
        <v>117000</v>
      </c>
      <c r="L4096" s="197"/>
      <c r="M4096" s="206">
        <v>117000</v>
      </c>
      <c r="N4096" s="197"/>
      <c r="O4096" s="207">
        <v>100</v>
      </c>
      <c r="P4096" s="197"/>
    </row>
    <row r="4097" spans="1:16" x14ac:dyDescent="0.25">
      <c r="A4097" s="205" t="s">
        <v>2076</v>
      </c>
      <c r="B4097" s="197"/>
      <c r="C4097" s="197"/>
      <c r="D4097" s="197"/>
      <c r="E4097" s="197"/>
      <c r="F4097" s="197"/>
      <c r="G4097" s="197"/>
      <c r="H4097" s="197"/>
      <c r="I4097" s="206">
        <v>117000</v>
      </c>
      <c r="J4097" s="197"/>
      <c r="K4097" s="206">
        <v>117000</v>
      </c>
      <c r="L4097" s="197"/>
      <c r="M4097" s="206">
        <v>117000</v>
      </c>
      <c r="N4097" s="197"/>
      <c r="O4097" s="207">
        <v>100</v>
      </c>
      <c r="P4097" s="197"/>
    </row>
    <row r="4098" spans="1:16" x14ac:dyDescent="0.25">
      <c r="A4098" s="221" t="s">
        <v>572</v>
      </c>
      <c r="B4098" s="197"/>
      <c r="C4098" s="221" t="s">
        <v>573</v>
      </c>
      <c r="D4098" s="197"/>
      <c r="E4098" s="197"/>
      <c r="F4098" s="197"/>
      <c r="G4098" s="197"/>
      <c r="H4098" s="197"/>
      <c r="I4098" s="222">
        <v>117000</v>
      </c>
      <c r="J4098" s="197"/>
      <c r="K4098" s="222">
        <v>117000</v>
      </c>
      <c r="L4098" s="197"/>
      <c r="M4098" s="222">
        <v>117000</v>
      </c>
      <c r="N4098" s="197"/>
      <c r="O4098" s="220">
        <v>100</v>
      </c>
      <c r="P4098" s="197"/>
    </row>
    <row r="4099" spans="1:16" x14ac:dyDescent="0.25">
      <c r="A4099" s="218" t="s">
        <v>574</v>
      </c>
      <c r="B4099" s="197"/>
      <c r="C4099" s="218" t="s">
        <v>575</v>
      </c>
      <c r="D4099" s="197"/>
      <c r="E4099" s="197"/>
      <c r="F4099" s="197"/>
      <c r="G4099" s="197"/>
      <c r="H4099" s="197"/>
      <c r="I4099" s="219" t="s">
        <v>0</v>
      </c>
      <c r="J4099" s="197"/>
      <c r="K4099" s="219" t="s">
        <v>0</v>
      </c>
      <c r="L4099" s="197"/>
      <c r="M4099" s="219">
        <v>117000</v>
      </c>
      <c r="N4099" s="197"/>
      <c r="O4099" s="217" t="s">
        <v>0</v>
      </c>
      <c r="P4099" s="197"/>
    </row>
    <row r="4100" spans="1:16" x14ac:dyDescent="0.25">
      <c r="A4100" s="205" t="s">
        <v>242</v>
      </c>
      <c r="B4100" s="197"/>
      <c r="C4100" s="197"/>
      <c r="D4100" s="197"/>
      <c r="E4100" s="197"/>
      <c r="F4100" s="197"/>
      <c r="G4100" s="197"/>
      <c r="H4100" s="197"/>
      <c r="I4100" s="206">
        <v>170000</v>
      </c>
      <c r="J4100" s="197"/>
      <c r="K4100" s="206">
        <v>170000</v>
      </c>
      <c r="L4100" s="197"/>
      <c r="M4100" s="206">
        <v>215291.75</v>
      </c>
      <c r="N4100" s="197"/>
      <c r="O4100" s="207">
        <v>126.64</v>
      </c>
      <c r="P4100" s="197"/>
    </row>
    <row r="4101" spans="1:16" x14ac:dyDescent="0.25">
      <c r="A4101" s="205" t="s">
        <v>2086</v>
      </c>
      <c r="B4101" s="197"/>
      <c r="C4101" s="197"/>
      <c r="D4101" s="197"/>
      <c r="E4101" s="197"/>
      <c r="F4101" s="197"/>
      <c r="G4101" s="197"/>
      <c r="H4101" s="197"/>
      <c r="I4101" s="206">
        <v>170000</v>
      </c>
      <c r="J4101" s="197"/>
      <c r="K4101" s="206">
        <v>170000</v>
      </c>
      <c r="L4101" s="197"/>
      <c r="M4101" s="206">
        <v>215291.75</v>
      </c>
      <c r="N4101" s="197"/>
      <c r="O4101" s="207">
        <v>126.64</v>
      </c>
      <c r="P4101" s="197"/>
    </row>
    <row r="4102" spans="1:16" x14ac:dyDescent="0.25">
      <c r="A4102" s="221" t="s">
        <v>572</v>
      </c>
      <c r="B4102" s="197"/>
      <c r="C4102" s="221" t="s">
        <v>573</v>
      </c>
      <c r="D4102" s="197"/>
      <c r="E4102" s="197"/>
      <c r="F4102" s="197"/>
      <c r="G4102" s="197"/>
      <c r="H4102" s="197"/>
      <c r="I4102" s="222">
        <v>98218</v>
      </c>
      <c r="J4102" s="197"/>
      <c r="K4102" s="222">
        <v>98218</v>
      </c>
      <c r="L4102" s="197"/>
      <c r="M4102" s="222">
        <v>151635.5</v>
      </c>
      <c r="N4102" s="197"/>
      <c r="O4102" s="220">
        <v>154.38999999999999</v>
      </c>
      <c r="P4102" s="197"/>
    </row>
    <row r="4103" spans="1:16" x14ac:dyDescent="0.25">
      <c r="A4103" s="218" t="s">
        <v>574</v>
      </c>
      <c r="B4103" s="197"/>
      <c r="C4103" s="218" t="s">
        <v>575</v>
      </c>
      <c r="D4103" s="197"/>
      <c r="E4103" s="197"/>
      <c r="F4103" s="197"/>
      <c r="G4103" s="197"/>
      <c r="H4103" s="197"/>
      <c r="I4103" s="219" t="s">
        <v>0</v>
      </c>
      <c r="J4103" s="197"/>
      <c r="K4103" s="219" t="s">
        <v>0</v>
      </c>
      <c r="L4103" s="197"/>
      <c r="M4103" s="219">
        <v>108125.08</v>
      </c>
      <c r="N4103" s="197"/>
      <c r="O4103" s="217" t="s">
        <v>0</v>
      </c>
      <c r="P4103" s="197"/>
    </row>
    <row r="4104" spans="1:16" x14ac:dyDescent="0.25">
      <c r="A4104" s="218" t="s">
        <v>951</v>
      </c>
      <c r="B4104" s="197"/>
      <c r="C4104" s="218" t="s">
        <v>952</v>
      </c>
      <c r="D4104" s="197"/>
      <c r="E4104" s="197"/>
      <c r="F4104" s="197"/>
      <c r="G4104" s="197"/>
      <c r="H4104" s="197"/>
      <c r="I4104" s="219" t="s">
        <v>0</v>
      </c>
      <c r="J4104" s="197"/>
      <c r="K4104" s="219" t="s">
        <v>0</v>
      </c>
      <c r="L4104" s="197"/>
      <c r="M4104" s="219">
        <v>2363.0100000000002</v>
      </c>
      <c r="N4104" s="197"/>
      <c r="O4104" s="217" t="s">
        <v>0</v>
      </c>
      <c r="P4104" s="197"/>
    </row>
    <row r="4105" spans="1:16" x14ac:dyDescent="0.25">
      <c r="A4105" s="218" t="s">
        <v>576</v>
      </c>
      <c r="B4105" s="197"/>
      <c r="C4105" s="218" t="s">
        <v>577</v>
      </c>
      <c r="D4105" s="197"/>
      <c r="E4105" s="197"/>
      <c r="F4105" s="197"/>
      <c r="G4105" s="197"/>
      <c r="H4105" s="197"/>
      <c r="I4105" s="219" t="s">
        <v>0</v>
      </c>
      <c r="J4105" s="197"/>
      <c r="K4105" s="219" t="s">
        <v>0</v>
      </c>
      <c r="L4105" s="197"/>
      <c r="M4105" s="219">
        <v>41147.410000000003</v>
      </c>
      <c r="N4105" s="197"/>
      <c r="O4105" s="217" t="s">
        <v>0</v>
      </c>
      <c r="P4105" s="197"/>
    </row>
    <row r="4106" spans="1:16" x14ac:dyDescent="0.25">
      <c r="A4106" s="221" t="s">
        <v>582</v>
      </c>
      <c r="B4106" s="197"/>
      <c r="C4106" s="221" t="s">
        <v>583</v>
      </c>
      <c r="D4106" s="197"/>
      <c r="E4106" s="197"/>
      <c r="F4106" s="197"/>
      <c r="G4106" s="197"/>
      <c r="H4106" s="197"/>
      <c r="I4106" s="222">
        <v>71782</v>
      </c>
      <c r="J4106" s="197"/>
      <c r="K4106" s="222">
        <v>71782</v>
      </c>
      <c r="L4106" s="197"/>
      <c r="M4106" s="222">
        <v>62857.3</v>
      </c>
      <c r="N4106" s="197"/>
      <c r="O4106" s="220">
        <v>87.57</v>
      </c>
      <c r="P4106" s="197"/>
    </row>
    <row r="4107" spans="1:16" x14ac:dyDescent="0.25">
      <c r="A4107" s="218" t="s">
        <v>584</v>
      </c>
      <c r="B4107" s="197"/>
      <c r="C4107" s="218" t="s">
        <v>585</v>
      </c>
      <c r="D4107" s="197"/>
      <c r="E4107" s="197"/>
      <c r="F4107" s="197"/>
      <c r="G4107" s="197"/>
      <c r="H4107" s="197"/>
      <c r="I4107" s="219" t="s">
        <v>0</v>
      </c>
      <c r="J4107" s="197"/>
      <c r="K4107" s="219" t="s">
        <v>0</v>
      </c>
      <c r="L4107" s="197"/>
      <c r="M4107" s="219">
        <v>5582.89</v>
      </c>
      <c r="N4107" s="197"/>
      <c r="O4107" s="217" t="s">
        <v>0</v>
      </c>
      <c r="P4107" s="197"/>
    </row>
    <row r="4108" spans="1:16" x14ac:dyDescent="0.25">
      <c r="A4108" s="218" t="s">
        <v>790</v>
      </c>
      <c r="B4108" s="197"/>
      <c r="C4108" s="218" t="s">
        <v>791</v>
      </c>
      <c r="D4108" s="197"/>
      <c r="E4108" s="197"/>
      <c r="F4108" s="197"/>
      <c r="G4108" s="197"/>
      <c r="H4108" s="197"/>
      <c r="I4108" s="219" t="s">
        <v>0</v>
      </c>
      <c r="J4108" s="197"/>
      <c r="K4108" s="219" t="s">
        <v>0</v>
      </c>
      <c r="L4108" s="197"/>
      <c r="M4108" s="219">
        <v>7655.82</v>
      </c>
      <c r="N4108" s="197"/>
      <c r="O4108" s="217" t="s">
        <v>0</v>
      </c>
      <c r="P4108" s="197"/>
    </row>
    <row r="4109" spans="1:16" x14ac:dyDescent="0.25">
      <c r="A4109" s="218" t="s">
        <v>955</v>
      </c>
      <c r="B4109" s="197"/>
      <c r="C4109" s="218" t="s">
        <v>956</v>
      </c>
      <c r="D4109" s="197"/>
      <c r="E4109" s="197"/>
      <c r="F4109" s="197"/>
      <c r="G4109" s="197"/>
      <c r="H4109" s="197"/>
      <c r="I4109" s="219" t="s">
        <v>0</v>
      </c>
      <c r="J4109" s="197"/>
      <c r="K4109" s="219" t="s">
        <v>0</v>
      </c>
      <c r="L4109" s="197"/>
      <c r="M4109" s="219">
        <v>6743.17</v>
      </c>
      <c r="N4109" s="197"/>
      <c r="O4109" s="217" t="s">
        <v>0</v>
      </c>
      <c r="P4109" s="197"/>
    </row>
    <row r="4110" spans="1:16" x14ac:dyDescent="0.25">
      <c r="A4110" s="218" t="s">
        <v>792</v>
      </c>
      <c r="B4110" s="197"/>
      <c r="C4110" s="218" t="s">
        <v>793</v>
      </c>
      <c r="D4110" s="197"/>
      <c r="E4110" s="197"/>
      <c r="F4110" s="197"/>
      <c r="G4110" s="197"/>
      <c r="H4110" s="197"/>
      <c r="I4110" s="219" t="s">
        <v>0</v>
      </c>
      <c r="J4110" s="197"/>
      <c r="K4110" s="219" t="s">
        <v>0</v>
      </c>
      <c r="L4110" s="197"/>
      <c r="M4110" s="219">
        <v>1051.1300000000001</v>
      </c>
      <c r="N4110" s="197"/>
      <c r="O4110" s="217" t="s">
        <v>0</v>
      </c>
      <c r="P4110" s="197"/>
    </row>
    <row r="4111" spans="1:16" x14ac:dyDescent="0.25">
      <c r="A4111" s="218" t="s">
        <v>794</v>
      </c>
      <c r="B4111" s="197"/>
      <c r="C4111" s="218" t="s">
        <v>795</v>
      </c>
      <c r="D4111" s="197"/>
      <c r="E4111" s="197"/>
      <c r="F4111" s="197"/>
      <c r="G4111" s="197"/>
      <c r="H4111" s="197"/>
      <c r="I4111" s="219" t="s">
        <v>0</v>
      </c>
      <c r="J4111" s="197"/>
      <c r="K4111" s="219" t="s">
        <v>0</v>
      </c>
      <c r="L4111" s="197"/>
      <c r="M4111" s="219">
        <v>517.79999999999995</v>
      </c>
      <c r="N4111" s="197"/>
      <c r="O4111" s="217" t="s">
        <v>0</v>
      </c>
      <c r="P4111" s="197"/>
    </row>
    <row r="4112" spans="1:16" x14ac:dyDescent="0.25">
      <c r="A4112" s="218" t="s">
        <v>796</v>
      </c>
      <c r="B4112" s="197"/>
      <c r="C4112" s="218" t="s">
        <v>797</v>
      </c>
      <c r="D4112" s="197"/>
      <c r="E4112" s="197"/>
      <c r="F4112" s="197"/>
      <c r="G4112" s="197"/>
      <c r="H4112" s="197"/>
      <c r="I4112" s="219" t="s">
        <v>0</v>
      </c>
      <c r="J4112" s="197"/>
      <c r="K4112" s="219" t="s">
        <v>0</v>
      </c>
      <c r="L4112" s="197"/>
      <c r="M4112" s="219">
        <v>67.94</v>
      </c>
      <c r="N4112" s="197"/>
      <c r="O4112" s="217" t="s">
        <v>0</v>
      </c>
      <c r="P4112" s="197"/>
    </row>
    <row r="4113" spans="1:16" x14ac:dyDescent="0.25">
      <c r="A4113" s="218" t="s">
        <v>728</v>
      </c>
      <c r="B4113" s="197"/>
      <c r="C4113" s="218" t="s">
        <v>729</v>
      </c>
      <c r="D4113" s="197"/>
      <c r="E4113" s="197"/>
      <c r="F4113" s="197"/>
      <c r="G4113" s="197"/>
      <c r="H4113" s="197"/>
      <c r="I4113" s="219" t="s">
        <v>0</v>
      </c>
      <c r="J4113" s="197"/>
      <c r="K4113" s="219" t="s">
        <v>0</v>
      </c>
      <c r="L4113" s="197"/>
      <c r="M4113" s="219">
        <v>54.88</v>
      </c>
      <c r="N4113" s="197"/>
      <c r="O4113" s="217" t="s">
        <v>0</v>
      </c>
      <c r="P4113" s="197"/>
    </row>
    <row r="4114" spans="1:16" x14ac:dyDescent="0.25">
      <c r="A4114" s="218" t="s">
        <v>774</v>
      </c>
      <c r="B4114" s="197"/>
      <c r="C4114" s="218" t="s">
        <v>775</v>
      </c>
      <c r="D4114" s="197"/>
      <c r="E4114" s="197"/>
      <c r="F4114" s="197"/>
      <c r="G4114" s="197"/>
      <c r="H4114" s="197"/>
      <c r="I4114" s="219" t="s">
        <v>0</v>
      </c>
      <c r="J4114" s="197"/>
      <c r="K4114" s="219" t="s">
        <v>0</v>
      </c>
      <c r="L4114" s="197"/>
      <c r="M4114" s="219">
        <v>1871.12</v>
      </c>
      <c r="N4114" s="197"/>
      <c r="O4114" s="217" t="s">
        <v>0</v>
      </c>
      <c r="P4114" s="197"/>
    </row>
    <row r="4115" spans="1:16" x14ac:dyDescent="0.25">
      <c r="A4115" s="218" t="s">
        <v>590</v>
      </c>
      <c r="B4115" s="197"/>
      <c r="C4115" s="218" t="s">
        <v>591</v>
      </c>
      <c r="D4115" s="197"/>
      <c r="E4115" s="197"/>
      <c r="F4115" s="197"/>
      <c r="G4115" s="197"/>
      <c r="H4115" s="197"/>
      <c r="I4115" s="219" t="s">
        <v>0</v>
      </c>
      <c r="J4115" s="197"/>
      <c r="K4115" s="219" t="s">
        <v>0</v>
      </c>
      <c r="L4115" s="197"/>
      <c r="M4115" s="219">
        <v>13266.01</v>
      </c>
      <c r="N4115" s="197"/>
      <c r="O4115" s="217" t="s">
        <v>0</v>
      </c>
      <c r="P4115" s="197"/>
    </row>
    <row r="4116" spans="1:16" x14ac:dyDescent="0.25">
      <c r="A4116" s="218" t="s">
        <v>600</v>
      </c>
      <c r="B4116" s="197"/>
      <c r="C4116" s="218" t="s">
        <v>601</v>
      </c>
      <c r="D4116" s="197"/>
      <c r="E4116" s="197"/>
      <c r="F4116" s="197"/>
      <c r="G4116" s="197"/>
      <c r="H4116" s="197"/>
      <c r="I4116" s="219" t="s">
        <v>0</v>
      </c>
      <c r="J4116" s="197"/>
      <c r="K4116" s="219" t="s">
        <v>0</v>
      </c>
      <c r="L4116" s="197"/>
      <c r="M4116" s="219">
        <v>565.29999999999995</v>
      </c>
      <c r="N4116" s="197"/>
      <c r="O4116" s="217" t="s">
        <v>0</v>
      </c>
      <c r="P4116" s="197"/>
    </row>
    <row r="4117" spans="1:16" x14ac:dyDescent="0.25">
      <c r="A4117" s="218" t="s">
        <v>742</v>
      </c>
      <c r="B4117" s="197"/>
      <c r="C4117" s="218" t="s">
        <v>743</v>
      </c>
      <c r="D4117" s="197"/>
      <c r="E4117" s="197"/>
      <c r="F4117" s="197"/>
      <c r="G4117" s="197"/>
      <c r="H4117" s="197"/>
      <c r="I4117" s="219" t="s">
        <v>0</v>
      </c>
      <c r="J4117" s="197"/>
      <c r="K4117" s="219" t="s">
        <v>0</v>
      </c>
      <c r="L4117" s="197"/>
      <c r="M4117" s="219">
        <v>10615.2</v>
      </c>
      <c r="N4117" s="197"/>
      <c r="O4117" s="217" t="s">
        <v>0</v>
      </c>
      <c r="P4117" s="197"/>
    </row>
    <row r="4118" spans="1:16" x14ac:dyDescent="0.25">
      <c r="A4118" s="218" t="s">
        <v>608</v>
      </c>
      <c r="B4118" s="197"/>
      <c r="C4118" s="218" t="s">
        <v>609</v>
      </c>
      <c r="D4118" s="197"/>
      <c r="E4118" s="197"/>
      <c r="F4118" s="197"/>
      <c r="G4118" s="197"/>
      <c r="H4118" s="197"/>
      <c r="I4118" s="219" t="s">
        <v>0</v>
      </c>
      <c r="J4118" s="197"/>
      <c r="K4118" s="219" t="s">
        <v>0</v>
      </c>
      <c r="L4118" s="197"/>
      <c r="M4118" s="219">
        <v>134.09</v>
      </c>
      <c r="N4118" s="197"/>
      <c r="O4118" s="217" t="s">
        <v>0</v>
      </c>
      <c r="P4118" s="197"/>
    </row>
    <row r="4119" spans="1:16" x14ac:dyDescent="0.25">
      <c r="A4119" s="218" t="s">
        <v>602</v>
      </c>
      <c r="B4119" s="197"/>
      <c r="C4119" s="218" t="s">
        <v>603</v>
      </c>
      <c r="D4119" s="197"/>
      <c r="E4119" s="197"/>
      <c r="F4119" s="197"/>
      <c r="G4119" s="197"/>
      <c r="H4119" s="197"/>
      <c r="I4119" s="219" t="s">
        <v>0</v>
      </c>
      <c r="J4119" s="197"/>
      <c r="K4119" s="219" t="s">
        <v>0</v>
      </c>
      <c r="L4119" s="197"/>
      <c r="M4119" s="219">
        <v>1047.07</v>
      </c>
      <c r="N4119" s="197"/>
      <c r="O4119" s="217" t="s">
        <v>0</v>
      </c>
      <c r="P4119" s="197"/>
    </row>
    <row r="4120" spans="1:16" x14ac:dyDescent="0.25">
      <c r="A4120" s="218" t="s">
        <v>634</v>
      </c>
      <c r="B4120" s="197"/>
      <c r="C4120" s="218" t="s">
        <v>635</v>
      </c>
      <c r="D4120" s="197"/>
      <c r="E4120" s="197"/>
      <c r="F4120" s="197"/>
      <c r="G4120" s="197"/>
      <c r="H4120" s="197"/>
      <c r="I4120" s="219" t="s">
        <v>0</v>
      </c>
      <c r="J4120" s="197"/>
      <c r="K4120" s="219" t="s">
        <v>0</v>
      </c>
      <c r="L4120" s="197"/>
      <c r="M4120" s="219">
        <v>13136.25</v>
      </c>
      <c r="N4120" s="197"/>
      <c r="O4120" s="217" t="s">
        <v>0</v>
      </c>
      <c r="P4120" s="197"/>
    </row>
    <row r="4121" spans="1:16" x14ac:dyDescent="0.25">
      <c r="A4121" s="218" t="s">
        <v>798</v>
      </c>
      <c r="B4121" s="197"/>
      <c r="C4121" s="218" t="s">
        <v>799</v>
      </c>
      <c r="D4121" s="197"/>
      <c r="E4121" s="197"/>
      <c r="F4121" s="197"/>
      <c r="G4121" s="197"/>
      <c r="H4121" s="197"/>
      <c r="I4121" s="219" t="s">
        <v>0</v>
      </c>
      <c r="J4121" s="197"/>
      <c r="K4121" s="219" t="s">
        <v>0</v>
      </c>
      <c r="L4121" s="197"/>
      <c r="M4121" s="219">
        <v>548.59</v>
      </c>
      <c r="N4121" s="197"/>
      <c r="O4121" s="217" t="s">
        <v>0</v>
      </c>
      <c r="P4121" s="197"/>
    </row>
    <row r="4122" spans="1:16" x14ac:dyDescent="0.25">
      <c r="A4122" s="218" t="s">
        <v>616</v>
      </c>
      <c r="B4122" s="197"/>
      <c r="C4122" s="218" t="s">
        <v>617</v>
      </c>
      <c r="D4122" s="197"/>
      <c r="E4122" s="197"/>
      <c r="F4122" s="197"/>
      <c r="G4122" s="197"/>
      <c r="H4122" s="197"/>
      <c r="I4122" s="219" t="s">
        <v>0</v>
      </c>
      <c r="J4122" s="197"/>
      <c r="K4122" s="219" t="s">
        <v>0</v>
      </c>
      <c r="L4122" s="197"/>
      <c r="M4122" s="219">
        <v>0.04</v>
      </c>
      <c r="N4122" s="197"/>
      <c r="O4122" s="217" t="s">
        <v>0</v>
      </c>
      <c r="P4122" s="197"/>
    </row>
    <row r="4123" spans="1:16" x14ac:dyDescent="0.25">
      <c r="A4123" s="221" t="s">
        <v>592</v>
      </c>
      <c r="B4123" s="197"/>
      <c r="C4123" s="221" t="s">
        <v>593</v>
      </c>
      <c r="D4123" s="197"/>
      <c r="E4123" s="197"/>
      <c r="F4123" s="197"/>
      <c r="G4123" s="197"/>
      <c r="H4123" s="197"/>
      <c r="I4123" s="222">
        <v>0</v>
      </c>
      <c r="J4123" s="197"/>
      <c r="K4123" s="222">
        <v>0</v>
      </c>
      <c r="L4123" s="197"/>
      <c r="M4123" s="222">
        <v>797.85</v>
      </c>
      <c r="N4123" s="197"/>
      <c r="O4123" s="220" t="s">
        <v>0</v>
      </c>
      <c r="P4123" s="197"/>
    </row>
    <row r="4124" spans="1:16" x14ac:dyDescent="0.25">
      <c r="A4124" s="218" t="s">
        <v>594</v>
      </c>
      <c r="B4124" s="197"/>
      <c r="C4124" s="218" t="s">
        <v>595</v>
      </c>
      <c r="D4124" s="197"/>
      <c r="E4124" s="197"/>
      <c r="F4124" s="197"/>
      <c r="G4124" s="197"/>
      <c r="H4124" s="197"/>
      <c r="I4124" s="219" t="s">
        <v>0</v>
      </c>
      <c r="J4124" s="197"/>
      <c r="K4124" s="219" t="s">
        <v>0</v>
      </c>
      <c r="L4124" s="197"/>
      <c r="M4124" s="219">
        <v>797.85</v>
      </c>
      <c r="N4124" s="197"/>
      <c r="O4124" s="217" t="s">
        <v>0</v>
      </c>
      <c r="P4124" s="197"/>
    </row>
    <row r="4125" spans="1:16" x14ac:dyDescent="0.25">
      <c r="A4125" s="221" t="s">
        <v>658</v>
      </c>
      <c r="B4125" s="197"/>
      <c r="C4125" s="221" t="s">
        <v>659</v>
      </c>
      <c r="D4125" s="197"/>
      <c r="E4125" s="197"/>
      <c r="F4125" s="197"/>
      <c r="G4125" s="197"/>
      <c r="H4125" s="197"/>
      <c r="I4125" s="222">
        <v>0</v>
      </c>
      <c r="J4125" s="197"/>
      <c r="K4125" s="222">
        <v>0</v>
      </c>
      <c r="L4125" s="197"/>
      <c r="M4125" s="222">
        <v>1.1000000000000001</v>
      </c>
      <c r="N4125" s="197"/>
      <c r="O4125" s="220" t="s">
        <v>0</v>
      </c>
      <c r="P4125" s="197"/>
    </row>
    <row r="4126" spans="1:16" x14ac:dyDescent="0.25">
      <c r="A4126" s="218" t="s">
        <v>800</v>
      </c>
      <c r="B4126" s="197"/>
      <c r="C4126" s="218" t="s">
        <v>801</v>
      </c>
      <c r="D4126" s="197"/>
      <c r="E4126" s="197"/>
      <c r="F4126" s="197"/>
      <c r="G4126" s="197"/>
      <c r="H4126" s="197"/>
      <c r="I4126" s="219" t="s">
        <v>0</v>
      </c>
      <c r="J4126" s="197"/>
      <c r="K4126" s="219" t="s">
        <v>0</v>
      </c>
      <c r="L4126" s="197"/>
      <c r="M4126" s="219">
        <v>1.1000000000000001</v>
      </c>
      <c r="N4126" s="197"/>
      <c r="O4126" s="217" t="s">
        <v>0</v>
      </c>
      <c r="P4126" s="197"/>
    </row>
    <row r="4127" spans="1:16" x14ac:dyDescent="0.25">
      <c r="A4127" s="205" t="s">
        <v>243</v>
      </c>
      <c r="B4127" s="197"/>
      <c r="C4127" s="197"/>
      <c r="D4127" s="197"/>
      <c r="E4127" s="197"/>
      <c r="F4127" s="197"/>
      <c r="G4127" s="197"/>
      <c r="H4127" s="197"/>
      <c r="I4127" s="206">
        <v>120000</v>
      </c>
      <c r="J4127" s="197"/>
      <c r="K4127" s="206">
        <v>120000</v>
      </c>
      <c r="L4127" s="197"/>
      <c r="M4127" s="206">
        <v>120000</v>
      </c>
      <c r="N4127" s="197"/>
      <c r="O4127" s="207">
        <v>100</v>
      </c>
      <c r="P4127" s="197"/>
    </row>
    <row r="4128" spans="1:16" x14ac:dyDescent="0.25">
      <c r="A4128" s="205" t="s">
        <v>2092</v>
      </c>
      <c r="B4128" s="197"/>
      <c r="C4128" s="197"/>
      <c r="D4128" s="197"/>
      <c r="E4128" s="197"/>
      <c r="F4128" s="197"/>
      <c r="G4128" s="197"/>
      <c r="H4128" s="197"/>
      <c r="I4128" s="206">
        <v>120000</v>
      </c>
      <c r="J4128" s="197"/>
      <c r="K4128" s="206">
        <v>120000</v>
      </c>
      <c r="L4128" s="197"/>
      <c r="M4128" s="206">
        <v>120000</v>
      </c>
      <c r="N4128" s="197"/>
      <c r="O4128" s="207">
        <v>100</v>
      </c>
      <c r="P4128" s="197"/>
    </row>
    <row r="4129" spans="1:16" x14ac:dyDescent="0.25">
      <c r="A4129" s="221" t="s">
        <v>572</v>
      </c>
      <c r="B4129" s="197"/>
      <c r="C4129" s="221" t="s">
        <v>573</v>
      </c>
      <c r="D4129" s="197"/>
      <c r="E4129" s="197"/>
      <c r="F4129" s="197"/>
      <c r="G4129" s="197"/>
      <c r="H4129" s="197"/>
      <c r="I4129" s="222">
        <v>120000</v>
      </c>
      <c r="J4129" s="197"/>
      <c r="K4129" s="222">
        <v>120000</v>
      </c>
      <c r="L4129" s="197"/>
      <c r="M4129" s="222">
        <v>120000</v>
      </c>
      <c r="N4129" s="197"/>
      <c r="O4129" s="220">
        <v>100</v>
      </c>
      <c r="P4129" s="197"/>
    </row>
    <row r="4130" spans="1:16" x14ac:dyDescent="0.25">
      <c r="A4130" s="218" t="s">
        <v>574</v>
      </c>
      <c r="B4130" s="197"/>
      <c r="C4130" s="218" t="s">
        <v>575</v>
      </c>
      <c r="D4130" s="197"/>
      <c r="E4130" s="197"/>
      <c r="F4130" s="197"/>
      <c r="G4130" s="197"/>
      <c r="H4130" s="197"/>
      <c r="I4130" s="219" t="s">
        <v>0</v>
      </c>
      <c r="J4130" s="197"/>
      <c r="K4130" s="219" t="s">
        <v>0</v>
      </c>
      <c r="L4130" s="197"/>
      <c r="M4130" s="219">
        <v>105044.81</v>
      </c>
      <c r="N4130" s="197"/>
      <c r="O4130" s="217" t="s">
        <v>0</v>
      </c>
      <c r="P4130" s="197"/>
    </row>
    <row r="4131" spans="1:16" x14ac:dyDescent="0.25">
      <c r="A4131" s="218" t="s">
        <v>951</v>
      </c>
      <c r="B4131" s="197"/>
      <c r="C4131" s="218" t="s">
        <v>952</v>
      </c>
      <c r="D4131" s="197"/>
      <c r="E4131" s="197"/>
      <c r="F4131" s="197"/>
      <c r="G4131" s="197"/>
      <c r="H4131" s="197"/>
      <c r="I4131" s="219" t="s">
        <v>0</v>
      </c>
      <c r="J4131" s="197"/>
      <c r="K4131" s="219" t="s">
        <v>0</v>
      </c>
      <c r="L4131" s="197"/>
      <c r="M4131" s="219">
        <v>1074.01</v>
      </c>
      <c r="N4131" s="197"/>
      <c r="O4131" s="217" t="s">
        <v>0</v>
      </c>
      <c r="P4131" s="197"/>
    </row>
    <row r="4132" spans="1:16" x14ac:dyDescent="0.25">
      <c r="A4132" s="218" t="s">
        <v>576</v>
      </c>
      <c r="B4132" s="197"/>
      <c r="C4132" s="218" t="s">
        <v>577</v>
      </c>
      <c r="D4132" s="197"/>
      <c r="E4132" s="197"/>
      <c r="F4132" s="197"/>
      <c r="G4132" s="197"/>
      <c r="H4132" s="197"/>
      <c r="I4132" s="219" t="s">
        <v>0</v>
      </c>
      <c r="J4132" s="197"/>
      <c r="K4132" s="219" t="s">
        <v>0</v>
      </c>
      <c r="L4132" s="197"/>
      <c r="M4132" s="219">
        <v>13881.18</v>
      </c>
      <c r="N4132" s="197"/>
      <c r="O4132" s="217" t="s">
        <v>0</v>
      </c>
      <c r="P4132" s="197"/>
    </row>
    <row r="4133" spans="1:16" x14ac:dyDescent="0.25">
      <c r="A4133" s="212" t="s">
        <v>1392</v>
      </c>
      <c r="B4133" s="197"/>
      <c r="C4133" s="212" t="s">
        <v>1393</v>
      </c>
      <c r="D4133" s="197"/>
      <c r="E4133" s="197"/>
      <c r="F4133" s="197"/>
      <c r="G4133" s="197"/>
      <c r="H4133" s="197"/>
      <c r="I4133" s="213">
        <v>2800</v>
      </c>
      <c r="J4133" s="197"/>
      <c r="K4133" s="213">
        <v>2800</v>
      </c>
      <c r="L4133" s="197"/>
      <c r="M4133" s="213">
        <v>2785</v>
      </c>
      <c r="N4133" s="197"/>
      <c r="O4133" s="214">
        <v>99.46</v>
      </c>
      <c r="P4133" s="197"/>
    </row>
    <row r="4134" spans="1:16" x14ac:dyDescent="0.25">
      <c r="A4134" s="205" t="s">
        <v>240</v>
      </c>
      <c r="B4134" s="197"/>
      <c r="C4134" s="197"/>
      <c r="D4134" s="197"/>
      <c r="E4134" s="197"/>
      <c r="F4134" s="197"/>
      <c r="G4134" s="197"/>
      <c r="H4134" s="197"/>
      <c r="I4134" s="206">
        <v>2800</v>
      </c>
      <c r="J4134" s="197"/>
      <c r="K4134" s="206">
        <v>2800</v>
      </c>
      <c r="L4134" s="197"/>
      <c r="M4134" s="206">
        <v>2785</v>
      </c>
      <c r="N4134" s="197"/>
      <c r="O4134" s="207">
        <v>99.46</v>
      </c>
      <c r="P4134" s="197"/>
    </row>
    <row r="4135" spans="1:16" x14ac:dyDescent="0.25">
      <c r="A4135" s="205" t="s">
        <v>2076</v>
      </c>
      <c r="B4135" s="197"/>
      <c r="C4135" s="197"/>
      <c r="D4135" s="197"/>
      <c r="E4135" s="197"/>
      <c r="F4135" s="197"/>
      <c r="G4135" s="197"/>
      <c r="H4135" s="197"/>
      <c r="I4135" s="206">
        <v>2800</v>
      </c>
      <c r="J4135" s="197"/>
      <c r="K4135" s="206">
        <v>2800</v>
      </c>
      <c r="L4135" s="197"/>
      <c r="M4135" s="206">
        <v>2785</v>
      </c>
      <c r="N4135" s="197"/>
      <c r="O4135" s="207">
        <v>99.46</v>
      </c>
      <c r="P4135" s="197"/>
    </row>
    <row r="4136" spans="1:16" x14ac:dyDescent="0.25">
      <c r="A4136" s="221" t="s">
        <v>572</v>
      </c>
      <c r="B4136" s="197"/>
      <c r="C4136" s="221" t="s">
        <v>573</v>
      </c>
      <c r="D4136" s="197"/>
      <c r="E4136" s="197"/>
      <c r="F4136" s="197"/>
      <c r="G4136" s="197"/>
      <c r="H4136" s="197"/>
      <c r="I4136" s="222">
        <v>2650</v>
      </c>
      <c r="J4136" s="197"/>
      <c r="K4136" s="222">
        <v>2650</v>
      </c>
      <c r="L4136" s="197"/>
      <c r="M4136" s="222">
        <v>2650</v>
      </c>
      <c r="N4136" s="197"/>
      <c r="O4136" s="220">
        <v>100</v>
      </c>
      <c r="P4136" s="197"/>
    </row>
    <row r="4137" spans="1:16" x14ac:dyDescent="0.25">
      <c r="A4137" s="218" t="s">
        <v>951</v>
      </c>
      <c r="B4137" s="197"/>
      <c r="C4137" s="218" t="s">
        <v>952</v>
      </c>
      <c r="D4137" s="197"/>
      <c r="E4137" s="197"/>
      <c r="F4137" s="197"/>
      <c r="G4137" s="197"/>
      <c r="H4137" s="197"/>
      <c r="I4137" s="219" t="s">
        <v>0</v>
      </c>
      <c r="J4137" s="197"/>
      <c r="K4137" s="219" t="s">
        <v>0</v>
      </c>
      <c r="L4137" s="197"/>
      <c r="M4137" s="219">
        <v>2650</v>
      </c>
      <c r="N4137" s="197"/>
      <c r="O4137" s="217" t="s">
        <v>0</v>
      </c>
      <c r="P4137" s="197"/>
    </row>
    <row r="4138" spans="1:16" x14ac:dyDescent="0.25">
      <c r="A4138" s="221" t="s">
        <v>582</v>
      </c>
      <c r="B4138" s="197"/>
      <c r="C4138" s="221" t="s">
        <v>583</v>
      </c>
      <c r="D4138" s="197"/>
      <c r="E4138" s="197"/>
      <c r="F4138" s="197"/>
      <c r="G4138" s="197"/>
      <c r="H4138" s="197"/>
      <c r="I4138" s="222">
        <v>150</v>
      </c>
      <c r="J4138" s="197"/>
      <c r="K4138" s="222">
        <v>150</v>
      </c>
      <c r="L4138" s="197"/>
      <c r="M4138" s="222">
        <v>135</v>
      </c>
      <c r="N4138" s="197"/>
      <c r="O4138" s="220">
        <v>90</v>
      </c>
      <c r="P4138" s="197"/>
    </row>
    <row r="4139" spans="1:16" x14ac:dyDescent="0.25">
      <c r="A4139" s="218" t="s">
        <v>616</v>
      </c>
      <c r="B4139" s="197"/>
      <c r="C4139" s="218" t="s">
        <v>617</v>
      </c>
      <c r="D4139" s="197"/>
      <c r="E4139" s="197"/>
      <c r="F4139" s="197"/>
      <c r="G4139" s="197"/>
      <c r="H4139" s="197"/>
      <c r="I4139" s="219" t="s">
        <v>0</v>
      </c>
      <c r="J4139" s="197"/>
      <c r="K4139" s="219" t="s">
        <v>0</v>
      </c>
      <c r="L4139" s="197"/>
      <c r="M4139" s="219">
        <v>135</v>
      </c>
      <c r="N4139" s="197"/>
      <c r="O4139" s="217" t="s">
        <v>0</v>
      </c>
      <c r="P4139" s="197"/>
    </row>
    <row r="4140" spans="1:16" x14ac:dyDescent="0.25">
      <c r="A4140" s="212" t="s">
        <v>1379</v>
      </c>
      <c r="B4140" s="197"/>
      <c r="C4140" s="212" t="s">
        <v>1380</v>
      </c>
      <c r="D4140" s="197"/>
      <c r="E4140" s="197"/>
      <c r="F4140" s="197"/>
      <c r="G4140" s="197"/>
      <c r="H4140" s="197"/>
      <c r="I4140" s="213">
        <v>116218</v>
      </c>
      <c r="J4140" s="197"/>
      <c r="K4140" s="213">
        <v>116218</v>
      </c>
      <c r="L4140" s="197"/>
      <c r="M4140" s="213">
        <v>118473.76</v>
      </c>
      <c r="N4140" s="197"/>
      <c r="O4140" s="214">
        <v>101.94</v>
      </c>
      <c r="P4140" s="197"/>
    </row>
    <row r="4141" spans="1:16" x14ac:dyDescent="0.25">
      <c r="A4141" s="205" t="s">
        <v>242</v>
      </c>
      <c r="B4141" s="197"/>
      <c r="C4141" s="197"/>
      <c r="D4141" s="197"/>
      <c r="E4141" s="197"/>
      <c r="F4141" s="197"/>
      <c r="G4141" s="197"/>
      <c r="H4141" s="197"/>
      <c r="I4141" s="206">
        <v>8218</v>
      </c>
      <c r="J4141" s="197"/>
      <c r="K4141" s="206">
        <v>8218</v>
      </c>
      <c r="L4141" s="197"/>
      <c r="M4141" s="206">
        <v>10473.76</v>
      </c>
      <c r="N4141" s="197"/>
      <c r="O4141" s="207">
        <v>127.45</v>
      </c>
      <c r="P4141" s="197"/>
    </row>
    <row r="4142" spans="1:16" x14ac:dyDescent="0.25">
      <c r="A4142" s="205" t="s">
        <v>2086</v>
      </c>
      <c r="B4142" s="197"/>
      <c r="C4142" s="197"/>
      <c r="D4142" s="197"/>
      <c r="E4142" s="197"/>
      <c r="F4142" s="197"/>
      <c r="G4142" s="197"/>
      <c r="H4142" s="197"/>
      <c r="I4142" s="206">
        <v>8218</v>
      </c>
      <c r="J4142" s="197"/>
      <c r="K4142" s="206">
        <v>8218</v>
      </c>
      <c r="L4142" s="197"/>
      <c r="M4142" s="206">
        <v>10473.76</v>
      </c>
      <c r="N4142" s="197"/>
      <c r="O4142" s="207">
        <v>127.45</v>
      </c>
      <c r="P4142" s="197"/>
    </row>
    <row r="4143" spans="1:16" x14ac:dyDescent="0.25">
      <c r="A4143" s="221" t="s">
        <v>572</v>
      </c>
      <c r="B4143" s="197"/>
      <c r="C4143" s="221" t="s">
        <v>573</v>
      </c>
      <c r="D4143" s="197"/>
      <c r="E4143" s="197"/>
      <c r="F4143" s="197"/>
      <c r="G4143" s="197"/>
      <c r="H4143" s="197"/>
      <c r="I4143" s="222">
        <v>0</v>
      </c>
      <c r="J4143" s="197"/>
      <c r="K4143" s="222">
        <v>0</v>
      </c>
      <c r="L4143" s="197"/>
      <c r="M4143" s="222">
        <v>2233.73</v>
      </c>
      <c r="N4143" s="197"/>
      <c r="O4143" s="220" t="s">
        <v>0</v>
      </c>
      <c r="P4143" s="197"/>
    </row>
    <row r="4144" spans="1:16" x14ac:dyDescent="0.25">
      <c r="A4144" s="218" t="s">
        <v>574</v>
      </c>
      <c r="B4144" s="197"/>
      <c r="C4144" s="218" t="s">
        <v>575</v>
      </c>
      <c r="D4144" s="197"/>
      <c r="E4144" s="197"/>
      <c r="F4144" s="197"/>
      <c r="G4144" s="197"/>
      <c r="H4144" s="197"/>
      <c r="I4144" s="219" t="s">
        <v>0</v>
      </c>
      <c r="J4144" s="197"/>
      <c r="K4144" s="219" t="s">
        <v>0</v>
      </c>
      <c r="L4144" s="197"/>
      <c r="M4144" s="219">
        <v>1169.27</v>
      </c>
      <c r="N4144" s="197"/>
      <c r="O4144" s="217" t="s">
        <v>0</v>
      </c>
      <c r="P4144" s="197"/>
    </row>
    <row r="4145" spans="1:16" x14ac:dyDescent="0.25">
      <c r="A4145" s="218" t="s">
        <v>576</v>
      </c>
      <c r="B4145" s="197"/>
      <c r="C4145" s="218" t="s">
        <v>577</v>
      </c>
      <c r="D4145" s="197"/>
      <c r="E4145" s="197"/>
      <c r="F4145" s="197"/>
      <c r="G4145" s="197"/>
      <c r="H4145" s="197"/>
      <c r="I4145" s="219" t="s">
        <v>0</v>
      </c>
      <c r="J4145" s="197"/>
      <c r="K4145" s="219" t="s">
        <v>0</v>
      </c>
      <c r="L4145" s="197"/>
      <c r="M4145" s="219">
        <v>1064.46</v>
      </c>
      <c r="N4145" s="197"/>
      <c r="O4145" s="217" t="s">
        <v>0</v>
      </c>
      <c r="P4145" s="197"/>
    </row>
    <row r="4146" spans="1:16" x14ac:dyDescent="0.25">
      <c r="A4146" s="221" t="s">
        <v>582</v>
      </c>
      <c r="B4146" s="197"/>
      <c r="C4146" s="221" t="s">
        <v>583</v>
      </c>
      <c r="D4146" s="197"/>
      <c r="E4146" s="197"/>
      <c r="F4146" s="197"/>
      <c r="G4146" s="197"/>
      <c r="H4146" s="197"/>
      <c r="I4146" s="222">
        <v>8218</v>
      </c>
      <c r="J4146" s="197"/>
      <c r="K4146" s="222">
        <v>8218</v>
      </c>
      <c r="L4146" s="197"/>
      <c r="M4146" s="222">
        <v>8240.0300000000007</v>
      </c>
      <c r="N4146" s="197"/>
      <c r="O4146" s="220">
        <v>100.27</v>
      </c>
      <c r="P4146" s="197"/>
    </row>
    <row r="4147" spans="1:16" x14ac:dyDescent="0.25">
      <c r="A4147" s="218" t="s">
        <v>584</v>
      </c>
      <c r="B4147" s="197"/>
      <c r="C4147" s="218" t="s">
        <v>585</v>
      </c>
      <c r="D4147" s="197"/>
      <c r="E4147" s="197"/>
      <c r="F4147" s="197"/>
      <c r="G4147" s="197"/>
      <c r="H4147" s="197"/>
      <c r="I4147" s="219" t="s">
        <v>0</v>
      </c>
      <c r="J4147" s="197"/>
      <c r="K4147" s="219" t="s">
        <v>0</v>
      </c>
      <c r="L4147" s="197"/>
      <c r="M4147" s="219">
        <v>2541.86</v>
      </c>
      <c r="N4147" s="197"/>
      <c r="O4147" s="217" t="s">
        <v>0</v>
      </c>
      <c r="P4147" s="197"/>
    </row>
    <row r="4148" spans="1:16" x14ac:dyDescent="0.25">
      <c r="A4148" s="218" t="s">
        <v>788</v>
      </c>
      <c r="B4148" s="197"/>
      <c r="C4148" s="218" t="s">
        <v>789</v>
      </c>
      <c r="D4148" s="197"/>
      <c r="E4148" s="197"/>
      <c r="F4148" s="197"/>
      <c r="G4148" s="197"/>
      <c r="H4148" s="197"/>
      <c r="I4148" s="219" t="s">
        <v>0</v>
      </c>
      <c r="J4148" s="197"/>
      <c r="K4148" s="219" t="s">
        <v>0</v>
      </c>
      <c r="L4148" s="197"/>
      <c r="M4148" s="219">
        <v>4677</v>
      </c>
      <c r="N4148" s="197"/>
      <c r="O4148" s="217" t="s">
        <v>0</v>
      </c>
      <c r="P4148" s="197"/>
    </row>
    <row r="4149" spans="1:16" x14ac:dyDescent="0.25">
      <c r="A4149" s="218" t="s">
        <v>790</v>
      </c>
      <c r="B4149" s="197"/>
      <c r="C4149" s="218" t="s">
        <v>791</v>
      </c>
      <c r="D4149" s="197"/>
      <c r="E4149" s="197"/>
      <c r="F4149" s="197"/>
      <c r="G4149" s="197"/>
      <c r="H4149" s="197"/>
      <c r="I4149" s="219" t="s">
        <v>0</v>
      </c>
      <c r="J4149" s="197"/>
      <c r="K4149" s="219" t="s">
        <v>0</v>
      </c>
      <c r="L4149" s="197"/>
      <c r="M4149" s="219">
        <v>42.88</v>
      </c>
      <c r="N4149" s="197"/>
      <c r="O4149" s="217" t="s">
        <v>0</v>
      </c>
      <c r="P4149" s="197"/>
    </row>
    <row r="4150" spans="1:16" x14ac:dyDescent="0.25">
      <c r="A4150" s="218" t="s">
        <v>728</v>
      </c>
      <c r="B4150" s="197"/>
      <c r="C4150" s="218" t="s">
        <v>729</v>
      </c>
      <c r="D4150" s="197"/>
      <c r="E4150" s="197"/>
      <c r="F4150" s="197"/>
      <c r="G4150" s="197"/>
      <c r="H4150" s="197"/>
      <c r="I4150" s="219" t="s">
        <v>0</v>
      </c>
      <c r="J4150" s="197"/>
      <c r="K4150" s="219" t="s">
        <v>0</v>
      </c>
      <c r="L4150" s="197"/>
      <c r="M4150" s="219">
        <v>539.19000000000005</v>
      </c>
      <c r="N4150" s="197"/>
      <c r="O4150" s="217" t="s">
        <v>0</v>
      </c>
      <c r="P4150" s="197"/>
    </row>
    <row r="4151" spans="1:16" x14ac:dyDescent="0.25">
      <c r="A4151" s="218" t="s">
        <v>774</v>
      </c>
      <c r="B4151" s="197"/>
      <c r="C4151" s="218" t="s">
        <v>775</v>
      </c>
      <c r="D4151" s="197"/>
      <c r="E4151" s="197"/>
      <c r="F4151" s="197"/>
      <c r="G4151" s="197"/>
      <c r="H4151" s="197"/>
      <c r="I4151" s="219" t="s">
        <v>0</v>
      </c>
      <c r="J4151" s="197"/>
      <c r="K4151" s="219" t="s">
        <v>0</v>
      </c>
      <c r="L4151" s="197"/>
      <c r="M4151" s="219">
        <v>378</v>
      </c>
      <c r="N4151" s="197"/>
      <c r="O4151" s="217" t="s">
        <v>0</v>
      </c>
      <c r="P4151" s="197"/>
    </row>
    <row r="4152" spans="1:16" x14ac:dyDescent="0.25">
      <c r="A4152" s="218" t="s">
        <v>798</v>
      </c>
      <c r="B4152" s="197"/>
      <c r="C4152" s="218" t="s">
        <v>799</v>
      </c>
      <c r="D4152" s="197"/>
      <c r="E4152" s="197"/>
      <c r="F4152" s="197"/>
      <c r="G4152" s="197"/>
      <c r="H4152" s="197"/>
      <c r="I4152" s="219" t="s">
        <v>0</v>
      </c>
      <c r="J4152" s="197"/>
      <c r="K4152" s="219" t="s">
        <v>0</v>
      </c>
      <c r="L4152" s="197"/>
      <c r="M4152" s="219">
        <v>61.1</v>
      </c>
      <c r="N4152" s="197"/>
      <c r="O4152" s="217" t="s">
        <v>0</v>
      </c>
      <c r="P4152" s="197"/>
    </row>
    <row r="4153" spans="1:16" x14ac:dyDescent="0.25">
      <c r="A4153" s="205" t="s">
        <v>243</v>
      </c>
      <c r="B4153" s="197"/>
      <c r="C4153" s="197"/>
      <c r="D4153" s="197"/>
      <c r="E4153" s="197"/>
      <c r="F4153" s="197"/>
      <c r="G4153" s="197"/>
      <c r="H4153" s="197"/>
      <c r="I4153" s="206">
        <v>108000</v>
      </c>
      <c r="J4153" s="197"/>
      <c r="K4153" s="206">
        <v>108000</v>
      </c>
      <c r="L4153" s="197"/>
      <c r="M4153" s="206">
        <v>108000</v>
      </c>
      <c r="N4153" s="197"/>
      <c r="O4153" s="207">
        <v>100</v>
      </c>
      <c r="P4153" s="197"/>
    </row>
    <row r="4154" spans="1:16" x14ac:dyDescent="0.25">
      <c r="A4154" s="205" t="s">
        <v>2092</v>
      </c>
      <c r="B4154" s="197"/>
      <c r="C4154" s="197"/>
      <c r="D4154" s="197"/>
      <c r="E4154" s="197"/>
      <c r="F4154" s="197"/>
      <c r="G4154" s="197"/>
      <c r="H4154" s="197"/>
      <c r="I4154" s="206">
        <v>108000</v>
      </c>
      <c r="J4154" s="197"/>
      <c r="K4154" s="206">
        <v>108000</v>
      </c>
      <c r="L4154" s="197"/>
      <c r="M4154" s="206">
        <v>108000</v>
      </c>
      <c r="N4154" s="197"/>
      <c r="O4154" s="207">
        <v>100</v>
      </c>
      <c r="P4154" s="197"/>
    </row>
    <row r="4155" spans="1:16" x14ac:dyDescent="0.25">
      <c r="A4155" s="221" t="s">
        <v>572</v>
      </c>
      <c r="B4155" s="197"/>
      <c r="C4155" s="221" t="s">
        <v>573</v>
      </c>
      <c r="D4155" s="197"/>
      <c r="E4155" s="197"/>
      <c r="F4155" s="197"/>
      <c r="G4155" s="197"/>
      <c r="H4155" s="197"/>
      <c r="I4155" s="222">
        <v>108000</v>
      </c>
      <c r="J4155" s="197"/>
      <c r="K4155" s="222">
        <v>108000</v>
      </c>
      <c r="L4155" s="197"/>
      <c r="M4155" s="222">
        <v>108000</v>
      </c>
      <c r="N4155" s="197"/>
      <c r="O4155" s="220">
        <v>100</v>
      </c>
      <c r="P4155" s="197"/>
    </row>
    <row r="4156" spans="1:16" x14ac:dyDescent="0.25">
      <c r="A4156" s="218" t="s">
        <v>574</v>
      </c>
      <c r="B4156" s="197"/>
      <c r="C4156" s="218" t="s">
        <v>575</v>
      </c>
      <c r="D4156" s="197"/>
      <c r="E4156" s="197"/>
      <c r="F4156" s="197"/>
      <c r="G4156" s="197"/>
      <c r="H4156" s="197"/>
      <c r="I4156" s="219" t="s">
        <v>0</v>
      </c>
      <c r="J4156" s="197"/>
      <c r="K4156" s="219" t="s">
        <v>0</v>
      </c>
      <c r="L4156" s="197"/>
      <c r="M4156" s="219">
        <v>93451.94</v>
      </c>
      <c r="N4156" s="197"/>
      <c r="O4156" s="217" t="s">
        <v>0</v>
      </c>
      <c r="P4156" s="197"/>
    </row>
    <row r="4157" spans="1:16" x14ac:dyDescent="0.25">
      <c r="A4157" s="218" t="s">
        <v>576</v>
      </c>
      <c r="B4157" s="197"/>
      <c r="C4157" s="218" t="s">
        <v>577</v>
      </c>
      <c r="D4157" s="197"/>
      <c r="E4157" s="197"/>
      <c r="F4157" s="197"/>
      <c r="G4157" s="197"/>
      <c r="H4157" s="197"/>
      <c r="I4157" s="219" t="s">
        <v>0</v>
      </c>
      <c r="J4157" s="197"/>
      <c r="K4157" s="219" t="s">
        <v>0</v>
      </c>
      <c r="L4157" s="197"/>
      <c r="M4157" s="219">
        <v>14548.06</v>
      </c>
      <c r="N4157" s="197"/>
      <c r="O4157" s="217" t="s">
        <v>0</v>
      </c>
      <c r="P4157" s="197"/>
    </row>
    <row r="4158" spans="1:16" x14ac:dyDescent="0.25">
      <c r="A4158" s="212" t="s">
        <v>1381</v>
      </c>
      <c r="B4158" s="197"/>
      <c r="C4158" s="212" t="s">
        <v>1382</v>
      </c>
      <c r="D4158" s="197"/>
      <c r="E4158" s="197"/>
      <c r="F4158" s="197"/>
      <c r="G4158" s="197"/>
      <c r="H4158" s="197"/>
      <c r="I4158" s="213">
        <v>11386</v>
      </c>
      <c r="J4158" s="197"/>
      <c r="K4158" s="213">
        <v>11386</v>
      </c>
      <c r="L4158" s="197"/>
      <c r="M4158" s="213">
        <v>10827</v>
      </c>
      <c r="N4158" s="197"/>
      <c r="O4158" s="214">
        <v>95.09</v>
      </c>
      <c r="P4158" s="197"/>
    </row>
    <row r="4159" spans="1:16" x14ac:dyDescent="0.25">
      <c r="A4159" s="205" t="s">
        <v>240</v>
      </c>
      <c r="B4159" s="197"/>
      <c r="C4159" s="197"/>
      <c r="D4159" s="197"/>
      <c r="E4159" s="197"/>
      <c r="F4159" s="197"/>
      <c r="G4159" s="197"/>
      <c r="H4159" s="197"/>
      <c r="I4159" s="206">
        <v>7000</v>
      </c>
      <c r="J4159" s="197"/>
      <c r="K4159" s="206">
        <v>7000</v>
      </c>
      <c r="L4159" s="197"/>
      <c r="M4159" s="206">
        <v>7000</v>
      </c>
      <c r="N4159" s="197"/>
      <c r="O4159" s="207">
        <v>100</v>
      </c>
      <c r="P4159" s="197"/>
    </row>
    <row r="4160" spans="1:16" x14ac:dyDescent="0.25">
      <c r="A4160" s="205" t="s">
        <v>2076</v>
      </c>
      <c r="B4160" s="197"/>
      <c r="C4160" s="197"/>
      <c r="D4160" s="197"/>
      <c r="E4160" s="197"/>
      <c r="F4160" s="197"/>
      <c r="G4160" s="197"/>
      <c r="H4160" s="197"/>
      <c r="I4160" s="206">
        <v>7000</v>
      </c>
      <c r="J4160" s="197"/>
      <c r="K4160" s="206">
        <v>7000</v>
      </c>
      <c r="L4160" s="197"/>
      <c r="M4160" s="206">
        <v>7000</v>
      </c>
      <c r="N4160" s="197"/>
      <c r="O4160" s="207">
        <v>100</v>
      </c>
      <c r="P4160" s="197"/>
    </row>
    <row r="4161" spans="1:16" x14ac:dyDescent="0.25">
      <c r="A4161" s="221" t="s">
        <v>582</v>
      </c>
      <c r="B4161" s="197"/>
      <c r="C4161" s="221" t="s">
        <v>583</v>
      </c>
      <c r="D4161" s="197"/>
      <c r="E4161" s="197"/>
      <c r="F4161" s="197"/>
      <c r="G4161" s="197"/>
      <c r="H4161" s="197"/>
      <c r="I4161" s="222">
        <v>7000</v>
      </c>
      <c r="J4161" s="197"/>
      <c r="K4161" s="222">
        <v>7000</v>
      </c>
      <c r="L4161" s="197"/>
      <c r="M4161" s="222">
        <v>7000</v>
      </c>
      <c r="N4161" s="197"/>
      <c r="O4161" s="220">
        <v>100</v>
      </c>
      <c r="P4161" s="197"/>
    </row>
    <row r="4162" spans="1:16" x14ac:dyDescent="0.25">
      <c r="A4162" s="218" t="s">
        <v>640</v>
      </c>
      <c r="B4162" s="197"/>
      <c r="C4162" s="218" t="s">
        <v>641</v>
      </c>
      <c r="D4162" s="197"/>
      <c r="E4162" s="197"/>
      <c r="F4162" s="197"/>
      <c r="G4162" s="197"/>
      <c r="H4162" s="197"/>
      <c r="I4162" s="219" t="s">
        <v>0</v>
      </c>
      <c r="J4162" s="197"/>
      <c r="K4162" s="219" t="s">
        <v>0</v>
      </c>
      <c r="L4162" s="197"/>
      <c r="M4162" s="219">
        <v>7000</v>
      </c>
      <c r="N4162" s="197"/>
      <c r="O4162" s="217" t="s">
        <v>0</v>
      </c>
      <c r="P4162" s="197"/>
    </row>
    <row r="4163" spans="1:16" x14ac:dyDescent="0.25">
      <c r="A4163" s="205" t="s">
        <v>243</v>
      </c>
      <c r="B4163" s="197"/>
      <c r="C4163" s="197"/>
      <c r="D4163" s="197"/>
      <c r="E4163" s="197"/>
      <c r="F4163" s="197"/>
      <c r="G4163" s="197"/>
      <c r="H4163" s="197"/>
      <c r="I4163" s="206">
        <v>4386</v>
      </c>
      <c r="J4163" s="197"/>
      <c r="K4163" s="206">
        <v>4386</v>
      </c>
      <c r="L4163" s="197"/>
      <c r="M4163" s="206">
        <v>3827</v>
      </c>
      <c r="N4163" s="197"/>
      <c r="O4163" s="207">
        <v>87.25</v>
      </c>
      <c r="P4163" s="197"/>
    </row>
    <row r="4164" spans="1:16" x14ac:dyDescent="0.25">
      <c r="A4164" s="205" t="s">
        <v>2092</v>
      </c>
      <c r="B4164" s="197"/>
      <c r="C4164" s="197"/>
      <c r="D4164" s="197"/>
      <c r="E4164" s="197"/>
      <c r="F4164" s="197"/>
      <c r="G4164" s="197"/>
      <c r="H4164" s="197"/>
      <c r="I4164" s="206">
        <v>4386</v>
      </c>
      <c r="J4164" s="197"/>
      <c r="K4164" s="206">
        <v>4386</v>
      </c>
      <c r="L4164" s="197"/>
      <c r="M4164" s="206">
        <v>3827</v>
      </c>
      <c r="N4164" s="197"/>
      <c r="O4164" s="207">
        <v>87.25</v>
      </c>
      <c r="P4164" s="197"/>
    </row>
    <row r="4165" spans="1:16" x14ac:dyDescent="0.25">
      <c r="A4165" s="221" t="s">
        <v>582</v>
      </c>
      <c r="B4165" s="197"/>
      <c r="C4165" s="221" t="s">
        <v>583</v>
      </c>
      <c r="D4165" s="197"/>
      <c r="E4165" s="197"/>
      <c r="F4165" s="197"/>
      <c r="G4165" s="197"/>
      <c r="H4165" s="197"/>
      <c r="I4165" s="222">
        <v>4386</v>
      </c>
      <c r="J4165" s="197"/>
      <c r="K4165" s="222">
        <v>4386</v>
      </c>
      <c r="L4165" s="197"/>
      <c r="M4165" s="222">
        <v>3827</v>
      </c>
      <c r="N4165" s="197"/>
      <c r="O4165" s="220">
        <v>87.25</v>
      </c>
      <c r="P4165" s="197"/>
    </row>
    <row r="4166" spans="1:16" x14ac:dyDescent="0.25">
      <c r="A4166" s="218" t="s">
        <v>640</v>
      </c>
      <c r="B4166" s="197"/>
      <c r="C4166" s="218" t="s">
        <v>641</v>
      </c>
      <c r="D4166" s="197"/>
      <c r="E4166" s="197"/>
      <c r="F4166" s="197"/>
      <c r="G4166" s="197"/>
      <c r="H4166" s="197"/>
      <c r="I4166" s="219" t="s">
        <v>0</v>
      </c>
      <c r="J4166" s="197"/>
      <c r="K4166" s="219" t="s">
        <v>0</v>
      </c>
      <c r="L4166" s="197"/>
      <c r="M4166" s="219">
        <v>3827</v>
      </c>
      <c r="N4166" s="197"/>
      <c r="O4166" s="217" t="s">
        <v>0</v>
      </c>
      <c r="P4166" s="197"/>
    </row>
    <row r="4167" spans="1:16" x14ac:dyDescent="0.25">
      <c r="A4167" s="212" t="s">
        <v>1385</v>
      </c>
      <c r="B4167" s="197"/>
      <c r="C4167" s="212" t="s">
        <v>1386</v>
      </c>
      <c r="D4167" s="197"/>
      <c r="E4167" s="197"/>
      <c r="F4167" s="197"/>
      <c r="G4167" s="197"/>
      <c r="H4167" s="197"/>
      <c r="I4167" s="213">
        <v>831277</v>
      </c>
      <c r="J4167" s="197"/>
      <c r="K4167" s="213">
        <v>831277</v>
      </c>
      <c r="L4167" s="197"/>
      <c r="M4167" s="213">
        <v>778036.47</v>
      </c>
      <c r="N4167" s="197"/>
      <c r="O4167" s="214">
        <v>93.6</v>
      </c>
      <c r="P4167" s="197"/>
    </row>
    <row r="4168" spans="1:16" x14ac:dyDescent="0.25">
      <c r="A4168" s="205" t="s">
        <v>240</v>
      </c>
      <c r="B4168" s="197"/>
      <c r="C4168" s="197"/>
      <c r="D4168" s="197"/>
      <c r="E4168" s="197"/>
      <c r="F4168" s="197"/>
      <c r="G4168" s="197"/>
      <c r="H4168" s="197"/>
      <c r="I4168" s="206">
        <v>180600</v>
      </c>
      <c r="J4168" s="197"/>
      <c r="K4168" s="206">
        <v>180600</v>
      </c>
      <c r="L4168" s="197"/>
      <c r="M4168" s="206">
        <v>180600</v>
      </c>
      <c r="N4168" s="197"/>
      <c r="O4168" s="207">
        <v>100</v>
      </c>
      <c r="P4168" s="197"/>
    </row>
    <row r="4169" spans="1:16" x14ac:dyDescent="0.25">
      <c r="A4169" s="205" t="s">
        <v>2076</v>
      </c>
      <c r="B4169" s="197"/>
      <c r="C4169" s="197"/>
      <c r="D4169" s="197"/>
      <c r="E4169" s="197"/>
      <c r="F4169" s="197"/>
      <c r="G4169" s="197"/>
      <c r="H4169" s="197"/>
      <c r="I4169" s="206">
        <v>180600</v>
      </c>
      <c r="J4169" s="197"/>
      <c r="K4169" s="206">
        <v>180600</v>
      </c>
      <c r="L4169" s="197"/>
      <c r="M4169" s="206">
        <v>180600</v>
      </c>
      <c r="N4169" s="197"/>
      <c r="O4169" s="207">
        <v>100</v>
      </c>
      <c r="P4169" s="197"/>
    </row>
    <row r="4170" spans="1:16" x14ac:dyDescent="0.25">
      <c r="A4170" s="221" t="s">
        <v>572</v>
      </c>
      <c r="B4170" s="197"/>
      <c r="C4170" s="221" t="s">
        <v>573</v>
      </c>
      <c r="D4170" s="197"/>
      <c r="E4170" s="197"/>
      <c r="F4170" s="197"/>
      <c r="G4170" s="197"/>
      <c r="H4170" s="197"/>
      <c r="I4170" s="222">
        <v>180600</v>
      </c>
      <c r="J4170" s="197"/>
      <c r="K4170" s="222">
        <v>180600</v>
      </c>
      <c r="L4170" s="197"/>
      <c r="M4170" s="222">
        <v>180600</v>
      </c>
      <c r="N4170" s="197"/>
      <c r="O4170" s="220">
        <v>100</v>
      </c>
      <c r="P4170" s="197"/>
    </row>
    <row r="4171" spans="1:16" x14ac:dyDescent="0.25">
      <c r="A4171" s="218" t="s">
        <v>574</v>
      </c>
      <c r="B4171" s="197"/>
      <c r="C4171" s="218" t="s">
        <v>575</v>
      </c>
      <c r="D4171" s="197"/>
      <c r="E4171" s="197"/>
      <c r="F4171" s="197"/>
      <c r="G4171" s="197"/>
      <c r="H4171" s="197"/>
      <c r="I4171" s="219" t="s">
        <v>0</v>
      </c>
      <c r="J4171" s="197"/>
      <c r="K4171" s="219" t="s">
        <v>0</v>
      </c>
      <c r="L4171" s="197"/>
      <c r="M4171" s="219">
        <v>180600</v>
      </c>
      <c r="N4171" s="197"/>
      <c r="O4171" s="217" t="s">
        <v>0</v>
      </c>
      <c r="P4171" s="197"/>
    </row>
    <row r="4172" spans="1:16" x14ac:dyDescent="0.25">
      <c r="A4172" s="205" t="s">
        <v>242</v>
      </c>
      <c r="B4172" s="197"/>
      <c r="C4172" s="197"/>
      <c r="D4172" s="197"/>
      <c r="E4172" s="197"/>
      <c r="F4172" s="197"/>
      <c r="G4172" s="197"/>
      <c r="H4172" s="197"/>
      <c r="I4172" s="206">
        <v>53677</v>
      </c>
      <c r="J4172" s="197"/>
      <c r="K4172" s="206">
        <v>53677</v>
      </c>
      <c r="L4172" s="197"/>
      <c r="M4172" s="206">
        <v>399.5</v>
      </c>
      <c r="N4172" s="197"/>
      <c r="O4172" s="207">
        <v>0.74</v>
      </c>
      <c r="P4172" s="197"/>
    </row>
    <row r="4173" spans="1:16" x14ac:dyDescent="0.25">
      <c r="A4173" s="205" t="s">
        <v>2086</v>
      </c>
      <c r="B4173" s="197"/>
      <c r="C4173" s="197"/>
      <c r="D4173" s="197"/>
      <c r="E4173" s="197"/>
      <c r="F4173" s="197"/>
      <c r="G4173" s="197"/>
      <c r="H4173" s="197"/>
      <c r="I4173" s="206">
        <v>53677</v>
      </c>
      <c r="J4173" s="197"/>
      <c r="K4173" s="206">
        <v>53677</v>
      </c>
      <c r="L4173" s="197"/>
      <c r="M4173" s="206">
        <v>399.5</v>
      </c>
      <c r="N4173" s="197"/>
      <c r="O4173" s="207">
        <v>0.74</v>
      </c>
      <c r="P4173" s="197"/>
    </row>
    <row r="4174" spans="1:16" x14ac:dyDescent="0.25">
      <c r="A4174" s="221" t="s">
        <v>582</v>
      </c>
      <c r="B4174" s="197"/>
      <c r="C4174" s="221" t="s">
        <v>583</v>
      </c>
      <c r="D4174" s="197"/>
      <c r="E4174" s="197"/>
      <c r="F4174" s="197"/>
      <c r="G4174" s="197"/>
      <c r="H4174" s="197"/>
      <c r="I4174" s="222">
        <v>53677</v>
      </c>
      <c r="J4174" s="197"/>
      <c r="K4174" s="222">
        <v>53677</v>
      </c>
      <c r="L4174" s="197"/>
      <c r="M4174" s="222">
        <v>399.5</v>
      </c>
      <c r="N4174" s="197"/>
      <c r="O4174" s="220">
        <v>0.74</v>
      </c>
      <c r="P4174" s="197"/>
    </row>
    <row r="4175" spans="1:16" x14ac:dyDescent="0.25">
      <c r="A4175" s="218" t="s">
        <v>788</v>
      </c>
      <c r="B4175" s="197"/>
      <c r="C4175" s="218" t="s">
        <v>789</v>
      </c>
      <c r="D4175" s="197"/>
      <c r="E4175" s="197"/>
      <c r="F4175" s="197"/>
      <c r="G4175" s="197"/>
      <c r="H4175" s="197"/>
      <c r="I4175" s="219" t="s">
        <v>0</v>
      </c>
      <c r="J4175" s="197"/>
      <c r="K4175" s="219" t="s">
        <v>0</v>
      </c>
      <c r="L4175" s="197"/>
      <c r="M4175" s="219">
        <v>399.5</v>
      </c>
      <c r="N4175" s="197"/>
      <c r="O4175" s="217" t="s">
        <v>0</v>
      </c>
      <c r="P4175" s="197"/>
    </row>
    <row r="4176" spans="1:16" x14ac:dyDescent="0.25">
      <c r="A4176" s="205" t="s">
        <v>244</v>
      </c>
      <c r="B4176" s="197"/>
      <c r="C4176" s="197"/>
      <c r="D4176" s="197"/>
      <c r="E4176" s="197"/>
      <c r="F4176" s="197"/>
      <c r="G4176" s="197"/>
      <c r="H4176" s="197"/>
      <c r="I4176" s="206">
        <v>0</v>
      </c>
      <c r="J4176" s="197"/>
      <c r="K4176" s="206">
        <v>0</v>
      </c>
      <c r="L4176" s="197"/>
      <c r="M4176" s="206">
        <v>4704.08</v>
      </c>
      <c r="N4176" s="197"/>
      <c r="O4176" s="207" t="s">
        <v>0</v>
      </c>
      <c r="P4176" s="197"/>
    </row>
    <row r="4177" spans="1:16" x14ac:dyDescent="0.25">
      <c r="A4177" s="205" t="s">
        <v>2097</v>
      </c>
      <c r="B4177" s="197"/>
      <c r="C4177" s="197"/>
      <c r="D4177" s="197"/>
      <c r="E4177" s="197"/>
      <c r="F4177" s="197"/>
      <c r="G4177" s="197"/>
      <c r="H4177" s="197"/>
      <c r="I4177" s="206">
        <v>0</v>
      </c>
      <c r="J4177" s="197"/>
      <c r="K4177" s="206">
        <v>0</v>
      </c>
      <c r="L4177" s="197"/>
      <c r="M4177" s="206">
        <v>4704.08</v>
      </c>
      <c r="N4177" s="197"/>
      <c r="O4177" s="207" t="s">
        <v>0</v>
      </c>
      <c r="P4177" s="197"/>
    </row>
    <row r="4178" spans="1:16" x14ac:dyDescent="0.25">
      <c r="A4178" s="221" t="s">
        <v>582</v>
      </c>
      <c r="B4178" s="197"/>
      <c r="C4178" s="221" t="s">
        <v>583</v>
      </c>
      <c r="D4178" s="197"/>
      <c r="E4178" s="197"/>
      <c r="F4178" s="197"/>
      <c r="G4178" s="197"/>
      <c r="H4178" s="197"/>
      <c r="I4178" s="222">
        <v>0</v>
      </c>
      <c r="J4178" s="197"/>
      <c r="K4178" s="222">
        <v>0</v>
      </c>
      <c r="L4178" s="197"/>
      <c r="M4178" s="222">
        <v>4704.08</v>
      </c>
      <c r="N4178" s="197"/>
      <c r="O4178" s="220" t="s">
        <v>0</v>
      </c>
      <c r="P4178" s="197"/>
    </row>
    <row r="4179" spans="1:16" x14ac:dyDescent="0.25">
      <c r="A4179" s="218" t="s">
        <v>955</v>
      </c>
      <c r="B4179" s="197"/>
      <c r="C4179" s="218" t="s">
        <v>956</v>
      </c>
      <c r="D4179" s="197"/>
      <c r="E4179" s="197"/>
      <c r="F4179" s="197"/>
      <c r="G4179" s="197"/>
      <c r="H4179" s="197"/>
      <c r="I4179" s="219" t="s">
        <v>0</v>
      </c>
      <c r="J4179" s="197"/>
      <c r="K4179" s="219" t="s">
        <v>0</v>
      </c>
      <c r="L4179" s="197"/>
      <c r="M4179" s="219">
        <v>4704.08</v>
      </c>
      <c r="N4179" s="197"/>
      <c r="O4179" s="217" t="s">
        <v>0</v>
      </c>
      <c r="P4179" s="197"/>
    </row>
    <row r="4180" spans="1:16" x14ac:dyDescent="0.25">
      <c r="A4180" s="205" t="s">
        <v>248</v>
      </c>
      <c r="B4180" s="197"/>
      <c r="C4180" s="197"/>
      <c r="D4180" s="197"/>
      <c r="E4180" s="197"/>
      <c r="F4180" s="197"/>
      <c r="G4180" s="197"/>
      <c r="H4180" s="197"/>
      <c r="I4180" s="206">
        <v>597000</v>
      </c>
      <c r="J4180" s="197"/>
      <c r="K4180" s="206">
        <v>597000</v>
      </c>
      <c r="L4180" s="197"/>
      <c r="M4180" s="206">
        <v>592332.89</v>
      </c>
      <c r="N4180" s="197"/>
      <c r="O4180" s="207">
        <v>99.22</v>
      </c>
      <c r="P4180" s="197"/>
    </row>
    <row r="4181" spans="1:16" x14ac:dyDescent="0.25">
      <c r="A4181" s="205" t="s">
        <v>2103</v>
      </c>
      <c r="B4181" s="197"/>
      <c r="C4181" s="197"/>
      <c r="D4181" s="197"/>
      <c r="E4181" s="197"/>
      <c r="F4181" s="197"/>
      <c r="G4181" s="197"/>
      <c r="H4181" s="197"/>
      <c r="I4181" s="206">
        <v>597000</v>
      </c>
      <c r="J4181" s="197"/>
      <c r="K4181" s="206">
        <v>597000</v>
      </c>
      <c r="L4181" s="197"/>
      <c r="M4181" s="206">
        <v>592332.89</v>
      </c>
      <c r="N4181" s="197"/>
      <c r="O4181" s="207">
        <v>99.22</v>
      </c>
      <c r="P4181" s="197"/>
    </row>
    <row r="4182" spans="1:16" x14ac:dyDescent="0.25">
      <c r="A4182" s="221" t="s">
        <v>572</v>
      </c>
      <c r="B4182" s="197"/>
      <c r="C4182" s="221" t="s">
        <v>573</v>
      </c>
      <c r="D4182" s="197"/>
      <c r="E4182" s="197"/>
      <c r="F4182" s="197"/>
      <c r="G4182" s="197"/>
      <c r="H4182" s="197"/>
      <c r="I4182" s="222">
        <v>527700</v>
      </c>
      <c r="J4182" s="197"/>
      <c r="K4182" s="222">
        <v>527700</v>
      </c>
      <c r="L4182" s="197"/>
      <c r="M4182" s="222">
        <v>523032.89</v>
      </c>
      <c r="N4182" s="197"/>
      <c r="O4182" s="220">
        <v>99.12</v>
      </c>
      <c r="P4182" s="197"/>
    </row>
    <row r="4183" spans="1:16" x14ac:dyDescent="0.25">
      <c r="A4183" s="218" t="s">
        <v>574</v>
      </c>
      <c r="B4183" s="197"/>
      <c r="C4183" s="218" t="s">
        <v>575</v>
      </c>
      <c r="D4183" s="197"/>
      <c r="E4183" s="197"/>
      <c r="F4183" s="197"/>
      <c r="G4183" s="197"/>
      <c r="H4183" s="197"/>
      <c r="I4183" s="219" t="s">
        <v>0</v>
      </c>
      <c r="J4183" s="197"/>
      <c r="K4183" s="219" t="s">
        <v>0</v>
      </c>
      <c r="L4183" s="197"/>
      <c r="M4183" s="219">
        <v>396500</v>
      </c>
      <c r="N4183" s="197"/>
      <c r="O4183" s="217" t="s">
        <v>0</v>
      </c>
      <c r="P4183" s="197"/>
    </row>
    <row r="4184" spans="1:16" x14ac:dyDescent="0.25">
      <c r="A4184" s="218" t="s">
        <v>580</v>
      </c>
      <c r="B4184" s="197"/>
      <c r="C4184" s="218" t="s">
        <v>581</v>
      </c>
      <c r="D4184" s="197"/>
      <c r="E4184" s="197"/>
      <c r="F4184" s="197"/>
      <c r="G4184" s="197"/>
      <c r="H4184" s="197"/>
      <c r="I4184" s="219" t="s">
        <v>0</v>
      </c>
      <c r="J4184" s="197"/>
      <c r="K4184" s="219" t="s">
        <v>0</v>
      </c>
      <c r="L4184" s="197"/>
      <c r="M4184" s="219">
        <v>126532.89</v>
      </c>
      <c r="N4184" s="197"/>
      <c r="O4184" s="217" t="s">
        <v>0</v>
      </c>
      <c r="P4184" s="197"/>
    </row>
    <row r="4185" spans="1:16" x14ac:dyDescent="0.25">
      <c r="A4185" s="221" t="s">
        <v>582</v>
      </c>
      <c r="B4185" s="197"/>
      <c r="C4185" s="221" t="s">
        <v>583</v>
      </c>
      <c r="D4185" s="197"/>
      <c r="E4185" s="197"/>
      <c r="F4185" s="197"/>
      <c r="G4185" s="197"/>
      <c r="H4185" s="197"/>
      <c r="I4185" s="222">
        <v>69300</v>
      </c>
      <c r="J4185" s="197"/>
      <c r="K4185" s="222">
        <v>69300</v>
      </c>
      <c r="L4185" s="197"/>
      <c r="M4185" s="222">
        <v>69300</v>
      </c>
      <c r="N4185" s="197"/>
      <c r="O4185" s="220">
        <v>100</v>
      </c>
      <c r="P4185" s="197"/>
    </row>
    <row r="4186" spans="1:16" x14ac:dyDescent="0.25">
      <c r="A4186" s="218" t="s">
        <v>634</v>
      </c>
      <c r="B4186" s="197"/>
      <c r="C4186" s="218" t="s">
        <v>635</v>
      </c>
      <c r="D4186" s="197"/>
      <c r="E4186" s="197"/>
      <c r="F4186" s="197"/>
      <c r="G4186" s="197"/>
      <c r="H4186" s="197"/>
      <c r="I4186" s="219" t="s">
        <v>0</v>
      </c>
      <c r="J4186" s="197"/>
      <c r="K4186" s="219" t="s">
        <v>0</v>
      </c>
      <c r="L4186" s="197"/>
      <c r="M4186" s="219">
        <v>69300</v>
      </c>
      <c r="N4186" s="197"/>
      <c r="O4186" s="217" t="s">
        <v>0</v>
      </c>
      <c r="P4186" s="197"/>
    </row>
    <row r="4187" spans="1:16" x14ac:dyDescent="0.25">
      <c r="A4187" s="212" t="s">
        <v>1394</v>
      </c>
      <c r="B4187" s="197"/>
      <c r="C4187" s="212" t="s">
        <v>1395</v>
      </c>
      <c r="D4187" s="197"/>
      <c r="E4187" s="197"/>
      <c r="F4187" s="197"/>
      <c r="G4187" s="197"/>
      <c r="H4187" s="197"/>
      <c r="I4187" s="213">
        <v>5780</v>
      </c>
      <c r="J4187" s="197"/>
      <c r="K4187" s="213">
        <v>5780</v>
      </c>
      <c r="L4187" s="197"/>
      <c r="M4187" s="213">
        <v>5688.37</v>
      </c>
      <c r="N4187" s="197"/>
      <c r="O4187" s="214">
        <v>98.41</v>
      </c>
      <c r="P4187" s="197"/>
    </row>
    <row r="4188" spans="1:16" x14ac:dyDescent="0.25">
      <c r="A4188" s="205" t="s">
        <v>243</v>
      </c>
      <c r="B4188" s="197"/>
      <c r="C4188" s="197"/>
      <c r="D4188" s="197"/>
      <c r="E4188" s="197"/>
      <c r="F4188" s="197"/>
      <c r="G4188" s="197"/>
      <c r="H4188" s="197"/>
      <c r="I4188" s="206">
        <v>5780</v>
      </c>
      <c r="J4188" s="197"/>
      <c r="K4188" s="206">
        <v>5780</v>
      </c>
      <c r="L4188" s="197"/>
      <c r="M4188" s="206">
        <v>5688.37</v>
      </c>
      <c r="N4188" s="197"/>
      <c r="O4188" s="207">
        <v>98.41</v>
      </c>
      <c r="P4188" s="197"/>
    </row>
    <row r="4189" spans="1:16" x14ac:dyDescent="0.25">
      <c r="A4189" s="205" t="s">
        <v>2092</v>
      </c>
      <c r="B4189" s="197"/>
      <c r="C4189" s="197"/>
      <c r="D4189" s="197"/>
      <c r="E4189" s="197"/>
      <c r="F4189" s="197"/>
      <c r="G4189" s="197"/>
      <c r="H4189" s="197"/>
      <c r="I4189" s="206">
        <v>5780</v>
      </c>
      <c r="J4189" s="197"/>
      <c r="K4189" s="206">
        <v>5780</v>
      </c>
      <c r="L4189" s="197"/>
      <c r="M4189" s="206">
        <v>5688.37</v>
      </c>
      <c r="N4189" s="197"/>
      <c r="O4189" s="207">
        <v>98.41</v>
      </c>
      <c r="P4189" s="197"/>
    </row>
    <row r="4190" spans="1:16" x14ac:dyDescent="0.25">
      <c r="A4190" s="221" t="s">
        <v>572</v>
      </c>
      <c r="B4190" s="197"/>
      <c r="C4190" s="221" t="s">
        <v>573</v>
      </c>
      <c r="D4190" s="197"/>
      <c r="E4190" s="197"/>
      <c r="F4190" s="197"/>
      <c r="G4190" s="197"/>
      <c r="H4190" s="197"/>
      <c r="I4190" s="222">
        <v>1680</v>
      </c>
      <c r="J4190" s="197"/>
      <c r="K4190" s="222">
        <v>1680</v>
      </c>
      <c r="L4190" s="197"/>
      <c r="M4190" s="222">
        <v>1680</v>
      </c>
      <c r="N4190" s="197"/>
      <c r="O4190" s="220">
        <v>100</v>
      </c>
      <c r="P4190" s="197"/>
    </row>
    <row r="4191" spans="1:16" x14ac:dyDescent="0.25">
      <c r="A4191" s="218" t="s">
        <v>574</v>
      </c>
      <c r="B4191" s="197"/>
      <c r="C4191" s="218" t="s">
        <v>575</v>
      </c>
      <c r="D4191" s="197"/>
      <c r="E4191" s="197"/>
      <c r="F4191" s="197"/>
      <c r="G4191" s="197"/>
      <c r="H4191" s="197"/>
      <c r="I4191" s="219" t="s">
        <v>0</v>
      </c>
      <c r="J4191" s="197"/>
      <c r="K4191" s="219" t="s">
        <v>0</v>
      </c>
      <c r="L4191" s="197"/>
      <c r="M4191" s="219">
        <v>1603.4</v>
      </c>
      <c r="N4191" s="197"/>
      <c r="O4191" s="217" t="s">
        <v>0</v>
      </c>
      <c r="P4191" s="197"/>
    </row>
    <row r="4192" spans="1:16" x14ac:dyDescent="0.25">
      <c r="A4192" s="218" t="s">
        <v>576</v>
      </c>
      <c r="B4192" s="197"/>
      <c r="C4192" s="218" t="s">
        <v>577</v>
      </c>
      <c r="D4192" s="197"/>
      <c r="E4192" s="197"/>
      <c r="F4192" s="197"/>
      <c r="G4192" s="197"/>
      <c r="H4192" s="197"/>
      <c r="I4192" s="219" t="s">
        <v>0</v>
      </c>
      <c r="J4192" s="197"/>
      <c r="K4192" s="219" t="s">
        <v>0</v>
      </c>
      <c r="L4192" s="197"/>
      <c r="M4192" s="219">
        <v>76.599999999999994</v>
      </c>
      <c r="N4192" s="197"/>
      <c r="O4192" s="217" t="s">
        <v>0</v>
      </c>
      <c r="P4192" s="197"/>
    </row>
    <row r="4193" spans="1:16" x14ac:dyDescent="0.25">
      <c r="A4193" s="221" t="s">
        <v>582</v>
      </c>
      <c r="B4193" s="197"/>
      <c r="C4193" s="221" t="s">
        <v>583</v>
      </c>
      <c r="D4193" s="197"/>
      <c r="E4193" s="197"/>
      <c r="F4193" s="197"/>
      <c r="G4193" s="197"/>
      <c r="H4193" s="197"/>
      <c r="I4193" s="222">
        <v>4100</v>
      </c>
      <c r="J4193" s="197"/>
      <c r="K4193" s="222">
        <v>4100</v>
      </c>
      <c r="L4193" s="197"/>
      <c r="M4193" s="222">
        <v>4008.37</v>
      </c>
      <c r="N4193" s="197"/>
      <c r="O4193" s="220">
        <v>97.77</v>
      </c>
      <c r="P4193" s="197"/>
    </row>
    <row r="4194" spans="1:16" x14ac:dyDescent="0.25">
      <c r="A4194" s="218" t="s">
        <v>790</v>
      </c>
      <c r="B4194" s="197"/>
      <c r="C4194" s="218" t="s">
        <v>791</v>
      </c>
      <c r="D4194" s="197"/>
      <c r="E4194" s="197"/>
      <c r="F4194" s="197"/>
      <c r="G4194" s="197"/>
      <c r="H4194" s="197"/>
      <c r="I4194" s="219" t="s">
        <v>0</v>
      </c>
      <c r="J4194" s="197"/>
      <c r="K4194" s="219" t="s">
        <v>0</v>
      </c>
      <c r="L4194" s="197"/>
      <c r="M4194" s="219">
        <v>100</v>
      </c>
      <c r="N4194" s="197"/>
      <c r="O4194" s="217" t="s">
        <v>0</v>
      </c>
      <c r="P4194" s="197"/>
    </row>
    <row r="4195" spans="1:16" x14ac:dyDescent="0.25">
      <c r="A4195" s="218" t="s">
        <v>640</v>
      </c>
      <c r="B4195" s="197"/>
      <c r="C4195" s="218" t="s">
        <v>641</v>
      </c>
      <c r="D4195" s="197"/>
      <c r="E4195" s="197"/>
      <c r="F4195" s="197"/>
      <c r="G4195" s="197"/>
      <c r="H4195" s="197"/>
      <c r="I4195" s="219" t="s">
        <v>0</v>
      </c>
      <c r="J4195" s="197"/>
      <c r="K4195" s="219" t="s">
        <v>0</v>
      </c>
      <c r="L4195" s="197"/>
      <c r="M4195" s="219">
        <v>3908.37</v>
      </c>
      <c r="N4195" s="197"/>
      <c r="O4195" s="217" t="s">
        <v>0</v>
      </c>
      <c r="P4195" s="197"/>
    </row>
    <row r="4196" spans="1:16" x14ac:dyDescent="0.25">
      <c r="A4196" s="212" t="s">
        <v>1396</v>
      </c>
      <c r="B4196" s="197"/>
      <c r="C4196" s="212" t="s">
        <v>1397</v>
      </c>
      <c r="D4196" s="197"/>
      <c r="E4196" s="197"/>
      <c r="F4196" s="197"/>
      <c r="G4196" s="197"/>
      <c r="H4196" s="197"/>
      <c r="I4196" s="213">
        <v>20984</v>
      </c>
      <c r="J4196" s="197"/>
      <c r="K4196" s="213">
        <v>20984</v>
      </c>
      <c r="L4196" s="197"/>
      <c r="M4196" s="213">
        <v>17826.330000000002</v>
      </c>
      <c r="N4196" s="197"/>
      <c r="O4196" s="214">
        <v>84.95</v>
      </c>
      <c r="P4196" s="197"/>
    </row>
    <row r="4197" spans="1:16" x14ac:dyDescent="0.25">
      <c r="A4197" s="205" t="s">
        <v>242</v>
      </c>
      <c r="B4197" s="197"/>
      <c r="C4197" s="197"/>
      <c r="D4197" s="197"/>
      <c r="E4197" s="197"/>
      <c r="F4197" s="197"/>
      <c r="G4197" s="197"/>
      <c r="H4197" s="197"/>
      <c r="I4197" s="206">
        <v>10000</v>
      </c>
      <c r="J4197" s="197"/>
      <c r="K4197" s="206">
        <v>10000</v>
      </c>
      <c r="L4197" s="197"/>
      <c r="M4197" s="206">
        <v>7326.85</v>
      </c>
      <c r="N4197" s="197"/>
      <c r="O4197" s="207">
        <v>73.27</v>
      </c>
      <c r="P4197" s="197"/>
    </row>
    <row r="4198" spans="1:16" x14ac:dyDescent="0.25">
      <c r="A4198" s="205" t="s">
        <v>2086</v>
      </c>
      <c r="B4198" s="197"/>
      <c r="C4198" s="197"/>
      <c r="D4198" s="197"/>
      <c r="E4198" s="197"/>
      <c r="F4198" s="197"/>
      <c r="G4198" s="197"/>
      <c r="H4198" s="197"/>
      <c r="I4198" s="206">
        <v>10000</v>
      </c>
      <c r="J4198" s="197"/>
      <c r="K4198" s="206">
        <v>10000</v>
      </c>
      <c r="L4198" s="197"/>
      <c r="M4198" s="206">
        <v>7326.85</v>
      </c>
      <c r="N4198" s="197"/>
      <c r="O4198" s="207">
        <v>73.27</v>
      </c>
      <c r="P4198" s="197"/>
    </row>
    <row r="4199" spans="1:16" x14ac:dyDescent="0.25">
      <c r="A4199" s="221" t="s">
        <v>582</v>
      </c>
      <c r="B4199" s="197"/>
      <c r="C4199" s="221" t="s">
        <v>583</v>
      </c>
      <c r="D4199" s="197"/>
      <c r="E4199" s="197"/>
      <c r="F4199" s="197"/>
      <c r="G4199" s="197"/>
      <c r="H4199" s="197"/>
      <c r="I4199" s="222">
        <v>10000</v>
      </c>
      <c r="J4199" s="197"/>
      <c r="K4199" s="222">
        <v>10000</v>
      </c>
      <c r="L4199" s="197"/>
      <c r="M4199" s="222">
        <v>7326.85</v>
      </c>
      <c r="N4199" s="197"/>
      <c r="O4199" s="220">
        <v>73.27</v>
      </c>
      <c r="P4199" s="197"/>
    </row>
    <row r="4200" spans="1:16" x14ac:dyDescent="0.25">
      <c r="A4200" s="218" t="s">
        <v>640</v>
      </c>
      <c r="B4200" s="197"/>
      <c r="C4200" s="218" t="s">
        <v>641</v>
      </c>
      <c r="D4200" s="197"/>
      <c r="E4200" s="197"/>
      <c r="F4200" s="197"/>
      <c r="G4200" s="197"/>
      <c r="H4200" s="197"/>
      <c r="I4200" s="219" t="s">
        <v>0</v>
      </c>
      <c r="J4200" s="197"/>
      <c r="K4200" s="219" t="s">
        <v>0</v>
      </c>
      <c r="L4200" s="197"/>
      <c r="M4200" s="219">
        <v>7326.85</v>
      </c>
      <c r="N4200" s="197"/>
      <c r="O4200" s="217" t="s">
        <v>0</v>
      </c>
      <c r="P4200" s="197"/>
    </row>
    <row r="4201" spans="1:16" x14ac:dyDescent="0.25">
      <c r="A4201" s="205" t="s">
        <v>243</v>
      </c>
      <c r="B4201" s="197"/>
      <c r="C4201" s="197"/>
      <c r="D4201" s="197"/>
      <c r="E4201" s="197"/>
      <c r="F4201" s="197"/>
      <c r="G4201" s="197"/>
      <c r="H4201" s="197"/>
      <c r="I4201" s="206">
        <v>10984</v>
      </c>
      <c r="J4201" s="197"/>
      <c r="K4201" s="206">
        <v>10984</v>
      </c>
      <c r="L4201" s="197"/>
      <c r="M4201" s="206">
        <v>10499.48</v>
      </c>
      <c r="N4201" s="197"/>
      <c r="O4201" s="207">
        <v>95.59</v>
      </c>
      <c r="P4201" s="197"/>
    </row>
    <row r="4202" spans="1:16" x14ac:dyDescent="0.25">
      <c r="A4202" s="205" t="s">
        <v>2092</v>
      </c>
      <c r="B4202" s="197"/>
      <c r="C4202" s="197"/>
      <c r="D4202" s="197"/>
      <c r="E4202" s="197"/>
      <c r="F4202" s="197"/>
      <c r="G4202" s="197"/>
      <c r="H4202" s="197"/>
      <c r="I4202" s="206">
        <v>10984</v>
      </c>
      <c r="J4202" s="197"/>
      <c r="K4202" s="206">
        <v>10984</v>
      </c>
      <c r="L4202" s="197"/>
      <c r="M4202" s="206">
        <v>10499.48</v>
      </c>
      <c r="N4202" s="197"/>
      <c r="O4202" s="207">
        <v>95.59</v>
      </c>
      <c r="P4202" s="197"/>
    </row>
    <row r="4203" spans="1:16" x14ac:dyDescent="0.25">
      <c r="A4203" s="221" t="s">
        <v>582</v>
      </c>
      <c r="B4203" s="197"/>
      <c r="C4203" s="221" t="s">
        <v>583</v>
      </c>
      <c r="D4203" s="197"/>
      <c r="E4203" s="197"/>
      <c r="F4203" s="197"/>
      <c r="G4203" s="197"/>
      <c r="H4203" s="197"/>
      <c r="I4203" s="222">
        <v>10984</v>
      </c>
      <c r="J4203" s="197"/>
      <c r="K4203" s="222">
        <v>10984</v>
      </c>
      <c r="L4203" s="197"/>
      <c r="M4203" s="222">
        <v>10499.48</v>
      </c>
      <c r="N4203" s="197"/>
      <c r="O4203" s="220">
        <v>95.59</v>
      </c>
      <c r="P4203" s="197"/>
    </row>
    <row r="4204" spans="1:16" x14ac:dyDescent="0.25">
      <c r="A4204" s="218" t="s">
        <v>955</v>
      </c>
      <c r="B4204" s="197"/>
      <c r="C4204" s="218" t="s">
        <v>956</v>
      </c>
      <c r="D4204" s="197"/>
      <c r="E4204" s="197"/>
      <c r="F4204" s="197"/>
      <c r="G4204" s="197"/>
      <c r="H4204" s="197"/>
      <c r="I4204" s="219" t="s">
        <v>0</v>
      </c>
      <c r="J4204" s="197"/>
      <c r="K4204" s="219" t="s">
        <v>0</v>
      </c>
      <c r="L4204" s="197"/>
      <c r="M4204" s="219">
        <v>700</v>
      </c>
      <c r="N4204" s="197"/>
      <c r="O4204" s="217" t="s">
        <v>0</v>
      </c>
      <c r="P4204" s="197"/>
    </row>
    <row r="4205" spans="1:16" x14ac:dyDescent="0.25">
      <c r="A4205" s="218" t="s">
        <v>640</v>
      </c>
      <c r="B4205" s="197"/>
      <c r="C4205" s="218" t="s">
        <v>641</v>
      </c>
      <c r="D4205" s="197"/>
      <c r="E4205" s="197"/>
      <c r="F4205" s="197"/>
      <c r="G4205" s="197"/>
      <c r="H4205" s="197"/>
      <c r="I4205" s="219" t="s">
        <v>0</v>
      </c>
      <c r="J4205" s="197"/>
      <c r="K4205" s="219" t="s">
        <v>0</v>
      </c>
      <c r="L4205" s="197"/>
      <c r="M4205" s="219">
        <v>9799.48</v>
      </c>
      <c r="N4205" s="197"/>
      <c r="O4205" s="217" t="s">
        <v>0</v>
      </c>
      <c r="P4205" s="197"/>
    </row>
    <row r="4206" spans="1:16" x14ac:dyDescent="0.25">
      <c r="A4206" s="212" t="s">
        <v>1398</v>
      </c>
      <c r="B4206" s="197"/>
      <c r="C4206" s="212" t="s">
        <v>1399</v>
      </c>
      <c r="D4206" s="197"/>
      <c r="E4206" s="197"/>
      <c r="F4206" s="197"/>
      <c r="G4206" s="197"/>
      <c r="H4206" s="197"/>
      <c r="I4206" s="213">
        <v>81400</v>
      </c>
      <c r="J4206" s="197"/>
      <c r="K4206" s="213">
        <v>81400</v>
      </c>
      <c r="L4206" s="197"/>
      <c r="M4206" s="213">
        <v>79498.740000000005</v>
      </c>
      <c r="N4206" s="197"/>
      <c r="O4206" s="214">
        <v>97.66</v>
      </c>
      <c r="P4206" s="197"/>
    </row>
    <row r="4207" spans="1:16" x14ac:dyDescent="0.25">
      <c r="A4207" s="205" t="s">
        <v>240</v>
      </c>
      <c r="B4207" s="197"/>
      <c r="C4207" s="197"/>
      <c r="D4207" s="197"/>
      <c r="E4207" s="197"/>
      <c r="F4207" s="197"/>
      <c r="G4207" s="197"/>
      <c r="H4207" s="197"/>
      <c r="I4207" s="206">
        <v>18300</v>
      </c>
      <c r="J4207" s="197"/>
      <c r="K4207" s="206">
        <v>18300</v>
      </c>
      <c r="L4207" s="197"/>
      <c r="M4207" s="206">
        <v>18300</v>
      </c>
      <c r="N4207" s="197"/>
      <c r="O4207" s="207">
        <v>100</v>
      </c>
      <c r="P4207" s="197"/>
    </row>
    <row r="4208" spans="1:16" x14ac:dyDescent="0.25">
      <c r="A4208" s="205" t="s">
        <v>2076</v>
      </c>
      <c r="B4208" s="197"/>
      <c r="C4208" s="197"/>
      <c r="D4208" s="197"/>
      <c r="E4208" s="197"/>
      <c r="F4208" s="197"/>
      <c r="G4208" s="197"/>
      <c r="H4208" s="197"/>
      <c r="I4208" s="206">
        <v>18300</v>
      </c>
      <c r="J4208" s="197"/>
      <c r="K4208" s="206">
        <v>18300</v>
      </c>
      <c r="L4208" s="197"/>
      <c r="M4208" s="206">
        <v>18300</v>
      </c>
      <c r="N4208" s="197"/>
      <c r="O4208" s="207">
        <v>100</v>
      </c>
      <c r="P4208" s="197"/>
    </row>
    <row r="4209" spans="1:16" x14ac:dyDescent="0.25">
      <c r="A4209" s="221" t="s">
        <v>572</v>
      </c>
      <c r="B4209" s="197"/>
      <c r="C4209" s="221" t="s">
        <v>573</v>
      </c>
      <c r="D4209" s="197"/>
      <c r="E4209" s="197"/>
      <c r="F4209" s="197"/>
      <c r="G4209" s="197"/>
      <c r="H4209" s="197"/>
      <c r="I4209" s="222">
        <v>18300</v>
      </c>
      <c r="J4209" s="197"/>
      <c r="K4209" s="222">
        <v>18300</v>
      </c>
      <c r="L4209" s="197"/>
      <c r="M4209" s="222">
        <v>18300</v>
      </c>
      <c r="N4209" s="197"/>
      <c r="O4209" s="220">
        <v>100</v>
      </c>
      <c r="P4209" s="197"/>
    </row>
    <row r="4210" spans="1:16" x14ac:dyDescent="0.25">
      <c r="A4210" s="218" t="s">
        <v>574</v>
      </c>
      <c r="B4210" s="197"/>
      <c r="C4210" s="218" t="s">
        <v>575</v>
      </c>
      <c r="D4210" s="197"/>
      <c r="E4210" s="197"/>
      <c r="F4210" s="197"/>
      <c r="G4210" s="197"/>
      <c r="H4210" s="197"/>
      <c r="I4210" s="219" t="s">
        <v>0</v>
      </c>
      <c r="J4210" s="197"/>
      <c r="K4210" s="219" t="s">
        <v>0</v>
      </c>
      <c r="L4210" s="197"/>
      <c r="M4210" s="219">
        <v>18300</v>
      </c>
      <c r="N4210" s="197"/>
      <c r="O4210" s="217" t="s">
        <v>0</v>
      </c>
      <c r="P4210" s="197"/>
    </row>
    <row r="4211" spans="1:16" x14ac:dyDescent="0.25">
      <c r="A4211" s="205" t="s">
        <v>242</v>
      </c>
      <c r="B4211" s="197"/>
      <c r="C4211" s="197"/>
      <c r="D4211" s="197"/>
      <c r="E4211" s="197"/>
      <c r="F4211" s="197"/>
      <c r="G4211" s="197"/>
      <c r="H4211" s="197"/>
      <c r="I4211" s="206">
        <v>24800</v>
      </c>
      <c r="J4211" s="197"/>
      <c r="K4211" s="206">
        <v>24800</v>
      </c>
      <c r="L4211" s="197"/>
      <c r="M4211" s="206">
        <v>22898.74</v>
      </c>
      <c r="N4211" s="197"/>
      <c r="O4211" s="207">
        <v>92.33</v>
      </c>
      <c r="P4211" s="197"/>
    </row>
    <row r="4212" spans="1:16" x14ac:dyDescent="0.25">
      <c r="A4212" s="205" t="s">
        <v>2086</v>
      </c>
      <c r="B4212" s="197"/>
      <c r="C4212" s="197"/>
      <c r="D4212" s="197"/>
      <c r="E4212" s="197"/>
      <c r="F4212" s="197"/>
      <c r="G4212" s="197"/>
      <c r="H4212" s="197"/>
      <c r="I4212" s="206">
        <v>24800</v>
      </c>
      <c r="J4212" s="197"/>
      <c r="K4212" s="206">
        <v>24800</v>
      </c>
      <c r="L4212" s="197"/>
      <c r="M4212" s="206">
        <v>22898.74</v>
      </c>
      <c r="N4212" s="197"/>
      <c r="O4212" s="207">
        <v>92.33</v>
      </c>
      <c r="P4212" s="197"/>
    </row>
    <row r="4213" spans="1:16" x14ac:dyDescent="0.25">
      <c r="A4213" s="221" t="s">
        <v>572</v>
      </c>
      <c r="B4213" s="197"/>
      <c r="C4213" s="221" t="s">
        <v>573</v>
      </c>
      <c r="D4213" s="197"/>
      <c r="E4213" s="197"/>
      <c r="F4213" s="197"/>
      <c r="G4213" s="197"/>
      <c r="H4213" s="197"/>
      <c r="I4213" s="222">
        <v>7400</v>
      </c>
      <c r="J4213" s="197"/>
      <c r="K4213" s="222">
        <v>7400</v>
      </c>
      <c r="L4213" s="197"/>
      <c r="M4213" s="222">
        <v>8109.88</v>
      </c>
      <c r="N4213" s="197"/>
      <c r="O4213" s="220">
        <v>109.59</v>
      </c>
      <c r="P4213" s="197"/>
    </row>
    <row r="4214" spans="1:16" x14ac:dyDescent="0.25">
      <c r="A4214" s="218" t="s">
        <v>574</v>
      </c>
      <c r="B4214" s="197"/>
      <c r="C4214" s="218" t="s">
        <v>575</v>
      </c>
      <c r="D4214" s="197"/>
      <c r="E4214" s="197"/>
      <c r="F4214" s="197"/>
      <c r="G4214" s="197"/>
      <c r="H4214" s="197"/>
      <c r="I4214" s="219" t="s">
        <v>0</v>
      </c>
      <c r="J4214" s="197"/>
      <c r="K4214" s="219" t="s">
        <v>0</v>
      </c>
      <c r="L4214" s="197"/>
      <c r="M4214" s="219">
        <v>4862.3100000000004</v>
      </c>
      <c r="N4214" s="197"/>
      <c r="O4214" s="217" t="s">
        <v>0</v>
      </c>
      <c r="P4214" s="197"/>
    </row>
    <row r="4215" spans="1:16" x14ac:dyDescent="0.25">
      <c r="A4215" s="218" t="s">
        <v>576</v>
      </c>
      <c r="B4215" s="197"/>
      <c r="C4215" s="218" t="s">
        <v>577</v>
      </c>
      <c r="D4215" s="197"/>
      <c r="E4215" s="197"/>
      <c r="F4215" s="197"/>
      <c r="G4215" s="197"/>
      <c r="H4215" s="197"/>
      <c r="I4215" s="219" t="s">
        <v>0</v>
      </c>
      <c r="J4215" s="197"/>
      <c r="K4215" s="219" t="s">
        <v>0</v>
      </c>
      <c r="L4215" s="197"/>
      <c r="M4215" s="219">
        <v>3247.57</v>
      </c>
      <c r="N4215" s="197"/>
      <c r="O4215" s="217" t="s">
        <v>0</v>
      </c>
      <c r="P4215" s="197"/>
    </row>
    <row r="4216" spans="1:16" x14ac:dyDescent="0.25">
      <c r="A4216" s="221" t="s">
        <v>582</v>
      </c>
      <c r="B4216" s="197"/>
      <c r="C4216" s="221" t="s">
        <v>583</v>
      </c>
      <c r="D4216" s="197"/>
      <c r="E4216" s="197"/>
      <c r="F4216" s="197"/>
      <c r="G4216" s="197"/>
      <c r="H4216" s="197"/>
      <c r="I4216" s="222">
        <v>17400</v>
      </c>
      <c r="J4216" s="197"/>
      <c r="K4216" s="222">
        <v>17400</v>
      </c>
      <c r="L4216" s="197"/>
      <c r="M4216" s="222">
        <v>14788.86</v>
      </c>
      <c r="N4216" s="197"/>
      <c r="O4216" s="220">
        <v>84.99</v>
      </c>
      <c r="P4216" s="197"/>
    </row>
    <row r="4217" spans="1:16" x14ac:dyDescent="0.25">
      <c r="A4217" s="218" t="s">
        <v>584</v>
      </c>
      <c r="B4217" s="197"/>
      <c r="C4217" s="218" t="s">
        <v>585</v>
      </c>
      <c r="D4217" s="197"/>
      <c r="E4217" s="197"/>
      <c r="F4217" s="197"/>
      <c r="G4217" s="197"/>
      <c r="H4217" s="197"/>
      <c r="I4217" s="219" t="s">
        <v>0</v>
      </c>
      <c r="J4217" s="197"/>
      <c r="K4217" s="219" t="s">
        <v>0</v>
      </c>
      <c r="L4217" s="197"/>
      <c r="M4217" s="219">
        <v>940.77</v>
      </c>
      <c r="N4217" s="197"/>
      <c r="O4217" s="217" t="s">
        <v>0</v>
      </c>
      <c r="P4217" s="197"/>
    </row>
    <row r="4218" spans="1:16" x14ac:dyDescent="0.25">
      <c r="A4218" s="218" t="s">
        <v>790</v>
      </c>
      <c r="B4218" s="197"/>
      <c r="C4218" s="218" t="s">
        <v>791</v>
      </c>
      <c r="D4218" s="197"/>
      <c r="E4218" s="197"/>
      <c r="F4218" s="197"/>
      <c r="G4218" s="197"/>
      <c r="H4218" s="197"/>
      <c r="I4218" s="219" t="s">
        <v>0</v>
      </c>
      <c r="J4218" s="197"/>
      <c r="K4218" s="219" t="s">
        <v>0</v>
      </c>
      <c r="L4218" s="197"/>
      <c r="M4218" s="219">
        <v>1485.09</v>
      </c>
      <c r="N4218" s="197"/>
      <c r="O4218" s="217" t="s">
        <v>0</v>
      </c>
      <c r="P4218" s="197"/>
    </row>
    <row r="4219" spans="1:16" x14ac:dyDescent="0.25">
      <c r="A4219" s="218" t="s">
        <v>955</v>
      </c>
      <c r="B4219" s="197"/>
      <c r="C4219" s="218" t="s">
        <v>956</v>
      </c>
      <c r="D4219" s="197"/>
      <c r="E4219" s="197"/>
      <c r="F4219" s="197"/>
      <c r="G4219" s="197"/>
      <c r="H4219" s="197"/>
      <c r="I4219" s="219" t="s">
        <v>0</v>
      </c>
      <c r="J4219" s="197"/>
      <c r="K4219" s="219" t="s">
        <v>0</v>
      </c>
      <c r="L4219" s="197"/>
      <c r="M4219" s="219">
        <v>2587.87</v>
      </c>
      <c r="N4219" s="197"/>
      <c r="O4219" s="217" t="s">
        <v>0</v>
      </c>
      <c r="P4219" s="197"/>
    </row>
    <row r="4220" spans="1:16" x14ac:dyDescent="0.25">
      <c r="A4220" s="218" t="s">
        <v>792</v>
      </c>
      <c r="B4220" s="197"/>
      <c r="C4220" s="218" t="s">
        <v>793</v>
      </c>
      <c r="D4220" s="197"/>
      <c r="E4220" s="197"/>
      <c r="F4220" s="197"/>
      <c r="G4220" s="197"/>
      <c r="H4220" s="197"/>
      <c r="I4220" s="219" t="s">
        <v>0</v>
      </c>
      <c r="J4220" s="197"/>
      <c r="K4220" s="219" t="s">
        <v>0</v>
      </c>
      <c r="L4220" s="197"/>
      <c r="M4220" s="219">
        <v>392.44</v>
      </c>
      <c r="N4220" s="197"/>
      <c r="O4220" s="217" t="s">
        <v>0</v>
      </c>
      <c r="P4220" s="197"/>
    </row>
    <row r="4221" spans="1:16" x14ac:dyDescent="0.25">
      <c r="A4221" s="218" t="s">
        <v>796</v>
      </c>
      <c r="B4221" s="197"/>
      <c r="C4221" s="218" t="s">
        <v>797</v>
      </c>
      <c r="D4221" s="197"/>
      <c r="E4221" s="197"/>
      <c r="F4221" s="197"/>
      <c r="G4221" s="197"/>
      <c r="H4221" s="197"/>
      <c r="I4221" s="219" t="s">
        <v>0</v>
      </c>
      <c r="J4221" s="197"/>
      <c r="K4221" s="219" t="s">
        <v>0</v>
      </c>
      <c r="L4221" s="197"/>
      <c r="M4221" s="219">
        <v>124</v>
      </c>
      <c r="N4221" s="197"/>
      <c r="O4221" s="217" t="s">
        <v>0</v>
      </c>
      <c r="P4221" s="197"/>
    </row>
    <row r="4222" spans="1:16" x14ac:dyDescent="0.25">
      <c r="A4222" s="218" t="s">
        <v>774</v>
      </c>
      <c r="B4222" s="197"/>
      <c r="C4222" s="218" t="s">
        <v>775</v>
      </c>
      <c r="D4222" s="197"/>
      <c r="E4222" s="197"/>
      <c r="F4222" s="197"/>
      <c r="G4222" s="197"/>
      <c r="H4222" s="197"/>
      <c r="I4222" s="219" t="s">
        <v>0</v>
      </c>
      <c r="J4222" s="197"/>
      <c r="K4222" s="219" t="s">
        <v>0</v>
      </c>
      <c r="L4222" s="197"/>
      <c r="M4222" s="219">
        <v>1583</v>
      </c>
      <c r="N4222" s="197"/>
      <c r="O4222" s="217" t="s">
        <v>0</v>
      </c>
      <c r="P4222" s="197"/>
    </row>
    <row r="4223" spans="1:16" x14ac:dyDescent="0.25">
      <c r="A4223" s="218" t="s">
        <v>590</v>
      </c>
      <c r="B4223" s="197"/>
      <c r="C4223" s="218" t="s">
        <v>591</v>
      </c>
      <c r="D4223" s="197"/>
      <c r="E4223" s="197"/>
      <c r="F4223" s="197"/>
      <c r="G4223" s="197"/>
      <c r="H4223" s="197"/>
      <c r="I4223" s="219" t="s">
        <v>0</v>
      </c>
      <c r="J4223" s="197"/>
      <c r="K4223" s="219" t="s">
        <v>0</v>
      </c>
      <c r="L4223" s="197"/>
      <c r="M4223" s="219">
        <v>439.88</v>
      </c>
      <c r="N4223" s="197"/>
      <c r="O4223" s="217" t="s">
        <v>0</v>
      </c>
      <c r="P4223" s="197"/>
    </row>
    <row r="4224" spans="1:16" x14ac:dyDescent="0.25">
      <c r="A4224" s="218" t="s">
        <v>600</v>
      </c>
      <c r="B4224" s="197"/>
      <c r="C4224" s="218" t="s">
        <v>601</v>
      </c>
      <c r="D4224" s="197"/>
      <c r="E4224" s="197"/>
      <c r="F4224" s="197"/>
      <c r="G4224" s="197"/>
      <c r="H4224" s="197"/>
      <c r="I4224" s="219" t="s">
        <v>0</v>
      </c>
      <c r="J4224" s="197"/>
      <c r="K4224" s="219" t="s">
        <v>0</v>
      </c>
      <c r="L4224" s="197"/>
      <c r="M4224" s="219">
        <v>606.1</v>
      </c>
      <c r="N4224" s="197"/>
      <c r="O4224" s="217" t="s">
        <v>0</v>
      </c>
      <c r="P4224" s="197"/>
    </row>
    <row r="4225" spans="1:16" x14ac:dyDescent="0.25">
      <c r="A4225" s="218" t="s">
        <v>742</v>
      </c>
      <c r="B4225" s="197"/>
      <c r="C4225" s="218" t="s">
        <v>743</v>
      </c>
      <c r="D4225" s="197"/>
      <c r="E4225" s="197"/>
      <c r="F4225" s="197"/>
      <c r="G4225" s="197"/>
      <c r="H4225" s="197"/>
      <c r="I4225" s="219" t="s">
        <v>0</v>
      </c>
      <c r="J4225" s="197"/>
      <c r="K4225" s="219" t="s">
        <v>0</v>
      </c>
      <c r="L4225" s="197"/>
      <c r="M4225" s="219">
        <v>1025.1600000000001</v>
      </c>
      <c r="N4225" s="197"/>
      <c r="O4225" s="217" t="s">
        <v>0</v>
      </c>
      <c r="P4225" s="197"/>
    </row>
    <row r="4226" spans="1:16" x14ac:dyDescent="0.25">
      <c r="A4226" s="218" t="s">
        <v>602</v>
      </c>
      <c r="B4226" s="197"/>
      <c r="C4226" s="218" t="s">
        <v>603</v>
      </c>
      <c r="D4226" s="197"/>
      <c r="E4226" s="197"/>
      <c r="F4226" s="197"/>
      <c r="G4226" s="197"/>
      <c r="H4226" s="197"/>
      <c r="I4226" s="219" t="s">
        <v>0</v>
      </c>
      <c r="J4226" s="197"/>
      <c r="K4226" s="219" t="s">
        <v>0</v>
      </c>
      <c r="L4226" s="197"/>
      <c r="M4226" s="219">
        <v>847.29</v>
      </c>
      <c r="N4226" s="197"/>
      <c r="O4226" s="217" t="s">
        <v>0</v>
      </c>
      <c r="P4226" s="197"/>
    </row>
    <row r="4227" spans="1:16" x14ac:dyDescent="0.25">
      <c r="A4227" s="218" t="s">
        <v>634</v>
      </c>
      <c r="B4227" s="197"/>
      <c r="C4227" s="218" t="s">
        <v>635</v>
      </c>
      <c r="D4227" s="197"/>
      <c r="E4227" s="197"/>
      <c r="F4227" s="197"/>
      <c r="G4227" s="197"/>
      <c r="H4227" s="197"/>
      <c r="I4227" s="219" t="s">
        <v>0</v>
      </c>
      <c r="J4227" s="197"/>
      <c r="K4227" s="219" t="s">
        <v>0</v>
      </c>
      <c r="L4227" s="197"/>
      <c r="M4227" s="219">
        <v>4558</v>
      </c>
      <c r="N4227" s="197"/>
      <c r="O4227" s="217" t="s">
        <v>0</v>
      </c>
      <c r="P4227" s="197"/>
    </row>
    <row r="4228" spans="1:16" x14ac:dyDescent="0.25">
      <c r="A4228" s="218" t="s">
        <v>798</v>
      </c>
      <c r="B4228" s="197"/>
      <c r="C4228" s="218" t="s">
        <v>799</v>
      </c>
      <c r="D4228" s="197"/>
      <c r="E4228" s="197"/>
      <c r="F4228" s="197"/>
      <c r="G4228" s="197"/>
      <c r="H4228" s="197"/>
      <c r="I4228" s="219" t="s">
        <v>0</v>
      </c>
      <c r="J4228" s="197"/>
      <c r="K4228" s="219" t="s">
        <v>0</v>
      </c>
      <c r="L4228" s="197"/>
      <c r="M4228" s="219">
        <v>199.26</v>
      </c>
      <c r="N4228" s="197"/>
      <c r="O4228" s="217" t="s">
        <v>0</v>
      </c>
      <c r="P4228" s="197"/>
    </row>
    <row r="4229" spans="1:16" x14ac:dyDescent="0.25">
      <c r="A4229" s="205" t="s">
        <v>243</v>
      </c>
      <c r="B4229" s="197"/>
      <c r="C4229" s="197"/>
      <c r="D4229" s="197"/>
      <c r="E4229" s="197"/>
      <c r="F4229" s="197"/>
      <c r="G4229" s="197"/>
      <c r="H4229" s="197"/>
      <c r="I4229" s="206">
        <v>38300</v>
      </c>
      <c r="J4229" s="197"/>
      <c r="K4229" s="206">
        <v>38300</v>
      </c>
      <c r="L4229" s="197"/>
      <c r="M4229" s="206">
        <v>38300</v>
      </c>
      <c r="N4229" s="197"/>
      <c r="O4229" s="207">
        <v>100</v>
      </c>
      <c r="P4229" s="197"/>
    </row>
    <row r="4230" spans="1:16" x14ac:dyDescent="0.25">
      <c r="A4230" s="205" t="s">
        <v>2092</v>
      </c>
      <c r="B4230" s="197"/>
      <c r="C4230" s="197"/>
      <c r="D4230" s="197"/>
      <c r="E4230" s="197"/>
      <c r="F4230" s="197"/>
      <c r="G4230" s="197"/>
      <c r="H4230" s="197"/>
      <c r="I4230" s="206">
        <v>38300</v>
      </c>
      <c r="J4230" s="197"/>
      <c r="K4230" s="206">
        <v>38300</v>
      </c>
      <c r="L4230" s="197"/>
      <c r="M4230" s="206">
        <v>38300</v>
      </c>
      <c r="N4230" s="197"/>
      <c r="O4230" s="207">
        <v>100</v>
      </c>
      <c r="P4230" s="197"/>
    </row>
    <row r="4231" spans="1:16" x14ac:dyDescent="0.25">
      <c r="A4231" s="221" t="s">
        <v>572</v>
      </c>
      <c r="B4231" s="197"/>
      <c r="C4231" s="221" t="s">
        <v>573</v>
      </c>
      <c r="D4231" s="197"/>
      <c r="E4231" s="197"/>
      <c r="F4231" s="197"/>
      <c r="G4231" s="197"/>
      <c r="H4231" s="197"/>
      <c r="I4231" s="222">
        <v>38300</v>
      </c>
      <c r="J4231" s="197"/>
      <c r="K4231" s="222">
        <v>38300</v>
      </c>
      <c r="L4231" s="197"/>
      <c r="M4231" s="222">
        <v>38300</v>
      </c>
      <c r="N4231" s="197"/>
      <c r="O4231" s="220">
        <v>100</v>
      </c>
      <c r="P4231" s="197"/>
    </row>
    <row r="4232" spans="1:16" x14ac:dyDescent="0.25">
      <c r="A4232" s="218" t="s">
        <v>574</v>
      </c>
      <c r="B4232" s="197"/>
      <c r="C4232" s="218" t="s">
        <v>575</v>
      </c>
      <c r="D4232" s="197"/>
      <c r="E4232" s="197"/>
      <c r="F4232" s="197"/>
      <c r="G4232" s="197"/>
      <c r="H4232" s="197"/>
      <c r="I4232" s="219" t="s">
        <v>0</v>
      </c>
      <c r="J4232" s="197"/>
      <c r="K4232" s="219" t="s">
        <v>0</v>
      </c>
      <c r="L4232" s="197"/>
      <c r="M4232" s="219">
        <v>31180.95</v>
      </c>
      <c r="N4232" s="197"/>
      <c r="O4232" s="217" t="s">
        <v>0</v>
      </c>
      <c r="P4232" s="197"/>
    </row>
    <row r="4233" spans="1:16" x14ac:dyDescent="0.25">
      <c r="A4233" s="218" t="s">
        <v>580</v>
      </c>
      <c r="B4233" s="197"/>
      <c r="C4233" s="218" t="s">
        <v>581</v>
      </c>
      <c r="D4233" s="197"/>
      <c r="E4233" s="197"/>
      <c r="F4233" s="197"/>
      <c r="G4233" s="197"/>
      <c r="H4233" s="197"/>
      <c r="I4233" s="219" t="s">
        <v>0</v>
      </c>
      <c r="J4233" s="197"/>
      <c r="K4233" s="219" t="s">
        <v>0</v>
      </c>
      <c r="L4233" s="197"/>
      <c r="M4233" s="219">
        <v>1400</v>
      </c>
      <c r="N4233" s="197"/>
      <c r="O4233" s="217" t="s">
        <v>0</v>
      </c>
      <c r="P4233" s="197"/>
    </row>
    <row r="4234" spans="1:16" x14ac:dyDescent="0.25">
      <c r="A4234" s="218" t="s">
        <v>576</v>
      </c>
      <c r="B4234" s="197"/>
      <c r="C4234" s="218" t="s">
        <v>577</v>
      </c>
      <c r="D4234" s="197"/>
      <c r="E4234" s="197"/>
      <c r="F4234" s="197"/>
      <c r="G4234" s="197"/>
      <c r="H4234" s="197"/>
      <c r="I4234" s="219" t="s">
        <v>0</v>
      </c>
      <c r="J4234" s="197"/>
      <c r="K4234" s="219" t="s">
        <v>0</v>
      </c>
      <c r="L4234" s="197"/>
      <c r="M4234" s="219">
        <v>5719.05</v>
      </c>
      <c r="N4234" s="197"/>
      <c r="O4234" s="217" t="s">
        <v>0</v>
      </c>
      <c r="P4234" s="197"/>
    </row>
    <row r="4235" spans="1:16" x14ac:dyDescent="0.25">
      <c r="A4235" s="212" t="s">
        <v>1400</v>
      </c>
      <c r="B4235" s="197"/>
      <c r="C4235" s="212" t="s">
        <v>1401</v>
      </c>
      <c r="D4235" s="197"/>
      <c r="E4235" s="197"/>
      <c r="F4235" s="197"/>
      <c r="G4235" s="197"/>
      <c r="H4235" s="197"/>
      <c r="I4235" s="213">
        <v>75900</v>
      </c>
      <c r="J4235" s="197"/>
      <c r="K4235" s="213">
        <v>75900</v>
      </c>
      <c r="L4235" s="197"/>
      <c r="M4235" s="213">
        <v>76601.149999999994</v>
      </c>
      <c r="N4235" s="197"/>
      <c r="O4235" s="214">
        <v>100.92</v>
      </c>
      <c r="P4235" s="197"/>
    </row>
    <row r="4236" spans="1:16" x14ac:dyDescent="0.25">
      <c r="A4236" s="205" t="s">
        <v>242</v>
      </c>
      <c r="B4236" s="197"/>
      <c r="C4236" s="197"/>
      <c r="D4236" s="197"/>
      <c r="E4236" s="197"/>
      <c r="F4236" s="197"/>
      <c r="G4236" s="197"/>
      <c r="H4236" s="197"/>
      <c r="I4236" s="206">
        <v>30300</v>
      </c>
      <c r="J4236" s="197"/>
      <c r="K4236" s="206">
        <v>30300</v>
      </c>
      <c r="L4236" s="197"/>
      <c r="M4236" s="206">
        <v>31001.15</v>
      </c>
      <c r="N4236" s="197"/>
      <c r="O4236" s="207">
        <v>102.31</v>
      </c>
      <c r="P4236" s="197"/>
    </row>
    <row r="4237" spans="1:16" x14ac:dyDescent="0.25">
      <c r="A4237" s="205" t="s">
        <v>2086</v>
      </c>
      <c r="B4237" s="197"/>
      <c r="C4237" s="197"/>
      <c r="D4237" s="197"/>
      <c r="E4237" s="197"/>
      <c r="F4237" s="197"/>
      <c r="G4237" s="197"/>
      <c r="H4237" s="197"/>
      <c r="I4237" s="206">
        <v>30300</v>
      </c>
      <c r="J4237" s="197"/>
      <c r="K4237" s="206">
        <v>30300</v>
      </c>
      <c r="L4237" s="197"/>
      <c r="M4237" s="206">
        <v>31001.15</v>
      </c>
      <c r="N4237" s="197"/>
      <c r="O4237" s="207">
        <v>102.31</v>
      </c>
      <c r="P4237" s="197"/>
    </row>
    <row r="4238" spans="1:16" x14ac:dyDescent="0.25">
      <c r="A4238" s="221" t="s">
        <v>572</v>
      </c>
      <c r="B4238" s="197"/>
      <c r="C4238" s="221" t="s">
        <v>573</v>
      </c>
      <c r="D4238" s="197"/>
      <c r="E4238" s="197"/>
      <c r="F4238" s="197"/>
      <c r="G4238" s="197"/>
      <c r="H4238" s="197"/>
      <c r="I4238" s="222">
        <v>15500</v>
      </c>
      <c r="J4238" s="197"/>
      <c r="K4238" s="222">
        <v>15500</v>
      </c>
      <c r="L4238" s="197"/>
      <c r="M4238" s="222">
        <v>15326.74</v>
      </c>
      <c r="N4238" s="197"/>
      <c r="O4238" s="220">
        <v>98.88</v>
      </c>
      <c r="P4238" s="197"/>
    </row>
    <row r="4239" spans="1:16" x14ac:dyDescent="0.25">
      <c r="A4239" s="218" t="s">
        <v>574</v>
      </c>
      <c r="B4239" s="197"/>
      <c r="C4239" s="218" t="s">
        <v>575</v>
      </c>
      <c r="D4239" s="197"/>
      <c r="E4239" s="197"/>
      <c r="F4239" s="197"/>
      <c r="G4239" s="197"/>
      <c r="H4239" s="197"/>
      <c r="I4239" s="219" t="s">
        <v>0</v>
      </c>
      <c r="J4239" s="197"/>
      <c r="K4239" s="219" t="s">
        <v>0</v>
      </c>
      <c r="L4239" s="197"/>
      <c r="M4239" s="219">
        <v>10462.65</v>
      </c>
      <c r="N4239" s="197"/>
      <c r="O4239" s="217" t="s">
        <v>0</v>
      </c>
      <c r="P4239" s="197"/>
    </row>
    <row r="4240" spans="1:16" x14ac:dyDescent="0.25">
      <c r="A4240" s="218" t="s">
        <v>576</v>
      </c>
      <c r="B4240" s="197"/>
      <c r="C4240" s="218" t="s">
        <v>577</v>
      </c>
      <c r="D4240" s="197"/>
      <c r="E4240" s="197"/>
      <c r="F4240" s="197"/>
      <c r="G4240" s="197"/>
      <c r="H4240" s="197"/>
      <c r="I4240" s="219" t="s">
        <v>0</v>
      </c>
      <c r="J4240" s="197"/>
      <c r="K4240" s="219" t="s">
        <v>0</v>
      </c>
      <c r="L4240" s="197"/>
      <c r="M4240" s="219">
        <v>4864.09</v>
      </c>
      <c r="N4240" s="197"/>
      <c r="O4240" s="217" t="s">
        <v>0</v>
      </c>
      <c r="P4240" s="197"/>
    </row>
    <row r="4241" spans="1:16" x14ac:dyDescent="0.25">
      <c r="A4241" s="221" t="s">
        <v>582</v>
      </c>
      <c r="B4241" s="197"/>
      <c r="C4241" s="221" t="s">
        <v>583</v>
      </c>
      <c r="D4241" s="197"/>
      <c r="E4241" s="197"/>
      <c r="F4241" s="197"/>
      <c r="G4241" s="197"/>
      <c r="H4241" s="197"/>
      <c r="I4241" s="222">
        <v>14800</v>
      </c>
      <c r="J4241" s="197"/>
      <c r="K4241" s="222">
        <v>14800</v>
      </c>
      <c r="L4241" s="197"/>
      <c r="M4241" s="222">
        <v>15674.41</v>
      </c>
      <c r="N4241" s="197"/>
      <c r="O4241" s="220">
        <v>105.91</v>
      </c>
      <c r="P4241" s="197"/>
    </row>
    <row r="4242" spans="1:16" x14ac:dyDescent="0.25">
      <c r="A4242" s="218" t="s">
        <v>584</v>
      </c>
      <c r="B4242" s="197"/>
      <c r="C4242" s="218" t="s">
        <v>585</v>
      </c>
      <c r="D4242" s="197"/>
      <c r="E4242" s="197"/>
      <c r="F4242" s="197"/>
      <c r="G4242" s="197"/>
      <c r="H4242" s="197"/>
      <c r="I4242" s="219" t="s">
        <v>0</v>
      </c>
      <c r="J4242" s="197"/>
      <c r="K4242" s="219" t="s">
        <v>0</v>
      </c>
      <c r="L4242" s="197"/>
      <c r="M4242" s="219">
        <v>486.69</v>
      </c>
      <c r="N4242" s="197"/>
      <c r="O4242" s="217" t="s">
        <v>0</v>
      </c>
      <c r="P4242" s="197"/>
    </row>
    <row r="4243" spans="1:16" x14ac:dyDescent="0.25">
      <c r="A4243" s="218" t="s">
        <v>790</v>
      </c>
      <c r="B4243" s="197"/>
      <c r="C4243" s="218" t="s">
        <v>791</v>
      </c>
      <c r="D4243" s="197"/>
      <c r="E4243" s="197"/>
      <c r="F4243" s="197"/>
      <c r="G4243" s="197"/>
      <c r="H4243" s="197"/>
      <c r="I4243" s="219" t="s">
        <v>0</v>
      </c>
      <c r="J4243" s="197"/>
      <c r="K4243" s="219" t="s">
        <v>0</v>
      </c>
      <c r="L4243" s="197"/>
      <c r="M4243" s="219">
        <v>1477.46</v>
      </c>
      <c r="N4243" s="197"/>
      <c r="O4243" s="217" t="s">
        <v>0</v>
      </c>
      <c r="P4243" s="197"/>
    </row>
    <row r="4244" spans="1:16" x14ac:dyDescent="0.25">
      <c r="A4244" s="218" t="s">
        <v>955</v>
      </c>
      <c r="B4244" s="197"/>
      <c r="C4244" s="218" t="s">
        <v>956</v>
      </c>
      <c r="D4244" s="197"/>
      <c r="E4244" s="197"/>
      <c r="F4244" s="197"/>
      <c r="G4244" s="197"/>
      <c r="H4244" s="197"/>
      <c r="I4244" s="219" t="s">
        <v>0</v>
      </c>
      <c r="J4244" s="197"/>
      <c r="K4244" s="219" t="s">
        <v>0</v>
      </c>
      <c r="L4244" s="197"/>
      <c r="M4244" s="219">
        <v>3370.37</v>
      </c>
      <c r="N4244" s="197"/>
      <c r="O4244" s="217" t="s">
        <v>0</v>
      </c>
      <c r="P4244" s="197"/>
    </row>
    <row r="4245" spans="1:16" x14ac:dyDescent="0.25">
      <c r="A4245" s="218" t="s">
        <v>774</v>
      </c>
      <c r="B4245" s="197"/>
      <c r="C4245" s="218" t="s">
        <v>775</v>
      </c>
      <c r="D4245" s="197"/>
      <c r="E4245" s="197"/>
      <c r="F4245" s="197"/>
      <c r="G4245" s="197"/>
      <c r="H4245" s="197"/>
      <c r="I4245" s="219" t="s">
        <v>0</v>
      </c>
      <c r="J4245" s="197"/>
      <c r="K4245" s="219" t="s">
        <v>0</v>
      </c>
      <c r="L4245" s="197"/>
      <c r="M4245" s="219">
        <v>531.47</v>
      </c>
      <c r="N4245" s="197"/>
      <c r="O4245" s="217" t="s">
        <v>0</v>
      </c>
      <c r="P4245" s="197"/>
    </row>
    <row r="4246" spans="1:16" x14ac:dyDescent="0.25">
      <c r="A4246" s="218" t="s">
        <v>590</v>
      </c>
      <c r="B4246" s="197"/>
      <c r="C4246" s="218" t="s">
        <v>591</v>
      </c>
      <c r="D4246" s="197"/>
      <c r="E4246" s="197"/>
      <c r="F4246" s="197"/>
      <c r="G4246" s="197"/>
      <c r="H4246" s="197"/>
      <c r="I4246" s="219" t="s">
        <v>0</v>
      </c>
      <c r="J4246" s="197"/>
      <c r="K4246" s="219" t="s">
        <v>0</v>
      </c>
      <c r="L4246" s="197"/>
      <c r="M4246" s="219">
        <v>1380</v>
      </c>
      <c r="N4246" s="197"/>
      <c r="O4246" s="217" t="s">
        <v>0</v>
      </c>
      <c r="P4246" s="197"/>
    </row>
    <row r="4247" spans="1:16" x14ac:dyDescent="0.25">
      <c r="A4247" s="218" t="s">
        <v>600</v>
      </c>
      <c r="B4247" s="197"/>
      <c r="C4247" s="218" t="s">
        <v>601</v>
      </c>
      <c r="D4247" s="197"/>
      <c r="E4247" s="197"/>
      <c r="F4247" s="197"/>
      <c r="G4247" s="197"/>
      <c r="H4247" s="197"/>
      <c r="I4247" s="219" t="s">
        <v>0</v>
      </c>
      <c r="J4247" s="197"/>
      <c r="K4247" s="219" t="s">
        <v>0</v>
      </c>
      <c r="L4247" s="197"/>
      <c r="M4247" s="219">
        <v>34</v>
      </c>
      <c r="N4247" s="197"/>
      <c r="O4247" s="217" t="s">
        <v>0</v>
      </c>
      <c r="P4247" s="197"/>
    </row>
    <row r="4248" spans="1:16" x14ac:dyDescent="0.25">
      <c r="A4248" s="218" t="s">
        <v>742</v>
      </c>
      <c r="B4248" s="197"/>
      <c r="C4248" s="218" t="s">
        <v>743</v>
      </c>
      <c r="D4248" s="197"/>
      <c r="E4248" s="197"/>
      <c r="F4248" s="197"/>
      <c r="G4248" s="197"/>
      <c r="H4248" s="197"/>
      <c r="I4248" s="219" t="s">
        <v>0</v>
      </c>
      <c r="J4248" s="197"/>
      <c r="K4248" s="219" t="s">
        <v>0</v>
      </c>
      <c r="L4248" s="197"/>
      <c r="M4248" s="219">
        <v>287.54000000000002</v>
      </c>
      <c r="N4248" s="197"/>
      <c r="O4248" s="217" t="s">
        <v>0</v>
      </c>
      <c r="P4248" s="197"/>
    </row>
    <row r="4249" spans="1:16" x14ac:dyDescent="0.25">
      <c r="A4249" s="218" t="s">
        <v>602</v>
      </c>
      <c r="B4249" s="197"/>
      <c r="C4249" s="218" t="s">
        <v>603</v>
      </c>
      <c r="D4249" s="197"/>
      <c r="E4249" s="197"/>
      <c r="F4249" s="197"/>
      <c r="G4249" s="197"/>
      <c r="H4249" s="197"/>
      <c r="I4249" s="219" t="s">
        <v>0</v>
      </c>
      <c r="J4249" s="197"/>
      <c r="K4249" s="219" t="s">
        <v>0</v>
      </c>
      <c r="L4249" s="197"/>
      <c r="M4249" s="219">
        <v>342.18</v>
      </c>
      <c r="N4249" s="197"/>
      <c r="O4249" s="217" t="s">
        <v>0</v>
      </c>
      <c r="P4249" s="197"/>
    </row>
    <row r="4250" spans="1:16" x14ac:dyDescent="0.25">
      <c r="A4250" s="218" t="s">
        <v>634</v>
      </c>
      <c r="B4250" s="197"/>
      <c r="C4250" s="218" t="s">
        <v>635</v>
      </c>
      <c r="D4250" s="197"/>
      <c r="E4250" s="197"/>
      <c r="F4250" s="197"/>
      <c r="G4250" s="197"/>
      <c r="H4250" s="197"/>
      <c r="I4250" s="219" t="s">
        <v>0</v>
      </c>
      <c r="J4250" s="197"/>
      <c r="K4250" s="219" t="s">
        <v>0</v>
      </c>
      <c r="L4250" s="197"/>
      <c r="M4250" s="219">
        <v>7588.77</v>
      </c>
      <c r="N4250" s="197"/>
      <c r="O4250" s="217" t="s">
        <v>0</v>
      </c>
      <c r="P4250" s="197"/>
    </row>
    <row r="4251" spans="1:16" x14ac:dyDescent="0.25">
      <c r="A4251" s="218" t="s">
        <v>798</v>
      </c>
      <c r="B4251" s="197"/>
      <c r="C4251" s="218" t="s">
        <v>799</v>
      </c>
      <c r="D4251" s="197"/>
      <c r="E4251" s="197"/>
      <c r="F4251" s="197"/>
      <c r="G4251" s="197"/>
      <c r="H4251" s="197"/>
      <c r="I4251" s="219" t="s">
        <v>0</v>
      </c>
      <c r="J4251" s="197"/>
      <c r="K4251" s="219" t="s">
        <v>0</v>
      </c>
      <c r="L4251" s="197"/>
      <c r="M4251" s="219">
        <v>175.93</v>
      </c>
      <c r="N4251" s="197"/>
      <c r="O4251" s="217" t="s">
        <v>0</v>
      </c>
      <c r="P4251" s="197"/>
    </row>
    <row r="4252" spans="1:16" x14ac:dyDescent="0.25">
      <c r="A4252" s="205" t="s">
        <v>243</v>
      </c>
      <c r="B4252" s="197"/>
      <c r="C4252" s="197"/>
      <c r="D4252" s="197"/>
      <c r="E4252" s="197"/>
      <c r="F4252" s="197"/>
      <c r="G4252" s="197"/>
      <c r="H4252" s="197"/>
      <c r="I4252" s="206">
        <v>45600</v>
      </c>
      <c r="J4252" s="197"/>
      <c r="K4252" s="206">
        <v>45600</v>
      </c>
      <c r="L4252" s="197"/>
      <c r="M4252" s="206">
        <v>45600</v>
      </c>
      <c r="N4252" s="197"/>
      <c r="O4252" s="207">
        <v>100</v>
      </c>
      <c r="P4252" s="197"/>
    </row>
    <row r="4253" spans="1:16" x14ac:dyDescent="0.25">
      <c r="A4253" s="205" t="s">
        <v>2092</v>
      </c>
      <c r="B4253" s="197"/>
      <c r="C4253" s="197"/>
      <c r="D4253" s="197"/>
      <c r="E4253" s="197"/>
      <c r="F4253" s="197"/>
      <c r="G4253" s="197"/>
      <c r="H4253" s="197"/>
      <c r="I4253" s="206">
        <v>45600</v>
      </c>
      <c r="J4253" s="197"/>
      <c r="K4253" s="206">
        <v>45600</v>
      </c>
      <c r="L4253" s="197"/>
      <c r="M4253" s="206">
        <v>45600</v>
      </c>
      <c r="N4253" s="197"/>
      <c r="O4253" s="207">
        <v>100</v>
      </c>
      <c r="P4253" s="197"/>
    </row>
    <row r="4254" spans="1:16" x14ac:dyDescent="0.25">
      <c r="A4254" s="221" t="s">
        <v>572</v>
      </c>
      <c r="B4254" s="197"/>
      <c r="C4254" s="221" t="s">
        <v>573</v>
      </c>
      <c r="D4254" s="197"/>
      <c r="E4254" s="197"/>
      <c r="F4254" s="197"/>
      <c r="G4254" s="197"/>
      <c r="H4254" s="197"/>
      <c r="I4254" s="222">
        <v>45600</v>
      </c>
      <c r="J4254" s="197"/>
      <c r="K4254" s="222">
        <v>45600</v>
      </c>
      <c r="L4254" s="197"/>
      <c r="M4254" s="222">
        <v>45600</v>
      </c>
      <c r="N4254" s="197"/>
      <c r="O4254" s="220">
        <v>100</v>
      </c>
      <c r="P4254" s="197"/>
    </row>
    <row r="4255" spans="1:16" x14ac:dyDescent="0.25">
      <c r="A4255" s="218" t="s">
        <v>574</v>
      </c>
      <c r="B4255" s="197"/>
      <c r="C4255" s="218" t="s">
        <v>575</v>
      </c>
      <c r="D4255" s="197"/>
      <c r="E4255" s="197"/>
      <c r="F4255" s="197"/>
      <c r="G4255" s="197"/>
      <c r="H4255" s="197"/>
      <c r="I4255" s="219" t="s">
        <v>0</v>
      </c>
      <c r="J4255" s="197"/>
      <c r="K4255" s="219" t="s">
        <v>0</v>
      </c>
      <c r="L4255" s="197"/>
      <c r="M4255" s="219">
        <v>42267.55</v>
      </c>
      <c r="N4255" s="197"/>
      <c r="O4255" s="217" t="s">
        <v>0</v>
      </c>
      <c r="P4255" s="197"/>
    </row>
    <row r="4256" spans="1:16" x14ac:dyDescent="0.25">
      <c r="A4256" s="218" t="s">
        <v>576</v>
      </c>
      <c r="B4256" s="197"/>
      <c r="C4256" s="218" t="s">
        <v>577</v>
      </c>
      <c r="D4256" s="197"/>
      <c r="E4256" s="197"/>
      <c r="F4256" s="197"/>
      <c r="G4256" s="197"/>
      <c r="H4256" s="197"/>
      <c r="I4256" s="219" t="s">
        <v>0</v>
      </c>
      <c r="J4256" s="197"/>
      <c r="K4256" s="219" t="s">
        <v>0</v>
      </c>
      <c r="L4256" s="197"/>
      <c r="M4256" s="219">
        <v>3332.45</v>
      </c>
      <c r="N4256" s="197"/>
      <c r="O4256" s="217" t="s">
        <v>0</v>
      </c>
      <c r="P4256" s="197"/>
    </row>
    <row r="4257" spans="1:16" x14ac:dyDescent="0.25">
      <c r="A4257" s="208" t="s">
        <v>1402</v>
      </c>
      <c r="B4257" s="197"/>
      <c r="C4257" s="197"/>
      <c r="D4257" s="197"/>
      <c r="E4257" s="197"/>
      <c r="F4257" s="197"/>
      <c r="G4257" s="197"/>
      <c r="H4257" s="197"/>
      <c r="I4257" s="209">
        <v>1410361.63</v>
      </c>
      <c r="J4257" s="197"/>
      <c r="K4257" s="209">
        <v>1410361.63</v>
      </c>
      <c r="L4257" s="197"/>
      <c r="M4257" s="209">
        <v>1288746.8</v>
      </c>
      <c r="N4257" s="197"/>
      <c r="O4257" s="210">
        <v>91.38</v>
      </c>
      <c r="P4257" s="197"/>
    </row>
    <row r="4258" spans="1:16" x14ac:dyDescent="0.25">
      <c r="A4258" s="205" t="s">
        <v>240</v>
      </c>
      <c r="B4258" s="197"/>
      <c r="C4258" s="197"/>
      <c r="D4258" s="197"/>
      <c r="E4258" s="197"/>
      <c r="F4258" s="197"/>
      <c r="G4258" s="197"/>
      <c r="H4258" s="197"/>
      <c r="I4258" s="206">
        <v>79850.179999999993</v>
      </c>
      <c r="J4258" s="197"/>
      <c r="K4258" s="206">
        <v>79850.179999999993</v>
      </c>
      <c r="L4258" s="197"/>
      <c r="M4258" s="206">
        <v>72244.73</v>
      </c>
      <c r="N4258" s="197"/>
      <c r="O4258" s="207">
        <v>90.48</v>
      </c>
      <c r="P4258" s="197"/>
    </row>
    <row r="4259" spans="1:16" x14ac:dyDescent="0.25">
      <c r="A4259" s="205" t="s">
        <v>2076</v>
      </c>
      <c r="B4259" s="197"/>
      <c r="C4259" s="197"/>
      <c r="D4259" s="197"/>
      <c r="E4259" s="197"/>
      <c r="F4259" s="197"/>
      <c r="G4259" s="197"/>
      <c r="H4259" s="197"/>
      <c r="I4259" s="206">
        <v>79850.179999999993</v>
      </c>
      <c r="J4259" s="197"/>
      <c r="K4259" s="206">
        <v>79850.179999999993</v>
      </c>
      <c r="L4259" s="197"/>
      <c r="M4259" s="206">
        <v>72244.73</v>
      </c>
      <c r="N4259" s="197"/>
      <c r="O4259" s="207">
        <v>90.48</v>
      </c>
      <c r="P4259" s="197"/>
    </row>
    <row r="4260" spans="1:16" x14ac:dyDescent="0.25">
      <c r="A4260" s="205" t="s">
        <v>242</v>
      </c>
      <c r="B4260" s="197"/>
      <c r="C4260" s="197"/>
      <c r="D4260" s="197"/>
      <c r="E4260" s="197"/>
      <c r="F4260" s="197"/>
      <c r="G4260" s="197"/>
      <c r="H4260" s="197"/>
      <c r="I4260" s="206">
        <v>781706.13</v>
      </c>
      <c r="J4260" s="197"/>
      <c r="K4260" s="206">
        <v>781706.13</v>
      </c>
      <c r="L4260" s="197"/>
      <c r="M4260" s="206">
        <v>798157.27</v>
      </c>
      <c r="N4260" s="197"/>
      <c r="O4260" s="207">
        <v>102.1</v>
      </c>
      <c r="P4260" s="197"/>
    </row>
    <row r="4261" spans="1:16" x14ac:dyDescent="0.25">
      <c r="A4261" s="205" t="s">
        <v>2086</v>
      </c>
      <c r="B4261" s="197"/>
      <c r="C4261" s="197"/>
      <c r="D4261" s="197"/>
      <c r="E4261" s="197"/>
      <c r="F4261" s="197"/>
      <c r="G4261" s="197"/>
      <c r="H4261" s="197"/>
      <c r="I4261" s="206">
        <v>342000</v>
      </c>
      <c r="J4261" s="197"/>
      <c r="K4261" s="206">
        <v>342000</v>
      </c>
      <c r="L4261" s="197"/>
      <c r="M4261" s="206">
        <v>358467.33</v>
      </c>
      <c r="N4261" s="197"/>
      <c r="O4261" s="207">
        <v>104.82</v>
      </c>
      <c r="P4261" s="197"/>
    </row>
    <row r="4262" spans="1:16" x14ac:dyDescent="0.25">
      <c r="A4262" s="205" t="s">
        <v>2087</v>
      </c>
      <c r="B4262" s="197"/>
      <c r="C4262" s="197"/>
      <c r="D4262" s="197"/>
      <c r="E4262" s="197"/>
      <c r="F4262" s="197"/>
      <c r="G4262" s="197"/>
      <c r="H4262" s="197"/>
      <c r="I4262" s="206">
        <v>439706.13</v>
      </c>
      <c r="J4262" s="197"/>
      <c r="K4262" s="206">
        <v>439706.13</v>
      </c>
      <c r="L4262" s="197"/>
      <c r="M4262" s="206">
        <v>439689.94</v>
      </c>
      <c r="N4262" s="197"/>
      <c r="O4262" s="207">
        <v>100</v>
      </c>
      <c r="P4262" s="197"/>
    </row>
    <row r="4263" spans="1:16" x14ac:dyDescent="0.25">
      <c r="A4263" s="205" t="s">
        <v>243</v>
      </c>
      <c r="B4263" s="197"/>
      <c r="C4263" s="197"/>
      <c r="D4263" s="197"/>
      <c r="E4263" s="197"/>
      <c r="F4263" s="197"/>
      <c r="G4263" s="197"/>
      <c r="H4263" s="197"/>
      <c r="I4263" s="206">
        <v>19480</v>
      </c>
      <c r="J4263" s="197"/>
      <c r="K4263" s="206">
        <v>19480</v>
      </c>
      <c r="L4263" s="197"/>
      <c r="M4263" s="206">
        <v>19480</v>
      </c>
      <c r="N4263" s="197"/>
      <c r="O4263" s="207">
        <v>100</v>
      </c>
      <c r="P4263" s="197"/>
    </row>
    <row r="4264" spans="1:16" x14ac:dyDescent="0.25">
      <c r="A4264" s="205" t="s">
        <v>2090</v>
      </c>
      <c r="B4264" s="197"/>
      <c r="C4264" s="197"/>
      <c r="D4264" s="197"/>
      <c r="E4264" s="197"/>
      <c r="F4264" s="197"/>
      <c r="G4264" s="197"/>
      <c r="H4264" s="197"/>
      <c r="I4264" s="206">
        <v>6480</v>
      </c>
      <c r="J4264" s="197"/>
      <c r="K4264" s="206">
        <v>6480</v>
      </c>
      <c r="L4264" s="197"/>
      <c r="M4264" s="206">
        <v>6480</v>
      </c>
      <c r="N4264" s="197"/>
      <c r="O4264" s="207">
        <v>100</v>
      </c>
      <c r="P4264" s="197"/>
    </row>
    <row r="4265" spans="1:16" x14ac:dyDescent="0.25">
      <c r="A4265" s="205" t="s">
        <v>2092</v>
      </c>
      <c r="B4265" s="197"/>
      <c r="C4265" s="197"/>
      <c r="D4265" s="197"/>
      <c r="E4265" s="197"/>
      <c r="F4265" s="197"/>
      <c r="G4265" s="197"/>
      <c r="H4265" s="197"/>
      <c r="I4265" s="206">
        <v>13000</v>
      </c>
      <c r="J4265" s="197"/>
      <c r="K4265" s="206">
        <v>13000</v>
      </c>
      <c r="L4265" s="197"/>
      <c r="M4265" s="206">
        <v>13000</v>
      </c>
      <c r="N4265" s="197"/>
      <c r="O4265" s="207">
        <v>100</v>
      </c>
      <c r="P4265" s="197"/>
    </row>
    <row r="4266" spans="1:16" x14ac:dyDescent="0.25">
      <c r="A4266" s="205" t="s">
        <v>248</v>
      </c>
      <c r="B4266" s="197"/>
      <c r="C4266" s="197"/>
      <c r="D4266" s="197"/>
      <c r="E4266" s="197"/>
      <c r="F4266" s="197"/>
      <c r="G4266" s="197"/>
      <c r="H4266" s="197"/>
      <c r="I4266" s="206">
        <v>529325.31999999995</v>
      </c>
      <c r="J4266" s="197"/>
      <c r="K4266" s="206">
        <v>529325.31999999995</v>
      </c>
      <c r="L4266" s="197"/>
      <c r="M4266" s="206">
        <v>398864.8</v>
      </c>
      <c r="N4266" s="197"/>
      <c r="O4266" s="207">
        <v>75.349999999999994</v>
      </c>
      <c r="P4266" s="197"/>
    </row>
    <row r="4267" spans="1:16" x14ac:dyDescent="0.25">
      <c r="A4267" s="205" t="s">
        <v>2103</v>
      </c>
      <c r="B4267" s="197"/>
      <c r="C4267" s="197"/>
      <c r="D4267" s="197"/>
      <c r="E4267" s="197"/>
      <c r="F4267" s="197"/>
      <c r="G4267" s="197"/>
      <c r="H4267" s="197"/>
      <c r="I4267" s="206">
        <v>529325.31999999995</v>
      </c>
      <c r="J4267" s="197"/>
      <c r="K4267" s="206">
        <v>529325.31999999995</v>
      </c>
      <c r="L4267" s="197"/>
      <c r="M4267" s="206">
        <v>398864.8</v>
      </c>
      <c r="N4267" s="197"/>
      <c r="O4267" s="207">
        <v>75.349999999999994</v>
      </c>
      <c r="P4267" s="197"/>
    </row>
    <row r="4268" spans="1:16" x14ac:dyDescent="0.25">
      <c r="A4268" s="215" t="s">
        <v>1232</v>
      </c>
      <c r="B4268" s="197"/>
      <c r="C4268" s="215" t="s">
        <v>1233</v>
      </c>
      <c r="D4268" s="197"/>
      <c r="E4268" s="197"/>
      <c r="F4268" s="197"/>
      <c r="G4268" s="197"/>
      <c r="H4268" s="197"/>
      <c r="I4268" s="216">
        <v>17800</v>
      </c>
      <c r="J4268" s="197"/>
      <c r="K4268" s="216">
        <v>17800</v>
      </c>
      <c r="L4268" s="197"/>
      <c r="M4268" s="216">
        <v>13800</v>
      </c>
      <c r="N4268" s="197"/>
      <c r="O4268" s="211">
        <v>77.53</v>
      </c>
      <c r="P4268" s="197"/>
    </row>
    <row r="4269" spans="1:16" x14ac:dyDescent="0.25">
      <c r="A4269" s="212" t="s">
        <v>1236</v>
      </c>
      <c r="B4269" s="197"/>
      <c r="C4269" s="212" t="s">
        <v>1237</v>
      </c>
      <c r="D4269" s="197"/>
      <c r="E4269" s="197"/>
      <c r="F4269" s="197"/>
      <c r="G4269" s="197"/>
      <c r="H4269" s="197"/>
      <c r="I4269" s="213">
        <v>7200</v>
      </c>
      <c r="J4269" s="197"/>
      <c r="K4269" s="213">
        <v>7200</v>
      </c>
      <c r="L4269" s="197"/>
      <c r="M4269" s="213">
        <v>7200</v>
      </c>
      <c r="N4269" s="197"/>
      <c r="O4269" s="214">
        <v>100</v>
      </c>
      <c r="P4269" s="197"/>
    </row>
    <row r="4270" spans="1:16" x14ac:dyDescent="0.25">
      <c r="A4270" s="205" t="s">
        <v>240</v>
      </c>
      <c r="B4270" s="197"/>
      <c r="C4270" s="197"/>
      <c r="D4270" s="197"/>
      <c r="E4270" s="197"/>
      <c r="F4270" s="197"/>
      <c r="G4270" s="197"/>
      <c r="H4270" s="197"/>
      <c r="I4270" s="206">
        <v>7200</v>
      </c>
      <c r="J4270" s="197"/>
      <c r="K4270" s="206">
        <v>7200</v>
      </c>
      <c r="L4270" s="197"/>
      <c r="M4270" s="206">
        <v>7200</v>
      </c>
      <c r="N4270" s="197"/>
      <c r="O4270" s="207">
        <v>100</v>
      </c>
      <c r="P4270" s="197"/>
    </row>
    <row r="4271" spans="1:16" x14ac:dyDescent="0.25">
      <c r="A4271" s="205" t="s">
        <v>2076</v>
      </c>
      <c r="B4271" s="197"/>
      <c r="C4271" s="197"/>
      <c r="D4271" s="197"/>
      <c r="E4271" s="197"/>
      <c r="F4271" s="197"/>
      <c r="G4271" s="197"/>
      <c r="H4271" s="197"/>
      <c r="I4271" s="206">
        <v>7200</v>
      </c>
      <c r="J4271" s="197"/>
      <c r="K4271" s="206">
        <v>7200</v>
      </c>
      <c r="L4271" s="197"/>
      <c r="M4271" s="206">
        <v>7200</v>
      </c>
      <c r="N4271" s="197"/>
      <c r="O4271" s="207">
        <v>100</v>
      </c>
      <c r="P4271" s="197"/>
    </row>
    <row r="4272" spans="1:16" x14ac:dyDescent="0.25">
      <c r="A4272" s="221" t="s">
        <v>572</v>
      </c>
      <c r="B4272" s="197"/>
      <c r="C4272" s="221" t="s">
        <v>573</v>
      </c>
      <c r="D4272" s="197"/>
      <c r="E4272" s="197"/>
      <c r="F4272" s="197"/>
      <c r="G4272" s="197"/>
      <c r="H4272" s="197"/>
      <c r="I4272" s="222">
        <v>7200</v>
      </c>
      <c r="J4272" s="197"/>
      <c r="K4272" s="222">
        <v>7200</v>
      </c>
      <c r="L4272" s="197"/>
      <c r="M4272" s="222">
        <v>7200</v>
      </c>
      <c r="N4272" s="197"/>
      <c r="O4272" s="220">
        <v>100</v>
      </c>
      <c r="P4272" s="197"/>
    </row>
    <row r="4273" spans="1:16" x14ac:dyDescent="0.25">
      <c r="A4273" s="218" t="s">
        <v>580</v>
      </c>
      <c r="B4273" s="197"/>
      <c r="C4273" s="218" t="s">
        <v>581</v>
      </c>
      <c r="D4273" s="197"/>
      <c r="E4273" s="197"/>
      <c r="F4273" s="197"/>
      <c r="G4273" s="197"/>
      <c r="H4273" s="197"/>
      <c r="I4273" s="219" t="s">
        <v>0</v>
      </c>
      <c r="J4273" s="197"/>
      <c r="K4273" s="219" t="s">
        <v>0</v>
      </c>
      <c r="L4273" s="197"/>
      <c r="M4273" s="219">
        <v>7200</v>
      </c>
      <c r="N4273" s="197"/>
      <c r="O4273" s="217" t="s">
        <v>0</v>
      </c>
      <c r="P4273" s="197"/>
    </row>
    <row r="4274" spans="1:16" x14ac:dyDescent="0.25">
      <c r="A4274" s="212" t="s">
        <v>1240</v>
      </c>
      <c r="B4274" s="197"/>
      <c r="C4274" s="212" t="s">
        <v>1241</v>
      </c>
      <c r="D4274" s="197"/>
      <c r="E4274" s="197"/>
      <c r="F4274" s="197"/>
      <c r="G4274" s="197"/>
      <c r="H4274" s="197"/>
      <c r="I4274" s="213">
        <v>6600</v>
      </c>
      <c r="J4274" s="197"/>
      <c r="K4274" s="213">
        <v>6600</v>
      </c>
      <c r="L4274" s="197"/>
      <c r="M4274" s="213">
        <v>6600</v>
      </c>
      <c r="N4274" s="197"/>
      <c r="O4274" s="214">
        <v>100</v>
      </c>
      <c r="P4274" s="197"/>
    </row>
    <row r="4275" spans="1:16" x14ac:dyDescent="0.25">
      <c r="A4275" s="205" t="s">
        <v>240</v>
      </c>
      <c r="B4275" s="197"/>
      <c r="C4275" s="197"/>
      <c r="D4275" s="197"/>
      <c r="E4275" s="197"/>
      <c r="F4275" s="197"/>
      <c r="G4275" s="197"/>
      <c r="H4275" s="197"/>
      <c r="I4275" s="206">
        <v>6600</v>
      </c>
      <c r="J4275" s="197"/>
      <c r="K4275" s="206">
        <v>6600</v>
      </c>
      <c r="L4275" s="197"/>
      <c r="M4275" s="206">
        <v>6600</v>
      </c>
      <c r="N4275" s="197"/>
      <c r="O4275" s="207">
        <v>100</v>
      </c>
      <c r="P4275" s="197"/>
    </row>
    <row r="4276" spans="1:16" x14ac:dyDescent="0.25">
      <c r="A4276" s="205" t="s">
        <v>2076</v>
      </c>
      <c r="B4276" s="197"/>
      <c r="C4276" s="197"/>
      <c r="D4276" s="197"/>
      <c r="E4276" s="197"/>
      <c r="F4276" s="197"/>
      <c r="G4276" s="197"/>
      <c r="H4276" s="197"/>
      <c r="I4276" s="206">
        <v>6600</v>
      </c>
      <c r="J4276" s="197"/>
      <c r="K4276" s="206">
        <v>6600</v>
      </c>
      <c r="L4276" s="197"/>
      <c r="M4276" s="206">
        <v>6600</v>
      </c>
      <c r="N4276" s="197"/>
      <c r="O4276" s="207">
        <v>100</v>
      </c>
      <c r="P4276" s="197"/>
    </row>
    <row r="4277" spans="1:16" x14ac:dyDescent="0.25">
      <c r="A4277" s="221" t="s">
        <v>572</v>
      </c>
      <c r="B4277" s="197"/>
      <c r="C4277" s="221" t="s">
        <v>573</v>
      </c>
      <c r="D4277" s="197"/>
      <c r="E4277" s="197"/>
      <c r="F4277" s="197"/>
      <c r="G4277" s="197"/>
      <c r="H4277" s="197"/>
      <c r="I4277" s="222">
        <v>6600</v>
      </c>
      <c r="J4277" s="197"/>
      <c r="K4277" s="222">
        <v>6600</v>
      </c>
      <c r="L4277" s="197"/>
      <c r="M4277" s="222">
        <v>6600</v>
      </c>
      <c r="N4277" s="197"/>
      <c r="O4277" s="220">
        <v>100</v>
      </c>
      <c r="P4277" s="197"/>
    </row>
    <row r="4278" spans="1:16" x14ac:dyDescent="0.25">
      <c r="A4278" s="218" t="s">
        <v>580</v>
      </c>
      <c r="B4278" s="197"/>
      <c r="C4278" s="218" t="s">
        <v>581</v>
      </c>
      <c r="D4278" s="197"/>
      <c r="E4278" s="197"/>
      <c r="F4278" s="197"/>
      <c r="G4278" s="197"/>
      <c r="H4278" s="197"/>
      <c r="I4278" s="219" t="s">
        <v>0</v>
      </c>
      <c r="J4278" s="197"/>
      <c r="K4278" s="219" t="s">
        <v>0</v>
      </c>
      <c r="L4278" s="197"/>
      <c r="M4278" s="219">
        <v>6600</v>
      </c>
      <c r="N4278" s="197"/>
      <c r="O4278" s="217" t="s">
        <v>0</v>
      </c>
      <c r="P4278" s="197"/>
    </row>
    <row r="4279" spans="1:16" x14ac:dyDescent="0.25">
      <c r="A4279" s="212" t="s">
        <v>1242</v>
      </c>
      <c r="B4279" s="197"/>
      <c r="C4279" s="212" t="s">
        <v>1243</v>
      </c>
      <c r="D4279" s="197"/>
      <c r="E4279" s="197"/>
      <c r="F4279" s="197"/>
      <c r="G4279" s="197"/>
      <c r="H4279" s="197"/>
      <c r="I4279" s="213">
        <v>4000</v>
      </c>
      <c r="J4279" s="197"/>
      <c r="K4279" s="213">
        <v>4000</v>
      </c>
      <c r="L4279" s="197"/>
      <c r="M4279" s="213">
        <v>0</v>
      </c>
      <c r="N4279" s="197"/>
      <c r="O4279" s="214">
        <v>0</v>
      </c>
      <c r="P4279" s="197"/>
    </row>
    <row r="4280" spans="1:16" x14ac:dyDescent="0.25">
      <c r="A4280" s="205" t="s">
        <v>240</v>
      </c>
      <c r="B4280" s="197"/>
      <c r="C4280" s="197"/>
      <c r="D4280" s="197"/>
      <c r="E4280" s="197"/>
      <c r="F4280" s="197"/>
      <c r="G4280" s="197"/>
      <c r="H4280" s="197"/>
      <c r="I4280" s="206">
        <v>4000</v>
      </c>
      <c r="J4280" s="197"/>
      <c r="K4280" s="206">
        <v>4000</v>
      </c>
      <c r="L4280" s="197"/>
      <c r="M4280" s="206">
        <v>0</v>
      </c>
      <c r="N4280" s="197"/>
      <c r="O4280" s="207">
        <v>0</v>
      </c>
      <c r="P4280" s="197"/>
    </row>
    <row r="4281" spans="1:16" x14ac:dyDescent="0.25">
      <c r="A4281" s="205" t="s">
        <v>2076</v>
      </c>
      <c r="B4281" s="197"/>
      <c r="C4281" s="197"/>
      <c r="D4281" s="197"/>
      <c r="E4281" s="197"/>
      <c r="F4281" s="197"/>
      <c r="G4281" s="197"/>
      <c r="H4281" s="197"/>
      <c r="I4281" s="206">
        <v>4000</v>
      </c>
      <c r="J4281" s="197"/>
      <c r="K4281" s="206">
        <v>4000</v>
      </c>
      <c r="L4281" s="197"/>
      <c r="M4281" s="206">
        <v>0</v>
      </c>
      <c r="N4281" s="197"/>
      <c r="O4281" s="207">
        <v>0</v>
      </c>
      <c r="P4281" s="197"/>
    </row>
    <row r="4282" spans="1:16" x14ac:dyDescent="0.25">
      <c r="A4282" s="221" t="s">
        <v>572</v>
      </c>
      <c r="B4282" s="197"/>
      <c r="C4282" s="221" t="s">
        <v>573</v>
      </c>
      <c r="D4282" s="197"/>
      <c r="E4282" s="197"/>
      <c r="F4282" s="197"/>
      <c r="G4282" s="197"/>
      <c r="H4282" s="197"/>
      <c r="I4282" s="222">
        <v>4000</v>
      </c>
      <c r="J4282" s="197"/>
      <c r="K4282" s="222">
        <v>4000</v>
      </c>
      <c r="L4282" s="197"/>
      <c r="M4282" s="222">
        <v>0</v>
      </c>
      <c r="N4282" s="197"/>
      <c r="O4282" s="220">
        <v>0</v>
      </c>
      <c r="P4282" s="197"/>
    </row>
    <row r="4283" spans="1:16" x14ac:dyDescent="0.25">
      <c r="A4283" s="215" t="s">
        <v>1362</v>
      </c>
      <c r="B4283" s="197"/>
      <c r="C4283" s="215" t="s">
        <v>1363</v>
      </c>
      <c r="D4283" s="197"/>
      <c r="E4283" s="197"/>
      <c r="F4283" s="197"/>
      <c r="G4283" s="197"/>
      <c r="H4283" s="197"/>
      <c r="I4283" s="216">
        <v>735536</v>
      </c>
      <c r="J4283" s="197"/>
      <c r="K4283" s="216">
        <v>735536</v>
      </c>
      <c r="L4283" s="197"/>
      <c r="M4283" s="216">
        <v>751997.27</v>
      </c>
      <c r="N4283" s="197"/>
      <c r="O4283" s="211">
        <v>102.24</v>
      </c>
      <c r="P4283" s="197"/>
    </row>
    <row r="4284" spans="1:16" x14ac:dyDescent="0.25">
      <c r="A4284" s="212" t="s">
        <v>1364</v>
      </c>
      <c r="B4284" s="197"/>
      <c r="C4284" s="212" t="s">
        <v>950</v>
      </c>
      <c r="D4284" s="197"/>
      <c r="E4284" s="197"/>
      <c r="F4284" s="197"/>
      <c r="G4284" s="197"/>
      <c r="H4284" s="197"/>
      <c r="I4284" s="213">
        <v>443831</v>
      </c>
      <c r="J4284" s="197"/>
      <c r="K4284" s="213">
        <v>443831</v>
      </c>
      <c r="L4284" s="197"/>
      <c r="M4284" s="213">
        <v>463231.63</v>
      </c>
      <c r="N4284" s="197"/>
      <c r="O4284" s="214">
        <v>104.37</v>
      </c>
      <c r="P4284" s="197"/>
    </row>
    <row r="4285" spans="1:16" x14ac:dyDescent="0.25">
      <c r="A4285" s="205" t="s">
        <v>242</v>
      </c>
      <c r="B4285" s="197"/>
      <c r="C4285" s="197"/>
      <c r="D4285" s="197"/>
      <c r="E4285" s="197"/>
      <c r="F4285" s="197"/>
      <c r="G4285" s="197"/>
      <c r="H4285" s="197"/>
      <c r="I4285" s="206">
        <v>443831</v>
      </c>
      <c r="J4285" s="197"/>
      <c r="K4285" s="206">
        <v>443831</v>
      </c>
      <c r="L4285" s="197"/>
      <c r="M4285" s="206">
        <v>463231.63</v>
      </c>
      <c r="N4285" s="197"/>
      <c r="O4285" s="207">
        <v>104.37</v>
      </c>
      <c r="P4285" s="197"/>
    </row>
    <row r="4286" spans="1:16" x14ac:dyDescent="0.25">
      <c r="A4286" s="205" t="s">
        <v>2086</v>
      </c>
      <c r="B4286" s="197"/>
      <c r="C4286" s="197"/>
      <c r="D4286" s="197"/>
      <c r="E4286" s="197"/>
      <c r="F4286" s="197"/>
      <c r="G4286" s="197"/>
      <c r="H4286" s="197"/>
      <c r="I4286" s="206">
        <v>134000</v>
      </c>
      <c r="J4286" s="197"/>
      <c r="K4286" s="206">
        <v>134000</v>
      </c>
      <c r="L4286" s="197"/>
      <c r="M4286" s="206">
        <v>153400.63</v>
      </c>
      <c r="N4286" s="197"/>
      <c r="O4286" s="207">
        <v>114.48</v>
      </c>
      <c r="P4286" s="197"/>
    </row>
    <row r="4287" spans="1:16" x14ac:dyDescent="0.25">
      <c r="A4287" s="221" t="s">
        <v>572</v>
      </c>
      <c r="B4287" s="197"/>
      <c r="C4287" s="221" t="s">
        <v>573</v>
      </c>
      <c r="D4287" s="197"/>
      <c r="E4287" s="197"/>
      <c r="F4287" s="197"/>
      <c r="G4287" s="197"/>
      <c r="H4287" s="197"/>
      <c r="I4287" s="222">
        <v>134000</v>
      </c>
      <c r="J4287" s="197"/>
      <c r="K4287" s="222">
        <v>134000</v>
      </c>
      <c r="L4287" s="197"/>
      <c r="M4287" s="222">
        <v>153400.63</v>
      </c>
      <c r="N4287" s="197"/>
      <c r="O4287" s="220">
        <v>114.48</v>
      </c>
      <c r="P4287" s="197"/>
    </row>
    <row r="4288" spans="1:16" x14ac:dyDescent="0.25">
      <c r="A4288" s="218" t="s">
        <v>574</v>
      </c>
      <c r="B4288" s="197"/>
      <c r="C4288" s="218" t="s">
        <v>575</v>
      </c>
      <c r="D4288" s="197"/>
      <c r="E4288" s="197"/>
      <c r="F4288" s="197"/>
      <c r="G4288" s="197"/>
      <c r="H4288" s="197"/>
      <c r="I4288" s="219" t="s">
        <v>0</v>
      </c>
      <c r="J4288" s="197"/>
      <c r="K4288" s="219" t="s">
        <v>0</v>
      </c>
      <c r="L4288" s="197"/>
      <c r="M4288" s="219">
        <v>114437.58</v>
      </c>
      <c r="N4288" s="197"/>
      <c r="O4288" s="217" t="s">
        <v>0</v>
      </c>
      <c r="P4288" s="197"/>
    </row>
    <row r="4289" spans="1:16" x14ac:dyDescent="0.25">
      <c r="A4289" s="218" t="s">
        <v>1365</v>
      </c>
      <c r="B4289" s="197"/>
      <c r="C4289" s="218" t="s">
        <v>1366</v>
      </c>
      <c r="D4289" s="197"/>
      <c r="E4289" s="197"/>
      <c r="F4289" s="197"/>
      <c r="G4289" s="197"/>
      <c r="H4289" s="197"/>
      <c r="I4289" s="219" t="s">
        <v>0</v>
      </c>
      <c r="J4289" s="197"/>
      <c r="K4289" s="219" t="s">
        <v>0</v>
      </c>
      <c r="L4289" s="197"/>
      <c r="M4289" s="219">
        <v>5955.46</v>
      </c>
      <c r="N4289" s="197"/>
      <c r="O4289" s="217" t="s">
        <v>0</v>
      </c>
      <c r="P4289" s="197"/>
    </row>
    <row r="4290" spans="1:16" x14ac:dyDescent="0.25">
      <c r="A4290" s="218" t="s">
        <v>580</v>
      </c>
      <c r="B4290" s="197"/>
      <c r="C4290" s="218" t="s">
        <v>581</v>
      </c>
      <c r="D4290" s="197"/>
      <c r="E4290" s="197"/>
      <c r="F4290" s="197"/>
      <c r="G4290" s="197"/>
      <c r="H4290" s="197"/>
      <c r="I4290" s="219" t="s">
        <v>0</v>
      </c>
      <c r="J4290" s="197"/>
      <c r="K4290" s="219" t="s">
        <v>0</v>
      </c>
      <c r="L4290" s="197"/>
      <c r="M4290" s="219">
        <v>15425.91</v>
      </c>
      <c r="N4290" s="197"/>
      <c r="O4290" s="217" t="s">
        <v>0</v>
      </c>
      <c r="P4290" s="197"/>
    </row>
    <row r="4291" spans="1:16" x14ac:dyDescent="0.25">
      <c r="A4291" s="218" t="s">
        <v>576</v>
      </c>
      <c r="B4291" s="197"/>
      <c r="C4291" s="218" t="s">
        <v>577</v>
      </c>
      <c r="D4291" s="197"/>
      <c r="E4291" s="197"/>
      <c r="F4291" s="197"/>
      <c r="G4291" s="197"/>
      <c r="H4291" s="197"/>
      <c r="I4291" s="219" t="s">
        <v>0</v>
      </c>
      <c r="J4291" s="197"/>
      <c r="K4291" s="219" t="s">
        <v>0</v>
      </c>
      <c r="L4291" s="197"/>
      <c r="M4291" s="219">
        <v>17581.68</v>
      </c>
      <c r="N4291" s="197"/>
      <c r="O4291" s="217" t="s">
        <v>0</v>
      </c>
      <c r="P4291" s="197"/>
    </row>
    <row r="4292" spans="1:16" x14ac:dyDescent="0.25">
      <c r="A4292" s="205" t="s">
        <v>2087</v>
      </c>
      <c r="B4292" s="197"/>
      <c r="C4292" s="197"/>
      <c r="D4292" s="197"/>
      <c r="E4292" s="197"/>
      <c r="F4292" s="197"/>
      <c r="G4292" s="197"/>
      <c r="H4292" s="197"/>
      <c r="I4292" s="206">
        <v>309831</v>
      </c>
      <c r="J4292" s="197"/>
      <c r="K4292" s="206">
        <v>309831</v>
      </c>
      <c r="L4292" s="197"/>
      <c r="M4292" s="206">
        <v>309831</v>
      </c>
      <c r="N4292" s="197"/>
      <c r="O4292" s="207">
        <v>100</v>
      </c>
      <c r="P4292" s="197"/>
    </row>
    <row r="4293" spans="1:16" x14ac:dyDescent="0.25">
      <c r="A4293" s="221" t="s">
        <v>572</v>
      </c>
      <c r="B4293" s="197"/>
      <c r="C4293" s="221" t="s">
        <v>573</v>
      </c>
      <c r="D4293" s="197"/>
      <c r="E4293" s="197"/>
      <c r="F4293" s="197"/>
      <c r="G4293" s="197"/>
      <c r="H4293" s="197"/>
      <c r="I4293" s="222">
        <v>309831</v>
      </c>
      <c r="J4293" s="197"/>
      <c r="K4293" s="222">
        <v>309831</v>
      </c>
      <c r="L4293" s="197"/>
      <c r="M4293" s="222">
        <v>309831</v>
      </c>
      <c r="N4293" s="197"/>
      <c r="O4293" s="220">
        <v>100</v>
      </c>
      <c r="P4293" s="197"/>
    </row>
    <row r="4294" spans="1:16" x14ac:dyDescent="0.25">
      <c r="A4294" s="218" t="s">
        <v>574</v>
      </c>
      <c r="B4294" s="197"/>
      <c r="C4294" s="218" t="s">
        <v>575</v>
      </c>
      <c r="D4294" s="197"/>
      <c r="E4294" s="197"/>
      <c r="F4294" s="197"/>
      <c r="G4294" s="197"/>
      <c r="H4294" s="197"/>
      <c r="I4294" s="219" t="s">
        <v>0</v>
      </c>
      <c r="J4294" s="197"/>
      <c r="K4294" s="219" t="s">
        <v>0</v>
      </c>
      <c r="L4294" s="197"/>
      <c r="M4294" s="219">
        <v>201700</v>
      </c>
      <c r="N4294" s="197"/>
      <c r="O4294" s="217" t="s">
        <v>0</v>
      </c>
      <c r="P4294" s="197"/>
    </row>
    <row r="4295" spans="1:16" x14ac:dyDescent="0.25">
      <c r="A4295" s="218" t="s">
        <v>1365</v>
      </c>
      <c r="B4295" s="197"/>
      <c r="C4295" s="218" t="s">
        <v>1366</v>
      </c>
      <c r="D4295" s="197"/>
      <c r="E4295" s="197"/>
      <c r="F4295" s="197"/>
      <c r="G4295" s="197"/>
      <c r="H4295" s="197"/>
      <c r="I4295" s="219" t="s">
        <v>0</v>
      </c>
      <c r="J4295" s="197"/>
      <c r="K4295" s="219" t="s">
        <v>0</v>
      </c>
      <c r="L4295" s="197"/>
      <c r="M4295" s="219">
        <v>53000</v>
      </c>
      <c r="N4295" s="197"/>
      <c r="O4295" s="217" t="s">
        <v>0</v>
      </c>
      <c r="P4295" s="197"/>
    </row>
    <row r="4296" spans="1:16" x14ac:dyDescent="0.25">
      <c r="A4296" s="218" t="s">
        <v>580</v>
      </c>
      <c r="B4296" s="197"/>
      <c r="C4296" s="218" t="s">
        <v>581</v>
      </c>
      <c r="D4296" s="197"/>
      <c r="E4296" s="197"/>
      <c r="F4296" s="197"/>
      <c r="G4296" s="197"/>
      <c r="H4296" s="197"/>
      <c r="I4296" s="219" t="s">
        <v>0</v>
      </c>
      <c r="J4296" s="197"/>
      <c r="K4296" s="219" t="s">
        <v>0</v>
      </c>
      <c r="L4296" s="197"/>
      <c r="M4296" s="219">
        <v>9300</v>
      </c>
      <c r="N4296" s="197"/>
      <c r="O4296" s="217" t="s">
        <v>0</v>
      </c>
      <c r="P4296" s="197"/>
    </row>
    <row r="4297" spans="1:16" x14ac:dyDescent="0.25">
      <c r="A4297" s="218" t="s">
        <v>576</v>
      </c>
      <c r="B4297" s="197"/>
      <c r="C4297" s="218" t="s">
        <v>577</v>
      </c>
      <c r="D4297" s="197"/>
      <c r="E4297" s="197"/>
      <c r="F4297" s="197"/>
      <c r="G4297" s="197"/>
      <c r="H4297" s="197"/>
      <c r="I4297" s="219" t="s">
        <v>0</v>
      </c>
      <c r="J4297" s="197"/>
      <c r="K4297" s="219" t="s">
        <v>0</v>
      </c>
      <c r="L4297" s="197"/>
      <c r="M4297" s="219">
        <v>45831</v>
      </c>
      <c r="N4297" s="197"/>
      <c r="O4297" s="217" t="s">
        <v>0</v>
      </c>
      <c r="P4297" s="197"/>
    </row>
    <row r="4298" spans="1:16" x14ac:dyDescent="0.25">
      <c r="A4298" s="212" t="s">
        <v>1367</v>
      </c>
      <c r="B4298" s="197"/>
      <c r="C4298" s="212" t="s">
        <v>1368</v>
      </c>
      <c r="D4298" s="197"/>
      <c r="E4298" s="197"/>
      <c r="F4298" s="197"/>
      <c r="G4298" s="197"/>
      <c r="H4298" s="197"/>
      <c r="I4298" s="213">
        <v>254889</v>
      </c>
      <c r="J4298" s="197"/>
      <c r="K4298" s="213">
        <v>254889</v>
      </c>
      <c r="L4298" s="197"/>
      <c r="M4298" s="213">
        <v>255715.7</v>
      </c>
      <c r="N4298" s="197"/>
      <c r="O4298" s="214">
        <v>100.32</v>
      </c>
      <c r="P4298" s="197"/>
    </row>
    <row r="4299" spans="1:16" x14ac:dyDescent="0.25">
      <c r="A4299" s="205" t="s">
        <v>242</v>
      </c>
      <c r="B4299" s="197"/>
      <c r="C4299" s="197"/>
      <c r="D4299" s="197"/>
      <c r="E4299" s="197"/>
      <c r="F4299" s="197"/>
      <c r="G4299" s="197"/>
      <c r="H4299" s="197"/>
      <c r="I4299" s="206">
        <v>248409</v>
      </c>
      <c r="J4299" s="197"/>
      <c r="K4299" s="206">
        <v>248409</v>
      </c>
      <c r="L4299" s="197"/>
      <c r="M4299" s="206">
        <v>249235.7</v>
      </c>
      <c r="N4299" s="197"/>
      <c r="O4299" s="207">
        <v>100.33</v>
      </c>
      <c r="P4299" s="197"/>
    </row>
    <row r="4300" spans="1:16" x14ac:dyDescent="0.25">
      <c r="A4300" s="205" t="s">
        <v>2086</v>
      </c>
      <c r="B4300" s="197"/>
      <c r="C4300" s="197"/>
      <c r="D4300" s="197"/>
      <c r="E4300" s="197"/>
      <c r="F4300" s="197"/>
      <c r="G4300" s="197"/>
      <c r="H4300" s="197"/>
      <c r="I4300" s="206">
        <v>151600</v>
      </c>
      <c r="J4300" s="197"/>
      <c r="K4300" s="206">
        <v>151600</v>
      </c>
      <c r="L4300" s="197"/>
      <c r="M4300" s="206">
        <v>152426.70000000001</v>
      </c>
      <c r="N4300" s="197"/>
      <c r="O4300" s="207">
        <v>100.55</v>
      </c>
      <c r="P4300" s="197"/>
    </row>
    <row r="4301" spans="1:16" x14ac:dyDescent="0.25">
      <c r="A4301" s="221" t="s">
        <v>582</v>
      </c>
      <c r="B4301" s="197"/>
      <c r="C4301" s="221" t="s">
        <v>583</v>
      </c>
      <c r="D4301" s="197"/>
      <c r="E4301" s="197"/>
      <c r="F4301" s="197"/>
      <c r="G4301" s="197"/>
      <c r="H4301" s="197"/>
      <c r="I4301" s="222">
        <v>150100</v>
      </c>
      <c r="J4301" s="197"/>
      <c r="K4301" s="222">
        <v>150100</v>
      </c>
      <c r="L4301" s="197"/>
      <c r="M4301" s="222">
        <v>150833.89000000001</v>
      </c>
      <c r="N4301" s="197"/>
      <c r="O4301" s="220">
        <v>100.49</v>
      </c>
      <c r="P4301" s="197"/>
    </row>
    <row r="4302" spans="1:16" x14ac:dyDescent="0.25">
      <c r="A4302" s="218" t="s">
        <v>588</v>
      </c>
      <c r="B4302" s="197"/>
      <c r="C4302" s="218" t="s">
        <v>589</v>
      </c>
      <c r="D4302" s="197"/>
      <c r="E4302" s="197"/>
      <c r="F4302" s="197"/>
      <c r="G4302" s="197"/>
      <c r="H4302" s="197"/>
      <c r="I4302" s="219" t="s">
        <v>0</v>
      </c>
      <c r="J4302" s="197"/>
      <c r="K4302" s="219" t="s">
        <v>0</v>
      </c>
      <c r="L4302" s="197"/>
      <c r="M4302" s="219">
        <v>47</v>
      </c>
      <c r="N4302" s="197"/>
      <c r="O4302" s="217" t="s">
        <v>0</v>
      </c>
      <c r="P4302" s="197"/>
    </row>
    <row r="4303" spans="1:16" x14ac:dyDescent="0.25">
      <c r="A4303" s="218" t="s">
        <v>584</v>
      </c>
      <c r="B4303" s="197"/>
      <c r="C4303" s="218" t="s">
        <v>585</v>
      </c>
      <c r="D4303" s="197"/>
      <c r="E4303" s="197"/>
      <c r="F4303" s="197"/>
      <c r="G4303" s="197"/>
      <c r="H4303" s="197"/>
      <c r="I4303" s="219" t="s">
        <v>0</v>
      </c>
      <c r="J4303" s="197"/>
      <c r="K4303" s="219" t="s">
        <v>0</v>
      </c>
      <c r="L4303" s="197"/>
      <c r="M4303" s="219">
        <v>11679.3</v>
      </c>
      <c r="N4303" s="197"/>
      <c r="O4303" s="217" t="s">
        <v>0</v>
      </c>
      <c r="P4303" s="197"/>
    </row>
    <row r="4304" spans="1:16" x14ac:dyDescent="0.25">
      <c r="A4304" s="218" t="s">
        <v>786</v>
      </c>
      <c r="B4304" s="197"/>
      <c r="C4304" s="218" t="s">
        <v>787</v>
      </c>
      <c r="D4304" s="197"/>
      <c r="E4304" s="197"/>
      <c r="F4304" s="197"/>
      <c r="G4304" s="197"/>
      <c r="H4304" s="197"/>
      <c r="I4304" s="219" t="s">
        <v>0</v>
      </c>
      <c r="J4304" s="197"/>
      <c r="K4304" s="219" t="s">
        <v>0</v>
      </c>
      <c r="L4304" s="197"/>
      <c r="M4304" s="219">
        <v>949.9</v>
      </c>
      <c r="N4304" s="197"/>
      <c r="O4304" s="217" t="s">
        <v>0</v>
      </c>
      <c r="P4304" s="197"/>
    </row>
    <row r="4305" spans="1:16" x14ac:dyDescent="0.25">
      <c r="A4305" s="218" t="s">
        <v>790</v>
      </c>
      <c r="B4305" s="197"/>
      <c r="C4305" s="218" t="s">
        <v>791</v>
      </c>
      <c r="D4305" s="197"/>
      <c r="E4305" s="197"/>
      <c r="F4305" s="197"/>
      <c r="G4305" s="197"/>
      <c r="H4305" s="197"/>
      <c r="I4305" s="219" t="s">
        <v>0</v>
      </c>
      <c r="J4305" s="197"/>
      <c r="K4305" s="219" t="s">
        <v>0</v>
      </c>
      <c r="L4305" s="197"/>
      <c r="M4305" s="219">
        <v>13871.13</v>
      </c>
      <c r="N4305" s="197"/>
      <c r="O4305" s="217" t="s">
        <v>0</v>
      </c>
      <c r="P4305" s="197"/>
    </row>
    <row r="4306" spans="1:16" x14ac:dyDescent="0.25">
      <c r="A4306" s="218" t="s">
        <v>955</v>
      </c>
      <c r="B4306" s="197"/>
      <c r="C4306" s="218" t="s">
        <v>956</v>
      </c>
      <c r="D4306" s="197"/>
      <c r="E4306" s="197"/>
      <c r="F4306" s="197"/>
      <c r="G4306" s="197"/>
      <c r="H4306" s="197"/>
      <c r="I4306" s="219" t="s">
        <v>0</v>
      </c>
      <c r="J4306" s="197"/>
      <c r="K4306" s="219" t="s">
        <v>0</v>
      </c>
      <c r="L4306" s="197"/>
      <c r="M4306" s="219">
        <v>42097.38</v>
      </c>
      <c r="N4306" s="197"/>
      <c r="O4306" s="217" t="s">
        <v>0</v>
      </c>
      <c r="P4306" s="197"/>
    </row>
    <row r="4307" spans="1:16" x14ac:dyDescent="0.25">
      <c r="A4307" s="218" t="s">
        <v>792</v>
      </c>
      <c r="B4307" s="197"/>
      <c r="C4307" s="218" t="s">
        <v>793</v>
      </c>
      <c r="D4307" s="197"/>
      <c r="E4307" s="197"/>
      <c r="F4307" s="197"/>
      <c r="G4307" s="197"/>
      <c r="H4307" s="197"/>
      <c r="I4307" s="219" t="s">
        <v>0</v>
      </c>
      <c r="J4307" s="197"/>
      <c r="K4307" s="219" t="s">
        <v>0</v>
      </c>
      <c r="L4307" s="197"/>
      <c r="M4307" s="219">
        <v>6050.7</v>
      </c>
      <c r="N4307" s="197"/>
      <c r="O4307" s="217" t="s">
        <v>0</v>
      </c>
      <c r="P4307" s="197"/>
    </row>
    <row r="4308" spans="1:16" x14ac:dyDescent="0.25">
      <c r="A4308" s="218" t="s">
        <v>794</v>
      </c>
      <c r="B4308" s="197"/>
      <c r="C4308" s="218" t="s">
        <v>795</v>
      </c>
      <c r="D4308" s="197"/>
      <c r="E4308" s="197"/>
      <c r="F4308" s="197"/>
      <c r="G4308" s="197"/>
      <c r="H4308" s="197"/>
      <c r="I4308" s="219" t="s">
        <v>0</v>
      </c>
      <c r="J4308" s="197"/>
      <c r="K4308" s="219" t="s">
        <v>0</v>
      </c>
      <c r="L4308" s="197"/>
      <c r="M4308" s="219">
        <v>548.21</v>
      </c>
      <c r="N4308" s="197"/>
      <c r="O4308" s="217" t="s">
        <v>0</v>
      </c>
      <c r="P4308" s="197"/>
    </row>
    <row r="4309" spans="1:16" x14ac:dyDescent="0.25">
      <c r="A4309" s="218" t="s">
        <v>796</v>
      </c>
      <c r="B4309" s="197"/>
      <c r="C4309" s="218" t="s">
        <v>797</v>
      </c>
      <c r="D4309" s="197"/>
      <c r="E4309" s="197"/>
      <c r="F4309" s="197"/>
      <c r="G4309" s="197"/>
      <c r="H4309" s="197"/>
      <c r="I4309" s="219" t="s">
        <v>0</v>
      </c>
      <c r="J4309" s="197"/>
      <c r="K4309" s="219" t="s">
        <v>0</v>
      </c>
      <c r="L4309" s="197"/>
      <c r="M4309" s="219">
        <v>2921.14</v>
      </c>
      <c r="N4309" s="197"/>
      <c r="O4309" s="217" t="s">
        <v>0</v>
      </c>
      <c r="P4309" s="197"/>
    </row>
    <row r="4310" spans="1:16" x14ac:dyDescent="0.25">
      <c r="A4310" s="218" t="s">
        <v>728</v>
      </c>
      <c r="B4310" s="197"/>
      <c r="C4310" s="218" t="s">
        <v>729</v>
      </c>
      <c r="D4310" s="197"/>
      <c r="E4310" s="197"/>
      <c r="F4310" s="197"/>
      <c r="G4310" s="197"/>
      <c r="H4310" s="197"/>
      <c r="I4310" s="219" t="s">
        <v>0</v>
      </c>
      <c r="J4310" s="197"/>
      <c r="K4310" s="219" t="s">
        <v>0</v>
      </c>
      <c r="L4310" s="197"/>
      <c r="M4310" s="219">
        <v>3349.86</v>
      </c>
      <c r="N4310" s="197"/>
      <c r="O4310" s="217" t="s">
        <v>0</v>
      </c>
      <c r="P4310" s="197"/>
    </row>
    <row r="4311" spans="1:16" x14ac:dyDescent="0.25">
      <c r="A4311" s="218" t="s">
        <v>774</v>
      </c>
      <c r="B4311" s="197"/>
      <c r="C4311" s="218" t="s">
        <v>775</v>
      </c>
      <c r="D4311" s="197"/>
      <c r="E4311" s="197"/>
      <c r="F4311" s="197"/>
      <c r="G4311" s="197"/>
      <c r="H4311" s="197"/>
      <c r="I4311" s="219" t="s">
        <v>0</v>
      </c>
      <c r="J4311" s="197"/>
      <c r="K4311" s="219" t="s">
        <v>0</v>
      </c>
      <c r="L4311" s="197"/>
      <c r="M4311" s="219">
        <v>3075.49</v>
      </c>
      <c r="N4311" s="197"/>
      <c r="O4311" s="217" t="s">
        <v>0</v>
      </c>
      <c r="P4311" s="197"/>
    </row>
    <row r="4312" spans="1:16" x14ac:dyDescent="0.25">
      <c r="A4312" s="218" t="s">
        <v>590</v>
      </c>
      <c r="B4312" s="197"/>
      <c r="C4312" s="218" t="s">
        <v>591</v>
      </c>
      <c r="D4312" s="197"/>
      <c r="E4312" s="197"/>
      <c r="F4312" s="197"/>
      <c r="G4312" s="197"/>
      <c r="H4312" s="197"/>
      <c r="I4312" s="219" t="s">
        <v>0</v>
      </c>
      <c r="J4312" s="197"/>
      <c r="K4312" s="219" t="s">
        <v>0</v>
      </c>
      <c r="L4312" s="197"/>
      <c r="M4312" s="219">
        <v>7293.66</v>
      </c>
      <c r="N4312" s="197"/>
      <c r="O4312" s="217" t="s">
        <v>0</v>
      </c>
      <c r="P4312" s="197"/>
    </row>
    <row r="4313" spans="1:16" x14ac:dyDescent="0.25">
      <c r="A4313" s="218" t="s">
        <v>600</v>
      </c>
      <c r="B4313" s="197"/>
      <c r="C4313" s="218" t="s">
        <v>601</v>
      </c>
      <c r="D4313" s="197"/>
      <c r="E4313" s="197"/>
      <c r="F4313" s="197"/>
      <c r="G4313" s="197"/>
      <c r="H4313" s="197"/>
      <c r="I4313" s="219" t="s">
        <v>0</v>
      </c>
      <c r="J4313" s="197"/>
      <c r="K4313" s="219" t="s">
        <v>0</v>
      </c>
      <c r="L4313" s="197"/>
      <c r="M4313" s="219">
        <v>770</v>
      </c>
      <c r="N4313" s="197"/>
      <c r="O4313" s="217" t="s">
        <v>0</v>
      </c>
      <c r="P4313" s="197"/>
    </row>
    <row r="4314" spans="1:16" x14ac:dyDescent="0.25">
      <c r="A4314" s="218" t="s">
        <v>742</v>
      </c>
      <c r="B4314" s="197"/>
      <c r="C4314" s="218" t="s">
        <v>743</v>
      </c>
      <c r="D4314" s="197"/>
      <c r="E4314" s="197"/>
      <c r="F4314" s="197"/>
      <c r="G4314" s="197"/>
      <c r="H4314" s="197"/>
      <c r="I4314" s="219" t="s">
        <v>0</v>
      </c>
      <c r="J4314" s="197"/>
      <c r="K4314" s="219" t="s">
        <v>0</v>
      </c>
      <c r="L4314" s="197"/>
      <c r="M4314" s="219">
        <v>15630.82</v>
      </c>
      <c r="N4314" s="197"/>
      <c r="O4314" s="217" t="s">
        <v>0</v>
      </c>
      <c r="P4314" s="197"/>
    </row>
    <row r="4315" spans="1:16" x14ac:dyDescent="0.25">
      <c r="A4315" s="218" t="s">
        <v>602</v>
      </c>
      <c r="B4315" s="197"/>
      <c r="C4315" s="218" t="s">
        <v>603</v>
      </c>
      <c r="D4315" s="197"/>
      <c r="E4315" s="197"/>
      <c r="F4315" s="197"/>
      <c r="G4315" s="197"/>
      <c r="H4315" s="197"/>
      <c r="I4315" s="219" t="s">
        <v>0</v>
      </c>
      <c r="J4315" s="197"/>
      <c r="K4315" s="219" t="s">
        <v>0</v>
      </c>
      <c r="L4315" s="197"/>
      <c r="M4315" s="219">
        <v>21965.31</v>
      </c>
      <c r="N4315" s="197"/>
      <c r="O4315" s="217" t="s">
        <v>0</v>
      </c>
      <c r="P4315" s="197"/>
    </row>
    <row r="4316" spans="1:16" x14ac:dyDescent="0.25">
      <c r="A4316" s="218" t="s">
        <v>640</v>
      </c>
      <c r="B4316" s="197"/>
      <c r="C4316" s="218" t="s">
        <v>641</v>
      </c>
      <c r="D4316" s="197"/>
      <c r="E4316" s="197"/>
      <c r="F4316" s="197"/>
      <c r="G4316" s="197"/>
      <c r="H4316" s="197"/>
      <c r="I4316" s="219" t="s">
        <v>0</v>
      </c>
      <c r="J4316" s="197"/>
      <c r="K4316" s="219" t="s">
        <v>0</v>
      </c>
      <c r="L4316" s="197"/>
      <c r="M4316" s="219">
        <v>7427.95</v>
      </c>
      <c r="N4316" s="197"/>
      <c r="O4316" s="217" t="s">
        <v>0</v>
      </c>
      <c r="P4316" s="197"/>
    </row>
    <row r="4317" spans="1:16" x14ac:dyDescent="0.25">
      <c r="A4317" s="218" t="s">
        <v>670</v>
      </c>
      <c r="B4317" s="197"/>
      <c r="C4317" s="218" t="s">
        <v>671</v>
      </c>
      <c r="D4317" s="197"/>
      <c r="E4317" s="197"/>
      <c r="F4317" s="197"/>
      <c r="G4317" s="197"/>
      <c r="H4317" s="197"/>
      <c r="I4317" s="219" t="s">
        <v>0</v>
      </c>
      <c r="J4317" s="197"/>
      <c r="K4317" s="219" t="s">
        <v>0</v>
      </c>
      <c r="L4317" s="197"/>
      <c r="M4317" s="219">
        <v>3518.78</v>
      </c>
      <c r="N4317" s="197"/>
      <c r="O4317" s="217" t="s">
        <v>0</v>
      </c>
      <c r="P4317" s="197"/>
    </row>
    <row r="4318" spans="1:16" x14ac:dyDescent="0.25">
      <c r="A4318" s="218" t="s">
        <v>634</v>
      </c>
      <c r="B4318" s="197"/>
      <c r="C4318" s="218" t="s">
        <v>635</v>
      </c>
      <c r="D4318" s="197"/>
      <c r="E4318" s="197"/>
      <c r="F4318" s="197"/>
      <c r="G4318" s="197"/>
      <c r="H4318" s="197"/>
      <c r="I4318" s="219" t="s">
        <v>0</v>
      </c>
      <c r="J4318" s="197"/>
      <c r="K4318" s="219" t="s">
        <v>0</v>
      </c>
      <c r="L4318" s="197"/>
      <c r="M4318" s="219">
        <v>433.97</v>
      </c>
      <c r="N4318" s="197"/>
      <c r="O4318" s="217" t="s">
        <v>0</v>
      </c>
      <c r="P4318" s="197"/>
    </row>
    <row r="4319" spans="1:16" x14ac:dyDescent="0.25">
      <c r="A4319" s="218" t="s">
        <v>612</v>
      </c>
      <c r="B4319" s="197"/>
      <c r="C4319" s="218" t="s">
        <v>613</v>
      </c>
      <c r="D4319" s="197"/>
      <c r="E4319" s="197"/>
      <c r="F4319" s="197"/>
      <c r="G4319" s="197"/>
      <c r="H4319" s="197"/>
      <c r="I4319" s="219" t="s">
        <v>0</v>
      </c>
      <c r="J4319" s="197"/>
      <c r="K4319" s="219" t="s">
        <v>0</v>
      </c>
      <c r="L4319" s="197"/>
      <c r="M4319" s="219">
        <v>5547.4</v>
      </c>
      <c r="N4319" s="197"/>
      <c r="O4319" s="217" t="s">
        <v>0</v>
      </c>
      <c r="P4319" s="197"/>
    </row>
    <row r="4320" spans="1:16" x14ac:dyDescent="0.25">
      <c r="A4320" s="218" t="s">
        <v>798</v>
      </c>
      <c r="B4320" s="197"/>
      <c r="C4320" s="218" t="s">
        <v>799</v>
      </c>
      <c r="D4320" s="197"/>
      <c r="E4320" s="197"/>
      <c r="F4320" s="197"/>
      <c r="G4320" s="197"/>
      <c r="H4320" s="197"/>
      <c r="I4320" s="219" t="s">
        <v>0</v>
      </c>
      <c r="J4320" s="197"/>
      <c r="K4320" s="219" t="s">
        <v>0</v>
      </c>
      <c r="L4320" s="197"/>
      <c r="M4320" s="219">
        <v>2865.84</v>
      </c>
      <c r="N4320" s="197"/>
      <c r="O4320" s="217" t="s">
        <v>0</v>
      </c>
      <c r="P4320" s="197"/>
    </row>
    <row r="4321" spans="1:16" x14ac:dyDescent="0.25">
      <c r="A4321" s="218" t="s">
        <v>730</v>
      </c>
      <c r="B4321" s="197"/>
      <c r="C4321" s="218" t="s">
        <v>731</v>
      </c>
      <c r="D4321" s="197"/>
      <c r="E4321" s="197"/>
      <c r="F4321" s="197"/>
      <c r="G4321" s="197"/>
      <c r="H4321" s="197"/>
      <c r="I4321" s="219" t="s">
        <v>0</v>
      </c>
      <c r="J4321" s="197"/>
      <c r="K4321" s="219" t="s">
        <v>0</v>
      </c>
      <c r="L4321" s="197"/>
      <c r="M4321" s="219">
        <v>27</v>
      </c>
      <c r="N4321" s="197"/>
      <c r="O4321" s="217" t="s">
        <v>0</v>
      </c>
      <c r="P4321" s="197"/>
    </row>
    <row r="4322" spans="1:16" x14ac:dyDescent="0.25">
      <c r="A4322" s="218" t="s">
        <v>672</v>
      </c>
      <c r="B4322" s="197"/>
      <c r="C4322" s="218" t="s">
        <v>673</v>
      </c>
      <c r="D4322" s="197"/>
      <c r="E4322" s="197"/>
      <c r="F4322" s="197"/>
      <c r="G4322" s="197"/>
      <c r="H4322" s="197"/>
      <c r="I4322" s="219" t="s">
        <v>0</v>
      </c>
      <c r="J4322" s="197"/>
      <c r="K4322" s="219" t="s">
        <v>0</v>
      </c>
      <c r="L4322" s="197"/>
      <c r="M4322" s="219">
        <v>264.17</v>
      </c>
      <c r="N4322" s="197"/>
      <c r="O4322" s="217" t="s">
        <v>0</v>
      </c>
      <c r="P4322" s="197"/>
    </row>
    <row r="4323" spans="1:16" x14ac:dyDescent="0.25">
      <c r="A4323" s="218" t="s">
        <v>616</v>
      </c>
      <c r="B4323" s="197"/>
      <c r="C4323" s="218" t="s">
        <v>617</v>
      </c>
      <c r="D4323" s="197"/>
      <c r="E4323" s="197"/>
      <c r="F4323" s="197"/>
      <c r="G4323" s="197"/>
      <c r="H4323" s="197"/>
      <c r="I4323" s="219" t="s">
        <v>0</v>
      </c>
      <c r="J4323" s="197"/>
      <c r="K4323" s="219" t="s">
        <v>0</v>
      </c>
      <c r="L4323" s="197"/>
      <c r="M4323" s="219">
        <v>498.88</v>
      </c>
      <c r="N4323" s="197"/>
      <c r="O4323" s="217" t="s">
        <v>0</v>
      </c>
      <c r="P4323" s="197"/>
    </row>
    <row r="4324" spans="1:16" x14ac:dyDescent="0.25">
      <c r="A4324" s="221" t="s">
        <v>674</v>
      </c>
      <c r="B4324" s="197"/>
      <c r="C4324" s="221" t="s">
        <v>675</v>
      </c>
      <c r="D4324" s="197"/>
      <c r="E4324" s="197"/>
      <c r="F4324" s="197"/>
      <c r="G4324" s="197"/>
      <c r="H4324" s="197"/>
      <c r="I4324" s="222">
        <v>1500</v>
      </c>
      <c r="J4324" s="197"/>
      <c r="K4324" s="222">
        <v>1500</v>
      </c>
      <c r="L4324" s="197"/>
      <c r="M4324" s="222">
        <v>1592.81</v>
      </c>
      <c r="N4324" s="197"/>
      <c r="O4324" s="220">
        <v>106.19</v>
      </c>
      <c r="P4324" s="197"/>
    </row>
    <row r="4325" spans="1:16" x14ac:dyDescent="0.25">
      <c r="A4325" s="218" t="s">
        <v>678</v>
      </c>
      <c r="B4325" s="197"/>
      <c r="C4325" s="218" t="s">
        <v>679</v>
      </c>
      <c r="D4325" s="197"/>
      <c r="E4325" s="197"/>
      <c r="F4325" s="197"/>
      <c r="G4325" s="197"/>
      <c r="H4325" s="197"/>
      <c r="I4325" s="219" t="s">
        <v>0</v>
      </c>
      <c r="J4325" s="197"/>
      <c r="K4325" s="219" t="s">
        <v>0</v>
      </c>
      <c r="L4325" s="197"/>
      <c r="M4325" s="219">
        <v>1592.73</v>
      </c>
      <c r="N4325" s="197"/>
      <c r="O4325" s="217" t="s">
        <v>0</v>
      </c>
      <c r="P4325" s="197"/>
    </row>
    <row r="4326" spans="1:16" x14ac:dyDescent="0.25">
      <c r="A4326" s="218" t="s">
        <v>680</v>
      </c>
      <c r="B4326" s="197"/>
      <c r="C4326" s="218" t="s">
        <v>681</v>
      </c>
      <c r="D4326" s="197"/>
      <c r="E4326" s="197"/>
      <c r="F4326" s="197"/>
      <c r="G4326" s="197"/>
      <c r="H4326" s="197"/>
      <c r="I4326" s="219" t="s">
        <v>0</v>
      </c>
      <c r="J4326" s="197"/>
      <c r="K4326" s="219" t="s">
        <v>0</v>
      </c>
      <c r="L4326" s="197"/>
      <c r="M4326" s="219">
        <v>0.08</v>
      </c>
      <c r="N4326" s="197"/>
      <c r="O4326" s="217" t="s">
        <v>0</v>
      </c>
      <c r="P4326" s="197"/>
    </row>
    <row r="4327" spans="1:16" x14ac:dyDescent="0.25">
      <c r="A4327" s="205" t="s">
        <v>2087</v>
      </c>
      <c r="B4327" s="197"/>
      <c r="C4327" s="197"/>
      <c r="D4327" s="197"/>
      <c r="E4327" s="197"/>
      <c r="F4327" s="197"/>
      <c r="G4327" s="197"/>
      <c r="H4327" s="197"/>
      <c r="I4327" s="206">
        <v>96809</v>
      </c>
      <c r="J4327" s="197"/>
      <c r="K4327" s="206">
        <v>96809</v>
      </c>
      <c r="L4327" s="197"/>
      <c r="M4327" s="206">
        <v>96809</v>
      </c>
      <c r="N4327" s="197"/>
      <c r="O4327" s="207">
        <v>100</v>
      </c>
      <c r="P4327" s="197"/>
    </row>
    <row r="4328" spans="1:16" x14ac:dyDescent="0.25">
      <c r="A4328" s="221" t="s">
        <v>582</v>
      </c>
      <c r="B4328" s="197"/>
      <c r="C4328" s="221" t="s">
        <v>583</v>
      </c>
      <c r="D4328" s="197"/>
      <c r="E4328" s="197"/>
      <c r="F4328" s="197"/>
      <c r="G4328" s="197"/>
      <c r="H4328" s="197"/>
      <c r="I4328" s="222">
        <v>96809</v>
      </c>
      <c r="J4328" s="197"/>
      <c r="K4328" s="222">
        <v>96809</v>
      </c>
      <c r="L4328" s="197"/>
      <c r="M4328" s="222">
        <v>96809</v>
      </c>
      <c r="N4328" s="197"/>
      <c r="O4328" s="220">
        <v>100</v>
      </c>
      <c r="P4328" s="197"/>
    </row>
    <row r="4329" spans="1:16" x14ac:dyDescent="0.25">
      <c r="A4329" s="218" t="s">
        <v>786</v>
      </c>
      <c r="B4329" s="197"/>
      <c r="C4329" s="218" t="s">
        <v>787</v>
      </c>
      <c r="D4329" s="197"/>
      <c r="E4329" s="197"/>
      <c r="F4329" s="197"/>
      <c r="G4329" s="197"/>
      <c r="H4329" s="197"/>
      <c r="I4329" s="219" t="s">
        <v>0</v>
      </c>
      <c r="J4329" s="197"/>
      <c r="K4329" s="219" t="s">
        <v>0</v>
      </c>
      <c r="L4329" s="197"/>
      <c r="M4329" s="219">
        <v>500</v>
      </c>
      <c r="N4329" s="197"/>
      <c r="O4329" s="217" t="s">
        <v>0</v>
      </c>
      <c r="P4329" s="197"/>
    </row>
    <row r="4330" spans="1:16" x14ac:dyDescent="0.25">
      <c r="A4330" s="218" t="s">
        <v>790</v>
      </c>
      <c r="B4330" s="197"/>
      <c r="C4330" s="218" t="s">
        <v>791</v>
      </c>
      <c r="D4330" s="197"/>
      <c r="E4330" s="197"/>
      <c r="F4330" s="197"/>
      <c r="G4330" s="197"/>
      <c r="H4330" s="197"/>
      <c r="I4330" s="219" t="s">
        <v>0</v>
      </c>
      <c r="J4330" s="197"/>
      <c r="K4330" s="219" t="s">
        <v>0</v>
      </c>
      <c r="L4330" s="197"/>
      <c r="M4330" s="219">
        <v>3000</v>
      </c>
      <c r="N4330" s="197"/>
      <c r="O4330" s="217" t="s">
        <v>0</v>
      </c>
      <c r="P4330" s="197"/>
    </row>
    <row r="4331" spans="1:16" x14ac:dyDescent="0.25">
      <c r="A4331" s="218" t="s">
        <v>955</v>
      </c>
      <c r="B4331" s="197"/>
      <c r="C4331" s="218" t="s">
        <v>956</v>
      </c>
      <c r="D4331" s="197"/>
      <c r="E4331" s="197"/>
      <c r="F4331" s="197"/>
      <c r="G4331" s="197"/>
      <c r="H4331" s="197"/>
      <c r="I4331" s="219" t="s">
        <v>0</v>
      </c>
      <c r="J4331" s="197"/>
      <c r="K4331" s="219" t="s">
        <v>0</v>
      </c>
      <c r="L4331" s="197"/>
      <c r="M4331" s="219">
        <v>30000</v>
      </c>
      <c r="N4331" s="197"/>
      <c r="O4331" s="217" t="s">
        <v>0</v>
      </c>
      <c r="P4331" s="197"/>
    </row>
    <row r="4332" spans="1:16" x14ac:dyDescent="0.25">
      <c r="A4332" s="218" t="s">
        <v>792</v>
      </c>
      <c r="B4332" s="197"/>
      <c r="C4332" s="218" t="s">
        <v>793</v>
      </c>
      <c r="D4332" s="197"/>
      <c r="E4332" s="197"/>
      <c r="F4332" s="197"/>
      <c r="G4332" s="197"/>
      <c r="H4332" s="197"/>
      <c r="I4332" s="219" t="s">
        <v>0</v>
      </c>
      <c r="J4332" s="197"/>
      <c r="K4332" s="219" t="s">
        <v>0</v>
      </c>
      <c r="L4332" s="197"/>
      <c r="M4332" s="219">
        <v>29161</v>
      </c>
      <c r="N4332" s="197"/>
      <c r="O4332" s="217" t="s">
        <v>0</v>
      </c>
      <c r="P4332" s="197"/>
    </row>
    <row r="4333" spans="1:16" x14ac:dyDescent="0.25">
      <c r="A4333" s="218" t="s">
        <v>590</v>
      </c>
      <c r="B4333" s="197"/>
      <c r="C4333" s="218" t="s">
        <v>591</v>
      </c>
      <c r="D4333" s="197"/>
      <c r="E4333" s="197"/>
      <c r="F4333" s="197"/>
      <c r="G4333" s="197"/>
      <c r="H4333" s="197"/>
      <c r="I4333" s="219" t="s">
        <v>0</v>
      </c>
      <c r="J4333" s="197"/>
      <c r="K4333" s="219" t="s">
        <v>0</v>
      </c>
      <c r="L4333" s="197"/>
      <c r="M4333" s="219">
        <v>4000</v>
      </c>
      <c r="N4333" s="197"/>
      <c r="O4333" s="217" t="s">
        <v>0</v>
      </c>
      <c r="P4333" s="197"/>
    </row>
    <row r="4334" spans="1:16" x14ac:dyDescent="0.25">
      <c r="A4334" s="218" t="s">
        <v>742</v>
      </c>
      <c r="B4334" s="197"/>
      <c r="C4334" s="218" t="s">
        <v>743</v>
      </c>
      <c r="D4334" s="197"/>
      <c r="E4334" s="197"/>
      <c r="F4334" s="197"/>
      <c r="G4334" s="197"/>
      <c r="H4334" s="197"/>
      <c r="I4334" s="219" t="s">
        <v>0</v>
      </c>
      <c r="J4334" s="197"/>
      <c r="K4334" s="219" t="s">
        <v>0</v>
      </c>
      <c r="L4334" s="197"/>
      <c r="M4334" s="219">
        <v>21139</v>
      </c>
      <c r="N4334" s="197"/>
      <c r="O4334" s="217" t="s">
        <v>0</v>
      </c>
      <c r="P4334" s="197"/>
    </row>
    <row r="4335" spans="1:16" x14ac:dyDescent="0.25">
      <c r="A4335" s="218" t="s">
        <v>602</v>
      </c>
      <c r="B4335" s="197"/>
      <c r="C4335" s="218" t="s">
        <v>603</v>
      </c>
      <c r="D4335" s="197"/>
      <c r="E4335" s="197"/>
      <c r="F4335" s="197"/>
      <c r="G4335" s="197"/>
      <c r="H4335" s="197"/>
      <c r="I4335" s="219" t="s">
        <v>0</v>
      </c>
      <c r="J4335" s="197"/>
      <c r="K4335" s="219" t="s">
        <v>0</v>
      </c>
      <c r="L4335" s="197"/>
      <c r="M4335" s="219">
        <v>509</v>
      </c>
      <c r="N4335" s="197"/>
      <c r="O4335" s="217" t="s">
        <v>0</v>
      </c>
      <c r="P4335" s="197"/>
    </row>
    <row r="4336" spans="1:16" x14ac:dyDescent="0.25">
      <c r="A4336" s="218" t="s">
        <v>640</v>
      </c>
      <c r="B4336" s="197"/>
      <c r="C4336" s="218" t="s">
        <v>641</v>
      </c>
      <c r="D4336" s="197"/>
      <c r="E4336" s="197"/>
      <c r="F4336" s="197"/>
      <c r="G4336" s="197"/>
      <c r="H4336" s="197"/>
      <c r="I4336" s="219" t="s">
        <v>0</v>
      </c>
      <c r="J4336" s="197"/>
      <c r="K4336" s="219" t="s">
        <v>0</v>
      </c>
      <c r="L4336" s="197"/>
      <c r="M4336" s="219">
        <v>2000</v>
      </c>
      <c r="N4336" s="197"/>
      <c r="O4336" s="217" t="s">
        <v>0</v>
      </c>
      <c r="P4336" s="197"/>
    </row>
    <row r="4337" spans="1:16" x14ac:dyDescent="0.25">
      <c r="A4337" s="218" t="s">
        <v>670</v>
      </c>
      <c r="B4337" s="197"/>
      <c r="C4337" s="218" t="s">
        <v>671</v>
      </c>
      <c r="D4337" s="197"/>
      <c r="E4337" s="197"/>
      <c r="F4337" s="197"/>
      <c r="G4337" s="197"/>
      <c r="H4337" s="197"/>
      <c r="I4337" s="219" t="s">
        <v>0</v>
      </c>
      <c r="J4337" s="197"/>
      <c r="K4337" s="219" t="s">
        <v>0</v>
      </c>
      <c r="L4337" s="197"/>
      <c r="M4337" s="219">
        <v>6500</v>
      </c>
      <c r="N4337" s="197"/>
      <c r="O4337" s="217" t="s">
        <v>0</v>
      </c>
      <c r="P4337" s="197"/>
    </row>
    <row r="4338" spans="1:16" x14ac:dyDescent="0.25">
      <c r="A4338" s="205" t="s">
        <v>243</v>
      </c>
      <c r="B4338" s="197"/>
      <c r="C4338" s="197"/>
      <c r="D4338" s="197"/>
      <c r="E4338" s="197"/>
      <c r="F4338" s="197"/>
      <c r="G4338" s="197"/>
      <c r="H4338" s="197"/>
      <c r="I4338" s="206">
        <v>6480</v>
      </c>
      <c r="J4338" s="197"/>
      <c r="K4338" s="206">
        <v>6480</v>
      </c>
      <c r="L4338" s="197"/>
      <c r="M4338" s="206">
        <v>6480</v>
      </c>
      <c r="N4338" s="197"/>
      <c r="O4338" s="207">
        <v>100</v>
      </c>
      <c r="P4338" s="197"/>
    </row>
    <row r="4339" spans="1:16" x14ac:dyDescent="0.25">
      <c r="A4339" s="205" t="s">
        <v>2090</v>
      </c>
      <c r="B4339" s="197"/>
      <c r="C4339" s="197"/>
      <c r="D4339" s="197"/>
      <c r="E4339" s="197"/>
      <c r="F4339" s="197"/>
      <c r="G4339" s="197"/>
      <c r="H4339" s="197"/>
      <c r="I4339" s="206">
        <v>6480</v>
      </c>
      <c r="J4339" s="197"/>
      <c r="K4339" s="206">
        <v>6480</v>
      </c>
      <c r="L4339" s="197"/>
      <c r="M4339" s="206">
        <v>6480</v>
      </c>
      <c r="N4339" s="197"/>
      <c r="O4339" s="207">
        <v>100</v>
      </c>
      <c r="P4339" s="197"/>
    </row>
    <row r="4340" spans="1:16" x14ac:dyDescent="0.25">
      <c r="A4340" s="221" t="s">
        <v>582</v>
      </c>
      <c r="B4340" s="197"/>
      <c r="C4340" s="221" t="s">
        <v>583</v>
      </c>
      <c r="D4340" s="197"/>
      <c r="E4340" s="197"/>
      <c r="F4340" s="197"/>
      <c r="G4340" s="197"/>
      <c r="H4340" s="197"/>
      <c r="I4340" s="222">
        <v>6480</v>
      </c>
      <c r="J4340" s="197"/>
      <c r="K4340" s="222">
        <v>6480</v>
      </c>
      <c r="L4340" s="197"/>
      <c r="M4340" s="222">
        <v>6480</v>
      </c>
      <c r="N4340" s="197"/>
      <c r="O4340" s="220">
        <v>100</v>
      </c>
      <c r="P4340" s="197"/>
    </row>
    <row r="4341" spans="1:16" x14ac:dyDescent="0.25">
      <c r="A4341" s="218" t="s">
        <v>792</v>
      </c>
      <c r="B4341" s="197"/>
      <c r="C4341" s="218" t="s">
        <v>793</v>
      </c>
      <c r="D4341" s="197"/>
      <c r="E4341" s="197"/>
      <c r="F4341" s="197"/>
      <c r="G4341" s="197"/>
      <c r="H4341" s="197"/>
      <c r="I4341" s="219" t="s">
        <v>0</v>
      </c>
      <c r="J4341" s="197"/>
      <c r="K4341" s="219" t="s">
        <v>0</v>
      </c>
      <c r="L4341" s="197"/>
      <c r="M4341" s="219">
        <v>6480</v>
      </c>
      <c r="N4341" s="197"/>
      <c r="O4341" s="217" t="s">
        <v>0</v>
      </c>
      <c r="P4341" s="197"/>
    </row>
    <row r="4342" spans="1:16" x14ac:dyDescent="0.25">
      <c r="A4342" s="212" t="s">
        <v>1371</v>
      </c>
      <c r="B4342" s="197"/>
      <c r="C4342" s="212" t="s">
        <v>1372</v>
      </c>
      <c r="D4342" s="197"/>
      <c r="E4342" s="197"/>
      <c r="F4342" s="197"/>
      <c r="G4342" s="197"/>
      <c r="H4342" s="197"/>
      <c r="I4342" s="213">
        <v>16908</v>
      </c>
      <c r="J4342" s="197"/>
      <c r="K4342" s="213">
        <v>16908</v>
      </c>
      <c r="L4342" s="197"/>
      <c r="M4342" s="213">
        <v>13141.94</v>
      </c>
      <c r="N4342" s="197"/>
      <c r="O4342" s="214">
        <v>77.73</v>
      </c>
      <c r="P4342" s="197"/>
    </row>
    <row r="4343" spans="1:16" x14ac:dyDescent="0.25">
      <c r="A4343" s="205" t="s">
        <v>242</v>
      </c>
      <c r="B4343" s="197"/>
      <c r="C4343" s="197"/>
      <c r="D4343" s="197"/>
      <c r="E4343" s="197"/>
      <c r="F4343" s="197"/>
      <c r="G4343" s="197"/>
      <c r="H4343" s="197"/>
      <c r="I4343" s="206">
        <v>16908</v>
      </c>
      <c r="J4343" s="197"/>
      <c r="K4343" s="206">
        <v>16908</v>
      </c>
      <c r="L4343" s="197"/>
      <c r="M4343" s="206">
        <v>13141.94</v>
      </c>
      <c r="N4343" s="197"/>
      <c r="O4343" s="207">
        <v>77.73</v>
      </c>
      <c r="P4343" s="197"/>
    </row>
    <row r="4344" spans="1:16" x14ac:dyDescent="0.25">
      <c r="A4344" s="205" t="s">
        <v>2086</v>
      </c>
      <c r="B4344" s="197"/>
      <c r="C4344" s="197"/>
      <c r="D4344" s="197"/>
      <c r="E4344" s="197"/>
      <c r="F4344" s="197"/>
      <c r="G4344" s="197"/>
      <c r="H4344" s="197"/>
      <c r="I4344" s="206">
        <v>3760</v>
      </c>
      <c r="J4344" s="197"/>
      <c r="K4344" s="206">
        <v>3760</v>
      </c>
      <c r="L4344" s="197"/>
      <c r="M4344" s="206">
        <v>0</v>
      </c>
      <c r="N4344" s="197"/>
      <c r="O4344" s="207">
        <v>0</v>
      </c>
      <c r="P4344" s="197"/>
    </row>
    <row r="4345" spans="1:16" x14ac:dyDescent="0.25">
      <c r="A4345" s="221" t="s">
        <v>658</v>
      </c>
      <c r="B4345" s="197"/>
      <c r="C4345" s="221" t="s">
        <v>659</v>
      </c>
      <c r="D4345" s="197"/>
      <c r="E4345" s="197"/>
      <c r="F4345" s="197"/>
      <c r="G4345" s="197"/>
      <c r="H4345" s="197"/>
      <c r="I4345" s="222">
        <v>3760</v>
      </c>
      <c r="J4345" s="197"/>
      <c r="K4345" s="222">
        <v>3760</v>
      </c>
      <c r="L4345" s="197"/>
      <c r="M4345" s="222">
        <v>0</v>
      </c>
      <c r="N4345" s="197"/>
      <c r="O4345" s="220">
        <v>0</v>
      </c>
      <c r="P4345" s="197"/>
    </row>
    <row r="4346" spans="1:16" x14ac:dyDescent="0.25">
      <c r="A4346" s="205" t="s">
        <v>2087</v>
      </c>
      <c r="B4346" s="197"/>
      <c r="C4346" s="197"/>
      <c r="D4346" s="197"/>
      <c r="E4346" s="197"/>
      <c r="F4346" s="197"/>
      <c r="G4346" s="197"/>
      <c r="H4346" s="197"/>
      <c r="I4346" s="206">
        <v>13148</v>
      </c>
      <c r="J4346" s="197"/>
      <c r="K4346" s="206">
        <v>13148</v>
      </c>
      <c r="L4346" s="197"/>
      <c r="M4346" s="206">
        <v>13141.94</v>
      </c>
      <c r="N4346" s="197"/>
      <c r="O4346" s="207">
        <v>99.95</v>
      </c>
      <c r="P4346" s="197"/>
    </row>
    <row r="4347" spans="1:16" x14ac:dyDescent="0.25">
      <c r="A4347" s="221" t="s">
        <v>658</v>
      </c>
      <c r="B4347" s="197"/>
      <c r="C4347" s="221" t="s">
        <v>659</v>
      </c>
      <c r="D4347" s="197"/>
      <c r="E4347" s="197"/>
      <c r="F4347" s="197"/>
      <c r="G4347" s="197"/>
      <c r="H4347" s="197"/>
      <c r="I4347" s="222">
        <v>13148</v>
      </c>
      <c r="J4347" s="197"/>
      <c r="K4347" s="222">
        <v>13148</v>
      </c>
      <c r="L4347" s="197"/>
      <c r="M4347" s="222">
        <v>13141.94</v>
      </c>
      <c r="N4347" s="197"/>
      <c r="O4347" s="220">
        <v>99.95</v>
      </c>
      <c r="P4347" s="197"/>
    </row>
    <row r="4348" spans="1:16" x14ac:dyDescent="0.25">
      <c r="A4348" s="218" t="s">
        <v>1203</v>
      </c>
      <c r="B4348" s="197"/>
      <c r="C4348" s="218" t="s">
        <v>1204</v>
      </c>
      <c r="D4348" s="197"/>
      <c r="E4348" s="197"/>
      <c r="F4348" s="197"/>
      <c r="G4348" s="197"/>
      <c r="H4348" s="197"/>
      <c r="I4348" s="219" t="s">
        <v>0</v>
      </c>
      <c r="J4348" s="197"/>
      <c r="K4348" s="219" t="s">
        <v>0</v>
      </c>
      <c r="L4348" s="197"/>
      <c r="M4348" s="219">
        <v>1394.38</v>
      </c>
      <c r="N4348" s="197"/>
      <c r="O4348" s="217" t="s">
        <v>0</v>
      </c>
      <c r="P4348" s="197"/>
    </row>
    <row r="4349" spans="1:16" x14ac:dyDescent="0.25">
      <c r="A4349" s="218" t="s">
        <v>1293</v>
      </c>
      <c r="B4349" s="197"/>
      <c r="C4349" s="218" t="s">
        <v>1294</v>
      </c>
      <c r="D4349" s="197"/>
      <c r="E4349" s="197"/>
      <c r="F4349" s="197"/>
      <c r="G4349" s="197"/>
      <c r="H4349" s="197"/>
      <c r="I4349" s="219" t="s">
        <v>0</v>
      </c>
      <c r="J4349" s="197"/>
      <c r="K4349" s="219" t="s">
        <v>0</v>
      </c>
      <c r="L4349" s="197"/>
      <c r="M4349" s="219">
        <v>11747.56</v>
      </c>
      <c r="N4349" s="197"/>
      <c r="O4349" s="217" t="s">
        <v>0</v>
      </c>
      <c r="P4349" s="197"/>
    </row>
    <row r="4350" spans="1:16" x14ac:dyDescent="0.25">
      <c r="A4350" s="212" t="s">
        <v>1373</v>
      </c>
      <c r="B4350" s="197"/>
      <c r="C4350" s="212" t="s">
        <v>1374</v>
      </c>
      <c r="D4350" s="197"/>
      <c r="E4350" s="197"/>
      <c r="F4350" s="197"/>
      <c r="G4350" s="197"/>
      <c r="H4350" s="197"/>
      <c r="I4350" s="213">
        <v>19908</v>
      </c>
      <c r="J4350" s="197"/>
      <c r="K4350" s="213">
        <v>19908</v>
      </c>
      <c r="L4350" s="197"/>
      <c r="M4350" s="213">
        <v>19908</v>
      </c>
      <c r="N4350" s="197"/>
      <c r="O4350" s="214">
        <v>100</v>
      </c>
      <c r="P4350" s="197"/>
    </row>
    <row r="4351" spans="1:16" x14ac:dyDescent="0.25">
      <c r="A4351" s="205" t="s">
        <v>242</v>
      </c>
      <c r="B4351" s="197"/>
      <c r="C4351" s="197"/>
      <c r="D4351" s="197"/>
      <c r="E4351" s="197"/>
      <c r="F4351" s="197"/>
      <c r="G4351" s="197"/>
      <c r="H4351" s="197"/>
      <c r="I4351" s="206">
        <v>19908</v>
      </c>
      <c r="J4351" s="197"/>
      <c r="K4351" s="206">
        <v>19908</v>
      </c>
      <c r="L4351" s="197"/>
      <c r="M4351" s="206">
        <v>19908</v>
      </c>
      <c r="N4351" s="197"/>
      <c r="O4351" s="207">
        <v>100</v>
      </c>
      <c r="P4351" s="197"/>
    </row>
    <row r="4352" spans="1:16" x14ac:dyDescent="0.25">
      <c r="A4352" s="205" t="s">
        <v>2087</v>
      </c>
      <c r="B4352" s="197"/>
      <c r="C4352" s="197"/>
      <c r="D4352" s="197"/>
      <c r="E4352" s="197"/>
      <c r="F4352" s="197"/>
      <c r="G4352" s="197"/>
      <c r="H4352" s="197"/>
      <c r="I4352" s="206">
        <v>19908</v>
      </c>
      <c r="J4352" s="197"/>
      <c r="K4352" s="206">
        <v>19908</v>
      </c>
      <c r="L4352" s="197"/>
      <c r="M4352" s="206">
        <v>19908</v>
      </c>
      <c r="N4352" s="197"/>
      <c r="O4352" s="207">
        <v>100</v>
      </c>
      <c r="P4352" s="197"/>
    </row>
    <row r="4353" spans="1:16" x14ac:dyDescent="0.25">
      <c r="A4353" s="221" t="s">
        <v>582</v>
      </c>
      <c r="B4353" s="197"/>
      <c r="C4353" s="221" t="s">
        <v>583</v>
      </c>
      <c r="D4353" s="197"/>
      <c r="E4353" s="197"/>
      <c r="F4353" s="197"/>
      <c r="G4353" s="197"/>
      <c r="H4353" s="197"/>
      <c r="I4353" s="222">
        <v>19908</v>
      </c>
      <c r="J4353" s="197"/>
      <c r="K4353" s="222">
        <v>19908</v>
      </c>
      <c r="L4353" s="197"/>
      <c r="M4353" s="222">
        <v>19908</v>
      </c>
      <c r="N4353" s="197"/>
      <c r="O4353" s="220">
        <v>100</v>
      </c>
      <c r="P4353" s="197"/>
    </row>
    <row r="4354" spans="1:16" x14ac:dyDescent="0.25">
      <c r="A4354" s="218" t="s">
        <v>590</v>
      </c>
      <c r="B4354" s="197"/>
      <c r="C4354" s="218" t="s">
        <v>591</v>
      </c>
      <c r="D4354" s="197"/>
      <c r="E4354" s="197"/>
      <c r="F4354" s="197"/>
      <c r="G4354" s="197"/>
      <c r="H4354" s="197"/>
      <c r="I4354" s="219" t="s">
        <v>0</v>
      </c>
      <c r="J4354" s="197"/>
      <c r="K4354" s="219" t="s">
        <v>0</v>
      </c>
      <c r="L4354" s="197"/>
      <c r="M4354" s="219">
        <v>19908</v>
      </c>
      <c r="N4354" s="197"/>
      <c r="O4354" s="217" t="s">
        <v>0</v>
      </c>
      <c r="P4354" s="197"/>
    </row>
    <row r="4355" spans="1:16" x14ac:dyDescent="0.25">
      <c r="A4355" s="215" t="s">
        <v>1187</v>
      </c>
      <c r="B4355" s="197"/>
      <c r="C4355" s="215" t="s">
        <v>1188</v>
      </c>
      <c r="D4355" s="197"/>
      <c r="E4355" s="197"/>
      <c r="F4355" s="197"/>
      <c r="G4355" s="197"/>
      <c r="H4355" s="197"/>
      <c r="I4355" s="216">
        <v>657025.63</v>
      </c>
      <c r="J4355" s="197"/>
      <c r="K4355" s="216">
        <v>657025.63</v>
      </c>
      <c r="L4355" s="197"/>
      <c r="M4355" s="216">
        <v>522949.53</v>
      </c>
      <c r="N4355" s="197"/>
      <c r="O4355" s="211">
        <v>79.59</v>
      </c>
      <c r="P4355" s="197"/>
    </row>
    <row r="4356" spans="1:16" x14ac:dyDescent="0.25">
      <c r="A4356" s="212" t="s">
        <v>1379</v>
      </c>
      <c r="B4356" s="197"/>
      <c r="C4356" s="212" t="s">
        <v>1380</v>
      </c>
      <c r="D4356" s="197"/>
      <c r="E4356" s="197"/>
      <c r="F4356" s="197"/>
      <c r="G4356" s="197"/>
      <c r="H4356" s="197"/>
      <c r="I4356" s="213">
        <v>52640</v>
      </c>
      <c r="J4356" s="197"/>
      <c r="K4356" s="213">
        <v>52640</v>
      </c>
      <c r="L4356" s="197"/>
      <c r="M4356" s="213">
        <v>52640</v>
      </c>
      <c r="N4356" s="197"/>
      <c r="O4356" s="214">
        <v>100</v>
      </c>
      <c r="P4356" s="197"/>
    </row>
    <row r="4357" spans="1:16" x14ac:dyDescent="0.25">
      <c r="A4357" s="205" t="s">
        <v>242</v>
      </c>
      <c r="B4357" s="197"/>
      <c r="C4357" s="197"/>
      <c r="D4357" s="197"/>
      <c r="E4357" s="197"/>
      <c r="F4357" s="197"/>
      <c r="G4357" s="197"/>
      <c r="H4357" s="197"/>
      <c r="I4357" s="206">
        <v>52640</v>
      </c>
      <c r="J4357" s="197"/>
      <c r="K4357" s="206">
        <v>52640</v>
      </c>
      <c r="L4357" s="197"/>
      <c r="M4357" s="206">
        <v>52640</v>
      </c>
      <c r="N4357" s="197"/>
      <c r="O4357" s="207">
        <v>100</v>
      </c>
      <c r="P4357" s="197"/>
    </row>
    <row r="4358" spans="1:16" x14ac:dyDescent="0.25">
      <c r="A4358" s="205" t="s">
        <v>2086</v>
      </c>
      <c r="B4358" s="197"/>
      <c r="C4358" s="197"/>
      <c r="D4358" s="197"/>
      <c r="E4358" s="197"/>
      <c r="F4358" s="197"/>
      <c r="G4358" s="197"/>
      <c r="H4358" s="197"/>
      <c r="I4358" s="206">
        <v>52640</v>
      </c>
      <c r="J4358" s="197"/>
      <c r="K4358" s="206">
        <v>52640</v>
      </c>
      <c r="L4358" s="197"/>
      <c r="M4358" s="206">
        <v>52640</v>
      </c>
      <c r="N4358" s="197"/>
      <c r="O4358" s="207">
        <v>100</v>
      </c>
      <c r="P4358" s="197"/>
    </row>
    <row r="4359" spans="1:16" x14ac:dyDescent="0.25">
      <c r="A4359" s="221" t="s">
        <v>572</v>
      </c>
      <c r="B4359" s="197"/>
      <c r="C4359" s="221" t="s">
        <v>573</v>
      </c>
      <c r="D4359" s="197"/>
      <c r="E4359" s="197"/>
      <c r="F4359" s="197"/>
      <c r="G4359" s="197"/>
      <c r="H4359" s="197"/>
      <c r="I4359" s="222">
        <v>40000</v>
      </c>
      <c r="J4359" s="197"/>
      <c r="K4359" s="222">
        <v>40000</v>
      </c>
      <c r="L4359" s="197"/>
      <c r="M4359" s="222">
        <v>40000</v>
      </c>
      <c r="N4359" s="197"/>
      <c r="O4359" s="220">
        <v>100</v>
      </c>
      <c r="P4359" s="197"/>
    </row>
    <row r="4360" spans="1:16" x14ac:dyDescent="0.25">
      <c r="A4360" s="218" t="s">
        <v>574</v>
      </c>
      <c r="B4360" s="197"/>
      <c r="C4360" s="218" t="s">
        <v>575</v>
      </c>
      <c r="D4360" s="197"/>
      <c r="E4360" s="197"/>
      <c r="F4360" s="197"/>
      <c r="G4360" s="197"/>
      <c r="H4360" s="197"/>
      <c r="I4360" s="219" t="s">
        <v>0</v>
      </c>
      <c r="J4360" s="197"/>
      <c r="K4360" s="219" t="s">
        <v>0</v>
      </c>
      <c r="L4360" s="197"/>
      <c r="M4360" s="219">
        <v>31000</v>
      </c>
      <c r="N4360" s="197"/>
      <c r="O4360" s="217" t="s">
        <v>0</v>
      </c>
      <c r="P4360" s="197"/>
    </row>
    <row r="4361" spans="1:16" x14ac:dyDescent="0.25">
      <c r="A4361" s="218" t="s">
        <v>1365</v>
      </c>
      <c r="B4361" s="197"/>
      <c r="C4361" s="218" t="s">
        <v>1366</v>
      </c>
      <c r="D4361" s="197"/>
      <c r="E4361" s="197"/>
      <c r="F4361" s="197"/>
      <c r="G4361" s="197"/>
      <c r="H4361" s="197"/>
      <c r="I4361" s="219" t="s">
        <v>0</v>
      </c>
      <c r="J4361" s="197"/>
      <c r="K4361" s="219" t="s">
        <v>0</v>
      </c>
      <c r="L4361" s="197"/>
      <c r="M4361" s="219">
        <v>3500</v>
      </c>
      <c r="N4361" s="197"/>
      <c r="O4361" s="217" t="s">
        <v>0</v>
      </c>
      <c r="P4361" s="197"/>
    </row>
    <row r="4362" spans="1:16" x14ac:dyDescent="0.25">
      <c r="A4362" s="218" t="s">
        <v>576</v>
      </c>
      <c r="B4362" s="197"/>
      <c r="C4362" s="218" t="s">
        <v>577</v>
      </c>
      <c r="D4362" s="197"/>
      <c r="E4362" s="197"/>
      <c r="F4362" s="197"/>
      <c r="G4362" s="197"/>
      <c r="H4362" s="197"/>
      <c r="I4362" s="219" t="s">
        <v>0</v>
      </c>
      <c r="J4362" s="197"/>
      <c r="K4362" s="219" t="s">
        <v>0</v>
      </c>
      <c r="L4362" s="197"/>
      <c r="M4362" s="219">
        <v>5500</v>
      </c>
      <c r="N4362" s="197"/>
      <c r="O4362" s="217" t="s">
        <v>0</v>
      </c>
      <c r="P4362" s="197"/>
    </row>
    <row r="4363" spans="1:16" x14ac:dyDescent="0.25">
      <c r="A4363" s="221" t="s">
        <v>582</v>
      </c>
      <c r="B4363" s="197"/>
      <c r="C4363" s="221" t="s">
        <v>583</v>
      </c>
      <c r="D4363" s="197"/>
      <c r="E4363" s="197"/>
      <c r="F4363" s="197"/>
      <c r="G4363" s="197"/>
      <c r="H4363" s="197"/>
      <c r="I4363" s="222">
        <v>12640</v>
      </c>
      <c r="J4363" s="197"/>
      <c r="K4363" s="222">
        <v>12640</v>
      </c>
      <c r="L4363" s="197"/>
      <c r="M4363" s="222">
        <v>12640</v>
      </c>
      <c r="N4363" s="197"/>
      <c r="O4363" s="220">
        <v>100</v>
      </c>
      <c r="P4363" s="197"/>
    </row>
    <row r="4364" spans="1:16" x14ac:dyDescent="0.25">
      <c r="A4364" s="218" t="s">
        <v>955</v>
      </c>
      <c r="B4364" s="197"/>
      <c r="C4364" s="218" t="s">
        <v>956</v>
      </c>
      <c r="D4364" s="197"/>
      <c r="E4364" s="197"/>
      <c r="F4364" s="197"/>
      <c r="G4364" s="197"/>
      <c r="H4364" s="197"/>
      <c r="I4364" s="219" t="s">
        <v>0</v>
      </c>
      <c r="J4364" s="197"/>
      <c r="K4364" s="219" t="s">
        <v>0</v>
      </c>
      <c r="L4364" s="197"/>
      <c r="M4364" s="219">
        <v>9000</v>
      </c>
      <c r="N4364" s="197"/>
      <c r="O4364" s="217" t="s">
        <v>0</v>
      </c>
      <c r="P4364" s="197"/>
    </row>
    <row r="4365" spans="1:16" x14ac:dyDescent="0.25">
      <c r="A4365" s="218" t="s">
        <v>792</v>
      </c>
      <c r="B4365" s="197"/>
      <c r="C4365" s="218" t="s">
        <v>793</v>
      </c>
      <c r="D4365" s="197"/>
      <c r="E4365" s="197"/>
      <c r="F4365" s="197"/>
      <c r="G4365" s="197"/>
      <c r="H4365" s="197"/>
      <c r="I4365" s="219" t="s">
        <v>0</v>
      </c>
      <c r="J4365" s="197"/>
      <c r="K4365" s="219" t="s">
        <v>0</v>
      </c>
      <c r="L4365" s="197"/>
      <c r="M4365" s="219">
        <v>1250</v>
      </c>
      <c r="N4365" s="197"/>
      <c r="O4365" s="217" t="s">
        <v>0</v>
      </c>
      <c r="P4365" s="197"/>
    </row>
    <row r="4366" spans="1:16" x14ac:dyDescent="0.25">
      <c r="A4366" s="218" t="s">
        <v>796</v>
      </c>
      <c r="B4366" s="197"/>
      <c r="C4366" s="218" t="s">
        <v>797</v>
      </c>
      <c r="D4366" s="197"/>
      <c r="E4366" s="197"/>
      <c r="F4366" s="197"/>
      <c r="G4366" s="197"/>
      <c r="H4366" s="197"/>
      <c r="I4366" s="219" t="s">
        <v>0</v>
      </c>
      <c r="J4366" s="197"/>
      <c r="K4366" s="219" t="s">
        <v>0</v>
      </c>
      <c r="L4366" s="197"/>
      <c r="M4366" s="219">
        <v>890</v>
      </c>
      <c r="N4366" s="197"/>
      <c r="O4366" s="217" t="s">
        <v>0</v>
      </c>
      <c r="P4366" s="197"/>
    </row>
    <row r="4367" spans="1:16" x14ac:dyDescent="0.25">
      <c r="A4367" s="218" t="s">
        <v>640</v>
      </c>
      <c r="B4367" s="197"/>
      <c r="C4367" s="218" t="s">
        <v>641</v>
      </c>
      <c r="D4367" s="197"/>
      <c r="E4367" s="197"/>
      <c r="F4367" s="197"/>
      <c r="G4367" s="197"/>
      <c r="H4367" s="197"/>
      <c r="I4367" s="219" t="s">
        <v>0</v>
      </c>
      <c r="J4367" s="197"/>
      <c r="K4367" s="219" t="s">
        <v>0</v>
      </c>
      <c r="L4367" s="197"/>
      <c r="M4367" s="219">
        <v>1500</v>
      </c>
      <c r="N4367" s="197"/>
      <c r="O4367" s="217" t="s">
        <v>0</v>
      </c>
      <c r="P4367" s="197"/>
    </row>
    <row r="4368" spans="1:16" x14ac:dyDescent="0.25">
      <c r="A4368" s="212" t="s">
        <v>1381</v>
      </c>
      <c r="B4368" s="197"/>
      <c r="C4368" s="212" t="s">
        <v>1382</v>
      </c>
      <c r="D4368" s="197"/>
      <c r="E4368" s="197"/>
      <c r="F4368" s="197"/>
      <c r="G4368" s="197"/>
      <c r="H4368" s="197"/>
      <c r="I4368" s="213">
        <v>4000</v>
      </c>
      <c r="J4368" s="197"/>
      <c r="K4368" s="213">
        <v>4000</v>
      </c>
      <c r="L4368" s="197"/>
      <c r="M4368" s="213">
        <v>3604.24</v>
      </c>
      <c r="N4368" s="197"/>
      <c r="O4368" s="214">
        <v>90.11</v>
      </c>
      <c r="P4368" s="197"/>
    </row>
    <row r="4369" spans="1:16" x14ac:dyDescent="0.25">
      <c r="A4369" s="205" t="s">
        <v>240</v>
      </c>
      <c r="B4369" s="197"/>
      <c r="C4369" s="197"/>
      <c r="D4369" s="197"/>
      <c r="E4369" s="197"/>
      <c r="F4369" s="197"/>
      <c r="G4369" s="197"/>
      <c r="H4369" s="197"/>
      <c r="I4369" s="206">
        <v>4000</v>
      </c>
      <c r="J4369" s="197"/>
      <c r="K4369" s="206">
        <v>4000</v>
      </c>
      <c r="L4369" s="197"/>
      <c r="M4369" s="206">
        <v>3604.24</v>
      </c>
      <c r="N4369" s="197"/>
      <c r="O4369" s="207">
        <v>90.11</v>
      </c>
      <c r="P4369" s="197"/>
    </row>
    <row r="4370" spans="1:16" x14ac:dyDescent="0.25">
      <c r="A4370" s="205" t="s">
        <v>2076</v>
      </c>
      <c r="B4370" s="197"/>
      <c r="C4370" s="197"/>
      <c r="D4370" s="197"/>
      <c r="E4370" s="197"/>
      <c r="F4370" s="197"/>
      <c r="G4370" s="197"/>
      <c r="H4370" s="197"/>
      <c r="I4370" s="206">
        <v>4000</v>
      </c>
      <c r="J4370" s="197"/>
      <c r="K4370" s="206">
        <v>4000</v>
      </c>
      <c r="L4370" s="197"/>
      <c r="M4370" s="206">
        <v>3604.24</v>
      </c>
      <c r="N4370" s="197"/>
      <c r="O4370" s="207">
        <v>90.11</v>
      </c>
      <c r="P4370" s="197"/>
    </row>
    <row r="4371" spans="1:16" x14ac:dyDescent="0.25">
      <c r="A4371" s="221" t="s">
        <v>582</v>
      </c>
      <c r="B4371" s="197"/>
      <c r="C4371" s="221" t="s">
        <v>583</v>
      </c>
      <c r="D4371" s="197"/>
      <c r="E4371" s="197"/>
      <c r="F4371" s="197"/>
      <c r="G4371" s="197"/>
      <c r="H4371" s="197"/>
      <c r="I4371" s="222">
        <v>4000</v>
      </c>
      <c r="J4371" s="197"/>
      <c r="K4371" s="222">
        <v>4000</v>
      </c>
      <c r="L4371" s="197"/>
      <c r="M4371" s="222">
        <v>3604.24</v>
      </c>
      <c r="N4371" s="197"/>
      <c r="O4371" s="220">
        <v>90.11</v>
      </c>
      <c r="P4371" s="197"/>
    </row>
    <row r="4372" spans="1:16" x14ac:dyDescent="0.25">
      <c r="A4372" s="218" t="s">
        <v>602</v>
      </c>
      <c r="B4372" s="197"/>
      <c r="C4372" s="218" t="s">
        <v>603</v>
      </c>
      <c r="D4372" s="197"/>
      <c r="E4372" s="197"/>
      <c r="F4372" s="197"/>
      <c r="G4372" s="197"/>
      <c r="H4372" s="197"/>
      <c r="I4372" s="219" t="s">
        <v>0</v>
      </c>
      <c r="J4372" s="197"/>
      <c r="K4372" s="219" t="s">
        <v>0</v>
      </c>
      <c r="L4372" s="197"/>
      <c r="M4372" s="219">
        <v>3604.24</v>
      </c>
      <c r="N4372" s="197"/>
      <c r="O4372" s="217" t="s">
        <v>0</v>
      </c>
      <c r="P4372" s="197"/>
    </row>
    <row r="4373" spans="1:16" x14ac:dyDescent="0.25">
      <c r="A4373" s="212" t="s">
        <v>1385</v>
      </c>
      <c r="B4373" s="197"/>
      <c r="C4373" s="212" t="s">
        <v>1386</v>
      </c>
      <c r="D4373" s="197"/>
      <c r="E4373" s="197"/>
      <c r="F4373" s="197"/>
      <c r="G4373" s="197"/>
      <c r="H4373" s="197"/>
      <c r="I4373" s="213">
        <v>429813</v>
      </c>
      <c r="J4373" s="197"/>
      <c r="K4373" s="213">
        <v>429813</v>
      </c>
      <c r="L4373" s="197"/>
      <c r="M4373" s="213">
        <v>429752.48</v>
      </c>
      <c r="N4373" s="197"/>
      <c r="O4373" s="214">
        <v>99.99</v>
      </c>
      <c r="P4373" s="197"/>
    </row>
    <row r="4374" spans="1:16" x14ac:dyDescent="0.25">
      <c r="A4374" s="205" t="s">
        <v>240</v>
      </c>
      <c r="B4374" s="197"/>
      <c r="C4374" s="197"/>
      <c r="D4374" s="197"/>
      <c r="E4374" s="197"/>
      <c r="F4374" s="197"/>
      <c r="G4374" s="197"/>
      <c r="H4374" s="197"/>
      <c r="I4374" s="206">
        <v>26050.18</v>
      </c>
      <c r="J4374" s="197"/>
      <c r="K4374" s="206">
        <v>26050.18</v>
      </c>
      <c r="L4374" s="197"/>
      <c r="M4374" s="206">
        <v>26050.18</v>
      </c>
      <c r="N4374" s="197"/>
      <c r="O4374" s="207">
        <v>100</v>
      </c>
      <c r="P4374" s="197"/>
    </row>
    <row r="4375" spans="1:16" x14ac:dyDescent="0.25">
      <c r="A4375" s="205" t="s">
        <v>2076</v>
      </c>
      <c r="B4375" s="197"/>
      <c r="C4375" s="197"/>
      <c r="D4375" s="197"/>
      <c r="E4375" s="197"/>
      <c r="F4375" s="197"/>
      <c r="G4375" s="197"/>
      <c r="H4375" s="197"/>
      <c r="I4375" s="206">
        <v>26050.18</v>
      </c>
      <c r="J4375" s="197"/>
      <c r="K4375" s="206">
        <v>26050.18</v>
      </c>
      <c r="L4375" s="197"/>
      <c r="M4375" s="206">
        <v>26050.18</v>
      </c>
      <c r="N4375" s="197"/>
      <c r="O4375" s="207">
        <v>100</v>
      </c>
      <c r="P4375" s="197"/>
    </row>
    <row r="4376" spans="1:16" x14ac:dyDescent="0.25">
      <c r="A4376" s="221" t="s">
        <v>572</v>
      </c>
      <c r="B4376" s="197"/>
      <c r="C4376" s="221" t="s">
        <v>573</v>
      </c>
      <c r="D4376" s="197"/>
      <c r="E4376" s="197"/>
      <c r="F4376" s="197"/>
      <c r="G4376" s="197"/>
      <c r="H4376" s="197"/>
      <c r="I4376" s="222">
        <v>26050.18</v>
      </c>
      <c r="J4376" s="197"/>
      <c r="K4376" s="222">
        <v>26050.18</v>
      </c>
      <c r="L4376" s="197"/>
      <c r="M4376" s="222">
        <v>26050.18</v>
      </c>
      <c r="N4376" s="197"/>
      <c r="O4376" s="220">
        <v>100</v>
      </c>
      <c r="P4376" s="197"/>
    </row>
    <row r="4377" spans="1:16" x14ac:dyDescent="0.25">
      <c r="A4377" s="218" t="s">
        <v>574</v>
      </c>
      <c r="B4377" s="197"/>
      <c r="C4377" s="218" t="s">
        <v>575</v>
      </c>
      <c r="D4377" s="197"/>
      <c r="E4377" s="197"/>
      <c r="F4377" s="197"/>
      <c r="G4377" s="197"/>
      <c r="H4377" s="197"/>
      <c r="I4377" s="219" t="s">
        <v>0</v>
      </c>
      <c r="J4377" s="197"/>
      <c r="K4377" s="219" t="s">
        <v>0</v>
      </c>
      <c r="L4377" s="197"/>
      <c r="M4377" s="219">
        <v>26050.18</v>
      </c>
      <c r="N4377" s="197"/>
      <c r="O4377" s="217" t="s">
        <v>0</v>
      </c>
      <c r="P4377" s="197"/>
    </row>
    <row r="4378" spans="1:16" x14ac:dyDescent="0.25">
      <c r="A4378" s="205" t="s">
        <v>243</v>
      </c>
      <c r="B4378" s="197"/>
      <c r="C4378" s="197"/>
      <c r="D4378" s="197"/>
      <c r="E4378" s="197"/>
      <c r="F4378" s="197"/>
      <c r="G4378" s="197"/>
      <c r="H4378" s="197"/>
      <c r="I4378" s="206">
        <v>13000</v>
      </c>
      <c r="J4378" s="197"/>
      <c r="K4378" s="206">
        <v>13000</v>
      </c>
      <c r="L4378" s="197"/>
      <c r="M4378" s="206">
        <v>13000</v>
      </c>
      <c r="N4378" s="197"/>
      <c r="O4378" s="207">
        <v>100</v>
      </c>
      <c r="P4378" s="197"/>
    </row>
    <row r="4379" spans="1:16" x14ac:dyDescent="0.25">
      <c r="A4379" s="205" t="s">
        <v>2092</v>
      </c>
      <c r="B4379" s="197"/>
      <c r="C4379" s="197"/>
      <c r="D4379" s="197"/>
      <c r="E4379" s="197"/>
      <c r="F4379" s="197"/>
      <c r="G4379" s="197"/>
      <c r="H4379" s="197"/>
      <c r="I4379" s="206">
        <v>13000</v>
      </c>
      <c r="J4379" s="197"/>
      <c r="K4379" s="206">
        <v>13000</v>
      </c>
      <c r="L4379" s="197"/>
      <c r="M4379" s="206">
        <v>13000</v>
      </c>
      <c r="N4379" s="197"/>
      <c r="O4379" s="207">
        <v>100</v>
      </c>
      <c r="P4379" s="197"/>
    </row>
    <row r="4380" spans="1:16" x14ac:dyDescent="0.25">
      <c r="A4380" s="221" t="s">
        <v>658</v>
      </c>
      <c r="B4380" s="197"/>
      <c r="C4380" s="221" t="s">
        <v>659</v>
      </c>
      <c r="D4380" s="197"/>
      <c r="E4380" s="197"/>
      <c r="F4380" s="197"/>
      <c r="G4380" s="197"/>
      <c r="H4380" s="197"/>
      <c r="I4380" s="222">
        <v>13000</v>
      </c>
      <c r="J4380" s="197"/>
      <c r="K4380" s="222">
        <v>13000</v>
      </c>
      <c r="L4380" s="197"/>
      <c r="M4380" s="222">
        <v>13000</v>
      </c>
      <c r="N4380" s="197"/>
      <c r="O4380" s="220">
        <v>100</v>
      </c>
      <c r="P4380" s="197"/>
    </row>
    <row r="4381" spans="1:16" x14ac:dyDescent="0.25">
      <c r="A4381" s="218" t="s">
        <v>1293</v>
      </c>
      <c r="B4381" s="197"/>
      <c r="C4381" s="218" t="s">
        <v>1294</v>
      </c>
      <c r="D4381" s="197"/>
      <c r="E4381" s="197"/>
      <c r="F4381" s="197"/>
      <c r="G4381" s="197"/>
      <c r="H4381" s="197"/>
      <c r="I4381" s="219" t="s">
        <v>0</v>
      </c>
      <c r="J4381" s="197"/>
      <c r="K4381" s="219" t="s">
        <v>0</v>
      </c>
      <c r="L4381" s="197"/>
      <c r="M4381" s="219">
        <v>13000</v>
      </c>
      <c r="N4381" s="197"/>
      <c r="O4381" s="217" t="s">
        <v>0</v>
      </c>
      <c r="P4381" s="197"/>
    </row>
    <row r="4382" spans="1:16" x14ac:dyDescent="0.25">
      <c r="A4382" s="205" t="s">
        <v>248</v>
      </c>
      <c r="B4382" s="197"/>
      <c r="C4382" s="197"/>
      <c r="D4382" s="197"/>
      <c r="E4382" s="197"/>
      <c r="F4382" s="197"/>
      <c r="G4382" s="197"/>
      <c r="H4382" s="197"/>
      <c r="I4382" s="206">
        <v>390762.82</v>
      </c>
      <c r="J4382" s="197"/>
      <c r="K4382" s="206">
        <v>390762.82</v>
      </c>
      <c r="L4382" s="197"/>
      <c r="M4382" s="206">
        <v>390702.3</v>
      </c>
      <c r="N4382" s="197"/>
      <c r="O4382" s="207">
        <v>99.98</v>
      </c>
      <c r="P4382" s="197"/>
    </row>
    <row r="4383" spans="1:16" x14ac:dyDescent="0.25">
      <c r="A4383" s="205" t="s">
        <v>2103</v>
      </c>
      <c r="B4383" s="197"/>
      <c r="C4383" s="197"/>
      <c r="D4383" s="197"/>
      <c r="E4383" s="197"/>
      <c r="F4383" s="197"/>
      <c r="G4383" s="197"/>
      <c r="H4383" s="197"/>
      <c r="I4383" s="206">
        <v>390762.82</v>
      </c>
      <c r="J4383" s="197"/>
      <c r="K4383" s="206">
        <v>390762.82</v>
      </c>
      <c r="L4383" s="197"/>
      <c r="M4383" s="206">
        <v>390702.3</v>
      </c>
      <c r="N4383" s="197"/>
      <c r="O4383" s="207">
        <v>99.98</v>
      </c>
      <c r="P4383" s="197"/>
    </row>
    <row r="4384" spans="1:16" x14ac:dyDescent="0.25">
      <c r="A4384" s="221" t="s">
        <v>572</v>
      </c>
      <c r="B4384" s="197"/>
      <c r="C4384" s="221" t="s">
        <v>573</v>
      </c>
      <c r="D4384" s="197"/>
      <c r="E4384" s="197"/>
      <c r="F4384" s="197"/>
      <c r="G4384" s="197"/>
      <c r="H4384" s="197"/>
      <c r="I4384" s="222">
        <v>369949.82</v>
      </c>
      <c r="J4384" s="197"/>
      <c r="K4384" s="222">
        <v>369949.82</v>
      </c>
      <c r="L4384" s="197"/>
      <c r="M4384" s="222">
        <v>369949.82</v>
      </c>
      <c r="N4384" s="197"/>
      <c r="O4384" s="220">
        <v>100</v>
      </c>
      <c r="P4384" s="197"/>
    </row>
    <row r="4385" spans="1:16" x14ac:dyDescent="0.25">
      <c r="A4385" s="218" t="s">
        <v>574</v>
      </c>
      <c r="B4385" s="197"/>
      <c r="C4385" s="218" t="s">
        <v>575</v>
      </c>
      <c r="D4385" s="197"/>
      <c r="E4385" s="197"/>
      <c r="F4385" s="197"/>
      <c r="G4385" s="197"/>
      <c r="H4385" s="197"/>
      <c r="I4385" s="219" t="s">
        <v>0</v>
      </c>
      <c r="J4385" s="197"/>
      <c r="K4385" s="219" t="s">
        <v>0</v>
      </c>
      <c r="L4385" s="197"/>
      <c r="M4385" s="219">
        <v>250589.82</v>
      </c>
      <c r="N4385" s="197"/>
      <c r="O4385" s="217" t="s">
        <v>0</v>
      </c>
      <c r="P4385" s="197"/>
    </row>
    <row r="4386" spans="1:16" x14ac:dyDescent="0.25">
      <c r="A4386" s="218" t="s">
        <v>1365</v>
      </c>
      <c r="B4386" s="197"/>
      <c r="C4386" s="218" t="s">
        <v>1366</v>
      </c>
      <c r="D4386" s="197"/>
      <c r="E4386" s="197"/>
      <c r="F4386" s="197"/>
      <c r="G4386" s="197"/>
      <c r="H4386" s="197"/>
      <c r="I4386" s="219" t="s">
        <v>0</v>
      </c>
      <c r="J4386" s="197"/>
      <c r="K4386" s="219" t="s">
        <v>0</v>
      </c>
      <c r="L4386" s="197"/>
      <c r="M4386" s="219">
        <v>42500</v>
      </c>
      <c r="N4386" s="197"/>
      <c r="O4386" s="217" t="s">
        <v>0</v>
      </c>
      <c r="P4386" s="197"/>
    </row>
    <row r="4387" spans="1:16" x14ac:dyDescent="0.25">
      <c r="A4387" s="218" t="s">
        <v>580</v>
      </c>
      <c r="B4387" s="197"/>
      <c r="C4387" s="218" t="s">
        <v>581</v>
      </c>
      <c r="D4387" s="197"/>
      <c r="E4387" s="197"/>
      <c r="F4387" s="197"/>
      <c r="G4387" s="197"/>
      <c r="H4387" s="197"/>
      <c r="I4387" s="219" t="s">
        <v>0</v>
      </c>
      <c r="J4387" s="197"/>
      <c r="K4387" s="219" t="s">
        <v>0</v>
      </c>
      <c r="L4387" s="197"/>
      <c r="M4387" s="219">
        <v>30000</v>
      </c>
      <c r="N4387" s="197"/>
      <c r="O4387" s="217" t="s">
        <v>0</v>
      </c>
      <c r="P4387" s="197"/>
    </row>
    <row r="4388" spans="1:16" x14ac:dyDescent="0.25">
      <c r="A4388" s="218" t="s">
        <v>576</v>
      </c>
      <c r="B4388" s="197"/>
      <c r="C4388" s="218" t="s">
        <v>577</v>
      </c>
      <c r="D4388" s="197"/>
      <c r="E4388" s="197"/>
      <c r="F4388" s="197"/>
      <c r="G4388" s="197"/>
      <c r="H4388" s="197"/>
      <c r="I4388" s="219" t="s">
        <v>0</v>
      </c>
      <c r="J4388" s="197"/>
      <c r="K4388" s="219" t="s">
        <v>0</v>
      </c>
      <c r="L4388" s="197"/>
      <c r="M4388" s="219">
        <v>46860</v>
      </c>
      <c r="N4388" s="197"/>
      <c r="O4388" s="217" t="s">
        <v>0</v>
      </c>
      <c r="P4388" s="197"/>
    </row>
    <row r="4389" spans="1:16" x14ac:dyDescent="0.25">
      <c r="A4389" s="221" t="s">
        <v>658</v>
      </c>
      <c r="B4389" s="197"/>
      <c r="C4389" s="221" t="s">
        <v>659</v>
      </c>
      <c r="D4389" s="197"/>
      <c r="E4389" s="197"/>
      <c r="F4389" s="197"/>
      <c r="G4389" s="197"/>
      <c r="H4389" s="197"/>
      <c r="I4389" s="222">
        <v>12813</v>
      </c>
      <c r="J4389" s="197"/>
      <c r="K4389" s="222">
        <v>12813</v>
      </c>
      <c r="L4389" s="197"/>
      <c r="M4389" s="222">
        <v>12812.5</v>
      </c>
      <c r="N4389" s="197"/>
      <c r="O4389" s="220">
        <v>100</v>
      </c>
      <c r="P4389" s="197"/>
    </row>
    <row r="4390" spans="1:16" x14ac:dyDescent="0.25">
      <c r="A4390" s="218" t="s">
        <v>732</v>
      </c>
      <c r="B4390" s="197"/>
      <c r="C4390" s="218" t="s">
        <v>733</v>
      </c>
      <c r="D4390" s="197"/>
      <c r="E4390" s="197"/>
      <c r="F4390" s="197"/>
      <c r="G4390" s="197"/>
      <c r="H4390" s="197"/>
      <c r="I4390" s="219" t="s">
        <v>0</v>
      </c>
      <c r="J4390" s="197"/>
      <c r="K4390" s="219" t="s">
        <v>0</v>
      </c>
      <c r="L4390" s="197"/>
      <c r="M4390" s="219">
        <v>12812.5</v>
      </c>
      <c r="N4390" s="197"/>
      <c r="O4390" s="217" t="s">
        <v>0</v>
      </c>
      <c r="P4390" s="197"/>
    </row>
    <row r="4391" spans="1:16" x14ac:dyDescent="0.25">
      <c r="A4391" s="221" t="s">
        <v>660</v>
      </c>
      <c r="B4391" s="197"/>
      <c r="C4391" s="221" t="s">
        <v>661</v>
      </c>
      <c r="D4391" s="197"/>
      <c r="E4391" s="197"/>
      <c r="F4391" s="197"/>
      <c r="G4391" s="197"/>
      <c r="H4391" s="197"/>
      <c r="I4391" s="222">
        <v>8000</v>
      </c>
      <c r="J4391" s="197"/>
      <c r="K4391" s="222">
        <v>8000</v>
      </c>
      <c r="L4391" s="197"/>
      <c r="M4391" s="222">
        <v>7939.98</v>
      </c>
      <c r="N4391" s="197"/>
      <c r="O4391" s="220">
        <v>99.25</v>
      </c>
      <c r="P4391" s="197"/>
    </row>
    <row r="4392" spans="1:16" x14ac:dyDescent="0.25">
      <c r="A4392" s="218" t="s">
        <v>662</v>
      </c>
      <c r="B4392" s="197"/>
      <c r="C4392" s="218" t="s">
        <v>663</v>
      </c>
      <c r="D4392" s="197"/>
      <c r="E4392" s="197"/>
      <c r="F4392" s="197"/>
      <c r="G4392" s="197"/>
      <c r="H4392" s="197"/>
      <c r="I4392" s="219" t="s">
        <v>0</v>
      </c>
      <c r="J4392" s="197"/>
      <c r="K4392" s="219" t="s">
        <v>0</v>
      </c>
      <c r="L4392" s="197"/>
      <c r="M4392" s="219">
        <v>7939.98</v>
      </c>
      <c r="N4392" s="197"/>
      <c r="O4392" s="217" t="s">
        <v>0</v>
      </c>
      <c r="P4392" s="197"/>
    </row>
    <row r="4393" spans="1:16" x14ac:dyDescent="0.25">
      <c r="A4393" s="212" t="s">
        <v>1403</v>
      </c>
      <c r="B4393" s="197"/>
      <c r="C4393" s="212" t="s">
        <v>1404</v>
      </c>
      <c r="D4393" s="197"/>
      <c r="E4393" s="197"/>
      <c r="F4393" s="197"/>
      <c r="G4393" s="197"/>
      <c r="H4393" s="197"/>
      <c r="I4393" s="213">
        <v>170572.63</v>
      </c>
      <c r="J4393" s="197"/>
      <c r="K4393" s="213">
        <v>170572.63</v>
      </c>
      <c r="L4393" s="197"/>
      <c r="M4393" s="213">
        <v>36952.81</v>
      </c>
      <c r="N4393" s="197"/>
      <c r="O4393" s="214">
        <v>21.66</v>
      </c>
      <c r="P4393" s="197"/>
    </row>
    <row r="4394" spans="1:16" x14ac:dyDescent="0.25">
      <c r="A4394" s="205" t="s">
        <v>240</v>
      </c>
      <c r="B4394" s="197"/>
      <c r="C4394" s="197"/>
      <c r="D4394" s="197"/>
      <c r="E4394" s="197"/>
      <c r="F4394" s="197"/>
      <c r="G4394" s="197"/>
      <c r="H4394" s="197"/>
      <c r="I4394" s="206">
        <v>32000</v>
      </c>
      <c r="J4394" s="197"/>
      <c r="K4394" s="206">
        <v>32000</v>
      </c>
      <c r="L4394" s="197"/>
      <c r="M4394" s="206">
        <v>28790.31</v>
      </c>
      <c r="N4394" s="197"/>
      <c r="O4394" s="207">
        <v>89.97</v>
      </c>
      <c r="P4394" s="197"/>
    </row>
    <row r="4395" spans="1:16" x14ac:dyDescent="0.25">
      <c r="A4395" s="205" t="s">
        <v>2076</v>
      </c>
      <c r="B4395" s="197"/>
      <c r="C4395" s="197"/>
      <c r="D4395" s="197"/>
      <c r="E4395" s="197"/>
      <c r="F4395" s="197"/>
      <c r="G4395" s="197"/>
      <c r="H4395" s="197"/>
      <c r="I4395" s="206">
        <v>32000</v>
      </c>
      <c r="J4395" s="197"/>
      <c r="K4395" s="206">
        <v>32000</v>
      </c>
      <c r="L4395" s="197"/>
      <c r="M4395" s="206">
        <v>28790.31</v>
      </c>
      <c r="N4395" s="197"/>
      <c r="O4395" s="207">
        <v>89.97</v>
      </c>
      <c r="P4395" s="197"/>
    </row>
    <row r="4396" spans="1:16" x14ac:dyDescent="0.25">
      <c r="A4396" s="221" t="s">
        <v>582</v>
      </c>
      <c r="B4396" s="197"/>
      <c r="C4396" s="221" t="s">
        <v>583</v>
      </c>
      <c r="D4396" s="197"/>
      <c r="E4396" s="197"/>
      <c r="F4396" s="197"/>
      <c r="G4396" s="197"/>
      <c r="H4396" s="197"/>
      <c r="I4396" s="222">
        <v>32000</v>
      </c>
      <c r="J4396" s="197"/>
      <c r="K4396" s="222">
        <v>32000</v>
      </c>
      <c r="L4396" s="197"/>
      <c r="M4396" s="222">
        <v>28790.31</v>
      </c>
      <c r="N4396" s="197"/>
      <c r="O4396" s="220">
        <v>89.97</v>
      </c>
      <c r="P4396" s="197"/>
    </row>
    <row r="4397" spans="1:16" x14ac:dyDescent="0.25">
      <c r="A4397" s="218" t="s">
        <v>590</v>
      </c>
      <c r="B4397" s="197"/>
      <c r="C4397" s="218" t="s">
        <v>591</v>
      </c>
      <c r="D4397" s="197"/>
      <c r="E4397" s="197"/>
      <c r="F4397" s="197"/>
      <c r="G4397" s="197"/>
      <c r="H4397" s="197"/>
      <c r="I4397" s="219" t="s">
        <v>0</v>
      </c>
      <c r="J4397" s="197"/>
      <c r="K4397" s="219" t="s">
        <v>0</v>
      </c>
      <c r="L4397" s="197"/>
      <c r="M4397" s="219">
        <v>28790.31</v>
      </c>
      <c r="N4397" s="197"/>
      <c r="O4397" s="217" t="s">
        <v>0</v>
      </c>
      <c r="P4397" s="197"/>
    </row>
    <row r="4398" spans="1:16" x14ac:dyDescent="0.25">
      <c r="A4398" s="205" t="s">
        <v>242</v>
      </c>
      <c r="B4398" s="197"/>
      <c r="C4398" s="197"/>
      <c r="D4398" s="197"/>
      <c r="E4398" s="197"/>
      <c r="F4398" s="197"/>
      <c r="G4398" s="197"/>
      <c r="H4398" s="197"/>
      <c r="I4398" s="206">
        <v>10.130000000000001</v>
      </c>
      <c r="J4398" s="197"/>
      <c r="K4398" s="206">
        <v>10.130000000000001</v>
      </c>
      <c r="L4398" s="197"/>
      <c r="M4398" s="206">
        <v>0</v>
      </c>
      <c r="N4398" s="197"/>
      <c r="O4398" s="207">
        <v>0</v>
      </c>
      <c r="P4398" s="197"/>
    </row>
    <row r="4399" spans="1:16" x14ac:dyDescent="0.25">
      <c r="A4399" s="205" t="s">
        <v>2087</v>
      </c>
      <c r="B4399" s="197"/>
      <c r="C4399" s="197"/>
      <c r="D4399" s="197"/>
      <c r="E4399" s="197"/>
      <c r="F4399" s="197"/>
      <c r="G4399" s="197"/>
      <c r="H4399" s="197"/>
      <c r="I4399" s="206">
        <v>10.130000000000001</v>
      </c>
      <c r="J4399" s="197"/>
      <c r="K4399" s="206">
        <v>10.130000000000001</v>
      </c>
      <c r="L4399" s="197"/>
      <c r="M4399" s="206">
        <v>0</v>
      </c>
      <c r="N4399" s="197"/>
      <c r="O4399" s="207">
        <v>0</v>
      </c>
      <c r="P4399" s="197"/>
    </row>
    <row r="4400" spans="1:16" x14ac:dyDescent="0.25">
      <c r="A4400" s="221" t="s">
        <v>660</v>
      </c>
      <c r="B4400" s="197"/>
      <c r="C4400" s="221" t="s">
        <v>661</v>
      </c>
      <c r="D4400" s="197"/>
      <c r="E4400" s="197"/>
      <c r="F4400" s="197"/>
      <c r="G4400" s="197"/>
      <c r="H4400" s="197"/>
      <c r="I4400" s="222">
        <v>10.130000000000001</v>
      </c>
      <c r="J4400" s="197"/>
      <c r="K4400" s="222">
        <v>10.130000000000001</v>
      </c>
      <c r="L4400" s="197"/>
      <c r="M4400" s="222">
        <v>0</v>
      </c>
      <c r="N4400" s="197"/>
      <c r="O4400" s="220">
        <v>0</v>
      </c>
      <c r="P4400" s="197"/>
    </row>
    <row r="4401" spans="1:16" x14ac:dyDescent="0.25">
      <c r="A4401" s="205" t="s">
        <v>248</v>
      </c>
      <c r="B4401" s="197"/>
      <c r="C4401" s="197"/>
      <c r="D4401" s="197"/>
      <c r="E4401" s="197"/>
      <c r="F4401" s="197"/>
      <c r="G4401" s="197"/>
      <c r="H4401" s="197"/>
      <c r="I4401" s="206">
        <v>138562.5</v>
      </c>
      <c r="J4401" s="197"/>
      <c r="K4401" s="206">
        <v>138562.5</v>
      </c>
      <c r="L4401" s="197"/>
      <c r="M4401" s="206">
        <v>8162.5</v>
      </c>
      <c r="N4401" s="197"/>
      <c r="O4401" s="207">
        <v>5.89</v>
      </c>
      <c r="P4401" s="197"/>
    </row>
    <row r="4402" spans="1:16" x14ac:dyDescent="0.25">
      <c r="A4402" s="205" t="s">
        <v>2103</v>
      </c>
      <c r="B4402" s="197"/>
      <c r="C4402" s="197"/>
      <c r="D4402" s="197"/>
      <c r="E4402" s="197"/>
      <c r="F4402" s="197"/>
      <c r="G4402" s="197"/>
      <c r="H4402" s="197"/>
      <c r="I4402" s="206">
        <v>138562.5</v>
      </c>
      <c r="J4402" s="197"/>
      <c r="K4402" s="206">
        <v>138562.5</v>
      </c>
      <c r="L4402" s="197"/>
      <c r="M4402" s="206">
        <v>8162.5</v>
      </c>
      <c r="N4402" s="197"/>
      <c r="O4402" s="207">
        <v>5.89</v>
      </c>
      <c r="P4402" s="197"/>
    </row>
    <row r="4403" spans="1:16" x14ac:dyDescent="0.25">
      <c r="A4403" s="221" t="s">
        <v>582</v>
      </c>
      <c r="B4403" s="197"/>
      <c r="C4403" s="221" t="s">
        <v>583</v>
      </c>
      <c r="D4403" s="197"/>
      <c r="E4403" s="197"/>
      <c r="F4403" s="197"/>
      <c r="G4403" s="197"/>
      <c r="H4403" s="197"/>
      <c r="I4403" s="222">
        <v>3000</v>
      </c>
      <c r="J4403" s="197"/>
      <c r="K4403" s="222">
        <v>3000</v>
      </c>
      <c r="L4403" s="197"/>
      <c r="M4403" s="222">
        <v>2600</v>
      </c>
      <c r="N4403" s="197"/>
      <c r="O4403" s="220">
        <v>86.67</v>
      </c>
      <c r="P4403" s="197"/>
    </row>
    <row r="4404" spans="1:16" x14ac:dyDescent="0.25">
      <c r="A4404" s="218" t="s">
        <v>640</v>
      </c>
      <c r="B4404" s="197"/>
      <c r="C4404" s="218" t="s">
        <v>641</v>
      </c>
      <c r="D4404" s="197"/>
      <c r="E4404" s="197"/>
      <c r="F4404" s="197"/>
      <c r="G4404" s="197"/>
      <c r="H4404" s="197"/>
      <c r="I4404" s="219" t="s">
        <v>0</v>
      </c>
      <c r="J4404" s="197"/>
      <c r="K4404" s="219" t="s">
        <v>0</v>
      </c>
      <c r="L4404" s="197"/>
      <c r="M4404" s="219">
        <v>2600</v>
      </c>
      <c r="N4404" s="197"/>
      <c r="O4404" s="217" t="s">
        <v>0</v>
      </c>
      <c r="P4404" s="197"/>
    </row>
    <row r="4405" spans="1:16" x14ac:dyDescent="0.25">
      <c r="A4405" s="221" t="s">
        <v>660</v>
      </c>
      <c r="B4405" s="197"/>
      <c r="C4405" s="221" t="s">
        <v>661</v>
      </c>
      <c r="D4405" s="197"/>
      <c r="E4405" s="197"/>
      <c r="F4405" s="197"/>
      <c r="G4405" s="197"/>
      <c r="H4405" s="197"/>
      <c r="I4405" s="222">
        <v>135562.5</v>
      </c>
      <c r="J4405" s="197"/>
      <c r="K4405" s="222">
        <v>135562.5</v>
      </c>
      <c r="L4405" s="197"/>
      <c r="M4405" s="222">
        <v>5562.5</v>
      </c>
      <c r="N4405" s="197"/>
      <c r="O4405" s="220">
        <v>4.0999999999999996</v>
      </c>
      <c r="P4405" s="197"/>
    </row>
    <row r="4406" spans="1:16" x14ac:dyDescent="0.25">
      <c r="A4406" s="218" t="s">
        <v>662</v>
      </c>
      <c r="B4406" s="197"/>
      <c r="C4406" s="218" t="s">
        <v>663</v>
      </c>
      <c r="D4406" s="197"/>
      <c r="E4406" s="197"/>
      <c r="F4406" s="197"/>
      <c r="G4406" s="197"/>
      <c r="H4406" s="197"/>
      <c r="I4406" s="219" t="s">
        <v>0</v>
      </c>
      <c r="J4406" s="197"/>
      <c r="K4406" s="219" t="s">
        <v>0</v>
      </c>
      <c r="L4406" s="197"/>
      <c r="M4406" s="219">
        <v>5562.5</v>
      </c>
      <c r="N4406" s="197"/>
      <c r="O4406" s="217" t="s">
        <v>0</v>
      </c>
      <c r="P4406" s="197"/>
    </row>
    <row r="4407" spans="1:16" x14ac:dyDescent="0.25">
      <c r="A4407" s="208" t="s">
        <v>1405</v>
      </c>
      <c r="B4407" s="197"/>
      <c r="C4407" s="197"/>
      <c r="D4407" s="197"/>
      <c r="E4407" s="197"/>
      <c r="F4407" s="197"/>
      <c r="G4407" s="197"/>
      <c r="H4407" s="197"/>
      <c r="I4407" s="209">
        <v>2890220</v>
      </c>
      <c r="J4407" s="197"/>
      <c r="K4407" s="209">
        <v>2890220</v>
      </c>
      <c r="L4407" s="197"/>
      <c r="M4407" s="209">
        <v>2881687.25</v>
      </c>
      <c r="N4407" s="197"/>
      <c r="O4407" s="210">
        <v>99.7</v>
      </c>
      <c r="P4407" s="197"/>
    </row>
    <row r="4408" spans="1:16" x14ac:dyDescent="0.25">
      <c r="A4408" s="205" t="s">
        <v>240</v>
      </c>
      <c r="B4408" s="197"/>
      <c r="C4408" s="197"/>
      <c r="D4408" s="197"/>
      <c r="E4408" s="197"/>
      <c r="F4408" s="197"/>
      <c r="G4408" s="197"/>
      <c r="H4408" s="197"/>
      <c r="I4408" s="206">
        <v>65200</v>
      </c>
      <c r="J4408" s="197"/>
      <c r="K4408" s="206">
        <v>65200</v>
      </c>
      <c r="L4408" s="197"/>
      <c r="M4408" s="206">
        <v>55760</v>
      </c>
      <c r="N4408" s="197"/>
      <c r="O4408" s="207">
        <v>85.52</v>
      </c>
      <c r="P4408" s="197"/>
    </row>
    <row r="4409" spans="1:16" x14ac:dyDescent="0.25">
      <c r="A4409" s="205" t="s">
        <v>2076</v>
      </c>
      <c r="B4409" s="197"/>
      <c r="C4409" s="197"/>
      <c r="D4409" s="197"/>
      <c r="E4409" s="197"/>
      <c r="F4409" s="197"/>
      <c r="G4409" s="197"/>
      <c r="H4409" s="197"/>
      <c r="I4409" s="206">
        <v>65200</v>
      </c>
      <c r="J4409" s="197"/>
      <c r="K4409" s="206">
        <v>65200</v>
      </c>
      <c r="L4409" s="197"/>
      <c r="M4409" s="206">
        <v>55760</v>
      </c>
      <c r="N4409" s="197"/>
      <c r="O4409" s="207">
        <v>85.52</v>
      </c>
      <c r="P4409" s="197"/>
    </row>
    <row r="4410" spans="1:16" x14ac:dyDescent="0.25">
      <c r="A4410" s="205" t="s">
        <v>241</v>
      </c>
      <c r="B4410" s="197"/>
      <c r="C4410" s="197"/>
      <c r="D4410" s="197"/>
      <c r="E4410" s="197"/>
      <c r="F4410" s="197"/>
      <c r="G4410" s="197"/>
      <c r="H4410" s="197"/>
      <c r="I4410" s="206">
        <v>316000</v>
      </c>
      <c r="J4410" s="197"/>
      <c r="K4410" s="206">
        <v>316000</v>
      </c>
      <c r="L4410" s="197"/>
      <c r="M4410" s="206">
        <v>301665.90999999997</v>
      </c>
      <c r="N4410" s="197"/>
      <c r="O4410" s="207">
        <v>95.46</v>
      </c>
      <c r="P4410" s="197"/>
    </row>
    <row r="4411" spans="1:16" x14ac:dyDescent="0.25">
      <c r="A4411" s="205" t="s">
        <v>2080</v>
      </c>
      <c r="B4411" s="197"/>
      <c r="C4411" s="197"/>
      <c r="D4411" s="197"/>
      <c r="E4411" s="197"/>
      <c r="F4411" s="197"/>
      <c r="G4411" s="197"/>
      <c r="H4411" s="197"/>
      <c r="I4411" s="206">
        <v>316000</v>
      </c>
      <c r="J4411" s="197"/>
      <c r="K4411" s="206">
        <v>316000</v>
      </c>
      <c r="L4411" s="197"/>
      <c r="M4411" s="206">
        <v>301665.90999999997</v>
      </c>
      <c r="N4411" s="197"/>
      <c r="O4411" s="207">
        <v>95.46</v>
      </c>
      <c r="P4411" s="197"/>
    </row>
    <row r="4412" spans="1:16" x14ac:dyDescent="0.25">
      <c r="A4412" s="205" t="s">
        <v>242</v>
      </c>
      <c r="B4412" s="197"/>
      <c r="C4412" s="197"/>
      <c r="D4412" s="197"/>
      <c r="E4412" s="197"/>
      <c r="F4412" s="197"/>
      <c r="G4412" s="197"/>
      <c r="H4412" s="197"/>
      <c r="I4412" s="206">
        <v>1817020</v>
      </c>
      <c r="J4412" s="197"/>
      <c r="K4412" s="206">
        <v>1817020</v>
      </c>
      <c r="L4412" s="197"/>
      <c r="M4412" s="206">
        <v>1842202.33</v>
      </c>
      <c r="N4412" s="197"/>
      <c r="O4412" s="207">
        <v>101.39</v>
      </c>
      <c r="P4412" s="197"/>
    </row>
    <row r="4413" spans="1:16" x14ac:dyDescent="0.25">
      <c r="A4413" s="205" t="s">
        <v>2086</v>
      </c>
      <c r="B4413" s="197"/>
      <c r="C4413" s="197"/>
      <c r="D4413" s="197"/>
      <c r="E4413" s="197"/>
      <c r="F4413" s="197"/>
      <c r="G4413" s="197"/>
      <c r="H4413" s="197"/>
      <c r="I4413" s="206">
        <v>1023072</v>
      </c>
      <c r="J4413" s="197"/>
      <c r="K4413" s="206">
        <v>1023072</v>
      </c>
      <c r="L4413" s="197"/>
      <c r="M4413" s="206">
        <v>1048254.33</v>
      </c>
      <c r="N4413" s="197"/>
      <c r="O4413" s="207">
        <v>102.46</v>
      </c>
      <c r="P4413" s="197"/>
    </row>
    <row r="4414" spans="1:16" x14ac:dyDescent="0.25">
      <c r="A4414" s="205" t="s">
        <v>2087</v>
      </c>
      <c r="B4414" s="197"/>
      <c r="C4414" s="197"/>
      <c r="D4414" s="197"/>
      <c r="E4414" s="197"/>
      <c r="F4414" s="197"/>
      <c r="G4414" s="197"/>
      <c r="H4414" s="197"/>
      <c r="I4414" s="206">
        <v>793948</v>
      </c>
      <c r="J4414" s="197"/>
      <c r="K4414" s="206">
        <v>793948</v>
      </c>
      <c r="L4414" s="197"/>
      <c r="M4414" s="206">
        <v>793948</v>
      </c>
      <c r="N4414" s="197"/>
      <c r="O4414" s="207">
        <v>100</v>
      </c>
      <c r="P4414" s="197"/>
    </row>
    <row r="4415" spans="1:16" x14ac:dyDescent="0.25">
      <c r="A4415" s="205" t="s">
        <v>243</v>
      </c>
      <c r="B4415" s="197"/>
      <c r="C4415" s="197"/>
      <c r="D4415" s="197"/>
      <c r="E4415" s="197"/>
      <c r="F4415" s="197"/>
      <c r="G4415" s="197"/>
      <c r="H4415" s="197"/>
      <c r="I4415" s="206">
        <v>15780</v>
      </c>
      <c r="J4415" s="197"/>
      <c r="K4415" s="206">
        <v>15780</v>
      </c>
      <c r="L4415" s="197"/>
      <c r="M4415" s="206">
        <v>6480</v>
      </c>
      <c r="N4415" s="197"/>
      <c r="O4415" s="207">
        <v>41.06</v>
      </c>
      <c r="P4415" s="197"/>
    </row>
    <row r="4416" spans="1:16" x14ac:dyDescent="0.25">
      <c r="A4416" s="205" t="s">
        <v>2090</v>
      </c>
      <c r="B4416" s="197"/>
      <c r="C4416" s="197"/>
      <c r="D4416" s="197"/>
      <c r="E4416" s="197"/>
      <c r="F4416" s="197"/>
      <c r="G4416" s="197"/>
      <c r="H4416" s="197"/>
      <c r="I4416" s="206">
        <v>6480</v>
      </c>
      <c r="J4416" s="197"/>
      <c r="K4416" s="206">
        <v>6480</v>
      </c>
      <c r="L4416" s="197"/>
      <c r="M4416" s="206">
        <v>6480</v>
      </c>
      <c r="N4416" s="197"/>
      <c r="O4416" s="207">
        <v>100</v>
      </c>
      <c r="P4416" s="197"/>
    </row>
    <row r="4417" spans="1:16" x14ac:dyDescent="0.25">
      <c r="A4417" s="205" t="s">
        <v>2092</v>
      </c>
      <c r="B4417" s="197"/>
      <c r="C4417" s="197"/>
      <c r="D4417" s="197"/>
      <c r="E4417" s="197"/>
      <c r="F4417" s="197"/>
      <c r="G4417" s="197"/>
      <c r="H4417" s="197"/>
      <c r="I4417" s="206">
        <v>9300</v>
      </c>
      <c r="J4417" s="197"/>
      <c r="K4417" s="206">
        <v>9300</v>
      </c>
      <c r="L4417" s="197"/>
      <c r="M4417" s="206">
        <v>0</v>
      </c>
      <c r="N4417" s="197"/>
      <c r="O4417" s="207">
        <v>0</v>
      </c>
      <c r="P4417" s="197"/>
    </row>
    <row r="4418" spans="1:16" x14ac:dyDescent="0.25">
      <c r="A4418" s="205" t="s">
        <v>245</v>
      </c>
      <c r="B4418" s="197"/>
      <c r="C4418" s="197"/>
      <c r="D4418" s="197"/>
      <c r="E4418" s="197"/>
      <c r="F4418" s="197"/>
      <c r="G4418" s="197"/>
      <c r="H4418" s="197"/>
      <c r="I4418" s="206">
        <v>1220</v>
      </c>
      <c r="J4418" s="197"/>
      <c r="K4418" s="206">
        <v>1220</v>
      </c>
      <c r="L4418" s="197"/>
      <c r="M4418" s="206">
        <v>1220</v>
      </c>
      <c r="N4418" s="197"/>
      <c r="O4418" s="207">
        <v>100</v>
      </c>
      <c r="P4418" s="197"/>
    </row>
    <row r="4419" spans="1:16" x14ac:dyDescent="0.25">
      <c r="A4419" s="205" t="s">
        <v>2100</v>
      </c>
      <c r="B4419" s="197"/>
      <c r="C4419" s="197"/>
      <c r="D4419" s="197"/>
      <c r="E4419" s="197"/>
      <c r="F4419" s="197"/>
      <c r="G4419" s="197"/>
      <c r="H4419" s="197"/>
      <c r="I4419" s="206">
        <v>1220</v>
      </c>
      <c r="J4419" s="197"/>
      <c r="K4419" s="206">
        <v>1220</v>
      </c>
      <c r="L4419" s="197"/>
      <c r="M4419" s="206">
        <v>1220</v>
      </c>
      <c r="N4419" s="197"/>
      <c r="O4419" s="207">
        <v>100</v>
      </c>
      <c r="P4419" s="197"/>
    </row>
    <row r="4420" spans="1:16" x14ac:dyDescent="0.25">
      <c r="A4420" s="205" t="s">
        <v>248</v>
      </c>
      <c r="B4420" s="197"/>
      <c r="C4420" s="197"/>
      <c r="D4420" s="197"/>
      <c r="E4420" s="197"/>
      <c r="F4420" s="197"/>
      <c r="G4420" s="197"/>
      <c r="H4420" s="197"/>
      <c r="I4420" s="206">
        <v>675000</v>
      </c>
      <c r="J4420" s="197"/>
      <c r="K4420" s="206">
        <v>675000</v>
      </c>
      <c r="L4420" s="197"/>
      <c r="M4420" s="206">
        <v>674359.01</v>
      </c>
      <c r="N4420" s="197"/>
      <c r="O4420" s="207">
        <v>99.91</v>
      </c>
      <c r="P4420" s="197"/>
    </row>
    <row r="4421" spans="1:16" x14ac:dyDescent="0.25">
      <c r="A4421" s="205" t="s">
        <v>2103</v>
      </c>
      <c r="B4421" s="197"/>
      <c r="C4421" s="197"/>
      <c r="D4421" s="197"/>
      <c r="E4421" s="197"/>
      <c r="F4421" s="197"/>
      <c r="G4421" s="197"/>
      <c r="H4421" s="197"/>
      <c r="I4421" s="206">
        <v>675000</v>
      </c>
      <c r="J4421" s="197"/>
      <c r="K4421" s="206">
        <v>675000</v>
      </c>
      <c r="L4421" s="197"/>
      <c r="M4421" s="206">
        <v>674359.01</v>
      </c>
      <c r="N4421" s="197"/>
      <c r="O4421" s="207">
        <v>99.91</v>
      </c>
      <c r="P4421" s="197"/>
    </row>
    <row r="4422" spans="1:16" x14ac:dyDescent="0.25">
      <c r="A4422" s="215" t="s">
        <v>1232</v>
      </c>
      <c r="B4422" s="197"/>
      <c r="C4422" s="215" t="s">
        <v>1233</v>
      </c>
      <c r="D4422" s="197"/>
      <c r="E4422" s="197"/>
      <c r="F4422" s="197"/>
      <c r="G4422" s="197"/>
      <c r="H4422" s="197"/>
      <c r="I4422" s="216">
        <v>60200</v>
      </c>
      <c r="J4422" s="197"/>
      <c r="K4422" s="216">
        <v>60200</v>
      </c>
      <c r="L4422" s="197"/>
      <c r="M4422" s="216">
        <v>50760</v>
      </c>
      <c r="N4422" s="197"/>
      <c r="O4422" s="211">
        <v>84.32</v>
      </c>
      <c r="P4422" s="197"/>
    </row>
    <row r="4423" spans="1:16" x14ac:dyDescent="0.25">
      <c r="A4423" s="212" t="s">
        <v>1234</v>
      </c>
      <c r="B4423" s="197"/>
      <c r="C4423" s="212" t="s">
        <v>1235</v>
      </c>
      <c r="D4423" s="197"/>
      <c r="E4423" s="197"/>
      <c r="F4423" s="197"/>
      <c r="G4423" s="197"/>
      <c r="H4423" s="197"/>
      <c r="I4423" s="213">
        <v>500</v>
      </c>
      <c r="J4423" s="197"/>
      <c r="K4423" s="213">
        <v>500</v>
      </c>
      <c r="L4423" s="197"/>
      <c r="M4423" s="213">
        <v>0</v>
      </c>
      <c r="N4423" s="197"/>
      <c r="O4423" s="214">
        <v>0</v>
      </c>
      <c r="P4423" s="197"/>
    </row>
    <row r="4424" spans="1:16" x14ac:dyDescent="0.25">
      <c r="A4424" s="205" t="s">
        <v>240</v>
      </c>
      <c r="B4424" s="197"/>
      <c r="C4424" s="197"/>
      <c r="D4424" s="197"/>
      <c r="E4424" s="197"/>
      <c r="F4424" s="197"/>
      <c r="G4424" s="197"/>
      <c r="H4424" s="197"/>
      <c r="I4424" s="206">
        <v>500</v>
      </c>
      <c r="J4424" s="197"/>
      <c r="K4424" s="206">
        <v>500</v>
      </c>
      <c r="L4424" s="197"/>
      <c r="M4424" s="206">
        <v>0</v>
      </c>
      <c r="N4424" s="197"/>
      <c r="O4424" s="207">
        <v>0</v>
      </c>
      <c r="P4424" s="197"/>
    </row>
    <row r="4425" spans="1:16" x14ac:dyDescent="0.25">
      <c r="A4425" s="205" t="s">
        <v>2076</v>
      </c>
      <c r="B4425" s="197"/>
      <c r="C4425" s="197"/>
      <c r="D4425" s="197"/>
      <c r="E4425" s="197"/>
      <c r="F4425" s="197"/>
      <c r="G4425" s="197"/>
      <c r="H4425" s="197"/>
      <c r="I4425" s="206">
        <v>500</v>
      </c>
      <c r="J4425" s="197"/>
      <c r="K4425" s="206">
        <v>500</v>
      </c>
      <c r="L4425" s="197"/>
      <c r="M4425" s="206">
        <v>0</v>
      </c>
      <c r="N4425" s="197"/>
      <c r="O4425" s="207">
        <v>0</v>
      </c>
      <c r="P4425" s="197"/>
    </row>
    <row r="4426" spans="1:16" x14ac:dyDescent="0.25">
      <c r="A4426" s="221" t="s">
        <v>582</v>
      </c>
      <c r="B4426" s="197"/>
      <c r="C4426" s="221" t="s">
        <v>583</v>
      </c>
      <c r="D4426" s="197"/>
      <c r="E4426" s="197"/>
      <c r="F4426" s="197"/>
      <c r="G4426" s="197"/>
      <c r="H4426" s="197"/>
      <c r="I4426" s="222">
        <v>500</v>
      </c>
      <c r="J4426" s="197"/>
      <c r="K4426" s="222">
        <v>500</v>
      </c>
      <c r="L4426" s="197"/>
      <c r="M4426" s="222">
        <v>0</v>
      </c>
      <c r="N4426" s="197"/>
      <c r="O4426" s="220">
        <v>0</v>
      </c>
      <c r="P4426" s="197"/>
    </row>
    <row r="4427" spans="1:16" x14ac:dyDescent="0.25">
      <c r="A4427" s="212" t="s">
        <v>1236</v>
      </c>
      <c r="B4427" s="197"/>
      <c r="C4427" s="212" t="s">
        <v>1237</v>
      </c>
      <c r="D4427" s="197"/>
      <c r="E4427" s="197"/>
      <c r="F4427" s="197"/>
      <c r="G4427" s="197"/>
      <c r="H4427" s="197"/>
      <c r="I4427" s="213">
        <v>20500</v>
      </c>
      <c r="J4427" s="197"/>
      <c r="K4427" s="213">
        <v>20500</v>
      </c>
      <c r="L4427" s="197"/>
      <c r="M4427" s="213">
        <v>16560</v>
      </c>
      <c r="N4427" s="197"/>
      <c r="O4427" s="214">
        <v>80.78</v>
      </c>
      <c r="P4427" s="197"/>
    </row>
    <row r="4428" spans="1:16" x14ac:dyDescent="0.25">
      <c r="A4428" s="205" t="s">
        <v>240</v>
      </c>
      <c r="B4428" s="197"/>
      <c r="C4428" s="197"/>
      <c r="D4428" s="197"/>
      <c r="E4428" s="197"/>
      <c r="F4428" s="197"/>
      <c r="G4428" s="197"/>
      <c r="H4428" s="197"/>
      <c r="I4428" s="206">
        <v>20500</v>
      </c>
      <c r="J4428" s="197"/>
      <c r="K4428" s="206">
        <v>20500</v>
      </c>
      <c r="L4428" s="197"/>
      <c r="M4428" s="206">
        <v>16560</v>
      </c>
      <c r="N4428" s="197"/>
      <c r="O4428" s="207">
        <v>80.78</v>
      </c>
      <c r="P4428" s="197"/>
    </row>
    <row r="4429" spans="1:16" x14ac:dyDescent="0.25">
      <c r="A4429" s="205" t="s">
        <v>2076</v>
      </c>
      <c r="B4429" s="197"/>
      <c r="C4429" s="197"/>
      <c r="D4429" s="197"/>
      <c r="E4429" s="197"/>
      <c r="F4429" s="197"/>
      <c r="G4429" s="197"/>
      <c r="H4429" s="197"/>
      <c r="I4429" s="206">
        <v>20500</v>
      </c>
      <c r="J4429" s="197"/>
      <c r="K4429" s="206">
        <v>20500</v>
      </c>
      <c r="L4429" s="197"/>
      <c r="M4429" s="206">
        <v>16560</v>
      </c>
      <c r="N4429" s="197"/>
      <c r="O4429" s="207">
        <v>80.78</v>
      </c>
      <c r="P4429" s="197"/>
    </row>
    <row r="4430" spans="1:16" x14ac:dyDescent="0.25">
      <c r="A4430" s="221" t="s">
        <v>572</v>
      </c>
      <c r="B4430" s="197"/>
      <c r="C4430" s="221" t="s">
        <v>573</v>
      </c>
      <c r="D4430" s="197"/>
      <c r="E4430" s="197"/>
      <c r="F4430" s="197"/>
      <c r="G4430" s="197"/>
      <c r="H4430" s="197"/>
      <c r="I4430" s="222">
        <v>20500</v>
      </c>
      <c r="J4430" s="197"/>
      <c r="K4430" s="222">
        <v>20500</v>
      </c>
      <c r="L4430" s="197"/>
      <c r="M4430" s="222">
        <v>16560</v>
      </c>
      <c r="N4430" s="197"/>
      <c r="O4430" s="220">
        <v>80.78</v>
      </c>
      <c r="P4430" s="197"/>
    </row>
    <row r="4431" spans="1:16" x14ac:dyDescent="0.25">
      <c r="A4431" s="218" t="s">
        <v>580</v>
      </c>
      <c r="B4431" s="197"/>
      <c r="C4431" s="218" t="s">
        <v>581</v>
      </c>
      <c r="D4431" s="197"/>
      <c r="E4431" s="197"/>
      <c r="F4431" s="197"/>
      <c r="G4431" s="197"/>
      <c r="H4431" s="197"/>
      <c r="I4431" s="219" t="s">
        <v>0</v>
      </c>
      <c r="J4431" s="197"/>
      <c r="K4431" s="219" t="s">
        <v>0</v>
      </c>
      <c r="L4431" s="197"/>
      <c r="M4431" s="219">
        <v>16560</v>
      </c>
      <c r="N4431" s="197"/>
      <c r="O4431" s="217" t="s">
        <v>0</v>
      </c>
      <c r="P4431" s="197"/>
    </row>
    <row r="4432" spans="1:16" x14ac:dyDescent="0.25">
      <c r="A4432" s="212" t="s">
        <v>1240</v>
      </c>
      <c r="B4432" s="197"/>
      <c r="C4432" s="212" t="s">
        <v>1241</v>
      </c>
      <c r="D4432" s="197"/>
      <c r="E4432" s="197"/>
      <c r="F4432" s="197"/>
      <c r="G4432" s="197"/>
      <c r="H4432" s="197"/>
      <c r="I4432" s="213">
        <v>34200</v>
      </c>
      <c r="J4432" s="197"/>
      <c r="K4432" s="213">
        <v>34200</v>
      </c>
      <c r="L4432" s="197"/>
      <c r="M4432" s="213">
        <v>34200</v>
      </c>
      <c r="N4432" s="197"/>
      <c r="O4432" s="214">
        <v>100</v>
      </c>
      <c r="P4432" s="197"/>
    </row>
    <row r="4433" spans="1:16" x14ac:dyDescent="0.25">
      <c r="A4433" s="205" t="s">
        <v>240</v>
      </c>
      <c r="B4433" s="197"/>
      <c r="C4433" s="197"/>
      <c r="D4433" s="197"/>
      <c r="E4433" s="197"/>
      <c r="F4433" s="197"/>
      <c r="G4433" s="197"/>
      <c r="H4433" s="197"/>
      <c r="I4433" s="206">
        <v>34200</v>
      </c>
      <c r="J4433" s="197"/>
      <c r="K4433" s="206">
        <v>34200</v>
      </c>
      <c r="L4433" s="197"/>
      <c r="M4433" s="206">
        <v>34200</v>
      </c>
      <c r="N4433" s="197"/>
      <c r="O4433" s="207">
        <v>100</v>
      </c>
      <c r="P4433" s="197"/>
    </row>
    <row r="4434" spans="1:16" x14ac:dyDescent="0.25">
      <c r="A4434" s="205" t="s">
        <v>2076</v>
      </c>
      <c r="B4434" s="197"/>
      <c r="C4434" s="197"/>
      <c r="D4434" s="197"/>
      <c r="E4434" s="197"/>
      <c r="F4434" s="197"/>
      <c r="G4434" s="197"/>
      <c r="H4434" s="197"/>
      <c r="I4434" s="206">
        <v>34200</v>
      </c>
      <c r="J4434" s="197"/>
      <c r="K4434" s="206">
        <v>34200</v>
      </c>
      <c r="L4434" s="197"/>
      <c r="M4434" s="206">
        <v>34200</v>
      </c>
      <c r="N4434" s="197"/>
      <c r="O4434" s="207">
        <v>100</v>
      </c>
      <c r="P4434" s="197"/>
    </row>
    <row r="4435" spans="1:16" x14ac:dyDescent="0.25">
      <c r="A4435" s="221" t="s">
        <v>572</v>
      </c>
      <c r="B4435" s="197"/>
      <c r="C4435" s="221" t="s">
        <v>573</v>
      </c>
      <c r="D4435" s="197"/>
      <c r="E4435" s="197"/>
      <c r="F4435" s="197"/>
      <c r="G4435" s="197"/>
      <c r="H4435" s="197"/>
      <c r="I4435" s="222">
        <v>34200</v>
      </c>
      <c r="J4435" s="197"/>
      <c r="K4435" s="222">
        <v>34200</v>
      </c>
      <c r="L4435" s="197"/>
      <c r="M4435" s="222">
        <v>34200</v>
      </c>
      <c r="N4435" s="197"/>
      <c r="O4435" s="220">
        <v>100</v>
      </c>
      <c r="P4435" s="197"/>
    </row>
    <row r="4436" spans="1:16" x14ac:dyDescent="0.25">
      <c r="A4436" s="218" t="s">
        <v>580</v>
      </c>
      <c r="B4436" s="197"/>
      <c r="C4436" s="218" t="s">
        <v>581</v>
      </c>
      <c r="D4436" s="197"/>
      <c r="E4436" s="197"/>
      <c r="F4436" s="197"/>
      <c r="G4436" s="197"/>
      <c r="H4436" s="197"/>
      <c r="I4436" s="219" t="s">
        <v>0</v>
      </c>
      <c r="J4436" s="197"/>
      <c r="K4436" s="219" t="s">
        <v>0</v>
      </c>
      <c r="L4436" s="197"/>
      <c r="M4436" s="219">
        <v>34200</v>
      </c>
      <c r="N4436" s="197"/>
      <c r="O4436" s="217" t="s">
        <v>0</v>
      </c>
      <c r="P4436" s="197"/>
    </row>
    <row r="4437" spans="1:16" x14ac:dyDescent="0.25">
      <c r="A4437" s="212" t="s">
        <v>1242</v>
      </c>
      <c r="B4437" s="197"/>
      <c r="C4437" s="212" t="s">
        <v>1243</v>
      </c>
      <c r="D4437" s="197"/>
      <c r="E4437" s="197"/>
      <c r="F4437" s="197"/>
      <c r="G4437" s="197"/>
      <c r="H4437" s="197"/>
      <c r="I4437" s="213">
        <v>5000</v>
      </c>
      <c r="J4437" s="197"/>
      <c r="K4437" s="213">
        <v>5000</v>
      </c>
      <c r="L4437" s="197"/>
      <c r="M4437" s="213">
        <v>0</v>
      </c>
      <c r="N4437" s="197"/>
      <c r="O4437" s="214">
        <v>0</v>
      </c>
      <c r="P4437" s="197"/>
    </row>
    <row r="4438" spans="1:16" x14ac:dyDescent="0.25">
      <c r="A4438" s="205" t="s">
        <v>240</v>
      </c>
      <c r="B4438" s="197"/>
      <c r="C4438" s="197"/>
      <c r="D4438" s="197"/>
      <c r="E4438" s="197"/>
      <c r="F4438" s="197"/>
      <c r="G4438" s="197"/>
      <c r="H4438" s="197"/>
      <c r="I4438" s="206">
        <v>5000</v>
      </c>
      <c r="J4438" s="197"/>
      <c r="K4438" s="206">
        <v>5000</v>
      </c>
      <c r="L4438" s="197"/>
      <c r="M4438" s="206">
        <v>0</v>
      </c>
      <c r="N4438" s="197"/>
      <c r="O4438" s="207">
        <v>0</v>
      </c>
      <c r="P4438" s="197"/>
    </row>
    <row r="4439" spans="1:16" x14ac:dyDescent="0.25">
      <c r="A4439" s="205" t="s">
        <v>2076</v>
      </c>
      <c r="B4439" s="197"/>
      <c r="C4439" s="197"/>
      <c r="D4439" s="197"/>
      <c r="E4439" s="197"/>
      <c r="F4439" s="197"/>
      <c r="G4439" s="197"/>
      <c r="H4439" s="197"/>
      <c r="I4439" s="206">
        <v>5000</v>
      </c>
      <c r="J4439" s="197"/>
      <c r="K4439" s="206">
        <v>5000</v>
      </c>
      <c r="L4439" s="197"/>
      <c r="M4439" s="206">
        <v>0</v>
      </c>
      <c r="N4439" s="197"/>
      <c r="O4439" s="207">
        <v>0</v>
      </c>
      <c r="P4439" s="197"/>
    </row>
    <row r="4440" spans="1:16" x14ac:dyDescent="0.25">
      <c r="A4440" s="221" t="s">
        <v>572</v>
      </c>
      <c r="B4440" s="197"/>
      <c r="C4440" s="221" t="s">
        <v>573</v>
      </c>
      <c r="D4440" s="197"/>
      <c r="E4440" s="197"/>
      <c r="F4440" s="197"/>
      <c r="G4440" s="197"/>
      <c r="H4440" s="197"/>
      <c r="I4440" s="222">
        <v>5000</v>
      </c>
      <c r="J4440" s="197"/>
      <c r="K4440" s="222">
        <v>5000</v>
      </c>
      <c r="L4440" s="197"/>
      <c r="M4440" s="222">
        <v>0</v>
      </c>
      <c r="N4440" s="197"/>
      <c r="O4440" s="220">
        <v>0</v>
      </c>
      <c r="P4440" s="197"/>
    </row>
    <row r="4441" spans="1:16" x14ac:dyDescent="0.25">
      <c r="A4441" s="215" t="s">
        <v>1362</v>
      </c>
      <c r="B4441" s="197"/>
      <c r="C4441" s="215" t="s">
        <v>1363</v>
      </c>
      <c r="D4441" s="197"/>
      <c r="E4441" s="197"/>
      <c r="F4441" s="197"/>
      <c r="G4441" s="197"/>
      <c r="H4441" s="197"/>
      <c r="I4441" s="216">
        <v>1706500</v>
      </c>
      <c r="J4441" s="197"/>
      <c r="K4441" s="216">
        <v>1706500</v>
      </c>
      <c r="L4441" s="197"/>
      <c r="M4441" s="216">
        <v>1730505.09</v>
      </c>
      <c r="N4441" s="197"/>
      <c r="O4441" s="211">
        <v>101.41</v>
      </c>
      <c r="P4441" s="197"/>
    </row>
    <row r="4442" spans="1:16" x14ac:dyDescent="0.25">
      <c r="A4442" s="212" t="s">
        <v>1364</v>
      </c>
      <c r="B4442" s="197"/>
      <c r="C4442" s="212" t="s">
        <v>950</v>
      </c>
      <c r="D4442" s="197"/>
      <c r="E4442" s="197"/>
      <c r="F4442" s="197"/>
      <c r="G4442" s="197"/>
      <c r="H4442" s="197"/>
      <c r="I4442" s="213">
        <v>981077</v>
      </c>
      <c r="J4442" s="197"/>
      <c r="K4442" s="213">
        <v>981077</v>
      </c>
      <c r="L4442" s="197"/>
      <c r="M4442" s="213">
        <v>1011288.55</v>
      </c>
      <c r="N4442" s="197"/>
      <c r="O4442" s="214">
        <v>103.08</v>
      </c>
      <c r="P4442" s="197"/>
    </row>
    <row r="4443" spans="1:16" x14ac:dyDescent="0.25">
      <c r="A4443" s="205" t="s">
        <v>242</v>
      </c>
      <c r="B4443" s="197"/>
      <c r="C4443" s="197"/>
      <c r="D4443" s="197"/>
      <c r="E4443" s="197"/>
      <c r="F4443" s="197"/>
      <c r="G4443" s="197"/>
      <c r="H4443" s="197"/>
      <c r="I4443" s="206">
        <v>981077</v>
      </c>
      <c r="J4443" s="197"/>
      <c r="K4443" s="206">
        <v>981077</v>
      </c>
      <c r="L4443" s="197"/>
      <c r="M4443" s="206">
        <v>1011288.55</v>
      </c>
      <c r="N4443" s="197"/>
      <c r="O4443" s="207">
        <v>103.08</v>
      </c>
      <c r="P4443" s="197"/>
    </row>
    <row r="4444" spans="1:16" x14ac:dyDescent="0.25">
      <c r="A4444" s="205" t="s">
        <v>2086</v>
      </c>
      <c r="B4444" s="197"/>
      <c r="C4444" s="197"/>
      <c r="D4444" s="197"/>
      <c r="E4444" s="197"/>
      <c r="F4444" s="197"/>
      <c r="G4444" s="197"/>
      <c r="H4444" s="197"/>
      <c r="I4444" s="206">
        <v>498000</v>
      </c>
      <c r="J4444" s="197"/>
      <c r="K4444" s="206">
        <v>498000</v>
      </c>
      <c r="L4444" s="197"/>
      <c r="M4444" s="206">
        <v>528211.55000000005</v>
      </c>
      <c r="N4444" s="197"/>
      <c r="O4444" s="207">
        <v>106.07</v>
      </c>
      <c r="P4444" s="197"/>
    </row>
    <row r="4445" spans="1:16" x14ac:dyDescent="0.25">
      <c r="A4445" s="221" t="s">
        <v>572</v>
      </c>
      <c r="B4445" s="197"/>
      <c r="C4445" s="221" t="s">
        <v>573</v>
      </c>
      <c r="D4445" s="197"/>
      <c r="E4445" s="197"/>
      <c r="F4445" s="197"/>
      <c r="G4445" s="197"/>
      <c r="H4445" s="197"/>
      <c r="I4445" s="222">
        <v>498000</v>
      </c>
      <c r="J4445" s="197"/>
      <c r="K4445" s="222">
        <v>498000</v>
      </c>
      <c r="L4445" s="197"/>
      <c r="M4445" s="222">
        <v>528211.55000000005</v>
      </c>
      <c r="N4445" s="197"/>
      <c r="O4445" s="220">
        <v>106.07</v>
      </c>
      <c r="P4445" s="197"/>
    </row>
    <row r="4446" spans="1:16" x14ac:dyDescent="0.25">
      <c r="A4446" s="218" t="s">
        <v>574</v>
      </c>
      <c r="B4446" s="197"/>
      <c r="C4446" s="218" t="s">
        <v>575</v>
      </c>
      <c r="D4446" s="197"/>
      <c r="E4446" s="197"/>
      <c r="F4446" s="197"/>
      <c r="G4446" s="197"/>
      <c r="H4446" s="197"/>
      <c r="I4446" s="219" t="s">
        <v>0</v>
      </c>
      <c r="J4446" s="197"/>
      <c r="K4446" s="219" t="s">
        <v>0</v>
      </c>
      <c r="L4446" s="197"/>
      <c r="M4446" s="219">
        <v>364100.42</v>
      </c>
      <c r="N4446" s="197"/>
      <c r="O4446" s="217" t="s">
        <v>0</v>
      </c>
      <c r="P4446" s="197"/>
    </row>
    <row r="4447" spans="1:16" x14ac:dyDescent="0.25">
      <c r="A4447" s="218" t="s">
        <v>951</v>
      </c>
      <c r="B4447" s="197"/>
      <c r="C4447" s="218" t="s">
        <v>952</v>
      </c>
      <c r="D4447" s="197"/>
      <c r="E4447" s="197"/>
      <c r="F4447" s="197"/>
      <c r="G4447" s="197"/>
      <c r="H4447" s="197"/>
      <c r="I4447" s="219" t="s">
        <v>0</v>
      </c>
      <c r="J4447" s="197"/>
      <c r="K4447" s="219" t="s">
        <v>0</v>
      </c>
      <c r="L4447" s="197"/>
      <c r="M4447" s="219">
        <v>51210.65</v>
      </c>
      <c r="N4447" s="197"/>
      <c r="O4447" s="217" t="s">
        <v>0</v>
      </c>
      <c r="P4447" s="197"/>
    </row>
    <row r="4448" spans="1:16" x14ac:dyDescent="0.25">
      <c r="A4448" s="218" t="s">
        <v>580</v>
      </c>
      <c r="B4448" s="197"/>
      <c r="C4448" s="218" t="s">
        <v>581</v>
      </c>
      <c r="D4448" s="197"/>
      <c r="E4448" s="197"/>
      <c r="F4448" s="197"/>
      <c r="G4448" s="197"/>
      <c r="H4448" s="197"/>
      <c r="I4448" s="219" t="s">
        <v>0</v>
      </c>
      <c r="J4448" s="197"/>
      <c r="K4448" s="219" t="s">
        <v>0</v>
      </c>
      <c r="L4448" s="197"/>
      <c r="M4448" s="219">
        <v>42527.73</v>
      </c>
      <c r="N4448" s="197"/>
      <c r="O4448" s="217" t="s">
        <v>0</v>
      </c>
      <c r="P4448" s="197"/>
    </row>
    <row r="4449" spans="1:16" x14ac:dyDescent="0.25">
      <c r="A4449" s="218" t="s">
        <v>576</v>
      </c>
      <c r="B4449" s="197"/>
      <c r="C4449" s="218" t="s">
        <v>577</v>
      </c>
      <c r="D4449" s="197"/>
      <c r="E4449" s="197"/>
      <c r="F4449" s="197"/>
      <c r="G4449" s="197"/>
      <c r="H4449" s="197"/>
      <c r="I4449" s="219" t="s">
        <v>0</v>
      </c>
      <c r="J4449" s="197"/>
      <c r="K4449" s="219" t="s">
        <v>0</v>
      </c>
      <c r="L4449" s="197"/>
      <c r="M4449" s="219">
        <v>70372.75</v>
      </c>
      <c r="N4449" s="197"/>
      <c r="O4449" s="217" t="s">
        <v>0</v>
      </c>
      <c r="P4449" s="197"/>
    </row>
    <row r="4450" spans="1:16" x14ac:dyDescent="0.25">
      <c r="A4450" s="205" t="s">
        <v>2087</v>
      </c>
      <c r="B4450" s="197"/>
      <c r="C4450" s="197"/>
      <c r="D4450" s="197"/>
      <c r="E4450" s="197"/>
      <c r="F4450" s="197"/>
      <c r="G4450" s="197"/>
      <c r="H4450" s="197"/>
      <c r="I4450" s="206">
        <v>483077</v>
      </c>
      <c r="J4450" s="197"/>
      <c r="K4450" s="206">
        <v>483077</v>
      </c>
      <c r="L4450" s="197"/>
      <c r="M4450" s="206">
        <v>483077</v>
      </c>
      <c r="N4450" s="197"/>
      <c r="O4450" s="207">
        <v>100</v>
      </c>
      <c r="P4450" s="197"/>
    </row>
    <row r="4451" spans="1:16" x14ac:dyDescent="0.25">
      <c r="A4451" s="221" t="s">
        <v>572</v>
      </c>
      <c r="B4451" s="197"/>
      <c r="C4451" s="221" t="s">
        <v>573</v>
      </c>
      <c r="D4451" s="197"/>
      <c r="E4451" s="197"/>
      <c r="F4451" s="197"/>
      <c r="G4451" s="197"/>
      <c r="H4451" s="197"/>
      <c r="I4451" s="222">
        <v>483077</v>
      </c>
      <c r="J4451" s="197"/>
      <c r="K4451" s="222">
        <v>483077</v>
      </c>
      <c r="L4451" s="197"/>
      <c r="M4451" s="222">
        <v>483077</v>
      </c>
      <c r="N4451" s="197"/>
      <c r="O4451" s="220">
        <v>100</v>
      </c>
      <c r="P4451" s="197"/>
    </row>
    <row r="4452" spans="1:16" x14ac:dyDescent="0.25">
      <c r="A4452" s="218" t="s">
        <v>574</v>
      </c>
      <c r="B4452" s="197"/>
      <c r="C4452" s="218" t="s">
        <v>575</v>
      </c>
      <c r="D4452" s="197"/>
      <c r="E4452" s="197"/>
      <c r="F4452" s="197"/>
      <c r="G4452" s="197"/>
      <c r="H4452" s="197"/>
      <c r="I4452" s="219" t="s">
        <v>0</v>
      </c>
      <c r="J4452" s="197"/>
      <c r="K4452" s="219" t="s">
        <v>0</v>
      </c>
      <c r="L4452" s="197"/>
      <c r="M4452" s="219">
        <v>389077</v>
      </c>
      <c r="N4452" s="197"/>
      <c r="O4452" s="217" t="s">
        <v>0</v>
      </c>
      <c r="P4452" s="197"/>
    </row>
    <row r="4453" spans="1:16" x14ac:dyDescent="0.25">
      <c r="A4453" s="218" t="s">
        <v>580</v>
      </c>
      <c r="B4453" s="197"/>
      <c r="C4453" s="218" t="s">
        <v>581</v>
      </c>
      <c r="D4453" s="197"/>
      <c r="E4453" s="197"/>
      <c r="F4453" s="197"/>
      <c r="G4453" s="197"/>
      <c r="H4453" s="197"/>
      <c r="I4453" s="219" t="s">
        <v>0</v>
      </c>
      <c r="J4453" s="197"/>
      <c r="K4453" s="219" t="s">
        <v>0</v>
      </c>
      <c r="L4453" s="197"/>
      <c r="M4453" s="219">
        <v>16000</v>
      </c>
      <c r="N4453" s="197"/>
      <c r="O4453" s="217" t="s">
        <v>0</v>
      </c>
      <c r="P4453" s="197"/>
    </row>
    <row r="4454" spans="1:16" x14ac:dyDescent="0.25">
      <c r="A4454" s="218" t="s">
        <v>576</v>
      </c>
      <c r="B4454" s="197"/>
      <c r="C4454" s="218" t="s">
        <v>577</v>
      </c>
      <c r="D4454" s="197"/>
      <c r="E4454" s="197"/>
      <c r="F4454" s="197"/>
      <c r="G4454" s="197"/>
      <c r="H4454" s="197"/>
      <c r="I4454" s="219" t="s">
        <v>0</v>
      </c>
      <c r="J4454" s="197"/>
      <c r="K4454" s="219" t="s">
        <v>0</v>
      </c>
      <c r="L4454" s="197"/>
      <c r="M4454" s="219">
        <v>78000</v>
      </c>
      <c r="N4454" s="197"/>
      <c r="O4454" s="217" t="s">
        <v>0</v>
      </c>
      <c r="P4454" s="197"/>
    </row>
    <row r="4455" spans="1:16" x14ac:dyDescent="0.25">
      <c r="A4455" s="212" t="s">
        <v>1367</v>
      </c>
      <c r="B4455" s="197"/>
      <c r="C4455" s="212" t="s">
        <v>1368</v>
      </c>
      <c r="D4455" s="197"/>
      <c r="E4455" s="197"/>
      <c r="F4455" s="197"/>
      <c r="G4455" s="197"/>
      <c r="H4455" s="197"/>
      <c r="I4455" s="213">
        <v>675823</v>
      </c>
      <c r="J4455" s="197"/>
      <c r="K4455" s="213">
        <v>675823</v>
      </c>
      <c r="L4455" s="197"/>
      <c r="M4455" s="213">
        <v>669616.54</v>
      </c>
      <c r="N4455" s="197"/>
      <c r="O4455" s="214">
        <v>99.08</v>
      </c>
      <c r="P4455" s="197"/>
    </row>
    <row r="4456" spans="1:16" x14ac:dyDescent="0.25">
      <c r="A4456" s="205" t="s">
        <v>242</v>
      </c>
      <c r="B4456" s="197"/>
      <c r="C4456" s="197"/>
      <c r="D4456" s="197"/>
      <c r="E4456" s="197"/>
      <c r="F4456" s="197"/>
      <c r="G4456" s="197"/>
      <c r="H4456" s="197"/>
      <c r="I4456" s="206">
        <v>669343</v>
      </c>
      <c r="J4456" s="197"/>
      <c r="K4456" s="206">
        <v>669343</v>
      </c>
      <c r="L4456" s="197"/>
      <c r="M4456" s="206">
        <v>663136.54</v>
      </c>
      <c r="N4456" s="197"/>
      <c r="O4456" s="207">
        <v>99.07</v>
      </c>
      <c r="P4456" s="197"/>
    </row>
    <row r="4457" spans="1:16" x14ac:dyDescent="0.25">
      <c r="A4457" s="205" t="s">
        <v>2086</v>
      </c>
      <c r="B4457" s="197"/>
      <c r="C4457" s="197"/>
      <c r="D4457" s="197"/>
      <c r="E4457" s="197"/>
      <c r="F4457" s="197"/>
      <c r="G4457" s="197"/>
      <c r="H4457" s="197"/>
      <c r="I4457" s="206">
        <v>408072</v>
      </c>
      <c r="J4457" s="197"/>
      <c r="K4457" s="206">
        <v>408072</v>
      </c>
      <c r="L4457" s="197"/>
      <c r="M4457" s="206">
        <v>401865.54</v>
      </c>
      <c r="N4457" s="197"/>
      <c r="O4457" s="207">
        <v>98.48</v>
      </c>
      <c r="P4457" s="197"/>
    </row>
    <row r="4458" spans="1:16" x14ac:dyDescent="0.25">
      <c r="A4458" s="221" t="s">
        <v>582</v>
      </c>
      <c r="B4458" s="197"/>
      <c r="C4458" s="221" t="s">
        <v>583</v>
      </c>
      <c r="D4458" s="197"/>
      <c r="E4458" s="197"/>
      <c r="F4458" s="197"/>
      <c r="G4458" s="197"/>
      <c r="H4458" s="197"/>
      <c r="I4458" s="222">
        <v>394297</v>
      </c>
      <c r="J4458" s="197"/>
      <c r="K4458" s="222">
        <v>394297</v>
      </c>
      <c r="L4458" s="197"/>
      <c r="M4458" s="222">
        <v>388304.7</v>
      </c>
      <c r="N4458" s="197"/>
      <c r="O4458" s="220">
        <v>98.48</v>
      </c>
      <c r="P4458" s="197"/>
    </row>
    <row r="4459" spans="1:16" x14ac:dyDescent="0.25">
      <c r="A4459" s="218" t="s">
        <v>588</v>
      </c>
      <c r="B4459" s="197"/>
      <c r="C4459" s="218" t="s">
        <v>589</v>
      </c>
      <c r="D4459" s="197"/>
      <c r="E4459" s="197"/>
      <c r="F4459" s="197"/>
      <c r="G4459" s="197"/>
      <c r="H4459" s="197"/>
      <c r="I4459" s="219" t="s">
        <v>0</v>
      </c>
      <c r="J4459" s="197"/>
      <c r="K4459" s="219" t="s">
        <v>0</v>
      </c>
      <c r="L4459" s="197"/>
      <c r="M4459" s="219">
        <v>2718.72</v>
      </c>
      <c r="N4459" s="197"/>
      <c r="O4459" s="217" t="s">
        <v>0</v>
      </c>
      <c r="P4459" s="197"/>
    </row>
    <row r="4460" spans="1:16" x14ac:dyDescent="0.25">
      <c r="A4460" s="218" t="s">
        <v>584</v>
      </c>
      <c r="B4460" s="197"/>
      <c r="C4460" s="218" t="s">
        <v>585</v>
      </c>
      <c r="D4460" s="197"/>
      <c r="E4460" s="197"/>
      <c r="F4460" s="197"/>
      <c r="G4460" s="197"/>
      <c r="H4460" s="197"/>
      <c r="I4460" s="219" t="s">
        <v>0</v>
      </c>
      <c r="J4460" s="197"/>
      <c r="K4460" s="219" t="s">
        <v>0</v>
      </c>
      <c r="L4460" s="197"/>
      <c r="M4460" s="219">
        <v>4590.53</v>
      </c>
      <c r="N4460" s="197"/>
      <c r="O4460" s="217" t="s">
        <v>0</v>
      </c>
      <c r="P4460" s="197"/>
    </row>
    <row r="4461" spans="1:16" x14ac:dyDescent="0.25">
      <c r="A4461" s="218" t="s">
        <v>786</v>
      </c>
      <c r="B4461" s="197"/>
      <c r="C4461" s="218" t="s">
        <v>787</v>
      </c>
      <c r="D4461" s="197"/>
      <c r="E4461" s="197"/>
      <c r="F4461" s="197"/>
      <c r="G4461" s="197"/>
      <c r="H4461" s="197"/>
      <c r="I4461" s="219" t="s">
        <v>0</v>
      </c>
      <c r="J4461" s="197"/>
      <c r="K4461" s="219" t="s">
        <v>0</v>
      </c>
      <c r="L4461" s="197"/>
      <c r="M4461" s="219">
        <v>1661.17</v>
      </c>
      <c r="N4461" s="197"/>
      <c r="O4461" s="217" t="s">
        <v>0</v>
      </c>
      <c r="P4461" s="197"/>
    </row>
    <row r="4462" spans="1:16" x14ac:dyDescent="0.25">
      <c r="A4462" s="218" t="s">
        <v>790</v>
      </c>
      <c r="B4462" s="197"/>
      <c r="C4462" s="218" t="s">
        <v>791</v>
      </c>
      <c r="D4462" s="197"/>
      <c r="E4462" s="197"/>
      <c r="F4462" s="197"/>
      <c r="G4462" s="197"/>
      <c r="H4462" s="197"/>
      <c r="I4462" s="219" t="s">
        <v>0</v>
      </c>
      <c r="J4462" s="197"/>
      <c r="K4462" s="219" t="s">
        <v>0</v>
      </c>
      <c r="L4462" s="197"/>
      <c r="M4462" s="219">
        <v>27863.11</v>
      </c>
      <c r="N4462" s="197"/>
      <c r="O4462" s="217" t="s">
        <v>0</v>
      </c>
      <c r="P4462" s="197"/>
    </row>
    <row r="4463" spans="1:16" x14ac:dyDescent="0.25">
      <c r="A4463" s="218" t="s">
        <v>955</v>
      </c>
      <c r="B4463" s="197"/>
      <c r="C4463" s="218" t="s">
        <v>956</v>
      </c>
      <c r="D4463" s="197"/>
      <c r="E4463" s="197"/>
      <c r="F4463" s="197"/>
      <c r="G4463" s="197"/>
      <c r="H4463" s="197"/>
      <c r="I4463" s="219" t="s">
        <v>0</v>
      </c>
      <c r="J4463" s="197"/>
      <c r="K4463" s="219" t="s">
        <v>0</v>
      </c>
      <c r="L4463" s="197"/>
      <c r="M4463" s="219">
        <v>106624.11</v>
      </c>
      <c r="N4463" s="197"/>
      <c r="O4463" s="217" t="s">
        <v>0</v>
      </c>
      <c r="P4463" s="197"/>
    </row>
    <row r="4464" spans="1:16" x14ac:dyDescent="0.25">
      <c r="A4464" s="218" t="s">
        <v>792</v>
      </c>
      <c r="B4464" s="197"/>
      <c r="C4464" s="218" t="s">
        <v>793</v>
      </c>
      <c r="D4464" s="197"/>
      <c r="E4464" s="197"/>
      <c r="F4464" s="197"/>
      <c r="G4464" s="197"/>
      <c r="H4464" s="197"/>
      <c r="I4464" s="219" t="s">
        <v>0</v>
      </c>
      <c r="J4464" s="197"/>
      <c r="K4464" s="219" t="s">
        <v>0</v>
      </c>
      <c r="L4464" s="197"/>
      <c r="M4464" s="219">
        <v>10789.67</v>
      </c>
      <c r="N4464" s="197"/>
      <c r="O4464" s="217" t="s">
        <v>0</v>
      </c>
      <c r="P4464" s="197"/>
    </row>
    <row r="4465" spans="1:16" x14ac:dyDescent="0.25">
      <c r="A4465" s="218" t="s">
        <v>794</v>
      </c>
      <c r="B4465" s="197"/>
      <c r="C4465" s="218" t="s">
        <v>795</v>
      </c>
      <c r="D4465" s="197"/>
      <c r="E4465" s="197"/>
      <c r="F4465" s="197"/>
      <c r="G4465" s="197"/>
      <c r="H4465" s="197"/>
      <c r="I4465" s="219" t="s">
        <v>0</v>
      </c>
      <c r="J4465" s="197"/>
      <c r="K4465" s="219" t="s">
        <v>0</v>
      </c>
      <c r="L4465" s="197"/>
      <c r="M4465" s="219">
        <v>14991.82</v>
      </c>
      <c r="N4465" s="197"/>
      <c r="O4465" s="217" t="s">
        <v>0</v>
      </c>
      <c r="P4465" s="197"/>
    </row>
    <row r="4466" spans="1:16" x14ac:dyDescent="0.25">
      <c r="A4466" s="218" t="s">
        <v>796</v>
      </c>
      <c r="B4466" s="197"/>
      <c r="C4466" s="218" t="s">
        <v>797</v>
      </c>
      <c r="D4466" s="197"/>
      <c r="E4466" s="197"/>
      <c r="F4466" s="197"/>
      <c r="G4466" s="197"/>
      <c r="H4466" s="197"/>
      <c r="I4466" s="219" t="s">
        <v>0</v>
      </c>
      <c r="J4466" s="197"/>
      <c r="K4466" s="219" t="s">
        <v>0</v>
      </c>
      <c r="L4466" s="197"/>
      <c r="M4466" s="219">
        <v>26642.69</v>
      </c>
      <c r="N4466" s="197"/>
      <c r="O4466" s="217" t="s">
        <v>0</v>
      </c>
      <c r="P4466" s="197"/>
    </row>
    <row r="4467" spans="1:16" x14ac:dyDescent="0.25">
      <c r="A4467" s="218" t="s">
        <v>728</v>
      </c>
      <c r="B4467" s="197"/>
      <c r="C4467" s="218" t="s">
        <v>729</v>
      </c>
      <c r="D4467" s="197"/>
      <c r="E4467" s="197"/>
      <c r="F4467" s="197"/>
      <c r="G4467" s="197"/>
      <c r="H4467" s="197"/>
      <c r="I4467" s="219" t="s">
        <v>0</v>
      </c>
      <c r="J4467" s="197"/>
      <c r="K4467" s="219" t="s">
        <v>0</v>
      </c>
      <c r="L4467" s="197"/>
      <c r="M4467" s="219">
        <v>8785.34</v>
      </c>
      <c r="N4467" s="197"/>
      <c r="O4467" s="217" t="s">
        <v>0</v>
      </c>
      <c r="P4467" s="197"/>
    </row>
    <row r="4468" spans="1:16" x14ac:dyDescent="0.25">
      <c r="A4468" s="218" t="s">
        <v>774</v>
      </c>
      <c r="B4468" s="197"/>
      <c r="C4468" s="218" t="s">
        <v>775</v>
      </c>
      <c r="D4468" s="197"/>
      <c r="E4468" s="197"/>
      <c r="F4468" s="197"/>
      <c r="G4468" s="197"/>
      <c r="H4468" s="197"/>
      <c r="I4468" s="219" t="s">
        <v>0</v>
      </c>
      <c r="J4468" s="197"/>
      <c r="K4468" s="219" t="s">
        <v>0</v>
      </c>
      <c r="L4468" s="197"/>
      <c r="M4468" s="219">
        <v>7367.56</v>
      </c>
      <c r="N4468" s="197"/>
      <c r="O4468" s="217" t="s">
        <v>0</v>
      </c>
      <c r="P4468" s="197"/>
    </row>
    <row r="4469" spans="1:16" x14ac:dyDescent="0.25">
      <c r="A4469" s="218" t="s">
        <v>590</v>
      </c>
      <c r="B4469" s="197"/>
      <c r="C4469" s="218" t="s">
        <v>591</v>
      </c>
      <c r="D4469" s="197"/>
      <c r="E4469" s="197"/>
      <c r="F4469" s="197"/>
      <c r="G4469" s="197"/>
      <c r="H4469" s="197"/>
      <c r="I4469" s="219" t="s">
        <v>0</v>
      </c>
      <c r="J4469" s="197"/>
      <c r="K4469" s="219" t="s">
        <v>0</v>
      </c>
      <c r="L4469" s="197"/>
      <c r="M4469" s="219">
        <v>85163.05</v>
      </c>
      <c r="N4469" s="197"/>
      <c r="O4469" s="217" t="s">
        <v>0</v>
      </c>
      <c r="P4469" s="197"/>
    </row>
    <row r="4470" spans="1:16" x14ac:dyDescent="0.25">
      <c r="A4470" s="218" t="s">
        <v>600</v>
      </c>
      <c r="B4470" s="197"/>
      <c r="C4470" s="218" t="s">
        <v>601</v>
      </c>
      <c r="D4470" s="197"/>
      <c r="E4470" s="197"/>
      <c r="F4470" s="197"/>
      <c r="G4470" s="197"/>
      <c r="H4470" s="197"/>
      <c r="I4470" s="219" t="s">
        <v>0</v>
      </c>
      <c r="J4470" s="197"/>
      <c r="K4470" s="219" t="s">
        <v>0</v>
      </c>
      <c r="L4470" s="197"/>
      <c r="M4470" s="219">
        <v>2699.19</v>
      </c>
      <c r="N4470" s="197"/>
      <c r="O4470" s="217" t="s">
        <v>0</v>
      </c>
      <c r="P4470" s="197"/>
    </row>
    <row r="4471" spans="1:16" x14ac:dyDescent="0.25">
      <c r="A4471" s="218" t="s">
        <v>742</v>
      </c>
      <c r="B4471" s="197"/>
      <c r="C4471" s="218" t="s">
        <v>743</v>
      </c>
      <c r="D4471" s="197"/>
      <c r="E4471" s="197"/>
      <c r="F4471" s="197"/>
      <c r="G4471" s="197"/>
      <c r="H4471" s="197"/>
      <c r="I4471" s="219" t="s">
        <v>0</v>
      </c>
      <c r="J4471" s="197"/>
      <c r="K4471" s="219" t="s">
        <v>0</v>
      </c>
      <c r="L4471" s="197"/>
      <c r="M4471" s="219">
        <v>8260.4599999999991</v>
      </c>
      <c r="N4471" s="197"/>
      <c r="O4471" s="217" t="s">
        <v>0</v>
      </c>
      <c r="P4471" s="197"/>
    </row>
    <row r="4472" spans="1:16" x14ac:dyDescent="0.25">
      <c r="A4472" s="218" t="s">
        <v>602</v>
      </c>
      <c r="B4472" s="197"/>
      <c r="C4472" s="218" t="s">
        <v>603</v>
      </c>
      <c r="D4472" s="197"/>
      <c r="E4472" s="197"/>
      <c r="F4472" s="197"/>
      <c r="G4472" s="197"/>
      <c r="H4472" s="197"/>
      <c r="I4472" s="219" t="s">
        <v>0</v>
      </c>
      <c r="J4472" s="197"/>
      <c r="K4472" s="219" t="s">
        <v>0</v>
      </c>
      <c r="L4472" s="197"/>
      <c r="M4472" s="219">
        <v>2577.1</v>
      </c>
      <c r="N4472" s="197"/>
      <c r="O4472" s="217" t="s">
        <v>0</v>
      </c>
      <c r="P4472" s="197"/>
    </row>
    <row r="4473" spans="1:16" x14ac:dyDescent="0.25">
      <c r="A4473" s="218" t="s">
        <v>640</v>
      </c>
      <c r="B4473" s="197"/>
      <c r="C4473" s="218" t="s">
        <v>641</v>
      </c>
      <c r="D4473" s="197"/>
      <c r="E4473" s="197"/>
      <c r="F4473" s="197"/>
      <c r="G4473" s="197"/>
      <c r="H4473" s="197"/>
      <c r="I4473" s="219" t="s">
        <v>0</v>
      </c>
      <c r="J4473" s="197"/>
      <c r="K4473" s="219" t="s">
        <v>0</v>
      </c>
      <c r="L4473" s="197"/>
      <c r="M4473" s="219">
        <v>16310.28</v>
      </c>
      <c r="N4473" s="197"/>
      <c r="O4473" s="217" t="s">
        <v>0</v>
      </c>
      <c r="P4473" s="197"/>
    </row>
    <row r="4474" spans="1:16" x14ac:dyDescent="0.25">
      <c r="A4474" s="218" t="s">
        <v>670</v>
      </c>
      <c r="B4474" s="197"/>
      <c r="C4474" s="218" t="s">
        <v>671</v>
      </c>
      <c r="D4474" s="197"/>
      <c r="E4474" s="197"/>
      <c r="F4474" s="197"/>
      <c r="G4474" s="197"/>
      <c r="H4474" s="197"/>
      <c r="I4474" s="219" t="s">
        <v>0</v>
      </c>
      <c r="J4474" s="197"/>
      <c r="K4474" s="219" t="s">
        <v>0</v>
      </c>
      <c r="L4474" s="197"/>
      <c r="M4474" s="219">
        <v>14616.25</v>
      </c>
      <c r="N4474" s="197"/>
      <c r="O4474" s="217" t="s">
        <v>0</v>
      </c>
      <c r="P4474" s="197"/>
    </row>
    <row r="4475" spans="1:16" x14ac:dyDescent="0.25">
      <c r="A4475" s="218" t="s">
        <v>634</v>
      </c>
      <c r="B4475" s="197"/>
      <c r="C4475" s="218" t="s">
        <v>635</v>
      </c>
      <c r="D4475" s="197"/>
      <c r="E4475" s="197"/>
      <c r="F4475" s="197"/>
      <c r="G4475" s="197"/>
      <c r="H4475" s="197"/>
      <c r="I4475" s="219" t="s">
        <v>0</v>
      </c>
      <c r="J4475" s="197"/>
      <c r="K4475" s="219" t="s">
        <v>0</v>
      </c>
      <c r="L4475" s="197"/>
      <c r="M4475" s="219">
        <v>28365.16</v>
      </c>
      <c r="N4475" s="197"/>
      <c r="O4475" s="217" t="s">
        <v>0</v>
      </c>
      <c r="P4475" s="197"/>
    </row>
    <row r="4476" spans="1:16" x14ac:dyDescent="0.25">
      <c r="A4476" s="218" t="s">
        <v>612</v>
      </c>
      <c r="B4476" s="197"/>
      <c r="C4476" s="218" t="s">
        <v>613</v>
      </c>
      <c r="D4476" s="197"/>
      <c r="E4476" s="197"/>
      <c r="F4476" s="197"/>
      <c r="G4476" s="197"/>
      <c r="H4476" s="197"/>
      <c r="I4476" s="219" t="s">
        <v>0</v>
      </c>
      <c r="J4476" s="197"/>
      <c r="K4476" s="219" t="s">
        <v>0</v>
      </c>
      <c r="L4476" s="197"/>
      <c r="M4476" s="219">
        <v>5160.32</v>
      </c>
      <c r="N4476" s="197"/>
      <c r="O4476" s="217" t="s">
        <v>0</v>
      </c>
      <c r="P4476" s="197"/>
    </row>
    <row r="4477" spans="1:16" x14ac:dyDescent="0.25">
      <c r="A4477" s="218" t="s">
        <v>798</v>
      </c>
      <c r="B4477" s="197"/>
      <c r="C4477" s="218" t="s">
        <v>799</v>
      </c>
      <c r="D4477" s="197"/>
      <c r="E4477" s="197"/>
      <c r="F4477" s="197"/>
      <c r="G4477" s="197"/>
      <c r="H4477" s="197"/>
      <c r="I4477" s="219" t="s">
        <v>0</v>
      </c>
      <c r="J4477" s="197"/>
      <c r="K4477" s="219" t="s">
        <v>0</v>
      </c>
      <c r="L4477" s="197"/>
      <c r="M4477" s="219">
        <v>4972.71</v>
      </c>
      <c r="N4477" s="197"/>
      <c r="O4477" s="217" t="s">
        <v>0</v>
      </c>
      <c r="P4477" s="197"/>
    </row>
    <row r="4478" spans="1:16" x14ac:dyDescent="0.25">
      <c r="A4478" s="218" t="s">
        <v>672</v>
      </c>
      <c r="B4478" s="197"/>
      <c r="C4478" s="218" t="s">
        <v>673</v>
      </c>
      <c r="D4478" s="197"/>
      <c r="E4478" s="197"/>
      <c r="F4478" s="197"/>
      <c r="G4478" s="197"/>
      <c r="H4478" s="197"/>
      <c r="I4478" s="219" t="s">
        <v>0</v>
      </c>
      <c r="J4478" s="197"/>
      <c r="K4478" s="219" t="s">
        <v>0</v>
      </c>
      <c r="L4478" s="197"/>
      <c r="M4478" s="219">
        <v>5710.83</v>
      </c>
      <c r="N4478" s="197"/>
      <c r="O4478" s="217" t="s">
        <v>0</v>
      </c>
      <c r="P4478" s="197"/>
    </row>
    <row r="4479" spans="1:16" x14ac:dyDescent="0.25">
      <c r="A4479" s="218" t="s">
        <v>616</v>
      </c>
      <c r="B4479" s="197"/>
      <c r="C4479" s="218" t="s">
        <v>617</v>
      </c>
      <c r="D4479" s="197"/>
      <c r="E4479" s="197"/>
      <c r="F4479" s="197"/>
      <c r="G4479" s="197"/>
      <c r="H4479" s="197"/>
      <c r="I4479" s="219" t="s">
        <v>0</v>
      </c>
      <c r="J4479" s="197"/>
      <c r="K4479" s="219" t="s">
        <v>0</v>
      </c>
      <c r="L4479" s="197"/>
      <c r="M4479" s="219">
        <v>2434.63</v>
      </c>
      <c r="N4479" s="197"/>
      <c r="O4479" s="217" t="s">
        <v>0</v>
      </c>
      <c r="P4479" s="197"/>
    </row>
    <row r="4480" spans="1:16" x14ac:dyDescent="0.25">
      <c r="A4480" s="221" t="s">
        <v>674</v>
      </c>
      <c r="B4480" s="197"/>
      <c r="C4480" s="221" t="s">
        <v>675</v>
      </c>
      <c r="D4480" s="197"/>
      <c r="E4480" s="197"/>
      <c r="F4480" s="197"/>
      <c r="G4480" s="197"/>
      <c r="H4480" s="197"/>
      <c r="I4480" s="222">
        <v>4000</v>
      </c>
      <c r="J4480" s="197"/>
      <c r="K4480" s="222">
        <v>4000</v>
      </c>
      <c r="L4480" s="197"/>
      <c r="M4480" s="222">
        <v>3887.53</v>
      </c>
      <c r="N4480" s="197"/>
      <c r="O4480" s="220">
        <v>97.19</v>
      </c>
      <c r="P4480" s="197"/>
    </row>
    <row r="4481" spans="1:16" x14ac:dyDescent="0.25">
      <c r="A4481" s="218" t="s">
        <v>678</v>
      </c>
      <c r="B4481" s="197"/>
      <c r="C4481" s="218" t="s">
        <v>679</v>
      </c>
      <c r="D4481" s="197"/>
      <c r="E4481" s="197"/>
      <c r="F4481" s="197"/>
      <c r="G4481" s="197"/>
      <c r="H4481" s="197"/>
      <c r="I4481" s="219" t="s">
        <v>0</v>
      </c>
      <c r="J4481" s="197"/>
      <c r="K4481" s="219" t="s">
        <v>0</v>
      </c>
      <c r="L4481" s="197"/>
      <c r="M4481" s="219">
        <v>3887.53</v>
      </c>
      <c r="N4481" s="197"/>
      <c r="O4481" s="217" t="s">
        <v>0</v>
      </c>
      <c r="P4481" s="197"/>
    </row>
    <row r="4482" spans="1:16" x14ac:dyDescent="0.25">
      <c r="A4482" s="221" t="s">
        <v>592</v>
      </c>
      <c r="B4482" s="197"/>
      <c r="C4482" s="221" t="s">
        <v>593</v>
      </c>
      <c r="D4482" s="197"/>
      <c r="E4482" s="197"/>
      <c r="F4482" s="197"/>
      <c r="G4482" s="197"/>
      <c r="H4482" s="197"/>
      <c r="I4482" s="222">
        <v>9775</v>
      </c>
      <c r="J4482" s="197"/>
      <c r="K4482" s="222">
        <v>9775</v>
      </c>
      <c r="L4482" s="197"/>
      <c r="M4482" s="222">
        <v>9673.31</v>
      </c>
      <c r="N4482" s="197"/>
      <c r="O4482" s="220">
        <v>98.96</v>
      </c>
      <c r="P4482" s="197"/>
    </row>
    <row r="4483" spans="1:16" x14ac:dyDescent="0.25">
      <c r="A4483" s="218" t="s">
        <v>594</v>
      </c>
      <c r="B4483" s="197"/>
      <c r="C4483" s="218" t="s">
        <v>595</v>
      </c>
      <c r="D4483" s="197"/>
      <c r="E4483" s="197"/>
      <c r="F4483" s="197"/>
      <c r="G4483" s="197"/>
      <c r="H4483" s="197"/>
      <c r="I4483" s="219" t="s">
        <v>0</v>
      </c>
      <c r="J4483" s="197"/>
      <c r="K4483" s="219" t="s">
        <v>0</v>
      </c>
      <c r="L4483" s="197"/>
      <c r="M4483" s="219">
        <v>7398.31</v>
      </c>
      <c r="N4483" s="197"/>
      <c r="O4483" s="217" t="s">
        <v>0</v>
      </c>
      <c r="P4483" s="197"/>
    </row>
    <row r="4484" spans="1:16" x14ac:dyDescent="0.25">
      <c r="A4484" s="218" t="s">
        <v>1369</v>
      </c>
      <c r="B4484" s="197"/>
      <c r="C4484" s="218" t="s">
        <v>1370</v>
      </c>
      <c r="D4484" s="197"/>
      <c r="E4484" s="197"/>
      <c r="F4484" s="197"/>
      <c r="G4484" s="197"/>
      <c r="H4484" s="197"/>
      <c r="I4484" s="219" t="s">
        <v>0</v>
      </c>
      <c r="J4484" s="197"/>
      <c r="K4484" s="219" t="s">
        <v>0</v>
      </c>
      <c r="L4484" s="197"/>
      <c r="M4484" s="219">
        <v>2275</v>
      </c>
      <c r="N4484" s="197"/>
      <c r="O4484" s="217" t="s">
        <v>0</v>
      </c>
      <c r="P4484" s="197"/>
    </row>
    <row r="4485" spans="1:16" x14ac:dyDescent="0.25">
      <c r="A4485" s="205" t="s">
        <v>2087</v>
      </c>
      <c r="B4485" s="197"/>
      <c r="C4485" s="197"/>
      <c r="D4485" s="197"/>
      <c r="E4485" s="197"/>
      <c r="F4485" s="197"/>
      <c r="G4485" s="197"/>
      <c r="H4485" s="197"/>
      <c r="I4485" s="206">
        <v>261271</v>
      </c>
      <c r="J4485" s="197"/>
      <c r="K4485" s="206">
        <v>261271</v>
      </c>
      <c r="L4485" s="197"/>
      <c r="M4485" s="206">
        <v>261271</v>
      </c>
      <c r="N4485" s="197"/>
      <c r="O4485" s="207">
        <v>100</v>
      </c>
      <c r="P4485" s="197"/>
    </row>
    <row r="4486" spans="1:16" x14ac:dyDescent="0.25">
      <c r="A4486" s="221" t="s">
        <v>582</v>
      </c>
      <c r="B4486" s="197"/>
      <c r="C4486" s="221" t="s">
        <v>583</v>
      </c>
      <c r="D4486" s="197"/>
      <c r="E4486" s="197"/>
      <c r="F4486" s="197"/>
      <c r="G4486" s="197"/>
      <c r="H4486" s="197"/>
      <c r="I4486" s="222">
        <v>261271</v>
      </c>
      <c r="J4486" s="197"/>
      <c r="K4486" s="222">
        <v>261271</v>
      </c>
      <c r="L4486" s="197"/>
      <c r="M4486" s="222">
        <v>261271</v>
      </c>
      <c r="N4486" s="197"/>
      <c r="O4486" s="220">
        <v>100</v>
      </c>
      <c r="P4486" s="197"/>
    </row>
    <row r="4487" spans="1:16" x14ac:dyDescent="0.25">
      <c r="A4487" s="218" t="s">
        <v>584</v>
      </c>
      <c r="B4487" s="197"/>
      <c r="C4487" s="218" t="s">
        <v>585</v>
      </c>
      <c r="D4487" s="197"/>
      <c r="E4487" s="197"/>
      <c r="F4487" s="197"/>
      <c r="G4487" s="197"/>
      <c r="H4487" s="197"/>
      <c r="I4487" s="219" t="s">
        <v>0</v>
      </c>
      <c r="J4487" s="197"/>
      <c r="K4487" s="219" t="s">
        <v>0</v>
      </c>
      <c r="L4487" s="197"/>
      <c r="M4487" s="219">
        <v>40000</v>
      </c>
      <c r="N4487" s="197"/>
      <c r="O4487" s="217" t="s">
        <v>0</v>
      </c>
      <c r="P4487" s="197"/>
    </row>
    <row r="4488" spans="1:16" x14ac:dyDescent="0.25">
      <c r="A4488" s="218" t="s">
        <v>955</v>
      </c>
      <c r="B4488" s="197"/>
      <c r="C4488" s="218" t="s">
        <v>956</v>
      </c>
      <c r="D4488" s="197"/>
      <c r="E4488" s="197"/>
      <c r="F4488" s="197"/>
      <c r="G4488" s="197"/>
      <c r="H4488" s="197"/>
      <c r="I4488" s="219" t="s">
        <v>0</v>
      </c>
      <c r="J4488" s="197"/>
      <c r="K4488" s="219" t="s">
        <v>0</v>
      </c>
      <c r="L4488" s="197"/>
      <c r="M4488" s="219">
        <v>52557</v>
      </c>
      <c r="N4488" s="197"/>
      <c r="O4488" s="217" t="s">
        <v>0</v>
      </c>
      <c r="P4488" s="197"/>
    </row>
    <row r="4489" spans="1:16" x14ac:dyDescent="0.25">
      <c r="A4489" s="218" t="s">
        <v>792</v>
      </c>
      <c r="B4489" s="197"/>
      <c r="C4489" s="218" t="s">
        <v>793</v>
      </c>
      <c r="D4489" s="197"/>
      <c r="E4489" s="197"/>
      <c r="F4489" s="197"/>
      <c r="G4489" s="197"/>
      <c r="H4489" s="197"/>
      <c r="I4489" s="219" t="s">
        <v>0</v>
      </c>
      <c r="J4489" s="197"/>
      <c r="K4489" s="219" t="s">
        <v>0</v>
      </c>
      <c r="L4489" s="197"/>
      <c r="M4489" s="219">
        <v>96000</v>
      </c>
      <c r="N4489" s="197"/>
      <c r="O4489" s="217" t="s">
        <v>0</v>
      </c>
      <c r="P4489" s="197"/>
    </row>
    <row r="4490" spans="1:16" x14ac:dyDescent="0.25">
      <c r="A4490" s="218" t="s">
        <v>590</v>
      </c>
      <c r="B4490" s="197"/>
      <c r="C4490" s="218" t="s">
        <v>591</v>
      </c>
      <c r="D4490" s="197"/>
      <c r="E4490" s="197"/>
      <c r="F4490" s="197"/>
      <c r="G4490" s="197"/>
      <c r="H4490" s="197"/>
      <c r="I4490" s="219" t="s">
        <v>0</v>
      </c>
      <c r="J4490" s="197"/>
      <c r="K4490" s="219" t="s">
        <v>0</v>
      </c>
      <c r="L4490" s="197"/>
      <c r="M4490" s="219">
        <v>17714</v>
      </c>
      <c r="N4490" s="197"/>
      <c r="O4490" s="217" t="s">
        <v>0</v>
      </c>
      <c r="P4490" s="197"/>
    </row>
    <row r="4491" spans="1:16" x14ac:dyDescent="0.25">
      <c r="A4491" s="218" t="s">
        <v>742</v>
      </c>
      <c r="B4491" s="197"/>
      <c r="C4491" s="218" t="s">
        <v>743</v>
      </c>
      <c r="D4491" s="197"/>
      <c r="E4491" s="197"/>
      <c r="F4491" s="197"/>
      <c r="G4491" s="197"/>
      <c r="H4491" s="197"/>
      <c r="I4491" s="219" t="s">
        <v>0</v>
      </c>
      <c r="J4491" s="197"/>
      <c r="K4491" s="219" t="s">
        <v>0</v>
      </c>
      <c r="L4491" s="197"/>
      <c r="M4491" s="219">
        <v>55000</v>
      </c>
      <c r="N4491" s="197"/>
      <c r="O4491" s="217" t="s">
        <v>0</v>
      </c>
      <c r="P4491" s="197"/>
    </row>
    <row r="4492" spans="1:16" x14ac:dyDescent="0.25">
      <c r="A4492" s="205" t="s">
        <v>243</v>
      </c>
      <c r="B4492" s="197"/>
      <c r="C4492" s="197"/>
      <c r="D4492" s="197"/>
      <c r="E4492" s="197"/>
      <c r="F4492" s="197"/>
      <c r="G4492" s="197"/>
      <c r="H4492" s="197"/>
      <c r="I4492" s="206">
        <v>6480</v>
      </c>
      <c r="J4492" s="197"/>
      <c r="K4492" s="206">
        <v>6480</v>
      </c>
      <c r="L4492" s="197"/>
      <c r="M4492" s="206">
        <v>6480</v>
      </c>
      <c r="N4492" s="197"/>
      <c r="O4492" s="207">
        <v>100</v>
      </c>
      <c r="P4492" s="197"/>
    </row>
    <row r="4493" spans="1:16" x14ac:dyDescent="0.25">
      <c r="A4493" s="205" t="s">
        <v>2090</v>
      </c>
      <c r="B4493" s="197"/>
      <c r="C4493" s="197"/>
      <c r="D4493" s="197"/>
      <c r="E4493" s="197"/>
      <c r="F4493" s="197"/>
      <c r="G4493" s="197"/>
      <c r="H4493" s="197"/>
      <c r="I4493" s="206">
        <v>6480</v>
      </c>
      <c r="J4493" s="197"/>
      <c r="K4493" s="206">
        <v>6480</v>
      </c>
      <c r="L4493" s="197"/>
      <c r="M4493" s="206">
        <v>6480</v>
      </c>
      <c r="N4493" s="197"/>
      <c r="O4493" s="207">
        <v>100</v>
      </c>
      <c r="P4493" s="197"/>
    </row>
    <row r="4494" spans="1:16" x14ac:dyDescent="0.25">
      <c r="A4494" s="221" t="s">
        <v>582</v>
      </c>
      <c r="B4494" s="197"/>
      <c r="C4494" s="221" t="s">
        <v>583</v>
      </c>
      <c r="D4494" s="197"/>
      <c r="E4494" s="197"/>
      <c r="F4494" s="197"/>
      <c r="G4494" s="197"/>
      <c r="H4494" s="197"/>
      <c r="I4494" s="222">
        <v>6480</v>
      </c>
      <c r="J4494" s="197"/>
      <c r="K4494" s="222">
        <v>6480</v>
      </c>
      <c r="L4494" s="197"/>
      <c r="M4494" s="222">
        <v>6480</v>
      </c>
      <c r="N4494" s="197"/>
      <c r="O4494" s="220">
        <v>100</v>
      </c>
      <c r="P4494" s="197"/>
    </row>
    <row r="4495" spans="1:16" x14ac:dyDescent="0.25">
      <c r="A4495" s="218" t="s">
        <v>792</v>
      </c>
      <c r="B4495" s="197"/>
      <c r="C4495" s="218" t="s">
        <v>793</v>
      </c>
      <c r="D4495" s="197"/>
      <c r="E4495" s="197"/>
      <c r="F4495" s="197"/>
      <c r="G4495" s="197"/>
      <c r="H4495" s="197"/>
      <c r="I4495" s="219" t="s">
        <v>0</v>
      </c>
      <c r="J4495" s="197"/>
      <c r="K4495" s="219" t="s">
        <v>0</v>
      </c>
      <c r="L4495" s="197"/>
      <c r="M4495" s="219">
        <v>6480</v>
      </c>
      <c r="N4495" s="197"/>
      <c r="O4495" s="217" t="s">
        <v>0</v>
      </c>
      <c r="P4495" s="197"/>
    </row>
    <row r="4496" spans="1:16" x14ac:dyDescent="0.25">
      <c r="A4496" s="212" t="s">
        <v>1371</v>
      </c>
      <c r="B4496" s="197"/>
      <c r="C4496" s="212" t="s">
        <v>1372</v>
      </c>
      <c r="D4496" s="197"/>
      <c r="E4496" s="197"/>
      <c r="F4496" s="197"/>
      <c r="G4496" s="197"/>
      <c r="H4496" s="197"/>
      <c r="I4496" s="213">
        <v>29692</v>
      </c>
      <c r="J4496" s="197"/>
      <c r="K4496" s="213">
        <v>29692</v>
      </c>
      <c r="L4496" s="197"/>
      <c r="M4496" s="213">
        <v>29692</v>
      </c>
      <c r="N4496" s="197"/>
      <c r="O4496" s="214">
        <v>100</v>
      </c>
      <c r="P4496" s="197"/>
    </row>
    <row r="4497" spans="1:16" x14ac:dyDescent="0.25">
      <c r="A4497" s="205" t="s">
        <v>242</v>
      </c>
      <c r="B4497" s="197"/>
      <c r="C4497" s="197"/>
      <c r="D4497" s="197"/>
      <c r="E4497" s="197"/>
      <c r="F4497" s="197"/>
      <c r="G4497" s="197"/>
      <c r="H4497" s="197"/>
      <c r="I4497" s="206">
        <v>29692</v>
      </c>
      <c r="J4497" s="197"/>
      <c r="K4497" s="206">
        <v>29692</v>
      </c>
      <c r="L4497" s="197"/>
      <c r="M4497" s="206">
        <v>29692</v>
      </c>
      <c r="N4497" s="197"/>
      <c r="O4497" s="207">
        <v>100</v>
      </c>
      <c r="P4497" s="197"/>
    </row>
    <row r="4498" spans="1:16" x14ac:dyDescent="0.25">
      <c r="A4498" s="205" t="s">
        <v>2087</v>
      </c>
      <c r="B4498" s="197"/>
      <c r="C4498" s="197"/>
      <c r="D4498" s="197"/>
      <c r="E4498" s="197"/>
      <c r="F4498" s="197"/>
      <c r="G4498" s="197"/>
      <c r="H4498" s="197"/>
      <c r="I4498" s="206">
        <v>29692</v>
      </c>
      <c r="J4498" s="197"/>
      <c r="K4498" s="206">
        <v>29692</v>
      </c>
      <c r="L4498" s="197"/>
      <c r="M4498" s="206">
        <v>29692</v>
      </c>
      <c r="N4498" s="197"/>
      <c r="O4498" s="207">
        <v>100</v>
      </c>
      <c r="P4498" s="197"/>
    </row>
    <row r="4499" spans="1:16" x14ac:dyDescent="0.25">
      <c r="A4499" s="221" t="s">
        <v>658</v>
      </c>
      <c r="B4499" s="197"/>
      <c r="C4499" s="221" t="s">
        <v>659</v>
      </c>
      <c r="D4499" s="197"/>
      <c r="E4499" s="197"/>
      <c r="F4499" s="197"/>
      <c r="G4499" s="197"/>
      <c r="H4499" s="197"/>
      <c r="I4499" s="222">
        <v>29692</v>
      </c>
      <c r="J4499" s="197"/>
      <c r="K4499" s="222">
        <v>29692</v>
      </c>
      <c r="L4499" s="197"/>
      <c r="M4499" s="222">
        <v>29692</v>
      </c>
      <c r="N4499" s="197"/>
      <c r="O4499" s="220">
        <v>100</v>
      </c>
      <c r="P4499" s="197"/>
    </row>
    <row r="4500" spans="1:16" x14ac:dyDescent="0.25">
      <c r="A4500" s="218" t="s">
        <v>802</v>
      </c>
      <c r="B4500" s="197"/>
      <c r="C4500" s="218" t="s">
        <v>803</v>
      </c>
      <c r="D4500" s="197"/>
      <c r="E4500" s="197"/>
      <c r="F4500" s="197"/>
      <c r="G4500" s="197"/>
      <c r="H4500" s="197"/>
      <c r="I4500" s="219" t="s">
        <v>0</v>
      </c>
      <c r="J4500" s="197"/>
      <c r="K4500" s="219" t="s">
        <v>0</v>
      </c>
      <c r="L4500" s="197"/>
      <c r="M4500" s="219">
        <v>17100</v>
      </c>
      <c r="N4500" s="197"/>
      <c r="O4500" s="217" t="s">
        <v>0</v>
      </c>
      <c r="P4500" s="197"/>
    </row>
    <row r="4501" spans="1:16" x14ac:dyDescent="0.25">
      <c r="A4501" s="218" t="s">
        <v>732</v>
      </c>
      <c r="B4501" s="197"/>
      <c r="C4501" s="218" t="s">
        <v>733</v>
      </c>
      <c r="D4501" s="197"/>
      <c r="E4501" s="197"/>
      <c r="F4501" s="197"/>
      <c r="G4501" s="197"/>
      <c r="H4501" s="197"/>
      <c r="I4501" s="219" t="s">
        <v>0</v>
      </c>
      <c r="J4501" s="197"/>
      <c r="K4501" s="219" t="s">
        <v>0</v>
      </c>
      <c r="L4501" s="197"/>
      <c r="M4501" s="219">
        <v>12592</v>
      </c>
      <c r="N4501" s="197"/>
      <c r="O4501" s="217" t="s">
        <v>0</v>
      </c>
      <c r="P4501" s="197"/>
    </row>
    <row r="4502" spans="1:16" x14ac:dyDescent="0.25">
      <c r="A4502" s="212" t="s">
        <v>1373</v>
      </c>
      <c r="B4502" s="197"/>
      <c r="C4502" s="212" t="s">
        <v>1374</v>
      </c>
      <c r="D4502" s="197"/>
      <c r="E4502" s="197"/>
      <c r="F4502" s="197"/>
      <c r="G4502" s="197"/>
      <c r="H4502" s="197"/>
      <c r="I4502" s="213">
        <v>19908</v>
      </c>
      <c r="J4502" s="197"/>
      <c r="K4502" s="213">
        <v>19908</v>
      </c>
      <c r="L4502" s="197"/>
      <c r="M4502" s="213">
        <v>19908</v>
      </c>
      <c r="N4502" s="197"/>
      <c r="O4502" s="214">
        <v>100</v>
      </c>
      <c r="P4502" s="197"/>
    </row>
    <row r="4503" spans="1:16" x14ac:dyDescent="0.25">
      <c r="A4503" s="205" t="s">
        <v>242</v>
      </c>
      <c r="B4503" s="197"/>
      <c r="C4503" s="197"/>
      <c r="D4503" s="197"/>
      <c r="E4503" s="197"/>
      <c r="F4503" s="197"/>
      <c r="G4503" s="197"/>
      <c r="H4503" s="197"/>
      <c r="I4503" s="206">
        <v>19908</v>
      </c>
      <c r="J4503" s="197"/>
      <c r="K4503" s="206">
        <v>19908</v>
      </c>
      <c r="L4503" s="197"/>
      <c r="M4503" s="206">
        <v>19908</v>
      </c>
      <c r="N4503" s="197"/>
      <c r="O4503" s="207">
        <v>100</v>
      </c>
      <c r="P4503" s="197"/>
    </row>
    <row r="4504" spans="1:16" x14ac:dyDescent="0.25">
      <c r="A4504" s="205" t="s">
        <v>2087</v>
      </c>
      <c r="B4504" s="197"/>
      <c r="C4504" s="197"/>
      <c r="D4504" s="197"/>
      <c r="E4504" s="197"/>
      <c r="F4504" s="197"/>
      <c r="G4504" s="197"/>
      <c r="H4504" s="197"/>
      <c r="I4504" s="206">
        <v>19908</v>
      </c>
      <c r="J4504" s="197"/>
      <c r="K4504" s="206">
        <v>19908</v>
      </c>
      <c r="L4504" s="197"/>
      <c r="M4504" s="206">
        <v>19908</v>
      </c>
      <c r="N4504" s="197"/>
      <c r="O4504" s="207">
        <v>100</v>
      </c>
      <c r="P4504" s="197"/>
    </row>
    <row r="4505" spans="1:16" x14ac:dyDescent="0.25">
      <c r="A4505" s="221" t="s">
        <v>582</v>
      </c>
      <c r="B4505" s="197"/>
      <c r="C4505" s="221" t="s">
        <v>583</v>
      </c>
      <c r="D4505" s="197"/>
      <c r="E4505" s="197"/>
      <c r="F4505" s="197"/>
      <c r="G4505" s="197"/>
      <c r="H4505" s="197"/>
      <c r="I4505" s="222">
        <v>19908</v>
      </c>
      <c r="J4505" s="197"/>
      <c r="K4505" s="222">
        <v>19908</v>
      </c>
      <c r="L4505" s="197"/>
      <c r="M4505" s="222">
        <v>19908</v>
      </c>
      <c r="N4505" s="197"/>
      <c r="O4505" s="220">
        <v>100</v>
      </c>
      <c r="P4505" s="197"/>
    </row>
    <row r="4506" spans="1:16" x14ac:dyDescent="0.25">
      <c r="A4506" s="218" t="s">
        <v>590</v>
      </c>
      <c r="B4506" s="197"/>
      <c r="C4506" s="218" t="s">
        <v>591</v>
      </c>
      <c r="D4506" s="197"/>
      <c r="E4506" s="197"/>
      <c r="F4506" s="197"/>
      <c r="G4506" s="197"/>
      <c r="H4506" s="197"/>
      <c r="I4506" s="219" t="s">
        <v>0</v>
      </c>
      <c r="J4506" s="197"/>
      <c r="K4506" s="219" t="s">
        <v>0</v>
      </c>
      <c r="L4506" s="197"/>
      <c r="M4506" s="219">
        <v>19908</v>
      </c>
      <c r="N4506" s="197"/>
      <c r="O4506" s="217" t="s">
        <v>0</v>
      </c>
      <c r="P4506" s="197"/>
    </row>
    <row r="4507" spans="1:16" x14ac:dyDescent="0.25">
      <c r="A4507" s="215" t="s">
        <v>1187</v>
      </c>
      <c r="B4507" s="197"/>
      <c r="C4507" s="215" t="s">
        <v>1188</v>
      </c>
      <c r="D4507" s="197"/>
      <c r="E4507" s="197"/>
      <c r="F4507" s="197"/>
      <c r="G4507" s="197"/>
      <c r="H4507" s="197"/>
      <c r="I4507" s="216">
        <v>1123520</v>
      </c>
      <c r="J4507" s="197"/>
      <c r="K4507" s="216">
        <v>1123520</v>
      </c>
      <c r="L4507" s="197"/>
      <c r="M4507" s="216">
        <v>1100422.1599999999</v>
      </c>
      <c r="N4507" s="197"/>
      <c r="O4507" s="211">
        <v>97.94</v>
      </c>
      <c r="P4507" s="197"/>
    </row>
    <row r="4508" spans="1:16" x14ac:dyDescent="0.25">
      <c r="A4508" s="212" t="s">
        <v>1379</v>
      </c>
      <c r="B4508" s="197"/>
      <c r="C4508" s="212" t="s">
        <v>1380</v>
      </c>
      <c r="D4508" s="197"/>
      <c r="E4508" s="197"/>
      <c r="F4508" s="197"/>
      <c r="G4508" s="197"/>
      <c r="H4508" s="197"/>
      <c r="I4508" s="213">
        <v>117000</v>
      </c>
      <c r="J4508" s="197"/>
      <c r="K4508" s="213">
        <v>117000</v>
      </c>
      <c r="L4508" s="197"/>
      <c r="M4508" s="213">
        <v>118177.24</v>
      </c>
      <c r="N4508" s="197"/>
      <c r="O4508" s="214">
        <v>101.01</v>
      </c>
      <c r="P4508" s="197"/>
    </row>
    <row r="4509" spans="1:16" x14ac:dyDescent="0.25">
      <c r="A4509" s="205" t="s">
        <v>242</v>
      </c>
      <c r="B4509" s="197"/>
      <c r="C4509" s="197"/>
      <c r="D4509" s="197"/>
      <c r="E4509" s="197"/>
      <c r="F4509" s="197"/>
      <c r="G4509" s="197"/>
      <c r="H4509" s="197"/>
      <c r="I4509" s="206">
        <v>117000</v>
      </c>
      <c r="J4509" s="197"/>
      <c r="K4509" s="206">
        <v>117000</v>
      </c>
      <c r="L4509" s="197"/>
      <c r="M4509" s="206">
        <v>118177.24</v>
      </c>
      <c r="N4509" s="197"/>
      <c r="O4509" s="207">
        <v>101.01</v>
      </c>
      <c r="P4509" s="197"/>
    </row>
    <row r="4510" spans="1:16" x14ac:dyDescent="0.25">
      <c r="A4510" s="205" t="s">
        <v>2086</v>
      </c>
      <c r="B4510" s="197"/>
      <c r="C4510" s="197"/>
      <c r="D4510" s="197"/>
      <c r="E4510" s="197"/>
      <c r="F4510" s="197"/>
      <c r="G4510" s="197"/>
      <c r="H4510" s="197"/>
      <c r="I4510" s="206">
        <v>117000</v>
      </c>
      <c r="J4510" s="197"/>
      <c r="K4510" s="206">
        <v>117000</v>
      </c>
      <c r="L4510" s="197"/>
      <c r="M4510" s="206">
        <v>118177.24</v>
      </c>
      <c r="N4510" s="197"/>
      <c r="O4510" s="207">
        <v>101.01</v>
      </c>
      <c r="P4510" s="197"/>
    </row>
    <row r="4511" spans="1:16" x14ac:dyDescent="0.25">
      <c r="A4511" s="221" t="s">
        <v>572</v>
      </c>
      <c r="B4511" s="197"/>
      <c r="C4511" s="221" t="s">
        <v>573</v>
      </c>
      <c r="D4511" s="197"/>
      <c r="E4511" s="197"/>
      <c r="F4511" s="197"/>
      <c r="G4511" s="197"/>
      <c r="H4511" s="197"/>
      <c r="I4511" s="222">
        <v>91000</v>
      </c>
      <c r="J4511" s="197"/>
      <c r="K4511" s="222">
        <v>91000</v>
      </c>
      <c r="L4511" s="197"/>
      <c r="M4511" s="222">
        <v>92177.24</v>
      </c>
      <c r="N4511" s="197"/>
      <c r="O4511" s="220">
        <v>101.29</v>
      </c>
      <c r="P4511" s="197"/>
    </row>
    <row r="4512" spans="1:16" x14ac:dyDescent="0.25">
      <c r="A4512" s="218" t="s">
        <v>574</v>
      </c>
      <c r="B4512" s="197"/>
      <c r="C4512" s="218" t="s">
        <v>575</v>
      </c>
      <c r="D4512" s="197"/>
      <c r="E4512" s="197"/>
      <c r="F4512" s="197"/>
      <c r="G4512" s="197"/>
      <c r="H4512" s="197"/>
      <c r="I4512" s="219" t="s">
        <v>0</v>
      </c>
      <c r="J4512" s="197"/>
      <c r="K4512" s="219" t="s">
        <v>0</v>
      </c>
      <c r="L4512" s="197"/>
      <c r="M4512" s="219">
        <v>76177.240000000005</v>
      </c>
      <c r="N4512" s="197"/>
      <c r="O4512" s="217" t="s">
        <v>0</v>
      </c>
      <c r="P4512" s="197"/>
    </row>
    <row r="4513" spans="1:16" x14ac:dyDescent="0.25">
      <c r="A4513" s="218" t="s">
        <v>576</v>
      </c>
      <c r="B4513" s="197"/>
      <c r="C4513" s="218" t="s">
        <v>577</v>
      </c>
      <c r="D4513" s="197"/>
      <c r="E4513" s="197"/>
      <c r="F4513" s="197"/>
      <c r="G4513" s="197"/>
      <c r="H4513" s="197"/>
      <c r="I4513" s="219" t="s">
        <v>0</v>
      </c>
      <c r="J4513" s="197"/>
      <c r="K4513" s="219" t="s">
        <v>0</v>
      </c>
      <c r="L4513" s="197"/>
      <c r="M4513" s="219">
        <v>16000</v>
      </c>
      <c r="N4513" s="197"/>
      <c r="O4513" s="217" t="s">
        <v>0</v>
      </c>
      <c r="P4513" s="197"/>
    </row>
    <row r="4514" spans="1:16" x14ac:dyDescent="0.25">
      <c r="A4514" s="221" t="s">
        <v>582</v>
      </c>
      <c r="B4514" s="197"/>
      <c r="C4514" s="221" t="s">
        <v>583</v>
      </c>
      <c r="D4514" s="197"/>
      <c r="E4514" s="197"/>
      <c r="F4514" s="197"/>
      <c r="G4514" s="197"/>
      <c r="H4514" s="197"/>
      <c r="I4514" s="222">
        <v>26000</v>
      </c>
      <c r="J4514" s="197"/>
      <c r="K4514" s="222">
        <v>26000</v>
      </c>
      <c r="L4514" s="197"/>
      <c r="M4514" s="222">
        <v>26000</v>
      </c>
      <c r="N4514" s="197"/>
      <c r="O4514" s="220">
        <v>100</v>
      </c>
      <c r="P4514" s="197"/>
    </row>
    <row r="4515" spans="1:16" x14ac:dyDescent="0.25">
      <c r="A4515" s="218" t="s">
        <v>955</v>
      </c>
      <c r="B4515" s="197"/>
      <c r="C4515" s="218" t="s">
        <v>956</v>
      </c>
      <c r="D4515" s="197"/>
      <c r="E4515" s="197"/>
      <c r="F4515" s="197"/>
      <c r="G4515" s="197"/>
      <c r="H4515" s="197"/>
      <c r="I4515" s="219" t="s">
        <v>0</v>
      </c>
      <c r="J4515" s="197"/>
      <c r="K4515" s="219" t="s">
        <v>0</v>
      </c>
      <c r="L4515" s="197"/>
      <c r="M4515" s="219">
        <v>25000</v>
      </c>
      <c r="N4515" s="197"/>
      <c r="O4515" s="217" t="s">
        <v>0</v>
      </c>
      <c r="P4515" s="197"/>
    </row>
    <row r="4516" spans="1:16" x14ac:dyDescent="0.25">
      <c r="A4516" s="218" t="s">
        <v>792</v>
      </c>
      <c r="B4516" s="197"/>
      <c r="C4516" s="218" t="s">
        <v>793</v>
      </c>
      <c r="D4516" s="197"/>
      <c r="E4516" s="197"/>
      <c r="F4516" s="197"/>
      <c r="G4516" s="197"/>
      <c r="H4516" s="197"/>
      <c r="I4516" s="219" t="s">
        <v>0</v>
      </c>
      <c r="J4516" s="197"/>
      <c r="K4516" s="219" t="s">
        <v>0</v>
      </c>
      <c r="L4516" s="197"/>
      <c r="M4516" s="219">
        <v>1000</v>
      </c>
      <c r="N4516" s="197"/>
      <c r="O4516" s="217" t="s">
        <v>0</v>
      </c>
      <c r="P4516" s="197"/>
    </row>
    <row r="4517" spans="1:16" x14ac:dyDescent="0.25">
      <c r="A4517" s="212" t="s">
        <v>1381</v>
      </c>
      <c r="B4517" s="197"/>
      <c r="C4517" s="212" t="s">
        <v>1382</v>
      </c>
      <c r="D4517" s="197"/>
      <c r="E4517" s="197"/>
      <c r="F4517" s="197"/>
      <c r="G4517" s="197"/>
      <c r="H4517" s="197"/>
      <c r="I4517" s="213">
        <v>5000</v>
      </c>
      <c r="J4517" s="197"/>
      <c r="K4517" s="213">
        <v>5000</v>
      </c>
      <c r="L4517" s="197"/>
      <c r="M4517" s="213">
        <v>5000</v>
      </c>
      <c r="N4517" s="197"/>
      <c r="O4517" s="214">
        <v>100</v>
      </c>
      <c r="P4517" s="197"/>
    </row>
    <row r="4518" spans="1:16" x14ac:dyDescent="0.25">
      <c r="A4518" s="205" t="s">
        <v>240</v>
      </c>
      <c r="B4518" s="197"/>
      <c r="C4518" s="197"/>
      <c r="D4518" s="197"/>
      <c r="E4518" s="197"/>
      <c r="F4518" s="197"/>
      <c r="G4518" s="197"/>
      <c r="H4518" s="197"/>
      <c r="I4518" s="206">
        <v>5000</v>
      </c>
      <c r="J4518" s="197"/>
      <c r="K4518" s="206">
        <v>5000</v>
      </c>
      <c r="L4518" s="197"/>
      <c r="M4518" s="206">
        <v>5000</v>
      </c>
      <c r="N4518" s="197"/>
      <c r="O4518" s="207">
        <v>100</v>
      </c>
      <c r="P4518" s="197"/>
    </row>
    <row r="4519" spans="1:16" x14ac:dyDescent="0.25">
      <c r="A4519" s="205" t="s">
        <v>2076</v>
      </c>
      <c r="B4519" s="197"/>
      <c r="C4519" s="197"/>
      <c r="D4519" s="197"/>
      <c r="E4519" s="197"/>
      <c r="F4519" s="197"/>
      <c r="G4519" s="197"/>
      <c r="H4519" s="197"/>
      <c r="I4519" s="206">
        <v>5000</v>
      </c>
      <c r="J4519" s="197"/>
      <c r="K4519" s="206">
        <v>5000</v>
      </c>
      <c r="L4519" s="197"/>
      <c r="M4519" s="206">
        <v>5000</v>
      </c>
      <c r="N4519" s="197"/>
      <c r="O4519" s="207">
        <v>100</v>
      </c>
      <c r="P4519" s="197"/>
    </row>
    <row r="4520" spans="1:16" x14ac:dyDescent="0.25">
      <c r="A4520" s="221" t="s">
        <v>582</v>
      </c>
      <c r="B4520" s="197"/>
      <c r="C4520" s="221" t="s">
        <v>583</v>
      </c>
      <c r="D4520" s="197"/>
      <c r="E4520" s="197"/>
      <c r="F4520" s="197"/>
      <c r="G4520" s="197"/>
      <c r="H4520" s="197"/>
      <c r="I4520" s="222">
        <v>5000</v>
      </c>
      <c r="J4520" s="197"/>
      <c r="K4520" s="222">
        <v>5000</v>
      </c>
      <c r="L4520" s="197"/>
      <c r="M4520" s="222">
        <v>5000</v>
      </c>
      <c r="N4520" s="197"/>
      <c r="O4520" s="220">
        <v>100</v>
      </c>
      <c r="P4520" s="197"/>
    </row>
    <row r="4521" spans="1:16" x14ac:dyDescent="0.25">
      <c r="A4521" s="218" t="s">
        <v>640</v>
      </c>
      <c r="B4521" s="197"/>
      <c r="C4521" s="218" t="s">
        <v>641</v>
      </c>
      <c r="D4521" s="197"/>
      <c r="E4521" s="197"/>
      <c r="F4521" s="197"/>
      <c r="G4521" s="197"/>
      <c r="H4521" s="197"/>
      <c r="I4521" s="219" t="s">
        <v>0</v>
      </c>
      <c r="J4521" s="197"/>
      <c r="K4521" s="219" t="s">
        <v>0</v>
      </c>
      <c r="L4521" s="197"/>
      <c r="M4521" s="219">
        <v>5000</v>
      </c>
      <c r="N4521" s="197"/>
      <c r="O4521" s="217" t="s">
        <v>0</v>
      </c>
      <c r="P4521" s="197"/>
    </row>
    <row r="4522" spans="1:16" x14ac:dyDescent="0.25">
      <c r="A4522" s="212" t="s">
        <v>1385</v>
      </c>
      <c r="B4522" s="197"/>
      <c r="C4522" s="212" t="s">
        <v>1386</v>
      </c>
      <c r="D4522" s="197"/>
      <c r="E4522" s="197"/>
      <c r="F4522" s="197"/>
      <c r="G4522" s="197"/>
      <c r="H4522" s="197"/>
      <c r="I4522" s="213">
        <v>675000</v>
      </c>
      <c r="J4522" s="197"/>
      <c r="K4522" s="213">
        <v>675000</v>
      </c>
      <c r="L4522" s="197"/>
      <c r="M4522" s="213">
        <v>674359.01</v>
      </c>
      <c r="N4522" s="197"/>
      <c r="O4522" s="214">
        <v>99.91</v>
      </c>
      <c r="P4522" s="197"/>
    </row>
    <row r="4523" spans="1:16" x14ac:dyDescent="0.25">
      <c r="A4523" s="205" t="s">
        <v>248</v>
      </c>
      <c r="B4523" s="197"/>
      <c r="C4523" s="197"/>
      <c r="D4523" s="197"/>
      <c r="E4523" s="197"/>
      <c r="F4523" s="197"/>
      <c r="G4523" s="197"/>
      <c r="H4523" s="197"/>
      <c r="I4523" s="206">
        <v>675000</v>
      </c>
      <c r="J4523" s="197"/>
      <c r="K4523" s="206">
        <v>675000</v>
      </c>
      <c r="L4523" s="197"/>
      <c r="M4523" s="206">
        <v>674359.01</v>
      </c>
      <c r="N4523" s="197"/>
      <c r="O4523" s="207">
        <v>99.91</v>
      </c>
      <c r="P4523" s="197"/>
    </row>
    <row r="4524" spans="1:16" x14ac:dyDescent="0.25">
      <c r="A4524" s="205" t="s">
        <v>2103</v>
      </c>
      <c r="B4524" s="197"/>
      <c r="C4524" s="197"/>
      <c r="D4524" s="197"/>
      <c r="E4524" s="197"/>
      <c r="F4524" s="197"/>
      <c r="G4524" s="197"/>
      <c r="H4524" s="197"/>
      <c r="I4524" s="206">
        <v>675000</v>
      </c>
      <c r="J4524" s="197"/>
      <c r="K4524" s="206">
        <v>675000</v>
      </c>
      <c r="L4524" s="197"/>
      <c r="M4524" s="206">
        <v>674359.01</v>
      </c>
      <c r="N4524" s="197"/>
      <c r="O4524" s="207">
        <v>99.91</v>
      </c>
      <c r="P4524" s="197"/>
    </row>
    <row r="4525" spans="1:16" x14ac:dyDescent="0.25">
      <c r="A4525" s="221" t="s">
        <v>572</v>
      </c>
      <c r="B4525" s="197"/>
      <c r="C4525" s="221" t="s">
        <v>573</v>
      </c>
      <c r="D4525" s="197"/>
      <c r="E4525" s="197"/>
      <c r="F4525" s="197"/>
      <c r="G4525" s="197"/>
      <c r="H4525" s="197"/>
      <c r="I4525" s="222">
        <v>635000</v>
      </c>
      <c r="J4525" s="197"/>
      <c r="K4525" s="222">
        <v>635000</v>
      </c>
      <c r="L4525" s="197"/>
      <c r="M4525" s="222">
        <v>634359.01</v>
      </c>
      <c r="N4525" s="197"/>
      <c r="O4525" s="220">
        <v>99.9</v>
      </c>
      <c r="P4525" s="197"/>
    </row>
    <row r="4526" spans="1:16" x14ac:dyDescent="0.25">
      <c r="A4526" s="218" t="s">
        <v>574</v>
      </c>
      <c r="B4526" s="197"/>
      <c r="C4526" s="218" t="s">
        <v>575</v>
      </c>
      <c r="D4526" s="197"/>
      <c r="E4526" s="197"/>
      <c r="F4526" s="197"/>
      <c r="G4526" s="197"/>
      <c r="H4526" s="197"/>
      <c r="I4526" s="219" t="s">
        <v>0</v>
      </c>
      <c r="J4526" s="197"/>
      <c r="K4526" s="219" t="s">
        <v>0</v>
      </c>
      <c r="L4526" s="197"/>
      <c r="M4526" s="219">
        <v>511000</v>
      </c>
      <c r="N4526" s="197"/>
      <c r="O4526" s="217" t="s">
        <v>0</v>
      </c>
      <c r="P4526" s="197"/>
    </row>
    <row r="4527" spans="1:16" x14ac:dyDescent="0.25">
      <c r="A4527" s="218" t="s">
        <v>580</v>
      </c>
      <c r="B4527" s="197"/>
      <c r="C4527" s="218" t="s">
        <v>581</v>
      </c>
      <c r="D4527" s="197"/>
      <c r="E4527" s="197"/>
      <c r="F4527" s="197"/>
      <c r="G4527" s="197"/>
      <c r="H4527" s="197"/>
      <c r="I4527" s="219" t="s">
        <v>0</v>
      </c>
      <c r="J4527" s="197"/>
      <c r="K4527" s="219" t="s">
        <v>0</v>
      </c>
      <c r="L4527" s="197"/>
      <c r="M4527" s="219">
        <v>66359.009999999995</v>
      </c>
      <c r="N4527" s="197"/>
      <c r="O4527" s="217" t="s">
        <v>0</v>
      </c>
      <c r="P4527" s="197"/>
    </row>
    <row r="4528" spans="1:16" x14ac:dyDescent="0.25">
      <c r="A4528" s="218" t="s">
        <v>576</v>
      </c>
      <c r="B4528" s="197"/>
      <c r="C4528" s="218" t="s">
        <v>577</v>
      </c>
      <c r="D4528" s="197"/>
      <c r="E4528" s="197"/>
      <c r="F4528" s="197"/>
      <c r="G4528" s="197"/>
      <c r="H4528" s="197"/>
      <c r="I4528" s="219" t="s">
        <v>0</v>
      </c>
      <c r="J4528" s="197"/>
      <c r="K4528" s="219" t="s">
        <v>0</v>
      </c>
      <c r="L4528" s="197"/>
      <c r="M4528" s="219">
        <v>57000</v>
      </c>
      <c r="N4528" s="197"/>
      <c r="O4528" s="217" t="s">
        <v>0</v>
      </c>
      <c r="P4528" s="197"/>
    </row>
    <row r="4529" spans="1:16" x14ac:dyDescent="0.25">
      <c r="A4529" s="221" t="s">
        <v>582</v>
      </c>
      <c r="B4529" s="197"/>
      <c r="C4529" s="221" t="s">
        <v>583</v>
      </c>
      <c r="D4529" s="197"/>
      <c r="E4529" s="197"/>
      <c r="F4529" s="197"/>
      <c r="G4529" s="197"/>
      <c r="H4529" s="197"/>
      <c r="I4529" s="222">
        <v>20000</v>
      </c>
      <c r="J4529" s="197"/>
      <c r="K4529" s="222">
        <v>20000</v>
      </c>
      <c r="L4529" s="197"/>
      <c r="M4529" s="222">
        <v>20000</v>
      </c>
      <c r="N4529" s="197"/>
      <c r="O4529" s="220">
        <v>100</v>
      </c>
      <c r="P4529" s="197"/>
    </row>
    <row r="4530" spans="1:16" x14ac:dyDescent="0.25">
      <c r="A4530" s="218" t="s">
        <v>590</v>
      </c>
      <c r="B4530" s="197"/>
      <c r="C4530" s="218" t="s">
        <v>591</v>
      </c>
      <c r="D4530" s="197"/>
      <c r="E4530" s="197"/>
      <c r="F4530" s="197"/>
      <c r="G4530" s="197"/>
      <c r="H4530" s="197"/>
      <c r="I4530" s="219" t="s">
        <v>0</v>
      </c>
      <c r="J4530" s="197"/>
      <c r="K4530" s="219" t="s">
        <v>0</v>
      </c>
      <c r="L4530" s="197"/>
      <c r="M4530" s="219">
        <v>20000</v>
      </c>
      <c r="N4530" s="197"/>
      <c r="O4530" s="217" t="s">
        <v>0</v>
      </c>
      <c r="P4530" s="197"/>
    </row>
    <row r="4531" spans="1:16" x14ac:dyDescent="0.25">
      <c r="A4531" s="221" t="s">
        <v>658</v>
      </c>
      <c r="B4531" s="197"/>
      <c r="C4531" s="221" t="s">
        <v>659</v>
      </c>
      <c r="D4531" s="197"/>
      <c r="E4531" s="197"/>
      <c r="F4531" s="197"/>
      <c r="G4531" s="197"/>
      <c r="H4531" s="197"/>
      <c r="I4531" s="222">
        <v>20000</v>
      </c>
      <c r="J4531" s="197"/>
      <c r="K4531" s="222">
        <v>20000</v>
      </c>
      <c r="L4531" s="197"/>
      <c r="M4531" s="222">
        <v>20000</v>
      </c>
      <c r="N4531" s="197"/>
      <c r="O4531" s="220">
        <v>100</v>
      </c>
      <c r="P4531" s="197"/>
    </row>
    <row r="4532" spans="1:16" x14ac:dyDescent="0.25">
      <c r="A4532" s="218" t="s">
        <v>732</v>
      </c>
      <c r="B4532" s="197"/>
      <c r="C4532" s="218" t="s">
        <v>733</v>
      </c>
      <c r="D4532" s="197"/>
      <c r="E4532" s="197"/>
      <c r="F4532" s="197"/>
      <c r="G4532" s="197"/>
      <c r="H4532" s="197"/>
      <c r="I4532" s="219" t="s">
        <v>0</v>
      </c>
      <c r="J4532" s="197"/>
      <c r="K4532" s="219" t="s">
        <v>0</v>
      </c>
      <c r="L4532" s="197"/>
      <c r="M4532" s="219">
        <v>20000</v>
      </c>
      <c r="N4532" s="197"/>
      <c r="O4532" s="217" t="s">
        <v>0</v>
      </c>
      <c r="P4532" s="197"/>
    </row>
    <row r="4533" spans="1:16" x14ac:dyDescent="0.25">
      <c r="A4533" s="212" t="s">
        <v>1406</v>
      </c>
      <c r="B4533" s="197"/>
      <c r="C4533" s="212" t="s">
        <v>1407</v>
      </c>
      <c r="D4533" s="197"/>
      <c r="E4533" s="197"/>
      <c r="F4533" s="197"/>
      <c r="G4533" s="197"/>
      <c r="H4533" s="197"/>
      <c r="I4533" s="213">
        <v>301220</v>
      </c>
      <c r="J4533" s="197"/>
      <c r="K4533" s="213">
        <v>301220</v>
      </c>
      <c r="L4533" s="197"/>
      <c r="M4533" s="213">
        <v>302885.90999999997</v>
      </c>
      <c r="N4533" s="197"/>
      <c r="O4533" s="214">
        <v>100.55</v>
      </c>
      <c r="P4533" s="197"/>
    </row>
    <row r="4534" spans="1:16" x14ac:dyDescent="0.25">
      <c r="A4534" s="205" t="s">
        <v>241</v>
      </c>
      <c r="B4534" s="197"/>
      <c r="C4534" s="197"/>
      <c r="D4534" s="197"/>
      <c r="E4534" s="197"/>
      <c r="F4534" s="197"/>
      <c r="G4534" s="197"/>
      <c r="H4534" s="197"/>
      <c r="I4534" s="206">
        <v>300000</v>
      </c>
      <c r="J4534" s="197"/>
      <c r="K4534" s="206">
        <v>300000</v>
      </c>
      <c r="L4534" s="197"/>
      <c r="M4534" s="206">
        <v>301665.90999999997</v>
      </c>
      <c r="N4534" s="197"/>
      <c r="O4534" s="207">
        <v>100.56</v>
      </c>
      <c r="P4534" s="197"/>
    </row>
    <row r="4535" spans="1:16" x14ac:dyDescent="0.25">
      <c r="A4535" s="205" t="s">
        <v>2080</v>
      </c>
      <c r="B4535" s="197"/>
      <c r="C4535" s="197"/>
      <c r="D4535" s="197"/>
      <c r="E4535" s="197"/>
      <c r="F4535" s="197"/>
      <c r="G4535" s="197"/>
      <c r="H4535" s="197"/>
      <c r="I4535" s="206">
        <v>300000</v>
      </c>
      <c r="J4535" s="197"/>
      <c r="K4535" s="206">
        <v>300000</v>
      </c>
      <c r="L4535" s="197"/>
      <c r="M4535" s="206">
        <v>301665.90999999997</v>
      </c>
      <c r="N4535" s="197"/>
      <c r="O4535" s="207">
        <v>100.56</v>
      </c>
      <c r="P4535" s="197"/>
    </row>
    <row r="4536" spans="1:16" x14ac:dyDescent="0.25">
      <c r="A4536" s="221" t="s">
        <v>572</v>
      </c>
      <c r="B4536" s="197"/>
      <c r="C4536" s="221" t="s">
        <v>573</v>
      </c>
      <c r="D4536" s="197"/>
      <c r="E4536" s="197"/>
      <c r="F4536" s="197"/>
      <c r="G4536" s="197"/>
      <c r="H4536" s="197"/>
      <c r="I4536" s="222">
        <v>164000</v>
      </c>
      <c r="J4536" s="197"/>
      <c r="K4536" s="222">
        <v>164000</v>
      </c>
      <c r="L4536" s="197"/>
      <c r="M4536" s="222">
        <v>164000</v>
      </c>
      <c r="N4536" s="197"/>
      <c r="O4536" s="220">
        <v>100</v>
      </c>
      <c r="P4536" s="197"/>
    </row>
    <row r="4537" spans="1:16" x14ac:dyDescent="0.25">
      <c r="A4537" s="218" t="s">
        <v>574</v>
      </c>
      <c r="B4537" s="197"/>
      <c r="C4537" s="218" t="s">
        <v>575</v>
      </c>
      <c r="D4537" s="197"/>
      <c r="E4537" s="197"/>
      <c r="F4537" s="197"/>
      <c r="G4537" s="197"/>
      <c r="H4537" s="197"/>
      <c r="I4537" s="219" t="s">
        <v>0</v>
      </c>
      <c r="J4537" s="197"/>
      <c r="K4537" s="219" t="s">
        <v>0</v>
      </c>
      <c r="L4537" s="197"/>
      <c r="M4537" s="219">
        <v>138000</v>
      </c>
      <c r="N4537" s="197"/>
      <c r="O4537" s="217" t="s">
        <v>0</v>
      </c>
      <c r="P4537" s="197"/>
    </row>
    <row r="4538" spans="1:16" x14ac:dyDescent="0.25">
      <c r="A4538" s="218" t="s">
        <v>580</v>
      </c>
      <c r="B4538" s="197"/>
      <c r="C4538" s="218" t="s">
        <v>581</v>
      </c>
      <c r="D4538" s="197"/>
      <c r="E4538" s="197"/>
      <c r="F4538" s="197"/>
      <c r="G4538" s="197"/>
      <c r="H4538" s="197"/>
      <c r="I4538" s="219" t="s">
        <v>0</v>
      </c>
      <c r="J4538" s="197"/>
      <c r="K4538" s="219" t="s">
        <v>0</v>
      </c>
      <c r="L4538" s="197"/>
      <c r="M4538" s="219">
        <v>8000</v>
      </c>
      <c r="N4538" s="197"/>
      <c r="O4538" s="217" t="s">
        <v>0</v>
      </c>
      <c r="P4538" s="197"/>
    </row>
    <row r="4539" spans="1:16" x14ac:dyDescent="0.25">
      <c r="A4539" s="218" t="s">
        <v>576</v>
      </c>
      <c r="B4539" s="197"/>
      <c r="C4539" s="218" t="s">
        <v>577</v>
      </c>
      <c r="D4539" s="197"/>
      <c r="E4539" s="197"/>
      <c r="F4539" s="197"/>
      <c r="G4539" s="197"/>
      <c r="H4539" s="197"/>
      <c r="I4539" s="219" t="s">
        <v>0</v>
      </c>
      <c r="J4539" s="197"/>
      <c r="K4539" s="219" t="s">
        <v>0</v>
      </c>
      <c r="L4539" s="197"/>
      <c r="M4539" s="219">
        <v>18000</v>
      </c>
      <c r="N4539" s="197"/>
      <c r="O4539" s="217" t="s">
        <v>0</v>
      </c>
      <c r="P4539" s="197"/>
    </row>
    <row r="4540" spans="1:16" x14ac:dyDescent="0.25">
      <c r="A4540" s="221" t="s">
        <v>582</v>
      </c>
      <c r="B4540" s="197"/>
      <c r="C4540" s="221" t="s">
        <v>583</v>
      </c>
      <c r="D4540" s="197"/>
      <c r="E4540" s="197"/>
      <c r="F4540" s="197"/>
      <c r="G4540" s="197"/>
      <c r="H4540" s="197"/>
      <c r="I4540" s="222">
        <v>118184</v>
      </c>
      <c r="J4540" s="197"/>
      <c r="K4540" s="222">
        <v>118184</v>
      </c>
      <c r="L4540" s="197"/>
      <c r="M4540" s="222">
        <v>119690.36</v>
      </c>
      <c r="N4540" s="197"/>
      <c r="O4540" s="220">
        <v>101.27</v>
      </c>
      <c r="P4540" s="197"/>
    </row>
    <row r="4541" spans="1:16" x14ac:dyDescent="0.25">
      <c r="A4541" s="218" t="s">
        <v>584</v>
      </c>
      <c r="B4541" s="197"/>
      <c r="C4541" s="218" t="s">
        <v>585</v>
      </c>
      <c r="D4541" s="197"/>
      <c r="E4541" s="197"/>
      <c r="F4541" s="197"/>
      <c r="G4541" s="197"/>
      <c r="H4541" s="197"/>
      <c r="I4541" s="219" t="s">
        <v>0</v>
      </c>
      <c r="J4541" s="197"/>
      <c r="K4541" s="219" t="s">
        <v>0</v>
      </c>
      <c r="L4541" s="197"/>
      <c r="M4541" s="219">
        <v>3140.73</v>
      </c>
      <c r="N4541" s="197"/>
      <c r="O4541" s="217" t="s">
        <v>0</v>
      </c>
      <c r="P4541" s="197"/>
    </row>
    <row r="4542" spans="1:16" x14ac:dyDescent="0.25">
      <c r="A4542" s="218" t="s">
        <v>790</v>
      </c>
      <c r="B4542" s="197"/>
      <c r="C4542" s="218" t="s">
        <v>791</v>
      </c>
      <c r="D4542" s="197"/>
      <c r="E4542" s="197"/>
      <c r="F4542" s="197"/>
      <c r="G4542" s="197"/>
      <c r="H4542" s="197"/>
      <c r="I4542" s="219" t="s">
        <v>0</v>
      </c>
      <c r="J4542" s="197"/>
      <c r="K4542" s="219" t="s">
        <v>0</v>
      </c>
      <c r="L4542" s="197"/>
      <c r="M4542" s="219">
        <v>10000</v>
      </c>
      <c r="N4542" s="197"/>
      <c r="O4542" s="217" t="s">
        <v>0</v>
      </c>
      <c r="P4542" s="197"/>
    </row>
    <row r="4543" spans="1:16" x14ac:dyDescent="0.25">
      <c r="A4543" s="218" t="s">
        <v>955</v>
      </c>
      <c r="B4543" s="197"/>
      <c r="C4543" s="218" t="s">
        <v>956</v>
      </c>
      <c r="D4543" s="197"/>
      <c r="E4543" s="197"/>
      <c r="F4543" s="197"/>
      <c r="G4543" s="197"/>
      <c r="H4543" s="197"/>
      <c r="I4543" s="219" t="s">
        <v>0</v>
      </c>
      <c r="J4543" s="197"/>
      <c r="K4543" s="219" t="s">
        <v>0</v>
      </c>
      <c r="L4543" s="197"/>
      <c r="M4543" s="219">
        <v>52075.11</v>
      </c>
      <c r="N4543" s="197"/>
      <c r="O4543" s="217" t="s">
        <v>0</v>
      </c>
      <c r="P4543" s="197"/>
    </row>
    <row r="4544" spans="1:16" x14ac:dyDescent="0.25">
      <c r="A4544" s="218" t="s">
        <v>792</v>
      </c>
      <c r="B4544" s="197"/>
      <c r="C4544" s="218" t="s">
        <v>793</v>
      </c>
      <c r="D4544" s="197"/>
      <c r="E4544" s="197"/>
      <c r="F4544" s="197"/>
      <c r="G4544" s="197"/>
      <c r="H4544" s="197"/>
      <c r="I4544" s="219" t="s">
        <v>0</v>
      </c>
      <c r="J4544" s="197"/>
      <c r="K4544" s="219" t="s">
        <v>0</v>
      </c>
      <c r="L4544" s="197"/>
      <c r="M4544" s="219">
        <v>18505.63</v>
      </c>
      <c r="N4544" s="197"/>
      <c r="O4544" s="217" t="s">
        <v>0</v>
      </c>
      <c r="P4544" s="197"/>
    </row>
    <row r="4545" spans="1:16" x14ac:dyDescent="0.25">
      <c r="A4545" s="218" t="s">
        <v>728</v>
      </c>
      <c r="B4545" s="197"/>
      <c r="C4545" s="218" t="s">
        <v>729</v>
      </c>
      <c r="D4545" s="197"/>
      <c r="E4545" s="197"/>
      <c r="F4545" s="197"/>
      <c r="G4545" s="197"/>
      <c r="H4545" s="197"/>
      <c r="I4545" s="219" t="s">
        <v>0</v>
      </c>
      <c r="J4545" s="197"/>
      <c r="K4545" s="219" t="s">
        <v>0</v>
      </c>
      <c r="L4545" s="197"/>
      <c r="M4545" s="219">
        <v>2000</v>
      </c>
      <c r="N4545" s="197"/>
      <c r="O4545" s="217" t="s">
        <v>0</v>
      </c>
      <c r="P4545" s="197"/>
    </row>
    <row r="4546" spans="1:16" x14ac:dyDescent="0.25">
      <c r="A4546" s="218" t="s">
        <v>590</v>
      </c>
      <c r="B4546" s="197"/>
      <c r="C4546" s="218" t="s">
        <v>591</v>
      </c>
      <c r="D4546" s="197"/>
      <c r="E4546" s="197"/>
      <c r="F4546" s="197"/>
      <c r="G4546" s="197"/>
      <c r="H4546" s="197"/>
      <c r="I4546" s="219" t="s">
        <v>0</v>
      </c>
      <c r="J4546" s="197"/>
      <c r="K4546" s="219" t="s">
        <v>0</v>
      </c>
      <c r="L4546" s="197"/>
      <c r="M4546" s="219">
        <v>29000</v>
      </c>
      <c r="N4546" s="197"/>
      <c r="O4546" s="217" t="s">
        <v>0</v>
      </c>
      <c r="P4546" s="197"/>
    </row>
    <row r="4547" spans="1:16" x14ac:dyDescent="0.25">
      <c r="A4547" s="218" t="s">
        <v>742</v>
      </c>
      <c r="B4547" s="197"/>
      <c r="C4547" s="218" t="s">
        <v>743</v>
      </c>
      <c r="D4547" s="197"/>
      <c r="E4547" s="197"/>
      <c r="F4547" s="197"/>
      <c r="G4547" s="197"/>
      <c r="H4547" s="197"/>
      <c r="I4547" s="219" t="s">
        <v>0</v>
      </c>
      <c r="J4547" s="197"/>
      <c r="K4547" s="219" t="s">
        <v>0</v>
      </c>
      <c r="L4547" s="197"/>
      <c r="M4547" s="219">
        <v>4968.8900000000003</v>
      </c>
      <c r="N4547" s="197"/>
      <c r="O4547" s="217" t="s">
        <v>0</v>
      </c>
      <c r="P4547" s="197"/>
    </row>
    <row r="4548" spans="1:16" x14ac:dyDescent="0.25">
      <c r="A4548" s="221" t="s">
        <v>658</v>
      </c>
      <c r="B4548" s="197"/>
      <c r="C4548" s="221" t="s">
        <v>659</v>
      </c>
      <c r="D4548" s="197"/>
      <c r="E4548" s="197"/>
      <c r="F4548" s="197"/>
      <c r="G4548" s="197"/>
      <c r="H4548" s="197"/>
      <c r="I4548" s="222">
        <v>17816</v>
      </c>
      <c r="J4548" s="197"/>
      <c r="K4548" s="222">
        <v>17816</v>
      </c>
      <c r="L4548" s="197"/>
      <c r="M4548" s="222">
        <v>17975.55</v>
      </c>
      <c r="N4548" s="197"/>
      <c r="O4548" s="220">
        <v>100.9</v>
      </c>
      <c r="P4548" s="197"/>
    </row>
    <row r="4549" spans="1:16" x14ac:dyDescent="0.25">
      <c r="A4549" s="218" t="s">
        <v>802</v>
      </c>
      <c r="B4549" s="197"/>
      <c r="C4549" s="218" t="s">
        <v>803</v>
      </c>
      <c r="D4549" s="197"/>
      <c r="E4549" s="197"/>
      <c r="F4549" s="197"/>
      <c r="G4549" s="197"/>
      <c r="H4549" s="197"/>
      <c r="I4549" s="219" t="s">
        <v>0</v>
      </c>
      <c r="J4549" s="197"/>
      <c r="K4549" s="219" t="s">
        <v>0</v>
      </c>
      <c r="L4549" s="197"/>
      <c r="M4549" s="219">
        <v>391.55</v>
      </c>
      <c r="N4549" s="197"/>
      <c r="O4549" s="217" t="s">
        <v>0</v>
      </c>
      <c r="P4549" s="197"/>
    </row>
    <row r="4550" spans="1:16" x14ac:dyDescent="0.25">
      <c r="A4550" s="218" t="s">
        <v>959</v>
      </c>
      <c r="B4550" s="197"/>
      <c r="C4550" s="218" t="s">
        <v>960</v>
      </c>
      <c r="D4550" s="197"/>
      <c r="E4550" s="197"/>
      <c r="F4550" s="197"/>
      <c r="G4550" s="197"/>
      <c r="H4550" s="197"/>
      <c r="I4550" s="219" t="s">
        <v>0</v>
      </c>
      <c r="J4550" s="197"/>
      <c r="K4550" s="219" t="s">
        <v>0</v>
      </c>
      <c r="L4550" s="197"/>
      <c r="M4550" s="219">
        <v>3787.5</v>
      </c>
      <c r="N4550" s="197"/>
      <c r="O4550" s="217" t="s">
        <v>0</v>
      </c>
      <c r="P4550" s="197"/>
    </row>
    <row r="4551" spans="1:16" x14ac:dyDescent="0.25">
      <c r="A4551" s="218" t="s">
        <v>732</v>
      </c>
      <c r="B4551" s="197"/>
      <c r="C4551" s="218" t="s">
        <v>733</v>
      </c>
      <c r="D4551" s="197"/>
      <c r="E4551" s="197"/>
      <c r="F4551" s="197"/>
      <c r="G4551" s="197"/>
      <c r="H4551" s="197"/>
      <c r="I4551" s="219" t="s">
        <v>0</v>
      </c>
      <c r="J4551" s="197"/>
      <c r="K4551" s="219" t="s">
        <v>0</v>
      </c>
      <c r="L4551" s="197"/>
      <c r="M4551" s="219">
        <v>13796.5</v>
      </c>
      <c r="N4551" s="197"/>
      <c r="O4551" s="217" t="s">
        <v>0</v>
      </c>
      <c r="P4551" s="197"/>
    </row>
    <row r="4552" spans="1:16" x14ac:dyDescent="0.25">
      <c r="A4552" s="205" t="s">
        <v>245</v>
      </c>
      <c r="B4552" s="197"/>
      <c r="C4552" s="197"/>
      <c r="D4552" s="197"/>
      <c r="E4552" s="197"/>
      <c r="F4552" s="197"/>
      <c r="G4552" s="197"/>
      <c r="H4552" s="197"/>
      <c r="I4552" s="206">
        <v>1220</v>
      </c>
      <c r="J4552" s="197"/>
      <c r="K4552" s="206">
        <v>1220</v>
      </c>
      <c r="L4552" s="197"/>
      <c r="M4552" s="206">
        <v>1220</v>
      </c>
      <c r="N4552" s="197"/>
      <c r="O4552" s="207">
        <v>100</v>
      </c>
      <c r="P4552" s="197"/>
    </row>
    <row r="4553" spans="1:16" x14ac:dyDescent="0.25">
      <c r="A4553" s="205" t="s">
        <v>2100</v>
      </c>
      <c r="B4553" s="197"/>
      <c r="C4553" s="197"/>
      <c r="D4553" s="197"/>
      <c r="E4553" s="197"/>
      <c r="F4553" s="197"/>
      <c r="G4553" s="197"/>
      <c r="H4553" s="197"/>
      <c r="I4553" s="206">
        <v>1220</v>
      </c>
      <c r="J4553" s="197"/>
      <c r="K4553" s="206">
        <v>1220</v>
      </c>
      <c r="L4553" s="197"/>
      <c r="M4553" s="206">
        <v>1220</v>
      </c>
      <c r="N4553" s="197"/>
      <c r="O4553" s="207">
        <v>100</v>
      </c>
      <c r="P4553" s="197"/>
    </row>
    <row r="4554" spans="1:16" x14ac:dyDescent="0.25">
      <c r="A4554" s="221" t="s">
        <v>658</v>
      </c>
      <c r="B4554" s="197"/>
      <c r="C4554" s="221" t="s">
        <v>659</v>
      </c>
      <c r="D4554" s="197"/>
      <c r="E4554" s="197"/>
      <c r="F4554" s="197"/>
      <c r="G4554" s="197"/>
      <c r="H4554" s="197"/>
      <c r="I4554" s="222">
        <v>1220</v>
      </c>
      <c r="J4554" s="197"/>
      <c r="K4554" s="222">
        <v>1220</v>
      </c>
      <c r="L4554" s="197"/>
      <c r="M4554" s="222">
        <v>1220</v>
      </c>
      <c r="N4554" s="197"/>
      <c r="O4554" s="220">
        <v>100</v>
      </c>
      <c r="P4554" s="197"/>
    </row>
    <row r="4555" spans="1:16" x14ac:dyDescent="0.25">
      <c r="A4555" s="218" t="s">
        <v>732</v>
      </c>
      <c r="B4555" s="197"/>
      <c r="C4555" s="218" t="s">
        <v>733</v>
      </c>
      <c r="D4555" s="197"/>
      <c r="E4555" s="197"/>
      <c r="F4555" s="197"/>
      <c r="G4555" s="197"/>
      <c r="H4555" s="197"/>
      <c r="I4555" s="219" t="s">
        <v>0</v>
      </c>
      <c r="J4555" s="197"/>
      <c r="K4555" s="219" t="s">
        <v>0</v>
      </c>
      <c r="L4555" s="197"/>
      <c r="M4555" s="219">
        <v>1220</v>
      </c>
      <c r="N4555" s="197"/>
      <c r="O4555" s="217" t="s">
        <v>0</v>
      </c>
      <c r="P4555" s="197"/>
    </row>
    <row r="4556" spans="1:16" x14ac:dyDescent="0.25">
      <c r="A4556" s="212" t="s">
        <v>1408</v>
      </c>
      <c r="B4556" s="197"/>
      <c r="C4556" s="212" t="s">
        <v>1409</v>
      </c>
      <c r="D4556" s="197"/>
      <c r="E4556" s="197"/>
      <c r="F4556" s="197"/>
      <c r="G4556" s="197"/>
      <c r="H4556" s="197"/>
      <c r="I4556" s="213">
        <v>25300</v>
      </c>
      <c r="J4556" s="197"/>
      <c r="K4556" s="213">
        <v>25300</v>
      </c>
      <c r="L4556" s="197"/>
      <c r="M4556" s="213">
        <v>0</v>
      </c>
      <c r="N4556" s="197"/>
      <c r="O4556" s="214">
        <v>0</v>
      </c>
      <c r="P4556" s="197"/>
    </row>
    <row r="4557" spans="1:16" x14ac:dyDescent="0.25">
      <c r="A4557" s="205" t="s">
        <v>241</v>
      </c>
      <c r="B4557" s="197"/>
      <c r="C4557" s="197"/>
      <c r="D4557" s="197"/>
      <c r="E4557" s="197"/>
      <c r="F4557" s="197"/>
      <c r="G4557" s="197"/>
      <c r="H4557" s="197"/>
      <c r="I4557" s="206">
        <v>16000</v>
      </c>
      <c r="J4557" s="197"/>
      <c r="K4557" s="206">
        <v>16000</v>
      </c>
      <c r="L4557" s="197"/>
      <c r="M4557" s="206">
        <v>0</v>
      </c>
      <c r="N4557" s="197"/>
      <c r="O4557" s="207">
        <v>0</v>
      </c>
      <c r="P4557" s="197"/>
    </row>
    <row r="4558" spans="1:16" x14ac:dyDescent="0.25">
      <c r="A4558" s="205" t="s">
        <v>2080</v>
      </c>
      <c r="B4558" s="197"/>
      <c r="C4558" s="197"/>
      <c r="D4558" s="197"/>
      <c r="E4558" s="197"/>
      <c r="F4558" s="197"/>
      <c r="G4558" s="197"/>
      <c r="H4558" s="197"/>
      <c r="I4558" s="206">
        <v>16000</v>
      </c>
      <c r="J4558" s="197"/>
      <c r="K4558" s="206">
        <v>16000</v>
      </c>
      <c r="L4558" s="197"/>
      <c r="M4558" s="206">
        <v>0</v>
      </c>
      <c r="N4558" s="197"/>
      <c r="O4558" s="207">
        <v>0</v>
      </c>
      <c r="P4558" s="197"/>
    </row>
    <row r="4559" spans="1:16" x14ac:dyDescent="0.25">
      <c r="A4559" s="221" t="s">
        <v>572</v>
      </c>
      <c r="B4559" s="197"/>
      <c r="C4559" s="221" t="s">
        <v>573</v>
      </c>
      <c r="D4559" s="197"/>
      <c r="E4559" s="197"/>
      <c r="F4559" s="197"/>
      <c r="G4559" s="197"/>
      <c r="H4559" s="197"/>
      <c r="I4559" s="222">
        <v>9400</v>
      </c>
      <c r="J4559" s="197"/>
      <c r="K4559" s="222">
        <v>9400</v>
      </c>
      <c r="L4559" s="197"/>
      <c r="M4559" s="222">
        <v>0</v>
      </c>
      <c r="N4559" s="197"/>
      <c r="O4559" s="220">
        <v>0</v>
      </c>
      <c r="P4559" s="197"/>
    </row>
    <row r="4560" spans="1:16" x14ac:dyDescent="0.25">
      <c r="A4560" s="221" t="s">
        <v>582</v>
      </c>
      <c r="B4560" s="197"/>
      <c r="C4560" s="221" t="s">
        <v>583</v>
      </c>
      <c r="D4560" s="197"/>
      <c r="E4560" s="197"/>
      <c r="F4560" s="197"/>
      <c r="G4560" s="197"/>
      <c r="H4560" s="197"/>
      <c r="I4560" s="222">
        <v>6600</v>
      </c>
      <c r="J4560" s="197"/>
      <c r="K4560" s="222">
        <v>6600</v>
      </c>
      <c r="L4560" s="197"/>
      <c r="M4560" s="222">
        <v>0</v>
      </c>
      <c r="N4560" s="197"/>
      <c r="O4560" s="220">
        <v>0</v>
      </c>
      <c r="P4560" s="197"/>
    </row>
    <row r="4561" spans="1:16" x14ac:dyDescent="0.25">
      <c r="A4561" s="205" t="s">
        <v>243</v>
      </c>
      <c r="B4561" s="197"/>
      <c r="C4561" s="197"/>
      <c r="D4561" s="197"/>
      <c r="E4561" s="197"/>
      <c r="F4561" s="197"/>
      <c r="G4561" s="197"/>
      <c r="H4561" s="197"/>
      <c r="I4561" s="206">
        <v>9300</v>
      </c>
      <c r="J4561" s="197"/>
      <c r="K4561" s="206">
        <v>9300</v>
      </c>
      <c r="L4561" s="197"/>
      <c r="M4561" s="206">
        <v>0</v>
      </c>
      <c r="N4561" s="197"/>
      <c r="O4561" s="207">
        <v>0</v>
      </c>
      <c r="P4561" s="197"/>
    </row>
    <row r="4562" spans="1:16" x14ac:dyDescent="0.25">
      <c r="A4562" s="205" t="s">
        <v>2092</v>
      </c>
      <c r="B4562" s="197"/>
      <c r="C4562" s="197"/>
      <c r="D4562" s="197"/>
      <c r="E4562" s="197"/>
      <c r="F4562" s="197"/>
      <c r="G4562" s="197"/>
      <c r="H4562" s="197"/>
      <c r="I4562" s="206">
        <v>9300</v>
      </c>
      <c r="J4562" s="197"/>
      <c r="K4562" s="206">
        <v>9300</v>
      </c>
      <c r="L4562" s="197"/>
      <c r="M4562" s="206">
        <v>0</v>
      </c>
      <c r="N4562" s="197"/>
      <c r="O4562" s="207">
        <v>0</v>
      </c>
      <c r="P4562" s="197"/>
    </row>
    <row r="4563" spans="1:16" x14ac:dyDescent="0.25">
      <c r="A4563" s="221" t="s">
        <v>572</v>
      </c>
      <c r="B4563" s="197"/>
      <c r="C4563" s="221" t="s">
        <v>573</v>
      </c>
      <c r="D4563" s="197"/>
      <c r="E4563" s="197"/>
      <c r="F4563" s="197"/>
      <c r="G4563" s="197"/>
      <c r="H4563" s="197"/>
      <c r="I4563" s="222">
        <v>5430</v>
      </c>
      <c r="J4563" s="197"/>
      <c r="K4563" s="222">
        <v>5430</v>
      </c>
      <c r="L4563" s="197"/>
      <c r="M4563" s="222">
        <v>0</v>
      </c>
      <c r="N4563" s="197"/>
      <c r="O4563" s="220">
        <v>0</v>
      </c>
      <c r="P4563" s="197"/>
    </row>
    <row r="4564" spans="1:16" x14ac:dyDescent="0.25">
      <c r="A4564" s="221" t="s">
        <v>582</v>
      </c>
      <c r="B4564" s="197"/>
      <c r="C4564" s="221" t="s">
        <v>583</v>
      </c>
      <c r="D4564" s="197"/>
      <c r="E4564" s="197"/>
      <c r="F4564" s="197"/>
      <c r="G4564" s="197"/>
      <c r="H4564" s="197"/>
      <c r="I4564" s="222">
        <v>3870</v>
      </c>
      <c r="J4564" s="197"/>
      <c r="K4564" s="222">
        <v>3870</v>
      </c>
      <c r="L4564" s="197"/>
      <c r="M4564" s="222">
        <v>0</v>
      </c>
      <c r="N4564" s="197"/>
      <c r="O4564" s="220">
        <v>0</v>
      </c>
      <c r="P4564" s="197"/>
    </row>
    <row r="4565" spans="1:16" x14ac:dyDescent="0.25">
      <c r="A4565" s="208" t="s">
        <v>1410</v>
      </c>
      <c r="B4565" s="197"/>
      <c r="C4565" s="197"/>
      <c r="D4565" s="197"/>
      <c r="E4565" s="197"/>
      <c r="F4565" s="197"/>
      <c r="G4565" s="197"/>
      <c r="H4565" s="197"/>
      <c r="I4565" s="209">
        <v>128780975.08</v>
      </c>
      <c r="J4565" s="197"/>
      <c r="K4565" s="209">
        <v>128765980.47</v>
      </c>
      <c r="L4565" s="197"/>
      <c r="M4565" s="209">
        <v>99976606.769999996</v>
      </c>
      <c r="N4565" s="197"/>
      <c r="O4565" s="210">
        <v>77.64</v>
      </c>
      <c r="P4565" s="197"/>
    </row>
    <row r="4566" spans="1:16" x14ac:dyDescent="0.25">
      <c r="A4566" s="208" t="s">
        <v>1411</v>
      </c>
      <c r="B4566" s="197"/>
      <c r="C4566" s="197"/>
      <c r="D4566" s="197"/>
      <c r="E4566" s="197"/>
      <c r="F4566" s="197"/>
      <c r="G4566" s="197"/>
      <c r="H4566" s="197"/>
      <c r="I4566" s="209">
        <v>39196397.219999999</v>
      </c>
      <c r="J4566" s="197"/>
      <c r="K4566" s="209">
        <v>39115461.859999999</v>
      </c>
      <c r="L4566" s="197"/>
      <c r="M4566" s="209">
        <v>12641813.73</v>
      </c>
      <c r="N4566" s="197"/>
      <c r="O4566" s="210">
        <v>32.32</v>
      </c>
      <c r="P4566" s="197"/>
    </row>
    <row r="4567" spans="1:16" x14ac:dyDescent="0.25">
      <c r="A4567" s="205" t="s">
        <v>240</v>
      </c>
      <c r="B4567" s="197"/>
      <c r="C4567" s="197"/>
      <c r="D4567" s="197"/>
      <c r="E4567" s="197"/>
      <c r="F4567" s="197"/>
      <c r="G4567" s="197"/>
      <c r="H4567" s="197"/>
      <c r="I4567" s="206">
        <v>4114296.66</v>
      </c>
      <c r="J4567" s="197"/>
      <c r="K4567" s="206">
        <v>4033361.3</v>
      </c>
      <c r="L4567" s="197"/>
      <c r="M4567" s="206">
        <v>2396619.33</v>
      </c>
      <c r="N4567" s="197"/>
      <c r="O4567" s="207">
        <v>59.42</v>
      </c>
      <c r="P4567" s="197"/>
    </row>
    <row r="4568" spans="1:16" x14ac:dyDescent="0.25">
      <c r="A4568" s="205" t="s">
        <v>2076</v>
      </c>
      <c r="B4568" s="197"/>
      <c r="C4568" s="197"/>
      <c r="D4568" s="197"/>
      <c r="E4568" s="197"/>
      <c r="F4568" s="197"/>
      <c r="G4568" s="197"/>
      <c r="H4568" s="197"/>
      <c r="I4568" s="206">
        <v>4114296.66</v>
      </c>
      <c r="J4568" s="197"/>
      <c r="K4568" s="206">
        <v>4033361.3</v>
      </c>
      <c r="L4568" s="197"/>
      <c r="M4568" s="206">
        <v>2396619.33</v>
      </c>
      <c r="N4568" s="197"/>
      <c r="O4568" s="207">
        <v>59.42</v>
      </c>
      <c r="P4568" s="197"/>
    </row>
    <row r="4569" spans="1:16" x14ac:dyDescent="0.25">
      <c r="A4569" s="205" t="s">
        <v>242</v>
      </c>
      <c r="B4569" s="197"/>
      <c r="C4569" s="197"/>
      <c r="D4569" s="197"/>
      <c r="E4569" s="197"/>
      <c r="F4569" s="197"/>
      <c r="G4569" s="197"/>
      <c r="H4569" s="197"/>
      <c r="I4569" s="206">
        <v>1422022.42</v>
      </c>
      <c r="J4569" s="197"/>
      <c r="K4569" s="206">
        <v>1422022.42</v>
      </c>
      <c r="L4569" s="197"/>
      <c r="M4569" s="206">
        <v>1401332.46</v>
      </c>
      <c r="N4569" s="197"/>
      <c r="O4569" s="207">
        <v>98.55</v>
      </c>
      <c r="P4569" s="197"/>
    </row>
    <row r="4570" spans="1:16" x14ac:dyDescent="0.25">
      <c r="A4570" s="205" t="s">
        <v>2087</v>
      </c>
      <c r="B4570" s="197"/>
      <c r="C4570" s="197"/>
      <c r="D4570" s="197"/>
      <c r="E4570" s="197"/>
      <c r="F4570" s="197"/>
      <c r="G4570" s="197"/>
      <c r="H4570" s="197"/>
      <c r="I4570" s="206">
        <v>1422022.42</v>
      </c>
      <c r="J4570" s="197"/>
      <c r="K4570" s="206">
        <v>1422022.42</v>
      </c>
      <c r="L4570" s="197"/>
      <c r="M4570" s="206">
        <v>1401332.46</v>
      </c>
      <c r="N4570" s="197"/>
      <c r="O4570" s="207">
        <v>98.55</v>
      </c>
      <c r="P4570" s="197"/>
    </row>
    <row r="4571" spans="1:16" x14ac:dyDescent="0.25">
      <c r="A4571" s="205" t="s">
        <v>243</v>
      </c>
      <c r="B4571" s="197"/>
      <c r="C4571" s="197"/>
      <c r="D4571" s="197"/>
      <c r="E4571" s="197"/>
      <c r="F4571" s="197"/>
      <c r="G4571" s="197"/>
      <c r="H4571" s="197"/>
      <c r="I4571" s="206">
        <v>22281342.949999999</v>
      </c>
      <c r="J4571" s="197"/>
      <c r="K4571" s="206">
        <v>22281342.949999999</v>
      </c>
      <c r="L4571" s="197"/>
      <c r="M4571" s="206">
        <v>6228826.3099999996</v>
      </c>
      <c r="N4571" s="197"/>
      <c r="O4571" s="207">
        <v>27.96</v>
      </c>
      <c r="P4571" s="197"/>
    </row>
    <row r="4572" spans="1:16" x14ac:dyDescent="0.25">
      <c r="A4572" s="205" t="s">
        <v>2088</v>
      </c>
      <c r="B4572" s="197"/>
      <c r="C4572" s="197"/>
      <c r="D4572" s="197"/>
      <c r="E4572" s="197"/>
      <c r="F4572" s="197"/>
      <c r="G4572" s="197"/>
      <c r="H4572" s="197"/>
      <c r="I4572" s="206">
        <v>13671049.560000001</v>
      </c>
      <c r="J4572" s="197"/>
      <c r="K4572" s="206">
        <v>13671049.560000001</v>
      </c>
      <c r="L4572" s="197"/>
      <c r="M4572" s="206">
        <v>2350225.9700000002</v>
      </c>
      <c r="N4572" s="197"/>
      <c r="O4572" s="207">
        <v>17.190000000000001</v>
      </c>
      <c r="P4572" s="197"/>
    </row>
    <row r="4573" spans="1:16" x14ac:dyDescent="0.25">
      <c r="A4573" s="205" t="s">
        <v>2089</v>
      </c>
      <c r="B4573" s="197"/>
      <c r="C4573" s="197"/>
      <c r="D4573" s="197"/>
      <c r="E4573" s="197"/>
      <c r="F4573" s="197"/>
      <c r="G4573" s="197"/>
      <c r="H4573" s="197"/>
      <c r="I4573" s="206">
        <v>3115083.57</v>
      </c>
      <c r="J4573" s="197"/>
      <c r="K4573" s="206">
        <v>3115083.57</v>
      </c>
      <c r="L4573" s="197"/>
      <c r="M4573" s="206">
        <v>2738153.45</v>
      </c>
      <c r="N4573" s="197"/>
      <c r="O4573" s="207">
        <v>87.9</v>
      </c>
      <c r="P4573" s="197"/>
    </row>
    <row r="4574" spans="1:16" x14ac:dyDescent="0.25">
      <c r="A4574" s="205" t="s">
        <v>2091</v>
      </c>
      <c r="B4574" s="197"/>
      <c r="C4574" s="197"/>
      <c r="D4574" s="197"/>
      <c r="E4574" s="197"/>
      <c r="F4574" s="197"/>
      <c r="G4574" s="197"/>
      <c r="H4574" s="197"/>
      <c r="I4574" s="206">
        <v>4372155.3099999996</v>
      </c>
      <c r="J4574" s="197"/>
      <c r="K4574" s="206">
        <v>4372155.3099999996</v>
      </c>
      <c r="L4574" s="197"/>
      <c r="M4574" s="206">
        <v>17412.5</v>
      </c>
      <c r="N4574" s="197"/>
      <c r="O4574" s="207">
        <v>0.4</v>
      </c>
      <c r="P4574" s="197"/>
    </row>
    <row r="4575" spans="1:16" x14ac:dyDescent="0.25">
      <c r="A4575" s="205" t="s">
        <v>2093</v>
      </c>
      <c r="B4575" s="197"/>
      <c r="C4575" s="197"/>
      <c r="D4575" s="197"/>
      <c r="E4575" s="197"/>
      <c r="F4575" s="197"/>
      <c r="G4575" s="197"/>
      <c r="H4575" s="197"/>
      <c r="I4575" s="206">
        <v>4431.34</v>
      </c>
      <c r="J4575" s="197"/>
      <c r="K4575" s="206">
        <v>4431.34</v>
      </c>
      <c r="L4575" s="197"/>
      <c r="M4575" s="206">
        <v>4411.22</v>
      </c>
      <c r="N4575" s="197"/>
      <c r="O4575" s="207">
        <v>99.55</v>
      </c>
      <c r="P4575" s="197"/>
    </row>
    <row r="4576" spans="1:16" x14ac:dyDescent="0.25">
      <c r="A4576" s="205" t="s">
        <v>2094</v>
      </c>
      <c r="B4576" s="197"/>
      <c r="C4576" s="197"/>
      <c r="D4576" s="197"/>
      <c r="E4576" s="197"/>
      <c r="F4576" s="197"/>
      <c r="G4576" s="197"/>
      <c r="H4576" s="197"/>
      <c r="I4576" s="206">
        <v>1118623.17</v>
      </c>
      <c r="J4576" s="197"/>
      <c r="K4576" s="206">
        <v>1118623.17</v>
      </c>
      <c r="L4576" s="197"/>
      <c r="M4576" s="206">
        <v>1118623.17</v>
      </c>
      <c r="N4576" s="197"/>
      <c r="O4576" s="207">
        <v>100</v>
      </c>
      <c r="P4576" s="197"/>
    </row>
    <row r="4577" spans="1:16" x14ac:dyDescent="0.25">
      <c r="A4577" s="205" t="s">
        <v>247</v>
      </c>
      <c r="B4577" s="197"/>
      <c r="C4577" s="197"/>
      <c r="D4577" s="197"/>
      <c r="E4577" s="197"/>
      <c r="F4577" s="197"/>
      <c r="G4577" s="197"/>
      <c r="H4577" s="197"/>
      <c r="I4577" s="206">
        <v>4817500</v>
      </c>
      <c r="J4577" s="197"/>
      <c r="K4577" s="206">
        <v>4817500</v>
      </c>
      <c r="L4577" s="197"/>
      <c r="M4577" s="206">
        <v>0</v>
      </c>
      <c r="N4577" s="197"/>
      <c r="O4577" s="207">
        <v>0</v>
      </c>
      <c r="P4577" s="197"/>
    </row>
    <row r="4578" spans="1:16" x14ac:dyDescent="0.25">
      <c r="A4578" s="205" t="s">
        <v>2102</v>
      </c>
      <c r="B4578" s="197"/>
      <c r="C4578" s="197"/>
      <c r="D4578" s="197"/>
      <c r="E4578" s="197"/>
      <c r="F4578" s="197"/>
      <c r="G4578" s="197"/>
      <c r="H4578" s="197"/>
      <c r="I4578" s="206">
        <v>4817500</v>
      </c>
      <c r="J4578" s="197"/>
      <c r="K4578" s="206">
        <v>4817500</v>
      </c>
      <c r="L4578" s="197"/>
      <c r="M4578" s="206">
        <v>0</v>
      </c>
      <c r="N4578" s="197"/>
      <c r="O4578" s="207">
        <v>0</v>
      </c>
      <c r="P4578" s="197"/>
    </row>
    <row r="4579" spans="1:16" x14ac:dyDescent="0.25">
      <c r="A4579" s="205" t="s">
        <v>248</v>
      </c>
      <c r="B4579" s="197"/>
      <c r="C4579" s="197"/>
      <c r="D4579" s="197"/>
      <c r="E4579" s="197"/>
      <c r="F4579" s="197"/>
      <c r="G4579" s="197"/>
      <c r="H4579" s="197"/>
      <c r="I4579" s="206">
        <v>6561235.1900000004</v>
      </c>
      <c r="J4579" s="197"/>
      <c r="K4579" s="206">
        <v>6561235.1900000004</v>
      </c>
      <c r="L4579" s="197"/>
      <c r="M4579" s="206">
        <v>2615035.63</v>
      </c>
      <c r="N4579" s="197"/>
      <c r="O4579" s="207">
        <v>39.86</v>
      </c>
      <c r="P4579" s="197"/>
    </row>
    <row r="4580" spans="1:16" x14ac:dyDescent="0.25">
      <c r="A4580" s="205" t="s">
        <v>2103</v>
      </c>
      <c r="B4580" s="197"/>
      <c r="C4580" s="197"/>
      <c r="D4580" s="197"/>
      <c r="E4580" s="197"/>
      <c r="F4580" s="197"/>
      <c r="G4580" s="197"/>
      <c r="H4580" s="197"/>
      <c r="I4580" s="206">
        <v>6561235.1900000004</v>
      </c>
      <c r="J4580" s="197"/>
      <c r="K4580" s="206">
        <v>6561235.1900000004</v>
      </c>
      <c r="L4580" s="197"/>
      <c r="M4580" s="206">
        <v>2615035.63</v>
      </c>
      <c r="N4580" s="197"/>
      <c r="O4580" s="207">
        <v>39.86</v>
      </c>
      <c r="P4580" s="197"/>
    </row>
    <row r="4581" spans="1:16" x14ac:dyDescent="0.25">
      <c r="A4581" s="215" t="s">
        <v>568</v>
      </c>
      <c r="B4581" s="197"/>
      <c r="C4581" s="215" t="s">
        <v>569</v>
      </c>
      <c r="D4581" s="197"/>
      <c r="E4581" s="197"/>
      <c r="F4581" s="197"/>
      <c r="G4581" s="197"/>
      <c r="H4581" s="197"/>
      <c r="I4581" s="216">
        <v>855845</v>
      </c>
      <c r="J4581" s="197"/>
      <c r="K4581" s="216">
        <v>833873.93</v>
      </c>
      <c r="L4581" s="197"/>
      <c r="M4581" s="216">
        <v>784369.15</v>
      </c>
      <c r="N4581" s="197"/>
      <c r="O4581" s="211">
        <v>94.06</v>
      </c>
      <c r="P4581" s="197"/>
    </row>
    <row r="4582" spans="1:16" x14ac:dyDescent="0.25">
      <c r="A4582" s="212" t="s">
        <v>570</v>
      </c>
      <c r="B4582" s="197"/>
      <c r="C4582" s="212" t="s">
        <v>571</v>
      </c>
      <c r="D4582" s="197"/>
      <c r="E4582" s="197"/>
      <c r="F4582" s="197"/>
      <c r="G4582" s="197"/>
      <c r="H4582" s="197"/>
      <c r="I4582" s="213">
        <v>731620</v>
      </c>
      <c r="J4582" s="197"/>
      <c r="K4582" s="213">
        <v>713069.06</v>
      </c>
      <c r="L4582" s="197"/>
      <c r="M4582" s="213">
        <v>690503.45</v>
      </c>
      <c r="N4582" s="197"/>
      <c r="O4582" s="214">
        <v>96.84</v>
      </c>
      <c r="P4582" s="197"/>
    </row>
    <row r="4583" spans="1:16" x14ac:dyDescent="0.25">
      <c r="A4583" s="205" t="s">
        <v>240</v>
      </c>
      <c r="B4583" s="197"/>
      <c r="C4583" s="197"/>
      <c r="D4583" s="197"/>
      <c r="E4583" s="197"/>
      <c r="F4583" s="197"/>
      <c r="G4583" s="197"/>
      <c r="H4583" s="197"/>
      <c r="I4583" s="206">
        <v>482310</v>
      </c>
      <c r="J4583" s="197"/>
      <c r="K4583" s="206">
        <v>463759.06</v>
      </c>
      <c r="L4583" s="197"/>
      <c r="M4583" s="206">
        <v>463759.06</v>
      </c>
      <c r="N4583" s="197"/>
      <c r="O4583" s="207">
        <v>100</v>
      </c>
      <c r="P4583" s="197"/>
    </row>
    <row r="4584" spans="1:16" x14ac:dyDescent="0.25">
      <c r="A4584" s="205" t="s">
        <v>2076</v>
      </c>
      <c r="B4584" s="197"/>
      <c r="C4584" s="197"/>
      <c r="D4584" s="197"/>
      <c r="E4584" s="197"/>
      <c r="F4584" s="197"/>
      <c r="G4584" s="197"/>
      <c r="H4584" s="197"/>
      <c r="I4584" s="206">
        <v>482310</v>
      </c>
      <c r="J4584" s="197"/>
      <c r="K4584" s="206">
        <v>463759.06</v>
      </c>
      <c r="L4584" s="197"/>
      <c r="M4584" s="206">
        <v>463759.06</v>
      </c>
      <c r="N4584" s="197"/>
      <c r="O4584" s="207">
        <v>100</v>
      </c>
      <c r="P4584" s="197"/>
    </row>
    <row r="4585" spans="1:16" x14ac:dyDescent="0.25">
      <c r="A4585" s="221" t="s">
        <v>572</v>
      </c>
      <c r="B4585" s="197"/>
      <c r="C4585" s="221" t="s">
        <v>573</v>
      </c>
      <c r="D4585" s="197"/>
      <c r="E4585" s="197"/>
      <c r="F4585" s="197"/>
      <c r="G4585" s="197"/>
      <c r="H4585" s="197"/>
      <c r="I4585" s="222">
        <v>482310</v>
      </c>
      <c r="J4585" s="197"/>
      <c r="K4585" s="222">
        <v>463759.06</v>
      </c>
      <c r="L4585" s="197"/>
      <c r="M4585" s="222">
        <v>463759.06</v>
      </c>
      <c r="N4585" s="197"/>
      <c r="O4585" s="220">
        <v>100</v>
      </c>
      <c r="P4585" s="197"/>
    </row>
    <row r="4586" spans="1:16" x14ac:dyDescent="0.25">
      <c r="A4586" s="218" t="s">
        <v>574</v>
      </c>
      <c r="B4586" s="197"/>
      <c r="C4586" s="218" t="s">
        <v>575</v>
      </c>
      <c r="D4586" s="197"/>
      <c r="E4586" s="197"/>
      <c r="F4586" s="197"/>
      <c r="G4586" s="197"/>
      <c r="H4586" s="197"/>
      <c r="I4586" s="219" t="s">
        <v>0</v>
      </c>
      <c r="J4586" s="197"/>
      <c r="K4586" s="219" t="s">
        <v>0</v>
      </c>
      <c r="L4586" s="197"/>
      <c r="M4586" s="219">
        <v>398573.54</v>
      </c>
      <c r="N4586" s="197"/>
      <c r="O4586" s="217" t="s">
        <v>0</v>
      </c>
      <c r="P4586" s="197"/>
    </row>
    <row r="4587" spans="1:16" x14ac:dyDescent="0.25">
      <c r="A4587" s="218" t="s">
        <v>576</v>
      </c>
      <c r="B4587" s="197"/>
      <c r="C4587" s="218" t="s">
        <v>577</v>
      </c>
      <c r="D4587" s="197"/>
      <c r="E4587" s="197"/>
      <c r="F4587" s="197"/>
      <c r="G4587" s="197"/>
      <c r="H4587" s="197"/>
      <c r="I4587" s="219" t="s">
        <v>0</v>
      </c>
      <c r="J4587" s="197"/>
      <c r="K4587" s="219" t="s">
        <v>0</v>
      </c>
      <c r="L4587" s="197"/>
      <c r="M4587" s="219">
        <v>65185.52</v>
      </c>
      <c r="N4587" s="197"/>
      <c r="O4587" s="217" t="s">
        <v>0</v>
      </c>
      <c r="P4587" s="197"/>
    </row>
    <row r="4588" spans="1:16" x14ac:dyDescent="0.25">
      <c r="A4588" s="205" t="s">
        <v>243</v>
      </c>
      <c r="B4588" s="197"/>
      <c r="C4588" s="197"/>
      <c r="D4588" s="197"/>
      <c r="E4588" s="197"/>
      <c r="F4588" s="197"/>
      <c r="G4588" s="197"/>
      <c r="H4588" s="197"/>
      <c r="I4588" s="206">
        <v>249310</v>
      </c>
      <c r="J4588" s="197"/>
      <c r="K4588" s="206">
        <v>249310</v>
      </c>
      <c r="L4588" s="197"/>
      <c r="M4588" s="206">
        <v>226744.39</v>
      </c>
      <c r="N4588" s="197"/>
      <c r="O4588" s="207">
        <v>90.95</v>
      </c>
      <c r="P4588" s="197"/>
    </row>
    <row r="4589" spans="1:16" x14ac:dyDescent="0.25">
      <c r="A4589" s="205" t="s">
        <v>2089</v>
      </c>
      <c r="B4589" s="197"/>
      <c r="C4589" s="197"/>
      <c r="D4589" s="197"/>
      <c r="E4589" s="197"/>
      <c r="F4589" s="197"/>
      <c r="G4589" s="197"/>
      <c r="H4589" s="197"/>
      <c r="I4589" s="206">
        <v>249310</v>
      </c>
      <c r="J4589" s="197"/>
      <c r="K4589" s="206">
        <v>249310</v>
      </c>
      <c r="L4589" s="197"/>
      <c r="M4589" s="206">
        <v>226744.39</v>
      </c>
      <c r="N4589" s="197"/>
      <c r="O4589" s="207">
        <v>90.95</v>
      </c>
      <c r="P4589" s="197"/>
    </row>
    <row r="4590" spans="1:16" x14ac:dyDescent="0.25">
      <c r="A4590" s="221" t="s">
        <v>572</v>
      </c>
      <c r="B4590" s="197"/>
      <c r="C4590" s="221" t="s">
        <v>573</v>
      </c>
      <c r="D4590" s="197"/>
      <c r="E4590" s="197"/>
      <c r="F4590" s="197"/>
      <c r="G4590" s="197"/>
      <c r="H4590" s="197"/>
      <c r="I4590" s="222">
        <v>249310</v>
      </c>
      <c r="J4590" s="197"/>
      <c r="K4590" s="222">
        <v>249310</v>
      </c>
      <c r="L4590" s="197"/>
      <c r="M4590" s="222">
        <v>226744.39</v>
      </c>
      <c r="N4590" s="197"/>
      <c r="O4590" s="220">
        <v>90.95</v>
      </c>
      <c r="P4590" s="197"/>
    </row>
    <row r="4591" spans="1:16" x14ac:dyDescent="0.25">
      <c r="A4591" s="218" t="s">
        <v>574</v>
      </c>
      <c r="B4591" s="197"/>
      <c r="C4591" s="218" t="s">
        <v>575</v>
      </c>
      <c r="D4591" s="197"/>
      <c r="E4591" s="197"/>
      <c r="F4591" s="197"/>
      <c r="G4591" s="197"/>
      <c r="H4591" s="197"/>
      <c r="I4591" s="219" t="s">
        <v>0</v>
      </c>
      <c r="J4591" s="197"/>
      <c r="K4591" s="219" t="s">
        <v>0</v>
      </c>
      <c r="L4591" s="197"/>
      <c r="M4591" s="219">
        <v>194873.97</v>
      </c>
      <c r="N4591" s="197"/>
      <c r="O4591" s="217" t="s">
        <v>0</v>
      </c>
      <c r="P4591" s="197"/>
    </row>
    <row r="4592" spans="1:16" x14ac:dyDescent="0.25">
      <c r="A4592" s="218" t="s">
        <v>576</v>
      </c>
      <c r="B4592" s="197"/>
      <c r="C4592" s="218" t="s">
        <v>577</v>
      </c>
      <c r="D4592" s="197"/>
      <c r="E4592" s="197"/>
      <c r="F4592" s="197"/>
      <c r="G4592" s="197"/>
      <c r="H4592" s="197"/>
      <c r="I4592" s="219" t="s">
        <v>0</v>
      </c>
      <c r="J4592" s="197"/>
      <c r="K4592" s="219" t="s">
        <v>0</v>
      </c>
      <c r="L4592" s="197"/>
      <c r="M4592" s="219">
        <v>31870.42</v>
      </c>
      <c r="N4592" s="197"/>
      <c r="O4592" s="217" t="s">
        <v>0</v>
      </c>
      <c r="P4592" s="197"/>
    </row>
    <row r="4593" spans="1:16" x14ac:dyDescent="0.25">
      <c r="A4593" s="212" t="s">
        <v>578</v>
      </c>
      <c r="B4593" s="197"/>
      <c r="C4593" s="212" t="s">
        <v>579</v>
      </c>
      <c r="D4593" s="197"/>
      <c r="E4593" s="197"/>
      <c r="F4593" s="197"/>
      <c r="G4593" s="197"/>
      <c r="H4593" s="197"/>
      <c r="I4593" s="213">
        <v>110525</v>
      </c>
      <c r="J4593" s="197"/>
      <c r="K4593" s="213">
        <v>107104.87</v>
      </c>
      <c r="L4593" s="197"/>
      <c r="M4593" s="213">
        <v>82121.27</v>
      </c>
      <c r="N4593" s="197"/>
      <c r="O4593" s="214">
        <v>76.67</v>
      </c>
      <c r="P4593" s="197"/>
    </row>
    <row r="4594" spans="1:16" x14ac:dyDescent="0.25">
      <c r="A4594" s="205" t="s">
        <v>240</v>
      </c>
      <c r="B4594" s="197"/>
      <c r="C4594" s="197"/>
      <c r="D4594" s="197"/>
      <c r="E4594" s="197"/>
      <c r="F4594" s="197"/>
      <c r="G4594" s="197"/>
      <c r="H4594" s="197"/>
      <c r="I4594" s="206">
        <v>68402.5</v>
      </c>
      <c r="J4594" s="197"/>
      <c r="K4594" s="206">
        <v>64982.37</v>
      </c>
      <c r="L4594" s="197"/>
      <c r="M4594" s="206">
        <v>51176.87</v>
      </c>
      <c r="N4594" s="197"/>
      <c r="O4594" s="207">
        <v>78.760000000000005</v>
      </c>
      <c r="P4594" s="197"/>
    </row>
    <row r="4595" spans="1:16" x14ac:dyDescent="0.25">
      <c r="A4595" s="205" t="s">
        <v>2076</v>
      </c>
      <c r="B4595" s="197"/>
      <c r="C4595" s="197"/>
      <c r="D4595" s="197"/>
      <c r="E4595" s="197"/>
      <c r="F4595" s="197"/>
      <c r="G4595" s="197"/>
      <c r="H4595" s="197"/>
      <c r="I4595" s="206">
        <v>68402.5</v>
      </c>
      <c r="J4595" s="197"/>
      <c r="K4595" s="206">
        <v>64982.37</v>
      </c>
      <c r="L4595" s="197"/>
      <c r="M4595" s="206">
        <v>51176.87</v>
      </c>
      <c r="N4595" s="197"/>
      <c r="O4595" s="207">
        <v>78.760000000000005</v>
      </c>
      <c r="P4595" s="197"/>
    </row>
    <row r="4596" spans="1:16" x14ac:dyDescent="0.25">
      <c r="A4596" s="221" t="s">
        <v>572</v>
      </c>
      <c r="B4596" s="197"/>
      <c r="C4596" s="221" t="s">
        <v>573</v>
      </c>
      <c r="D4596" s="197"/>
      <c r="E4596" s="197"/>
      <c r="F4596" s="197"/>
      <c r="G4596" s="197"/>
      <c r="H4596" s="197"/>
      <c r="I4596" s="222">
        <v>63402.5</v>
      </c>
      <c r="J4596" s="197"/>
      <c r="K4596" s="222">
        <v>59982.37</v>
      </c>
      <c r="L4596" s="197"/>
      <c r="M4596" s="222">
        <v>47797.9</v>
      </c>
      <c r="N4596" s="197"/>
      <c r="O4596" s="220">
        <v>79.69</v>
      </c>
      <c r="P4596" s="197"/>
    </row>
    <row r="4597" spans="1:16" x14ac:dyDescent="0.25">
      <c r="A4597" s="218" t="s">
        <v>580</v>
      </c>
      <c r="B4597" s="197"/>
      <c r="C4597" s="218" t="s">
        <v>581</v>
      </c>
      <c r="D4597" s="197"/>
      <c r="E4597" s="197"/>
      <c r="F4597" s="197"/>
      <c r="G4597" s="197"/>
      <c r="H4597" s="197"/>
      <c r="I4597" s="219" t="s">
        <v>0</v>
      </c>
      <c r="J4597" s="197"/>
      <c r="K4597" s="219" t="s">
        <v>0</v>
      </c>
      <c r="L4597" s="197"/>
      <c r="M4597" s="219">
        <v>47797.9</v>
      </c>
      <c r="N4597" s="197"/>
      <c r="O4597" s="217" t="s">
        <v>0</v>
      </c>
      <c r="P4597" s="197"/>
    </row>
    <row r="4598" spans="1:16" x14ac:dyDescent="0.25">
      <c r="A4598" s="221" t="s">
        <v>582</v>
      </c>
      <c r="B4598" s="197"/>
      <c r="C4598" s="221" t="s">
        <v>583</v>
      </c>
      <c r="D4598" s="197"/>
      <c r="E4598" s="197"/>
      <c r="F4598" s="197"/>
      <c r="G4598" s="197"/>
      <c r="H4598" s="197"/>
      <c r="I4598" s="222">
        <v>5000</v>
      </c>
      <c r="J4598" s="197"/>
      <c r="K4598" s="222">
        <v>5000</v>
      </c>
      <c r="L4598" s="197"/>
      <c r="M4598" s="222">
        <v>3378.97</v>
      </c>
      <c r="N4598" s="197"/>
      <c r="O4598" s="220">
        <v>67.58</v>
      </c>
      <c r="P4598" s="197"/>
    </row>
    <row r="4599" spans="1:16" x14ac:dyDescent="0.25">
      <c r="A4599" s="218" t="s">
        <v>584</v>
      </c>
      <c r="B4599" s="197"/>
      <c r="C4599" s="218" t="s">
        <v>585</v>
      </c>
      <c r="D4599" s="197"/>
      <c r="E4599" s="197"/>
      <c r="F4599" s="197"/>
      <c r="G4599" s="197"/>
      <c r="H4599" s="197"/>
      <c r="I4599" s="219" t="s">
        <v>0</v>
      </c>
      <c r="J4599" s="197"/>
      <c r="K4599" s="219" t="s">
        <v>0</v>
      </c>
      <c r="L4599" s="197"/>
      <c r="M4599" s="219">
        <v>3378.97</v>
      </c>
      <c r="N4599" s="197"/>
      <c r="O4599" s="217" t="s">
        <v>0</v>
      </c>
      <c r="P4599" s="197"/>
    </row>
    <row r="4600" spans="1:16" x14ac:dyDescent="0.25">
      <c r="A4600" s="205" t="s">
        <v>243</v>
      </c>
      <c r="B4600" s="197"/>
      <c r="C4600" s="197"/>
      <c r="D4600" s="197"/>
      <c r="E4600" s="197"/>
      <c r="F4600" s="197"/>
      <c r="G4600" s="197"/>
      <c r="H4600" s="197"/>
      <c r="I4600" s="206">
        <v>42122.5</v>
      </c>
      <c r="J4600" s="197"/>
      <c r="K4600" s="206">
        <v>42122.5</v>
      </c>
      <c r="L4600" s="197"/>
      <c r="M4600" s="206">
        <v>30944.400000000001</v>
      </c>
      <c r="N4600" s="197"/>
      <c r="O4600" s="207">
        <v>73.459999999999994</v>
      </c>
      <c r="P4600" s="197"/>
    </row>
    <row r="4601" spans="1:16" x14ac:dyDescent="0.25">
      <c r="A4601" s="205" t="s">
        <v>2089</v>
      </c>
      <c r="B4601" s="197"/>
      <c r="C4601" s="197"/>
      <c r="D4601" s="197"/>
      <c r="E4601" s="197"/>
      <c r="F4601" s="197"/>
      <c r="G4601" s="197"/>
      <c r="H4601" s="197"/>
      <c r="I4601" s="206">
        <v>42122.5</v>
      </c>
      <c r="J4601" s="197"/>
      <c r="K4601" s="206">
        <v>42122.5</v>
      </c>
      <c r="L4601" s="197"/>
      <c r="M4601" s="206">
        <v>30944.400000000001</v>
      </c>
      <c r="N4601" s="197"/>
      <c r="O4601" s="207">
        <v>73.459999999999994</v>
      </c>
      <c r="P4601" s="197"/>
    </row>
    <row r="4602" spans="1:16" x14ac:dyDescent="0.25">
      <c r="A4602" s="221" t="s">
        <v>572</v>
      </c>
      <c r="B4602" s="197"/>
      <c r="C4602" s="221" t="s">
        <v>573</v>
      </c>
      <c r="D4602" s="197"/>
      <c r="E4602" s="197"/>
      <c r="F4602" s="197"/>
      <c r="G4602" s="197"/>
      <c r="H4602" s="197"/>
      <c r="I4602" s="222">
        <v>39122.5</v>
      </c>
      <c r="J4602" s="197"/>
      <c r="K4602" s="222">
        <v>39122.5</v>
      </c>
      <c r="L4602" s="197"/>
      <c r="M4602" s="222">
        <v>28667.58</v>
      </c>
      <c r="N4602" s="197"/>
      <c r="O4602" s="220">
        <v>73.28</v>
      </c>
      <c r="P4602" s="197"/>
    </row>
    <row r="4603" spans="1:16" x14ac:dyDescent="0.25">
      <c r="A4603" s="218" t="s">
        <v>580</v>
      </c>
      <c r="B4603" s="197"/>
      <c r="C4603" s="218" t="s">
        <v>581</v>
      </c>
      <c r="D4603" s="197"/>
      <c r="E4603" s="197"/>
      <c r="F4603" s="197"/>
      <c r="G4603" s="197"/>
      <c r="H4603" s="197"/>
      <c r="I4603" s="219" t="s">
        <v>0</v>
      </c>
      <c r="J4603" s="197"/>
      <c r="K4603" s="219" t="s">
        <v>0</v>
      </c>
      <c r="L4603" s="197"/>
      <c r="M4603" s="219">
        <v>28667.58</v>
      </c>
      <c r="N4603" s="197"/>
      <c r="O4603" s="217" t="s">
        <v>0</v>
      </c>
      <c r="P4603" s="197"/>
    </row>
    <row r="4604" spans="1:16" x14ac:dyDescent="0.25">
      <c r="A4604" s="221" t="s">
        <v>582</v>
      </c>
      <c r="B4604" s="197"/>
      <c r="C4604" s="221" t="s">
        <v>583</v>
      </c>
      <c r="D4604" s="197"/>
      <c r="E4604" s="197"/>
      <c r="F4604" s="197"/>
      <c r="G4604" s="197"/>
      <c r="H4604" s="197"/>
      <c r="I4604" s="222">
        <v>3000</v>
      </c>
      <c r="J4604" s="197"/>
      <c r="K4604" s="222">
        <v>3000</v>
      </c>
      <c r="L4604" s="197"/>
      <c r="M4604" s="222">
        <v>2276.8200000000002</v>
      </c>
      <c r="N4604" s="197"/>
      <c r="O4604" s="220">
        <v>75.89</v>
      </c>
      <c r="P4604" s="197"/>
    </row>
    <row r="4605" spans="1:16" x14ac:dyDescent="0.25">
      <c r="A4605" s="218" t="s">
        <v>584</v>
      </c>
      <c r="B4605" s="197"/>
      <c r="C4605" s="218" t="s">
        <v>585</v>
      </c>
      <c r="D4605" s="197"/>
      <c r="E4605" s="197"/>
      <c r="F4605" s="197"/>
      <c r="G4605" s="197"/>
      <c r="H4605" s="197"/>
      <c r="I4605" s="219" t="s">
        <v>0</v>
      </c>
      <c r="J4605" s="197"/>
      <c r="K4605" s="219" t="s">
        <v>0</v>
      </c>
      <c r="L4605" s="197"/>
      <c r="M4605" s="219">
        <v>2276.8200000000002</v>
      </c>
      <c r="N4605" s="197"/>
      <c r="O4605" s="217" t="s">
        <v>0</v>
      </c>
      <c r="P4605" s="197"/>
    </row>
    <row r="4606" spans="1:16" x14ac:dyDescent="0.25">
      <c r="A4606" s="212" t="s">
        <v>586</v>
      </c>
      <c r="B4606" s="197"/>
      <c r="C4606" s="212" t="s">
        <v>587</v>
      </c>
      <c r="D4606" s="197"/>
      <c r="E4606" s="197"/>
      <c r="F4606" s="197"/>
      <c r="G4606" s="197"/>
      <c r="H4606" s="197"/>
      <c r="I4606" s="213">
        <v>3700</v>
      </c>
      <c r="J4606" s="197"/>
      <c r="K4606" s="213">
        <v>3700</v>
      </c>
      <c r="L4606" s="197"/>
      <c r="M4606" s="213">
        <v>1792.43</v>
      </c>
      <c r="N4606" s="197"/>
      <c r="O4606" s="214">
        <v>48.44</v>
      </c>
      <c r="P4606" s="197"/>
    </row>
    <row r="4607" spans="1:16" x14ac:dyDescent="0.25">
      <c r="A4607" s="205" t="s">
        <v>240</v>
      </c>
      <c r="B4607" s="197"/>
      <c r="C4607" s="197"/>
      <c r="D4607" s="197"/>
      <c r="E4607" s="197"/>
      <c r="F4607" s="197"/>
      <c r="G4607" s="197"/>
      <c r="H4607" s="197"/>
      <c r="I4607" s="206">
        <v>3700</v>
      </c>
      <c r="J4607" s="197"/>
      <c r="K4607" s="206">
        <v>3700</v>
      </c>
      <c r="L4607" s="197"/>
      <c r="M4607" s="206">
        <v>1792.43</v>
      </c>
      <c r="N4607" s="197"/>
      <c r="O4607" s="207">
        <v>48.44</v>
      </c>
      <c r="P4607" s="197"/>
    </row>
    <row r="4608" spans="1:16" x14ac:dyDescent="0.25">
      <c r="A4608" s="205" t="s">
        <v>2076</v>
      </c>
      <c r="B4608" s="197"/>
      <c r="C4608" s="197"/>
      <c r="D4608" s="197"/>
      <c r="E4608" s="197"/>
      <c r="F4608" s="197"/>
      <c r="G4608" s="197"/>
      <c r="H4608" s="197"/>
      <c r="I4608" s="206">
        <v>3700</v>
      </c>
      <c r="J4608" s="197"/>
      <c r="K4608" s="206">
        <v>3700</v>
      </c>
      <c r="L4608" s="197"/>
      <c r="M4608" s="206">
        <v>1792.43</v>
      </c>
      <c r="N4608" s="197"/>
      <c r="O4608" s="207">
        <v>48.44</v>
      </c>
      <c r="P4608" s="197"/>
    </row>
    <row r="4609" spans="1:16" x14ac:dyDescent="0.25">
      <c r="A4609" s="221" t="s">
        <v>582</v>
      </c>
      <c r="B4609" s="197"/>
      <c r="C4609" s="221" t="s">
        <v>583</v>
      </c>
      <c r="D4609" s="197"/>
      <c r="E4609" s="197"/>
      <c r="F4609" s="197"/>
      <c r="G4609" s="197"/>
      <c r="H4609" s="197"/>
      <c r="I4609" s="222">
        <v>3700</v>
      </c>
      <c r="J4609" s="197"/>
      <c r="K4609" s="222">
        <v>3700</v>
      </c>
      <c r="L4609" s="197"/>
      <c r="M4609" s="222">
        <v>1792.43</v>
      </c>
      <c r="N4609" s="197"/>
      <c r="O4609" s="220">
        <v>48.44</v>
      </c>
      <c r="P4609" s="197"/>
    </row>
    <row r="4610" spans="1:16" x14ac:dyDescent="0.25">
      <c r="A4610" s="218" t="s">
        <v>588</v>
      </c>
      <c r="B4610" s="197"/>
      <c r="C4610" s="218" t="s">
        <v>589</v>
      </c>
      <c r="D4610" s="197"/>
      <c r="E4610" s="197"/>
      <c r="F4610" s="197"/>
      <c r="G4610" s="197"/>
      <c r="H4610" s="197"/>
      <c r="I4610" s="219" t="s">
        <v>0</v>
      </c>
      <c r="J4610" s="197"/>
      <c r="K4610" s="219" t="s">
        <v>0</v>
      </c>
      <c r="L4610" s="197"/>
      <c r="M4610" s="219">
        <v>638.91999999999996</v>
      </c>
      <c r="N4610" s="197"/>
      <c r="O4610" s="217" t="s">
        <v>0</v>
      </c>
      <c r="P4610" s="197"/>
    </row>
    <row r="4611" spans="1:16" x14ac:dyDescent="0.25">
      <c r="A4611" s="218" t="s">
        <v>614</v>
      </c>
      <c r="B4611" s="197"/>
      <c r="C4611" s="218" t="s">
        <v>615</v>
      </c>
      <c r="D4611" s="197"/>
      <c r="E4611" s="197"/>
      <c r="F4611" s="197"/>
      <c r="G4611" s="197"/>
      <c r="H4611" s="197"/>
      <c r="I4611" s="219" t="s">
        <v>0</v>
      </c>
      <c r="J4611" s="197"/>
      <c r="K4611" s="219" t="s">
        <v>0</v>
      </c>
      <c r="L4611" s="197"/>
      <c r="M4611" s="219">
        <v>1153.51</v>
      </c>
      <c r="N4611" s="197"/>
      <c r="O4611" s="217" t="s">
        <v>0</v>
      </c>
      <c r="P4611" s="197"/>
    </row>
    <row r="4612" spans="1:16" x14ac:dyDescent="0.25">
      <c r="A4612" s="212" t="s">
        <v>1039</v>
      </c>
      <c r="B4612" s="197"/>
      <c r="C4612" s="212" t="s">
        <v>1040</v>
      </c>
      <c r="D4612" s="197"/>
      <c r="E4612" s="197"/>
      <c r="F4612" s="197"/>
      <c r="G4612" s="197"/>
      <c r="H4612" s="197"/>
      <c r="I4612" s="213">
        <v>10000</v>
      </c>
      <c r="J4612" s="197"/>
      <c r="K4612" s="213">
        <v>10000</v>
      </c>
      <c r="L4612" s="197"/>
      <c r="M4612" s="213">
        <v>9952</v>
      </c>
      <c r="N4612" s="197"/>
      <c r="O4612" s="214">
        <v>99.52</v>
      </c>
      <c r="P4612" s="197"/>
    </row>
    <row r="4613" spans="1:16" x14ac:dyDescent="0.25">
      <c r="A4613" s="205" t="s">
        <v>240</v>
      </c>
      <c r="B4613" s="197"/>
      <c r="C4613" s="197"/>
      <c r="D4613" s="197"/>
      <c r="E4613" s="197"/>
      <c r="F4613" s="197"/>
      <c r="G4613" s="197"/>
      <c r="H4613" s="197"/>
      <c r="I4613" s="206">
        <v>10000</v>
      </c>
      <c r="J4613" s="197"/>
      <c r="K4613" s="206">
        <v>10000</v>
      </c>
      <c r="L4613" s="197"/>
      <c r="M4613" s="206">
        <v>9952</v>
      </c>
      <c r="N4613" s="197"/>
      <c r="O4613" s="207">
        <v>99.52</v>
      </c>
      <c r="P4613" s="197"/>
    </row>
    <row r="4614" spans="1:16" x14ac:dyDescent="0.25">
      <c r="A4614" s="205" t="s">
        <v>2076</v>
      </c>
      <c r="B4614" s="197"/>
      <c r="C4614" s="197"/>
      <c r="D4614" s="197"/>
      <c r="E4614" s="197"/>
      <c r="F4614" s="197"/>
      <c r="G4614" s="197"/>
      <c r="H4614" s="197"/>
      <c r="I4614" s="206">
        <v>10000</v>
      </c>
      <c r="J4614" s="197"/>
      <c r="K4614" s="206">
        <v>10000</v>
      </c>
      <c r="L4614" s="197"/>
      <c r="M4614" s="206">
        <v>9952</v>
      </c>
      <c r="N4614" s="197"/>
      <c r="O4614" s="207">
        <v>99.52</v>
      </c>
      <c r="P4614" s="197"/>
    </row>
    <row r="4615" spans="1:16" x14ac:dyDescent="0.25">
      <c r="A4615" s="221" t="s">
        <v>620</v>
      </c>
      <c r="B4615" s="197"/>
      <c r="C4615" s="221" t="s">
        <v>621</v>
      </c>
      <c r="D4615" s="197"/>
      <c r="E4615" s="197"/>
      <c r="F4615" s="197"/>
      <c r="G4615" s="197"/>
      <c r="H4615" s="197"/>
      <c r="I4615" s="222">
        <v>10000</v>
      </c>
      <c r="J4615" s="197"/>
      <c r="K4615" s="222">
        <v>10000</v>
      </c>
      <c r="L4615" s="197"/>
      <c r="M4615" s="222">
        <v>9952</v>
      </c>
      <c r="N4615" s="197"/>
      <c r="O4615" s="220">
        <v>99.52</v>
      </c>
      <c r="P4615" s="197"/>
    </row>
    <row r="4616" spans="1:16" x14ac:dyDescent="0.25">
      <c r="A4616" s="218" t="s">
        <v>622</v>
      </c>
      <c r="B4616" s="197"/>
      <c r="C4616" s="218" t="s">
        <v>623</v>
      </c>
      <c r="D4616" s="197"/>
      <c r="E4616" s="197"/>
      <c r="F4616" s="197"/>
      <c r="G4616" s="197"/>
      <c r="H4616" s="197"/>
      <c r="I4616" s="219" t="s">
        <v>0</v>
      </c>
      <c r="J4616" s="197"/>
      <c r="K4616" s="219" t="s">
        <v>0</v>
      </c>
      <c r="L4616" s="197"/>
      <c r="M4616" s="219">
        <v>9952</v>
      </c>
      <c r="N4616" s="197"/>
      <c r="O4616" s="217" t="s">
        <v>0</v>
      </c>
      <c r="P4616" s="197"/>
    </row>
    <row r="4617" spans="1:16" x14ac:dyDescent="0.25">
      <c r="A4617" s="215" t="s">
        <v>1412</v>
      </c>
      <c r="B4617" s="197"/>
      <c r="C4617" s="215" t="s">
        <v>1413</v>
      </c>
      <c r="D4617" s="197"/>
      <c r="E4617" s="197"/>
      <c r="F4617" s="197"/>
      <c r="G4617" s="197"/>
      <c r="H4617" s="197"/>
      <c r="I4617" s="216">
        <v>226366.71</v>
      </c>
      <c r="J4617" s="197"/>
      <c r="K4617" s="216">
        <v>226366.71</v>
      </c>
      <c r="L4617" s="197"/>
      <c r="M4617" s="216">
        <v>226311.73</v>
      </c>
      <c r="N4617" s="197"/>
      <c r="O4617" s="211">
        <v>99.98</v>
      </c>
      <c r="P4617" s="197"/>
    </row>
    <row r="4618" spans="1:16" x14ac:dyDescent="0.25">
      <c r="A4618" s="212" t="s">
        <v>1414</v>
      </c>
      <c r="B4618" s="197"/>
      <c r="C4618" s="212" t="s">
        <v>1415</v>
      </c>
      <c r="D4618" s="197"/>
      <c r="E4618" s="197"/>
      <c r="F4618" s="197"/>
      <c r="G4618" s="197"/>
      <c r="H4618" s="197"/>
      <c r="I4618" s="213">
        <v>226366.71</v>
      </c>
      <c r="J4618" s="197"/>
      <c r="K4618" s="213">
        <v>226366.71</v>
      </c>
      <c r="L4618" s="197"/>
      <c r="M4618" s="213">
        <v>226311.73</v>
      </c>
      <c r="N4618" s="197"/>
      <c r="O4618" s="214">
        <v>99.98</v>
      </c>
      <c r="P4618" s="197"/>
    </row>
    <row r="4619" spans="1:16" x14ac:dyDescent="0.25">
      <c r="A4619" s="205" t="s">
        <v>242</v>
      </c>
      <c r="B4619" s="197"/>
      <c r="C4619" s="197"/>
      <c r="D4619" s="197"/>
      <c r="E4619" s="197"/>
      <c r="F4619" s="197"/>
      <c r="G4619" s="197"/>
      <c r="H4619" s="197"/>
      <c r="I4619" s="206">
        <v>226366.71</v>
      </c>
      <c r="J4619" s="197"/>
      <c r="K4619" s="206">
        <v>226366.71</v>
      </c>
      <c r="L4619" s="197"/>
      <c r="M4619" s="206">
        <v>226311.73</v>
      </c>
      <c r="N4619" s="197"/>
      <c r="O4619" s="207">
        <v>99.98</v>
      </c>
      <c r="P4619" s="197"/>
    </row>
    <row r="4620" spans="1:16" x14ac:dyDescent="0.25">
      <c r="A4620" s="205" t="s">
        <v>2087</v>
      </c>
      <c r="B4620" s="197"/>
      <c r="C4620" s="197"/>
      <c r="D4620" s="197"/>
      <c r="E4620" s="197"/>
      <c r="F4620" s="197"/>
      <c r="G4620" s="197"/>
      <c r="H4620" s="197"/>
      <c r="I4620" s="206">
        <v>226366.71</v>
      </c>
      <c r="J4620" s="197"/>
      <c r="K4620" s="206">
        <v>226366.71</v>
      </c>
      <c r="L4620" s="197"/>
      <c r="M4620" s="206">
        <v>226311.73</v>
      </c>
      <c r="N4620" s="197"/>
      <c r="O4620" s="207">
        <v>99.98</v>
      </c>
      <c r="P4620" s="197"/>
    </row>
    <row r="4621" spans="1:16" x14ac:dyDescent="0.25">
      <c r="A4621" s="221" t="s">
        <v>620</v>
      </c>
      <c r="B4621" s="197"/>
      <c r="C4621" s="221" t="s">
        <v>621</v>
      </c>
      <c r="D4621" s="197"/>
      <c r="E4621" s="197"/>
      <c r="F4621" s="197"/>
      <c r="G4621" s="197"/>
      <c r="H4621" s="197"/>
      <c r="I4621" s="222">
        <v>226366.71</v>
      </c>
      <c r="J4621" s="197"/>
      <c r="K4621" s="222">
        <v>226366.71</v>
      </c>
      <c r="L4621" s="197"/>
      <c r="M4621" s="222">
        <v>226311.73</v>
      </c>
      <c r="N4621" s="197"/>
      <c r="O4621" s="220">
        <v>99.98</v>
      </c>
      <c r="P4621" s="197"/>
    </row>
    <row r="4622" spans="1:16" x14ac:dyDescent="0.25">
      <c r="A4622" s="218" t="s">
        <v>622</v>
      </c>
      <c r="B4622" s="197"/>
      <c r="C4622" s="218" t="s">
        <v>623</v>
      </c>
      <c r="D4622" s="197"/>
      <c r="E4622" s="197"/>
      <c r="F4622" s="197"/>
      <c r="G4622" s="197"/>
      <c r="H4622" s="197"/>
      <c r="I4622" s="219" t="s">
        <v>0</v>
      </c>
      <c r="J4622" s="197"/>
      <c r="K4622" s="219" t="s">
        <v>0</v>
      </c>
      <c r="L4622" s="197"/>
      <c r="M4622" s="219">
        <v>226311.73</v>
      </c>
      <c r="N4622" s="197"/>
      <c r="O4622" s="217" t="s">
        <v>0</v>
      </c>
      <c r="P4622" s="197"/>
    </row>
    <row r="4623" spans="1:16" x14ac:dyDescent="0.25">
      <c r="A4623" s="215" t="s">
        <v>1416</v>
      </c>
      <c r="B4623" s="197"/>
      <c r="C4623" s="215" t="s">
        <v>1417</v>
      </c>
      <c r="D4623" s="197"/>
      <c r="E4623" s="197"/>
      <c r="F4623" s="197"/>
      <c r="G4623" s="197"/>
      <c r="H4623" s="197"/>
      <c r="I4623" s="216">
        <v>2919278.47</v>
      </c>
      <c r="J4623" s="197"/>
      <c r="K4623" s="216">
        <v>2919278.47</v>
      </c>
      <c r="L4623" s="197"/>
      <c r="M4623" s="216">
        <v>2552692.38</v>
      </c>
      <c r="N4623" s="197"/>
      <c r="O4623" s="211">
        <v>87.44</v>
      </c>
      <c r="P4623" s="197"/>
    </row>
    <row r="4624" spans="1:16" x14ac:dyDescent="0.25">
      <c r="A4624" s="212" t="s">
        <v>1418</v>
      </c>
      <c r="B4624" s="197"/>
      <c r="C4624" s="212" t="s">
        <v>1419</v>
      </c>
      <c r="D4624" s="197"/>
      <c r="E4624" s="197"/>
      <c r="F4624" s="197"/>
      <c r="G4624" s="197"/>
      <c r="H4624" s="197"/>
      <c r="I4624" s="213">
        <v>42000</v>
      </c>
      <c r="J4624" s="197"/>
      <c r="K4624" s="213">
        <v>42000</v>
      </c>
      <c r="L4624" s="197"/>
      <c r="M4624" s="213">
        <v>34379.06</v>
      </c>
      <c r="N4624" s="197"/>
      <c r="O4624" s="214">
        <v>81.849999999999994</v>
      </c>
      <c r="P4624" s="197"/>
    </row>
    <row r="4625" spans="1:16" x14ac:dyDescent="0.25">
      <c r="A4625" s="205" t="s">
        <v>240</v>
      </c>
      <c r="B4625" s="197"/>
      <c r="C4625" s="197"/>
      <c r="D4625" s="197"/>
      <c r="E4625" s="197"/>
      <c r="F4625" s="197"/>
      <c r="G4625" s="197"/>
      <c r="H4625" s="197"/>
      <c r="I4625" s="206">
        <v>42000</v>
      </c>
      <c r="J4625" s="197"/>
      <c r="K4625" s="206">
        <v>42000</v>
      </c>
      <c r="L4625" s="197"/>
      <c r="M4625" s="206">
        <v>34379.06</v>
      </c>
      <c r="N4625" s="197"/>
      <c r="O4625" s="207">
        <v>81.849999999999994</v>
      </c>
      <c r="P4625" s="197"/>
    </row>
    <row r="4626" spans="1:16" x14ac:dyDescent="0.25">
      <c r="A4626" s="205" t="s">
        <v>2076</v>
      </c>
      <c r="B4626" s="197"/>
      <c r="C4626" s="197"/>
      <c r="D4626" s="197"/>
      <c r="E4626" s="197"/>
      <c r="F4626" s="197"/>
      <c r="G4626" s="197"/>
      <c r="H4626" s="197"/>
      <c r="I4626" s="206">
        <v>42000</v>
      </c>
      <c r="J4626" s="197"/>
      <c r="K4626" s="206">
        <v>42000</v>
      </c>
      <c r="L4626" s="197"/>
      <c r="M4626" s="206">
        <v>34379.06</v>
      </c>
      <c r="N4626" s="197"/>
      <c r="O4626" s="207">
        <v>81.849999999999994</v>
      </c>
      <c r="P4626" s="197"/>
    </row>
    <row r="4627" spans="1:16" x14ac:dyDescent="0.25">
      <c r="A4627" s="221" t="s">
        <v>582</v>
      </c>
      <c r="B4627" s="197"/>
      <c r="C4627" s="221" t="s">
        <v>583</v>
      </c>
      <c r="D4627" s="197"/>
      <c r="E4627" s="197"/>
      <c r="F4627" s="197"/>
      <c r="G4627" s="197"/>
      <c r="H4627" s="197"/>
      <c r="I4627" s="222">
        <v>18000</v>
      </c>
      <c r="J4627" s="197"/>
      <c r="K4627" s="222">
        <v>18000</v>
      </c>
      <c r="L4627" s="197"/>
      <c r="M4627" s="222">
        <v>17203.82</v>
      </c>
      <c r="N4627" s="197"/>
      <c r="O4627" s="220">
        <v>95.58</v>
      </c>
      <c r="P4627" s="197"/>
    </row>
    <row r="4628" spans="1:16" x14ac:dyDescent="0.25">
      <c r="A4628" s="218" t="s">
        <v>634</v>
      </c>
      <c r="B4628" s="197"/>
      <c r="C4628" s="218" t="s">
        <v>635</v>
      </c>
      <c r="D4628" s="197"/>
      <c r="E4628" s="197"/>
      <c r="F4628" s="197"/>
      <c r="G4628" s="197"/>
      <c r="H4628" s="197"/>
      <c r="I4628" s="219" t="s">
        <v>0</v>
      </c>
      <c r="J4628" s="197"/>
      <c r="K4628" s="219" t="s">
        <v>0</v>
      </c>
      <c r="L4628" s="197"/>
      <c r="M4628" s="219">
        <v>2825.75</v>
      </c>
      <c r="N4628" s="197"/>
      <c r="O4628" s="217" t="s">
        <v>0</v>
      </c>
      <c r="P4628" s="197"/>
    </row>
    <row r="4629" spans="1:16" x14ac:dyDescent="0.25">
      <c r="A4629" s="218" t="s">
        <v>614</v>
      </c>
      <c r="B4629" s="197"/>
      <c r="C4629" s="218" t="s">
        <v>615</v>
      </c>
      <c r="D4629" s="197"/>
      <c r="E4629" s="197"/>
      <c r="F4629" s="197"/>
      <c r="G4629" s="197"/>
      <c r="H4629" s="197"/>
      <c r="I4629" s="219" t="s">
        <v>0</v>
      </c>
      <c r="J4629" s="197"/>
      <c r="K4629" s="219" t="s">
        <v>0</v>
      </c>
      <c r="L4629" s="197"/>
      <c r="M4629" s="219">
        <v>14378.07</v>
      </c>
      <c r="N4629" s="197"/>
      <c r="O4629" s="217" t="s">
        <v>0</v>
      </c>
      <c r="P4629" s="197"/>
    </row>
    <row r="4630" spans="1:16" x14ac:dyDescent="0.25">
      <c r="A4630" s="221" t="s">
        <v>626</v>
      </c>
      <c r="B4630" s="197"/>
      <c r="C4630" s="221" t="s">
        <v>627</v>
      </c>
      <c r="D4630" s="197"/>
      <c r="E4630" s="197"/>
      <c r="F4630" s="197"/>
      <c r="G4630" s="197"/>
      <c r="H4630" s="197"/>
      <c r="I4630" s="222">
        <v>22000</v>
      </c>
      <c r="J4630" s="197"/>
      <c r="K4630" s="222">
        <v>22000</v>
      </c>
      <c r="L4630" s="197"/>
      <c r="M4630" s="222">
        <v>15707.59</v>
      </c>
      <c r="N4630" s="197"/>
      <c r="O4630" s="220">
        <v>71.400000000000006</v>
      </c>
      <c r="P4630" s="197"/>
    </row>
    <row r="4631" spans="1:16" x14ac:dyDescent="0.25">
      <c r="A4631" s="218" t="s">
        <v>867</v>
      </c>
      <c r="B4631" s="197"/>
      <c r="C4631" s="218" t="s">
        <v>868</v>
      </c>
      <c r="D4631" s="197"/>
      <c r="E4631" s="197"/>
      <c r="F4631" s="197"/>
      <c r="G4631" s="197"/>
      <c r="H4631" s="197"/>
      <c r="I4631" s="219" t="s">
        <v>0</v>
      </c>
      <c r="J4631" s="197"/>
      <c r="K4631" s="219" t="s">
        <v>0</v>
      </c>
      <c r="L4631" s="197"/>
      <c r="M4631" s="219">
        <v>15707.59</v>
      </c>
      <c r="N4631" s="197"/>
      <c r="O4631" s="217" t="s">
        <v>0</v>
      </c>
      <c r="P4631" s="197"/>
    </row>
    <row r="4632" spans="1:16" x14ac:dyDescent="0.25">
      <c r="A4632" s="221" t="s">
        <v>620</v>
      </c>
      <c r="B4632" s="197"/>
      <c r="C4632" s="221" t="s">
        <v>621</v>
      </c>
      <c r="D4632" s="197"/>
      <c r="E4632" s="197"/>
      <c r="F4632" s="197"/>
      <c r="G4632" s="197"/>
      <c r="H4632" s="197"/>
      <c r="I4632" s="222">
        <v>2000</v>
      </c>
      <c r="J4632" s="197"/>
      <c r="K4632" s="222">
        <v>2000</v>
      </c>
      <c r="L4632" s="197"/>
      <c r="M4632" s="222">
        <v>1467.65</v>
      </c>
      <c r="N4632" s="197"/>
      <c r="O4632" s="220">
        <v>73.38</v>
      </c>
      <c r="P4632" s="197"/>
    </row>
    <row r="4633" spans="1:16" x14ac:dyDescent="0.25">
      <c r="A4633" s="218" t="s">
        <v>622</v>
      </c>
      <c r="B4633" s="197"/>
      <c r="C4633" s="218" t="s">
        <v>623</v>
      </c>
      <c r="D4633" s="197"/>
      <c r="E4633" s="197"/>
      <c r="F4633" s="197"/>
      <c r="G4633" s="197"/>
      <c r="H4633" s="197"/>
      <c r="I4633" s="219" t="s">
        <v>0</v>
      </c>
      <c r="J4633" s="197"/>
      <c r="K4633" s="219" t="s">
        <v>0</v>
      </c>
      <c r="L4633" s="197"/>
      <c r="M4633" s="219">
        <v>1467.65</v>
      </c>
      <c r="N4633" s="197"/>
      <c r="O4633" s="217" t="s">
        <v>0</v>
      </c>
      <c r="P4633" s="197"/>
    </row>
    <row r="4634" spans="1:16" x14ac:dyDescent="0.25">
      <c r="A4634" s="212" t="s">
        <v>1420</v>
      </c>
      <c r="B4634" s="197"/>
      <c r="C4634" s="212" t="s">
        <v>1421</v>
      </c>
      <c r="D4634" s="197"/>
      <c r="E4634" s="197"/>
      <c r="F4634" s="197"/>
      <c r="G4634" s="197"/>
      <c r="H4634" s="197"/>
      <c r="I4634" s="213">
        <v>1000</v>
      </c>
      <c r="J4634" s="197"/>
      <c r="K4634" s="213">
        <v>1000</v>
      </c>
      <c r="L4634" s="197"/>
      <c r="M4634" s="213">
        <v>850</v>
      </c>
      <c r="N4634" s="197"/>
      <c r="O4634" s="214">
        <v>85</v>
      </c>
      <c r="P4634" s="197"/>
    </row>
    <row r="4635" spans="1:16" x14ac:dyDescent="0.25">
      <c r="A4635" s="205" t="s">
        <v>240</v>
      </c>
      <c r="B4635" s="197"/>
      <c r="C4635" s="197"/>
      <c r="D4635" s="197"/>
      <c r="E4635" s="197"/>
      <c r="F4635" s="197"/>
      <c r="G4635" s="197"/>
      <c r="H4635" s="197"/>
      <c r="I4635" s="206">
        <v>1000</v>
      </c>
      <c r="J4635" s="197"/>
      <c r="K4635" s="206">
        <v>1000</v>
      </c>
      <c r="L4635" s="197"/>
      <c r="M4635" s="206">
        <v>850</v>
      </c>
      <c r="N4635" s="197"/>
      <c r="O4635" s="207">
        <v>85</v>
      </c>
      <c r="P4635" s="197"/>
    </row>
    <row r="4636" spans="1:16" x14ac:dyDescent="0.25">
      <c r="A4636" s="205" t="s">
        <v>2076</v>
      </c>
      <c r="B4636" s="197"/>
      <c r="C4636" s="197"/>
      <c r="D4636" s="197"/>
      <c r="E4636" s="197"/>
      <c r="F4636" s="197"/>
      <c r="G4636" s="197"/>
      <c r="H4636" s="197"/>
      <c r="I4636" s="206">
        <v>1000</v>
      </c>
      <c r="J4636" s="197"/>
      <c r="K4636" s="206">
        <v>1000</v>
      </c>
      <c r="L4636" s="197"/>
      <c r="M4636" s="206">
        <v>850</v>
      </c>
      <c r="N4636" s="197"/>
      <c r="O4636" s="207">
        <v>85</v>
      </c>
      <c r="P4636" s="197"/>
    </row>
    <row r="4637" spans="1:16" x14ac:dyDescent="0.25">
      <c r="A4637" s="221" t="s">
        <v>582</v>
      </c>
      <c r="B4637" s="197"/>
      <c r="C4637" s="221" t="s">
        <v>583</v>
      </c>
      <c r="D4637" s="197"/>
      <c r="E4637" s="197"/>
      <c r="F4637" s="197"/>
      <c r="G4637" s="197"/>
      <c r="H4637" s="197"/>
      <c r="I4637" s="222">
        <v>1000</v>
      </c>
      <c r="J4637" s="197"/>
      <c r="K4637" s="222">
        <v>1000</v>
      </c>
      <c r="L4637" s="197"/>
      <c r="M4637" s="222">
        <v>850</v>
      </c>
      <c r="N4637" s="197"/>
      <c r="O4637" s="220">
        <v>85</v>
      </c>
      <c r="P4637" s="197"/>
    </row>
    <row r="4638" spans="1:16" x14ac:dyDescent="0.25">
      <c r="A4638" s="218" t="s">
        <v>640</v>
      </c>
      <c r="B4638" s="197"/>
      <c r="C4638" s="218" t="s">
        <v>641</v>
      </c>
      <c r="D4638" s="197"/>
      <c r="E4638" s="197"/>
      <c r="F4638" s="197"/>
      <c r="G4638" s="197"/>
      <c r="H4638" s="197"/>
      <c r="I4638" s="219" t="s">
        <v>0</v>
      </c>
      <c r="J4638" s="197"/>
      <c r="K4638" s="219" t="s">
        <v>0</v>
      </c>
      <c r="L4638" s="197"/>
      <c r="M4638" s="219">
        <v>850</v>
      </c>
      <c r="N4638" s="197"/>
      <c r="O4638" s="217" t="s">
        <v>0</v>
      </c>
      <c r="P4638" s="197"/>
    </row>
    <row r="4639" spans="1:16" x14ac:dyDescent="0.25">
      <c r="A4639" s="212" t="s">
        <v>1422</v>
      </c>
      <c r="B4639" s="197"/>
      <c r="C4639" s="212" t="s">
        <v>1423</v>
      </c>
      <c r="D4639" s="197"/>
      <c r="E4639" s="197"/>
      <c r="F4639" s="197"/>
      <c r="G4639" s="197"/>
      <c r="H4639" s="197"/>
      <c r="I4639" s="213">
        <v>2000</v>
      </c>
      <c r="J4639" s="197"/>
      <c r="K4639" s="213">
        <v>2000</v>
      </c>
      <c r="L4639" s="197"/>
      <c r="M4639" s="213">
        <v>0</v>
      </c>
      <c r="N4639" s="197"/>
      <c r="O4639" s="214">
        <v>0</v>
      </c>
      <c r="P4639" s="197"/>
    </row>
    <row r="4640" spans="1:16" x14ac:dyDescent="0.25">
      <c r="A4640" s="205" t="s">
        <v>240</v>
      </c>
      <c r="B4640" s="197"/>
      <c r="C4640" s="197"/>
      <c r="D4640" s="197"/>
      <c r="E4640" s="197"/>
      <c r="F4640" s="197"/>
      <c r="G4640" s="197"/>
      <c r="H4640" s="197"/>
      <c r="I4640" s="206">
        <v>2000</v>
      </c>
      <c r="J4640" s="197"/>
      <c r="K4640" s="206">
        <v>2000</v>
      </c>
      <c r="L4640" s="197"/>
      <c r="M4640" s="206">
        <v>0</v>
      </c>
      <c r="N4640" s="197"/>
      <c r="O4640" s="207">
        <v>0</v>
      </c>
      <c r="P4640" s="197"/>
    </row>
    <row r="4641" spans="1:16" x14ac:dyDescent="0.25">
      <c r="A4641" s="205" t="s">
        <v>2076</v>
      </c>
      <c r="B4641" s="197"/>
      <c r="C4641" s="197"/>
      <c r="D4641" s="197"/>
      <c r="E4641" s="197"/>
      <c r="F4641" s="197"/>
      <c r="G4641" s="197"/>
      <c r="H4641" s="197"/>
      <c r="I4641" s="206">
        <v>2000</v>
      </c>
      <c r="J4641" s="197"/>
      <c r="K4641" s="206">
        <v>2000</v>
      </c>
      <c r="L4641" s="197"/>
      <c r="M4641" s="206">
        <v>0</v>
      </c>
      <c r="N4641" s="197"/>
      <c r="O4641" s="207">
        <v>0</v>
      </c>
      <c r="P4641" s="197"/>
    </row>
    <row r="4642" spans="1:16" x14ac:dyDescent="0.25">
      <c r="A4642" s="221" t="s">
        <v>582</v>
      </c>
      <c r="B4642" s="197"/>
      <c r="C4642" s="221" t="s">
        <v>583</v>
      </c>
      <c r="D4642" s="197"/>
      <c r="E4642" s="197"/>
      <c r="F4642" s="197"/>
      <c r="G4642" s="197"/>
      <c r="H4642" s="197"/>
      <c r="I4642" s="222">
        <v>2000</v>
      </c>
      <c r="J4642" s="197"/>
      <c r="K4642" s="222">
        <v>2000</v>
      </c>
      <c r="L4642" s="197"/>
      <c r="M4642" s="222">
        <v>0</v>
      </c>
      <c r="N4642" s="197"/>
      <c r="O4642" s="220">
        <v>0</v>
      </c>
      <c r="P4642" s="197"/>
    </row>
    <row r="4643" spans="1:16" x14ac:dyDescent="0.25">
      <c r="A4643" s="212" t="s">
        <v>1424</v>
      </c>
      <c r="B4643" s="197"/>
      <c r="C4643" s="212" t="s">
        <v>1425</v>
      </c>
      <c r="D4643" s="197"/>
      <c r="E4643" s="197"/>
      <c r="F4643" s="197"/>
      <c r="G4643" s="197"/>
      <c r="H4643" s="197"/>
      <c r="I4643" s="213">
        <v>2845153</v>
      </c>
      <c r="J4643" s="197"/>
      <c r="K4643" s="213">
        <v>2845153</v>
      </c>
      <c r="L4643" s="197"/>
      <c r="M4643" s="213">
        <v>2496698.09</v>
      </c>
      <c r="N4643" s="197"/>
      <c r="O4643" s="214">
        <v>87.75</v>
      </c>
      <c r="P4643" s="197"/>
    </row>
    <row r="4644" spans="1:16" x14ac:dyDescent="0.25">
      <c r="A4644" s="205" t="s">
        <v>240</v>
      </c>
      <c r="B4644" s="197"/>
      <c r="C4644" s="197"/>
      <c r="D4644" s="197"/>
      <c r="E4644" s="197"/>
      <c r="F4644" s="197"/>
      <c r="G4644" s="197"/>
      <c r="H4644" s="197"/>
      <c r="I4644" s="206">
        <v>43000</v>
      </c>
      <c r="J4644" s="197"/>
      <c r="K4644" s="206">
        <v>43000</v>
      </c>
      <c r="L4644" s="197"/>
      <c r="M4644" s="206">
        <v>37455.43</v>
      </c>
      <c r="N4644" s="197"/>
      <c r="O4644" s="207">
        <v>87.11</v>
      </c>
      <c r="P4644" s="197"/>
    </row>
    <row r="4645" spans="1:16" x14ac:dyDescent="0.25">
      <c r="A4645" s="205" t="s">
        <v>2076</v>
      </c>
      <c r="B4645" s="197"/>
      <c r="C4645" s="197"/>
      <c r="D4645" s="197"/>
      <c r="E4645" s="197"/>
      <c r="F4645" s="197"/>
      <c r="G4645" s="197"/>
      <c r="H4645" s="197"/>
      <c r="I4645" s="206">
        <v>43000</v>
      </c>
      <c r="J4645" s="197"/>
      <c r="K4645" s="206">
        <v>43000</v>
      </c>
      <c r="L4645" s="197"/>
      <c r="M4645" s="206">
        <v>37455.43</v>
      </c>
      <c r="N4645" s="197"/>
      <c r="O4645" s="207">
        <v>87.11</v>
      </c>
      <c r="P4645" s="197"/>
    </row>
    <row r="4646" spans="1:16" x14ac:dyDescent="0.25">
      <c r="A4646" s="221" t="s">
        <v>592</v>
      </c>
      <c r="B4646" s="197"/>
      <c r="C4646" s="221" t="s">
        <v>593</v>
      </c>
      <c r="D4646" s="197"/>
      <c r="E4646" s="197"/>
      <c r="F4646" s="197"/>
      <c r="G4646" s="197"/>
      <c r="H4646" s="197"/>
      <c r="I4646" s="222">
        <v>43000</v>
      </c>
      <c r="J4646" s="197"/>
      <c r="K4646" s="222">
        <v>43000</v>
      </c>
      <c r="L4646" s="197"/>
      <c r="M4646" s="222">
        <v>37455.43</v>
      </c>
      <c r="N4646" s="197"/>
      <c r="O4646" s="220">
        <v>87.11</v>
      </c>
      <c r="P4646" s="197"/>
    </row>
    <row r="4647" spans="1:16" x14ac:dyDescent="0.25">
      <c r="A4647" s="218" t="s">
        <v>1369</v>
      </c>
      <c r="B4647" s="197"/>
      <c r="C4647" s="218" t="s">
        <v>1370</v>
      </c>
      <c r="D4647" s="197"/>
      <c r="E4647" s="197"/>
      <c r="F4647" s="197"/>
      <c r="G4647" s="197"/>
      <c r="H4647" s="197"/>
      <c r="I4647" s="219" t="s">
        <v>0</v>
      </c>
      <c r="J4647" s="197"/>
      <c r="K4647" s="219" t="s">
        <v>0</v>
      </c>
      <c r="L4647" s="197"/>
      <c r="M4647" s="219">
        <v>37455.43</v>
      </c>
      <c r="N4647" s="197"/>
      <c r="O4647" s="217" t="s">
        <v>0</v>
      </c>
      <c r="P4647" s="197"/>
    </row>
    <row r="4648" spans="1:16" x14ac:dyDescent="0.25">
      <c r="A4648" s="205" t="s">
        <v>243</v>
      </c>
      <c r="B4648" s="197"/>
      <c r="C4648" s="197"/>
      <c r="D4648" s="197"/>
      <c r="E4648" s="197"/>
      <c r="F4648" s="197"/>
      <c r="G4648" s="197"/>
      <c r="H4648" s="197"/>
      <c r="I4648" s="206">
        <v>2802153</v>
      </c>
      <c r="J4648" s="197"/>
      <c r="K4648" s="206">
        <v>2802153</v>
      </c>
      <c r="L4648" s="197"/>
      <c r="M4648" s="206">
        <v>2459242.66</v>
      </c>
      <c r="N4648" s="197"/>
      <c r="O4648" s="207">
        <v>87.76</v>
      </c>
      <c r="P4648" s="197"/>
    </row>
    <row r="4649" spans="1:16" x14ac:dyDescent="0.25">
      <c r="A4649" s="205" t="s">
        <v>2089</v>
      </c>
      <c r="B4649" s="197"/>
      <c r="C4649" s="197"/>
      <c r="D4649" s="197"/>
      <c r="E4649" s="197"/>
      <c r="F4649" s="197"/>
      <c r="G4649" s="197"/>
      <c r="H4649" s="197"/>
      <c r="I4649" s="206">
        <v>2802153</v>
      </c>
      <c r="J4649" s="197"/>
      <c r="K4649" s="206">
        <v>2802153</v>
      </c>
      <c r="L4649" s="197"/>
      <c r="M4649" s="206">
        <v>2459242.66</v>
      </c>
      <c r="N4649" s="197"/>
      <c r="O4649" s="207">
        <v>87.76</v>
      </c>
      <c r="P4649" s="197"/>
    </row>
    <row r="4650" spans="1:16" x14ac:dyDescent="0.25">
      <c r="A4650" s="221" t="s">
        <v>592</v>
      </c>
      <c r="B4650" s="197"/>
      <c r="C4650" s="221" t="s">
        <v>593</v>
      </c>
      <c r="D4650" s="197"/>
      <c r="E4650" s="197"/>
      <c r="F4650" s="197"/>
      <c r="G4650" s="197"/>
      <c r="H4650" s="197"/>
      <c r="I4650" s="222">
        <v>2802153</v>
      </c>
      <c r="J4650" s="197"/>
      <c r="K4650" s="222">
        <v>2802153</v>
      </c>
      <c r="L4650" s="197"/>
      <c r="M4650" s="222">
        <v>2459242.66</v>
      </c>
      <c r="N4650" s="197"/>
      <c r="O4650" s="220">
        <v>87.76</v>
      </c>
      <c r="P4650" s="197"/>
    </row>
    <row r="4651" spans="1:16" x14ac:dyDescent="0.25">
      <c r="A4651" s="218" t="s">
        <v>1369</v>
      </c>
      <c r="B4651" s="197"/>
      <c r="C4651" s="218" t="s">
        <v>1370</v>
      </c>
      <c r="D4651" s="197"/>
      <c r="E4651" s="197"/>
      <c r="F4651" s="197"/>
      <c r="G4651" s="197"/>
      <c r="H4651" s="197"/>
      <c r="I4651" s="219" t="s">
        <v>0</v>
      </c>
      <c r="J4651" s="197"/>
      <c r="K4651" s="219" t="s">
        <v>0</v>
      </c>
      <c r="L4651" s="197"/>
      <c r="M4651" s="219">
        <v>2459242.66</v>
      </c>
      <c r="N4651" s="197"/>
      <c r="O4651" s="217" t="s">
        <v>0</v>
      </c>
      <c r="P4651" s="197"/>
    </row>
    <row r="4652" spans="1:16" x14ac:dyDescent="0.25">
      <c r="A4652" s="212" t="s">
        <v>1426</v>
      </c>
      <c r="B4652" s="197"/>
      <c r="C4652" s="212" t="s">
        <v>1427</v>
      </c>
      <c r="D4652" s="197"/>
      <c r="E4652" s="197"/>
      <c r="F4652" s="197"/>
      <c r="G4652" s="197"/>
      <c r="H4652" s="197"/>
      <c r="I4652" s="213">
        <v>8000</v>
      </c>
      <c r="J4652" s="197"/>
      <c r="K4652" s="213">
        <v>8000</v>
      </c>
      <c r="L4652" s="197"/>
      <c r="M4652" s="213">
        <v>3950</v>
      </c>
      <c r="N4652" s="197"/>
      <c r="O4652" s="214">
        <v>49.38</v>
      </c>
      <c r="P4652" s="197"/>
    </row>
    <row r="4653" spans="1:16" x14ac:dyDescent="0.25">
      <c r="A4653" s="205" t="s">
        <v>240</v>
      </c>
      <c r="B4653" s="197"/>
      <c r="C4653" s="197"/>
      <c r="D4653" s="197"/>
      <c r="E4653" s="197"/>
      <c r="F4653" s="197"/>
      <c r="G4653" s="197"/>
      <c r="H4653" s="197"/>
      <c r="I4653" s="206">
        <v>8000</v>
      </c>
      <c r="J4653" s="197"/>
      <c r="K4653" s="206">
        <v>8000</v>
      </c>
      <c r="L4653" s="197"/>
      <c r="M4653" s="206">
        <v>3950</v>
      </c>
      <c r="N4653" s="197"/>
      <c r="O4653" s="207">
        <v>49.38</v>
      </c>
      <c r="P4653" s="197"/>
    </row>
    <row r="4654" spans="1:16" x14ac:dyDescent="0.25">
      <c r="A4654" s="205" t="s">
        <v>2076</v>
      </c>
      <c r="B4654" s="197"/>
      <c r="C4654" s="197"/>
      <c r="D4654" s="197"/>
      <c r="E4654" s="197"/>
      <c r="F4654" s="197"/>
      <c r="G4654" s="197"/>
      <c r="H4654" s="197"/>
      <c r="I4654" s="206">
        <v>8000</v>
      </c>
      <c r="J4654" s="197"/>
      <c r="K4654" s="206">
        <v>8000</v>
      </c>
      <c r="L4654" s="197"/>
      <c r="M4654" s="206">
        <v>3950</v>
      </c>
      <c r="N4654" s="197"/>
      <c r="O4654" s="207">
        <v>49.38</v>
      </c>
      <c r="P4654" s="197"/>
    </row>
    <row r="4655" spans="1:16" x14ac:dyDescent="0.25">
      <c r="A4655" s="221" t="s">
        <v>582</v>
      </c>
      <c r="B4655" s="197"/>
      <c r="C4655" s="221" t="s">
        <v>583</v>
      </c>
      <c r="D4655" s="197"/>
      <c r="E4655" s="197"/>
      <c r="F4655" s="197"/>
      <c r="G4655" s="197"/>
      <c r="H4655" s="197"/>
      <c r="I4655" s="222">
        <v>8000</v>
      </c>
      <c r="J4655" s="197"/>
      <c r="K4655" s="222">
        <v>8000</v>
      </c>
      <c r="L4655" s="197"/>
      <c r="M4655" s="222">
        <v>3950</v>
      </c>
      <c r="N4655" s="197"/>
      <c r="O4655" s="220">
        <v>49.38</v>
      </c>
      <c r="P4655" s="197"/>
    </row>
    <row r="4656" spans="1:16" x14ac:dyDescent="0.25">
      <c r="A4656" s="218" t="s">
        <v>588</v>
      </c>
      <c r="B4656" s="197"/>
      <c r="C4656" s="218" t="s">
        <v>589</v>
      </c>
      <c r="D4656" s="197"/>
      <c r="E4656" s="197"/>
      <c r="F4656" s="197"/>
      <c r="G4656" s="197"/>
      <c r="H4656" s="197"/>
      <c r="I4656" s="219" t="s">
        <v>0</v>
      </c>
      <c r="J4656" s="197"/>
      <c r="K4656" s="219" t="s">
        <v>0</v>
      </c>
      <c r="L4656" s="197"/>
      <c r="M4656" s="219">
        <v>30</v>
      </c>
      <c r="N4656" s="197"/>
      <c r="O4656" s="217" t="s">
        <v>0</v>
      </c>
      <c r="P4656" s="197"/>
    </row>
    <row r="4657" spans="1:16" x14ac:dyDescent="0.25">
      <c r="A4657" s="218" t="s">
        <v>774</v>
      </c>
      <c r="B4657" s="197"/>
      <c r="C4657" s="218" t="s">
        <v>775</v>
      </c>
      <c r="D4657" s="197"/>
      <c r="E4657" s="197"/>
      <c r="F4657" s="197"/>
      <c r="G4657" s="197"/>
      <c r="H4657" s="197"/>
      <c r="I4657" s="219" t="s">
        <v>0</v>
      </c>
      <c r="J4657" s="197"/>
      <c r="K4657" s="219" t="s">
        <v>0</v>
      </c>
      <c r="L4657" s="197"/>
      <c r="M4657" s="219">
        <v>1780</v>
      </c>
      <c r="N4657" s="197"/>
      <c r="O4657" s="217" t="s">
        <v>0</v>
      </c>
      <c r="P4657" s="197"/>
    </row>
    <row r="4658" spans="1:16" x14ac:dyDescent="0.25">
      <c r="A4658" s="218" t="s">
        <v>610</v>
      </c>
      <c r="B4658" s="197"/>
      <c r="C4658" s="218" t="s">
        <v>611</v>
      </c>
      <c r="D4658" s="197"/>
      <c r="E4658" s="197"/>
      <c r="F4658" s="197"/>
      <c r="G4658" s="197"/>
      <c r="H4658" s="197"/>
      <c r="I4658" s="219" t="s">
        <v>0</v>
      </c>
      <c r="J4658" s="197"/>
      <c r="K4658" s="219" t="s">
        <v>0</v>
      </c>
      <c r="L4658" s="197"/>
      <c r="M4658" s="219">
        <v>2140</v>
      </c>
      <c r="N4658" s="197"/>
      <c r="O4658" s="217" t="s">
        <v>0</v>
      </c>
      <c r="P4658" s="197"/>
    </row>
    <row r="4659" spans="1:16" x14ac:dyDescent="0.25">
      <c r="A4659" s="212" t="s">
        <v>1428</v>
      </c>
      <c r="B4659" s="197"/>
      <c r="C4659" s="212" t="s">
        <v>1429</v>
      </c>
      <c r="D4659" s="197"/>
      <c r="E4659" s="197"/>
      <c r="F4659" s="197"/>
      <c r="G4659" s="197"/>
      <c r="H4659" s="197"/>
      <c r="I4659" s="213">
        <v>5000</v>
      </c>
      <c r="J4659" s="197"/>
      <c r="K4659" s="213">
        <v>5000</v>
      </c>
      <c r="L4659" s="197"/>
      <c r="M4659" s="213">
        <v>5000</v>
      </c>
      <c r="N4659" s="197"/>
      <c r="O4659" s="214">
        <v>100</v>
      </c>
      <c r="P4659" s="197"/>
    </row>
    <row r="4660" spans="1:16" x14ac:dyDescent="0.25">
      <c r="A4660" s="205" t="s">
        <v>240</v>
      </c>
      <c r="B4660" s="197"/>
      <c r="C4660" s="197"/>
      <c r="D4660" s="197"/>
      <c r="E4660" s="197"/>
      <c r="F4660" s="197"/>
      <c r="G4660" s="197"/>
      <c r="H4660" s="197"/>
      <c r="I4660" s="206">
        <v>5000</v>
      </c>
      <c r="J4660" s="197"/>
      <c r="K4660" s="206">
        <v>5000</v>
      </c>
      <c r="L4660" s="197"/>
      <c r="M4660" s="206">
        <v>5000</v>
      </c>
      <c r="N4660" s="197"/>
      <c r="O4660" s="207">
        <v>100</v>
      </c>
      <c r="P4660" s="197"/>
    </row>
    <row r="4661" spans="1:16" x14ac:dyDescent="0.25">
      <c r="A4661" s="205" t="s">
        <v>2076</v>
      </c>
      <c r="B4661" s="197"/>
      <c r="C4661" s="197"/>
      <c r="D4661" s="197"/>
      <c r="E4661" s="197"/>
      <c r="F4661" s="197"/>
      <c r="G4661" s="197"/>
      <c r="H4661" s="197"/>
      <c r="I4661" s="206">
        <v>5000</v>
      </c>
      <c r="J4661" s="197"/>
      <c r="K4661" s="206">
        <v>5000</v>
      </c>
      <c r="L4661" s="197"/>
      <c r="M4661" s="206">
        <v>5000</v>
      </c>
      <c r="N4661" s="197"/>
      <c r="O4661" s="207">
        <v>100</v>
      </c>
      <c r="P4661" s="197"/>
    </row>
    <row r="4662" spans="1:16" x14ac:dyDescent="0.25">
      <c r="A4662" s="221" t="s">
        <v>620</v>
      </c>
      <c r="B4662" s="197"/>
      <c r="C4662" s="221" t="s">
        <v>621</v>
      </c>
      <c r="D4662" s="197"/>
      <c r="E4662" s="197"/>
      <c r="F4662" s="197"/>
      <c r="G4662" s="197"/>
      <c r="H4662" s="197"/>
      <c r="I4662" s="222">
        <v>5000</v>
      </c>
      <c r="J4662" s="197"/>
      <c r="K4662" s="222">
        <v>5000</v>
      </c>
      <c r="L4662" s="197"/>
      <c r="M4662" s="222">
        <v>5000</v>
      </c>
      <c r="N4662" s="197"/>
      <c r="O4662" s="220">
        <v>100</v>
      </c>
      <c r="P4662" s="197"/>
    </row>
    <row r="4663" spans="1:16" x14ac:dyDescent="0.25">
      <c r="A4663" s="218" t="s">
        <v>622</v>
      </c>
      <c r="B4663" s="197"/>
      <c r="C4663" s="218" t="s">
        <v>623</v>
      </c>
      <c r="D4663" s="197"/>
      <c r="E4663" s="197"/>
      <c r="F4663" s="197"/>
      <c r="G4663" s="197"/>
      <c r="H4663" s="197"/>
      <c r="I4663" s="219" t="s">
        <v>0</v>
      </c>
      <c r="J4663" s="197"/>
      <c r="K4663" s="219" t="s">
        <v>0</v>
      </c>
      <c r="L4663" s="197"/>
      <c r="M4663" s="219">
        <v>5000</v>
      </c>
      <c r="N4663" s="197"/>
      <c r="O4663" s="217" t="s">
        <v>0</v>
      </c>
      <c r="P4663" s="197"/>
    </row>
    <row r="4664" spans="1:16" x14ac:dyDescent="0.25">
      <c r="A4664" s="212" t="s">
        <v>1430</v>
      </c>
      <c r="B4664" s="197"/>
      <c r="C4664" s="212" t="s">
        <v>1431</v>
      </c>
      <c r="D4664" s="197"/>
      <c r="E4664" s="197"/>
      <c r="F4664" s="197"/>
      <c r="G4664" s="197"/>
      <c r="H4664" s="197"/>
      <c r="I4664" s="213">
        <v>13443.09</v>
      </c>
      <c r="J4664" s="197"/>
      <c r="K4664" s="213">
        <v>13443.09</v>
      </c>
      <c r="L4664" s="197"/>
      <c r="M4664" s="213">
        <v>11815.23</v>
      </c>
      <c r="N4664" s="197"/>
      <c r="O4664" s="214">
        <v>87.89</v>
      </c>
      <c r="P4664" s="197"/>
    </row>
    <row r="4665" spans="1:16" x14ac:dyDescent="0.25">
      <c r="A4665" s="205" t="s">
        <v>240</v>
      </c>
      <c r="B4665" s="197"/>
      <c r="C4665" s="197"/>
      <c r="D4665" s="197"/>
      <c r="E4665" s="197"/>
      <c r="F4665" s="197"/>
      <c r="G4665" s="197"/>
      <c r="H4665" s="197"/>
      <c r="I4665" s="206">
        <v>13443.09</v>
      </c>
      <c r="J4665" s="197"/>
      <c r="K4665" s="206">
        <v>13443.09</v>
      </c>
      <c r="L4665" s="197"/>
      <c r="M4665" s="206">
        <v>11815.23</v>
      </c>
      <c r="N4665" s="197"/>
      <c r="O4665" s="207">
        <v>87.89</v>
      </c>
      <c r="P4665" s="197"/>
    </row>
    <row r="4666" spans="1:16" x14ac:dyDescent="0.25">
      <c r="A4666" s="205" t="s">
        <v>2076</v>
      </c>
      <c r="B4666" s="197"/>
      <c r="C4666" s="197"/>
      <c r="D4666" s="197"/>
      <c r="E4666" s="197"/>
      <c r="F4666" s="197"/>
      <c r="G4666" s="197"/>
      <c r="H4666" s="197"/>
      <c r="I4666" s="206">
        <v>13443.09</v>
      </c>
      <c r="J4666" s="197"/>
      <c r="K4666" s="206">
        <v>13443.09</v>
      </c>
      <c r="L4666" s="197"/>
      <c r="M4666" s="206">
        <v>11815.23</v>
      </c>
      <c r="N4666" s="197"/>
      <c r="O4666" s="207">
        <v>87.89</v>
      </c>
      <c r="P4666" s="197"/>
    </row>
    <row r="4667" spans="1:16" x14ac:dyDescent="0.25">
      <c r="A4667" s="221" t="s">
        <v>626</v>
      </c>
      <c r="B4667" s="197"/>
      <c r="C4667" s="221" t="s">
        <v>627</v>
      </c>
      <c r="D4667" s="197"/>
      <c r="E4667" s="197"/>
      <c r="F4667" s="197"/>
      <c r="G4667" s="197"/>
      <c r="H4667" s="197"/>
      <c r="I4667" s="222">
        <v>13443.09</v>
      </c>
      <c r="J4667" s="197"/>
      <c r="K4667" s="222">
        <v>13443.09</v>
      </c>
      <c r="L4667" s="197"/>
      <c r="M4667" s="222">
        <v>11815.23</v>
      </c>
      <c r="N4667" s="197"/>
      <c r="O4667" s="220">
        <v>87.89</v>
      </c>
      <c r="P4667" s="197"/>
    </row>
    <row r="4668" spans="1:16" x14ac:dyDescent="0.25">
      <c r="A4668" s="218" t="s">
        <v>706</v>
      </c>
      <c r="B4668" s="197"/>
      <c r="C4668" s="218" t="s">
        <v>707</v>
      </c>
      <c r="D4668" s="197"/>
      <c r="E4668" s="197"/>
      <c r="F4668" s="197"/>
      <c r="G4668" s="197"/>
      <c r="H4668" s="197"/>
      <c r="I4668" s="219" t="s">
        <v>0</v>
      </c>
      <c r="J4668" s="197"/>
      <c r="K4668" s="219" t="s">
        <v>0</v>
      </c>
      <c r="L4668" s="197"/>
      <c r="M4668" s="219">
        <v>11815.23</v>
      </c>
      <c r="N4668" s="197"/>
      <c r="O4668" s="217" t="s">
        <v>0</v>
      </c>
      <c r="P4668" s="197"/>
    </row>
    <row r="4669" spans="1:16" x14ac:dyDescent="0.25">
      <c r="A4669" s="212" t="s">
        <v>1432</v>
      </c>
      <c r="B4669" s="197"/>
      <c r="C4669" s="212" t="s">
        <v>1433</v>
      </c>
      <c r="D4669" s="197"/>
      <c r="E4669" s="197"/>
      <c r="F4669" s="197"/>
      <c r="G4669" s="197"/>
      <c r="H4669" s="197"/>
      <c r="I4669" s="213">
        <v>2682.38</v>
      </c>
      <c r="J4669" s="197"/>
      <c r="K4669" s="213">
        <v>2682.38</v>
      </c>
      <c r="L4669" s="197"/>
      <c r="M4669" s="213">
        <v>0</v>
      </c>
      <c r="N4669" s="197"/>
      <c r="O4669" s="214">
        <v>0</v>
      </c>
      <c r="P4669" s="197"/>
    </row>
    <row r="4670" spans="1:16" x14ac:dyDescent="0.25">
      <c r="A4670" s="205" t="s">
        <v>240</v>
      </c>
      <c r="B4670" s="197"/>
      <c r="C4670" s="197"/>
      <c r="D4670" s="197"/>
      <c r="E4670" s="197"/>
      <c r="F4670" s="197"/>
      <c r="G4670" s="197"/>
      <c r="H4670" s="197"/>
      <c r="I4670" s="206">
        <v>2682.38</v>
      </c>
      <c r="J4670" s="197"/>
      <c r="K4670" s="206">
        <v>2682.38</v>
      </c>
      <c r="L4670" s="197"/>
      <c r="M4670" s="206">
        <v>0</v>
      </c>
      <c r="N4670" s="197"/>
      <c r="O4670" s="207">
        <v>0</v>
      </c>
      <c r="P4670" s="197"/>
    </row>
    <row r="4671" spans="1:16" x14ac:dyDescent="0.25">
      <c r="A4671" s="205" t="s">
        <v>2076</v>
      </c>
      <c r="B4671" s="197"/>
      <c r="C4671" s="197"/>
      <c r="D4671" s="197"/>
      <c r="E4671" s="197"/>
      <c r="F4671" s="197"/>
      <c r="G4671" s="197"/>
      <c r="H4671" s="197"/>
      <c r="I4671" s="206">
        <v>2682.38</v>
      </c>
      <c r="J4671" s="197"/>
      <c r="K4671" s="206">
        <v>2682.38</v>
      </c>
      <c r="L4671" s="197"/>
      <c r="M4671" s="206">
        <v>0</v>
      </c>
      <c r="N4671" s="197"/>
      <c r="O4671" s="207">
        <v>0</v>
      </c>
      <c r="P4671" s="197"/>
    </row>
    <row r="4672" spans="1:16" x14ac:dyDescent="0.25">
      <c r="A4672" s="221" t="s">
        <v>582</v>
      </c>
      <c r="B4672" s="197"/>
      <c r="C4672" s="221" t="s">
        <v>583</v>
      </c>
      <c r="D4672" s="197"/>
      <c r="E4672" s="197"/>
      <c r="F4672" s="197"/>
      <c r="G4672" s="197"/>
      <c r="H4672" s="197"/>
      <c r="I4672" s="222">
        <v>2682.38</v>
      </c>
      <c r="J4672" s="197"/>
      <c r="K4672" s="222">
        <v>2682.38</v>
      </c>
      <c r="L4672" s="197"/>
      <c r="M4672" s="222">
        <v>0</v>
      </c>
      <c r="N4672" s="197"/>
      <c r="O4672" s="220">
        <v>0</v>
      </c>
      <c r="P4672" s="197"/>
    </row>
    <row r="4673" spans="1:16" x14ac:dyDescent="0.25">
      <c r="A4673" s="215" t="s">
        <v>1434</v>
      </c>
      <c r="B4673" s="197"/>
      <c r="C4673" s="215" t="s">
        <v>1417</v>
      </c>
      <c r="D4673" s="197"/>
      <c r="E4673" s="197"/>
      <c r="F4673" s="197"/>
      <c r="G4673" s="197"/>
      <c r="H4673" s="197"/>
      <c r="I4673" s="216">
        <v>118411.05</v>
      </c>
      <c r="J4673" s="197"/>
      <c r="K4673" s="216">
        <v>118411.05</v>
      </c>
      <c r="L4673" s="197"/>
      <c r="M4673" s="216">
        <v>51593.56</v>
      </c>
      <c r="N4673" s="197"/>
      <c r="O4673" s="211">
        <v>43.57</v>
      </c>
      <c r="P4673" s="197"/>
    </row>
    <row r="4674" spans="1:16" x14ac:dyDescent="0.25">
      <c r="A4674" s="212" t="s">
        <v>1435</v>
      </c>
      <c r="B4674" s="197"/>
      <c r="C4674" s="212" t="s">
        <v>1436</v>
      </c>
      <c r="D4674" s="197"/>
      <c r="E4674" s="197"/>
      <c r="F4674" s="197"/>
      <c r="G4674" s="197"/>
      <c r="H4674" s="197"/>
      <c r="I4674" s="213">
        <v>79437.98</v>
      </c>
      <c r="J4674" s="197"/>
      <c r="K4674" s="213">
        <v>79437.98</v>
      </c>
      <c r="L4674" s="197"/>
      <c r="M4674" s="213">
        <v>27290.34</v>
      </c>
      <c r="N4674" s="197"/>
      <c r="O4674" s="214">
        <v>34.35</v>
      </c>
      <c r="P4674" s="197"/>
    </row>
    <row r="4675" spans="1:16" x14ac:dyDescent="0.25">
      <c r="A4675" s="205" t="s">
        <v>240</v>
      </c>
      <c r="B4675" s="197"/>
      <c r="C4675" s="197"/>
      <c r="D4675" s="197"/>
      <c r="E4675" s="197"/>
      <c r="F4675" s="197"/>
      <c r="G4675" s="197"/>
      <c r="H4675" s="197"/>
      <c r="I4675" s="206">
        <v>32985</v>
      </c>
      <c r="J4675" s="197"/>
      <c r="K4675" s="206">
        <v>32985</v>
      </c>
      <c r="L4675" s="197"/>
      <c r="M4675" s="206">
        <v>27290.34</v>
      </c>
      <c r="N4675" s="197"/>
      <c r="O4675" s="207">
        <v>82.74</v>
      </c>
      <c r="P4675" s="197"/>
    </row>
    <row r="4676" spans="1:16" x14ac:dyDescent="0.25">
      <c r="A4676" s="205" t="s">
        <v>2076</v>
      </c>
      <c r="B4676" s="197"/>
      <c r="C4676" s="197"/>
      <c r="D4676" s="197"/>
      <c r="E4676" s="197"/>
      <c r="F4676" s="197"/>
      <c r="G4676" s="197"/>
      <c r="H4676" s="197"/>
      <c r="I4676" s="206">
        <v>32985</v>
      </c>
      <c r="J4676" s="197"/>
      <c r="K4676" s="206">
        <v>32985</v>
      </c>
      <c r="L4676" s="197"/>
      <c r="M4676" s="206">
        <v>27290.34</v>
      </c>
      <c r="N4676" s="197"/>
      <c r="O4676" s="207">
        <v>82.74</v>
      </c>
      <c r="P4676" s="197"/>
    </row>
    <row r="4677" spans="1:16" x14ac:dyDescent="0.25">
      <c r="A4677" s="221" t="s">
        <v>582</v>
      </c>
      <c r="B4677" s="197"/>
      <c r="C4677" s="221" t="s">
        <v>583</v>
      </c>
      <c r="D4677" s="197"/>
      <c r="E4677" s="197"/>
      <c r="F4677" s="197"/>
      <c r="G4677" s="197"/>
      <c r="H4677" s="197"/>
      <c r="I4677" s="222">
        <v>32985</v>
      </c>
      <c r="J4677" s="197"/>
      <c r="K4677" s="222">
        <v>32985</v>
      </c>
      <c r="L4677" s="197"/>
      <c r="M4677" s="222">
        <v>27290.34</v>
      </c>
      <c r="N4677" s="197"/>
      <c r="O4677" s="220">
        <v>82.74</v>
      </c>
      <c r="P4677" s="197"/>
    </row>
    <row r="4678" spans="1:16" x14ac:dyDescent="0.25">
      <c r="A4678" s="218" t="s">
        <v>670</v>
      </c>
      <c r="B4678" s="197"/>
      <c r="C4678" s="218" t="s">
        <v>671</v>
      </c>
      <c r="D4678" s="197"/>
      <c r="E4678" s="197"/>
      <c r="F4678" s="197"/>
      <c r="G4678" s="197"/>
      <c r="H4678" s="197"/>
      <c r="I4678" s="219" t="s">
        <v>0</v>
      </c>
      <c r="J4678" s="197"/>
      <c r="K4678" s="219" t="s">
        <v>0</v>
      </c>
      <c r="L4678" s="197"/>
      <c r="M4678" s="219">
        <v>27290.34</v>
      </c>
      <c r="N4678" s="197"/>
      <c r="O4678" s="217" t="s">
        <v>0</v>
      </c>
      <c r="P4678" s="197"/>
    </row>
    <row r="4679" spans="1:16" x14ac:dyDescent="0.25">
      <c r="A4679" s="205" t="s">
        <v>248</v>
      </c>
      <c r="B4679" s="197"/>
      <c r="C4679" s="197"/>
      <c r="D4679" s="197"/>
      <c r="E4679" s="197"/>
      <c r="F4679" s="197"/>
      <c r="G4679" s="197"/>
      <c r="H4679" s="197"/>
      <c r="I4679" s="206">
        <v>46452.98</v>
      </c>
      <c r="J4679" s="197"/>
      <c r="K4679" s="206">
        <v>46452.98</v>
      </c>
      <c r="L4679" s="197"/>
      <c r="M4679" s="206">
        <v>0</v>
      </c>
      <c r="N4679" s="197"/>
      <c r="O4679" s="207">
        <v>0</v>
      </c>
      <c r="P4679" s="197"/>
    </row>
    <row r="4680" spans="1:16" x14ac:dyDescent="0.25">
      <c r="A4680" s="205" t="s">
        <v>2103</v>
      </c>
      <c r="B4680" s="197"/>
      <c r="C4680" s="197"/>
      <c r="D4680" s="197"/>
      <c r="E4680" s="197"/>
      <c r="F4680" s="197"/>
      <c r="G4680" s="197"/>
      <c r="H4680" s="197"/>
      <c r="I4680" s="206">
        <v>46452.98</v>
      </c>
      <c r="J4680" s="197"/>
      <c r="K4680" s="206">
        <v>46452.98</v>
      </c>
      <c r="L4680" s="197"/>
      <c r="M4680" s="206">
        <v>0</v>
      </c>
      <c r="N4680" s="197"/>
      <c r="O4680" s="207">
        <v>0</v>
      </c>
      <c r="P4680" s="197"/>
    </row>
    <row r="4681" spans="1:16" x14ac:dyDescent="0.25">
      <c r="A4681" s="221" t="s">
        <v>658</v>
      </c>
      <c r="B4681" s="197"/>
      <c r="C4681" s="221" t="s">
        <v>659</v>
      </c>
      <c r="D4681" s="197"/>
      <c r="E4681" s="197"/>
      <c r="F4681" s="197"/>
      <c r="G4681" s="197"/>
      <c r="H4681" s="197"/>
      <c r="I4681" s="222">
        <v>46452.98</v>
      </c>
      <c r="J4681" s="197"/>
      <c r="K4681" s="222">
        <v>46452.98</v>
      </c>
      <c r="L4681" s="197"/>
      <c r="M4681" s="222">
        <v>0</v>
      </c>
      <c r="N4681" s="197"/>
      <c r="O4681" s="220">
        <v>0</v>
      </c>
      <c r="P4681" s="197"/>
    </row>
    <row r="4682" spans="1:16" x14ac:dyDescent="0.25">
      <c r="A4682" s="212" t="s">
        <v>1437</v>
      </c>
      <c r="B4682" s="197"/>
      <c r="C4682" s="212" t="s">
        <v>1438</v>
      </c>
      <c r="D4682" s="197"/>
      <c r="E4682" s="197"/>
      <c r="F4682" s="197"/>
      <c r="G4682" s="197"/>
      <c r="H4682" s="197"/>
      <c r="I4682" s="213">
        <v>7225</v>
      </c>
      <c r="J4682" s="197"/>
      <c r="K4682" s="213">
        <v>7225</v>
      </c>
      <c r="L4682" s="197"/>
      <c r="M4682" s="213">
        <v>0</v>
      </c>
      <c r="N4682" s="197"/>
      <c r="O4682" s="214">
        <v>0</v>
      </c>
      <c r="P4682" s="197"/>
    </row>
    <row r="4683" spans="1:16" x14ac:dyDescent="0.25">
      <c r="A4683" s="205" t="s">
        <v>240</v>
      </c>
      <c r="B4683" s="197"/>
      <c r="C4683" s="197"/>
      <c r="D4683" s="197"/>
      <c r="E4683" s="197"/>
      <c r="F4683" s="197"/>
      <c r="G4683" s="197"/>
      <c r="H4683" s="197"/>
      <c r="I4683" s="206">
        <v>7225</v>
      </c>
      <c r="J4683" s="197"/>
      <c r="K4683" s="206">
        <v>7225</v>
      </c>
      <c r="L4683" s="197"/>
      <c r="M4683" s="206">
        <v>0</v>
      </c>
      <c r="N4683" s="197"/>
      <c r="O4683" s="207">
        <v>0</v>
      </c>
      <c r="P4683" s="197"/>
    </row>
    <row r="4684" spans="1:16" x14ac:dyDescent="0.25">
      <c r="A4684" s="205" t="s">
        <v>2076</v>
      </c>
      <c r="B4684" s="197"/>
      <c r="C4684" s="197"/>
      <c r="D4684" s="197"/>
      <c r="E4684" s="197"/>
      <c r="F4684" s="197"/>
      <c r="G4684" s="197"/>
      <c r="H4684" s="197"/>
      <c r="I4684" s="206">
        <v>7225</v>
      </c>
      <c r="J4684" s="197"/>
      <c r="K4684" s="206">
        <v>7225</v>
      </c>
      <c r="L4684" s="197"/>
      <c r="M4684" s="206">
        <v>0</v>
      </c>
      <c r="N4684" s="197"/>
      <c r="O4684" s="207">
        <v>0</v>
      </c>
      <c r="P4684" s="197"/>
    </row>
    <row r="4685" spans="1:16" x14ac:dyDescent="0.25">
      <c r="A4685" s="221" t="s">
        <v>582</v>
      </c>
      <c r="B4685" s="197"/>
      <c r="C4685" s="221" t="s">
        <v>583</v>
      </c>
      <c r="D4685" s="197"/>
      <c r="E4685" s="197"/>
      <c r="F4685" s="197"/>
      <c r="G4685" s="197"/>
      <c r="H4685" s="197"/>
      <c r="I4685" s="222">
        <v>7225</v>
      </c>
      <c r="J4685" s="197"/>
      <c r="K4685" s="222">
        <v>7225</v>
      </c>
      <c r="L4685" s="197"/>
      <c r="M4685" s="222">
        <v>0</v>
      </c>
      <c r="N4685" s="197"/>
      <c r="O4685" s="220">
        <v>0</v>
      </c>
      <c r="P4685" s="197"/>
    </row>
    <row r="4686" spans="1:16" x14ac:dyDescent="0.25">
      <c r="A4686" s="212" t="s">
        <v>1439</v>
      </c>
      <c r="B4686" s="197"/>
      <c r="C4686" s="212" t="s">
        <v>1440</v>
      </c>
      <c r="D4686" s="197"/>
      <c r="E4686" s="197"/>
      <c r="F4686" s="197"/>
      <c r="G4686" s="197"/>
      <c r="H4686" s="197"/>
      <c r="I4686" s="213">
        <v>21498.07</v>
      </c>
      <c r="J4686" s="197"/>
      <c r="K4686" s="213">
        <v>21498.07</v>
      </c>
      <c r="L4686" s="197"/>
      <c r="M4686" s="213">
        <v>21222</v>
      </c>
      <c r="N4686" s="197"/>
      <c r="O4686" s="214">
        <v>98.72</v>
      </c>
      <c r="P4686" s="197"/>
    </row>
    <row r="4687" spans="1:16" x14ac:dyDescent="0.25">
      <c r="A4687" s="205" t="s">
        <v>243</v>
      </c>
      <c r="B4687" s="197"/>
      <c r="C4687" s="197"/>
      <c r="D4687" s="197"/>
      <c r="E4687" s="197"/>
      <c r="F4687" s="197"/>
      <c r="G4687" s="197"/>
      <c r="H4687" s="197"/>
      <c r="I4687" s="206">
        <v>21498.07</v>
      </c>
      <c r="J4687" s="197"/>
      <c r="K4687" s="206">
        <v>21498.07</v>
      </c>
      <c r="L4687" s="197"/>
      <c r="M4687" s="206">
        <v>21222</v>
      </c>
      <c r="N4687" s="197"/>
      <c r="O4687" s="207">
        <v>98.72</v>
      </c>
      <c r="P4687" s="197"/>
    </row>
    <row r="4688" spans="1:16" x14ac:dyDescent="0.25">
      <c r="A4688" s="205" t="s">
        <v>2089</v>
      </c>
      <c r="B4688" s="197"/>
      <c r="C4688" s="197"/>
      <c r="D4688" s="197"/>
      <c r="E4688" s="197"/>
      <c r="F4688" s="197"/>
      <c r="G4688" s="197"/>
      <c r="H4688" s="197"/>
      <c r="I4688" s="206">
        <v>21498.07</v>
      </c>
      <c r="J4688" s="197"/>
      <c r="K4688" s="206">
        <v>21498.07</v>
      </c>
      <c r="L4688" s="197"/>
      <c r="M4688" s="206">
        <v>21222</v>
      </c>
      <c r="N4688" s="197"/>
      <c r="O4688" s="207">
        <v>98.72</v>
      </c>
      <c r="P4688" s="197"/>
    </row>
    <row r="4689" spans="1:16" x14ac:dyDescent="0.25">
      <c r="A4689" s="221" t="s">
        <v>626</v>
      </c>
      <c r="B4689" s="197"/>
      <c r="C4689" s="221" t="s">
        <v>627</v>
      </c>
      <c r="D4689" s="197"/>
      <c r="E4689" s="197"/>
      <c r="F4689" s="197"/>
      <c r="G4689" s="197"/>
      <c r="H4689" s="197"/>
      <c r="I4689" s="222">
        <v>21000</v>
      </c>
      <c r="J4689" s="197"/>
      <c r="K4689" s="222">
        <v>21000</v>
      </c>
      <c r="L4689" s="197"/>
      <c r="M4689" s="222">
        <v>20736</v>
      </c>
      <c r="N4689" s="197"/>
      <c r="O4689" s="220">
        <v>98.74</v>
      </c>
      <c r="P4689" s="197"/>
    </row>
    <row r="4690" spans="1:16" x14ac:dyDescent="0.25">
      <c r="A4690" s="218" t="s">
        <v>636</v>
      </c>
      <c r="B4690" s="197"/>
      <c r="C4690" s="218" t="s">
        <v>637</v>
      </c>
      <c r="D4690" s="197"/>
      <c r="E4690" s="197"/>
      <c r="F4690" s="197"/>
      <c r="G4690" s="197"/>
      <c r="H4690" s="197"/>
      <c r="I4690" s="219" t="s">
        <v>0</v>
      </c>
      <c r="J4690" s="197"/>
      <c r="K4690" s="219" t="s">
        <v>0</v>
      </c>
      <c r="L4690" s="197"/>
      <c r="M4690" s="219">
        <v>20736</v>
      </c>
      <c r="N4690" s="197"/>
      <c r="O4690" s="217" t="s">
        <v>0</v>
      </c>
      <c r="P4690" s="197"/>
    </row>
    <row r="4691" spans="1:16" x14ac:dyDescent="0.25">
      <c r="A4691" s="221" t="s">
        <v>620</v>
      </c>
      <c r="B4691" s="197"/>
      <c r="C4691" s="221" t="s">
        <v>621</v>
      </c>
      <c r="D4691" s="197"/>
      <c r="E4691" s="197"/>
      <c r="F4691" s="197"/>
      <c r="G4691" s="197"/>
      <c r="H4691" s="197"/>
      <c r="I4691" s="222">
        <v>498.07</v>
      </c>
      <c r="J4691" s="197"/>
      <c r="K4691" s="222">
        <v>498.07</v>
      </c>
      <c r="L4691" s="197"/>
      <c r="M4691" s="222">
        <v>486</v>
      </c>
      <c r="N4691" s="197"/>
      <c r="O4691" s="220">
        <v>97.58</v>
      </c>
      <c r="P4691" s="197"/>
    </row>
    <row r="4692" spans="1:16" x14ac:dyDescent="0.25">
      <c r="A4692" s="218" t="s">
        <v>622</v>
      </c>
      <c r="B4692" s="197"/>
      <c r="C4692" s="218" t="s">
        <v>623</v>
      </c>
      <c r="D4692" s="197"/>
      <c r="E4692" s="197"/>
      <c r="F4692" s="197"/>
      <c r="G4692" s="197"/>
      <c r="H4692" s="197"/>
      <c r="I4692" s="219" t="s">
        <v>0</v>
      </c>
      <c r="J4692" s="197"/>
      <c r="K4692" s="219" t="s">
        <v>0</v>
      </c>
      <c r="L4692" s="197"/>
      <c r="M4692" s="219">
        <v>486</v>
      </c>
      <c r="N4692" s="197"/>
      <c r="O4692" s="217" t="s">
        <v>0</v>
      </c>
      <c r="P4692" s="197"/>
    </row>
    <row r="4693" spans="1:16" x14ac:dyDescent="0.25">
      <c r="A4693" s="212" t="s">
        <v>1441</v>
      </c>
      <c r="B4693" s="197"/>
      <c r="C4693" s="212" t="s">
        <v>1442</v>
      </c>
      <c r="D4693" s="197"/>
      <c r="E4693" s="197"/>
      <c r="F4693" s="197"/>
      <c r="G4693" s="197"/>
      <c r="H4693" s="197"/>
      <c r="I4693" s="213">
        <v>5250</v>
      </c>
      <c r="J4693" s="197"/>
      <c r="K4693" s="213">
        <v>5250</v>
      </c>
      <c r="L4693" s="197"/>
      <c r="M4693" s="213">
        <v>3081.22</v>
      </c>
      <c r="N4693" s="197"/>
      <c r="O4693" s="214">
        <v>58.69</v>
      </c>
      <c r="P4693" s="197"/>
    </row>
    <row r="4694" spans="1:16" x14ac:dyDescent="0.25">
      <c r="A4694" s="205" t="s">
        <v>240</v>
      </c>
      <c r="B4694" s="197"/>
      <c r="C4694" s="197"/>
      <c r="D4694" s="197"/>
      <c r="E4694" s="197"/>
      <c r="F4694" s="197"/>
      <c r="G4694" s="197"/>
      <c r="H4694" s="197"/>
      <c r="I4694" s="206">
        <v>5250</v>
      </c>
      <c r="J4694" s="197"/>
      <c r="K4694" s="206">
        <v>5250</v>
      </c>
      <c r="L4694" s="197"/>
      <c r="M4694" s="206">
        <v>3081.22</v>
      </c>
      <c r="N4694" s="197"/>
      <c r="O4694" s="207">
        <v>58.69</v>
      </c>
      <c r="P4694" s="197"/>
    </row>
    <row r="4695" spans="1:16" x14ac:dyDescent="0.25">
      <c r="A4695" s="205" t="s">
        <v>2076</v>
      </c>
      <c r="B4695" s="197"/>
      <c r="C4695" s="197"/>
      <c r="D4695" s="197"/>
      <c r="E4695" s="197"/>
      <c r="F4695" s="197"/>
      <c r="G4695" s="197"/>
      <c r="H4695" s="197"/>
      <c r="I4695" s="206">
        <v>5250</v>
      </c>
      <c r="J4695" s="197"/>
      <c r="K4695" s="206">
        <v>5250</v>
      </c>
      <c r="L4695" s="197"/>
      <c r="M4695" s="206">
        <v>3081.22</v>
      </c>
      <c r="N4695" s="197"/>
      <c r="O4695" s="207">
        <v>58.69</v>
      </c>
      <c r="P4695" s="197"/>
    </row>
    <row r="4696" spans="1:16" x14ac:dyDescent="0.25">
      <c r="A4696" s="221" t="s">
        <v>582</v>
      </c>
      <c r="B4696" s="197"/>
      <c r="C4696" s="221" t="s">
        <v>583</v>
      </c>
      <c r="D4696" s="197"/>
      <c r="E4696" s="197"/>
      <c r="F4696" s="197"/>
      <c r="G4696" s="197"/>
      <c r="H4696" s="197"/>
      <c r="I4696" s="222">
        <v>5250</v>
      </c>
      <c r="J4696" s="197"/>
      <c r="K4696" s="222">
        <v>5250</v>
      </c>
      <c r="L4696" s="197"/>
      <c r="M4696" s="222">
        <v>3081.22</v>
      </c>
      <c r="N4696" s="197"/>
      <c r="O4696" s="220">
        <v>58.69</v>
      </c>
      <c r="P4696" s="197"/>
    </row>
    <row r="4697" spans="1:16" x14ac:dyDescent="0.25">
      <c r="A4697" s="218" t="s">
        <v>610</v>
      </c>
      <c r="B4697" s="197"/>
      <c r="C4697" s="218" t="s">
        <v>611</v>
      </c>
      <c r="D4697" s="197"/>
      <c r="E4697" s="197"/>
      <c r="F4697" s="197"/>
      <c r="G4697" s="197"/>
      <c r="H4697" s="197"/>
      <c r="I4697" s="219" t="s">
        <v>0</v>
      </c>
      <c r="J4697" s="197"/>
      <c r="K4697" s="219" t="s">
        <v>0</v>
      </c>
      <c r="L4697" s="197"/>
      <c r="M4697" s="219">
        <v>27.5</v>
      </c>
      <c r="N4697" s="197"/>
      <c r="O4697" s="217" t="s">
        <v>0</v>
      </c>
      <c r="P4697" s="197"/>
    </row>
    <row r="4698" spans="1:16" x14ac:dyDescent="0.25">
      <c r="A4698" s="218" t="s">
        <v>614</v>
      </c>
      <c r="B4698" s="197"/>
      <c r="C4698" s="218" t="s">
        <v>615</v>
      </c>
      <c r="D4698" s="197"/>
      <c r="E4698" s="197"/>
      <c r="F4698" s="197"/>
      <c r="G4698" s="197"/>
      <c r="H4698" s="197"/>
      <c r="I4698" s="219" t="s">
        <v>0</v>
      </c>
      <c r="J4698" s="197"/>
      <c r="K4698" s="219" t="s">
        <v>0</v>
      </c>
      <c r="L4698" s="197"/>
      <c r="M4698" s="219">
        <v>3053.72</v>
      </c>
      <c r="N4698" s="197"/>
      <c r="O4698" s="217" t="s">
        <v>0</v>
      </c>
      <c r="P4698" s="197"/>
    </row>
    <row r="4699" spans="1:16" x14ac:dyDescent="0.25">
      <c r="A4699" s="212" t="s">
        <v>1443</v>
      </c>
      <c r="B4699" s="197"/>
      <c r="C4699" s="212" t="s">
        <v>1444</v>
      </c>
      <c r="D4699" s="197"/>
      <c r="E4699" s="197"/>
      <c r="F4699" s="197"/>
      <c r="G4699" s="197"/>
      <c r="H4699" s="197"/>
      <c r="I4699" s="213">
        <v>5000</v>
      </c>
      <c r="J4699" s="197"/>
      <c r="K4699" s="213">
        <v>5000</v>
      </c>
      <c r="L4699" s="197"/>
      <c r="M4699" s="213">
        <v>0</v>
      </c>
      <c r="N4699" s="197"/>
      <c r="O4699" s="214">
        <v>0</v>
      </c>
      <c r="P4699" s="197"/>
    </row>
    <row r="4700" spans="1:16" x14ac:dyDescent="0.25">
      <c r="A4700" s="205" t="s">
        <v>240</v>
      </c>
      <c r="B4700" s="197"/>
      <c r="C4700" s="197"/>
      <c r="D4700" s="197"/>
      <c r="E4700" s="197"/>
      <c r="F4700" s="197"/>
      <c r="G4700" s="197"/>
      <c r="H4700" s="197"/>
      <c r="I4700" s="206">
        <v>5000</v>
      </c>
      <c r="J4700" s="197"/>
      <c r="K4700" s="206">
        <v>5000</v>
      </c>
      <c r="L4700" s="197"/>
      <c r="M4700" s="206">
        <v>0</v>
      </c>
      <c r="N4700" s="197"/>
      <c r="O4700" s="207">
        <v>0</v>
      </c>
      <c r="P4700" s="197"/>
    </row>
    <row r="4701" spans="1:16" x14ac:dyDescent="0.25">
      <c r="A4701" s="205" t="s">
        <v>2076</v>
      </c>
      <c r="B4701" s="197"/>
      <c r="C4701" s="197"/>
      <c r="D4701" s="197"/>
      <c r="E4701" s="197"/>
      <c r="F4701" s="197"/>
      <c r="G4701" s="197"/>
      <c r="H4701" s="197"/>
      <c r="I4701" s="206">
        <v>5000</v>
      </c>
      <c r="J4701" s="197"/>
      <c r="K4701" s="206">
        <v>5000</v>
      </c>
      <c r="L4701" s="197"/>
      <c r="M4701" s="206">
        <v>0</v>
      </c>
      <c r="N4701" s="197"/>
      <c r="O4701" s="207">
        <v>0</v>
      </c>
      <c r="P4701" s="197"/>
    </row>
    <row r="4702" spans="1:16" x14ac:dyDescent="0.25">
      <c r="A4702" s="221" t="s">
        <v>620</v>
      </c>
      <c r="B4702" s="197"/>
      <c r="C4702" s="221" t="s">
        <v>621</v>
      </c>
      <c r="D4702" s="197"/>
      <c r="E4702" s="197"/>
      <c r="F4702" s="197"/>
      <c r="G4702" s="197"/>
      <c r="H4702" s="197"/>
      <c r="I4702" s="222">
        <v>5000</v>
      </c>
      <c r="J4702" s="197"/>
      <c r="K4702" s="222">
        <v>5000</v>
      </c>
      <c r="L4702" s="197"/>
      <c r="M4702" s="222">
        <v>0</v>
      </c>
      <c r="N4702" s="197"/>
      <c r="O4702" s="220">
        <v>0</v>
      </c>
      <c r="P4702" s="197"/>
    </row>
    <row r="4703" spans="1:16" x14ac:dyDescent="0.25">
      <c r="A4703" s="215" t="s">
        <v>1445</v>
      </c>
      <c r="B4703" s="197"/>
      <c r="C4703" s="215" t="s">
        <v>1446</v>
      </c>
      <c r="D4703" s="197"/>
      <c r="E4703" s="197"/>
      <c r="F4703" s="197"/>
      <c r="G4703" s="197"/>
      <c r="H4703" s="197"/>
      <c r="I4703" s="216">
        <v>26843712.5</v>
      </c>
      <c r="J4703" s="197"/>
      <c r="K4703" s="216">
        <v>26784748.210000001</v>
      </c>
      <c r="L4703" s="197"/>
      <c r="M4703" s="216">
        <v>6432606.9100000001</v>
      </c>
      <c r="N4703" s="197"/>
      <c r="O4703" s="211">
        <v>24.02</v>
      </c>
      <c r="P4703" s="197"/>
    </row>
    <row r="4704" spans="1:16" x14ac:dyDescent="0.25">
      <c r="A4704" s="212" t="s">
        <v>1447</v>
      </c>
      <c r="B4704" s="197"/>
      <c r="C4704" s="212" t="s">
        <v>1448</v>
      </c>
      <c r="D4704" s="197"/>
      <c r="E4704" s="197"/>
      <c r="F4704" s="197"/>
      <c r="G4704" s="197"/>
      <c r="H4704" s="197"/>
      <c r="I4704" s="213">
        <v>2750</v>
      </c>
      <c r="J4704" s="197"/>
      <c r="K4704" s="213">
        <v>2750</v>
      </c>
      <c r="L4704" s="197"/>
      <c r="M4704" s="213">
        <v>0</v>
      </c>
      <c r="N4704" s="197"/>
      <c r="O4704" s="214">
        <v>0</v>
      </c>
      <c r="P4704" s="197"/>
    </row>
    <row r="4705" spans="1:16" x14ac:dyDescent="0.25">
      <c r="A4705" s="205" t="s">
        <v>242</v>
      </c>
      <c r="B4705" s="197"/>
      <c r="C4705" s="197"/>
      <c r="D4705" s="197"/>
      <c r="E4705" s="197"/>
      <c r="F4705" s="197"/>
      <c r="G4705" s="197"/>
      <c r="H4705" s="197"/>
      <c r="I4705" s="206">
        <v>2750</v>
      </c>
      <c r="J4705" s="197"/>
      <c r="K4705" s="206">
        <v>2750</v>
      </c>
      <c r="L4705" s="197"/>
      <c r="M4705" s="206">
        <v>0</v>
      </c>
      <c r="N4705" s="197"/>
      <c r="O4705" s="207">
        <v>0</v>
      </c>
      <c r="P4705" s="197"/>
    </row>
    <row r="4706" spans="1:16" x14ac:dyDescent="0.25">
      <c r="A4706" s="205" t="s">
        <v>2087</v>
      </c>
      <c r="B4706" s="197"/>
      <c r="C4706" s="197"/>
      <c r="D4706" s="197"/>
      <c r="E4706" s="197"/>
      <c r="F4706" s="197"/>
      <c r="G4706" s="197"/>
      <c r="H4706" s="197"/>
      <c r="I4706" s="206">
        <v>2750</v>
      </c>
      <c r="J4706" s="197"/>
      <c r="K4706" s="206">
        <v>2750</v>
      </c>
      <c r="L4706" s="197"/>
      <c r="M4706" s="206">
        <v>0</v>
      </c>
      <c r="N4706" s="197"/>
      <c r="O4706" s="207">
        <v>0</v>
      </c>
      <c r="P4706" s="197"/>
    </row>
    <row r="4707" spans="1:16" x14ac:dyDescent="0.25">
      <c r="A4707" s="221" t="s">
        <v>652</v>
      </c>
      <c r="B4707" s="197"/>
      <c r="C4707" s="221" t="s">
        <v>653</v>
      </c>
      <c r="D4707" s="197"/>
      <c r="E4707" s="197"/>
      <c r="F4707" s="197"/>
      <c r="G4707" s="197"/>
      <c r="H4707" s="197"/>
      <c r="I4707" s="222">
        <v>2750</v>
      </c>
      <c r="J4707" s="197"/>
      <c r="K4707" s="222">
        <v>2750</v>
      </c>
      <c r="L4707" s="197"/>
      <c r="M4707" s="222">
        <v>0</v>
      </c>
      <c r="N4707" s="197"/>
      <c r="O4707" s="220">
        <v>0</v>
      </c>
      <c r="P4707" s="197"/>
    </row>
    <row r="4708" spans="1:16" x14ac:dyDescent="0.25">
      <c r="A4708" s="212" t="s">
        <v>1449</v>
      </c>
      <c r="B4708" s="197"/>
      <c r="C4708" s="212" t="s">
        <v>1450</v>
      </c>
      <c r="D4708" s="197"/>
      <c r="E4708" s="197"/>
      <c r="F4708" s="197"/>
      <c r="G4708" s="197"/>
      <c r="H4708" s="197"/>
      <c r="I4708" s="213">
        <v>100000</v>
      </c>
      <c r="J4708" s="197"/>
      <c r="K4708" s="213">
        <v>100000</v>
      </c>
      <c r="L4708" s="197"/>
      <c r="M4708" s="213">
        <v>86922.48</v>
      </c>
      <c r="N4708" s="197"/>
      <c r="O4708" s="214">
        <v>86.92</v>
      </c>
      <c r="P4708" s="197"/>
    </row>
    <row r="4709" spans="1:16" x14ac:dyDescent="0.25">
      <c r="A4709" s="205" t="s">
        <v>248</v>
      </c>
      <c r="B4709" s="197"/>
      <c r="C4709" s="197"/>
      <c r="D4709" s="197"/>
      <c r="E4709" s="197"/>
      <c r="F4709" s="197"/>
      <c r="G4709" s="197"/>
      <c r="H4709" s="197"/>
      <c r="I4709" s="206">
        <v>100000</v>
      </c>
      <c r="J4709" s="197"/>
      <c r="K4709" s="206">
        <v>100000</v>
      </c>
      <c r="L4709" s="197"/>
      <c r="M4709" s="206">
        <v>86922.48</v>
      </c>
      <c r="N4709" s="197"/>
      <c r="O4709" s="207">
        <v>86.92</v>
      </c>
      <c r="P4709" s="197"/>
    </row>
    <row r="4710" spans="1:16" x14ac:dyDescent="0.25">
      <c r="A4710" s="205" t="s">
        <v>2103</v>
      </c>
      <c r="B4710" s="197"/>
      <c r="C4710" s="197"/>
      <c r="D4710" s="197"/>
      <c r="E4710" s="197"/>
      <c r="F4710" s="197"/>
      <c r="G4710" s="197"/>
      <c r="H4710" s="197"/>
      <c r="I4710" s="206">
        <v>100000</v>
      </c>
      <c r="J4710" s="197"/>
      <c r="K4710" s="206">
        <v>100000</v>
      </c>
      <c r="L4710" s="197"/>
      <c r="M4710" s="206">
        <v>86922.48</v>
      </c>
      <c r="N4710" s="197"/>
      <c r="O4710" s="207">
        <v>86.92</v>
      </c>
      <c r="P4710" s="197"/>
    </row>
    <row r="4711" spans="1:16" x14ac:dyDescent="0.25">
      <c r="A4711" s="221" t="s">
        <v>658</v>
      </c>
      <c r="B4711" s="197"/>
      <c r="C4711" s="221" t="s">
        <v>659</v>
      </c>
      <c r="D4711" s="197"/>
      <c r="E4711" s="197"/>
      <c r="F4711" s="197"/>
      <c r="G4711" s="197"/>
      <c r="H4711" s="197"/>
      <c r="I4711" s="222">
        <v>100000</v>
      </c>
      <c r="J4711" s="197"/>
      <c r="K4711" s="222">
        <v>100000</v>
      </c>
      <c r="L4711" s="197"/>
      <c r="M4711" s="222">
        <v>86922.48</v>
      </c>
      <c r="N4711" s="197"/>
      <c r="O4711" s="220">
        <v>86.92</v>
      </c>
      <c r="P4711" s="197"/>
    </row>
    <row r="4712" spans="1:16" x14ac:dyDescent="0.25">
      <c r="A4712" s="218" t="s">
        <v>1293</v>
      </c>
      <c r="B4712" s="197"/>
      <c r="C4712" s="218" t="s">
        <v>1294</v>
      </c>
      <c r="D4712" s="197"/>
      <c r="E4712" s="197"/>
      <c r="F4712" s="197"/>
      <c r="G4712" s="197"/>
      <c r="H4712" s="197"/>
      <c r="I4712" s="219" t="s">
        <v>0</v>
      </c>
      <c r="J4712" s="197"/>
      <c r="K4712" s="219" t="s">
        <v>0</v>
      </c>
      <c r="L4712" s="197"/>
      <c r="M4712" s="219">
        <v>86922.48</v>
      </c>
      <c r="N4712" s="197"/>
      <c r="O4712" s="217" t="s">
        <v>0</v>
      </c>
      <c r="P4712" s="197"/>
    </row>
    <row r="4713" spans="1:16" x14ac:dyDescent="0.25">
      <c r="A4713" s="212" t="s">
        <v>1451</v>
      </c>
      <c r="B4713" s="197"/>
      <c r="C4713" s="212" t="s">
        <v>1452</v>
      </c>
      <c r="D4713" s="197"/>
      <c r="E4713" s="197"/>
      <c r="F4713" s="197"/>
      <c r="G4713" s="197"/>
      <c r="H4713" s="197"/>
      <c r="I4713" s="213">
        <v>3122500</v>
      </c>
      <c r="J4713" s="197"/>
      <c r="K4713" s="213">
        <v>3122500</v>
      </c>
      <c r="L4713" s="197"/>
      <c r="M4713" s="213">
        <v>1187.5</v>
      </c>
      <c r="N4713" s="197"/>
      <c r="O4713" s="214">
        <v>0.04</v>
      </c>
      <c r="P4713" s="197"/>
    </row>
    <row r="4714" spans="1:16" x14ac:dyDescent="0.25">
      <c r="A4714" s="205" t="s">
        <v>243</v>
      </c>
      <c r="B4714" s="197"/>
      <c r="C4714" s="197"/>
      <c r="D4714" s="197"/>
      <c r="E4714" s="197"/>
      <c r="F4714" s="197"/>
      <c r="G4714" s="197"/>
      <c r="H4714" s="197"/>
      <c r="I4714" s="206">
        <v>1465000</v>
      </c>
      <c r="J4714" s="197"/>
      <c r="K4714" s="206">
        <v>1465000</v>
      </c>
      <c r="L4714" s="197"/>
      <c r="M4714" s="206">
        <v>0</v>
      </c>
      <c r="N4714" s="197"/>
      <c r="O4714" s="207">
        <v>0</v>
      </c>
      <c r="P4714" s="197"/>
    </row>
    <row r="4715" spans="1:16" x14ac:dyDescent="0.25">
      <c r="A4715" s="205" t="s">
        <v>2088</v>
      </c>
      <c r="B4715" s="197"/>
      <c r="C4715" s="197"/>
      <c r="D4715" s="197"/>
      <c r="E4715" s="197"/>
      <c r="F4715" s="197"/>
      <c r="G4715" s="197"/>
      <c r="H4715" s="197"/>
      <c r="I4715" s="206">
        <v>1465000</v>
      </c>
      <c r="J4715" s="197"/>
      <c r="K4715" s="206">
        <v>1465000</v>
      </c>
      <c r="L4715" s="197"/>
      <c r="M4715" s="206">
        <v>0</v>
      </c>
      <c r="N4715" s="197"/>
      <c r="O4715" s="207">
        <v>0</v>
      </c>
      <c r="P4715" s="197"/>
    </row>
    <row r="4716" spans="1:16" x14ac:dyDescent="0.25">
      <c r="A4716" s="221" t="s">
        <v>660</v>
      </c>
      <c r="B4716" s="197"/>
      <c r="C4716" s="221" t="s">
        <v>661</v>
      </c>
      <c r="D4716" s="197"/>
      <c r="E4716" s="197"/>
      <c r="F4716" s="197"/>
      <c r="G4716" s="197"/>
      <c r="H4716" s="197"/>
      <c r="I4716" s="222">
        <v>1465000</v>
      </c>
      <c r="J4716" s="197"/>
      <c r="K4716" s="222">
        <v>1465000</v>
      </c>
      <c r="L4716" s="197"/>
      <c r="M4716" s="222">
        <v>0</v>
      </c>
      <c r="N4716" s="197"/>
      <c r="O4716" s="220">
        <v>0</v>
      </c>
      <c r="P4716" s="197"/>
    </row>
    <row r="4717" spans="1:16" x14ac:dyDescent="0.25">
      <c r="A4717" s="205" t="s">
        <v>247</v>
      </c>
      <c r="B4717" s="197"/>
      <c r="C4717" s="197"/>
      <c r="D4717" s="197"/>
      <c r="E4717" s="197"/>
      <c r="F4717" s="197"/>
      <c r="G4717" s="197"/>
      <c r="H4717" s="197"/>
      <c r="I4717" s="206">
        <v>1162500</v>
      </c>
      <c r="J4717" s="197"/>
      <c r="K4717" s="206">
        <v>1162500</v>
      </c>
      <c r="L4717" s="197"/>
      <c r="M4717" s="206">
        <v>0</v>
      </c>
      <c r="N4717" s="197"/>
      <c r="O4717" s="207">
        <v>0</v>
      </c>
      <c r="P4717" s="197"/>
    </row>
    <row r="4718" spans="1:16" x14ac:dyDescent="0.25">
      <c r="A4718" s="205" t="s">
        <v>2102</v>
      </c>
      <c r="B4718" s="197"/>
      <c r="C4718" s="197"/>
      <c r="D4718" s="197"/>
      <c r="E4718" s="197"/>
      <c r="F4718" s="197"/>
      <c r="G4718" s="197"/>
      <c r="H4718" s="197"/>
      <c r="I4718" s="206">
        <v>1162500</v>
      </c>
      <c r="J4718" s="197"/>
      <c r="K4718" s="206">
        <v>1162500</v>
      </c>
      <c r="L4718" s="197"/>
      <c r="M4718" s="206">
        <v>0</v>
      </c>
      <c r="N4718" s="197"/>
      <c r="O4718" s="207">
        <v>0</v>
      </c>
      <c r="P4718" s="197"/>
    </row>
    <row r="4719" spans="1:16" x14ac:dyDescent="0.25">
      <c r="A4719" s="221" t="s">
        <v>660</v>
      </c>
      <c r="B4719" s="197"/>
      <c r="C4719" s="221" t="s">
        <v>661</v>
      </c>
      <c r="D4719" s="197"/>
      <c r="E4719" s="197"/>
      <c r="F4719" s="197"/>
      <c r="G4719" s="197"/>
      <c r="H4719" s="197"/>
      <c r="I4719" s="222">
        <v>1162500</v>
      </c>
      <c r="J4719" s="197"/>
      <c r="K4719" s="222">
        <v>1162500</v>
      </c>
      <c r="L4719" s="197"/>
      <c r="M4719" s="222">
        <v>0</v>
      </c>
      <c r="N4719" s="197"/>
      <c r="O4719" s="220">
        <v>0</v>
      </c>
      <c r="P4719" s="197"/>
    </row>
    <row r="4720" spans="1:16" x14ac:dyDescent="0.25">
      <c r="A4720" s="205" t="s">
        <v>248</v>
      </c>
      <c r="B4720" s="197"/>
      <c r="C4720" s="197"/>
      <c r="D4720" s="197"/>
      <c r="E4720" s="197"/>
      <c r="F4720" s="197"/>
      <c r="G4720" s="197"/>
      <c r="H4720" s="197"/>
      <c r="I4720" s="206">
        <v>495000</v>
      </c>
      <c r="J4720" s="197"/>
      <c r="K4720" s="206">
        <v>495000</v>
      </c>
      <c r="L4720" s="197"/>
      <c r="M4720" s="206">
        <v>1187.5</v>
      </c>
      <c r="N4720" s="197"/>
      <c r="O4720" s="207">
        <v>0.24</v>
      </c>
      <c r="P4720" s="197"/>
    </row>
    <row r="4721" spans="1:16" x14ac:dyDescent="0.25">
      <c r="A4721" s="205" t="s">
        <v>2103</v>
      </c>
      <c r="B4721" s="197"/>
      <c r="C4721" s="197"/>
      <c r="D4721" s="197"/>
      <c r="E4721" s="197"/>
      <c r="F4721" s="197"/>
      <c r="G4721" s="197"/>
      <c r="H4721" s="197"/>
      <c r="I4721" s="206">
        <v>495000</v>
      </c>
      <c r="J4721" s="197"/>
      <c r="K4721" s="206">
        <v>495000</v>
      </c>
      <c r="L4721" s="197"/>
      <c r="M4721" s="206">
        <v>1187.5</v>
      </c>
      <c r="N4721" s="197"/>
      <c r="O4721" s="207">
        <v>0.24</v>
      </c>
      <c r="P4721" s="197"/>
    </row>
    <row r="4722" spans="1:16" x14ac:dyDescent="0.25">
      <c r="A4722" s="221" t="s">
        <v>660</v>
      </c>
      <c r="B4722" s="197"/>
      <c r="C4722" s="221" t="s">
        <v>661</v>
      </c>
      <c r="D4722" s="197"/>
      <c r="E4722" s="197"/>
      <c r="F4722" s="197"/>
      <c r="G4722" s="197"/>
      <c r="H4722" s="197"/>
      <c r="I4722" s="222">
        <v>495000</v>
      </c>
      <c r="J4722" s="197"/>
      <c r="K4722" s="222">
        <v>495000</v>
      </c>
      <c r="L4722" s="197"/>
      <c r="M4722" s="222">
        <v>1187.5</v>
      </c>
      <c r="N4722" s="197"/>
      <c r="O4722" s="220">
        <v>0.24</v>
      </c>
      <c r="P4722" s="197"/>
    </row>
    <row r="4723" spans="1:16" x14ac:dyDescent="0.25">
      <c r="A4723" s="218" t="s">
        <v>662</v>
      </c>
      <c r="B4723" s="197"/>
      <c r="C4723" s="218" t="s">
        <v>663</v>
      </c>
      <c r="D4723" s="197"/>
      <c r="E4723" s="197"/>
      <c r="F4723" s="197"/>
      <c r="G4723" s="197"/>
      <c r="H4723" s="197"/>
      <c r="I4723" s="219" t="s">
        <v>0</v>
      </c>
      <c r="J4723" s="197"/>
      <c r="K4723" s="219" t="s">
        <v>0</v>
      </c>
      <c r="L4723" s="197"/>
      <c r="M4723" s="219">
        <v>1187.5</v>
      </c>
      <c r="N4723" s="197"/>
      <c r="O4723" s="217" t="s">
        <v>0</v>
      </c>
      <c r="P4723" s="197"/>
    </row>
    <row r="4724" spans="1:16" x14ac:dyDescent="0.25">
      <c r="A4724" s="212" t="s">
        <v>1453</v>
      </c>
      <c r="B4724" s="197"/>
      <c r="C4724" s="212" t="s">
        <v>1454</v>
      </c>
      <c r="D4724" s="197"/>
      <c r="E4724" s="197"/>
      <c r="F4724" s="197"/>
      <c r="G4724" s="197"/>
      <c r="H4724" s="197"/>
      <c r="I4724" s="213">
        <v>3160000</v>
      </c>
      <c r="J4724" s="197"/>
      <c r="K4724" s="213">
        <v>3160000</v>
      </c>
      <c r="L4724" s="197"/>
      <c r="M4724" s="213">
        <v>0</v>
      </c>
      <c r="N4724" s="197"/>
      <c r="O4724" s="214">
        <v>0</v>
      </c>
      <c r="P4724" s="197"/>
    </row>
    <row r="4725" spans="1:16" x14ac:dyDescent="0.25">
      <c r="A4725" s="205" t="s">
        <v>243</v>
      </c>
      <c r="B4725" s="197"/>
      <c r="C4725" s="197"/>
      <c r="D4725" s="197"/>
      <c r="E4725" s="197"/>
      <c r="F4725" s="197"/>
      <c r="G4725" s="197"/>
      <c r="H4725" s="197"/>
      <c r="I4725" s="206">
        <v>2375000</v>
      </c>
      <c r="J4725" s="197"/>
      <c r="K4725" s="206">
        <v>2375000</v>
      </c>
      <c r="L4725" s="197"/>
      <c r="M4725" s="206">
        <v>0</v>
      </c>
      <c r="N4725" s="197"/>
      <c r="O4725" s="207">
        <v>0</v>
      </c>
      <c r="P4725" s="197"/>
    </row>
    <row r="4726" spans="1:16" x14ac:dyDescent="0.25">
      <c r="A4726" s="205" t="s">
        <v>2088</v>
      </c>
      <c r="B4726" s="197"/>
      <c r="C4726" s="197"/>
      <c r="D4726" s="197"/>
      <c r="E4726" s="197"/>
      <c r="F4726" s="197"/>
      <c r="G4726" s="197"/>
      <c r="H4726" s="197"/>
      <c r="I4726" s="206">
        <v>1250000</v>
      </c>
      <c r="J4726" s="197"/>
      <c r="K4726" s="206">
        <v>1250000</v>
      </c>
      <c r="L4726" s="197"/>
      <c r="M4726" s="206">
        <v>0</v>
      </c>
      <c r="N4726" s="197"/>
      <c r="O4726" s="207">
        <v>0</v>
      </c>
      <c r="P4726" s="197"/>
    </row>
    <row r="4727" spans="1:16" x14ac:dyDescent="0.25">
      <c r="A4727" s="221" t="s">
        <v>660</v>
      </c>
      <c r="B4727" s="197"/>
      <c r="C4727" s="221" t="s">
        <v>661</v>
      </c>
      <c r="D4727" s="197"/>
      <c r="E4727" s="197"/>
      <c r="F4727" s="197"/>
      <c r="G4727" s="197"/>
      <c r="H4727" s="197"/>
      <c r="I4727" s="222">
        <v>1250000</v>
      </c>
      <c r="J4727" s="197"/>
      <c r="K4727" s="222">
        <v>1250000</v>
      </c>
      <c r="L4727" s="197"/>
      <c r="M4727" s="222">
        <v>0</v>
      </c>
      <c r="N4727" s="197"/>
      <c r="O4727" s="220">
        <v>0</v>
      </c>
      <c r="P4727" s="197"/>
    </row>
    <row r="4728" spans="1:16" x14ac:dyDescent="0.25">
      <c r="A4728" s="205" t="s">
        <v>2091</v>
      </c>
      <c r="B4728" s="197"/>
      <c r="C4728" s="197"/>
      <c r="D4728" s="197"/>
      <c r="E4728" s="197"/>
      <c r="F4728" s="197"/>
      <c r="G4728" s="197"/>
      <c r="H4728" s="197"/>
      <c r="I4728" s="206">
        <v>1125000</v>
      </c>
      <c r="J4728" s="197"/>
      <c r="K4728" s="206">
        <v>1125000</v>
      </c>
      <c r="L4728" s="197"/>
      <c r="M4728" s="206">
        <v>0</v>
      </c>
      <c r="N4728" s="197"/>
      <c r="O4728" s="207">
        <v>0</v>
      </c>
      <c r="P4728" s="197"/>
    </row>
    <row r="4729" spans="1:16" x14ac:dyDescent="0.25">
      <c r="A4729" s="221" t="s">
        <v>660</v>
      </c>
      <c r="B4729" s="197"/>
      <c r="C4729" s="221" t="s">
        <v>661</v>
      </c>
      <c r="D4729" s="197"/>
      <c r="E4729" s="197"/>
      <c r="F4729" s="197"/>
      <c r="G4729" s="197"/>
      <c r="H4729" s="197"/>
      <c r="I4729" s="222">
        <v>1125000</v>
      </c>
      <c r="J4729" s="197"/>
      <c r="K4729" s="222">
        <v>1125000</v>
      </c>
      <c r="L4729" s="197"/>
      <c r="M4729" s="222">
        <v>0</v>
      </c>
      <c r="N4729" s="197"/>
      <c r="O4729" s="220">
        <v>0</v>
      </c>
      <c r="P4729" s="197"/>
    </row>
    <row r="4730" spans="1:16" x14ac:dyDescent="0.25">
      <c r="A4730" s="205" t="s">
        <v>247</v>
      </c>
      <c r="B4730" s="197"/>
      <c r="C4730" s="197"/>
      <c r="D4730" s="197"/>
      <c r="E4730" s="197"/>
      <c r="F4730" s="197"/>
      <c r="G4730" s="197"/>
      <c r="H4730" s="197"/>
      <c r="I4730" s="206">
        <v>405000</v>
      </c>
      <c r="J4730" s="197"/>
      <c r="K4730" s="206">
        <v>405000</v>
      </c>
      <c r="L4730" s="197"/>
      <c r="M4730" s="206">
        <v>0</v>
      </c>
      <c r="N4730" s="197"/>
      <c r="O4730" s="207">
        <v>0</v>
      </c>
      <c r="P4730" s="197"/>
    </row>
    <row r="4731" spans="1:16" x14ac:dyDescent="0.25">
      <c r="A4731" s="205" t="s">
        <v>2102</v>
      </c>
      <c r="B4731" s="197"/>
      <c r="C4731" s="197"/>
      <c r="D4731" s="197"/>
      <c r="E4731" s="197"/>
      <c r="F4731" s="197"/>
      <c r="G4731" s="197"/>
      <c r="H4731" s="197"/>
      <c r="I4731" s="206">
        <v>405000</v>
      </c>
      <c r="J4731" s="197"/>
      <c r="K4731" s="206">
        <v>405000</v>
      </c>
      <c r="L4731" s="197"/>
      <c r="M4731" s="206">
        <v>0</v>
      </c>
      <c r="N4731" s="197"/>
      <c r="O4731" s="207">
        <v>0</v>
      </c>
      <c r="P4731" s="197"/>
    </row>
    <row r="4732" spans="1:16" x14ac:dyDescent="0.25">
      <c r="A4732" s="221" t="s">
        <v>660</v>
      </c>
      <c r="B4732" s="197"/>
      <c r="C4732" s="221" t="s">
        <v>661</v>
      </c>
      <c r="D4732" s="197"/>
      <c r="E4732" s="197"/>
      <c r="F4732" s="197"/>
      <c r="G4732" s="197"/>
      <c r="H4732" s="197"/>
      <c r="I4732" s="222">
        <v>405000</v>
      </c>
      <c r="J4732" s="197"/>
      <c r="K4732" s="222">
        <v>405000</v>
      </c>
      <c r="L4732" s="197"/>
      <c r="M4732" s="222">
        <v>0</v>
      </c>
      <c r="N4732" s="197"/>
      <c r="O4732" s="220">
        <v>0</v>
      </c>
      <c r="P4732" s="197"/>
    </row>
    <row r="4733" spans="1:16" x14ac:dyDescent="0.25">
      <c r="A4733" s="205" t="s">
        <v>248</v>
      </c>
      <c r="B4733" s="197"/>
      <c r="C4733" s="197"/>
      <c r="D4733" s="197"/>
      <c r="E4733" s="197"/>
      <c r="F4733" s="197"/>
      <c r="G4733" s="197"/>
      <c r="H4733" s="197"/>
      <c r="I4733" s="206">
        <v>380000</v>
      </c>
      <c r="J4733" s="197"/>
      <c r="K4733" s="206">
        <v>380000</v>
      </c>
      <c r="L4733" s="197"/>
      <c r="M4733" s="206">
        <v>0</v>
      </c>
      <c r="N4733" s="197"/>
      <c r="O4733" s="207">
        <v>0</v>
      </c>
      <c r="P4733" s="197"/>
    </row>
    <row r="4734" spans="1:16" x14ac:dyDescent="0.25">
      <c r="A4734" s="205" t="s">
        <v>2103</v>
      </c>
      <c r="B4734" s="197"/>
      <c r="C4734" s="197"/>
      <c r="D4734" s="197"/>
      <c r="E4734" s="197"/>
      <c r="F4734" s="197"/>
      <c r="G4734" s="197"/>
      <c r="H4734" s="197"/>
      <c r="I4734" s="206">
        <v>380000</v>
      </c>
      <c r="J4734" s="197"/>
      <c r="K4734" s="206">
        <v>380000</v>
      </c>
      <c r="L4734" s="197"/>
      <c r="M4734" s="206">
        <v>0</v>
      </c>
      <c r="N4734" s="197"/>
      <c r="O4734" s="207">
        <v>0</v>
      </c>
      <c r="P4734" s="197"/>
    </row>
    <row r="4735" spans="1:16" x14ac:dyDescent="0.25">
      <c r="A4735" s="221" t="s">
        <v>660</v>
      </c>
      <c r="B4735" s="197"/>
      <c r="C4735" s="221" t="s">
        <v>661</v>
      </c>
      <c r="D4735" s="197"/>
      <c r="E4735" s="197"/>
      <c r="F4735" s="197"/>
      <c r="G4735" s="197"/>
      <c r="H4735" s="197"/>
      <c r="I4735" s="222">
        <v>380000</v>
      </c>
      <c r="J4735" s="197"/>
      <c r="K4735" s="222">
        <v>380000</v>
      </c>
      <c r="L4735" s="197"/>
      <c r="M4735" s="222">
        <v>0</v>
      </c>
      <c r="N4735" s="197"/>
      <c r="O4735" s="220">
        <v>0</v>
      </c>
      <c r="P4735" s="197"/>
    </row>
    <row r="4736" spans="1:16" x14ac:dyDescent="0.25">
      <c r="A4736" s="212" t="s">
        <v>1455</v>
      </c>
      <c r="B4736" s="197"/>
      <c r="C4736" s="212" t="s">
        <v>1456</v>
      </c>
      <c r="D4736" s="197"/>
      <c r="E4736" s="197"/>
      <c r="F4736" s="197"/>
      <c r="G4736" s="197"/>
      <c r="H4736" s="197"/>
      <c r="I4736" s="213">
        <v>2027264.04</v>
      </c>
      <c r="J4736" s="197"/>
      <c r="K4736" s="213">
        <v>2027264.04</v>
      </c>
      <c r="L4736" s="197"/>
      <c r="M4736" s="213">
        <v>1577577.93</v>
      </c>
      <c r="N4736" s="197"/>
      <c r="O4736" s="214">
        <v>77.819999999999993</v>
      </c>
      <c r="P4736" s="197"/>
    </row>
    <row r="4737" spans="1:16" x14ac:dyDescent="0.25">
      <c r="A4737" s="205" t="s">
        <v>242</v>
      </c>
      <c r="B4737" s="197"/>
      <c r="C4737" s="197"/>
      <c r="D4737" s="197"/>
      <c r="E4737" s="197"/>
      <c r="F4737" s="197"/>
      <c r="G4737" s="197"/>
      <c r="H4737" s="197"/>
      <c r="I4737" s="206">
        <v>977264.04</v>
      </c>
      <c r="J4737" s="197"/>
      <c r="K4737" s="206">
        <v>977264.04</v>
      </c>
      <c r="L4737" s="197"/>
      <c r="M4737" s="206">
        <v>959379.06</v>
      </c>
      <c r="N4737" s="197"/>
      <c r="O4737" s="207">
        <v>98.17</v>
      </c>
      <c r="P4737" s="197"/>
    </row>
    <row r="4738" spans="1:16" x14ac:dyDescent="0.25">
      <c r="A4738" s="205" t="s">
        <v>2087</v>
      </c>
      <c r="B4738" s="197"/>
      <c r="C4738" s="197"/>
      <c r="D4738" s="197"/>
      <c r="E4738" s="197"/>
      <c r="F4738" s="197"/>
      <c r="G4738" s="197"/>
      <c r="H4738" s="197"/>
      <c r="I4738" s="206">
        <v>977264.04</v>
      </c>
      <c r="J4738" s="197"/>
      <c r="K4738" s="206">
        <v>977264.04</v>
      </c>
      <c r="L4738" s="197"/>
      <c r="M4738" s="206">
        <v>959379.06</v>
      </c>
      <c r="N4738" s="197"/>
      <c r="O4738" s="207">
        <v>98.17</v>
      </c>
      <c r="P4738" s="197"/>
    </row>
    <row r="4739" spans="1:16" x14ac:dyDescent="0.25">
      <c r="A4739" s="221" t="s">
        <v>660</v>
      </c>
      <c r="B4739" s="197"/>
      <c r="C4739" s="221" t="s">
        <v>661</v>
      </c>
      <c r="D4739" s="197"/>
      <c r="E4739" s="197"/>
      <c r="F4739" s="197"/>
      <c r="G4739" s="197"/>
      <c r="H4739" s="197"/>
      <c r="I4739" s="222">
        <v>977264.04</v>
      </c>
      <c r="J4739" s="197"/>
      <c r="K4739" s="222">
        <v>977264.04</v>
      </c>
      <c r="L4739" s="197"/>
      <c r="M4739" s="222">
        <v>959379.06</v>
      </c>
      <c r="N4739" s="197"/>
      <c r="O4739" s="220">
        <v>98.17</v>
      </c>
      <c r="P4739" s="197"/>
    </row>
    <row r="4740" spans="1:16" x14ac:dyDescent="0.25">
      <c r="A4740" s="218" t="s">
        <v>662</v>
      </c>
      <c r="B4740" s="197"/>
      <c r="C4740" s="218" t="s">
        <v>663</v>
      </c>
      <c r="D4740" s="197"/>
      <c r="E4740" s="197"/>
      <c r="F4740" s="197"/>
      <c r="G4740" s="197"/>
      <c r="H4740" s="197"/>
      <c r="I4740" s="219" t="s">
        <v>0</v>
      </c>
      <c r="J4740" s="197"/>
      <c r="K4740" s="219" t="s">
        <v>0</v>
      </c>
      <c r="L4740" s="197"/>
      <c r="M4740" s="219">
        <v>959379.06</v>
      </c>
      <c r="N4740" s="197"/>
      <c r="O4740" s="217" t="s">
        <v>0</v>
      </c>
      <c r="P4740" s="197"/>
    </row>
    <row r="4741" spans="1:16" x14ac:dyDescent="0.25">
      <c r="A4741" s="205" t="s">
        <v>248</v>
      </c>
      <c r="B4741" s="197"/>
      <c r="C4741" s="197"/>
      <c r="D4741" s="197"/>
      <c r="E4741" s="197"/>
      <c r="F4741" s="197"/>
      <c r="G4741" s="197"/>
      <c r="H4741" s="197"/>
      <c r="I4741" s="206">
        <v>1050000</v>
      </c>
      <c r="J4741" s="197"/>
      <c r="K4741" s="206">
        <v>1050000</v>
      </c>
      <c r="L4741" s="197"/>
      <c r="M4741" s="206">
        <v>618198.87</v>
      </c>
      <c r="N4741" s="197"/>
      <c r="O4741" s="207">
        <v>58.88</v>
      </c>
      <c r="P4741" s="197"/>
    </row>
    <row r="4742" spans="1:16" x14ac:dyDescent="0.25">
      <c r="A4742" s="205" t="s">
        <v>2103</v>
      </c>
      <c r="B4742" s="197"/>
      <c r="C4742" s="197"/>
      <c r="D4742" s="197"/>
      <c r="E4742" s="197"/>
      <c r="F4742" s="197"/>
      <c r="G4742" s="197"/>
      <c r="H4742" s="197"/>
      <c r="I4742" s="206">
        <v>1050000</v>
      </c>
      <c r="J4742" s="197"/>
      <c r="K4742" s="206">
        <v>1050000</v>
      </c>
      <c r="L4742" s="197"/>
      <c r="M4742" s="206">
        <v>618198.87</v>
      </c>
      <c r="N4742" s="197"/>
      <c r="O4742" s="207">
        <v>58.88</v>
      </c>
      <c r="P4742" s="197"/>
    </row>
    <row r="4743" spans="1:16" x14ac:dyDescent="0.25">
      <c r="A4743" s="221" t="s">
        <v>660</v>
      </c>
      <c r="B4743" s="197"/>
      <c r="C4743" s="221" t="s">
        <v>661</v>
      </c>
      <c r="D4743" s="197"/>
      <c r="E4743" s="197"/>
      <c r="F4743" s="197"/>
      <c r="G4743" s="197"/>
      <c r="H4743" s="197"/>
      <c r="I4743" s="222">
        <v>1050000</v>
      </c>
      <c r="J4743" s="197"/>
      <c r="K4743" s="222">
        <v>1050000</v>
      </c>
      <c r="L4743" s="197"/>
      <c r="M4743" s="222">
        <v>618198.87</v>
      </c>
      <c r="N4743" s="197"/>
      <c r="O4743" s="220">
        <v>58.88</v>
      </c>
      <c r="P4743" s="197"/>
    </row>
    <row r="4744" spans="1:16" x14ac:dyDescent="0.25">
      <c r="A4744" s="218" t="s">
        <v>662</v>
      </c>
      <c r="B4744" s="197"/>
      <c r="C4744" s="218" t="s">
        <v>663</v>
      </c>
      <c r="D4744" s="197"/>
      <c r="E4744" s="197"/>
      <c r="F4744" s="197"/>
      <c r="G4744" s="197"/>
      <c r="H4744" s="197"/>
      <c r="I4744" s="219" t="s">
        <v>0</v>
      </c>
      <c r="J4744" s="197"/>
      <c r="K4744" s="219" t="s">
        <v>0</v>
      </c>
      <c r="L4744" s="197"/>
      <c r="M4744" s="219">
        <v>618198.87</v>
      </c>
      <c r="N4744" s="197"/>
      <c r="O4744" s="217" t="s">
        <v>0</v>
      </c>
      <c r="P4744" s="197"/>
    </row>
    <row r="4745" spans="1:16" x14ac:dyDescent="0.25">
      <c r="A4745" s="212" t="s">
        <v>1457</v>
      </c>
      <c r="B4745" s="197"/>
      <c r="C4745" s="212" t="s">
        <v>1458</v>
      </c>
      <c r="D4745" s="197"/>
      <c r="E4745" s="197"/>
      <c r="F4745" s="197"/>
      <c r="G4745" s="197"/>
      <c r="H4745" s="197"/>
      <c r="I4745" s="213">
        <v>4177723.17</v>
      </c>
      <c r="J4745" s="197"/>
      <c r="K4745" s="213">
        <v>4118758.88</v>
      </c>
      <c r="L4745" s="197"/>
      <c r="M4745" s="213">
        <v>2396769.84</v>
      </c>
      <c r="N4745" s="197"/>
      <c r="O4745" s="214">
        <v>58.19</v>
      </c>
      <c r="P4745" s="197"/>
    </row>
    <row r="4746" spans="1:16" x14ac:dyDescent="0.25">
      <c r="A4746" s="205" t="s">
        <v>240</v>
      </c>
      <c r="B4746" s="197"/>
      <c r="C4746" s="197"/>
      <c r="D4746" s="197"/>
      <c r="E4746" s="197"/>
      <c r="F4746" s="197"/>
      <c r="G4746" s="197"/>
      <c r="H4746" s="197"/>
      <c r="I4746" s="206">
        <v>1272800</v>
      </c>
      <c r="J4746" s="197"/>
      <c r="K4746" s="206">
        <v>1213835.71</v>
      </c>
      <c r="L4746" s="197"/>
      <c r="M4746" s="206">
        <v>367814.06</v>
      </c>
      <c r="N4746" s="197"/>
      <c r="O4746" s="207">
        <v>30.3</v>
      </c>
      <c r="P4746" s="197"/>
    </row>
    <row r="4747" spans="1:16" x14ac:dyDescent="0.25">
      <c r="A4747" s="205" t="s">
        <v>2076</v>
      </c>
      <c r="B4747" s="197"/>
      <c r="C4747" s="197"/>
      <c r="D4747" s="197"/>
      <c r="E4747" s="197"/>
      <c r="F4747" s="197"/>
      <c r="G4747" s="197"/>
      <c r="H4747" s="197"/>
      <c r="I4747" s="206">
        <v>1272800</v>
      </c>
      <c r="J4747" s="197"/>
      <c r="K4747" s="206">
        <v>1213835.71</v>
      </c>
      <c r="L4747" s="197"/>
      <c r="M4747" s="206">
        <v>367814.06</v>
      </c>
      <c r="N4747" s="197"/>
      <c r="O4747" s="207">
        <v>30.3</v>
      </c>
      <c r="P4747" s="197"/>
    </row>
    <row r="4748" spans="1:16" x14ac:dyDescent="0.25">
      <c r="A4748" s="221" t="s">
        <v>658</v>
      </c>
      <c r="B4748" s="197"/>
      <c r="C4748" s="221" t="s">
        <v>659</v>
      </c>
      <c r="D4748" s="197"/>
      <c r="E4748" s="197"/>
      <c r="F4748" s="197"/>
      <c r="G4748" s="197"/>
      <c r="H4748" s="197"/>
      <c r="I4748" s="222">
        <v>1272800</v>
      </c>
      <c r="J4748" s="197"/>
      <c r="K4748" s="222">
        <v>1213835.71</v>
      </c>
      <c r="L4748" s="197"/>
      <c r="M4748" s="222">
        <v>367814.06</v>
      </c>
      <c r="N4748" s="197"/>
      <c r="O4748" s="220">
        <v>30.3</v>
      </c>
      <c r="P4748" s="197"/>
    </row>
    <row r="4749" spans="1:16" x14ac:dyDescent="0.25">
      <c r="A4749" s="218" t="s">
        <v>1333</v>
      </c>
      <c r="B4749" s="197"/>
      <c r="C4749" s="218" t="s">
        <v>1334</v>
      </c>
      <c r="D4749" s="197"/>
      <c r="E4749" s="197"/>
      <c r="F4749" s="197"/>
      <c r="G4749" s="197"/>
      <c r="H4749" s="197"/>
      <c r="I4749" s="219" t="s">
        <v>0</v>
      </c>
      <c r="J4749" s="197"/>
      <c r="K4749" s="219" t="s">
        <v>0</v>
      </c>
      <c r="L4749" s="197"/>
      <c r="M4749" s="219">
        <v>367814.06</v>
      </c>
      <c r="N4749" s="197"/>
      <c r="O4749" s="217" t="s">
        <v>0</v>
      </c>
      <c r="P4749" s="197"/>
    </row>
    <row r="4750" spans="1:16" x14ac:dyDescent="0.25">
      <c r="A4750" s="205" t="s">
        <v>243</v>
      </c>
      <c r="B4750" s="197"/>
      <c r="C4750" s="197"/>
      <c r="D4750" s="197"/>
      <c r="E4750" s="197"/>
      <c r="F4750" s="197"/>
      <c r="G4750" s="197"/>
      <c r="H4750" s="197"/>
      <c r="I4750" s="206">
        <v>1776723.17</v>
      </c>
      <c r="J4750" s="197"/>
      <c r="K4750" s="206">
        <v>1776723.17</v>
      </c>
      <c r="L4750" s="197"/>
      <c r="M4750" s="206">
        <v>1116723.17</v>
      </c>
      <c r="N4750" s="197"/>
      <c r="O4750" s="207">
        <v>62.85</v>
      </c>
      <c r="P4750" s="197"/>
    </row>
    <row r="4751" spans="1:16" x14ac:dyDescent="0.25">
      <c r="A4751" s="205" t="s">
        <v>2091</v>
      </c>
      <c r="B4751" s="197"/>
      <c r="C4751" s="197"/>
      <c r="D4751" s="197"/>
      <c r="E4751" s="197"/>
      <c r="F4751" s="197"/>
      <c r="G4751" s="197"/>
      <c r="H4751" s="197"/>
      <c r="I4751" s="206">
        <v>660000</v>
      </c>
      <c r="J4751" s="197"/>
      <c r="K4751" s="206">
        <v>660000</v>
      </c>
      <c r="L4751" s="197"/>
      <c r="M4751" s="206">
        <v>0</v>
      </c>
      <c r="N4751" s="197"/>
      <c r="O4751" s="207">
        <v>0</v>
      </c>
      <c r="P4751" s="197"/>
    </row>
    <row r="4752" spans="1:16" x14ac:dyDescent="0.25">
      <c r="A4752" s="221" t="s">
        <v>658</v>
      </c>
      <c r="B4752" s="197"/>
      <c r="C4752" s="221" t="s">
        <v>659</v>
      </c>
      <c r="D4752" s="197"/>
      <c r="E4752" s="197"/>
      <c r="F4752" s="197"/>
      <c r="G4752" s="197"/>
      <c r="H4752" s="197"/>
      <c r="I4752" s="222">
        <v>660000</v>
      </c>
      <c r="J4752" s="197"/>
      <c r="K4752" s="222">
        <v>660000</v>
      </c>
      <c r="L4752" s="197"/>
      <c r="M4752" s="222">
        <v>0</v>
      </c>
      <c r="N4752" s="197"/>
      <c r="O4752" s="220">
        <v>0</v>
      </c>
      <c r="P4752" s="197"/>
    </row>
    <row r="4753" spans="1:16" x14ac:dyDescent="0.25">
      <c r="A4753" s="205" t="s">
        <v>2094</v>
      </c>
      <c r="B4753" s="197"/>
      <c r="C4753" s="197"/>
      <c r="D4753" s="197"/>
      <c r="E4753" s="197"/>
      <c r="F4753" s="197"/>
      <c r="G4753" s="197"/>
      <c r="H4753" s="197"/>
      <c r="I4753" s="206">
        <v>1116723.17</v>
      </c>
      <c r="J4753" s="197"/>
      <c r="K4753" s="206">
        <v>1116723.17</v>
      </c>
      <c r="L4753" s="197"/>
      <c r="M4753" s="206">
        <v>1116723.17</v>
      </c>
      <c r="N4753" s="197"/>
      <c r="O4753" s="207">
        <v>100</v>
      </c>
      <c r="P4753" s="197"/>
    </row>
    <row r="4754" spans="1:16" x14ac:dyDescent="0.25">
      <c r="A4754" s="221" t="s">
        <v>658</v>
      </c>
      <c r="B4754" s="197"/>
      <c r="C4754" s="221" t="s">
        <v>659</v>
      </c>
      <c r="D4754" s="197"/>
      <c r="E4754" s="197"/>
      <c r="F4754" s="197"/>
      <c r="G4754" s="197"/>
      <c r="H4754" s="197"/>
      <c r="I4754" s="222">
        <v>1116723.17</v>
      </c>
      <c r="J4754" s="197"/>
      <c r="K4754" s="222">
        <v>1116723.17</v>
      </c>
      <c r="L4754" s="197"/>
      <c r="M4754" s="222">
        <v>1116723.17</v>
      </c>
      <c r="N4754" s="197"/>
      <c r="O4754" s="220">
        <v>100</v>
      </c>
      <c r="P4754" s="197"/>
    </row>
    <row r="4755" spans="1:16" x14ac:dyDescent="0.25">
      <c r="A4755" s="218" t="s">
        <v>1333</v>
      </c>
      <c r="B4755" s="197"/>
      <c r="C4755" s="218" t="s">
        <v>1334</v>
      </c>
      <c r="D4755" s="197"/>
      <c r="E4755" s="197"/>
      <c r="F4755" s="197"/>
      <c r="G4755" s="197"/>
      <c r="H4755" s="197"/>
      <c r="I4755" s="219" t="s">
        <v>0</v>
      </c>
      <c r="J4755" s="197"/>
      <c r="K4755" s="219" t="s">
        <v>0</v>
      </c>
      <c r="L4755" s="197"/>
      <c r="M4755" s="219">
        <v>1116723.17</v>
      </c>
      <c r="N4755" s="197"/>
      <c r="O4755" s="217" t="s">
        <v>0</v>
      </c>
      <c r="P4755" s="197"/>
    </row>
    <row r="4756" spans="1:16" x14ac:dyDescent="0.25">
      <c r="A4756" s="205" t="s">
        <v>248</v>
      </c>
      <c r="B4756" s="197"/>
      <c r="C4756" s="197"/>
      <c r="D4756" s="197"/>
      <c r="E4756" s="197"/>
      <c r="F4756" s="197"/>
      <c r="G4756" s="197"/>
      <c r="H4756" s="197"/>
      <c r="I4756" s="206">
        <v>1128200</v>
      </c>
      <c r="J4756" s="197"/>
      <c r="K4756" s="206">
        <v>1128200</v>
      </c>
      <c r="L4756" s="197"/>
      <c r="M4756" s="206">
        <v>912232.61</v>
      </c>
      <c r="N4756" s="197"/>
      <c r="O4756" s="207">
        <v>80.86</v>
      </c>
      <c r="P4756" s="197"/>
    </row>
    <row r="4757" spans="1:16" x14ac:dyDescent="0.25">
      <c r="A4757" s="205" t="s">
        <v>2103</v>
      </c>
      <c r="B4757" s="197"/>
      <c r="C4757" s="197"/>
      <c r="D4757" s="197"/>
      <c r="E4757" s="197"/>
      <c r="F4757" s="197"/>
      <c r="G4757" s="197"/>
      <c r="H4757" s="197"/>
      <c r="I4757" s="206">
        <v>1128200</v>
      </c>
      <c r="J4757" s="197"/>
      <c r="K4757" s="206">
        <v>1128200</v>
      </c>
      <c r="L4757" s="197"/>
      <c r="M4757" s="206">
        <v>912232.61</v>
      </c>
      <c r="N4757" s="197"/>
      <c r="O4757" s="207">
        <v>80.86</v>
      </c>
      <c r="P4757" s="197"/>
    </row>
    <row r="4758" spans="1:16" x14ac:dyDescent="0.25">
      <c r="A4758" s="221" t="s">
        <v>658</v>
      </c>
      <c r="B4758" s="197"/>
      <c r="C4758" s="221" t="s">
        <v>659</v>
      </c>
      <c r="D4758" s="197"/>
      <c r="E4758" s="197"/>
      <c r="F4758" s="197"/>
      <c r="G4758" s="197"/>
      <c r="H4758" s="197"/>
      <c r="I4758" s="222">
        <v>1128200</v>
      </c>
      <c r="J4758" s="197"/>
      <c r="K4758" s="222">
        <v>1128200</v>
      </c>
      <c r="L4758" s="197"/>
      <c r="M4758" s="222">
        <v>912232.61</v>
      </c>
      <c r="N4758" s="197"/>
      <c r="O4758" s="220">
        <v>80.86</v>
      </c>
      <c r="P4758" s="197"/>
    </row>
    <row r="4759" spans="1:16" x14ac:dyDescent="0.25">
      <c r="A4759" s="218" t="s">
        <v>1333</v>
      </c>
      <c r="B4759" s="197"/>
      <c r="C4759" s="218" t="s">
        <v>1334</v>
      </c>
      <c r="D4759" s="197"/>
      <c r="E4759" s="197"/>
      <c r="F4759" s="197"/>
      <c r="G4759" s="197"/>
      <c r="H4759" s="197"/>
      <c r="I4759" s="219" t="s">
        <v>0</v>
      </c>
      <c r="J4759" s="197"/>
      <c r="K4759" s="219" t="s">
        <v>0</v>
      </c>
      <c r="L4759" s="197"/>
      <c r="M4759" s="219">
        <v>912232.61</v>
      </c>
      <c r="N4759" s="197"/>
      <c r="O4759" s="217" t="s">
        <v>0</v>
      </c>
      <c r="P4759" s="197"/>
    </row>
    <row r="4760" spans="1:16" x14ac:dyDescent="0.25">
      <c r="A4760" s="212" t="s">
        <v>1459</v>
      </c>
      <c r="B4760" s="197"/>
      <c r="C4760" s="212" t="s">
        <v>1460</v>
      </c>
      <c r="D4760" s="197"/>
      <c r="E4760" s="197"/>
      <c r="F4760" s="197"/>
      <c r="G4760" s="197"/>
      <c r="H4760" s="197"/>
      <c r="I4760" s="213">
        <v>3153374.62</v>
      </c>
      <c r="J4760" s="197"/>
      <c r="K4760" s="213">
        <v>3153374.62</v>
      </c>
      <c r="L4760" s="197"/>
      <c r="M4760" s="213">
        <v>2258489.38</v>
      </c>
      <c r="N4760" s="197"/>
      <c r="O4760" s="214">
        <v>71.62</v>
      </c>
      <c r="P4760" s="197"/>
    </row>
    <row r="4761" spans="1:16" x14ac:dyDescent="0.25">
      <c r="A4761" s="205" t="s">
        <v>243</v>
      </c>
      <c r="B4761" s="197"/>
      <c r="C4761" s="197"/>
      <c r="D4761" s="197"/>
      <c r="E4761" s="197"/>
      <c r="F4761" s="197"/>
      <c r="G4761" s="197"/>
      <c r="H4761" s="197"/>
      <c r="I4761" s="206">
        <v>2763428.62</v>
      </c>
      <c r="J4761" s="197"/>
      <c r="K4761" s="206">
        <v>2763428.62</v>
      </c>
      <c r="L4761" s="197"/>
      <c r="M4761" s="206">
        <v>2249239.38</v>
      </c>
      <c r="N4761" s="197"/>
      <c r="O4761" s="207">
        <v>81.39</v>
      </c>
      <c r="P4761" s="197"/>
    </row>
    <row r="4762" spans="1:16" x14ac:dyDescent="0.25">
      <c r="A4762" s="205" t="s">
        <v>2088</v>
      </c>
      <c r="B4762" s="197"/>
      <c r="C4762" s="197"/>
      <c r="D4762" s="197"/>
      <c r="E4762" s="197"/>
      <c r="F4762" s="197"/>
      <c r="G4762" s="197"/>
      <c r="H4762" s="197"/>
      <c r="I4762" s="206">
        <v>2527929.56</v>
      </c>
      <c r="J4762" s="197"/>
      <c r="K4762" s="206">
        <v>2527929.56</v>
      </c>
      <c r="L4762" s="197"/>
      <c r="M4762" s="206">
        <v>2231826.88</v>
      </c>
      <c r="N4762" s="197"/>
      <c r="O4762" s="207">
        <v>88.29</v>
      </c>
      <c r="P4762" s="197"/>
    </row>
    <row r="4763" spans="1:16" x14ac:dyDescent="0.25">
      <c r="A4763" s="221" t="s">
        <v>660</v>
      </c>
      <c r="B4763" s="197"/>
      <c r="C4763" s="221" t="s">
        <v>661</v>
      </c>
      <c r="D4763" s="197"/>
      <c r="E4763" s="197"/>
      <c r="F4763" s="197"/>
      <c r="G4763" s="197"/>
      <c r="H4763" s="197"/>
      <c r="I4763" s="222">
        <v>2527929.56</v>
      </c>
      <c r="J4763" s="197"/>
      <c r="K4763" s="222">
        <v>2527929.56</v>
      </c>
      <c r="L4763" s="197"/>
      <c r="M4763" s="222">
        <v>2231826.88</v>
      </c>
      <c r="N4763" s="197"/>
      <c r="O4763" s="220">
        <v>88.29</v>
      </c>
      <c r="P4763" s="197"/>
    </row>
    <row r="4764" spans="1:16" x14ac:dyDescent="0.25">
      <c r="A4764" s="218" t="s">
        <v>662</v>
      </c>
      <c r="B4764" s="197"/>
      <c r="C4764" s="218" t="s">
        <v>663</v>
      </c>
      <c r="D4764" s="197"/>
      <c r="E4764" s="197"/>
      <c r="F4764" s="197"/>
      <c r="G4764" s="197"/>
      <c r="H4764" s="197"/>
      <c r="I4764" s="219" t="s">
        <v>0</v>
      </c>
      <c r="J4764" s="197"/>
      <c r="K4764" s="219" t="s">
        <v>0</v>
      </c>
      <c r="L4764" s="197"/>
      <c r="M4764" s="219">
        <v>2231826.88</v>
      </c>
      <c r="N4764" s="197"/>
      <c r="O4764" s="217" t="s">
        <v>0</v>
      </c>
      <c r="P4764" s="197"/>
    </row>
    <row r="4765" spans="1:16" x14ac:dyDescent="0.25">
      <c r="A4765" s="205" t="s">
        <v>2091</v>
      </c>
      <c r="B4765" s="197"/>
      <c r="C4765" s="197"/>
      <c r="D4765" s="197"/>
      <c r="E4765" s="197"/>
      <c r="F4765" s="197"/>
      <c r="G4765" s="197"/>
      <c r="H4765" s="197"/>
      <c r="I4765" s="206">
        <v>235499.06</v>
      </c>
      <c r="J4765" s="197"/>
      <c r="K4765" s="206">
        <v>235499.06</v>
      </c>
      <c r="L4765" s="197"/>
      <c r="M4765" s="206">
        <v>17412.5</v>
      </c>
      <c r="N4765" s="197"/>
      <c r="O4765" s="207">
        <v>7.39</v>
      </c>
      <c r="P4765" s="197"/>
    </row>
    <row r="4766" spans="1:16" x14ac:dyDescent="0.25">
      <c r="A4766" s="221" t="s">
        <v>660</v>
      </c>
      <c r="B4766" s="197"/>
      <c r="C4766" s="221" t="s">
        <v>661</v>
      </c>
      <c r="D4766" s="197"/>
      <c r="E4766" s="197"/>
      <c r="F4766" s="197"/>
      <c r="G4766" s="197"/>
      <c r="H4766" s="197"/>
      <c r="I4766" s="222">
        <v>235499.06</v>
      </c>
      <c r="J4766" s="197"/>
      <c r="K4766" s="222">
        <v>235499.06</v>
      </c>
      <c r="L4766" s="197"/>
      <c r="M4766" s="222">
        <v>17412.5</v>
      </c>
      <c r="N4766" s="197"/>
      <c r="O4766" s="220">
        <v>7.39</v>
      </c>
      <c r="P4766" s="197"/>
    </row>
    <row r="4767" spans="1:16" x14ac:dyDescent="0.25">
      <c r="A4767" s="218" t="s">
        <v>662</v>
      </c>
      <c r="B4767" s="197"/>
      <c r="C4767" s="218" t="s">
        <v>663</v>
      </c>
      <c r="D4767" s="197"/>
      <c r="E4767" s="197"/>
      <c r="F4767" s="197"/>
      <c r="G4767" s="197"/>
      <c r="H4767" s="197"/>
      <c r="I4767" s="219" t="s">
        <v>0</v>
      </c>
      <c r="J4767" s="197"/>
      <c r="K4767" s="219" t="s">
        <v>0</v>
      </c>
      <c r="L4767" s="197"/>
      <c r="M4767" s="219">
        <v>17412.5</v>
      </c>
      <c r="N4767" s="197"/>
      <c r="O4767" s="217" t="s">
        <v>0</v>
      </c>
      <c r="P4767" s="197"/>
    </row>
    <row r="4768" spans="1:16" x14ac:dyDescent="0.25">
      <c r="A4768" s="205" t="s">
        <v>248</v>
      </c>
      <c r="B4768" s="197"/>
      <c r="C4768" s="197"/>
      <c r="D4768" s="197"/>
      <c r="E4768" s="197"/>
      <c r="F4768" s="197"/>
      <c r="G4768" s="197"/>
      <c r="H4768" s="197"/>
      <c r="I4768" s="206">
        <v>389946</v>
      </c>
      <c r="J4768" s="197"/>
      <c r="K4768" s="206">
        <v>389946</v>
      </c>
      <c r="L4768" s="197"/>
      <c r="M4768" s="206">
        <v>9250</v>
      </c>
      <c r="N4768" s="197"/>
      <c r="O4768" s="207">
        <v>2.37</v>
      </c>
      <c r="P4768" s="197"/>
    </row>
    <row r="4769" spans="1:16" x14ac:dyDescent="0.25">
      <c r="A4769" s="205" t="s">
        <v>2103</v>
      </c>
      <c r="B4769" s="197"/>
      <c r="C4769" s="197"/>
      <c r="D4769" s="197"/>
      <c r="E4769" s="197"/>
      <c r="F4769" s="197"/>
      <c r="G4769" s="197"/>
      <c r="H4769" s="197"/>
      <c r="I4769" s="206">
        <v>389946</v>
      </c>
      <c r="J4769" s="197"/>
      <c r="K4769" s="206">
        <v>389946</v>
      </c>
      <c r="L4769" s="197"/>
      <c r="M4769" s="206">
        <v>9250</v>
      </c>
      <c r="N4769" s="197"/>
      <c r="O4769" s="207">
        <v>2.37</v>
      </c>
      <c r="P4769" s="197"/>
    </row>
    <row r="4770" spans="1:16" x14ac:dyDescent="0.25">
      <c r="A4770" s="221" t="s">
        <v>660</v>
      </c>
      <c r="B4770" s="197"/>
      <c r="C4770" s="221" t="s">
        <v>661</v>
      </c>
      <c r="D4770" s="197"/>
      <c r="E4770" s="197"/>
      <c r="F4770" s="197"/>
      <c r="G4770" s="197"/>
      <c r="H4770" s="197"/>
      <c r="I4770" s="222">
        <v>389946</v>
      </c>
      <c r="J4770" s="197"/>
      <c r="K4770" s="222">
        <v>389946</v>
      </c>
      <c r="L4770" s="197"/>
      <c r="M4770" s="222">
        <v>9250</v>
      </c>
      <c r="N4770" s="197"/>
      <c r="O4770" s="220">
        <v>2.37</v>
      </c>
      <c r="P4770" s="197"/>
    </row>
    <row r="4771" spans="1:16" x14ac:dyDescent="0.25">
      <c r="A4771" s="218" t="s">
        <v>662</v>
      </c>
      <c r="B4771" s="197"/>
      <c r="C4771" s="218" t="s">
        <v>663</v>
      </c>
      <c r="D4771" s="197"/>
      <c r="E4771" s="197"/>
      <c r="F4771" s="197"/>
      <c r="G4771" s="197"/>
      <c r="H4771" s="197"/>
      <c r="I4771" s="219" t="s">
        <v>0</v>
      </c>
      <c r="J4771" s="197"/>
      <c r="K4771" s="219" t="s">
        <v>0</v>
      </c>
      <c r="L4771" s="197"/>
      <c r="M4771" s="219">
        <v>9250</v>
      </c>
      <c r="N4771" s="197"/>
      <c r="O4771" s="217" t="s">
        <v>0</v>
      </c>
      <c r="P4771" s="197"/>
    </row>
    <row r="4772" spans="1:16" x14ac:dyDescent="0.25">
      <c r="A4772" s="212" t="s">
        <v>1461</v>
      </c>
      <c r="B4772" s="197"/>
      <c r="C4772" s="212" t="s">
        <v>1462</v>
      </c>
      <c r="D4772" s="197"/>
      <c r="E4772" s="197"/>
      <c r="F4772" s="197"/>
      <c r="G4772" s="197"/>
      <c r="H4772" s="197"/>
      <c r="I4772" s="213">
        <v>6995000</v>
      </c>
      <c r="J4772" s="197"/>
      <c r="K4772" s="213">
        <v>6995000</v>
      </c>
      <c r="L4772" s="197"/>
      <c r="M4772" s="213">
        <v>81659.78</v>
      </c>
      <c r="N4772" s="197"/>
      <c r="O4772" s="214">
        <v>1.17</v>
      </c>
      <c r="P4772" s="197"/>
    </row>
    <row r="4773" spans="1:16" x14ac:dyDescent="0.25">
      <c r="A4773" s="205" t="s">
        <v>243</v>
      </c>
      <c r="B4773" s="197"/>
      <c r="C4773" s="197"/>
      <c r="D4773" s="197"/>
      <c r="E4773" s="197"/>
      <c r="F4773" s="197"/>
      <c r="G4773" s="197"/>
      <c r="H4773" s="197"/>
      <c r="I4773" s="206">
        <v>4570000</v>
      </c>
      <c r="J4773" s="197"/>
      <c r="K4773" s="206">
        <v>4570000</v>
      </c>
      <c r="L4773" s="197"/>
      <c r="M4773" s="206">
        <v>64859.78</v>
      </c>
      <c r="N4773" s="197"/>
      <c r="O4773" s="207">
        <v>1.42</v>
      </c>
      <c r="P4773" s="197"/>
    </row>
    <row r="4774" spans="1:16" x14ac:dyDescent="0.25">
      <c r="A4774" s="205" t="s">
        <v>2088</v>
      </c>
      <c r="B4774" s="197"/>
      <c r="C4774" s="197"/>
      <c r="D4774" s="197"/>
      <c r="E4774" s="197"/>
      <c r="F4774" s="197"/>
      <c r="G4774" s="197"/>
      <c r="H4774" s="197"/>
      <c r="I4774" s="206">
        <v>3570000</v>
      </c>
      <c r="J4774" s="197"/>
      <c r="K4774" s="206">
        <v>3570000</v>
      </c>
      <c r="L4774" s="197"/>
      <c r="M4774" s="206">
        <v>64859.78</v>
      </c>
      <c r="N4774" s="197"/>
      <c r="O4774" s="207">
        <v>1.82</v>
      </c>
      <c r="P4774" s="197"/>
    </row>
    <row r="4775" spans="1:16" x14ac:dyDescent="0.25">
      <c r="A4775" s="221" t="s">
        <v>626</v>
      </c>
      <c r="B4775" s="197"/>
      <c r="C4775" s="221" t="s">
        <v>627</v>
      </c>
      <c r="D4775" s="197"/>
      <c r="E4775" s="197"/>
      <c r="F4775" s="197"/>
      <c r="G4775" s="197"/>
      <c r="H4775" s="197"/>
      <c r="I4775" s="222">
        <v>134859.78</v>
      </c>
      <c r="J4775" s="197"/>
      <c r="K4775" s="222">
        <v>134859.78</v>
      </c>
      <c r="L4775" s="197"/>
      <c r="M4775" s="222">
        <v>64859.78</v>
      </c>
      <c r="N4775" s="197"/>
      <c r="O4775" s="220">
        <v>48.09</v>
      </c>
      <c r="P4775" s="197"/>
    </row>
    <row r="4776" spans="1:16" x14ac:dyDescent="0.25">
      <c r="A4776" s="218" t="s">
        <v>706</v>
      </c>
      <c r="B4776" s="197"/>
      <c r="C4776" s="218" t="s">
        <v>707</v>
      </c>
      <c r="D4776" s="197"/>
      <c r="E4776" s="197"/>
      <c r="F4776" s="197"/>
      <c r="G4776" s="197"/>
      <c r="H4776" s="197"/>
      <c r="I4776" s="219" t="s">
        <v>0</v>
      </c>
      <c r="J4776" s="197"/>
      <c r="K4776" s="219" t="s">
        <v>0</v>
      </c>
      <c r="L4776" s="197"/>
      <c r="M4776" s="219">
        <v>64859.78</v>
      </c>
      <c r="N4776" s="197"/>
      <c r="O4776" s="217" t="s">
        <v>0</v>
      </c>
      <c r="P4776" s="197"/>
    </row>
    <row r="4777" spans="1:16" x14ac:dyDescent="0.25">
      <c r="A4777" s="221" t="s">
        <v>660</v>
      </c>
      <c r="B4777" s="197"/>
      <c r="C4777" s="221" t="s">
        <v>661</v>
      </c>
      <c r="D4777" s="197"/>
      <c r="E4777" s="197"/>
      <c r="F4777" s="197"/>
      <c r="G4777" s="197"/>
      <c r="H4777" s="197"/>
      <c r="I4777" s="222">
        <v>3435140.22</v>
      </c>
      <c r="J4777" s="197"/>
      <c r="K4777" s="222">
        <v>3435140.22</v>
      </c>
      <c r="L4777" s="197"/>
      <c r="M4777" s="222">
        <v>0</v>
      </c>
      <c r="N4777" s="197"/>
      <c r="O4777" s="220">
        <v>0</v>
      </c>
      <c r="P4777" s="197"/>
    </row>
    <row r="4778" spans="1:16" x14ac:dyDescent="0.25">
      <c r="A4778" s="205" t="s">
        <v>2091</v>
      </c>
      <c r="B4778" s="197"/>
      <c r="C4778" s="197"/>
      <c r="D4778" s="197"/>
      <c r="E4778" s="197"/>
      <c r="F4778" s="197"/>
      <c r="G4778" s="197"/>
      <c r="H4778" s="197"/>
      <c r="I4778" s="206">
        <v>1000000</v>
      </c>
      <c r="J4778" s="197"/>
      <c r="K4778" s="206">
        <v>1000000</v>
      </c>
      <c r="L4778" s="197"/>
      <c r="M4778" s="206">
        <v>0</v>
      </c>
      <c r="N4778" s="197"/>
      <c r="O4778" s="207">
        <v>0</v>
      </c>
      <c r="P4778" s="197"/>
    </row>
    <row r="4779" spans="1:16" x14ac:dyDescent="0.25">
      <c r="A4779" s="221" t="s">
        <v>660</v>
      </c>
      <c r="B4779" s="197"/>
      <c r="C4779" s="221" t="s">
        <v>661</v>
      </c>
      <c r="D4779" s="197"/>
      <c r="E4779" s="197"/>
      <c r="F4779" s="197"/>
      <c r="G4779" s="197"/>
      <c r="H4779" s="197"/>
      <c r="I4779" s="222">
        <v>1000000</v>
      </c>
      <c r="J4779" s="197"/>
      <c r="K4779" s="222">
        <v>1000000</v>
      </c>
      <c r="L4779" s="197"/>
      <c r="M4779" s="222">
        <v>0</v>
      </c>
      <c r="N4779" s="197"/>
      <c r="O4779" s="220">
        <v>0</v>
      </c>
      <c r="P4779" s="197"/>
    </row>
    <row r="4780" spans="1:16" x14ac:dyDescent="0.25">
      <c r="A4780" s="205" t="s">
        <v>247</v>
      </c>
      <c r="B4780" s="197"/>
      <c r="C4780" s="197"/>
      <c r="D4780" s="197"/>
      <c r="E4780" s="197"/>
      <c r="F4780" s="197"/>
      <c r="G4780" s="197"/>
      <c r="H4780" s="197"/>
      <c r="I4780" s="206">
        <v>2000000</v>
      </c>
      <c r="J4780" s="197"/>
      <c r="K4780" s="206">
        <v>2000000</v>
      </c>
      <c r="L4780" s="197"/>
      <c r="M4780" s="206">
        <v>0</v>
      </c>
      <c r="N4780" s="197"/>
      <c r="O4780" s="207">
        <v>0</v>
      </c>
      <c r="P4780" s="197"/>
    </row>
    <row r="4781" spans="1:16" x14ac:dyDescent="0.25">
      <c r="A4781" s="205" t="s">
        <v>2102</v>
      </c>
      <c r="B4781" s="197"/>
      <c r="C4781" s="197"/>
      <c r="D4781" s="197"/>
      <c r="E4781" s="197"/>
      <c r="F4781" s="197"/>
      <c r="G4781" s="197"/>
      <c r="H4781" s="197"/>
      <c r="I4781" s="206">
        <v>2000000</v>
      </c>
      <c r="J4781" s="197"/>
      <c r="K4781" s="206">
        <v>2000000</v>
      </c>
      <c r="L4781" s="197"/>
      <c r="M4781" s="206">
        <v>0</v>
      </c>
      <c r="N4781" s="197"/>
      <c r="O4781" s="207">
        <v>0</v>
      </c>
      <c r="P4781" s="197"/>
    </row>
    <row r="4782" spans="1:16" x14ac:dyDescent="0.25">
      <c r="A4782" s="221" t="s">
        <v>660</v>
      </c>
      <c r="B4782" s="197"/>
      <c r="C4782" s="221" t="s">
        <v>661</v>
      </c>
      <c r="D4782" s="197"/>
      <c r="E4782" s="197"/>
      <c r="F4782" s="197"/>
      <c r="G4782" s="197"/>
      <c r="H4782" s="197"/>
      <c r="I4782" s="222">
        <v>2000000</v>
      </c>
      <c r="J4782" s="197"/>
      <c r="K4782" s="222">
        <v>2000000</v>
      </c>
      <c r="L4782" s="197"/>
      <c r="M4782" s="222">
        <v>0</v>
      </c>
      <c r="N4782" s="197"/>
      <c r="O4782" s="220">
        <v>0</v>
      </c>
      <c r="P4782" s="197"/>
    </row>
    <row r="4783" spans="1:16" x14ac:dyDescent="0.25">
      <c r="A4783" s="205" t="s">
        <v>248</v>
      </c>
      <c r="B4783" s="197"/>
      <c r="C4783" s="197"/>
      <c r="D4783" s="197"/>
      <c r="E4783" s="197"/>
      <c r="F4783" s="197"/>
      <c r="G4783" s="197"/>
      <c r="H4783" s="197"/>
      <c r="I4783" s="206">
        <v>425000</v>
      </c>
      <c r="J4783" s="197"/>
      <c r="K4783" s="206">
        <v>425000</v>
      </c>
      <c r="L4783" s="197"/>
      <c r="M4783" s="206">
        <v>16800</v>
      </c>
      <c r="N4783" s="197"/>
      <c r="O4783" s="207">
        <v>3.95</v>
      </c>
      <c r="P4783" s="197"/>
    </row>
    <row r="4784" spans="1:16" x14ac:dyDescent="0.25">
      <c r="A4784" s="205" t="s">
        <v>2103</v>
      </c>
      <c r="B4784" s="197"/>
      <c r="C4784" s="197"/>
      <c r="D4784" s="197"/>
      <c r="E4784" s="197"/>
      <c r="F4784" s="197"/>
      <c r="G4784" s="197"/>
      <c r="H4784" s="197"/>
      <c r="I4784" s="206">
        <v>425000</v>
      </c>
      <c r="J4784" s="197"/>
      <c r="K4784" s="206">
        <v>425000</v>
      </c>
      <c r="L4784" s="197"/>
      <c r="M4784" s="206">
        <v>16800</v>
      </c>
      <c r="N4784" s="197"/>
      <c r="O4784" s="207">
        <v>3.95</v>
      </c>
      <c r="P4784" s="197"/>
    </row>
    <row r="4785" spans="1:16" x14ac:dyDescent="0.25">
      <c r="A4785" s="221" t="s">
        <v>660</v>
      </c>
      <c r="B4785" s="197"/>
      <c r="C4785" s="221" t="s">
        <v>661</v>
      </c>
      <c r="D4785" s="197"/>
      <c r="E4785" s="197"/>
      <c r="F4785" s="197"/>
      <c r="G4785" s="197"/>
      <c r="H4785" s="197"/>
      <c r="I4785" s="222">
        <v>425000</v>
      </c>
      <c r="J4785" s="197"/>
      <c r="K4785" s="222">
        <v>425000</v>
      </c>
      <c r="L4785" s="197"/>
      <c r="M4785" s="222">
        <v>16800</v>
      </c>
      <c r="N4785" s="197"/>
      <c r="O4785" s="220">
        <v>3.95</v>
      </c>
      <c r="P4785" s="197"/>
    </row>
    <row r="4786" spans="1:16" x14ac:dyDescent="0.25">
      <c r="A4786" s="218" t="s">
        <v>662</v>
      </c>
      <c r="B4786" s="197"/>
      <c r="C4786" s="218" t="s">
        <v>663</v>
      </c>
      <c r="D4786" s="197"/>
      <c r="E4786" s="197"/>
      <c r="F4786" s="197"/>
      <c r="G4786" s="197"/>
      <c r="H4786" s="197"/>
      <c r="I4786" s="219" t="s">
        <v>0</v>
      </c>
      <c r="J4786" s="197"/>
      <c r="K4786" s="219" t="s">
        <v>0</v>
      </c>
      <c r="L4786" s="197"/>
      <c r="M4786" s="219">
        <v>16800</v>
      </c>
      <c r="N4786" s="197"/>
      <c r="O4786" s="217" t="s">
        <v>0</v>
      </c>
      <c r="P4786" s="197"/>
    </row>
    <row r="4787" spans="1:16" x14ac:dyDescent="0.25">
      <c r="A4787" s="212" t="s">
        <v>1463</v>
      </c>
      <c r="B4787" s="197"/>
      <c r="C4787" s="212" t="s">
        <v>1464</v>
      </c>
      <c r="D4787" s="197"/>
      <c r="E4787" s="197"/>
      <c r="F4787" s="197"/>
      <c r="G4787" s="197"/>
      <c r="H4787" s="197"/>
      <c r="I4787" s="213">
        <v>3030000</v>
      </c>
      <c r="J4787" s="197"/>
      <c r="K4787" s="213">
        <v>3030000</v>
      </c>
      <c r="L4787" s="197"/>
      <c r="M4787" s="213">
        <v>30000</v>
      </c>
      <c r="N4787" s="197"/>
      <c r="O4787" s="214">
        <v>0.99</v>
      </c>
      <c r="P4787" s="197"/>
    </row>
    <row r="4788" spans="1:16" x14ac:dyDescent="0.25">
      <c r="A4788" s="205" t="s">
        <v>243</v>
      </c>
      <c r="B4788" s="197"/>
      <c r="C4788" s="197"/>
      <c r="D4788" s="197"/>
      <c r="E4788" s="197"/>
      <c r="F4788" s="197"/>
      <c r="G4788" s="197"/>
      <c r="H4788" s="197"/>
      <c r="I4788" s="206">
        <v>1750000</v>
      </c>
      <c r="J4788" s="197"/>
      <c r="K4788" s="206">
        <v>1750000</v>
      </c>
      <c r="L4788" s="197"/>
      <c r="M4788" s="206">
        <v>0</v>
      </c>
      <c r="N4788" s="197"/>
      <c r="O4788" s="207">
        <v>0</v>
      </c>
      <c r="P4788" s="197"/>
    </row>
    <row r="4789" spans="1:16" x14ac:dyDescent="0.25">
      <c r="A4789" s="205" t="s">
        <v>2088</v>
      </c>
      <c r="B4789" s="197"/>
      <c r="C4789" s="197"/>
      <c r="D4789" s="197"/>
      <c r="E4789" s="197"/>
      <c r="F4789" s="197"/>
      <c r="G4789" s="197"/>
      <c r="H4789" s="197"/>
      <c r="I4789" s="206">
        <v>500000</v>
      </c>
      <c r="J4789" s="197"/>
      <c r="K4789" s="206">
        <v>500000</v>
      </c>
      <c r="L4789" s="197"/>
      <c r="M4789" s="206">
        <v>0</v>
      </c>
      <c r="N4789" s="197"/>
      <c r="O4789" s="207">
        <v>0</v>
      </c>
      <c r="P4789" s="197"/>
    </row>
    <row r="4790" spans="1:16" x14ac:dyDescent="0.25">
      <c r="A4790" s="221" t="s">
        <v>660</v>
      </c>
      <c r="B4790" s="197"/>
      <c r="C4790" s="221" t="s">
        <v>661</v>
      </c>
      <c r="D4790" s="197"/>
      <c r="E4790" s="197"/>
      <c r="F4790" s="197"/>
      <c r="G4790" s="197"/>
      <c r="H4790" s="197"/>
      <c r="I4790" s="222">
        <v>500000</v>
      </c>
      <c r="J4790" s="197"/>
      <c r="K4790" s="222">
        <v>500000</v>
      </c>
      <c r="L4790" s="197"/>
      <c r="M4790" s="222">
        <v>0</v>
      </c>
      <c r="N4790" s="197"/>
      <c r="O4790" s="220">
        <v>0</v>
      </c>
      <c r="P4790" s="197"/>
    </row>
    <row r="4791" spans="1:16" x14ac:dyDescent="0.25">
      <c r="A4791" s="205" t="s">
        <v>2091</v>
      </c>
      <c r="B4791" s="197"/>
      <c r="C4791" s="197"/>
      <c r="D4791" s="197"/>
      <c r="E4791" s="197"/>
      <c r="F4791" s="197"/>
      <c r="G4791" s="197"/>
      <c r="H4791" s="197"/>
      <c r="I4791" s="206">
        <v>1250000</v>
      </c>
      <c r="J4791" s="197"/>
      <c r="K4791" s="206">
        <v>1250000</v>
      </c>
      <c r="L4791" s="197"/>
      <c r="M4791" s="206">
        <v>0</v>
      </c>
      <c r="N4791" s="197"/>
      <c r="O4791" s="207">
        <v>0</v>
      </c>
      <c r="P4791" s="197"/>
    </row>
    <row r="4792" spans="1:16" x14ac:dyDescent="0.25">
      <c r="A4792" s="221" t="s">
        <v>660</v>
      </c>
      <c r="B4792" s="197"/>
      <c r="C4792" s="221" t="s">
        <v>661</v>
      </c>
      <c r="D4792" s="197"/>
      <c r="E4792" s="197"/>
      <c r="F4792" s="197"/>
      <c r="G4792" s="197"/>
      <c r="H4792" s="197"/>
      <c r="I4792" s="222">
        <v>1250000</v>
      </c>
      <c r="J4792" s="197"/>
      <c r="K4792" s="222">
        <v>1250000</v>
      </c>
      <c r="L4792" s="197"/>
      <c r="M4792" s="222">
        <v>0</v>
      </c>
      <c r="N4792" s="197"/>
      <c r="O4792" s="220">
        <v>0</v>
      </c>
      <c r="P4792" s="197"/>
    </row>
    <row r="4793" spans="1:16" x14ac:dyDescent="0.25">
      <c r="A4793" s="205" t="s">
        <v>247</v>
      </c>
      <c r="B4793" s="197"/>
      <c r="C4793" s="197"/>
      <c r="D4793" s="197"/>
      <c r="E4793" s="197"/>
      <c r="F4793" s="197"/>
      <c r="G4793" s="197"/>
      <c r="H4793" s="197"/>
      <c r="I4793" s="206">
        <v>1250000</v>
      </c>
      <c r="J4793" s="197"/>
      <c r="K4793" s="206">
        <v>1250000</v>
      </c>
      <c r="L4793" s="197"/>
      <c r="M4793" s="206">
        <v>0</v>
      </c>
      <c r="N4793" s="197"/>
      <c r="O4793" s="207">
        <v>0</v>
      </c>
      <c r="P4793" s="197"/>
    </row>
    <row r="4794" spans="1:16" x14ac:dyDescent="0.25">
      <c r="A4794" s="205" t="s">
        <v>2102</v>
      </c>
      <c r="B4794" s="197"/>
      <c r="C4794" s="197"/>
      <c r="D4794" s="197"/>
      <c r="E4794" s="197"/>
      <c r="F4794" s="197"/>
      <c r="G4794" s="197"/>
      <c r="H4794" s="197"/>
      <c r="I4794" s="206">
        <v>1250000</v>
      </c>
      <c r="J4794" s="197"/>
      <c r="K4794" s="206">
        <v>1250000</v>
      </c>
      <c r="L4794" s="197"/>
      <c r="M4794" s="206">
        <v>0</v>
      </c>
      <c r="N4794" s="197"/>
      <c r="O4794" s="207">
        <v>0</v>
      </c>
      <c r="P4794" s="197"/>
    </row>
    <row r="4795" spans="1:16" x14ac:dyDescent="0.25">
      <c r="A4795" s="221" t="s">
        <v>660</v>
      </c>
      <c r="B4795" s="197"/>
      <c r="C4795" s="221" t="s">
        <v>661</v>
      </c>
      <c r="D4795" s="197"/>
      <c r="E4795" s="197"/>
      <c r="F4795" s="197"/>
      <c r="G4795" s="197"/>
      <c r="H4795" s="197"/>
      <c r="I4795" s="222">
        <v>1250000</v>
      </c>
      <c r="J4795" s="197"/>
      <c r="K4795" s="222">
        <v>1250000</v>
      </c>
      <c r="L4795" s="197"/>
      <c r="M4795" s="222">
        <v>0</v>
      </c>
      <c r="N4795" s="197"/>
      <c r="O4795" s="220">
        <v>0</v>
      </c>
      <c r="P4795" s="197"/>
    </row>
    <row r="4796" spans="1:16" x14ac:dyDescent="0.25">
      <c r="A4796" s="205" t="s">
        <v>248</v>
      </c>
      <c r="B4796" s="197"/>
      <c r="C4796" s="197"/>
      <c r="D4796" s="197"/>
      <c r="E4796" s="197"/>
      <c r="F4796" s="197"/>
      <c r="G4796" s="197"/>
      <c r="H4796" s="197"/>
      <c r="I4796" s="206">
        <v>30000</v>
      </c>
      <c r="J4796" s="197"/>
      <c r="K4796" s="206">
        <v>30000</v>
      </c>
      <c r="L4796" s="197"/>
      <c r="M4796" s="206">
        <v>30000</v>
      </c>
      <c r="N4796" s="197"/>
      <c r="O4796" s="207">
        <v>100</v>
      </c>
      <c r="P4796" s="197"/>
    </row>
    <row r="4797" spans="1:16" x14ac:dyDescent="0.25">
      <c r="A4797" s="205" t="s">
        <v>2103</v>
      </c>
      <c r="B4797" s="197"/>
      <c r="C4797" s="197"/>
      <c r="D4797" s="197"/>
      <c r="E4797" s="197"/>
      <c r="F4797" s="197"/>
      <c r="G4797" s="197"/>
      <c r="H4797" s="197"/>
      <c r="I4797" s="206">
        <v>30000</v>
      </c>
      <c r="J4797" s="197"/>
      <c r="K4797" s="206">
        <v>30000</v>
      </c>
      <c r="L4797" s="197"/>
      <c r="M4797" s="206">
        <v>30000</v>
      </c>
      <c r="N4797" s="197"/>
      <c r="O4797" s="207">
        <v>100</v>
      </c>
      <c r="P4797" s="197"/>
    </row>
    <row r="4798" spans="1:16" x14ac:dyDescent="0.25">
      <c r="A4798" s="221" t="s">
        <v>660</v>
      </c>
      <c r="B4798" s="197"/>
      <c r="C4798" s="221" t="s">
        <v>661</v>
      </c>
      <c r="D4798" s="197"/>
      <c r="E4798" s="197"/>
      <c r="F4798" s="197"/>
      <c r="G4798" s="197"/>
      <c r="H4798" s="197"/>
      <c r="I4798" s="222">
        <v>30000</v>
      </c>
      <c r="J4798" s="197"/>
      <c r="K4798" s="222">
        <v>30000</v>
      </c>
      <c r="L4798" s="197"/>
      <c r="M4798" s="222">
        <v>30000</v>
      </c>
      <c r="N4798" s="197"/>
      <c r="O4798" s="220">
        <v>100</v>
      </c>
      <c r="P4798" s="197"/>
    </row>
    <row r="4799" spans="1:16" x14ac:dyDescent="0.25">
      <c r="A4799" s="218" t="s">
        <v>662</v>
      </c>
      <c r="B4799" s="197"/>
      <c r="C4799" s="218" t="s">
        <v>663</v>
      </c>
      <c r="D4799" s="197"/>
      <c r="E4799" s="197"/>
      <c r="F4799" s="197"/>
      <c r="G4799" s="197"/>
      <c r="H4799" s="197"/>
      <c r="I4799" s="219" t="s">
        <v>0</v>
      </c>
      <c r="J4799" s="197"/>
      <c r="K4799" s="219" t="s">
        <v>0</v>
      </c>
      <c r="L4799" s="197"/>
      <c r="M4799" s="219">
        <v>30000</v>
      </c>
      <c r="N4799" s="197"/>
      <c r="O4799" s="217" t="s">
        <v>0</v>
      </c>
      <c r="P4799" s="197"/>
    </row>
    <row r="4800" spans="1:16" x14ac:dyDescent="0.25">
      <c r="A4800" s="212" t="s">
        <v>1465</v>
      </c>
      <c r="B4800" s="197"/>
      <c r="C4800" s="212" t="s">
        <v>1466</v>
      </c>
      <c r="D4800" s="197"/>
      <c r="E4800" s="197"/>
      <c r="F4800" s="197"/>
      <c r="G4800" s="197"/>
      <c r="H4800" s="197"/>
      <c r="I4800" s="213">
        <v>175100.67</v>
      </c>
      <c r="J4800" s="197"/>
      <c r="K4800" s="213">
        <v>175100.67</v>
      </c>
      <c r="L4800" s="197"/>
      <c r="M4800" s="213">
        <v>0</v>
      </c>
      <c r="N4800" s="197"/>
      <c r="O4800" s="214">
        <v>0</v>
      </c>
      <c r="P4800" s="197"/>
    </row>
    <row r="4801" spans="1:16" x14ac:dyDescent="0.25">
      <c r="A4801" s="205" t="s">
        <v>248</v>
      </c>
      <c r="B4801" s="197"/>
      <c r="C4801" s="197"/>
      <c r="D4801" s="197"/>
      <c r="E4801" s="197"/>
      <c r="F4801" s="197"/>
      <c r="G4801" s="197"/>
      <c r="H4801" s="197"/>
      <c r="I4801" s="206">
        <v>175100.67</v>
      </c>
      <c r="J4801" s="197"/>
      <c r="K4801" s="206">
        <v>175100.67</v>
      </c>
      <c r="L4801" s="197"/>
      <c r="M4801" s="206">
        <v>0</v>
      </c>
      <c r="N4801" s="197"/>
      <c r="O4801" s="207">
        <v>0</v>
      </c>
      <c r="P4801" s="197"/>
    </row>
    <row r="4802" spans="1:16" x14ac:dyDescent="0.25">
      <c r="A4802" s="205" t="s">
        <v>2103</v>
      </c>
      <c r="B4802" s="197"/>
      <c r="C4802" s="197"/>
      <c r="D4802" s="197"/>
      <c r="E4802" s="197"/>
      <c r="F4802" s="197"/>
      <c r="G4802" s="197"/>
      <c r="H4802" s="197"/>
      <c r="I4802" s="206">
        <v>175100.67</v>
      </c>
      <c r="J4802" s="197"/>
      <c r="K4802" s="206">
        <v>175100.67</v>
      </c>
      <c r="L4802" s="197"/>
      <c r="M4802" s="206">
        <v>0</v>
      </c>
      <c r="N4802" s="197"/>
      <c r="O4802" s="207">
        <v>0</v>
      </c>
      <c r="P4802" s="197"/>
    </row>
    <row r="4803" spans="1:16" x14ac:dyDescent="0.25">
      <c r="A4803" s="221" t="s">
        <v>660</v>
      </c>
      <c r="B4803" s="197"/>
      <c r="C4803" s="221" t="s">
        <v>661</v>
      </c>
      <c r="D4803" s="197"/>
      <c r="E4803" s="197"/>
      <c r="F4803" s="197"/>
      <c r="G4803" s="197"/>
      <c r="H4803" s="197"/>
      <c r="I4803" s="222">
        <v>175100.67</v>
      </c>
      <c r="J4803" s="197"/>
      <c r="K4803" s="222">
        <v>175100.67</v>
      </c>
      <c r="L4803" s="197"/>
      <c r="M4803" s="222">
        <v>0</v>
      </c>
      <c r="N4803" s="197"/>
      <c r="O4803" s="220">
        <v>0</v>
      </c>
      <c r="P4803" s="197"/>
    </row>
    <row r="4804" spans="1:16" x14ac:dyDescent="0.25">
      <c r="A4804" s="212" t="s">
        <v>1467</v>
      </c>
      <c r="B4804" s="197"/>
      <c r="C4804" s="212" t="s">
        <v>1468</v>
      </c>
      <c r="D4804" s="197"/>
      <c r="E4804" s="197"/>
      <c r="F4804" s="197"/>
      <c r="G4804" s="197"/>
      <c r="H4804" s="197"/>
      <c r="I4804" s="213">
        <v>900000</v>
      </c>
      <c r="J4804" s="197"/>
      <c r="K4804" s="213">
        <v>900000</v>
      </c>
      <c r="L4804" s="197"/>
      <c r="M4804" s="213">
        <v>0</v>
      </c>
      <c r="N4804" s="197"/>
      <c r="O4804" s="214">
        <v>0</v>
      </c>
      <c r="P4804" s="197"/>
    </row>
    <row r="4805" spans="1:16" x14ac:dyDescent="0.25">
      <c r="A4805" s="205" t="s">
        <v>240</v>
      </c>
      <c r="B4805" s="197"/>
      <c r="C4805" s="197"/>
      <c r="D4805" s="197"/>
      <c r="E4805" s="197"/>
      <c r="F4805" s="197"/>
      <c r="G4805" s="197"/>
      <c r="H4805" s="197"/>
      <c r="I4805" s="206">
        <v>100000</v>
      </c>
      <c r="J4805" s="197"/>
      <c r="K4805" s="206">
        <v>100000</v>
      </c>
      <c r="L4805" s="197"/>
      <c r="M4805" s="206">
        <v>0</v>
      </c>
      <c r="N4805" s="197"/>
      <c r="O4805" s="207">
        <v>0</v>
      </c>
      <c r="P4805" s="197"/>
    </row>
    <row r="4806" spans="1:16" x14ac:dyDescent="0.25">
      <c r="A4806" s="205" t="s">
        <v>2076</v>
      </c>
      <c r="B4806" s="197"/>
      <c r="C4806" s="197"/>
      <c r="D4806" s="197"/>
      <c r="E4806" s="197"/>
      <c r="F4806" s="197"/>
      <c r="G4806" s="197"/>
      <c r="H4806" s="197"/>
      <c r="I4806" s="206">
        <v>100000</v>
      </c>
      <c r="J4806" s="197"/>
      <c r="K4806" s="206">
        <v>100000</v>
      </c>
      <c r="L4806" s="197"/>
      <c r="M4806" s="206">
        <v>0</v>
      </c>
      <c r="N4806" s="197"/>
      <c r="O4806" s="207">
        <v>0</v>
      </c>
      <c r="P4806" s="197"/>
    </row>
    <row r="4807" spans="1:16" x14ac:dyDescent="0.25">
      <c r="A4807" s="221" t="s">
        <v>660</v>
      </c>
      <c r="B4807" s="197"/>
      <c r="C4807" s="221" t="s">
        <v>661</v>
      </c>
      <c r="D4807" s="197"/>
      <c r="E4807" s="197"/>
      <c r="F4807" s="197"/>
      <c r="G4807" s="197"/>
      <c r="H4807" s="197"/>
      <c r="I4807" s="222">
        <v>100000</v>
      </c>
      <c r="J4807" s="197"/>
      <c r="K4807" s="222">
        <v>100000</v>
      </c>
      <c r="L4807" s="197"/>
      <c r="M4807" s="222">
        <v>0</v>
      </c>
      <c r="N4807" s="197"/>
      <c r="O4807" s="220">
        <v>0</v>
      </c>
      <c r="P4807" s="197"/>
    </row>
    <row r="4808" spans="1:16" x14ac:dyDescent="0.25">
      <c r="A4808" s="205" t="s">
        <v>243</v>
      </c>
      <c r="B4808" s="197"/>
      <c r="C4808" s="197"/>
      <c r="D4808" s="197"/>
      <c r="E4808" s="197"/>
      <c r="F4808" s="197"/>
      <c r="G4808" s="197"/>
      <c r="H4808" s="197"/>
      <c r="I4808" s="206">
        <v>800000</v>
      </c>
      <c r="J4808" s="197"/>
      <c r="K4808" s="206">
        <v>800000</v>
      </c>
      <c r="L4808" s="197"/>
      <c r="M4808" s="206">
        <v>0</v>
      </c>
      <c r="N4808" s="197"/>
      <c r="O4808" s="207">
        <v>0</v>
      </c>
      <c r="P4808" s="197"/>
    </row>
    <row r="4809" spans="1:16" x14ac:dyDescent="0.25">
      <c r="A4809" s="205" t="s">
        <v>2088</v>
      </c>
      <c r="B4809" s="197"/>
      <c r="C4809" s="197"/>
      <c r="D4809" s="197"/>
      <c r="E4809" s="197"/>
      <c r="F4809" s="197"/>
      <c r="G4809" s="197"/>
      <c r="H4809" s="197"/>
      <c r="I4809" s="206">
        <v>700000</v>
      </c>
      <c r="J4809" s="197"/>
      <c r="K4809" s="206">
        <v>700000</v>
      </c>
      <c r="L4809" s="197"/>
      <c r="M4809" s="206">
        <v>0</v>
      </c>
      <c r="N4809" s="197"/>
      <c r="O4809" s="207">
        <v>0</v>
      </c>
      <c r="P4809" s="197"/>
    </row>
    <row r="4810" spans="1:16" x14ac:dyDescent="0.25">
      <c r="A4810" s="221" t="s">
        <v>660</v>
      </c>
      <c r="B4810" s="197"/>
      <c r="C4810" s="221" t="s">
        <v>661</v>
      </c>
      <c r="D4810" s="197"/>
      <c r="E4810" s="197"/>
      <c r="F4810" s="197"/>
      <c r="G4810" s="197"/>
      <c r="H4810" s="197"/>
      <c r="I4810" s="222">
        <v>700000</v>
      </c>
      <c r="J4810" s="197"/>
      <c r="K4810" s="222">
        <v>700000</v>
      </c>
      <c r="L4810" s="197"/>
      <c r="M4810" s="222">
        <v>0</v>
      </c>
      <c r="N4810" s="197"/>
      <c r="O4810" s="220">
        <v>0</v>
      </c>
      <c r="P4810" s="197"/>
    </row>
    <row r="4811" spans="1:16" x14ac:dyDescent="0.25">
      <c r="A4811" s="205" t="s">
        <v>2091</v>
      </c>
      <c r="B4811" s="197"/>
      <c r="C4811" s="197"/>
      <c r="D4811" s="197"/>
      <c r="E4811" s="197"/>
      <c r="F4811" s="197"/>
      <c r="G4811" s="197"/>
      <c r="H4811" s="197"/>
      <c r="I4811" s="206">
        <v>100000</v>
      </c>
      <c r="J4811" s="197"/>
      <c r="K4811" s="206">
        <v>100000</v>
      </c>
      <c r="L4811" s="197"/>
      <c r="M4811" s="206">
        <v>0</v>
      </c>
      <c r="N4811" s="197"/>
      <c r="O4811" s="207">
        <v>0</v>
      </c>
      <c r="P4811" s="197"/>
    </row>
    <row r="4812" spans="1:16" x14ac:dyDescent="0.25">
      <c r="A4812" s="221" t="s">
        <v>660</v>
      </c>
      <c r="B4812" s="197"/>
      <c r="C4812" s="221" t="s">
        <v>661</v>
      </c>
      <c r="D4812" s="197"/>
      <c r="E4812" s="197"/>
      <c r="F4812" s="197"/>
      <c r="G4812" s="197"/>
      <c r="H4812" s="197"/>
      <c r="I4812" s="222">
        <v>100000</v>
      </c>
      <c r="J4812" s="197"/>
      <c r="K4812" s="222">
        <v>100000</v>
      </c>
      <c r="L4812" s="197"/>
      <c r="M4812" s="222">
        <v>0</v>
      </c>
      <c r="N4812" s="197"/>
      <c r="O4812" s="220">
        <v>0</v>
      </c>
      <c r="P4812" s="197"/>
    </row>
    <row r="4813" spans="1:16" x14ac:dyDescent="0.25">
      <c r="A4813" s="215" t="s">
        <v>1469</v>
      </c>
      <c r="B4813" s="197"/>
      <c r="C4813" s="215" t="s">
        <v>1470</v>
      </c>
      <c r="D4813" s="197"/>
      <c r="E4813" s="197"/>
      <c r="F4813" s="197"/>
      <c r="G4813" s="197"/>
      <c r="H4813" s="197"/>
      <c r="I4813" s="216">
        <v>5697341.4699999997</v>
      </c>
      <c r="J4813" s="197"/>
      <c r="K4813" s="216">
        <v>5697341.4699999997</v>
      </c>
      <c r="L4813" s="197"/>
      <c r="M4813" s="216">
        <v>337421</v>
      </c>
      <c r="N4813" s="197"/>
      <c r="O4813" s="211">
        <v>5.92</v>
      </c>
      <c r="P4813" s="197"/>
    </row>
    <row r="4814" spans="1:16" x14ac:dyDescent="0.25">
      <c r="A4814" s="212" t="s">
        <v>1471</v>
      </c>
      <c r="B4814" s="197"/>
      <c r="C4814" s="212" t="s">
        <v>1472</v>
      </c>
      <c r="D4814" s="197"/>
      <c r="E4814" s="197"/>
      <c r="F4814" s="197"/>
      <c r="G4814" s="197"/>
      <c r="H4814" s="197"/>
      <c r="I4814" s="213">
        <v>1123826.73</v>
      </c>
      <c r="J4814" s="197"/>
      <c r="K4814" s="213">
        <v>1123826.73</v>
      </c>
      <c r="L4814" s="197"/>
      <c r="M4814" s="213">
        <v>208291.19</v>
      </c>
      <c r="N4814" s="197"/>
      <c r="O4814" s="214">
        <v>18.53</v>
      </c>
      <c r="P4814" s="197"/>
    </row>
    <row r="4815" spans="1:16" x14ac:dyDescent="0.25">
      <c r="A4815" s="205" t="s">
        <v>242</v>
      </c>
      <c r="B4815" s="197"/>
      <c r="C4815" s="197"/>
      <c r="D4815" s="197"/>
      <c r="E4815" s="197"/>
      <c r="F4815" s="197"/>
      <c r="G4815" s="197"/>
      <c r="H4815" s="197"/>
      <c r="I4815" s="206">
        <v>208291.19</v>
      </c>
      <c r="J4815" s="197"/>
      <c r="K4815" s="206">
        <v>208291.19</v>
      </c>
      <c r="L4815" s="197"/>
      <c r="M4815" s="206">
        <v>208291.19</v>
      </c>
      <c r="N4815" s="197"/>
      <c r="O4815" s="207">
        <v>100</v>
      </c>
      <c r="P4815" s="197"/>
    </row>
    <row r="4816" spans="1:16" x14ac:dyDescent="0.25">
      <c r="A4816" s="205" t="s">
        <v>2087</v>
      </c>
      <c r="B4816" s="197"/>
      <c r="C4816" s="197"/>
      <c r="D4816" s="197"/>
      <c r="E4816" s="197"/>
      <c r="F4816" s="197"/>
      <c r="G4816" s="197"/>
      <c r="H4816" s="197"/>
      <c r="I4816" s="206">
        <v>208291.19</v>
      </c>
      <c r="J4816" s="197"/>
      <c r="K4816" s="206">
        <v>208291.19</v>
      </c>
      <c r="L4816" s="197"/>
      <c r="M4816" s="206">
        <v>208291.19</v>
      </c>
      <c r="N4816" s="197"/>
      <c r="O4816" s="207">
        <v>100</v>
      </c>
      <c r="P4816" s="197"/>
    </row>
    <row r="4817" spans="1:16" x14ac:dyDescent="0.25">
      <c r="A4817" s="221" t="s">
        <v>660</v>
      </c>
      <c r="B4817" s="197"/>
      <c r="C4817" s="221" t="s">
        <v>661</v>
      </c>
      <c r="D4817" s="197"/>
      <c r="E4817" s="197"/>
      <c r="F4817" s="197"/>
      <c r="G4817" s="197"/>
      <c r="H4817" s="197"/>
      <c r="I4817" s="222">
        <v>208291.19</v>
      </c>
      <c r="J4817" s="197"/>
      <c r="K4817" s="222">
        <v>208291.19</v>
      </c>
      <c r="L4817" s="197"/>
      <c r="M4817" s="222">
        <v>208291.19</v>
      </c>
      <c r="N4817" s="197"/>
      <c r="O4817" s="220">
        <v>100</v>
      </c>
      <c r="P4817" s="197"/>
    </row>
    <row r="4818" spans="1:16" x14ac:dyDescent="0.25">
      <c r="A4818" s="218" t="s">
        <v>662</v>
      </c>
      <c r="B4818" s="197"/>
      <c r="C4818" s="218" t="s">
        <v>663</v>
      </c>
      <c r="D4818" s="197"/>
      <c r="E4818" s="197"/>
      <c r="F4818" s="197"/>
      <c r="G4818" s="197"/>
      <c r="H4818" s="197"/>
      <c r="I4818" s="219" t="s">
        <v>0</v>
      </c>
      <c r="J4818" s="197"/>
      <c r="K4818" s="219" t="s">
        <v>0</v>
      </c>
      <c r="L4818" s="197"/>
      <c r="M4818" s="219">
        <v>208291.19</v>
      </c>
      <c r="N4818" s="197"/>
      <c r="O4818" s="217" t="s">
        <v>0</v>
      </c>
      <c r="P4818" s="197"/>
    </row>
    <row r="4819" spans="1:16" x14ac:dyDescent="0.25">
      <c r="A4819" s="205" t="s">
        <v>248</v>
      </c>
      <c r="B4819" s="197"/>
      <c r="C4819" s="197"/>
      <c r="D4819" s="197"/>
      <c r="E4819" s="197"/>
      <c r="F4819" s="197"/>
      <c r="G4819" s="197"/>
      <c r="H4819" s="197"/>
      <c r="I4819" s="206">
        <v>915535.54</v>
      </c>
      <c r="J4819" s="197"/>
      <c r="K4819" s="206">
        <v>915535.54</v>
      </c>
      <c r="L4819" s="197"/>
      <c r="M4819" s="206">
        <v>0</v>
      </c>
      <c r="N4819" s="197"/>
      <c r="O4819" s="207">
        <v>0</v>
      </c>
      <c r="P4819" s="197"/>
    </row>
    <row r="4820" spans="1:16" x14ac:dyDescent="0.25">
      <c r="A4820" s="205" t="s">
        <v>2103</v>
      </c>
      <c r="B4820" s="197"/>
      <c r="C4820" s="197"/>
      <c r="D4820" s="197"/>
      <c r="E4820" s="197"/>
      <c r="F4820" s="197"/>
      <c r="G4820" s="197"/>
      <c r="H4820" s="197"/>
      <c r="I4820" s="206">
        <v>915535.54</v>
      </c>
      <c r="J4820" s="197"/>
      <c r="K4820" s="206">
        <v>915535.54</v>
      </c>
      <c r="L4820" s="197"/>
      <c r="M4820" s="206">
        <v>0</v>
      </c>
      <c r="N4820" s="197"/>
      <c r="O4820" s="207">
        <v>0</v>
      </c>
      <c r="P4820" s="197"/>
    </row>
    <row r="4821" spans="1:16" x14ac:dyDescent="0.25">
      <c r="A4821" s="221" t="s">
        <v>660</v>
      </c>
      <c r="B4821" s="197"/>
      <c r="C4821" s="221" t="s">
        <v>661</v>
      </c>
      <c r="D4821" s="197"/>
      <c r="E4821" s="197"/>
      <c r="F4821" s="197"/>
      <c r="G4821" s="197"/>
      <c r="H4821" s="197"/>
      <c r="I4821" s="222">
        <v>915535.54</v>
      </c>
      <c r="J4821" s="197"/>
      <c r="K4821" s="222">
        <v>915535.54</v>
      </c>
      <c r="L4821" s="197"/>
      <c r="M4821" s="222">
        <v>0</v>
      </c>
      <c r="N4821" s="197"/>
      <c r="O4821" s="220">
        <v>0</v>
      </c>
      <c r="P4821" s="197"/>
    </row>
    <row r="4822" spans="1:16" x14ac:dyDescent="0.25">
      <c r="A4822" s="212" t="s">
        <v>1473</v>
      </c>
      <c r="B4822" s="197"/>
      <c r="C4822" s="212" t="s">
        <v>1474</v>
      </c>
      <c r="D4822" s="197"/>
      <c r="E4822" s="197"/>
      <c r="F4822" s="197"/>
      <c r="G4822" s="197"/>
      <c r="H4822" s="197"/>
      <c r="I4822" s="213">
        <v>101264.26</v>
      </c>
      <c r="J4822" s="197"/>
      <c r="K4822" s="213">
        <v>101264.26</v>
      </c>
      <c r="L4822" s="197"/>
      <c r="M4822" s="213">
        <v>76006.600000000006</v>
      </c>
      <c r="N4822" s="197"/>
      <c r="O4822" s="214">
        <v>75.06</v>
      </c>
      <c r="P4822" s="197"/>
    </row>
    <row r="4823" spans="1:16" x14ac:dyDescent="0.25">
      <c r="A4823" s="205" t="s">
        <v>240</v>
      </c>
      <c r="B4823" s="197"/>
      <c r="C4823" s="197"/>
      <c r="D4823" s="197"/>
      <c r="E4823" s="197"/>
      <c r="F4823" s="197"/>
      <c r="G4823" s="197"/>
      <c r="H4823" s="197"/>
      <c r="I4823" s="206">
        <v>101264.26</v>
      </c>
      <c r="J4823" s="197"/>
      <c r="K4823" s="206">
        <v>101264.26</v>
      </c>
      <c r="L4823" s="197"/>
      <c r="M4823" s="206">
        <v>76006.600000000006</v>
      </c>
      <c r="N4823" s="197"/>
      <c r="O4823" s="207">
        <v>75.06</v>
      </c>
      <c r="P4823" s="197"/>
    </row>
    <row r="4824" spans="1:16" x14ac:dyDescent="0.25">
      <c r="A4824" s="205" t="s">
        <v>2076</v>
      </c>
      <c r="B4824" s="197"/>
      <c r="C4824" s="197"/>
      <c r="D4824" s="197"/>
      <c r="E4824" s="197"/>
      <c r="F4824" s="197"/>
      <c r="G4824" s="197"/>
      <c r="H4824" s="197"/>
      <c r="I4824" s="206">
        <v>101264.26</v>
      </c>
      <c r="J4824" s="197"/>
      <c r="K4824" s="206">
        <v>101264.26</v>
      </c>
      <c r="L4824" s="197"/>
      <c r="M4824" s="206">
        <v>76006.600000000006</v>
      </c>
      <c r="N4824" s="197"/>
      <c r="O4824" s="207">
        <v>75.06</v>
      </c>
      <c r="P4824" s="197"/>
    </row>
    <row r="4825" spans="1:16" x14ac:dyDescent="0.25">
      <c r="A4825" s="221" t="s">
        <v>626</v>
      </c>
      <c r="B4825" s="197"/>
      <c r="C4825" s="221" t="s">
        <v>627</v>
      </c>
      <c r="D4825" s="197"/>
      <c r="E4825" s="197"/>
      <c r="F4825" s="197"/>
      <c r="G4825" s="197"/>
      <c r="H4825" s="197"/>
      <c r="I4825" s="222">
        <v>101264.26</v>
      </c>
      <c r="J4825" s="197"/>
      <c r="K4825" s="222">
        <v>101264.26</v>
      </c>
      <c r="L4825" s="197"/>
      <c r="M4825" s="222">
        <v>76006.600000000006</v>
      </c>
      <c r="N4825" s="197"/>
      <c r="O4825" s="220">
        <v>75.06</v>
      </c>
      <c r="P4825" s="197"/>
    </row>
    <row r="4826" spans="1:16" x14ac:dyDescent="0.25">
      <c r="A4826" s="218" t="s">
        <v>706</v>
      </c>
      <c r="B4826" s="197"/>
      <c r="C4826" s="218" t="s">
        <v>707</v>
      </c>
      <c r="D4826" s="197"/>
      <c r="E4826" s="197"/>
      <c r="F4826" s="197"/>
      <c r="G4826" s="197"/>
      <c r="H4826" s="197"/>
      <c r="I4826" s="219" t="s">
        <v>0</v>
      </c>
      <c r="J4826" s="197"/>
      <c r="K4826" s="219" t="s">
        <v>0</v>
      </c>
      <c r="L4826" s="197"/>
      <c r="M4826" s="219">
        <v>76006.600000000006</v>
      </c>
      <c r="N4826" s="197"/>
      <c r="O4826" s="217" t="s">
        <v>0</v>
      </c>
      <c r="P4826" s="197"/>
    </row>
    <row r="4827" spans="1:16" x14ac:dyDescent="0.25">
      <c r="A4827" s="212" t="s">
        <v>1475</v>
      </c>
      <c r="B4827" s="197"/>
      <c r="C4827" s="212" t="s">
        <v>1476</v>
      </c>
      <c r="D4827" s="197"/>
      <c r="E4827" s="197"/>
      <c r="F4827" s="197"/>
      <c r="G4827" s="197"/>
      <c r="H4827" s="197"/>
      <c r="I4827" s="213">
        <v>1000000</v>
      </c>
      <c r="J4827" s="197"/>
      <c r="K4827" s="213">
        <v>1000000</v>
      </c>
      <c r="L4827" s="197"/>
      <c r="M4827" s="213">
        <v>25925</v>
      </c>
      <c r="N4827" s="197"/>
      <c r="O4827" s="214">
        <v>2.59</v>
      </c>
      <c r="P4827" s="197"/>
    </row>
    <row r="4828" spans="1:16" x14ac:dyDescent="0.25">
      <c r="A4828" s="205" t="s">
        <v>243</v>
      </c>
      <c r="B4828" s="197"/>
      <c r="C4828" s="197"/>
      <c r="D4828" s="197"/>
      <c r="E4828" s="197"/>
      <c r="F4828" s="197"/>
      <c r="G4828" s="197"/>
      <c r="H4828" s="197"/>
      <c r="I4828" s="206">
        <v>500000</v>
      </c>
      <c r="J4828" s="197"/>
      <c r="K4828" s="206">
        <v>500000</v>
      </c>
      <c r="L4828" s="197"/>
      <c r="M4828" s="206">
        <v>6428.56</v>
      </c>
      <c r="N4828" s="197"/>
      <c r="O4828" s="207">
        <v>1.29</v>
      </c>
      <c r="P4828" s="197"/>
    </row>
    <row r="4829" spans="1:16" x14ac:dyDescent="0.25">
      <c r="A4829" s="205" t="s">
        <v>2088</v>
      </c>
      <c r="B4829" s="197"/>
      <c r="C4829" s="197"/>
      <c r="D4829" s="197"/>
      <c r="E4829" s="197"/>
      <c r="F4829" s="197"/>
      <c r="G4829" s="197"/>
      <c r="H4829" s="197"/>
      <c r="I4829" s="206">
        <v>500000</v>
      </c>
      <c r="J4829" s="197"/>
      <c r="K4829" s="206">
        <v>500000</v>
      </c>
      <c r="L4829" s="197"/>
      <c r="M4829" s="206">
        <v>6428.56</v>
      </c>
      <c r="N4829" s="197"/>
      <c r="O4829" s="207">
        <v>1.29</v>
      </c>
      <c r="P4829" s="197"/>
    </row>
    <row r="4830" spans="1:16" x14ac:dyDescent="0.25">
      <c r="A4830" s="221" t="s">
        <v>660</v>
      </c>
      <c r="B4830" s="197"/>
      <c r="C4830" s="221" t="s">
        <v>661</v>
      </c>
      <c r="D4830" s="197"/>
      <c r="E4830" s="197"/>
      <c r="F4830" s="197"/>
      <c r="G4830" s="197"/>
      <c r="H4830" s="197"/>
      <c r="I4830" s="222">
        <v>500000</v>
      </c>
      <c r="J4830" s="197"/>
      <c r="K4830" s="222">
        <v>500000</v>
      </c>
      <c r="L4830" s="197"/>
      <c r="M4830" s="222">
        <v>6428.56</v>
      </c>
      <c r="N4830" s="197"/>
      <c r="O4830" s="220">
        <v>1.29</v>
      </c>
      <c r="P4830" s="197"/>
    </row>
    <row r="4831" spans="1:16" x14ac:dyDescent="0.25">
      <c r="A4831" s="218" t="s">
        <v>662</v>
      </c>
      <c r="B4831" s="197"/>
      <c r="C4831" s="218" t="s">
        <v>663</v>
      </c>
      <c r="D4831" s="197"/>
      <c r="E4831" s="197"/>
      <c r="F4831" s="197"/>
      <c r="G4831" s="197"/>
      <c r="H4831" s="197"/>
      <c r="I4831" s="219" t="s">
        <v>0</v>
      </c>
      <c r="J4831" s="197"/>
      <c r="K4831" s="219" t="s">
        <v>0</v>
      </c>
      <c r="L4831" s="197"/>
      <c r="M4831" s="219">
        <v>6428.56</v>
      </c>
      <c r="N4831" s="197"/>
      <c r="O4831" s="217" t="s">
        <v>0</v>
      </c>
      <c r="P4831" s="197"/>
    </row>
    <row r="4832" spans="1:16" x14ac:dyDescent="0.25">
      <c r="A4832" s="205" t="s">
        <v>248</v>
      </c>
      <c r="B4832" s="197"/>
      <c r="C4832" s="197"/>
      <c r="D4832" s="197"/>
      <c r="E4832" s="197"/>
      <c r="F4832" s="197"/>
      <c r="G4832" s="197"/>
      <c r="H4832" s="197"/>
      <c r="I4832" s="206">
        <v>500000</v>
      </c>
      <c r="J4832" s="197"/>
      <c r="K4832" s="206">
        <v>500000</v>
      </c>
      <c r="L4832" s="197"/>
      <c r="M4832" s="206">
        <v>19496.439999999999</v>
      </c>
      <c r="N4832" s="197"/>
      <c r="O4832" s="207">
        <v>3.9</v>
      </c>
      <c r="P4832" s="197"/>
    </row>
    <row r="4833" spans="1:16" x14ac:dyDescent="0.25">
      <c r="A4833" s="205" t="s">
        <v>2103</v>
      </c>
      <c r="B4833" s="197"/>
      <c r="C4833" s="197"/>
      <c r="D4833" s="197"/>
      <c r="E4833" s="197"/>
      <c r="F4833" s="197"/>
      <c r="G4833" s="197"/>
      <c r="H4833" s="197"/>
      <c r="I4833" s="206">
        <v>500000</v>
      </c>
      <c r="J4833" s="197"/>
      <c r="K4833" s="206">
        <v>500000</v>
      </c>
      <c r="L4833" s="197"/>
      <c r="M4833" s="206">
        <v>19496.439999999999</v>
      </c>
      <c r="N4833" s="197"/>
      <c r="O4833" s="207">
        <v>3.9</v>
      </c>
      <c r="P4833" s="197"/>
    </row>
    <row r="4834" spans="1:16" x14ac:dyDescent="0.25">
      <c r="A4834" s="221" t="s">
        <v>660</v>
      </c>
      <c r="B4834" s="197"/>
      <c r="C4834" s="221" t="s">
        <v>661</v>
      </c>
      <c r="D4834" s="197"/>
      <c r="E4834" s="197"/>
      <c r="F4834" s="197"/>
      <c r="G4834" s="197"/>
      <c r="H4834" s="197"/>
      <c r="I4834" s="222">
        <v>500000</v>
      </c>
      <c r="J4834" s="197"/>
      <c r="K4834" s="222">
        <v>500000</v>
      </c>
      <c r="L4834" s="197"/>
      <c r="M4834" s="222">
        <v>19496.439999999999</v>
      </c>
      <c r="N4834" s="197"/>
      <c r="O4834" s="220">
        <v>3.9</v>
      </c>
      <c r="P4834" s="197"/>
    </row>
    <row r="4835" spans="1:16" x14ac:dyDescent="0.25">
      <c r="A4835" s="218" t="s">
        <v>662</v>
      </c>
      <c r="B4835" s="197"/>
      <c r="C4835" s="218" t="s">
        <v>663</v>
      </c>
      <c r="D4835" s="197"/>
      <c r="E4835" s="197"/>
      <c r="F4835" s="197"/>
      <c r="G4835" s="197"/>
      <c r="H4835" s="197"/>
      <c r="I4835" s="219" t="s">
        <v>0</v>
      </c>
      <c r="J4835" s="197"/>
      <c r="K4835" s="219" t="s">
        <v>0</v>
      </c>
      <c r="L4835" s="197"/>
      <c r="M4835" s="219">
        <v>19496.439999999999</v>
      </c>
      <c r="N4835" s="197"/>
      <c r="O4835" s="217" t="s">
        <v>0</v>
      </c>
      <c r="P4835" s="197"/>
    </row>
    <row r="4836" spans="1:16" x14ac:dyDescent="0.25">
      <c r="A4836" s="212" t="s">
        <v>1477</v>
      </c>
      <c r="B4836" s="197"/>
      <c r="C4836" s="212" t="s">
        <v>1478</v>
      </c>
      <c r="D4836" s="197"/>
      <c r="E4836" s="197"/>
      <c r="F4836" s="197"/>
      <c r="G4836" s="197"/>
      <c r="H4836" s="197"/>
      <c r="I4836" s="213">
        <v>3440000</v>
      </c>
      <c r="J4836" s="197"/>
      <c r="K4836" s="213">
        <v>3440000</v>
      </c>
      <c r="L4836" s="197"/>
      <c r="M4836" s="213">
        <v>0</v>
      </c>
      <c r="N4836" s="197"/>
      <c r="O4836" s="214">
        <v>0</v>
      </c>
      <c r="P4836" s="197"/>
    </row>
    <row r="4837" spans="1:16" x14ac:dyDescent="0.25">
      <c r="A4837" s="205" t="s">
        <v>240</v>
      </c>
      <c r="B4837" s="197"/>
      <c r="C4837" s="197"/>
      <c r="D4837" s="197"/>
      <c r="E4837" s="197"/>
      <c r="F4837" s="197"/>
      <c r="G4837" s="197"/>
      <c r="H4837" s="197"/>
      <c r="I4837" s="206">
        <v>340000</v>
      </c>
      <c r="J4837" s="197"/>
      <c r="K4837" s="206">
        <v>340000</v>
      </c>
      <c r="L4837" s="197"/>
      <c r="M4837" s="206">
        <v>0</v>
      </c>
      <c r="N4837" s="197"/>
      <c r="O4837" s="207">
        <v>0</v>
      </c>
      <c r="P4837" s="197"/>
    </row>
    <row r="4838" spans="1:16" x14ac:dyDescent="0.25">
      <c r="A4838" s="205" t="s">
        <v>2076</v>
      </c>
      <c r="B4838" s="197"/>
      <c r="C4838" s="197"/>
      <c r="D4838" s="197"/>
      <c r="E4838" s="197"/>
      <c r="F4838" s="197"/>
      <c r="G4838" s="197"/>
      <c r="H4838" s="197"/>
      <c r="I4838" s="206">
        <v>340000</v>
      </c>
      <c r="J4838" s="197"/>
      <c r="K4838" s="206">
        <v>340000</v>
      </c>
      <c r="L4838" s="197"/>
      <c r="M4838" s="206">
        <v>0</v>
      </c>
      <c r="N4838" s="197"/>
      <c r="O4838" s="207">
        <v>0</v>
      </c>
      <c r="P4838" s="197"/>
    </row>
    <row r="4839" spans="1:16" x14ac:dyDescent="0.25">
      <c r="A4839" s="221" t="s">
        <v>660</v>
      </c>
      <c r="B4839" s="197"/>
      <c r="C4839" s="221" t="s">
        <v>661</v>
      </c>
      <c r="D4839" s="197"/>
      <c r="E4839" s="197"/>
      <c r="F4839" s="197"/>
      <c r="G4839" s="197"/>
      <c r="H4839" s="197"/>
      <c r="I4839" s="222">
        <v>340000</v>
      </c>
      <c r="J4839" s="197"/>
      <c r="K4839" s="222">
        <v>340000</v>
      </c>
      <c r="L4839" s="197"/>
      <c r="M4839" s="222">
        <v>0</v>
      </c>
      <c r="N4839" s="197"/>
      <c r="O4839" s="220">
        <v>0</v>
      </c>
      <c r="P4839" s="197"/>
    </row>
    <row r="4840" spans="1:16" x14ac:dyDescent="0.25">
      <c r="A4840" s="205" t="s">
        <v>243</v>
      </c>
      <c r="B4840" s="197"/>
      <c r="C4840" s="197"/>
      <c r="D4840" s="197"/>
      <c r="E4840" s="197"/>
      <c r="F4840" s="197"/>
      <c r="G4840" s="197"/>
      <c r="H4840" s="197"/>
      <c r="I4840" s="206">
        <v>3100000</v>
      </c>
      <c r="J4840" s="197"/>
      <c r="K4840" s="206">
        <v>3100000</v>
      </c>
      <c r="L4840" s="197"/>
      <c r="M4840" s="206">
        <v>0</v>
      </c>
      <c r="N4840" s="197"/>
      <c r="O4840" s="207">
        <v>0</v>
      </c>
      <c r="P4840" s="197"/>
    </row>
    <row r="4841" spans="1:16" x14ac:dyDescent="0.25">
      <c r="A4841" s="205" t="s">
        <v>2088</v>
      </c>
      <c r="B4841" s="197"/>
      <c r="C4841" s="197"/>
      <c r="D4841" s="197"/>
      <c r="E4841" s="197"/>
      <c r="F4841" s="197"/>
      <c r="G4841" s="197"/>
      <c r="H4841" s="197"/>
      <c r="I4841" s="206">
        <v>3100000</v>
      </c>
      <c r="J4841" s="197"/>
      <c r="K4841" s="206">
        <v>3100000</v>
      </c>
      <c r="L4841" s="197"/>
      <c r="M4841" s="206">
        <v>0</v>
      </c>
      <c r="N4841" s="197"/>
      <c r="O4841" s="207">
        <v>0</v>
      </c>
      <c r="P4841" s="197"/>
    </row>
    <row r="4842" spans="1:16" x14ac:dyDescent="0.25">
      <c r="A4842" s="221" t="s">
        <v>660</v>
      </c>
      <c r="B4842" s="197"/>
      <c r="C4842" s="221" t="s">
        <v>661</v>
      </c>
      <c r="D4842" s="197"/>
      <c r="E4842" s="197"/>
      <c r="F4842" s="197"/>
      <c r="G4842" s="197"/>
      <c r="H4842" s="197"/>
      <c r="I4842" s="222">
        <v>3100000</v>
      </c>
      <c r="J4842" s="197"/>
      <c r="K4842" s="222">
        <v>3100000</v>
      </c>
      <c r="L4842" s="197"/>
      <c r="M4842" s="222">
        <v>0</v>
      </c>
      <c r="N4842" s="197"/>
      <c r="O4842" s="220">
        <v>0</v>
      </c>
      <c r="P4842" s="197"/>
    </row>
    <row r="4843" spans="1:16" x14ac:dyDescent="0.25">
      <c r="A4843" s="212" t="s">
        <v>1479</v>
      </c>
      <c r="B4843" s="197"/>
      <c r="C4843" s="212" t="s">
        <v>1480</v>
      </c>
      <c r="D4843" s="197"/>
      <c r="E4843" s="197"/>
      <c r="F4843" s="197"/>
      <c r="G4843" s="197"/>
      <c r="H4843" s="197"/>
      <c r="I4843" s="213">
        <v>27250.48</v>
      </c>
      <c r="J4843" s="197"/>
      <c r="K4843" s="213">
        <v>27250.48</v>
      </c>
      <c r="L4843" s="197"/>
      <c r="M4843" s="213">
        <v>27198.21</v>
      </c>
      <c r="N4843" s="197"/>
      <c r="O4843" s="214">
        <v>99.81</v>
      </c>
      <c r="P4843" s="197"/>
    </row>
    <row r="4844" spans="1:16" x14ac:dyDescent="0.25">
      <c r="A4844" s="205" t="s">
        <v>242</v>
      </c>
      <c r="B4844" s="197"/>
      <c r="C4844" s="197"/>
      <c r="D4844" s="197"/>
      <c r="E4844" s="197"/>
      <c r="F4844" s="197"/>
      <c r="G4844" s="197"/>
      <c r="H4844" s="197"/>
      <c r="I4844" s="206">
        <v>7350.48</v>
      </c>
      <c r="J4844" s="197"/>
      <c r="K4844" s="206">
        <v>7350.48</v>
      </c>
      <c r="L4844" s="197"/>
      <c r="M4844" s="206">
        <v>7350.48</v>
      </c>
      <c r="N4844" s="197"/>
      <c r="O4844" s="207">
        <v>100</v>
      </c>
      <c r="P4844" s="197"/>
    </row>
    <row r="4845" spans="1:16" x14ac:dyDescent="0.25">
      <c r="A4845" s="205" t="s">
        <v>2087</v>
      </c>
      <c r="B4845" s="197"/>
      <c r="C4845" s="197"/>
      <c r="D4845" s="197"/>
      <c r="E4845" s="197"/>
      <c r="F4845" s="197"/>
      <c r="G4845" s="197"/>
      <c r="H4845" s="197"/>
      <c r="I4845" s="206">
        <v>7350.48</v>
      </c>
      <c r="J4845" s="197"/>
      <c r="K4845" s="206">
        <v>7350.48</v>
      </c>
      <c r="L4845" s="197"/>
      <c r="M4845" s="206">
        <v>7350.48</v>
      </c>
      <c r="N4845" s="197"/>
      <c r="O4845" s="207">
        <v>100</v>
      </c>
      <c r="P4845" s="197"/>
    </row>
    <row r="4846" spans="1:16" x14ac:dyDescent="0.25">
      <c r="A4846" s="221" t="s">
        <v>658</v>
      </c>
      <c r="B4846" s="197"/>
      <c r="C4846" s="221" t="s">
        <v>659</v>
      </c>
      <c r="D4846" s="197"/>
      <c r="E4846" s="197"/>
      <c r="F4846" s="197"/>
      <c r="G4846" s="197"/>
      <c r="H4846" s="197"/>
      <c r="I4846" s="222">
        <v>7350.48</v>
      </c>
      <c r="J4846" s="197"/>
      <c r="K4846" s="222">
        <v>7350.48</v>
      </c>
      <c r="L4846" s="197"/>
      <c r="M4846" s="222">
        <v>7350.48</v>
      </c>
      <c r="N4846" s="197"/>
      <c r="O4846" s="220">
        <v>100</v>
      </c>
      <c r="P4846" s="197"/>
    </row>
    <row r="4847" spans="1:16" x14ac:dyDescent="0.25">
      <c r="A4847" s="218" t="s">
        <v>1333</v>
      </c>
      <c r="B4847" s="197"/>
      <c r="C4847" s="218" t="s">
        <v>1334</v>
      </c>
      <c r="D4847" s="197"/>
      <c r="E4847" s="197"/>
      <c r="F4847" s="197"/>
      <c r="G4847" s="197"/>
      <c r="H4847" s="197"/>
      <c r="I4847" s="219" t="s">
        <v>0</v>
      </c>
      <c r="J4847" s="197"/>
      <c r="K4847" s="219" t="s">
        <v>0</v>
      </c>
      <c r="L4847" s="197"/>
      <c r="M4847" s="219">
        <v>7350.48</v>
      </c>
      <c r="N4847" s="197"/>
      <c r="O4847" s="217" t="s">
        <v>0</v>
      </c>
      <c r="P4847" s="197"/>
    </row>
    <row r="4848" spans="1:16" x14ac:dyDescent="0.25">
      <c r="A4848" s="205" t="s">
        <v>243</v>
      </c>
      <c r="B4848" s="197"/>
      <c r="C4848" s="197"/>
      <c r="D4848" s="197"/>
      <c r="E4848" s="197"/>
      <c r="F4848" s="197"/>
      <c r="G4848" s="197"/>
      <c r="H4848" s="197"/>
      <c r="I4848" s="206">
        <v>1900</v>
      </c>
      <c r="J4848" s="197"/>
      <c r="K4848" s="206">
        <v>1900</v>
      </c>
      <c r="L4848" s="197"/>
      <c r="M4848" s="206">
        <v>1900</v>
      </c>
      <c r="N4848" s="197"/>
      <c r="O4848" s="207">
        <v>100</v>
      </c>
      <c r="P4848" s="197"/>
    </row>
    <row r="4849" spans="1:16" x14ac:dyDescent="0.25">
      <c r="A4849" s="205" t="s">
        <v>2094</v>
      </c>
      <c r="B4849" s="197"/>
      <c r="C4849" s="197"/>
      <c r="D4849" s="197"/>
      <c r="E4849" s="197"/>
      <c r="F4849" s="197"/>
      <c r="G4849" s="197"/>
      <c r="H4849" s="197"/>
      <c r="I4849" s="206">
        <v>1900</v>
      </c>
      <c r="J4849" s="197"/>
      <c r="K4849" s="206">
        <v>1900</v>
      </c>
      <c r="L4849" s="197"/>
      <c r="M4849" s="206">
        <v>1900</v>
      </c>
      <c r="N4849" s="197"/>
      <c r="O4849" s="207">
        <v>100</v>
      </c>
      <c r="P4849" s="197"/>
    </row>
    <row r="4850" spans="1:16" x14ac:dyDescent="0.25">
      <c r="A4850" s="221" t="s">
        <v>660</v>
      </c>
      <c r="B4850" s="197"/>
      <c r="C4850" s="221" t="s">
        <v>661</v>
      </c>
      <c r="D4850" s="197"/>
      <c r="E4850" s="197"/>
      <c r="F4850" s="197"/>
      <c r="G4850" s="197"/>
      <c r="H4850" s="197"/>
      <c r="I4850" s="222">
        <v>1900</v>
      </c>
      <c r="J4850" s="197"/>
      <c r="K4850" s="222">
        <v>1900</v>
      </c>
      <c r="L4850" s="197"/>
      <c r="M4850" s="222">
        <v>1900</v>
      </c>
      <c r="N4850" s="197"/>
      <c r="O4850" s="220">
        <v>100</v>
      </c>
      <c r="P4850" s="197"/>
    </row>
    <row r="4851" spans="1:16" x14ac:dyDescent="0.25">
      <c r="A4851" s="218" t="s">
        <v>662</v>
      </c>
      <c r="B4851" s="197"/>
      <c r="C4851" s="218" t="s">
        <v>663</v>
      </c>
      <c r="D4851" s="197"/>
      <c r="E4851" s="197"/>
      <c r="F4851" s="197"/>
      <c r="G4851" s="197"/>
      <c r="H4851" s="197"/>
      <c r="I4851" s="219" t="s">
        <v>0</v>
      </c>
      <c r="J4851" s="197"/>
      <c r="K4851" s="219" t="s">
        <v>0</v>
      </c>
      <c r="L4851" s="197"/>
      <c r="M4851" s="219">
        <v>1900</v>
      </c>
      <c r="N4851" s="197"/>
      <c r="O4851" s="217" t="s">
        <v>0</v>
      </c>
      <c r="P4851" s="197"/>
    </row>
    <row r="4852" spans="1:16" x14ac:dyDescent="0.25">
      <c r="A4852" s="205" t="s">
        <v>248</v>
      </c>
      <c r="B4852" s="197"/>
      <c r="C4852" s="197"/>
      <c r="D4852" s="197"/>
      <c r="E4852" s="197"/>
      <c r="F4852" s="197"/>
      <c r="G4852" s="197"/>
      <c r="H4852" s="197"/>
      <c r="I4852" s="206">
        <v>18000</v>
      </c>
      <c r="J4852" s="197"/>
      <c r="K4852" s="206">
        <v>18000</v>
      </c>
      <c r="L4852" s="197"/>
      <c r="M4852" s="206">
        <v>17947.73</v>
      </c>
      <c r="N4852" s="197"/>
      <c r="O4852" s="207">
        <v>99.71</v>
      </c>
      <c r="P4852" s="197"/>
    </row>
    <row r="4853" spans="1:16" x14ac:dyDescent="0.25">
      <c r="A4853" s="205" t="s">
        <v>2103</v>
      </c>
      <c r="B4853" s="197"/>
      <c r="C4853" s="197"/>
      <c r="D4853" s="197"/>
      <c r="E4853" s="197"/>
      <c r="F4853" s="197"/>
      <c r="G4853" s="197"/>
      <c r="H4853" s="197"/>
      <c r="I4853" s="206">
        <v>18000</v>
      </c>
      <c r="J4853" s="197"/>
      <c r="K4853" s="206">
        <v>18000</v>
      </c>
      <c r="L4853" s="197"/>
      <c r="M4853" s="206">
        <v>17947.73</v>
      </c>
      <c r="N4853" s="197"/>
      <c r="O4853" s="207">
        <v>99.71</v>
      </c>
      <c r="P4853" s="197"/>
    </row>
    <row r="4854" spans="1:16" x14ac:dyDescent="0.25">
      <c r="A4854" s="221" t="s">
        <v>660</v>
      </c>
      <c r="B4854" s="197"/>
      <c r="C4854" s="221" t="s">
        <v>661</v>
      </c>
      <c r="D4854" s="197"/>
      <c r="E4854" s="197"/>
      <c r="F4854" s="197"/>
      <c r="G4854" s="197"/>
      <c r="H4854" s="197"/>
      <c r="I4854" s="222">
        <v>18000</v>
      </c>
      <c r="J4854" s="197"/>
      <c r="K4854" s="222">
        <v>18000</v>
      </c>
      <c r="L4854" s="197"/>
      <c r="M4854" s="222">
        <v>17947.73</v>
      </c>
      <c r="N4854" s="197"/>
      <c r="O4854" s="220">
        <v>99.71</v>
      </c>
      <c r="P4854" s="197"/>
    </row>
    <row r="4855" spans="1:16" x14ac:dyDescent="0.25">
      <c r="A4855" s="218" t="s">
        <v>662</v>
      </c>
      <c r="B4855" s="197"/>
      <c r="C4855" s="218" t="s">
        <v>663</v>
      </c>
      <c r="D4855" s="197"/>
      <c r="E4855" s="197"/>
      <c r="F4855" s="197"/>
      <c r="G4855" s="197"/>
      <c r="H4855" s="197"/>
      <c r="I4855" s="219" t="s">
        <v>0</v>
      </c>
      <c r="J4855" s="197"/>
      <c r="K4855" s="219" t="s">
        <v>0</v>
      </c>
      <c r="L4855" s="197"/>
      <c r="M4855" s="219">
        <v>17947.73</v>
      </c>
      <c r="N4855" s="197"/>
      <c r="O4855" s="217" t="s">
        <v>0</v>
      </c>
      <c r="P4855" s="197"/>
    </row>
    <row r="4856" spans="1:16" x14ac:dyDescent="0.25">
      <c r="A4856" s="212" t="s">
        <v>1481</v>
      </c>
      <c r="B4856" s="197"/>
      <c r="C4856" s="212" t="s">
        <v>1482</v>
      </c>
      <c r="D4856" s="197"/>
      <c r="E4856" s="197"/>
      <c r="F4856" s="197"/>
      <c r="G4856" s="197"/>
      <c r="H4856" s="197"/>
      <c r="I4856" s="213">
        <v>5000</v>
      </c>
      <c r="J4856" s="197"/>
      <c r="K4856" s="213">
        <v>5000</v>
      </c>
      <c r="L4856" s="197"/>
      <c r="M4856" s="213">
        <v>0</v>
      </c>
      <c r="N4856" s="197"/>
      <c r="O4856" s="214">
        <v>0</v>
      </c>
      <c r="P4856" s="197"/>
    </row>
    <row r="4857" spans="1:16" x14ac:dyDescent="0.25">
      <c r="A4857" s="205" t="s">
        <v>248</v>
      </c>
      <c r="B4857" s="197"/>
      <c r="C4857" s="197"/>
      <c r="D4857" s="197"/>
      <c r="E4857" s="197"/>
      <c r="F4857" s="197"/>
      <c r="G4857" s="197"/>
      <c r="H4857" s="197"/>
      <c r="I4857" s="206">
        <v>5000</v>
      </c>
      <c r="J4857" s="197"/>
      <c r="K4857" s="206">
        <v>5000</v>
      </c>
      <c r="L4857" s="197"/>
      <c r="M4857" s="206">
        <v>0</v>
      </c>
      <c r="N4857" s="197"/>
      <c r="O4857" s="207">
        <v>0</v>
      </c>
      <c r="P4857" s="197"/>
    </row>
    <row r="4858" spans="1:16" x14ac:dyDescent="0.25">
      <c r="A4858" s="205" t="s">
        <v>2103</v>
      </c>
      <c r="B4858" s="197"/>
      <c r="C4858" s="197"/>
      <c r="D4858" s="197"/>
      <c r="E4858" s="197"/>
      <c r="F4858" s="197"/>
      <c r="G4858" s="197"/>
      <c r="H4858" s="197"/>
      <c r="I4858" s="206">
        <v>5000</v>
      </c>
      <c r="J4858" s="197"/>
      <c r="K4858" s="206">
        <v>5000</v>
      </c>
      <c r="L4858" s="197"/>
      <c r="M4858" s="206">
        <v>0</v>
      </c>
      <c r="N4858" s="197"/>
      <c r="O4858" s="207">
        <v>0</v>
      </c>
      <c r="P4858" s="197"/>
    </row>
    <row r="4859" spans="1:16" x14ac:dyDescent="0.25">
      <c r="A4859" s="221" t="s">
        <v>658</v>
      </c>
      <c r="B4859" s="197"/>
      <c r="C4859" s="221" t="s">
        <v>659</v>
      </c>
      <c r="D4859" s="197"/>
      <c r="E4859" s="197"/>
      <c r="F4859" s="197"/>
      <c r="G4859" s="197"/>
      <c r="H4859" s="197"/>
      <c r="I4859" s="222">
        <v>5000</v>
      </c>
      <c r="J4859" s="197"/>
      <c r="K4859" s="222">
        <v>5000</v>
      </c>
      <c r="L4859" s="197"/>
      <c r="M4859" s="222">
        <v>0</v>
      </c>
      <c r="N4859" s="197"/>
      <c r="O4859" s="220">
        <v>0</v>
      </c>
      <c r="P4859" s="197"/>
    </row>
    <row r="4860" spans="1:16" x14ac:dyDescent="0.25">
      <c r="A4860" s="215" t="s">
        <v>1483</v>
      </c>
      <c r="B4860" s="197"/>
      <c r="C4860" s="215" t="s">
        <v>1484</v>
      </c>
      <c r="D4860" s="197"/>
      <c r="E4860" s="197"/>
      <c r="F4860" s="197"/>
      <c r="G4860" s="197"/>
      <c r="H4860" s="197"/>
      <c r="I4860" s="216">
        <v>1656.25</v>
      </c>
      <c r="J4860" s="197"/>
      <c r="K4860" s="216">
        <v>1656.25</v>
      </c>
      <c r="L4860" s="197"/>
      <c r="M4860" s="216">
        <v>0</v>
      </c>
      <c r="N4860" s="197"/>
      <c r="O4860" s="211">
        <v>0</v>
      </c>
      <c r="P4860" s="197"/>
    </row>
    <row r="4861" spans="1:16" x14ac:dyDescent="0.25">
      <c r="A4861" s="212" t="s">
        <v>1485</v>
      </c>
      <c r="B4861" s="197"/>
      <c r="C4861" s="212" t="s">
        <v>1486</v>
      </c>
      <c r="D4861" s="197"/>
      <c r="E4861" s="197"/>
      <c r="F4861" s="197"/>
      <c r="G4861" s="197"/>
      <c r="H4861" s="197"/>
      <c r="I4861" s="213">
        <v>1656.25</v>
      </c>
      <c r="J4861" s="197"/>
      <c r="K4861" s="213">
        <v>1656.25</v>
      </c>
      <c r="L4861" s="197"/>
      <c r="M4861" s="213">
        <v>0</v>
      </c>
      <c r="N4861" s="197"/>
      <c r="O4861" s="214">
        <v>0</v>
      </c>
      <c r="P4861" s="197"/>
    </row>
    <row r="4862" spans="1:16" x14ac:dyDescent="0.25">
      <c r="A4862" s="205" t="s">
        <v>243</v>
      </c>
      <c r="B4862" s="197"/>
      <c r="C4862" s="197"/>
      <c r="D4862" s="197"/>
      <c r="E4862" s="197"/>
      <c r="F4862" s="197"/>
      <c r="G4862" s="197"/>
      <c r="H4862" s="197"/>
      <c r="I4862" s="206">
        <v>1656.25</v>
      </c>
      <c r="J4862" s="197"/>
      <c r="K4862" s="206">
        <v>1656.25</v>
      </c>
      <c r="L4862" s="197"/>
      <c r="M4862" s="206">
        <v>0</v>
      </c>
      <c r="N4862" s="197"/>
      <c r="O4862" s="207">
        <v>0</v>
      </c>
      <c r="P4862" s="197"/>
    </row>
    <row r="4863" spans="1:16" x14ac:dyDescent="0.25">
      <c r="A4863" s="205" t="s">
        <v>2091</v>
      </c>
      <c r="B4863" s="197"/>
      <c r="C4863" s="197"/>
      <c r="D4863" s="197"/>
      <c r="E4863" s="197"/>
      <c r="F4863" s="197"/>
      <c r="G4863" s="197"/>
      <c r="H4863" s="197"/>
      <c r="I4863" s="206">
        <v>1656.25</v>
      </c>
      <c r="J4863" s="197"/>
      <c r="K4863" s="206">
        <v>1656.25</v>
      </c>
      <c r="L4863" s="197"/>
      <c r="M4863" s="206">
        <v>0</v>
      </c>
      <c r="N4863" s="197"/>
      <c r="O4863" s="207">
        <v>0</v>
      </c>
      <c r="P4863" s="197"/>
    </row>
    <row r="4864" spans="1:16" x14ac:dyDescent="0.25">
      <c r="A4864" s="221" t="s">
        <v>658</v>
      </c>
      <c r="B4864" s="197"/>
      <c r="C4864" s="221" t="s">
        <v>659</v>
      </c>
      <c r="D4864" s="197"/>
      <c r="E4864" s="197"/>
      <c r="F4864" s="197"/>
      <c r="G4864" s="197"/>
      <c r="H4864" s="197"/>
      <c r="I4864" s="222">
        <v>1656.25</v>
      </c>
      <c r="J4864" s="197"/>
      <c r="K4864" s="222">
        <v>1656.25</v>
      </c>
      <c r="L4864" s="197"/>
      <c r="M4864" s="222">
        <v>0</v>
      </c>
      <c r="N4864" s="197"/>
      <c r="O4864" s="220">
        <v>0</v>
      </c>
      <c r="P4864" s="197"/>
    </row>
    <row r="4865" spans="1:16" x14ac:dyDescent="0.25">
      <c r="A4865" s="215" t="s">
        <v>1487</v>
      </c>
      <c r="B4865" s="197"/>
      <c r="C4865" s="215" t="s">
        <v>1488</v>
      </c>
      <c r="D4865" s="197"/>
      <c r="E4865" s="197"/>
      <c r="F4865" s="197"/>
      <c r="G4865" s="197"/>
      <c r="H4865" s="197"/>
      <c r="I4865" s="216">
        <v>313895</v>
      </c>
      <c r="J4865" s="197"/>
      <c r="K4865" s="216">
        <v>313895</v>
      </c>
      <c r="L4865" s="197"/>
      <c r="M4865" s="216">
        <v>273610.38</v>
      </c>
      <c r="N4865" s="197"/>
      <c r="O4865" s="211">
        <v>87.17</v>
      </c>
      <c r="P4865" s="197"/>
    </row>
    <row r="4866" spans="1:16" x14ac:dyDescent="0.25">
      <c r="A4866" s="212" t="s">
        <v>1489</v>
      </c>
      <c r="B4866" s="197"/>
      <c r="C4866" s="212" t="s">
        <v>1490</v>
      </c>
      <c r="D4866" s="197"/>
      <c r="E4866" s="197"/>
      <c r="F4866" s="197"/>
      <c r="G4866" s="197"/>
      <c r="H4866" s="197"/>
      <c r="I4866" s="213">
        <v>313895</v>
      </c>
      <c r="J4866" s="197"/>
      <c r="K4866" s="213">
        <v>313895</v>
      </c>
      <c r="L4866" s="197"/>
      <c r="M4866" s="213">
        <v>273610.38</v>
      </c>
      <c r="N4866" s="197"/>
      <c r="O4866" s="214">
        <v>87.17</v>
      </c>
      <c r="P4866" s="197"/>
    </row>
    <row r="4867" spans="1:16" x14ac:dyDescent="0.25">
      <c r="A4867" s="205" t="s">
        <v>240</v>
      </c>
      <c r="B4867" s="197"/>
      <c r="C4867" s="197"/>
      <c r="D4867" s="197"/>
      <c r="E4867" s="197"/>
      <c r="F4867" s="197"/>
      <c r="G4867" s="197"/>
      <c r="H4867" s="197"/>
      <c r="I4867" s="206">
        <v>313895</v>
      </c>
      <c r="J4867" s="197"/>
      <c r="K4867" s="206">
        <v>313895</v>
      </c>
      <c r="L4867" s="197"/>
      <c r="M4867" s="206">
        <v>273610.38</v>
      </c>
      <c r="N4867" s="197"/>
      <c r="O4867" s="207">
        <v>87.17</v>
      </c>
      <c r="P4867" s="197"/>
    </row>
    <row r="4868" spans="1:16" x14ac:dyDescent="0.25">
      <c r="A4868" s="205" t="s">
        <v>2076</v>
      </c>
      <c r="B4868" s="197"/>
      <c r="C4868" s="197"/>
      <c r="D4868" s="197"/>
      <c r="E4868" s="197"/>
      <c r="F4868" s="197"/>
      <c r="G4868" s="197"/>
      <c r="H4868" s="197"/>
      <c r="I4868" s="206">
        <v>313895</v>
      </c>
      <c r="J4868" s="197"/>
      <c r="K4868" s="206">
        <v>313895</v>
      </c>
      <c r="L4868" s="197"/>
      <c r="M4868" s="206">
        <v>273610.38</v>
      </c>
      <c r="N4868" s="197"/>
      <c r="O4868" s="207">
        <v>87.17</v>
      </c>
      <c r="P4868" s="197"/>
    </row>
    <row r="4869" spans="1:16" x14ac:dyDescent="0.25">
      <c r="A4869" s="221" t="s">
        <v>582</v>
      </c>
      <c r="B4869" s="197"/>
      <c r="C4869" s="221" t="s">
        <v>583</v>
      </c>
      <c r="D4869" s="197"/>
      <c r="E4869" s="197"/>
      <c r="F4869" s="197"/>
      <c r="G4869" s="197"/>
      <c r="H4869" s="197"/>
      <c r="I4869" s="222">
        <v>1195</v>
      </c>
      <c r="J4869" s="197"/>
      <c r="K4869" s="222">
        <v>1195</v>
      </c>
      <c r="L4869" s="197"/>
      <c r="M4869" s="222">
        <v>510.38</v>
      </c>
      <c r="N4869" s="197"/>
      <c r="O4869" s="220">
        <v>42.71</v>
      </c>
      <c r="P4869" s="197"/>
    </row>
    <row r="4870" spans="1:16" x14ac:dyDescent="0.25">
      <c r="A4870" s="218" t="s">
        <v>600</v>
      </c>
      <c r="B4870" s="197"/>
      <c r="C4870" s="218" t="s">
        <v>601</v>
      </c>
      <c r="D4870" s="197"/>
      <c r="E4870" s="197"/>
      <c r="F4870" s="197"/>
      <c r="G4870" s="197"/>
      <c r="H4870" s="197"/>
      <c r="I4870" s="219" t="s">
        <v>0</v>
      </c>
      <c r="J4870" s="197"/>
      <c r="K4870" s="219" t="s">
        <v>0</v>
      </c>
      <c r="L4870" s="197"/>
      <c r="M4870" s="219">
        <v>510.38</v>
      </c>
      <c r="N4870" s="197"/>
      <c r="O4870" s="217" t="s">
        <v>0</v>
      </c>
      <c r="P4870" s="197"/>
    </row>
    <row r="4871" spans="1:16" x14ac:dyDescent="0.25">
      <c r="A4871" s="221" t="s">
        <v>592</v>
      </c>
      <c r="B4871" s="197"/>
      <c r="C4871" s="221" t="s">
        <v>593</v>
      </c>
      <c r="D4871" s="197"/>
      <c r="E4871" s="197"/>
      <c r="F4871" s="197"/>
      <c r="G4871" s="197"/>
      <c r="H4871" s="197"/>
      <c r="I4871" s="222">
        <v>312700</v>
      </c>
      <c r="J4871" s="197"/>
      <c r="K4871" s="222">
        <v>312700</v>
      </c>
      <c r="L4871" s="197"/>
      <c r="M4871" s="222">
        <v>273100</v>
      </c>
      <c r="N4871" s="197"/>
      <c r="O4871" s="220">
        <v>87.34</v>
      </c>
      <c r="P4871" s="197"/>
    </row>
    <row r="4872" spans="1:16" x14ac:dyDescent="0.25">
      <c r="A4872" s="218" t="s">
        <v>594</v>
      </c>
      <c r="B4872" s="197"/>
      <c r="C4872" s="218" t="s">
        <v>595</v>
      </c>
      <c r="D4872" s="197"/>
      <c r="E4872" s="197"/>
      <c r="F4872" s="197"/>
      <c r="G4872" s="197"/>
      <c r="H4872" s="197"/>
      <c r="I4872" s="219" t="s">
        <v>0</v>
      </c>
      <c r="J4872" s="197"/>
      <c r="K4872" s="219" t="s">
        <v>0</v>
      </c>
      <c r="L4872" s="197"/>
      <c r="M4872" s="219">
        <v>273100</v>
      </c>
      <c r="N4872" s="197"/>
      <c r="O4872" s="217" t="s">
        <v>0</v>
      </c>
      <c r="P4872" s="197"/>
    </row>
    <row r="4873" spans="1:16" x14ac:dyDescent="0.25">
      <c r="A4873" s="215" t="s">
        <v>1491</v>
      </c>
      <c r="B4873" s="197"/>
      <c r="C4873" s="215" t="s">
        <v>1492</v>
      </c>
      <c r="D4873" s="197"/>
      <c r="E4873" s="197"/>
      <c r="F4873" s="197"/>
      <c r="G4873" s="197"/>
      <c r="H4873" s="197"/>
      <c r="I4873" s="216">
        <v>222100</v>
      </c>
      <c r="J4873" s="197"/>
      <c r="K4873" s="216">
        <v>222100</v>
      </c>
      <c r="L4873" s="197"/>
      <c r="M4873" s="216">
        <v>122100</v>
      </c>
      <c r="N4873" s="197"/>
      <c r="O4873" s="211">
        <v>54.98</v>
      </c>
      <c r="P4873" s="197"/>
    </row>
    <row r="4874" spans="1:16" x14ac:dyDescent="0.25">
      <c r="A4874" s="212" t="s">
        <v>1493</v>
      </c>
      <c r="B4874" s="197"/>
      <c r="C4874" s="212" t="s">
        <v>1494</v>
      </c>
      <c r="D4874" s="197"/>
      <c r="E4874" s="197"/>
      <c r="F4874" s="197"/>
      <c r="G4874" s="197"/>
      <c r="H4874" s="197"/>
      <c r="I4874" s="213">
        <v>222100</v>
      </c>
      <c r="J4874" s="197"/>
      <c r="K4874" s="213">
        <v>222100</v>
      </c>
      <c r="L4874" s="197"/>
      <c r="M4874" s="213">
        <v>122100</v>
      </c>
      <c r="N4874" s="197"/>
      <c r="O4874" s="214">
        <v>54.98</v>
      </c>
      <c r="P4874" s="197"/>
    </row>
    <row r="4875" spans="1:16" x14ac:dyDescent="0.25">
      <c r="A4875" s="205" t="s">
        <v>240</v>
      </c>
      <c r="B4875" s="197"/>
      <c r="C4875" s="197"/>
      <c r="D4875" s="197"/>
      <c r="E4875" s="197"/>
      <c r="F4875" s="197"/>
      <c r="G4875" s="197"/>
      <c r="H4875" s="197"/>
      <c r="I4875" s="206">
        <v>192100</v>
      </c>
      <c r="J4875" s="197"/>
      <c r="K4875" s="206">
        <v>192100</v>
      </c>
      <c r="L4875" s="197"/>
      <c r="M4875" s="206">
        <v>92100</v>
      </c>
      <c r="N4875" s="197"/>
      <c r="O4875" s="207">
        <v>47.94</v>
      </c>
      <c r="P4875" s="197"/>
    </row>
    <row r="4876" spans="1:16" x14ac:dyDescent="0.25">
      <c r="A4876" s="205" t="s">
        <v>2076</v>
      </c>
      <c r="B4876" s="197"/>
      <c r="C4876" s="197"/>
      <c r="D4876" s="197"/>
      <c r="E4876" s="197"/>
      <c r="F4876" s="197"/>
      <c r="G4876" s="197"/>
      <c r="H4876" s="197"/>
      <c r="I4876" s="206">
        <v>192100</v>
      </c>
      <c r="J4876" s="197"/>
      <c r="K4876" s="206">
        <v>192100</v>
      </c>
      <c r="L4876" s="197"/>
      <c r="M4876" s="206">
        <v>92100</v>
      </c>
      <c r="N4876" s="197"/>
      <c r="O4876" s="207">
        <v>47.94</v>
      </c>
      <c r="P4876" s="197"/>
    </row>
    <row r="4877" spans="1:16" x14ac:dyDescent="0.25">
      <c r="A4877" s="221" t="s">
        <v>626</v>
      </c>
      <c r="B4877" s="197"/>
      <c r="C4877" s="221" t="s">
        <v>627</v>
      </c>
      <c r="D4877" s="197"/>
      <c r="E4877" s="197"/>
      <c r="F4877" s="197"/>
      <c r="G4877" s="197"/>
      <c r="H4877" s="197"/>
      <c r="I4877" s="222">
        <v>192100</v>
      </c>
      <c r="J4877" s="197"/>
      <c r="K4877" s="222">
        <v>192100</v>
      </c>
      <c r="L4877" s="197"/>
      <c r="M4877" s="222">
        <v>92100</v>
      </c>
      <c r="N4877" s="197"/>
      <c r="O4877" s="220">
        <v>47.94</v>
      </c>
      <c r="P4877" s="197"/>
    </row>
    <row r="4878" spans="1:16" x14ac:dyDescent="0.25">
      <c r="A4878" s="218" t="s">
        <v>867</v>
      </c>
      <c r="B4878" s="197"/>
      <c r="C4878" s="218" t="s">
        <v>868</v>
      </c>
      <c r="D4878" s="197"/>
      <c r="E4878" s="197"/>
      <c r="F4878" s="197"/>
      <c r="G4878" s="197"/>
      <c r="H4878" s="197"/>
      <c r="I4878" s="219" t="s">
        <v>0</v>
      </c>
      <c r="J4878" s="197"/>
      <c r="K4878" s="219" t="s">
        <v>0</v>
      </c>
      <c r="L4878" s="197"/>
      <c r="M4878" s="219">
        <v>42518.81</v>
      </c>
      <c r="N4878" s="197"/>
      <c r="O4878" s="217" t="s">
        <v>0</v>
      </c>
      <c r="P4878" s="197"/>
    </row>
    <row r="4879" spans="1:16" x14ac:dyDescent="0.25">
      <c r="A4879" s="218" t="s">
        <v>1495</v>
      </c>
      <c r="B4879" s="197"/>
      <c r="C4879" s="218" t="s">
        <v>1496</v>
      </c>
      <c r="D4879" s="197"/>
      <c r="E4879" s="197"/>
      <c r="F4879" s="197"/>
      <c r="G4879" s="197"/>
      <c r="H4879" s="197"/>
      <c r="I4879" s="219" t="s">
        <v>0</v>
      </c>
      <c r="J4879" s="197"/>
      <c r="K4879" s="219" t="s">
        <v>0</v>
      </c>
      <c r="L4879" s="197"/>
      <c r="M4879" s="219">
        <v>49581.19</v>
      </c>
      <c r="N4879" s="197"/>
      <c r="O4879" s="217" t="s">
        <v>0</v>
      </c>
      <c r="P4879" s="197"/>
    </row>
    <row r="4880" spans="1:16" x14ac:dyDescent="0.25">
      <c r="A4880" s="205" t="s">
        <v>248</v>
      </c>
      <c r="B4880" s="197"/>
      <c r="C4880" s="197"/>
      <c r="D4880" s="197"/>
      <c r="E4880" s="197"/>
      <c r="F4880" s="197"/>
      <c r="G4880" s="197"/>
      <c r="H4880" s="197"/>
      <c r="I4880" s="206">
        <v>30000</v>
      </c>
      <c r="J4880" s="197"/>
      <c r="K4880" s="206">
        <v>30000</v>
      </c>
      <c r="L4880" s="197"/>
      <c r="M4880" s="206">
        <v>30000</v>
      </c>
      <c r="N4880" s="197"/>
      <c r="O4880" s="207">
        <v>100</v>
      </c>
      <c r="P4880" s="197"/>
    </row>
    <row r="4881" spans="1:16" x14ac:dyDescent="0.25">
      <c r="A4881" s="205" t="s">
        <v>2103</v>
      </c>
      <c r="B4881" s="197"/>
      <c r="C4881" s="197"/>
      <c r="D4881" s="197"/>
      <c r="E4881" s="197"/>
      <c r="F4881" s="197"/>
      <c r="G4881" s="197"/>
      <c r="H4881" s="197"/>
      <c r="I4881" s="206">
        <v>30000</v>
      </c>
      <c r="J4881" s="197"/>
      <c r="K4881" s="206">
        <v>30000</v>
      </c>
      <c r="L4881" s="197"/>
      <c r="M4881" s="206">
        <v>30000</v>
      </c>
      <c r="N4881" s="197"/>
      <c r="O4881" s="207">
        <v>100</v>
      </c>
      <c r="P4881" s="197"/>
    </row>
    <row r="4882" spans="1:16" x14ac:dyDescent="0.25">
      <c r="A4882" s="221" t="s">
        <v>626</v>
      </c>
      <c r="B4882" s="197"/>
      <c r="C4882" s="221" t="s">
        <v>627</v>
      </c>
      <c r="D4882" s="197"/>
      <c r="E4882" s="197"/>
      <c r="F4882" s="197"/>
      <c r="G4882" s="197"/>
      <c r="H4882" s="197"/>
      <c r="I4882" s="222">
        <v>30000</v>
      </c>
      <c r="J4882" s="197"/>
      <c r="K4882" s="222">
        <v>30000</v>
      </c>
      <c r="L4882" s="197"/>
      <c r="M4882" s="222">
        <v>30000</v>
      </c>
      <c r="N4882" s="197"/>
      <c r="O4882" s="220">
        <v>100</v>
      </c>
      <c r="P4882" s="197"/>
    </row>
    <row r="4883" spans="1:16" x14ac:dyDescent="0.25">
      <c r="A4883" s="218" t="s">
        <v>1495</v>
      </c>
      <c r="B4883" s="197"/>
      <c r="C4883" s="218" t="s">
        <v>1496</v>
      </c>
      <c r="D4883" s="197"/>
      <c r="E4883" s="197"/>
      <c r="F4883" s="197"/>
      <c r="G4883" s="197"/>
      <c r="H4883" s="197"/>
      <c r="I4883" s="219" t="s">
        <v>0</v>
      </c>
      <c r="J4883" s="197"/>
      <c r="K4883" s="219" t="s">
        <v>0</v>
      </c>
      <c r="L4883" s="197"/>
      <c r="M4883" s="219">
        <v>30000</v>
      </c>
      <c r="N4883" s="197"/>
      <c r="O4883" s="217" t="s">
        <v>0</v>
      </c>
      <c r="P4883" s="197"/>
    </row>
    <row r="4884" spans="1:16" x14ac:dyDescent="0.25">
      <c r="A4884" s="215" t="s">
        <v>1497</v>
      </c>
      <c r="B4884" s="197"/>
      <c r="C4884" s="215" t="s">
        <v>1498</v>
      </c>
      <c r="D4884" s="197"/>
      <c r="E4884" s="197"/>
      <c r="F4884" s="197"/>
      <c r="G4884" s="197"/>
      <c r="H4884" s="197"/>
      <c r="I4884" s="216">
        <v>1673000</v>
      </c>
      <c r="J4884" s="197"/>
      <c r="K4884" s="216">
        <v>1673000</v>
      </c>
      <c r="L4884" s="197"/>
      <c r="M4884" s="216">
        <v>1673000</v>
      </c>
      <c r="N4884" s="197"/>
      <c r="O4884" s="211">
        <v>100</v>
      </c>
      <c r="P4884" s="197"/>
    </row>
    <row r="4885" spans="1:16" x14ac:dyDescent="0.25">
      <c r="A4885" s="212" t="s">
        <v>1499</v>
      </c>
      <c r="B4885" s="197"/>
      <c r="C4885" s="212" t="s">
        <v>1500</v>
      </c>
      <c r="D4885" s="197"/>
      <c r="E4885" s="197"/>
      <c r="F4885" s="197"/>
      <c r="G4885" s="197"/>
      <c r="H4885" s="197"/>
      <c r="I4885" s="213">
        <v>1213500</v>
      </c>
      <c r="J4885" s="197"/>
      <c r="K4885" s="213">
        <v>1213500</v>
      </c>
      <c r="L4885" s="197"/>
      <c r="M4885" s="213">
        <v>1213500</v>
      </c>
      <c r="N4885" s="197"/>
      <c r="O4885" s="214">
        <v>100</v>
      </c>
      <c r="P4885" s="197"/>
    </row>
    <row r="4886" spans="1:16" x14ac:dyDescent="0.25">
      <c r="A4886" s="205" t="s">
        <v>240</v>
      </c>
      <c r="B4886" s="197"/>
      <c r="C4886" s="197"/>
      <c r="D4886" s="197"/>
      <c r="E4886" s="197"/>
      <c r="F4886" s="197"/>
      <c r="G4886" s="197"/>
      <c r="H4886" s="197"/>
      <c r="I4886" s="206">
        <v>500000</v>
      </c>
      <c r="J4886" s="197"/>
      <c r="K4886" s="206">
        <v>500000</v>
      </c>
      <c r="L4886" s="197"/>
      <c r="M4886" s="206">
        <v>500000</v>
      </c>
      <c r="N4886" s="197"/>
      <c r="O4886" s="207">
        <v>100</v>
      </c>
      <c r="P4886" s="197"/>
    </row>
    <row r="4887" spans="1:16" x14ac:dyDescent="0.25">
      <c r="A4887" s="205" t="s">
        <v>2076</v>
      </c>
      <c r="B4887" s="197"/>
      <c r="C4887" s="197"/>
      <c r="D4887" s="197"/>
      <c r="E4887" s="197"/>
      <c r="F4887" s="197"/>
      <c r="G4887" s="197"/>
      <c r="H4887" s="197"/>
      <c r="I4887" s="206">
        <v>500000</v>
      </c>
      <c r="J4887" s="197"/>
      <c r="K4887" s="206">
        <v>500000</v>
      </c>
      <c r="L4887" s="197"/>
      <c r="M4887" s="206">
        <v>500000</v>
      </c>
      <c r="N4887" s="197"/>
      <c r="O4887" s="207">
        <v>100</v>
      </c>
      <c r="P4887" s="197"/>
    </row>
    <row r="4888" spans="1:16" x14ac:dyDescent="0.25">
      <c r="A4888" s="221" t="s">
        <v>620</v>
      </c>
      <c r="B4888" s="197"/>
      <c r="C4888" s="221" t="s">
        <v>621</v>
      </c>
      <c r="D4888" s="197"/>
      <c r="E4888" s="197"/>
      <c r="F4888" s="197"/>
      <c r="G4888" s="197"/>
      <c r="H4888" s="197"/>
      <c r="I4888" s="222">
        <v>500000</v>
      </c>
      <c r="J4888" s="197"/>
      <c r="K4888" s="222">
        <v>500000</v>
      </c>
      <c r="L4888" s="197"/>
      <c r="M4888" s="222">
        <v>500000</v>
      </c>
      <c r="N4888" s="197"/>
      <c r="O4888" s="220">
        <v>100</v>
      </c>
      <c r="P4888" s="197"/>
    </row>
    <row r="4889" spans="1:16" x14ac:dyDescent="0.25">
      <c r="A4889" s="218" t="s">
        <v>622</v>
      </c>
      <c r="B4889" s="197"/>
      <c r="C4889" s="218" t="s">
        <v>623</v>
      </c>
      <c r="D4889" s="197"/>
      <c r="E4889" s="197"/>
      <c r="F4889" s="197"/>
      <c r="G4889" s="197"/>
      <c r="H4889" s="197"/>
      <c r="I4889" s="219" t="s">
        <v>0</v>
      </c>
      <c r="J4889" s="197"/>
      <c r="K4889" s="219" t="s">
        <v>0</v>
      </c>
      <c r="L4889" s="197"/>
      <c r="M4889" s="219">
        <v>500000</v>
      </c>
      <c r="N4889" s="197"/>
      <c r="O4889" s="217" t="s">
        <v>0</v>
      </c>
      <c r="P4889" s="197"/>
    </row>
    <row r="4890" spans="1:16" x14ac:dyDescent="0.25">
      <c r="A4890" s="205" t="s">
        <v>248</v>
      </c>
      <c r="B4890" s="197"/>
      <c r="C4890" s="197"/>
      <c r="D4890" s="197"/>
      <c r="E4890" s="197"/>
      <c r="F4890" s="197"/>
      <c r="G4890" s="197"/>
      <c r="H4890" s="197"/>
      <c r="I4890" s="206">
        <v>713500</v>
      </c>
      <c r="J4890" s="197"/>
      <c r="K4890" s="206">
        <v>713500</v>
      </c>
      <c r="L4890" s="197"/>
      <c r="M4890" s="206">
        <v>713500</v>
      </c>
      <c r="N4890" s="197"/>
      <c r="O4890" s="207">
        <v>100</v>
      </c>
      <c r="P4890" s="197"/>
    </row>
    <row r="4891" spans="1:16" x14ac:dyDescent="0.25">
      <c r="A4891" s="205" t="s">
        <v>2103</v>
      </c>
      <c r="B4891" s="197"/>
      <c r="C4891" s="197"/>
      <c r="D4891" s="197"/>
      <c r="E4891" s="197"/>
      <c r="F4891" s="197"/>
      <c r="G4891" s="197"/>
      <c r="H4891" s="197"/>
      <c r="I4891" s="206">
        <v>713500</v>
      </c>
      <c r="J4891" s="197"/>
      <c r="K4891" s="206">
        <v>713500</v>
      </c>
      <c r="L4891" s="197"/>
      <c r="M4891" s="206">
        <v>713500</v>
      </c>
      <c r="N4891" s="197"/>
      <c r="O4891" s="207">
        <v>100</v>
      </c>
      <c r="P4891" s="197"/>
    </row>
    <row r="4892" spans="1:16" x14ac:dyDescent="0.25">
      <c r="A4892" s="221" t="s">
        <v>620</v>
      </c>
      <c r="B4892" s="197"/>
      <c r="C4892" s="221" t="s">
        <v>621</v>
      </c>
      <c r="D4892" s="197"/>
      <c r="E4892" s="197"/>
      <c r="F4892" s="197"/>
      <c r="G4892" s="197"/>
      <c r="H4892" s="197"/>
      <c r="I4892" s="222">
        <v>713500</v>
      </c>
      <c r="J4892" s="197"/>
      <c r="K4892" s="222">
        <v>713500</v>
      </c>
      <c r="L4892" s="197"/>
      <c r="M4892" s="222">
        <v>713500</v>
      </c>
      <c r="N4892" s="197"/>
      <c r="O4892" s="220">
        <v>100</v>
      </c>
      <c r="P4892" s="197"/>
    </row>
    <row r="4893" spans="1:16" x14ac:dyDescent="0.25">
      <c r="A4893" s="218" t="s">
        <v>622</v>
      </c>
      <c r="B4893" s="197"/>
      <c r="C4893" s="218" t="s">
        <v>623</v>
      </c>
      <c r="D4893" s="197"/>
      <c r="E4893" s="197"/>
      <c r="F4893" s="197"/>
      <c r="G4893" s="197"/>
      <c r="H4893" s="197"/>
      <c r="I4893" s="219" t="s">
        <v>0</v>
      </c>
      <c r="J4893" s="197"/>
      <c r="K4893" s="219" t="s">
        <v>0</v>
      </c>
      <c r="L4893" s="197"/>
      <c r="M4893" s="219">
        <v>713500</v>
      </c>
      <c r="N4893" s="197"/>
      <c r="O4893" s="217" t="s">
        <v>0</v>
      </c>
      <c r="P4893" s="197"/>
    </row>
    <row r="4894" spans="1:16" x14ac:dyDescent="0.25">
      <c r="A4894" s="212" t="s">
        <v>1501</v>
      </c>
      <c r="B4894" s="197"/>
      <c r="C4894" s="212" t="s">
        <v>1502</v>
      </c>
      <c r="D4894" s="197"/>
      <c r="E4894" s="197"/>
      <c r="F4894" s="197"/>
      <c r="G4894" s="197"/>
      <c r="H4894" s="197"/>
      <c r="I4894" s="213">
        <v>259500</v>
      </c>
      <c r="J4894" s="197"/>
      <c r="K4894" s="213">
        <v>259500</v>
      </c>
      <c r="L4894" s="197"/>
      <c r="M4894" s="213">
        <v>259500</v>
      </c>
      <c r="N4894" s="197"/>
      <c r="O4894" s="214">
        <v>100</v>
      </c>
      <c r="P4894" s="197"/>
    </row>
    <row r="4895" spans="1:16" x14ac:dyDescent="0.25">
      <c r="A4895" s="205" t="s">
        <v>240</v>
      </c>
      <c r="B4895" s="197"/>
      <c r="C4895" s="197"/>
      <c r="D4895" s="197"/>
      <c r="E4895" s="197"/>
      <c r="F4895" s="197"/>
      <c r="G4895" s="197"/>
      <c r="H4895" s="197"/>
      <c r="I4895" s="206">
        <v>100000</v>
      </c>
      <c r="J4895" s="197"/>
      <c r="K4895" s="206">
        <v>100000</v>
      </c>
      <c r="L4895" s="197"/>
      <c r="M4895" s="206">
        <v>100000</v>
      </c>
      <c r="N4895" s="197"/>
      <c r="O4895" s="207">
        <v>100</v>
      </c>
      <c r="P4895" s="197"/>
    </row>
    <row r="4896" spans="1:16" x14ac:dyDescent="0.25">
      <c r="A4896" s="205" t="s">
        <v>2076</v>
      </c>
      <c r="B4896" s="197"/>
      <c r="C4896" s="197"/>
      <c r="D4896" s="197"/>
      <c r="E4896" s="197"/>
      <c r="F4896" s="197"/>
      <c r="G4896" s="197"/>
      <c r="H4896" s="197"/>
      <c r="I4896" s="206">
        <v>100000</v>
      </c>
      <c r="J4896" s="197"/>
      <c r="K4896" s="206">
        <v>100000</v>
      </c>
      <c r="L4896" s="197"/>
      <c r="M4896" s="206">
        <v>100000</v>
      </c>
      <c r="N4896" s="197"/>
      <c r="O4896" s="207">
        <v>100</v>
      </c>
      <c r="P4896" s="197"/>
    </row>
    <row r="4897" spans="1:16" x14ac:dyDescent="0.25">
      <c r="A4897" s="221" t="s">
        <v>620</v>
      </c>
      <c r="B4897" s="197"/>
      <c r="C4897" s="221" t="s">
        <v>621</v>
      </c>
      <c r="D4897" s="197"/>
      <c r="E4897" s="197"/>
      <c r="F4897" s="197"/>
      <c r="G4897" s="197"/>
      <c r="H4897" s="197"/>
      <c r="I4897" s="222">
        <v>100000</v>
      </c>
      <c r="J4897" s="197"/>
      <c r="K4897" s="222">
        <v>100000</v>
      </c>
      <c r="L4897" s="197"/>
      <c r="M4897" s="222">
        <v>100000</v>
      </c>
      <c r="N4897" s="197"/>
      <c r="O4897" s="220">
        <v>100</v>
      </c>
      <c r="P4897" s="197"/>
    </row>
    <row r="4898" spans="1:16" x14ac:dyDescent="0.25">
      <c r="A4898" s="218" t="s">
        <v>622</v>
      </c>
      <c r="B4898" s="197"/>
      <c r="C4898" s="218" t="s">
        <v>623</v>
      </c>
      <c r="D4898" s="197"/>
      <c r="E4898" s="197"/>
      <c r="F4898" s="197"/>
      <c r="G4898" s="197"/>
      <c r="H4898" s="197"/>
      <c r="I4898" s="219" t="s">
        <v>0</v>
      </c>
      <c r="J4898" s="197"/>
      <c r="K4898" s="219" t="s">
        <v>0</v>
      </c>
      <c r="L4898" s="197"/>
      <c r="M4898" s="219">
        <v>100000</v>
      </c>
      <c r="N4898" s="197"/>
      <c r="O4898" s="217" t="s">
        <v>0</v>
      </c>
      <c r="P4898" s="197"/>
    </row>
    <row r="4899" spans="1:16" x14ac:dyDescent="0.25">
      <c r="A4899" s="205" t="s">
        <v>248</v>
      </c>
      <c r="B4899" s="197"/>
      <c r="C4899" s="197"/>
      <c r="D4899" s="197"/>
      <c r="E4899" s="197"/>
      <c r="F4899" s="197"/>
      <c r="G4899" s="197"/>
      <c r="H4899" s="197"/>
      <c r="I4899" s="206">
        <v>159500</v>
      </c>
      <c r="J4899" s="197"/>
      <c r="K4899" s="206">
        <v>159500</v>
      </c>
      <c r="L4899" s="197"/>
      <c r="M4899" s="206">
        <v>159500</v>
      </c>
      <c r="N4899" s="197"/>
      <c r="O4899" s="207">
        <v>100</v>
      </c>
      <c r="P4899" s="197"/>
    </row>
    <row r="4900" spans="1:16" x14ac:dyDescent="0.25">
      <c r="A4900" s="205" t="s">
        <v>2103</v>
      </c>
      <c r="B4900" s="197"/>
      <c r="C4900" s="197"/>
      <c r="D4900" s="197"/>
      <c r="E4900" s="197"/>
      <c r="F4900" s="197"/>
      <c r="G4900" s="197"/>
      <c r="H4900" s="197"/>
      <c r="I4900" s="206">
        <v>159500</v>
      </c>
      <c r="J4900" s="197"/>
      <c r="K4900" s="206">
        <v>159500</v>
      </c>
      <c r="L4900" s="197"/>
      <c r="M4900" s="206">
        <v>159500</v>
      </c>
      <c r="N4900" s="197"/>
      <c r="O4900" s="207">
        <v>100</v>
      </c>
      <c r="P4900" s="197"/>
    </row>
    <row r="4901" spans="1:16" x14ac:dyDescent="0.25">
      <c r="A4901" s="221" t="s">
        <v>620</v>
      </c>
      <c r="B4901" s="197"/>
      <c r="C4901" s="221" t="s">
        <v>621</v>
      </c>
      <c r="D4901" s="197"/>
      <c r="E4901" s="197"/>
      <c r="F4901" s="197"/>
      <c r="G4901" s="197"/>
      <c r="H4901" s="197"/>
      <c r="I4901" s="222">
        <v>159500</v>
      </c>
      <c r="J4901" s="197"/>
      <c r="K4901" s="222">
        <v>159500</v>
      </c>
      <c r="L4901" s="197"/>
      <c r="M4901" s="222">
        <v>159500</v>
      </c>
      <c r="N4901" s="197"/>
      <c r="O4901" s="220">
        <v>100</v>
      </c>
      <c r="P4901" s="197"/>
    </row>
    <row r="4902" spans="1:16" x14ac:dyDescent="0.25">
      <c r="A4902" s="218" t="s">
        <v>622</v>
      </c>
      <c r="B4902" s="197"/>
      <c r="C4902" s="218" t="s">
        <v>623</v>
      </c>
      <c r="D4902" s="197"/>
      <c r="E4902" s="197"/>
      <c r="F4902" s="197"/>
      <c r="G4902" s="197"/>
      <c r="H4902" s="197"/>
      <c r="I4902" s="219" t="s">
        <v>0</v>
      </c>
      <c r="J4902" s="197"/>
      <c r="K4902" s="219" t="s">
        <v>0</v>
      </c>
      <c r="L4902" s="197"/>
      <c r="M4902" s="219">
        <v>159500</v>
      </c>
      <c r="N4902" s="197"/>
      <c r="O4902" s="217" t="s">
        <v>0</v>
      </c>
      <c r="P4902" s="197"/>
    </row>
    <row r="4903" spans="1:16" x14ac:dyDescent="0.25">
      <c r="A4903" s="212" t="s">
        <v>1503</v>
      </c>
      <c r="B4903" s="197"/>
      <c r="C4903" s="212" t="s">
        <v>1504</v>
      </c>
      <c r="D4903" s="197"/>
      <c r="E4903" s="197"/>
      <c r="F4903" s="197"/>
      <c r="G4903" s="197"/>
      <c r="H4903" s="197"/>
      <c r="I4903" s="213">
        <v>200000</v>
      </c>
      <c r="J4903" s="197"/>
      <c r="K4903" s="213">
        <v>200000</v>
      </c>
      <c r="L4903" s="197"/>
      <c r="M4903" s="213">
        <v>200000</v>
      </c>
      <c r="N4903" s="197"/>
      <c r="O4903" s="214">
        <v>100</v>
      </c>
      <c r="P4903" s="197"/>
    </row>
    <row r="4904" spans="1:16" x14ac:dyDescent="0.25">
      <c r="A4904" s="205" t="s">
        <v>240</v>
      </c>
      <c r="B4904" s="197"/>
      <c r="C4904" s="197"/>
      <c r="D4904" s="197"/>
      <c r="E4904" s="197"/>
      <c r="F4904" s="197"/>
      <c r="G4904" s="197"/>
      <c r="H4904" s="197"/>
      <c r="I4904" s="206">
        <v>200000</v>
      </c>
      <c r="J4904" s="197"/>
      <c r="K4904" s="206">
        <v>200000</v>
      </c>
      <c r="L4904" s="197"/>
      <c r="M4904" s="206">
        <v>200000</v>
      </c>
      <c r="N4904" s="197"/>
      <c r="O4904" s="207">
        <v>100</v>
      </c>
      <c r="P4904" s="197"/>
    </row>
    <row r="4905" spans="1:16" x14ac:dyDescent="0.25">
      <c r="A4905" s="205" t="s">
        <v>2076</v>
      </c>
      <c r="B4905" s="197"/>
      <c r="C4905" s="197"/>
      <c r="D4905" s="197"/>
      <c r="E4905" s="197"/>
      <c r="F4905" s="197"/>
      <c r="G4905" s="197"/>
      <c r="H4905" s="197"/>
      <c r="I4905" s="206">
        <v>200000</v>
      </c>
      <c r="J4905" s="197"/>
      <c r="K4905" s="206">
        <v>200000</v>
      </c>
      <c r="L4905" s="197"/>
      <c r="M4905" s="206">
        <v>200000</v>
      </c>
      <c r="N4905" s="197"/>
      <c r="O4905" s="207">
        <v>100</v>
      </c>
      <c r="P4905" s="197"/>
    </row>
    <row r="4906" spans="1:16" x14ac:dyDescent="0.25">
      <c r="A4906" s="221" t="s">
        <v>626</v>
      </c>
      <c r="B4906" s="197"/>
      <c r="C4906" s="221" t="s">
        <v>627</v>
      </c>
      <c r="D4906" s="197"/>
      <c r="E4906" s="197"/>
      <c r="F4906" s="197"/>
      <c r="G4906" s="197"/>
      <c r="H4906" s="197"/>
      <c r="I4906" s="222">
        <v>200000</v>
      </c>
      <c r="J4906" s="197"/>
      <c r="K4906" s="222">
        <v>200000</v>
      </c>
      <c r="L4906" s="197"/>
      <c r="M4906" s="222">
        <v>200000</v>
      </c>
      <c r="N4906" s="197"/>
      <c r="O4906" s="220">
        <v>100</v>
      </c>
      <c r="P4906" s="197"/>
    </row>
    <row r="4907" spans="1:16" x14ac:dyDescent="0.25">
      <c r="A4907" s="218" t="s">
        <v>706</v>
      </c>
      <c r="B4907" s="197"/>
      <c r="C4907" s="218" t="s">
        <v>707</v>
      </c>
      <c r="D4907" s="197"/>
      <c r="E4907" s="197"/>
      <c r="F4907" s="197"/>
      <c r="G4907" s="197"/>
      <c r="H4907" s="197"/>
      <c r="I4907" s="219" t="s">
        <v>0</v>
      </c>
      <c r="J4907" s="197"/>
      <c r="K4907" s="219" t="s">
        <v>0</v>
      </c>
      <c r="L4907" s="197"/>
      <c r="M4907" s="219">
        <v>200000</v>
      </c>
      <c r="N4907" s="197"/>
      <c r="O4907" s="217" t="s">
        <v>0</v>
      </c>
      <c r="P4907" s="197"/>
    </row>
    <row r="4908" spans="1:16" x14ac:dyDescent="0.25">
      <c r="A4908" s="215" t="s">
        <v>1505</v>
      </c>
      <c r="B4908" s="197"/>
      <c r="C4908" s="215" t="s">
        <v>1506</v>
      </c>
      <c r="D4908" s="197"/>
      <c r="E4908" s="197"/>
      <c r="F4908" s="197"/>
      <c r="G4908" s="197"/>
      <c r="H4908" s="197"/>
      <c r="I4908" s="216">
        <v>261236.26</v>
      </c>
      <c r="J4908" s="197"/>
      <c r="K4908" s="216">
        <v>261236.26</v>
      </c>
      <c r="L4908" s="197"/>
      <c r="M4908" s="216">
        <v>135896.15</v>
      </c>
      <c r="N4908" s="197"/>
      <c r="O4908" s="211">
        <v>52.02</v>
      </c>
      <c r="P4908" s="197"/>
    </row>
    <row r="4909" spans="1:16" x14ac:dyDescent="0.25">
      <c r="A4909" s="212" t="s">
        <v>1507</v>
      </c>
      <c r="B4909" s="197"/>
      <c r="C4909" s="212" t="s">
        <v>1508</v>
      </c>
      <c r="D4909" s="197"/>
      <c r="E4909" s="197"/>
      <c r="F4909" s="197"/>
      <c r="G4909" s="197"/>
      <c r="H4909" s="197"/>
      <c r="I4909" s="213">
        <v>111390</v>
      </c>
      <c r="J4909" s="197"/>
      <c r="K4909" s="213">
        <v>111390</v>
      </c>
      <c r="L4909" s="197"/>
      <c r="M4909" s="213">
        <v>111390</v>
      </c>
      <c r="N4909" s="197"/>
      <c r="O4909" s="214">
        <v>100</v>
      </c>
      <c r="P4909" s="197"/>
    </row>
    <row r="4910" spans="1:16" x14ac:dyDescent="0.25">
      <c r="A4910" s="205" t="s">
        <v>240</v>
      </c>
      <c r="B4910" s="197"/>
      <c r="C4910" s="197"/>
      <c r="D4910" s="197"/>
      <c r="E4910" s="197"/>
      <c r="F4910" s="197"/>
      <c r="G4910" s="197"/>
      <c r="H4910" s="197"/>
      <c r="I4910" s="206">
        <v>111390</v>
      </c>
      <c r="J4910" s="197"/>
      <c r="K4910" s="206">
        <v>111390</v>
      </c>
      <c r="L4910" s="197"/>
      <c r="M4910" s="206">
        <v>111390</v>
      </c>
      <c r="N4910" s="197"/>
      <c r="O4910" s="207">
        <v>100</v>
      </c>
      <c r="P4910" s="197"/>
    </row>
    <row r="4911" spans="1:16" x14ac:dyDescent="0.25">
      <c r="A4911" s="205" t="s">
        <v>2076</v>
      </c>
      <c r="B4911" s="197"/>
      <c r="C4911" s="197"/>
      <c r="D4911" s="197"/>
      <c r="E4911" s="197"/>
      <c r="F4911" s="197"/>
      <c r="G4911" s="197"/>
      <c r="H4911" s="197"/>
      <c r="I4911" s="206">
        <v>111390</v>
      </c>
      <c r="J4911" s="197"/>
      <c r="K4911" s="206">
        <v>111390</v>
      </c>
      <c r="L4911" s="197"/>
      <c r="M4911" s="206">
        <v>111390</v>
      </c>
      <c r="N4911" s="197"/>
      <c r="O4911" s="207">
        <v>100</v>
      </c>
      <c r="P4911" s="197"/>
    </row>
    <row r="4912" spans="1:16" x14ac:dyDescent="0.25">
      <c r="A4912" s="221" t="s">
        <v>620</v>
      </c>
      <c r="B4912" s="197"/>
      <c r="C4912" s="221" t="s">
        <v>621</v>
      </c>
      <c r="D4912" s="197"/>
      <c r="E4912" s="197"/>
      <c r="F4912" s="197"/>
      <c r="G4912" s="197"/>
      <c r="H4912" s="197"/>
      <c r="I4912" s="222">
        <v>111390</v>
      </c>
      <c r="J4912" s="197"/>
      <c r="K4912" s="222">
        <v>111390</v>
      </c>
      <c r="L4912" s="197"/>
      <c r="M4912" s="222">
        <v>111390</v>
      </c>
      <c r="N4912" s="197"/>
      <c r="O4912" s="220">
        <v>100</v>
      </c>
      <c r="P4912" s="197"/>
    </row>
    <row r="4913" spans="1:16" x14ac:dyDescent="0.25">
      <c r="A4913" s="218" t="s">
        <v>622</v>
      </c>
      <c r="B4913" s="197"/>
      <c r="C4913" s="218" t="s">
        <v>623</v>
      </c>
      <c r="D4913" s="197"/>
      <c r="E4913" s="197"/>
      <c r="F4913" s="197"/>
      <c r="G4913" s="197"/>
      <c r="H4913" s="197"/>
      <c r="I4913" s="219" t="s">
        <v>0</v>
      </c>
      <c r="J4913" s="197"/>
      <c r="K4913" s="219" t="s">
        <v>0</v>
      </c>
      <c r="L4913" s="197"/>
      <c r="M4913" s="219">
        <v>111390</v>
      </c>
      <c r="N4913" s="197"/>
      <c r="O4913" s="217" t="s">
        <v>0</v>
      </c>
      <c r="P4913" s="197"/>
    </row>
    <row r="4914" spans="1:16" x14ac:dyDescent="0.25">
      <c r="A4914" s="212" t="s">
        <v>1509</v>
      </c>
      <c r="B4914" s="197"/>
      <c r="C4914" s="212" t="s">
        <v>1510</v>
      </c>
      <c r="D4914" s="197"/>
      <c r="E4914" s="197"/>
      <c r="F4914" s="197"/>
      <c r="G4914" s="197"/>
      <c r="H4914" s="197"/>
      <c r="I4914" s="213">
        <v>12400</v>
      </c>
      <c r="J4914" s="197"/>
      <c r="K4914" s="213">
        <v>12400</v>
      </c>
      <c r="L4914" s="197"/>
      <c r="M4914" s="213">
        <v>12400</v>
      </c>
      <c r="N4914" s="197"/>
      <c r="O4914" s="214">
        <v>100</v>
      </c>
      <c r="P4914" s="197"/>
    </row>
    <row r="4915" spans="1:16" x14ac:dyDescent="0.25">
      <c r="A4915" s="205" t="s">
        <v>240</v>
      </c>
      <c r="B4915" s="197"/>
      <c r="C4915" s="197"/>
      <c r="D4915" s="197"/>
      <c r="E4915" s="197"/>
      <c r="F4915" s="197"/>
      <c r="G4915" s="197"/>
      <c r="H4915" s="197"/>
      <c r="I4915" s="206">
        <v>12400</v>
      </c>
      <c r="J4915" s="197"/>
      <c r="K4915" s="206">
        <v>12400</v>
      </c>
      <c r="L4915" s="197"/>
      <c r="M4915" s="206">
        <v>12400</v>
      </c>
      <c r="N4915" s="197"/>
      <c r="O4915" s="207">
        <v>100</v>
      </c>
      <c r="P4915" s="197"/>
    </row>
    <row r="4916" spans="1:16" x14ac:dyDescent="0.25">
      <c r="A4916" s="205" t="s">
        <v>2076</v>
      </c>
      <c r="B4916" s="197"/>
      <c r="C4916" s="197"/>
      <c r="D4916" s="197"/>
      <c r="E4916" s="197"/>
      <c r="F4916" s="197"/>
      <c r="G4916" s="197"/>
      <c r="H4916" s="197"/>
      <c r="I4916" s="206">
        <v>12400</v>
      </c>
      <c r="J4916" s="197"/>
      <c r="K4916" s="206">
        <v>12400</v>
      </c>
      <c r="L4916" s="197"/>
      <c r="M4916" s="206">
        <v>12400</v>
      </c>
      <c r="N4916" s="197"/>
      <c r="O4916" s="207">
        <v>100</v>
      </c>
      <c r="P4916" s="197"/>
    </row>
    <row r="4917" spans="1:16" x14ac:dyDescent="0.25">
      <c r="A4917" s="221" t="s">
        <v>620</v>
      </c>
      <c r="B4917" s="197"/>
      <c r="C4917" s="221" t="s">
        <v>621</v>
      </c>
      <c r="D4917" s="197"/>
      <c r="E4917" s="197"/>
      <c r="F4917" s="197"/>
      <c r="G4917" s="197"/>
      <c r="H4917" s="197"/>
      <c r="I4917" s="222">
        <v>12400</v>
      </c>
      <c r="J4917" s="197"/>
      <c r="K4917" s="222">
        <v>12400</v>
      </c>
      <c r="L4917" s="197"/>
      <c r="M4917" s="222">
        <v>12400</v>
      </c>
      <c r="N4917" s="197"/>
      <c r="O4917" s="220">
        <v>100</v>
      </c>
      <c r="P4917" s="197"/>
    </row>
    <row r="4918" spans="1:16" x14ac:dyDescent="0.25">
      <c r="A4918" s="218" t="s">
        <v>622</v>
      </c>
      <c r="B4918" s="197"/>
      <c r="C4918" s="218" t="s">
        <v>623</v>
      </c>
      <c r="D4918" s="197"/>
      <c r="E4918" s="197"/>
      <c r="F4918" s="197"/>
      <c r="G4918" s="197"/>
      <c r="H4918" s="197"/>
      <c r="I4918" s="219" t="s">
        <v>0</v>
      </c>
      <c r="J4918" s="197"/>
      <c r="K4918" s="219" t="s">
        <v>0</v>
      </c>
      <c r="L4918" s="197"/>
      <c r="M4918" s="219">
        <v>12400</v>
      </c>
      <c r="N4918" s="197"/>
      <c r="O4918" s="217" t="s">
        <v>0</v>
      </c>
      <c r="P4918" s="197"/>
    </row>
    <row r="4919" spans="1:16" x14ac:dyDescent="0.25">
      <c r="A4919" s="212" t="s">
        <v>1511</v>
      </c>
      <c r="B4919" s="197"/>
      <c r="C4919" s="212" t="s">
        <v>1512</v>
      </c>
      <c r="D4919" s="197"/>
      <c r="E4919" s="197"/>
      <c r="F4919" s="197"/>
      <c r="G4919" s="197"/>
      <c r="H4919" s="197"/>
      <c r="I4919" s="213">
        <v>137446.26</v>
      </c>
      <c r="J4919" s="197"/>
      <c r="K4919" s="213">
        <v>137446.26</v>
      </c>
      <c r="L4919" s="197"/>
      <c r="M4919" s="213">
        <v>12106.15</v>
      </c>
      <c r="N4919" s="197"/>
      <c r="O4919" s="214">
        <v>8.81</v>
      </c>
      <c r="P4919" s="197"/>
    </row>
    <row r="4920" spans="1:16" x14ac:dyDescent="0.25">
      <c r="A4920" s="205" t="s">
        <v>240</v>
      </c>
      <c r="B4920" s="197"/>
      <c r="C4920" s="197"/>
      <c r="D4920" s="197"/>
      <c r="E4920" s="197"/>
      <c r="F4920" s="197"/>
      <c r="G4920" s="197"/>
      <c r="H4920" s="197"/>
      <c r="I4920" s="206">
        <v>137446.26</v>
      </c>
      <c r="J4920" s="197"/>
      <c r="K4920" s="206">
        <v>137446.26</v>
      </c>
      <c r="L4920" s="197"/>
      <c r="M4920" s="206">
        <v>12106.15</v>
      </c>
      <c r="N4920" s="197"/>
      <c r="O4920" s="207">
        <v>8.81</v>
      </c>
      <c r="P4920" s="197"/>
    </row>
    <row r="4921" spans="1:16" x14ac:dyDescent="0.25">
      <c r="A4921" s="205" t="s">
        <v>2076</v>
      </c>
      <c r="B4921" s="197"/>
      <c r="C4921" s="197"/>
      <c r="D4921" s="197"/>
      <c r="E4921" s="197"/>
      <c r="F4921" s="197"/>
      <c r="G4921" s="197"/>
      <c r="H4921" s="197"/>
      <c r="I4921" s="206">
        <v>137446.26</v>
      </c>
      <c r="J4921" s="197"/>
      <c r="K4921" s="206">
        <v>137446.26</v>
      </c>
      <c r="L4921" s="197"/>
      <c r="M4921" s="206">
        <v>12106.15</v>
      </c>
      <c r="N4921" s="197"/>
      <c r="O4921" s="207">
        <v>8.81</v>
      </c>
      <c r="P4921" s="197"/>
    </row>
    <row r="4922" spans="1:16" x14ac:dyDescent="0.25">
      <c r="A4922" s="221" t="s">
        <v>620</v>
      </c>
      <c r="B4922" s="197"/>
      <c r="C4922" s="221" t="s">
        <v>621</v>
      </c>
      <c r="D4922" s="197"/>
      <c r="E4922" s="197"/>
      <c r="F4922" s="197"/>
      <c r="G4922" s="197"/>
      <c r="H4922" s="197"/>
      <c r="I4922" s="222">
        <v>106969.78</v>
      </c>
      <c r="J4922" s="197"/>
      <c r="K4922" s="222">
        <v>106969.78</v>
      </c>
      <c r="L4922" s="197"/>
      <c r="M4922" s="222">
        <v>12106.15</v>
      </c>
      <c r="N4922" s="197"/>
      <c r="O4922" s="220">
        <v>11.32</v>
      </c>
      <c r="P4922" s="197"/>
    </row>
    <row r="4923" spans="1:16" x14ac:dyDescent="0.25">
      <c r="A4923" s="218" t="s">
        <v>622</v>
      </c>
      <c r="B4923" s="197"/>
      <c r="C4923" s="218" t="s">
        <v>623</v>
      </c>
      <c r="D4923" s="197"/>
      <c r="E4923" s="197"/>
      <c r="F4923" s="197"/>
      <c r="G4923" s="197"/>
      <c r="H4923" s="197"/>
      <c r="I4923" s="219" t="s">
        <v>0</v>
      </c>
      <c r="J4923" s="197"/>
      <c r="K4923" s="219" t="s">
        <v>0</v>
      </c>
      <c r="L4923" s="197"/>
      <c r="M4923" s="219">
        <v>12106.15</v>
      </c>
      <c r="N4923" s="197"/>
      <c r="O4923" s="217" t="s">
        <v>0</v>
      </c>
      <c r="P4923" s="197"/>
    </row>
    <row r="4924" spans="1:16" x14ac:dyDescent="0.25">
      <c r="A4924" s="221" t="s">
        <v>658</v>
      </c>
      <c r="B4924" s="197"/>
      <c r="C4924" s="221" t="s">
        <v>659</v>
      </c>
      <c r="D4924" s="197"/>
      <c r="E4924" s="197"/>
      <c r="F4924" s="197"/>
      <c r="G4924" s="197"/>
      <c r="H4924" s="197"/>
      <c r="I4924" s="222">
        <v>30476.48</v>
      </c>
      <c r="J4924" s="197"/>
      <c r="K4924" s="222">
        <v>30476.48</v>
      </c>
      <c r="L4924" s="197"/>
      <c r="M4924" s="222">
        <v>0</v>
      </c>
      <c r="N4924" s="197"/>
      <c r="O4924" s="220">
        <v>0</v>
      </c>
      <c r="P4924" s="197"/>
    </row>
    <row r="4925" spans="1:16" x14ac:dyDescent="0.25">
      <c r="A4925" s="215" t="s">
        <v>1513</v>
      </c>
      <c r="B4925" s="197"/>
      <c r="C4925" s="215" t="s">
        <v>1514</v>
      </c>
      <c r="D4925" s="197"/>
      <c r="E4925" s="197"/>
      <c r="F4925" s="197"/>
      <c r="G4925" s="197"/>
      <c r="H4925" s="197"/>
      <c r="I4925" s="216">
        <v>58120</v>
      </c>
      <c r="J4925" s="197"/>
      <c r="K4925" s="216">
        <v>58120</v>
      </c>
      <c r="L4925" s="197"/>
      <c r="M4925" s="216">
        <v>47110.75</v>
      </c>
      <c r="N4925" s="197"/>
      <c r="O4925" s="211">
        <v>81.06</v>
      </c>
      <c r="P4925" s="197"/>
    </row>
    <row r="4926" spans="1:16" x14ac:dyDescent="0.25">
      <c r="A4926" s="212" t="s">
        <v>1515</v>
      </c>
      <c r="B4926" s="197"/>
      <c r="C4926" s="212" t="s">
        <v>1516</v>
      </c>
      <c r="D4926" s="197"/>
      <c r="E4926" s="197"/>
      <c r="F4926" s="197"/>
      <c r="G4926" s="197"/>
      <c r="H4926" s="197"/>
      <c r="I4926" s="213">
        <v>58120</v>
      </c>
      <c r="J4926" s="197"/>
      <c r="K4926" s="213">
        <v>58120</v>
      </c>
      <c r="L4926" s="197"/>
      <c r="M4926" s="213">
        <v>47110.75</v>
      </c>
      <c r="N4926" s="197"/>
      <c r="O4926" s="214">
        <v>81.06</v>
      </c>
      <c r="P4926" s="197"/>
    </row>
    <row r="4927" spans="1:16" x14ac:dyDescent="0.25">
      <c r="A4927" s="205" t="s">
        <v>243</v>
      </c>
      <c r="B4927" s="197"/>
      <c r="C4927" s="197"/>
      <c r="D4927" s="197"/>
      <c r="E4927" s="197"/>
      <c r="F4927" s="197"/>
      <c r="G4927" s="197"/>
      <c r="H4927" s="197"/>
      <c r="I4927" s="206">
        <v>58120</v>
      </c>
      <c r="J4927" s="197"/>
      <c r="K4927" s="206">
        <v>58120</v>
      </c>
      <c r="L4927" s="197"/>
      <c r="M4927" s="206">
        <v>47110.75</v>
      </c>
      <c r="N4927" s="197"/>
      <c r="O4927" s="207">
        <v>81.06</v>
      </c>
      <c r="P4927" s="197"/>
    </row>
    <row r="4928" spans="1:16" x14ac:dyDescent="0.25">
      <c r="A4928" s="205" t="s">
        <v>2088</v>
      </c>
      <c r="B4928" s="197"/>
      <c r="C4928" s="197"/>
      <c r="D4928" s="197"/>
      <c r="E4928" s="197"/>
      <c r="F4928" s="197"/>
      <c r="G4928" s="197"/>
      <c r="H4928" s="197"/>
      <c r="I4928" s="206">
        <v>58120</v>
      </c>
      <c r="J4928" s="197"/>
      <c r="K4928" s="206">
        <v>58120</v>
      </c>
      <c r="L4928" s="197"/>
      <c r="M4928" s="206">
        <v>47110.75</v>
      </c>
      <c r="N4928" s="197"/>
      <c r="O4928" s="207">
        <v>81.06</v>
      </c>
      <c r="P4928" s="197"/>
    </row>
    <row r="4929" spans="1:16" x14ac:dyDescent="0.25">
      <c r="A4929" s="221" t="s">
        <v>572</v>
      </c>
      <c r="B4929" s="197"/>
      <c r="C4929" s="221" t="s">
        <v>573</v>
      </c>
      <c r="D4929" s="197"/>
      <c r="E4929" s="197"/>
      <c r="F4929" s="197"/>
      <c r="G4929" s="197"/>
      <c r="H4929" s="197"/>
      <c r="I4929" s="222">
        <v>52770</v>
      </c>
      <c r="J4929" s="197"/>
      <c r="K4929" s="222">
        <v>52770</v>
      </c>
      <c r="L4929" s="197"/>
      <c r="M4929" s="222">
        <v>44985.15</v>
      </c>
      <c r="N4929" s="197"/>
      <c r="O4929" s="220">
        <v>85.25</v>
      </c>
      <c r="P4929" s="197"/>
    </row>
    <row r="4930" spans="1:16" x14ac:dyDescent="0.25">
      <c r="A4930" s="218" t="s">
        <v>574</v>
      </c>
      <c r="B4930" s="197"/>
      <c r="C4930" s="218" t="s">
        <v>575</v>
      </c>
      <c r="D4930" s="197"/>
      <c r="E4930" s="197"/>
      <c r="F4930" s="197"/>
      <c r="G4930" s="197"/>
      <c r="H4930" s="197"/>
      <c r="I4930" s="219" t="s">
        <v>0</v>
      </c>
      <c r="J4930" s="197"/>
      <c r="K4930" s="219" t="s">
        <v>0</v>
      </c>
      <c r="L4930" s="197"/>
      <c r="M4930" s="219">
        <v>36443.46</v>
      </c>
      <c r="N4930" s="197"/>
      <c r="O4930" s="217" t="s">
        <v>0</v>
      </c>
      <c r="P4930" s="197"/>
    </row>
    <row r="4931" spans="1:16" x14ac:dyDescent="0.25">
      <c r="A4931" s="218" t="s">
        <v>580</v>
      </c>
      <c r="B4931" s="197"/>
      <c r="C4931" s="218" t="s">
        <v>581</v>
      </c>
      <c r="D4931" s="197"/>
      <c r="E4931" s="197"/>
      <c r="F4931" s="197"/>
      <c r="G4931" s="197"/>
      <c r="H4931" s="197"/>
      <c r="I4931" s="219" t="s">
        <v>0</v>
      </c>
      <c r="J4931" s="197"/>
      <c r="K4931" s="219" t="s">
        <v>0</v>
      </c>
      <c r="L4931" s="197"/>
      <c r="M4931" s="219">
        <v>2544.11</v>
      </c>
      <c r="N4931" s="197"/>
      <c r="O4931" s="217" t="s">
        <v>0</v>
      </c>
      <c r="P4931" s="197"/>
    </row>
    <row r="4932" spans="1:16" x14ac:dyDescent="0.25">
      <c r="A4932" s="218" t="s">
        <v>576</v>
      </c>
      <c r="B4932" s="197"/>
      <c r="C4932" s="218" t="s">
        <v>577</v>
      </c>
      <c r="D4932" s="197"/>
      <c r="E4932" s="197"/>
      <c r="F4932" s="197"/>
      <c r="G4932" s="197"/>
      <c r="H4932" s="197"/>
      <c r="I4932" s="219" t="s">
        <v>0</v>
      </c>
      <c r="J4932" s="197"/>
      <c r="K4932" s="219" t="s">
        <v>0</v>
      </c>
      <c r="L4932" s="197"/>
      <c r="M4932" s="219">
        <v>5997.58</v>
      </c>
      <c r="N4932" s="197"/>
      <c r="O4932" s="217" t="s">
        <v>0</v>
      </c>
      <c r="P4932" s="197"/>
    </row>
    <row r="4933" spans="1:16" x14ac:dyDescent="0.25">
      <c r="A4933" s="221" t="s">
        <v>582</v>
      </c>
      <c r="B4933" s="197"/>
      <c r="C4933" s="221" t="s">
        <v>583</v>
      </c>
      <c r="D4933" s="197"/>
      <c r="E4933" s="197"/>
      <c r="F4933" s="197"/>
      <c r="G4933" s="197"/>
      <c r="H4933" s="197"/>
      <c r="I4933" s="222">
        <v>5350</v>
      </c>
      <c r="J4933" s="197"/>
      <c r="K4933" s="222">
        <v>5350</v>
      </c>
      <c r="L4933" s="197"/>
      <c r="M4933" s="222">
        <v>2125.6</v>
      </c>
      <c r="N4933" s="197"/>
      <c r="O4933" s="220">
        <v>39.729999999999997</v>
      </c>
      <c r="P4933" s="197"/>
    </row>
    <row r="4934" spans="1:16" x14ac:dyDescent="0.25">
      <c r="A4934" s="218" t="s">
        <v>584</v>
      </c>
      <c r="B4934" s="197"/>
      <c r="C4934" s="218" t="s">
        <v>585</v>
      </c>
      <c r="D4934" s="197"/>
      <c r="E4934" s="197"/>
      <c r="F4934" s="197"/>
      <c r="G4934" s="197"/>
      <c r="H4934" s="197"/>
      <c r="I4934" s="219" t="s">
        <v>0</v>
      </c>
      <c r="J4934" s="197"/>
      <c r="K4934" s="219" t="s">
        <v>0</v>
      </c>
      <c r="L4934" s="197"/>
      <c r="M4934" s="219">
        <v>1518.5</v>
      </c>
      <c r="N4934" s="197"/>
      <c r="O4934" s="217" t="s">
        <v>0</v>
      </c>
      <c r="P4934" s="197"/>
    </row>
    <row r="4935" spans="1:16" x14ac:dyDescent="0.25">
      <c r="A4935" s="218" t="s">
        <v>600</v>
      </c>
      <c r="B4935" s="197"/>
      <c r="C4935" s="218" t="s">
        <v>601</v>
      </c>
      <c r="D4935" s="197"/>
      <c r="E4935" s="197"/>
      <c r="F4935" s="197"/>
      <c r="G4935" s="197"/>
      <c r="H4935" s="197"/>
      <c r="I4935" s="219" t="s">
        <v>0</v>
      </c>
      <c r="J4935" s="197"/>
      <c r="K4935" s="219" t="s">
        <v>0</v>
      </c>
      <c r="L4935" s="197"/>
      <c r="M4935" s="219">
        <v>375</v>
      </c>
      <c r="N4935" s="197"/>
      <c r="O4935" s="217" t="s">
        <v>0</v>
      </c>
      <c r="P4935" s="197"/>
    </row>
    <row r="4936" spans="1:16" x14ac:dyDescent="0.25">
      <c r="A4936" s="218" t="s">
        <v>614</v>
      </c>
      <c r="B4936" s="197"/>
      <c r="C4936" s="218" t="s">
        <v>615</v>
      </c>
      <c r="D4936" s="197"/>
      <c r="E4936" s="197"/>
      <c r="F4936" s="197"/>
      <c r="G4936" s="197"/>
      <c r="H4936" s="197"/>
      <c r="I4936" s="219" t="s">
        <v>0</v>
      </c>
      <c r="J4936" s="197"/>
      <c r="K4936" s="219" t="s">
        <v>0</v>
      </c>
      <c r="L4936" s="197"/>
      <c r="M4936" s="219">
        <v>232.1</v>
      </c>
      <c r="N4936" s="197"/>
      <c r="O4936" s="217" t="s">
        <v>0</v>
      </c>
      <c r="P4936" s="197"/>
    </row>
    <row r="4937" spans="1:16" x14ac:dyDescent="0.25">
      <c r="A4937" s="215" t="s">
        <v>1517</v>
      </c>
      <c r="B4937" s="197"/>
      <c r="C4937" s="215" t="s">
        <v>1518</v>
      </c>
      <c r="D4937" s="197"/>
      <c r="E4937" s="197"/>
      <c r="F4937" s="197"/>
      <c r="G4937" s="197"/>
      <c r="H4937" s="197"/>
      <c r="I4937" s="216">
        <v>5434.51</v>
      </c>
      <c r="J4937" s="197"/>
      <c r="K4937" s="216">
        <v>5434.51</v>
      </c>
      <c r="L4937" s="197"/>
      <c r="M4937" s="216">
        <v>5101.72</v>
      </c>
      <c r="N4937" s="197"/>
      <c r="O4937" s="211">
        <v>93.88</v>
      </c>
      <c r="P4937" s="197"/>
    </row>
    <row r="4938" spans="1:16" x14ac:dyDescent="0.25">
      <c r="A4938" s="212" t="s">
        <v>1519</v>
      </c>
      <c r="B4938" s="197"/>
      <c r="C4938" s="212" t="s">
        <v>1520</v>
      </c>
      <c r="D4938" s="197"/>
      <c r="E4938" s="197"/>
      <c r="F4938" s="197"/>
      <c r="G4938" s="197"/>
      <c r="H4938" s="197"/>
      <c r="I4938" s="213">
        <v>5434.51</v>
      </c>
      <c r="J4938" s="197"/>
      <c r="K4938" s="213">
        <v>5434.51</v>
      </c>
      <c r="L4938" s="197"/>
      <c r="M4938" s="213">
        <v>5101.72</v>
      </c>
      <c r="N4938" s="197"/>
      <c r="O4938" s="214">
        <v>93.88</v>
      </c>
      <c r="P4938" s="197"/>
    </row>
    <row r="4939" spans="1:16" x14ac:dyDescent="0.25">
      <c r="A4939" s="205" t="s">
        <v>240</v>
      </c>
      <c r="B4939" s="197"/>
      <c r="C4939" s="197"/>
      <c r="D4939" s="197"/>
      <c r="E4939" s="197"/>
      <c r="F4939" s="197"/>
      <c r="G4939" s="197"/>
      <c r="H4939" s="197"/>
      <c r="I4939" s="206">
        <v>1003.17</v>
      </c>
      <c r="J4939" s="197"/>
      <c r="K4939" s="206">
        <v>1003.17</v>
      </c>
      <c r="L4939" s="197"/>
      <c r="M4939" s="206">
        <v>690.5</v>
      </c>
      <c r="N4939" s="197"/>
      <c r="O4939" s="207">
        <v>68.83</v>
      </c>
      <c r="P4939" s="197"/>
    </row>
    <row r="4940" spans="1:16" x14ac:dyDescent="0.25">
      <c r="A4940" s="205" t="s">
        <v>2076</v>
      </c>
      <c r="B4940" s="197"/>
      <c r="C4940" s="197"/>
      <c r="D4940" s="197"/>
      <c r="E4940" s="197"/>
      <c r="F4940" s="197"/>
      <c r="G4940" s="197"/>
      <c r="H4940" s="197"/>
      <c r="I4940" s="206">
        <v>1003.17</v>
      </c>
      <c r="J4940" s="197"/>
      <c r="K4940" s="206">
        <v>1003.17</v>
      </c>
      <c r="L4940" s="197"/>
      <c r="M4940" s="206">
        <v>690.5</v>
      </c>
      <c r="N4940" s="197"/>
      <c r="O4940" s="207">
        <v>68.83</v>
      </c>
      <c r="P4940" s="197"/>
    </row>
    <row r="4941" spans="1:16" x14ac:dyDescent="0.25">
      <c r="A4941" s="221" t="s">
        <v>572</v>
      </c>
      <c r="B4941" s="197"/>
      <c r="C4941" s="221" t="s">
        <v>573</v>
      </c>
      <c r="D4941" s="197"/>
      <c r="E4941" s="197"/>
      <c r="F4941" s="197"/>
      <c r="G4941" s="197"/>
      <c r="H4941" s="197"/>
      <c r="I4941" s="222">
        <v>997.67</v>
      </c>
      <c r="J4941" s="197"/>
      <c r="K4941" s="222">
        <v>997.55</v>
      </c>
      <c r="L4941" s="197"/>
      <c r="M4941" s="222">
        <v>684.88</v>
      </c>
      <c r="N4941" s="197"/>
      <c r="O4941" s="220">
        <v>68.66</v>
      </c>
      <c r="P4941" s="197"/>
    </row>
    <row r="4942" spans="1:16" x14ac:dyDescent="0.25">
      <c r="A4942" s="218" t="s">
        <v>574</v>
      </c>
      <c r="B4942" s="197"/>
      <c r="C4942" s="218" t="s">
        <v>575</v>
      </c>
      <c r="D4942" s="197"/>
      <c r="E4942" s="197"/>
      <c r="F4942" s="197"/>
      <c r="G4942" s="197"/>
      <c r="H4942" s="197"/>
      <c r="I4942" s="219" t="s">
        <v>0</v>
      </c>
      <c r="J4942" s="197"/>
      <c r="K4942" s="219" t="s">
        <v>0</v>
      </c>
      <c r="L4942" s="197"/>
      <c r="M4942" s="219">
        <v>563.03</v>
      </c>
      <c r="N4942" s="197"/>
      <c r="O4942" s="217" t="s">
        <v>0</v>
      </c>
      <c r="P4942" s="197"/>
    </row>
    <row r="4943" spans="1:16" x14ac:dyDescent="0.25">
      <c r="A4943" s="218" t="s">
        <v>580</v>
      </c>
      <c r="B4943" s="197"/>
      <c r="C4943" s="218" t="s">
        <v>581</v>
      </c>
      <c r="D4943" s="197"/>
      <c r="E4943" s="197"/>
      <c r="F4943" s="197"/>
      <c r="G4943" s="197"/>
      <c r="H4943" s="197"/>
      <c r="I4943" s="219" t="s">
        <v>0</v>
      </c>
      <c r="J4943" s="197"/>
      <c r="K4943" s="219" t="s">
        <v>0</v>
      </c>
      <c r="L4943" s="197"/>
      <c r="M4943" s="219">
        <v>31.8</v>
      </c>
      <c r="N4943" s="197"/>
      <c r="O4943" s="217" t="s">
        <v>0</v>
      </c>
      <c r="P4943" s="197"/>
    </row>
    <row r="4944" spans="1:16" x14ac:dyDescent="0.25">
      <c r="A4944" s="218" t="s">
        <v>576</v>
      </c>
      <c r="B4944" s="197"/>
      <c r="C4944" s="218" t="s">
        <v>577</v>
      </c>
      <c r="D4944" s="197"/>
      <c r="E4944" s="197"/>
      <c r="F4944" s="197"/>
      <c r="G4944" s="197"/>
      <c r="H4944" s="197"/>
      <c r="I4944" s="219" t="s">
        <v>0</v>
      </c>
      <c r="J4944" s="197"/>
      <c r="K4944" s="219" t="s">
        <v>0</v>
      </c>
      <c r="L4944" s="197"/>
      <c r="M4944" s="219">
        <v>90.05</v>
      </c>
      <c r="N4944" s="197"/>
      <c r="O4944" s="217" t="s">
        <v>0</v>
      </c>
      <c r="P4944" s="197"/>
    </row>
    <row r="4945" spans="1:16" x14ac:dyDescent="0.25">
      <c r="A4945" s="221" t="s">
        <v>582</v>
      </c>
      <c r="B4945" s="197"/>
      <c r="C4945" s="221" t="s">
        <v>583</v>
      </c>
      <c r="D4945" s="197"/>
      <c r="E4945" s="197"/>
      <c r="F4945" s="197"/>
      <c r="G4945" s="197"/>
      <c r="H4945" s="197"/>
      <c r="I4945" s="222">
        <v>5.5</v>
      </c>
      <c r="J4945" s="197"/>
      <c r="K4945" s="222">
        <v>5.62</v>
      </c>
      <c r="L4945" s="197"/>
      <c r="M4945" s="222">
        <v>5.62</v>
      </c>
      <c r="N4945" s="197"/>
      <c r="O4945" s="220">
        <v>100</v>
      </c>
      <c r="P4945" s="197"/>
    </row>
    <row r="4946" spans="1:16" x14ac:dyDescent="0.25">
      <c r="A4946" s="218" t="s">
        <v>584</v>
      </c>
      <c r="B4946" s="197"/>
      <c r="C4946" s="218" t="s">
        <v>585</v>
      </c>
      <c r="D4946" s="197"/>
      <c r="E4946" s="197"/>
      <c r="F4946" s="197"/>
      <c r="G4946" s="197"/>
      <c r="H4946" s="197"/>
      <c r="I4946" s="219" t="s">
        <v>0</v>
      </c>
      <c r="J4946" s="197"/>
      <c r="K4946" s="219" t="s">
        <v>0</v>
      </c>
      <c r="L4946" s="197"/>
      <c r="M4946" s="219">
        <v>5.62</v>
      </c>
      <c r="N4946" s="197"/>
      <c r="O4946" s="217" t="s">
        <v>0</v>
      </c>
      <c r="P4946" s="197"/>
    </row>
    <row r="4947" spans="1:16" x14ac:dyDescent="0.25">
      <c r="A4947" s="205" t="s">
        <v>243</v>
      </c>
      <c r="B4947" s="197"/>
      <c r="C4947" s="197"/>
      <c r="D4947" s="197"/>
      <c r="E4947" s="197"/>
      <c r="F4947" s="197"/>
      <c r="G4947" s="197"/>
      <c r="H4947" s="197"/>
      <c r="I4947" s="206">
        <v>4431.34</v>
      </c>
      <c r="J4947" s="197"/>
      <c r="K4947" s="206">
        <v>4431.34</v>
      </c>
      <c r="L4947" s="197"/>
      <c r="M4947" s="206">
        <v>4411.22</v>
      </c>
      <c r="N4947" s="197"/>
      <c r="O4947" s="207">
        <v>99.55</v>
      </c>
      <c r="P4947" s="197"/>
    </row>
    <row r="4948" spans="1:16" x14ac:dyDescent="0.25">
      <c r="A4948" s="205" t="s">
        <v>2093</v>
      </c>
      <c r="B4948" s="197"/>
      <c r="C4948" s="197"/>
      <c r="D4948" s="197"/>
      <c r="E4948" s="197"/>
      <c r="F4948" s="197"/>
      <c r="G4948" s="197"/>
      <c r="H4948" s="197"/>
      <c r="I4948" s="206">
        <v>4431.34</v>
      </c>
      <c r="J4948" s="197"/>
      <c r="K4948" s="206">
        <v>4431.34</v>
      </c>
      <c r="L4948" s="197"/>
      <c r="M4948" s="206">
        <v>4411.22</v>
      </c>
      <c r="N4948" s="197"/>
      <c r="O4948" s="207">
        <v>99.55</v>
      </c>
      <c r="P4948" s="197"/>
    </row>
    <row r="4949" spans="1:16" x14ac:dyDescent="0.25">
      <c r="A4949" s="221" t="s">
        <v>572</v>
      </c>
      <c r="B4949" s="197"/>
      <c r="C4949" s="221" t="s">
        <v>573</v>
      </c>
      <c r="D4949" s="197"/>
      <c r="E4949" s="197"/>
      <c r="F4949" s="197"/>
      <c r="G4949" s="197"/>
      <c r="H4949" s="197"/>
      <c r="I4949" s="222">
        <v>4389.83</v>
      </c>
      <c r="J4949" s="197"/>
      <c r="K4949" s="222">
        <v>4389.83</v>
      </c>
      <c r="L4949" s="197"/>
      <c r="M4949" s="222">
        <v>4381.8999999999996</v>
      </c>
      <c r="N4949" s="197"/>
      <c r="O4949" s="220">
        <v>99.82</v>
      </c>
      <c r="P4949" s="197"/>
    </row>
    <row r="4950" spans="1:16" x14ac:dyDescent="0.25">
      <c r="A4950" s="218" t="s">
        <v>574</v>
      </c>
      <c r="B4950" s="197"/>
      <c r="C4950" s="218" t="s">
        <v>575</v>
      </c>
      <c r="D4950" s="197"/>
      <c r="E4950" s="197"/>
      <c r="F4950" s="197"/>
      <c r="G4950" s="197"/>
      <c r="H4950" s="197"/>
      <c r="I4950" s="219" t="s">
        <v>0</v>
      </c>
      <c r="J4950" s="197"/>
      <c r="K4950" s="219" t="s">
        <v>0</v>
      </c>
      <c r="L4950" s="197"/>
      <c r="M4950" s="219">
        <v>3583.76</v>
      </c>
      <c r="N4950" s="197"/>
      <c r="O4950" s="217" t="s">
        <v>0</v>
      </c>
      <c r="P4950" s="197"/>
    </row>
    <row r="4951" spans="1:16" x14ac:dyDescent="0.25">
      <c r="A4951" s="218" t="s">
        <v>580</v>
      </c>
      <c r="B4951" s="197"/>
      <c r="C4951" s="218" t="s">
        <v>581</v>
      </c>
      <c r="D4951" s="197"/>
      <c r="E4951" s="197"/>
      <c r="F4951" s="197"/>
      <c r="G4951" s="197"/>
      <c r="H4951" s="197"/>
      <c r="I4951" s="219" t="s">
        <v>0</v>
      </c>
      <c r="J4951" s="197"/>
      <c r="K4951" s="219" t="s">
        <v>0</v>
      </c>
      <c r="L4951" s="197"/>
      <c r="M4951" s="219">
        <v>203.54</v>
      </c>
      <c r="N4951" s="197"/>
      <c r="O4951" s="217" t="s">
        <v>0</v>
      </c>
      <c r="P4951" s="197"/>
    </row>
    <row r="4952" spans="1:16" x14ac:dyDescent="0.25">
      <c r="A4952" s="218" t="s">
        <v>576</v>
      </c>
      <c r="B4952" s="197"/>
      <c r="C4952" s="218" t="s">
        <v>577</v>
      </c>
      <c r="D4952" s="197"/>
      <c r="E4952" s="197"/>
      <c r="F4952" s="197"/>
      <c r="G4952" s="197"/>
      <c r="H4952" s="197"/>
      <c r="I4952" s="219" t="s">
        <v>0</v>
      </c>
      <c r="J4952" s="197"/>
      <c r="K4952" s="219" t="s">
        <v>0</v>
      </c>
      <c r="L4952" s="197"/>
      <c r="M4952" s="219">
        <v>594.6</v>
      </c>
      <c r="N4952" s="197"/>
      <c r="O4952" s="217" t="s">
        <v>0</v>
      </c>
      <c r="P4952" s="197"/>
    </row>
    <row r="4953" spans="1:16" x14ac:dyDescent="0.25">
      <c r="A4953" s="221" t="s">
        <v>582</v>
      </c>
      <c r="B4953" s="197"/>
      <c r="C4953" s="221" t="s">
        <v>583</v>
      </c>
      <c r="D4953" s="197"/>
      <c r="E4953" s="197"/>
      <c r="F4953" s="197"/>
      <c r="G4953" s="197"/>
      <c r="H4953" s="197"/>
      <c r="I4953" s="222">
        <v>41.51</v>
      </c>
      <c r="J4953" s="197"/>
      <c r="K4953" s="222">
        <v>41.51</v>
      </c>
      <c r="L4953" s="197"/>
      <c r="M4953" s="222">
        <v>29.32</v>
      </c>
      <c r="N4953" s="197"/>
      <c r="O4953" s="220">
        <v>70.63</v>
      </c>
      <c r="P4953" s="197"/>
    </row>
    <row r="4954" spans="1:16" x14ac:dyDescent="0.25">
      <c r="A4954" s="218" t="s">
        <v>584</v>
      </c>
      <c r="B4954" s="197"/>
      <c r="C4954" s="218" t="s">
        <v>585</v>
      </c>
      <c r="D4954" s="197"/>
      <c r="E4954" s="197"/>
      <c r="F4954" s="197"/>
      <c r="G4954" s="197"/>
      <c r="H4954" s="197"/>
      <c r="I4954" s="219" t="s">
        <v>0</v>
      </c>
      <c r="J4954" s="197"/>
      <c r="K4954" s="219" t="s">
        <v>0</v>
      </c>
      <c r="L4954" s="197"/>
      <c r="M4954" s="219">
        <v>29.32</v>
      </c>
      <c r="N4954" s="197"/>
      <c r="O4954" s="217" t="s">
        <v>0</v>
      </c>
      <c r="P4954" s="197"/>
    </row>
    <row r="4955" spans="1:16" x14ac:dyDescent="0.25">
      <c r="A4955" s="208" t="s">
        <v>1521</v>
      </c>
      <c r="B4955" s="197"/>
      <c r="C4955" s="197"/>
      <c r="D4955" s="197"/>
      <c r="E4955" s="197"/>
      <c r="F4955" s="197"/>
      <c r="G4955" s="197"/>
      <c r="H4955" s="197"/>
      <c r="I4955" s="209">
        <v>43183578</v>
      </c>
      <c r="J4955" s="197"/>
      <c r="K4955" s="209">
        <v>43231312.530000001</v>
      </c>
      <c r="L4955" s="197"/>
      <c r="M4955" s="209">
        <v>41810153.659999996</v>
      </c>
      <c r="N4955" s="197"/>
      <c r="O4955" s="210">
        <v>96.71</v>
      </c>
      <c r="P4955" s="197"/>
    </row>
    <row r="4956" spans="1:16" x14ac:dyDescent="0.25">
      <c r="A4956" s="205" t="s">
        <v>240</v>
      </c>
      <c r="B4956" s="197"/>
      <c r="C4956" s="197"/>
      <c r="D4956" s="197"/>
      <c r="E4956" s="197"/>
      <c r="F4956" s="197"/>
      <c r="G4956" s="197"/>
      <c r="H4956" s="197"/>
      <c r="I4956" s="206">
        <v>3692230.16</v>
      </c>
      <c r="J4956" s="197"/>
      <c r="K4956" s="206">
        <v>3739825.94</v>
      </c>
      <c r="L4956" s="197"/>
      <c r="M4956" s="206">
        <v>3107298.7</v>
      </c>
      <c r="N4956" s="197"/>
      <c r="O4956" s="207">
        <v>83.09</v>
      </c>
      <c r="P4956" s="197"/>
    </row>
    <row r="4957" spans="1:16" x14ac:dyDescent="0.25">
      <c r="A4957" s="205" t="s">
        <v>2076</v>
      </c>
      <c r="B4957" s="197"/>
      <c r="C4957" s="197"/>
      <c r="D4957" s="197"/>
      <c r="E4957" s="197"/>
      <c r="F4957" s="197"/>
      <c r="G4957" s="197"/>
      <c r="H4957" s="197"/>
      <c r="I4957" s="206">
        <v>3642230.16</v>
      </c>
      <c r="J4957" s="197"/>
      <c r="K4957" s="206">
        <v>3689825.94</v>
      </c>
      <c r="L4957" s="197"/>
      <c r="M4957" s="206">
        <v>3107298.7</v>
      </c>
      <c r="N4957" s="197"/>
      <c r="O4957" s="207">
        <v>84.21</v>
      </c>
      <c r="P4957" s="197"/>
    </row>
    <row r="4958" spans="1:16" x14ac:dyDescent="0.25">
      <c r="A4958" s="205" t="s">
        <v>2078</v>
      </c>
      <c r="B4958" s="197"/>
      <c r="C4958" s="197"/>
      <c r="D4958" s="197"/>
      <c r="E4958" s="197"/>
      <c r="F4958" s="197"/>
      <c r="G4958" s="197"/>
      <c r="H4958" s="197"/>
      <c r="I4958" s="206">
        <v>50000</v>
      </c>
      <c r="J4958" s="197"/>
      <c r="K4958" s="206">
        <v>50000</v>
      </c>
      <c r="L4958" s="197"/>
      <c r="M4958" s="206">
        <v>0</v>
      </c>
      <c r="N4958" s="197"/>
      <c r="O4958" s="207">
        <v>0</v>
      </c>
      <c r="P4958" s="197"/>
    </row>
    <row r="4959" spans="1:16" x14ac:dyDescent="0.25">
      <c r="A4959" s="205" t="s">
        <v>241</v>
      </c>
      <c r="B4959" s="197"/>
      <c r="C4959" s="197"/>
      <c r="D4959" s="197"/>
      <c r="E4959" s="197"/>
      <c r="F4959" s="197"/>
      <c r="G4959" s="197"/>
      <c r="H4959" s="197"/>
      <c r="I4959" s="206">
        <v>301724.03999999998</v>
      </c>
      <c r="J4959" s="197"/>
      <c r="K4959" s="206">
        <v>301724.03999999998</v>
      </c>
      <c r="L4959" s="197"/>
      <c r="M4959" s="206">
        <v>250678.1</v>
      </c>
      <c r="N4959" s="197"/>
      <c r="O4959" s="207">
        <v>83.08</v>
      </c>
      <c r="P4959" s="197"/>
    </row>
    <row r="4960" spans="1:16" x14ac:dyDescent="0.25">
      <c r="A4960" s="205" t="s">
        <v>2080</v>
      </c>
      <c r="B4960" s="197"/>
      <c r="C4960" s="197"/>
      <c r="D4960" s="197"/>
      <c r="E4960" s="197"/>
      <c r="F4960" s="197"/>
      <c r="G4960" s="197"/>
      <c r="H4960" s="197"/>
      <c r="I4960" s="206">
        <v>301724.03999999998</v>
      </c>
      <c r="J4960" s="197"/>
      <c r="K4960" s="206">
        <v>301724.03999999998</v>
      </c>
      <c r="L4960" s="197"/>
      <c r="M4960" s="206">
        <v>250678.1</v>
      </c>
      <c r="N4960" s="197"/>
      <c r="O4960" s="207">
        <v>83.08</v>
      </c>
      <c r="P4960" s="197"/>
    </row>
    <row r="4961" spans="1:16" x14ac:dyDescent="0.25">
      <c r="A4961" s="205" t="s">
        <v>242</v>
      </c>
      <c r="B4961" s="197"/>
      <c r="C4961" s="197"/>
      <c r="D4961" s="197"/>
      <c r="E4961" s="197"/>
      <c r="F4961" s="197"/>
      <c r="G4961" s="197"/>
      <c r="H4961" s="197"/>
      <c r="I4961" s="206">
        <v>4894710.17</v>
      </c>
      <c r="J4961" s="197"/>
      <c r="K4961" s="206">
        <v>4894710.17</v>
      </c>
      <c r="L4961" s="197"/>
      <c r="M4961" s="206">
        <v>4548949.53</v>
      </c>
      <c r="N4961" s="197"/>
      <c r="O4961" s="207">
        <v>92.94</v>
      </c>
      <c r="P4961" s="197"/>
    </row>
    <row r="4962" spans="1:16" x14ac:dyDescent="0.25">
      <c r="A4962" s="205" t="s">
        <v>2086</v>
      </c>
      <c r="B4962" s="197"/>
      <c r="C4962" s="197"/>
      <c r="D4962" s="197"/>
      <c r="E4962" s="197"/>
      <c r="F4962" s="197"/>
      <c r="G4962" s="197"/>
      <c r="H4962" s="197"/>
      <c r="I4962" s="206">
        <v>987572.08</v>
      </c>
      <c r="J4962" s="197"/>
      <c r="K4962" s="206">
        <v>987572.08</v>
      </c>
      <c r="L4962" s="197"/>
      <c r="M4962" s="206">
        <v>688437.27</v>
      </c>
      <c r="N4962" s="197"/>
      <c r="O4962" s="207">
        <v>69.709999999999994</v>
      </c>
      <c r="P4962" s="197"/>
    </row>
    <row r="4963" spans="1:16" x14ac:dyDescent="0.25">
      <c r="A4963" s="205" t="s">
        <v>2087</v>
      </c>
      <c r="B4963" s="197"/>
      <c r="C4963" s="197"/>
      <c r="D4963" s="197"/>
      <c r="E4963" s="197"/>
      <c r="F4963" s="197"/>
      <c r="G4963" s="197"/>
      <c r="H4963" s="197"/>
      <c r="I4963" s="206">
        <v>3907138.09</v>
      </c>
      <c r="J4963" s="197"/>
      <c r="K4963" s="206">
        <v>3907138.09</v>
      </c>
      <c r="L4963" s="197"/>
      <c r="M4963" s="206">
        <v>3860512.26</v>
      </c>
      <c r="N4963" s="197"/>
      <c r="O4963" s="207">
        <v>98.81</v>
      </c>
      <c r="P4963" s="197"/>
    </row>
    <row r="4964" spans="1:16" x14ac:dyDescent="0.25">
      <c r="A4964" s="205" t="s">
        <v>243</v>
      </c>
      <c r="B4964" s="197"/>
      <c r="C4964" s="197"/>
      <c r="D4964" s="197"/>
      <c r="E4964" s="197"/>
      <c r="F4964" s="197"/>
      <c r="G4964" s="197"/>
      <c r="H4964" s="197"/>
      <c r="I4964" s="206">
        <v>34055361.189999998</v>
      </c>
      <c r="J4964" s="197"/>
      <c r="K4964" s="206">
        <v>34055361.189999998</v>
      </c>
      <c r="L4964" s="197"/>
      <c r="M4964" s="206">
        <v>33778914.93</v>
      </c>
      <c r="N4964" s="197"/>
      <c r="O4964" s="207">
        <v>99.19</v>
      </c>
      <c r="P4964" s="197"/>
    </row>
    <row r="4965" spans="1:16" x14ac:dyDescent="0.25">
      <c r="A4965" s="205" t="s">
        <v>2088</v>
      </c>
      <c r="B4965" s="197"/>
      <c r="C4965" s="197"/>
      <c r="D4965" s="197"/>
      <c r="E4965" s="197"/>
      <c r="F4965" s="197"/>
      <c r="G4965" s="197"/>
      <c r="H4965" s="197"/>
      <c r="I4965" s="206">
        <v>1310357.54</v>
      </c>
      <c r="J4965" s="197"/>
      <c r="K4965" s="206">
        <v>1310357.54</v>
      </c>
      <c r="L4965" s="197"/>
      <c r="M4965" s="206">
        <v>1144101.3500000001</v>
      </c>
      <c r="N4965" s="197"/>
      <c r="O4965" s="207">
        <v>87.31</v>
      </c>
      <c r="P4965" s="197"/>
    </row>
    <row r="4966" spans="1:16" x14ac:dyDescent="0.25">
      <c r="A4966" s="205" t="s">
        <v>2090</v>
      </c>
      <c r="B4966" s="197"/>
      <c r="C4966" s="197"/>
      <c r="D4966" s="197"/>
      <c r="E4966" s="197"/>
      <c r="F4966" s="197"/>
      <c r="G4966" s="197"/>
      <c r="H4966" s="197"/>
      <c r="I4966" s="206">
        <v>30416617.25</v>
      </c>
      <c r="J4966" s="197"/>
      <c r="K4966" s="206">
        <v>30416617.25</v>
      </c>
      <c r="L4966" s="197"/>
      <c r="M4966" s="206">
        <v>30532909.370000001</v>
      </c>
      <c r="N4966" s="197"/>
      <c r="O4966" s="207">
        <v>100.38</v>
      </c>
      <c r="P4966" s="197"/>
    </row>
    <row r="4967" spans="1:16" x14ac:dyDescent="0.25">
      <c r="A4967" s="205" t="s">
        <v>2091</v>
      </c>
      <c r="B4967" s="197"/>
      <c r="C4967" s="197"/>
      <c r="D4967" s="197"/>
      <c r="E4967" s="197"/>
      <c r="F4967" s="197"/>
      <c r="G4967" s="197"/>
      <c r="H4967" s="197"/>
      <c r="I4967" s="206">
        <v>14500.94</v>
      </c>
      <c r="J4967" s="197"/>
      <c r="K4967" s="206">
        <v>14500.94</v>
      </c>
      <c r="L4967" s="197"/>
      <c r="M4967" s="206">
        <v>14500.94</v>
      </c>
      <c r="N4967" s="197"/>
      <c r="O4967" s="207">
        <v>100</v>
      </c>
      <c r="P4967" s="197"/>
    </row>
    <row r="4968" spans="1:16" x14ac:dyDescent="0.25">
      <c r="A4968" s="205" t="s">
        <v>2092</v>
      </c>
      <c r="B4968" s="197"/>
      <c r="C4968" s="197"/>
      <c r="D4968" s="197"/>
      <c r="E4968" s="197"/>
      <c r="F4968" s="197"/>
      <c r="G4968" s="197"/>
      <c r="H4968" s="197"/>
      <c r="I4968" s="206">
        <v>2175659.61</v>
      </c>
      <c r="J4968" s="197"/>
      <c r="K4968" s="206">
        <v>2175659.61</v>
      </c>
      <c r="L4968" s="197"/>
      <c r="M4968" s="206">
        <v>1964805.71</v>
      </c>
      <c r="N4968" s="197"/>
      <c r="O4968" s="207">
        <v>90.31</v>
      </c>
      <c r="P4968" s="197"/>
    </row>
    <row r="4969" spans="1:16" x14ac:dyDescent="0.25">
      <c r="A4969" s="205" t="s">
        <v>2093</v>
      </c>
      <c r="B4969" s="197"/>
      <c r="C4969" s="197"/>
      <c r="D4969" s="197"/>
      <c r="E4969" s="197"/>
      <c r="F4969" s="197"/>
      <c r="G4969" s="197"/>
      <c r="H4969" s="197"/>
      <c r="I4969" s="206">
        <v>900</v>
      </c>
      <c r="J4969" s="197"/>
      <c r="K4969" s="206">
        <v>900</v>
      </c>
      <c r="L4969" s="197"/>
      <c r="M4969" s="206">
        <v>728.36</v>
      </c>
      <c r="N4969" s="197"/>
      <c r="O4969" s="207">
        <v>80.930000000000007</v>
      </c>
      <c r="P4969" s="197"/>
    </row>
    <row r="4970" spans="1:16" x14ac:dyDescent="0.25">
      <c r="A4970" s="205" t="s">
        <v>2095</v>
      </c>
      <c r="B4970" s="197"/>
      <c r="C4970" s="197"/>
      <c r="D4970" s="197"/>
      <c r="E4970" s="197"/>
      <c r="F4970" s="197"/>
      <c r="G4970" s="197"/>
      <c r="H4970" s="197"/>
      <c r="I4970" s="206">
        <v>137325.85</v>
      </c>
      <c r="J4970" s="197"/>
      <c r="K4970" s="206">
        <v>137325.85</v>
      </c>
      <c r="L4970" s="197"/>
      <c r="M4970" s="206">
        <v>121869.2</v>
      </c>
      <c r="N4970" s="197"/>
      <c r="O4970" s="207">
        <v>88.74</v>
      </c>
      <c r="P4970" s="197"/>
    </row>
    <row r="4971" spans="1:16" x14ac:dyDescent="0.25">
      <c r="A4971" s="205" t="s">
        <v>244</v>
      </c>
      <c r="B4971" s="197"/>
      <c r="C4971" s="197"/>
      <c r="D4971" s="197"/>
      <c r="E4971" s="197"/>
      <c r="F4971" s="197"/>
      <c r="G4971" s="197"/>
      <c r="H4971" s="197"/>
      <c r="I4971" s="206">
        <v>93237.75</v>
      </c>
      <c r="J4971" s="197"/>
      <c r="K4971" s="206">
        <v>93237.75</v>
      </c>
      <c r="L4971" s="197"/>
      <c r="M4971" s="206">
        <v>62954.21</v>
      </c>
      <c r="N4971" s="197"/>
      <c r="O4971" s="207">
        <v>67.52</v>
      </c>
      <c r="P4971" s="197"/>
    </row>
    <row r="4972" spans="1:16" x14ac:dyDescent="0.25">
      <c r="A4972" s="205" t="s">
        <v>2097</v>
      </c>
      <c r="B4972" s="197"/>
      <c r="C4972" s="197"/>
      <c r="D4972" s="197"/>
      <c r="E4972" s="197"/>
      <c r="F4972" s="197"/>
      <c r="G4972" s="197"/>
      <c r="H4972" s="197"/>
      <c r="I4972" s="206">
        <v>92979.75</v>
      </c>
      <c r="J4972" s="197"/>
      <c r="K4972" s="206">
        <v>92979.75</v>
      </c>
      <c r="L4972" s="197"/>
      <c r="M4972" s="206">
        <v>62954.21</v>
      </c>
      <c r="N4972" s="197"/>
      <c r="O4972" s="207">
        <v>67.709999999999994</v>
      </c>
      <c r="P4972" s="197"/>
    </row>
    <row r="4973" spans="1:16" x14ac:dyDescent="0.25">
      <c r="A4973" s="205" t="s">
        <v>2098</v>
      </c>
      <c r="B4973" s="197"/>
      <c r="C4973" s="197"/>
      <c r="D4973" s="197"/>
      <c r="E4973" s="197"/>
      <c r="F4973" s="197"/>
      <c r="G4973" s="197"/>
      <c r="H4973" s="197"/>
      <c r="I4973" s="206">
        <v>258</v>
      </c>
      <c r="J4973" s="197"/>
      <c r="K4973" s="206">
        <v>258</v>
      </c>
      <c r="L4973" s="197"/>
      <c r="M4973" s="206">
        <v>0</v>
      </c>
      <c r="N4973" s="197"/>
      <c r="O4973" s="207">
        <v>0</v>
      </c>
      <c r="P4973" s="197"/>
    </row>
    <row r="4974" spans="1:16" x14ac:dyDescent="0.25">
      <c r="A4974" s="205" t="s">
        <v>245</v>
      </c>
      <c r="B4974" s="197"/>
      <c r="C4974" s="197"/>
      <c r="D4974" s="197"/>
      <c r="E4974" s="197"/>
      <c r="F4974" s="197"/>
      <c r="G4974" s="197"/>
      <c r="H4974" s="197"/>
      <c r="I4974" s="206">
        <v>4041.17</v>
      </c>
      <c r="J4974" s="197"/>
      <c r="K4974" s="206">
        <v>4041.17</v>
      </c>
      <c r="L4974" s="197"/>
      <c r="M4974" s="206">
        <v>5566.07</v>
      </c>
      <c r="N4974" s="197"/>
      <c r="O4974" s="207">
        <v>137.72999999999999</v>
      </c>
      <c r="P4974" s="197"/>
    </row>
    <row r="4975" spans="1:16" x14ac:dyDescent="0.25">
      <c r="A4975" s="205" t="s">
        <v>2100</v>
      </c>
      <c r="B4975" s="197"/>
      <c r="C4975" s="197"/>
      <c r="D4975" s="197"/>
      <c r="E4975" s="197"/>
      <c r="F4975" s="197"/>
      <c r="G4975" s="197"/>
      <c r="H4975" s="197"/>
      <c r="I4975" s="206">
        <v>4041.17</v>
      </c>
      <c r="J4975" s="197"/>
      <c r="K4975" s="206">
        <v>4041.17</v>
      </c>
      <c r="L4975" s="197"/>
      <c r="M4975" s="206">
        <v>5566.07</v>
      </c>
      <c r="N4975" s="197"/>
      <c r="O4975" s="207">
        <v>137.72999999999999</v>
      </c>
      <c r="P4975" s="197"/>
    </row>
    <row r="4976" spans="1:16" x14ac:dyDescent="0.25">
      <c r="A4976" s="205" t="s">
        <v>248</v>
      </c>
      <c r="B4976" s="197"/>
      <c r="C4976" s="197"/>
      <c r="D4976" s="197"/>
      <c r="E4976" s="197"/>
      <c r="F4976" s="197"/>
      <c r="G4976" s="197"/>
      <c r="H4976" s="197"/>
      <c r="I4976" s="206">
        <v>142273.51999999999</v>
      </c>
      <c r="J4976" s="197"/>
      <c r="K4976" s="206">
        <v>142412.26999999999</v>
      </c>
      <c r="L4976" s="197"/>
      <c r="M4976" s="206">
        <v>55792.12</v>
      </c>
      <c r="N4976" s="197"/>
      <c r="O4976" s="207">
        <v>39.18</v>
      </c>
      <c r="P4976" s="197"/>
    </row>
    <row r="4977" spans="1:16" x14ac:dyDescent="0.25">
      <c r="A4977" s="205" t="s">
        <v>2103</v>
      </c>
      <c r="B4977" s="197"/>
      <c r="C4977" s="197"/>
      <c r="D4977" s="197"/>
      <c r="E4977" s="197"/>
      <c r="F4977" s="197"/>
      <c r="G4977" s="197"/>
      <c r="H4977" s="197"/>
      <c r="I4977" s="206">
        <v>142273.51999999999</v>
      </c>
      <c r="J4977" s="197"/>
      <c r="K4977" s="206">
        <v>142412.26999999999</v>
      </c>
      <c r="L4977" s="197"/>
      <c r="M4977" s="206">
        <v>55792.12</v>
      </c>
      <c r="N4977" s="197"/>
      <c r="O4977" s="207">
        <v>39.18</v>
      </c>
      <c r="P4977" s="197"/>
    </row>
    <row r="4978" spans="1:16" x14ac:dyDescent="0.25">
      <c r="A4978" s="215" t="s">
        <v>1416</v>
      </c>
      <c r="B4978" s="197"/>
      <c r="C4978" s="215" t="s">
        <v>1417</v>
      </c>
      <c r="D4978" s="197"/>
      <c r="E4978" s="197"/>
      <c r="F4978" s="197"/>
      <c r="G4978" s="197"/>
      <c r="H4978" s="197"/>
      <c r="I4978" s="216">
        <v>146946.91</v>
      </c>
      <c r="J4978" s="197"/>
      <c r="K4978" s="216">
        <v>146946.91</v>
      </c>
      <c r="L4978" s="197"/>
      <c r="M4978" s="216">
        <v>9030</v>
      </c>
      <c r="N4978" s="197"/>
      <c r="O4978" s="211">
        <v>6.15</v>
      </c>
      <c r="P4978" s="197"/>
    </row>
    <row r="4979" spans="1:16" x14ac:dyDescent="0.25">
      <c r="A4979" s="212" t="s">
        <v>1418</v>
      </c>
      <c r="B4979" s="197"/>
      <c r="C4979" s="212" t="s">
        <v>1419</v>
      </c>
      <c r="D4979" s="197"/>
      <c r="E4979" s="197"/>
      <c r="F4979" s="197"/>
      <c r="G4979" s="197"/>
      <c r="H4979" s="197"/>
      <c r="I4979" s="213">
        <v>12000</v>
      </c>
      <c r="J4979" s="197"/>
      <c r="K4979" s="213">
        <v>12000</v>
      </c>
      <c r="L4979" s="197"/>
      <c r="M4979" s="213">
        <v>0</v>
      </c>
      <c r="N4979" s="197"/>
      <c r="O4979" s="214">
        <v>0</v>
      </c>
      <c r="P4979" s="197"/>
    </row>
    <row r="4980" spans="1:16" x14ac:dyDescent="0.25">
      <c r="A4980" s="205" t="s">
        <v>240</v>
      </c>
      <c r="B4980" s="197"/>
      <c r="C4980" s="197"/>
      <c r="D4980" s="197"/>
      <c r="E4980" s="197"/>
      <c r="F4980" s="197"/>
      <c r="G4980" s="197"/>
      <c r="H4980" s="197"/>
      <c r="I4980" s="206">
        <v>12000</v>
      </c>
      <c r="J4980" s="197"/>
      <c r="K4980" s="206">
        <v>12000</v>
      </c>
      <c r="L4980" s="197"/>
      <c r="M4980" s="206">
        <v>0</v>
      </c>
      <c r="N4980" s="197"/>
      <c r="O4980" s="207">
        <v>0</v>
      </c>
      <c r="P4980" s="197"/>
    </row>
    <row r="4981" spans="1:16" x14ac:dyDescent="0.25">
      <c r="A4981" s="205" t="s">
        <v>2076</v>
      </c>
      <c r="B4981" s="197"/>
      <c r="C4981" s="197"/>
      <c r="D4981" s="197"/>
      <c r="E4981" s="197"/>
      <c r="F4981" s="197"/>
      <c r="G4981" s="197"/>
      <c r="H4981" s="197"/>
      <c r="I4981" s="206">
        <v>12000</v>
      </c>
      <c r="J4981" s="197"/>
      <c r="K4981" s="206">
        <v>12000</v>
      </c>
      <c r="L4981" s="197"/>
      <c r="M4981" s="206">
        <v>0</v>
      </c>
      <c r="N4981" s="197"/>
      <c r="O4981" s="207">
        <v>0</v>
      </c>
      <c r="P4981" s="197"/>
    </row>
    <row r="4982" spans="1:16" x14ac:dyDescent="0.25">
      <c r="A4982" s="221" t="s">
        <v>582</v>
      </c>
      <c r="B4982" s="197"/>
      <c r="C4982" s="221" t="s">
        <v>583</v>
      </c>
      <c r="D4982" s="197"/>
      <c r="E4982" s="197"/>
      <c r="F4982" s="197"/>
      <c r="G4982" s="197"/>
      <c r="H4982" s="197"/>
      <c r="I4982" s="222">
        <v>12000</v>
      </c>
      <c r="J4982" s="197"/>
      <c r="K4982" s="222">
        <v>12000</v>
      </c>
      <c r="L4982" s="197"/>
      <c r="M4982" s="222">
        <v>0</v>
      </c>
      <c r="N4982" s="197"/>
      <c r="O4982" s="220">
        <v>0</v>
      </c>
      <c r="P4982" s="197"/>
    </row>
    <row r="4983" spans="1:16" x14ac:dyDescent="0.25">
      <c r="A4983" s="212" t="s">
        <v>1420</v>
      </c>
      <c r="B4983" s="197"/>
      <c r="C4983" s="212" t="s">
        <v>1421</v>
      </c>
      <c r="D4983" s="197"/>
      <c r="E4983" s="197"/>
      <c r="F4983" s="197"/>
      <c r="G4983" s="197"/>
      <c r="H4983" s="197"/>
      <c r="I4983" s="213">
        <v>14946.91</v>
      </c>
      <c r="J4983" s="197"/>
      <c r="K4983" s="213">
        <v>14946.91</v>
      </c>
      <c r="L4983" s="197"/>
      <c r="M4983" s="213">
        <v>9030</v>
      </c>
      <c r="N4983" s="197"/>
      <c r="O4983" s="214">
        <v>60.41</v>
      </c>
      <c r="P4983" s="197"/>
    </row>
    <row r="4984" spans="1:16" x14ac:dyDescent="0.25">
      <c r="A4984" s="205" t="s">
        <v>240</v>
      </c>
      <c r="B4984" s="197"/>
      <c r="C4984" s="197"/>
      <c r="D4984" s="197"/>
      <c r="E4984" s="197"/>
      <c r="F4984" s="197"/>
      <c r="G4984" s="197"/>
      <c r="H4984" s="197"/>
      <c r="I4984" s="206">
        <v>14946.91</v>
      </c>
      <c r="J4984" s="197"/>
      <c r="K4984" s="206">
        <v>14946.91</v>
      </c>
      <c r="L4984" s="197"/>
      <c r="M4984" s="206">
        <v>9030</v>
      </c>
      <c r="N4984" s="197"/>
      <c r="O4984" s="207">
        <v>60.41</v>
      </c>
      <c r="P4984" s="197"/>
    </row>
    <row r="4985" spans="1:16" x14ac:dyDescent="0.25">
      <c r="A4985" s="205" t="s">
        <v>2076</v>
      </c>
      <c r="B4985" s="197"/>
      <c r="C4985" s="197"/>
      <c r="D4985" s="197"/>
      <c r="E4985" s="197"/>
      <c r="F4985" s="197"/>
      <c r="G4985" s="197"/>
      <c r="H4985" s="197"/>
      <c r="I4985" s="206">
        <v>14946.91</v>
      </c>
      <c r="J4985" s="197"/>
      <c r="K4985" s="206">
        <v>14946.91</v>
      </c>
      <c r="L4985" s="197"/>
      <c r="M4985" s="206">
        <v>9030</v>
      </c>
      <c r="N4985" s="197"/>
      <c r="O4985" s="207">
        <v>60.41</v>
      </c>
      <c r="P4985" s="197"/>
    </row>
    <row r="4986" spans="1:16" x14ac:dyDescent="0.25">
      <c r="A4986" s="221" t="s">
        <v>582</v>
      </c>
      <c r="B4986" s="197"/>
      <c r="C4986" s="221" t="s">
        <v>583</v>
      </c>
      <c r="D4986" s="197"/>
      <c r="E4986" s="197"/>
      <c r="F4986" s="197"/>
      <c r="G4986" s="197"/>
      <c r="H4986" s="197"/>
      <c r="I4986" s="222">
        <v>12946.91</v>
      </c>
      <c r="J4986" s="197"/>
      <c r="K4986" s="222">
        <v>12946.91</v>
      </c>
      <c r="L4986" s="197"/>
      <c r="M4986" s="222">
        <v>9030</v>
      </c>
      <c r="N4986" s="197"/>
      <c r="O4986" s="220">
        <v>69.75</v>
      </c>
      <c r="P4986" s="197"/>
    </row>
    <row r="4987" spans="1:16" x14ac:dyDescent="0.25">
      <c r="A4987" s="218" t="s">
        <v>640</v>
      </c>
      <c r="B4987" s="197"/>
      <c r="C4987" s="218" t="s">
        <v>641</v>
      </c>
      <c r="D4987" s="197"/>
      <c r="E4987" s="197"/>
      <c r="F4987" s="197"/>
      <c r="G4987" s="197"/>
      <c r="H4987" s="197"/>
      <c r="I4987" s="219" t="s">
        <v>0</v>
      </c>
      <c r="J4987" s="197"/>
      <c r="K4987" s="219" t="s">
        <v>0</v>
      </c>
      <c r="L4987" s="197"/>
      <c r="M4987" s="219">
        <v>9030</v>
      </c>
      <c r="N4987" s="197"/>
      <c r="O4987" s="217" t="s">
        <v>0</v>
      </c>
      <c r="P4987" s="197"/>
    </row>
    <row r="4988" spans="1:16" x14ac:dyDescent="0.25">
      <c r="A4988" s="221" t="s">
        <v>620</v>
      </c>
      <c r="B4988" s="197"/>
      <c r="C4988" s="221" t="s">
        <v>621</v>
      </c>
      <c r="D4988" s="197"/>
      <c r="E4988" s="197"/>
      <c r="F4988" s="197"/>
      <c r="G4988" s="197"/>
      <c r="H4988" s="197"/>
      <c r="I4988" s="222">
        <v>2000</v>
      </c>
      <c r="J4988" s="197"/>
      <c r="K4988" s="222">
        <v>2000</v>
      </c>
      <c r="L4988" s="197"/>
      <c r="M4988" s="222">
        <v>0</v>
      </c>
      <c r="N4988" s="197"/>
      <c r="O4988" s="220">
        <v>0</v>
      </c>
      <c r="P4988" s="197"/>
    </row>
    <row r="4989" spans="1:16" x14ac:dyDescent="0.25">
      <c r="A4989" s="212" t="s">
        <v>1422</v>
      </c>
      <c r="B4989" s="197"/>
      <c r="C4989" s="212" t="s">
        <v>1423</v>
      </c>
      <c r="D4989" s="197"/>
      <c r="E4989" s="197"/>
      <c r="F4989" s="197"/>
      <c r="G4989" s="197"/>
      <c r="H4989" s="197"/>
      <c r="I4989" s="213">
        <v>70000</v>
      </c>
      <c r="J4989" s="197"/>
      <c r="K4989" s="213">
        <v>70000</v>
      </c>
      <c r="L4989" s="197"/>
      <c r="M4989" s="213">
        <v>0</v>
      </c>
      <c r="N4989" s="197"/>
      <c r="O4989" s="214">
        <v>0</v>
      </c>
      <c r="P4989" s="197"/>
    </row>
    <row r="4990" spans="1:16" x14ac:dyDescent="0.25">
      <c r="A4990" s="205" t="s">
        <v>240</v>
      </c>
      <c r="B4990" s="197"/>
      <c r="C4990" s="197"/>
      <c r="D4990" s="197"/>
      <c r="E4990" s="197"/>
      <c r="F4990" s="197"/>
      <c r="G4990" s="197"/>
      <c r="H4990" s="197"/>
      <c r="I4990" s="206">
        <v>70000</v>
      </c>
      <c r="J4990" s="197"/>
      <c r="K4990" s="206">
        <v>70000</v>
      </c>
      <c r="L4990" s="197"/>
      <c r="M4990" s="206">
        <v>0</v>
      </c>
      <c r="N4990" s="197"/>
      <c r="O4990" s="207">
        <v>0</v>
      </c>
      <c r="P4990" s="197"/>
    </row>
    <row r="4991" spans="1:16" x14ac:dyDescent="0.25">
      <c r="A4991" s="205" t="s">
        <v>2076</v>
      </c>
      <c r="B4991" s="197"/>
      <c r="C4991" s="197"/>
      <c r="D4991" s="197"/>
      <c r="E4991" s="197"/>
      <c r="F4991" s="197"/>
      <c r="G4991" s="197"/>
      <c r="H4991" s="197"/>
      <c r="I4991" s="206">
        <v>70000</v>
      </c>
      <c r="J4991" s="197"/>
      <c r="K4991" s="206">
        <v>70000</v>
      </c>
      <c r="L4991" s="197"/>
      <c r="M4991" s="206">
        <v>0</v>
      </c>
      <c r="N4991" s="197"/>
      <c r="O4991" s="207">
        <v>0</v>
      </c>
      <c r="P4991" s="197"/>
    </row>
    <row r="4992" spans="1:16" x14ac:dyDescent="0.25">
      <c r="A4992" s="221" t="s">
        <v>572</v>
      </c>
      <c r="B4992" s="197"/>
      <c r="C4992" s="221" t="s">
        <v>573</v>
      </c>
      <c r="D4992" s="197"/>
      <c r="E4992" s="197"/>
      <c r="F4992" s="197"/>
      <c r="G4992" s="197"/>
      <c r="H4992" s="197"/>
      <c r="I4992" s="222">
        <v>70000</v>
      </c>
      <c r="J4992" s="197"/>
      <c r="K4992" s="222">
        <v>70000</v>
      </c>
      <c r="L4992" s="197"/>
      <c r="M4992" s="222">
        <v>0</v>
      </c>
      <c r="N4992" s="197"/>
      <c r="O4992" s="220">
        <v>0</v>
      </c>
      <c r="P4992" s="197"/>
    </row>
    <row r="4993" spans="1:16" x14ac:dyDescent="0.25">
      <c r="A4993" s="212" t="s">
        <v>1522</v>
      </c>
      <c r="B4993" s="197"/>
      <c r="C4993" s="212" t="s">
        <v>1523</v>
      </c>
      <c r="D4993" s="197"/>
      <c r="E4993" s="197"/>
      <c r="F4993" s="197"/>
      <c r="G4993" s="197"/>
      <c r="H4993" s="197"/>
      <c r="I4993" s="213">
        <v>50000</v>
      </c>
      <c r="J4993" s="197"/>
      <c r="K4993" s="213">
        <v>50000</v>
      </c>
      <c r="L4993" s="197"/>
      <c r="M4993" s="213">
        <v>0</v>
      </c>
      <c r="N4993" s="197"/>
      <c r="O4993" s="214">
        <v>0</v>
      </c>
      <c r="P4993" s="197"/>
    </row>
    <row r="4994" spans="1:16" x14ac:dyDescent="0.25">
      <c r="A4994" s="205" t="s">
        <v>240</v>
      </c>
      <c r="B4994" s="197"/>
      <c r="C4994" s="197"/>
      <c r="D4994" s="197"/>
      <c r="E4994" s="197"/>
      <c r="F4994" s="197"/>
      <c r="G4994" s="197"/>
      <c r="H4994" s="197"/>
      <c r="I4994" s="206">
        <v>50000</v>
      </c>
      <c r="J4994" s="197"/>
      <c r="K4994" s="206">
        <v>50000</v>
      </c>
      <c r="L4994" s="197"/>
      <c r="M4994" s="206">
        <v>0</v>
      </c>
      <c r="N4994" s="197"/>
      <c r="O4994" s="207">
        <v>0</v>
      </c>
      <c r="P4994" s="197"/>
    </row>
    <row r="4995" spans="1:16" x14ac:dyDescent="0.25">
      <c r="A4995" s="205" t="s">
        <v>2078</v>
      </c>
      <c r="B4995" s="197"/>
      <c r="C4995" s="197"/>
      <c r="D4995" s="197"/>
      <c r="E4995" s="197"/>
      <c r="F4995" s="197"/>
      <c r="G4995" s="197"/>
      <c r="H4995" s="197"/>
      <c r="I4995" s="206">
        <v>50000</v>
      </c>
      <c r="J4995" s="197"/>
      <c r="K4995" s="206">
        <v>50000</v>
      </c>
      <c r="L4995" s="197"/>
      <c r="M4995" s="206">
        <v>0</v>
      </c>
      <c r="N4995" s="197"/>
      <c r="O4995" s="207">
        <v>0</v>
      </c>
      <c r="P4995" s="197"/>
    </row>
    <row r="4996" spans="1:16" x14ac:dyDescent="0.25">
      <c r="A4996" s="221" t="s">
        <v>572</v>
      </c>
      <c r="B4996" s="197"/>
      <c r="C4996" s="221" t="s">
        <v>573</v>
      </c>
      <c r="D4996" s="197"/>
      <c r="E4996" s="197"/>
      <c r="F4996" s="197"/>
      <c r="G4996" s="197"/>
      <c r="H4996" s="197"/>
      <c r="I4996" s="222">
        <v>25000</v>
      </c>
      <c r="J4996" s="197"/>
      <c r="K4996" s="222">
        <v>25000</v>
      </c>
      <c r="L4996" s="197"/>
      <c r="M4996" s="222">
        <v>0</v>
      </c>
      <c r="N4996" s="197"/>
      <c r="O4996" s="220">
        <v>0</v>
      </c>
      <c r="P4996" s="197"/>
    </row>
    <row r="4997" spans="1:16" x14ac:dyDescent="0.25">
      <c r="A4997" s="221" t="s">
        <v>582</v>
      </c>
      <c r="B4997" s="197"/>
      <c r="C4997" s="221" t="s">
        <v>583</v>
      </c>
      <c r="D4997" s="197"/>
      <c r="E4997" s="197"/>
      <c r="F4997" s="197"/>
      <c r="G4997" s="197"/>
      <c r="H4997" s="197"/>
      <c r="I4997" s="222">
        <v>10000</v>
      </c>
      <c r="J4997" s="197"/>
      <c r="K4997" s="222">
        <v>10000</v>
      </c>
      <c r="L4997" s="197"/>
      <c r="M4997" s="222">
        <v>0</v>
      </c>
      <c r="N4997" s="197"/>
      <c r="O4997" s="220">
        <v>0</v>
      </c>
      <c r="P4997" s="197"/>
    </row>
    <row r="4998" spans="1:16" x14ac:dyDescent="0.25">
      <c r="A4998" s="221" t="s">
        <v>658</v>
      </c>
      <c r="B4998" s="197"/>
      <c r="C4998" s="221" t="s">
        <v>659</v>
      </c>
      <c r="D4998" s="197"/>
      <c r="E4998" s="197"/>
      <c r="F4998" s="197"/>
      <c r="G4998" s="197"/>
      <c r="H4998" s="197"/>
      <c r="I4998" s="222">
        <v>15000</v>
      </c>
      <c r="J4998" s="197"/>
      <c r="K4998" s="222">
        <v>15000</v>
      </c>
      <c r="L4998" s="197"/>
      <c r="M4998" s="222">
        <v>0</v>
      </c>
      <c r="N4998" s="197"/>
      <c r="O4998" s="220">
        <v>0</v>
      </c>
      <c r="P4998" s="197"/>
    </row>
    <row r="4999" spans="1:16" x14ac:dyDescent="0.25">
      <c r="A4999" s="208" t="s">
        <v>1524</v>
      </c>
      <c r="B4999" s="197"/>
      <c r="C4999" s="197"/>
      <c r="D4999" s="197"/>
      <c r="E4999" s="197"/>
      <c r="F4999" s="197"/>
      <c r="G4999" s="197"/>
      <c r="H4999" s="197"/>
      <c r="I4999" s="209">
        <v>2164391.25</v>
      </c>
      <c r="J4999" s="197"/>
      <c r="K4999" s="209">
        <v>2164391.25</v>
      </c>
      <c r="L4999" s="197"/>
      <c r="M4999" s="209">
        <v>2112757.8199999998</v>
      </c>
      <c r="N4999" s="197"/>
      <c r="O4999" s="210">
        <v>97.61</v>
      </c>
      <c r="P4999" s="197"/>
    </row>
    <row r="5000" spans="1:16" x14ac:dyDescent="0.25">
      <c r="A5000" s="205" t="s">
        <v>240</v>
      </c>
      <c r="B5000" s="197"/>
      <c r="C5000" s="197"/>
      <c r="D5000" s="197"/>
      <c r="E5000" s="197"/>
      <c r="F5000" s="197"/>
      <c r="G5000" s="197"/>
      <c r="H5000" s="197"/>
      <c r="I5000" s="206">
        <v>178859.06</v>
      </c>
      <c r="J5000" s="197"/>
      <c r="K5000" s="206">
        <v>178859.06</v>
      </c>
      <c r="L5000" s="197"/>
      <c r="M5000" s="206">
        <v>170310.9</v>
      </c>
      <c r="N5000" s="197"/>
      <c r="O5000" s="207">
        <v>95.22</v>
      </c>
      <c r="P5000" s="197"/>
    </row>
    <row r="5001" spans="1:16" x14ac:dyDescent="0.25">
      <c r="A5001" s="205" t="s">
        <v>2076</v>
      </c>
      <c r="B5001" s="197"/>
      <c r="C5001" s="197"/>
      <c r="D5001" s="197"/>
      <c r="E5001" s="197"/>
      <c r="F5001" s="197"/>
      <c r="G5001" s="197"/>
      <c r="H5001" s="197"/>
      <c r="I5001" s="206">
        <v>178859.06</v>
      </c>
      <c r="J5001" s="197"/>
      <c r="K5001" s="206">
        <v>178859.06</v>
      </c>
      <c r="L5001" s="197"/>
      <c r="M5001" s="206">
        <v>170310.9</v>
      </c>
      <c r="N5001" s="197"/>
      <c r="O5001" s="207">
        <v>95.22</v>
      </c>
      <c r="P5001" s="197"/>
    </row>
    <row r="5002" spans="1:16" x14ac:dyDescent="0.25">
      <c r="A5002" s="205" t="s">
        <v>241</v>
      </c>
      <c r="B5002" s="197"/>
      <c r="C5002" s="197"/>
      <c r="D5002" s="197"/>
      <c r="E5002" s="197"/>
      <c r="F5002" s="197"/>
      <c r="G5002" s="197"/>
      <c r="H5002" s="197"/>
      <c r="I5002" s="206">
        <v>28250</v>
      </c>
      <c r="J5002" s="197"/>
      <c r="K5002" s="206">
        <v>28250</v>
      </c>
      <c r="L5002" s="197"/>
      <c r="M5002" s="206">
        <v>21412.45</v>
      </c>
      <c r="N5002" s="197"/>
      <c r="O5002" s="207">
        <v>75.8</v>
      </c>
      <c r="P5002" s="197"/>
    </row>
    <row r="5003" spans="1:16" x14ac:dyDescent="0.25">
      <c r="A5003" s="205" t="s">
        <v>2080</v>
      </c>
      <c r="B5003" s="197"/>
      <c r="C5003" s="197"/>
      <c r="D5003" s="197"/>
      <c r="E5003" s="197"/>
      <c r="F5003" s="197"/>
      <c r="G5003" s="197"/>
      <c r="H5003" s="197"/>
      <c r="I5003" s="206">
        <v>28250</v>
      </c>
      <c r="J5003" s="197"/>
      <c r="K5003" s="206">
        <v>28250</v>
      </c>
      <c r="L5003" s="197"/>
      <c r="M5003" s="206">
        <v>21412.45</v>
      </c>
      <c r="N5003" s="197"/>
      <c r="O5003" s="207">
        <v>75.8</v>
      </c>
      <c r="P5003" s="197"/>
    </row>
    <row r="5004" spans="1:16" x14ac:dyDescent="0.25">
      <c r="A5004" s="205" t="s">
        <v>242</v>
      </c>
      <c r="B5004" s="197"/>
      <c r="C5004" s="197"/>
      <c r="D5004" s="197"/>
      <c r="E5004" s="197"/>
      <c r="F5004" s="197"/>
      <c r="G5004" s="197"/>
      <c r="H5004" s="197"/>
      <c r="I5004" s="206">
        <v>244324.79</v>
      </c>
      <c r="J5004" s="197"/>
      <c r="K5004" s="206">
        <v>244324.79</v>
      </c>
      <c r="L5004" s="197"/>
      <c r="M5004" s="206">
        <v>244676.48000000001</v>
      </c>
      <c r="N5004" s="197"/>
      <c r="O5004" s="207">
        <v>100.14</v>
      </c>
      <c r="P5004" s="197"/>
    </row>
    <row r="5005" spans="1:16" x14ac:dyDescent="0.25">
      <c r="A5005" s="205" t="s">
        <v>2086</v>
      </c>
      <c r="B5005" s="197"/>
      <c r="C5005" s="197"/>
      <c r="D5005" s="197"/>
      <c r="E5005" s="197"/>
      <c r="F5005" s="197"/>
      <c r="G5005" s="197"/>
      <c r="H5005" s="197"/>
      <c r="I5005" s="206">
        <v>27916.1</v>
      </c>
      <c r="J5005" s="197"/>
      <c r="K5005" s="206">
        <v>27916.1</v>
      </c>
      <c r="L5005" s="197"/>
      <c r="M5005" s="206">
        <v>28140.2</v>
      </c>
      <c r="N5005" s="197"/>
      <c r="O5005" s="207">
        <v>100.8</v>
      </c>
      <c r="P5005" s="197"/>
    </row>
    <row r="5006" spans="1:16" x14ac:dyDescent="0.25">
      <c r="A5006" s="205" t="s">
        <v>2087</v>
      </c>
      <c r="B5006" s="197"/>
      <c r="C5006" s="197"/>
      <c r="D5006" s="197"/>
      <c r="E5006" s="197"/>
      <c r="F5006" s="197"/>
      <c r="G5006" s="197"/>
      <c r="H5006" s="197"/>
      <c r="I5006" s="206">
        <v>216408.69</v>
      </c>
      <c r="J5006" s="197"/>
      <c r="K5006" s="206">
        <v>216408.69</v>
      </c>
      <c r="L5006" s="197"/>
      <c r="M5006" s="206">
        <v>216536.28</v>
      </c>
      <c r="N5006" s="197"/>
      <c r="O5006" s="207">
        <v>100.06</v>
      </c>
      <c r="P5006" s="197"/>
    </row>
    <row r="5007" spans="1:16" x14ac:dyDescent="0.25">
      <c r="A5007" s="205" t="s">
        <v>243</v>
      </c>
      <c r="B5007" s="197"/>
      <c r="C5007" s="197"/>
      <c r="D5007" s="197"/>
      <c r="E5007" s="197"/>
      <c r="F5007" s="197"/>
      <c r="G5007" s="197"/>
      <c r="H5007" s="197"/>
      <c r="I5007" s="206">
        <v>1709457.4</v>
      </c>
      <c r="J5007" s="197"/>
      <c r="K5007" s="206">
        <v>1709457.4</v>
      </c>
      <c r="L5007" s="197"/>
      <c r="M5007" s="206">
        <v>1674913.53</v>
      </c>
      <c r="N5007" s="197"/>
      <c r="O5007" s="207">
        <v>97.98</v>
      </c>
      <c r="P5007" s="197"/>
    </row>
    <row r="5008" spans="1:16" x14ac:dyDescent="0.25">
      <c r="A5008" s="205" t="s">
        <v>2088</v>
      </c>
      <c r="B5008" s="197"/>
      <c r="C5008" s="197"/>
      <c r="D5008" s="197"/>
      <c r="E5008" s="197"/>
      <c r="F5008" s="197"/>
      <c r="G5008" s="197"/>
      <c r="H5008" s="197"/>
      <c r="I5008" s="206">
        <v>77727.960000000006</v>
      </c>
      <c r="J5008" s="197"/>
      <c r="K5008" s="206">
        <v>77727.960000000006</v>
      </c>
      <c r="L5008" s="197"/>
      <c r="M5008" s="206">
        <v>73327.77</v>
      </c>
      <c r="N5008" s="197"/>
      <c r="O5008" s="207">
        <v>94.34</v>
      </c>
      <c r="P5008" s="197"/>
    </row>
    <row r="5009" spans="1:16" x14ac:dyDescent="0.25">
      <c r="A5009" s="205" t="s">
        <v>2090</v>
      </c>
      <c r="B5009" s="197"/>
      <c r="C5009" s="197"/>
      <c r="D5009" s="197"/>
      <c r="E5009" s="197"/>
      <c r="F5009" s="197"/>
      <c r="G5009" s="197"/>
      <c r="H5009" s="197"/>
      <c r="I5009" s="206">
        <v>1563095.48</v>
      </c>
      <c r="J5009" s="197"/>
      <c r="K5009" s="206">
        <v>1563095.48</v>
      </c>
      <c r="L5009" s="197"/>
      <c r="M5009" s="206">
        <v>1543245.33</v>
      </c>
      <c r="N5009" s="197"/>
      <c r="O5009" s="207">
        <v>98.73</v>
      </c>
      <c r="P5009" s="197"/>
    </row>
    <row r="5010" spans="1:16" x14ac:dyDescent="0.25">
      <c r="A5010" s="205" t="s">
        <v>2092</v>
      </c>
      <c r="B5010" s="197"/>
      <c r="C5010" s="197"/>
      <c r="D5010" s="197"/>
      <c r="E5010" s="197"/>
      <c r="F5010" s="197"/>
      <c r="G5010" s="197"/>
      <c r="H5010" s="197"/>
      <c r="I5010" s="206">
        <v>66403.960000000006</v>
      </c>
      <c r="J5010" s="197"/>
      <c r="K5010" s="206">
        <v>66403.960000000006</v>
      </c>
      <c r="L5010" s="197"/>
      <c r="M5010" s="206">
        <v>55540.43</v>
      </c>
      <c r="N5010" s="197"/>
      <c r="O5010" s="207">
        <v>83.64</v>
      </c>
      <c r="P5010" s="197"/>
    </row>
    <row r="5011" spans="1:16" x14ac:dyDescent="0.25">
      <c r="A5011" s="205" t="s">
        <v>2095</v>
      </c>
      <c r="B5011" s="197"/>
      <c r="C5011" s="197"/>
      <c r="D5011" s="197"/>
      <c r="E5011" s="197"/>
      <c r="F5011" s="197"/>
      <c r="G5011" s="197"/>
      <c r="H5011" s="197"/>
      <c r="I5011" s="206">
        <v>2230</v>
      </c>
      <c r="J5011" s="197"/>
      <c r="K5011" s="206">
        <v>2230</v>
      </c>
      <c r="L5011" s="197"/>
      <c r="M5011" s="206">
        <v>2800</v>
      </c>
      <c r="N5011" s="197"/>
      <c r="O5011" s="207">
        <v>125.56</v>
      </c>
      <c r="P5011" s="197"/>
    </row>
    <row r="5012" spans="1:16" x14ac:dyDescent="0.25">
      <c r="A5012" s="205" t="s">
        <v>244</v>
      </c>
      <c r="B5012" s="197"/>
      <c r="C5012" s="197"/>
      <c r="D5012" s="197"/>
      <c r="E5012" s="197"/>
      <c r="F5012" s="197"/>
      <c r="G5012" s="197"/>
      <c r="H5012" s="197"/>
      <c r="I5012" s="206">
        <v>3500</v>
      </c>
      <c r="J5012" s="197"/>
      <c r="K5012" s="206">
        <v>3500</v>
      </c>
      <c r="L5012" s="197"/>
      <c r="M5012" s="206">
        <v>1444.46</v>
      </c>
      <c r="N5012" s="197"/>
      <c r="O5012" s="207">
        <v>41.27</v>
      </c>
      <c r="P5012" s="197"/>
    </row>
    <row r="5013" spans="1:16" x14ac:dyDescent="0.25">
      <c r="A5013" s="205" t="s">
        <v>2097</v>
      </c>
      <c r="B5013" s="197"/>
      <c r="C5013" s="197"/>
      <c r="D5013" s="197"/>
      <c r="E5013" s="197"/>
      <c r="F5013" s="197"/>
      <c r="G5013" s="197"/>
      <c r="H5013" s="197"/>
      <c r="I5013" s="206">
        <v>3500</v>
      </c>
      <c r="J5013" s="197"/>
      <c r="K5013" s="206">
        <v>3500</v>
      </c>
      <c r="L5013" s="197"/>
      <c r="M5013" s="206">
        <v>1444.46</v>
      </c>
      <c r="N5013" s="197"/>
      <c r="O5013" s="207">
        <v>41.27</v>
      </c>
      <c r="P5013" s="197"/>
    </row>
    <row r="5014" spans="1:16" x14ac:dyDescent="0.25">
      <c r="A5014" s="215" t="s">
        <v>1525</v>
      </c>
      <c r="B5014" s="197"/>
      <c r="C5014" s="215" t="s">
        <v>1526</v>
      </c>
      <c r="D5014" s="197"/>
      <c r="E5014" s="197"/>
      <c r="F5014" s="197"/>
      <c r="G5014" s="197"/>
      <c r="H5014" s="197"/>
      <c r="I5014" s="216">
        <v>1718058.19</v>
      </c>
      <c r="J5014" s="197"/>
      <c r="K5014" s="216">
        <v>1718058.19</v>
      </c>
      <c r="L5014" s="197"/>
      <c r="M5014" s="216">
        <v>1696524.96</v>
      </c>
      <c r="N5014" s="197"/>
      <c r="O5014" s="211">
        <v>98.75</v>
      </c>
      <c r="P5014" s="197"/>
    </row>
    <row r="5015" spans="1:16" x14ac:dyDescent="0.25">
      <c r="A5015" s="212" t="s">
        <v>1527</v>
      </c>
      <c r="B5015" s="197"/>
      <c r="C5015" s="212" t="s">
        <v>1528</v>
      </c>
      <c r="D5015" s="197"/>
      <c r="E5015" s="197"/>
      <c r="F5015" s="197"/>
      <c r="G5015" s="197"/>
      <c r="H5015" s="197"/>
      <c r="I5015" s="213">
        <v>34272</v>
      </c>
      <c r="J5015" s="197"/>
      <c r="K5015" s="213">
        <v>34272</v>
      </c>
      <c r="L5015" s="197"/>
      <c r="M5015" s="213">
        <v>34465.82</v>
      </c>
      <c r="N5015" s="197"/>
      <c r="O5015" s="214">
        <v>100.57</v>
      </c>
      <c r="P5015" s="197"/>
    </row>
    <row r="5016" spans="1:16" x14ac:dyDescent="0.25">
      <c r="A5016" s="205" t="s">
        <v>242</v>
      </c>
      <c r="B5016" s="197"/>
      <c r="C5016" s="197"/>
      <c r="D5016" s="197"/>
      <c r="E5016" s="197"/>
      <c r="F5016" s="197"/>
      <c r="G5016" s="197"/>
      <c r="H5016" s="197"/>
      <c r="I5016" s="206">
        <v>34272</v>
      </c>
      <c r="J5016" s="197"/>
      <c r="K5016" s="206">
        <v>34272</v>
      </c>
      <c r="L5016" s="197"/>
      <c r="M5016" s="206">
        <v>34465.82</v>
      </c>
      <c r="N5016" s="197"/>
      <c r="O5016" s="207">
        <v>100.57</v>
      </c>
      <c r="P5016" s="197"/>
    </row>
    <row r="5017" spans="1:16" x14ac:dyDescent="0.25">
      <c r="A5017" s="205" t="s">
        <v>2087</v>
      </c>
      <c r="B5017" s="197"/>
      <c r="C5017" s="197"/>
      <c r="D5017" s="197"/>
      <c r="E5017" s="197"/>
      <c r="F5017" s="197"/>
      <c r="G5017" s="197"/>
      <c r="H5017" s="197"/>
      <c r="I5017" s="206">
        <v>34272</v>
      </c>
      <c r="J5017" s="197"/>
      <c r="K5017" s="206">
        <v>34272</v>
      </c>
      <c r="L5017" s="197"/>
      <c r="M5017" s="206">
        <v>34465.82</v>
      </c>
      <c r="N5017" s="197"/>
      <c r="O5017" s="207">
        <v>100.57</v>
      </c>
      <c r="P5017" s="197"/>
    </row>
    <row r="5018" spans="1:16" x14ac:dyDescent="0.25">
      <c r="A5018" s="221" t="s">
        <v>582</v>
      </c>
      <c r="B5018" s="197"/>
      <c r="C5018" s="221" t="s">
        <v>583</v>
      </c>
      <c r="D5018" s="197"/>
      <c r="E5018" s="197"/>
      <c r="F5018" s="197"/>
      <c r="G5018" s="197"/>
      <c r="H5018" s="197"/>
      <c r="I5018" s="222">
        <v>33337.71</v>
      </c>
      <c r="J5018" s="197"/>
      <c r="K5018" s="222">
        <v>33337.71</v>
      </c>
      <c r="L5018" s="197"/>
      <c r="M5018" s="222">
        <v>33531.53</v>
      </c>
      <c r="N5018" s="197"/>
      <c r="O5018" s="220">
        <v>100.58</v>
      </c>
      <c r="P5018" s="197"/>
    </row>
    <row r="5019" spans="1:16" x14ac:dyDescent="0.25">
      <c r="A5019" s="218" t="s">
        <v>588</v>
      </c>
      <c r="B5019" s="197"/>
      <c r="C5019" s="218" t="s">
        <v>589</v>
      </c>
      <c r="D5019" s="197"/>
      <c r="E5019" s="197"/>
      <c r="F5019" s="197"/>
      <c r="G5019" s="197"/>
      <c r="H5019" s="197"/>
      <c r="I5019" s="219" t="s">
        <v>0</v>
      </c>
      <c r="J5019" s="197"/>
      <c r="K5019" s="219" t="s">
        <v>0</v>
      </c>
      <c r="L5019" s="197"/>
      <c r="M5019" s="219">
        <v>6221.61</v>
      </c>
      <c r="N5019" s="197"/>
      <c r="O5019" s="217" t="s">
        <v>0</v>
      </c>
      <c r="P5019" s="197"/>
    </row>
    <row r="5020" spans="1:16" x14ac:dyDescent="0.25">
      <c r="A5020" s="218" t="s">
        <v>786</v>
      </c>
      <c r="B5020" s="197"/>
      <c r="C5020" s="218" t="s">
        <v>787</v>
      </c>
      <c r="D5020" s="197"/>
      <c r="E5020" s="197"/>
      <c r="F5020" s="197"/>
      <c r="G5020" s="197"/>
      <c r="H5020" s="197"/>
      <c r="I5020" s="219" t="s">
        <v>0</v>
      </c>
      <c r="J5020" s="197"/>
      <c r="K5020" s="219" t="s">
        <v>0</v>
      </c>
      <c r="L5020" s="197"/>
      <c r="M5020" s="219">
        <v>130</v>
      </c>
      <c r="N5020" s="197"/>
      <c r="O5020" s="217" t="s">
        <v>0</v>
      </c>
      <c r="P5020" s="197"/>
    </row>
    <row r="5021" spans="1:16" x14ac:dyDescent="0.25">
      <c r="A5021" s="218" t="s">
        <v>790</v>
      </c>
      <c r="B5021" s="197"/>
      <c r="C5021" s="218" t="s">
        <v>791</v>
      </c>
      <c r="D5021" s="197"/>
      <c r="E5021" s="197"/>
      <c r="F5021" s="197"/>
      <c r="G5021" s="197"/>
      <c r="H5021" s="197"/>
      <c r="I5021" s="219" t="s">
        <v>0</v>
      </c>
      <c r="J5021" s="197"/>
      <c r="K5021" s="219" t="s">
        <v>0</v>
      </c>
      <c r="L5021" s="197"/>
      <c r="M5021" s="219">
        <v>9000</v>
      </c>
      <c r="N5021" s="197"/>
      <c r="O5021" s="217" t="s">
        <v>0</v>
      </c>
      <c r="P5021" s="197"/>
    </row>
    <row r="5022" spans="1:16" x14ac:dyDescent="0.25">
      <c r="A5022" s="218" t="s">
        <v>794</v>
      </c>
      <c r="B5022" s="197"/>
      <c r="C5022" s="218" t="s">
        <v>795</v>
      </c>
      <c r="D5022" s="197"/>
      <c r="E5022" s="197"/>
      <c r="F5022" s="197"/>
      <c r="G5022" s="197"/>
      <c r="H5022" s="197"/>
      <c r="I5022" s="219" t="s">
        <v>0</v>
      </c>
      <c r="J5022" s="197"/>
      <c r="K5022" s="219" t="s">
        <v>0</v>
      </c>
      <c r="L5022" s="197"/>
      <c r="M5022" s="219">
        <v>1495.51</v>
      </c>
      <c r="N5022" s="197"/>
      <c r="O5022" s="217" t="s">
        <v>0</v>
      </c>
      <c r="P5022" s="197"/>
    </row>
    <row r="5023" spans="1:16" x14ac:dyDescent="0.25">
      <c r="A5023" s="218" t="s">
        <v>796</v>
      </c>
      <c r="B5023" s="197"/>
      <c r="C5023" s="218" t="s">
        <v>797</v>
      </c>
      <c r="D5023" s="197"/>
      <c r="E5023" s="197"/>
      <c r="F5023" s="197"/>
      <c r="G5023" s="197"/>
      <c r="H5023" s="197"/>
      <c r="I5023" s="219" t="s">
        <v>0</v>
      </c>
      <c r="J5023" s="197"/>
      <c r="K5023" s="219" t="s">
        <v>0</v>
      </c>
      <c r="L5023" s="197"/>
      <c r="M5023" s="219">
        <v>148.80000000000001</v>
      </c>
      <c r="N5023" s="197"/>
      <c r="O5023" s="217" t="s">
        <v>0</v>
      </c>
      <c r="P5023" s="197"/>
    </row>
    <row r="5024" spans="1:16" x14ac:dyDescent="0.25">
      <c r="A5024" s="218" t="s">
        <v>728</v>
      </c>
      <c r="B5024" s="197"/>
      <c r="C5024" s="218" t="s">
        <v>729</v>
      </c>
      <c r="D5024" s="197"/>
      <c r="E5024" s="197"/>
      <c r="F5024" s="197"/>
      <c r="G5024" s="197"/>
      <c r="H5024" s="197"/>
      <c r="I5024" s="219" t="s">
        <v>0</v>
      </c>
      <c r="J5024" s="197"/>
      <c r="K5024" s="219" t="s">
        <v>0</v>
      </c>
      <c r="L5024" s="197"/>
      <c r="M5024" s="219">
        <v>35.44</v>
      </c>
      <c r="N5024" s="197"/>
      <c r="O5024" s="217" t="s">
        <v>0</v>
      </c>
      <c r="P5024" s="197"/>
    </row>
    <row r="5025" spans="1:16" x14ac:dyDescent="0.25">
      <c r="A5025" s="218" t="s">
        <v>774</v>
      </c>
      <c r="B5025" s="197"/>
      <c r="C5025" s="218" t="s">
        <v>775</v>
      </c>
      <c r="D5025" s="197"/>
      <c r="E5025" s="197"/>
      <c r="F5025" s="197"/>
      <c r="G5025" s="197"/>
      <c r="H5025" s="197"/>
      <c r="I5025" s="219" t="s">
        <v>0</v>
      </c>
      <c r="J5025" s="197"/>
      <c r="K5025" s="219" t="s">
        <v>0</v>
      </c>
      <c r="L5025" s="197"/>
      <c r="M5025" s="219">
        <v>1372.66</v>
      </c>
      <c r="N5025" s="197"/>
      <c r="O5025" s="217" t="s">
        <v>0</v>
      </c>
      <c r="P5025" s="197"/>
    </row>
    <row r="5026" spans="1:16" x14ac:dyDescent="0.25">
      <c r="A5026" s="218" t="s">
        <v>590</v>
      </c>
      <c r="B5026" s="197"/>
      <c r="C5026" s="218" t="s">
        <v>591</v>
      </c>
      <c r="D5026" s="197"/>
      <c r="E5026" s="197"/>
      <c r="F5026" s="197"/>
      <c r="G5026" s="197"/>
      <c r="H5026" s="197"/>
      <c r="I5026" s="219" t="s">
        <v>0</v>
      </c>
      <c r="J5026" s="197"/>
      <c r="K5026" s="219" t="s">
        <v>0</v>
      </c>
      <c r="L5026" s="197"/>
      <c r="M5026" s="219">
        <v>1113.1600000000001</v>
      </c>
      <c r="N5026" s="197"/>
      <c r="O5026" s="217" t="s">
        <v>0</v>
      </c>
      <c r="P5026" s="197"/>
    </row>
    <row r="5027" spans="1:16" x14ac:dyDescent="0.25">
      <c r="A5027" s="218" t="s">
        <v>742</v>
      </c>
      <c r="B5027" s="197"/>
      <c r="C5027" s="218" t="s">
        <v>743</v>
      </c>
      <c r="D5027" s="197"/>
      <c r="E5027" s="197"/>
      <c r="F5027" s="197"/>
      <c r="G5027" s="197"/>
      <c r="H5027" s="197"/>
      <c r="I5027" s="219" t="s">
        <v>0</v>
      </c>
      <c r="J5027" s="197"/>
      <c r="K5027" s="219" t="s">
        <v>0</v>
      </c>
      <c r="L5027" s="197"/>
      <c r="M5027" s="219">
        <v>9624.4500000000007</v>
      </c>
      <c r="N5027" s="197"/>
      <c r="O5027" s="217" t="s">
        <v>0</v>
      </c>
      <c r="P5027" s="197"/>
    </row>
    <row r="5028" spans="1:16" x14ac:dyDescent="0.25">
      <c r="A5028" s="218" t="s">
        <v>608</v>
      </c>
      <c r="B5028" s="197"/>
      <c r="C5028" s="218" t="s">
        <v>609</v>
      </c>
      <c r="D5028" s="197"/>
      <c r="E5028" s="197"/>
      <c r="F5028" s="197"/>
      <c r="G5028" s="197"/>
      <c r="H5028" s="197"/>
      <c r="I5028" s="219" t="s">
        <v>0</v>
      </c>
      <c r="J5028" s="197"/>
      <c r="K5028" s="219" t="s">
        <v>0</v>
      </c>
      <c r="L5028" s="197"/>
      <c r="M5028" s="219">
        <v>82.95</v>
      </c>
      <c r="N5028" s="197"/>
      <c r="O5028" s="217" t="s">
        <v>0</v>
      </c>
      <c r="P5028" s="197"/>
    </row>
    <row r="5029" spans="1:16" x14ac:dyDescent="0.25">
      <c r="A5029" s="218" t="s">
        <v>602</v>
      </c>
      <c r="B5029" s="197"/>
      <c r="C5029" s="218" t="s">
        <v>603</v>
      </c>
      <c r="D5029" s="197"/>
      <c r="E5029" s="197"/>
      <c r="F5029" s="197"/>
      <c r="G5029" s="197"/>
      <c r="H5029" s="197"/>
      <c r="I5029" s="219" t="s">
        <v>0</v>
      </c>
      <c r="J5029" s="197"/>
      <c r="K5029" s="219" t="s">
        <v>0</v>
      </c>
      <c r="L5029" s="197"/>
      <c r="M5029" s="219">
        <v>85</v>
      </c>
      <c r="N5029" s="197"/>
      <c r="O5029" s="217" t="s">
        <v>0</v>
      </c>
      <c r="P5029" s="197"/>
    </row>
    <row r="5030" spans="1:16" x14ac:dyDescent="0.25">
      <c r="A5030" s="218" t="s">
        <v>640</v>
      </c>
      <c r="B5030" s="197"/>
      <c r="C5030" s="218" t="s">
        <v>641</v>
      </c>
      <c r="D5030" s="197"/>
      <c r="E5030" s="197"/>
      <c r="F5030" s="197"/>
      <c r="G5030" s="197"/>
      <c r="H5030" s="197"/>
      <c r="I5030" s="219" t="s">
        <v>0</v>
      </c>
      <c r="J5030" s="197"/>
      <c r="K5030" s="219" t="s">
        <v>0</v>
      </c>
      <c r="L5030" s="197"/>
      <c r="M5030" s="219">
        <v>995.4</v>
      </c>
      <c r="N5030" s="197"/>
      <c r="O5030" s="217" t="s">
        <v>0</v>
      </c>
      <c r="P5030" s="197"/>
    </row>
    <row r="5031" spans="1:16" x14ac:dyDescent="0.25">
      <c r="A5031" s="218" t="s">
        <v>670</v>
      </c>
      <c r="B5031" s="197"/>
      <c r="C5031" s="218" t="s">
        <v>671</v>
      </c>
      <c r="D5031" s="197"/>
      <c r="E5031" s="197"/>
      <c r="F5031" s="197"/>
      <c r="G5031" s="197"/>
      <c r="H5031" s="197"/>
      <c r="I5031" s="219" t="s">
        <v>0</v>
      </c>
      <c r="J5031" s="197"/>
      <c r="K5031" s="219" t="s">
        <v>0</v>
      </c>
      <c r="L5031" s="197"/>
      <c r="M5031" s="219">
        <v>1280.04</v>
      </c>
      <c r="N5031" s="197"/>
      <c r="O5031" s="217" t="s">
        <v>0</v>
      </c>
      <c r="P5031" s="197"/>
    </row>
    <row r="5032" spans="1:16" x14ac:dyDescent="0.25">
      <c r="A5032" s="218" t="s">
        <v>634</v>
      </c>
      <c r="B5032" s="197"/>
      <c r="C5032" s="218" t="s">
        <v>635</v>
      </c>
      <c r="D5032" s="197"/>
      <c r="E5032" s="197"/>
      <c r="F5032" s="197"/>
      <c r="G5032" s="197"/>
      <c r="H5032" s="197"/>
      <c r="I5032" s="219" t="s">
        <v>0</v>
      </c>
      <c r="J5032" s="197"/>
      <c r="K5032" s="219" t="s">
        <v>0</v>
      </c>
      <c r="L5032" s="197"/>
      <c r="M5032" s="219">
        <v>1775.91</v>
      </c>
      <c r="N5032" s="197"/>
      <c r="O5032" s="217" t="s">
        <v>0</v>
      </c>
      <c r="P5032" s="197"/>
    </row>
    <row r="5033" spans="1:16" x14ac:dyDescent="0.25">
      <c r="A5033" s="218" t="s">
        <v>616</v>
      </c>
      <c r="B5033" s="197"/>
      <c r="C5033" s="218" t="s">
        <v>617</v>
      </c>
      <c r="D5033" s="197"/>
      <c r="E5033" s="197"/>
      <c r="F5033" s="197"/>
      <c r="G5033" s="197"/>
      <c r="H5033" s="197"/>
      <c r="I5033" s="219" t="s">
        <v>0</v>
      </c>
      <c r="J5033" s="197"/>
      <c r="K5033" s="219" t="s">
        <v>0</v>
      </c>
      <c r="L5033" s="197"/>
      <c r="M5033" s="219">
        <v>170.6</v>
      </c>
      <c r="N5033" s="197"/>
      <c r="O5033" s="217" t="s">
        <v>0</v>
      </c>
      <c r="P5033" s="197"/>
    </row>
    <row r="5034" spans="1:16" x14ac:dyDescent="0.25">
      <c r="A5034" s="221" t="s">
        <v>674</v>
      </c>
      <c r="B5034" s="197"/>
      <c r="C5034" s="221" t="s">
        <v>675</v>
      </c>
      <c r="D5034" s="197"/>
      <c r="E5034" s="197"/>
      <c r="F5034" s="197"/>
      <c r="G5034" s="197"/>
      <c r="H5034" s="197"/>
      <c r="I5034" s="222">
        <v>934.29</v>
      </c>
      <c r="J5034" s="197"/>
      <c r="K5034" s="222">
        <v>934.29</v>
      </c>
      <c r="L5034" s="197"/>
      <c r="M5034" s="222">
        <v>934.29</v>
      </c>
      <c r="N5034" s="197"/>
      <c r="O5034" s="220">
        <v>100</v>
      </c>
      <c r="P5034" s="197"/>
    </row>
    <row r="5035" spans="1:16" x14ac:dyDescent="0.25">
      <c r="A5035" s="218" t="s">
        <v>678</v>
      </c>
      <c r="B5035" s="197"/>
      <c r="C5035" s="218" t="s">
        <v>679</v>
      </c>
      <c r="D5035" s="197"/>
      <c r="E5035" s="197"/>
      <c r="F5035" s="197"/>
      <c r="G5035" s="197"/>
      <c r="H5035" s="197"/>
      <c r="I5035" s="219" t="s">
        <v>0</v>
      </c>
      <c r="J5035" s="197"/>
      <c r="K5035" s="219" t="s">
        <v>0</v>
      </c>
      <c r="L5035" s="197"/>
      <c r="M5035" s="219">
        <v>934.29</v>
      </c>
      <c r="N5035" s="197"/>
      <c r="O5035" s="217" t="s">
        <v>0</v>
      </c>
      <c r="P5035" s="197"/>
    </row>
    <row r="5036" spans="1:16" x14ac:dyDescent="0.25">
      <c r="A5036" s="212" t="s">
        <v>1529</v>
      </c>
      <c r="B5036" s="197"/>
      <c r="C5036" s="212" t="s">
        <v>1530</v>
      </c>
      <c r="D5036" s="197"/>
      <c r="E5036" s="197"/>
      <c r="F5036" s="197"/>
      <c r="G5036" s="197"/>
      <c r="H5036" s="197"/>
      <c r="I5036" s="213">
        <v>166044.19</v>
      </c>
      <c r="J5036" s="197"/>
      <c r="K5036" s="213">
        <v>166044.19</v>
      </c>
      <c r="L5036" s="197"/>
      <c r="M5036" s="213">
        <v>165977.96</v>
      </c>
      <c r="N5036" s="197"/>
      <c r="O5036" s="214">
        <v>99.96</v>
      </c>
      <c r="P5036" s="197"/>
    </row>
    <row r="5037" spans="1:16" x14ac:dyDescent="0.25">
      <c r="A5037" s="205" t="s">
        <v>242</v>
      </c>
      <c r="B5037" s="197"/>
      <c r="C5037" s="197"/>
      <c r="D5037" s="197"/>
      <c r="E5037" s="197"/>
      <c r="F5037" s="197"/>
      <c r="G5037" s="197"/>
      <c r="H5037" s="197"/>
      <c r="I5037" s="206">
        <v>166044.19</v>
      </c>
      <c r="J5037" s="197"/>
      <c r="K5037" s="206">
        <v>166044.19</v>
      </c>
      <c r="L5037" s="197"/>
      <c r="M5037" s="206">
        <v>165977.96</v>
      </c>
      <c r="N5037" s="197"/>
      <c r="O5037" s="207">
        <v>99.96</v>
      </c>
      <c r="P5037" s="197"/>
    </row>
    <row r="5038" spans="1:16" x14ac:dyDescent="0.25">
      <c r="A5038" s="205" t="s">
        <v>2087</v>
      </c>
      <c r="B5038" s="197"/>
      <c r="C5038" s="197"/>
      <c r="D5038" s="197"/>
      <c r="E5038" s="197"/>
      <c r="F5038" s="197"/>
      <c r="G5038" s="197"/>
      <c r="H5038" s="197"/>
      <c r="I5038" s="206">
        <v>166044.19</v>
      </c>
      <c r="J5038" s="197"/>
      <c r="K5038" s="206">
        <v>166044.19</v>
      </c>
      <c r="L5038" s="197"/>
      <c r="M5038" s="206">
        <v>165977.96</v>
      </c>
      <c r="N5038" s="197"/>
      <c r="O5038" s="207">
        <v>99.96</v>
      </c>
      <c r="P5038" s="197"/>
    </row>
    <row r="5039" spans="1:16" x14ac:dyDescent="0.25">
      <c r="A5039" s="221" t="s">
        <v>582</v>
      </c>
      <c r="B5039" s="197"/>
      <c r="C5039" s="221" t="s">
        <v>583</v>
      </c>
      <c r="D5039" s="197"/>
      <c r="E5039" s="197"/>
      <c r="F5039" s="197"/>
      <c r="G5039" s="197"/>
      <c r="H5039" s="197"/>
      <c r="I5039" s="222">
        <v>2880</v>
      </c>
      <c r="J5039" s="197"/>
      <c r="K5039" s="222">
        <v>2880</v>
      </c>
      <c r="L5039" s="197"/>
      <c r="M5039" s="222">
        <v>2813.77</v>
      </c>
      <c r="N5039" s="197"/>
      <c r="O5039" s="220">
        <v>97.7</v>
      </c>
      <c r="P5039" s="197"/>
    </row>
    <row r="5040" spans="1:16" x14ac:dyDescent="0.25">
      <c r="A5040" s="218" t="s">
        <v>602</v>
      </c>
      <c r="B5040" s="197"/>
      <c r="C5040" s="218" t="s">
        <v>603</v>
      </c>
      <c r="D5040" s="197"/>
      <c r="E5040" s="197"/>
      <c r="F5040" s="197"/>
      <c r="G5040" s="197"/>
      <c r="H5040" s="197"/>
      <c r="I5040" s="219" t="s">
        <v>0</v>
      </c>
      <c r="J5040" s="197"/>
      <c r="K5040" s="219" t="s">
        <v>0</v>
      </c>
      <c r="L5040" s="197"/>
      <c r="M5040" s="219">
        <v>2813.77</v>
      </c>
      <c r="N5040" s="197"/>
      <c r="O5040" s="217" t="s">
        <v>0</v>
      </c>
      <c r="P5040" s="197"/>
    </row>
    <row r="5041" spans="1:16" x14ac:dyDescent="0.25">
      <c r="A5041" s="221" t="s">
        <v>592</v>
      </c>
      <c r="B5041" s="197"/>
      <c r="C5041" s="221" t="s">
        <v>593</v>
      </c>
      <c r="D5041" s="197"/>
      <c r="E5041" s="197"/>
      <c r="F5041" s="197"/>
      <c r="G5041" s="197"/>
      <c r="H5041" s="197"/>
      <c r="I5041" s="222">
        <v>163164.19</v>
      </c>
      <c r="J5041" s="197"/>
      <c r="K5041" s="222">
        <v>163164.19</v>
      </c>
      <c r="L5041" s="197"/>
      <c r="M5041" s="222">
        <v>163164.19</v>
      </c>
      <c r="N5041" s="197"/>
      <c r="O5041" s="220">
        <v>100</v>
      </c>
      <c r="P5041" s="197"/>
    </row>
    <row r="5042" spans="1:16" x14ac:dyDescent="0.25">
      <c r="A5042" s="218" t="s">
        <v>1369</v>
      </c>
      <c r="B5042" s="197"/>
      <c r="C5042" s="218" t="s">
        <v>1370</v>
      </c>
      <c r="D5042" s="197"/>
      <c r="E5042" s="197"/>
      <c r="F5042" s="197"/>
      <c r="G5042" s="197"/>
      <c r="H5042" s="197"/>
      <c r="I5042" s="219" t="s">
        <v>0</v>
      </c>
      <c r="J5042" s="197"/>
      <c r="K5042" s="219" t="s">
        <v>0</v>
      </c>
      <c r="L5042" s="197"/>
      <c r="M5042" s="219">
        <v>163164.19</v>
      </c>
      <c r="N5042" s="197"/>
      <c r="O5042" s="217" t="s">
        <v>0</v>
      </c>
      <c r="P5042" s="197"/>
    </row>
    <row r="5043" spans="1:16" x14ac:dyDescent="0.25">
      <c r="A5043" s="212" t="s">
        <v>1531</v>
      </c>
      <c r="B5043" s="197"/>
      <c r="C5043" s="212" t="s">
        <v>1532</v>
      </c>
      <c r="D5043" s="197"/>
      <c r="E5043" s="197"/>
      <c r="F5043" s="197"/>
      <c r="G5043" s="197"/>
      <c r="H5043" s="197"/>
      <c r="I5043" s="213">
        <v>30500</v>
      </c>
      <c r="J5043" s="197"/>
      <c r="K5043" s="213">
        <v>30500</v>
      </c>
      <c r="L5043" s="197"/>
      <c r="M5043" s="213">
        <v>27343.39</v>
      </c>
      <c r="N5043" s="197"/>
      <c r="O5043" s="214">
        <v>89.65</v>
      </c>
      <c r="P5043" s="197"/>
    </row>
    <row r="5044" spans="1:16" x14ac:dyDescent="0.25">
      <c r="A5044" s="205" t="s">
        <v>242</v>
      </c>
      <c r="B5044" s="197"/>
      <c r="C5044" s="197"/>
      <c r="D5044" s="197"/>
      <c r="E5044" s="197"/>
      <c r="F5044" s="197"/>
      <c r="G5044" s="197"/>
      <c r="H5044" s="197"/>
      <c r="I5044" s="206">
        <v>17000</v>
      </c>
      <c r="J5044" s="197"/>
      <c r="K5044" s="206">
        <v>17000</v>
      </c>
      <c r="L5044" s="197"/>
      <c r="M5044" s="206">
        <v>19089.55</v>
      </c>
      <c r="N5044" s="197"/>
      <c r="O5044" s="207">
        <v>112.29</v>
      </c>
      <c r="P5044" s="197"/>
    </row>
    <row r="5045" spans="1:16" x14ac:dyDescent="0.25">
      <c r="A5045" s="205" t="s">
        <v>2086</v>
      </c>
      <c r="B5045" s="197"/>
      <c r="C5045" s="197"/>
      <c r="D5045" s="197"/>
      <c r="E5045" s="197"/>
      <c r="F5045" s="197"/>
      <c r="G5045" s="197"/>
      <c r="H5045" s="197"/>
      <c r="I5045" s="206">
        <v>17000</v>
      </c>
      <c r="J5045" s="197"/>
      <c r="K5045" s="206">
        <v>17000</v>
      </c>
      <c r="L5045" s="197"/>
      <c r="M5045" s="206">
        <v>19089.55</v>
      </c>
      <c r="N5045" s="197"/>
      <c r="O5045" s="207">
        <v>112.29</v>
      </c>
      <c r="P5045" s="197"/>
    </row>
    <row r="5046" spans="1:16" x14ac:dyDescent="0.25">
      <c r="A5046" s="221" t="s">
        <v>582</v>
      </c>
      <c r="B5046" s="197"/>
      <c r="C5046" s="221" t="s">
        <v>583</v>
      </c>
      <c r="D5046" s="197"/>
      <c r="E5046" s="197"/>
      <c r="F5046" s="197"/>
      <c r="G5046" s="197"/>
      <c r="H5046" s="197"/>
      <c r="I5046" s="222">
        <v>17000</v>
      </c>
      <c r="J5046" s="197"/>
      <c r="K5046" s="222">
        <v>17000</v>
      </c>
      <c r="L5046" s="197"/>
      <c r="M5046" s="222">
        <v>19089.55</v>
      </c>
      <c r="N5046" s="197"/>
      <c r="O5046" s="220">
        <v>112.29</v>
      </c>
      <c r="P5046" s="197"/>
    </row>
    <row r="5047" spans="1:16" x14ac:dyDescent="0.25">
      <c r="A5047" s="218" t="s">
        <v>790</v>
      </c>
      <c r="B5047" s="197"/>
      <c r="C5047" s="218" t="s">
        <v>791</v>
      </c>
      <c r="D5047" s="197"/>
      <c r="E5047" s="197"/>
      <c r="F5047" s="197"/>
      <c r="G5047" s="197"/>
      <c r="H5047" s="197"/>
      <c r="I5047" s="219" t="s">
        <v>0</v>
      </c>
      <c r="J5047" s="197"/>
      <c r="K5047" s="219" t="s">
        <v>0</v>
      </c>
      <c r="L5047" s="197"/>
      <c r="M5047" s="219">
        <v>55.83</v>
      </c>
      <c r="N5047" s="197"/>
      <c r="O5047" s="217" t="s">
        <v>0</v>
      </c>
      <c r="P5047" s="197"/>
    </row>
    <row r="5048" spans="1:16" x14ac:dyDescent="0.25">
      <c r="A5048" s="218" t="s">
        <v>955</v>
      </c>
      <c r="B5048" s="197"/>
      <c r="C5048" s="218" t="s">
        <v>956</v>
      </c>
      <c r="D5048" s="197"/>
      <c r="E5048" s="197"/>
      <c r="F5048" s="197"/>
      <c r="G5048" s="197"/>
      <c r="H5048" s="197"/>
      <c r="I5048" s="219" t="s">
        <v>0</v>
      </c>
      <c r="J5048" s="197"/>
      <c r="K5048" s="219" t="s">
        <v>0</v>
      </c>
      <c r="L5048" s="197"/>
      <c r="M5048" s="219">
        <v>16733.599999999999</v>
      </c>
      <c r="N5048" s="197"/>
      <c r="O5048" s="217" t="s">
        <v>0</v>
      </c>
      <c r="P5048" s="197"/>
    </row>
    <row r="5049" spans="1:16" x14ac:dyDescent="0.25">
      <c r="A5049" s="218" t="s">
        <v>792</v>
      </c>
      <c r="B5049" s="197"/>
      <c r="C5049" s="218" t="s">
        <v>793</v>
      </c>
      <c r="D5049" s="197"/>
      <c r="E5049" s="197"/>
      <c r="F5049" s="197"/>
      <c r="G5049" s="197"/>
      <c r="H5049" s="197"/>
      <c r="I5049" s="219" t="s">
        <v>0</v>
      </c>
      <c r="J5049" s="197"/>
      <c r="K5049" s="219" t="s">
        <v>0</v>
      </c>
      <c r="L5049" s="197"/>
      <c r="M5049" s="219">
        <v>636.71</v>
      </c>
      <c r="N5049" s="197"/>
      <c r="O5049" s="217" t="s">
        <v>0</v>
      </c>
      <c r="P5049" s="197"/>
    </row>
    <row r="5050" spans="1:16" x14ac:dyDescent="0.25">
      <c r="A5050" s="218" t="s">
        <v>742</v>
      </c>
      <c r="B5050" s="197"/>
      <c r="C5050" s="218" t="s">
        <v>743</v>
      </c>
      <c r="D5050" s="197"/>
      <c r="E5050" s="197"/>
      <c r="F5050" s="197"/>
      <c r="G5050" s="197"/>
      <c r="H5050" s="197"/>
      <c r="I5050" s="219" t="s">
        <v>0</v>
      </c>
      <c r="J5050" s="197"/>
      <c r="K5050" s="219" t="s">
        <v>0</v>
      </c>
      <c r="L5050" s="197"/>
      <c r="M5050" s="219">
        <v>1130.58</v>
      </c>
      <c r="N5050" s="197"/>
      <c r="O5050" s="217" t="s">
        <v>0</v>
      </c>
      <c r="P5050" s="197"/>
    </row>
    <row r="5051" spans="1:16" x14ac:dyDescent="0.25">
      <c r="A5051" s="218" t="s">
        <v>602</v>
      </c>
      <c r="B5051" s="197"/>
      <c r="C5051" s="218" t="s">
        <v>603</v>
      </c>
      <c r="D5051" s="197"/>
      <c r="E5051" s="197"/>
      <c r="F5051" s="197"/>
      <c r="G5051" s="197"/>
      <c r="H5051" s="197"/>
      <c r="I5051" s="219" t="s">
        <v>0</v>
      </c>
      <c r="J5051" s="197"/>
      <c r="K5051" s="219" t="s">
        <v>0</v>
      </c>
      <c r="L5051" s="197"/>
      <c r="M5051" s="219">
        <v>531.17999999999995</v>
      </c>
      <c r="N5051" s="197"/>
      <c r="O5051" s="217" t="s">
        <v>0</v>
      </c>
      <c r="P5051" s="197"/>
    </row>
    <row r="5052" spans="1:16" x14ac:dyDescent="0.25">
      <c r="A5052" s="218" t="s">
        <v>616</v>
      </c>
      <c r="B5052" s="197"/>
      <c r="C5052" s="218" t="s">
        <v>617</v>
      </c>
      <c r="D5052" s="197"/>
      <c r="E5052" s="197"/>
      <c r="F5052" s="197"/>
      <c r="G5052" s="197"/>
      <c r="H5052" s="197"/>
      <c r="I5052" s="219" t="s">
        <v>0</v>
      </c>
      <c r="J5052" s="197"/>
      <c r="K5052" s="219" t="s">
        <v>0</v>
      </c>
      <c r="L5052" s="197"/>
      <c r="M5052" s="219">
        <v>1.65</v>
      </c>
      <c r="N5052" s="197"/>
      <c r="O5052" s="217" t="s">
        <v>0</v>
      </c>
      <c r="P5052" s="197"/>
    </row>
    <row r="5053" spans="1:16" x14ac:dyDescent="0.25">
      <c r="A5053" s="205" t="s">
        <v>243</v>
      </c>
      <c r="B5053" s="197"/>
      <c r="C5053" s="197"/>
      <c r="D5053" s="197"/>
      <c r="E5053" s="197"/>
      <c r="F5053" s="197"/>
      <c r="G5053" s="197"/>
      <c r="H5053" s="197"/>
      <c r="I5053" s="206">
        <v>11000</v>
      </c>
      <c r="J5053" s="197"/>
      <c r="K5053" s="206">
        <v>11000</v>
      </c>
      <c r="L5053" s="197"/>
      <c r="M5053" s="206">
        <v>6809.38</v>
      </c>
      <c r="N5053" s="197"/>
      <c r="O5053" s="207">
        <v>61.9</v>
      </c>
      <c r="P5053" s="197"/>
    </row>
    <row r="5054" spans="1:16" x14ac:dyDescent="0.25">
      <c r="A5054" s="205" t="s">
        <v>2090</v>
      </c>
      <c r="B5054" s="197"/>
      <c r="C5054" s="197"/>
      <c r="D5054" s="197"/>
      <c r="E5054" s="197"/>
      <c r="F5054" s="197"/>
      <c r="G5054" s="197"/>
      <c r="H5054" s="197"/>
      <c r="I5054" s="206">
        <v>11000</v>
      </c>
      <c r="J5054" s="197"/>
      <c r="K5054" s="206">
        <v>11000</v>
      </c>
      <c r="L5054" s="197"/>
      <c r="M5054" s="206">
        <v>6809.38</v>
      </c>
      <c r="N5054" s="197"/>
      <c r="O5054" s="207">
        <v>61.9</v>
      </c>
      <c r="P5054" s="197"/>
    </row>
    <row r="5055" spans="1:16" x14ac:dyDescent="0.25">
      <c r="A5055" s="221" t="s">
        <v>582</v>
      </c>
      <c r="B5055" s="197"/>
      <c r="C5055" s="221" t="s">
        <v>583</v>
      </c>
      <c r="D5055" s="197"/>
      <c r="E5055" s="197"/>
      <c r="F5055" s="197"/>
      <c r="G5055" s="197"/>
      <c r="H5055" s="197"/>
      <c r="I5055" s="222">
        <v>11000</v>
      </c>
      <c r="J5055" s="197"/>
      <c r="K5055" s="222">
        <v>11000</v>
      </c>
      <c r="L5055" s="197"/>
      <c r="M5055" s="222">
        <v>6809.38</v>
      </c>
      <c r="N5055" s="197"/>
      <c r="O5055" s="220">
        <v>61.9</v>
      </c>
      <c r="P5055" s="197"/>
    </row>
    <row r="5056" spans="1:16" x14ac:dyDescent="0.25">
      <c r="A5056" s="218" t="s">
        <v>790</v>
      </c>
      <c r="B5056" s="197"/>
      <c r="C5056" s="218" t="s">
        <v>791</v>
      </c>
      <c r="D5056" s="197"/>
      <c r="E5056" s="197"/>
      <c r="F5056" s="197"/>
      <c r="G5056" s="197"/>
      <c r="H5056" s="197"/>
      <c r="I5056" s="219" t="s">
        <v>0</v>
      </c>
      <c r="J5056" s="197"/>
      <c r="K5056" s="219" t="s">
        <v>0</v>
      </c>
      <c r="L5056" s="197"/>
      <c r="M5056" s="219">
        <v>238.51</v>
      </c>
      <c r="N5056" s="197"/>
      <c r="O5056" s="217" t="s">
        <v>0</v>
      </c>
      <c r="P5056" s="197"/>
    </row>
    <row r="5057" spans="1:16" x14ac:dyDescent="0.25">
      <c r="A5057" s="218" t="s">
        <v>774</v>
      </c>
      <c r="B5057" s="197"/>
      <c r="C5057" s="218" t="s">
        <v>775</v>
      </c>
      <c r="D5057" s="197"/>
      <c r="E5057" s="197"/>
      <c r="F5057" s="197"/>
      <c r="G5057" s="197"/>
      <c r="H5057" s="197"/>
      <c r="I5057" s="219" t="s">
        <v>0</v>
      </c>
      <c r="J5057" s="197"/>
      <c r="K5057" s="219" t="s">
        <v>0</v>
      </c>
      <c r="L5057" s="197"/>
      <c r="M5057" s="219">
        <v>6570.87</v>
      </c>
      <c r="N5057" s="197"/>
      <c r="O5057" s="217" t="s">
        <v>0</v>
      </c>
      <c r="P5057" s="197"/>
    </row>
    <row r="5058" spans="1:16" x14ac:dyDescent="0.25">
      <c r="A5058" s="205" t="s">
        <v>244</v>
      </c>
      <c r="B5058" s="197"/>
      <c r="C5058" s="197"/>
      <c r="D5058" s="197"/>
      <c r="E5058" s="197"/>
      <c r="F5058" s="197"/>
      <c r="G5058" s="197"/>
      <c r="H5058" s="197"/>
      <c r="I5058" s="206">
        <v>2500</v>
      </c>
      <c r="J5058" s="197"/>
      <c r="K5058" s="206">
        <v>2500</v>
      </c>
      <c r="L5058" s="197"/>
      <c r="M5058" s="206">
        <v>1444.46</v>
      </c>
      <c r="N5058" s="197"/>
      <c r="O5058" s="207">
        <v>57.78</v>
      </c>
      <c r="P5058" s="197"/>
    </row>
    <row r="5059" spans="1:16" x14ac:dyDescent="0.25">
      <c r="A5059" s="205" t="s">
        <v>2097</v>
      </c>
      <c r="B5059" s="197"/>
      <c r="C5059" s="197"/>
      <c r="D5059" s="197"/>
      <c r="E5059" s="197"/>
      <c r="F5059" s="197"/>
      <c r="G5059" s="197"/>
      <c r="H5059" s="197"/>
      <c r="I5059" s="206">
        <v>2500</v>
      </c>
      <c r="J5059" s="197"/>
      <c r="K5059" s="206">
        <v>2500</v>
      </c>
      <c r="L5059" s="197"/>
      <c r="M5059" s="206">
        <v>1444.46</v>
      </c>
      <c r="N5059" s="197"/>
      <c r="O5059" s="207">
        <v>57.78</v>
      </c>
      <c r="P5059" s="197"/>
    </row>
    <row r="5060" spans="1:16" x14ac:dyDescent="0.25">
      <c r="A5060" s="221" t="s">
        <v>582</v>
      </c>
      <c r="B5060" s="197"/>
      <c r="C5060" s="221" t="s">
        <v>583</v>
      </c>
      <c r="D5060" s="197"/>
      <c r="E5060" s="197"/>
      <c r="F5060" s="197"/>
      <c r="G5060" s="197"/>
      <c r="H5060" s="197"/>
      <c r="I5060" s="222">
        <v>1500</v>
      </c>
      <c r="J5060" s="197"/>
      <c r="K5060" s="222">
        <v>1500</v>
      </c>
      <c r="L5060" s="197"/>
      <c r="M5060" s="222">
        <v>91.9</v>
      </c>
      <c r="N5060" s="197"/>
      <c r="O5060" s="220">
        <v>6.13</v>
      </c>
      <c r="P5060" s="197"/>
    </row>
    <row r="5061" spans="1:16" x14ac:dyDescent="0.25">
      <c r="A5061" s="218" t="s">
        <v>790</v>
      </c>
      <c r="B5061" s="197"/>
      <c r="C5061" s="218" t="s">
        <v>791</v>
      </c>
      <c r="D5061" s="197"/>
      <c r="E5061" s="197"/>
      <c r="F5061" s="197"/>
      <c r="G5061" s="197"/>
      <c r="H5061" s="197"/>
      <c r="I5061" s="219" t="s">
        <v>0</v>
      </c>
      <c r="J5061" s="197"/>
      <c r="K5061" s="219" t="s">
        <v>0</v>
      </c>
      <c r="L5061" s="197"/>
      <c r="M5061" s="219">
        <v>91.9</v>
      </c>
      <c r="N5061" s="197"/>
      <c r="O5061" s="217" t="s">
        <v>0</v>
      </c>
      <c r="P5061" s="197"/>
    </row>
    <row r="5062" spans="1:16" x14ac:dyDescent="0.25">
      <c r="A5062" s="221" t="s">
        <v>658</v>
      </c>
      <c r="B5062" s="197"/>
      <c r="C5062" s="221" t="s">
        <v>659</v>
      </c>
      <c r="D5062" s="197"/>
      <c r="E5062" s="197"/>
      <c r="F5062" s="197"/>
      <c r="G5062" s="197"/>
      <c r="H5062" s="197"/>
      <c r="I5062" s="222">
        <v>1000</v>
      </c>
      <c r="J5062" s="197"/>
      <c r="K5062" s="222">
        <v>1000</v>
      </c>
      <c r="L5062" s="197"/>
      <c r="M5062" s="222">
        <v>1352.56</v>
      </c>
      <c r="N5062" s="197"/>
      <c r="O5062" s="220">
        <v>135.26</v>
      </c>
      <c r="P5062" s="197"/>
    </row>
    <row r="5063" spans="1:16" x14ac:dyDescent="0.25">
      <c r="A5063" s="218" t="s">
        <v>800</v>
      </c>
      <c r="B5063" s="197"/>
      <c r="C5063" s="218" t="s">
        <v>801</v>
      </c>
      <c r="D5063" s="197"/>
      <c r="E5063" s="197"/>
      <c r="F5063" s="197"/>
      <c r="G5063" s="197"/>
      <c r="H5063" s="197"/>
      <c r="I5063" s="219" t="s">
        <v>0</v>
      </c>
      <c r="J5063" s="197"/>
      <c r="K5063" s="219" t="s">
        <v>0</v>
      </c>
      <c r="L5063" s="197"/>
      <c r="M5063" s="219">
        <v>435.1</v>
      </c>
      <c r="N5063" s="197"/>
      <c r="O5063" s="217" t="s">
        <v>0</v>
      </c>
      <c r="P5063" s="197"/>
    </row>
    <row r="5064" spans="1:16" x14ac:dyDescent="0.25">
      <c r="A5064" s="218" t="s">
        <v>1533</v>
      </c>
      <c r="B5064" s="197"/>
      <c r="C5064" s="218" t="s">
        <v>1534</v>
      </c>
      <c r="D5064" s="197"/>
      <c r="E5064" s="197"/>
      <c r="F5064" s="197"/>
      <c r="G5064" s="197"/>
      <c r="H5064" s="197"/>
      <c r="I5064" s="219" t="s">
        <v>0</v>
      </c>
      <c r="J5064" s="197"/>
      <c r="K5064" s="219" t="s">
        <v>0</v>
      </c>
      <c r="L5064" s="197"/>
      <c r="M5064" s="219">
        <v>917.46</v>
      </c>
      <c r="N5064" s="197"/>
      <c r="O5064" s="217" t="s">
        <v>0</v>
      </c>
      <c r="P5064" s="197"/>
    </row>
    <row r="5065" spans="1:16" x14ac:dyDescent="0.25">
      <c r="A5065" s="212" t="s">
        <v>1535</v>
      </c>
      <c r="B5065" s="197"/>
      <c r="C5065" s="212" t="s">
        <v>1536</v>
      </c>
      <c r="D5065" s="197"/>
      <c r="E5065" s="197"/>
      <c r="F5065" s="197"/>
      <c r="G5065" s="197"/>
      <c r="H5065" s="197"/>
      <c r="I5065" s="213">
        <v>1487242</v>
      </c>
      <c r="J5065" s="197"/>
      <c r="K5065" s="213">
        <v>1487242</v>
      </c>
      <c r="L5065" s="197"/>
      <c r="M5065" s="213">
        <v>1468737.79</v>
      </c>
      <c r="N5065" s="197"/>
      <c r="O5065" s="214">
        <v>98.76</v>
      </c>
      <c r="P5065" s="197"/>
    </row>
    <row r="5066" spans="1:16" x14ac:dyDescent="0.25">
      <c r="A5066" s="205" t="s">
        <v>243</v>
      </c>
      <c r="B5066" s="197"/>
      <c r="C5066" s="197"/>
      <c r="D5066" s="197"/>
      <c r="E5066" s="197"/>
      <c r="F5066" s="197"/>
      <c r="G5066" s="197"/>
      <c r="H5066" s="197"/>
      <c r="I5066" s="206">
        <v>1487242</v>
      </c>
      <c r="J5066" s="197"/>
      <c r="K5066" s="206">
        <v>1487242</v>
      </c>
      <c r="L5066" s="197"/>
      <c r="M5066" s="206">
        <v>1468737.79</v>
      </c>
      <c r="N5066" s="197"/>
      <c r="O5066" s="207">
        <v>98.76</v>
      </c>
      <c r="P5066" s="197"/>
    </row>
    <row r="5067" spans="1:16" x14ac:dyDescent="0.25">
      <c r="A5067" s="205" t="s">
        <v>2090</v>
      </c>
      <c r="B5067" s="197"/>
      <c r="C5067" s="197"/>
      <c r="D5067" s="197"/>
      <c r="E5067" s="197"/>
      <c r="F5067" s="197"/>
      <c r="G5067" s="197"/>
      <c r="H5067" s="197"/>
      <c r="I5067" s="206">
        <v>1487242</v>
      </c>
      <c r="J5067" s="197"/>
      <c r="K5067" s="206">
        <v>1487242</v>
      </c>
      <c r="L5067" s="197"/>
      <c r="M5067" s="206">
        <v>1468737.79</v>
      </c>
      <c r="N5067" s="197"/>
      <c r="O5067" s="207">
        <v>98.76</v>
      </c>
      <c r="P5067" s="197"/>
    </row>
    <row r="5068" spans="1:16" x14ac:dyDescent="0.25">
      <c r="A5068" s="221" t="s">
        <v>572</v>
      </c>
      <c r="B5068" s="197"/>
      <c r="C5068" s="221" t="s">
        <v>573</v>
      </c>
      <c r="D5068" s="197"/>
      <c r="E5068" s="197"/>
      <c r="F5068" s="197"/>
      <c r="G5068" s="197"/>
      <c r="H5068" s="197"/>
      <c r="I5068" s="222">
        <v>1422000</v>
      </c>
      <c r="J5068" s="197"/>
      <c r="K5068" s="222">
        <v>1422000</v>
      </c>
      <c r="L5068" s="197"/>
      <c r="M5068" s="222">
        <v>1406661.45</v>
      </c>
      <c r="N5068" s="197"/>
      <c r="O5068" s="220">
        <v>98.92</v>
      </c>
      <c r="P5068" s="197"/>
    </row>
    <row r="5069" spans="1:16" x14ac:dyDescent="0.25">
      <c r="A5069" s="218" t="s">
        <v>574</v>
      </c>
      <c r="B5069" s="197"/>
      <c r="C5069" s="218" t="s">
        <v>575</v>
      </c>
      <c r="D5069" s="197"/>
      <c r="E5069" s="197"/>
      <c r="F5069" s="197"/>
      <c r="G5069" s="197"/>
      <c r="H5069" s="197"/>
      <c r="I5069" s="219" t="s">
        <v>0</v>
      </c>
      <c r="J5069" s="197"/>
      <c r="K5069" s="219" t="s">
        <v>0</v>
      </c>
      <c r="L5069" s="197"/>
      <c r="M5069" s="219">
        <v>1127044.6100000001</v>
      </c>
      <c r="N5069" s="197"/>
      <c r="O5069" s="217" t="s">
        <v>0</v>
      </c>
      <c r="P5069" s="197"/>
    </row>
    <row r="5070" spans="1:16" x14ac:dyDescent="0.25">
      <c r="A5070" s="218" t="s">
        <v>951</v>
      </c>
      <c r="B5070" s="197"/>
      <c r="C5070" s="218" t="s">
        <v>952</v>
      </c>
      <c r="D5070" s="197"/>
      <c r="E5070" s="197"/>
      <c r="F5070" s="197"/>
      <c r="G5070" s="197"/>
      <c r="H5070" s="197"/>
      <c r="I5070" s="219" t="s">
        <v>0</v>
      </c>
      <c r="J5070" s="197"/>
      <c r="K5070" s="219" t="s">
        <v>0</v>
      </c>
      <c r="L5070" s="197"/>
      <c r="M5070" s="219">
        <v>26910.77</v>
      </c>
      <c r="N5070" s="197"/>
      <c r="O5070" s="217" t="s">
        <v>0</v>
      </c>
      <c r="P5070" s="197"/>
    </row>
    <row r="5071" spans="1:16" x14ac:dyDescent="0.25">
      <c r="A5071" s="218" t="s">
        <v>1365</v>
      </c>
      <c r="B5071" s="197"/>
      <c r="C5071" s="218" t="s">
        <v>1366</v>
      </c>
      <c r="D5071" s="197"/>
      <c r="E5071" s="197"/>
      <c r="F5071" s="197"/>
      <c r="G5071" s="197"/>
      <c r="H5071" s="197"/>
      <c r="I5071" s="219" t="s">
        <v>0</v>
      </c>
      <c r="J5071" s="197"/>
      <c r="K5071" s="219" t="s">
        <v>0</v>
      </c>
      <c r="L5071" s="197"/>
      <c r="M5071" s="219">
        <v>16927.04</v>
      </c>
      <c r="N5071" s="197"/>
      <c r="O5071" s="217" t="s">
        <v>0</v>
      </c>
      <c r="P5071" s="197"/>
    </row>
    <row r="5072" spans="1:16" x14ac:dyDescent="0.25">
      <c r="A5072" s="218" t="s">
        <v>580</v>
      </c>
      <c r="B5072" s="197"/>
      <c r="C5072" s="218" t="s">
        <v>581</v>
      </c>
      <c r="D5072" s="197"/>
      <c r="E5072" s="197"/>
      <c r="F5072" s="197"/>
      <c r="G5072" s="197"/>
      <c r="H5072" s="197"/>
      <c r="I5072" s="219" t="s">
        <v>0</v>
      </c>
      <c r="J5072" s="197"/>
      <c r="K5072" s="219" t="s">
        <v>0</v>
      </c>
      <c r="L5072" s="197"/>
      <c r="M5072" s="219">
        <v>54403.1</v>
      </c>
      <c r="N5072" s="197"/>
      <c r="O5072" s="217" t="s">
        <v>0</v>
      </c>
      <c r="P5072" s="197"/>
    </row>
    <row r="5073" spans="1:16" x14ac:dyDescent="0.25">
      <c r="A5073" s="218" t="s">
        <v>576</v>
      </c>
      <c r="B5073" s="197"/>
      <c r="C5073" s="218" t="s">
        <v>577</v>
      </c>
      <c r="D5073" s="197"/>
      <c r="E5073" s="197"/>
      <c r="F5073" s="197"/>
      <c r="G5073" s="197"/>
      <c r="H5073" s="197"/>
      <c r="I5073" s="219" t="s">
        <v>0</v>
      </c>
      <c r="J5073" s="197"/>
      <c r="K5073" s="219" t="s">
        <v>0</v>
      </c>
      <c r="L5073" s="197"/>
      <c r="M5073" s="219">
        <v>181375.93</v>
      </c>
      <c r="N5073" s="197"/>
      <c r="O5073" s="217" t="s">
        <v>0</v>
      </c>
      <c r="P5073" s="197"/>
    </row>
    <row r="5074" spans="1:16" x14ac:dyDescent="0.25">
      <c r="A5074" s="221" t="s">
        <v>582</v>
      </c>
      <c r="B5074" s="197"/>
      <c r="C5074" s="221" t="s">
        <v>583</v>
      </c>
      <c r="D5074" s="197"/>
      <c r="E5074" s="197"/>
      <c r="F5074" s="197"/>
      <c r="G5074" s="197"/>
      <c r="H5074" s="197"/>
      <c r="I5074" s="222">
        <v>65242</v>
      </c>
      <c r="J5074" s="197"/>
      <c r="K5074" s="222">
        <v>65242</v>
      </c>
      <c r="L5074" s="197"/>
      <c r="M5074" s="222">
        <v>62076.34</v>
      </c>
      <c r="N5074" s="197"/>
      <c r="O5074" s="220">
        <v>95.15</v>
      </c>
      <c r="P5074" s="197"/>
    </row>
    <row r="5075" spans="1:16" x14ac:dyDescent="0.25">
      <c r="A5075" s="218" t="s">
        <v>584</v>
      </c>
      <c r="B5075" s="197"/>
      <c r="C5075" s="218" t="s">
        <v>585</v>
      </c>
      <c r="D5075" s="197"/>
      <c r="E5075" s="197"/>
      <c r="F5075" s="197"/>
      <c r="G5075" s="197"/>
      <c r="H5075" s="197"/>
      <c r="I5075" s="219" t="s">
        <v>0</v>
      </c>
      <c r="J5075" s="197"/>
      <c r="K5075" s="219" t="s">
        <v>0</v>
      </c>
      <c r="L5075" s="197"/>
      <c r="M5075" s="219">
        <v>57204.34</v>
      </c>
      <c r="N5075" s="197"/>
      <c r="O5075" s="217" t="s">
        <v>0</v>
      </c>
      <c r="P5075" s="197"/>
    </row>
    <row r="5076" spans="1:16" x14ac:dyDescent="0.25">
      <c r="A5076" s="218" t="s">
        <v>672</v>
      </c>
      <c r="B5076" s="197"/>
      <c r="C5076" s="218" t="s">
        <v>673</v>
      </c>
      <c r="D5076" s="197"/>
      <c r="E5076" s="197"/>
      <c r="F5076" s="197"/>
      <c r="G5076" s="197"/>
      <c r="H5076" s="197"/>
      <c r="I5076" s="219" t="s">
        <v>0</v>
      </c>
      <c r="J5076" s="197"/>
      <c r="K5076" s="219" t="s">
        <v>0</v>
      </c>
      <c r="L5076" s="197"/>
      <c r="M5076" s="219">
        <v>4872</v>
      </c>
      <c r="N5076" s="197"/>
      <c r="O5076" s="217" t="s">
        <v>0</v>
      </c>
      <c r="P5076" s="197"/>
    </row>
    <row r="5077" spans="1:16" x14ac:dyDescent="0.25">
      <c r="A5077" s="215" t="s">
        <v>1537</v>
      </c>
      <c r="B5077" s="197"/>
      <c r="C5077" s="215" t="s">
        <v>1538</v>
      </c>
      <c r="D5077" s="197"/>
      <c r="E5077" s="197"/>
      <c r="F5077" s="197"/>
      <c r="G5077" s="197"/>
      <c r="H5077" s="197"/>
      <c r="I5077" s="216">
        <v>56377.599999999999</v>
      </c>
      <c r="J5077" s="197"/>
      <c r="K5077" s="216">
        <v>54300.45</v>
      </c>
      <c r="L5077" s="197"/>
      <c r="M5077" s="216">
        <v>50845.7</v>
      </c>
      <c r="N5077" s="197"/>
      <c r="O5077" s="211">
        <v>93.64</v>
      </c>
      <c r="P5077" s="197"/>
    </row>
    <row r="5078" spans="1:16" x14ac:dyDescent="0.25">
      <c r="A5078" s="212" t="s">
        <v>1539</v>
      </c>
      <c r="B5078" s="197"/>
      <c r="C5078" s="212" t="s">
        <v>1540</v>
      </c>
      <c r="D5078" s="197"/>
      <c r="E5078" s="197"/>
      <c r="F5078" s="197"/>
      <c r="G5078" s="197"/>
      <c r="H5078" s="197"/>
      <c r="I5078" s="213">
        <v>56377.599999999999</v>
      </c>
      <c r="J5078" s="197"/>
      <c r="K5078" s="213">
        <v>54300.45</v>
      </c>
      <c r="L5078" s="197"/>
      <c r="M5078" s="213">
        <v>50845.7</v>
      </c>
      <c r="N5078" s="197"/>
      <c r="O5078" s="214">
        <v>93.64</v>
      </c>
      <c r="P5078" s="197"/>
    </row>
    <row r="5079" spans="1:16" x14ac:dyDescent="0.25">
      <c r="A5079" s="205" t="s">
        <v>240</v>
      </c>
      <c r="B5079" s="197"/>
      <c r="C5079" s="197"/>
      <c r="D5079" s="197"/>
      <c r="E5079" s="197"/>
      <c r="F5079" s="197"/>
      <c r="G5079" s="197"/>
      <c r="H5079" s="197"/>
      <c r="I5079" s="206">
        <v>56377.599999999999</v>
      </c>
      <c r="J5079" s="197"/>
      <c r="K5079" s="206">
        <v>54300.45</v>
      </c>
      <c r="L5079" s="197"/>
      <c r="M5079" s="206">
        <v>50845.7</v>
      </c>
      <c r="N5079" s="197"/>
      <c r="O5079" s="207">
        <v>93.64</v>
      </c>
      <c r="P5079" s="197"/>
    </row>
    <row r="5080" spans="1:16" x14ac:dyDescent="0.25">
      <c r="A5080" s="205" t="s">
        <v>2076</v>
      </c>
      <c r="B5080" s="197"/>
      <c r="C5080" s="197"/>
      <c r="D5080" s="197"/>
      <c r="E5080" s="197"/>
      <c r="F5080" s="197"/>
      <c r="G5080" s="197"/>
      <c r="H5080" s="197"/>
      <c r="I5080" s="206">
        <v>56377.599999999999</v>
      </c>
      <c r="J5080" s="197"/>
      <c r="K5080" s="206">
        <v>54300.45</v>
      </c>
      <c r="L5080" s="197"/>
      <c r="M5080" s="206">
        <v>50845.7</v>
      </c>
      <c r="N5080" s="197"/>
      <c r="O5080" s="207">
        <v>93.64</v>
      </c>
      <c r="P5080" s="197"/>
    </row>
    <row r="5081" spans="1:16" x14ac:dyDescent="0.25">
      <c r="A5081" s="221" t="s">
        <v>582</v>
      </c>
      <c r="B5081" s="197"/>
      <c r="C5081" s="221" t="s">
        <v>583</v>
      </c>
      <c r="D5081" s="197"/>
      <c r="E5081" s="197"/>
      <c r="F5081" s="197"/>
      <c r="G5081" s="197"/>
      <c r="H5081" s="197"/>
      <c r="I5081" s="222">
        <v>56376.6</v>
      </c>
      <c r="J5081" s="197"/>
      <c r="K5081" s="222">
        <v>54299.45</v>
      </c>
      <c r="L5081" s="197"/>
      <c r="M5081" s="222">
        <v>50845.68</v>
      </c>
      <c r="N5081" s="197"/>
      <c r="O5081" s="220">
        <v>93.64</v>
      </c>
      <c r="P5081" s="197"/>
    </row>
    <row r="5082" spans="1:16" x14ac:dyDescent="0.25">
      <c r="A5082" s="218" t="s">
        <v>790</v>
      </c>
      <c r="B5082" s="197"/>
      <c r="C5082" s="218" t="s">
        <v>791</v>
      </c>
      <c r="D5082" s="197"/>
      <c r="E5082" s="197"/>
      <c r="F5082" s="197"/>
      <c r="G5082" s="197"/>
      <c r="H5082" s="197"/>
      <c r="I5082" s="219" t="s">
        <v>0</v>
      </c>
      <c r="J5082" s="197"/>
      <c r="K5082" s="219" t="s">
        <v>0</v>
      </c>
      <c r="L5082" s="197"/>
      <c r="M5082" s="219">
        <v>599.86</v>
      </c>
      <c r="N5082" s="197"/>
      <c r="O5082" s="217" t="s">
        <v>0</v>
      </c>
      <c r="P5082" s="197"/>
    </row>
    <row r="5083" spans="1:16" x14ac:dyDescent="0.25">
      <c r="A5083" s="218" t="s">
        <v>792</v>
      </c>
      <c r="B5083" s="197"/>
      <c r="C5083" s="218" t="s">
        <v>793</v>
      </c>
      <c r="D5083" s="197"/>
      <c r="E5083" s="197"/>
      <c r="F5083" s="197"/>
      <c r="G5083" s="197"/>
      <c r="H5083" s="197"/>
      <c r="I5083" s="219" t="s">
        <v>0</v>
      </c>
      <c r="J5083" s="197"/>
      <c r="K5083" s="219" t="s">
        <v>0</v>
      </c>
      <c r="L5083" s="197"/>
      <c r="M5083" s="219">
        <v>36982.06</v>
      </c>
      <c r="N5083" s="197"/>
      <c r="O5083" s="217" t="s">
        <v>0</v>
      </c>
      <c r="P5083" s="197"/>
    </row>
    <row r="5084" spans="1:16" x14ac:dyDescent="0.25">
      <c r="A5084" s="218" t="s">
        <v>796</v>
      </c>
      <c r="B5084" s="197"/>
      <c r="C5084" s="218" t="s">
        <v>797</v>
      </c>
      <c r="D5084" s="197"/>
      <c r="E5084" s="197"/>
      <c r="F5084" s="197"/>
      <c r="G5084" s="197"/>
      <c r="H5084" s="197"/>
      <c r="I5084" s="219" t="s">
        <v>0</v>
      </c>
      <c r="J5084" s="197"/>
      <c r="K5084" s="219" t="s">
        <v>0</v>
      </c>
      <c r="L5084" s="197"/>
      <c r="M5084" s="219">
        <v>448</v>
      </c>
      <c r="N5084" s="197"/>
      <c r="O5084" s="217" t="s">
        <v>0</v>
      </c>
      <c r="P5084" s="197"/>
    </row>
    <row r="5085" spans="1:16" x14ac:dyDescent="0.25">
      <c r="A5085" s="218" t="s">
        <v>590</v>
      </c>
      <c r="B5085" s="197"/>
      <c r="C5085" s="218" t="s">
        <v>591</v>
      </c>
      <c r="D5085" s="197"/>
      <c r="E5085" s="197"/>
      <c r="F5085" s="197"/>
      <c r="G5085" s="197"/>
      <c r="H5085" s="197"/>
      <c r="I5085" s="219" t="s">
        <v>0</v>
      </c>
      <c r="J5085" s="197"/>
      <c r="K5085" s="219" t="s">
        <v>0</v>
      </c>
      <c r="L5085" s="197"/>
      <c r="M5085" s="219">
        <v>5814.9</v>
      </c>
      <c r="N5085" s="197"/>
      <c r="O5085" s="217" t="s">
        <v>0</v>
      </c>
      <c r="P5085" s="197"/>
    </row>
    <row r="5086" spans="1:16" x14ac:dyDescent="0.25">
      <c r="A5086" s="218" t="s">
        <v>608</v>
      </c>
      <c r="B5086" s="197"/>
      <c r="C5086" s="218" t="s">
        <v>609</v>
      </c>
      <c r="D5086" s="197"/>
      <c r="E5086" s="197"/>
      <c r="F5086" s="197"/>
      <c r="G5086" s="197"/>
      <c r="H5086" s="197"/>
      <c r="I5086" s="219" t="s">
        <v>0</v>
      </c>
      <c r="J5086" s="197"/>
      <c r="K5086" s="219" t="s">
        <v>0</v>
      </c>
      <c r="L5086" s="197"/>
      <c r="M5086" s="219">
        <v>1239.21</v>
      </c>
      <c r="N5086" s="197"/>
      <c r="O5086" s="217" t="s">
        <v>0</v>
      </c>
      <c r="P5086" s="197"/>
    </row>
    <row r="5087" spans="1:16" x14ac:dyDescent="0.25">
      <c r="A5087" s="218" t="s">
        <v>670</v>
      </c>
      <c r="B5087" s="197"/>
      <c r="C5087" s="218" t="s">
        <v>671</v>
      </c>
      <c r="D5087" s="197"/>
      <c r="E5087" s="197"/>
      <c r="F5087" s="197"/>
      <c r="G5087" s="197"/>
      <c r="H5087" s="197"/>
      <c r="I5087" s="219" t="s">
        <v>0</v>
      </c>
      <c r="J5087" s="197"/>
      <c r="K5087" s="219" t="s">
        <v>0</v>
      </c>
      <c r="L5087" s="197"/>
      <c r="M5087" s="219">
        <v>2368.35</v>
      </c>
      <c r="N5087" s="197"/>
      <c r="O5087" s="217" t="s">
        <v>0</v>
      </c>
      <c r="P5087" s="197"/>
    </row>
    <row r="5088" spans="1:16" x14ac:dyDescent="0.25">
      <c r="A5088" s="218" t="s">
        <v>634</v>
      </c>
      <c r="B5088" s="197"/>
      <c r="C5088" s="218" t="s">
        <v>635</v>
      </c>
      <c r="D5088" s="197"/>
      <c r="E5088" s="197"/>
      <c r="F5088" s="197"/>
      <c r="G5088" s="197"/>
      <c r="H5088" s="197"/>
      <c r="I5088" s="219" t="s">
        <v>0</v>
      </c>
      <c r="J5088" s="197"/>
      <c r="K5088" s="219" t="s">
        <v>0</v>
      </c>
      <c r="L5088" s="197"/>
      <c r="M5088" s="219">
        <v>446.71</v>
      </c>
      <c r="N5088" s="197"/>
      <c r="O5088" s="217" t="s">
        <v>0</v>
      </c>
      <c r="P5088" s="197"/>
    </row>
    <row r="5089" spans="1:16" x14ac:dyDescent="0.25">
      <c r="A5089" s="218" t="s">
        <v>798</v>
      </c>
      <c r="B5089" s="197"/>
      <c r="C5089" s="218" t="s">
        <v>799</v>
      </c>
      <c r="D5089" s="197"/>
      <c r="E5089" s="197"/>
      <c r="F5089" s="197"/>
      <c r="G5089" s="197"/>
      <c r="H5089" s="197"/>
      <c r="I5089" s="219" t="s">
        <v>0</v>
      </c>
      <c r="J5089" s="197"/>
      <c r="K5089" s="219" t="s">
        <v>0</v>
      </c>
      <c r="L5089" s="197"/>
      <c r="M5089" s="219">
        <v>2946.59</v>
      </c>
      <c r="N5089" s="197"/>
      <c r="O5089" s="217" t="s">
        <v>0</v>
      </c>
      <c r="P5089" s="197"/>
    </row>
    <row r="5090" spans="1:16" x14ac:dyDescent="0.25">
      <c r="A5090" s="221" t="s">
        <v>592</v>
      </c>
      <c r="B5090" s="197"/>
      <c r="C5090" s="221" t="s">
        <v>593</v>
      </c>
      <c r="D5090" s="197"/>
      <c r="E5090" s="197"/>
      <c r="F5090" s="197"/>
      <c r="G5090" s="197"/>
      <c r="H5090" s="197"/>
      <c r="I5090" s="222">
        <v>1</v>
      </c>
      <c r="J5090" s="197"/>
      <c r="K5090" s="222">
        <v>1</v>
      </c>
      <c r="L5090" s="197"/>
      <c r="M5090" s="222">
        <v>0.02</v>
      </c>
      <c r="N5090" s="197"/>
      <c r="O5090" s="220">
        <v>2</v>
      </c>
      <c r="P5090" s="197"/>
    </row>
    <row r="5091" spans="1:16" x14ac:dyDescent="0.25">
      <c r="A5091" s="218" t="s">
        <v>1369</v>
      </c>
      <c r="B5091" s="197"/>
      <c r="C5091" s="218" t="s">
        <v>1370</v>
      </c>
      <c r="D5091" s="197"/>
      <c r="E5091" s="197"/>
      <c r="F5091" s="197"/>
      <c r="G5091" s="197"/>
      <c r="H5091" s="197"/>
      <c r="I5091" s="219" t="s">
        <v>0</v>
      </c>
      <c r="J5091" s="197"/>
      <c r="K5091" s="219" t="s">
        <v>0</v>
      </c>
      <c r="L5091" s="197"/>
      <c r="M5091" s="219">
        <v>0.02</v>
      </c>
      <c r="N5091" s="197"/>
      <c r="O5091" s="217" t="s">
        <v>0</v>
      </c>
      <c r="P5091" s="197"/>
    </row>
    <row r="5092" spans="1:16" x14ac:dyDescent="0.25">
      <c r="A5092" s="215" t="s">
        <v>1416</v>
      </c>
      <c r="B5092" s="197"/>
      <c r="C5092" s="215" t="s">
        <v>1417</v>
      </c>
      <c r="D5092" s="197"/>
      <c r="E5092" s="197"/>
      <c r="F5092" s="197"/>
      <c r="G5092" s="197"/>
      <c r="H5092" s="197"/>
      <c r="I5092" s="216">
        <v>188945.45</v>
      </c>
      <c r="J5092" s="197"/>
      <c r="K5092" s="216">
        <v>189005.45</v>
      </c>
      <c r="L5092" s="197"/>
      <c r="M5092" s="216">
        <v>168510.82</v>
      </c>
      <c r="N5092" s="197"/>
      <c r="O5092" s="211">
        <v>89.16</v>
      </c>
      <c r="P5092" s="197"/>
    </row>
    <row r="5093" spans="1:16" x14ac:dyDescent="0.25">
      <c r="A5093" s="212" t="s">
        <v>1418</v>
      </c>
      <c r="B5093" s="197"/>
      <c r="C5093" s="212" t="s">
        <v>1419</v>
      </c>
      <c r="D5093" s="197"/>
      <c r="E5093" s="197"/>
      <c r="F5093" s="197"/>
      <c r="G5093" s="197"/>
      <c r="H5093" s="197"/>
      <c r="I5093" s="213">
        <v>5357.64</v>
      </c>
      <c r="J5093" s="197"/>
      <c r="K5093" s="213">
        <v>5417.64</v>
      </c>
      <c r="L5093" s="197"/>
      <c r="M5093" s="213">
        <v>5927.64</v>
      </c>
      <c r="N5093" s="197"/>
      <c r="O5093" s="214">
        <v>109.41</v>
      </c>
      <c r="P5093" s="197"/>
    </row>
    <row r="5094" spans="1:16" x14ac:dyDescent="0.25">
      <c r="A5094" s="205" t="s">
        <v>240</v>
      </c>
      <c r="B5094" s="197"/>
      <c r="C5094" s="197"/>
      <c r="D5094" s="197"/>
      <c r="E5094" s="197"/>
      <c r="F5094" s="197"/>
      <c r="G5094" s="197"/>
      <c r="H5094" s="197"/>
      <c r="I5094" s="206">
        <v>3127.64</v>
      </c>
      <c r="J5094" s="197"/>
      <c r="K5094" s="206">
        <v>3187.64</v>
      </c>
      <c r="L5094" s="197"/>
      <c r="M5094" s="206">
        <v>3127.64</v>
      </c>
      <c r="N5094" s="197"/>
      <c r="O5094" s="207">
        <v>98.12</v>
      </c>
      <c r="P5094" s="197"/>
    </row>
    <row r="5095" spans="1:16" x14ac:dyDescent="0.25">
      <c r="A5095" s="205" t="s">
        <v>2076</v>
      </c>
      <c r="B5095" s="197"/>
      <c r="C5095" s="197"/>
      <c r="D5095" s="197"/>
      <c r="E5095" s="197"/>
      <c r="F5095" s="197"/>
      <c r="G5095" s="197"/>
      <c r="H5095" s="197"/>
      <c r="I5095" s="206">
        <v>3127.64</v>
      </c>
      <c r="J5095" s="197"/>
      <c r="K5095" s="206">
        <v>3187.64</v>
      </c>
      <c r="L5095" s="197"/>
      <c r="M5095" s="206">
        <v>3127.64</v>
      </c>
      <c r="N5095" s="197"/>
      <c r="O5095" s="207">
        <v>98.12</v>
      </c>
      <c r="P5095" s="197"/>
    </row>
    <row r="5096" spans="1:16" x14ac:dyDescent="0.25">
      <c r="A5096" s="221" t="s">
        <v>572</v>
      </c>
      <c r="B5096" s="197"/>
      <c r="C5096" s="221" t="s">
        <v>573</v>
      </c>
      <c r="D5096" s="197"/>
      <c r="E5096" s="197"/>
      <c r="F5096" s="197"/>
      <c r="G5096" s="197"/>
      <c r="H5096" s="197"/>
      <c r="I5096" s="222">
        <v>109.63</v>
      </c>
      <c r="J5096" s="197"/>
      <c r="K5096" s="222">
        <v>109.63</v>
      </c>
      <c r="L5096" s="197"/>
      <c r="M5096" s="222">
        <v>79.63</v>
      </c>
      <c r="N5096" s="197"/>
      <c r="O5096" s="220">
        <v>72.64</v>
      </c>
      <c r="P5096" s="197"/>
    </row>
    <row r="5097" spans="1:16" x14ac:dyDescent="0.25">
      <c r="A5097" s="218" t="s">
        <v>574</v>
      </c>
      <c r="B5097" s="197"/>
      <c r="C5097" s="218" t="s">
        <v>575</v>
      </c>
      <c r="D5097" s="197"/>
      <c r="E5097" s="197"/>
      <c r="F5097" s="197"/>
      <c r="G5097" s="197"/>
      <c r="H5097" s="197"/>
      <c r="I5097" s="219" t="s">
        <v>0</v>
      </c>
      <c r="J5097" s="197"/>
      <c r="K5097" s="219" t="s">
        <v>0</v>
      </c>
      <c r="L5097" s="197"/>
      <c r="M5097" s="219">
        <v>68.349999999999994</v>
      </c>
      <c r="N5097" s="197"/>
      <c r="O5097" s="217" t="s">
        <v>0</v>
      </c>
      <c r="P5097" s="197"/>
    </row>
    <row r="5098" spans="1:16" x14ac:dyDescent="0.25">
      <c r="A5098" s="218" t="s">
        <v>576</v>
      </c>
      <c r="B5098" s="197"/>
      <c r="C5098" s="218" t="s">
        <v>577</v>
      </c>
      <c r="D5098" s="197"/>
      <c r="E5098" s="197"/>
      <c r="F5098" s="197"/>
      <c r="G5098" s="197"/>
      <c r="H5098" s="197"/>
      <c r="I5098" s="219" t="s">
        <v>0</v>
      </c>
      <c r="J5098" s="197"/>
      <c r="K5098" s="219" t="s">
        <v>0</v>
      </c>
      <c r="L5098" s="197"/>
      <c r="M5098" s="219">
        <v>11.28</v>
      </c>
      <c r="N5098" s="197"/>
      <c r="O5098" s="217" t="s">
        <v>0</v>
      </c>
      <c r="P5098" s="197"/>
    </row>
    <row r="5099" spans="1:16" x14ac:dyDescent="0.25">
      <c r="A5099" s="221" t="s">
        <v>582</v>
      </c>
      <c r="B5099" s="197"/>
      <c r="C5099" s="221" t="s">
        <v>583</v>
      </c>
      <c r="D5099" s="197"/>
      <c r="E5099" s="197"/>
      <c r="F5099" s="197"/>
      <c r="G5099" s="197"/>
      <c r="H5099" s="197"/>
      <c r="I5099" s="222">
        <v>2988.01</v>
      </c>
      <c r="J5099" s="197"/>
      <c r="K5099" s="222">
        <v>3048.01</v>
      </c>
      <c r="L5099" s="197"/>
      <c r="M5099" s="222">
        <v>3048.01</v>
      </c>
      <c r="N5099" s="197"/>
      <c r="O5099" s="220">
        <v>100</v>
      </c>
      <c r="P5099" s="197"/>
    </row>
    <row r="5100" spans="1:16" x14ac:dyDescent="0.25">
      <c r="A5100" s="218" t="s">
        <v>955</v>
      </c>
      <c r="B5100" s="197"/>
      <c r="C5100" s="218" t="s">
        <v>956</v>
      </c>
      <c r="D5100" s="197"/>
      <c r="E5100" s="197"/>
      <c r="F5100" s="197"/>
      <c r="G5100" s="197"/>
      <c r="H5100" s="197"/>
      <c r="I5100" s="219" t="s">
        <v>0</v>
      </c>
      <c r="J5100" s="197"/>
      <c r="K5100" s="219" t="s">
        <v>0</v>
      </c>
      <c r="L5100" s="197"/>
      <c r="M5100" s="219">
        <v>1041.9000000000001</v>
      </c>
      <c r="N5100" s="197"/>
      <c r="O5100" s="217" t="s">
        <v>0</v>
      </c>
      <c r="P5100" s="197"/>
    </row>
    <row r="5101" spans="1:16" x14ac:dyDescent="0.25">
      <c r="A5101" s="218" t="s">
        <v>774</v>
      </c>
      <c r="B5101" s="197"/>
      <c r="C5101" s="218" t="s">
        <v>775</v>
      </c>
      <c r="D5101" s="197"/>
      <c r="E5101" s="197"/>
      <c r="F5101" s="197"/>
      <c r="G5101" s="197"/>
      <c r="H5101" s="197"/>
      <c r="I5101" s="219" t="s">
        <v>0</v>
      </c>
      <c r="J5101" s="197"/>
      <c r="K5101" s="219" t="s">
        <v>0</v>
      </c>
      <c r="L5101" s="197"/>
      <c r="M5101" s="219">
        <v>500</v>
      </c>
      <c r="N5101" s="197"/>
      <c r="O5101" s="217" t="s">
        <v>0</v>
      </c>
      <c r="P5101" s="197"/>
    </row>
    <row r="5102" spans="1:16" x14ac:dyDescent="0.25">
      <c r="A5102" s="218" t="s">
        <v>608</v>
      </c>
      <c r="B5102" s="197"/>
      <c r="C5102" s="218" t="s">
        <v>609</v>
      </c>
      <c r="D5102" s="197"/>
      <c r="E5102" s="197"/>
      <c r="F5102" s="197"/>
      <c r="G5102" s="197"/>
      <c r="H5102" s="197"/>
      <c r="I5102" s="219" t="s">
        <v>0</v>
      </c>
      <c r="J5102" s="197"/>
      <c r="K5102" s="219" t="s">
        <v>0</v>
      </c>
      <c r="L5102" s="197"/>
      <c r="M5102" s="219">
        <v>1326.11</v>
      </c>
      <c r="N5102" s="197"/>
      <c r="O5102" s="217" t="s">
        <v>0</v>
      </c>
      <c r="P5102" s="197"/>
    </row>
    <row r="5103" spans="1:16" x14ac:dyDescent="0.25">
      <c r="A5103" s="218" t="s">
        <v>612</v>
      </c>
      <c r="B5103" s="197"/>
      <c r="C5103" s="218" t="s">
        <v>613</v>
      </c>
      <c r="D5103" s="197"/>
      <c r="E5103" s="197"/>
      <c r="F5103" s="197"/>
      <c r="G5103" s="197"/>
      <c r="H5103" s="197"/>
      <c r="I5103" s="219" t="s">
        <v>0</v>
      </c>
      <c r="J5103" s="197"/>
      <c r="K5103" s="219" t="s">
        <v>0</v>
      </c>
      <c r="L5103" s="197"/>
      <c r="M5103" s="219">
        <v>180</v>
      </c>
      <c r="N5103" s="197"/>
      <c r="O5103" s="217" t="s">
        <v>0</v>
      </c>
      <c r="P5103" s="197"/>
    </row>
    <row r="5104" spans="1:16" x14ac:dyDescent="0.25">
      <c r="A5104" s="221" t="s">
        <v>626</v>
      </c>
      <c r="B5104" s="197"/>
      <c r="C5104" s="221" t="s">
        <v>627</v>
      </c>
      <c r="D5104" s="197"/>
      <c r="E5104" s="197"/>
      <c r="F5104" s="197"/>
      <c r="G5104" s="197"/>
      <c r="H5104" s="197"/>
      <c r="I5104" s="222">
        <v>30</v>
      </c>
      <c r="J5104" s="197"/>
      <c r="K5104" s="222">
        <v>30</v>
      </c>
      <c r="L5104" s="197"/>
      <c r="M5104" s="222">
        <v>0</v>
      </c>
      <c r="N5104" s="197"/>
      <c r="O5104" s="220">
        <v>0</v>
      </c>
      <c r="P5104" s="197"/>
    </row>
    <row r="5105" spans="1:16" x14ac:dyDescent="0.25">
      <c r="A5105" s="205" t="s">
        <v>243</v>
      </c>
      <c r="B5105" s="197"/>
      <c r="C5105" s="197"/>
      <c r="D5105" s="197"/>
      <c r="E5105" s="197"/>
      <c r="F5105" s="197"/>
      <c r="G5105" s="197"/>
      <c r="H5105" s="197"/>
      <c r="I5105" s="206">
        <v>2230</v>
      </c>
      <c r="J5105" s="197"/>
      <c r="K5105" s="206">
        <v>2230</v>
      </c>
      <c r="L5105" s="197"/>
      <c r="M5105" s="206">
        <v>2800</v>
      </c>
      <c r="N5105" s="197"/>
      <c r="O5105" s="207">
        <v>125.56</v>
      </c>
      <c r="P5105" s="197"/>
    </row>
    <row r="5106" spans="1:16" x14ac:dyDescent="0.25">
      <c r="A5106" s="205" t="s">
        <v>2095</v>
      </c>
      <c r="B5106" s="197"/>
      <c r="C5106" s="197"/>
      <c r="D5106" s="197"/>
      <c r="E5106" s="197"/>
      <c r="F5106" s="197"/>
      <c r="G5106" s="197"/>
      <c r="H5106" s="197"/>
      <c r="I5106" s="206">
        <v>2230</v>
      </c>
      <c r="J5106" s="197"/>
      <c r="K5106" s="206">
        <v>2230</v>
      </c>
      <c r="L5106" s="197"/>
      <c r="M5106" s="206">
        <v>2800</v>
      </c>
      <c r="N5106" s="197"/>
      <c r="O5106" s="207">
        <v>125.56</v>
      </c>
      <c r="P5106" s="197"/>
    </row>
    <row r="5107" spans="1:16" x14ac:dyDescent="0.25">
      <c r="A5107" s="221" t="s">
        <v>572</v>
      </c>
      <c r="B5107" s="197"/>
      <c r="C5107" s="221" t="s">
        <v>573</v>
      </c>
      <c r="D5107" s="197"/>
      <c r="E5107" s="197"/>
      <c r="F5107" s="197"/>
      <c r="G5107" s="197"/>
      <c r="H5107" s="197"/>
      <c r="I5107" s="222">
        <v>30</v>
      </c>
      <c r="J5107" s="197"/>
      <c r="K5107" s="222">
        <v>30</v>
      </c>
      <c r="L5107" s="197"/>
      <c r="M5107" s="222">
        <v>0</v>
      </c>
      <c r="N5107" s="197"/>
      <c r="O5107" s="220">
        <v>0</v>
      </c>
      <c r="P5107" s="197"/>
    </row>
    <row r="5108" spans="1:16" x14ac:dyDescent="0.25">
      <c r="A5108" s="221" t="s">
        <v>582</v>
      </c>
      <c r="B5108" s="197"/>
      <c r="C5108" s="221" t="s">
        <v>583</v>
      </c>
      <c r="D5108" s="197"/>
      <c r="E5108" s="197"/>
      <c r="F5108" s="197"/>
      <c r="G5108" s="197"/>
      <c r="H5108" s="197"/>
      <c r="I5108" s="222">
        <v>2200</v>
      </c>
      <c r="J5108" s="197"/>
      <c r="K5108" s="222">
        <v>2200</v>
      </c>
      <c r="L5108" s="197"/>
      <c r="M5108" s="222">
        <v>2800</v>
      </c>
      <c r="N5108" s="197"/>
      <c r="O5108" s="220">
        <v>127.27</v>
      </c>
      <c r="P5108" s="197"/>
    </row>
    <row r="5109" spans="1:16" x14ac:dyDescent="0.25">
      <c r="A5109" s="218" t="s">
        <v>774</v>
      </c>
      <c r="B5109" s="197"/>
      <c r="C5109" s="218" t="s">
        <v>775</v>
      </c>
      <c r="D5109" s="197"/>
      <c r="E5109" s="197"/>
      <c r="F5109" s="197"/>
      <c r="G5109" s="197"/>
      <c r="H5109" s="197"/>
      <c r="I5109" s="219" t="s">
        <v>0</v>
      </c>
      <c r="J5109" s="197"/>
      <c r="K5109" s="219" t="s">
        <v>0</v>
      </c>
      <c r="L5109" s="197"/>
      <c r="M5109" s="219">
        <v>2800</v>
      </c>
      <c r="N5109" s="197"/>
      <c r="O5109" s="217" t="s">
        <v>0</v>
      </c>
      <c r="P5109" s="197"/>
    </row>
    <row r="5110" spans="1:16" x14ac:dyDescent="0.25">
      <c r="A5110" s="212" t="s">
        <v>1422</v>
      </c>
      <c r="B5110" s="197"/>
      <c r="C5110" s="212" t="s">
        <v>1423</v>
      </c>
      <c r="D5110" s="197"/>
      <c r="E5110" s="197"/>
      <c r="F5110" s="197"/>
      <c r="G5110" s="197"/>
      <c r="H5110" s="197"/>
      <c r="I5110" s="213">
        <v>26247.77</v>
      </c>
      <c r="J5110" s="197"/>
      <c r="K5110" s="213">
        <v>26247.77</v>
      </c>
      <c r="L5110" s="197"/>
      <c r="M5110" s="213">
        <v>26247.59</v>
      </c>
      <c r="N5110" s="197"/>
      <c r="O5110" s="214">
        <v>100</v>
      </c>
      <c r="P5110" s="197"/>
    </row>
    <row r="5111" spans="1:16" x14ac:dyDescent="0.25">
      <c r="A5111" s="205" t="s">
        <v>240</v>
      </c>
      <c r="B5111" s="197"/>
      <c r="C5111" s="197"/>
      <c r="D5111" s="197"/>
      <c r="E5111" s="197"/>
      <c r="F5111" s="197"/>
      <c r="G5111" s="197"/>
      <c r="H5111" s="197"/>
      <c r="I5111" s="206">
        <v>26247.77</v>
      </c>
      <c r="J5111" s="197"/>
      <c r="K5111" s="206">
        <v>26247.77</v>
      </c>
      <c r="L5111" s="197"/>
      <c r="M5111" s="206">
        <v>26247.59</v>
      </c>
      <c r="N5111" s="197"/>
      <c r="O5111" s="207">
        <v>100</v>
      </c>
      <c r="P5111" s="197"/>
    </row>
    <row r="5112" spans="1:16" x14ac:dyDescent="0.25">
      <c r="A5112" s="205" t="s">
        <v>2076</v>
      </c>
      <c r="B5112" s="197"/>
      <c r="C5112" s="197"/>
      <c r="D5112" s="197"/>
      <c r="E5112" s="197"/>
      <c r="F5112" s="197"/>
      <c r="G5112" s="197"/>
      <c r="H5112" s="197"/>
      <c r="I5112" s="206">
        <v>26247.77</v>
      </c>
      <c r="J5112" s="197"/>
      <c r="K5112" s="206">
        <v>26247.77</v>
      </c>
      <c r="L5112" s="197"/>
      <c r="M5112" s="206">
        <v>26247.59</v>
      </c>
      <c r="N5112" s="197"/>
      <c r="O5112" s="207">
        <v>100</v>
      </c>
      <c r="P5112" s="197"/>
    </row>
    <row r="5113" spans="1:16" x14ac:dyDescent="0.25">
      <c r="A5113" s="221" t="s">
        <v>572</v>
      </c>
      <c r="B5113" s="197"/>
      <c r="C5113" s="221" t="s">
        <v>573</v>
      </c>
      <c r="D5113" s="197"/>
      <c r="E5113" s="197"/>
      <c r="F5113" s="197"/>
      <c r="G5113" s="197"/>
      <c r="H5113" s="197"/>
      <c r="I5113" s="222">
        <v>25664.77</v>
      </c>
      <c r="J5113" s="197"/>
      <c r="K5113" s="222">
        <v>25664.77</v>
      </c>
      <c r="L5113" s="197"/>
      <c r="M5113" s="222">
        <v>25664.59</v>
      </c>
      <c r="N5113" s="197"/>
      <c r="O5113" s="220">
        <v>100</v>
      </c>
      <c r="P5113" s="197"/>
    </row>
    <row r="5114" spans="1:16" x14ac:dyDescent="0.25">
      <c r="A5114" s="218" t="s">
        <v>574</v>
      </c>
      <c r="B5114" s="197"/>
      <c r="C5114" s="218" t="s">
        <v>575</v>
      </c>
      <c r="D5114" s="197"/>
      <c r="E5114" s="197"/>
      <c r="F5114" s="197"/>
      <c r="G5114" s="197"/>
      <c r="H5114" s="197"/>
      <c r="I5114" s="219" t="s">
        <v>0</v>
      </c>
      <c r="J5114" s="197"/>
      <c r="K5114" s="219" t="s">
        <v>0</v>
      </c>
      <c r="L5114" s="197"/>
      <c r="M5114" s="219">
        <v>20999.63</v>
      </c>
      <c r="N5114" s="197"/>
      <c r="O5114" s="217" t="s">
        <v>0</v>
      </c>
      <c r="P5114" s="197"/>
    </row>
    <row r="5115" spans="1:16" x14ac:dyDescent="0.25">
      <c r="A5115" s="218" t="s">
        <v>580</v>
      </c>
      <c r="B5115" s="197"/>
      <c r="C5115" s="218" t="s">
        <v>581</v>
      </c>
      <c r="D5115" s="197"/>
      <c r="E5115" s="197"/>
      <c r="F5115" s="197"/>
      <c r="G5115" s="197"/>
      <c r="H5115" s="197"/>
      <c r="I5115" s="219" t="s">
        <v>0</v>
      </c>
      <c r="J5115" s="197"/>
      <c r="K5115" s="219" t="s">
        <v>0</v>
      </c>
      <c r="L5115" s="197"/>
      <c r="M5115" s="219">
        <v>1200</v>
      </c>
      <c r="N5115" s="197"/>
      <c r="O5115" s="217" t="s">
        <v>0</v>
      </c>
      <c r="P5115" s="197"/>
    </row>
    <row r="5116" spans="1:16" x14ac:dyDescent="0.25">
      <c r="A5116" s="218" t="s">
        <v>576</v>
      </c>
      <c r="B5116" s="197"/>
      <c r="C5116" s="218" t="s">
        <v>577</v>
      </c>
      <c r="D5116" s="197"/>
      <c r="E5116" s="197"/>
      <c r="F5116" s="197"/>
      <c r="G5116" s="197"/>
      <c r="H5116" s="197"/>
      <c r="I5116" s="219" t="s">
        <v>0</v>
      </c>
      <c r="J5116" s="197"/>
      <c r="K5116" s="219" t="s">
        <v>0</v>
      </c>
      <c r="L5116" s="197"/>
      <c r="M5116" s="219">
        <v>3464.96</v>
      </c>
      <c r="N5116" s="197"/>
      <c r="O5116" s="217" t="s">
        <v>0</v>
      </c>
      <c r="P5116" s="197"/>
    </row>
    <row r="5117" spans="1:16" x14ac:dyDescent="0.25">
      <c r="A5117" s="221" t="s">
        <v>582</v>
      </c>
      <c r="B5117" s="197"/>
      <c r="C5117" s="221" t="s">
        <v>583</v>
      </c>
      <c r="D5117" s="197"/>
      <c r="E5117" s="197"/>
      <c r="F5117" s="197"/>
      <c r="G5117" s="197"/>
      <c r="H5117" s="197"/>
      <c r="I5117" s="222">
        <v>583</v>
      </c>
      <c r="J5117" s="197"/>
      <c r="K5117" s="222">
        <v>583</v>
      </c>
      <c r="L5117" s="197"/>
      <c r="M5117" s="222">
        <v>583</v>
      </c>
      <c r="N5117" s="197"/>
      <c r="O5117" s="220">
        <v>100</v>
      </c>
      <c r="P5117" s="197"/>
    </row>
    <row r="5118" spans="1:16" x14ac:dyDescent="0.25">
      <c r="A5118" s="218" t="s">
        <v>584</v>
      </c>
      <c r="B5118" s="197"/>
      <c r="C5118" s="218" t="s">
        <v>585</v>
      </c>
      <c r="D5118" s="197"/>
      <c r="E5118" s="197"/>
      <c r="F5118" s="197"/>
      <c r="G5118" s="197"/>
      <c r="H5118" s="197"/>
      <c r="I5118" s="219" t="s">
        <v>0</v>
      </c>
      <c r="J5118" s="197"/>
      <c r="K5118" s="219" t="s">
        <v>0</v>
      </c>
      <c r="L5118" s="197"/>
      <c r="M5118" s="219">
        <v>583</v>
      </c>
      <c r="N5118" s="197"/>
      <c r="O5118" s="217" t="s">
        <v>0</v>
      </c>
      <c r="P5118" s="197"/>
    </row>
    <row r="5119" spans="1:16" x14ac:dyDescent="0.25">
      <c r="A5119" s="212" t="s">
        <v>1541</v>
      </c>
      <c r="B5119" s="197"/>
      <c r="C5119" s="212" t="s">
        <v>1542</v>
      </c>
      <c r="D5119" s="197"/>
      <c r="E5119" s="197"/>
      <c r="F5119" s="197"/>
      <c r="G5119" s="197"/>
      <c r="H5119" s="197"/>
      <c r="I5119" s="213">
        <v>4000</v>
      </c>
      <c r="J5119" s="197"/>
      <c r="K5119" s="213">
        <v>4000</v>
      </c>
      <c r="L5119" s="197"/>
      <c r="M5119" s="213">
        <v>6936.9</v>
      </c>
      <c r="N5119" s="197"/>
      <c r="O5119" s="214">
        <v>173.42</v>
      </c>
      <c r="P5119" s="197"/>
    </row>
    <row r="5120" spans="1:16" x14ac:dyDescent="0.25">
      <c r="A5120" s="205" t="s">
        <v>243</v>
      </c>
      <c r="B5120" s="197"/>
      <c r="C5120" s="197"/>
      <c r="D5120" s="197"/>
      <c r="E5120" s="197"/>
      <c r="F5120" s="197"/>
      <c r="G5120" s="197"/>
      <c r="H5120" s="197"/>
      <c r="I5120" s="206">
        <v>4000</v>
      </c>
      <c r="J5120" s="197"/>
      <c r="K5120" s="206">
        <v>4000</v>
      </c>
      <c r="L5120" s="197"/>
      <c r="M5120" s="206">
        <v>6936.9</v>
      </c>
      <c r="N5120" s="197"/>
      <c r="O5120" s="207">
        <v>173.42</v>
      </c>
      <c r="P5120" s="197"/>
    </row>
    <row r="5121" spans="1:16" x14ac:dyDescent="0.25">
      <c r="A5121" s="205" t="s">
        <v>2092</v>
      </c>
      <c r="B5121" s="197"/>
      <c r="C5121" s="197"/>
      <c r="D5121" s="197"/>
      <c r="E5121" s="197"/>
      <c r="F5121" s="197"/>
      <c r="G5121" s="197"/>
      <c r="H5121" s="197"/>
      <c r="I5121" s="206">
        <v>4000</v>
      </c>
      <c r="J5121" s="197"/>
      <c r="K5121" s="206">
        <v>4000</v>
      </c>
      <c r="L5121" s="197"/>
      <c r="M5121" s="206">
        <v>6936.9</v>
      </c>
      <c r="N5121" s="197"/>
      <c r="O5121" s="207">
        <v>173.42</v>
      </c>
      <c r="P5121" s="197"/>
    </row>
    <row r="5122" spans="1:16" x14ac:dyDescent="0.25">
      <c r="A5122" s="221" t="s">
        <v>582</v>
      </c>
      <c r="B5122" s="197"/>
      <c r="C5122" s="221" t="s">
        <v>583</v>
      </c>
      <c r="D5122" s="197"/>
      <c r="E5122" s="197"/>
      <c r="F5122" s="197"/>
      <c r="G5122" s="197"/>
      <c r="H5122" s="197"/>
      <c r="I5122" s="222">
        <v>4000</v>
      </c>
      <c r="J5122" s="197"/>
      <c r="K5122" s="222">
        <v>4000</v>
      </c>
      <c r="L5122" s="197"/>
      <c r="M5122" s="222">
        <v>6936.9</v>
      </c>
      <c r="N5122" s="197"/>
      <c r="O5122" s="220">
        <v>173.42</v>
      </c>
      <c r="P5122" s="197"/>
    </row>
    <row r="5123" spans="1:16" x14ac:dyDescent="0.25">
      <c r="A5123" s="218" t="s">
        <v>955</v>
      </c>
      <c r="B5123" s="197"/>
      <c r="C5123" s="218" t="s">
        <v>956</v>
      </c>
      <c r="D5123" s="197"/>
      <c r="E5123" s="197"/>
      <c r="F5123" s="197"/>
      <c r="G5123" s="197"/>
      <c r="H5123" s="197"/>
      <c r="I5123" s="219" t="s">
        <v>0</v>
      </c>
      <c r="J5123" s="197"/>
      <c r="K5123" s="219" t="s">
        <v>0</v>
      </c>
      <c r="L5123" s="197"/>
      <c r="M5123" s="219">
        <v>6936.9</v>
      </c>
      <c r="N5123" s="197"/>
      <c r="O5123" s="217" t="s">
        <v>0</v>
      </c>
      <c r="P5123" s="197"/>
    </row>
    <row r="5124" spans="1:16" x14ac:dyDescent="0.25">
      <c r="A5124" s="212" t="s">
        <v>1543</v>
      </c>
      <c r="B5124" s="197"/>
      <c r="C5124" s="212" t="s">
        <v>1544</v>
      </c>
      <c r="D5124" s="197"/>
      <c r="E5124" s="197"/>
      <c r="F5124" s="197"/>
      <c r="G5124" s="197"/>
      <c r="H5124" s="197"/>
      <c r="I5124" s="213">
        <v>96541.1</v>
      </c>
      <c r="J5124" s="197"/>
      <c r="K5124" s="213">
        <v>96541.1</v>
      </c>
      <c r="L5124" s="197"/>
      <c r="M5124" s="213">
        <v>81576.5</v>
      </c>
      <c r="N5124" s="197"/>
      <c r="O5124" s="214">
        <v>84.5</v>
      </c>
      <c r="P5124" s="197"/>
    </row>
    <row r="5125" spans="1:16" x14ac:dyDescent="0.25">
      <c r="A5125" s="205" t="s">
        <v>240</v>
      </c>
      <c r="B5125" s="197"/>
      <c r="C5125" s="197"/>
      <c r="D5125" s="197"/>
      <c r="E5125" s="197"/>
      <c r="F5125" s="197"/>
      <c r="G5125" s="197"/>
      <c r="H5125" s="197"/>
      <c r="I5125" s="206">
        <v>32500</v>
      </c>
      <c r="J5125" s="197"/>
      <c r="K5125" s="206">
        <v>32500</v>
      </c>
      <c r="L5125" s="197"/>
      <c r="M5125" s="206">
        <v>32206.78</v>
      </c>
      <c r="N5125" s="197"/>
      <c r="O5125" s="207">
        <v>99.1</v>
      </c>
      <c r="P5125" s="197"/>
    </row>
    <row r="5126" spans="1:16" x14ac:dyDescent="0.25">
      <c r="A5126" s="205" t="s">
        <v>2076</v>
      </c>
      <c r="B5126" s="197"/>
      <c r="C5126" s="197"/>
      <c r="D5126" s="197"/>
      <c r="E5126" s="197"/>
      <c r="F5126" s="197"/>
      <c r="G5126" s="197"/>
      <c r="H5126" s="197"/>
      <c r="I5126" s="206">
        <v>32500</v>
      </c>
      <c r="J5126" s="197"/>
      <c r="K5126" s="206">
        <v>32500</v>
      </c>
      <c r="L5126" s="197"/>
      <c r="M5126" s="206">
        <v>32206.78</v>
      </c>
      <c r="N5126" s="197"/>
      <c r="O5126" s="207">
        <v>99.1</v>
      </c>
      <c r="P5126" s="197"/>
    </row>
    <row r="5127" spans="1:16" x14ac:dyDescent="0.25">
      <c r="A5127" s="221" t="s">
        <v>572</v>
      </c>
      <c r="B5127" s="197"/>
      <c r="C5127" s="221" t="s">
        <v>573</v>
      </c>
      <c r="D5127" s="197"/>
      <c r="E5127" s="197"/>
      <c r="F5127" s="197"/>
      <c r="G5127" s="197"/>
      <c r="H5127" s="197"/>
      <c r="I5127" s="222">
        <v>31850</v>
      </c>
      <c r="J5127" s="197"/>
      <c r="K5127" s="222">
        <v>31850</v>
      </c>
      <c r="L5127" s="197"/>
      <c r="M5127" s="222">
        <v>31583.200000000001</v>
      </c>
      <c r="N5127" s="197"/>
      <c r="O5127" s="220">
        <v>99.16</v>
      </c>
      <c r="P5127" s="197"/>
    </row>
    <row r="5128" spans="1:16" x14ac:dyDescent="0.25">
      <c r="A5128" s="218" t="s">
        <v>574</v>
      </c>
      <c r="B5128" s="197"/>
      <c r="C5128" s="218" t="s">
        <v>575</v>
      </c>
      <c r="D5128" s="197"/>
      <c r="E5128" s="197"/>
      <c r="F5128" s="197"/>
      <c r="G5128" s="197"/>
      <c r="H5128" s="197"/>
      <c r="I5128" s="219" t="s">
        <v>0</v>
      </c>
      <c r="J5128" s="197"/>
      <c r="K5128" s="219" t="s">
        <v>0</v>
      </c>
      <c r="L5128" s="197"/>
      <c r="M5128" s="219">
        <v>26639.07</v>
      </c>
      <c r="N5128" s="197"/>
      <c r="O5128" s="217" t="s">
        <v>0</v>
      </c>
      <c r="P5128" s="197"/>
    </row>
    <row r="5129" spans="1:16" x14ac:dyDescent="0.25">
      <c r="A5129" s="218" t="s">
        <v>580</v>
      </c>
      <c r="B5129" s="197"/>
      <c r="C5129" s="218" t="s">
        <v>581</v>
      </c>
      <c r="D5129" s="197"/>
      <c r="E5129" s="197"/>
      <c r="F5129" s="197"/>
      <c r="G5129" s="197"/>
      <c r="H5129" s="197"/>
      <c r="I5129" s="219" t="s">
        <v>0</v>
      </c>
      <c r="J5129" s="197"/>
      <c r="K5129" s="219" t="s">
        <v>0</v>
      </c>
      <c r="L5129" s="197"/>
      <c r="M5129" s="219">
        <v>550</v>
      </c>
      <c r="N5129" s="197"/>
      <c r="O5129" s="217" t="s">
        <v>0</v>
      </c>
      <c r="P5129" s="197"/>
    </row>
    <row r="5130" spans="1:16" x14ac:dyDescent="0.25">
      <c r="A5130" s="218" t="s">
        <v>576</v>
      </c>
      <c r="B5130" s="197"/>
      <c r="C5130" s="218" t="s">
        <v>577</v>
      </c>
      <c r="D5130" s="197"/>
      <c r="E5130" s="197"/>
      <c r="F5130" s="197"/>
      <c r="G5130" s="197"/>
      <c r="H5130" s="197"/>
      <c r="I5130" s="219" t="s">
        <v>0</v>
      </c>
      <c r="J5130" s="197"/>
      <c r="K5130" s="219" t="s">
        <v>0</v>
      </c>
      <c r="L5130" s="197"/>
      <c r="M5130" s="219">
        <v>4394.13</v>
      </c>
      <c r="N5130" s="197"/>
      <c r="O5130" s="217" t="s">
        <v>0</v>
      </c>
      <c r="P5130" s="197"/>
    </row>
    <row r="5131" spans="1:16" x14ac:dyDescent="0.25">
      <c r="A5131" s="221" t="s">
        <v>582</v>
      </c>
      <c r="B5131" s="197"/>
      <c r="C5131" s="221" t="s">
        <v>583</v>
      </c>
      <c r="D5131" s="197"/>
      <c r="E5131" s="197"/>
      <c r="F5131" s="197"/>
      <c r="G5131" s="197"/>
      <c r="H5131" s="197"/>
      <c r="I5131" s="222">
        <v>650</v>
      </c>
      <c r="J5131" s="197"/>
      <c r="K5131" s="222">
        <v>650</v>
      </c>
      <c r="L5131" s="197"/>
      <c r="M5131" s="222">
        <v>623.58000000000004</v>
      </c>
      <c r="N5131" s="197"/>
      <c r="O5131" s="220">
        <v>95.94</v>
      </c>
      <c r="P5131" s="197"/>
    </row>
    <row r="5132" spans="1:16" x14ac:dyDescent="0.25">
      <c r="A5132" s="218" t="s">
        <v>584</v>
      </c>
      <c r="B5132" s="197"/>
      <c r="C5132" s="218" t="s">
        <v>585</v>
      </c>
      <c r="D5132" s="197"/>
      <c r="E5132" s="197"/>
      <c r="F5132" s="197"/>
      <c r="G5132" s="197"/>
      <c r="H5132" s="197"/>
      <c r="I5132" s="219" t="s">
        <v>0</v>
      </c>
      <c r="J5132" s="197"/>
      <c r="K5132" s="219" t="s">
        <v>0</v>
      </c>
      <c r="L5132" s="197"/>
      <c r="M5132" s="219">
        <v>623.58000000000004</v>
      </c>
      <c r="N5132" s="197"/>
      <c r="O5132" s="217" t="s">
        <v>0</v>
      </c>
      <c r="P5132" s="197"/>
    </row>
    <row r="5133" spans="1:16" x14ac:dyDescent="0.25">
      <c r="A5133" s="205" t="s">
        <v>242</v>
      </c>
      <c r="B5133" s="197"/>
      <c r="C5133" s="197"/>
      <c r="D5133" s="197"/>
      <c r="E5133" s="197"/>
      <c r="F5133" s="197"/>
      <c r="G5133" s="197"/>
      <c r="H5133" s="197"/>
      <c r="I5133" s="206">
        <v>10916.1</v>
      </c>
      <c r="J5133" s="197"/>
      <c r="K5133" s="206">
        <v>10916.1</v>
      </c>
      <c r="L5133" s="197"/>
      <c r="M5133" s="206">
        <v>9050.65</v>
      </c>
      <c r="N5133" s="197"/>
      <c r="O5133" s="207">
        <v>82.91</v>
      </c>
      <c r="P5133" s="197"/>
    </row>
    <row r="5134" spans="1:16" x14ac:dyDescent="0.25">
      <c r="A5134" s="205" t="s">
        <v>2086</v>
      </c>
      <c r="B5134" s="197"/>
      <c r="C5134" s="197"/>
      <c r="D5134" s="197"/>
      <c r="E5134" s="197"/>
      <c r="F5134" s="197"/>
      <c r="G5134" s="197"/>
      <c r="H5134" s="197"/>
      <c r="I5134" s="206">
        <v>10916.1</v>
      </c>
      <c r="J5134" s="197"/>
      <c r="K5134" s="206">
        <v>10916.1</v>
      </c>
      <c r="L5134" s="197"/>
      <c r="M5134" s="206">
        <v>9050.65</v>
      </c>
      <c r="N5134" s="197"/>
      <c r="O5134" s="207">
        <v>82.91</v>
      </c>
      <c r="P5134" s="197"/>
    </row>
    <row r="5135" spans="1:16" x14ac:dyDescent="0.25">
      <c r="A5135" s="221" t="s">
        <v>572</v>
      </c>
      <c r="B5135" s="197"/>
      <c r="C5135" s="221" t="s">
        <v>573</v>
      </c>
      <c r="D5135" s="197"/>
      <c r="E5135" s="197"/>
      <c r="F5135" s="197"/>
      <c r="G5135" s="197"/>
      <c r="H5135" s="197"/>
      <c r="I5135" s="222">
        <v>5250</v>
      </c>
      <c r="J5135" s="197"/>
      <c r="K5135" s="222">
        <v>5250</v>
      </c>
      <c r="L5135" s="197"/>
      <c r="M5135" s="222">
        <v>2176.4299999999998</v>
      </c>
      <c r="N5135" s="197"/>
      <c r="O5135" s="220">
        <v>41.46</v>
      </c>
      <c r="P5135" s="197"/>
    </row>
    <row r="5136" spans="1:16" x14ac:dyDescent="0.25">
      <c r="A5136" s="218" t="s">
        <v>951</v>
      </c>
      <c r="B5136" s="197"/>
      <c r="C5136" s="218" t="s">
        <v>952</v>
      </c>
      <c r="D5136" s="197"/>
      <c r="E5136" s="197"/>
      <c r="F5136" s="197"/>
      <c r="G5136" s="197"/>
      <c r="H5136" s="197"/>
      <c r="I5136" s="219" t="s">
        <v>0</v>
      </c>
      <c r="J5136" s="197"/>
      <c r="K5136" s="219" t="s">
        <v>0</v>
      </c>
      <c r="L5136" s="197"/>
      <c r="M5136" s="219">
        <v>1899.24</v>
      </c>
      <c r="N5136" s="197"/>
      <c r="O5136" s="217" t="s">
        <v>0</v>
      </c>
      <c r="P5136" s="197"/>
    </row>
    <row r="5137" spans="1:16" x14ac:dyDescent="0.25">
      <c r="A5137" s="218" t="s">
        <v>576</v>
      </c>
      <c r="B5137" s="197"/>
      <c r="C5137" s="218" t="s">
        <v>577</v>
      </c>
      <c r="D5137" s="197"/>
      <c r="E5137" s="197"/>
      <c r="F5137" s="197"/>
      <c r="G5137" s="197"/>
      <c r="H5137" s="197"/>
      <c r="I5137" s="219" t="s">
        <v>0</v>
      </c>
      <c r="J5137" s="197"/>
      <c r="K5137" s="219" t="s">
        <v>0</v>
      </c>
      <c r="L5137" s="197"/>
      <c r="M5137" s="219">
        <v>277.19</v>
      </c>
      <c r="N5137" s="197"/>
      <c r="O5137" s="217" t="s">
        <v>0</v>
      </c>
      <c r="P5137" s="197"/>
    </row>
    <row r="5138" spans="1:16" x14ac:dyDescent="0.25">
      <c r="A5138" s="221" t="s">
        <v>582</v>
      </c>
      <c r="B5138" s="197"/>
      <c r="C5138" s="221" t="s">
        <v>583</v>
      </c>
      <c r="D5138" s="197"/>
      <c r="E5138" s="197"/>
      <c r="F5138" s="197"/>
      <c r="G5138" s="197"/>
      <c r="H5138" s="197"/>
      <c r="I5138" s="222">
        <v>4166.1000000000004</v>
      </c>
      <c r="J5138" s="197"/>
      <c r="K5138" s="222">
        <v>4166.1000000000004</v>
      </c>
      <c r="L5138" s="197"/>
      <c r="M5138" s="222">
        <v>3281.8</v>
      </c>
      <c r="N5138" s="197"/>
      <c r="O5138" s="220">
        <v>78.77</v>
      </c>
      <c r="P5138" s="197"/>
    </row>
    <row r="5139" spans="1:16" x14ac:dyDescent="0.25">
      <c r="A5139" s="218" t="s">
        <v>790</v>
      </c>
      <c r="B5139" s="197"/>
      <c r="C5139" s="218" t="s">
        <v>791</v>
      </c>
      <c r="D5139" s="197"/>
      <c r="E5139" s="197"/>
      <c r="F5139" s="197"/>
      <c r="G5139" s="197"/>
      <c r="H5139" s="197"/>
      <c r="I5139" s="219" t="s">
        <v>0</v>
      </c>
      <c r="J5139" s="197"/>
      <c r="K5139" s="219" t="s">
        <v>0</v>
      </c>
      <c r="L5139" s="197"/>
      <c r="M5139" s="219">
        <v>1713.22</v>
      </c>
      <c r="N5139" s="197"/>
      <c r="O5139" s="217" t="s">
        <v>0</v>
      </c>
      <c r="P5139" s="197"/>
    </row>
    <row r="5140" spans="1:16" x14ac:dyDescent="0.25">
      <c r="A5140" s="218" t="s">
        <v>742</v>
      </c>
      <c r="B5140" s="197"/>
      <c r="C5140" s="218" t="s">
        <v>743</v>
      </c>
      <c r="D5140" s="197"/>
      <c r="E5140" s="197"/>
      <c r="F5140" s="197"/>
      <c r="G5140" s="197"/>
      <c r="H5140" s="197"/>
      <c r="I5140" s="219" t="s">
        <v>0</v>
      </c>
      <c r="J5140" s="197"/>
      <c r="K5140" s="219" t="s">
        <v>0</v>
      </c>
      <c r="L5140" s="197"/>
      <c r="M5140" s="219">
        <v>1568.58</v>
      </c>
      <c r="N5140" s="197"/>
      <c r="O5140" s="217" t="s">
        <v>0</v>
      </c>
      <c r="P5140" s="197"/>
    </row>
    <row r="5141" spans="1:16" x14ac:dyDescent="0.25">
      <c r="A5141" s="221" t="s">
        <v>658</v>
      </c>
      <c r="B5141" s="197"/>
      <c r="C5141" s="221" t="s">
        <v>659</v>
      </c>
      <c r="D5141" s="197"/>
      <c r="E5141" s="197"/>
      <c r="F5141" s="197"/>
      <c r="G5141" s="197"/>
      <c r="H5141" s="197"/>
      <c r="I5141" s="222">
        <v>1500</v>
      </c>
      <c r="J5141" s="197"/>
      <c r="K5141" s="222">
        <v>1500</v>
      </c>
      <c r="L5141" s="197"/>
      <c r="M5141" s="222">
        <v>3592.42</v>
      </c>
      <c r="N5141" s="197"/>
      <c r="O5141" s="220">
        <v>239.49</v>
      </c>
      <c r="P5141" s="197"/>
    </row>
    <row r="5142" spans="1:16" x14ac:dyDescent="0.25">
      <c r="A5142" s="218" t="s">
        <v>800</v>
      </c>
      <c r="B5142" s="197"/>
      <c r="C5142" s="218" t="s">
        <v>801</v>
      </c>
      <c r="D5142" s="197"/>
      <c r="E5142" s="197"/>
      <c r="F5142" s="197"/>
      <c r="G5142" s="197"/>
      <c r="H5142" s="197"/>
      <c r="I5142" s="219" t="s">
        <v>0</v>
      </c>
      <c r="J5142" s="197"/>
      <c r="K5142" s="219" t="s">
        <v>0</v>
      </c>
      <c r="L5142" s="197"/>
      <c r="M5142" s="219">
        <v>3592.42</v>
      </c>
      <c r="N5142" s="197"/>
      <c r="O5142" s="217" t="s">
        <v>0</v>
      </c>
      <c r="P5142" s="197"/>
    </row>
    <row r="5143" spans="1:16" x14ac:dyDescent="0.25">
      <c r="A5143" s="205" t="s">
        <v>243</v>
      </c>
      <c r="B5143" s="197"/>
      <c r="C5143" s="197"/>
      <c r="D5143" s="197"/>
      <c r="E5143" s="197"/>
      <c r="F5143" s="197"/>
      <c r="G5143" s="197"/>
      <c r="H5143" s="197"/>
      <c r="I5143" s="206">
        <v>53125</v>
      </c>
      <c r="J5143" s="197"/>
      <c r="K5143" s="206">
        <v>53125</v>
      </c>
      <c r="L5143" s="197"/>
      <c r="M5143" s="206">
        <v>40319.07</v>
      </c>
      <c r="N5143" s="197"/>
      <c r="O5143" s="207">
        <v>75.89</v>
      </c>
      <c r="P5143" s="197"/>
    </row>
    <row r="5144" spans="1:16" x14ac:dyDescent="0.25">
      <c r="A5144" s="205" t="s">
        <v>2092</v>
      </c>
      <c r="B5144" s="197"/>
      <c r="C5144" s="197"/>
      <c r="D5144" s="197"/>
      <c r="E5144" s="197"/>
      <c r="F5144" s="197"/>
      <c r="G5144" s="197"/>
      <c r="H5144" s="197"/>
      <c r="I5144" s="206">
        <v>53125</v>
      </c>
      <c r="J5144" s="197"/>
      <c r="K5144" s="206">
        <v>53125</v>
      </c>
      <c r="L5144" s="197"/>
      <c r="M5144" s="206">
        <v>40319.07</v>
      </c>
      <c r="N5144" s="197"/>
      <c r="O5144" s="207">
        <v>75.89</v>
      </c>
      <c r="P5144" s="197"/>
    </row>
    <row r="5145" spans="1:16" x14ac:dyDescent="0.25">
      <c r="A5145" s="221" t="s">
        <v>572</v>
      </c>
      <c r="B5145" s="197"/>
      <c r="C5145" s="221" t="s">
        <v>573</v>
      </c>
      <c r="D5145" s="197"/>
      <c r="E5145" s="197"/>
      <c r="F5145" s="197"/>
      <c r="G5145" s="197"/>
      <c r="H5145" s="197"/>
      <c r="I5145" s="222">
        <v>51910</v>
      </c>
      <c r="J5145" s="197"/>
      <c r="K5145" s="222">
        <v>51910</v>
      </c>
      <c r="L5145" s="197"/>
      <c r="M5145" s="222">
        <v>39633.26</v>
      </c>
      <c r="N5145" s="197"/>
      <c r="O5145" s="220">
        <v>76.349999999999994</v>
      </c>
      <c r="P5145" s="197"/>
    </row>
    <row r="5146" spans="1:16" x14ac:dyDescent="0.25">
      <c r="A5146" s="218" t="s">
        <v>574</v>
      </c>
      <c r="B5146" s="197"/>
      <c r="C5146" s="218" t="s">
        <v>575</v>
      </c>
      <c r="D5146" s="197"/>
      <c r="E5146" s="197"/>
      <c r="F5146" s="197"/>
      <c r="G5146" s="197"/>
      <c r="H5146" s="197"/>
      <c r="I5146" s="219" t="s">
        <v>0</v>
      </c>
      <c r="J5146" s="197"/>
      <c r="K5146" s="219" t="s">
        <v>0</v>
      </c>
      <c r="L5146" s="197"/>
      <c r="M5146" s="219">
        <v>31707.119999999999</v>
      </c>
      <c r="N5146" s="197"/>
      <c r="O5146" s="217" t="s">
        <v>0</v>
      </c>
      <c r="P5146" s="197"/>
    </row>
    <row r="5147" spans="1:16" x14ac:dyDescent="0.25">
      <c r="A5147" s="218" t="s">
        <v>951</v>
      </c>
      <c r="B5147" s="197"/>
      <c r="C5147" s="218" t="s">
        <v>952</v>
      </c>
      <c r="D5147" s="197"/>
      <c r="E5147" s="197"/>
      <c r="F5147" s="197"/>
      <c r="G5147" s="197"/>
      <c r="H5147" s="197"/>
      <c r="I5147" s="219" t="s">
        <v>0</v>
      </c>
      <c r="J5147" s="197"/>
      <c r="K5147" s="219" t="s">
        <v>0</v>
      </c>
      <c r="L5147" s="197"/>
      <c r="M5147" s="219">
        <v>1534.71</v>
      </c>
      <c r="N5147" s="197"/>
      <c r="O5147" s="217" t="s">
        <v>0</v>
      </c>
      <c r="P5147" s="197"/>
    </row>
    <row r="5148" spans="1:16" x14ac:dyDescent="0.25">
      <c r="A5148" s="218" t="s">
        <v>580</v>
      </c>
      <c r="B5148" s="197"/>
      <c r="C5148" s="218" t="s">
        <v>581</v>
      </c>
      <c r="D5148" s="197"/>
      <c r="E5148" s="197"/>
      <c r="F5148" s="197"/>
      <c r="G5148" s="197"/>
      <c r="H5148" s="197"/>
      <c r="I5148" s="219" t="s">
        <v>0</v>
      </c>
      <c r="J5148" s="197"/>
      <c r="K5148" s="219" t="s">
        <v>0</v>
      </c>
      <c r="L5148" s="197"/>
      <c r="M5148" s="219">
        <v>950</v>
      </c>
      <c r="N5148" s="197"/>
      <c r="O5148" s="217" t="s">
        <v>0</v>
      </c>
      <c r="P5148" s="197"/>
    </row>
    <row r="5149" spans="1:16" x14ac:dyDescent="0.25">
      <c r="A5149" s="218" t="s">
        <v>576</v>
      </c>
      <c r="B5149" s="197"/>
      <c r="C5149" s="218" t="s">
        <v>577</v>
      </c>
      <c r="D5149" s="197"/>
      <c r="E5149" s="197"/>
      <c r="F5149" s="197"/>
      <c r="G5149" s="197"/>
      <c r="H5149" s="197"/>
      <c r="I5149" s="219" t="s">
        <v>0</v>
      </c>
      <c r="J5149" s="197"/>
      <c r="K5149" s="219" t="s">
        <v>0</v>
      </c>
      <c r="L5149" s="197"/>
      <c r="M5149" s="219">
        <v>5441.43</v>
      </c>
      <c r="N5149" s="197"/>
      <c r="O5149" s="217" t="s">
        <v>0</v>
      </c>
      <c r="P5149" s="197"/>
    </row>
    <row r="5150" spans="1:16" x14ac:dyDescent="0.25">
      <c r="A5150" s="221" t="s">
        <v>582</v>
      </c>
      <c r="B5150" s="197"/>
      <c r="C5150" s="221" t="s">
        <v>583</v>
      </c>
      <c r="D5150" s="197"/>
      <c r="E5150" s="197"/>
      <c r="F5150" s="197"/>
      <c r="G5150" s="197"/>
      <c r="H5150" s="197"/>
      <c r="I5150" s="222">
        <v>1215</v>
      </c>
      <c r="J5150" s="197"/>
      <c r="K5150" s="222">
        <v>1215</v>
      </c>
      <c r="L5150" s="197"/>
      <c r="M5150" s="222">
        <v>685.81</v>
      </c>
      <c r="N5150" s="197"/>
      <c r="O5150" s="220">
        <v>56.45</v>
      </c>
      <c r="P5150" s="197"/>
    </row>
    <row r="5151" spans="1:16" x14ac:dyDescent="0.25">
      <c r="A5151" s="218" t="s">
        <v>584</v>
      </c>
      <c r="B5151" s="197"/>
      <c r="C5151" s="218" t="s">
        <v>585</v>
      </c>
      <c r="D5151" s="197"/>
      <c r="E5151" s="197"/>
      <c r="F5151" s="197"/>
      <c r="G5151" s="197"/>
      <c r="H5151" s="197"/>
      <c r="I5151" s="219" t="s">
        <v>0</v>
      </c>
      <c r="J5151" s="197"/>
      <c r="K5151" s="219" t="s">
        <v>0</v>
      </c>
      <c r="L5151" s="197"/>
      <c r="M5151" s="219">
        <v>685.81</v>
      </c>
      <c r="N5151" s="197"/>
      <c r="O5151" s="217" t="s">
        <v>0</v>
      </c>
      <c r="P5151" s="197"/>
    </row>
    <row r="5152" spans="1:16" x14ac:dyDescent="0.25">
      <c r="A5152" s="212" t="s">
        <v>1545</v>
      </c>
      <c r="B5152" s="197"/>
      <c r="C5152" s="212" t="s">
        <v>1546</v>
      </c>
      <c r="D5152" s="197"/>
      <c r="E5152" s="197"/>
      <c r="F5152" s="197"/>
      <c r="G5152" s="197"/>
      <c r="H5152" s="197"/>
      <c r="I5152" s="213">
        <v>6168.96</v>
      </c>
      <c r="J5152" s="197"/>
      <c r="K5152" s="213">
        <v>6168.96</v>
      </c>
      <c r="L5152" s="197"/>
      <c r="M5152" s="213">
        <v>4744.46</v>
      </c>
      <c r="N5152" s="197"/>
      <c r="O5152" s="214">
        <v>76.91</v>
      </c>
      <c r="P5152" s="197"/>
    </row>
    <row r="5153" spans="1:16" x14ac:dyDescent="0.25">
      <c r="A5153" s="205" t="s">
        <v>243</v>
      </c>
      <c r="B5153" s="197"/>
      <c r="C5153" s="197"/>
      <c r="D5153" s="197"/>
      <c r="E5153" s="197"/>
      <c r="F5153" s="197"/>
      <c r="G5153" s="197"/>
      <c r="H5153" s="197"/>
      <c r="I5153" s="206">
        <v>5168.96</v>
      </c>
      <c r="J5153" s="197"/>
      <c r="K5153" s="206">
        <v>5168.96</v>
      </c>
      <c r="L5153" s="197"/>
      <c r="M5153" s="206">
        <v>4744.46</v>
      </c>
      <c r="N5153" s="197"/>
      <c r="O5153" s="207">
        <v>91.79</v>
      </c>
      <c r="P5153" s="197"/>
    </row>
    <row r="5154" spans="1:16" x14ac:dyDescent="0.25">
      <c r="A5154" s="205" t="s">
        <v>2092</v>
      </c>
      <c r="B5154" s="197"/>
      <c r="C5154" s="197"/>
      <c r="D5154" s="197"/>
      <c r="E5154" s="197"/>
      <c r="F5154" s="197"/>
      <c r="G5154" s="197"/>
      <c r="H5154" s="197"/>
      <c r="I5154" s="206">
        <v>5168.96</v>
      </c>
      <c r="J5154" s="197"/>
      <c r="K5154" s="206">
        <v>5168.96</v>
      </c>
      <c r="L5154" s="197"/>
      <c r="M5154" s="206">
        <v>4744.46</v>
      </c>
      <c r="N5154" s="197"/>
      <c r="O5154" s="207">
        <v>91.79</v>
      </c>
      <c r="P5154" s="197"/>
    </row>
    <row r="5155" spans="1:16" x14ac:dyDescent="0.25">
      <c r="A5155" s="221" t="s">
        <v>582</v>
      </c>
      <c r="B5155" s="197"/>
      <c r="C5155" s="221" t="s">
        <v>583</v>
      </c>
      <c r="D5155" s="197"/>
      <c r="E5155" s="197"/>
      <c r="F5155" s="197"/>
      <c r="G5155" s="197"/>
      <c r="H5155" s="197"/>
      <c r="I5155" s="222">
        <v>5168.96</v>
      </c>
      <c r="J5155" s="197"/>
      <c r="K5155" s="222">
        <v>5168.96</v>
      </c>
      <c r="L5155" s="197"/>
      <c r="M5155" s="222">
        <v>4744.46</v>
      </c>
      <c r="N5155" s="197"/>
      <c r="O5155" s="220">
        <v>91.79</v>
      </c>
      <c r="P5155" s="197"/>
    </row>
    <row r="5156" spans="1:16" x14ac:dyDescent="0.25">
      <c r="A5156" s="218" t="s">
        <v>788</v>
      </c>
      <c r="B5156" s="197"/>
      <c r="C5156" s="218" t="s">
        <v>789</v>
      </c>
      <c r="D5156" s="197"/>
      <c r="E5156" s="197"/>
      <c r="F5156" s="197"/>
      <c r="G5156" s="197"/>
      <c r="H5156" s="197"/>
      <c r="I5156" s="219" t="s">
        <v>0</v>
      </c>
      <c r="J5156" s="197"/>
      <c r="K5156" s="219" t="s">
        <v>0</v>
      </c>
      <c r="L5156" s="197"/>
      <c r="M5156" s="219">
        <v>1050</v>
      </c>
      <c r="N5156" s="197"/>
      <c r="O5156" s="217" t="s">
        <v>0</v>
      </c>
      <c r="P5156" s="197"/>
    </row>
    <row r="5157" spans="1:16" x14ac:dyDescent="0.25">
      <c r="A5157" s="218" t="s">
        <v>790</v>
      </c>
      <c r="B5157" s="197"/>
      <c r="C5157" s="218" t="s">
        <v>791</v>
      </c>
      <c r="D5157" s="197"/>
      <c r="E5157" s="197"/>
      <c r="F5157" s="197"/>
      <c r="G5157" s="197"/>
      <c r="H5157" s="197"/>
      <c r="I5157" s="219" t="s">
        <v>0</v>
      </c>
      <c r="J5157" s="197"/>
      <c r="K5157" s="219" t="s">
        <v>0</v>
      </c>
      <c r="L5157" s="197"/>
      <c r="M5157" s="219">
        <v>2874.46</v>
      </c>
      <c r="N5157" s="197"/>
      <c r="O5157" s="217" t="s">
        <v>0</v>
      </c>
      <c r="P5157" s="197"/>
    </row>
    <row r="5158" spans="1:16" x14ac:dyDescent="0.25">
      <c r="A5158" s="218" t="s">
        <v>610</v>
      </c>
      <c r="B5158" s="197"/>
      <c r="C5158" s="218" t="s">
        <v>611</v>
      </c>
      <c r="D5158" s="197"/>
      <c r="E5158" s="197"/>
      <c r="F5158" s="197"/>
      <c r="G5158" s="197"/>
      <c r="H5158" s="197"/>
      <c r="I5158" s="219" t="s">
        <v>0</v>
      </c>
      <c r="J5158" s="197"/>
      <c r="K5158" s="219" t="s">
        <v>0</v>
      </c>
      <c r="L5158" s="197"/>
      <c r="M5158" s="219">
        <v>700</v>
      </c>
      <c r="N5158" s="197"/>
      <c r="O5158" s="217" t="s">
        <v>0</v>
      </c>
      <c r="P5158" s="197"/>
    </row>
    <row r="5159" spans="1:16" x14ac:dyDescent="0.25">
      <c r="A5159" s="218" t="s">
        <v>730</v>
      </c>
      <c r="B5159" s="197"/>
      <c r="C5159" s="218" t="s">
        <v>731</v>
      </c>
      <c r="D5159" s="197"/>
      <c r="E5159" s="197"/>
      <c r="F5159" s="197"/>
      <c r="G5159" s="197"/>
      <c r="H5159" s="197"/>
      <c r="I5159" s="219" t="s">
        <v>0</v>
      </c>
      <c r="J5159" s="197"/>
      <c r="K5159" s="219" t="s">
        <v>0</v>
      </c>
      <c r="L5159" s="197"/>
      <c r="M5159" s="219">
        <v>120</v>
      </c>
      <c r="N5159" s="197"/>
      <c r="O5159" s="217" t="s">
        <v>0</v>
      </c>
      <c r="P5159" s="197"/>
    </row>
    <row r="5160" spans="1:16" x14ac:dyDescent="0.25">
      <c r="A5160" s="205" t="s">
        <v>244</v>
      </c>
      <c r="B5160" s="197"/>
      <c r="C5160" s="197"/>
      <c r="D5160" s="197"/>
      <c r="E5160" s="197"/>
      <c r="F5160" s="197"/>
      <c r="G5160" s="197"/>
      <c r="H5160" s="197"/>
      <c r="I5160" s="206">
        <v>1000</v>
      </c>
      <c r="J5160" s="197"/>
      <c r="K5160" s="206">
        <v>1000</v>
      </c>
      <c r="L5160" s="197"/>
      <c r="M5160" s="206">
        <v>0</v>
      </c>
      <c r="N5160" s="197"/>
      <c r="O5160" s="207">
        <v>0</v>
      </c>
      <c r="P5160" s="197"/>
    </row>
    <row r="5161" spans="1:16" x14ac:dyDescent="0.25">
      <c r="A5161" s="205" t="s">
        <v>2097</v>
      </c>
      <c r="B5161" s="197"/>
      <c r="C5161" s="197"/>
      <c r="D5161" s="197"/>
      <c r="E5161" s="197"/>
      <c r="F5161" s="197"/>
      <c r="G5161" s="197"/>
      <c r="H5161" s="197"/>
      <c r="I5161" s="206">
        <v>1000</v>
      </c>
      <c r="J5161" s="197"/>
      <c r="K5161" s="206">
        <v>1000</v>
      </c>
      <c r="L5161" s="197"/>
      <c r="M5161" s="206">
        <v>0</v>
      </c>
      <c r="N5161" s="197"/>
      <c r="O5161" s="207">
        <v>0</v>
      </c>
      <c r="P5161" s="197"/>
    </row>
    <row r="5162" spans="1:16" x14ac:dyDescent="0.25">
      <c r="A5162" s="221" t="s">
        <v>582</v>
      </c>
      <c r="B5162" s="197"/>
      <c r="C5162" s="221" t="s">
        <v>583</v>
      </c>
      <c r="D5162" s="197"/>
      <c r="E5162" s="197"/>
      <c r="F5162" s="197"/>
      <c r="G5162" s="197"/>
      <c r="H5162" s="197"/>
      <c r="I5162" s="222">
        <v>1000</v>
      </c>
      <c r="J5162" s="197"/>
      <c r="K5162" s="222">
        <v>1000</v>
      </c>
      <c r="L5162" s="197"/>
      <c r="M5162" s="222">
        <v>0</v>
      </c>
      <c r="N5162" s="197"/>
      <c r="O5162" s="220">
        <v>0</v>
      </c>
      <c r="P5162" s="197"/>
    </row>
    <row r="5163" spans="1:16" x14ac:dyDescent="0.25">
      <c r="A5163" s="212" t="s">
        <v>1547</v>
      </c>
      <c r="B5163" s="197"/>
      <c r="C5163" s="212" t="s">
        <v>1548</v>
      </c>
      <c r="D5163" s="197"/>
      <c r="E5163" s="197"/>
      <c r="F5163" s="197"/>
      <c r="G5163" s="197"/>
      <c r="H5163" s="197"/>
      <c r="I5163" s="213">
        <v>16724.98</v>
      </c>
      <c r="J5163" s="197"/>
      <c r="K5163" s="213">
        <v>16724.98</v>
      </c>
      <c r="L5163" s="197"/>
      <c r="M5163" s="213">
        <v>16724.98</v>
      </c>
      <c r="N5163" s="197"/>
      <c r="O5163" s="214">
        <v>100</v>
      </c>
      <c r="P5163" s="197"/>
    </row>
    <row r="5164" spans="1:16" x14ac:dyDescent="0.25">
      <c r="A5164" s="205" t="s">
        <v>243</v>
      </c>
      <c r="B5164" s="197"/>
      <c r="C5164" s="197"/>
      <c r="D5164" s="197"/>
      <c r="E5164" s="197"/>
      <c r="F5164" s="197"/>
      <c r="G5164" s="197"/>
      <c r="H5164" s="197"/>
      <c r="I5164" s="206">
        <v>16724.98</v>
      </c>
      <c r="J5164" s="197"/>
      <c r="K5164" s="206">
        <v>16724.98</v>
      </c>
      <c r="L5164" s="197"/>
      <c r="M5164" s="206">
        <v>16724.98</v>
      </c>
      <c r="N5164" s="197"/>
      <c r="O5164" s="207">
        <v>100</v>
      </c>
      <c r="P5164" s="197"/>
    </row>
    <row r="5165" spans="1:16" x14ac:dyDescent="0.25">
      <c r="A5165" s="205" t="s">
        <v>2090</v>
      </c>
      <c r="B5165" s="197"/>
      <c r="C5165" s="197"/>
      <c r="D5165" s="197"/>
      <c r="E5165" s="197"/>
      <c r="F5165" s="197"/>
      <c r="G5165" s="197"/>
      <c r="H5165" s="197"/>
      <c r="I5165" s="206">
        <v>16724.98</v>
      </c>
      <c r="J5165" s="197"/>
      <c r="K5165" s="206">
        <v>16724.98</v>
      </c>
      <c r="L5165" s="197"/>
      <c r="M5165" s="206">
        <v>16724.98</v>
      </c>
      <c r="N5165" s="197"/>
      <c r="O5165" s="207">
        <v>100</v>
      </c>
      <c r="P5165" s="197"/>
    </row>
    <row r="5166" spans="1:16" x14ac:dyDescent="0.25">
      <c r="A5166" s="221" t="s">
        <v>582</v>
      </c>
      <c r="B5166" s="197"/>
      <c r="C5166" s="221" t="s">
        <v>583</v>
      </c>
      <c r="D5166" s="197"/>
      <c r="E5166" s="197"/>
      <c r="F5166" s="197"/>
      <c r="G5166" s="197"/>
      <c r="H5166" s="197"/>
      <c r="I5166" s="222">
        <v>2112.13</v>
      </c>
      <c r="J5166" s="197"/>
      <c r="K5166" s="222">
        <v>2112.13</v>
      </c>
      <c r="L5166" s="197"/>
      <c r="M5166" s="222">
        <v>2112.13</v>
      </c>
      <c r="N5166" s="197"/>
      <c r="O5166" s="220">
        <v>100</v>
      </c>
      <c r="P5166" s="197"/>
    </row>
    <row r="5167" spans="1:16" x14ac:dyDescent="0.25">
      <c r="A5167" s="218" t="s">
        <v>790</v>
      </c>
      <c r="B5167" s="197"/>
      <c r="C5167" s="218" t="s">
        <v>791</v>
      </c>
      <c r="D5167" s="197"/>
      <c r="E5167" s="197"/>
      <c r="F5167" s="197"/>
      <c r="G5167" s="197"/>
      <c r="H5167" s="197"/>
      <c r="I5167" s="219" t="s">
        <v>0</v>
      </c>
      <c r="J5167" s="197"/>
      <c r="K5167" s="219" t="s">
        <v>0</v>
      </c>
      <c r="L5167" s="197"/>
      <c r="M5167" s="219">
        <v>2112.13</v>
      </c>
      <c r="N5167" s="197"/>
      <c r="O5167" s="217" t="s">
        <v>0</v>
      </c>
      <c r="P5167" s="197"/>
    </row>
    <row r="5168" spans="1:16" x14ac:dyDescent="0.25">
      <c r="A5168" s="221" t="s">
        <v>592</v>
      </c>
      <c r="B5168" s="197"/>
      <c r="C5168" s="221" t="s">
        <v>593</v>
      </c>
      <c r="D5168" s="197"/>
      <c r="E5168" s="197"/>
      <c r="F5168" s="197"/>
      <c r="G5168" s="197"/>
      <c r="H5168" s="197"/>
      <c r="I5168" s="222">
        <v>13172.53</v>
      </c>
      <c r="J5168" s="197"/>
      <c r="K5168" s="222">
        <v>13172.53</v>
      </c>
      <c r="L5168" s="197"/>
      <c r="M5168" s="222">
        <v>13172.53</v>
      </c>
      <c r="N5168" s="197"/>
      <c r="O5168" s="220">
        <v>100</v>
      </c>
      <c r="P5168" s="197"/>
    </row>
    <row r="5169" spans="1:16" x14ac:dyDescent="0.25">
      <c r="A5169" s="218" t="s">
        <v>1369</v>
      </c>
      <c r="B5169" s="197"/>
      <c r="C5169" s="218" t="s">
        <v>1370</v>
      </c>
      <c r="D5169" s="197"/>
      <c r="E5169" s="197"/>
      <c r="F5169" s="197"/>
      <c r="G5169" s="197"/>
      <c r="H5169" s="197"/>
      <c r="I5169" s="219" t="s">
        <v>0</v>
      </c>
      <c r="J5169" s="197"/>
      <c r="K5169" s="219" t="s">
        <v>0</v>
      </c>
      <c r="L5169" s="197"/>
      <c r="M5169" s="219">
        <v>13172.53</v>
      </c>
      <c r="N5169" s="197"/>
      <c r="O5169" s="217" t="s">
        <v>0</v>
      </c>
      <c r="P5169" s="197"/>
    </row>
    <row r="5170" spans="1:16" x14ac:dyDescent="0.25">
      <c r="A5170" s="221" t="s">
        <v>658</v>
      </c>
      <c r="B5170" s="197"/>
      <c r="C5170" s="221" t="s">
        <v>659</v>
      </c>
      <c r="D5170" s="197"/>
      <c r="E5170" s="197"/>
      <c r="F5170" s="197"/>
      <c r="G5170" s="197"/>
      <c r="H5170" s="197"/>
      <c r="I5170" s="222">
        <v>1440.32</v>
      </c>
      <c r="J5170" s="197"/>
      <c r="K5170" s="222">
        <v>1440.32</v>
      </c>
      <c r="L5170" s="197"/>
      <c r="M5170" s="222">
        <v>1440.32</v>
      </c>
      <c r="N5170" s="197"/>
      <c r="O5170" s="220">
        <v>100</v>
      </c>
      <c r="P5170" s="197"/>
    </row>
    <row r="5171" spans="1:16" x14ac:dyDescent="0.25">
      <c r="A5171" s="218" t="s">
        <v>969</v>
      </c>
      <c r="B5171" s="197"/>
      <c r="C5171" s="218" t="s">
        <v>970</v>
      </c>
      <c r="D5171" s="197"/>
      <c r="E5171" s="197"/>
      <c r="F5171" s="197"/>
      <c r="G5171" s="197"/>
      <c r="H5171" s="197"/>
      <c r="I5171" s="219" t="s">
        <v>0</v>
      </c>
      <c r="J5171" s="197"/>
      <c r="K5171" s="219" t="s">
        <v>0</v>
      </c>
      <c r="L5171" s="197"/>
      <c r="M5171" s="219">
        <v>1440.32</v>
      </c>
      <c r="N5171" s="197"/>
      <c r="O5171" s="217" t="s">
        <v>0</v>
      </c>
      <c r="P5171" s="197"/>
    </row>
    <row r="5172" spans="1:16" x14ac:dyDescent="0.25">
      <c r="A5172" s="212" t="s">
        <v>1549</v>
      </c>
      <c r="B5172" s="197"/>
      <c r="C5172" s="212" t="s">
        <v>1550</v>
      </c>
      <c r="D5172" s="197"/>
      <c r="E5172" s="197"/>
      <c r="F5172" s="197"/>
      <c r="G5172" s="197"/>
      <c r="H5172" s="197"/>
      <c r="I5172" s="213">
        <v>4110</v>
      </c>
      <c r="J5172" s="197"/>
      <c r="K5172" s="213">
        <v>4110</v>
      </c>
      <c r="L5172" s="197"/>
      <c r="M5172" s="213">
        <v>3540</v>
      </c>
      <c r="N5172" s="197"/>
      <c r="O5172" s="214">
        <v>86.13</v>
      </c>
      <c r="P5172" s="197"/>
    </row>
    <row r="5173" spans="1:16" x14ac:dyDescent="0.25">
      <c r="A5173" s="205" t="s">
        <v>243</v>
      </c>
      <c r="B5173" s="197"/>
      <c r="C5173" s="197"/>
      <c r="D5173" s="197"/>
      <c r="E5173" s="197"/>
      <c r="F5173" s="197"/>
      <c r="G5173" s="197"/>
      <c r="H5173" s="197"/>
      <c r="I5173" s="206">
        <v>4110</v>
      </c>
      <c r="J5173" s="197"/>
      <c r="K5173" s="206">
        <v>4110</v>
      </c>
      <c r="L5173" s="197"/>
      <c r="M5173" s="206">
        <v>3540</v>
      </c>
      <c r="N5173" s="197"/>
      <c r="O5173" s="207">
        <v>86.13</v>
      </c>
      <c r="P5173" s="197"/>
    </row>
    <row r="5174" spans="1:16" x14ac:dyDescent="0.25">
      <c r="A5174" s="205" t="s">
        <v>2092</v>
      </c>
      <c r="B5174" s="197"/>
      <c r="C5174" s="197"/>
      <c r="D5174" s="197"/>
      <c r="E5174" s="197"/>
      <c r="F5174" s="197"/>
      <c r="G5174" s="197"/>
      <c r="H5174" s="197"/>
      <c r="I5174" s="206">
        <v>4110</v>
      </c>
      <c r="J5174" s="197"/>
      <c r="K5174" s="206">
        <v>4110</v>
      </c>
      <c r="L5174" s="197"/>
      <c r="M5174" s="206">
        <v>3540</v>
      </c>
      <c r="N5174" s="197"/>
      <c r="O5174" s="207">
        <v>86.13</v>
      </c>
      <c r="P5174" s="197"/>
    </row>
    <row r="5175" spans="1:16" x14ac:dyDescent="0.25">
      <c r="A5175" s="221" t="s">
        <v>582</v>
      </c>
      <c r="B5175" s="197"/>
      <c r="C5175" s="221" t="s">
        <v>583</v>
      </c>
      <c r="D5175" s="197"/>
      <c r="E5175" s="197"/>
      <c r="F5175" s="197"/>
      <c r="G5175" s="197"/>
      <c r="H5175" s="197"/>
      <c r="I5175" s="222">
        <v>4110</v>
      </c>
      <c r="J5175" s="197"/>
      <c r="K5175" s="222">
        <v>4110</v>
      </c>
      <c r="L5175" s="197"/>
      <c r="M5175" s="222">
        <v>3540</v>
      </c>
      <c r="N5175" s="197"/>
      <c r="O5175" s="220">
        <v>86.13</v>
      </c>
      <c r="P5175" s="197"/>
    </row>
    <row r="5176" spans="1:16" x14ac:dyDescent="0.25">
      <c r="A5176" s="218" t="s">
        <v>616</v>
      </c>
      <c r="B5176" s="197"/>
      <c r="C5176" s="218" t="s">
        <v>617</v>
      </c>
      <c r="D5176" s="197"/>
      <c r="E5176" s="197"/>
      <c r="F5176" s="197"/>
      <c r="G5176" s="197"/>
      <c r="H5176" s="197"/>
      <c r="I5176" s="219" t="s">
        <v>0</v>
      </c>
      <c r="J5176" s="197"/>
      <c r="K5176" s="219" t="s">
        <v>0</v>
      </c>
      <c r="L5176" s="197"/>
      <c r="M5176" s="219">
        <v>3540</v>
      </c>
      <c r="N5176" s="197"/>
      <c r="O5176" s="217" t="s">
        <v>0</v>
      </c>
      <c r="P5176" s="197"/>
    </row>
    <row r="5177" spans="1:16" x14ac:dyDescent="0.25">
      <c r="A5177" s="212" t="s">
        <v>1551</v>
      </c>
      <c r="B5177" s="197"/>
      <c r="C5177" s="212" t="s">
        <v>1552</v>
      </c>
      <c r="D5177" s="197"/>
      <c r="E5177" s="197"/>
      <c r="F5177" s="197"/>
      <c r="G5177" s="197"/>
      <c r="H5177" s="197"/>
      <c r="I5177" s="213">
        <v>23100</v>
      </c>
      <c r="J5177" s="197"/>
      <c r="K5177" s="213">
        <v>23100</v>
      </c>
      <c r="L5177" s="197"/>
      <c r="M5177" s="213">
        <v>18102.099999999999</v>
      </c>
      <c r="N5177" s="197"/>
      <c r="O5177" s="214">
        <v>78.36</v>
      </c>
      <c r="P5177" s="197"/>
    </row>
    <row r="5178" spans="1:16" x14ac:dyDescent="0.25">
      <c r="A5178" s="205" t="s">
        <v>241</v>
      </c>
      <c r="B5178" s="197"/>
      <c r="C5178" s="197"/>
      <c r="D5178" s="197"/>
      <c r="E5178" s="197"/>
      <c r="F5178" s="197"/>
      <c r="G5178" s="197"/>
      <c r="H5178" s="197"/>
      <c r="I5178" s="206">
        <v>23100</v>
      </c>
      <c r="J5178" s="197"/>
      <c r="K5178" s="206">
        <v>23100</v>
      </c>
      <c r="L5178" s="197"/>
      <c r="M5178" s="206">
        <v>18102.099999999999</v>
      </c>
      <c r="N5178" s="197"/>
      <c r="O5178" s="207">
        <v>78.36</v>
      </c>
      <c r="P5178" s="197"/>
    </row>
    <row r="5179" spans="1:16" x14ac:dyDescent="0.25">
      <c r="A5179" s="205" t="s">
        <v>2080</v>
      </c>
      <c r="B5179" s="197"/>
      <c r="C5179" s="197"/>
      <c r="D5179" s="197"/>
      <c r="E5179" s="197"/>
      <c r="F5179" s="197"/>
      <c r="G5179" s="197"/>
      <c r="H5179" s="197"/>
      <c r="I5179" s="206">
        <v>23100</v>
      </c>
      <c r="J5179" s="197"/>
      <c r="K5179" s="206">
        <v>23100</v>
      </c>
      <c r="L5179" s="197"/>
      <c r="M5179" s="206">
        <v>18102.099999999999</v>
      </c>
      <c r="N5179" s="197"/>
      <c r="O5179" s="207">
        <v>78.36</v>
      </c>
      <c r="P5179" s="197"/>
    </row>
    <row r="5180" spans="1:16" x14ac:dyDescent="0.25">
      <c r="A5180" s="221" t="s">
        <v>582</v>
      </c>
      <c r="B5180" s="197"/>
      <c r="C5180" s="221" t="s">
        <v>583</v>
      </c>
      <c r="D5180" s="197"/>
      <c r="E5180" s="197"/>
      <c r="F5180" s="197"/>
      <c r="G5180" s="197"/>
      <c r="H5180" s="197"/>
      <c r="I5180" s="222">
        <v>18240</v>
      </c>
      <c r="J5180" s="197"/>
      <c r="K5180" s="222">
        <v>18240</v>
      </c>
      <c r="L5180" s="197"/>
      <c r="M5180" s="222">
        <v>15470.46</v>
      </c>
      <c r="N5180" s="197"/>
      <c r="O5180" s="220">
        <v>84.82</v>
      </c>
      <c r="P5180" s="197"/>
    </row>
    <row r="5181" spans="1:16" x14ac:dyDescent="0.25">
      <c r="A5181" s="218" t="s">
        <v>588</v>
      </c>
      <c r="B5181" s="197"/>
      <c r="C5181" s="218" t="s">
        <v>589</v>
      </c>
      <c r="D5181" s="197"/>
      <c r="E5181" s="197"/>
      <c r="F5181" s="197"/>
      <c r="G5181" s="197"/>
      <c r="H5181" s="197"/>
      <c r="I5181" s="219" t="s">
        <v>0</v>
      </c>
      <c r="J5181" s="197"/>
      <c r="K5181" s="219" t="s">
        <v>0</v>
      </c>
      <c r="L5181" s="197"/>
      <c r="M5181" s="219">
        <v>0.04</v>
      </c>
      <c r="N5181" s="197"/>
      <c r="O5181" s="217" t="s">
        <v>0</v>
      </c>
      <c r="P5181" s="197"/>
    </row>
    <row r="5182" spans="1:16" x14ac:dyDescent="0.25">
      <c r="A5182" s="218" t="s">
        <v>786</v>
      </c>
      <c r="B5182" s="197"/>
      <c r="C5182" s="218" t="s">
        <v>787</v>
      </c>
      <c r="D5182" s="197"/>
      <c r="E5182" s="197"/>
      <c r="F5182" s="197"/>
      <c r="G5182" s="197"/>
      <c r="H5182" s="197"/>
      <c r="I5182" s="219" t="s">
        <v>0</v>
      </c>
      <c r="J5182" s="197"/>
      <c r="K5182" s="219" t="s">
        <v>0</v>
      </c>
      <c r="L5182" s="197"/>
      <c r="M5182" s="219">
        <v>200</v>
      </c>
      <c r="N5182" s="197"/>
      <c r="O5182" s="217" t="s">
        <v>0</v>
      </c>
      <c r="P5182" s="197"/>
    </row>
    <row r="5183" spans="1:16" x14ac:dyDescent="0.25">
      <c r="A5183" s="218" t="s">
        <v>790</v>
      </c>
      <c r="B5183" s="197"/>
      <c r="C5183" s="218" t="s">
        <v>791</v>
      </c>
      <c r="D5183" s="197"/>
      <c r="E5183" s="197"/>
      <c r="F5183" s="197"/>
      <c r="G5183" s="197"/>
      <c r="H5183" s="197"/>
      <c r="I5183" s="219" t="s">
        <v>0</v>
      </c>
      <c r="J5183" s="197"/>
      <c r="K5183" s="219" t="s">
        <v>0</v>
      </c>
      <c r="L5183" s="197"/>
      <c r="M5183" s="219">
        <v>1459.65</v>
      </c>
      <c r="N5183" s="197"/>
      <c r="O5183" s="217" t="s">
        <v>0</v>
      </c>
      <c r="P5183" s="197"/>
    </row>
    <row r="5184" spans="1:16" x14ac:dyDescent="0.25">
      <c r="A5184" s="218" t="s">
        <v>955</v>
      </c>
      <c r="B5184" s="197"/>
      <c r="C5184" s="218" t="s">
        <v>956</v>
      </c>
      <c r="D5184" s="197"/>
      <c r="E5184" s="197"/>
      <c r="F5184" s="197"/>
      <c r="G5184" s="197"/>
      <c r="H5184" s="197"/>
      <c r="I5184" s="219" t="s">
        <v>0</v>
      </c>
      <c r="J5184" s="197"/>
      <c r="K5184" s="219" t="s">
        <v>0</v>
      </c>
      <c r="L5184" s="197"/>
      <c r="M5184" s="219">
        <v>228.21</v>
      </c>
      <c r="N5184" s="197"/>
      <c r="O5184" s="217" t="s">
        <v>0</v>
      </c>
      <c r="P5184" s="197"/>
    </row>
    <row r="5185" spans="1:16" x14ac:dyDescent="0.25">
      <c r="A5185" s="218" t="s">
        <v>792</v>
      </c>
      <c r="B5185" s="197"/>
      <c r="C5185" s="218" t="s">
        <v>793</v>
      </c>
      <c r="D5185" s="197"/>
      <c r="E5185" s="197"/>
      <c r="F5185" s="197"/>
      <c r="G5185" s="197"/>
      <c r="H5185" s="197"/>
      <c r="I5185" s="219" t="s">
        <v>0</v>
      </c>
      <c r="J5185" s="197"/>
      <c r="K5185" s="219" t="s">
        <v>0</v>
      </c>
      <c r="L5185" s="197"/>
      <c r="M5185" s="219">
        <v>7393.43</v>
      </c>
      <c r="N5185" s="197"/>
      <c r="O5185" s="217" t="s">
        <v>0</v>
      </c>
      <c r="P5185" s="197"/>
    </row>
    <row r="5186" spans="1:16" x14ac:dyDescent="0.25">
      <c r="A5186" s="218" t="s">
        <v>794</v>
      </c>
      <c r="B5186" s="197"/>
      <c r="C5186" s="218" t="s">
        <v>795</v>
      </c>
      <c r="D5186" s="197"/>
      <c r="E5186" s="197"/>
      <c r="F5186" s="197"/>
      <c r="G5186" s="197"/>
      <c r="H5186" s="197"/>
      <c r="I5186" s="219" t="s">
        <v>0</v>
      </c>
      <c r="J5186" s="197"/>
      <c r="K5186" s="219" t="s">
        <v>0</v>
      </c>
      <c r="L5186" s="197"/>
      <c r="M5186" s="219">
        <v>779.45</v>
      </c>
      <c r="N5186" s="197"/>
      <c r="O5186" s="217" t="s">
        <v>0</v>
      </c>
      <c r="P5186" s="197"/>
    </row>
    <row r="5187" spans="1:16" x14ac:dyDescent="0.25">
      <c r="A5187" s="218" t="s">
        <v>796</v>
      </c>
      <c r="B5187" s="197"/>
      <c r="C5187" s="218" t="s">
        <v>797</v>
      </c>
      <c r="D5187" s="197"/>
      <c r="E5187" s="197"/>
      <c r="F5187" s="197"/>
      <c r="G5187" s="197"/>
      <c r="H5187" s="197"/>
      <c r="I5187" s="219" t="s">
        <v>0</v>
      </c>
      <c r="J5187" s="197"/>
      <c r="K5187" s="219" t="s">
        <v>0</v>
      </c>
      <c r="L5187" s="197"/>
      <c r="M5187" s="219">
        <v>274.95</v>
      </c>
      <c r="N5187" s="197"/>
      <c r="O5187" s="217" t="s">
        <v>0</v>
      </c>
      <c r="P5187" s="197"/>
    </row>
    <row r="5188" spans="1:16" x14ac:dyDescent="0.25">
      <c r="A5188" s="218" t="s">
        <v>774</v>
      </c>
      <c r="B5188" s="197"/>
      <c r="C5188" s="218" t="s">
        <v>775</v>
      </c>
      <c r="D5188" s="197"/>
      <c r="E5188" s="197"/>
      <c r="F5188" s="197"/>
      <c r="G5188" s="197"/>
      <c r="H5188" s="197"/>
      <c r="I5188" s="219" t="s">
        <v>0</v>
      </c>
      <c r="J5188" s="197"/>
      <c r="K5188" s="219" t="s">
        <v>0</v>
      </c>
      <c r="L5188" s="197"/>
      <c r="M5188" s="219">
        <v>1889.93</v>
      </c>
      <c r="N5188" s="197"/>
      <c r="O5188" s="217" t="s">
        <v>0</v>
      </c>
      <c r="P5188" s="197"/>
    </row>
    <row r="5189" spans="1:16" x14ac:dyDescent="0.25">
      <c r="A5189" s="218" t="s">
        <v>590</v>
      </c>
      <c r="B5189" s="197"/>
      <c r="C5189" s="218" t="s">
        <v>591</v>
      </c>
      <c r="D5189" s="197"/>
      <c r="E5189" s="197"/>
      <c r="F5189" s="197"/>
      <c r="G5189" s="197"/>
      <c r="H5189" s="197"/>
      <c r="I5189" s="219" t="s">
        <v>0</v>
      </c>
      <c r="J5189" s="197"/>
      <c r="K5189" s="219" t="s">
        <v>0</v>
      </c>
      <c r="L5189" s="197"/>
      <c r="M5189" s="219">
        <v>176.93</v>
      </c>
      <c r="N5189" s="197"/>
      <c r="O5189" s="217" t="s">
        <v>0</v>
      </c>
      <c r="P5189" s="197"/>
    </row>
    <row r="5190" spans="1:16" x14ac:dyDescent="0.25">
      <c r="A5190" s="218" t="s">
        <v>742</v>
      </c>
      <c r="B5190" s="197"/>
      <c r="C5190" s="218" t="s">
        <v>743</v>
      </c>
      <c r="D5190" s="197"/>
      <c r="E5190" s="197"/>
      <c r="F5190" s="197"/>
      <c r="G5190" s="197"/>
      <c r="H5190" s="197"/>
      <c r="I5190" s="219" t="s">
        <v>0</v>
      </c>
      <c r="J5190" s="197"/>
      <c r="K5190" s="219" t="s">
        <v>0</v>
      </c>
      <c r="L5190" s="197"/>
      <c r="M5190" s="219">
        <v>2068.0500000000002</v>
      </c>
      <c r="N5190" s="197"/>
      <c r="O5190" s="217" t="s">
        <v>0</v>
      </c>
      <c r="P5190" s="197"/>
    </row>
    <row r="5191" spans="1:16" x14ac:dyDescent="0.25">
      <c r="A5191" s="218" t="s">
        <v>608</v>
      </c>
      <c r="B5191" s="197"/>
      <c r="C5191" s="218" t="s">
        <v>609</v>
      </c>
      <c r="D5191" s="197"/>
      <c r="E5191" s="197"/>
      <c r="F5191" s="197"/>
      <c r="G5191" s="197"/>
      <c r="H5191" s="197"/>
      <c r="I5191" s="219" t="s">
        <v>0</v>
      </c>
      <c r="J5191" s="197"/>
      <c r="K5191" s="219" t="s">
        <v>0</v>
      </c>
      <c r="L5191" s="197"/>
      <c r="M5191" s="219">
        <v>98.92</v>
      </c>
      <c r="N5191" s="197"/>
      <c r="O5191" s="217" t="s">
        <v>0</v>
      </c>
      <c r="P5191" s="197"/>
    </row>
    <row r="5192" spans="1:16" x14ac:dyDescent="0.25">
      <c r="A5192" s="218" t="s">
        <v>640</v>
      </c>
      <c r="B5192" s="197"/>
      <c r="C5192" s="218" t="s">
        <v>641</v>
      </c>
      <c r="D5192" s="197"/>
      <c r="E5192" s="197"/>
      <c r="F5192" s="197"/>
      <c r="G5192" s="197"/>
      <c r="H5192" s="197"/>
      <c r="I5192" s="219" t="s">
        <v>0</v>
      </c>
      <c r="J5192" s="197"/>
      <c r="K5192" s="219" t="s">
        <v>0</v>
      </c>
      <c r="L5192" s="197"/>
      <c r="M5192" s="219">
        <v>560.42999999999995</v>
      </c>
      <c r="N5192" s="197"/>
      <c r="O5192" s="217" t="s">
        <v>0</v>
      </c>
      <c r="P5192" s="197"/>
    </row>
    <row r="5193" spans="1:16" x14ac:dyDescent="0.25">
      <c r="A5193" s="218" t="s">
        <v>634</v>
      </c>
      <c r="B5193" s="197"/>
      <c r="C5193" s="218" t="s">
        <v>635</v>
      </c>
      <c r="D5193" s="197"/>
      <c r="E5193" s="197"/>
      <c r="F5193" s="197"/>
      <c r="G5193" s="197"/>
      <c r="H5193" s="197"/>
      <c r="I5193" s="219" t="s">
        <v>0</v>
      </c>
      <c r="J5193" s="197"/>
      <c r="K5193" s="219" t="s">
        <v>0</v>
      </c>
      <c r="L5193" s="197"/>
      <c r="M5193" s="219">
        <v>101.38</v>
      </c>
      <c r="N5193" s="197"/>
      <c r="O5193" s="217" t="s">
        <v>0</v>
      </c>
      <c r="P5193" s="197"/>
    </row>
    <row r="5194" spans="1:16" x14ac:dyDescent="0.25">
      <c r="A5194" s="218" t="s">
        <v>616</v>
      </c>
      <c r="B5194" s="197"/>
      <c r="C5194" s="218" t="s">
        <v>617</v>
      </c>
      <c r="D5194" s="197"/>
      <c r="E5194" s="197"/>
      <c r="F5194" s="197"/>
      <c r="G5194" s="197"/>
      <c r="H5194" s="197"/>
      <c r="I5194" s="219" t="s">
        <v>0</v>
      </c>
      <c r="J5194" s="197"/>
      <c r="K5194" s="219" t="s">
        <v>0</v>
      </c>
      <c r="L5194" s="197"/>
      <c r="M5194" s="219">
        <v>239.09</v>
      </c>
      <c r="N5194" s="197"/>
      <c r="O5194" s="217" t="s">
        <v>0</v>
      </c>
      <c r="P5194" s="197"/>
    </row>
    <row r="5195" spans="1:16" x14ac:dyDescent="0.25">
      <c r="A5195" s="221" t="s">
        <v>674</v>
      </c>
      <c r="B5195" s="197"/>
      <c r="C5195" s="221" t="s">
        <v>675</v>
      </c>
      <c r="D5195" s="197"/>
      <c r="E5195" s="197"/>
      <c r="F5195" s="197"/>
      <c r="G5195" s="197"/>
      <c r="H5195" s="197"/>
      <c r="I5195" s="222">
        <v>10</v>
      </c>
      <c r="J5195" s="197"/>
      <c r="K5195" s="222">
        <v>10</v>
      </c>
      <c r="L5195" s="197"/>
      <c r="M5195" s="222">
        <v>0.01</v>
      </c>
      <c r="N5195" s="197"/>
      <c r="O5195" s="220">
        <v>0.1</v>
      </c>
      <c r="P5195" s="197"/>
    </row>
    <row r="5196" spans="1:16" x14ac:dyDescent="0.25">
      <c r="A5196" s="218" t="s">
        <v>680</v>
      </c>
      <c r="B5196" s="197"/>
      <c r="C5196" s="218" t="s">
        <v>681</v>
      </c>
      <c r="D5196" s="197"/>
      <c r="E5196" s="197"/>
      <c r="F5196" s="197"/>
      <c r="G5196" s="197"/>
      <c r="H5196" s="197"/>
      <c r="I5196" s="219" t="s">
        <v>0</v>
      </c>
      <c r="J5196" s="197"/>
      <c r="K5196" s="219" t="s">
        <v>0</v>
      </c>
      <c r="L5196" s="197"/>
      <c r="M5196" s="219">
        <v>0.01</v>
      </c>
      <c r="N5196" s="197"/>
      <c r="O5196" s="217" t="s">
        <v>0</v>
      </c>
      <c r="P5196" s="197"/>
    </row>
    <row r="5197" spans="1:16" x14ac:dyDescent="0.25">
      <c r="A5197" s="221" t="s">
        <v>658</v>
      </c>
      <c r="B5197" s="197"/>
      <c r="C5197" s="221" t="s">
        <v>659</v>
      </c>
      <c r="D5197" s="197"/>
      <c r="E5197" s="197"/>
      <c r="F5197" s="197"/>
      <c r="G5197" s="197"/>
      <c r="H5197" s="197"/>
      <c r="I5197" s="222">
        <v>4850</v>
      </c>
      <c r="J5197" s="197"/>
      <c r="K5197" s="222">
        <v>4850</v>
      </c>
      <c r="L5197" s="197"/>
      <c r="M5197" s="222">
        <v>2631.63</v>
      </c>
      <c r="N5197" s="197"/>
      <c r="O5197" s="220">
        <v>54.26</v>
      </c>
      <c r="P5197" s="197"/>
    </row>
    <row r="5198" spans="1:16" x14ac:dyDescent="0.25">
      <c r="A5198" s="218" t="s">
        <v>800</v>
      </c>
      <c r="B5198" s="197"/>
      <c r="C5198" s="218" t="s">
        <v>801</v>
      </c>
      <c r="D5198" s="197"/>
      <c r="E5198" s="197"/>
      <c r="F5198" s="197"/>
      <c r="G5198" s="197"/>
      <c r="H5198" s="197"/>
      <c r="I5198" s="219" t="s">
        <v>0</v>
      </c>
      <c r="J5198" s="197"/>
      <c r="K5198" s="219" t="s">
        <v>0</v>
      </c>
      <c r="L5198" s="197"/>
      <c r="M5198" s="219">
        <v>2134.69</v>
      </c>
      <c r="N5198" s="197"/>
      <c r="O5198" s="217" t="s">
        <v>0</v>
      </c>
      <c r="P5198" s="197"/>
    </row>
    <row r="5199" spans="1:16" x14ac:dyDescent="0.25">
      <c r="A5199" s="218" t="s">
        <v>732</v>
      </c>
      <c r="B5199" s="197"/>
      <c r="C5199" s="218" t="s">
        <v>733</v>
      </c>
      <c r="D5199" s="197"/>
      <c r="E5199" s="197"/>
      <c r="F5199" s="197"/>
      <c r="G5199" s="197"/>
      <c r="H5199" s="197"/>
      <c r="I5199" s="219" t="s">
        <v>0</v>
      </c>
      <c r="J5199" s="197"/>
      <c r="K5199" s="219" t="s">
        <v>0</v>
      </c>
      <c r="L5199" s="197"/>
      <c r="M5199" s="219">
        <v>99.89</v>
      </c>
      <c r="N5199" s="197"/>
      <c r="O5199" s="217" t="s">
        <v>0</v>
      </c>
      <c r="P5199" s="197"/>
    </row>
    <row r="5200" spans="1:16" x14ac:dyDescent="0.25">
      <c r="A5200" s="218" t="s">
        <v>969</v>
      </c>
      <c r="B5200" s="197"/>
      <c r="C5200" s="218" t="s">
        <v>970</v>
      </c>
      <c r="D5200" s="197"/>
      <c r="E5200" s="197"/>
      <c r="F5200" s="197"/>
      <c r="G5200" s="197"/>
      <c r="H5200" s="197"/>
      <c r="I5200" s="219" t="s">
        <v>0</v>
      </c>
      <c r="J5200" s="197"/>
      <c r="K5200" s="219" t="s">
        <v>0</v>
      </c>
      <c r="L5200" s="197"/>
      <c r="M5200" s="219">
        <v>397.05</v>
      </c>
      <c r="N5200" s="197"/>
      <c r="O5200" s="217" t="s">
        <v>0</v>
      </c>
      <c r="P5200" s="197"/>
    </row>
    <row r="5201" spans="1:16" x14ac:dyDescent="0.25">
      <c r="A5201" s="212" t="s">
        <v>1553</v>
      </c>
      <c r="B5201" s="197"/>
      <c r="C5201" s="212" t="s">
        <v>1554</v>
      </c>
      <c r="D5201" s="197"/>
      <c r="E5201" s="197"/>
      <c r="F5201" s="197"/>
      <c r="G5201" s="197"/>
      <c r="H5201" s="197"/>
      <c r="I5201" s="213">
        <v>2450</v>
      </c>
      <c r="J5201" s="197"/>
      <c r="K5201" s="213">
        <v>2450</v>
      </c>
      <c r="L5201" s="197"/>
      <c r="M5201" s="213">
        <v>1313.06</v>
      </c>
      <c r="N5201" s="197"/>
      <c r="O5201" s="214">
        <v>53.59</v>
      </c>
      <c r="P5201" s="197"/>
    </row>
    <row r="5202" spans="1:16" x14ac:dyDescent="0.25">
      <c r="A5202" s="205" t="s">
        <v>241</v>
      </c>
      <c r="B5202" s="197"/>
      <c r="C5202" s="197"/>
      <c r="D5202" s="197"/>
      <c r="E5202" s="197"/>
      <c r="F5202" s="197"/>
      <c r="G5202" s="197"/>
      <c r="H5202" s="197"/>
      <c r="I5202" s="206">
        <v>2450</v>
      </c>
      <c r="J5202" s="197"/>
      <c r="K5202" s="206">
        <v>2450</v>
      </c>
      <c r="L5202" s="197"/>
      <c r="M5202" s="206">
        <v>1313.06</v>
      </c>
      <c r="N5202" s="197"/>
      <c r="O5202" s="207">
        <v>53.59</v>
      </c>
      <c r="P5202" s="197"/>
    </row>
    <row r="5203" spans="1:16" x14ac:dyDescent="0.25">
      <c r="A5203" s="205" t="s">
        <v>2080</v>
      </c>
      <c r="B5203" s="197"/>
      <c r="C5203" s="197"/>
      <c r="D5203" s="197"/>
      <c r="E5203" s="197"/>
      <c r="F5203" s="197"/>
      <c r="G5203" s="197"/>
      <c r="H5203" s="197"/>
      <c r="I5203" s="206">
        <v>2450</v>
      </c>
      <c r="J5203" s="197"/>
      <c r="K5203" s="206">
        <v>2450</v>
      </c>
      <c r="L5203" s="197"/>
      <c r="M5203" s="206">
        <v>1313.06</v>
      </c>
      <c r="N5203" s="197"/>
      <c r="O5203" s="207">
        <v>53.59</v>
      </c>
      <c r="P5203" s="197"/>
    </row>
    <row r="5204" spans="1:16" x14ac:dyDescent="0.25">
      <c r="A5204" s="221" t="s">
        <v>582</v>
      </c>
      <c r="B5204" s="197"/>
      <c r="C5204" s="221" t="s">
        <v>583</v>
      </c>
      <c r="D5204" s="197"/>
      <c r="E5204" s="197"/>
      <c r="F5204" s="197"/>
      <c r="G5204" s="197"/>
      <c r="H5204" s="197"/>
      <c r="I5204" s="222">
        <v>2450</v>
      </c>
      <c r="J5204" s="197"/>
      <c r="K5204" s="222">
        <v>2450</v>
      </c>
      <c r="L5204" s="197"/>
      <c r="M5204" s="222">
        <v>1313.06</v>
      </c>
      <c r="N5204" s="197"/>
      <c r="O5204" s="220">
        <v>53.59</v>
      </c>
      <c r="P5204" s="197"/>
    </row>
    <row r="5205" spans="1:16" x14ac:dyDescent="0.25">
      <c r="A5205" s="218" t="s">
        <v>955</v>
      </c>
      <c r="B5205" s="197"/>
      <c r="C5205" s="218" t="s">
        <v>956</v>
      </c>
      <c r="D5205" s="197"/>
      <c r="E5205" s="197"/>
      <c r="F5205" s="197"/>
      <c r="G5205" s="197"/>
      <c r="H5205" s="197"/>
      <c r="I5205" s="219" t="s">
        <v>0</v>
      </c>
      <c r="J5205" s="197"/>
      <c r="K5205" s="219" t="s">
        <v>0</v>
      </c>
      <c r="L5205" s="197"/>
      <c r="M5205" s="219">
        <v>1313.06</v>
      </c>
      <c r="N5205" s="197"/>
      <c r="O5205" s="217" t="s">
        <v>0</v>
      </c>
      <c r="P5205" s="197"/>
    </row>
    <row r="5206" spans="1:16" x14ac:dyDescent="0.25">
      <c r="A5206" s="212" t="s">
        <v>1555</v>
      </c>
      <c r="B5206" s="197"/>
      <c r="C5206" s="212" t="s">
        <v>1556</v>
      </c>
      <c r="D5206" s="197"/>
      <c r="E5206" s="197"/>
      <c r="F5206" s="197"/>
      <c r="G5206" s="197"/>
      <c r="H5206" s="197"/>
      <c r="I5206" s="213">
        <v>245</v>
      </c>
      <c r="J5206" s="197"/>
      <c r="K5206" s="213">
        <v>245</v>
      </c>
      <c r="L5206" s="197"/>
      <c r="M5206" s="213">
        <v>100.3</v>
      </c>
      <c r="N5206" s="197"/>
      <c r="O5206" s="214">
        <v>40.94</v>
      </c>
      <c r="P5206" s="197"/>
    </row>
    <row r="5207" spans="1:16" x14ac:dyDescent="0.25">
      <c r="A5207" s="205" t="s">
        <v>243</v>
      </c>
      <c r="B5207" s="197"/>
      <c r="C5207" s="197"/>
      <c r="D5207" s="197"/>
      <c r="E5207" s="197"/>
      <c r="F5207" s="197"/>
      <c r="G5207" s="197"/>
      <c r="H5207" s="197"/>
      <c r="I5207" s="206">
        <v>245</v>
      </c>
      <c r="J5207" s="197"/>
      <c r="K5207" s="206">
        <v>245</v>
      </c>
      <c r="L5207" s="197"/>
      <c r="M5207" s="206">
        <v>100.3</v>
      </c>
      <c r="N5207" s="197"/>
      <c r="O5207" s="207">
        <v>40.94</v>
      </c>
      <c r="P5207" s="197"/>
    </row>
    <row r="5208" spans="1:16" x14ac:dyDescent="0.25">
      <c r="A5208" s="205" t="s">
        <v>2090</v>
      </c>
      <c r="B5208" s="197"/>
      <c r="C5208" s="197"/>
      <c r="D5208" s="197"/>
      <c r="E5208" s="197"/>
      <c r="F5208" s="197"/>
      <c r="G5208" s="197"/>
      <c r="H5208" s="197"/>
      <c r="I5208" s="206">
        <v>245</v>
      </c>
      <c r="J5208" s="197"/>
      <c r="K5208" s="206">
        <v>245</v>
      </c>
      <c r="L5208" s="197"/>
      <c r="M5208" s="206">
        <v>100.3</v>
      </c>
      <c r="N5208" s="197"/>
      <c r="O5208" s="207">
        <v>40.94</v>
      </c>
      <c r="P5208" s="197"/>
    </row>
    <row r="5209" spans="1:16" x14ac:dyDescent="0.25">
      <c r="A5209" s="221" t="s">
        <v>582</v>
      </c>
      <c r="B5209" s="197"/>
      <c r="C5209" s="221" t="s">
        <v>583</v>
      </c>
      <c r="D5209" s="197"/>
      <c r="E5209" s="197"/>
      <c r="F5209" s="197"/>
      <c r="G5209" s="197"/>
      <c r="H5209" s="197"/>
      <c r="I5209" s="222">
        <v>245</v>
      </c>
      <c r="J5209" s="197"/>
      <c r="K5209" s="222">
        <v>245</v>
      </c>
      <c r="L5209" s="197"/>
      <c r="M5209" s="222">
        <v>100.3</v>
      </c>
      <c r="N5209" s="197"/>
      <c r="O5209" s="220">
        <v>40.94</v>
      </c>
      <c r="P5209" s="197"/>
    </row>
    <row r="5210" spans="1:16" x14ac:dyDescent="0.25">
      <c r="A5210" s="218" t="s">
        <v>955</v>
      </c>
      <c r="B5210" s="197"/>
      <c r="C5210" s="218" t="s">
        <v>956</v>
      </c>
      <c r="D5210" s="197"/>
      <c r="E5210" s="197"/>
      <c r="F5210" s="197"/>
      <c r="G5210" s="197"/>
      <c r="H5210" s="197"/>
      <c r="I5210" s="219" t="s">
        <v>0</v>
      </c>
      <c r="J5210" s="197"/>
      <c r="K5210" s="219" t="s">
        <v>0</v>
      </c>
      <c r="L5210" s="197"/>
      <c r="M5210" s="219">
        <v>100.3</v>
      </c>
      <c r="N5210" s="197"/>
      <c r="O5210" s="217" t="s">
        <v>0</v>
      </c>
      <c r="P5210" s="197"/>
    </row>
    <row r="5211" spans="1:16" x14ac:dyDescent="0.25">
      <c r="A5211" s="212" t="s">
        <v>1557</v>
      </c>
      <c r="B5211" s="197"/>
      <c r="C5211" s="212" t="s">
        <v>1558</v>
      </c>
      <c r="D5211" s="197"/>
      <c r="E5211" s="197"/>
      <c r="F5211" s="197"/>
      <c r="G5211" s="197"/>
      <c r="H5211" s="197"/>
      <c r="I5211" s="213">
        <v>2700</v>
      </c>
      <c r="J5211" s="197"/>
      <c r="K5211" s="213">
        <v>2700</v>
      </c>
      <c r="L5211" s="197"/>
      <c r="M5211" s="213">
        <v>1997.29</v>
      </c>
      <c r="N5211" s="197"/>
      <c r="O5211" s="214">
        <v>73.97</v>
      </c>
      <c r="P5211" s="197"/>
    </row>
    <row r="5212" spans="1:16" x14ac:dyDescent="0.25">
      <c r="A5212" s="205" t="s">
        <v>241</v>
      </c>
      <c r="B5212" s="197"/>
      <c r="C5212" s="197"/>
      <c r="D5212" s="197"/>
      <c r="E5212" s="197"/>
      <c r="F5212" s="197"/>
      <c r="G5212" s="197"/>
      <c r="H5212" s="197"/>
      <c r="I5212" s="206">
        <v>2700</v>
      </c>
      <c r="J5212" s="197"/>
      <c r="K5212" s="206">
        <v>2700</v>
      </c>
      <c r="L5212" s="197"/>
      <c r="M5212" s="206">
        <v>1997.29</v>
      </c>
      <c r="N5212" s="197"/>
      <c r="O5212" s="207">
        <v>73.97</v>
      </c>
      <c r="P5212" s="197"/>
    </row>
    <row r="5213" spans="1:16" x14ac:dyDescent="0.25">
      <c r="A5213" s="205" t="s">
        <v>2080</v>
      </c>
      <c r="B5213" s="197"/>
      <c r="C5213" s="197"/>
      <c r="D5213" s="197"/>
      <c r="E5213" s="197"/>
      <c r="F5213" s="197"/>
      <c r="G5213" s="197"/>
      <c r="H5213" s="197"/>
      <c r="I5213" s="206">
        <v>2700</v>
      </c>
      <c r="J5213" s="197"/>
      <c r="K5213" s="206">
        <v>2700</v>
      </c>
      <c r="L5213" s="197"/>
      <c r="M5213" s="206">
        <v>1997.29</v>
      </c>
      <c r="N5213" s="197"/>
      <c r="O5213" s="207">
        <v>73.97</v>
      </c>
      <c r="P5213" s="197"/>
    </row>
    <row r="5214" spans="1:16" x14ac:dyDescent="0.25">
      <c r="A5214" s="221" t="s">
        <v>582</v>
      </c>
      <c r="B5214" s="197"/>
      <c r="C5214" s="221" t="s">
        <v>583</v>
      </c>
      <c r="D5214" s="197"/>
      <c r="E5214" s="197"/>
      <c r="F5214" s="197"/>
      <c r="G5214" s="197"/>
      <c r="H5214" s="197"/>
      <c r="I5214" s="222">
        <v>675</v>
      </c>
      <c r="J5214" s="197"/>
      <c r="K5214" s="222">
        <v>675</v>
      </c>
      <c r="L5214" s="197"/>
      <c r="M5214" s="222">
        <v>577.17999999999995</v>
      </c>
      <c r="N5214" s="197"/>
      <c r="O5214" s="220">
        <v>85.51</v>
      </c>
      <c r="P5214" s="197"/>
    </row>
    <row r="5215" spans="1:16" x14ac:dyDescent="0.25">
      <c r="A5215" s="218" t="s">
        <v>790</v>
      </c>
      <c r="B5215" s="197"/>
      <c r="C5215" s="218" t="s">
        <v>791</v>
      </c>
      <c r="D5215" s="197"/>
      <c r="E5215" s="197"/>
      <c r="F5215" s="197"/>
      <c r="G5215" s="197"/>
      <c r="H5215" s="197"/>
      <c r="I5215" s="219" t="s">
        <v>0</v>
      </c>
      <c r="J5215" s="197"/>
      <c r="K5215" s="219" t="s">
        <v>0</v>
      </c>
      <c r="L5215" s="197"/>
      <c r="M5215" s="219">
        <v>492.48</v>
      </c>
      <c r="N5215" s="197"/>
      <c r="O5215" s="217" t="s">
        <v>0</v>
      </c>
      <c r="P5215" s="197"/>
    </row>
    <row r="5216" spans="1:16" x14ac:dyDescent="0.25">
      <c r="A5216" s="218" t="s">
        <v>792</v>
      </c>
      <c r="B5216" s="197"/>
      <c r="C5216" s="218" t="s">
        <v>793</v>
      </c>
      <c r="D5216" s="197"/>
      <c r="E5216" s="197"/>
      <c r="F5216" s="197"/>
      <c r="G5216" s="197"/>
      <c r="H5216" s="197"/>
      <c r="I5216" s="219" t="s">
        <v>0</v>
      </c>
      <c r="J5216" s="197"/>
      <c r="K5216" s="219" t="s">
        <v>0</v>
      </c>
      <c r="L5216" s="197"/>
      <c r="M5216" s="219">
        <v>59.7</v>
      </c>
      <c r="N5216" s="197"/>
      <c r="O5216" s="217" t="s">
        <v>0</v>
      </c>
      <c r="P5216" s="197"/>
    </row>
    <row r="5217" spans="1:16" x14ac:dyDescent="0.25">
      <c r="A5217" s="218" t="s">
        <v>730</v>
      </c>
      <c r="B5217" s="197"/>
      <c r="C5217" s="218" t="s">
        <v>731</v>
      </c>
      <c r="D5217" s="197"/>
      <c r="E5217" s="197"/>
      <c r="F5217" s="197"/>
      <c r="G5217" s="197"/>
      <c r="H5217" s="197"/>
      <c r="I5217" s="219" t="s">
        <v>0</v>
      </c>
      <c r="J5217" s="197"/>
      <c r="K5217" s="219" t="s">
        <v>0</v>
      </c>
      <c r="L5217" s="197"/>
      <c r="M5217" s="219">
        <v>25</v>
      </c>
      <c r="N5217" s="197"/>
      <c r="O5217" s="217" t="s">
        <v>0</v>
      </c>
      <c r="P5217" s="197"/>
    </row>
    <row r="5218" spans="1:16" x14ac:dyDescent="0.25">
      <c r="A5218" s="221" t="s">
        <v>658</v>
      </c>
      <c r="B5218" s="197"/>
      <c r="C5218" s="221" t="s">
        <v>659</v>
      </c>
      <c r="D5218" s="197"/>
      <c r="E5218" s="197"/>
      <c r="F5218" s="197"/>
      <c r="G5218" s="197"/>
      <c r="H5218" s="197"/>
      <c r="I5218" s="222">
        <v>2025</v>
      </c>
      <c r="J5218" s="197"/>
      <c r="K5218" s="222">
        <v>2025</v>
      </c>
      <c r="L5218" s="197"/>
      <c r="M5218" s="222">
        <v>1420.11</v>
      </c>
      <c r="N5218" s="197"/>
      <c r="O5218" s="220">
        <v>70.13</v>
      </c>
      <c r="P5218" s="197"/>
    </row>
    <row r="5219" spans="1:16" x14ac:dyDescent="0.25">
      <c r="A5219" s="218" t="s">
        <v>800</v>
      </c>
      <c r="B5219" s="197"/>
      <c r="C5219" s="218" t="s">
        <v>801</v>
      </c>
      <c r="D5219" s="197"/>
      <c r="E5219" s="197"/>
      <c r="F5219" s="197"/>
      <c r="G5219" s="197"/>
      <c r="H5219" s="197"/>
      <c r="I5219" s="219" t="s">
        <v>0</v>
      </c>
      <c r="J5219" s="197"/>
      <c r="K5219" s="219" t="s">
        <v>0</v>
      </c>
      <c r="L5219" s="197"/>
      <c r="M5219" s="219">
        <v>360.42</v>
      </c>
      <c r="N5219" s="197"/>
      <c r="O5219" s="217" t="s">
        <v>0</v>
      </c>
      <c r="P5219" s="197"/>
    </row>
    <row r="5220" spans="1:16" x14ac:dyDescent="0.25">
      <c r="A5220" s="218" t="s">
        <v>732</v>
      </c>
      <c r="B5220" s="197"/>
      <c r="C5220" s="218" t="s">
        <v>733</v>
      </c>
      <c r="D5220" s="197"/>
      <c r="E5220" s="197"/>
      <c r="F5220" s="197"/>
      <c r="G5220" s="197"/>
      <c r="H5220" s="197"/>
      <c r="I5220" s="219" t="s">
        <v>0</v>
      </c>
      <c r="J5220" s="197"/>
      <c r="K5220" s="219" t="s">
        <v>0</v>
      </c>
      <c r="L5220" s="197"/>
      <c r="M5220" s="219">
        <v>1059.69</v>
      </c>
      <c r="N5220" s="197"/>
      <c r="O5220" s="217" t="s">
        <v>0</v>
      </c>
      <c r="P5220" s="197"/>
    </row>
    <row r="5221" spans="1:16" x14ac:dyDescent="0.25">
      <c r="A5221" s="212" t="s">
        <v>1559</v>
      </c>
      <c r="B5221" s="197"/>
      <c r="C5221" s="212" t="s">
        <v>908</v>
      </c>
      <c r="D5221" s="197"/>
      <c r="E5221" s="197"/>
      <c r="F5221" s="197"/>
      <c r="G5221" s="197"/>
      <c r="H5221" s="197"/>
      <c r="I5221" s="213">
        <v>1300</v>
      </c>
      <c r="J5221" s="197"/>
      <c r="K5221" s="213">
        <v>1300</v>
      </c>
      <c r="L5221" s="197"/>
      <c r="M5221" s="213">
        <v>1300</v>
      </c>
      <c r="N5221" s="197"/>
      <c r="O5221" s="214">
        <v>100</v>
      </c>
      <c r="P5221" s="197"/>
    </row>
    <row r="5222" spans="1:16" x14ac:dyDescent="0.25">
      <c r="A5222" s="205" t="s">
        <v>240</v>
      </c>
      <c r="B5222" s="197"/>
      <c r="C5222" s="197"/>
      <c r="D5222" s="197"/>
      <c r="E5222" s="197"/>
      <c r="F5222" s="197"/>
      <c r="G5222" s="197"/>
      <c r="H5222" s="197"/>
      <c r="I5222" s="206">
        <v>1300</v>
      </c>
      <c r="J5222" s="197"/>
      <c r="K5222" s="206">
        <v>1300</v>
      </c>
      <c r="L5222" s="197"/>
      <c r="M5222" s="206">
        <v>1300</v>
      </c>
      <c r="N5222" s="197"/>
      <c r="O5222" s="207">
        <v>100</v>
      </c>
      <c r="P5222" s="197"/>
    </row>
    <row r="5223" spans="1:16" x14ac:dyDescent="0.25">
      <c r="A5223" s="205" t="s">
        <v>2076</v>
      </c>
      <c r="B5223" s="197"/>
      <c r="C5223" s="197"/>
      <c r="D5223" s="197"/>
      <c r="E5223" s="197"/>
      <c r="F5223" s="197"/>
      <c r="G5223" s="197"/>
      <c r="H5223" s="197"/>
      <c r="I5223" s="206">
        <v>1300</v>
      </c>
      <c r="J5223" s="197"/>
      <c r="K5223" s="206">
        <v>1300</v>
      </c>
      <c r="L5223" s="197"/>
      <c r="M5223" s="206">
        <v>1300</v>
      </c>
      <c r="N5223" s="197"/>
      <c r="O5223" s="207">
        <v>100</v>
      </c>
      <c r="P5223" s="197"/>
    </row>
    <row r="5224" spans="1:16" x14ac:dyDescent="0.25">
      <c r="A5224" s="221" t="s">
        <v>582</v>
      </c>
      <c r="B5224" s="197"/>
      <c r="C5224" s="221" t="s">
        <v>583</v>
      </c>
      <c r="D5224" s="197"/>
      <c r="E5224" s="197"/>
      <c r="F5224" s="197"/>
      <c r="G5224" s="197"/>
      <c r="H5224" s="197"/>
      <c r="I5224" s="222">
        <v>1081.3</v>
      </c>
      <c r="J5224" s="197"/>
      <c r="K5224" s="222">
        <v>1081.3</v>
      </c>
      <c r="L5224" s="197"/>
      <c r="M5224" s="222">
        <v>1081.3</v>
      </c>
      <c r="N5224" s="197"/>
      <c r="O5224" s="220">
        <v>100</v>
      </c>
      <c r="P5224" s="197"/>
    </row>
    <row r="5225" spans="1:16" x14ac:dyDescent="0.25">
      <c r="A5225" s="218" t="s">
        <v>790</v>
      </c>
      <c r="B5225" s="197"/>
      <c r="C5225" s="218" t="s">
        <v>791</v>
      </c>
      <c r="D5225" s="197"/>
      <c r="E5225" s="197"/>
      <c r="F5225" s="197"/>
      <c r="G5225" s="197"/>
      <c r="H5225" s="197"/>
      <c r="I5225" s="219" t="s">
        <v>0</v>
      </c>
      <c r="J5225" s="197"/>
      <c r="K5225" s="219" t="s">
        <v>0</v>
      </c>
      <c r="L5225" s="197"/>
      <c r="M5225" s="219">
        <v>581.29999999999995</v>
      </c>
      <c r="N5225" s="197"/>
      <c r="O5225" s="217" t="s">
        <v>0</v>
      </c>
      <c r="P5225" s="197"/>
    </row>
    <row r="5226" spans="1:16" x14ac:dyDescent="0.25">
      <c r="A5226" s="218" t="s">
        <v>640</v>
      </c>
      <c r="B5226" s="197"/>
      <c r="C5226" s="218" t="s">
        <v>641</v>
      </c>
      <c r="D5226" s="197"/>
      <c r="E5226" s="197"/>
      <c r="F5226" s="197"/>
      <c r="G5226" s="197"/>
      <c r="H5226" s="197"/>
      <c r="I5226" s="219" t="s">
        <v>0</v>
      </c>
      <c r="J5226" s="197"/>
      <c r="K5226" s="219" t="s">
        <v>0</v>
      </c>
      <c r="L5226" s="197"/>
      <c r="M5226" s="219">
        <v>500</v>
      </c>
      <c r="N5226" s="197"/>
      <c r="O5226" s="217" t="s">
        <v>0</v>
      </c>
      <c r="P5226" s="197"/>
    </row>
    <row r="5227" spans="1:16" x14ac:dyDescent="0.25">
      <c r="A5227" s="221" t="s">
        <v>658</v>
      </c>
      <c r="B5227" s="197"/>
      <c r="C5227" s="221" t="s">
        <v>659</v>
      </c>
      <c r="D5227" s="197"/>
      <c r="E5227" s="197"/>
      <c r="F5227" s="197"/>
      <c r="G5227" s="197"/>
      <c r="H5227" s="197"/>
      <c r="I5227" s="222">
        <v>218.7</v>
      </c>
      <c r="J5227" s="197"/>
      <c r="K5227" s="222">
        <v>218.7</v>
      </c>
      <c r="L5227" s="197"/>
      <c r="M5227" s="222">
        <v>218.7</v>
      </c>
      <c r="N5227" s="197"/>
      <c r="O5227" s="220">
        <v>100</v>
      </c>
      <c r="P5227" s="197"/>
    </row>
    <row r="5228" spans="1:16" x14ac:dyDescent="0.25">
      <c r="A5228" s="218" t="s">
        <v>732</v>
      </c>
      <c r="B5228" s="197"/>
      <c r="C5228" s="218" t="s">
        <v>733</v>
      </c>
      <c r="D5228" s="197"/>
      <c r="E5228" s="197"/>
      <c r="F5228" s="197"/>
      <c r="G5228" s="197"/>
      <c r="H5228" s="197"/>
      <c r="I5228" s="219" t="s">
        <v>0</v>
      </c>
      <c r="J5228" s="197"/>
      <c r="K5228" s="219" t="s">
        <v>0</v>
      </c>
      <c r="L5228" s="197"/>
      <c r="M5228" s="219">
        <v>218.7</v>
      </c>
      <c r="N5228" s="197"/>
      <c r="O5228" s="217" t="s">
        <v>0</v>
      </c>
      <c r="P5228" s="197"/>
    </row>
    <row r="5229" spans="1:16" x14ac:dyDescent="0.25">
      <c r="A5229" s="215" t="s">
        <v>1434</v>
      </c>
      <c r="B5229" s="197"/>
      <c r="C5229" s="215" t="s">
        <v>1417</v>
      </c>
      <c r="D5229" s="197"/>
      <c r="E5229" s="197"/>
      <c r="F5229" s="197"/>
      <c r="G5229" s="197"/>
      <c r="H5229" s="197"/>
      <c r="I5229" s="216">
        <v>54520.91</v>
      </c>
      <c r="J5229" s="197"/>
      <c r="K5229" s="216">
        <v>54520.91</v>
      </c>
      <c r="L5229" s="197"/>
      <c r="M5229" s="216">
        <v>53514.62</v>
      </c>
      <c r="N5229" s="197"/>
      <c r="O5229" s="211">
        <v>98.15</v>
      </c>
      <c r="P5229" s="197"/>
    </row>
    <row r="5230" spans="1:16" x14ac:dyDescent="0.25">
      <c r="A5230" s="212" t="s">
        <v>1437</v>
      </c>
      <c r="B5230" s="197"/>
      <c r="C5230" s="212" t="s">
        <v>1438</v>
      </c>
      <c r="D5230" s="197"/>
      <c r="E5230" s="197"/>
      <c r="F5230" s="197"/>
      <c r="G5230" s="197"/>
      <c r="H5230" s="197"/>
      <c r="I5230" s="213">
        <v>2850</v>
      </c>
      <c r="J5230" s="197"/>
      <c r="K5230" s="213">
        <v>2850</v>
      </c>
      <c r="L5230" s="197"/>
      <c r="M5230" s="213">
        <v>2416.8200000000002</v>
      </c>
      <c r="N5230" s="197"/>
      <c r="O5230" s="214">
        <v>84.8</v>
      </c>
      <c r="P5230" s="197"/>
    </row>
    <row r="5231" spans="1:16" x14ac:dyDescent="0.25">
      <c r="A5231" s="205" t="s">
        <v>240</v>
      </c>
      <c r="B5231" s="197"/>
      <c r="C5231" s="197"/>
      <c r="D5231" s="197"/>
      <c r="E5231" s="197"/>
      <c r="F5231" s="197"/>
      <c r="G5231" s="197"/>
      <c r="H5231" s="197"/>
      <c r="I5231" s="206">
        <v>2850</v>
      </c>
      <c r="J5231" s="197"/>
      <c r="K5231" s="206">
        <v>2850</v>
      </c>
      <c r="L5231" s="197"/>
      <c r="M5231" s="206">
        <v>2416.8200000000002</v>
      </c>
      <c r="N5231" s="197"/>
      <c r="O5231" s="207">
        <v>84.8</v>
      </c>
      <c r="P5231" s="197"/>
    </row>
    <row r="5232" spans="1:16" x14ac:dyDescent="0.25">
      <c r="A5232" s="205" t="s">
        <v>2076</v>
      </c>
      <c r="B5232" s="197"/>
      <c r="C5232" s="197"/>
      <c r="D5232" s="197"/>
      <c r="E5232" s="197"/>
      <c r="F5232" s="197"/>
      <c r="G5232" s="197"/>
      <c r="H5232" s="197"/>
      <c r="I5232" s="206">
        <v>2850</v>
      </c>
      <c r="J5232" s="197"/>
      <c r="K5232" s="206">
        <v>2850</v>
      </c>
      <c r="L5232" s="197"/>
      <c r="M5232" s="206">
        <v>2416.8200000000002</v>
      </c>
      <c r="N5232" s="197"/>
      <c r="O5232" s="207">
        <v>84.8</v>
      </c>
      <c r="P5232" s="197"/>
    </row>
    <row r="5233" spans="1:16" x14ac:dyDescent="0.25">
      <c r="A5233" s="221" t="s">
        <v>572</v>
      </c>
      <c r="B5233" s="197"/>
      <c r="C5233" s="221" t="s">
        <v>573</v>
      </c>
      <c r="D5233" s="197"/>
      <c r="E5233" s="197"/>
      <c r="F5233" s="197"/>
      <c r="G5233" s="197"/>
      <c r="H5233" s="197"/>
      <c r="I5233" s="222">
        <v>2563</v>
      </c>
      <c r="J5233" s="197"/>
      <c r="K5233" s="222">
        <v>2563</v>
      </c>
      <c r="L5233" s="197"/>
      <c r="M5233" s="222">
        <v>2229.8200000000002</v>
      </c>
      <c r="N5233" s="197"/>
      <c r="O5233" s="220">
        <v>87</v>
      </c>
      <c r="P5233" s="197"/>
    </row>
    <row r="5234" spans="1:16" x14ac:dyDescent="0.25">
      <c r="A5234" s="218" t="s">
        <v>951</v>
      </c>
      <c r="B5234" s="197"/>
      <c r="C5234" s="218" t="s">
        <v>952</v>
      </c>
      <c r="D5234" s="197"/>
      <c r="E5234" s="197"/>
      <c r="F5234" s="197"/>
      <c r="G5234" s="197"/>
      <c r="H5234" s="197"/>
      <c r="I5234" s="219" t="s">
        <v>0</v>
      </c>
      <c r="J5234" s="197"/>
      <c r="K5234" s="219" t="s">
        <v>0</v>
      </c>
      <c r="L5234" s="197"/>
      <c r="M5234" s="219">
        <v>1913.98</v>
      </c>
      <c r="N5234" s="197"/>
      <c r="O5234" s="217" t="s">
        <v>0</v>
      </c>
      <c r="P5234" s="197"/>
    </row>
    <row r="5235" spans="1:16" x14ac:dyDescent="0.25">
      <c r="A5235" s="218" t="s">
        <v>576</v>
      </c>
      <c r="B5235" s="197"/>
      <c r="C5235" s="218" t="s">
        <v>577</v>
      </c>
      <c r="D5235" s="197"/>
      <c r="E5235" s="197"/>
      <c r="F5235" s="197"/>
      <c r="G5235" s="197"/>
      <c r="H5235" s="197"/>
      <c r="I5235" s="219" t="s">
        <v>0</v>
      </c>
      <c r="J5235" s="197"/>
      <c r="K5235" s="219" t="s">
        <v>0</v>
      </c>
      <c r="L5235" s="197"/>
      <c r="M5235" s="219">
        <v>315.83999999999997</v>
      </c>
      <c r="N5235" s="197"/>
      <c r="O5235" s="217" t="s">
        <v>0</v>
      </c>
      <c r="P5235" s="197"/>
    </row>
    <row r="5236" spans="1:16" x14ac:dyDescent="0.25">
      <c r="A5236" s="221" t="s">
        <v>582</v>
      </c>
      <c r="B5236" s="197"/>
      <c r="C5236" s="221" t="s">
        <v>583</v>
      </c>
      <c r="D5236" s="197"/>
      <c r="E5236" s="197"/>
      <c r="F5236" s="197"/>
      <c r="G5236" s="197"/>
      <c r="H5236" s="197"/>
      <c r="I5236" s="222">
        <v>287</v>
      </c>
      <c r="J5236" s="197"/>
      <c r="K5236" s="222">
        <v>287</v>
      </c>
      <c r="L5236" s="197"/>
      <c r="M5236" s="222">
        <v>187</v>
      </c>
      <c r="N5236" s="197"/>
      <c r="O5236" s="220">
        <v>65.16</v>
      </c>
      <c r="P5236" s="197"/>
    </row>
    <row r="5237" spans="1:16" x14ac:dyDescent="0.25">
      <c r="A5237" s="218" t="s">
        <v>790</v>
      </c>
      <c r="B5237" s="197"/>
      <c r="C5237" s="218" t="s">
        <v>791</v>
      </c>
      <c r="D5237" s="197"/>
      <c r="E5237" s="197"/>
      <c r="F5237" s="197"/>
      <c r="G5237" s="197"/>
      <c r="H5237" s="197"/>
      <c r="I5237" s="219" t="s">
        <v>0</v>
      </c>
      <c r="J5237" s="197"/>
      <c r="K5237" s="219" t="s">
        <v>0</v>
      </c>
      <c r="L5237" s="197"/>
      <c r="M5237" s="219">
        <v>187</v>
      </c>
      <c r="N5237" s="197"/>
      <c r="O5237" s="217" t="s">
        <v>0</v>
      </c>
      <c r="P5237" s="197"/>
    </row>
    <row r="5238" spans="1:16" x14ac:dyDescent="0.25">
      <c r="A5238" s="212" t="s">
        <v>1560</v>
      </c>
      <c r="B5238" s="197"/>
      <c r="C5238" s="212" t="s">
        <v>1561</v>
      </c>
      <c r="D5238" s="197"/>
      <c r="E5238" s="197"/>
      <c r="F5238" s="197"/>
      <c r="G5238" s="197"/>
      <c r="H5238" s="197"/>
      <c r="I5238" s="213">
        <v>47000</v>
      </c>
      <c r="J5238" s="197"/>
      <c r="K5238" s="213">
        <v>47000</v>
      </c>
      <c r="L5238" s="197"/>
      <c r="M5238" s="213">
        <v>49989.38</v>
      </c>
      <c r="N5238" s="197"/>
      <c r="O5238" s="214">
        <v>106.36</v>
      </c>
      <c r="P5238" s="197"/>
    </row>
    <row r="5239" spans="1:16" x14ac:dyDescent="0.25">
      <c r="A5239" s="205" t="s">
        <v>243</v>
      </c>
      <c r="B5239" s="197"/>
      <c r="C5239" s="197"/>
      <c r="D5239" s="197"/>
      <c r="E5239" s="197"/>
      <c r="F5239" s="197"/>
      <c r="G5239" s="197"/>
      <c r="H5239" s="197"/>
      <c r="I5239" s="206">
        <v>47000</v>
      </c>
      <c r="J5239" s="197"/>
      <c r="K5239" s="206">
        <v>47000</v>
      </c>
      <c r="L5239" s="197"/>
      <c r="M5239" s="206">
        <v>49989.38</v>
      </c>
      <c r="N5239" s="197"/>
      <c r="O5239" s="207">
        <v>106.36</v>
      </c>
      <c r="P5239" s="197"/>
    </row>
    <row r="5240" spans="1:16" x14ac:dyDescent="0.25">
      <c r="A5240" s="205" t="s">
        <v>2090</v>
      </c>
      <c r="B5240" s="197"/>
      <c r="C5240" s="197"/>
      <c r="D5240" s="197"/>
      <c r="E5240" s="197"/>
      <c r="F5240" s="197"/>
      <c r="G5240" s="197"/>
      <c r="H5240" s="197"/>
      <c r="I5240" s="206">
        <v>47000</v>
      </c>
      <c r="J5240" s="197"/>
      <c r="K5240" s="206">
        <v>47000</v>
      </c>
      <c r="L5240" s="197"/>
      <c r="M5240" s="206">
        <v>49989.38</v>
      </c>
      <c r="N5240" s="197"/>
      <c r="O5240" s="207">
        <v>106.36</v>
      </c>
      <c r="P5240" s="197"/>
    </row>
    <row r="5241" spans="1:16" x14ac:dyDescent="0.25">
      <c r="A5241" s="221" t="s">
        <v>582</v>
      </c>
      <c r="B5241" s="197"/>
      <c r="C5241" s="221" t="s">
        <v>583</v>
      </c>
      <c r="D5241" s="197"/>
      <c r="E5241" s="197"/>
      <c r="F5241" s="197"/>
      <c r="G5241" s="197"/>
      <c r="H5241" s="197"/>
      <c r="I5241" s="222">
        <v>47000</v>
      </c>
      <c r="J5241" s="197"/>
      <c r="K5241" s="222">
        <v>47000</v>
      </c>
      <c r="L5241" s="197"/>
      <c r="M5241" s="222">
        <v>49989.38</v>
      </c>
      <c r="N5241" s="197"/>
      <c r="O5241" s="220">
        <v>106.36</v>
      </c>
      <c r="P5241" s="197"/>
    </row>
    <row r="5242" spans="1:16" x14ac:dyDescent="0.25">
      <c r="A5242" s="218" t="s">
        <v>955</v>
      </c>
      <c r="B5242" s="197"/>
      <c r="C5242" s="218" t="s">
        <v>956</v>
      </c>
      <c r="D5242" s="197"/>
      <c r="E5242" s="197"/>
      <c r="F5242" s="197"/>
      <c r="G5242" s="197"/>
      <c r="H5242" s="197"/>
      <c r="I5242" s="219" t="s">
        <v>0</v>
      </c>
      <c r="J5242" s="197"/>
      <c r="K5242" s="219" t="s">
        <v>0</v>
      </c>
      <c r="L5242" s="197"/>
      <c r="M5242" s="219">
        <v>49989.38</v>
      </c>
      <c r="N5242" s="197"/>
      <c r="O5242" s="217" t="s">
        <v>0</v>
      </c>
      <c r="P5242" s="197"/>
    </row>
    <row r="5243" spans="1:16" x14ac:dyDescent="0.25">
      <c r="A5243" s="212" t="s">
        <v>1439</v>
      </c>
      <c r="B5243" s="197"/>
      <c r="C5243" s="212" t="s">
        <v>1440</v>
      </c>
      <c r="D5243" s="197"/>
      <c r="E5243" s="197"/>
      <c r="F5243" s="197"/>
      <c r="G5243" s="197"/>
      <c r="H5243" s="197"/>
      <c r="I5243" s="213">
        <v>463.5</v>
      </c>
      <c r="J5243" s="197"/>
      <c r="K5243" s="213">
        <v>463.5</v>
      </c>
      <c r="L5243" s="197"/>
      <c r="M5243" s="213">
        <v>463.5</v>
      </c>
      <c r="N5243" s="197"/>
      <c r="O5243" s="214">
        <v>100</v>
      </c>
      <c r="P5243" s="197"/>
    </row>
    <row r="5244" spans="1:16" x14ac:dyDescent="0.25">
      <c r="A5244" s="205" t="s">
        <v>243</v>
      </c>
      <c r="B5244" s="197"/>
      <c r="C5244" s="197"/>
      <c r="D5244" s="197"/>
      <c r="E5244" s="197"/>
      <c r="F5244" s="197"/>
      <c r="G5244" s="197"/>
      <c r="H5244" s="197"/>
      <c r="I5244" s="206">
        <v>463.5</v>
      </c>
      <c r="J5244" s="197"/>
      <c r="K5244" s="206">
        <v>463.5</v>
      </c>
      <c r="L5244" s="197"/>
      <c r="M5244" s="206">
        <v>463.5</v>
      </c>
      <c r="N5244" s="197"/>
      <c r="O5244" s="207">
        <v>100</v>
      </c>
      <c r="P5244" s="197"/>
    </row>
    <row r="5245" spans="1:16" x14ac:dyDescent="0.25">
      <c r="A5245" s="205" t="s">
        <v>2090</v>
      </c>
      <c r="B5245" s="197"/>
      <c r="C5245" s="197"/>
      <c r="D5245" s="197"/>
      <c r="E5245" s="197"/>
      <c r="F5245" s="197"/>
      <c r="G5245" s="197"/>
      <c r="H5245" s="197"/>
      <c r="I5245" s="206">
        <v>463.5</v>
      </c>
      <c r="J5245" s="197"/>
      <c r="K5245" s="206">
        <v>463.5</v>
      </c>
      <c r="L5245" s="197"/>
      <c r="M5245" s="206">
        <v>463.5</v>
      </c>
      <c r="N5245" s="197"/>
      <c r="O5245" s="207">
        <v>100</v>
      </c>
      <c r="P5245" s="197"/>
    </row>
    <row r="5246" spans="1:16" x14ac:dyDescent="0.25">
      <c r="A5246" s="221" t="s">
        <v>620</v>
      </c>
      <c r="B5246" s="197"/>
      <c r="C5246" s="221" t="s">
        <v>621</v>
      </c>
      <c r="D5246" s="197"/>
      <c r="E5246" s="197"/>
      <c r="F5246" s="197"/>
      <c r="G5246" s="197"/>
      <c r="H5246" s="197"/>
      <c r="I5246" s="222">
        <v>463.5</v>
      </c>
      <c r="J5246" s="197"/>
      <c r="K5246" s="222">
        <v>463.5</v>
      </c>
      <c r="L5246" s="197"/>
      <c r="M5246" s="222">
        <v>463.5</v>
      </c>
      <c r="N5246" s="197"/>
      <c r="O5246" s="220">
        <v>100</v>
      </c>
      <c r="P5246" s="197"/>
    </row>
    <row r="5247" spans="1:16" x14ac:dyDescent="0.25">
      <c r="A5247" s="218" t="s">
        <v>1562</v>
      </c>
      <c r="B5247" s="197"/>
      <c r="C5247" s="218" t="s">
        <v>1563</v>
      </c>
      <c r="D5247" s="197"/>
      <c r="E5247" s="197"/>
      <c r="F5247" s="197"/>
      <c r="G5247" s="197"/>
      <c r="H5247" s="197"/>
      <c r="I5247" s="219" t="s">
        <v>0</v>
      </c>
      <c r="J5247" s="197"/>
      <c r="K5247" s="219" t="s">
        <v>0</v>
      </c>
      <c r="L5247" s="197"/>
      <c r="M5247" s="219">
        <v>463.5</v>
      </c>
      <c r="N5247" s="197"/>
      <c r="O5247" s="217" t="s">
        <v>0</v>
      </c>
      <c r="P5247" s="197"/>
    </row>
    <row r="5248" spans="1:16" x14ac:dyDescent="0.25">
      <c r="A5248" s="212" t="s">
        <v>1564</v>
      </c>
      <c r="B5248" s="197"/>
      <c r="C5248" s="212" t="s">
        <v>1565</v>
      </c>
      <c r="D5248" s="197"/>
      <c r="E5248" s="197"/>
      <c r="F5248" s="197"/>
      <c r="G5248" s="197"/>
      <c r="H5248" s="197"/>
      <c r="I5248" s="213">
        <v>4207.41</v>
      </c>
      <c r="J5248" s="197"/>
      <c r="K5248" s="213">
        <v>4207.41</v>
      </c>
      <c r="L5248" s="197"/>
      <c r="M5248" s="213">
        <v>644.91999999999996</v>
      </c>
      <c r="N5248" s="197"/>
      <c r="O5248" s="214">
        <v>15.33</v>
      </c>
      <c r="P5248" s="197"/>
    </row>
    <row r="5249" spans="1:16" x14ac:dyDescent="0.25">
      <c r="A5249" s="205" t="s">
        <v>240</v>
      </c>
      <c r="B5249" s="197"/>
      <c r="C5249" s="197"/>
      <c r="D5249" s="197"/>
      <c r="E5249" s="197"/>
      <c r="F5249" s="197"/>
      <c r="G5249" s="197"/>
      <c r="H5249" s="197"/>
      <c r="I5249" s="206">
        <v>4207.41</v>
      </c>
      <c r="J5249" s="197"/>
      <c r="K5249" s="206">
        <v>4207.41</v>
      </c>
      <c r="L5249" s="197"/>
      <c r="M5249" s="206">
        <v>644.91999999999996</v>
      </c>
      <c r="N5249" s="197"/>
      <c r="O5249" s="207">
        <v>15.33</v>
      </c>
      <c r="P5249" s="197"/>
    </row>
    <row r="5250" spans="1:16" x14ac:dyDescent="0.25">
      <c r="A5250" s="205" t="s">
        <v>2076</v>
      </c>
      <c r="B5250" s="197"/>
      <c r="C5250" s="197"/>
      <c r="D5250" s="197"/>
      <c r="E5250" s="197"/>
      <c r="F5250" s="197"/>
      <c r="G5250" s="197"/>
      <c r="H5250" s="197"/>
      <c r="I5250" s="206">
        <v>4207.41</v>
      </c>
      <c r="J5250" s="197"/>
      <c r="K5250" s="206">
        <v>4207.41</v>
      </c>
      <c r="L5250" s="197"/>
      <c r="M5250" s="206">
        <v>644.91999999999996</v>
      </c>
      <c r="N5250" s="197"/>
      <c r="O5250" s="207">
        <v>15.33</v>
      </c>
      <c r="P5250" s="197"/>
    </row>
    <row r="5251" spans="1:16" x14ac:dyDescent="0.25">
      <c r="A5251" s="221" t="s">
        <v>582</v>
      </c>
      <c r="B5251" s="197"/>
      <c r="C5251" s="221" t="s">
        <v>583</v>
      </c>
      <c r="D5251" s="197"/>
      <c r="E5251" s="197"/>
      <c r="F5251" s="197"/>
      <c r="G5251" s="197"/>
      <c r="H5251" s="197"/>
      <c r="I5251" s="222">
        <v>4207.41</v>
      </c>
      <c r="J5251" s="197"/>
      <c r="K5251" s="222">
        <v>4207.41</v>
      </c>
      <c r="L5251" s="197"/>
      <c r="M5251" s="222">
        <v>644.91999999999996</v>
      </c>
      <c r="N5251" s="197"/>
      <c r="O5251" s="220">
        <v>15.33</v>
      </c>
      <c r="P5251" s="197"/>
    </row>
    <row r="5252" spans="1:16" x14ac:dyDescent="0.25">
      <c r="A5252" s="218" t="s">
        <v>602</v>
      </c>
      <c r="B5252" s="197"/>
      <c r="C5252" s="218" t="s">
        <v>603</v>
      </c>
      <c r="D5252" s="197"/>
      <c r="E5252" s="197"/>
      <c r="F5252" s="197"/>
      <c r="G5252" s="197"/>
      <c r="H5252" s="197"/>
      <c r="I5252" s="219" t="s">
        <v>0</v>
      </c>
      <c r="J5252" s="197"/>
      <c r="K5252" s="219" t="s">
        <v>0</v>
      </c>
      <c r="L5252" s="197"/>
      <c r="M5252" s="219">
        <v>644.91999999999996</v>
      </c>
      <c r="N5252" s="197"/>
      <c r="O5252" s="217" t="s">
        <v>0</v>
      </c>
      <c r="P5252" s="197"/>
    </row>
    <row r="5253" spans="1:16" x14ac:dyDescent="0.25">
      <c r="A5253" s="215" t="s">
        <v>1566</v>
      </c>
      <c r="B5253" s="197"/>
      <c r="C5253" s="215" t="s">
        <v>1567</v>
      </c>
      <c r="D5253" s="197"/>
      <c r="E5253" s="197"/>
      <c r="F5253" s="197"/>
      <c r="G5253" s="197"/>
      <c r="H5253" s="197"/>
      <c r="I5253" s="216">
        <v>10792.5</v>
      </c>
      <c r="J5253" s="197"/>
      <c r="K5253" s="216">
        <v>10792.5</v>
      </c>
      <c r="L5253" s="197"/>
      <c r="M5253" s="216">
        <v>10792.5</v>
      </c>
      <c r="N5253" s="197"/>
      <c r="O5253" s="211">
        <v>100</v>
      </c>
      <c r="P5253" s="197"/>
    </row>
    <row r="5254" spans="1:16" x14ac:dyDescent="0.25">
      <c r="A5254" s="212" t="s">
        <v>1568</v>
      </c>
      <c r="B5254" s="197"/>
      <c r="C5254" s="212" t="s">
        <v>1569</v>
      </c>
      <c r="D5254" s="197"/>
      <c r="E5254" s="197"/>
      <c r="F5254" s="197"/>
      <c r="G5254" s="197"/>
      <c r="H5254" s="197"/>
      <c r="I5254" s="213">
        <v>10792.5</v>
      </c>
      <c r="J5254" s="197"/>
      <c r="K5254" s="213">
        <v>10792.5</v>
      </c>
      <c r="L5254" s="197"/>
      <c r="M5254" s="213">
        <v>10792.5</v>
      </c>
      <c r="N5254" s="197"/>
      <c r="O5254" s="214">
        <v>100</v>
      </c>
      <c r="P5254" s="197"/>
    </row>
    <row r="5255" spans="1:16" x14ac:dyDescent="0.25">
      <c r="A5255" s="205" t="s">
        <v>242</v>
      </c>
      <c r="B5255" s="197"/>
      <c r="C5255" s="197"/>
      <c r="D5255" s="197"/>
      <c r="E5255" s="197"/>
      <c r="F5255" s="197"/>
      <c r="G5255" s="197"/>
      <c r="H5255" s="197"/>
      <c r="I5255" s="206">
        <v>10792.5</v>
      </c>
      <c r="J5255" s="197"/>
      <c r="K5255" s="206">
        <v>10792.5</v>
      </c>
      <c r="L5255" s="197"/>
      <c r="M5255" s="206">
        <v>10792.5</v>
      </c>
      <c r="N5255" s="197"/>
      <c r="O5255" s="207">
        <v>100</v>
      </c>
      <c r="P5255" s="197"/>
    </row>
    <row r="5256" spans="1:16" x14ac:dyDescent="0.25">
      <c r="A5256" s="205" t="s">
        <v>2087</v>
      </c>
      <c r="B5256" s="197"/>
      <c r="C5256" s="197"/>
      <c r="D5256" s="197"/>
      <c r="E5256" s="197"/>
      <c r="F5256" s="197"/>
      <c r="G5256" s="197"/>
      <c r="H5256" s="197"/>
      <c r="I5256" s="206">
        <v>10792.5</v>
      </c>
      <c r="J5256" s="197"/>
      <c r="K5256" s="206">
        <v>10792.5</v>
      </c>
      <c r="L5256" s="197"/>
      <c r="M5256" s="206">
        <v>10792.5</v>
      </c>
      <c r="N5256" s="197"/>
      <c r="O5256" s="207">
        <v>100</v>
      </c>
      <c r="P5256" s="197"/>
    </row>
    <row r="5257" spans="1:16" x14ac:dyDescent="0.25">
      <c r="A5257" s="221" t="s">
        <v>582</v>
      </c>
      <c r="B5257" s="197"/>
      <c r="C5257" s="221" t="s">
        <v>583</v>
      </c>
      <c r="D5257" s="197"/>
      <c r="E5257" s="197"/>
      <c r="F5257" s="197"/>
      <c r="G5257" s="197"/>
      <c r="H5257" s="197"/>
      <c r="I5257" s="222">
        <v>10792.5</v>
      </c>
      <c r="J5257" s="197"/>
      <c r="K5257" s="222">
        <v>10792.5</v>
      </c>
      <c r="L5257" s="197"/>
      <c r="M5257" s="222">
        <v>10792.5</v>
      </c>
      <c r="N5257" s="197"/>
      <c r="O5257" s="220">
        <v>100</v>
      </c>
      <c r="P5257" s="197"/>
    </row>
    <row r="5258" spans="1:16" x14ac:dyDescent="0.25">
      <c r="A5258" s="218" t="s">
        <v>590</v>
      </c>
      <c r="B5258" s="197"/>
      <c r="C5258" s="218" t="s">
        <v>591</v>
      </c>
      <c r="D5258" s="197"/>
      <c r="E5258" s="197"/>
      <c r="F5258" s="197"/>
      <c r="G5258" s="197"/>
      <c r="H5258" s="197"/>
      <c r="I5258" s="219" t="s">
        <v>0</v>
      </c>
      <c r="J5258" s="197"/>
      <c r="K5258" s="219" t="s">
        <v>0</v>
      </c>
      <c r="L5258" s="197"/>
      <c r="M5258" s="219">
        <v>10792.5</v>
      </c>
      <c r="N5258" s="197"/>
      <c r="O5258" s="217" t="s">
        <v>0</v>
      </c>
      <c r="P5258" s="197"/>
    </row>
    <row r="5259" spans="1:16" x14ac:dyDescent="0.25">
      <c r="A5259" s="215" t="s">
        <v>1570</v>
      </c>
      <c r="B5259" s="197"/>
      <c r="C5259" s="215" t="s">
        <v>1571</v>
      </c>
      <c r="D5259" s="197"/>
      <c r="E5259" s="197"/>
      <c r="F5259" s="197"/>
      <c r="G5259" s="197"/>
      <c r="H5259" s="197"/>
      <c r="I5259" s="216">
        <v>6150</v>
      </c>
      <c r="J5259" s="197"/>
      <c r="K5259" s="216">
        <v>6150</v>
      </c>
      <c r="L5259" s="197"/>
      <c r="M5259" s="216">
        <v>5720</v>
      </c>
      <c r="N5259" s="197"/>
      <c r="O5259" s="211">
        <v>93.01</v>
      </c>
      <c r="P5259" s="197"/>
    </row>
    <row r="5260" spans="1:16" x14ac:dyDescent="0.25">
      <c r="A5260" s="212" t="s">
        <v>1572</v>
      </c>
      <c r="B5260" s="197"/>
      <c r="C5260" s="212" t="s">
        <v>1573</v>
      </c>
      <c r="D5260" s="197"/>
      <c r="E5260" s="197"/>
      <c r="F5260" s="197"/>
      <c r="G5260" s="197"/>
      <c r="H5260" s="197"/>
      <c r="I5260" s="213">
        <v>5300</v>
      </c>
      <c r="J5260" s="197"/>
      <c r="K5260" s="213">
        <v>5300</v>
      </c>
      <c r="L5260" s="197"/>
      <c r="M5260" s="213">
        <v>5300</v>
      </c>
      <c r="N5260" s="197"/>
      <c r="O5260" s="214">
        <v>100</v>
      </c>
      <c r="P5260" s="197"/>
    </row>
    <row r="5261" spans="1:16" x14ac:dyDescent="0.25">
      <c r="A5261" s="205" t="s">
        <v>242</v>
      </c>
      <c r="B5261" s="197"/>
      <c r="C5261" s="197"/>
      <c r="D5261" s="197"/>
      <c r="E5261" s="197"/>
      <c r="F5261" s="197"/>
      <c r="G5261" s="197"/>
      <c r="H5261" s="197"/>
      <c r="I5261" s="206">
        <v>5300</v>
      </c>
      <c r="J5261" s="197"/>
      <c r="K5261" s="206">
        <v>5300</v>
      </c>
      <c r="L5261" s="197"/>
      <c r="M5261" s="206">
        <v>5300</v>
      </c>
      <c r="N5261" s="197"/>
      <c r="O5261" s="207">
        <v>100</v>
      </c>
      <c r="P5261" s="197"/>
    </row>
    <row r="5262" spans="1:16" x14ac:dyDescent="0.25">
      <c r="A5262" s="205" t="s">
        <v>2087</v>
      </c>
      <c r="B5262" s="197"/>
      <c r="C5262" s="197"/>
      <c r="D5262" s="197"/>
      <c r="E5262" s="197"/>
      <c r="F5262" s="197"/>
      <c r="G5262" s="197"/>
      <c r="H5262" s="197"/>
      <c r="I5262" s="206">
        <v>5300</v>
      </c>
      <c r="J5262" s="197"/>
      <c r="K5262" s="206">
        <v>5300</v>
      </c>
      <c r="L5262" s="197"/>
      <c r="M5262" s="206">
        <v>5300</v>
      </c>
      <c r="N5262" s="197"/>
      <c r="O5262" s="207">
        <v>100</v>
      </c>
      <c r="P5262" s="197"/>
    </row>
    <row r="5263" spans="1:16" x14ac:dyDescent="0.25">
      <c r="A5263" s="221" t="s">
        <v>658</v>
      </c>
      <c r="B5263" s="197"/>
      <c r="C5263" s="221" t="s">
        <v>659</v>
      </c>
      <c r="D5263" s="197"/>
      <c r="E5263" s="197"/>
      <c r="F5263" s="197"/>
      <c r="G5263" s="197"/>
      <c r="H5263" s="197"/>
      <c r="I5263" s="222">
        <v>5300</v>
      </c>
      <c r="J5263" s="197"/>
      <c r="K5263" s="222">
        <v>5300</v>
      </c>
      <c r="L5263" s="197"/>
      <c r="M5263" s="222">
        <v>5300</v>
      </c>
      <c r="N5263" s="197"/>
      <c r="O5263" s="220">
        <v>100</v>
      </c>
      <c r="P5263" s="197"/>
    </row>
    <row r="5264" spans="1:16" x14ac:dyDescent="0.25">
      <c r="A5264" s="218" t="s">
        <v>800</v>
      </c>
      <c r="B5264" s="197"/>
      <c r="C5264" s="218" t="s">
        <v>801</v>
      </c>
      <c r="D5264" s="197"/>
      <c r="E5264" s="197"/>
      <c r="F5264" s="197"/>
      <c r="G5264" s="197"/>
      <c r="H5264" s="197"/>
      <c r="I5264" s="219" t="s">
        <v>0</v>
      </c>
      <c r="J5264" s="197"/>
      <c r="K5264" s="219" t="s">
        <v>0</v>
      </c>
      <c r="L5264" s="197"/>
      <c r="M5264" s="219">
        <v>5300</v>
      </c>
      <c r="N5264" s="197"/>
      <c r="O5264" s="217" t="s">
        <v>0</v>
      </c>
      <c r="P5264" s="197"/>
    </row>
    <row r="5265" spans="1:16" x14ac:dyDescent="0.25">
      <c r="A5265" s="212" t="s">
        <v>1574</v>
      </c>
      <c r="B5265" s="197"/>
      <c r="C5265" s="212" t="s">
        <v>1575</v>
      </c>
      <c r="D5265" s="197"/>
      <c r="E5265" s="197"/>
      <c r="F5265" s="197"/>
      <c r="G5265" s="197"/>
      <c r="H5265" s="197"/>
      <c r="I5265" s="213">
        <v>850</v>
      </c>
      <c r="J5265" s="197"/>
      <c r="K5265" s="213">
        <v>850</v>
      </c>
      <c r="L5265" s="197"/>
      <c r="M5265" s="213">
        <v>420</v>
      </c>
      <c r="N5265" s="197"/>
      <c r="O5265" s="214">
        <v>49.41</v>
      </c>
      <c r="P5265" s="197"/>
    </row>
    <row r="5266" spans="1:16" x14ac:dyDescent="0.25">
      <c r="A5266" s="205" t="s">
        <v>240</v>
      </c>
      <c r="B5266" s="197"/>
      <c r="C5266" s="197"/>
      <c r="D5266" s="197"/>
      <c r="E5266" s="197"/>
      <c r="F5266" s="197"/>
      <c r="G5266" s="197"/>
      <c r="H5266" s="197"/>
      <c r="I5266" s="206">
        <v>430</v>
      </c>
      <c r="J5266" s="197"/>
      <c r="K5266" s="206">
        <v>430</v>
      </c>
      <c r="L5266" s="197"/>
      <c r="M5266" s="206">
        <v>0</v>
      </c>
      <c r="N5266" s="197"/>
      <c r="O5266" s="207">
        <v>0</v>
      </c>
      <c r="P5266" s="197"/>
    </row>
    <row r="5267" spans="1:16" x14ac:dyDescent="0.25">
      <c r="A5267" s="205" t="s">
        <v>2076</v>
      </c>
      <c r="B5267" s="197"/>
      <c r="C5267" s="197"/>
      <c r="D5267" s="197"/>
      <c r="E5267" s="197"/>
      <c r="F5267" s="197"/>
      <c r="G5267" s="197"/>
      <c r="H5267" s="197"/>
      <c r="I5267" s="206">
        <v>430</v>
      </c>
      <c r="J5267" s="197"/>
      <c r="K5267" s="206">
        <v>430</v>
      </c>
      <c r="L5267" s="197"/>
      <c r="M5267" s="206">
        <v>0</v>
      </c>
      <c r="N5267" s="197"/>
      <c r="O5267" s="207">
        <v>0</v>
      </c>
      <c r="P5267" s="197"/>
    </row>
    <row r="5268" spans="1:16" x14ac:dyDescent="0.25">
      <c r="A5268" s="221" t="s">
        <v>658</v>
      </c>
      <c r="B5268" s="197"/>
      <c r="C5268" s="221" t="s">
        <v>659</v>
      </c>
      <c r="D5268" s="197"/>
      <c r="E5268" s="197"/>
      <c r="F5268" s="197"/>
      <c r="G5268" s="197"/>
      <c r="H5268" s="197"/>
      <c r="I5268" s="222">
        <v>430</v>
      </c>
      <c r="J5268" s="197"/>
      <c r="K5268" s="222">
        <v>430</v>
      </c>
      <c r="L5268" s="197"/>
      <c r="M5268" s="222">
        <v>0</v>
      </c>
      <c r="N5268" s="197"/>
      <c r="O5268" s="220">
        <v>0</v>
      </c>
      <c r="P5268" s="197"/>
    </row>
    <row r="5269" spans="1:16" x14ac:dyDescent="0.25">
      <c r="A5269" s="205" t="s">
        <v>243</v>
      </c>
      <c r="B5269" s="197"/>
      <c r="C5269" s="197"/>
      <c r="D5269" s="197"/>
      <c r="E5269" s="197"/>
      <c r="F5269" s="197"/>
      <c r="G5269" s="197"/>
      <c r="H5269" s="197"/>
      <c r="I5269" s="206">
        <v>420</v>
      </c>
      <c r="J5269" s="197"/>
      <c r="K5269" s="206">
        <v>420</v>
      </c>
      <c r="L5269" s="197"/>
      <c r="M5269" s="206">
        <v>420</v>
      </c>
      <c r="N5269" s="197"/>
      <c r="O5269" s="207">
        <v>100</v>
      </c>
      <c r="P5269" s="197"/>
    </row>
    <row r="5270" spans="1:16" x14ac:dyDescent="0.25">
      <c r="A5270" s="205" t="s">
        <v>2090</v>
      </c>
      <c r="B5270" s="197"/>
      <c r="C5270" s="197"/>
      <c r="D5270" s="197"/>
      <c r="E5270" s="197"/>
      <c r="F5270" s="197"/>
      <c r="G5270" s="197"/>
      <c r="H5270" s="197"/>
      <c r="I5270" s="206">
        <v>420</v>
      </c>
      <c r="J5270" s="197"/>
      <c r="K5270" s="206">
        <v>420</v>
      </c>
      <c r="L5270" s="197"/>
      <c r="M5270" s="206">
        <v>420</v>
      </c>
      <c r="N5270" s="197"/>
      <c r="O5270" s="207">
        <v>100</v>
      </c>
      <c r="P5270" s="197"/>
    </row>
    <row r="5271" spans="1:16" x14ac:dyDescent="0.25">
      <c r="A5271" s="221" t="s">
        <v>658</v>
      </c>
      <c r="B5271" s="197"/>
      <c r="C5271" s="221" t="s">
        <v>659</v>
      </c>
      <c r="D5271" s="197"/>
      <c r="E5271" s="197"/>
      <c r="F5271" s="197"/>
      <c r="G5271" s="197"/>
      <c r="H5271" s="197"/>
      <c r="I5271" s="222">
        <v>420</v>
      </c>
      <c r="J5271" s="197"/>
      <c r="K5271" s="222">
        <v>420</v>
      </c>
      <c r="L5271" s="197"/>
      <c r="M5271" s="222">
        <v>420</v>
      </c>
      <c r="N5271" s="197"/>
      <c r="O5271" s="220">
        <v>100</v>
      </c>
      <c r="P5271" s="197"/>
    </row>
    <row r="5272" spans="1:16" x14ac:dyDescent="0.25">
      <c r="A5272" s="218" t="s">
        <v>969</v>
      </c>
      <c r="B5272" s="197"/>
      <c r="C5272" s="218" t="s">
        <v>970</v>
      </c>
      <c r="D5272" s="197"/>
      <c r="E5272" s="197"/>
      <c r="F5272" s="197"/>
      <c r="G5272" s="197"/>
      <c r="H5272" s="197"/>
      <c r="I5272" s="219" t="s">
        <v>0</v>
      </c>
      <c r="J5272" s="197"/>
      <c r="K5272" s="219" t="s">
        <v>0</v>
      </c>
      <c r="L5272" s="197"/>
      <c r="M5272" s="219">
        <v>420</v>
      </c>
      <c r="N5272" s="197"/>
      <c r="O5272" s="217" t="s">
        <v>0</v>
      </c>
      <c r="P5272" s="197"/>
    </row>
    <row r="5273" spans="1:16" x14ac:dyDescent="0.25">
      <c r="A5273" s="215" t="s">
        <v>1513</v>
      </c>
      <c r="B5273" s="197"/>
      <c r="C5273" s="215" t="s">
        <v>1514</v>
      </c>
      <c r="D5273" s="197"/>
      <c r="E5273" s="197"/>
      <c r="F5273" s="197"/>
      <c r="G5273" s="197"/>
      <c r="H5273" s="197"/>
      <c r="I5273" s="216">
        <v>129546.6</v>
      </c>
      <c r="J5273" s="197"/>
      <c r="K5273" s="216">
        <v>131563.75</v>
      </c>
      <c r="L5273" s="197"/>
      <c r="M5273" s="216">
        <v>126849.22</v>
      </c>
      <c r="N5273" s="197"/>
      <c r="O5273" s="211">
        <v>96.42</v>
      </c>
      <c r="P5273" s="197"/>
    </row>
    <row r="5274" spans="1:16" x14ac:dyDescent="0.25">
      <c r="A5274" s="212" t="s">
        <v>1515</v>
      </c>
      <c r="B5274" s="197"/>
      <c r="C5274" s="212" t="s">
        <v>1516</v>
      </c>
      <c r="D5274" s="197"/>
      <c r="E5274" s="197"/>
      <c r="F5274" s="197"/>
      <c r="G5274" s="197"/>
      <c r="H5274" s="197"/>
      <c r="I5274" s="213">
        <v>129546.6</v>
      </c>
      <c r="J5274" s="197"/>
      <c r="K5274" s="213">
        <v>131563.75</v>
      </c>
      <c r="L5274" s="197"/>
      <c r="M5274" s="213">
        <v>126849.22</v>
      </c>
      <c r="N5274" s="197"/>
      <c r="O5274" s="214">
        <v>96.42</v>
      </c>
      <c r="P5274" s="197"/>
    </row>
    <row r="5275" spans="1:16" x14ac:dyDescent="0.25">
      <c r="A5275" s="205" t="s">
        <v>240</v>
      </c>
      <c r="B5275" s="197"/>
      <c r="C5275" s="197"/>
      <c r="D5275" s="197"/>
      <c r="E5275" s="197"/>
      <c r="F5275" s="197"/>
      <c r="G5275" s="197"/>
      <c r="H5275" s="197"/>
      <c r="I5275" s="206">
        <v>51818.64</v>
      </c>
      <c r="J5275" s="197"/>
      <c r="K5275" s="206">
        <v>53835.79</v>
      </c>
      <c r="L5275" s="197"/>
      <c r="M5275" s="206">
        <v>53521.45</v>
      </c>
      <c r="N5275" s="197"/>
      <c r="O5275" s="207">
        <v>99.42</v>
      </c>
      <c r="P5275" s="197"/>
    </row>
    <row r="5276" spans="1:16" x14ac:dyDescent="0.25">
      <c r="A5276" s="205" t="s">
        <v>2076</v>
      </c>
      <c r="B5276" s="197"/>
      <c r="C5276" s="197"/>
      <c r="D5276" s="197"/>
      <c r="E5276" s="197"/>
      <c r="F5276" s="197"/>
      <c r="G5276" s="197"/>
      <c r="H5276" s="197"/>
      <c r="I5276" s="206">
        <v>51818.64</v>
      </c>
      <c r="J5276" s="197"/>
      <c r="K5276" s="206">
        <v>53835.79</v>
      </c>
      <c r="L5276" s="197"/>
      <c r="M5276" s="206">
        <v>53521.45</v>
      </c>
      <c r="N5276" s="197"/>
      <c r="O5276" s="207">
        <v>99.42</v>
      </c>
      <c r="P5276" s="197"/>
    </row>
    <row r="5277" spans="1:16" x14ac:dyDescent="0.25">
      <c r="A5277" s="221" t="s">
        <v>572</v>
      </c>
      <c r="B5277" s="197"/>
      <c r="C5277" s="221" t="s">
        <v>573</v>
      </c>
      <c r="D5277" s="197"/>
      <c r="E5277" s="197"/>
      <c r="F5277" s="197"/>
      <c r="G5277" s="197"/>
      <c r="H5277" s="197"/>
      <c r="I5277" s="222">
        <v>50000</v>
      </c>
      <c r="J5277" s="197"/>
      <c r="K5277" s="222">
        <v>52017.15</v>
      </c>
      <c r="L5277" s="197"/>
      <c r="M5277" s="222">
        <v>52017.15</v>
      </c>
      <c r="N5277" s="197"/>
      <c r="O5277" s="220">
        <v>100</v>
      </c>
      <c r="P5277" s="197"/>
    </row>
    <row r="5278" spans="1:16" x14ac:dyDescent="0.25">
      <c r="A5278" s="218" t="s">
        <v>574</v>
      </c>
      <c r="B5278" s="197"/>
      <c r="C5278" s="218" t="s">
        <v>575</v>
      </c>
      <c r="D5278" s="197"/>
      <c r="E5278" s="197"/>
      <c r="F5278" s="197"/>
      <c r="G5278" s="197"/>
      <c r="H5278" s="197"/>
      <c r="I5278" s="219" t="s">
        <v>0</v>
      </c>
      <c r="J5278" s="197"/>
      <c r="K5278" s="219" t="s">
        <v>0</v>
      </c>
      <c r="L5278" s="197"/>
      <c r="M5278" s="219">
        <v>41645.620000000003</v>
      </c>
      <c r="N5278" s="197"/>
      <c r="O5278" s="217" t="s">
        <v>0</v>
      </c>
      <c r="P5278" s="197"/>
    </row>
    <row r="5279" spans="1:16" x14ac:dyDescent="0.25">
      <c r="A5279" s="218" t="s">
        <v>580</v>
      </c>
      <c r="B5279" s="197"/>
      <c r="C5279" s="218" t="s">
        <v>581</v>
      </c>
      <c r="D5279" s="197"/>
      <c r="E5279" s="197"/>
      <c r="F5279" s="197"/>
      <c r="G5279" s="197"/>
      <c r="H5279" s="197"/>
      <c r="I5279" s="219" t="s">
        <v>0</v>
      </c>
      <c r="J5279" s="197"/>
      <c r="K5279" s="219" t="s">
        <v>0</v>
      </c>
      <c r="L5279" s="197"/>
      <c r="M5279" s="219">
        <v>3500</v>
      </c>
      <c r="N5279" s="197"/>
      <c r="O5279" s="217" t="s">
        <v>0</v>
      </c>
      <c r="P5279" s="197"/>
    </row>
    <row r="5280" spans="1:16" x14ac:dyDescent="0.25">
      <c r="A5280" s="218" t="s">
        <v>576</v>
      </c>
      <c r="B5280" s="197"/>
      <c r="C5280" s="218" t="s">
        <v>577</v>
      </c>
      <c r="D5280" s="197"/>
      <c r="E5280" s="197"/>
      <c r="F5280" s="197"/>
      <c r="G5280" s="197"/>
      <c r="H5280" s="197"/>
      <c r="I5280" s="219" t="s">
        <v>0</v>
      </c>
      <c r="J5280" s="197"/>
      <c r="K5280" s="219" t="s">
        <v>0</v>
      </c>
      <c r="L5280" s="197"/>
      <c r="M5280" s="219">
        <v>6871.53</v>
      </c>
      <c r="N5280" s="197"/>
      <c r="O5280" s="217" t="s">
        <v>0</v>
      </c>
      <c r="P5280" s="197"/>
    </row>
    <row r="5281" spans="1:16" x14ac:dyDescent="0.25">
      <c r="A5281" s="221" t="s">
        <v>582</v>
      </c>
      <c r="B5281" s="197"/>
      <c r="C5281" s="221" t="s">
        <v>583</v>
      </c>
      <c r="D5281" s="197"/>
      <c r="E5281" s="197"/>
      <c r="F5281" s="197"/>
      <c r="G5281" s="197"/>
      <c r="H5281" s="197"/>
      <c r="I5281" s="222">
        <v>1818.64</v>
      </c>
      <c r="J5281" s="197"/>
      <c r="K5281" s="222">
        <v>1818.64</v>
      </c>
      <c r="L5281" s="197"/>
      <c r="M5281" s="222">
        <v>1504.3</v>
      </c>
      <c r="N5281" s="197"/>
      <c r="O5281" s="220">
        <v>82.72</v>
      </c>
      <c r="P5281" s="197"/>
    </row>
    <row r="5282" spans="1:16" x14ac:dyDescent="0.25">
      <c r="A5282" s="218" t="s">
        <v>588</v>
      </c>
      <c r="B5282" s="197"/>
      <c r="C5282" s="218" t="s">
        <v>589</v>
      </c>
      <c r="D5282" s="197"/>
      <c r="E5282" s="197"/>
      <c r="F5282" s="197"/>
      <c r="G5282" s="197"/>
      <c r="H5282" s="197"/>
      <c r="I5282" s="219" t="s">
        <v>0</v>
      </c>
      <c r="J5282" s="197"/>
      <c r="K5282" s="219" t="s">
        <v>0</v>
      </c>
      <c r="L5282" s="197"/>
      <c r="M5282" s="219">
        <v>165.8</v>
      </c>
      <c r="N5282" s="197"/>
      <c r="O5282" s="217" t="s">
        <v>0</v>
      </c>
      <c r="P5282" s="197"/>
    </row>
    <row r="5283" spans="1:16" x14ac:dyDescent="0.25">
      <c r="A5283" s="218" t="s">
        <v>584</v>
      </c>
      <c r="B5283" s="197"/>
      <c r="C5283" s="218" t="s">
        <v>585</v>
      </c>
      <c r="D5283" s="197"/>
      <c r="E5283" s="197"/>
      <c r="F5283" s="197"/>
      <c r="G5283" s="197"/>
      <c r="H5283" s="197"/>
      <c r="I5283" s="219" t="s">
        <v>0</v>
      </c>
      <c r="J5283" s="197"/>
      <c r="K5283" s="219" t="s">
        <v>0</v>
      </c>
      <c r="L5283" s="197"/>
      <c r="M5283" s="219">
        <v>1288.5</v>
      </c>
      <c r="N5283" s="197"/>
      <c r="O5283" s="217" t="s">
        <v>0</v>
      </c>
      <c r="P5283" s="197"/>
    </row>
    <row r="5284" spans="1:16" x14ac:dyDescent="0.25">
      <c r="A5284" s="218" t="s">
        <v>602</v>
      </c>
      <c r="B5284" s="197"/>
      <c r="C5284" s="218" t="s">
        <v>603</v>
      </c>
      <c r="D5284" s="197"/>
      <c r="E5284" s="197"/>
      <c r="F5284" s="197"/>
      <c r="G5284" s="197"/>
      <c r="H5284" s="197"/>
      <c r="I5284" s="219" t="s">
        <v>0</v>
      </c>
      <c r="J5284" s="197"/>
      <c r="K5284" s="219" t="s">
        <v>0</v>
      </c>
      <c r="L5284" s="197"/>
      <c r="M5284" s="219">
        <v>50</v>
      </c>
      <c r="N5284" s="197"/>
      <c r="O5284" s="217" t="s">
        <v>0</v>
      </c>
      <c r="P5284" s="197"/>
    </row>
    <row r="5285" spans="1:16" x14ac:dyDescent="0.25">
      <c r="A5285" s="205" t="s">
        <v>243</v>
      </c>
      <c r="B5285" s="197"/>
      <c r="C5285" s="197"/>
      <c r="D5285" s="197"/>
      <c r="E5285" s="197"/>
      <c r="F5285" s="197"/>
      <c r="G5285" s="197"/>
      <c r="H5285" s="197"/>
      <c r="I5285" s="206">
        <v>77727.960000000006</v>
      </c>
      <c r="J5285" s="197"/>
      <c r="K5285" s="206">
        <v>77727.960000000006</v>
      </c>
      <c r="L5285" s="197"/>
      <c r="M5285" s="206">
        <v>73327.77</v>
      </c>
      <c r="N5285" s="197"/>
      <c r="O5285" s="207">
        <v>94.34</v>
      </c>
      <c r="P5285" s="197"/>
    </row>
    <row r="5286" spans="1:16" x14ac:dyDescent="0.25">
      <c r="A5286" s="205" t="s">
        <v>2088</v>
      </c>
      <c r="B5286" s="197"/>
      <c r="C5286" s="197"/>
      <c r="D5286" s="197"/>
      <c r="E5286" s="197"/>
      <c r="F5286" s="197"/>
      <c r="G5286" s="197"/>
      <c r="H5286" s="197"/>
      <c r="I5286" s="206">
        <v>77727.960000000006</v>
      </c>
      <c r="J5286" s="197"/>
      <c r="K5286" s="206">
        <v>77727.960000000006</v>
      </c>
      <c r="L5286" s="197"/>
      <c r="M5286" s="206">
        <v>73327.77</v>
      </c>
      <c r="N5286" s="197"/>
      <c r="O5286" s="207">
        <v>94.34</v>
      </c>
      <c r="P5286" s="197"/>
    </row>
    <row r="5287" spans="1:16" x14ac:dyDescent="0.25">
      <c r="A5287" s="221" t="s">
        <v>572</v>
      </c>
      <c r="B5287" s="197"/>
      <c r="C5287" s="221" t="s">
        <v>573</v>
      </c>
      <c r="D5287" s="197"/>
      <c r="E5287" s="197"/>
      <c r="F5287" s="197"/>
      <c r="G5287" s="197"/>
      <c r="H5287" s="197"/>
      <c r="I5287" s="222">
        <v>73846.600000000006</v>
      </c>
      <c r="J5287" s="197"/>
      <c r="K5287" s="222">
        <v>73846.600000000006</v>
      </c>
      <c r="L5287" s="197"/>
      <c r="M5287" s="222">
        <v>69738.42</v>
      </c>
      <c r="N5287" s="197"/>
      <c r="O5287" s="220">
        <v>94.44</v>
      </c>
      <c r="P5287" s="197"/>
    </row>
    <row r="5288" spans="1:16" x14ac:dyDescent="0.25">
      <c r="A5288" s="218" t="s">
        <v>574</v>
      </c>
      <c r="B5288" s="197"/>
      <c r="C5288" s="218" t="s">
        <v>575</v>
      </c>
      <c r="D5288" s="197"/>
      <c r="E5288" s="197"/>
      <c r="F5288" s="197"/>
      <c r="G5288" s="197"/>
      <c r="H5288" s="197"/>
      <c r="I5288" s="219" t="s">
        <v>0</v>
      </c>
      <c r="J5288" s="197"/>
      <c r="K5288" s="219" t="s">
        <v>0</v>
      </c>
      <c r="L5288" s="197"/>
      <c r="M5288" s="219">
        <v>57200.36</v>
      </c>
      <c r="N5288" s="197"/>
      <c r="O5288" s="217" t="s">
        <v>0</v>
      </c>
      <c r="P5288" s="197"/>
    </row>
    <row r="5289" spans="1:16" x14ac:dyDescent="0.25">
      <c r="A5289" s="218" t="s">
        <v>580</v>
      </c>
      <c r="B5289" s="197"/>
      <c r="C5289" s="218" t="s">
        <v>581</v>
      </c>
      <c r="D5289" s="197"/>
      <c r="E5289" s="197"/>
      <c r="F5289" s="197"/>
      <c r="G5289" s="197"/>
      <c r="H5289" s="197"/>
      <c r="I5289" s="219" t="s">
        <v>0</v>
      </c>
      <c r="J5289" s="197"/>
      <c r="K5289" s="219" t="s">
        <v>0</v>
      </c>
      <c r="L5289" s="197"/>
      <c r="M5289" s="219">
        <v>3100</v>
      </c>
      <c r="N5289" s="197"/>
      <c r="O5289" s="217" t="s">
        <v>0</v>
      </c>
      <c r="P5289" s="197"/>
    </row>
    <row r="5290" spans="1:16" x14ac:dyDescent="0.25">
      <c r="A5290" s="218" t="s">
        <v>576</v>
      </c>
      <c r="B5290" s="197"/>
      <c r="C5290" s="218" t="s">
        <v>577</v>
      </c>
      <c r="D5290" s="197"/>
      <c r="E5290" s="197"/>
      <c r="F5290" s="197"/>
      <c r="G5290" s="197"/>
      <c r="H5290" s="197"/>
      <c r="I5290" s="219" t="s">
        <v>0</v>
      </c>
      <c r="J5290" s="197"/>
      <c r="K5290" s="219" t="s">
        <v>0</v>
      </c>
      <c r="L5290" s="197"/>
      <c r="M5290" s="219">
        <v>9438.06</v>
      </c>
      <c r="N5290" s="197"/>
      <c r="O5290" s="217" t="s">
        <v>0</v>
      </c>
      <c r="P5290" s="197"/>
    </row>
    <row r="5291" spans="1:16" x14ac:dyDescent="0.25">
      <c r="A5291" s="221" t="s">
        <v>582</v>
      </c>
      <c r="B5291" s="197"/>
      <c r="C5291" s="221" t="s">
        <v>583</v>
      </c>
      <c r="D5291" s="197"/>
      <c r="E5291" s="197"/>
      <c r="F5291" s="197"/>
      <c r="G5291" s="197"/>
      <c r="H5291" s="197"/>
      <c r="I5291" s="222">
        <v>3881.36</v>
      </c>
      <c r="J5291" s="197"/>
      <c r="K5291" s="222">
        <v>3881.36</v>
      </c>
      <c r="L5291" s="197"/>
      <c r="M5291" s="222">
        <v>3589.35</v>
      </c>
      <c r="N5291" s="197"/>
      <c r="O5291" s="220">
        <v>92.48</v>
      </c>
      <c r="P5291" s="197"/>
    </row>
    <row r="5292" spans="1:16" x14ac:dyDescent="0.25">
      <c r="A5292" s="218" t="s">
        <v>588</v>
      </c>
      <c r="B5292" s="197"/>
      <c r="C5292" s="218" t="s">
        <v>589</v>
      </c>
      <c r="D5292" s="197"/>
      <c r="E5292" s="197"/>
      <c r="F5292" s="197"/>
      <c r="G5292" s="197"/>
      <c r="H5292" s="197"/>
      <c r="I5292" s="219" t="s">
        <v>0</v>
      </c>
      <c r="J5292" s="197"/>
      <c r="K5292" s="219" t="s">
        <v>0</v>
      </c>
      <c r="L5292" s="197"/>
      <c r="M5292" s="219">
        <v>234.6</v>
      </c>
      <c r="N5292" s="197"/>
      <c r="O5292" s="217" t="s">
        <v>0</v>
      </c>
      <c r="P5292" s="197"/>
    </row>
    <row r="5293" spans="1:16" x14ac:dyDescent="0.25">
      <c r="A5293" s="218" t="s">
        <v>584</v>
      </c>
      <c r="B5293" s="197"/>
      <c r="C5293" s="218" t="s">
        <v>585</v>
      </c>
      <c r="D5293" s="197"/>
      <c r="E5293" s="197"/>
      <c r="F5293" s="197"/>
      <c r="G5293" s="197"/>
      <c r="H5293" s="197"/>
      <c r="I5293" s="219" t="s">
        <v>0</v>
      </c>
      <c r="J5293" s="197"/>
      <c r="K5293" s="219" t="s">
        <v>0</v>
      </c>
      <c r="L5293" s="197"/>
      <c r="M5293" s="219">
        <v>3154.75</v>
      </c>
      <c r="N5293" s="197"/>
      <c r="O5293" s="217" t="s">
        <v>0</v>
      </c>
      <c r="P5293" s="197"/>
    </row>
    <row r="5294" spans="1:16" x14ac:dyDescent="0.25">
      <c r="A5294" s="218" t="s">
        <v>602</v>
      </c>
      <c r="B5294" s="197"/>
      <c r="C5294" s="218" t="s">
        <v>603</v>
      </c>
      <c r="D5294" s="197"/>
      <c r="E5294" s="197"/>
      <c r="F5294" s="197"/>
      <c r="G5294" s="197"/>
      <c r="H5294" s="197"/>
      <c r="I5294" s="219" t="s">
        <v>0</v>
      </c>
      <c r="J5294" s="197"/>
      <c r="K5294" s="219" t="s">
        <v>0</v>
      </c>
      <c r="L5294" s="197"/>
      <c r="M5294" s="219">
        <v>200</v>
      </c>
      <c r="N5294" s="197"/>
      <c r="O5294" s="217" t="s">
        <v>0</v>
      </c>
      <c r="P5294" s="197"/>
    </row>
    <row r="5295" spans="1:16" x14ac:dyDescent="0.25">
      <c r="A5295" s="208" t="s">
        <v>1576</v>
      </c>
      <c r="B5295" s="197"/>
      <c r="C5295" s="197"/>
      <c r="D5295" s="197"/>
      <c r="E5295" s="197"/>
      <c r="F5295" s="197"/>
      <c r="G5295" s="197"/>
      <c r="H5295" s="197"/>
      <c r="I5295" s="209">
        <v>2261639.2400000002</v>
      </c>
      <c r="J5295" s="197"/>
      <c r="K5295" s="209">
        <v>2261639.2400000002</v>
      </c>
      <c r="L5295" s="197"/>
      <c r="M5295" s="209">
        <v>2146192.69</v>
      </c>
      <c r="N5295" s="197"/>
      <c r="O5295" s="210">
        <v>94.9</v>
      </c>
      <c r="P5295" s="197"/>
    </row>
    <row r="5296" spans="1:16" x14ac:dyDescent="0.25">
      <c r="A5296" s="205" t="s">
        <v>240</v>
      </c>
      <c r="B5296" s="197"/>
      <c r="C5296" s="197"/>
      <c r="D5296" s="197"/>
      <c r="E5296" s="197"/>
      <c r="F5296" s="197"/>
      <c r="G5296" s="197"/>
      <c r="H5296" s="197"/>
      <c r="I5296" s="206">
        <v>115134.93</v>
      </c>
      <c r="J5296" s="197"/>
      <c r="K5296" s="206">
        <v>115134.93</v>
      </c>
      <c r="L5296" s="197"/>
      <c r="M5296" s="206">
        <v>98826.62</v>
      </c>
      <c r="N5296" s="197"/>
      <c r="O5296" s="207">
        <v>85.84</v>
      </c>
      <c r="P5296" s="197"/>
    </row>
    <row r="5297" spans="1:16" x14ac:dyDescent="0.25">
      <c r="A5297" s="205" t="s">
        <v>2076</v>
      </c>
      <c r="B5297" s="197"/>
      <c r="C5297" s="197"/>
      <c r="D5297" s="197"/>
      <c r="E5297" s="197"/>
      <c r="F5297" s="197"/>
      <c r="G5297" s="197"/>
      <c r="H5297" s="197"/>
      <c r="I5297" s="206">
        <v>115134.93</v>
      </c>
      <c r="J5297" s="197"/>
      <c r="K5297" s="206">
        <v>115134.93</v>
      </c>
      <c r="L5297" s="197"/>
      <c r="M5297" s="206">
        <v>98826.62</v>
      </c>
      <c r="N5297" s="197"/>
      <c r="O5297" s="207">
        <v>85.84</v>
      </c>
      <c r="P5297" s="197"/>
    </row>
    <row r="5298" spans="1:16" x14ac:dyDescent="0.25">
      <c r="A5298" s="205" t="s">
        <v>241</v>
      </c>
      <c r="B5298" s="197"/>
      <c r="C5298" s="197"/>
      <c r="D5298" s="197"/>
      <c r="E5298" s="197"/>
      <c r="F5298" s="197"/>
      <c r="G5298" s="197"/>
      <c r="H5298" s="197"/>
      <c r="I5298" s="206">
        <v>22781.87</v>
      </c>
      <c r="J5298" s="197"/>
      <c r="K5298" s="206">
        <v>22781.87</v>
      </c>
      <c r="L5298" s="197"/>
      <c r="M5298" s="206">
        <v>19509.97</v>
      </c>
      <c r="N5298" s="197"/>
      <c r="O5298" s="207">
        <v>85.64</v>
      </c>
      <c r="P5298" s="197"/>
    </row>
    <row r="5299" spans="1:16" x14ac:dyDescent="0.25">
      <c r="A5299" s="205" t="s">
        <v>2080</v>
      </c>
      <c r="B5299" s="197"/>
      <c r="C5299" s="197"/>
      <c r="D5299" s="197"/>
      <c r="E5299" s="197"/>
      <c r="F5299" s="197"/>
      <c r="G5299" s="197"/>
      <c r="H5299" s="197"/>
      <c r="I5299" s="206">
        <v>22781.87</v>
      </c>
      <c r="J5299" s="197"/>
      <c r="K5299" s="206">
        <v>22781.87</v>
      </c>
      <c r="L5299" s="197"/>
      <c r="M5299" s="206">
        <v>19509.97</v>
      </c>
      <c r="N5299" s="197"/>
      <c r="O5299" s="207">
        <v>85.64</v>
      </c>
      <c r="P5299" s="197"/>
    </row>
    <row r="5300" spans="1:16" x14ac:dyDescent="0.25">
      <c r="A5300" s="205" t="s">
        <v>242</v>
      </c>
      <c r="B5300" s="197"/>
      <c r="C5300" s="197"/>
      <c r="D5300" s="197"/>
      <c r="E5300" s="197"/>
      <c r="F5300" s="197"/>
      <c r="G5300" s="197"/>
      <c r="H5300" s="197"/>
      <c r="I5300" s="206">
        <v>259037.31</v>
      </c>
      <c r="J5300" s="197"/>
      <c r="K5300" s="206">
        <v>259037.31</v>
      </c>
      <c r="L5300" s="197"/>
      <c r="M5300" s="206">
        <v>202629.38</v>
      </c>
      <c r="N5300" s="197"/>
      <c r="O5300" s="207">
        <v>78.22</v>
      </c>
      <c r="P5300" s="197"/>
    </row>
    <row r="5301" spans="1:16" x14ac:dyDescent="0.25">
      <c r="A5301" s="205" t="s">
        <v>2086</v>
      </c>
      <c r="B5301" s="197"/>
      <c r="C5301" s="197"/>
      <c r="D5301" s="197"/>
      <c r="E5301" s="197"/>
      <c r="F5301" s="197"/>
      <c r="G5301" s="197"/>
      <c r="H5301" s="197"/>
      <c r="I5301" s="206">
        <v>120668.11</v>
      </c>
      <c r="J5301" s="197"/>
      <c r="K5301" s="206">
        <v>120668.11</v>
      </c>
      <c r="L5301" s="197"/>
      <c r="M5301" s="206">
        <v>66811.86</v>
      </c>
      <c r="N5301" s="197"/>
      <c r="O5301" s="207">
        <v>55.37</v>
      </c>
      <c r="P5301" s="197"/>
    </row>
    <row r="5302" spans="1:16" x14ac:dyDescent="0.25">
      <c r="A5302" s="205" t="s">
        <v>2087</v>
      </c>
      <c r="B5302" s="197"/>
      <c r="C5302" s="197"/>
      <c r="D5302" s="197"/>
      <c r="E5302" s="197"/>
      <c r="F5302" s="197"/>
      <c r="G5302" s="197"/>
      <c r="H5302" s="197"/>
      <c r="I5302" s="206">
        <v>138369.20000000001</v>
      </c>
      <c r="J5302" s="197"/>
      <c r="K5302" s="206">
        <v>138369.20000000001</v>
      </c>
      <c r="L5302" s="197"/>
      <c r="M5302" s="206">
        <v>135817.51999999999</v>
      </c>
      <c r="N5302" s="197"/>
      <c r="O5302" s="207">
        <v>98.16</v>
      </c>
      <c r="P5302" s="197"/>
    </row>
    <row r="5303" spans="1:16" x14ac:dyDescent="0.25">
      <c r="A5303" s="205" t="s">
        <v>243</v>
      </c>
      <c r="B5303" s="197"/>
      <c r="C5303" s="197"/>
      <c r="D5303" s="197"/>
      <c r="E5303" s="197"/>
      <c r="F5303" s="197"/>
      <c r="G5303" s="197"/>
      <c r="H5303" s="197"/>
      <c r="I5303" s="206">
        <v>1864685.13</v>
      </c>
      <c r="J5303" s="197"/>
      <c r="K5303" s="206">
        <v>1864685.13</v>
      </c>
      <c r="L5303" s="197"/>
      <c r="M5303" s="206">
        <v>1825226.72</v>
      </c>
      <c r="N5303" s="197"/>
      <c r="O5303" s="207">
        <v>97.88</v>
      </c>
      <c r="P5303" s="197"/>
    </row>
    <row r="5304" spans="1:16" x14ac:dyDescent="0.25">
      <c r="A5304" s="205" t="s">
        <v>2088</v>
      </c>
      <c r="B5304" s="197"/>
      <c r="C5304" s="197"/>
      <c r="D5304" s="197"/>
      <c r="E5304" s="197"/>
      <c r="F5304" s="197"/>
      <c r="G5304" s="197"/>
      <c r="H5304" s="197"/>
      <c r="I5304" s="206">
        <v>44430</v>
      </c>
      <c r="J5304" s="197"/>
      <c r="K5304" s="206">
        <v>44430</v>
      </c>
      <c r="L5304" s="197"/>
      <c r="M5304" s="206">
        <v>44387.21</v>
      </c>
      <c r="N5304" s="197"/>
      <c r="O5304" s="207">
        <v>99.9</v>
      </c>
      <c r="P5304" s="197"/>
    </row>
    <row r="5305" spans="1:16" x14ac:dyDescent="0.25">
      <c r="A5305" s="205" t="s">
        <v>2090</v>
      </c>
      <c r="B5305" s="197"/>
      <c r="C5305" s="197"/>
      <c r="D5305" s="197"/>
      <c r="E5305" s="197"/>
      <c r="F5305" s="197"/>
      <c r="G5305" s="197"/>
      <c r="H5305" s="197"/>
      <c r="I5305" s="206">
        <v>1588052.54</v>
      </c>
      <c r="J5305" s="197"/>
      <c r="K5305" s="206">
        <v>1588052.54</v>
      </c>
      <c r="L5305" s="197"/>
      <c r="M5305" s="206">
        <v>1570426.07</v>
      </c>
      <c r="N5305" s="197"/>
      <c r="O5305" s="207">
        <v>98.89</v>
      </c>
      <c r="P5305" s="197"/>
    </row>
    <row r="5306" spans="1:16" x14ac:dyDescent="0.25">
      <c r="A5306" s="205" t="s">
        <v>2092</v>
      </c>
      <c r="B5306" s="197"/>
      <c r="C5306" s="197"/>
      <c r="D5306" s="197"/>
      <c r="E5306" s="197"/>
      <c r="F5306" s="197"/>
      <c r="G5306" s="197"/>
      <c r="H5306" s="197"/>
      <c r="I5306" s="206">
        <v>227537.09</v>
      </c>
      <c r="J5306" s="197"/>
      <c r="K5306" s="206">
        <v>227537.09</v>
      </c>
      <c r="L5306" s="197"/>
      <c r="M5306" s="206">
        <v>206887.86</v>
      </c>
      <c r="N5306" s="197"/>
      <c r="O5306" s="207">
        <v>90.92</v>
      </c>
      <c r="P5306" s="197"/>
    </row>
    <row r="5307" spans="1:16" x14ac:dyDescent="0.25">
      <c r="A5307" s="205" t="s">
        <v>2095</v>
      </c>
      <c r="B5307" s="197"/>
      <c r="C5307" s="197"/>
      <c r="D5307" s="197"/>
      <c r="E5307" s="197"/>
      <c r="F5307" s="197"/>
      <c r="G5307" s="197"/>
      <c r="H5307" s="197"/>
      <c r="I5307" s="206">
        <v>4665.5</v>
      </c>
      <c r="J5307" s="197"/>
      <c r="K5307" s="206">
        <v>4665.5</v>
      </c>
      <c r="L5307" s="197"/>
      <c r="M5307" s="206">
        <v>3525.58</v>
      </c>
      <c r="N5307" s="197"/>
      <c r="O5307" s="207">
        <v>75.569999999999993</v>
      </c>
      <c r="P5307" s="197"/>
    </row>
    <row r="5308" spans="1:16" x14ac:dyDescent="0.25">
      <c r="A5308" s="215" t="s">
        <v>1525</v>
      </c>
      <c r="B5308" s="197"/>
      <c r="C5308" s="215" t="s">
        <v>1526</v>
      </c>
      <c r="D5308" s="197"/>
      <c r="E5308" s="197"/>
      <c r="F5308" s="197"/>
      <c r="G5308" s="197"/>
      <c r="H5308" s="197"/>
      <c r="I5308" s="216">
        <v>1674043.07</v>
      </c>
      <c r="J5308" s="197"/>
      <c r="K5308" s="216">
        <v>1674043.07</v>
      </c>
      <c r="L5308" s="197"/>
      <c r="M5308" s="216">
        <v>1657942.19</v>
      </c>
      <c r="N5308" s="197"/>
      <c r="O5308" s="211">
        <v>99.04</v>
      </c>
      <c r="P5308" s="197"/>
    </row>
    <row r="5309" spans="1:16" x14ac:dyDescent="0.25">
      <c r="A5309" s="212" t="s">
        <v>1527</v>
      </c>
      <c r="B5309" s="197"/>
      <c r="C5309" s="212" t="s">
        <v>1528</v>
      </c>
      <c r="D5309" s="197"/>
      <c r="E5309" s="197"/>
      <c r="F5309" s="197"/>
      <c r="G5309" s="197"/>
      <c r="H5309" s="197"/>
      <c r="I5309" s="213">
        <v>35616</v>
      </c>
      <c r="J5309" s="197"/>
      <c r="K5309" s="213">
        <v>35616</v>
      </c>
      <c r="L5309" s="197"/>
      <c r="M5309" s="213">
        <v>35132.660000000003</v>
      </c>
      <c r="N5309" s="197"/>
      <c r="O5309" s="214">
        <v>98.64</v>
      </c>
      <c r="P5309" s="197"/>
    </row>
    <row r="5310" spans="1:16" x14ac:dyDescent="0.25">
      <c r="A5310" s="205" t="s">
        <v>242</v>
      </c>
      <c r="B5310" s="197"/>
      <c r="C5310" s="197"/>
      <c r="D5310" s="197"/>
      <c r="E5310" s="197"/>
      <c r="F5310" s="197"/>
      <c r="G5310" s="197"/>
      <c r="H5310" s="197"/>
      <c r="I5310" s="206">
        <v>35616</v>
      </c>
      <c r="J5310" s="197"/>
      <c r="K5310" s="206">
        <v>35616</v>
      </c>
      <c r="L5310" s="197"/>
      <c r="M5310" s="206">
        <v>35132.660000000003</v>
      </c>
      <c r="N5310" s="197"/>
      <c r="O5310" s="207">
        <v>98.64</v>
      </c>
      <c r="P5310" s="197"/>
    </row>
    <row r="5311" spans="1:16" x14ac:dyDescent="0.25">
      <c r="A5311" s="205" t="s">
        <v>2087</v>
      </c>
      <c r="B5311" s="197"/>
      <c r="C5311" s="197"/>
      <c r="D5311" s="197"/>
      <c r="E5311" s="197"/>
      <c r="F5311" s="197"/>
      <c r="G5311" s="197"/>
      <c r="H5311" s="197"/>
      <c r="I5311" s="206">
        <v>35616</v>
      </c>
      <c r="J5311" s="197"/>
      <c r="K5311" s="206">
        <v>35616</v>
      </c>
      <c r="L5311" s="197"/>
      <c r="M5311" s="206">
        <v>35132.660000000003</v>
      </c>
      <c r="N5311" s="197"/>
      <c r="O5311" s="207">
        <v>98.64</v>
      </c>
      <c r="P5311" s="197"/>
    </row>
    <row r="5312" spans="1:16" x14ac:dyDescent="0.25">
      <c r="A5312" s="221" t="s">
        <v>582</v>
      </c>
      <c r="B5312" s="197"/>
      <c r="C5312" s="221" t="s">
        <v>583</v>
      </c>
      <c r="D5312" s="197"/>
      <c r="E5312" s="197"/>
      <c r="F5312" s="197"/>
      <c r="G5312" s="197"/>
      <c r="H5312" s="197"/>
      <c r="I5312" s="222">
        <v>34721</v>
      </c>
      <c r="J5312" s="197"/>
      <c r="K5312" s="222">
        <v>34721</v>
      </c>
      <c r="L5312" s="197"/>
      <c r="M5312" s="222">
        <v>34314.57</v>
      </c>
      <c r="N5312" s="197"/>
      <c r="O5312" s="220">
        <v>98.83</v>
      </c>
      <c r="P5312" s="197"/>
    </row>
    <row r="5313" spans="1:16" x14ac:dyDescent="0.25">
      <c r="A5313" s="218" t="s">
        <v>588</v>
      </c>
      <c r="B5313" s="197"/>
      <c r="C5313" s="218" t="s">
        <v>589</v>
      </c>
      <c r="D5313" s="197"/>
      <c r="E5313" s="197"/>
      <c r="F5313" s="197"/>
      <c r="G5313" s="197"/>
      <c r="H5313" s="197"/>
      <c r="I5313" s="219" t="s">
        <v>0</v>
      </c>
      <c r="J5313" s="197"/>
      <c r="K5313" s="219" t="s">
        <v>0</v>
      </c>
      <c r="L5313" s="197"/>
      <c r="M5313" s="219">
        <v>4006.47</v>
      </c>
      <c r="N5313" s="197"/>
      <c r="O5313" s="217" t="s">
        <v>0</v>
      </c>
      <c r="P5313" s="197"/>
    </row>
    <row r="5314" spans="1:16" x14ac:dyDescent="0.25">
      <c r="A5314" s="218" t="s">
        <v>786</v>
      </c>
      <c r="B5314" s="197"/>
      <c r="C5314" s="218" t="s">
        <v>787</v>
      </c>
      <c r="D5314" s="197"/>
      <c r="E5314" s="197"/>
      <c r="F5314" s="197"/>
      <c r="G5314" s="197"/>
      <c r="H5314" s="197"/>
      <c r="I5314" s="219" t="s">
        <v>0</v>
      </c>
      <c r="J5314" s="197"/>
      <c r="K5314" s="219" t="s">
        <v>0</v>
      </c>
      <c r="L5314" s="197"/>
      <c r="M5314" s="219">
        <v>300</v>
      </c>
      <c r="N5314" s="197"/>
      <c r="O5314" s="217" t="s">
        <v>0</v>
      </c>
      <c r="P5314" s="197"/>
    </row>
    <row r="5315" spans="1:16" x14ac:dyDescent="0.25">
      <c r="A5315" s="218" t="s">
        <v>788</v>
      </c>
      <c r="B5315" s="197"/>
      <c r="C5315" s="218" t="s">
        <v>789</v>
      </c>
      <c r="D5315" s="197"/>
      <c r="E5315" s="197"/>
      <c r="F5315" s="197"/>
      <c r="G5315" s="197"/>
      <c r="H5315" s="197"/>
      <c r="I5315" s="219" t="s">
        <v>0</v>
      </c>
      <c r="J5315" s="197"/>
      <c r="K5315" s="219" t="s">
        <v>0</v>
      </c>
      <c r="L5315" s="197"/>
      <c r="M5315" s="219">
        <v>79</v>
      </c>
      <c r="N5315" s="197"/>
      <c r="O5315" s="217" t="s">
        <v>0</v>
      </c>
      <c r="P5315" s="197"/>
    </row>
    <row r="5316" spans="1:16" x14ac:dyDescent="0.25">
      <c r="A5316" s="218" t="s">
        <v>790</v>
      </c>
      <c r="B5316" s="197"/>
      <c r="C5316" s="218" t="s">
        <v>791</v>
      </c>
      <c r="D5316" s="197"/>
      <c r="E5316" s="197"/>
      <c r="F5316" s="197"/>
      <c r="G5316" s="197"/>
      <c r="H5316" s="197"/>
      <c r="I5316" s="219" t="s">
        <v>0</v>
      </c>
      <c r="J5316" s="197"/>
      <c r="K5316" s="219" t="s">
        <v>0</v>
      </c>
      <c r="L5316" s="197"/>
      <c r="M5316" s="219">
        <v>6907.12</v>
      </c>
      <c r="N5316" s="197"/>
      <c r="O5316" s="217" t="s">
        <v>0</v>
      </c>
      <c r="P5316" s="197"/>
    </row>
    <row r="5317" spans="1:16" x14ac:dyDescent="0.25">
      <c r="A5317" s="218" t="s">
        <v>794</v>
      </c>
      <c r="B5317" s="197"/>
      <c r="C5317" s="218" t="s">
        <v>795</v>
      </c>
      <c r="D5317" s="197"/>
      <c r="E5317" s="197"/>
      <c r="F5317" s="197"/>
      <c r="G5317" s="197"/>
      <c r="H5317" s="197"/>
      <c r="I5317" s="219" t="s">
        <v>0</v>
      </c>
      <c r="J5317" s="197"/>
      <c r="K5317" s="219" t="s">
        <v>0</v>
      </c>
      <c r="L5317" s="197"/>
      <c r="M5317" s="219">
        <v>1666.95</v>
      </c>
      <c r="N5317" s="197"/>
      <c r="O5317" s="217" t="s">
        <v>0</v>
      </c>
      <c r="P5317" s="197"/>
    </row>
    <row r="5318" spans="1:16" x14ac:dyDescent="0.25">
      <c r="A5318" s="218" t="s">
        <v>796</v>
      </c>
      <c r="B5318" s="197"/>
      <c r="C5318" s="218" t="s">
        <v>797</v>
      </c>
      <c r="D5318" s="197"/>
      <c r="E5318" s="197"/>
      <c r="F5318" s="197"/>
      <c r="G5318" s="197"/>
      <c r="H5318" s="197"/>
      <c r="I5318" s="219" t="s">
        <v>0</v>
      </c>
      <c r="J5318" s="197"/>
      <c r="K5318" s="219" t="s">
        <v>0</v>
      </c>
      <c r="L5318" s="197"/>
      <c r="M5318" s="219">
        <v>405</v>
      </c>
      <c r="N5318" s="197"/>
      <c r="O5318" s="217" t="s">
        <v>0</v>
      </c>
      <c r="P5318" s="197"/>
    </row>
    <row r="5319" spans="1:16" x14ac:dyDescent="0.25">
      <c r="A5319" s="218" t="s">
        <v>774</v>
      </c>
      <c r="B5319" s="197"/>
      <c r="C5319" s="218" t="s">
        <v>775</v>
      </c>
      <c r="D5319" s="197"/>
      <c r="E5319" s="197"/>
      <c r="F5319" s="197"/>
      <c r="G5319" s="197"/>
      <c r="H5319" s="197"/>
      <c r="I5319" s="219" t="s">
        <v>0</v>
      </c>
      <c r="J5319" s="197"/>
      <c r="K5319" s="219" t="s">
        <v>0</v>
      </c>
      <c r="L5319" s="197"/>
      <c r="M5319" s="219">
        <v>1006.88</v>
      </c>
      <c r="N5319" s="197"/>
      <c r="O5319" s="217" t="s">
        <v>0</v>
      </c>
      <c r="P5319" s="197"/>
    </row>
    <row r="5320" spans="1:16" x14ac:dyDescent="0.25">
      <c r="A5320" s="218" t="s">
        <v>590</v>
      </c>
      <c r="B5320" s="197"/>
      <c r="C5320" s="218" t="s">
        <v>591</v>
      </c>
      <c r="D5320" s="197"/>
      <c r="E5320" s="197"/>
      <c r="F5320" s="197"/>
      <c r="G5320" s="197"/>
      <c r="H5320" s="197"/>
      <c r="I5320" s="219" t="s">
        <v>0</v>
      </c>
      <c r="J5320" s="197"/>
      <c r="K5320" s="219" t="s">
        <v>0</v>
      </c>
      <c r="L5320" s="197"/>
      <c r="M5320" s="219">
        <v>668.75</v>
      </c>
      <c r="N5320" s="197"/>
      <c r="O5320" s="217" t="s">
        <v>0</v>
      </c>
      <c r="P5320" s="197"/>
    </row>
    <row r="5321" spans="1:16" x14ac:dyDescent="0.25">
      <c r="A5321" s="218" t="s">
        <v>600</v>
      </c>
      <c r="B5321" s="197"/>
      <c r="C5321" s="218" t="s">
        <v>601</v>
      </c>
      <c r="D5321" s="197"/>
      <c r="E5321" s="197"/>
      <c r="F5321" s="197"/>
      <c r="G5321" s="197"/>
      <c r="H5321" s="197"/>
      <c r="I5321" s="219" t="s">
        <v>0</v>
      </c>
      <c r="J5321" s="197"/>
      <c r="K5321" s="219" t="s">
        <v>0</v>
      </c>
      <c r="L5321" s="197"/>
      <c r="M5321" s="219">
        <v>841.24</v>
      </c>
      <c r="N5321" s="197"/>
      <c r="O5321" s="217" t="s">
        <v>0</v>
      </c>
      <c r="P5321" s="197"/>
    </row>
    <row r="5322" spans="1:16" x14ac:dyDescent="0.25">
      <c r="A5322" s="218" t="s">
        <v>742</v>
      </c>
      <c r="B5322" s="197"/>
      <c r="C5322" s="218" t="s">
        <v>743</v>
      </c>
      <c r="D5322" s="197"/>
      <c r="E5322" s="197"/>
      <c r="F5322" s="197"/>
      <c r="G5322" s="197"/>
      <c r="H5322" s="197"/>
      <c r="I5322" s="219" t="s">
        <v>0</v>
      </c>
      <c r="J5322" s="197"/>
      <c r="K5322" s="219" t="s">
        <v>0</v>
      </c>
      <c r="L5322" s="197"/>
      <c r="M5322" s="219">
        <v>14604.74</v>
      </c>
      <c r="N5322" s="197"/>
      <c r="O5322" s="217" t="s">
        <v>0</v>
      </c>
      <c r="P5322" s="197"/>
    </row>
    <row r="5323" spans="1:16" x14ac:dyDescent="0.25">
      <c r="A5323" s="218" t="s">
        <v>608</v>
      </c>
      <c r="B5323" s="197"/>
      <c r="C5323" s="218" t="s">
        <v>609</v>
      </c>
      <c r="D5323" s="197"/>
      <c r="E5323" s="197"/>
      <c r="F5323" s="197"/>
      <c r="G5323" s="197"/>
      <c r="H5323" s="197"/>
      <c r="I5323" s="219" t="s">
        <v>0</v>
      </c>
      <c r="J5323" s="197"/>
      <c r="K5323" s="219" t="s">
        <v>0</v>
      </c>
      <c r="L5323" s="197"/>
      <c r="M5323" s="219">
        <v>387.86</v>
      </c>
      <c r="N5323" s="197"/>
      <c r="O5323" s="217" t="s">
        <v>0</v>
      </c>
      <c r="P5323" s="197"/>
    </row>
    <row r="5324" spans="1:16" x14ac:dyDescent="0.25">
      <c r="A5324" s="218" t="s">
        <v>670</v>
      </c>
      <c r="B5324" s="197"/>
      <c r="C5324" s="218" t="s">
        <v>671</v>
      </c>
      <c r="D5324" s="197"/>
      <c r="E5324" s="197"/>
      <c r="F5324" s="197"/>
      <c r="G5324" s="197"/>
      <c r="H5324" s="197"/>
      <c r="I5324" s="219" t="s">
        <v>0</v>
      </c>
      <c r="J5324" s="197"/>
      <c r="K5324" s="219" t="s">
        <v>0</v>
      </c>
      <c r="L5324" s="197"/>
      <c r="M5324" s="219">
        <v>2078</v>
      </c>
      <c r="N5324" s="197"/>
      <c r="O5324" s="217" t="s">
        <v>0</v>
      </c>
      <c r="P5324" s="197"/>
    </row>
    <row r="5325" spans="1:16" x14ac:dyDescent="0.25">
      <c r="A5325" s="218" t="s">
        <v>634</v>
      </c>
      <c r="B5325" s="197"/>
      <c r="C5325" s="218" t="s">
        <v>635</v>
      </c>
      <c r="D5325" s="197"/>
      <c r="E5325" s="197"/>
      <c r="F5325" s="197"/>
      <c r="G5325" s="197"/>
      <c r="H5325" s="197"/>
      <c r="I5325" s="219" t="s">
        <v>0</v>
      </c>
      <c r="J5325" s="197"/>
      <c r="K5325" s="219" t="s">
        <v>0</v>
      </c>
      <c r="L5325" s="197"/>
      <c r="M5325" s="219">
        <v>766.67</v>
      </c>
      <c r="N5325" s="197"/>
      <c r="O5325" s="217" t="s">
        <v>0</v>
      </c>
      <c r="P5325" s="197"/>
    </row>
    <row r="5326" spans="1:16" x14ac:dyDescent="0.25">
      <c r="A5326" s="218" t="s">
        <v>730</v>
      </c>
      <c r="B5326" s="197"/>
      <c r="C5326" s="218" t="s">
        <v>731</v>
      </c>
      <c r="D5326" s="197"/>
      <c r="E5326" s="197"/>
      <c r="F5326" s="197"/>
      <c r="G5326" s="197"/>
      <c r="H5326" s="197"/>
      <c r="I5326" s="219" t="s">
        <v>0</v>
      </c>
      <c r="J5326" s="197"/>
      <c r="K5326" s="219" t="s">
        <v>0</v>
      </c>
      <c r="L5326" s="197"/>
      <c r="M5326" s="219">
        <v>195</v>
      </c>
      <c r="N5326" s="197"/>
      <c r="O5326" s="217" t="s">
        <v>0</v>
      </c>
      <c r="P5326" s="197"/>
    </row>
    <row r="5327" spans="1:16" x14ac:dyDescent="0.25">
      <c r="A5327" s="218" t="s">
        <v>672</v>
      </c>
      <c r="B5327" s="197"/>
      <c r="C5327" s="218" t="s">
        <v>673</v>
      </c>
      <c r="D5327" s="197"/>
      <c r="E5327" s="197"/>
      <c r="F5327" s="197"/>
      <c r="G5327" s="197"/>
      <c r="H5327" s="197"/>
      <c r="I5327" s="219" t="s">
        <v>0</v>
      </c>
      <c r="J5327" s="197"/>
      <c r="K5327" s="219" t="s">
        <v>0</v>
      </c>
      <c r="L5327" s="197"/>
      <c r="M5327" s="219">
        <v>219</v>
      </c>
      <c r="N5327" s="197"/>
      <c r="O5327" s="217" t="s">
        <v>0</v>
      </c>
      <c r="P5327" s="197"/>
    </row>
    <row r="5328" spans="1:16" x14ac:dyDescent="0.25">
      <c r="A5328" s="218" t="s">
        <v>616</v>
      </c>
      <c r="B5328" s="197"/>
      <c r="C5328" s="218" t="s">
        <v>617</v>
      </c>
      <c r="D5328" s="197"/>
      <c r="E5328" s="197"/>
      <c r="F5328" s="197"/>
      <c r="G5328" s="197"/>
      <c r="H5328" s="197"/>
      <c r="I5328" s="219" t="s">
        <v>0</v>
      </c>
      <c r="J5328" s="197"/>
      <c r="K5328" s="219" t="s">
        <v>0</v>
      </c>
      <c r="L5328" s="197"/>
      <c r="M5328" s="219">
        <v>181.89</v>
      </c>
      <c r="N5328" s="197"/>
      <c r="O5328" s="217" t="s">
        <v>0</v>
      </c>
      <c r="P5328" s="197"/>
    </row>
    <row r="5329" spans="1:16" x14ac:dyDescent="0.25">
      <c r="A5329" s="221" t="s">
        <v>674</v>
      </c>
      <c r="B5329" s="197"/>
      <c r="C5329" s="221" t="s">
        <v>675</v>
      </c>
      <c r="D5329" s="197"/>
      <c r="E5329" s="197"/>
      <c r="F5329" s="197"/>
      <c r="G5329" s="197"/>
      <c r="H5329" s="197"/>
      <c r="I5329" s="222">
        <v>895</v>
      </c>
      <c r="J5329" s="197"/>
      <c r="K5329" s="222">
        <v>895</v>
      </c>
      <c r="L5329" s="197"/>
      <c r="M5329" s="222">
        <v>818.09</v>
      </c>
      <c r="N5329" s="197"/>
      <c r="O5329" s="220">
        <v>91.41</v>
      </c>
      <c r="P5329" s="197"/>
    </row>
    <row r="5330" spans="1:16" x14ac:dyDescent="0.25">
      <c r="A5330" s="218" t="s">
        <v>678</v>
      </c>
      <c r="B5330" s="197"/>
      <c r="C5330" s="218" t="s">
        <v>679</v>
      </c>
      <c r="D5330" s="197"/>
      <c r="E5330" s="197"/>
      <c r="F5330" s="197"/>
      <c r="G5330" s="197"/>
      <c r="H5330" s="197"/>
      <c r="I5330" s="219" t="s">
        <v>0</v>
      </c>
      <c r="J5330" s="197"/>
      <c r="K5330" s="219" t="s">
        <v>0</v>
      </c>
      <c r="L5330" s="197"/>
      <c r="M5330" s="219">
        <v>818.09</v>
      </c>
      <c r="N5330" s="197"/>
      <c r="O5330" s="217" t="s">
        <v>0</v>
      </c>
      <c r="P5330" s="197"/>
    </row>
    <row r="5331" spans="1:16" x14ac:dyDescent="0.25">
      <c r="A5331" s="212" t="s">
        <v>1529</v>
      </c>
      <c r="B5331" s="197"/>
      <c r="C5331" s="212" t="s">
        <v>1530</v>
      </c>
      <c r="D5331" s="197"/>
      <c r="E5331" s="197"/>
      <c r="F5331" s="197"/>
      <c r="G5331" s="197"/>
      <c r="H5331" s="197"/>
      <c r="I5331" s="213">
        <v>102753.2</v>
      </c>
      <c r="J5331" s="197"/>
      <c r="K5331" s="213">
        <v>102753.2</v>
      </c>
      <c r="L5331" s="197"/>
      <c r="M5331" s="213">
        <v>100684.95</v>
      </c>
      <c r="N5331" s="197"/>
      <c r="O5331" s="214">
        <v>97.99</v>
      </c>
      <c r="P5331" s="197"/>
    </row>
    <row r="5332" spans="1:16" x14ac:dyDescent="0.25">
      <c r="A5332" s="205" t="s">
        <v>242</v>
      </c>
      <c r="B5332" s="197"/>
      <c r="C5332" s="197"/>
      <c r="D5332" s="197"/>
      <c r="E5332" s="197"/>
      <c r="F5332" s="197"/>
      <c r="G5332" s="197"/>
      <c r="H5332" s="197"/>
      <c r="I5332" s="206">
        <v>102753.2</v>
      </c>
      <c r="J5332" s="197"/>
      <c r="K5332" s="206">
        <v>102753.2</v>
      </c>
      <c r="L5332" s="197"/>
      <c r="M5332" s="206">
        <v>100684.95</v>
      </c>
      <c r="N5332" s="197"/>
      <c r="O5332" s="207">
        <v>97.99</v>
      </c>
      <c r="P5332" s="197"/>
    </row>
    <row r="5333" spans="1:16" x14ac:dyDescent="0.25">
      <c r="A5333" s="205" t="s">
        <v>2087</v>
      </c>
      <c r="B5333" s="197"/>
      <c r="C5333" s="197"/>
      <c r="D5333" s="197"/>
      <c r="E5333" s="197"/>
      <c r="F5333" s="197"/>
      <c r="G5333" s="197"/>
      <c r="H5333" s="197"/>
      <c r="I5333" s="206">
        <v>102753.2</v>
      </c>
      <c r="J5333" s="197"/>
      <c r="K5333" s="206">
        <v>102753.2</v>
      </c>
      <c r="L5333" s="197"/>
      <c r="M5333" s="206">
        <v>100684.95</v>
      </c>
      <c r="N5333" s="197"/>
      <c r="O5333" s="207">
        <v>97.99</v>
      </c>
      <c r="P5333" s="197"/>
    </row>
    <row r="5334" spans="1:16" x14ac:dyDescent="0.25">
      <c r="A5334" s="221" t="s">
        <v>582</v>
      </c>
      <c r="B5334" s="197"/>
      <c r="C5334" s="221" t="s">
        <v>583</v>
      </c>
      <c r="D5334" s="197"/>
      <c r="E5334" s="197"/>
      <c r="F5334" s="197"/>
      <c r="G5334" s="197"/>
      <c r="H5334" s="197"/>
      <c r="I5334" s="222">
        <v>2720</v>
      </c>
      <c r="J5334" s="197"/>
      <c r="K5334" s="222">
        <v>2720</v>
      </c>
      <c r="L5334" s="197"/>
      <c r="M5334" s="222">
        <v>1884.7</v>
      </c>
      <c r="N5334" s="197"/>
      <c r="O5334" s="220">
        <v>69.290000000000006</v>
      </c>
      <c r="P5334" s="197"/>
    </row>
    <row r="5335" spans="1:16" x14ac:dyDescent="0.25">
      <c r="A5335" s="218" t="s">
        <v>602</v>
      </c>
      <c r="B5335" s="197"/>
      <c r="C5335" s="218" t="s">
        <v>603</v>
      </c>
      <c r="D5335" s="197"/>
      <c r="E5335" s="197"/>
      <c r="F5335" s="197"/>
      <c r="G5335" s="197"/>
      <c r="H5335" s="197"/>
      <c r="I5335" s="219" t="s">
        <v>0</v>
      </c>
      <c r="J5335" s="197"/>
      <c r="K5335" s="219" t="s">
        <v>0</v>
      </c>
      <c r="L5335" s="197"/>
      <c r="M5335" s="219">
        <v>1884.7</v>
      </c>
      <c r="N5335" s="197"/>
      <c r="O5335" s="217" t="s">
        <v>0</v>
      </c>
      <c r="P5335" s="197"/>
    </row>
    <row r="5336" spans="1:16" x14ac:dyDescent="0.25">
      <c r="A5336" s="221" t="s">
        <v>592</v>
      </c>
      <c r="B5336" s="197"/>
      <c r="C5336" s="221" t="s">
        <v>593</v>
      </c>
      <c r="D5336" s="197"/>
      <c r="E5336" s="197"/>
      <c r="F5336" s="197"/>
      <c r="G5336" s="197"/>
      <c r="H5336" s="197"/>
      <c r="I5336" s="222">
        <v>100033.2</v>
      </c>
      <c r="J5336" s="197"/>
      <c r="K5336" s="222">
        <v>100033.2</v>
      </c>
      <c r="L5336" s="197"/>
      <c r="M5336" s="222">
        <v>98800.25</v>
      </c>
      <c r="N5336" s="197"/>
      <c r="O5336" s="220">
        <v>98.77</v>
      </c>
      <c r="P5336" s="197"/>
    </row>
    <row r="5337" spans="1:16" x14ac:dyDescent="0.25">
      <c r="A5337" s="218" t="s">
        <v>1369</v>
      </c>
      <c r="B5337" s="197"/>
      <c r="C5337" s="218" t="s">
        <v>1370</v>
      </c>
      <c r="D5337" s="197"/>
      <c r="E5337" s="197"/>
      <c r="F5337" s="197"/>
      <c r="G5337" s="197"/>
      <c r="H5337" s="197"/>
      <c r="I5337" s="219" t="s">
        <v>0</v>
      </c>
      <c r="J5337" s="197"/>
      <c r="K5337" s="219" t="s">
        <v>0</v>
      </c>
      <c r="L5337" s="197"/>
      <c r="M5337" s="219">
        <v>98800.25</v>
      </c>
      <c r="N5337" s="197"/>
      <c r="O5337" s="217" t="s">
        <v>0</v>
      </c>
      <c r="P5337" s="197"/>
    </row>
    <row r="5338" spans="1:16" x14ac:dyDescent="0.25">
      <c r="A5338" s="212" t="s">
        <v>1531</v>
      </c>
      <c r="B5338" s="197"/>
      <c r="C5338" s="212" t="s">
        <v>1532</v>
      </c>
      <c r="D5338" s="197"/>
      <c r="E5338" s="197"/>
      <c r="F5338" s="197"/>
      <c r="G5338" s="197"/>
      <c r="H5338" s="197"/>
      <c r="I5338" s="213">
        <v>22781.87</v>
      </c>
      <c r="J5338" s="197"/>
      <c r="K5338" s="213">
        <v>22781.87</v>
      </c>
      <c r="L5338" s="197"/>
      <c r="M5338" s="213">
        <v>19183.650000000001</v>
      </c>
      <c r="N5338" s="197"/>
      <c r="O5338" s="214">
        <v>84.21</v>
      </c>
      <c r="P5338" s="197"/>
    </row>
    <row r="5339" spans="1:16" x14ac:dyDescent="0.25">
      <c r="A5339" s="205" t="s">
        <v>241</v>
      </c>
      <c r="B5339" s="197"/>
      <c r="C5339" s="197"/>
      <c r="D5339" s="197"/>
      <c r="E5339" s="197"/>
      <c r="F5339" s="197"/>
      <c r="G5339" s="197"/>
      <c r="H5339" s="197"/>
      <c r="I5339" s="206">
        <v>22781.87</v>
      </c>
      <c r="J5339" s="197"/>
      <c r="K5339" s="206">
        <v>22781.87</v>
      </c>
      <c r="L5339" s="197"/>
      <c r="M5339" s="206">
        <v>19183.650000000001</v>
      </c>
      <c r="N5339" s="197"/>
      <c r="O5339" s="207">
        <v>84.21</v>
      </c>
      <c r="P5339" s="197"/>
    </row>
    <row r="5340" spans="1:16" x14ac:dyDescent="0.25">
      <c r="A5340" s="205" t="s">
        <v>2080</v>
      </c>
      <c r="B5340" s="197"/>
      <c r="C5340" s="197"/>
      <c r="D5340" s="197"/>
      <c r="E5340" s="197"/>
      <c r="F5340" s="197"/>
      <c r="G5340" s="197"/>
      <c r="H5340" s="197"/>
      <c r="I5340" s="206">
        <v>22781.87</v>
      </c>
      <c r="J5340" s="197"/>
      <c r="K5340" s="206">
        <v>22781.87</v>
      </c>
      <c r="L5340" s="197"/>
      <c r="M5340" s="206">
        <v>19183.650000000001</v>
      </c>
      <c r="N5340" s="197"/>
      <c r="O5340" s="207">
        <v>84.21</v>
      </c>
      <c r="P5340" s="197"/>
    </row>
    <row r="5341" spans="1:16" x14ac:dyDescent="0.25">
      <c r="A5341" s="221" t="s">
        <v>572</v>
      </c>
      <c r="B5341" s="197"/>
      <c r="C5341" s="221" t="s">
        <v>573</v>
      </c>
      <c r="D5341" s="197"/>
      <c r="E5341" s="197"/>
      <c r="F5341" s="197"/>
      <c r="G5341" s="197"/>
      <c r="H5341" s="197"/>
      <c r="I5341" s="222">
        <v>513</v>
      </c>
      <c r="J5341" s="197"/>
      <c r="K5341" s="222">
        <v>513</v>
      </c>
      <c r="L5341" s="197"/>
      <c r="M5341" s="222">
        <v>120</v>
      </c>
      <c r="N5341" s="197"/>
      <c r="O5341" s="220">
        <v>23.39</v>
      </c>
      <c r="P5341" s="197"/>
    </row>
    <row r="5342" spans="1:16" x14ac:dyDescent="0.25">
      <c r="A5342" s="218" t="s">
        <v>580</v>
      </c>
      <c r="B5342" s="197"/>
      <c r="C5342" s="218" t="s">
        <v>581</v>
      </c>
      <c r="D5342" s="197"/>
      <c r="E5342" s="197"/>
      <c r="F5342" s="197"/>
      <c r="G5342" s="197"/>
      <c r="H5342" s="197"/>
      <c r="I5342" s="219" t="s">
        <v>0</v>
      </c>
      <c r="J5342" s="197"/>
      <c r="K5342" s="219" t="s">
        <v>0</v>
      </c>
      <c r="L5342" s="197"/>
      <c r="M5342" s="219">
        <v>120</v>
      </c>
      <c r="N5342" s="197"/>
      <c r="O5342" s="217" t="s">
        <v>0</v>
      </c>
      <c r="P5342" s="197"/>
    </row>
    <row r="5343" spans="1:16" x14ac:dyDescent="0.25">
      <c r="A5343" s="221" t="s">
        <v>582</v>
      </c>
      <c r="B5343" s="197"/>
      <c r="C5343" s="221" t="s">
        <v>583</v>
      </c>
      <c r="D5343" s="197"/>
      <c r="E5343" s="197"/>
      <c r="F5343" s="197"/>
      <c r="G5343" s="197"/>
      <c r="H5343" s="197"/>
      <c r="I5343" s="222">
        <v>22118.87</v>
      </c>
      <c r="J5343" s="197"/>
      <c r="K5343" s="222">
        <v>22118.87</v>
      </c>
      <c r="L5343" s="197"/>
      <c r="M5343" s="222">
        <v>19057.830000000002</v>
      </c>
      <c r="N5343" s="197"/>
      <c r="O5343" s="220">
        <v>86.16</v>
      </c>
      <c r="P5343" s="197"/>
    </row>
    <row r="5344" spans="1:16" x14ac:dyDescent="0.25">
      <c r="A5344" s="218" t="s">
        <v>588</v>
      </c>
      <c r="B5344" s="197"/>
      <c r="C5344" s="218" t="s">
        <v>589</v>
      </c>
      <c r="D5344" s="197"/>
      <c r="E5344" s="197"/>
      <c r="F5344" s="197"/>
      <c r="G5344" s="197"/>
      <c r="H5344" s="197"/>
      <c r="I5344" s="219" t="s">
        <v>0</v>
      </c>
      <c r="J5344" s="197"/>
      <c r="K5344" s="219" t="s">
        <v>0</v>
      </c>
      <c r="L5344" s="197"/>
      <c r="M5344" s="219">
        <v>315.25</v>
      </c>
      <c r="N5344" s="197"/>
      <c r="O5344" s="217" t="s">
        <v>0</v>
      </c>
      <c r="P5344" s="197"/>
    </row>
    <row r="5345" spans="1:16" x14ac:dyDescent="0.25">
      <c r="A5345" s="218" t="s">
        <v>786</v>
      </c>
      <c r="B5345" s="197"/>
      <c r="C5345" s="218" t="s">
        <v>787</v>
      </c>
      <c r="D5345" s="197"/>
      <c r="E5345" s="197"/>
      <c r="F5345" s="197"/>
      <c r="G5345" s="197"/>
      <c r="H5345" s="197"/>
      <c r="I5345" s="219" t="s">
        <v>0</v>
      </c>
      <c r="J5345" s="197"/>
      <c r="K5345" s="219" t="s">
        <v>0</v>
      </c>
      <c r="L5345" s="197"/>
      <c r="M5345" s="219">
        <v>300</v>
      </c>
      <c r="N5345" s="197"/>
      <c r="O5345" s="217" t="s">
        <v>0</v>
      </c>
      <c r="P5345" s="197"/>
    </row>
    <row r="5346" spans="1:16" x14ac:dyDescent="0.25">
      <c r="A5346" s="218" t="s">
        <v>790</v>
      </c>
      <c r="B5346" s="197"/>
      <c r="C5346" s="218" t="s">
        <v>791</v>
      </c>
      <c r="D5346" s="197"/>
      <c r="E5346" s="197"/>
      <c r="F5346" s="197"/>
      <c r="G5346" s="197"/>
      <c r="H5346" s="197"/>
      <c r="I5346" s="219" t="s">
        <v>0</v>
      </c>
      <c r="J5346" s="197"/>
      <c r="K5346" s="219" t="s">
        <v>0</v>
      </c>
      <c r="L5346" s="197"/>
      <c r="M5346" s="219">
        <v>439.82</v>
      </c>
      <c r="N5346" s="197"/>
      <c r="O5346" s="217" t="s">
        <v>0</v>
      </c>
      <c r="P5346" s="197"/>
    </row>
    <row r="5347" spans="1:16" x14ac:dyDescent="0.25">
      <c r="A5347" s="218" t="s">
        <v>955</v>
      </c>
      <c r="B5347" s="197"/>
      <c r="C5347" s="218" t="s">
        <v>956</v>
      </c>
      <c r="D5347" s="197"/>
      <c r="E5347" s="197"/>
      <c r="F5347" s="197"/>
      <c r="G5347" s="197"/>
      <c r="H5347" s="197"/>
      <c r="I5347" s="219" t="s">
        <v>0</v>
      </c>
      <c r="J5347" s="197"/>
      <c r="K5347" s="219" t="s">
        <v>0</v>
      </c>
      <c r="L5347" s="197"/>
      <c r="M5347" s="219">
        <v>822.02</v>
      </c>
      <c r="N5347" s="197"/>
      <c r="O5347" s="217" t="s">
        <v>0</v>
      </c>
      <c r="P5347" s="197"/>
    </row>
    <row r="5348" spans="1:16" x14ac:dyDescent="0.25">
      <c r="A5348" s="218" t="s">
        <v>792</v>
      </c>
      <c r="B5348" s="197"/>
      <c r="C5348" s="218" t="s">
        <v>793</v>
      </c>
      <c r="D5348" s="197"/>
      <c r="E5348" s="197"/>
      <c r="F5348" s="197"/>
      <c r="G5348" s="197"/>
      <c r="H5348" s="197"/>
      <c r="I5348" s="219" t="s">
        <v>0</v>
      </c>
      <c r="J5348" s="197"/>
      <c r="K5348" s="219" t="s">
        <v>0</v>
      </c>
      <c r="L5348" s="197"/>
      <c r="M5348" s="219">
        <v>8602</v>
      </c>
      <c r="N5348" s="197"/>
      <c r="O5348" s="217" t="s">
        <v>0</v>
      </c>
      <c r="P5348" s="197"/>
    </row>
    <row r="5349" spans="1:16" x14ac:dyDescent="0.25">
      <c r="A5349" s="218" t="s">
        <v>794</v>
      </c>
      <c r="B5349" s="197"/>
      <c r="C5349" s="218" t="s">
        <v>795</v>
      </c>
      <c r="D5349" s="197"/>
      <c r="E5349" s="197"/>
      <c r="F5349" s="197"/>
      <c r="G5349" s="197"/>
      <c r="H5349" s="197"/>
      <c r="I5349" s="219" t="s">
        <v>0</v>
      </c>
      <c r="J5349" s="197"/>
      <c r="K5349" s="219" t="s">
        <v>0</v>
      </c>
      <c r="L5349" s="197"/>
      <c r="M5349" s="219">
        <v>708.39</v>
      </c>
      <c r="N5349" s="197"/>
      <c r="O5349" s="217" t="s">
        <v>0</v>
      </c>
      <c r="P5349" s="197"/>
    </row>
    <row r="5350" spans="1:16" x14ac:dyDescent="0.25">
      <c r="A5350" s="218" t="s">
        <v>728</v>
      </c>
      <c r="B5350" s="197"/>
      <c r="C5350" s="218" t="s">
        <v>729</v>
      </c>
      <c r="D5350" s="197"/>
      <c r="E5350" s="197"/>
      <c r="F5350" s="197"/>
      <c r="G5350" s="197"/>
      <c r="H5350" s="197"/>
      <c r="I5350" s="219" t="s">
        <v>0</v>
      </c>
      <c r="J5350" s="197"/>
      <c r="K5350" s="219" t="s">
        <v>0</v>
      </c>
      <c r="L5350" s="197"/>
      <c r="M5350" s="219">
        <v>216.7</v>
      </c>
      <c r="N5350" s="197"/>
      <c r="O5350" s="217" t="s">
        <v>0</v>
      </c>
      <c r="P5350" s="197"/>
    </row>
    <row r="5351" spans="1:16" x14ac:dyDescent="0.25">
      <c r="A5351" s="218" t="s">
        <v>774</v>
      </c>
      <c r="B5351" s="197"/>
      <c r="C5351" s="218" t="s">
        <v>775</v>
      </c>
      <c r="D5351" s="197"/>
      <c r="E5351" s="197"/>
      <c r="F5351" s="197"/>
      <c r="G5351" s="197"/>
      <c r="H5351" s="197"/>
      <c r="I5351" s="219" t="s">
        <v>0</v>
      </c>
      <c r="J5351" s="197"/>
      <c r="K5351" s="219" t="s">
        <v>0</v>
      </c>
      <c r="L5351" s="197"/>
      <c r="M5351" s="219">
        <v>1597.98</v>
      </c>
      <c r="N5351" s="197"/>
      <c r="O5351" s="217" t="s">
        <v>0</v>
      </c>
      <c r="P5351" s="197"/>
    </row>
    <row r="5352" spans="1:16" x14ac:dyDescent="0.25">
      <c r="A5352" s="218" t="s">
        <v>590</v>
      </c>
      <c r="B5352" s="197"/>
      <c r="C5352" s="218" t="s">
        <v>591</v>
      </c>
      <c r="D5352" s="197"/>
      <c r="E5352" s="197"/>
      <c r="F5352" s="197"/>
      <c r="G5352" s="197"/>
      <c r="H5352" s="197"/>
      <c r="I5352" s="219" t="s">
        <v>0</v>
      </c>
      <c r="J5352" s="197"/>
      <c r="K5352" s="219" t="s">
        <v>0</v>
      </c>
      <c r="L5352" s="197"/>
      <c r="M5352" s="219">
        <v>987.23</v>
      </c>
      <c r="N5352" s="197"/>
      <c r="O5352" s="217" t="s">
        <v>0</v>
      </c>
      <c r="P5352" s="197"/>
    </row>
    <row r="5353" spans="1:16" x14ac:dyDescent="0.25">
      <c r="A5353" s="218" t="s">
        <v>600</v>
      </c>
      <c r="B5353" s="197"/>
      <c r="C5353" s="218" t="s">
        <v>601</v>
      </c>
      <c r="D5353" s="197"/>
      <c r="E5353" s="197"/>
      <c r="F5353" s="197"/>
      <c r="G5353" s="197"/>
      <c r="H5353" s="197"/>
      <c r="I5353" s="219" t="s">
        <v>0</v>
      </c>
      <c r="J5353" s="197"/>
      <c r="K5353" s="219" t="s">
        <v>0</v>
      </c>
      <c r="L5353" s="197"/>
      <c r="M5353" s="219">
        <v>10.62</v>
      </c>
      <c r="N5353" s="197"/>
      <c r="O5353" s="217" t="s">
        <v>0</v>
      </c>
      <c r="P5353" s="197"/>
    </row>
    <row r="5354" spans="1:16" x14ac:dyDescent="0.25">
      <c r="A5354" s="218" t="s">
        <v>742</v>
      </c>
      <c r="B5354" s="197"/>
      <c r="C5354" s="218" t="s">
        <v>743</v>
      </c>
      <c r="D5354" s="197"/>
      <c r="E5354" s="197"/>
      <c r="F5354" s="197"/>
      <c r="G5354" s="197"/>
      <c r="H5354" s="197"/>
      <c r="I5354" s="219" t="s">
        <v>0</v>
      </c>
      <c r="J5354" s="197"/>
      <c r="K5354" s="219" t="s">
        <v>0</v>
      </c>
      <c r="L5354" s="197"/>
      <c r="M5354" s="219">
        <v>4554.79</v>
      </c>
      <c r="N5354" s="197"/>
      <c r="O5354" s="217" t="s">
        <v>0</v>
      </c>
      <c r="P5354" s="197"/>
    </row>
    <row r="5355" spans="1:16" x14ac:dyDescent="0.25">
      <c r="A5355" s="218" t="s">
        <v>608</v>
      </c>
      <c r="B5355" s="197"/>
      <c r="C5355" s="218" t="s">
        <v>609</v>
      </c>
      <c r="D5355" s="197"/>
      <c r="E5355" s="197"/>
      <c r="F5355" s="197"/>
      <c r="G5355" s="197"/>
      <c r="H5355" s="197"/>
      <c r="I5355" s="219" t="s">
        <v>0</v>
      </c>
      <c r="J5355" s="197"/>
      <c r="K5355" s="219" t="s">
        <v>0</v>
      </c>
      <c r="L5355" s="197"/>
      <c r="M5355" s="219">
        <v>97.76</v>
      </c>
      <c r="N5355" s="197"/>
      <c r="O5355" s="217" t="s">
        <v>0</v>
      </c>
      <c r="P5355" s="197"/>
    </row>
    <row r="5356" spans="1:16" x14ac:dyDescent="0.25">
      <c r="A5356" s="218" t="s">
        <v>640</v>
      </c>
      <c r="B5356" s="197"/>
      <c r="C5356" s="218" t="s">
        <v>641</v>
      </c>
      <c r="D5356" s="197"/>
      <c r="E5356" s="197"/>
      <c r="F5356" s="197"/>
      <c r="G5356" s="197"/>
      <c r="H5356" s="197"/>
      <c r="I5356" s="219" t="s">
        <v>0</v>
      </c>
      <c r="J5356" s="197"/>
      <c r="K5356" s="219" t="s">
        <v>0</v>
      </c>
      <c r="L5356" s="197"/>
      <c r="M5356" s="219">
        <v>264.91000000000003</v>
      </c>
      <c r="N5356" s="197"/>
      <c r="O5356" s="217" t="s">
        <v>0</v>
      </c>
      <c r="P5356" s="197"/>
    </row>
    <row r="5357" spans="1:16" x14ac:dyDescent="0.25">
      <c r="A5357" s="218" t="s">
        <v>634</v>
      </c>
      <c r="B5357" s="197"/>
      <c r="C5357" s="218" t="s">
        <v>635</v>
      </c>
      <c r="D5357" s="197"/>
      <c r="E5357" s="197"/>
      <c r="F5357" s="197"/>
      <c r="G5357" s="197"/>
      <c r="H5357" s="197"/>
      <c r="I5357" s="219" t="s">
        <v>0</v>
      </c>
      <c r="J5357" s="197"/>
      <c r="K5357" s="219" t="s">
        <v>0</v>
      </c>
      <c r="L5357" s="197"/>
      <c r="M5357" s="219">
        <v>37.18</v>
      </c>
      <c r="N5357" s="197"/>
      <c r="O5357" s="217" t="s">
        <v>0</v>
      </c>
      <c r="P5357" s="197"/>
    </row>
    <row r="5358" spans="1:16" x14ac:dyDescent="0.25">
      <c r="A5358" s="218" t="s">
        <v>672</v>
      </c>
      <c r="B5358" s="197"/>
      <c r="C5358" s="218" t="s">
        <v>673</v>
      </c>
      <c r="D5358" s="197"/>
      <c r="E5358" s="197"/>
      <c r="F5358" s="197"/>
      <c r="G5358" s="197"/>
      <c r="H5358" s="197"/>
      <c r="I5358" s="219" t="s">
        <v>0</v>
      </c>
      <c r="J5358" s="197"/>
      <c r="K5358" s="219" t="s">
        <v>0</v>
      </c>
      <c r="L5358" s="197"/>
      <c r="M5358" s="219">
        <v>33.18</v>
      </c>
      <c r="N5358" s="197"/>
      <c r="O5358" s="217" t="s">
        <v>0</v>
      </c>
      <c r="P5358" s="197"/>
    </row>
    <row r="5359" spans="1:16" x14ac:dyDescent="0.25">
      <c r="A5359" s="218" t="s">
        <v>616</v>
      </c>
      <c r="B5359" s="197"/>
      <c r="C5359" s="218" t="s">
        <v>617</v>
      </c>
      <c r="D5359" s="197"/>
      <c r="E5359" s="197"/>
      <c r="F5359" s="197"/>
      <c r="G5359" s="197"/>
      <c r="H5359" s="197"/>
      <c r="I5359" s="219" t="s">
        <v>0</v>
      </c>
      <c r="J5359" s="197"/>
      <c r="K5359" s="219" t="s">
        <v>0</v>
      </c>
      <c r="L5359" s="197"/>
      <c r="M5359" s="219">
        <v>70</v>
      </c>
      <c r="N5359" s="197"/>
      <c r="O5359" s="217" t="s">
        <v>0</v>
      </c>
      <c r="P5359" s="197"/>
    </row>
    <row r="5360" spans="1:16" x14ac:dyDescent="0.25">
      <c r="A5360" s="221" t="s">
        <v>674</v>
      </c>
      <c r="B5360" s="197"/>
      <c r="C5360" s="221" t="s">
        <v>675</v>
      </c>
      <c r="D5360" s="197"/>
      <c r="E5360" s="197"/>
      <c r="F5360" s="197"/>
      <c r="G5360" s="197"/>
      <c r="H5360" s="197"/>
      <c r="I5360" s="222">
        <v>150</v>
      </c>
      <c r="J5360" s="197"/>
      <c r="K5360" s="222">
        <v>150</v>
      </c>
      <c r="L5360" s="197"/>
      <c r="M5360" s="222">
        <v>5.82</v>
      </c>
      <c r="N5360" s="197"/>
      <c r="O5360" s="220">
        <v>3.88</v>
      </c>
      <c r="P5360" s="197"/>
    </row>
    <row r="5361" spans="1:16" x14ac:dyDescent="0.25">
      <c r="A5361" s="218" t="s">
        <v>678</v>
      </c>
      <c r="B5361" s="197"/>
      <c r="C5361" s="218" t="s">
        <v>679</v>
      </c>
      <c r="D5361" s="197"/>
      <c r="E5361" s="197"/>
      <c r="F5361" s="197"/>
      <c r="G5361" s="197"/>
      <c r="H5361" s="197"/>
      <c r="I5361" s="219" t="s">
        <v>0</v>
      </c>
      <c r="J5361" s="197"/>
      <c r="K5361" s="219" t="s">
        <v>0</v>
      </c>
      <c r="L5361" s="197"/>
      <c r="M5361" s="219">
        <v>4.16</v>
      </c>
      <c r="N5361" s="197"/>
      <c r="O5361" s="217" t="s">
        <v>0</v>
      </c>
      <c r="P5361" s="197"/>
    </row>
    <row r="5362" spans="1:16" x14ac:dyDescent="0.25">
      <c r="A5362" s="218" t="s">
        <v>680</v>
      </c>
      <c r="B5362" s="197"/>
      <c r="C5362" s="218" t="s">
        <v>681</v>
      </c>
      <c r="D5362" s="197"/>
      <c r="E5362" s="197"/>
      <c r="F5362" s="197"/>
      <c r="G5362" s="197"/>
      <c r="H5362" s="197"/>
      <c r="I5362" s="219" t="s">
        <v>0</v>
      </c>
      <c r="J5362" s="197"/>
      <c r="K5362" s="219" t="s">
        <v>0</v>
      </c>
      <c r="L5362" s="197"/>
      <c r="M5362" s="219">
        <v>1.66</v>
      </c>
      <c r="N5362" s="197"/>
      <c r="O5362" s="217" t="s">
        <v>0</v>
      </c>
      <c r="P5362" s="197"/>
    </row>
    <row r="5363" spans="1:16" x14ac:dyDescent="0.25">
      <c r="A5363" s="212" t="s">
        <v>1535</v>
      </c>
      <c r="B5363" s="197"/>
      <c r="C5363" s="212" t="s">
        <v>1536</v>
      </c>
      <c r="D5363" s="197"/>
      <c r="E5363" s="197"/>
      <c r="F5363" s="197"/>
      <c r="G5363" s="197"/>
      <c r="H5363" s="197"/>
      <c r="I5363" s="213">
        <v>1512892</v>
      </c>
      <c r="J5363" s="197"/>
      <c r="K5363" s="213">
        <v>1512892</v>
      </c>
      <c r="L5363" s="197"/>
      <c r="M5363" s="213">
        <v>1502940.93</v>
      </c>
      <c r="N5363" s="197"/>
      <c r="O5363" s="214">
        <v>99.34</v>
      </c>
      <c r="P5363" s="197"/>
    </row>
    <row r="5364" spans="1:16" x14ac:dyDescent="0.25">
      <c r="A5364" s="205" t="s">
        <v>243</v>
      </c>
      <c r="B5364" s="197"/>
      <c r="C5364" s="197"/>
      <c r="D5364" s="197"/>
      <c r="E5364" s="197"/>
      <c r="F5364" s="197"/>
      <c r="G5364" s="197"/>
      <c r="H5364" s="197"/>
      <c r="I5364" s="206">
        <v>1512892</v>
      </c>
      <c r="J5364" s="197"/>
      <c r="K5364" s="206">
        <v>1512892</v>
      </c>
      <c r="L5364" s="197"/>
      <c r="M5364" s="206">
        <v>1502940.93</v>
      </c>
      <c r="N5364" s="197"/>
      <c r="O5364" s="207">
        <v>99.34</v>
      </c>
      <c r="P5364" s="197"/>
    </row>
    <row r="5365" spans="1:16" x14ac:dyDescent="0.25">
      <c r="A5365" s="205" t="s">
        <v>2090</v>
      </c>
      <c r="B5365" s="197"/>
      <c r="C5365" s="197"/>
      <c r="D5365" s="197"/>
      <c r="E5365" s="197"/>
      <c r="F5365" s="197"/>
      <c r="G5365" s="197"/>
      <c r="H5365" s="197"/>
      <c r="I5365" s="206">
        <v>1484742</v>
      </c>
      <c r="J5365" s="197"/>
      <c r="K5365" s="206">
        <v>1484742</v>
      </c>
      <c r="L5365" s="197"/>
      <c r="M5365" s="206">
        <v>1475005.46</v>
      </c>
      <c r="N5365" s="197"/>
      <c r="O5365" s="207">
        <v>99.34</v>
      </c>
      <c r="P5365" s="197"/>
    </row>
    <row r="5366" spans="1:16" x14ac:dyDescent="0.25">
      <c r="A5366" s="221" t="s">
        <v>572</v>
      </c>
      <c r="B5366" s="197"/>
      <c r="C5366" s="221" t="s">
        <v>573</v>
      </c>
      <c r="D5366" s="197"/>
      <c r="E5366" s="197"/>
      <c r="F5366" s="197"/>
      <c r="G5366" s="197"/>
      <c r="H5366" s="197"/>
      <c r="I5366" s="222">
        <v>1443750</v>
      </c>
      <c r="J5366" s="197"/>
      <c r="K5366" s="222">
        <v>1443750</v>
      </c>
      <c r="L5366" s="197"/>
      <c r="M5366" s="222">
        <v>1435436.14</v>
      </c>
      <c r="N5366" s="197"/>
      <c r="O5366" s="220">
        <v>99.42</v>
      </c>
      <c r="P5366" s="197"/>
    </row>
    <row r="5367" spans="1:16" x14ac:dyDescent="0.25">
      <c r="A5367" s="218" t="s">
        <v>574</v>
      </c>
      <c r="B5367" s="197"/>
      <c r="C5367" s="218" t="s">
        <v>575</v>
      </c>
      <c r="D5367" s="197"/>
      <c r="E5367" s="197"/>
      <c r="F5367" s="197"/>
      <c r="G5367" s="197"/>
      <c r="H5367" s="197"/>
      <c r="I5367" s="219" t="s">
        <v>0</v>
      </c>
      <c r="J5367" s="197"/>
      <c r="K5367" s="219" t="s">
        <v>0</v>
      </c>
      <c r="L5367" s="197"/>
      <c r="M5367" s="219">
        <v>1129183.19</v>
      </c>
      <c r="N5367" s="197"/>
      <c r="O5367" s="217" t="s">
        <v>0</v>
      </c>
      <c r="P5367" s="197"/>
    </row>
    <row r="5368" spans="1:16" x14ac:dyDescent="0.25">
      <c r="A5368" s="218" t="s">
        <v>951</v>
      </c>
      <c r="B5368" s="197"/>
      <c r="C5368" s="218" t="s">
        <v>952</v>
      </c>
      <c r="D5368" s="197"/>
      <c r="E5368" s="197"/>
      <c r="F5368" s="197"/>
      <c r="G5368" s="197"/>
      <c r="H5368" s="197"/>
      <c r="I5368" s="219" t="s">
        <v>0</v>
      </c>
      <c r="J5368" s="197"/>
      <c r="K5368" s="219" t="s">
        <v>0</v>
      </c>
      <c r="L5368" s="197"/>
      <c r="M5368" s="219">
        <v>52894.76</v>
      </c>
      <c r="N5368" s="197"/>
      <c r="O5368" s="217" t="s">
        <v>0</v>
      </c>
      <c r="P5368" s="197"/>
    </row>
    <row r="5369" spans="1:16" x14ac:dyDescent="0.25">
      <c r="A5369" s="218" t="s">
        <v>1365</v>
      </c>
      <c r="B5369" s="197"/>
      <c r="C5369" s="218" t="s">
        <v>1366</v>
      </c>
      <c r="D5369" s="197"/>
      <c r="E5369" s="197"/>
      <c r="F5369" s="197"/>
      <c r="G5369" s="197"/>
      <c r="H5369" s="197"/>
      <c r="I5369" s="219" t="s">
        <v>0</v>
      </c>
      <c r="J5369" s="197"/>
      <c r="K5369" s="219" t="s">
        <v>0</v>
      </c>
      <c r="L5369" s="197"/>
      <c r="M5369" s="219">
        <v>5020.6899999999996</v>
      </c>
      <c r="N5369" s="197"/>
      <c r="O5369" s="217" t="s">
        <v>0</v>
      </c>
      <c r="P5369" s="197"/>
    </row>
    <row r="5370" spans="1:16" x14ac:dyDescent="0.25">
      <c r="A5370" s="218" t="s">
        <v>580</v>
      </c>
      <c r="B5370" s="197"/>
      <c r="C5370" s="218" t="s">
        <v>581</v>
      </c>
      <c r="D5370" s="197"/>
      <c r="E5370" s="197"/>
      <c r="F5370" s="197"/>
      <c r="G5370" s="197"/>
      <c r="H5370" s="197"/>
      <c r="I5370" s="219" t="s">
        <v>0</v>
      </c>
      <c r="J5370" s="197"/>
      <c r="K5370" s="219" t="s">
        <v>0</v>
      </c>
      <c r="L5370" s="197"/>
      <c r="M5370" s="219">
        <v>52466.18</v>
      </c>
      <c r="N5370" s="197"/>
      <c r="O5370" s="217" t="s">
        <v>0</v>
      </c>
      <c r="P5370" s="197"/>
    </row>
    <row r="5371" spans="1:16" x14ac:dyDescent="0.25">
      <c r="A5371" s="218" t="s">
        <v>576</v>
      </c>
      <c r="B5371" s="197"/>
      <c r="C5371" s="218" t="s">
        <v>577</v>
      </c>
      <c r="D5371" s="197"/>
      <c r="E5371" s="197"/>
      <c r="F5371" s="197"/>
      <c r="G5371" s="197"/>
      <c r="H5371" s="197"/>
      <c r="I5371" s="219" t="s">
        <v>0</v>
      </c>
      <c r="J5371" s="197"/>
      <c r="K5371" s="219" t="s">
        <v>0</v>
      </c>
      <c r="L5371" s="197"/>
      <c r="M5371" s="219">
        <v>195871.32</v>
      </c>
      <c r="N5371" s="197"/>
      <c r="O5371" s="217" t="s">
        <v>0</v>
      </c>
      <c r="P5371" s="197"/>
    </row>
    <row r="5372" spans="1:16" x14ac:dyDescent="0.25">
      <c r="A5372" s="221" t="s">
        <v>582</v>
      </c>
      <c r="B5372" s="197"/>
      <c r="C5372" s="221" t="s">
        <v>583</v>
      </c>
      <c r="D5372" s="197"/>
      <c r="E5372" s="197"/>
      <c r="F5372" s="197"/>
      <c r="G5372" s="197"/>
      <c r="H5372" s="197"/>
      <c r="I5372" s="222">
        <v>40992</v>
      </c>
      <c r="J5372" s="197"/>
      <c r="K5372" s="222">
        <v>40992</v>
      </c>
      <c r="L5372" s="197"/>
      <c r="M5372" s="222">
        <v>39569.32</v>
      </c>
      <c r="N5372" s="197"/>
      <c r="O5372" s="220">
        <v>96.53</v>
      </c>
      <c r="P5372" s="197"/>
    </row>
    <row r="5373" spans="1:16" x14ac:dyDescent="0.25">
      <c r="A5373" s="218" t="s">
        <v>584</v>
      </c>
      <c r="B5373" s="197"/>
      <c r="C5373" s="218" t="s">
        <v>585</v>
      </c>
      <c r="D5373" s="197"/>
      <c r="E5373" s="197"/>
      <c r="F5373" s="197"/>
      <c r="G5373" s="197"/>
      <c r="H5373" s="197"/>
      <c r="I5373" s="219" t="s">
        <v>0</v>
      </c>
      <c r="J5373" s="197"/>
      <c r="K5373" s="219" t="s">
        <v>0</v>
      </c>
      <c r="L5373" s="197"/>
      <c r="M5373" s="219">
        <v>34577.32</v>
      </c>
      <c r="N5373" s="197"/>
      <c r="O5373" s="217" t="s">
        <v>0</v>
      </c>
      <c r="P5373" s="197"/>
    </row>
    <row r="5374" spans="1:16" x14ac:dyDescent="0.25">
      <c r="A5374" s="218" t="s">
        <v>672</v>
      </c>
      <c r="B5374" s="197"/>
      <c r="C5374" s="218" t="s">
        <v>673</v>
      </c>
      <c r="D5374" s="197"/>
      <c r="E5374" s="197"/>
      <c r="F5374" s="197"/>
      <c r="G5374" s="197"/>
      <c r="H5374" s="197"/>
      <c r="I5374" s="219" t="s">
        <v>0</v>
      </c>
      <c r="J5374" s="197"/>
      <c r="K5374" s="219" t="s">
        <v>0</v>
      </c>
      <c r="L5374" s="197"/>
      <c r="M5374" s="219">
        <v>4992</v>
      </c>
      <c r="N5374" s="197"/>
      <c r="O5374" s="217" t="s">
        <v>0</v>
      </c>
      <c r="P5374" s="197"/>
    </row>
    <row r="5375" spans="1:16" x14ac:dyDescent="0.25">
      <c r="A5375" s="205" t="s">
        <v>2092</v>
      </c>
      <c r="B5375" s="197"/>
      <c r="C5375" s="197"/>
      <c r="D5375" s="197"/>
      <c r="E5375" s="197"/>
      <c r="F5375" s="197"/>
      <c r="G5375" s="197"/>
      <c r="H5375" s="197"/>
      <c r="I5375" s="206">
        <v>28150</v>
      </c>
      <c r="J5375" s="197"/>
      <c r="K5375" s="206">
        <v>28150</v>
      </c>
      <c r="L5375" s="197"/>
      <c r="M5375" s="206">
        <v>27935.47</v>
      </c>
      <c r="N5375" s="197"/>
      <c r="O5375" s="207">
        <v>99.24</v>
      </c>
      <c r="P5375" s="197"/>
    </row>
    <row r="5376" spans="1:16" x14ac:dyDescent="0.25">
      <c r="A5376" s="221" t="s">
        <v>572</v>
      </c>
      <c r="B5376" s="197"/>
      <c r="C5376" s="221" t="s">
        <v>573</v>
      </c>
      <c r="D5376" s="197"/>
      <c r="E5376" s="197"/>
      <c r="F5376" s="197"/>
      <c r="G5376" s="197"/>
      <c r="H5376" s="197"/>
      <c r="I5376" s="222">
        <v>28150</v>
      </c>
      <c r="J5376" s="197"/>
      <c r="K5376" s="222">
        <v>28150</v>
      </c>
      <c r="L5376" s="197"/>
      <c r="M5376" s="222">
        <v>27935.47</v>
      </c>
      <c r="N5376" s="197"/>
      <c r="O5376" s="220">
        <v>99.24</v>
      </c>
      <c r="P5376" s="197"/>
    </row>
    <row r="5377" spans="1:16" x14ac:dyDescent="0.25">
      <c r="A5377" s="218" t="s">
        <v>574</v>
      </c>
      <c r="B5377" s="197"/>
      <c r="C5377" s="218" t="s">
        <v>575</v>
      </c>
      <c r="D5377" s="197"/>
      <c r="E5377" s="197"/>
      <c r="F5377" s="197"/>
      <c r="G5377" s="197"/>
      <c r="H5377" s="197"/>
      <c r="I5377" s="219" t="s">
        <v>0</v>
      </c>
      <c r="J5377" s="197"/>
      <c r="K5377" s="219" t="s">
        <v>0</v>
      </c>
      <c r="L5377" s="197"/>
      <c r="M5377" s="219">
        <v>23635.599999999999</v>
      </c>
      <c r="N5377" s="197"/>
      <c r="O5377" s="217" t="s">
        <v>0</v>
      </c>
      <c r="P5377" s="197"/>
    </row>
    <row r="5378" spans="1:16" x14ac:dyDescent="0.25">
      <c r="A5378" s="218" t="s">
        <v>580</v>
      </c>
      <c r="B5378" s="197"/>
      <c r="C5378" s="218" t="s">
        <v>581</v>
      </c>
      <c r="D5378" s="197"/>
      <c r="E5378" s="197"/>
      <c r="F5378" s="197"/>
      <c r="G5378" s="197"/>
      <c r="H5378" s="197"/>
      <c r="I5378" s="219" t="s">
        <v>0</v>
      </c>
      <c r="J5378" s="197"/>
      <c r="K5378" s="219" t="s">
        <v>0</v>
      </c>
      <c r="L5378" s="197"/>
      <c r="M5378" s="219">
        <v>400</v>
      </c>
      <c r="N5378" s="197"/>
      <c r="O5378" s="217" t="s">
        <v>0</v>
      </c>
      <c r="P5378" s="197"/>
    </row>
    <row r="5379" spans="1:16" x14ac:dyDescent="0.25">
      <c r="A5379" s="218" t="s">
        <v>576</v>
      </c>
      <c r="B5379" s="197"/>
      <c r="C5379" s="218" t="s">
        <v>577</v>
      </c>
      <c r="D5379" s="197"/>
      <c r="E5379" s="197"/>
      <c r="F5379" s="197"/>
      <c r="G5379" s="197"/>
      <c r="H5379" s="197"/>
      <c r="I5379" s="219" t="s">
        <v>0</v>
      </c>
      <c r="J5379" s="197"/>
      <c r="K5379" s="219" t="s">
        <v>0</v>
      </c>
      <c r="L5379" s="197"/>
      <c r="M5379" s="219">
        <v>3899.87</v>
      </c>
      <c r="N5379" s="197"/>
      <c r="O5379" s="217" t="s">
        <v>0</v>
      </c>
      <c r="P5379" s="197"/>
    </row>
    <row r="5380" spans="1:16" x14ac:dyDescent="0.25">
      <c r="A5380" s="215" t="s">
        <v>1537</v>
      </c>
      <c r="B5380" s="197"/>
      <c r="C5380" s="215" t="s">
        <v>1538</v>
      </c>
      <c r="D5380" s="197"/>
      <c r="E5380" s="197"/>
      <c r="F5380" s="197"/>
      <c r="G5380" s="197"/>
      <c r="H5380" s="197"/>
      <c r="I5380" s="216">
        <v>53573.03</v>
      </c>
      <c r="J5380" s="197"/>
      <c r="K5380" s="216">
        <v>52194.04</v>
      </c>
      <c r="L5380" s="197"/>
      <c r="M5380" s="216">
        <v>40852.04</v>
      </c>
      <c r="N5380" s="197"/>
      <c r="O5380" s="211">
        <v>78.27</v>
      </c>
      <c r="P5380" s="197"/>
    </row>
    <row r="5381" spans="1:16" x14ac:dyDescent="0.25">
      <c r="A5381" s="212" t="s">
        <v>1539</v>
      </c>
      <c r="B5381" s="197"/>
      <c r="C5381" s="212" t="s">
        <v>1540</v>
      </c>
      <c r="D5381" s="197"/>
      <c r="E5381" s="197"/>
      <c r="F5381" s="197"/>
      <c r="G5381" s="197"/>
      <c r="H5381" s="197"/>
      <c r="I5381" s="213">
        <v>53573.03</v>
      </c>
      <c r="J5381" s="197"/>
      <c r="K5381" s="213">
        <v>52194.04</v>
      </c>
      <c r="L5381" s="197"/>
      <c r="M5381" s="213">
        <v>40852.04</v>
      </c>
      <c r="N5381" s="197"/>
      <c r="O5381" s="214">
        <v>78.27</v>
      </c>
      <c r="P5381" s="197"/>
    </row>
    <row r="5382" spans="1:16" x14ac:dyDescent="0.25">
      <c r="A5382" s="205" t="s">
        <v>240</v>
      </c>
      <c r="B5382" s="197"/>
      <c r="C5382" s="197"/>
      <c r="D5382" s="197"/>
      <c r="E5382" s="197"/>
      <c r="F5382" s="197"/>
      <c r="G5382" s="197"/>
      <c r="H5382" s="197"/>
      <c r="I5382" s="206">
        <v>53573.03</v>
      </c>
      <c r="J5382" s="197"/>
      <c r="K5382" s="206">
        <v>52194.04</v>
      </c>
      <c r="L5382" s="197"/>
      <c r="M5382" s="206">
        <v>40852.04</v>
      </c>
      <c r="N5382" s="197"/>
      <c r="O5382" s="207">
        <v>78.27</v>
      </c>
      <c r="P5382" s="197"/>
    </row>
    <row r="5383" spans="1:16" x14ac:dyDescent="0.25">
      <c r="A5383" s="205" t="s">
        <v>2076</v>
      </c>
      <c r="B5383" s="197"/>
      <c r="C5383" s="197"/>
      <c r="D5383" s="197"/>
      <c r="E5383" s="197"/>
      <c r="F5383" s="197"/>
      <c r="G5383" s="197"/>
      <c r="H5383" s="197"/>
      <c r="I5383" s="206">
        <v>53573.03</v>
      </c>
      <c r="J5383" s="197"/>
      <c r="K5383" s="206">
        <v>52194.04</v>
      </c>
      <c r="L5383" s="197"/>
      <c r="M5383" s="206">
        <v>40852.04</v>
      </c>
      <c r="N5383" s="197"/>
      <c r="O5383" s="207">
        <v>78.27</v>
      </c>
      <c r="P5383" s="197"/>
    </row>
    <row r="5384" spans="1:16" x14ac:dyDescent="0.25">
      <c r="A5384" s="221" t="s">
        <v>582</v>
      </c>
      <c r="B5384" s="197"/>
      <c r="C5384" s="221" t="s">
        <v>583</v>
      </c>
      <c r="D5384" s="197"/>
      <c r="E5384" s="197"/>
      <c r="F5384" s="197"/>
      <c r="G5384" s="197"/>
      <c r="H5384" s="197"/>
      <c r="I5384" s="222">
        <v>53573.03</v>
      </c>
      <c r="J5384" s="197"/>
      <c r="K5384" s="222">
        <v>52194.04</v>
      </c>
      <c r="L5384" s="197"/>
      <c r="M5384" s="222">
        <v>40852.04</v>
      </c>
      <c r="N5384" s="197"/>
      <c r="O5384" s="220">
        <v>78.27</v>
      </c>
      <c r="P5384" s="197"/>
    </row>
    <row r="5385" spans="1:16" x14ac:dyDescent="0.25">
      <c r="A5385" s="218" t="s">
        <v>792</v>
      </c>
      <c r="B5385" s="197"/>
      <c r="C5385" s="218" t="s">
        <v>793</v>
      </c>
      <c r="D5385" s="197"/>
      <c r="E5385" s="197"/>
      <c r="F5385" s="197"/>
      <c r="G5385" s="197"/>
      <c r="H5385" s="197"/>
      <c r="I5385" s="219" t="s">
        <v>0</v>
      </c>
      <c r="J5385" s="197"/>
      <c r="K5385" s="219" t="s">
        <v>0</v>
      </c>
      <c r="L5385" s="197"/>
      <c r="M5385" s="219">
        <v>30460.78</v>
      </c>
      <c r="N5385" s="197"/>
      <c r="O5385" s="217" t="s">
        <v>0</v>
      </c>
      <c r="P5385" s="197"/>
    </row>
    <row r="5386" spans="1:16" x14ac:dyDescent="0.25">
      <c r="A5386" s="218" t="s">
        <v>590</v>
      </c>
      <c r="B5386" s="197"/>
      <c r="C5386" s="218" t="s">
        <v>591</v>
      </c>
      <c r="D5386" s="197"/>
      <c r="E5386" s="197"/>
      <c r="F5386" s="197"/>
      <c r="G5386" s="197"/>
      <c r="H5386" s="197"/>
      <c r="I5386" s="219" t="s">
        <v>0</v>
      </c>
      <c r="J5386" s="197"/>
      <c r="K5386" s="219" t="s">
        <v>0</v>
      </c>
      <c r="L5386" s="197"/>
      <c r="M5386" s="219">
        <v>5831.73</v>
      </c>
      <c r="N5386" s="197"/>
      <c r="O5386" s="217" t="s">
        <v>0</v>
      </c>
      <c r="P5386" s="197"/>
    </row>
    <row r="5387" spans="1:16" x14ac:dyDescent="0.25">
      <c r="A5387" s="218" t="s">
        <v>670</v>
      </c>
      <c r="B5387" s="197"/>
      <c r="C5387" s="218" t="s">
        <v>671</v>
      </c>
      <c r="D5387" s="197"/>
      <c r="E5387" s="197"/>
      <c r="F5387" s="197"/>
      <c r="G5387" s="197"/>
      <c r="H5387" s="197"/>
      <c r="I5387" s="219" t="s">
        <v>0</v>
      </c>
      <c r="J5387" s="197"/>
      <c r="K5387" s="219" t="s">
        <v>0</v>
      </c>
      <c r="L5387" s="197"/>
      <c r="M5387" s="219">
        <v>2425.3000000000002</v>
      </c>
      <c r="N5387" s="197"/>
      <c r="O5387" s="217" t="s">
        <v>0</v>
      </c>
      <c r="P5387" s="197"/>
    </row>
    <row r="5388" spans="1:16" x14ac:dyDescent="0.25">
      <c r="A5388" s="218" t="s">
        <v>798</v>
      </c>
      <c r="B5388" s="197"/>
      <c r="C5388" s="218" t="s">
        <v>799</v>
      </c>
      <c r="D5388" s="197"/>
      <c r="E5388" s="197"/>
      <c r="F5388" s="197"/>
      <c r="G5388" s="197"/>
      <c r="H5388" s="197"/>
      <c r="I5388" s="219" t="s">
        <v>0</v>
      </c>
      <c r="J5388" s="197"/>
      <c r="K5388" s="219" t="s">
        <v>0</v>
      </c>
      <c r="L5388" s="197"/>
      <c r="M5388" s="219">
        <v>2134.23</v>
      </c>
      <c r="N5388" s="197"/>
      <c r="O5388" s="217" t="s">
        <v>0</v>
      </c>
      <c r="P5388" s="197"/>
    </row>
    <row r="5389" spans="1:16" x14ac:dyDescent="0.25">
      <c r="A5389" s="215" t="s">
        <v>1416</v>
      </c>
      <c r="B5389" s="197"/>
      <c r="C5389" s="215" t="s">
        <v>1417</v>
      </c>
      <c r="D5389" s="197"/>
      <c r="E5389" s="197"/>
      <c r="F5389" s="197"/>
      <c r="G5389" s="197"/>
      <c r="H5389" s="197"/>
      <c r="I5389" s="216">
        <v>328864.65000000002</v>
      </c>
      <c r="J5389" s="197"/>
      <c r="K5389" s="216">
        <v>328864.65000000002</v>
      </c>
      <c r="L5389" s="197"/>
      <c r="M5389" s="216">
        <v>257942.26</v>
      </c>
      <c r="N5389" s="197"/>
      <c r="O5389" s="211">
        <v>78.430000000000007</v>
      </c>
      <c r="P5389" s="197"/>
    </row>
    <row r="5390" spans="1:16" x14ac:dyDescent="0.25">
      <c r="A5390" s="212" t="s">
        <v>1418</v>
      </c>
      <c r="B5390" s="197"/>
      <c r="C5390" s="212" t="s">
        <v>1419</v>
      </c>
      <c r="D5390" s="197"/>
      <c r="E5390" s="197"/>
      <c r="F5390" s="197"/>
      <c r="G5390" s="197"/>
      <c r="H5390" s="197"/>
      <c r="I5390" s="213">
        <v>144</v>
      </c>
      <c r="J5390" s="197"/>
      <c r="K5390" s="213">
        <v>144</v>
      </c>
      <c r="L5390" s="197"/>
      <c r="M5390" s="213">
        <v>144</v>
      </c>
      <c r="N5390" s="197"/>
      <c r="O5390" s="214">
        <v>100</v>
      </c>
      <c r="P5390" s="197"/>
    </row>
    <row r="5391" spans="1:16" x14ac:dyDescent="0.25">
      <c r="A5391" s="205" t="s">
        <v>240</v>
      </c>
      <c r="B5391" s="197"/>
      <c r="C5391" s="197"/>
      <c r="D5391" s="197"/>
      <c r="E5391" s="197"/>
      <c r="F5391" s="197"/>
      <c r="G5391" s="197"/>
      <c r="H5391" s="197"/>
      <c r="I5391" s="206">
        <v>144</v>
      </c>
      <c r="J5391" s="197"/>
      <c r="K5391" s="206">
        <v>144</v>
      </c>
      <c r="L5391" s="197"/>
      <c r="M5391" s="206">
        <v>144</v>
      </c>
      <c r="N5391" s="197"/>
      <c r="O5391" s="207">
        <v>100</v>
      </c>
      <c r="P5391" s="197"/>
    </row>
    <row r="5392" spans="1:16" x14ac:dyDescent="0.25">
      <c r="A5392" s="205" t="s">
        <v>2076</v>
      </c>
      <c r="B5392" s="197"/>
      <c r="C5392" s="197"/>
      <c r="D5392" s="197"/>
      <c r="E5392" s="197"/>
      <c r="F5392" s="197"/>
      <c r="G5392" s="197"/>
      <c r="H5392" s="197"/>
      <c r="I5392" s="206">
        <v>144</v>
      </c>
      <c r="J5392" s="197"/>
      <c r="K5392" s="206">
        <v>144</v>
      </c>
      <c r="L5392" s="197"/>
      <c r="M5392" s="206">
        <v>144</v>
      </c>
      <c r="N5392" s="197"/>
      <c r="O5392" s="207">
        <v>100</v>
      </c>
      <c r="P5392" s="197"/>
    </row>
    <row r="5393" spans="1:16" x14ac:dyDescent="0.25">
      <c r="A5393" s="221" t="s">
        <v>582</v>
      </c>
      <c r="B5393" s="197"/>
      <c r="C5393" s="221" t="s">
        <v>583</v>
      </c>
      <c r="D5393" s="197"/>
      <c r="E5393" s="197"/>
      <c r="F5393" s="197"/>
      <c r="G5393" s="197"/>
      <c r="H5393" s="197"/>
      <c r="I5393" s="222">
        <v>144</v>
      </c>
      <c r="J5393" s="197"/>
      <c r="K5393" s="222">
        <v>144</v>
      </c>
      <c r="L5393" s="197"/>
      <c r="M5393" s="222">
        <v>144</v>
      </c>
      <c r="N5393" s="197"/>
      <c r="O5393" s="220">
        <v>100</v>
      </c>
      <c r="P5393" s="197"/>
    </row>
    <row r="5394" spans="1:16" x14ac:dyDescent="0.25">
      <c r="A5394" s="218" t="s">
        <v>588</v>
      </c>
      <c r="B5394" s="197"/>
      <c r="C5394" s="218" t="s">
        <v>589</v>
      </c>
      <c r="D5394" s="197"/>
      <c r="E5394" s="197"/>
      <c r="F5394" s="197"/>
      <c r="G5394" s="197"/>
      <c r="H5394" s="197"/>
      <c r="I5394" s="219" t="s">
        <v>0</v>
      </c>
      <c r="J5394" s="197"/>
      <c r="K5394" s="219" t="s">
        <v>0</v>
      </c>
      <c r="L5394" s="197"/>
      <c r="M5394" s="219">
        <v>144</v>
      </c>
      <c r="N5394" s="197"/>
      <c r="O5394" s="217" t="s">
        <v>0</v>
      </c>
      <c r="P5394" s="197"/>
    </row>
    <row r="5395" spans="1:16" x14ac:dyDescent="0.25">
      <c r="A5395" s="212" t="s">
        <v>1422</v>
      </c>
      <c r="B5395" s="197"/>
      <c r="C5395" s="212" t="s">
        <v>1423</v>
      </c>
      <c r="D5395" s="197"/>
      <c r="E5395" s="197"/>
      <c r="F5395" s="197"/>
      <c r="G5395" s="197"/>
      <c r="H5395" s="197"/>
      <c r="I5395" s="213">
        <v>2976</v>
      </c>
      <c r="J5395" s="197"/>
      <c r="K5395" s="213">
        <v>2976</v>
      </c>
      <c r="L5395" s="197"/>
      <c r="M5395" s="213">
        <v>0</v>
      </c>
      <c r="N5395" s="197"/>
      <c r="O5395" s="214">
        <v>0</v>
      </c>
      <c r="P5395" s="197"/>
    </row>
    <row r="5396" spans="1:16" x14ac:dyDescent="0.25">
      <c r="A5396" s="205" t="s">
        <v>240</v>
      </c>
      <c r="B5396" s="197"/>
      <c r="C5396" s="197"/>
      <c r="D5396" s="197"/>
      <c r="E5396" s="197"/>
      <c r="F5396" s="197"/>
      <c r="G5396" s="197"/>
      <c r="H5396" s="197"/>
      <c r="I5396" s="206">
        <v>2976</v>
      </c>
      <c r="J5396" s="197"/>
      <c r="K5396" s="206">
        <v>2976</v>
      </c>
      <c r="L5396" s="197"/>
      <c r="M5396" s="206">
        <v>0</v>
      </c>
      <c r="N5396" s="197"/>
      <c r="O5396" s="207">
        <v>0</v>
      </c>
      <c r="P5396" s="197"/>
    </row>
    <row r="5397" spans="1:16" x14ac:dyDescent="0.25">
      <c r="A5397" s="205" t="s">
        <v>2076</v>
      </c>
      <c r="B5397" s="197"/>
      <c r="C5397" s="197"/>
      <c r="D5397" s="197"/>
      <c r="E5397" s="197"/>
      <c r="F5397" s="197"/>
      <c r="G5397" s="197"/>
      <c r="H5397" s="197"/>
      <c r="I5397" s="206">
        <v>2976</v>
      </c>
      <c r="J5397" s="197"/>
      <c r="K5397" s="206">
        <v>2976</v>
      </c>
      <c r="L5397" s="197"/>
      <c r="M5397" s="206">
        <v>0</v>
      </c>
      <c r="N5397" s="197"/>
      <c r="O5397" s="207">
        <v>0</v>
      </c>
      <c r="P5397" s="197"/>
    </row>
    <row r="5398" spans="1:16" x14ac:dyDescent="0.25">
      <c r="A5398" s="221" t="s">
        <v>572</v>
      </c>
      <c r="B5398" s="197"/>
      <c r="C5398" s="221" t="s">
        <v>573</v>
      </c>
      <c r="D5398" s="197"/>
      <c r="E5398" s="197"/>
      <c r="F5398" s="197"/>
      <c r="G5398" s="197"/>
      <c r="H5398" s="197"/>
      <c r="I5398" s="222">
        <v>2906</v>
      </c>
      <c r="J5398" s="197"/>
      <c r="K5398" s="222">
        <v>2906</v>
      </c>
      <c r="L5398" s="197"/>
      <c r="M5398" s="222">
        <v>0</v>
      </c>
      <c r="N5398" s="197"/>
      <c r="O5398" s="220">
        <v>0</v>
      </c>
      <c r="P5398" s="197"/>
    </row>
    <row r="5399" spans="1:16" x14ac:dyDescent="0.25">
      <c r="A5399" s="221" t="s">
        <v>582</v>
      </c>
      <c r="B5399" s="197"/>
      <c r="C5399" s="221" t="s">
        <v>583</v>
      </c>
      <c r="D5399" s="197"/>
      <c r="E5399" s="197"/>
      <c r="F5399" s="197"/>
      <c r="G5399" s="197"/>
      <c r="H5399" s="197"/>
      <c r="I5399" s="222">
        <v>70</v>
      </c>
      <c r="J5399" s="197"/>
      <c r="K5399" s="222">
        <v>70</v>
      </c>
      <c r="L5399" s="197"/>
      <c r="M5399" s="222">
        <v>0</v>
      </c>
      <c r="N5399" s="197"/>
      <c r="O5399" s="220">
        <v>0</v>
      </c>
      <c r="P5399" s="197"/>
    </row>
    <row r="5400" spans="1:16" x14ac:dyDescent="0.25">
      <c r="A5400" s="212" t="s">
        <v>1541</v>
      </c>
      <c r="B5400" s="197"/>
      <c r="C5400" s="212" t="s">
        <v>1542</v>
      </c>
      <c r="D5400" s="197"/>
      <c r="E5400" s="197"/>
      <c r="F5400" s="197"/>
      <c r="G5400" s="197"/>
      <c r="H5400" s="197"/>
      <c r="I5400" s="213">
        <v>1000</v>
      </c>
      <c r="J5400" s="197"/>
      <c r="K5400" s="213">
        <v>1000</v>
      </c>
      <c r="L5400" s="197"/>
      <c r="M5400" s="213">
        <v>839.63</v>
      </c>
      <c r="N5400" s="197"/>
      <c r="O5400" s="214">
        <v>83.96</v>
      </c>
      <c r="P5400" s="197"/>
    </row>
    <row r="5401" spans="1:16" x14ac:dyDescent="0.25">
      <c r="A5401" s="205" t="s">
        <v>242</v>
      </c>
      <c r="B5401" s="197"/>
      <c r="C5401" s="197"/>
      <c r="D5401" s="197"/>
      <c r="E5401" s="197"/>
      <c r="F5401" s="197"/>
      <c r="G5401" s="197"/>
      <c r="H5401" s="197"/>
      <c r="I5401" s="206">
        <v>1000</v>
      </c>
      <c r="J5401" s="197"/>
      <c r="K5401" s="206">
        <v>1000</v>
      </c>
      <c r="L5401" s="197"/>
      <c r="M5401" s="206">
        <v>839.63</v>
      </c>
      <c r="N5401" s="197"/>
      <c r="O5401" s="207">
        <v>83.96</v>
      </c>
      <c r="P5401" s="197"/>
    </row>
    <row r="5402" spans="1:16" x14ac:dyDescent="0.25">
      <c r="A5402" s="205" t="s">
        <v>2086</v>
      </c>
      <c r="B5402" s="197"/>
      <c r="C5402" s="197"/>
      <c r="D5402" s="197"/>
      <c r="E5402" s="197"/>
      <c r="F5402" s="197"/>
      <c r="G5402" s="197"/>
      <c r="H5402" s="197"/>
      <c r="I5402" s="206">
        <v>1000</v>
      </c>
      <c r="J5402" s="197"/>
      <c r="K5402" s="206">
        <v>1000</v>
      </c>
      <c r="L5402" s="197"/>
      <c r="M5402" s="206">
        <v>839.63</v>
      </c>
      <c r="N5402" s="197"/>
      <c r="O5402" s="207">
        <v>83.96</v>
      </c>
      <c r="P5402" s="197"/>
    </row>
    <row r="5403" spans="1:16" x14ac:dyDescent="0.25">
      <c r="A5403" s="221" t="s">
        <v>582</v>
      </c>
      <c r="B5403" s="197"/>
      <c r="C5403" s="221" t="s">
        <v>583</v>
      </c>
      <c r="D5403" s="197"/>
      <c r="E5403" s="197"/>
      <c r="F5403" s="197"/>
      <c r="G5403" s="197"/>
      <c r="H5403" s="197"/>
      <c r="I5403" s="222">
        <v>993</v>
      </c>
      <c r="J5403" s="197"/>
      <c r="K5403" s="222">
        <v>993</v>
      </c>
      <c r="L5403" s="197"/>
      <c r="M5403" s="222">
        <v>838.28</v>
      </c>
      <c r="N5403" s="197"/>
      <c r="O5403" s="220">
        <v>84.42</v>
      </c>
      <c r="P5403" s="197"/>
    </row>
    <row r="5404" spans="1:16" x14ac:dyDescent="0.25">
      <c r="A5404" s="218" t="s">
        <v>790</v>
      </c>
      <c r="B5404" s="197"/>
      <c r="C5404" s="218" t="s">
        <v>791</v>
      </c>
      <c r="D5404" s="197"/>
      <c r="E5404" s="197"/>
      <c r="F5404" s="197"/>
      <c r="G5404" s="197"/>
      <c r="H5404" s="197"/>
      <c r="I5404" s="219" t="s">
        <v>0</v>
      </c>
      <c r="J5404" s="197"/>
      <c r="K5404" s="219" t="s">
        <v>0</v>
      </c>
      <c r="L5404" s="197"/>
      <c r="M5404" s="219">
        <v>241.77</v>
      </c>
      <c r="N5404" s="197"/>
      <c r="O5404" s="217" t="s">
        <v>0</v>
      </c>
      <c r="P5404" s="197"/>
    </row>
    <row r="5405" spans="1:16" x14ac:dyDescent="0.25">
      <c r="A5405" s="218" t="s">
        <v>955</v>
      </c>
      <c r="B5405" s="197"/>
      <c r="C5405" s="218" t="s">
        <v>956</v>
      </c>
      <c r="D5405" s="197"/>
      <c r="E5405" s="197"/>
      <c r="F5405" s="197"/>
      <c r="G5405" s="197"/>
      <c r="H5405" s="197"/>
      <c r="I5405" s="219" t="s">
        <v>0</v>
      </c>
      <c r="J5405" s="197"/>
      <c r="K5405" s="219" t="s">
        <v>0</v>
      </c>
      <c r="L5405" s="197"/>
      <c r="M5405" s="219">
        <v>249.04</v>
      </c>
      <c r="N5405" s="197"/>
      <c r="O5405" s="217" t="s">
        <v>0</v>
      </c>
      <c r="P5405" s="197"/>
    </row>
    <row r="5406" spans="1:16" x14ac:dyDescent="0.25">
      <c r="A5406" s="218" t="s">
        <v>792</v>
      </c>
      <c r="B5406" s="197"/>
      <c r="C5406" s="218" t="s">
        <v>793</v>
      </c>
      <c r="D5406" s="197"/>
      <c r="E5406" s="197"/>
      <c r="F5406" s="197"/>
      <c r="G5406" s="197"/>
      <c r="H5406" s="197"/>
      <c r="I5406" s="219" t="s">
        <v>0</v>
      </c>
      <c r="J5406" s="197"/>
      <c r="K5406" s="219" t="s">
        <v>0</v>
      </c>
      <c r="L5406" s="197"/>
      <c r="M5406" s="219">
        <v>162.59</v>
      </c>
      <c r="N5406" s="197"/>
      <c r="O5406" s="217" t="s">
        <v>0</v>
      </c>
      <c r="P5406" s="197"/>
    </row>
    <row r="5407" spans="1:16" x14ac:dyDescent="0.25">
      <c r="A5407" s="218" t="s">
        <v>590</v>
      </c>
      <c r="B5407" s="197"/>
      <c r="C5407" s="218" t="s">
        <v>591</v>
      </c>
      <c r="D5407" s="197"/>
      <c r="E5407" s="197"/>
      <c r="F5407" s="197"/>
      <c r="G5407" s="197"/>
      <c r="H5407" s="197"/>
      <c r="I5407" s="219" t="s">
        <v>0</v>
      </c>
      <c r="J5407" s="197"/>
      <c r="K5407" s="219" t="s">
        <v>0</v>
      </c>
      <c r="L5407" s="197"/>
      <c r="M5407" s="219">
        <v>184.88</v>
      </c>
      <c r="N5407" s="197"/>
      <c r="O5407" s="217" t="s">
        <v>0</v>
      </c>
      <c r="P5407" s="197"/>
    </row>
    <row r="5408" spans="1:16" x14ac:dyDescent="0.25">
      <c r="A5408" s="221" t="s">
        <v>674</v>
      </c>
      <c r="B5408" s="197"/>
      <c r="C5408" s="221" t="s">
        <v>675</v>
      </c>
      <c r="D5408" s="197"/>
      <c r="E5408" s="197"/>
      <c r="F5408" s="197"/>
      <c r="G5408" s="197"/>
      <c r="H5408" s="197"/>
      <c r="I5408" s="222">
        <v>7</v>
      </c>
      <c r="J5408" s="197"/>
      <c r="K5408" s="222">
        <v>7</v>
      </c>
      <c r="L5408" s="197"/>
      <c r="M5408" s="222">
        <v>1.35</v>
      </c>
      <c r="N5408" s="197"/>
      <c r="O5408" s="220">
        <v>19.29</v>
      </c>
      <c r="P5408" s="197"/>
    </row>
    <row r="5409" spans="1:16" x14ac:dyDescent="0.25">
      <c r="A5409" s="218" t="s">
        <v>678</v>
      </c>
      <c r="B5409" s="197"/>
      <c r="C5409" s="218" t="s">
        <v>679</v>
      </c>
      <c r="D5409" s="197"/>
      <c r="E5409" s="197"/>
      <c r="F5409" s="197"/>
      <c r="G5409" s="197"/>
      <c r="H5409" s="197"/>
      <c r="I5409" s="219" t="s">
        <v>0</v>
      </c>
      <c r="J5409" s="197"/>
      <c r="K5409" s="219" t="s">
        <v>0</v>
      </c>
      <c r="L5409" s="197"/>
      <c r="M5409" s="219">
        <v>1.35</v>
      </c>
      <c r="N5409" s="197"/>
      <c r="O5409" s="217" t="s">
        <v>0</v>
      </c>
      <c r="P5409" s="197"/>
    </row>
    <row r="5410" spans="1:16" x14ac:dyDescent="0.25">
      <c r="A5410" s="212" t="s">
        <v>1543</v>
      </c>
      <c r="B5410" s="197"/>
      <c r="C5410" s="212" t="s">
        <v>1544</v>
      </c>
      <c r="D5410" s="197"/>
      <c r="E5410" s="197"/>
      <c r="F5410" s="197"/>
      <c r="G5410" s="197"/>
      <c r="H5410" s="197"/>
      <c r="I5410" s="213">
        <v>175042.37</v>
      </c>
      <c r="J5410" s="197"/>
      <c r="K5410" s="213">
        <v>175042.37</v>
      </c>
      <c r="L5410" s="197"/>
      <c r="M5410" s="213">
        <v>153868.72</v>
      </c>
      <c r="N5410" s="197"/>
      <c r="O5410" s="214">
        <v>87.9</v>
      </c>
      <c r="P5410" s="197"/>
    </row>
    <row r="5411" spans="1:16" x14ac:dyDescent="0.25">
      <c r="A5411" s="205" t="s">
        <v>242</v>
      </c>
      <c r="B5411" s="197"/>
      <c r="C5411" s="197"/>
      <c r="D5411" s="197"/>
      <c r="E5411" s="197"/>
      <c r="F5411" s="197"/>
      <c r="G5411" s="197"/>
      <c r="H5411" s="197"/>
      <c r="I5411" s="206">
        <v>64842.37</v>
      </c>
      <c r="J5411" s="197"/>
      <c r="K5411" s="206">
        <v>64842.37</v>
      </c>
      <c r="L5411" s="197"/>
      <c r="M5411" s="206">
        <v>44656.36</v>
      </c>
      <c r="N5411" s="197"/>
      <c r="O5411" s="207">
        <v>68.87</v>
      </c>
      <c r="P5411" s="197"/>
    </row>
    <row r="5412" spans="1:16" x14ac:dyDescent="0.25">
      <c r="A5412" s="205" t="s">
        <v>2086</v>
      </c>
      <c r="B5412" s="197"/>
      <c r="C5412" s="197"/>
      <c r="D5412" s="197"/>
      <c r="E5412" s="197"/>
      <c r="F5412" s="197"/>
      <c r="G5412" s="197"/>
      <c r="H5412" s="197"/>
      <c r="I5412" s="206">
        <v>64842.37</v>
      </c>
      <c r="J5412" s="197"/>
      <c r="K5412" s="206">
        <v>64842.37</v>
      </c>
      <c r="L5412" s="197"/>
      <c r="M5412" s="206">
        <v>44656.36</v>
      </c>
      <c r="N5412" s="197"/>
      <c r="O5412" s="207">
        <v>68.87</v>
      </c>
      <c r="P5412" s="197"/>
    </row>
    <row r="5413" spans="1:16" x14ac:dyDescent="0.25">
      <c r="A5413" s="221" t="s">
        <v>572</v>
      </c>
      <c r="B5413" s="197"/>
      <c r="C5413" s="221" t="s">
        <v>573</v>
      </c>
      <c r="D5413" s="197"/>
      <c r="E5413" s="197"/>
      <c r="F5413" s="197"/>
      <c r="G5413" s="197"/>
      <c r="H5413" s="197"/>
      <c r="I5413" s="222">
        <v>26530</v>
      </c>
      <c r="J5413" s="197"/>
      <c r="K5413" s="222">
        <v>26530</v>
      </c>
      <c r="L5413" s="197"/>
      <c r="M5413" s="222">
        <v>21558.05</v>
      </c>
      <c r="N5413" s="197"/>
      <c r="O5413" s="220">
        <v>81.260000000000005</v>
      </c>
      <c r="P5413" s="197"/>
    </row>
    <row r="5414" spans="1:16" x14ac:dyDescent="0.25">
      <c r="A5414" s="218" t="s">
        <v>574</v>
      </c>
      <c r="B5414" s="197"/>
      <c r="C5414" s="218" t="s">
        <v>575</v>
      </c>
      <c r="D5414" s="197"/>
      <c r="E5414" s="197"/>
      <c r="F5414" s="197"/>
      <c r="G5414" s="197"/>
      <c r="H5414" s="197"/>
      <c r="I5414" s="219" t="s">
        <v>0</v>
      </c>
      <c r="J5414" s="197"/>
      <c r="K5414" s="219" t="s">
        <v>0</v>
      </c>
      <c r="L5414" s="197"/>
      <c r="M5414" s="219">
        <v>17474.71</v>
      </c>
      <c r="N5414" s="197"/>
      <c r="O5414" s="217" t="s">
        <v>0</v>
      </c>
      <c r="P5414" s="197"/>
    </row>
    <row r="5415" spans="1:16" x14ac:dyDescent="0.25">
      <c r="A5415" s="218" t="s">
        <v>580</v>
      </c>
      <c r="B5415" s="197"/>
      <c r="C5415" s="218" t="s">
        <v>581</v>
      </c>
      <c r="D5415" s="197"/>
      <c r="E5415" s="197"/>
      <c r="F5415" s="197"/>
      <c r="G5415" s="197"/>
      <c r="H5415" s="197"/>
      <c r="I5415" s="219" t="s">
        <v>0</v>
      </c>
      <c r="J5415" s="197"/>
      <c r="K5415" s="219" t="s">
        <v>0</v>
      </c>
      <c r="L5415" s="197"/>
      <c r="M5415" s="219">
        <v>1200</v>
      </c>
      <c r="N5415" s="197"/>
      <c r="O5415" s="217" t="s">
        <v>0</v>
      </c>
      <c r="P5415" s="197"/>
    </row>
    <row r="5416" spans="1:16" x14ac:dyDescent="0.25">
      <c r="A5416" s="218" t="s">
        <v>576</v>
      </c>
      <c r="B5416" s="197"/>
      <c r="C5416" s="218" t="s">
        <v>577</v>
      </c>
      <c r="D5416" s="197"/>
      <c r="E5416" s="197"/>
      <c r="F5416" s="197"/>
      <c r="G5416" s="197"/>
      <c r="H5416" s="197"/>
      <c r="I5416" s="219" t="s">
        <v>0</v>
      </c>
      <c r="J5416" s="197"/>
      <c r="K5416" s="219" t="s">
        <v>0</v>
      </c>
      <c r="L5416" s="197"/>
      <c r="M5416" s="219">
        <v>2883.34</v>
      </c>
      <c r="N5416" s="197"/>
      <c r="O5416" s="217" t="s">
        <v>0</v>
      </c>
      <c r="P5416" s="197"/>
    </row>
    <row r="5417" spans="1:16" x14ac:dyDescent="0.25">
      <c r="A5417" s="221" t="s">
        <v>582</v>
      </c>
      <c r="B5417" s="197"/>
      <c r="C5417" s="221" t="s">
        <v>583</v>
      </c>
      <c r="D5417" s="197"/>
      <c r="E5417" s="197"/>
      <c r="F5417" s="197"/>
      <c r="G5417" s="197"/>
      <c r="H5417" s="197"/>
      <c r="I5417" s="222">
        <v>23460</v>
      </c>
      <c r="J5417" s="197"/>
      <c r="K5417" s="222">
        <v>23460</v>
      </c>
      <c r="L5417" s="197"/>
      <c r="M5417" s="222">
        <v>23097.11</v>
      </c>
      <c r="N5417" s="197"/>
      <c r="O5417" s="220">
        <v>98.45</v>
      </c>
      <c r="P5417" s="197"/>
    </row>
    <row r="5418" spans="1:16" x14ac:dyDescent="0.25">
      <c r="A5418" s="218" t="s">
        <v>588</v>
      </c>
      <c r="B5418" s="197"/>
      <c r="C5418" s="218" t="s">
        <v>589</v>
      </c>
      <c r="D5418" s="197"/>
      <c r="E5418" s="197"/>
      <c r="F5418" s="197"/>
      <c r="G5418" s="197"/>
      <c r="H5418" s="197"/>
      <c r="I5418" s="219" t="s">
        <v>0</v>
      </c>
      <c r="J5418" s="197"/>
      <c r="K5418" s="219" t="s">
        <v>0</v>
      </c>
      <c r="L5418" s="197"/>
      <c r="M5418" s="219">
        <v>200.64</v>
      </c>
      <c r="N5418" s="197"/>
      <c r="O5418" s="217" t="s">
        <v>0</v>
      </c>
      <c r="P5418" s="197"/>
    </row>
    <row r="5419" spans="1:16" x14ac:dyDescent="0.25">
      <c r="A5419" s="218" t="s">
        <v>790</v>
      </c>
      <c r="B5419" s="197"/>
      <c r="C5419" s="218" t="s">
        <v>791</v>
      </c>
      <c r="D5419" s="197"/>
      <c r="E5419" s="197"/>
      <c r="F5419" s="197"/>
      <c r="G5419" s="197"/>
      <c r="H5419" s="197"/>
      <c r="I5419" s="219" t="s">
        <v>0</v>
      </c>
      <c r="J5419" s="197"/>
      <c r="K5419" s="219" t="s">
        <v>0</v>
      </c>
      <c r="L5419" s="197"/>
      <c r="M5419" s="219">
        <v>8966.2099999999991</v>
      </c>
      <c r="N5419" s="197"/>
      <c r="O5419" s="217" t="s">
        <v>0</v>
      </c>
      <c r="P5419" s="197"/>
    </row>
    <row r="5420" spans="1:16" x14ac:dyDescent="0.25">
      <c r="A5420" s="218" t="s">
        <v>955</v>
      </c>
      <c r="B5420" s="197"/>
      <c r="C5420" s="218" t="s">
        <v>956</v>
      </c>
      <c r="D5420" s="197"/>
      <c r="E5420" s="197"/>
      <c r="F5420" s="197"/>
      <c r="G5420" s="197"/>
      <c r="H5420" s="197"/>
      <c r="I5420" s="219" t="s">
        <v>0</v>
      </c>
      <c r="J5420" s="197"/>
      <c r="K5420" s="219" t="s">
        <v>0</v>
      </c>
      <c r="L5420" s="197"/>
      <c r="M5420" s="219">
        <v>9171.2999999999993</v>
      </c>
      <c r="N5420" s="197"/>
      <c r="O5420" s="217" t="s">
        <v>0</v>
      </c>
      <c r="P5420" s="197"/>
    </row>
    <row r="5421" spans="1:16" x14ac:dyDescent="0.25">
      <c r="A5421" s="218" t="s">
        <v>794</v>
      </c>
      <c r="B5421" s="197"/>
      <c r="C5421" s="218" t="s">
        <v>795</v>
      </c>
      <c r="D5421" s="197"/>
      <c r="E5421" s="197"/>
      <c r="F5421" s="197"/>
      <c r="G5421" s="197"/>
      <c r="H5421" s="197"/>
      <c r="I5421" s="219" t="s">
        <v>0</v>
      </c>
      <c r="J5421" s="197"/>
      <c r="K5421" s="219" t="s">
        <v>0</v>
      </c>
      <c r="L5421" s="197"/>
      <c r="M5421" s="219">
        <v>1233.47</v>
      </c>
      <c r="N5421" s="197"/>
      <c r="O5421" s="217" t="s">
        <v>0</v>
      </c>
      <c r="P5421" s="197"/>
    </row>
    <row r="5422" spans="1:16" x14ac:dyDescent="0.25">
      <c r="A5422" s="218" t="s">
        <v>796</v>
      </c>
      <c r="B5422" s="197"/>
      <c r="C5422" s="218" t="s">
        <v>797</v>
      </c>
      <c r="D5422" s="197"/>
      <c r="E5422" s="197"/>
      <c r="F5422" s="197"/>
      <c r="G5422" s="197"/>
      <c r="H5422" s="197"/>
      <c r="I5422" s="219" t="s">
        <v>0</v>
      </c>
      <c r="J5422" s="197"/>
      <c r="K5422" s="219" t="s">
        <v>0</v>
      </c>
      <c r="L5422" s="197"/>
      <c r="M5422" s="219">
        <v>370.2</v>
      </c>
      <c r="N5422" s="197"/>
      <c r="O5422" s="217" t="s">
        <v>0</v>
      </c>
      <c r="P5422" s="197"/>
    </row>
    <row r="5423" spans="1:16" x14ac:dyDescent="0.25">
      <c r="A5423" s="218" t="s">
        <v>590</v>
      </c>
      <c r="B5423" s="197"/>
      <c r="C5423" s="218" t="s">
        <v>591</v>
      </c>
      <c r="D5423" s="197"/>
      <c r="E5423" s="197"/>
      <c r="F5423" s="197"/>
      <c r="G5423" s="197"/>
      <c r="H5423" s="197"/>
      <c r="I5423" s="219" t="s">
        <v>0</v>
      </c>
      <c r="J5423" s="197"/>
      <c r="K5423" s="219" t="s">
        <v>0</v>
      </c>
      <c r="L5423" s="197"/>
      <c r="M5423" s="219">
        <v>1694.36</v>
      </c>
      <c r="N5423" s="197"/>
      <c r="O5423" s="217" t="s">
        <v>0</v>
      </c>
      <c r="P5423" s="197"/>
    </row>
    <row r="5424" spans="1:16" x14ac:dyDescent="0.25">
      <c r="A5424" s="218" t="s">
        <v>602</v>
      </c>
      <c r="B5424" s="197"/>
      <c r="C5424" s="218" t="s">
        <v>603</v>
      </c>
      <c r="D5424" s="197"/>
      <c r="E5424" s="197"/>
      <c r="F5424" s="197"/>
      <c r="G5424" s="197"/>
      <c r="H5424" s="197"/>
      <c r="I5424" s="219" t="s">
        <v>0</v>
      </c>
      <c r="J5424" s="197"/>
      <c r="K5424" s="219" t="s">
        <v>0</v>
      </c>
      <c r="L5424" s="197"/>
      <c r="M5424" s="219">
        <v>663.32</v>
      </c>
      <c r="N5424" s="197"/>
      <c r="O5424" s="217" t="s">
        <v>0</v>
      </c>
      <c r="P5424" s="197"/>
    </row>
    <row r="5425" spans="1:16" x14ac:dyDescent="0.25">
      <c r="A5425" s="218" t="s">
        <v>670</v>
      </c>
      <c r="B5425" s="197"/>
      <c r="C5425" s="218" t="s">
        <v>671</v>
      </c>
      <c r="D5425" s="197"/>
      <c r="E5425" s="197"/>
      <c r="F5425" s="197"/>
      <c r="G5425" s="197"/>
      <c r="H5425" s="197"/>
      <c r="I5425" s="219" t="s">
        <v>0</v>
      </c>
      <c r="J5425" s="197"/>
      <c r="K5425" s="219" t="s">
        <v>0</v>
      </c>
      <c r="L5425" s="197"/>
      <c r="M5425" s="219">
        <v>165</v>
      </c>
      <c r="N5425" s="197"/>
      <c r="O5425" s="217" t="s">
        <v>0</v>
      </c>
      <c r="P5425" s="197"/>
    </row>
    <row r="5426" spans="1:16" x14ac:dyDescent="0.25">
      <c r="A5426" s="218" t="s">
        <v>616</v>
      </c>
      <c r="B5426" s="197"/>
      <c r="C5426" s="218" t="s">
        <v>617</v>
      </c>
      <c r="D5426" s="197"/>
      <c r="E5426" s="197"/>
      <c r="F5426" s="197"/>
      <c r="G5426" s="197"/>
      <c r="H5426" s="197"/>
      <c r="I5426" s="219" t="s">
        <v>0</v>
      </c>
      <c r="J5426" s="197"/>
      <c r="K5426" s="219" t="s">
        <v>0</v>
      </c>
      <c r="L5426" s="197"/>
      <c r="M5426" s="219">
        <v>632.61</v>
      </c>
      <c r="N5426" s="197"/>
      <c r="O5426" s="217" t="s">
        <v>0</v>
      </c>
      <c r="P5426" s="197"/>
    </row>
    <row r="5427" spans="1:16" x14ac:dyDescent="0.25">
      <c r="A5427" s="221" t="s">
        <v>674</v>
      </c>
      <c r="B5427" s="197"/>
      <c r="C5427" s="221" t="s">
        <v>675</v>
      </c>
      <c r="D5427" s="197"/>
      <c r="E5427" s="197"/>
      <c r="F5427" s="197"/>
      <c r="G5427" s="197"/>
      <c r="H5427" s="197"/>
      <c r="I5427" s="222">
        <v>10</v>
      </c>
      <c r="J5427" s="197"/>
      <c r="K5427" s="222">
        <v>10</v>
      </c>
      <c r="L5427" s="197"/>
      <c r="M5427" s="222">
        <v>1.2</v>
      </c>
      <c r="N5427" s="197"/>
      <c r="O5427" s="220">
        <v>12</v>
      </c>
      <c r="P5427" s="197"/>
    </row>
    <row r="5428" spans="1:16" x14ac:dyDescent="0.25">
      <c r="A5428" s="218" t="s">
        <v>678</v>
      </c>
      <c r="B5428" s="197"/>
      <c r="C5428" s="218" t="s">
        <v>679</v>
      </c>
      <c r="D5428" s="197"/>
      <c r="E5428" s="197"/>
      <c r="F5428" s="197"/>
      <c r="G5428" s="197"/>
      <c r="H5428" s="197"/>
      <c r="I5428" s="219" t="s">
        <v>0</v>
      </c>
      <c r="J5428" s="197"/>
      <c r="K5428" s="219" t="s">
        <v>0</v>
      </c>
      <c r="L5428" s="197"/>
      <c r="M5428" s="219">
        <v>1.2</v>
      </c>
      <c r="N5428" s="197"/>
      <c r="O5428" s="217" t="s">
        <v>0</v>
      </c>
      <c r="P5428" s="197"/>
    </row>
    <row r="5429" spans="1:16" x14ac:dyDescent="0.25">
      <c r="A5429" s="221" t="s">
        <v>658</v>
      </c>
      <c r="B5429" s="197"/>
      <c r="C5429" s="221" t="s">
        <v>659</v>
      </c>
      <c r="D5429" s="197"/>
      <c r="E5429" s="197"/>
      <c r="F5429" s="197"/>
      <c r="G5429" s="197"/>
      <c r="H5429" s="197"/>
      <c r="I5429" s="222">
        <v>14842.37</v>
      </c>
      <c r="J5429" s="197"/>
      <c r="K5429" s="222">
        <v>14842.37</v>
      </c>
      <c r="L5429" s="197"/>
      <c r="M5429" s="222">
        <v>0</v>
      </c>
      <c r="N5429" s="197"/>
      <c r="O5429" s="220">
        <v>0</v>
      </c>
      <c r="P5429" s="197"/>
    </row>
    <row r="5430" spans="1:16" x14ac:dyDescent="0.25">
      <c r="A5430" s="205" t="s">
        <v>243</v>
      </c>
      <c r="B5430" s="197"/>
      <c r="C5430" s="197"/>
      <c r="D5430" s="197"/>
      <c r="E5430" s="197"/>
      <c r="F5430" s="197"/>
      <c r="G5430" s="197"/>
      <c r="H5430" s="197"/>
      <c r="I5430" s="206">
        <v>110200</v>
      </c>
      <c r="J5430" s="197"/>
      <c r="K5430" s="206">
        <v>110200</v>
      </c>
      <c r="L5430" s="197"/>
      <c r="M5430" s="206">
        <v>109212.36</v>
      </c>
      <c r="N5430" s="197"/>
      <c r="O5430" s="207">
        <v>99.1</v>
      </c>
      <c r="P5430" s="197"/>
    </row>
    <row r="5431" spans="1:16" x14ac:dyDescent="0.25">
      <c r="A5431" s="205" t="s">
        <v>2092</v>
      </c>
      <c r="B5431" s="197"/>
      <c r="C5431" s="197"/>
      <c r="D5431" s="197"/>
      <c r="E5431" s="197"/>
      <c r="F5431" s="197"/>
      <c r="G5431" s="197"/>
      <c r="H5431" s="197"/>
      <c r="I5431" s="206">
        <v>110200</v>
      </c>
      <c r="J5431" s="197"/>
      <c r="K5431" s="206">
        <v>110200</v>
      </c>
      <c r="L5431" s="197"/>
      <c r="M5431" s="206">
        <v>109212.36</v>
      </c>
      <c r="N5431" s="197"/>
      <c r="O5431" s="207">
        <v>99.1</v>
      </c>
      <c r="P5431" s="197"/>
    </row>
    <row r="5432" spans="1:16" x14ac:dyDescent="0.25">
      <c r="A5432" s="221" t="s">
        <v>572</v>
      </c>
      <c r="B5432" s="197"/>
      <c r="C5432" s="221" t="s">
        <v>573</v>
      </c>
      <c r="D5432" s="197"/>
      <c r="E5432" s="197"/>
      <c r="F5432" s="197"/>
      <c r="G5432" s="197"/>
      <c r="H5432" s="197"/>
      <c r="I5432" s="222">
        <v>108550</v>
      </c>
      <c r="J5432" s="197"/>
      <c r="K5432" s="222">
        <v>108550</v>
      </c>
      <c r="L5432" s="197"/>
      <c r="M5432" s="222">
        <v>107814.9</v>
      </c>
      <c r="N5432" s="197"/>
      <c r="O5432" s="220">
        <v>99.32</v>
      </c>
      <c r="P5432" s="197"/>
    </row>
    <row r="5433" spans="1:16" x14ac:dyDescent="0.25">
      <c r="A5433" s="218" t="s">
        <v>574</v>
      </c>
      <c r="B5433" s="197"/>
      <c r="C5433" s="218" t="s">
        <v>575</v>
      </c>
      <c r="D5433" s="197"/>
      <c r="E5433" s="197"/>
      <c r="F5433" s="197"/>
      <c r="G5433" s="197"/>
      <c r="H5433" s="197"/>
      <c r="I5433" s="219" t="s">
        <v>0</v>
      </c>
      <c r="J5433" s="197"/>
      <c r="K5433" s="219" t="s">
        <v>0</v>
      </c>
      <c r="L5433" s="197"/>
      <c r="M5433" s="219">
        <v>90570.69</v>
      </c>
      <c r="N5433" s="197"/>
      <c r="O5433" s="217" t="s">
        <v>0</v>
      </c>
      <c r="P5433" s="197"/>
    </row>
    <row r="5434" spans="1:16" x14ac:dyDescent="0.25">
      <c r="A5434" s="218" t="s">
        <v>580</v>
      </c>
      <c r="B5434" s="197"/>
      <c r="C5434" s="218" t="s">
        <v>581</v>
      </c>
      <c r="D5434" s="197"/>
      <c r="E5434" s="197"/>
      <c r="F5434" s="197"/>
      <c r="G5434" s="197"/>
      <c r="H5434" s="197"/>
      <c r="I5434" s="219" t="s">
        <v>0</v>
      </c>
      <c r="J5434" s="197"/>
      <c r="K5434" s="219" t="s">
        <v>0</v>
      </c>
      <c r="L5434" s="197"/>
      <c r="M5434" s="219">
        <v>2300</v>
      </c>
      <c r="N5434" s="197"/>
      <c r="O5434" s="217" t="s">
        <v>0</v>
      </c>
      <c r="P5434" s="197"/>
    </row>
    <row r="5435" spans="1:16" x14ac:dyDescent="0.25">
      <c r="A5435" s="218" t="s">
        <v>576</v>
      </c>
      <c r="B5435" s="197"/>
      <c r="C5435" s="218" t="s">
        <v>577</v>
      </c>
      <c r="D5435" s="197"/>
      <c r="E5435" s="197"/>
      <c r="F5435" s="197"/>
      <c r="G5435" s="197"/>
      <c r="H5435" s="197"/>
      <c r="I5435" s="219" t="s">
        <v>0</v>
      </c>
      <c r="J5435" s="197"/>
      <c r="K5435" s="219" t="s">
        <v>0</v>
      </c>
      <c r="L5435" s="197"/>
      <c r="M5435" s="219">
        <v>14944.21</v>
      </c>
      <c r="N5435" s="197"/>
      <c r="O5435" s="217" t="s">
        <v>0</v>
      </c>
      <c r="P5435" s="197"/>
    </row>
    <row r="5436" spans="1:16" x14ac:dyDescent="0.25">
      <c r="A5436" s="221" t="s">
        <v>582</v>
      </c>
      <c r="B5436" s="197"/>
      <c r="C5436" s="221" t="s">
        <v>583</v>
      </c>
      <c r="D5436" s="197"/>
      <c r="E5436" s="197"/>
      <c r="F5436" s="197"/>
      <c r="G5436" s="197"/>
      <c r="H5436" s="197"/>
      <c r="I5436" s="222">
        <v>1650</v>
      </c>
      <c r="J5436" s="197"/>
      <c r="K5436" s="222">
        <v>1650</v>
      </c>
      <c r="L5436" s="197"/>
      <c r="M5436" s="222">
        <v>1397.46</v>
      </c>
      <c r="N5436" s="197"/>
      <c r="O5436" s="220">
        <v>84.69</v>
      </c>
      <c r="P5436" s="197"/>
    </row>
    <row r="5437" spans="1:16" x14ac:dyDescent="0.25">
      <c r="A5437" s="218" t="s">
        <v>584</v>
      </c>
      <c r="B5437" s="197"/>
      <c r="C5437" s="218" t="s">
        <v>585</v>
      </c>
      <c r="D5437" s="197"/>
      <c r="E5437" s="197"/>
      <c r="F5437" s="197"/>
      <c r="G5437" s="197"/>
      <c r="H5437" s="197"/>
      <c r="I5437" s="219" t="s">
        <v>0</v>
      </c>
      <c r="J5437" s="197"/>
      <c r="K5437" s="219" t="s">
        <v>0</v>
      </c>
      <c r="L5437" s="197"/>
      <c r="M5437" s="219">
        <v>1397.46</v>
      </c>
      <c r="N5437" s="197"/>
      <c r="O5437" s="217" t="s">
        <v>0</v>
      </c>
      <c r="P5437" s="197"/>
    </row>
    <row r="5438" spans="1:16" x14ac:dyDescent="0.25">
      <c r="A5438" s="212" t="s">
        <v>1577</v>
      </c>
      <c r="B5438" s="197"/>
      <c r="C5438" s="212" t="s">
        <v>1578</v>
      </c>
      <c r="D5438" s="197"/>
      <c r="E5438" s="197"/>
      <c r="F5438" s="197"/>
      <c r="G5438" s="197"/>
      <c r="H5438" s="197"/>
      <c r="I5438" s="213">
        <v>33705.22</v>
      </c>
      <c r="J5438" s="197"/>
      <c r="K5438" s="213">
        <v>33705.22</v>
      </c>
      <c r="L5438" s="197"/>
      <c r="M5438" s="213">
        <v>23432.39</v>
      </c>
      <c r="N5438" s="197"/>
      <c r="O5438" s="214">
        <v>69.52</v>
      </c>
      <c r="P5438" s="197"/>
    </row>
    <row r="5439" spans="1:16" x14ac:dyDescent="0.25">
      <c r="A5439" s="205" t="s">
        <v>240</v>
      </c>
      <c r="B5439" s="197"/>
      <c r="C5439" s="197"/>
      <c r="D5439" s="197"/>
      <c r="E5439" s="197"/>
      <c r="F5439" s="197"/>
      <c r="G5439" s="197"/>
      <c r="H5439" s="197"/>
      <c r="I5439" s="206">
        <v>578</v>
      </c>
      <c r="J5439" s="197"/>
      <c r="K5439" s="206">
        <v>578</v>
      </c>
      <c r="L5439" s="197"/>
      <c r="M5439" s="206">
        <v>578</v>
      </c>
      <c r="N5439" s="197"/>
      <c r="O5439" s="207">
        <v>100</v>
      </c>
      <c r="P5439" s="197"/>
    </row>
    <row r="5440" spans="1:16" x14ac:dyDescent="0.25">
      <c r="A5440" s="205" t="s">
        <v>2076</v>
      </c>
      <c r="B5440" s="197"/>
      <c r="C5440" s="197"/>
      <c r="D5440" s="197"/>
      <c r="E5440" s="197"/>
      <c r="F5440" s="197"/>
      <c r="G5440" s="197"/>
      <c r="H5440" s="197"/>
      <c r="I5440" s="206">
        <v>578</v>
      </c>
      <c r="J5440" s="197"/>
      <c r="K5440" s="206">
        <v>578</v>
      </c>
      <c r="L5440" s="197"/>
      <c r="M5440" s="206">
        <v>578</v>
      </c>
      <c r="N5440" s="197"/>
      <c r="O5440" s="207">
        <v>100</v>
      </c>
      <c r="P5440" s="197"/>
    </row>
    <row r="5441" spans="1:16" x14ac:dyDescent="0.25">
      <c r="A5441" s="221" t="s">
        <v>582</v>
      </c>
      <c r="B5441" s="197"/>
      <c r="C5441" s="221" t="s">
        <v>583</v>
      </c>
      <c r="D5441" s="197"/>
      <c r="E5441" s="197"/>
      <c r="F5441" s="197"/>
      <c r="G5441" s="197"/>
      <c r="H5441" s="197"/>
      <c r="I5441" s="222">
        <v>578</v>
      </c>
      <c r="J5441" s="197"/>
      <c r="K5441" s="222">
        <v>578</v>
      </c>
      <c r="L5441" s="197"/>
      <c r="M5441" s="222">
        <v>578</v>
      </c>
      <c r="N5441" s="197"/>
      <c r="O5441" s="220">
        <v>100</v>
      </c>
      <c r="P5441" s="197"/>
    </row>
    <row r="5442" spans="1:16" x14ac:dyDescent="0.25">
      <c r="A5442" s="218" t="s">
        <v>640</v>
      </c>
      <c r="B5442" s="197"/>
      <c r="C5442" s="218" t="s">
        <v>641</v>
      </c>
      <c r="D5442" s="197"/>
      <c r="E5442" s="197"/>
      <c r="F5442" s="197"/>
      <c r="G5442" s="197"/>
      <c r="H5442" s="197"/>
      <c r="I5442" s="219" t="s">
        <v>0</v>
      </c>
      <c r="J5442" s="197"/>
      <c r="K5442" s="219" t="s">
        <v>0</v>
      </c>
      <c r="L5442" s="197"/>
      <c r="M5442" s="219">
        <v>578</v>
      </c>
      <c r="N5442" s="197"/>
      <c r="O5442" s="217" t="s">
        <v>0</v>
      </c>
      <c r="P5442" s="197"/>
    </row>
    <row r="5443" spans="1:16" x14ac:dyDescent="0.25">
      <c r="A5443" s="205" t="s">
        <v>242</v>
      </c>
      <c r="B5443" s="197"/>
      <c r="C5443" s="197"/>
      <c r="D5443" s="197"/>
      <c r="E5443" s="197"/>
      <c r="F5443" s="197"/>
      <c r="G5443" s="197"/>
      <c r="H5443" s="197"/>
      <c r="I5443" s="206">
        <v>21177.22</v>
      </c>
      <c r="J5443" s="197"/>
      <c r="K5443" s="206">
        <v>21177.22</v>
      </c>
      <c r="L5443" s="197"/>
      <c r="M5443" s="206">
        <v>13710.89</v>
      </c>
      <c r="N5443" s="197"/>
      <c r="O5443" s="207">
        <v>64.739999999999995</v>
      </c>
      <c r="P5443" s="197"/>
    </row>
    <row r="5444" spans="1:16" x14ac:dyDescent="0.25">
      <c r="A5444" s="205" t="s">
        <v>2086</v>
      </c>
      <c r="B5444" s="197"/>
      <c r="C5444" s="197"/>
      <c r="D5444" s="197"/>
      <c r="E5444" s="197"/>
      <c r="F5444" s="197"/>
      <c r="G5444" s="197"/>
      <c r="H5444" s="197"/>
      <c r="I5444" s="206">
        <v>21177.22</v>
      </c>
      <c r="J5444" s="197"/>
      <c r="K5444" s="206">
        <v>21177.22</v>
      </c>
      <c r="L5444" s="197"/>
      <c r="M5444" s="206">
        <v>13710.89</v>
      </c>
      <c r="N5444" s="197"/>
      <c r="O5444" s="207">
        <v>64.739999999999995</v>
      </c>
      <c r="P5444" s="197"/>
    </row>
    <row r="5445" spans="1:16" x14ac:dyDescent="0.25">
      <c r="A5445" s="221" t="s">
        <v>572</v>
      </c>
      <c r="B5445" s="197"/>
      <c r="C5445" s="221" t="s">
        <v>573</v>
      </c>
      <c r="D5445" s="197"/>
      <c r="E5445" s="197"/>
      <c r="F5445" s="197"/>
      <c r="G5445" s="197"/>
      <c r="H5445" s="197"/>
      <c r="I5445" s="222">
        <v>2823</v>
      </c>
      <c r="J5445" s="197"/>
      <c r="K5445" s="222">
        <v>2823</v>
      </c>
      <c r="L5445" s="197"/>
      <c r="M5445" s="222">
        <v>2590</v>
      </c>
      <c r="N5445" s="197"/>
      <c r="O5445" s="220">
        <v>91.75</v>
      </c>
      <c r="P5445" s="197"/>
    </row>
    <row r="5446" spans="1:16" x14ac:dyDescent="0.25">
      <c r="A5446" s="218" t="s">
        <v>580</v>
      </c>
      <c r="B5446" s="197"/>
      <c r="C5446" s="218" t="s">
        <v>581</v>
      </c>
      <c r="D5446" s="197"/>
      <c r="E5446" s="197"/>
      <c r="F5446" s="197"/>
      <c r="G5446" s="197"/>
      <c r="H5446" s="197"/>
      <c r="I5446" s="219" t="s">
        <v>0</v>
      </c>
      <c r="J5446" s="197"/>
      <c r="K5446" s="219" t="s">
        <v>0</v>
      </c>
      <c r="L5446" s="197"/>
      <c r="M5446" s="219">
        <v>2590</v>
      </c>
      <c r="N5446" s="197"/>
      <c r="O5446" s="217" t="s">
        <v>0</v>
      </c>
      <c r="P5446" s="197"/>
    </row>
    <row r="5447" spans="1:16" x14ac:dyDescent="0.25">
      <c r="A5447" s="221" t="s">
        <v>582</v>
      </c>
      <c r="B5447" s="197"/>
      <c r="C5447" s="221" t="s">
        <v>583</v>
      </c>
      <c r="D5447" s="197"/>
      <c r="E5447" s="197"/>
      <c r="F5447" s="197"/>
      <c r="G5447" s="197"/>
      <c r="H5447" s="197"/>
      <c r="I5447" s="222">
        <v>14003.18</v>
      </c>
      <c r="J5447" s="197"/>
      <c r="K5447" s="222">
        <v>14003.18</v>
      </c>
      <c r="L5447" s="197"/>
      <c r="M5447" s="222">
        <v>10625.68</v>
      </c>
      <c r="N5447" s="197"/>
      <c r="O5447" s="220">
        <v>75.88</v>
      </c>
      <c r="P5447" s="197"/>
    </row>
    <row r="5448" spans="1:16" x14ac:dyDescent="0.25">
      <c r="A5448" s="218" t="s">
        <v>588</v>
      </c>
      <c r="B5448" s="197"/>
      <c r="C5448" s="218" t="s">
        <v>589</v>
      </c>
      <c r="D5448" s="197"/>
      <c r="E5448" s="197"/>
      <c r="F5448" s="197"/>
      <c r="G5448" s="197"/>
      <c r="H5448" s="197"/>
      <c r="I5448" s="219" t="s">
        <v>0</v>
      </c>
      <c r="J5448" s="197"/>
      <c r="K5448" s="219" t="s">
        <v>0</v>
      </c>
      <c r="L5448" s="197"/>
      <c r="M5448" s="219">
        <v>109.8</v>
      </c>
      <c r="N5448" s="197"/>
      <c r="O5448" s="217" t="s">
        <v>0</v>
      </c>
      <c r="P5448" s="197"/>
    </row>
    <row r="5449" spans="1:16" x14ac:dyDescent="0.25">
      <c r="A5449" s="218" t="s">
        <v>790</v>
      </c>
      <c r="B5449" s="197"/>
      <c r="C5449" s="218" t="s">
        <v>791</v>
      </c>
      <c r="D5449" s="197"/>
      <c r="E5449" s="197"/>
      <c r="F5449" s="197"/>
      <c r="G5449" s="197"/>
      <c r="H5449" s="197"/>
      <c r="I5449" s="219" t="s">
        <v>0</v>
      </c>
      <c r="J5449" s="197"/>
      <c r="K5449" s="219" t="s">
        <v>0</v>
      </c>
      <c r="L5449" s="197"/>
      <c r="M5449" s="219">
        <v>4046.63</v>
      </c>
      <c r="N5449" s="197"/>
      <c r="O5449" s="217" t="s">
        <v>0</v>
      </c>
      <c r="P5449" s="197"/>
    </row>
    <row r="5450" spans="1:16" x14ac:dyDescent="0.25">
      <c r="A5450" s="218" t="s">
        <v>955</v>
      </c>
      <c r="B5450" s="197"/>
      <c r="C5450" s="218" t="s">
        <v>956</v>
      </c>
      <c r="D5450" s="197"/>
      <c r="E5450" s="197"/>
      <c r="F5450" s="197"/>
      <c r="G5450" s="197"/>
      <c r="H5450" s="197"/>
      <c r="I5450" s="219" t="s">
        <v>0</v>
      </c>
      <c r="J5450" s="197"/>
      <c r="K5450" s="219" t="s">
        <v>0</v>
      </c>
      <c r="L5450" s="197"/>
      <c r="M5450" s="219">
        <v>517.54999999999995</v>
      </c>
      <c r="N5450" s="197"/>
      <c r="O5450" s="217" t="s">
        <v>0</v>
      </c>
      <c r="P5450" s="197"/>
    </row>
    <row r="5451" spans="1:16" x14ac:dyDescent="0.25">
      <c r="A5451" s="218" t="s">
        <v>792</v>
      </c>
      <c r="B5451" s="197"/>
      <c r="C5451" s="218" t="s">
        <v>793</v>
      </c>
      <c r="D5451" s="197"/>
      <c r="E5451" s="197"/>
      <c r="F5451" s="197"/>
      <c r="G5451" s="197"/>
      <c r="H5451" s="197"/>
      <c r="I5451" s="219" t="s">
        <v>0</v>
      </c>
      <c r="J5451" s="197"/>
      <c r="K5451" s="219" t="s">
        <v>0</v>
      </c>
      <c r="L5451" s="197"/>
      <c r="M5451" s="219">
        <v>151.02000000000001</v>
      </c>
      <c r="N5451" s="197"/>
      <c r="O5451" s="217" t="s">
        <v>0</v>
      </c>
      <c r="P5451" s="197"/>
    </row>
    <row r="5452" spans="1:16" x14ac:dyDescent="0.25">
      <c r="A5452" s="218" t="s">
        <v>794</v>
      </c>
      <c r="B5452" s="197"/>
      <c r="C5452" s="218" t="s">
        <v>795</v>
      </c>
      <c r="D5452" s="197"/>
      <c r="E5452" s="197"/>
      <c r="F5452" s="197"/>
      <c r="G5452" s="197"/>
      <c r="H5452" s="197"/>
      <c r="I5452" s="219" t="s">
        <v>0</v>
      </c>
      <c r="J5452" s="197"/>
      <c r="K5452" s="219" t="s">
        <v>0</v>
      </c>
      <c r="L5452" s="197"/>
      <c r="M5452" s="219">
        <v>243.06</v>
      </c>
      <c r="N5452" s="197"/>
      <c r="O5452" s="217" t="s">
        <v>0</v>
      </c>
      <c r="P5452" s="197"/>
    </row>
    <row r="5453" spans="1:16" x14ac:dyDescent="0.25">
      <c r="A5453" s="218" t="s">
        <v>774</v>
      </c>
      <c r="B5453" s="197"/>
      <c r="C5453" s="218" t="s">
        <v>775</v>
      </c>
      <c r="D5453" s="197"/>
      <c r="E5453" s="197"/>
      <c r="F5453" s="197"/>
      <c r="G5453" s="197"/>
      <c r="H5453" s="197"/>
      <c r="I5453" s="219" t="s">
        <v>0</v>
      </c>
      <c r="J5453" s="197"/>
      <c r="K5453" s="219" t="s">
        <v>0</v>
      </c>
      <c r="L5453" s="197"/>
      <c r="M5453" s="219">
        <v>931.71</v>
      </c>
      <c r="N5453" s="197"/>
      <c r="O5453" s="217" t="s">
        <v>0</v>
      </c>
      <c r="P5453" s="197"/>
    </row>
    <row r="5454" spans="1:16" x14ac:dyDescent="0.25">
      <c r="A5454" s="218" t="s">
        <v>608</v>
      </c>
      <c r="B5454" s="197"/>
      <c r="C5454" s="218" t="s">
        <v>609</v>
      </c>
      <c r="D5454" s="197"/>
      <c r="E5454" s="197"/>
      <c r="F5454" s="197"/>
      <c r="G5454" s="197"/>
      <c r="H5454" s="197"/>
      <c r="I5454" s="219" t="s">
        <v>0</v>
      </c>
      <c r="J5454" s="197"/>
      <c r="K5454" s="219" t="s">
        <v>0</v>
      </c>
      <c r="L5454" s="197"/>
      <c r="M5454" s="219">
        <v>49.46</v>
      </c>
      <c r="N5454" s="197"/>
      <c r="O5454" s="217" t="s">
        <v>0</v>
      </c>
      <c r="P5454" s="197"/>
    </row>
    <row r="5455" spans="1:16" x14ac:dyDescent="0.25">
      <c r="A5455" s="218" t="s">
        <v>670</v>
      </c>
      <c r="B5455" s="197"/>
      <c r="C5455" s="218" t="s">
        <v>671</v>
      </c>
      <c r="D5455" s="197"/>
      <c r="E5455" s="197"/>
      <c r="F5455" s="197"/>
      <c r="G5455" s="197"/>
      <c r="H5455" s="197"/>
      <c r="I5455" s="219" t="s">
        <v>0</v>
      </c>
      <c r="J5455" s="197"/>
      <c r="K5455" s="219" t="s">
        <v>0</v>
      </c>
      <c r="L5455" s="197"/>
      <c r="M5455" s="219">
        <v>2999.94</v>
      </c>
      <c r="N5455" s="197"/>
      <c r="O5455" s="217" t="s">
        <v>0</v>
      </c>
      <c r="P5455" s="197"/>
    </row>
    <row r="5456" spans="1:16" x14ac:dyDescent="0.25">
      <c r="A5456" s="218" t="s">
        <v>634</v>
      </c>
      <c r="B5456" s="197"/>
      <c r="C5456" s="218" t="s">
        <v>635</v>
      </c>
      <c r="D5456" s="197"/>
      <c r="E5456" s="197"/>
      <c r="F5456" s="197"/>
      <c r="G5456" s="197"/>
      <c r="H5456" s="197"/>
      <c r="I5456" s="219" t="s">
        <v>0</v>
      </c>
      <c r="J5456" s="197"/>
      <c r="K5456" s="219" t="s">
        <v>0</v>
      </c>
      <c r="L5456" s="197"/>
      <c r="M5456" s="219">
        <v>1277.6099999999999</v>
      </c>
      <c r="N5456" s="197"/>
      <c r="O5456" s="217" t="s">
        <v>0</v>
      </c>
      <c r="P5456" s="197"/>
    </row>
    <row r="5457" spans="1:16" x14ac:dyDescent="0.25">
      <c r="A5457" s="218" t="s">
        <v>616</v>
      </c>
      <c r="B5457" s="197"/>
      <c r="C5457" s="218" t="s">
        <v>617</v>
      </c>
      <c r="D5457" s="197"/>
      <c r="E5457" s="197"/>
      <c r="F5457" s="197"/>
      <c r="G5457" s="197"/>
      <c r="H5457" s="197"/>
      <c r="I5457" s="219" t="s">
        <v>0</v>
      </c>
      <c r="J5457" s="197"/>
      <c r="K5457" s="219" t="s">
        <v>0</v>
      </c>
      <c r="L5457" s="197"/>
      <c r="M5457" s="219">
        <v>298.89999999999998</v>
      </c>
      <c r="N5457" s="197"/>
      <c r="O5457" s="217" t="s">
        <v>0</v>
      </c>
      <c r="P5457" s="197"/>
    </row>
    <row r="5458" spans="1:16" x14ac:dyDescent="0.25">
      <c r="A5458" s="221" t="s">
        <v>674</v>
      </c>
      <c r="B5458" s="197"/>
      <c r="C5458" s="221" t="s">
        <v>675</v>
      </c>
      <c r="D5458" s="197"/>
      <c r="E5458" s="197"/>
      <c r="F5458" s="197"/>
      <c r="G5458" s="197"/>
      <c r="H5458" s="197"/>
      <c r="I5458" s="222">
        <v>200</v>
      </c>
      <c r="J5458" s="197"/>
      <c r="K5458" s="222">
        <v>200</v>
      </c>
      <c r="L5458" s="197"/>
      <c r="M5458" s="222">
        <v>200.21</v>
      </c>
      <c r="N5458" s="197"/>
      <c r="O5458" s="220">
        <v>100.11</v>
      </c>
      <c r="P5458" s="197"/>
    </row>
    <row r="5459" spans="1:16" x14ac:dyDescent="0.25">
      <c r="A5459" s="218" t="s">
        <v>678</v>
      </c>
      <c r="B5459" s="197"/>
      <c r="C5459" s="218" t="s">
        <v>679</v>
      </c>
      <c r="D5459" s="197"/>
      <c r="E5459" s="197"/>
      <c r="F5459" s="197"/>
      <c r="G5459" s="197"/>
      <c r="H5459" s="197"/>
      <c r="I5459" s="219" t="s">
        <v>0</v>
      </c>
      <c r="J5459" s="197"/>
      <c r="K5459" s="219" t="s">
        <v>0</v>
      </c>
      <c r="L5459" s="197"/>
      <c r="M5459" s="219">
        <v>200.21</v>
      </c>
      <c r="N5459" s="197"/>
      <c r="O5459" s="217" t="s">
        <v>0</v>
      </c>
      <c r="P5459" s="197"/>
    </row>
    <row r="5460" spans="1:16" x14ac:dyDescent="0.25">
      <c r="A5460" s="221" t="s">
        <v>658</v>
      </c>
      <c r="B5460" s="197"/>
      <c r="C5460" s="221" t="s">
        <v>659</v>
      </c>
      <c r="D5460" s="197"/>
      <c r="E5460" s="197"/>
      <c r="F5460" s="197"/>
      <c r="G5460" s="197"/>
      <c r="H5460" s="197"/>
      <c r="I5460" s="222">
        <v>4151.04</v>
      </c>
      <c r="J5460" s="197"/>
      <c r="K5460" s="222">
        <v>4151.04</v>
      </c>
      <c r="L5460" s="197"/>
      <c r="M5460" s="222">
        <v>295</v>
      </c>
      <c r="N5460" s="197"/>
      <c r="O5460" s="220">
        <v>7.11</v>
      </c>
      <c r="P5460" s="197"/>
    </row>
    <row r="5461" spans="1:16" x14ac:dyDescent="0.25">
      <c r="A5461" s="218" t="s">
        <v>800</v>
      </c>
      <c r="B5461" s="197"/>
      <c r="C5461" s="218" t="s">
        <v>801</v>
      </c>
      <c r="D5461" s="197"/>
      <c r="E5461" s="197"/>
      <c r="F5461" s="197"/>
      <c r="G5461" s="197"/>
      <c r="H5461" s="197"/>
      <c r="I5461" s="219" t="s">
        <v>0</v>
      </c>
      <c r="J5461" s="197"/>
      <c r="K5461" s="219" t="s">
        <v>0</v>
      </c>
      <c r="L5461" s="197"/>
      <c r="M5461" s="219">
        <v>295</v>
      </c>
      <c r="N5461" s="197"/>
      <c r="O5461" s="217" t="s">
        <v>0</v>
      </c>
      <c r="P5461" s="197"/>
    </row>
    <row r="5462" spans="1:16" x14ac:dyDescent="0.25">
      <c r="A5462" s="205" t="s">
        <v>243</v>
      </c>
      <c r="B5462" s="197"/>
      <c r="C5462" s="197"/>
      <c r="D5462" s="197"/>
      <c r="E5462" s="197"/>
      <c r="F5462" s="197"/>
      <c r="G5462" s="197"/>
      <c r="H5462" s="197"/>
      <c r="I5462" s="206">
        <v>11950</v>
      </c>
      <c r="J5462" s="197"/>
      <c r="K5462" s="206">
        <v>11950</v>
      </c>
      <c r="L5462" s="197"/>
      <c r="M5462" s="206">
        <v>9143.5</v>
      </c>
      <c r="N5462" s="197"/>
      <c r="O5462" s="207">
        <v>76.510000000000005</v>
      </c>
      <c r="P5462" s="197"/>
    </row>
    <row r="5463" spans="1:16" x14ac:dyDescent="0.25">
      <c r="A5463" s="205" t="s">
        <v>2090</v>
      </c>
      <c r="B5463" s="197"/>
      <c r="C5463" s="197"/>
      <c r="D5463" s="197"/>
      <c r="E5463" s="197"/>
      <c r="F5463" s="197"/>
      <c r="G5463" s="197"/>
      <c r="H5463" s="197"/>
      <c r="I5463" s="206">
        <v>850</v>
      </c>
      <c r="J5463" s="197"/>
      <c r="K5463" s="206">
        <v>850</v>
      </c>
      <c r="L5463" s="197"/>
      <c r="M5463" s="206">
        <v>0</v>
      </c>
      <c r="N5463" s="197"/>
      <c r="O5463" s="207">
        <v>0</v>
      </c>
      <c r="P5463" s="197"/>
    </row>
    <row r="5464" spans="1:16" x14ac:dyDescent="0.25">
      <c r="A5464" s="221" t="s">
        <v>582</v>
      </c>
      <c r="B5464" s="197"/>
      <c r="C5464" s="221" t="s">
        <v>583</v>
      </c>
      <c r="D5464" s="197"/>
      <c r="E5464" s="197"/>
      <c r="F5464" s="197"/>
      <c r="G5464" s="197"/>
      <c r="H5464" s="197"/>
      <c r="I5464" s="222">
        <v>850</v>
      </c>
      <c r="J5464" s="197"/>
      <c r="K5464" s="222">
        <v>850</v>
      </c>
      <c r="L5464" s="197"/>
      <c r="M5464" s="222">
        <v>0</v>
      </c>
      <c r="N5464" s="197"/>
      <c r="O5464" s="220">
        <v>0</v>
      </c>
      <c r="P5464" s="197"/>
    </row>
    <row r="5465" spans="1:16" x14ac:dyDescent="0.25">
      <c r="A5465" s="205" t="s">
        <v>2092</v>
      </c>
      <c r="B5465" s="197"/>
      <c r="C5465" s="197"/>
      <c r="D5465" s="197"/>
      <c r="E5465" s="197"/>
      <c r="F5465" s="197"/>
      <c r="G5465" s="197"/>
      <c r="H5465" s="197"/>
      <c r="I5465" s="206">
        <v>11100</v>
      </c>
      <c r="J5465" s="197"/>
      <c r="K5465" s="206">
        <v>11100</v>
      </c>
      <c r="L5465" s="197"/>
      <c r="M5465" s="206">
        <v>9143.5</v>
      </c>
      <c r="N5465" s="197"/>
      <c r="O5465" s="207">
        <v>82.37</v>
      </c>
      <c r="P5465" s="197"/>
    </row>
    <row r="5466" spans="1:16" x14ac:dyDescent="0.25">
      <c r="A5466" s="221" t="s">
        <v>582</v>
      </c>
      <c r="B5466" s="197"/>
      <c r="C5466" s="221" t="s">
        <v>583</v>
      </c>
      <c r="D5466" s="197"/>
      <c r="E5466" s="197"/>
      <c r="F5466" s="197"/>
      <c r="G5466" s="197"/>
      <c r="H5466" s="197"/>
      <c r="I5466" s="222">
        <v>11100</v>
      </c>
      <c r="J5466" s="197"/>
      <c r="K5466" s="222">
        <v>11100</v>
      </c>
      <c r="L5466" s="197"/>
      <c r="M5466" s="222">
        <v>9143.5</v>
      </c>
      <c r="N5466" s="197"/>
      <c r="O5466" s="220">
        <v>82.37</v>
      </c>
      <c r="P5466" s="197"/>
    </row>
    <row r="5467" spans="1:16" x14ac:dyDescent="0.25">
      <c r="A5467" s="218" t="s">
        <v>608</v>
      </c>
      <c r="B5467" s="197"/>
      <c r="C5467" s="218" t="s">
        <v>609</v>
      </c>
      <c r="D5467" s="197"/>
      <c r="E5467" s="197"/>
      <c r="F5467" s="197"/>
      <c r="G5467" s="197"/>
      <c r="H5467" s="197"/>
      <c r="I5467" s="219" t="s">
        <v>0</v>
      </c>
      <c r="J5467" s="197"/>
      <c r="K5467" s="219" t="s">
        <v>0</v>
      </c>
      <c r="L5467" s="197"/>
      <c r="M5467" s="219">
        <v>1000</v>
      </c>
      <c r="N5467" s="197"/>
      <c r="O5467" s="217" t="s">
        <v>0</v>
      </c>
      <c r="P5467" s="197"/>
    </row>
    <row r="5468" spans="1:16" x14ac:dyDescent="0.25">
      <c r="A5468" s="218" t="s">
        <v>640</v>
      </c>
      <c r="B5468" s="197"/>
      <c r="C5468" s="218" t="s">
        <v>641</v>
      </c>
      <c r="D5468" s="197"/>
      <c r="E5468" s="197"/>
      <c r="F5468" s="197"/>
      <c r="G5468" s="197"/>
      <c r="H5468" s="197"/>
      <c r="I5468" s="219" t="s">
        <v>0</v>
      </c>
      <c r="J5468" s="197"/>
      <c r="K5468" s="219" t="s">
        <v>0</v>
      </c>
      <c r="L5468" s="197"/>
      <c r="M5468" s="219">
        <v>7303.5</v>
      </c>
      <c r="N5468" s="197"/>
      <c r="O5468" s="217" t="s">
        <v>0</v>
      </c>
      <c r="P5468" s="197"/>
    </row>
    <row r="5469" spans="1:16" x14ac:dyDescent="0.25">
      <c r="A5469" s="218" t="s">
        <v>670</v>
      </c>
      <c r="B5469" s="197"/>
      <c r="C5469" s="218" t="s">
        <v>671</v>
      </c>
      <c r="D5469" s="197"/>
      <c r="E5469" s="197"/>
      <c r="F5469" s="197"/>
      <c r="G5469" s="197"/>
      <c r="H5469" s="197"/>
      <c r="I5469" s="219" t="s">
        <v>0</v>
      </c>
      <c r="J5469" s="197"/>
      <c r="K5469" s="219" t="s">
        <v>0</v>
      </c>
      <c r="L5469" s="197"/>
      <c r="M5469" s="219">
        <v>840</v>
      </c>
      <c r="N5469" s="197"/>
      <c r="O5469" s="217" t="s">
        <v>0</v>
      </c>
      <c r="P5469" s="197"/>
    </row>
    <row r="5470" spans="1:16" x14ac:dyDescent="0.25">
      <c r="A5470" s="212" t="s">
        <v>1545</v>
      </c>
      <c r="B5470" s="197"/>
      <c r="C5470" s="212" t="s">
        <v>1546</v>
      </c>
      <c r="D5470" s="197"/>
      <c r="E5470" s="197"/>
      <c r="F5470" s="197"/>
      <c r="G5470" s="197"/>
      <c r="H5470" s="197"/>
      <c r="I5470" s="213">
        <v>37365.06</v>
      </c>
      <c r="J5470" s="197"/>
      <c r="K5470" s="213">
        <v>37365.06</v>
      </c>
      <c r="L5470" s="197"/>
      <c r="M5470" s="213">
        <v>11321.52</v>
      </c>
      <c r="N5470" s="197"/>
      <c r="O5470" s="214">
        <v>30.3</v>
      </c>
      <c r="P5470" s="197"/>
    </row>
    <row r="5471" spans="1:16" x14ac:dyDescent="0.25">
      <c r="A5471" s="205" t="s">
        <v>242</v>
      </c>
      <c r="B5471" s="197"/>
      <c r="C5471" s="197"/>
      <c r="D5471" s="197"/>
      <c r="E5471" s="197"/>
      <c r="F5471" s="197"/>
      <c r="G5471" s="197"/>
      <c r="H5471" s="197"/>
      <c r="I5471" s="206">
        <v>33648.519999999997</v>
      </c>
      <c r="J5471" s="197"/>
      <c r="K5471" s="206">
        <v>33648.519999999997</v>
      </c>
      <c r="L5471" s="197"/>
      <c r="M5471" s="206">
        <v>7604.98</v>
      </c>
      <c r="N5471" s="197"/>
      <c r="O5471" s="207">
        <v>22.6</v>
      </c>
      <c r="P5471" s="197"/>
    </row>
    <row r="5472" spans="1:16" x14ac:dyDescent="0.25">
      <c r="A5472" s="205" t="s">
        <v>2086</v>
      </c>
      <c r="B5472" s="197"/>
      <c r="C5472" s="197"/>
      <c r="D5472" s="197"/>
      <c r="E5472" s="197"/>
      <c r="F5472" s="197"/>
      <c r="G5472" s="197"/>
      <c r="H5472" s="197"/>
      <c r="I5472" s="206">
        <v>33648.519999999997</v>
      </c>
      <c r="J5472" s="197"/>
      <c r="K5472" s="206">
        <v>33648.519999999997</v>
      </c>
      <c r="L5472" s="197"/>
      <c r="M5472" s="206">
        <v>7604.98</v>
      </c>
      <c r="N5472" s="197"/>
      <c r="O5472" s="207">
        <v>22.6</v>
      </c>
      <c r="P5472" s="197"/>
    </row>
    <row r="5473" spans="1:16" x14ac:dyDescent="0.25">
      <c r="A5473" s="221" t="s">
        <v>572</v>
      </c>
      <c r="B5473" s="197"/>
      <c r="C5473" s="221" t="s">
        <v>573</v>
      </c>
      <c r="D5473" s="197"/>
      <c r="E5473" s="197"/>
      <c r="F5473" s="197"/>
      <c r="G5473" s="197"/>
      <c r="H5473" s="197"/>
      <c r="I5473" s="222">
        <v>200</v>
      </c>
      <c r="J5473" s="197"/>
      <c r="K5473" s="222">
        <v>200</v>
      </c>
      <c r="L5473" s="197"/>
      <c r="M5473" s="222">
        <v>0</v>
      </c>
      <c r="N5473" s="197"/>
      <c r="O5473" s="220">
        <v>0</v>
      </c>
      <c r="P5473" s="197"/>
    </row>
    <row r="5474" spans="1:16" x14ac:dyDescent="0.25">
      <c r="A5474" s="221" t="s">
        <v>582</v>
      </c>
      <c r="B5474" s="197"/>
      <c r="C5474" s="221" t="s">
        <v>583</v>
      </c>
      <c r="D5474" s="197"/>
      <c r="E5474" s="197"/>
      <c r="F5474" s="197"/>
      <c r="G5474" s="197"/>
      <c r="H5474" s="197"/>
      <c r="I5474" s="222">
        <v>13800</v>
      </c>
      <c r="J5474" s="197"/>
      <c r="K5474" s="222">
        <v>13800</v>
      </c>
      <c r="L5474" s="197"/>
      <c r="M5474" s="222">
        <v>7604.08</v>
      </c>
      <c r="N5474" s="197"/>
      <c r="O5474" s="220">
        <v>55.1</v>
      </c>
      <c r="P5474" s="197"/>
    </row>
    <row r="5475" spans="1:16" x14ac:dyDescent="0.25">
      <c r="A5475" s="218" t="s">
        <v>588</v>
      </c>
      <c r="B5475" s="197"/>
      <c r="C5475" s="218" t="s">
        <v>589</v>
      </c>
      <c r="D5475" s="197"/>
      <c r="E5475" s="197"/>
      <c r="F5475" s="197"/>
      <c r="G5475" s="197"/>
      <c r="H5475" s="197"/>
      <c r="I5475" s="219" t="s">
        <v>0</v>
      </c>
      <c r="J5475" s="197"/>
      <c r="K5475" s="219" t="s">
        <v>0</v>
      </c>
      <c r="L5475" s="197"/>
      <c r="M5475" s="219">
        <v>264.75</v>
      </c>
      <c r="N5475" s="197"/>
      <c r="O5475" s="217" t="s">
        <v>0</v>
      </c>
      <c r="P5475" s="197"/>
    </row>
    <row r="5476" spans="1:16" x14ac:dyDescent="0.25">
      <c r="A5476" s="218" t="s">
        <v>790</v>
      </c>
      <c r="B5476" s="197"/>
      <c r="C5476" s="218" t="s">
        <v>791</v>
      </c>
      <c r="D5476" s="197"/>
      <c r="E5476" s="197"/>
      <c r="F5476" s="197"/>
      <c r="G5476" s="197"/>
      <c r="H5476" s="197"/>
      <c r="I5476" s="219" t="s">
        <v>0</v>
      </c>
      <c r="J5476" s="197"/>
      <c r="K5476" s="219" t="s">
        <v>0</v>
      </c>
      <c r="L5476" s="197"/>
      <c r="M5476" s="219">
        <v>2147.31</v>
      </c>
      <c r="N5476" s="197"/>
      <c r="O5476" s="217" t="s">
        <v>0</v>
      </c>
      <c r="P5476" s="197"/>
    </row>
    <row r="5477" spans="1:16" x14ac:dyDescent="0.25">
      <c r="A5477" s="218" t="s">
        <v>955</v>
      </c>
      <c r="B5477" s="197"/>
      <c r="C5477" s="218" t="s">
        <v>956</v>
      </c>
      <c r="D5477" s="197"/>
      <c r="E5477" s="197"/>
      <c r="F5477" s="197"/>
      <c r="G5477" s="197"/>
      <c r="H5477" s="197"/>
      <c r="I5477" s="219" t="s">
        <v>0</v>
      </c>
      <c r="J5477" s="197"/>
      <c r="K5477" s="219" t="s">
        <v>0</v>
      </c>
      <c r="L5477" s="197"/>
      <c r="M5477" s="219">
        <v>116.91</v>
      </c>
      <c r="N5477" s="197"/>
      <c r="O5477" s="217" t="s">
        <v>0</v>
      </c>
      <c r="P5477" s="197"/>
    </row>
    <row r="5478" spans="1:16" x14ac:dyDescent="0.25">
      <c r="A5478" s="218" t="s">
        <v>794</v>
      </c>
      <c r="B5478" s="197"/>
      <c r="C5478" s="218" t="s">
        <v>795</v>
      </c>
      <c r="D5478" s="197"/>
      <c r="E5478" s="197"/>
      <c r="F5478" s="197"/>
      <c r="G5478" s="197"/>
      <c r="H5478" s="197"/>
      <c r="I5478" s="219" t="s">
        <v>0</v>
      </c>
      <c r="J5478" s="197"/>
      <c r="K5478" s="219" t="s">
        <v>0</v>
      </c>
      <c r="L5478" s="197"/>
      <c r="M5478" s="219">
        <v>638.38</v>
      </c>
      <c r="N5478" s="197"/>
      <c r="O5478" s="217" t="s">
        <v>0</v>
      </c>
      <c r="P5478" s="197"/>
    </row>
    <row r="5479" spans="1:16" x14ac:dyDescent="0.25">
      <c r="A5479" s="218" t="s">
        <v>590</v>
      </c>
      <c r="B5479" s="197"/>
      <c r="C5479" s="218" t="s">
        <v>591</v>
      </c>
      <c r="D5479" s="197"/>
      <c r="E5479" s="197"/>
      <c r="F5479" s="197"/>
      <c r="G5479" s="197"/>
      <c r="H5479" s="197"/>
      <c r="I5479" s="219" t="s">
        <v>0</v>
      </c>
      <c r="J5479" s="197"/>
      <c r="K5479" s="219" t="s">
        <v>0</v>
      </c>
      <c r="L5479" s="197"/>
      <c r="M5479" s="219">
        <v>1160.3599999999999</v>
      </c>
      <c r="N5479" s="197"/>
      <c r="O5479" s="217" t="s">
        <v>0</v>
      </c>
      <c r="P5479" s="197"/>
    </row>
    <row r="5480" spans="1:16" x14ac:dyDescent="0.25">
      <c r="A5480" s="218" t="s">
        <v>640</v>
      </c>
      <c r="B5480" s="197"/>
      <c r="C5480" s="218" t="s">
        <v>641</v>
      </c>
      <c r="D5480" s="197"/>
      <c r="E5480" s="197"/>
      <c r="F5480" s="197"/>
      <c r="G5480" s="197"/>
      <c r="H5480" s="197"/>
      <c r="I5480" s="219" t="s">
        <v>0</v>
      </c>
      <c r="J5480" s="197"/>
      <c r="K5480" s="219" t="s">
        <v>0</v>
      </c>
      <c r="L5480" s="197"/>
      <c r="M5480" s="219">
        <v>477.06</v>
      </c>
      <c r="N5480" s="197"/>
      <c r="O5480" s="217" t="s">
        <v>0</v>
      </c>
      <c r="P5480" s="197"/>
    </row>
    <row r="5481" spans="1:16" x14ac:dyDescent="0.25">
      <c r="A5481" s="218" t="s">
        <v>634</v>
      </c>
      <c r="B5481" s="197"/>
      <c r="C5481" s="218" t="s">
        <v>635</v>
      </c>
      <c r="D5481" s="197"/>
      <c r="E5481" s="197"/>
      <c r="F5481" s="197"/>
      <c r="G5481" s="197"/>
      <c r="H5481" s="197"/>
      <c r="I5481" s="219" t="s">
        <v>0</v>
      </c>
      <c r="J5481" s="197"/>
      <c r="K5481" s="219" t="s">
        <v>0</v>
      </c>
      <c r="L5481" s="197"/>
      <c r="M5481" s="219">
        <v>2183.75</v>
      </c>
      <c r="N5481" s="197"/>
      <c r="O5481" s="217" t="s">
        <v>0</v>
      </c>
      <c r="P5481" s="197"/>
    </row>
    <row r="5482" spans="1:16" x14ac:dyDescent="0.25">
      <c r="A5482" s="218" t="s">
        <v>616</v>
      </c>
      <c r="B5482" s="197"/>
      <c r="C5482" s="218" t="s">
        <v>617</v>
      </c>
      <c r="D5482" s="197"/>
      <c r="E5482" s="197"/>
      <c r="F5482" s="197"/>
      <c r="G5482" s="197"/>
      <c r="H5482" s="197"/>
      <c r="I5482" s="219" t="s">
        <v>0</v>
      </c>
      <c r="J5482" s="197"/>
      <c r="K5482" s="219" t="s">
        <v>0</v>
      </c>
      <c r="L5482" s="197"/>
      <c r="M5482" s="219">
        <v>615.55999999999995</v>
      </c>
      <c r="N5482" s="197"/>
      <c r="O5482" s="217" t="s">
        <v>0</v>
      </c>
      <c r="P5482" s="197"/>
    </row>
    <row r="5483" spans="1:16" x14ac:dyDescent="0.25">
      <c r="A5483" s="221" t="s">
        <v>674</v>
      </c>
      <c r="B5483" s="197"/>
      <c r="C5483" s="221" t="s">
        <v>675</v>
      </c>
      <c r="D5483" s="197"/>
      <c r="E5483" s="197"/>
      <c r="F5483" s="197"/>
      <c r="G5483" s="197"/>
      <c r="H5483" s="197"/>
      <c r="I5483" s="222">
        <v>400</v>
      </c>
      <c r="J5483" s="197"/>
      <c r="K5483" s="222">
        <v>400</v>
      </c>
      <c r="L5483" s="197"/>
      <c r="M5483" s="222">
        <v>0.9</v>
      </c>
      <c r="N5483" s="197"/>
      <c r="O5483" s="220">
        <v>0.23</v>
      </c>
      <c r="P5483" s="197"/>
    </row>
    <row r="5484" spans="1:16" x14ac:dyDescent="0.25">
      <c r="A5484" s="218" t="s">
        <v>678</v>
      </c>
      <c r="B5484" s="197"/>
      <c r="C5484" s="218" t="s">
        <v>679</v>
      </c>
      <c r="D5484" s="197"/>
      <c r="E5484" s="197"/>
      <c r="F5484" s="197"/>
      <c r="G5484" s="197"/>
      <c r="H5484" s="197"/>
      <c r="I5484" s="219" t="s">
        <v>0</v>
      </c>
      <c r="J5484" s="197"/>
      <c r="K5484" s="219" t="s">
        <v>0</v>
      </c>
      <c r="L5484" s="197"/>
      <c r="M5484" s="219">
        <v>0.9</v>
      </c>
      <c r="N5484" s="197"/>
      <c r="O5484" s="217" t="s">
        <v>0</v>
      </c>
      <c r="P5484" s="197"/>
    </row>
    <row r="5485" spans="1:16" x14ac:dyDescent="0.25">
      <c r="A5485" s="221" t="s">
        <v>658</v>
      </c>
      <c r="B5485" s="197"/>
      <c r="C5485" s="221" t="s">
        <v>659</v>
      </c>
      <c r="D5485" s="197"/>
      <c r="E5485" s="197"/>
      <c r="F5485" s="197"/>
      <c r="G5485" s="197"/>
      <c r="H5485" s="197"/>
      <c r="I5485" s="222">
        <v>19248.52</v>
      </c>
      <c r="J5485" s="197"/>
      <c r="K5485" s="222">
        <v>19248.52</v>
      </c>
      <c r="L5485" s="197"/>
      <c r="M5485" s="222">
        <v>0</v>
      </c>
      <c r="N5485" s="197"/>
      <c r="O5485" s="220">
        <v>0</v>
      </c>
      <c r="P5485" s="197"/>
    </row>
    <row r="5486" spans="1:16" x14ac:dyDescent="0.25">
      <c r="A5486" s="205" t="s">
        <v>243</v>
      </c>
      <c r="B5486" s="197"/>
      <c r="C5486" s="197"/>
      <c r="D5486" s="197"/>
      <c r="E5486" s="197"/>
      <c r="F5486" s="197"/>
      <c r="G5486" s="197"/>
      <c r="H5486" s="197"/>
      <c r="I5486" s="206">
        <v>3716.54</v>
      </c>
      <c r="J5486" s="197"/>
      <c r="K5486" s="206">
        <v>3716.54</v>
      </c>
      <c r="L5486" s="197"/>
      <c r="M5486" s="206">
        <v>3716.54</v>
      </c>
      <c r="N5486" s="197"/>
      <c r="O5486" s="207">
        <v>100</v>
      </c>
      <c r="P5486" s="197"/>
    </row>
    <row r="5487" spans="1:16" x14ac:dyDescent="0.25">
      <c r="A5487" s="205" t="s">
        <v>2090</v>
      </c>
      <c r="B5487" s="197"/>
      <c r="C5487" s="197"/>
      <c r="D5487" s="197"/>
      <c r="E5487" s="197"/>
      <c r="F5487" s="197"/>
      <c r="G5487" s="197"/>
      <c r="H5487" s="197"/>
      <c r="I5487" s="206">
        <v>3716.54</v>
      </c>
      <c r="J5487" s="197"/>
      <c r="K5487" s="206">
        <v>3716.54</v>
      </c>
      <c r="L5487" s="197"/>
      <c r="M5487" s="206">
        <v>3716.54</v>
      </c>
      <c r="N5487" s="197"/>
      <c r="O5487" s="207">
        <v>100</v>
      </c>
      <c r="P5487" s="197"/>
    </row>
    <row r="5488" spans="1:16" x14ac:dyDescent="0.25">
      <c r="A5488" s="221" t="s">
        <v>582</v>
      </c>
      <c r="B5488" s="197"/>
      <c r="C5488" s="221" t="s">
        <v>583</v>
      </c>
      <c r="D5488" s="197"/>
      <c r="E5488" s="197"/>
      <c r="F5488" s="197"/>
      <c r="G5488" s="197"/>
      <c r="H5488" s="197"/>
      <c r="I5488" s="222">
        <v>3716.54</v>
      </c>
      <c r="J5488" s="197"/>
      <c r="K5488" s="222">
        <v>3716.54</v>
      </c>
      <c r="L5488" s="197"/>
      <c r="M5488" s="222">
        <v>3716.54</v>
      </c>
      <c r="N5488" s="197"/>
      <c r="O5488" s="220">
        <v>100</v>
      </c>
      <c r="P5488" s="197"/>
    </row>
    <row r="5489" spans="1:16" x14ac:dyDescent="0.25">
      <c r="A5489" s="218" t="s">
        <v>790</v>
      </c>
      <c r="B5489" s="197"/>
      <c r="C5489" s="218" t="s">
        <v>791</v>
      </c>
      <c r="D5489" s="197"/>
      <c r="E5489" s="197"/>
      <c r="F5489" s="197"/>
      <c r="G5489" s="197"/>
      <c r="H5489" s="197"/>
      <c r="I5489" s="219" t="s">
        <v>0</v>
      </c>
      <c r="J5489" s="197"/>
      <c r="K5489" s="219" t="s">
        <v>0</v>
      </c>
      <c r="L5489" s="197"/>
      <c r="M5489" s="219">
        <v>3716.54</v>
      </c>
      <c r="N5489" s="197"/>
      <c r="O5489" s="217" t="s">
        <v>0</v>
      </c>
      <c r="P5489" s="197"/>
    </row>
    <row r="5490" spans="1:16" x14ac:dyDescent="0.25">
      <c r="A5490" s="212" t="s">
        <v>1547</v>
      </c>
      <c r="B5490" s="197"/>
      <c r="C5490" s="212" t="s">
        <v>1548</v>
      </c>
      <c r="D5490" s="197"/>
      <c r="E5490" s="197"/>
      <c r="F5490" s="197"/>
      <c r="G5490" s="197"/>
      <c r="H5490" s="197"/>
      <c r="I5490" s="213">
        <v>16000</v>
      </c>
      <c r="J5490" s="197"/>
      <c r="K5490" s="213">
        <v>16000</v>
      </c>
      <c r="L5490" s="197"/>
      <c r="M5490" s="213">
        <v>16933.849999999999</v>
      </c>
      <c r="N5490" s="197"/>
      <c r="O5490" s="214">
        <v>105.84</v>
      </c>
      <c r="P5490" s="197"/>
    </row>
    <row r="5491" spans="1:16" x14ac:dyDescent="0.25">
      <c r="A5491" s="205" t="s">
        <v>243</v>
      </c>
      <c r="B5491" s="197"/>
      <c r="C5491" s="197"/>
      <c r="D5491" s="197"/>
      <c r="E5491" s="197"/>
      <c r="F5491" s="197"/>
      <c r="G5491" s="197"/>
      <c r="H5491" s="197"/>
      <c r="I5491" s="206">
        <v>16000</v>
      </c>
      <c r="J5491" s="197"/>
      <c r="K5491" s="206">
        <v>16000</v>
      </c>
      <c r="L5491" s="197"/>
      <c r="M5491" s="206">
        <v>16933.849999999999</v>
      </c>
      <c r="N5491" s="197"/>
      <c r="O5491" s="207">
        <v>105.84</v>
      </c>
      <c r="P5491" s="197"/>
    </row>
    <row r="5492" spans="1:16" x14ac:dyDescent="0.25">
      <c r="A5492" s="205" t="s">
        <v>2090</v>
      </c>
      <c r="B5492" s="197"/>
      <c r="C5492" s="197"/>
      <c r="D5492" s="197"/>
      <c r="E5492" s="197"/>
      <c r="F5492" s="197"/>
      <c r="G5492" s="197"/>
      <c r="H5492" s="197"/>
      <c r="I5492" s="206">
        <v>16000</v>
      </c>
      <c r="J5492" s="197"/>
      <c r="K5492" s="206">
        <v>16000</v>
      </c>
      <c r="L5492" s="197"/>
      <c r="M5492" s="206">
        <v>16933.849999999999</v>
      </c>
      <c r="N5492" s="197"/>
      <c r="O5492" s="207">
        <v>105.84</v>
      </c>
      <c r="P5492" s="197"/>
    </row>
    <row r="5493" spans="1:16" x14ac:dyDescent="0.25">
      <c r="A5493" s="221" t="s">
        <v>592</v>
      </c>
      <c r="B5493" s="197"/>
      <c r="C5493" s="221" t="s">
        <v>593</v>
      </c>
      <c r="D5493" s="197"/>
      <c r="E5493" s="197"/>
      <c r="F5493" s="197"/>
      <c r="G5493" s="197"/>
      <c r="H5493" s="197"/>
      <c r="I5493" s="222">
        <v>12200</v>
      </c>
      <c r="J5493" s="197"/>
      <c r="K5493" s="222">
        <v>12200</v>
      </c>
      <c r="L5493" s="197"/>
      <c r="M5493" s="222">
        <v>12822.8</v>
      </c>
      <c r="N5493" s="197"/>
      <c r="O5493" s="220">
        <v>105.1</v>
      </c>
      <c r="P5493" s="197"/>
    </row>
    <row r="5494" spans="1:16" x14ac:dyDescent="0.25">
      <c r="A5494" s="218" t="s">
        <v>1369</v>
      </c>
      <c r="B5494" s="197"/>
      <c r="C5494" s="218" t="s">
        <v>1370</v>
      </c>
      <c r="D5494" s="197"/>
      <c r="E5494" s="197"/>
      <c r="F5494" s="197"/>
      <c r="G5494" s="197"/>
      <c r="H5494" s="197"/>
      <c r="I5494" s="219" t="s">
        <v>0</v>
      </c>
      <c r="J5494" s="197"/>
      <c r="K5494" s="219" t="s">
        <v>0</v>
      </c>
      <c r="L5494" s="197"/>
      <c r="M5494" s="219">
        <v>12822.8</v>
      </c>
      <c r="N5494" s="197"/>
      <c r="O5494" s="217" t="s">
        <v>0</v>
      </c>
      <c r="P5494" s="197"/>
    </row>
    <row r="5495" spans="1:16" x14ac:dyDescent="0.25">
      <c r="A5495" s="221" t="s">
        <v>658</v>
      </c>
      <c r="B5495" s="197"/>
      <c r="C5495" s="221" t="s">
        <v>659</v>
      </c>
      <c r="D5495" s="197"/>
      <c r="E5495" s="197"/>
      <c r="F5495" s="197"/>
      <c r="G5495" s="197"/>
      <c r="H5495" s="197"/>
      <c r="I5495" s="222">
        <v>3800</v>
      </c>
      <c r="J5495" s="197"/>
      <c r="K5495" s="222">
        <v>3800</v>
      </c>
      <c r="L5495" s="197"/>
      <c r="M5495" s="222">
        <v>4111.05</v>
      </c>
      <c r="N5495" s="197"/>
      <c r="O5495" s="220">
        <v>108.19</v>
      </c>
      <c r="P5495" s="197"/>
    </row>
    <row r="5496" spans="1:16" x14ac:dyDescent="0.25">
      <c r="A5496" s="218" t="s">
        <v>969</v>
      </c>
      <c r="B5496" s="197"/>
      <c r="C5496" s="218" t="s">
        <v>970</v>
      </c>
      <c r="D5496" s="197"/>
      <c r="E5496" s="197"/>
      <c r="F5496" s="197"/>
      <c r="G5496" s="197"/>
      <c r="H5496" s="197"/>
      <c r="I5496" s="219" t="s">
        <v>0</v>
      </c>
      <c r="J5496" s="197"/>
      <c r="K5496" s="219" t="s">
        <v>0</v>
      </c>
      <c r="L5496" s="197"/>
      <c r="M5496" s="219">
        <v>4111.05</v>
      </c>
      <c r="N5496" s="197"/>
      <c r="O5496" s="217" t="s">
        <v>0</v>
      </c>
      <c r="P5496" s="197"/>
    </row>
    <row r="5497" spans="1:16" x14ac:dyDescent="0.25">
      <c r="A5497" s="212" t="s">
        <v>1579</v>
      </c>
      <c r="B5497" s="197"/>
      <c r="C5497" s="212" t="s">
        <v>1580</v>
      </c>
      <c r="D5497" s="197"/>
      <c r="E5497" s="197"/>
      <c r="F5497" s="197"/>
      <c r="G5497" s="197"/>
      <c r="H5497" s="197"/>
      <c r="I5497" s="213">
        <v>1200</v>
      </c>
      <c r="J5497" s="197"/>
      <c r="K5497" s="213">
        <v>1200</v>
      </c>
      <c r="L5497" s="197"/>
      <c r="M5497" s="213">
        <v>1038.9000000000001</v>
      </c>
      <c r="N5497" s="197"/>
      <c r="O5497" s="214">
        <v>86.58</v>
      </c>
      <c r="P5497" s="197"/>
    </row>
    <row r="5498" spans="1:16" x14ac:dyDescent="0.25">
      <c r="A5498" s="205" t="s">
        <v>243</v>
      </c>
      <c r="B5498" s="197"/>
      <c r="C5498" s="197"/>
      <c r="D5498" s="197"/>
      <c r="E5498" s="197"/>
      <c r="F5498" s="197"/>
      <c r="G5498" s="197"/>
      <c r="H5498" s="197"/>
      <c r="I5498" s="206">
        <v>1200</v>
      </c>
      <c r="J5498" s="197"/>
      <c r="K5498" s="206">
        <v>1200</v>
      </c>
      <c r="L5498" s="197"/>
      <c r="M5498" s="206">
        <v>1038.9000000000001</v>
      </c>
      <c r="N5498" s="197"/>
      <c r="O5498" s="207">
        <v>86.58</v>
      </c>
      <c r="P5498" s="197"/>
    </row>
    <row r="5499" spans="1:16" x14ac:dyDescent="0.25">
      <c r="A5499" s="205" t="s">
        <v>2092</v>
      </c>
      <c r="B5499" s="197"/>
      <c r="C5499" s="197"/>
      <c r="D5499" s="197"/>
      <c r="E5499" s="197"/>
      <c r="F5499" s="197"/>
      <c r="G5499" s="197"/>
      <c r="H5499" s="197"/>
      <c r="I5499" s="206">
        <v>1200</v>
      </c>
      <c r="J5499" s="197"/>
      <c r="K5499" s="206">
        <v>1200</v>
      </c>
      <c r="L5499" s="197"/>
      <c r="M5499" s="206">
        <v>1038.9000000000001</v>
      </c>
      <c r="N5499" s="197"/>
      <c r="O5499" s="207">
        <v>86.58</v>
      </c>
      <c r="P5499" s="197"/>
    </row>
    <row r="5500" spans="1:16" x14ac:dyDescent="0.25">
      <c r="A5500" s="221" t="s">
        <v>582</v>
      </c>
      <c r="B5500" s="197"/>
      <c r="C5500" s="221" t="s">
        <v>583</v>
      </c>
      <c r="D5500" s="197"/>
      <c r="E5500" s="197"/>
      <c r="F5500" s="197"/>
      <c r="G5500" s="197"/>
      <c r="H5500" s="197"/>
      <c r="I5500" s="222">
        <v>1200</v>
      </c>
      <c r="J5500" s="197"/>
      <c r="K5500" s="222">
        <v>1200</v>
      </c>
      <c r="L5500" s="197"/>
      <c r="M5500" s="222">
        <v>1038.9000000000001</v>
      </c>
      <c r="N5500" s="197"/>
      <c r="O5500" s="220">
        <v>86.58</v>
      </c>
      <c r="P5500" s="197"/>
    </row>
    <row r="5501" spans="1:16" x14ac:dyDescent="0.25">
      <c r="A5501" s="218" t="s">
        <v>616</v>
      </c>
      <c r="B5501" s="197"/>
      <c r="C5501" s="218" t="s">
        <v>617</v>
      </c>
      <c r="D5501" s="197"/>
      <c r="E5501" s="197"/>
      <c r="F5501" s="197"/>
      <c r="G5501" s="197"/>
      <c r="H5501" s="197"/>
      <c r="I5501" s="219" t="s">
        <v>0</v>
      </c>
      <c r="J5501" s="197"/>
      <c r="K5501" s="219" t="s">
        <v>0</v>
      </c>
      <c r="L5501" s="197"/>
      <c r="M5501" s="219">
        <v>1038.9000000000001</v>
      </c>
      <c r="N5501" s="197"/>
      <c r="O5501" s="217" t="s">
        <v>0</v>
      </c>
      <c r="P5501" s="197"/>
    </row>
    <row r="5502" spans="1:16" x14ac:dyDescent="0.25">
      <c r="A5502" s="212" t="s">
        <v>1581</v>
      </c>
      <c r="B5502" s="197"/>
      <c r="C5502" s="212" t="s">
        <v>1582</v>
      </c>
      <c r="D5502" s="197"/>
      <c r="E5502" s="197"/>
      <c r="F5502" s="197"/>
      <c r="G5502" s="197"/>
      <c r="H5502" s="197"/>
      <c r="I5502" s="213">
        <v>31980</v>
      </c>
      <c r="J5502" s="197"/>
      <c r="K5502" s="213">
        <v>31980</v>
      </c>
      <c r="L5502" s="197"/>
      <c r="M5502" s="213">
        <v>27953.39</v>
      </c>
      <c r="N5502" s="197"/>
      <c r="O5502" s="214">
        <v>87.41</v>
      </c>
      <c r="P5502" s="197"/>
    </row>
    <row r="5503" spans="1:16" x14ac:dyDescent="0.25">
      <c r="A5503" s="205" t="s">
        <v>243</v>
      </c>
      <c r="B5503" s="197"/>
      <c r="C5503" s="197"/>
      <c r="D5503" s="197"/>
      <c r="E5503" s="197"/>
      <c r="F5503" s="197"/>
      <c r="G5503" s="197"/>
      <c r="H5503" s="197"/>
      <c r="I5503" s="206">
        <v>31980</v>
      </c>
      <c r="J5503" s="197"/>
      <c r="K5503" s="206">
        <v>31980</v>
      </c>
      <c r="L5503" s="197"/>
      <c r="M5503" s="206">
        <v>27953.39</v>
      </c>
      <c r="N5503" s="197"/>
      <c r="O5503" s="207">
        <v>87.41</v>
      </c>
      <c r="P5503" s="197"/>
    </row>
    <row r="5504" spans="1:16" x14ac:dyDescent="0.25">
      <c r="A5504" s="205" t="s">
        <v>2092</v>
      </c>
      <c r="B5504" s="197"/>
      <c r="C5504" s="197"/>
      <c r="D5504" s="197"/>
      <c r="E5504" s="197"/>
      <c r="F5504" s="197"/>
      <c r="G5504" s="197"/>
      <c r="H5504" s="197"/>
      <c r="I5504" s="206">
        <v>31980</v>
      </c>
      <c r="J5504" s="197"/>
      <c r="K5504" s="206">
        <v>31980</v>
      </c>
      <c r="L5504" s="197"/>
      <c r="M5504" s="206">
        <v>27953.39</v>
      </c>
      <c r="N5504" s="197"/>
      <c r="O5504" s="207">
        <v>87.41</v>
      </c>
      <c r="P5504" s="197"/>
    </row>
    <row r="5505" spans="1:16" x14ac:dyDescent="0.25">
      <c r="A5505" s="221" t="s">
        <v>572</v>
      </c>
      <c r="B5505" s="197"/>
      <c r="C5505" s="221" t="s">
        <v>573</v>
      </c>
      <c r="D5505" s="197"/>
      <c r="E5505" s="197"/>
      <c r="F5505" s="197"/>
      <c r="G5505" s="197"/>
      <c r="H5505" s="197"/>
      <c r="I5505" s="222">
        <v>31020</v>
      </c>
      <c r="J5505" s="197"/>
      <c r="K5505" s="222">
        <v>31020</v>
      </c>
      <c r="L5505" s="197"/>
      <c r="M5505" s="222">
        <v>27129.58</v>
      </c>
      <c r="N5505" s="197"/>
      <c r="O5505" s="220">
        <v>87.46</v>
      </c>
      <c r="P5505" s="197"/>
    </row>
    <row r="5506" spans="1:16" x14ac:dyDescent="0.25">
      <c r="A5506" s="218" t="s">
        <v>574</v>
      </c>
      <c r="B5506" s="197"/>
      <c r="C5506" s="218" t="s">
        <v>575</v>
      </c>
      <c r="D5506" s="197"/>
      <c r="E5506" s="197"/>
      <c r="F5506" s="197"/>
      <c r="G5506" s="197"/>
      <c r="H5506" s="197"/>
      <c r="I5506" s="219" t="s">
        <v>0</v>
      </c>
      <c r="J5506" s="197"/>
      <c r="K5506" s="219" t="s">
        <v>0</v>
      </c>
      <c r="L5506" s="197"/>
      <c r="M5506" s="219">
        <v>22943.86</v>
      </c>
      <c r="N5506" s="197"/>
      <c r="O5506" s="217" t="s">
        <v>0</v>
      </c>
      <c r="P5506" s="197"/>
    </row>
    <row r="5507" spans="1:16" x14ac:dyDescent="0.25">
      <c r="A5507" s="218" t="s">
        <v>580</v>
      </c>
      <c r="B5507" s="197"/>
      <c r="C5507" s="218" t="s">
        <v>581</v>
      </c>
      <c r="D5507" s="197"/>
      <c r="E5507" s="197"/>
      <c r="F5507" s="197"/>
      <c r="G5507" s="197"/>
      <c r="H5507" s="197"/>
      <c r="I5507" s="219" t="s">
        <v>0</v>
      </c>
      <c r="J5507" s="197"/>
      <c r="K5507" s="219" t="s">
        <v>0</v>
      </c>
      <c r="L5507" s="197"/>
      <c r="M5507" s="219">
        <v>400</v>
      </c>
      <c r="N5507" s="197"/>
      <c r="O5507" s="217" t="s">
        <v>0</v>
      </c>
      <c r="P5507" s="197"/>
    </row>
    <row r="5508" spans="1:16" x14ac:dyDescent="0.25">
      <c r="A5508" s="218" t="s">
        <v>576</v>
      </c>
      <c r="B5508" s="197"/>
      <c r="C5508" s="218" t="s">
        <v>577</v>
      </c>
      <c r="D5508" s="197"/>
      <c r="E5508" s="197"/>
      <c r="F5508" s="197"/>
      <c r="G5508" s="197"/>
      <c r="H5508" s="197"/>
      <c r="I5508" s="219" t="s">
        <v>0</v>
      </c>
      <c r="J5508" s="197"/>
      <c r="K5508" s="219" t="s">
        <v>0</v>
      </c>
      <c r="L5508" s="197"/>
      <c r="M5508" s="219">
        <v>3785.72</v>
      </c>
      <c r="N5508" s="197"/>
      <c r="O5508" s="217" t="s">
        <v>0</v>
      </c>
      <c r="P5508" s="197"/>
    </row>
    <row r="5509" spans="1:16" x14ac:dyDescent="0.25">
      <c r="A5509" s="221" t="s">
        <v>582</v>
      </c>
      <c r="B5509" s="197"/>
      <c r="C5509" s="221" t="s">
        <v>583</v>
      </c>
      <c r="D5509" s="197"/>
      <c r="E5509" s="197"/>
      <c r="F5509" s="197"/>
      <c r="G5509" s="197"/>
      <c r="H5509" s="197"/>
      <c r="I5509" s="222">
        <v>960</v>
      </c>
      <c r="J5509" s="197"/>
      <c r="K5509" s="222">
        <v>960</v>
      </c>
      <c r="L5509" s="197"/>
      <c r="M5509" s="222">
        <v>823.81</v>
      </c>
      <c r="N5509" s="197"/>
      <c r="O5509" s="220">
        <v>85.81</v>
      </c>
      <c r="P5509" s="197"/>
    </row>
    <row r="5510" spans="1:16" x14ac:dyDescent="0.25">
      <c r="A5510" s="218" t="s">
        <v>584</v>
      </c>
      <c r="B5510" s="197"/>
      <c r="C5510" s="218" t="s">
        <v>585</v>
      </c>
      <c r="D5510" s="197"/>
      <c r="E5510" s="197"/>
      <c r="F5510" s="197"/>
      <c r="G5510" s="197"/>
      <c r="H5510" s="197"/>
      <c r="I5510" s="219" t="s">
        <v>0</v>
      </c>
      <c r="J5510" s="197"/>
      <c r="K5510" s="219" t="s">
        <v>0</v>
      </c>
      <c r="L5510" s="197"/>
      <c r="M5510" s="219">
        <v>823.81</v>
      </c>
      <c r="N5510" s="197"/>
      <c r="O5510" s="217" t="s">
        <v>0</v>
      </c>
      <c r="P5510" s="197"/>
    </row>
    <row r="5511" spans="1:16" x14ac:dyDescent="0.25">
      <c r="A5511" s="212" t="s">
        <v>1583</v>
      </c>
      <c r="B5511" s="197"/>
      <c r="C5511" s="212" t="s">
        <v>1584</v>
      </c>
      <c r="D5511" s="197"/>
      <c r="E5511" s="197"/>
      <c r="F5511" s="197"/>
      <c r="G5511" s="197"/>
      <c r="H5511" s="197"/>
      <c r="I5511" s="213">
        <v>2500</v>
      </c>
      <c r="J5511" s="197"/>
      <c r="K5511" s="213">
        <v>2500</v>
      </c>
      <c r="L5511" s="197"/>
      <c r="M5511" s="213">
        <v>2880</v>
      </c>
      <c r="N5511" s="197"/>
      <c r="O5511" s="214">
        <v>115.2</v>
      </c>
      <c r="P5511" s="197"/>
    </row>
    <row r="5512" spans="1:16" x14ac:dyDescent="0.25">
      <c r="A5512" s="205" t="s">
        <v>243</v>
      </c>
      <c r="B5512" s="197"/>
      <c r="C5512" s="197"/>
      <c r="D5512" s="197"/>
      <c r="E5512" s="197"/>
      <c r="F5512" s="197"/>
      <c r="G5512" s="197"/>
      <c r="H5512" s="197"/>
      <c r="I5512" s="206">
        <v>2500</v>
      </c>
      <c r="J5512" s="197"/>
      <c r="K5512" s="206">
        <v>2500</v>
      </c>
      <c r="L5512" s="197"/>
      <c r="M5512" s="206">
        <v>2880</v>
      </c>
      <c r="N5512" s="197"/>
      <c r="O5512" s="207">
        <v>115.2</v>
      </c>
      <c r="P5512" s="197"/>
    </row>
    <row r="5513" spans="1:16" x14ac:dyDescent="0.25">
      <c r="A5513" s="205" t="s">
        <v>2092</v>
      </c>
      <c r="B5513" s="197"/>
      <c r="C5513" s="197"/>
      <c r="D5513" s="197"/>
      <c r="E5513" s="197"/>
      <c r="F5513" s="197"/>
      <c r="G5513" s="197"/>
      <c r="H5513" s="197"/>
      <c r="I5513" s="206">
        <v>2500</v>
      </c>
      <c r="J5513" s="197"/>
      <c r="K5513" s="206">
        <v>2500</v>
      </c>
      <c r="L5513" s="197"/>
      <c r="M5513" s="206">
        <v>2880</v>
      </c>
      <c r="N5513" s="197"/>
      <c r="O5513" s="207">
        <v>115.2</v>
      </c>
      <c r="P5513" s="197"/>
    </row>
    <row r="5514" spans="1:16" x14ac:dyDescent="0.25">
      <c r="A5514" s="221" t="s">
        <v>572</v>
      </c>
      <c r="B5514" s="197"/>
      <c r="C5514" s="221" t="s">
        <v>573</v>
      </c>
      <c r="D5514" s="197"/>
      <c r="E5514" s="197"/>
      <c r="F5514" s="197"/>
      <c r="G5514" s="197"/>
      <c r="H5514" s="197"/>
      <c r="I5514" s="222">
        <v>100</v>
      </c>
      <c r="J5514" s="197"/>
      <c r="K5514" s="222">
        <v>100</v>
      </c>
      <c r="L5514" s="197"/>
      <c r="M5514" s="222">
        <v>100</v>
      </c>
      <c r="N5514" s="197"/>
      <c r="O5514" s="220">
        <v>100</v>
      </c>
      <c r="P5514" s="197"/>
    </row>
    <row r="5515" spans="1:16" x14ac:dyDescent="0.25">
      <c r="A5515" s="218" t="s">
        <v>580</v>
      </c>
      <c r="B5515" s="197"/>
      <c r="C5515" s="218" t="s">
        <v>581</v>
      </c>
      <c r="D5515" s="197"/>
      <c r="E5515" s="197"/>
      <c r="F5515" s="197"/>
      <c r="G5515" s="197"/>
      <c r="H5515" s="197"/>
      <c r="I5515" s="219" t="s">
        <v>0</v>
      </c>
      <c r="J5515" s="197"/>
      <c r="K5515" s="219" t="s">
        <v>0</v>
      </c>
      <c r="L5515" s="197"/>
      <c r="M5515" s="219">
        <v>100</v>
      </c>
      <c r="N5515" s="197"/>
      <c r="O5515" s="217" t="s">
        <v>0</v>
      </c>
      <c r="P5515" s="197"/>
    </row>
    <row r="5516" spans="1:16" x14ac:dyDescent="0.25">
      <c r="A5516" s="221" t="s">
        <v>582</v>
      </c>
      <c r="B5516" s="197"/>
      <c r="C5516" s="221" t="s">
        <v>583</v>
      </c>
      <c r="D5516" s="197"/>
      <c r="E5516" s="197"/>
      <c r="F5516" s="197"/>
      <c r="G5516" s="197"/>
      <c r="H5516" s="197"/>
      <c r="I5516" s="222">
        <v>2400</v>
      </c>
      <c r="J5516" s="197"/>
      <c r="K5516" s="222">
        <v>2400</v>
      </c>
      <c r="L5516" s="197"/>
      <c r="M5516" s="222">
        <v>2780</v>
      </c>
      <c r="N5516" s="197"/>
      <c r="O5516" s="220">
        <v>115.83</v>
      </c>
      <c r="P5516" s="197"/>
    </row>
    <row r="5517" spans="1:16" x14ac:dyDescent="0.25">
      <c r="A5517" s="218" t="s">
        <v>774</v>
      </c>
      <c r="B5517" s="197"/>
      <c r="C5517" s="218" t="s">
        <v>775</v>
      </c>
      <c r="D5517" s="197"/>
      <c r="E5517" s="197"/>
      <c r="F5517" s="197"/>
      <c r="G5517" s="197"/>
      <c r="H5517" s="197"/>
      <c r="I5517" s="219" t="s">
        <v>0</v>
      </c>
      <c r="J5517" s="197"/>
      <c r="K5517" s="219" t="s">
        <v>0</v>
      </c>
      <c r="L5517" s="197"/>
      <c r="M5517" s="219">
        <v>1000</v>
      </c>
      <c r="N5517" s="197"/>
      <c r="O5517" s="217" t="s">
        <v>0</v>
      </c>
      <c r="P5517" s="197"/>
    </row>
    <row r="5518" spans="1:16" x14ac:dyDescent="0.25">
      <c r="A5518" s="218" t="s">
        <v>640</v>
      </c>
      <c r="B5518" s="197"/>
      <c r="C5518" s="218" t="s">
        <v>641</v>
      </c>
      <c r="D5518" s="197"/>
      <c r="E5518" s="197"/>
      <c r="F5518" s="197"/>
      <c r="G5518" s="197"/>
      <c r="H5518" s="197"/>
      <c r="I5518" s="219" t="s">
        <v>0</v>
      </c>
      <c r="J5518" s="197"/>
      <c r="K5518" s="219" t="s">
        <v>0</v>
      </c>
      <c r="L5518" s="197"/>
      <c r="M5518" s="219">
        <v>1780</v>
      </c>
      <c r="N5518" s="197"/>
      <c r="O5518" s="217" t="s">
        <v>0</v>
      </c>
      <c r="P5518" s="197"/>
    </row>
    <row r="5519" spans="1:16" x14ac:dyDescent="0.25">
      <c r="A5519" s="212" t="s">
        <v>1426</v>
      </c>
      <c r="B5519" s="197"/>
      <c r="C5519" s="212" t="s">
        <v>1427</v>
      </c>
      <c r="D5519" s="197"/>
      <c r="E5519" s="197"/>
      <c r="F5519" s="197"/>
      <c r="G5519" s="197"/>
      <c r="H5519" s="197"/>
      <c r="I5519" s="213">
        <v>1800</v>
      </c>
      <c r="J5519" s="197"/>
      <c r="K5519" s="213">
        <v>1800</v>
      </c>
      <c r="L5519" s="197"/>
      <c r="M5519" s="213">
        <v>956.17</v>
      </c>
      <c r="N5519" s="197"/>
      <c r="O5519" s="214">
        <v>53.12</v>
      </c>
      <c r="P5519" s="197"/>
    </row>
    <row r="5520" spans="1:16" x14ac:dyDescent="0.25">
      <c r="A5520" s="205" t="s">
        <v>243</v>
      </c>
      <c r="B5520" s="197"/>
      <c r="C5520" s="197"/>
      <c r="D5520" s="197"/>
      <c r="E5520" s="197"/>
      <c r="F5520" s="197"/>
      <c r="G5520" s="197"/>
      <c r="H5520" s="197"/>
      <c r="I5520" s="206">
        <v>1800</v>
      </c>
      <c r="J5520" s="197"/>
      <c r="K5520" s="206">
        <v>1800</v>
      </c>
      <c r="L5520" s="197"/>
      <c r="M5520" s="206">
        <v>956.17</v>
      </c>
      <c r="N5520" s="197"/>
      <c r="O5520" s="207">
        <v>53.12</v>
      </c>
      <c r="P5520" s="197"/>
    </row>
    <row r="5521" spans="1:16" x14ac:dyDescent="0.25">
      <c r="A5521" s="205" t="s">
        <v>2092</v>
      </c>
      <c r="B5521" s="197"/>
      <c r="C5521" s="197"/>
      <c r="D5521" s="197"/>
      <c r="E5521" s="197"/>
      <c r="F5521" s="197"/>
      <c r="G5521" s="197"/>
      <c r="H5521" s="197"/>
      <c r="I5521" s="206">
        <v>1800</v>
      </c>
      <c r="J5521" s="197"/>
      <c r="K5521" s="206">
        <v>1800</v>
      </c>
      <c r="L5521" s="197"/>
      <c r="M5521" s="206">
        <v>956.17</v>
      </c>
      <c r="N5521" s="197"/>
      <c r="O5521" s="207">
        <v>53.12</v>
      </c>
      <c r="P5521" s="197"/>
    </row>
    <row r="5522" spans="1:16" x14ac:dyDescent="0.25">
      <c r="A5522" s="221" t="s">
        <v>582</v>
      </c>
      <c r="B5522" s="197"/>
      <c r="C5522" s="221" t="s">
        <v>583</v>
      </c>
      <c r="D5522" s="197"/>
      <c r="E5522" s="197"/>
      <c r="F5522" s="197"/>
      <c r="G5522" s="197"/>
      <c r="H5522" s="197"/>
      <c r="I5522" s="222">
        <v>1800</v>
      </c>
      <c r="J5522" s="197"/>
      <c r="K5522" s="222">
        <v>1800</v>
      </c>
      <c r="L5522" s="197"/>
      <c r="M5522" s="222">
        <v>956.17</v>
      </c>
      <c r="N5522" s="197"/>
      <c r="O5522" s="220">
        <v>53.12</v>
      </c>
      <c r="P5522" s="197"/>
    </row>
    <row r="5523" spans="1:16" x14ac:dyDescent="0.25">
      <c r="A5523" s="218" t="s">
        <v>588</v>
      </c>
      <c r="B5523" s="197"/>
      <c r="C5523" s="218" t="s">
        <v>589</v>
      </c>
      <c r="D5523" s="197"/>
      <c r="E5523" s="197"/>
      <c r="F5523" s="197"/>
      <c r="G5523" s="197"/>
      <c r="H5523" s="197"/>
      <c r="I5523" s="219" t="s">
        <v>0</v>
      </c>
      <c r="J5523" s="197"/>
      <c r="K5523" s="219" t="s">
        <v>0</v>
      </c>
      <c r="L5523" s="197"/>
      <c r="M5523" s="219">
        <v>418.85</v>
      </c>
      <c r="N5523" s="197"/>
      <c r="O5523" s="217" t="s">
        <v>0</v>
      </c>
      <c r="P5523" s="197"/>
    </row>
    <row r="5524" spans="1:16" x14ac:dyDescent="0.25">
      <c r="A5524" s="218" t="s">
        <v>955</v>
      </c>
      <c r="B5524" s="197"/>
      <c r="C5524" s="218" t="s">
        <v>956</v>
      </c>
      <c r="D5524" s="197"/>
      <c r="E5524" s="197"/>
      <c r="F5524" s="197"/>
      <c r="G5524" s="197"/>
      <c r="H5524" s="197"/>
      <c r="I5524" s="219" t="s">
        <v>0</v>
      </c>
      <c r="J5524" s="197"/>
      <c r="K5524" s="219" t="s">
        <v>0</v>
      </c>
      <c r="L5524" s="197"/>
      <c r="M5524" s="219">
        <v>26.32</v>
      </c>
      <c r="N5524" s="197"/>
      <c r="O5524" s="217" t="s">
        <v>0</v>
      </c>
      <c r="P5524" s="197"/>
    </row>
    <row r="5525" spans="1:16" x14ac:dyDescent="0.25">
      <c r="A5525" s="218" t="s">
        <v>634</v>
      </c>
      <c r="B5525" s="197"/>
      <c r="C5525" s="218" t="s">
        <v>635</v>
      </c>
      <c r="D5525" s="197"/>
      <c r="E5525" s="197"/>
      <c r="F5525" s="197"/>
      <c r="G5525" s="197"/>
      <c r="H5525" s="197"/>
      <c r="I5525" s="219" t="s">
        <v>0</v>
      </c>
      <c r="J5525" s="197"/>
      <c r="K5525" s="219" t="s">
        <v>0</v>
      </c>
      <c r="L5525" s="197"/>
      <c r="M5525" s="219">
        <v>511</v>
      </c>
      <c r="N5525" s="197"/>
      <c r="O5525" s="217" t="s">
        <v>0</v>
      </c>
      <c r="P5525" s="197"/>
    </row>
    <row r="5526" spans="1:16" x14ac:dyDescent="0.25">
      <c r="A5526" s="212" t="s">
        <v>1585</v>
      </c>
      <c r="B5526" s="197"/>
      <c r="C5526" s="212" t="s">
        <v>1586</v>
      </c>
      <c r="D5526" s="197"/>
      <c r="E5526" s="197"/>
      <c r="F5526" s="197"/>
      <c r="G5526" s="197"/>
      <c r="H5526" s="197"/>
      <c r="I5526" s="213">
        <v>3000</v>
      </c>
      <c r="J5526" s="197"/>
      <c r="K5526" s="213">
        <v>3000</v>
      </c>
      <c r="L5526" s="197"/>
      <c r="M5526" s="213">
        <v>1725.29</v>
      </c>
      <c r="N5526" s="197"/>
      <c r="O5526" s="214">
        <v>57.51</v>
      </c>
      <c r="P5526" s="197"/>
    </row>
    <row r="5527" spans="1:16" x14ac:dyDescent="0.25">
      <c r="A5527" s="205" t="s">
        <v>243</v>
      </c>
      <c r="B5527" s="197"/>
      <c r="C5527" s="197"/>
      <c r="D5527" s="197"/>
      <c r="E5527" s="197"/>
      <c r="F5527" s="197"/>
      <c r="G5527" s="197"/>
      <c r="H5527" s="197"/>
      <c r="I5527" s="206">
        <v>3000</v>
      </c>
      <c r="J5527" s="197"/>
      <c r="K5527" s="206">
        <v>3000</v>
      </c>
      <c r="L5527" s="197"/>
      <c r="M5527" s="206">
        <v>1725.29</v>
      </c>
      <c r="N5527" s="197"/>
      <c r="O5527" s="207">
        <v>57.51</v>
      </c>
      <c r="P5527" s="197"/>
    </row>
    <row r="5528" spans="1:16" x14ac:dyDescent="0.25">
      <c r="A5528" s="205" t="s">
        <v>2092</v>
      </c>
      <c r="B5528" s="197"/>
      <c r="C5528" s="197"/>
      <c r="D5528" s="197"/>
      <c r="E5528" s="197"/>
      <c r="F5528" s="197"/>
      <c r="G5528" s="197"/>
      <c r="H5528" s="197"/>
      <c r="I5528" s="206">
        <v>3000</v>
      </c>
      <c r="J5528" s="197"/>
      <c r="K5528" s="206">
        <v>3000</v>
      </c>
      <c r="L5528" s="197"/>
      <c r="M5528" s="206">
        <v>1725.29</v>
      </c>
      <c r="N5528" s="197"/>
      <c r="O5528" s="207">
        <v>57.51</v>
      </c>
      <c r="P5528" s="197"/>
    </row>
    <row r="5529" spans="1:16" x14ac:dyDescent="0.25">
      <c r="A5529" s="221" t="s">
        <v>582</v>
      </c>
      <c r="B5529" s="197"/>
      <c r="C5529" s="221" t="s">
        <v>583</v>
      </c>
      <c r="D5529" s="197"/>
      <c r="E5529" s="197"/>
      <c r="F5529" s="197"/>
      <c r="G5529" s="197"/>
      <c r="H5529" s="197"/>
      <c r="I5529" s="222">
        <v>3000</v>
      </c>
      <c r="J5529" s="197"/>
      <c r="K5529" s="222">
        <v>3000</v>
      </c>
      <c r="L5529" s="197"/>
      <c r="M5529" s="222">
        <v>1725.29</v>
      </c>
      <c r="N5529" s="197"/>
      <c r="O5529" s="220">
        <v>57.51</v>
      </c>
      <c r="P5529" s="197"/>
    </row>
    <row r="5530" spans="1:16" x14ac:dyDescent="0.25">
      <c r="A5530" s="218" t="s">
        <v>588</v>
      </c>
      <c r="B5530" s="197"/>
      <c r="C5530" s="218" t="s">
        <v>589</v>
      </c>
      <c r="D5530" s="197"/>
      <c r="E5530" s="197"/>
      <c r="F5530" s="197"/>
      <c r="G5530" s="197"/>
      <c r="H5530" s="197"/>
      <c r="I5530" s="219" t="s">
        <v>0</v>
      </c>
      <c r="J5530" s="197"/>
      <c r="K5530" s="219" t="s">
        <v>0</v>
      </c>
      <c r="L5530" s="197"/>
      <c r="M5530" s="219">
        <v>90.4</v>
      </c>
      <c r="N5530" s="197"/>
      <c r="O5530" s="217" t="s">
        <v>0</v>
      </c>
      <c r="P5530" s="197"/>
    </row>
    <row r="5531" spans="1:16" x14ac:dyDescent="0.25">
      <c r="A5531" s="218" t="s">
        <v>786</v>
      </c>
      <c r="B5531" s="197"/>
      <c r="C5531" s="218" t="s">
        <v>787</v>
      </c>
      <c r="D5531" s="197"/>
      <c r="E5531" s="197"/>
      <c r="F5531" s="197"/>
      <c r="G5531" s="197"/>
      <c r="H5531" s="197"/>
      <c r="I5531" s="219" t="s">
        <v>0</v>
      </c>
      <c r="J5531" s="197"/>
      <c r="K5531" s="219" t="s">
        <v>0</v>
      </c>
      <c r="L5531" s="197"/>
      <c r="M5531" s="219">
        <v>193.75</v>
      </c>
      <c r="N5531" s="197"/>
      <c r="O5531" s="217" t="s">
        <v>0</v>
      </c>
      <c r="P5531" s="197"/>
    </row>
    <row r="5532" spans="1:16" x14ac:dyDescent="0.25">
      <c r="A5532" s="218" t="s">
        <v>790</v>
      </c>
      <c r="B5532" s="197"/>
      <c r="C5532" s="218" t="s">
        <v>791</v>
      </c>
      <c r="D5532" s="197"/>
      <c r="E5532" s="197"/>
      <c r="F5532" s="197"/>
      <c r="G5532" s="197"/>
      <c r="H5532" s="197"/>
      <c r="I5532" s="219" t="s">
        <v>0</v>
      </c>
      <c r="J5532" s="197"/>
      <c r="K5532" s="219" t="s">
        <v>0</v>
      </c>
      <c r="L5532" s="197"/>
      <c r="M5532" s="219">
        <v>341.14</v>
      </c>
      <c r="N5532" s="197"/>
      <c r="O5532" s="217" t="s">
        <v>0</v>
      </c>
      <c r="P5532" s="197"/>
    </row>
    <row r="5533" spans="1:16" x14ac:dyDescent="0.25">
      <c r="A5533" s="218" t="s">
        <v>640</v>
      </c>
      <c r="B5533" s="197"/>
      <c r="C5533" s="218" t="s">
        <v>641</v>
      </c>
      <c r="D5533" s="197"/>
      <c r="E5533" s="197"/>
      <c r="F5533" s="197"/>
      <c r="G5533" s="197"/>
      <c r="H5533" s="197"/>
      <c r="I5533" s="219" t="s">
        <v>0</v>
      </c>
      <c r="J5533" s="197"/>
      <c r="K5533" s="219" t="s">
        <v>0</v>
      </c>
      <c r="L5533" s="197"/>
      <c r="M5533" s="219">
        <v>1100</v>
      </c>
      <c r="N5533" s="197"/>
      <c r="O5533" s="217" t="s">
        <v>0</v>
      </c>
      <c r="P5533" s="197"/>
    </row>
    <row r="5534" spans="1:16" x14ac:dyDescent="0.25">
      <c r="A5534" s="212" t="s">
        <v>1587</v>
      </c>
      <c r="B5534" s="197"/>
      <c r="C5534" s="212" t="s">
        <v>1588</v>
      </c>
      <c r="D5534" s="197"/>
      <c r="E5534" s="197"/>
      <c r="F5534" s="197"/>
      <c r="G5534" s="197"/>
      <c r="H5534" s="197"/>
      <c r="I5534" s="213">
        <v>4665.5</v>
      </c>
      <c r="J5534" s="197"/>
      <c r="K5534" s="213">
        <v>4665.5</v>
      </c>
      <c r="L5534" s="197"/>
      <c r="M5534" s="213">
        <v>3525.58</v>
      </c>
      <c r="N5534" s="197"/>
      <c r="O5534" s="214">
        <v>75.569999999999993</v>
      </c>
      <c r="P5534" s="197"/>
    </row>
    <row r="5535" spans="1:16" x14ac:dyDescent="0.25">
      <c r="A5535" s="205" t="s">
        <v>243</v>
      </c>
      <c r="B5535" s="197"/>
      <c r="C5535" s="197"/>
      <c r="D5535" s="197"/>
      <c r="E5535" s="197"/>
      <c r="F5535" s="197"/>
      <c r="G5535" s="197"/>
      <c r="H5535" s="197"/>
      <c r="I5535" s="206">
        <v>4665.5</v>
      </c>
      <c r="J5535" s="197"/>
      <c r="K5535" s="206">
        <v>4665.5</v>
      </c>
      <c r="L5535" s="197"/>
      <c r="M5535" s="206">
        <v>3525.58</v>
      </c>
      <c r="N5535" s="197"/>
      <c r="O5535" s="207">
        <v>75.569999999999993</v>
      </c>
      <c r="P5535" s="197"/>
    </row>
    <row r="5536" spans="1:16" x14ac:dyDescent="0.25">
      <c r="A5536" s="205" t="s">
        <v>2095</v>
      </c>
      <c r="B5536" s="197"/>
      <c r="C5536" s="197"/>
      <c r="D5536" s="197"/>
      <c r="E5536" s="197"/>
      <c r="F5536" s="197"/>
      <c r="G5536" s="197"/>
      <c r="H5536" s="197"/>
      <c r="I5536" s="206">
        <v>4665.5</v>
      </c>
      <c r="J5536" s="197"/>
      <c r="K5536" s="206">
        <v>4665.5</v>
      </c>
      <c r="L5536" s="197"/>
      <c r="M5536" s="206">
        <v>3525.58</v>
      </c>
      <c r="N5536" s="197"/>
      <c r="O5536" s="207">
        <v>75.569999999999993</v>
      </c>
      <c r="P5536" s="197"/>
    </row>
    <row r="5537" spans="1:16" x14ac:dyDescent="0.25">
      <c r="A5537" s="221" t="s">
        <v>572</v>
      </c>
      <c r="B5537" s="197"/>
      <c r="C5537" s="221" t="s">
        <v>573</v>
      </c>
      <c r="D5537" s="197"/>
      <c r="E5537" s="197"/>
      <c r="F5537" s="197"/>
      <c r="G5537" s="197"/>
      <c r="H5537" s="197"/>
      <c r="I5537" s="222">
        <v>320</v>
      </c>
      <c r="J5537" s="197"/>
      <c r="K5537" s="222">
        <v>320</v>
      </c>
      <c r="L5537" s="197"/>
      <c r="M5537" s="222">
        <v>0</v>
      </c>
      <c r="N5537" s="197"/>
      <c r="O5537" s="220">
        <v>0</v>
      </c>
      <c r="P5537" s="197"/>
    </row>
    <row r="5538" spans="1:16" x14ac:dyDescent="0.25">
      <c r="A5538" s="221" t="s">
        <v>582</v>
      </c>
      <c r="B5538" s="197"/>
      <c r="C5538" s="221" t="s">
        <v>583</v>
      </c>
      <c r="D5538" s="197"/>
      <c r="E5538" s="197"/>
      <c r="F5538" s="197"/>
      <c r="G5538" s="197"/>
      <c r="H5538" s="197"/>
      <c r="I5538" s="222">
        <v>4345.5</v>
      </c>
      <c r="J5538" s="197"/>
      <c r="K5538" s="222">
        <v>4345.5</v>
      </c>
      <c r="L5538" s="197"/>
      <c r="M5538" s="222">
        <v>3525.58</v>
      </c>
      <c r="N5538" s="197"/>
      <c r="O5538" s="220">
        <v>81.13</v>
      </c>
      <c r="P5538" s="197"/>
    </row>
    <row r="5539" spans="1:16" x14ac:dyDescent="0.25">
      <c r="A5539" s="218" t="s">
        <v>955</v>
      </c>
      <c r="B5539" s="197"/>
      <c r="C5539" s="218" t="s">
        <v>956</v>
      </c>
      <c r="D5539" s="197"/>
      <c r="E5539" s="197"/>
      <c r="F5539" s="197"/>
      <c r="G5539" s="197"/>
      <c r="H5539" s="197"/>
      <c r="I5539" s="219" t="s">
        <v>0</v>
      </c>
      <c r="J5539" s="197"/>
      <c r="K5539" s="219" t="s">
        <v>0</v>
      </c>
      <c r="L5539" s="197"/>
      <c r="M5539" s="219">
        <v>2559.83</v>
      </c>
      <c r="N5539" s="197"/>
      <c r="O5539" s="217" t="s">
        <v>0</v>
      </c>
      <c r="P5539" s="197"/>
    </row>
    <row r="5540" spans="1:16" x14ac:dyDescent="0.25">
      <c r="A5540" s="218" t="s">
        <v>640</v>
      </c>
      <c r="B5540" s="197"/>
      <c r="C5540" s="218" t="s">
        <v>641</v>
      </c>
      <c r="D5540" s="197"/>
      <c r="E5540" s="197"/>
      <c r="F5540" s="197"/>
      <c r="G5540" s="197"/>
      <c r="H5540" s="197"/>
      <c r="I5540" s="219" t="s">
        <v>0</v>
      </c>
      <c r="J5540" s="197"/>
      <c r="K5540" s="219" t="s">
        <v>0</v>
      </c>
      <c r="L5540" s="197"/>
      <c r="M5540" s="219">
        <v>719.99</v>
      </c>
      <c r="N5540" s="197"/>
      <c r="O5540" s="217" t="s">
        <v>0</v>
      </c>
      <c r="P5540" s="197"/>
    </row>
    <row r="5541" spans="1:16" x14ac:dyDescent="0.25">
      <c r="A5541" s="218" t="s">
        <v>616</v>
      </c>
      <c r="B5541" s="197"/>
      <c r="C5541" s="218" t="s">
        <v>617</v>
      </c>
      <c r="D5541" s="197"/>
      <c r="E5541" s="197"/>
      <c r="F5541" s="197"/>
      <c r="G5541" s="197"/>
      <c r="H5541" s="197"/>
      <c r="I5541" s="219" t="s">
        <v>0</v>
      </c>
      <c r="J5541" s="197"/>
      <c r="K5541" s="219" t="s">
        <v>0</v>
      </c>
      <c r="L5541" s="197"/>
      <c r="M5541" s="219">
        <v>245.76</v>
      </c>
      <c r="N5541" s="197"/>
      <c r="O5541" s="217" t="s">
        <v>0</v>
      </c>
      <c r="P5541" s="197"/>
    </row>
    <row r="5542" spans="1:16" x14ac:dyDescent="0.25">
      <c r="A5542" s="212" t="s">
        <v>1428</v>
      </c>
      <c r="B5542" s="197"/>
      <c r="C5542" s="212" t="s">
        <v>1429</v>
      </c>
      <c r="D5542" s="197"/>
      <c r="E5542" s="197"/>
      <c r="F5542" s="197"/>
      <c r="G5542" s="197"/>
      <c r="H5542" s="197"/>
      <c r="I5542" s="213">
        <v>3000</v>
      </c>
      <c r="J5542" s="197"/>
      <c r="K5542" s="213">
        <v>3000</v>
      </c>
      <c r="L5542" s="197"/>
      <c r="M5542" s="213">
        <v>2250</v>
      </c>
      <c r="N5542" s="197"/>
      <c r="O5542" s="214">
        <v>75</v>
      </c>
      <c r="P5542" s="197"/>
    </row>
    <row r="5543" spans="1:16" x14ac:dyDescent="0.25">
      <c r="A5543" s="205" t="s">
        <v>243</v>
      </c>
      <c r="B5543" s="197"/>
      <c r="C5543" s="197"/>
      <c r="D5543" s="197"/>
      <c r="E5543" s="197"/>
      <c r="F5543" s="197"/>
      <c r="G5543" s="197"/>
      <c r="H5543" s="197"/>
      <c r="I5543" s="206">
        <v>3000</v>
      </c>
      <c r="J5543" s="197"/>
      <c r="K5543" s="206">
        <v>3000</v>
      </c>
      <c r="L5543" s="197"/>
      <c r="M5543" s="206">
        <v>2250</v>
      </c>
      <c r="N5543" s="197"/>
      <c r="O5543" s="207">
        <v>75</v>
      </c>
      <c r="P5543" s="197"/>
    </row>
    <row r="5544" spans="1:16" x14ac:dyDescent="0.25">
      <c r="A5544" s="205" t="s">
        <v>2092</v>
      </c>
      <c r="B5544" s="197"/>
      <c r="C5544" s="197"/>
      <c r="D5544" s="197"/>
      <c r="E5544" s="197"/>
      <c r="F5544" s="197"/>
      <c r="G5544" s="197"/>
      <c r="H5544" s="197"/>
      <c r="I5544" s="206">
        <v>3000</v>
      </c>
      <c r="J5544" s="197"/>
      <c r="K5544" s="206">
        <v>3000</v>
      </c>
      <c r="L5544" s="197"/>
      <c r="M5544" s="206">
        <v>2250</v>
      </c>
      <c r="N5544" s="197"/>
      <c r="O5544" s="207">
        <v>75</v>
      </c>
      <c r="P5544" s="197"/>
    </row>
    <row r="5545" spans="1:16" x14ac:dyDescent="0.25">
      <c r="A5545" s="221" t="s">
        <v>582</v>
      </c>
      <c r="B5545" s="197"/>
      <c r="C5545" s="221" t="s">
        <v>583</v>
      </c>
      <c r="D5545" s="197"/>
      <c r="E5545" s="197"/>
      <c r="F5545" s="197"/>
      <c r="G5545" s="197"/>
      <c r="H5545" s="197"/>
      <c r="I5545" s="222">
        <v>3000</v>
      </c>
      <c r="J5545" s="197"/>
      <c r="K5545" s="222">
        <v>3000</v>
      </c>
      <c r="L5545" s="197"/>
      <c r="M5545" s="222">
        <v>2250</v>
      </c>
      <c r="N5545" s="197"/>
      <c r="O5545" s="220">
        <v>75</v>
      </c>
      <c r="P5545" s="197"/>
    </row>
    <row r="5546" spans="1:16" x14ac:dyDescent="0.25">
      <c r="A5546" s="218" t="s">
        <v>640</v>
      </c>
      <c r="B5546" s="197"/>
      <c r="C5546" s="218" t="s">
        <v>641</v>
      </c>
      <c r="D5546" s="197"/>
      <c r="E5546" s="197"/>
      <c r="F5546" s="197"/>
      <c r="G5546" s="197"/>
      <c r="H5546" s="197"/>
      <c r="I5546" s="219" t="s">
        <v>0</v>
      </c>
      <c r="J5546" s="197"/>
      <c r="K5546" s="219" t="s">
        <v>0</v>
      </c>
      <c r="L5546" s="197"/>
      <c r="M5546" s="219">
        <v>2000</v>
      </c>
      <c r="N5546" s="197"/>
      <c r="O5546" s="217" t="s">
        <v>0</v>
      </c>
      <c r="P5546" s="197"/>
    </row>
    <row r="5547" spans="1:16" x14ac:dyDescent="0.25">
      <c r="A5547" s="218" t="s">
        <v>616</v>
      </c>
      <c r="B5547" s="197"/>
      <c r="C5547" s="218" t="s">
        <v>617</v>
      </c>
      <c r="D5547" s="197"/>
      <c r="E5547" s="197"/>
      <c r="F5547" s="197"/>
      <c r="G5547" s="197"/>
      <c r="H5547" s="197"/>
      <c r="I5547" s="219" t="s">
        <v>0</v>
      </c>
      <c r="J5547" s="197"/>
      <c r="K5547" s="219" t="s">
        <v>0</v>
      </c>
      <c r="L5547" s="197"/>
      <c r="M5547" s="219">
        <v>250</v>
      </c>
      <c r="N5547" s="197"/>
      <c r="O5547" s="217" t="s">
        <v>0</v>
      </c>
      <c r="P5547" s="197"/>
    </row>
    <row r="5548" spans="1:16" x14ac:dyDescent="0.25">
      <c r="A5548" s="212" t="s">
        <v>1589</v>
      </c>
      <c r="B5548" s="197"/>
      <c r="C5548" s="212" t="s">
        <v>1590</v>
      </c>
      <c r="D5548" s="197"/>
      <c r="E5548" s="197"/>
      <c r="F5548" s="197"/>
      <c r="G5548" s="197"/>
      <c r="H5548" s="197"/>
      <c r="I5548" s="213">
        <v>2000</v>
      </c>
      <c r="J5548" s="197"/>
      <c r="K5548" s="213">
        <v>2000</v>
      </c>
      <c r="L5548" s="197"/>
      <c r="M5548" s="213">
        <v>2000</v>
      </c>
      <c r="N5548" s="197"/>
      <c r="O5548" s="214">
        <v>100</v>
      </c>
      <c r="P5548" s="197"/>
    </row>
    <row r="5549" spans="1:16" x14ac:dyDescent="0.25">
      <c r="A5549" s="205" t="s">
        <v>243</v>
      </c>
      <c r="B5549" s="197"/>
      <c r="C5549" s="197"/>
      <c r="D5549" s="197"/>
      <c r="E5549" s="197"/>
      <c r="F5549" s="197"/>
      <c r="G5549" s="197"/>
      <c r="H5549" s="197"/>
      <c r="I5549" s="206">
        <v>2000</v>
      </c>
      <c r="J5549" s="197"/>
      <c r="K5549" s="206">
        <v>2000</v>
      </c>
      <c r="L5549" s="197"/>
      <c r="M5549" s="206">
        <v>2000</v>
      </c>
      <c r="N5549" s="197"/>
      <c r="O5549" s="207">
        <v>100</v>
      </c>
      <c r="P5549" s="197"/>
    </row>
    <row r="5550" spans="1:16" x14ac:dyDescent="0.25">
      <c r="A5550" s="205" t="s">
        <v>2092</v>
      </c>
      <c r="B5550" s="197"/>
      <c r="C5550" s="197"/>
      <c r="D5550" s="197"/>
      <c r="E5550" s="197"/>
      <c r="F5550" s="197"/>
      <c r="G5550" s="197"/>
      <c r="H5550" s="197"/>
      <c r="I5550" s="206">
        <v>2000</v>
      </c>
      <c r="J5550" s="197"/>
      <c r="K5550" s="206">
        <v>2000</v>
      </c>
      <c r="L5550" s="197"/>
      <c r="M5550" s="206">
        <v>2000</v>
      </c>
      <c r="N5550" s="197"/>
      <c r="O5550" s="207">
        <v>100</v>
      </c>
      <c r="P5550" s="197"/>
    </row>
    <row r="5551" spans="1:16" x14ac:dyDescent="0.25">
      <c r="A5551" s="221" t="s">
        <v>582</v>
      </c>
      <c r="B5551" s="197"/>
      <c r="C5551" s="221" t="s">
        <v>583</v>
      </c>
      <c r="D5551" s="197"/>
      <c r="E5551" s="197"/>
      <c r="F5551" s="197"/>
      <c r="G5551" s="197"/>
      <c r="H5551" s="197"/>
      <c r="I5551" s="222">
        <v>2000</v>
      </c>
      <c r="J5551" s="197"/>
      <c r="K5551" s="222">
        <v>2000</v>
      </c>
      <c r="L5551" s="197"/>
      <c r="M5551" s="222">
        <v>2000</v>
      </c>
      <c r="N5551" s="197"/>
      <c r="O5551" s="220">
        <v>100</v>
      </c>
      <c r="P5551" s="197"/>
    </row>
    <row r="5552" spans="1:16" x14ac:dyDescent="0.25">
      <c r="A5552" s="218" t="s">
        <v>634</v>
      </c>
      <c r="B5552" s="197"/>
      <c r="C5552" s="218" t="s">
        <v>635</v>
      </c>
      <c r="D5552" s="197"/>
      <c r="E5552" s="197"/>
      <c r="F5552" s="197"/>
      <c r="G5552" s="197"/>
      <c r="H5552" s="197"/>
      <c r="I5552" s="219" t="s">
        <v>0</v>
      </c>
      <c r="J5552" s="197"/>
      <c r="K5552" s="219" t="s">
        <v>0</v>
      </c>
      <c r="L5552" s="197"/>
      <c r="M5552" s="219">
        <v>2000</v>
      </c>
      <c r="N5552" s="197"/>
      <c r="O5552" s="217" t="s">
        <v>0</v>
      </c>
      <c r="P5552" s="197"/>
    </row>
    <row r="5553" spans="1:16" x14ac:dyDescent="0.25">
      <c r="A5553" s="212" t="s">
        <v>1591</v>
      </c>
      <c r="B5553" s="197"/>
      <c r="C5553" s="212" t="s">
        <v>1592</v>
      </c>
      <c r="D5553" s="197"/>
      <c r="E5553" s="197"/>
      <c r="F5553" s="197"/>
      <c r="G5553" s="197"/>
      <c r="H5553" s="197"/>
      <c r="I5553" s="213">
        <v>1650</v>
      </c>
      <c r="J5553" s="197"/>
      <c r="K5553" s="213">
        <v>1650</v>
      </c>
      <c r="L5553" s="197"/>
      <c r="M5553" s="213">
        <v>905.84</v>
      </c>
      <c r="N5553" s="197"/>
      <c r="O5553" s="214">
        <v>54.9</v>
      </c>
      <c r="P5553" s="197"/>
    </row>
    <row r="5554" spans="1:16" x14ac:dyDescent="0.25">
      <c r="A5554" s="205" t="s">
        <v>243</v>
      </c>
      <c r="B5554" s="197"/>
      <c r="C5554" s="197"/>
      <c r="D5554" s="197"/>
      <c r="E5554" s="197"/>
      <c r="F5554" s="197"/>
      <c r="G5554" s="197"/>
      <c r="H5554" s="197"/>
      <c r="I5554" s="206">
        <v>1650</v>
      </c>
      <c r="J5554" s="197"/>
      <c r="K5554" s="206">
        <v>1650</v>
      </c>
      <c r="L5554" s="197"/>
      <c r="M5554" s="206">
        <v>905.84</v>
      </c>
      <c r="N5554" s="197"/>
      <c r="O5554" s="207">
        <v>54.9</v>
      </c>
      <c r="P5554" s="197"/>
    </row>
    <row r="5555" spans="1:16" x14ac:dyDescent="0.25">
      <c r="A5555" s="205" t="s">
        <v>2090</v>
      </c>
      <c r="B5555" s="197"/>
      <c r="C5555" s="197"/>
      <c r="D5555" s="197"/>
      <c r="E5555" s="197"/>
      <c r="F5555" s="197"/>
      <c r="G5555" s="197"/>
      <c r="H5555" s="197"/>
      <c r="I5555" s="206">
        <v>1650</v>
      </c>
      <c r="J5555" s="197"/>
      <c r="K5555" s="206">
        <v>1650</v>
      </c>
      <c r="L5555" s="197"/>
      <c r="M5555" s="206">
        <v>905.84</v>
      </c>
      <c r="N5555" s="197"/>
      <c r="O5555" s="207">
        <v>54.9</v>
      </c>
      <c r="P5555" s="197"/>
    </row>
    <row r="5556" spans="1:16" x14ac:dyDescent="0.25">
      <c r="A5556" s="221" t="s">
        <v>592</v>
      </c>
      <c r="B5556" s="197"/>
      <c r="C5556" s="221" t="s">
        <v>593</v>
      </c>
      <c r="D5556" s="197"/>
      <c r="E5556" s="197"/>
      <c r="F5556" s="197"/>
      <c r="G5556" s="197"/>
      <c r="H5556" s="197"/>
      <c r="I5556" s="222">
        <v>1650</v>
      </c>
      <c r="J5556" s="197"/>
      <c r="K5556" s="222">
        <v>1650</v>
      </c>
      <c r="L5556" s="197"/>
      <c r="M5556" s="222">
        <v>905.84</v>
      </c>
      <c r="N5556" s="197"/>
      <c r="O5556" s="220">
        <v>54.9</v>
      </c>
      <c r="P5556" s="197"/>
    </row>
    <row r="5557" spans="1:16" x14ac:dyDescent="0.25">
      <c r="A5557" s="218" t="s">
        <v>1369</v>
      </c>
      <c r="B5557" s="197"/>
      <c r="C5557" s="218" t="s">
        <v>1370</v>
      </c>
      <c r="D5557" s="197"/>
      <c r="E5557" s="197"/>
      <c r="F5557" s="197"/>
      <c r="G5557" s="197"/>
      <c r="H5557" s="197"/>
      <c r="I5557" s="219" t="s">
        <v>0</v>
      </c>
      <c r="J5557" s="197"/>
      <c r="K5557" s="219" t="s">
        <v>0</v>
      </c>
      <c r="L5557" s="197"/>
      <c r="M5557" s="219">
        <v>905.84</v>
      </c>
      <c r="N5557" s="197"/>
      <c r="O5557" s="217" t="s">
        <v>0</v>
      </c>
      <c r="P5557" s="197"/>
    </row>
    <row r="5558" spans="1:16" x14ac:dyDescent="0.25">
      <c r="A5558" s="212" t="s">
        <v>1593</v>
      </c>
      <c r="B5558" s="197"/>
      <c r="C5558" s="212" t="s">
        <v>1594</v>
      </c>
      <c r="D5558" s="197"/>
      <c r="E5558" s="197"/>
      <c r="F5558" s="197"/>
      <c r="G5558" s="197"/>
      <c r="H5558" s="197"/>
      <c r="I5558" s="213">
        <v>3000</v>
      </c>
      <c r="J5558" s="197"/>
      <c r="K5558" s="213">
        <v>3000</v>
      </c>
      <c r="L5558" s="197"/>
      <c r="M5558" s="213">
        <v>2400</v>
      </c>
      <c r="N5558" s="197"/>
      <c r="O5558" s="214">
        <v>80</v>
      </c>
      <c r="P5558" s="197"/>
    </row>
    <row r="5559" spans="1:16" x14ac:dyDescent="0.25">
      <c r="A5559" s="205" t="s">
        <v>243</v>
      </c>
      <c r="B5559" s="197"/>
      <c r="C5559" s="197"/>
      <c r="D5559" s="197"/>
      <c r="E5559" s="197"/>
      <c r="F5559" s="197"/>
      <c r="G5559" s="197"/>
      <c r="H5559" s="197"/>
      <c r="I5559" s="206">
        <v>3000</v>
      </c>
      <c r="J5559" s="197"/>
      <c r="K5559" s="206">
        <v>3000</v>
      </c>
      <c r="L5559" s="197"/>
      <c r="M5559" s="206">
        <v>2400</v>
      </c>
      <c r="N5559" s="197"/>
      <c r="O5559" s="207">
        <v>80</v>
      </c>
      <c r="P5559" s="197"/>
    </row>
    <row r="5560" spans="1:16" x14ac:dyDescent="0.25">
      <c r="A5560" s="205" t="s">
        <v>2092</v>
      </c>
      <c r="B5560" s="197"/>
      <c r="C5560" s="197"/>
      <c r="D5560" s="197"/>
      <c r="E5560" s="197"/>
      <c r="F5560" s="197"/>
      <c r="G5560" s="197"/>
      <c r="H5560" s="197"/>
      <c r="I5560" s="206">
        <v>3000</v>
      </c>
      <c r="J5560" s="197"/>
      <c r="K5560" s="206">
        <v>3000</v>
      </c>
      <c r="L5560" s="197"/>
      <c r="M5560" s="206">
        <v>2400</v>
      </c>
      <c r="N5560" s="197"/>
      <c r="O5560" s="207">
        <v>80</v>
      </c>
      <c r="P5560" s="197"/>
    </row>
    <row r="5561" spans="1:16" x14ac:dyDescent="0.25">
      <c r="A5561" s="221" t="s">
        <v>582</v>
      </c>
      <c r="B5561" s="197"/>
      <c r="C5561" s="221" t="s">
        <v>583</v>
      </c>
      <c r="D5561" s="197"/>
      <c r="E5561" s="197"/>
      <c r="F5561" s="197"/>
      <c r="G5561" s="197"/>
      <c r="H5561" s="197"/>
      <c r="I5561" s="222">
        <v>350</v>
      </c>
      <c r="J5561" s="197"/>
      <c r="K5561" s="222">
        <v>350</v>
      </c>
      <c r="L5561" s="197"/>
      <c r="M5561" s="222">
        <v>0</v>
      </c>
      <c r="N5561" s="197"/>
      <c r="O5561" s="220">
        <v>0</v>
      </c>
      <c r="P5561" s="197"/>
    </row>
    <row r="5562" spans="1:16" x14ac:dyDescent="0.25">
      <c r="A5562" s="221" t="s">
        <v>592</v>
      </c>
      <c r="B5562" s="197"/>
      <c r="C5562" s="221" t="s">
        <v>593</v>
      </c>
      <c r="D5562" s="197"/>
      <c r="E5562" s="197"/>
      <c r="F5562" s="197"/>
      <c r="G5562" s="197"/>
      <c r="H5562" s="197"/>
      <c r="I5562" s="222">
        <v>2650</v>
      </c>
      <c r="J5562" s="197"/>
      <c r="K5562" s="222">
        <v>2650</v>
      </c>
      <c r="L5562" s="197"/>
      <c r="M5562" s="222">
        <v>2400</v>
      </c>
      <c r="N5562" s="197"/>
      <c r="O5562" s="220">
        <v>90.57</v>
      </c>
      <c r="P5562" s="197"/>
    </row>
    <row r="5563" spans="1:16" x14ac:dyDescent="0.25">
      <c r="A5563" s="218" t="s">
        <v>1369</v>
      </c>
      <c r="B5563" s="197"/>
      <c r="C5563" s="218" t="s">
        <v>1370</v>
      </c>
      <c r="D5563" s="197"/>
      <c r="E5563" s="197"/>
      <c r="F5563" s="197"/>
      <c r="G5563" s="197"/>
      <c r="H5563" s="197"/>
      <c r="I5563" s="219" t="s">
        <v>0</v>
      </c>
      <c r="J5563" s="197"/>
      <c r="K5563" s="219" t="s">
        <v>0</v>
      </c>
      <c r="L5563" s="197"/>
      <c r="M5563" s="219">
        <v>2400</v>
      </c>
      <c r="N5563" s="197"/>
      <c r="O5563" s="217" t="s">
        <v>0</v>
      </c>
      <c r="P5563" s="197"/>
    </row>
    <row r="5564" spans="1:16" x14ac:dyDescent="0.25">
      <c r="A5564" s="212" t="s">
        <v>1557</v>
      </c>
      <c r="B5564" s="197"/>
      <c r="C5564" s="212" t="s">
        <v>1558</v>
      </c>
      <c r="D5564" s="197"/>
      <c r="E5564" s="197"/>
      <c r="F5564" s="197"/>
      <c r="G5564" s="197"/>
      <c r="H5564" s="197"/>
      <c r="I5564" s="213">
        <v>0</v>
      </c>
      <c r="J5564" s="197"/>
      <c r="K5564" s="213">
        <v>0</v>
      </c>
      <c r="L5564" s="197"/>
      <c r="M5564" s="213">
        <v>326.32</v>
      </c>
      <c r="N5564" s="197"/>
      <c r="O5564" s="214" t="s">
        <v>0</v>
      </c>
      <c r="P5564" s="197"/>
    </row>
    <row r="5565" spans="1:16" x14ac:dyDescent="0.25">
      <c r="A5565" s="205" t="s">
        <v>241</v>
      </c>
      <c r="B5565" s="197"/>
      <c r="C5565" s="197"/>
      <c r="D5565" s="197"/>
      <c r="E5565" s="197"/>
      <c r="F5565" s="197"/>
      <c r="G5565" s="197"/>
      <c r="H5565" s="197"/>
      <c r="I5565" s="206">
        <v>0</v>
      </c>
      <c r="J5565" s="197"/>
      <c r="K5565" s="206">
        <v>0</v>
      </c>
      <c r="L5565" s="197"/>
      <c r="M5565" s="206">
        <v>326.32</v>
      </c>
      <c r="N5565" s="197"/>
      <c r="O5565" s="207" t="s">
        <v>0</v>
      </c>
      <c r="P5565" s="197"/>
    </row>
    <row r="5566" spans="1:16" x14ac:dyDescent="0.25">
      <c r="A5566" s="205" t="s">
        <v>2080</v>
      </c>
      <c r="B5566" s="197"/>
      <c r="C5566" s="197"/>
      <c r="D5566" s="197"/>
      <c r="E5566" s="197"/>
      <c r="F5566" s="197"/>
      <c r="G5566" s="197"/>
      <c r="H5566" s="197"/>
      <c r="I5566" s="206">
        <v>0</v>
      </c>
      <c r="J5566" s="197"/>
      <c r="K5566" s="206">
        <v>0</v>
      </c>
      <c r="L5566" s="197"/>
      <c r="M5566" s="206">
        <v>326.32</v>
      </c>
      <c r="N5566" s="197"/>
      <c r="O5566" s="207" t="s">
        <v>0</v>
      </c>
      <c r="P5566" s="197"/>
    </row>
    <row r="5567" spans="1:16" x14ac:dyDescent="0.25">
      <c r="A5567" s="221" t="s">
        <v>582</v>
      </c>
      <c r="B5567" s="197"/>
      <c r="C5567" s="221" t="s">
        <v>583</v>
      </c>
      <c r="D5567" s="197"/>
      <c r="E5567" s="197"/>
      <c r="F5567" s="197"/>
      <c r="G5567" s="197"/>
      <c r="H5567" s="197"/>
      <c r="I5567" s="222">
        <v>0</v>
      </c>
      <c r="J5567" s="197"/>
      <c r="K5567" s="222">
        <v>0</v>
      </c>
      <c r="L5567" s="197"/>
      <c r="M5567" s="222">
        <v>326.32</v>
      </c>
      <c r="N5567" s="197"/>
      <c r="O5567" s="220" t="s">
        <v>0</v>
      </c>
      <c r="P5567" s="197"/>
    </row>
    <row r="5568" spans="1:16" x14ac:dyDescent="0.25">
      <c r="A5568" s="218" t="s">
        <v>790</v>
      </c>
      <c r="B5568" s="197"/>
      <c r="C5568" s="218" t="s">
        <v>791</v>
      </c>
      <c r="D5568" s="197"/>
      <c r="E5568" s="197"/>
      <c r="F5568" s="197"/>
      <c r="G5568" s="197"/>
      <c r="H5568" s="197"/>
      <c r="I5568" s="219" t="s">
        <v>0</v>
      </c>
      <c r="J5568" s="197"/>
      <c r="K5568" s="219" t="s">
        <v>0</v>
      </c>
      <c r="L5568" s="197"/>
      <c r="M5568" s="219">
        <v>277.38</v>
      </c>
      <c r="N5568" s="197"/>
      <c r="O5568" s="217" t="s">
        <v>0</v>
      </c>
      <c r="P5568" s="197"/>
    </row>
    <row r="5569" spans="1:16" x14ac:dyDescent="0.25">
      <c r="A5569" s="218" t="s">
        <v>730</v>
      </c>
      <c r="B5569" s="197"/>
      <c r="C5569" s="218" t="s">
        <v>731</v>
      </c>
      <c r="D5569" s="197"/>
      <c r="E5569" s="197"/>
      <c r="F5569" s="197"/>
      <c r="G5569" s="197"/>
      <c r="H5569" s="197"/>
      <c r="I5569" s="219" t="s">
        <v>0</v>
      </c>
      <c r="J5569" s="197"/>
      <c r="K5569" s="219" t="s">
        <v>0</v>
      </c>
      <c r="L5569" s="197"/>
      <c r="M5569" s="219">
        <v>25</v>
      </c>
      <c r="N5569" s="197"/>
      <c r="O5569" s="217" t="s">
        <v>0</v>
      </c>
      <c r="P5569" s="197"/>
    </row>
    <row r="5570" spans="1:16" x14ac:dyDescent="0.25">
      <c r="A5570" s="218" t="s">
        <v>616</v>
      </c>
      <c r="B5570" s="197"/>
      <c r="C5570" s="218" t="s">
        <v>617</v>
      </c>
      <c r="D5570" s="197"/>
      <c r="E5570" s="197"/>
      <c r="F5570" s="197"/>
      <c r="G5570" s="197"/>
      <c r="H5570" s="197"/>
      <c r="I5570" s="219" t="s">
        <v>0</v>
      </c>
      <c r="J5570" s="197"/>
      <c r="K5570" s="219" t="s">
        <v>0</v>
      </c>
      <c r="L5570" s="197"/>
      <c r="M5570" s="219">
        <v>23.94</v>
      </c>
      <c r="N5570" s="197"/>
      <c r="O5570" s="217" t="s">
        <v>0</v>
      </c>
      <c r="P5570" s="197"/>
    </row>
    <row r="5571" spans="1:16" x14ac:dyDescent="0.25">
      <c r="A5571" s="212" t="s">
        <v>1559</v>
      </c>
      <c r="B5571" s="197"/>
      <c r="C5571" s="212" t="s">
        <v>908</v>
      </c>
      <c r="D5571" s="197"/>
      <c r="E5571" s="197"/>
      <c r="F5571" s="197"/>
      <c r="G5571" s="197"/>
      <c r="H5571" s="197"/>
      <c r="I5571" s="213">
        <v>836.5</v>
      </c>
      <c r="J5571" s="197"/>
      <c r="K5571" s="213">
        <v>836.5</v>
      </c>
      <c r="L5571" s="197"/>
      <c r="M5571" s="213">
        <v>836.5</v>
      </c>
      <c r="N5571" s="197"/>
      <c r="O5571" s="214">
        <v>100</v>
      </c>
      <c r="P5571" s="197"/>
    </row>
    <row r="5572" spans="1:16" x14ac:dyDescent="0.25">
      <c r="A5572" s="205" t="s">
        <v>240</v>
      </c>
      <c r="B5572" s="197"/>
      <c r="C5572" s="197"/>
      <c r="D5572" s="197"/>
      <c r="E5572" s="197"/>
      <c r="F5572" s="197"/>
      <c r="G5572" s="197"/>
      <c r="H5572" s="197"/>
      <c r="I5572" s="206">
        <v>836.5</v>
      </c>
      <c r="J5572" s="197"/>
      <c r="K5572" s="206">
        <v>836.5</v>
      </c>
      <c r="L5572" s="197"/>
      <c r="M5572" s="206">
        <v>836.5</v>
      </c>
      <c r="N5572" s="197"/>
      <c r="O5572" s="207">
        <v>100</v>
      </c>
      <c r="P5572" s="197"/>
    </row>
    <row r="5573" spans="1:16" x14ac:dyDescent="0.25">
      <c r="A5573" s="205" t="s">
        <v>2076</v>
      </c>
      <c r="B5573" s="197"/>
      <c r="C5573" s="197"/>
      <c r="D5573" s="197"/>
      <c r="E5573" s="197"/>
      <c r="F5573" s="197"/>
      <c r="G5573" s="197"/>
      <c r="H5573" s="197"/>
      <c r="I5573" s="206">
        <v>836.5</v>
      </c>
      <c r="J5573" s="197"/>
      <c r="K5573" s="206">
        <v>836.5</v>
      </c>
      <c r="L5573" s="197"/>
      <c r="M5573" s="206">
        <v>836.5</v>
      </c>
      <c r="N5573" s="197"/>
      <c r="O5573" s="207">
        <v>100</v>
      </c>
      <c r="P5573" s="197"/>
    </row>
    <row r="5574" spans="1:16" x14ac:dyDescent="0.25">
      <c r="A5574" s="221" t="s">
        <v>582</v>
      </c>
      <c r="B5574" s="197"/>
      <c r="C5574" s="221" t="s">
        <v>583</v>
      </c>
      <c r="D5574" s="197"/>
      <c r="E5574" s="197"/>
      <c r="F5574" s="197"/>
      <c r="G5574" s="197"/>
      <c r="H5574" s="197"/>
      <c r="I5574" s="222">
        <v>836.5</v>
      </c>
      <c r="J5574" s="197"/>
      <c r="K5574" s="222">
        <v>836.5</v>
      </c>
      <c r="L5574" s="197"/>
      <c r="M5574" s="222">
        <v>836.5</v>
      </c>
      <c r="N5574" s="197"/>
      <c r="O5574" s="220">
        <v>100</v>
      </c>
      <c r="P5574" s="197"/>
    </row>
    <row r="5575" spans="1:16" x14ac:dyDescent="0.25">
      <c r="A5575" s="218" t="s">
        <v>588</v>
      </c>
      <c r="B5575" s="197"/>
      <c r="C5575" s="218" t="s">
        <v>589</v>
      </c>
      <c r="D5575" s="197"/>
      <c r="E5575" s="197"/>
      <c r="F5575" s="197"/>
      <c r="G5575" s="197"/>
      <c r="H5575" s="197"/>
      <c r="I5575" s="219" t="s">
        <v>0</v>
      </c>
      <c r="J5575" s="197"/>
      <c r="K5575" s="219" t="s">
        <v>0</v>
      </c>
      <c r="L5575" s="197"/>
      <c r="M5575" s="219">
        <v>86.5</v>
      </c>
      <c r="N5575" s="197"/>
      <c r="O5575" s="217" t="s">
        <v>0</v>
      </c>
      <c r="P5575" s="197"/>
    </row>
    <row r="5576" spans="1:16" x14ac:dyDescent="0.25">
      <c r="A5576" s="218" t="s">
        <v>774</v>
      </c>
      <c r="B5576" s="197"/>
      <c r="C5576" s="218" t="s">
        <v>775</v>
      </c>
      <c r="D5576" s="197"/>
      <c r="E5576" s="197"/>
      <c r="F5576" s="197"/>
      <c r="G5576" s="197"/>
      <c r="H5576" s="197"/>
      <c r="I5576" s="219" t="s">
        <v>0</v>
      </c>
      <c r="J5576" s="197"/>
      <c r="K5576" s="219" t="s">
        <v>0</v>
      </c>
      <c r="L5576" s="197"/>
      <c r="M5576" s="219">
        <v>500</v>
      </c>
      <c r="N5576" s="197"/>
      <c r="O5576" s="217" t="s">
        <v>0</v>
      </c>
      <c r="P5576" s="197"/>
    </row>
    <row r="5577" spans="1:16" x14ac:dyDescent="0.25">
      <c r="A5577" s="218" t="s">
        <v>640</v>
      </c>
      <c r="B5577" s="197"/>
      <c r="C5577" s="218" t="s">
        <v>641</v>
      </c>
      <c r="D5577" s="197"/>
      <c r="E5577" s="197"/>
      <c r="F5577" s="197"/>
      <c r="G5577" s="197"/>
      <c r="H5577" s="197"/>
      <c r="I5577" s="219" t="s">
        <v>0</v>
      </c>
      <c r="J5577" s="197"/>
      <c r="K5577" s="219" t="s">
        <v>0</v>
      </c>
      <c r="L5577" s="197"/>
      <c r="M5577" s="219">
        <v>250</v>
      </c>
      <c r="N5577" s="197"/>
      <c r="O5577" s="217" t="s">
        <v>0</v>
      </c>
      <c r="P5577" s="197"/>
    </row>
    <row r="5578" spans="1:16" x14ac:dyDescent="0.25">
      <c r="A5578" s="212" t="s">
        <v>1595</v>
      </c>
      <c r="B5578" s="197"/>
      <c r="C5578" s="212" t="s">
        <v>1596</v>
      </c>
      <c r="D5578" s="197"/>
      <c r="E5578" s="197"/>
      <c r="F5578" s="197"/>
      <c r="G5578" s="197"/>
      <c r="H5578" s="197"/>
      <c r="I5578" s="213">
        <v>2500</v>
      </c>
      <c r="J5578" s="197"/>
      <c r="K5578" s="213">
        <v>2500</v>
      </c>
      <c r="L5578" s="197"/>
      <c r="M5578" s="213">
        <v>0</v>
      </c>
      <c r="N5578" s="197"/>
      <c r="O5578" s="214">
        <v>0</v>
      </c>
      <c r="P5578" s="197"/>
    </row>
    <row r="5579" spans="1:16" x14ac:dyDescent="0.25">
      <c r="A5579" s="205" t="s">
        <v>243</v>
      </c>
      <c r="B5579" s="197"/>
      <c r="C5579" s="197"/>
      <c r="D5579" s="197"/>
      <c r="E5579" s="197"/>
      <c r="F5579" s="197"/>
      <c r="G5579" s="197"/>
      <c r="H5579" s="197"/>
      <c r="I5579" s="206">
        <v>2500</v>
      </c>
      <c r="J5579" s="197"/>
      <c r="K5579" s="206">
        <v>2500</v>
      </c>
      <c r="L5579" s="197"/>
      <c r="M5579" s="206">
        <v>0</v>
      </c>
      <c r="N5579" s="197"/>
      <c r="O5579" s="207">
        <v>0</v>
      </c>
      <c r="P5579" s="197"/>
    </row>
    <row r="5580" spans="1:16" x14ac:dyDescent="0.25">
      <c r="A5580" s="205" t="s">
        <v>2092</v>
      </c>
      <c r="B5580" s="197"/>
      <c r="C5580" s="197"/>
      <c r="D5580" s="197"/>
      <c r="E5580" s="197"/>
      <c r="F5580" s="197"/>
      <c r="G5580" s="197"/>
      <c r="H5580" s="197"/>
      <c r="I5580" s="206">
        <v>2500</v>
      </c>
      <c r="J5580" s="197"/>
      <c r="K5580" s="206">
        <v>2500</v>
      </c>
      <c r="L5580" s="197"/>
      <c r="M5580" s="206">
        <v>0</v>
      </c>
      <c r="N5580" s="197"/>
      <c r="O5580" s="207">
        <v>0</v>
      </c>
      <c r="P5580" s="197"/>
    </row>
    <row r="5581" spans="1:16" x14ac:dyDescent="0.25">
      <c r="A5581" s="221" t="s">
        <v>582</v>
      </c>
      <c r="B5581" s="197"/>
      <c r="C5581" s="221" t="s">
        <v>583</v>
      </c>
      <c r="D5581" s="197"/>
      <c r="E5581" s="197"/>
      <c r="F5581" s="197"/>
      <c r="G5581" s="197"/>
      <c r="H5581" s="197"/>
      <c r="I5581" s="222">
        <v>2500</v>
      </c>
      <c r="J5581" s="197"/>
      <c r="K5581" s="222">
        <v>2500</v>
      </c>
      <c r="L5581" s="197"/>
      <c r="M5581" s="222">
        <v>0</v>
      </c>
      <c r="N5581" s="197"/>
      <c r="O5581" s="220">
        <v>0</v>
      </c>
      <c r="P5581" s="197"/>
    </row>
    <row r="5582" spans="1:16" x14ac:dyDescent="0.25">
      <c r="A5582" s="212" t="s">
        <v>1432</v>
      </c>
      <c r="B5582" s="197"/>
      <c r="C5582" s="212" t="s">
        <v>1433</v>
      </c>
      <c r="D5582" s="197"/>
      <c r="E5582" s="197"/>
      <c r="F5582" s="197"/>
      <c r="G5582" s="197"/>
      <c r="H5582" s="197"/>
      <c r="I5582" s="213">
        <v>4500</v>
      </c>
      <c r="J5582" s="197"/>
      <c r="K5582" s="213">
        <v>4500</v>
      </c>
      <c r="L5582" s="197"/>
      <c r="M5582" s="213">
        <v>4604.16</v>
      </c>
      <c r="N5582" s="197"/>
      <c r="O5582" s="214">
        <v>102.31</v>
      </c>
      <c r="P5582" s="197"/>
    </row>
    <row r="5583" spans="1:16" x14ac:dyDescent="0.25">
      <c r="A5583" s="205" t="s">
        <v>243</v>
      </c>
      <c r="B5583" s="197"/>
      <c r="C5583" s="197"/>
      <c r="D5583" s="197"/>
      <c r="E5583" s="197"/>
      <c r="F5583" s="197"/>
      <c r="G5583" s="197"/>
      <c r="H5583" s="197"/>
      <c r="I5583" s="206">
        <v>4500</v>
      </c>
      <c r="J5583" s="197"/>
      <c r="K5583" s="206">
        <v>4500</v>
      </c>
      <c r="L5583" s="197"/>
      <c r="M5583" s="206">
        <v>4604.16</v>
      </c>
      <c r="N5583" s="197"/>
      <c r="O5583" s="207">
        <v>102.31</v>
      </c>
      <c r="P5583" s="197"/>
    </row>
    <row r="5584" spans="1:16" x14ac:dyDescent="0.25">
      <c r="A5584" s="205" t="s">
        <v>2090</v>
      </c>
      <c r="B5584" s="197"/>
      <c r="C5584" s="197"/>
      <c r="D5584" s="197"/>
      <c r="E5584" s="197"/>
      <c r="F5584" s="197"/>
      <c r="G5584" s="197"/>
      <c r="H5584" s="197"/>
      <c r="I5584" s="206">
        <v>4500</v>
      </c>
      <c r="J5584" s="197"/>
      <c r="K5584" s="206">
        <v>4500</v>
      </c>
      <c r="L5584" s="197"/>
      <c r="M5584" s="206">
        <v>4604.16</v>
      </c>
      <c r="N5584" s="197"/>
      <c r="O5584" s="207">
        <v>102.31</v>
      </c>
      <c r="P5584" s="197"/>
    </row>
    <row r="5585" spans="1:16" x14ac:dyDescent="0.25">
      <c r="A5585" s="221" t="s">
        <v>582</v>
      </c>
      <c r="B5585" s="197"/>
      <c r="C5585" s="221" t="s">
        <v>583</v>
      </c>
      <c r="D5585" s="197"/>
      <c r="E5585" s="197"/>
      <c r="F5585" s="197"/>
      <c r="G5585" s="197"/>
      <c r="H5585" s="197"/>
      <c r="I5585" s="222">
        <v>4500</v>
      </c>
      <c r="J5585" s="197"/>
      <c r="K5585" s="222">
        <v>4500</v>
      </c>
      <c r="L5585" s="197"/>
      <c r="M5585" s="222">
        <v>4604.16</v>
      </c>
      <c r="N5585" s="197"/>
      <c r="O5585" s="220">
        <v>102.31</v>
      </c>
      <c r="P5585" s="197"/>
    </row>
    <row r="5586" spans="1:16" x14ac:dyDescent="0.25">
      <c r="A5586" s="218" t="s">
        <v>955</v>
      </c>
      <c r="B5586" s="197"/>
      <c r="C5586" s="218" t="s">
        <v>956</v>
      </c>
      <c r="D5586" s="197"/>
      <c r="E5586" s="197"/>
      <c r="F5586" s="197"/>
      <c r="G5586" s="197"/>
      <c r="H5586" s="197"/>
      <c r="I5586" s="219" t="s">
        <v>0</v>
      </c>
      <c r="J5586" s="197"/>
      <c r="K5586" s="219" t="s">
        <v>0</v>
      </c>
      <c r="L5586" s="197"/>
      <c r="M5586" s="219">
        <v>4604.16</v>
      </c>
      <c r="N5586" s="197"/>
      <c r="O5586" s="217" t="s">
        <v>0</v>
      </c>
      <c r="P5586" s="197"/>
    </row>
    <row r="5587" spans="1:16" x14ac:dyDescent="0.25">
      <c r="A5587" s="215" t="s">
        <v>1434</v>
      </c>
      <c r="B5587" s="197"/>
      <c r="C5587" s="215" t="s">
        <v>1417</v>
      </c>
      <c r="D5587" s="197"/>
      <c r="E5587" s="197"/>
      <c r="F5587" s="197"/>
      <c r="G5587" s="197"/>
      <c r="H5587" s="197"/>
      <c r="I5587" s="216">
        <v>77271.990000000005</v>
      </c>
      <c r="J5587" s="197"/>
      <c r="K5587" s="216">
        <v>77271.990000000005</v>
      </c>
      <c r="L5587" s="197"/>
      <c r="M5587" s="216">
        <v>69636.350000000006</v>
      </c>
      <c r="N5587" s="197"/>
      <c r="O5587" s="211">
        <v>90.12</v>
      </c>
      <c r="P5587" s="197"/>
    </row>
    <row r="5588" spans="1:16" x14ac:dyDescent="0.25">
      <c r="A5588" s="212" t="s">
        <v>1437</v>
      </c>
      <c r="B5588" s="197"/>
      <c r="C5588" s="212" t="s">
        <v>1438</v>
      </c>
      <c r="D5588" s="197"/>
      <c r="E5588" s="197"/>
      <c r="F5588" s="197"/>
      <c r="G5588" s="197"/>
      <c r="H5588" s="197"/>
      <c r="I5588" s="213">
        <v>663.75</v>
      </c>
      <c r="J5588" s="197"/>
      <c r="K5588" s="213">
        <v>663.75</v>
      </c>
      <c r="L5588" s="197"/>
      <c r="M5588" s="213">
        <v>663.75</v>
      </c>
      <c r="N5588" s="197"/>
      <c r="O5588" s="214">
        <v>100</v>
      </c>
      <c r="P5588" s="197"/>
    </row>
    <row r="5589" spans="1:16" x14ac:dyDescent="0.25">
      <c r="A5589" s="205" t="s">
        <v>240</v>
      </c>
      <c r="B5589" s="197"/>
      <c r="C5589" s="197"/>
      <c r="D5589" s="197"/>
      <c r="E5589" s="197"/>
      <c r="F5589" s="197"/>
      <c r="G5589" s="197"/>
      <c r="H5589" s="197"/>
      <c r="I5589" s="206">
        <v>663.75</v>
      </c>
      <c r="J5589" s="197"/>
      <c r="K5589" s="206">
        <v>663.75</v>
      </c>
      <c r="L5589" s="197"/>
      <c r="M5589" s="206">
        <v>663.75</v>
      </c>
      <c r="N5589" s="197"/>
      <c r="O5589" s="207">
        <v>100</v>
      </c>
      <c r="P5589" s="197"/>
    </row>
    <row r="5590" spans="1:16" x14ac:dyDescent="0.25">
      <c r="A5590" s="205" t="s">
        <v>2076</v>
      </c>
      <c r="B5590" s="197"/>
      <c r="C5590" s="197"/>
      <c r="D5590" s="197"/>
      <c r="E5590" s="197"/>
      <c r="F5590" s="197"/>
      <c r="G5590" s="197"/>
      <c r="H5590" s="197"/>
      <c r="I5590" s="206">
        <v>663.75</v>
      </c>
      <c r="J5590" s="197"/>
      <c r="K5590" s="206">
        <v>663.75</v>
      </c>
      <c r="L5590" s="197"/>
      <c r="M5590" s="206">
        <v>663.75</v>
      </c>
      <c r="N5590" s="197"/>
      <c r="O5590" s="207">
        <v>100</v>
      </c>
      <c r="P5590" s="197"/>
    </row>
    <row r="5591" spans="1:16" x14ac:dyDescent="0.25">
      <c r="A5591" s="221" t="s">
        <v>572</v>
      </c>
      <c r="B5591" s="197"/>
      <c r="C5591" s="221" t="s">
        <v>573</v>
      </c>
      <c r="D5591" s="197"/>
      <c r="E5591" s="197"/>
      <c r="F5591" s="197"/>
      <c r="G5591" s="197"/>
      <c r="H5591" s="197"/>
      <c r="I5591" s="222">
        <v>663.75</v>
      </c>
      <c r="J5591" s="197"/>
      <c r="K5591" s="222">
        <v>663.75</v>
      </c>
      <c r="L5591" s="197"/>
      <c r="M5591" s="222">
        <v>663.75</v>
      </c>
      <c r="N5591" s="197"/>
      <c r="O5591" s="220">
        <v>100</v>
      </c>
      <c r="P5591" s="197"/>
    </row>
    <row r="5592" spans="1:16" x14ac:dyDescent="0.25">
      <c r="A5592" s="218" t="s">
        <v>951</v>
      </c>
      <c r="B5592" s="197"/>
      <c r="C5592" s="218" t="s">
        <v>952</v>
      </c>
      <c r="D5592" s="197"/>
      <c r="E5592" s="197"/>
      <c r="F5592" s="197"/>
      <c r="G5592" s="197"/>
      <c r="H5592" s="197"/>
      <c r="I5592" s="219" t="s">
        <v>0</v>
      </c>
      <c r="J5592" s="197"/>
      <c r="K5592" s="219" t="s">
        <v>0</v>
      </c>
      <c r="L5592" s="197"/>
      <c r="M5592" s="219">
        <v>569.75</v>
      </c>
      <c r="N5592" s="197"/>
      <c r="O5592" s="217" t="s">
        <v>0</v>
      </c>
      <c r="P5592" s="197"/>
    </row>
    <row r="5593" spans="1:16" x14ac:dyDescent="0.25">
      <c r="A5593" s="218" t="s">
        <v>576</v>
      </c>
      <c r="B5593" s="197"/>
      <c r="C5593" s="218" t="s">
        <v>577</v>
      </c>
      <c r="D5593" s="197"/>
      <c r="E5593" s="197"/>
      <c r="F5593" s="197"/>
      <c r="G5593" s="197"/>
      <c r="H5593" s="197"/>
      <c r="I5593" s="219" t="s">
        <v>0</v>
      </c>
      <c r="J5593" s="197"/>
      <c r="K5593" s="219" t="s">
        <v>0</v>
      </c>
      <c r="L5593" s="197"/>
      <c r="M5593" s="219">
        <v>94</v>
      </c>
      <c r="N5593" s="197"/>
      <c r="O5593" s="217" t="s">
        <v>0</v>
      </c>
      <c r="P5593" s="197"/>
    </row>
    <row r="5594" spans="1:16" x14ac:dyDescent="0.25">
      <c r="A5594" s="212" t="s">
        <v>1597</v>
      </c>
      <c r="B5594" s="197"/>
      <c r="C5594" s="212" t="s">
        <v>1598</v>
      </c>
      <c r="D5594" s="197"/>
      <c r="E5594" s="197"/>
      <c r="F5594" s="197"/>
      <c r="G5594" s="197"/>
      <c r="H5594" s="197"/>
      <c r="I5594" s="213">
        <v>200</v>
      </c>
      <c r="J5594" s="197"/>
      <c r="K5594" s="213">
        <v>200</v>
      </c>
      <c r="L5594" s="197"/>
      <c r="M5594" s="213">
        <v>200</v>
      </c>
      <c r="N5594" s="197"/>
      <c r="O5594" s="214">
        <v>100</v>
      </c>
      <c r="P5594" s="197"/>
    </row>
    <row r="5595" spans="1:16" x14ac:dyDescent="0.25">
      <c r="A5595" s="205" t="s">
        <v>243</v>
      </c>
      <c r="B5595" s="197"/>
      <c r="C5595" s="197"/>
      <c r="D5595" s="197"/>
      <c r="E5595" s="197"/>
      <c r="F5595" s="197"/>
      <c r="G5595" s="197"/>
      <c r="H5595" s="197"/>
      <c r="I5595" s="206">
        <v>200</v>
      </c>
      <c r="J5595" s="197"/>
      <c r="K5595" s="206">
        <v>200</v>
      </c>
      <c r="L5595" s="197"/>
      <c r="M5595" s="206">
        <v>200</v>
      </c>
      <c r="N5595" s="197"/>
      <c r="O5595" s="207">
        <v>100</v>
      </c>
      <c r="P5595" s="197"/>
    </row>
    <row r="5596" spans="1:16" x14ac:dyDescent="0.25">
      <c r="A5596" s="205" t="s">
        <v>2090</v>
      </c>
      <c r="B5596" s="197"/>
      <c r="C5596" s="197"/>
      <c r="D5596" s="197"/>
      <c r="E5596" s="197"/>
      <c r="F5596" s="197"/>
      <c r="G5596" s="197"/>
      <c r="H5596" s="197"/>
      <c r="I5596" s="206">
        <v>200</v>
      </c>
      <c r="J5596" s="197"/>
      <c r="K5596" s="206">
        <v>200</v>
      </c>
      <c r="L5596" s="197"/>
      <c r="M5596" s="206">
        <v>200</v>
      </c>
      <c r="N5596" s="197"/>
      <c r="O5596" s="207">
        <v>100</v>
      </c>
      <c r="P5596" s="197"/>
    </row>
    <row r="5597" spans="1:16" x14ac:dyDescent="0.25">
      <c r="A5597" s="221" t="s">
        <v>592</v>
      </c>
      <c r="B5597" s="197"/>
      <c r="C5597" s="221" t="s">
        <v>593</v>
      </c>
      <c r="D5597" s="197"/>
      <c r="E5597" s="197"/>
      <c r="F5597" s="197"/>
      <c r="G5597" s="197"/>
      <c r="H5597" s="197"/>
      <c r="I5597" s="222">
        <v>200</v>
      </c>
      <c r="J5597" s="197"/>
      <c r="K5597" s="222">
        <v>200</v>
      </c>
      <c r="L5597" s="197"/>
      <c r="M5597" s="222">
        <v>200</v>
      </c>
      <c r="N5597" s="197"/>
      <c r="O5597" s="220">
        <v>100</v>
      </c>
      <c r="P5597" s="197"/>
    </row>
    <row r="5598" spans="1:16" x14ac:dyDescent="0.25">
      <c r="A5598" s="218" t="s">
        <v>1369</v>
      </c>
      <c r="B5598" s="197"/>
      <c r="C5598" s="218" t="s">
        <v>1370</v>
      </c>
      <c r="D5598" s="197"/>
      <c r="E5598" s="197"/>
      <c r="F5598" s="197"/>
      <c r="G5598" s="197"/>
      <c r="H5598" s="197"/>
      <c r="I5598" s="219" t="s">
        <v>0</v>
      </c>
      <c r="J5598" s="197"/>
      <c r="K5598" s="219" t="s">
        <v>0</v>
      </c>
      <c r="L5598" s="197"/>
      <c r="M5598" s="219">
        <v>200</v>
      </c>
      <c r="N5598" s="197"/>
      <c r="O5598" s="217" t="s">
        <v>0</v>
      </c>
      <c r="P5598" s="197"/>
    </row>
    <row r="5599" spans="1:16" x14ac:dyDescent="0.25">
      <c r="A5599" s="212" t="s">
        <v>1560</v>
      </c>
      <c r="B5599" s="197"/>
      <c r="C5599" s="212" t="s">
        <v>1561</v>
      </c>
      <c r="D5599" s="197"/>
      <c r="E5599" s="197"/>
      <c r="F5599" s="197"/>
      <c r="G5599" s="197"/>
      <c r="H5599" s="197"/>
      <c r="I5599" s="213">
        <v>75000</v>
      </c>
      <c r="J5599" s="197"/>
      <c r="K5599" s="213">
        <v>75000</v>
      </c>
      <c r="L5599" s="197"/>
      <c r="M5599" s="213">
        <v>68078.710000000006</v>
      </c>
      <c r="N5599" s="197"/>
      <c r="O5599" s="214">
        <v>90.77</v>
      </c>
      <c r="P5599" s="197"/>
    </row>
    <row r="5600" spans="1:16" x14ac:dyDescent="0.25">
      <c r="A5600" s="205" t="s">
        <v>243</v>
      </c>
      <c r="B5600" s="197"/>
      <c r="C5600" s="197"/>
      <c r="D5600" s="197"/>
      <c r="E5600" s="197"/>
      <c r="F5600" s="197"/>
      <c r="G5600" s="197"/>
      <c r="H5600" s="197"/>
      <c r="I5600" s="206">
        <v>75000</v>
      </c>
      <c r="J5600" s="197"/>
      <c r="K5600" s="206">
        <v>75000</v>
      </c>
      <c r="L5600" s="197"/>
      <c r="M5600" s="206">
        <v>68078.710000000006</v>
      </c>
      <c r="N5600" s="197"/>
      <c r="O5600" s="207">
        <v>90.77</v>
      </c>
      <c r="P5600" s="197"/>
    </row>
    <row r="5601" spans="1:16" x14ac:dyDescent="0.25">
      <c r="A5601" s="205" t="s">
        <v>2090</v>
      </c>
      <c r="B5601" s="197"/>
      <c r="C5601" s="197"/>
      <c r="D5601" s="197"/>
      <c r="E5601" s="197"/>
      <c r="F5601" s="197"/>
      <c r="G5601" s="197"/>
      <c r="H5601" s="197"/>
      <c r="I5601" s="206">
        <v>75000</v>
      </c>
      <c r="J5601" s="197"/>
      <c r="K5601" s="206">
        <v>75000</v>
      </c>
      <c r="L5601" s="197"/>
      <c r="M5601" s="206">
        <v>68078.710000000006</v>
      </c>
      <c r="N5601" s="197"/>
      <c r="O5601" s="207">
        <v>90.77</v>
      </c>
      <c r="P5601" s="197"/>
    </row>
    <row r="5602" spans="1:16" x14ac:dyDescent="0.25">
      <c r="A5602" s="221" t="s">
        <v>582</v>
      </c>
      <c r="B5602" s="197"/>
      <c r="C5602" s="221" t="s">
        <v>583</v>
      </c>
      <c r="D5602" s="197"/>
      <c r="E5602" s="197"/>
      <c r="F5602" s="197"/>
      <c r="G5602" s="197"/>
      <c r="H5602" s="197"/>
      <c r="I5602" s="222">
        <v>75000</v>
      </c>
      <c r="J5602" s="197"/>
      <c r="K5602" s="222">
        <v>75000</v>
      </c>
      <c r="L5602" s="197"/>
      <c r="M5602" s="222">
        <v>68078.710000000006</v>
      </c>
      <c r="N5602" s="197"/>
      <c r="O5602" s="220">
        <v>90.77</v>
      </c>
      <c r="P5602" s="197"/>
    </row>
    <row r="5603" spans="1:16" x14ac:dyDescent="0.25">
      <c r="A5603" s="218" t="s">
        <v>955</v>
      </c>
      <c r="B5603" s="197"/>
      <c r="C5603" s="218" t="s">
        <v>956</v>
      </c>
      <c r="D5603" s="197"/>
      <c r="E5603" s="197"/>
      <c r="F5603" s="197"/>
      <c r="G5603" s="197"/>
      <c r="H5603" s="197"/>
      <c r="I5603" s="219" t="s">
        <v>0</v>
      </c>
      <c r="J5603" s="197"/>
      <c r="K5603" s="219" t="s">
        <v>0</v>
      </c>
      <c r="L5603" s="197"/>
      <c r="M5603" s="219">
        <v>68078.710000000006</v>
      </c>
      <c r="N5603" s="197"/>
      <c r="O5603" s="217" t="s">
        <v>0</v>
      </c>
      <c r="P5603" s="197"/>
    </row>
    <row r="5604" spans="1:16" x14ac:dyDescent="0.25">
      <c r="A5604" s="212" t="s">
        <v>1439</v>
      </c>
      <c r="B5604" s="197"/>
      <c r="C5604" s="212" t="s">
        <v>1440</v>
      </c>
      <c r="D5604" s="197"/>
      <c r="E5604" s="197"/>
      <c r="F5604" s="197"/>
      <c r="G5604" s="197"/>
      <c r="H5604" s="197"/>
      <c r="I5604" s="213">
        <v>824</v>
      </c>
      <c r="J5604" s="197"/>
      <c r="K5604" s="213">
        <v>824</v>
      </c>
      <c r="L5604" s="197"/>
      <c r="M5604" s="213">
        <v>693.89</v>
      </c>
      <c r="N5604" s="197"/>
      <c r="O5604" s="214">
        <v>84.21</v>
      </c>
      <c r="P5604" s="197"/>
    </row>
    <row r="5605" spans="1:16" x14ac:dyDescent="0.25">
      <c r="A5605" s="205" t="s">
        <v>243</v>
      </c>
      <c r="B5605" s="197"/>
      <c r="C5605" s="197"/>
      <c r="D5605" s="197"/>
      <c r="E5605" s="197"/>
      <c r="F5605" s="197"/>
      <c r="G5605" s="197"/>
      <c r="H5605" s="197"/>
      <c r="I5605" s="206">
        <v>824</v>
      </c>
      <c r="J5605" s="197"/>
      <c r="K5605" s="206">
        <v>824</v>
      </c>
      <c r="L5605" s="197"/>
      <c r="M5605" s="206">
        <v>693.89</v>
      </c>
      <c r="N5605" s="197"/>
      <c r="O5605" s="207">
        <v>84.21</v>
      </c>
      <c r="P5605" s="197"/>
    </row>
    <row r="5606" spans="1:16" x14ac:dyDescent="0.25">
      <c r="A5606" s="205" t="s">
        <v>2090</v>
      </c>
      <c r="B5606" s="197"/>
      <c r="C5606" s="197"/>
      <c r="D5606" s="197"/>
      <c r="E5606" s="197"/>
      <c r="F5606" s="197"/>
      <c r="G5606" s="197"/>
      <c r="H5606" s="197"/>
      <c r="I5606" s="206">
        <v>824</v>
      </c>
      <c r="J5606" s="197"/>
      <c r="K5606" s="206">
        <v>824</v>
      </c>
      <c r="L5606" s="197"/>
      <c r="M5606" s="206">
        <v>693.89</v>
      </c>
      <c r="N5606" s="197"/>
      <c r="O5606" s="207">
        <v>84.21</v>
      </c>
      <c r="P5606" s="197"/>
    </row>
    <row r="5607" spans="1:16" x14ac:dyDescent="0.25">
      <c r="A5607" s="221" t="s">
        <v>620</v>
      </c>
      <c r="B5607" s="197"/>
      <c r="C5607" s="221" t="s">
        <v>621</v>
      </c>
      <c r="D5607" s="197"/>
      <c r="E5607" s="197"/>
      <c r="F5607" s="197"/>
      <c r="G5607" s="197"/>
      <c r="H5607" s="197"/>
      <c r="I5607" s="222">
        <v>824</v>
      </c>
      <c r="J5607" s="197"/>
      <c r="K5607" s="222">
        <v>824</v>
      </c>
      <c r="L5607" s="197"/>
      <c r="M5607" s="222">
        <v>693.89</v>
      </c>
      <c r="N5607" s="197"/>
      <c r="O5607" s="220">
        <v>84.21</v>
      </c>
      <c r="P5607" s="197"/>
    </row>
    <row r="5608" spans="1:16" x14ac:dyDescent="0.25">
      <c r="A5608" s="218" t="s">
        <v>1562</v>
      </c>
      <c r="B5608" s="197"/>
      <c r="C5608" s="218" t="s">
        <v>1563</v>
      </c>
      <c r="D5608" s="197"/>
      <c r="E5608" s="197"/>
      <c r="F5608" s="197"/>
      <c r="G5608" s="197"/>
      <c r="H5608" s="197"/>
      <c r="I5608" s="219" t="s">
        <v>0</v>
      </c>
      <c r="J5608" s="197"/>
      <c r="K5608" s="219" t="s">
        <v>0</v>
      </c>
      <c r="L5608" s="197"/>
      <c r="M5608" s="219">
        <v>693.89</v>
      </c>
      <c r="N5608" s="197"/>
      <c r="O5608" s="217" t="s">
        <v>0</v>
      </c>
      <c r="P5608" s="197"/>
    </row>
    <row r="5609" spans="1:16" x14ac:dyDescent="0.25">
      <c r="A5609" s="212" t="s">
        <v>1564</v>
      </c>
      <c r="B5609" s="197"/>
      <c r="C5609" s="212" t="s">
        <v>1565</v>
      </c>
      <c r="D5609" s="197"/>
      <c r="E5609" s="197"/>
      <c r="F5609" s="197"/>
      <c r="G5609" s="197"/>
      <c r="H5609" s="197"/>
      <c r="I5609" s="213">
        <v>584.24</v>
      </c>
      <c r="J5609" s="197"/>
      <c r="K5609" s="213">
        <v>584.24</v>
      </c>
      <c r="L5609" s="197"/>
      <c r="M5609" s="213">
        <v>0</v>
      </c>
      <c r="N5609" s="197"/>
      <c r="O5609" s="214">
        <v>0</v>
      </c>
      <c r="P5609" s="197"/>
    </row>
    <row r="5610" spans="1:16" x14ac:dyDescent="0.25">
      <c r="A5610" s="205" t="s">
        <v>240</v>
      </c>
      <c r="B5610" s="197"/>
      <c r="C5610" s="197"/>
      <c r="D5610" s="197"/>
      <c r="E5610" s="197"/>
      <c r="F5610" s="197"/>
      <c r="G5610" s="197"/>
      <c r="H5610" s="197"/>
      <c r="I5610" s="206">
        <v>584.24</v>
      </c>
      <c r="J5610" s="197"/>
      <c r="K5610" s="206">
        <v>584.24</v>
      </c>
      <c r="L5610" s="197"/>
      <c r="M5610" s="206">
        <v>0</v>
      </c>
      <c r="N5610" s="197"/>
      <c r="O5610" s="207">
        <v>0</v>
      </c>
      <c r="P5610" s="197"/>
    </row>
    <row r="5611" spans="1:16" x14ac:dyDescent="0.25">
      <c r="A5611" s="205" t="s">
        <v>2076</v>
      </c>
      <c r="B5611" s="197"/>
      <c r="C5611" s="197"/>
      <c r="D5611" s="197"/>
      <c r="E5611" s="197"/>
      <c r="F5611" s="197"/>
      <c r="G5611" s="197"/>
      <c r="H5611" s="197"/>
      <c r="I5611" s="206">
        <v>584.24</v>
      </c>
      <c r="J5611" s="197"/>
      <c r="K5611" s="206">
        <v>584.24</v>
      </c>
      <c r="L5611" s="197"/>
      <c r="M5611" s="206">
        <v>0</v>
      </c>
      <c r="N5611" s="197"/>
      <c r="O5611" s="207">
        <v>0</v>
      </c>
      <c r="P5611" s="197"/>
    </row>
    <row r="5612" spans="1:16" x14ac:dyDescent="0.25">
      <c r="A5612" s="221" t="s">
        <v>582</v>
      </c>
      <c r="B5612" s="197"/>
      <c r="C5612" s="221" t="s">
        <v>583</v>
      </c>
      <c r="D5612" s="197"/>
      <c r="E5612" s="197"/>
      <c r="F5612" s="197"/>
      <c r="G5612" s="197"/>
      <c r="H5612" s="197"/>
      <c r="I5612" s="222">
        <v>584.24</v>
      </c>
      <c r="J5612" s="197"/>
      <c r="K5612" s="222">
        <v>584.24</v>
      </c>
      <c r="L5612" s="197"/>
      <c r="M5612" s="222">
        <v>0</v>
      </c>
      <c r="N5612" s="197"/>
      <c r="O5612" s="220">
        <v>0</v>
      </c>
      <c r="P5612" s="197"/>
    </row>
    <row r="5613" spans="1:16" x14ac:dyDescent="0.25">
      <c r="A5613" s="215" t="s">
        <v>1566</v>
      </c>
      <c r="B5613" s="197"/>
      <c r="C5613" s="215" t="s">
        <v>1567</v>
      </c>
      <c r="D5613" s="197"/>
      <c r="E5613" s="197"/>
      <c r="F5613" s="197"/>
      <c r="G5613" s="197"/>
      <c r="H5613" s="197"/>
      <c r="I5613" s="216">
        <v>26936.5</v>
      </c>
      <c r="J5613" s="197"/>
      <c r="K5613" s="216">
        <v>26936.5</v>
      </c>
      <c r="L5613" s="197"/>
      <c r="M5613" s="216">
        <v>23233.33</v>
      </c>
      <c r="N5613" s="197"/>
      <c r="O5613" s="211">
        <v>86.25</v>
      </c>
      <c r="P5613" s="197"/>
    </row>
    <row r="5614" spans="1:16" x14ac:dyDescent="0.25">
      <c r="A5614" s="212" t="s">
        <v>1599</v>
      </c>
      <c r="B5614" s="197"/>
      <c r="C5614" s="212" t="s">
        <v>1600</v>
      </c>
      <c r="D5614" s="197"/>
      <c r="E5614" s="197"/>
      <c r="F5614" s="197"/>
      <c r="G5614" s="197"/>
      <c r="H5614" s="197"/>
      <c r="I5614" s="213">
        <v>26936.5</v>
      </c>
      <c r="J5614" s="197"/>
      <c r="K5614" s="213">
        <v>26936.5</v>
      </c>
      <c r="L5614" s="197"/>
      <c r="M5614" s="213">
        <v>23233.33</v>
      </c>
      <c r="N5614" s="197"/>
      <c r="O5614" s="214">
        <v>86.25</v>
      </c>
      <c r="P5614" s="197"/>
    </row>
    <row r="5615" spans="1:16" x14ac:dyDescent="0.25">
      <c r="A5615" s="205" t="s">
        <v>240</v>
      </c>
      <c r="B5615" s="197"/>
      <c r="C5615" s="197"/>
      <c r="D5615" s="197"/>
      <c r="E5615" s="197"/>
      <c r="F5615" s="197"/>
      <c r="G5615" s="197"/>
      <c r="H5615" s="197"/>
      <c r="I5615" s="206">
        <v>24229.41</v>
      </c>
      <c r="J5615" s="197"/>
      <c r="K5615" s="206">
        <v>24229.41</v>
      </c>
      <c r="L5615" s="197"/>
      <c r="M5615" s="206">
        <v>23233.33</v>
      </c>
      <c r="N5615" s="197"/>
      <c r="O5615" s="207">
        <v>95.89</v>
      </c>
      <c r="P5615" s="197"/>
    </row>
    <row r="5616" spans="1:16" x14ac:dyDescent="0.25">
      <c r="A5616" s="205" t="s">
        <v>2076</v>
      </c>
      <c r="B5616" s="197"/>
      <c r="C5616" s="197"/>
      <c r="D5616" s="197"/>
      <c r="E5616" s="197"/>
      <c r="F5616" s="197"/>
      <c r="G5616" s="197"/>
      <c r="H5616" s="197"/>
      <c r="I5616" s="206">
        <v>24229.41</v>
      </c>
      <c r="J5616" s="197"/>
      <c r="K5616" s="206">
        <v>24229.41</v>
      </c>
      <c r="L5616" s="197"/>
      <c r="M5616" s="206">
        <v>23233.33</v>
      </c>
      <c r="N5616" s="197"/>
      <c r="O5616" s="207">
        <v>95.89</v>
      </c>
      <c r="P5616" s="197"/>
    </row>
    <row r="5617" spans="1:16" x14ac:dyDescent="0.25">
      <c r="A5617" s="221" t="s">
        <v>582</v>
      </c>
      <c r="B5617" s="197"/>
      <c r="C5617" s="221" t="s">
        <v>583</v>
      </c>
      <c r="D5617" s="197"/>
      <c r="E5617" s="197"/>
      <c r="F5617" s="197"/>
      <c r="G5617" s="197"/>
      <c r="H5617" s="197"/>
      <c r="I5617" s="222">
        <v>24229.41</v>
      </c>
      <c r="J5617" s="197"/>
      <c r="K5617" s="222">
        <v>24229.41</v>
      </c>
      <c r="L5617" s="197"/>
      <c r="M5617" s="222">
        <v>23233.33</v>
      </c>
      <c r="N5617" s="197"/>
      <c r="O5617" s="220">
        <v>95.89</v>
      </c>
      <c r="P5617" s="197"/>
    </row>
    <row r="5618" spans="1:16" x14ac:dyDescent="0.25">
      <c r="A5618" s="218" t="s">
        <v>590</v>
      </c>
      <c r="B5618" s="197"/>
      <c r="C5618" s="218" t="s">
        <v>591</v>
      </c>
      <c r="D5618" s="197"/>
      <c r="E5618" s="197"/>
      <c r="F5618" s="197"/>
      <c r="G5618" s="197"/>
      <c r="H5618" s="197"/>
      <c r="I5618" s="219" t="s">
        <v>0</v>
      </c>
      <c r="J5618" s="197"/>
      <c r="K5618" s="219" t="s">
        <v>0</v>
      </c>
      <c r="L5618" s="197"/>
      <c r="M5618" s="219">
        <v>23233.33</v>
      </c>
      <c r="N5618" s="197"/>
      <c r="O5618" s="217" t="s">
        <v>0</v>
      </c>
      <c r="P5618" s="197"/>
    </row>
    <row r="5619" spans="1:16" x14ac:dyDescent="0.25">
      <c r="A5619" s="205" t="s">
        <v>243</v>
      </c>
      <c r="B5619" s="197"/>
      <c r="C5619" s="197"/>
      <c r="D5619" s="197"/>
      <c r="E5619" s="197"/>
      <c r="F5619" s="197"/>
      <c r="G5619" s="197"/>
      <c r="H5619" s="197"/>
      <c r="I5619" s="206">
        <v>2707.09</v>
      </c>
      <c r="J5619" s="197"/>
      <c r="K5619" s="206">
        <v>2707.09</v>
      </c>
      <c r="L5619" s="197"/>
      <c r="M5619" s="206">
        <v>0</v>
      </c>
      <c r="N5619" s="197"/>
      <c r="O5619" s="207">
        <v>0</v>
      </c>
      <c r="P5619" s="197"/>
    </row>
    <row r="5620" spans="1:16" x14ac:dyDescent="0.25">
      <c r="A5620" s="205" t="s">
        <v>2092</v>
      </c>
      <c r="B5620" s="197"/>
      <c r="C5620" s="197"/>
      <c r="D5620" s="197"/>
      <c r="E5620" s="197"/>
      <c r="F5620" s="197"/>
      <c r="G5620" s="197"/>
      <c r="H5620" s="197"/>
      <c r="I5620" s="206">
        <v>2707.09</v>
      </c>
      <c r="J5620" s="197"/>
      <c r="K5620" s="206">
        <v>2707.09</v>
      </c>
      <c r="L5620" s="197"/>
      <c r="M5620" s="206">
        <v>0</v>
      </c>
      <c r="N5620" s="197"/>
      <c r="O5620" s="207">
        <v>0</v>
      </c>
      <c r="P5620" s="197"/>
    </row>
    <row r="5621" spans="1:16" x14ac:dyDescent="0.25">
      <c r="A5621" s="221" t="s">
        <v>582</v>
      </c>
      <c r="B5621" s="197"/>
      <c r="C5621" s="221" t="s">
        <v>583</v>
      </c>
      <c r="D5621" s="197"/>
      <c r="E5621" s="197"/>
      <c r="F5621" s="197"/>
      <c r="G5621" s="197"/>
      <c r="H5621" s="197"/>
      <c r="I5621" s="222">
        <v>2707.09</v>
      </c>
      <c r="J5621" s="197"/>
      <c r="K5621" s="222">
        <v>2707.09</v>
      </c>
      <c r="L5621" s="197"/>
      <c r="M5621" s="222">
        <v>0</v>
      </c>
      <c r="N5621" s="197"/>
      <c r="O5621" s="220">
        <v>0</v>
      </c>
      <c r="P5621" s="197"/>
    </row>
    <row r="5622" spans="1:16" x14ac:dyDescent="0.25">
      <c r="A5622" s="215" t="s">
        <v>1570</v>
      </c>
      <c r="B5622" s="197"/>
      <c r="C5622" s="215" t="s">
        <v>1571</v>
      </c>
      <c r="D5622" s="197"/>
      <c r="E5622" s="197"/>
      <c r="F5622" s="197"/>
      <c r="G5622" s="197"/>
      <c r="H5622" s="197"/>
      <c r="I5622" s="216">
        <v>25400</v>
      </c>
      <c r="J5622" s="197"/>
      <c r="K5622" s="216">
        <v>25400</v>
      </c>
      <c r="L5622" s="197"/>
      <c r="M5622" s="216">
        <v>20098.48</v>
      </c>
      <c r="N5622" s="197"/>
      <c r="O5622" s="211">
        <v>79.13</v>
      </c>
      <c r="P5622" s="197"/>
    </row>
    <row r="5623" spans="1:16" x14ac:dyDescent="0.25">
      <c r="A5623" s="212" t="s">
        <v>1572</v>
      </c>
      <c r="B5623" s="197"/>
      <c r="C5623" s="212" t="s">
        <v>1573</v>
      </c>
      <c r="D5623" s="197"/>
      <c r="E5623" s="197"/>
      <c r="F5623" s="197"/>
      <c r="G5623" s="197"/>
      <c r="H5623" s="197"/>
      <c r="I5623" s="213">
        <v>20000</v>
      </c>
      <c r="J5623" s="197"/>
      <c r="K5623" s="213">
        <v>20000</v>
      </c>
      <c r="L5623" s="197"/>
      <c r="M5623" s="213">
        <v>15002.3</v>
      </c>
      <c r="N5623" s="197"/>
      <c r="O5623" s="214">
        <v>75.010000000000005</v>
      </c>
      <c r="P5623" s="197"/>
    </row>
    <row r="5624" spans="1:16" x14ac:dyDescent="0.25">
      <c r="A5624" s="205" t="s">
        <v>242</v>
      </c>
      <c r="B5624" s="197"/>
      <c r="C5624" s="197"/>
      <c r="D5624" s="197"/>
      <c r="E5624" s="197"/>
      <c r="F5624" s="197"/>
      <c r="G5624" s="197"/>
      <c r="H5624" s="197"/>
      <c r="I5624" s="206">
        <v>0</v>
      </c>
      <c r="J5624" s="197"/>
      <c r="K5624" s="206">
        <v>0</v>
      </c>
      <c r="L5624" s="197"/>
      <c r="M5624" s="206">
        <v>-0.09</v>
      </c>
      <c r="N5624" s="197"/>
      <c r="O5624" s="207" t="s">
        <v>0</v>
      </c>
      <c r="P5624" s="197"/>
    </row>
    <row r="5625" spans="1:16" x14ac:dyDescent="0.25">
      <c r="A5625" s="205" t="s">
        <v>2087</v>
      </c>
      <c r="B5625" s="197"/>
      <c r="C5625" s="197"/>
      <c r="D5625" s="197"/>
      <c r="E5625" s="197"/>
      <c r="F5625" s="197"/>
      <c r="G5625" s="197"/>
      <c r="H5625" s="197"/>
      <c r="I5625" s="206">
        <v>0</v>
      </c>
      <c r="J5625" s="197"/>
      <c r="K5625" s="206">
        <v>0</v>
      </c>
      <c r="L5625" s="197"/>
      <c r="M5625" s="206">
        <v>-0.09</v>
      </c>
      <c r="N5625" s="197"/>
      <c r="O5625" s="207" t="s">
        <v>0</v>
      </c>
      <c r="P5625" s="197"/>
    </row>
    <row r="5626" spans="1:16" x14ac:dyDescent="0.25">
      <c r="A5626" s="221" t="s">
        <v>658</v>
      </c>
      <c r="B5626" s="197"/>
      <c r="C5626" s="221" t="s">
        <v>659</v>
      </c>
      <c r="D5626" s="197"/>
      <c r="E5626" s="197"/>
      <c r="F5626" s="197"/>
      <c r="G5626" s="197"/>
      <c r="H5626" s="197"/>
      <c r="I5626" s="222">
        <v>0</v>
      </c>
      <c r="J5626" s="197"/>
      <c r="K5626" s="222">
        <v>0</v>
      </c>
      <c r="L5626" s="197"/>
      <c r="M5626" s="222">
        <v>-0.09</v>
      </c>
      <c r="N5626" s="197"/>
      <c r="O5626" s="220" t="s">
        <v>0</v>
      </c>
      <c r="P5626" s="197"/>
    </row>
    <row r="5627" spans="1:16" x14ac:dyDescent="0.25">
      <c r="A5627" s="218" t="s">
        <v>800</v>
      </c>
      <c r="B5627" s="197"/>
      <c r="C5627" s="218" t="s">
        <v>801</v>
      </c>
      <c r="D5627" s="197"/>
      <c r="E5627" s="197"/>
      <c r="F5627" s="197"/>
      <c r="G5627" s="197"/>
      <c r="H5627" s="197"/>
      <c r="I5627" s="219" t="s">
        <v>0</v>
      </c>
      <c r="J5627" s="197"/>
      <c r="K5627" s="219" t="s">
        <v>0</v>
      </c>
      <c r="L5627" s="197"/>
      <c r="M5627" s="219">
        <v>-0.09</v>
      </c>
      <c r="N5627" s="197"/>
      <c r="O5627" s="217" t="s">
        <v>0</v>
      </c>
      <c r="P5627" s="197"/>
    </row>
    <row r="5628" spans="1:16" x14ac:dyDescent="0.25">
      <c r="A5628" s="205" t="s">
        <v>243</v>
      </c>
      <c r="B5628" s="197"/>
      <c r="C5628" s="197"/>
      <c r="D5628" s="197"/>
      <c r="E5628" s="197"/>
      <c r="F5628" s="197"/>
      <c r="G5628" s="197"/>
      <c r="H5628" s="197"/>
      <c r="I5628" s="206">
        <v>20000</v>
      </c>
      <c r="J5628" s="197"/>
      <c r="K5628" s="206">
        <v>20000</v>
      </c>
      <c r="L5628" s="197"/>
      <c r="M5628" s="206">
        <v>15002.39</v>
      </c>
      <c r="N5628" s="197"/>
      <c r="O5628" s="207">
        <v>75.010000000000005</v>
      </c>
      <c r="P5628" s="197"/>
    </row>
    <row r="5629" spans="1:16" x14ac:dyDescent="0.25">
      <c r="A5629" s="205" t="s">
        <v>2092</v>
      </c>
      <c r="B5629" s="197"/>
      <c r="C5629" s="197"/>
      <c r="D5629" s="197"/>
      <c r="E5629" s="197"/>
      <c r="F5629" s="197"/>
      <c r="G5629" s="197"/>
      <c r="H5629" s="197"/>
      <c r="I5629" s="206">
        <v>20000</v>
      </c>
      <c r="J5629" s="197"/>
      <c r="K5629" s="206">
        <v>20000</v>
      </c>
      <c r="L5629" s="197"/>
      <c r="M5629" s="206">
        <v>15002.39</v>
      </c>
      <c r="N5629" s="197"/>
      <c r="O5629" s="207">
        <v>75.010000000000005</v>
      </c>
      <c r="P5629" s="197"/>
    </row>
    <row r="5630" spans="1:16" x14ac:dyDescent="0.25">
      <c r="A5630" s="221" t="s">
        <v>582</v>
      </c>
      <c r="B5630" s="197"/>
      <c r="C5630" s="221" t="s">
        <v>583</v>
      </c>
      <c r="D5630" s="197"/>
      <c r="E5630" s="197"/>
      <c r="F5630" s="197"/>
      <c r="G5630" s="197"/>
      <c r="H5630" s="197"/>
      <c r="I5630" s="222">
        <v>0</v>
      </c>
      <c r="J5630" s="197"/>
      <c r="K5630" s="222">
        <v>0</v>
      </c>
      <c r="L5630" s="197"/>
      <c r="M5630" s="222">
        <v>522.42999999999995</v>
      </c>
      <c r="N5630" s="197"/>
      <c r="O5630" s="220" t="s">
        <v>0</v>
      </c>
      <c r="P5630" s="197"/>
    </row>
    <row r="5631" spans="1:16" x14ac:dyDescent="0.25">
      <c r="A5631" s="218" t="s">
        <v>616</v>
      </c>
      <c r="B5631" s="197"/>
      <c r="C5631" s="218" t="s">
        <v>617</v>
      </c>
      <c r="D5631" s="197"/>
      <c r="E5631" s="197"/>
      <c r="F5631" s="197"/>
      <c r="G5631" s="197"/>
      <c r="H5631" s="197"/>
      <c r="I5631" s="219" t="s">
        <v>0</v>
      </c>
      <c r="J5631" s="197"/>
      <c r="K5631" s="219" t="s">
        <v>0</v>
      </c>
      <c r="L5631" s="197"/>
      <c r="M5631" s="219">
        <v>522.42999999999995</v>
      </c>
      <c r="N5631" s="197"/>
      <c r="O5631" s="217" t="s">
        <v>0</v>
      </c>
      <c r="P5631" s="197"/>
    </row>
    <row r="5632" spans="1:16" x14ac:dyDescent="0.25">
      <c r="A5632" s="221" t="s">
        <v>658</v>
      </c>
      <c r="B5632" s="197"/>
      <c r="C5632" s="221" t="s">
        <v>659</v>
      </c>
      <c r="D5632" s="197"/>
      <c r="E5632" s="197"/>
      <c r="F5632" s="197"/>
      <c r="G5632" s="197"/>
      <c r="H5632" s="197"/>
      <c r="I5632" s="222">
        <v>20000</v>
      </c>
      <c r="J5632" s="197"/>
      <c r="K5632" s="222">
        <v>20000</v>
      </c>
      <c r="L5632" s="197"/>
      <c r="M5632" s="222">
        <v>14479.96</v>
      </c>
      <c r="N5632" s="197"/>
      <c r="O5632" s="220">
        <v>72.400000000000006</v>
      </c>
      <c r="P5632" s="197"/>
    </row>
    <row r="5633" spans="1:16" x14ac:dyDescent="0.25">
      <c r="A5633" s="218" t="s">
        <v>800</v>
      </c>
      <c r="B5633" s="197"/>
      <c r="C5633" s="218" t="s">
        <v>801</v>
      </c>
      <c r="D5633" s="197"/>
      <c r="E5633" s="197"/>
      <c r="F5633" s="197"/>
      <c r="G5633" s="197"/>
      <c r="H5633" s="197"/>
      <c r="I5633" s="219" t="s">
        <v>0</v>
      </c>
      <c r="J5633" s="197"/>
      <c r="K5633" s="219" t="s">
        <v>0</v>
      </c>
      <c r="L5633" s="197"/>
      <c r="M5633" s="219">
        <v>13140.71</v>
      </c>
      <c r="N5633" s="197"/>
      <c r="O5633" s="217" t="s">
        <v>0</v>
      </c>
      <c r="P5633" s="197"/>
    </row>
    <row r="5634" spans="1:16" x14ac:dyDescent="0.25">
      <c r="A5634" s="218" t="s">
        <v>1533</v>
      </c>
      <c r="B5634" s="197"/>
      <c r="C5634" s="218" t="s">
        <v>1534</v>
      </c>
      <c r="D5634" s="197"/>
      <c r="E5634" s="197"/>
      <c r="F5634" s="197"/>
      <c r="G5634" s="197"/>
      <c r="H5634" s="197"/>
      <c r="I5634" s="219" t="s">
        <v>0</v>
      </c>
      <c r="J5634" s="197"/>
      <c r="K5634" s="219" t="s">
        <v>0</v>
      </c>
      <c r="L5634" s="197"/>
      <c r="M5634" s="219">
        <v>1339.25</v>
      </c>
      <c r="N5634" s="197"/>
      <c r="O5634" s="217" t="s">
        <v>0</v>
      </c>
      <c r="P5634" s="197"/>
    </row>
    <row r="5635" spans="1:16" x14ac:dyDescent="0.25">
      <c r="A5635" s="212" t="s">
        <v>1574</v>
      </c>
      <c r="B5635" s="197"/>
      <c r="C5635" s="212" t="s">
        <v>1575</v>
      </c>
      <c r="D5635" s="197"/>
      <c r="E5635" s="197"/>
      <c r="F5635" s="197"/>
      <c r="G5635" s="197"/>
      <c r="H5635" s="197"/>
      <c r="I5635" s="213">
        <v>5400</v>
      </c>
      <c r="J5635" s="197"/>
      <c r="K5635" s="213">
        <v>5400</v>
      </c>
      <c r="L5635" s="197"/>
      <c r="M5635" s="213">
        <v>5096.18</v>
      </c>
      <c r="N5635" s="197"/>
      <c r="O5635" s="214">
        <v>94.37</v>
      </c>
      <c r="P5635" s="197"/>
    </row>
    <row r="5636" spans="1:16" x14ac:dyDescent="0.25">
      <c r="A5636" s="205" t="s">
        <v>240</v>
      </c>
      <c r="B5636" s="197"/>
      <c r="C5636" s="197"/>
      <c r="D5636" s="197"/>
      <c r="E5636" s="197"/>
      <c r="F5636" s="197"/>
      <c r="G5636" s="197"/>
      <c r="H5636" s="197"/>
      <c r="I5636" s="206">
        <v>430</v>
      </c>
      <c r="J5636" s="197"/>
      <c r="K5636" s="206">
        <v>430</v>
      </c>
      <c r="L5636" s="197"/>
      <c r="M5636" s="206">
        <v>418.17</v>
      </c>
      <c r="N5636" s="197"/>
      <c r="O5636" s="207">
        <v>97.25</v>
      </c>
      <c r="P5636" s="197"/>
    </row>
    <row r="5637" spans="1:16" x14ac:dyDescent="0.25">
      <c r="A5637" s="205" t="s">
        <v>2076</v>
      </c>
      <c r="B5637" s="197"/>
      <c r="C5637" s="197"/>
      <c r="D5637" s="197"/>
      <c r="E5637" s="197"/>
      <c r="F5637" s="197"/>
      <c r="G5637" s="197"/>
      <c r="H5637" s="197"/>
      <c r="I5637" s="206">
        <v>430</v>
      </c>
      <c r="J5637" s="197"/>
      <c r="K5637" s="206">
        <v>430</v>
      </c>
      <c r="L5637" s="197"/>
      <c r="M5637" s="206">
        <v>418.17</v>
      </c>
      <c r="N5637" s="197"/>
      <c r="O5637" s="207">
        <v>97.25</v>
      </c>
      <c r="P5637" s="197"/>
    </row>
    <row r="5638" spans="1:16" x14ac:dyDescent="0.25">
      <c r="A5638" s="221" t="s">
        <v>658</v>
      </c>
      <c r="B5638" s="197"/>
      <c r="C5638" s="221" t="s">
        <v>659</v>
      </c>
      <c r="D5638" s="197"/>
      <c r="E5638" s="197"/>
      <c r="F5638" s="197"/>
      <c r="G5638" s="197"/>
      <c r="H5638" s="197"/>
      <c r="I5638" s="222">
        <v>430</v>
      </c>
      <c r="J5638" s="197"/>
      <c r="K5638" s="222">
        <v>430</v>
      </c>
      <c r="L5638" s="197"/>
      <c r="M5638" s="222">
        <v>418.17</v>
      </c>
      <c r="N5638" s="197"/>
      <c r="O5638" s="220">
        <v>97.25</v>
      </c>
      <c r="P5638" s="197"/>
    </row>
    <row r="5639" spans="1:16" x14ac:dyDescent="0.25">
      <c r="A5639" s="218" t="s">
        <v>969</v>
      </c>
      <c r="B5639" s="197"/>
      <c r="C5639" s="218" t="s">
        <v>970</v>
      </c>
      <c r="D5639" s="197"/>
      <c r="E5639" s="197"/>
      <c r="F5639" s="197"/>
      <c r="G5639" s="197"/>
      <c r="H5639" s="197"/>
      <c r="I5639" s="219" t="s">
        <v>0</v>
      </c>
      <c r="J5639" s="197"/>
      <c r="K5639" s="219" t="s">
        <v>0</v>
      </c>
      <c r="L5639" s="197"/>
      <c r="M5639" s="219">
        <v>418.17</v>
      </c>
      <c r="N5639" s="197"/>
      <c r="O5639" s="217" t="s">
        <v>0</v>
      </c>
      <c r="P5639" s="197"/>
    </row>
    <row r="5640" spans="1:16" x14ac:dyDescent="0.25">
      <c r="A5640" s="205" t="s">
        <v>243</v>
      </c>
      <c r="B5640" s="197"/>
      <c r="C5640" s="197"/>
      <c r="D5640" s="197"/>
      <c r="E5640" s="197"/>
      <c r="F5640" s="197"/>
      <c r="G5640" s="197"/>
      <c r="H5640" s="197"/>
      <c r="I5640" s="206">
        <v>4970</v>
      </c>
      <c r="J5640" s="197"/>
      <c r="K5640" s="206">
        <v>4970</v>
      </c>
      <c r="L5640" s="197"/>
      <c r="M5640" s="206">
        <v>4678.01</v>
      </c>
      <c r="N5640" s="197"/>
      <c r="O5640" s="207">
        <v>94.12</v>
      </c>
      <c r="P5640" s="197"/>
    </row>
    <row r="5641" spans="1:16" x14ac:dyDescent="0.25">
      <c r="A5641" s="205" t="s">
        <v>2090</v>
      </c>
      <c r="B5641" s="197"/>
      <c r="C5641" s="197"/>
      <c r="D5641" s="197"/>
      <c r="E5641" s="197"/>
      <c r="F5641" s="197"/>
      <c r="G5641" s="197"/>
      <c r="H5641" s="197"/>
      <c r="I5641" s="206">
        <v>570</v>
      </c>
      <c r="J5641" s="197"/>
      <c r="K5641" s="206">
        <v>570</v>
      </c>
      <c r="L5641" s="197"/>
      <c r="M5641" s="206">
        <v>287.62</v>
      </c>
      <c r="N5641" s="197"/>
      <c r="O5641" s="207">
        <v>50.46</v>
      </c>
      <c r="P5641" s="197"/>
    </row>
    <row r="5642" spans="1:16" x14ac:dyDescent="0.25">
      <c r="A5642" s="221" t="s">
        <v>658</v>
      </c>
      <c r="B5642" s="197"/>
      <c r="C5642" s="221" t="s">
        <v>659</v>
      </c>
      <c r="D5642" s="197"/>
      <c r="E5642" s="197"/>
      <c r="F5642" s="197"/>
      <c r="G5642" s="197"/>
      <c r="H5642" s="197"/>
      <c r="I5642" s="222">
        <v>570</v>
      </c>
      <c r="J5642" s="197"/>
      <c r="K5642" s="222">
        <v>570</v>
      </c>
      <c r="L5642" s="197"/>
      <c r="M5642" s="222">
        <v>287.62</v>
      </c>
      <c r="N5642" s="197"/>
      <c r="O5642" s="220">
        <v>50.46</v>
      </c>
      <c r="P5642" s="197"/>
    </row>
    <row r="5643" spans="1:16" x14ac:dyDescent="0.25">
      <c r="A5643" s="218" t="s">
        <v>969</v>
      </c>
      <c r="B5643" s="197"/>
      <c r="C5643" s="218" t="s">
        <v>970</v>
      </c>
      <c r="D5643" s="197"/>
      <c r="E5643" s="197"/>
      <c r="F5643" s="197"/>
      <c r="G5643" s="197"/>
      <c r="H5643" s="197"/>
      <c r="I5643" s="219" t="s">
        <v>0</v>
      </c>
      <c r="J5643" s="197"/>
      <c r="K5643" s="219" t="s">
        <v>0</v>
      </c>
      <c r="L5643" s="197"/>
      <c r="M5643" s="219">
        <v>287.62</v>
      </c>
      <c r="N5643" s="197"/>
      <c r="O5643" s="217" t="s">
        <v>0</v>
      </c>
      <c r="P5643" s="197"/>
    </row>
    <row r="5644" spans="1:16" x14ac:dyDescent="0.25">
      <c r="A5644" s="205" t="s">
        <v>2092</v>
      </c>
      <c r="B5644" s="197"/>
      <c r="C5644" s="197"/>
      <c r="D5644" s="197"/>
      <c r="E5644" s="197"/>
      <c r="F5644" s="197"/>
      <c r="G5644" s="197"/>
      <c r="H5644" s="197"/>
      <c r="I5644" s="206">
        <v>4400</v>
      </c>
      <c r="J5644" s="197"/>
      <c r="K5644" s="206">
        <v>4400</v>
      </c>
      <c r="L5644" s="197"/>
      <c r="M5644" s="206">
        <v>4390.3900000000003</v>
      </c>
      <c r="N5644" s="197"/>
      <c r="O5644" s="207">
        <v>99.78</v>
      </c>
      <c r="P5644" s="197"/>
    </row>
    <row r="5645" spans="1:16" x14ac:dyDescent="0.25">
      <c r="A5645" s="221" t="s">
        <v>658</v>
      </c>
      <c r="B5645" s="197"/>
      <c r="C5645" s="221" t="s">
        <v>659</v>
      </c>
      <c r="D5645" s="197"/>
      <c r="E5645" s="197"/>
      <c r="F5645" s="197"/>
      <c r="G5645" s="197"/>
      <c r="H5645" s="197"/>
      <c r="I5645" s="222">
        <v>4400</v>
      </c>
      <c r="J5645" s="197"/>
      <c r="K5645" s="222">
        <v>4400</v>
      </c>
      <c r="L5645" s="197"/>
      <c r="M5645" s="222">
        <v>4390.3900000000003</v>
      </c>
      <c r="N5645" s="197"/>
      <c r="O5645" s="220">
        <v>99.78</v>
      </c>
      <c r="P5645" s="197"/>
    </row>
    <row r="5646" spans="1:16" x14ac:dyDescent="0.25">
      <c r="A5646" s="218" t="s">
        <v>800</v>
      </c>
      <c r="B5646" s="197"/>
      <c r="C5646" s="218" t="s">
        <v>801</v>
      </c>
      <c r="D5646" s="197"/>
      <c r="E5646" s="197"/>
      <c r="F5646" s="197"/>
      <c r="G5646" s="197"/>
      <c r="H5646" s="197"/>
      <c r="I5646" s="219" t="s">
        <v>0</v>
      </c>
      <c r="J5646" s="197"/>
      <c r="K5646" s="219" t="s">
        <v>0</v>
      </c>
      <c r="L5646" s="197"/>
      <c r="M5646" s="219">
        <v>1200</v>
      </c>
      <c r="N5646" s="197"/>
      <c r="O5646" s="217" t="s">
        <v>0</v>
      </c>
      <c r="P5646" s="197"/>
    </row>
    <row r="5647" spans="1:16" x14ac:dyDescent="0.25">
      <c r="A5647" s="218" t="s">
        <v>969</v>
      </c>
      <c r="B5647" s="197"/>
      <c r="C5647" s="218" t="s">
        <v>970</v>
      </c>
      <c r="D5647" s="197"/>
      <c r="E5647" s="197"/>
      <c r="F5647" s="197"/>
      <c r="G5647" s="197"/>
      <c r="H5647" s="197"/>
      <c r="I5647" s="219" t="s">
        <v>0</v>
      </c>
      <c r="J5647" s="197"/>
      <c r="K5647" s="219" t="s">
        <v>0</v>
      </c>
      <c r="L5647" s="197"/>
      <c r="M5647" s="219">
        <v>3190.39</v>
      </c>
      <c r="N5647" s="197"/>
      <c r="O5647" s="217" t="s">
        <v>0</v>
      </c>
      <c r="P5647" s="197"/>
    </row>
    <row r="5648" spans="1:16" x14ac:dyDescent="0.25">
      <c r="A5648" s="215" t="s">
        <v>1513</v>
      </c>
      <c r="B5648" s="197"/>
      <c r="C5648" s="215" t="s">
        <v>1514</v>
      </c>
      <c r="D5648" s="197"/>
      <c r="E5648" s="197"/>
      <c r="F5648" s="197"/>
      <c r="G5648" s="197"/>
      <c r="H5648" s="197"/>
      <c r="I5648" s="216">
        <v>75550</v>
      </c>
      <c r="J5648" s="197"/>
      <c r="K5648" s="216">
        <v>76928.990000000005</v>
      </c>
      <c r="L5648" s="197"/>
      <c r="M5648" s="216">
        <v>76488.039999999994</v>
      </c>
      <c r="N5648" s="197"/>
      <c r="O5648" s="211">
        <v>99.43</v>
      </c>
      <c r="P5648" s="197"/>
    </row>
    <row r="5649" spans="1:16" x14ac:dyDescent="0.25">
      <c r="A5649" s="212" t="s">
        <v>1515</v>
      </c>
      <c r="B5649" s="197"/>
      <c r="C5649" s="212" t="s">
        <v>1516</v>
      </c>
      <c r="D5649" s="197"/>
      <c r="E5649" s="197"/>
      <c r="F5649" s="197"/>
      <c r="G5649" s="197"/>
      <c r="H5649" s="197"/>
      <c r="I5649" s="213">
        <v>75550</v>
      </c>
      <c r="J5649" s="197"/>
      <c r="K5649" s="213">
        <v>76928.990000000005</v>
      </c>
      <c r="L5649" s="197"/>
      <c r="M5649" s="213">
        <v>76488.039999999994</v>
      </c>
      <c r="N5649" s="197"/>
      <c r="O5649" s="214">
        <v>99.43</v>
      </c>
      <c r="P5649" s="197"/>
    </row>
    <row r="5650" spans="1:16" x14ac:dyDescent="0.25">
      <c r="A5650" s="205" t="s">
        <v>240</v>
      </c>
      <c r="B5650" s="197"/>
      <c r="C5650" s="197"/>
      <c r="D5650" s="197"/>
      <c r="E5650" s="197"/>
      <c r="F5650" s="197"/>
      <c r="G5650" s="197"/>
      <c r="H5650" s="197"/>
      <c r="I5650" s="206">
        <v>31120</v>
      </c>
      <c r="J5650" s="197"/>
      <c r="K5650" s="206">
        <v>32498.99</v>
      </c>
      <c r="L5650" s="197"/>
      <c r="M5650" s="206">
        <v>32100.83</v>
      </c>
      <c r="N5650" s="197"/>
      <c r="O5650" s="207">
        <v>98.77</v>
      </c>
      <c r="P5650" s="197"/>
    </row>
    <row r="5651" spans="1:16" x14ac:dyDescent="0.25">
      <c r="A5651" s="205" t="s">
        <v>2076</v>
      </c>
      <c r="B5651" s="197"/>
      <c r="C5651" s="197"/>
      <c r="D5651" s="197"/>
      <c r="E5651" s="197"/>
      <c r="F5651" s="197"/>
      <c r="G5651" s="197"/>
      <c r="H5651" s="197"/>
      <c r="I5651" s="206">
        <v>31120</v>
      </c>
      <c r="J5651" s="197"/>
      <c r="K5651" s="206">
        <v>32498.99</v>
      </c>
      <c r="L5651" s="197"/>
      <c r="M5651" s="206">
        <v>32100.83</v>
      </c>
      <c r="N5651" s="197"/>
      <c r="O5651" s="207">
        <v>98.77</v>
      </c>
      <c r="P5651" s="197"/>
    </row>
    <row r="5652" spans="1:16" x14ac:dyDescent="0.25">
      <c r="A5652" s="221" t="s">
        <v>572</v>
      </c>
      <c r="B5652" s="197"/>
      <c r="C5652" s="221" t="s">
        <v>573</v>
      </c>
      <c r="D5652" s="197"/>
      <c r="E5652" s="197"/>
      <c r="F5652" s="197"/>
      <c r="G5652" s="197"/>
      <c r="H5652" s="197"/>
      <c r="I5652" s="222">
        <v>30230</v>
      </c>
      <c r="J5652" s="197"/>
      <c r="K5652" s="222">
        <v>31608.99</v>
      </c>
      <c r="L5652" s="197"/>
      <c r="M5652" s="222">
        <v>31608.99</v>
      </c>
      <c r="N5652" s="197"/>
      <c r="O5652" s="220">
        <v>100</v>
      </c>
      <c r="P5652" s="197"/>
    </row>
    <row r="5653" spans="1:16" x14ac:dyDescent="0.25">
      <c r="A5653" s="218" t="s">
        <v>574</v>
      </c>
      <c r="B5653" s="197"/>
      <c r="C5653" s="218" t="s">
        <v>575</v>
      </c>
      <c r="D5653" s="197"/>
      <c r="E5653" s="197"/>
      <c r="F5653" s="197"/>
      <c r="G5653" s="197"/>
      <c r="H5653" s="197"/>
      <c r="I5653" s="219" t="s">
        <v>0</v>
      </c>
      <c r="J5653" s="197"/>
      <c r="K5653" s="219" t="s">
        <v>0</v>
      </c>
      <c r="L5653" s="197"/>
      <c r="M5653" s="219">
        <v>22955.29</v>
      </c>
      <c r="N5653" s="197"/>
      <c r="O5653" s="217" t="s">
        <v>0</v>
      </c>
      <c r="P5653" s="197"/>
    </row>
    <row r="5654" spans="1:16" x14ac:dyDescent="0.25">
      <c r="A5654" s="218" t="s">
        <v>580</v>
      </c>
      <c r="B5654" s="197"/>
      <c r="C5654" s="218" t="s">
        <v>581</v>
      </c>
      <c r="D5654" s="197"/>
      <c r="E5654" s="197"/>
      <c r="F5654" s="197"/>
      <c r="G5654" s="197"/>
      <c r="H5654" s="197"/>
      <c r="I5654" s="219" t="s">
        <v>0</v>
      </c>
      <c r="J5654" s="197"/>
      <c r="K5654" s="219" t="s">
        <v>0</v>
      </c>
      <c r="L5654" s="197"/>
      <c r="M5654" s="219">
        <v>4600</v>
      </c>
      <c r="N5654" s="197"/>
      <c r="O5654" s="217" t="s">
        <v>0</v>
      </c>
      <c r="P5654" s="197"/>
    </row>
    <row r="5655" spans="1:16" x14ac:dyDescent="0.25">
      <c r="A5655" s="218" t="s">
        <v>576</v>
      </c>
      <c r="B5655" s="197"/>
      <c r="C5655" s="218" t="s">
        <v>577</v>
      </c>
      <c r="D5655" s="197"/>
      <c r="E5655" s="197"/>
      <c r="F5655" s="197"/>
      <c r="G5655" s="197"/>
      <c r="H5655" s="197"/>
      <c r="I5655" s="219" t="s">
        <v>0</v>
      </c>
      <c r="J5655" s="197"/>
      <c r="K5655" s="219" t="s">
        <v>0</v>
      </c>
      <c r="L5655" s="197"/>
      <c r="M5655" s="219">
        <v>4053.7</v>
      </c>
      <c r="N5655" s="197"/>
      <c r="O5655" s="217" t="s">
        <v>0</v>
      </c>
      <c r="P5655" s="197"/>
    </row>
    <row r="5656" spans="1:16" x14ac:dyDescent="0.25">
      <c r="A5656" s="221" t="s">
        <v>582</v>
      </c>
      <c r="B5656" s="197"/>
      <c r="C5656" s="221" t="s">
        <v>583</v>
      </c>
      <c r="D5656" s="197"/>
      <c r="E5656" s="197"/>
      <c r="F5656" s="197"/>
      <c r="G5656" s="197"/>
      <c r="H5656" s="197"/>
      <c r="I5656" s="222">
        <v>890</v>
      </c>
      <c r="J5656" s="197"/>
      <c r="K5656" s="222">
        <v>890</v>
      </c>
      <c r="L5656" s="197"/>
      <c r="M5656" s="222">
        <v>491.84</v>
      </c>
      <c r="N5656" s="197"/>
      <c r="O5656" s="220">
        <v>55.26</v>
      </c>
      <c r="P5656" s="197"/>
    </row>
    <row r="5657" spans="1:16" x14ac:dyDescent="0.25">
      <c r="A5657" s="218" t="s">
        <v>588</v>
      </c>
      <c r="B5657" s="197"/>
      <c r="C5657" s="218" t="s">
        <v>589</v>
      </c>
      <c r="D5657" s="197"/>
      <c r="E5657" s="197"/>
      <c r="F5657" s="197"/>
      <c r="G5657" s="197"/>
      <c r="H5657" s="197"/>
      <c r="I5657" s="219" t="s">
        <v>0</v>
      </c>
      <c r="J5657" s="197"/>
      <c r="K5657" s="219" t="s">
        <v>0</v>
      </c>
      <c r="L5657" s="197"/>
      <c r="M5657" s="219">
        <v>66.84</v>
      </c>
      <c r="N5657" s="197"/>
      <c r="O5657" s="217" t="s">
        <v>0</v>
      </c>
      <c r="P5657" s="197"/>
    </row>
    <row r="5658" spans="1:16" x14ac:dyDescent="0.25">
      <c r="A5658" s="218" t="s">
        <v>602</v>
      </c>
      <c r="B5658" s="197"/>
      <c r="C5658" s="218" t="s">
        <v>603</v>
      </c>
      <c r="D5658" s="197"/>
      <c r="E5658" s="197"/>
      <c r="F5658" s="197"/>
      <c r="G5658" s="197"/>
      <c r="H5658" s="197"/>
      <c r="I5658" s="219" t="s">
        <v>0</v>
      </c>
      <c r="J5658" s="197"/>
      <c r="K5658" s="219" t="s">
        <v>0</v>
      </c>
      <c r="L5658" s="197"/>
      <c r="M5658" s="219">
        <v>425</v>
      </c>
      <c r="N5658" s="197"/>
      <c r="O5658" s="217" t="s">
        <v>0</v>
      </c>
      <c r="P5658" s="197"/>
    </row>
    <row r="5659" spans="1:16" x14ac:dyDescent="0.25">
      <c r="A5659" s="205" t="s">
        <v>243</v>
      </c>
      <c r="B5659" s="197"/>
      <c r="C5659" s="197"/>
      <c r="D5659" s="197"/>
      <c r="E5659" s="197"/>
      <c r="F5659" s="197"/>
      <c r="G5659" s="197"/>
      <c r="H5659" s="197"/>
      <c r="I5659" s="206">
        <v>44430</v>
      </c>
      <c r="J5659" s="197"/>
      <c r="K5659" s="206">
        <v>44430</v>
      </c>
      <c r="L5659" s="197"/>
      <c r="M5659" s="206">
        <v>44387.21</v>
      </c>
      <c r="N5659" s="197"/>
      <c r="O5659" s="207">
        <v>99.9</v>
      </c>
      <c r="P5659" s="197"/>
    </row>
    <row r="5660" spans="1:16" x14ac:dyDescent="0.25">
      <c r="A5660" s="205" t="s">
        <v>2088</v>
      </c>
      <c r="B5660" s="197"/>
      <c r="C5660" s="197"/>
      <c r="D5660" s="197"/>
      <c r="E5660" s="197"/>
      <c r="F5660" s="197"/>
      <c r="G5660" s="197"/>
      <c r="H5660" s="197"/>
      <c r="I5660" s="206">
        <v>44430</v>
      </c>
      <c r="J5660" s="197"/>
      <c r="K5660" s="206">
        <v>44430</v>
      </c>
      <c r="L5660" s="197"/>
      <c r="M5660" s="206">
        <v>44387.21</v>
      </c>
      <c r="N5660" s="197"/>
      <c r="O5660" s="207">
        <v>99.9</v>
      </c>
      <c r="P5660" s="197"/>
    </row>
    <row r="5661" spans="1:16" x14ac:dyDescent="0.25">
      <c r="A5661" s="221" t="s">
        <v>572</v>
      </c>
      <c r="B5661" s="197"/>
      <c r="C5661" s="221" t="s">
        <v>573</v>
      </c>
      <c r="D5661" s="197"/>
      <c r="E5661" s="197"/>
      <c r="F5661" s="197"/>
      <c r="G5661" s="197"/>
      <c r="H5661" s="197"/>
      <c r="I5661" s="222">
        <v>43910</v>
      </c>
      <c r="J5661" s="197"/>
      <c r="K5661" s="222">
        <v>43910</v>
      </c>
      <c r="L5661" s="197"/>
      <c r="M5661" s="222">
        <v>43910</v>
      </c>
      <c r="N5661" s="197"/>
      <c r="O5661" s="220">
        <v>100</v>
      </c>
      <c r="P5661" s="197"/>
    </row>
    <row r="5662" spans="1:16" x14ac:dyDescent="0.25">
      <c r="A5662" s="218" t="s">
        <v>574</v>
      </c>
      <c r="B5662" s="197"/>
      <c r="C5662" s="218" t="s">
        <v>575</v>
      </c>
      <c r="D5662" s="197"/>
      <c r="E5662" s="197"/>
      <c r="F5662" s="197"/>
      <c r="G5662" s="197"/>
      <c r="H5662" s="197"/>
      <c r="I5662" s="219" t="s">
        <v>0</v>
      </c>
      <c r="J5662" s="197"/>
      <c r="K5662" s="219" t="s">
        <v>0</v>
      </c>
      <c r="L5662" s="197"/>
      <c r="M5662" s="219">
        <v>37810</v>
      </c>
      <c r="N5662" s="197"/>
      <c r="O5662" s="217" t="s">
        <v>0</v>
      </c>
      <c r="P5662" s="197"/>
    </row>
    <row r="5663" spans="1:16" x14ac:dyDescent="0.25">
      <c r="A5663" s="218" t="s">
        <v>576</v>
      </c>
      <c r="B5663" s="197"/>
      <c r="C5663" s="218" t="s">
        <v>577</v>
      </c>
      <c r="D5663" s="197"/>
      <c r="E5663" s="197"/>
      <c r="F5663" s="197"/>
      <c r="G5663" s="197"/>
      <c r="H5663" s="197"/>
      <c r="I5663" s="219" t="s">
        <v>0</v>
      </c>
      <c r="J5663" s="197"/>
      <c r="K5663" s="219" t="s">
        <v>0</v>
      </c>
      <c r="L5663" s="197"/>
      <c r="M5663" s="219">
        <v>6100</v>
      </c>
      <c r="N5663" s="197"/>
      <c r="O5663" s="217" t="s">
        <v>0</v>
      </c>
      <c r="P5663" s="197"/>
    </row>
    <row r="5664" spans="1:16" x14ac:dyDescent="0.25">
      <c r="A5664" s="221" t="s">
        <v>582</v>
      </c>
      <c r="B5664" s="197"/>
      <c r="C5664" s="221" t="s">
        <v>583</v>
      </c>
      <c r="D5664" s="197"/>
      <c r="E5664" s="197"/>
      <c r="F5664" s="197"/>
      <c r="G5664" s="197"/>
      <c r="H5664" s="197"/>
      <c r="I5664" s="222">
        <v>520</v>
      </c>
      <c r="J5664" s="197"/>
      <c r="K5664" s="222">
        <v>520</v>
      </c>
      <c r="L5664" s="197"/>
      <c r="M5664" s="222">
        <v>477.21</v>
      </c>
      <c r="N5664" s="197"/>
      <c r="O5664" s="220">
        <v>91.77</v>
      </c>
      <c r="P5664" s="197"/>
    </row>
    <row r="5665" spans="1:16" x14ac:dyDescent="0.25">
      <c r="A5665" s="218" t="s">
        <v>584</v>
      </c>
      <c r="B5665" s="197"/>
      <c r="C5665" s="218" t="s">
        <v>585</v>
      </c>
      <c r="D5665" s="197"/>
      <c r="E5665" s="197"/>
      <c r="F5665" s="197"/>
      <c r="G5665" s="197"/>
      <c r="H5665" s="197"/>
      <c r="I5665" s="219" t="s">
        <v>0</v>
      </c>
      <c r="J5665" s="197"/>
      <c r="K5665" s="219" t="s">
        <v>0</v>
      </c>
      <c r="L5665" s="197"/>
      <c r="M5665" s="219">
        <v>477.21</v>
      </c>
      <c r="N5665" s="197"/>
      <c r="O5665" s="217" t="s">
        <v>0</v>
      </c>
      <c r="P5665" s="197"/>
    </row>
    <row r="5666" spans="1:16" x14ac:dyDescent="0.25">
      <c r="A5666" s="208" t="s">
        <v>1601</v>
      </c>
      <c r="B5666" s="197"/>
      <c r="C5666" s="197"/>
      <c r="D5666" s="197"/>
      <c r="E5666" s="197"/>
      <c r="F5666" s="197"/>
      <c r="G5666" s="197"/>
      <c r="H5666" s="197"/>
      <c r="I5666" s="209">
        <v>974600.53</v>
      </c>
      <c r="J5666" s="197"/>
      <c r="K5666" s="209">
        <v>974600.53</v>
      </c>
      <c r="L5666" s="197"/>
      <c r="M5666" s="209">
        <v>917193.1</v>
      </c>
      <c r="N5666" s="197"/>
      <c r="O5666" s="210">
        <v>94.11</v>
      </c>
      <c r="P5666" s="197"/>
    </row>
    <row r="5667" spans="1:16" x14ac:dyDescent="0.25">
      <c r="A5667" s="205" t="s">
        <v>240</v>
      </c>
      <c r="B5667" s="197"/>
      <c r="C5667" s="197"/>
      <c r="D5667" s="197"/>
      <c r="E5667" s="197"/>
      <c r="F5667" s="197"/>
      <c r="G5667" s="197"/>
      <c r="H5667" s="197"/>
      <c r="I5667" s="206">
        <v>105185.27</v>
      </c>
      <c r="J5667" s="197"/>
      <c r="K5667" s="206">
        <v>105185.27</v>
      </c>
      <c r="L5667" s="197"/>
      <c r="M5667" s="206">
        <v>54882.94</v>
      </c>
      <c r="N5667" s="197"/>
      <c r="O5667" s="207">
        <v>52.18</v>
      </c>
      <c r="P5667" s="197"/>
    </row>
    <row r="5668" spans="1:16" x14ac:dyDescent="0.25">
      <c r="A5668" s="205" t="s">
        <v>2076</v>
      </c>
      <c r="B5668" s="197"/>
      <c r="C5668" s="197"/>
      <c r="D5668" s="197"/>
      <c r="E5668" s="197"/>
      <c r="F5668" s="197"/>
      <c r="G5668" s="197"/>
      <c r="H5668" s="197"/>
      <c r="I5668" s="206">
        <v>105185.27</v>
      </c>
      <c r="J5668" s="197"/>
      <c r="K5668" s="206">
        <v>105185.27</v>
      </c>
      <c r="L5668" s="197"/>
      <c r="M5668" s="206">
        <v>54882.94</v>
      </c>
      <c r="N5668" s="197"/>
      <c r="O5668" s="207">
        <v>52.18</v>
      </c>
      <c r="P5668" s="197"/>
    </row>
    <row r="5669" spans="1:16" x14ac:dyDescent="0.25">
      <c r="A5669" s="205" t="s">
        <v>241</v>
      </c>
      <c r="B5669" s="197"/>
      <c r="C5669" s="197"/>
      <c r="D5669" s="197"/>
      <c r="E5669" s="197"/>
      <c r="F5669" s="197"/>
      <c r="G5669" s="197"/>
      <c r="H5669" s="197"/>
      <c r="I5669" s="206">
        <v>663.61</v>
      </c>
      <c r="J5669" s="197"/>
      <c r="K5669" s="206">
        <v>663.61</v>
      </c>
      <c r="L5669" s="197"/>
      <c r="M5669" s="206">
        <v>652.32000000000005</v>
      </c>
      <c r="N5669" s="197"/>
      <c r="O5669" s="207">
        <v>98.3</v>
      </c>
      <c r="P5669" s="197"/>
    </row>
    <row r="5670" spans="1:16" x14ac:dyDescent="0.25">
      <c r="A5670" s="205" t="s">
        <v>2080</v>
      </c>
      <c r="B5670" s="197"/>
      <c r="C5670" s="197"/>
      <c r="D5670" s="197"/>
      <c r="E5670" s="197"/>
      <c r="F5670" s="197"/>
      <c r="G5670" s="197"/>
      <c r="H5670" s="197"/>
      <c r="I5670" s="206">
        <v>663.61</v>
      </c>
      <c r="J5670" s="197"/>
      <c r="K5670" s="206">
        <v>663.61</v>
      </c>
      <c r="L5670" s="197"/>
      <c r="M5670" s="206">
        <v>652.32000000000005</v>
      </c>
      <c r="N5670" s="197"/>
      <c r="O5670" s="207">
        <v>98.3</v>
      </c>
      <c r="P5670" s="197"/>
    </row>
    <row r="5671" spans="1:16" x14ac:dyDescent="0.25">
      <c r="A5671" s="205" t="s">
        <v>242</v>
      </c>
      <c r="B5671" s="197"/>
      <c r="C5671" s="197"/>
      <c r="D5671" s="197"/>
      <c r="E5671" s="197"/>
      <c r="F5671" s="197"/>
      <c r="G5671" s="197"/>
      <c r="H5671" s="197"/>
      <c r="I5671" s="206">
        <v>116761.45</v>
      </c>
      <c r="J5671" s="197"/>
      <c r="K5671" s="206">
        <v>116761.45</v>
      </c>
      <c r="L5671" s="197"/>
      <c r="M5671" s="206">
        <v>120445.38</v>
      </c>
      <c r="N5671" s="197"/>
      <c r="O5671" s="207">
        <v>103.16</v>
      </c>
      <c r="P5671" s="197"/>
    </row>
    <row r="5672" spans="1:16" x14ac:dyDescent="0.25">
      <c r="A5672" s="205" t="s">
        <v>2086</v>
      </c>
      <c r="B5672" s="197"/>
      <c r="C5672" s="197"/>
      <c r="D5672" s="197"/>
      <c r="E5672" s="197"/>
      <c r="F5672" s="197"/>
      <c r="G5672" s="197"/>
      <c r="H5672" s="197"/>
      <c r="I5672" s="206">
        <v>42179.53</v>
      </c>
      <c r="J5672" s="197"/>
      <c r="K5672" s="206">
        <v>42179.53</v>
      </c>
      <c r="L5672" s="197"/>
      <c r="M5672" s="206">
        <v>40052.51</v>
      </c>
      <c r="N5672" s="197"/>
      <c r="O5672" s="207">
        <v>94.96</v>
      </c>
      <c r="P5672" s="197"/>
    </row>
    <row r="5673" spans="1:16" x14ac:dyDescent="0.25">
      <c r="A5673" s="205" t="s">
        <v>2087</v>
      </c>
      <c r="B5673" s="197"/>
      <c r="C5673" s="197"/>
      <c r="D5673" s="197"/>
      <c r="E5673" s="197"/>
      <c r="F5673" s="197"/>
      <c r="G5673" s="197"/>
      <c r="H5673" s="197"/>
      <c r="I5673" s="206">
        <v>74581.919999999998</v>
      </c>
      <c r="J5673" s="197"/>
      <c r="K5673" s="206">
        <v>74581.919999999998</v>
      </c>
      <c r="L5673" s="197"/>
      <c r="M5673" s="206">
        <v>80392.87</v>
      </c>
      <c r="N5673" s="197"/>
      <c r="O5673" s="207">
        <v>107.79</v>
      </c>
      <c r="P5673" s="197"/>
    </row>
    <row r="5674" spans="1:16" x14ac:dyDescent="0.25">
      <c r="A5674" s="205" t="s">
        <v>243</v>
      </c>
      <c r="B5674" s="197"/>
      <c r="C5674" s="197"/>
      <c r="D5674" s="197"/>
      <c r="E5674" s="197"/>
      <c r="F5674" s="197"/>
      <c r="G5674" s="197"/>
      <c r="H5674" s="197"/>
      <c r="I5674" s="206">
        <v>751724.76</v>
      </c>
      <c r="J5674" s="197"/>
      <c r="K5674" s="206">
        <v>751724.76</v>
      </c>
      <c r="L5674" s="197"/>
      <c r="M5674" s="206">
        <v>741212.46</v>
      </c>
      <c r="N5674" s="197"/>
      <c r="O5674" s="207">
        <v>98.6</v>
      </c>
      <c r="P5674" s="197"/>
    </row>
    <row r="5675" spans="1:16" x14ac:dyDescent="0.25">
      <c r="A5675" s="205" t="s">
        <v>2088</v>
      </c>
      <c r="B5675" s="197"/>
      <c r="C5675" s="197"/>
      <c r="D5675" s="197"/>
      <c r="E5675" s="197"/>
      <c r="F5675" s="197"/>
      <c r="G5675" s="197"/>
      <c r="H5675" s="197"/>
      <c r="I5675" s="206">
        <v>8400</v>
      </c>
      <c r="J5675" s="197"/>
      <c r="K5675" s="206">
        <v>8400</v>
      </c>
      <c r="L5675" s="197"/>
      <c r="M5675" s="206">
        <v>16512.64</v>
      </c>
      <c r="N5675" s="197"/>
      <c r="O5675" s="207">
        <v>196.58</v>
      </c>
      <c r="P5675" s="197"/>
    </row>
    <row r="5676" spans="1:16" x14ac:dyDescent="0.25">
      <c r="A5676" s="205" t="s">
        <v>2090</v>
      </c>
      <c r="B5676" s="197"/>
      <c r="C5676" s="197"/>
      <c r="D5676" s="197"/>
      <c r="E5676" s="197"/>
      <c r="F5676" s="197"/>
      <c r="G5676" s="197"/>
      <c r="H5676" s="197"/>
      <c r="I5676" s="206">
        <v>623682.13</v>
      </c>
      <c r="J5676" s="197"/>
      <c r="K5676" s="206">
        <v>623682.13</v>
      </c>
      <c r="L5676" s="197"/>
      <c r="M5676" s="206">
        <v>597285.26</v>
      </c>
      <c r="N5676" s="197"/>
      <c r="O5676" s="207">
        <v>95.77</v>
      </c>
      <c r="P5676" s="197"/>
    </row>
    <row r="5677" spans="1:16" x14ac:dyDescent="0.25">
      <c r="A5677" s="205" t="s">
        <v>2092</v>
      </c>
      <c r="B5677" s="197"/>
      <c r="C5677" s="197"/>
      <c r="D5677" s="197"/>
      <c r="E5677" s="197"/>
      <c r="F5677" s="197"/>
      <c r="G5677" s="197"/>
      <c r="H5677" s="197"/>
      <c r="I5677" s="206">
        <v>119642.63</v>
      </c>
      <c r="J5677" s="197"/>
      <c r="K5677" s="206">
        <v>119642.63</v>
      </c>
      <c r="L5677" s="197"/>
      <c r="M5677" s="206">
        <v>127414.56</v>
      </c>
      <c r="N5677" s="197"/>
      <c r="O5677" s="207">
        <v>106.5</v>
      </c>
      <c r="P5677" s="197"/>
    </row>
    <row r="5678" spans="1:16" x14ac:dyDescent="0.25">
      <c r="A5678" s="205" t="s">
        <v>244</v>
      </c>
      <c r="B5678" s="197"/>
      <c r="C5678" s="197"/>
      <c r="D5678" s="197"/>
      <c r="E5678" s="197"/>
      <c r="F5678" s="197"/>
      <c r="G5678" s="197"/>
      <c r="H5678" s="197"/>
      <c r="I5678" s="206">
        <v>265.44</v>
      </c>
      <c r="J5678" s="197"/>
      <c r="K5678" s="206">
        <v>265.44</v>
      </c>
      <c r="L5678" s="197"/>
      <c r="M5678" s="206">
        <v>0</v>
      </c>
      <c r="N5678" s="197"/>
      <c r="O5678" s="207">
        <v>0</v>
      </c>
      <c r="P5678" s="197"/>
    </row>
    <row r="5679" spans="1:16" x14ac:dyDescent="0.25">
      <c r="A5679" s="205" t="s">
        <v>2097</v>
      </c>
      <c r="B5679" s="197"/>
      <c r="C5679" s="197"/>
      <c r="D5679" s="197"/>
      <c r="E5679" s="197"/>
      <c r="F5679" s="197"/>
      <c r="G5679" s="197"/>
      <c r="H5679" s="197"/>
      <c r="I5679" s="206">
        <v>265.44</v>
      </c>
      <c r="J5679" s="197"/>
      <c r="K5679" s="206">
        <v>265.44</v>
      </c>
      <c r="L5679" s="197"/>
      <c r="M5679" s="206">
        <v>0</v>
      </c>
      <c r="N5679" s="197"/>
      <c r="O5679" s="207">
        <v>0</v>
      </c>
      <c r="P5679" s="197"/>
    </row>
    <row r="5680" spans="1:16" x14ac:dyDescent="0.25">
      <c r="A5680" s="215" t="s">
        <v>1525</v>
      </c>
      <c r="B5680" s="197"/>
      <c r="C5680" s="215" t="s">
        <v>1526</v>
      </c>
      <c r="D5680" s="197"/>
      <c r="E5680" s="197"/>
      <c r="F5680" s="197"/>
      <c r="G5680" s="197"/>
      <c r="H5680" s="197"/>
      <c r="I5680" s="216">
        <v>673726.92</v>
      </c>
      <c r="J5680" s="197"/>
      <c r="K5680" s="216">
        <v>673726.92</v>
      </c>
      <c r="L5680" s="197"/>
      <c r="M5680" s="216">
        <v>644025.25</v>
      </c>
      <c r="N5680" s="197"/>
      <c r="O5680" s="211">
        <v>95.59</v>
      </c>
      <c r="P5680" s="197"/>
    </row>
    <row r="5681" spans="1:16" x14ac:dyDescent="0.25">
      <c r="A5681" s="212" t="s">
        <v>1527</v>
      </c>
      <c r="B5681" s="197"/>
      <c r="C5681" s="212" t="s">
        <v>1528</v>
      </c>
      <c r="D5681" s="197"/>
      <c r="E5681" s="197"/>
      <c r="F5681" s="197"/>
      <c r="G5681" s="197"/>
      <c r="H5681" s="197"/>
      <c r="I5681" s="213">
        <v>11472</v>
      </c>
      <c r="J5681" s="197"/>
      <c r="K5681" s="213">
        <v>11472</v>
      </c>
      <c r="L5681" s="197"/>
      <c r="M5681" s="213">
        <v>10120.98</v>
      </c>
      <c r="N5681" s="197"/>
      <c r="O5681" s="214">
        <v>88.22</v>
      </c>
      <c r="P5681" s="197"/>
    </row>
    <row r="5682" spans="1:16" x14ac:dyDescent="0.25">
      <c r="A5682" s="205" t="s">
        <v>242</v>
      </c>
      <c r="B5682" s="197"/>
      <c r="C5682" s="197"/>
      <c r="D5682" s="197"/>
      <c r="E5682" s="197"/>
      <c r="F5682" s="197"/>
      <c r="G5682" s="197"/>
      <c r="H5682" s="197"/>
      <c r="I5682" s="206">
        <v>11472</v>
      </c>
      <c r="J5682" s="197"/>
      <c r="K5682" s="206">
        <v>11472</v>
      </c>
      <c r="L5682" s="197"/>
      <c r="M5682" s="206">
        <v>10120.98</v>
      </c>
      <c r="N5682" s="197"/>
      <c r="O5682" s="207">
        <v>88.22</v>
      </c>
      <c r="P5682" s="197"/>
    </row>
    <row r="5683" spans="1:16" x14ac:dyDescent="0.25">
      <c r="A5683" s="205" t="s">
        <v>2087</v>
      </c>
      <c r="B5683" s="197"/>
      <c r="C5683" s="197"/>
      <c r="D5683" s="197"/>
      <c r="E5683" s="197"/>
      <c r="F5683" s="197"/>
      <c r="G5683" s="197"/>
      <c r="H5683" s="197"/>
      <c r="I5683" s="206">
        <v>11472</v>
      </c>
      <c r="J5683" s="197"/>
      <c r="K5683" s="206">
        <v>11472</v>
      </c>
      <c r="L5683" s="197"/>
      <c r="M5683" s="206">
        <v>10120.98</v>
      </c>
      <c r="N5683" s="197"/>
      <c r="O5683" s="207">
        <v>88.22</v>
      </c>
      <c r="P5683" s="197"/>
    </row>
    <row r="5684" spans="1:16" x14ac:dyDescent="0.25">
      <c r="A5684" s="221" t="s">
        <v>582</v>
      </c>
      <c r="B5684" s="197"/>
      <c r="C5684" s="221" t="s">
        <v>583</v>
      </c>
      <c r="D5684" s="197"/>
      <c r="E5684" s="197"/>
      <c r="F5684" s="197"/>
      <c r="G5684" s="197"/>
      <c r="H5684" s="197"/>
      <c r="I5684" s="222">
        <v>10807.99</v>
      </c>
      <c r="J5684" s="197"/>
      <c r="K5684" s="222">
        <v>10807.99</v>
      </c>
      <c r="L5684" s="197"/>
      <c r="M5684" s="222">
        <v>9509.15</v>
      </c>
      <c r="N5684" s="197"/>
      <c r="O5684" s="220">
        <v>87.98</v>
      </c>
      <c r="P5684" s="197"/>
    </row>
    <row r="5685" spans="1:16" x14ac:dyDescent="0.25">
      <c r="A5685" s="218" t="s">
        <v>588</v>
      </c>
      <c r="B5685" s="197"/>
      <c r="C5685" s="218" t="s">
        <v>589</v>
      </c>
      <c r="D5685" s="197"/>
      <c r="E5685" s="197"/>
      <c r="F5685" s="197"/>
      <c r="G5685" s="197"/>
      <c r="H5685" s="197"/>
      <c r="I5685" s="219" t="s">
        <v>0</v>
      </c>
      <c r="J5685" s="197"/>
      <c r="K5685" s="219" t="s">
        <v>0</v>
      </c>
      <c r="L5685" s="197"/>
      <c r="M5685" s="219">
        <v>930.13</v>
      </c>
      <c r="N5685" s="197"/>
      <c r="O5685" s="217" t="s">
        <v>0</v>
      </c>
      <c r="P5685" s="197"/>
    </row>
    <row r="5686" spans="1:16" x14ac:dyDescent="0.25">
      <c r="A5686" s="218" t="s">
        <v>790</v>
      </c>
      <c r="B5686" s="197"/>
      <c r="C5686" s="218" t="s">
        <v>791</v>
      </c>
      <c r="D5686" s="197"/>
      <c r="E5686" s="197"/>
      <c r="F5686" s="197"/>
      <c r="G5686" s="197"/>
      <c r="H5686" s="197"/>
      <c r="I5686" s="219" t="s">
        <v>0</v>
      </c>
      <c r="J5686" s="197"/>
      <c r="K5686" s="219" t="s">
        <v>0</v>
      </c>
      <c r="L5686" s="197"/>
      <c r="M5686" s="219">
        <v>2104.52</v>
      </c>
      <c r="N5686" s="197"/>
      <c r="O5686" s="217" t="s">
        <v>0</v>
      </c>
      <c r="P5686" s="197"/>
    </row>
    <row r="5687" spans="1:16" x14ac:dyDescent="0.25">
      <c r="A5687" s="218" t="s">
        <v>728</v>
      </c>
      <c r="B5687" s="197"/>
      <c r="C5687" s="218" t="s">
        <v>729</v>
      </c>
      <c r="D5687" s="197"/>
      <c r="E5687" s="197"/>
      <c r="F5687" s="197"/>
      <c r="G5687" s="197"/>
      <c r="H5687" s="197"/>
      <c r="I5687" s="219" t="s">
        <v>0</v>
      </c>
      <c r="J5687" s="197"/>
      <c r="K5687" s="219" t="s">
        <v>0</v>
      </c>
      <c r="L5687" s="197"/>
      <c r="M5687" s="219">
        <v>152.22999999999999</v>
      </c>
      <c r="N5687" s="197"/>
      <c r="O5687" s="217" t="s">
        <v>0</v>
      </c>
      <c r="P5687" s="197"/>
    </row>
    <row r="5688" spans="1:16" x14ac:dyDescent="0.25">
      <c r="A5688" s="218" t="s">
        <v>774</v>
      </c>
      <c r="B5688" s="197"/>
      <c r="C5688" s="218" t="s">
        <v>775</v>
      </c>
      <c r="D5688" s="197"/>
      <c r="E5688" s="197"/>
      <c r="F5688" s="197"/>
      <c r="G5688" s="197"/>
      <c r="H5688" s="197"/>
      <c r="I5688" s="219" t="s">
        <v>0</v>
      </c>
      <c r="J5688" s="197"/>
      <c r="K5688" s="219" t="s">
        <v>0</v>
      </c>
      <c r="L5688" s="197"/>
      <c r="M5688" s="219">
        <v>1072.5899999999999</v>
      </c>
      <c r="N5688" s="197"/>
      <c r="O5688" s="217" t="s">
        <v>0</v>
      </c>
      <c r="P5688" s="197"/>
    </row>
    <row r="5689" spans="1:16" x14ac:dyDescent="0.25">
      <c r="A5689" s="218" t="s">
        <v>590</v>
      </c>
      <c r="B5689" s="197"/>
      <c r="C5689" s="218" t="s">
        <v>591</v>
      </c>
      <c r="D5689" s="197"/>
      <c r="E5689" s="197"/>
      <c r="F5689" s="197"/>
      <c r="G5689" s="197"/>
      <c r="H5689" s="197"/>
      <c r="I5689" s="219" t="s">
        <v>0</v>
      </c>
      <c r="J5689" s="197"/>
      <c r="K5689" s="219" t="s">
        <v>0</v>
      </c>
      <c r="L5689" s="197"/>
      <c r="M5689" s="219">
        <v>448.87</v>
      </c>
      <c r="N5689" s="197"/>
      <c r="O5689" s="217" t="s">
        <v>0</v>
      </c>
      <c r="P5689" s="197"/>
    </row>
    <row r="5690" spans="1:16" x14ac:dyDescent="0.25">
      <c r="A5690" s="218" t="s">
        <v>742</v>
      </c>
      <c r="B5690" s="197"/>
      <c r="C5690" s="218" t="s">
        <v>743</v>
      </c>
      <c r="D5690" s="197"/>
      <c r="E5690" s="197"/>
      <c r="F5690" s="197"/>
      <c r="G5690" s="197"/>
      <c r="H5690" s="197"/>
      <c r="I5690" s="219" t="s">
        <v>0</v>
      </c>
      <c r="J5690" s="197"/>
      <c r="K5690" s="219" t="s">
        <v>0</v>
      </c>
      <c r="L5690" s="197"/>
      <c r="M5690" s="219">
        <v>2377.5500000000002</v>
      </c>
      <c r="N5690" s="197"/>
      <c r="O5690" s="217" t="s">
        <v>0</v>
      </c>
      <c r="P5690" s="197"/>
    </row>
    <row r="5691" spans="1:16" x14ac:dyDescent="0.25">
      <c r="A5691" s="218" t="s">
        <v>670</v>
      </c>
      <c r="B5691" s="197"/>
      <c r="C5691" s="218" t="s">
        <v>671</v>
      </c>
      <c r="D5691" s="197"/>
      <c r="E5691" s="197"/>
      <c r="F5691" s="197"/>
      <c r="G5691" s="197"/>
      <c r="H5691" s="197"/>
      <c r="I5691" s="219" t="s">
        <v>0</v>
      </c>
      <c r="J5691" s="197"/>
      <c r="K5691" s="219" t="s">
        <v>0</v>
      </c>
      <c r="L5691" s="197"/>
      <c r="M5691" s="219">
        <v>521.69000000000005</v>
      </c>
      <c r="N5691" s="197"/>
      <c r="O5691" s="217" t="s">
        <v>0</v>
      </c>
      <c r="P5691" s="197"/>
    </row>
    <row r="5692" spans="1:16" x14ac:dyDescent="0.25">
      <c r="A5692" s="218" t="s">
        <v>634</v>
      </c>
      <c r="B5692" s="197"/>
      <c r="C5692" s="218" t="s">
        <v>635</v>
      </c>
      <c r="D5692" s="197"/>
      <c r="E5692" s="197"/>
      <c r="F5692" s="197"/>
      <c r="G5692" s="197"/>
      <c r="H5692" s="197"/>
      <c r="I5692" s="219" t="s">
        <v>0</v>
      </c>
      <c r="J5692" s="197"/>
      <c r="K5692" s="219" t="s">
        <v>0</v>
      </c>
      <c r="L5692" s="197"/>
      <c r="M5692" s="219">
        <v>561.33000000000004</v>
      </c>
      <c r="N5692" s="197"/>
      <c r="O5692" s="217" t="s">
        <v>0</v>
      </c>
      <c r="P5692" s="197"/>
    </row>
    <row r="5693" spans="1:16" x14ac:dyDescent="0.25">
      <c r="A5693" s="218" t="s">
        <v>730</v>
      </c>
      <c r="B5693" s="197"/>
      <c r="C5693" s="218" t="s">
        <v>731</v>
      </c>
      <c r="D5693" s="197"/>
      <c r="E5693" s="197"/>
      <c r="F5693" s="197"/>
      <c r="G5693" s="197"/>
      <c r="H5693" s="197"/>
      <c r="I5693" s="219" t="s">
        <v>0</v>
      </c>
      <c r="J5693" s="197"/>
      <c r="K5693" s="219" t="s">
        <v>0</v>
      </c>
      <c r="L5693" s="197"/>
      <c r="M5693" s="219">
        <v>1273.8800000000001</v>
      </c>
      <c r="N5693" s="197"/>
      <c r="O5693" s="217" t="s">
        <v>0</v>
      </c>
      <c r="P5693" s="197"/>
    </row>
    <row r="5694" spans="1:16" x14ac:dyDescent="0.25">
      <c r="A5694" s="218" t="s">
        <v>616</v>
      </c>
      <c r="B5694" s="197"/>
      <c r="C5694" s="218" t="s">
        <v>617</v>
      </c>
      <c r="D5694" s="197"/>
      <c r="E5694" s="197"/>
      <c r="F5694" s="197"/>
      <c r="G5694" s="197"/>
      <c r="H5694" s="197"/>
      <c r="I5694" s="219" t="s">
        <v>0</v>
      </c>
      <c r="J5694" s="197"/>
      <c r="K5694" s="219" t="s">
        <v>0</v>
      </c>
      <c r="L5694" s="197"/>
      <c r="M5694" s="219">
        <v>66.36</v>
      </c>
      <c r="N5694" s="197"/>
      <c r="O5694" s="217" t="s">
        <v>0</v>
      </c>
      <c r="P5694" s="197"/>
    </row>
    <row r="5695" spans="1:16" x14ac:dyDescent="0.25">
      <c r="A5695" s="221" t="s">
        <v>674</v>
      </c>
      <c r="B5695" s="197"/>
      <c r="C5695" s="221" t="s">
        <v>675</v>
      </c>
      <c r="D5695" s="197"/>
      <c r="E5695" s="197"/>
      <c r="F5695" s="197"/>
      <c r="G5695" s="197"/>
      <c r="H5695" s="197"/>
      <c r="I5695" s="222">
        <v>664.01</v>
      </c>
      <c r="J5695" s="197"/>
      <c r="K5695" s="222">
        <v>664.01</v>
      </c>
      <c r="L5695" s="197"/>
      <c r="M5695" s="222">
        <v>611.83000000000004</v>
      </c>
      <c r="N5695" s="197"/>
      <c r="O5695" s="220">
        <v>92.14</v>
      </c>
      <c r="P5695" s="197"/>
    </row>
    <row r="5696" spans="1:16" x14ac:dyDescent="0.25">
      <c r="A5696" s="218" t="s">
        <v>678</v>
      </c>
      <c r="B5696" s="197"/>
      <c r="C5696" s="218" t="s">
        <v>679</v>
      </c>
      <c r="D5696" s="197"/>
      <c r="E5696" s="197"/>
      <c r="F5696" s="197"/>
      <c r="G5696" s="197"/>
      <c r="H5696" s="197"/>
      <c r="I5696" s="219" t="s">
        <v>0</v>
      </c>
      <c r="J5696" s="197"/>
      <c r="K5696" s="219" t="s">
        <v>0</v>
      </c>
      <c r="L5696" s="197"/>
      <c r="M5696" s="219">
        <v>611.83000000000004</v>
      </c>
      <c r="N5696" s="197"/>
      <c r="O5696" s="217" t="s">
        <v>0</v>
      </c>
      <c r="P5696" s="197"/>
    </row>
    <row r="5697" spans="1:16" x14ac:dyDescent="0.25">
      <c r="A5697" s="212" t="s">
        <v>1529</v>
      </c>
      <c r="B5697" s="197"/>
      <c r="C5697" s="212" t="s">
        <v>1530</v>
      </c>
      <c r="D5697" s="197"/>
      <c r="E5697" s="197"/>
      <c r="F5697" s="197"/>
      <c r="G5697" s="197"/>
      <c r="H5697" s="197"/>
      <c r="I5697" s="213">
        <v>62254.92</v>
      </c>
      <c r="J5697" s="197"/>
      <c r="K5697" s="213">
        <v>62254.92</v>
      </c>
      <c r="L5697" s="197"/>
      <c r="M5697" s="213">
        <v>67274.39</v>
      </c>
      <c r="N5697" s="197"/>
      <c r="O5697" s="214">
        <v>108.06</v>
      </c>
      <c r="P5697" s="197"/>
    </row>
    <row r="5698" spans="1:16" x14ac:dyDescent="0.25">
      <c r="A5698" s="205" t="s">
        <v>242</v>
      </c>
      <c r="B5698" s="197"/>
      <c r="C5698" s="197"/>
      <c r="D5698" s="197"/>
      <c r="E5698" s="197"/>
      <c r="F5698" s="197"/>
      <c r="G5698" s="197"/>
      <c r="H5698" s="197"/>
      <c r="I5698" s="206">
        <v>62254.92</v>
      </c>
      <c r="J5698" s="197"/>
      <c r="K5698" s="206">
        <v>62254.92</v>
      </c>
      <c r="L5698" s="197"/>
      <c r="M5698" s="206">
        <v>67274.39</v>
      </c>
      <c r="N5698" s="197"/>
      <c r="O5698" s="207">
        <v>108.06</v>
      </c>
      <c r="P5698" s="197"/>
    </row>
    <row r="5699" spans="1:16" x14ac:dyDescent="0.25">
      <c r="A5699" s="205" t="s">
        <v>2087</v>
      </c>
      <c r="B5699" s="197"/>
      <c r="C5699" s="197"/>
      <c r="D5699" s="197"/>
      <c r="E5699" s="197"/>
      <c r="F5699" s="197"/>
      <c r="G5699" s="197"/>
      <c r="H5699" s="197"/>
      <c r="I5699" s="206">
        <v>62254.92</v>
      </c>
      <c r="J5699" s="197"/>
      <c r="K5699" s="206">
        <v>62254.92</v>
      </c>
      <c r="L5699" s="197"/>
      <c r="M5699" s="206">
        <v>67274.39</v>
      </c>
      <c r="N5699" s="197"/>
      <c r="O5699" s="207">
        <v>108.06</v>
      </c>
      <c r="P5699" s="197"/>
    </row>
    <row r="5700" spans="1:16" x14ac:dyDescent="0.25">
      <c r="A5700" s="221" t="s">
        <v>582</v>
      </c>
      <c r="B5700" s="197"/>
      <c r="C5700" s="221" t="s">
        <v>583</v>
      </c>
      <c r="D5700" s="197"/>
      <c r="E5700" s="197"/>
      <c r="F5700" s="197"/>
      <c r="G5700" s="197"/>
      <c r="H5700" s="197"/>
      <c r="I5700" s="222">
        <v>1592.67</v>
      </c>
      <c r="J5700" s="197"/>
      <c r="K5700" s="222">
        <v>1592.67</v>
      </c>
      <c r="L5700" s="197"/>
      <c r="M5700" s="222">
        <v>472.78</v>
      </c>
      <c r="N5700" s="197"/>
      <c r="O5700" s="220">
        <v>29.68</v>
      </c>
      <c r="P5700" s="197"/>
    </row>
    <row r="5701" spans="1:16" x14ac:dyDescent="0.25">
      <c r="A5701" s="218" t="s">
        <v>602</v>
      </c>
      <c r="B5701" s="197"/>
      <c r="C5701" s="218" t="s">
        <v>603</v>
      </c>
      <c r="D5701" s="197"/>
      <c r="E5701" s="197"/>
      <c r="F5701" s="197"/>
      <c r="G5701" s="197"/>
      <c r="H5701" s="197"/>
      <c r="I5701" s="219" t="s">
        <v>0</v>
      </c>
      <c r="J5701" s="197"/>
      <c r="K5701" s="219" t="s">
        <v>0</v>
      </c>
      <c r="L5701" s="197"/>
      <c r="M5701" s="219">
        <v>472.78</v>
      </c>
      <c r="N5701" s="197"/>
      <c r="O5701" s="217" t="s">
        <v>0</v>
      </c>
      <c r="P5701" s="197"/>
    </row>
    <row r="5702" spans="1:16" x14ac:dyDescent="0.25">
      <c r="A5702" s="221" t="s">
        <v>592</v>
      </c>
      <c r="B5702" s="197"/>
      <c r="C5702" s="221" t="s">
        <v>593</v>
      </c>
      <c r="D5702" s="197"/>
      <c r="E5702" s="197"/>
      <c r="F5702" s="197"/>
      <c r="G5702" s="197"/>
      <c r="H5702" s="197"/>
      <c r="I5702" s="222">
        <v>60662.25</v>
      </c>
      <c r="J5702" s="197"/>
      <c r="K5702" s="222">
        <v>60662.25</v>
      </c>
      <c r="L5702" s="197"/>
      <c r="M5702" s="222">
        <v>66801.61</v>
      </c>
      <c r="N5702" s="197"/>
      <c r="O5702" s="220">
        <v>110.12</v>
      </c>
      <c r="P5702" s="197"/>
    </row>
    <row r="5703" spans="1:16" x14ac:dyDescent="0.25">
      <c r="A5703" s="218" t="s">
        <v>1369</v>
      </c>
      <c r="B5703" s="197"/>
      <c r="C5703" s="218" t="s">
        <v>1370</v>
      </c>
      <c r="D5703" s="197"/>
      <c r="E5703" s="197"/>
      <c r="F5703" s="197"/>
      <c r="G5703" s="197"/>
      <c r="H5703" s="197"/>
      <c r="I5703" s="219" t="s">
        <v>0</v>
      </c>
      <c r="J5703" s="197"/>
      <c r="K5703" s="219" t="s">
        <v>0</v>
      </c>
      <c r="L5703" s="197"/>
      <c r="M5703" s="219">
        <v>66801.61</v>
      </c>
      <c r="N5703" s="197"/>
      <c r="O5703" s="217" t="s">
        <v>0</v>
      </c>
      <c r="P5703" s="197"/>
    </row>
    <row r="5704" spans="1:16" x14ac:dyDescent="0.25">
      <c r="A5704" s="212" t="s">
        <v>1535</v>
      </c>
      <c r="B5704" s="197"/>
      <c r="C5704" s="212" t="s">
        <v>1536</v>
      </c>
      <c r="D5704" s="197"/>
      <c r="E5704" s="197"/>
      <c r="F5704" s="197"/>
      <c r="G5704" s="197"/>
      <c r="H5704" s="197"/>
      <c r="I5704" s="213">
        <v>600000</v>
      </c>
      <c r="J5704" s="197"/>
      <c r="K5704" s="213">
        <v>600000</v>
      </c>
      <c r="L5704" s="197"/>
      <c r="M5704" s="213">
        <v>566629.88</v>
      </c>
      <c r="N5704" s="197"/>
      <c r="O5704" s="214">
        <v>94.44</v>
      </c>
      <c r="P5704" s="197"/>
    </row>
    <row r="5705" spans="1:16" x14ac:dyDescent="0.25">
      <c r="A5705" s="205" t="s">
        <v>243</v>
      </c>
      <c r="B5705" s="197"/>
      <c r="C5705" s="197"/>
      <c r="D5705" s="197"/>
      <c r="E5705" s="197"/>
      <c r="F5705" s="197"/>
      <c r="G5705" s="197"/>
      <c r="H5705" s="197"/>
      <c r="I5705" s="206">
        <v>600000</v>
      </c>
      <c r="J5705" s="197"/>
      <c r="K5705" s="206">
        <v>600000</v>
      </c>
      <c r="L5705" s="197"/>
      <c r="M5705" s="206">
        <v>566629.88</v>
      </c>
      <c r="N5705" s="197"/>
      <c r="O5705" s="207">
        <v>94.44</v>
      </c>
      <c r="P5705" s="197"/>
    </row>
    <row r="5706" spans="1:16" x14ac:dyDescent="0.25">
      <c r="A5706" s="205" t="s">
        <v>2090</v>
      </c>
      <c r="B5706" s="197"/>
      <c r="C5706" s="197"/>
      <c r="D5706" s="197"/>
      <c r="E5706" s="197"/>
      <c r="F5706" s="197"/>
      <c r="G5706" s="197"/>
      <c r="H5706" s="197"/>
      <c r="I5706" s="206">
        <v>600000</v>
      </c>
      <c r="J5706" s="197"/>
      <c r="K5706" s="206">
        <v>600000</v>
      </c>
      <c r="L5706" s="197"/>
      <c r="M5706" s="206">
        <v>566629.88</v>
      </c>
      <c r="N5706" s="197"/>
      <c r="O5706" s="207">
        <v>94.44</v>
      </c>
      <c r="P5706" s="197"/>
    </row>
    <row r="5707" spans="1:16" x14ac:dyDescent="0.25">
      <c r="A5707" s="221" t="s">
        <v>572</v>
      </c>
      <c r="B5707" s="197"/>
      <c r="C5707" s="221" t="s">
        <v>573</v>
      </c>
      <c r="D5707" s="197"/>
      <c r="E5707" s="197"/>
      <c r="F5707" s="197"/>
      <c r="G5707" s="197"/>
      <c r="H5707" s="197"/>
      <c r="I5707" s="222">
        <v>560193.39</v>
      </c>
      <c r="J5707" s="197"/>
      <c r="K5707" s="222">
        <v>560193.39</v>
      </c>
      <c r="L5707" s="197"/>
      <c r="M5707" s="222">
        <v>528488.78</v>
      </c>
      <c r="N5707" s="197"/>
      <c r="O5707" s="220">
        <v>94.34</v>
      </c>
      <c r="P5707" s="197"/>
    </row>
    <row r="5708" spans="1:16" x14ac:dyDescent="0.25">
      <c r="A5708" s="218" t="s">
        <v>574</v>
      </c>
      <c r="B5708" s="197"/>
      <c r="C5708" s="218" t="s">
        <v>575</v>
      </c>
      <c r="D5708" s="197"/>
      <c r="E5708" s="197"/>
      <c r="F5708" s="197"/>
      <c r="G5708" s="197"/>
      <c r="H5708" s="197"/>
      <c r="I5708" s="219" t="s">
        <v>0</v>
      </c>
      <c r="J5708" s="197"/>
      <c r="K5708" s="219" t="s">
        <v>0</v>
      </c>
      <c r="L5708" s="197"/>
      <c r="M5708" s="219">
        <v>489897.63</v>
      </c>
      <c r="N5708" s="197"/>
      <c r="O5708" s="217" t="s">
        <v>0</v>
      </c>
      <c r="P5708" s="197"/>
    </row>
    <row r="5709" spans="1:16" x14ac:dyDescent="0.25">
      <c r="A5709" s="218" t="s">
        <v>580</v>
      </c>
      <c r="B5709" s="197"/>
      <c r="C5709" s="218" t="s">
        <v>581</v>
      </c>
      <c r="D5709" s="197"/>
      <c r="E5709" s="197"/>
      <c r="F5709" s="197"/>
      <c r="G5709" s="197"/>
      <c r="H5709" s="197"/>
      <c r="I5709" s="219" t="s">
        <v>0</v>
      </c>
      <c r="J5709" s="197"/>
      <c r="K5709" s="219" t="s">
        <v>0</v>
      </c>
      <c r="L5709" s="197"/>
      <c r="M5709" s="219">
        <v>3708.7</v>
      </c>
      <c r="N5709" s="197"/>
      <c r="O5709" s="217" t="s">
        <v>0</v>
      </c>
      <c r="P5709" s="197"/>
    </row>
    <row r="5710" spans="1:16" x14ac:dyDescent="0.25">
      <c r="A5710" s="218" t="s">
        <v>576</v>
      </c>
      <c r="B5710" s="197"/>
      <c r="C5710" s="218" t="s">
        <v>577</v>
      </c>
      <c r="D5710" s="197"/>
      <c r="E5710" s="197"/>
      <c r="F5710" s="197"/>
      <c r="G5710" s="197"/>
      <c r="H5710" s="197"/>
      <c r="I5710" s="219" t="s">
        <v>0</v>
      </c>
      <c r="J5710" s="197"/>
      <c r="K5710" s="219" t="s">
        <v>0</v>
      </c>
      <c r="L5710" s="197"/>
      <c r="M5710" s="219">
        <v>34882.449999999997</v>
      </c>
      <c r="N5710" s="197"/>
      <c r="O5710" s="217" t="s">
        <v>0</v>
      </c>
      <c r="P5710" s="197"/>
    </row>
    <row r="5711" spans="1:16" x14ac:dyDescent="0.25">
      <c r="A5711" s="221" t="s">
        <v>582</v>
      </c>
      <c r="B5711" s="197"/>
      <c r="C5711" s="221" t="s">
        <v>583</v>
      </c>
      <c r="D5711" s="197"/>
      <c r="E5711" s="197"/>
      <c r="F5711" s="197"/>
      <c r="G5711" s="197"/>
      <c r="H5711" s="197"/>
      <c r="I5711" s="222">
        <v>39806.61</v>
      </c>
      <c r="J5711" s="197"/>
      <c r="K5711" s="222">
        <v>39806.61</v>
      </c>
      <c r="L5711" s="197"/>
      <c r="M5711" s="222">
        <v>38141.1</v>
      </c>
      <c r="N5711" s="197"/>
      <c r="O5711" s="220">
        <v>95.82</v>
      </c>
      <c r="P5711" s="197"/>
    </row>
    <row r="5712" spans="1:16" x14ac:dyDescent="0.25">
      <c r="A5712" s="218" t="s">
        <v>584</v>
      </c>
      <c r="B5712" s="197"/>
      <c r="C5712" s="218" t="s">
        <v>585</v>
      </c>
      <c r="D5712" s="197"/>
      <c r="E5712" s="197"/>
      <c r="F5712" s="197"/>
      <c r="G5712" s="197"/>
      <c r="H5712" s="197"/>
      <c r="I5712" s="219" t="s">
        <v>0</v>
      </c>
      <c r="J5712" s="197"/>
      <c r="K5712" s="219" t="s">
        <v>0</v>
      </c>
      <c r="L5712" s="197"/>
      <c r="M5712" s="219">
        <v>38141.1</v>
      </c>
      <c r="N5712" s="197"/>
      <c r="O5712" s="217" t="s">
        <v>0</v>
      </c>
      <c r="P5712" s="197"/>
    </row>
    <row r="5713" spans="1:16" x14ac:dyDescent="0.25">
      <c r="A5713" s="215" t="s">
        <v>1537</v>
      </c>
      <c r="B5713" s="197"/>
      <c r="C5713" s="215" t="s">
        <v>1538</v>
      </c>
      <c r="D5713" s="197"/>
      <c r="E5713" s="197"/>
      <c r="F5713" s="197"/>
      <c r="G5713" s="197"/>
      <c r="H5713" s="197"/>
      <c r="I5713" s="216">
        <v>35447.17</v>
      </c>
      <c r="J5713" s="197"/>
      <c r="K5713" s="216">
        <v>35447.17</v>
      </c>
      <c r="L5713" s="197"/>
      <c r="M5713" s="216">
        <v>22526.07</v>
      </c>
      <c r="N5713" s="197"/>
      <c r="O5713" s="211">
        <v>63.55</v>
      </c>
      <c r="P5713" s="197"/>
    </row>
    <row r="5714" spans="1:16" x14ac:dyDescent="0.25">
      <c r="A5714" s="212" t="s">
        <v>1539</v>
      </c>
      <c r="B5714" s="197"/>
      <c r="C5714" s="212" t="s">
        <v>1540</v>
      </c>
      <c r="D5714" s="197"/>
      <c r="E5714" s="197"/>
      <c r="F5714" s="197"/>
      <c r="G5714" s="197"/>
      <c r="H5714" s="197"/>
      <c r="I5714" s="213">
        <v>35447.17</v>
      </c>
      <c r="J5714" s="197"/>
      <c r="K5714" s="213">
        <v>35447.17</v>
      </c>
      <c r="L5714" s="197"/>
      <c r="M5714" s="213">
        <v>22526.07</v>
      </c>
      <c r="N5714" s="197"/>
      <c r="O5714" s="214">
        <v>63.55</v>
      </c>
      <c r="P5714" s="197"/>
    </row>
    <row r="5715" spans="1:16" x14ac:dyDescent="0.25">
      <c r="A5715" s="205" t="s">
        <v>240</v>
      </c>
      <c r="B5715" s="197"/>
      <c r="C5715" s="197"/>
      <c r="D5715" s="197"/>
      <c r="E5715" s="197"/>
      <c r="F5715" s="197"/>
      <c r="G5715" s="197"/>
      <c r="H5715" s="197"/>
      <c r="I5715" s="206">
        <v>35447.17</v>
      </c>
      <c r="J5715" s="197"/>
      <c r="K5715" s="206">
        <v>35447.17</v>
      </c>
      <c r="L5715" s="197"/>
      <c r="M5715" s="206">
        <v>22526.07</v>
      </c>
      <c r="N5715" s="197"/>
      <c r="O5715" s="207">
        <v>63.55</v>
      </c>
      <c r="P5715" s="197"/>
    </row>
    <row r="5716" spans="1:16" x14ac:dyDescent="0.25">
      <c r="A5716" s="205" t="s">
        <v>2076</v>
      </c>
      <c r="B5716" s="197"/>
      <c r="C5716" s="197"/>
      <c r="D5716" s="197"/>
      <c r="E5716" s="197"/>
      <c r="F5716" s="197"/>
      <c r="G5716" s="197"/>
      <c r="H5716" s="197"/>
      <c r="I5716" s="206">
        <v>35447.17</v>
      </c>
      <c r="J5716" s="197"/>
      <c r="K5716" s="206">
        <v>35447.17</v>
      </c>
      <c r="L5716" s="197"/>
      <c r="M5716" s="206">
        <v>22526.07</v>
      </c>
      <c r="N5716" s="197"/>
      <c r="O5716" s="207">
        <v>63.55</v>
      </c>
      <c r="P5716" s="197"/>
    </row>
    <row r="5717" spans="1:16" x14ac:dyDescent="0.25">
      <c r="A5717" s="221" t="s">
        <v>582</v>
      </c>
      <c r="B5717" s="197"/>
      <c r="C5717" s="221" t="s">
        <v>583</v>
      </c>
      <c r="D5717" s="197"/>
      <c r="E5717" s="197"/>
      <c r="F5717" s="197"/>
      <c r="G5717" s="197"/>
      <c r="H5717" s="197"/>
      <c r="I5717" s="222">
        <v>29509.17</v>
      </c>
      <c r="J5717" s="197"/>
      <c r="K5717" s="222">
        <v>29509.17</v>
      </c>
      <c r="L5717" s="197"/>
      <c r="M5717" s="222">
        <v>22526.07</v>
      </c>
      <c r="N5717" s="197"/>
      <c r="O5717" s="220">
        <v>76.34</v>
      </c>
      <c r="P5717" s="197"/>
    </row>
    <row r="5718" spans="1:16" x14ac:dyDescent="0.25">
      <c r="A5718" s="218" t="s">
        <v>792</v>
      </c>
      <c r="B5718" s="197"/>
      <c r="C5718" s="218" t="s">
        <v>793</v>
      </c>
      <c r="D5718" s="197"/>
      <c r="E5718" s="197"/>
      <c r="F5718" s="197"/>
      <c r="G5718" s="197"/>
      <c r="H5718" s="197"/>
      <c r="I5718" s="219" t="s">
        <v>0</v>
      </c>
      <c r="J5718" s="197"/>
      <c r="K5718" s="219" t="s">
        <v>0</v>
      </c>
      <c r="L5718" s="197"/>
      <c r="M5718" s="219">
        <v>15175.53</v>
      </c>
      <c r="N5718" s="197"/>
      <c r="O5718" s="217" t="s">
        <v>0</v>
      </c>
      <c r="P5718" s="197"/>
    </row>
    <row r="5719" spans="1:16" x14ac:dyDescent="0.25">
      <c r="A5719" s="218" t="s">
        <v>794</v>
      </c>
      <c r="B5719" s="197"/>
      <c r="C5719" s="218" t="s">
        <v>795</v>
      </c>
      <c r="D5719" s="197"/>
      <c r="E5719" s="197"/>
      <c r="F5719" s="197"/>
      <c r="G5719" s="197"/>
      <c r="H5719" s="197"/>
      <c r="I5719" s="219" t="s">
        <v>0</v>
      </c>
      <c r="J5719" s="197"/>
      <c r="K5719" s="219" t="s">
        <v>0</v>
      </c>
      <c r="L5719" s="197"/>
      <c r="M5719" s="219">
        <v>1455.13</v>
      </c>
      <c r="N5719" s="197"/>
      <c r="O5719" s="217" t="s">
        <v>0</v>
      </c>
      <c r="P5719" s="197"/>
    </row>
    <row r="5720" spans="1:16" x14ac:dyDescent="0.25">
      <c r="A5720" s="218" t="s">
        <v>590</v>
      </c>
      <c r="B5720" s="197"/>
      <c r="C5720" s="218" t="s">
        <v>591</v>
      </c>
      <c r="D5720" s="197"/>
      <c r="E5720" s="197"/>
      <c r="F5720" s="197"/>
      <c r="G5720" s="197"/>
      <c r="H5720" s="197"/>
      <c r="I5720" s="219" t="s">
        <v>0</v>
      </c>
      <c r="J5720" s="197"/>
      <c r="K5720" s="219" t="s">
        <v>0</v>
      </c>
      <c r="L5720" s="197"/>
      <c r="M5720" s="219">
        <v>2474.1799999999998</v>
      </c>
      <c r="N5720" s="197"/>
      <c r="O5720" s="217" t="s">
        <v>0</v>
      </c>
      <c r="P5720" s="197"/>
    </row>
    <row r="5721" spans="1:16" x14ac:dyDescent="0.25">
      <c r="A5721" s="218" t="s">
        <v>670</v>
      </c>
      <c r="B5721" s="197"/>
      <c r="C5721" s="218" t="s">
        <v>671</v>
      </c>
      <c r="D5721" s="197"/>
      <c r="E5721" s="197"/>
      <c r="F5721" s="197"/>
      <c r="G5721" s="197"/>
      <c r="H5721" s="197"/>
      <c r="I5721" s="219" t="s">
        <v>0</v>
      </c>
      <c r="J5721" s="197"/>
      <c r="K5721" s="219" t="s">
        <v>0</v>
      </c>
      <c r="L5721" s="197"/>
      <c r="M5721" s="219">
        <v>2048.1999999999998</v>
      </c>
      <c r="N5721" s="197"/>
      <c r="O5721" s="217" t="s">
        <v>0</v>
      </c>
      <c r="P5721" s="197"/>
    </row>
    <row r="5722" spans="1:16" x14ac:dyDescent="0.25">
      <c r="A5722" s="218" t="s">
        <v>634</v>
      </c>
      <c r="B5722" s="197"/>
      <c r="C5722" s="218" t="s">
        <v>635</v>
      </c>
      <c r="D5722" s="197"/>
      <c r="E5722" s="197"/>
      <c r="F5722" s="197"/>
      <c r="G5722" s="197"/>
      <c r="H5722" s="197"/>
      <c r="I5722" s="219" t="s">
        <v>0</v>
      </c>
      <c r="J5722" s="197"/>
      <c r="K5722" s="219" t="s">
        <v>0</v>
      </c>
      <c r="L5722" s="197"/>
      <c r="M5722" s="219">
        <v>188.12</v>
      </c>
      <c r="N5722" s="197"/>
      <c r="O5722" s="217" t="s">
        <v>0</v>
      </c>
      <c r="P5722" s="197"/>
    </row>
    <row r="5723" spans="1:16" x14ac:dyDescent="0.25">
      <c r="A5723" s="218" t="s">
        <v>798</v>
      </c>
      <c r="B5723" s="197"/>
      <c r="C5723" s="218" t="s">
        <v>799</v>
      </c>
      <c r="D5723" s="197"/>
      <c r="E5723" s="197"/>
      <c r="F5723" s="197"/>
      <c r="G5723" s="197"/>
      <c r="H5723" s="197"/>
      <c r="I5723" s="219" t="s">
        <v>0</v>
      </c>
      <c r="J5723" s="197"/>
      <c r="K5723" s="219" t="s">
        <v>0</v>
      </c>
      <c r="L5723" s="197"/>
      <c r="M5723" s="219">
        <v>1184.9100000000001</v>
      </c>
      <c r="N5723" s="197"/>
      <c r="O5723" s="217" t="s">
        <v>0</v>
      </c>
      <c r="P5723" s="197"/>
    </row>
    <row r="5724" spans="1:16" x14ac:dyDescent="0.25">
      <c r="A5724" s="221" t="s">
        <v>592</v>
      </c>
      <c r="B5724" s="197"/>
      <c r="C5724" s="221" t="s">
        <v>593</v>
      </c>
      <c r="D5724" s="197"/>
      <c r="E5724" s="197"/>
      <c r="F5724" s="197"/>
      <c r="G5724" s="197"/>
      <c r="H5724" s="197"/>
      <c r="I5724" s="222">
        <v>5938</v>
      </c>
      <c r="J5724" s="197"/>
      <c r="K5724" s="222">
        <v>5938</v>
      </c>
      <c r="L5724" s="197"/>
      <c r="M5724" s="222">
        <v>0</v>
      </c>
      <c r="N5724" s="197"/>
      <c r="O5724" s="220">
        <v>0</v>
      </c>
      <c r="P5724" s="197"/>
    </row>
    <row r="5725" spans="1:16" x14ac:dyDescent="0.25">
      <c r="A5725" s="215" t="s">
        <v>1416</v>
      </c>
      <c r="B5725" s="197"/>
      <c r="C5725" s="215" t="s">
        <v>1417</v>
      </c>
      <c r="D5725" s="197"/>
      <c r="E5725" s="197"/>
      <c r="F5725" s="197"/>
      <c r="G5725" s="197"/>
      <c r="H5725" s="197"/>
      <c r="I5725" s="216">
        <v>211441.51</v>
      </c>
      <c r="J5725" s="197"/>
      <c r="K5725" s="216">
        <v>211441.51</v>
      </c>
      <c r="L5725" s="197"/>
      <c r="M5725" s="216">
        <v>203716.82</v>
      </c>
      <c r="N5725" s="197"/>
      <c r="O5725" s="211">
        <v>96.35</v>
      </c>
      <c r="P5725" s="197"/>
    </row>
    <row r="5726" spans="1:16" x14ac:dyDescent="0.25">
      <c r="A5726" s="212" t="s">
        <v>1541</v>
      </c>
      <c r="B5726" s="197"/>
      <c r="C5726" s="212" t="s">
        <v>1542</v>
      </c>
      <c r="D5726" s="197"/>
      <c r="E5726" s="197"/>
      <c r="F5726" s="197"/>
      <c r="G5726" s="197"/>
      <c r="H5726" s="197"/>
      <c r="I5726" s="213">
        <v>20240.23</v>
      </c>
      <c r="J5726" s="197"/>
      <c r="K5726" s="213">
        <v>20240.23</v>
      </c>
      <c r="L5726" s="197"/>
      <c r="M5726" s="213">
        <v>17632.13</v>
      </c>
      <c r="N5726" s="197"/>
      <c r="O5726" s="214">
        <v>87.11</v>
      </c>
      <c r="P5726" s="197"/>
    </row>
    <row r="5727" spans="1:16" x14ac:dyDescent="0.25">
      <c r="A5727" s="205" t="s">
        <v>242</v>
      </c>
      <c r="B5727" s="197"/>
      <c r="C5727" s="197"/>
      <c r="D5727" s="197"/>
      <c r="E5727" s="197"/>
      <c r="F5727" s="197"/>
      <c r="G5727" s="197"/>
      <c r="H5727" s="197"/>
      <c r="I5727" s="206">
        <v>20240.23</v>
      </c>
      <c r="J5727" s="197"/>
      <c r="K5727" s="206">
        <v>20240.23</v>
      </c>
      <c r="L5727" s="197"/>
      <c r="M5727" s="206">
        <v>17632.13</v>
      </c>
      <c r="N5727" s="197"/>
      <c r="O5727" s="207">
        <v>87.11</v>
      </c>
      <c r="P5727" s="197"/>
    </row>
    <row r="5728" spans="1:16" x14ac:dyDescent="0.25">
      <c r="A5728" s="205" t="s">
        <v>2086</v>
      </c>
      <c r="B5728" s="197"/>
      <c r="C5728" s="197"/>
      <c r="D5728" s="197"/>
      <c r="E5728" s="197"/>
      <c r="F5728" s="197"/>
      <c r="G5728" s="197"/>
      <c r="H5728" s="197"/>
      <c r="I5728" s="206">
        <v>20240.23</v>
      </c>
      <c r="J5728" s="197"/>
      <c r="K5728" s="206">
        <v>20240.23</v>
      </c>
      <c r="L5728" s="197"/>
      <c r="M5728" s="206">
        <v>17632.13</v>
      </c>
      <c r="N5728" s="197"/>
      <c r="O5728" s="207">
        <v>87.11</v>
      </c>
      <c r="P5728" s="197"/>
    </row>
    <row r="5729" spans="1:16" x14ac:dyDescent="0.25">
      <c r="A5729" s="221" t="s">
        <v>582</v>
      </c>
      <c r="B5729" s="197"/>
      <c r="C5729" s="221" t="s">
        <v>583</v>
      </c>
      <c r="D5729" s="197"/>
      <c r="E5729" s="197"/>
      <c r="F5729" s="197"/>
      <c r="G5729" s="197"/>
      <c r="H5729" s="197"/>
      <c r="I5729" s="222">
        <v>19311.169999999998</v>
      </c>
      <c r="J5729" s="197"/>
      <c r="K5729" s="222">
        <v>19311.169999999998</v>
      </c>
      <c r="L5729" s="197"/>
      <c r="M5729" s="222">
        <v>17632.13</v>
      </c>
      <c r="N5729" s="197"/>
      <c r="O5729" s="220">
        <v>91.31</v>
      </c>
      <c r="P5729" s="197"/>
    </row>
    <row r="5730" spans="1:16" x14ac:dyDescent="0.25">
      <c r="A5730" s="218" t="s">
        <v>790</v>
      </c>
      <c r="B5730" s="197"/>
      <c r="C5730" s="218" t="s">
        <v>791</v>
      </c>
      <c r="D5730" s="197"/>
      <c r="E5730" s="197"/>
      <c r="F5730" s="197"/>
      <c r="G5730" s="197"/>
      <c r="H5730" s="197"/>
      <c r="I5730" s="219" t="s">
        <v>0</v>
      </c>
      <c r="J5730" s="197"/>
      <c r="K5730" s="219" t="s">
        <v>0</v>
      </c>
      <c r="L5730" s="197"/>
      <c r="M5730" s="219">
        <v>1289.3800000000001</v>
      </c>
      <c r="N5730" s="197"/>
      <c r="O5730" s="217" t="s">
        <v>0</v>
      </c>
      <c r="P5730" s="197"/>
    </row>
    <row r="5731" spans="1:16" x14ac:dyDescent="0.25">
      <c r="A5731" s="218" t="s">
        <v>955</v>
      </c>
      <c r="B5731" s="197"/>
      <c r="C5731" s="218" t="s">
        <v>956</v>
      </c>
      <c r="D5731" s="197"/>
      <c r="E5731" s="197"/>
      <c r="F5731" s="197"/>
      <c r="G5731" s="197"/>
      <c r="H5731" s="197"/>
      <c r="I5731" s="219" t="s">
        <v>0</v>
      </c>
      <c r="J5731" s="197"/>
      <c r="K5731" s="219" t="s">
        <v>0</v>
      </c>
      <c r="L5731" s="197"/>
      <c r="M5731" s="219">
        <v>14947.43</v>
      </c>
      <c r="N5731" s="197"/>
      <c r="O5731" s="217" t="s">
        <v>0</v>
      </c>
      <c r="P5731" s="197"/>
    </row>
    <row r="5732" spans="1:16" x14ac:dyDescent="0.25">
      <c r="A5732" s="218" t="s">
        <v>792</v>
      </c>
      <c r="B5732" s="197"/>
      <c r="C5732" s="218" t="s">
        <v>793</v>
      </c>
      <c r="D5732" s="197"/>
      <c r="E5732" s="197"/>
      <c r="F5732" s="197"/>
      <c r="G5732" s="197"/>
      <c r="H5732" s="197"/>
      <c r="I5732" s="219" t="s">
        <v>0</v>
      </c>
      <c r="J5732" s="197"/>
      <c r="K5732" s="219" t="s">
        <v>0</v>
      </c>
      <c r="L5732" s="197"/>
      <c r="M5732" s="219">
        <v>331.81</v>
      </c>
      <c r="N5732" s="197"/>
      <c r="O5732" s="217" t="s">
        <v>0</v>
      </c>
      <c r="P5732" s="197"/>
    </row>
    <row r="5733" spans="1:16" x14ac:dyDescent="0.25">
      <c r="A5733" s="218" t="s">
        <v>794</v>
      </c>
      <c r="B5733" s="197"/>
      <c r="C5733" s="218" t="s">
        <v>795</v>
      </c>
      <c r="D5733" s="197"/>
      <c r="E5733" s="197"/>
      <c r="F5733" s="197"/>
      <c r="G5733" s="197"/>
      <c r="H5733" s="197"/>
      <c r="I5733" s="219" t="s">
        <v>0</v>
      </c>
      <c r="J5733" s="197"/>
      <c r="K5733" s="219" t="s">
        <v>0</v>
      </c>
      <c r="L5733" s="197"/>
      <c r="M5733" s="219">
        <v>530.89</v>
      </c>
      <c r="N5733" s="197"/>
      <c r="O5733" s="217" t="s">
        <v>0</v>
      </c>
      <c r="P5733" s="197"/>
    </row>
    <row r="5734" spans="1:16" x14ac:dyDescent="0.25">
      <c r="A5734" s="218" t="s">
        <v>590</v>
      </c>
      <c r="B5734" s="197"/>
      <c r="C5734" s="218" t="s">
        <v>591</v>
      </c>
      <c r="D5734" s="197"/>
      <c r="E5734" s="197"/>
      <c r="F5734" s="197"/>
      <c r="G5734" s="197"/>
      <c r="H5734" s="197"/>
      <c r="I5734" s="219" t="s">
        <v>0</v>
      </c>
      <c r="J5734" s="197"/>
      <c r="K5734" s="219" t="s">
        <v>0</v>
      </c>
      <c r="L5734" s="197"/>
      <c r="M5734" s="219">
        <v>101.81</v>
      </c>
      <c r="N5734" s="197"/>
      <c r="O5734" s="217" t="s">
        <v>0</v>
      </c>
      <c r="P5734" s="197"/>
    </row>
    <row r="5735" spans="1:16" x14ac:dyDescent="0.25">
      <c r="A5735" s="218" t="s">
        <v>602</v>
      </c>
      <c r="B5735" s="197"/>
      <c r="C5735" s="218" t="s">
        <v>603</v>
      </c>
      <c r="D5735" s="197"/>
      <c r="E5735" s="197"/>
      <c r="F5735" s="197"/>
      <c r="G5735" s="197"/>
      <c r="H5735" s="197"/>
      <c r="I5735" s="219" t="s">
        <v>0</v>
      </c>
      <c r="J5735" s="197"/>
      <c r="K5735" s="219" t="s">
        <v>0</v>
      </c>
      <c r="L5735" s="197"/>
      <c r="M5735" s="219">
        <v>358.23</v>
      </c>
      <c r="N5735" s="197"/>
      <c r="O5735" s="217" t="s">
        <v>0</v>
      </c>
      <c r="P5735" s="197"/>
    </row>
    <row r="5736" spans="1:16" x14ac:dyDescent="0.25">
      <c r="A5736" s="218" t="s">
        <v>616</v>
      </c>
      <c r="B5736" s="197"/>
      <c r="C5736" s="218" t="s">
        <v>617</v>
      </c>
      <c r="D5736" s="197"/>
      <c r="E5736" s="197"/>
      <c r="F5736" s="197"/>
      <c r="G5736" s="197"/>
      <c r="H5736" s="197"/>
      <c r="I5736" s="219" t="s">
        <v>0</v>
      </c>
      <c r="J5736" s="197"/>
      <c r="K5736" s="219" t="s">
        <v>0</v>
      </c>
      <c r="L5736" s="197"/>
      <c r="M5736" s="219">
        <v>72.58</v>
      </c>
      <c r="N5736" s="197"/>
      <c r="O5736" s="217" t="s">
        <v>0</v>
      </c>
      <c r="P5736" s="197"/>
    </row>
    <row r="5737" spans="1:16" x14ac:dyDescent="0.25">
      <c r="A5737" s="221" t="s">
        <v>658</v>
      </c>
      <c r="B5737" s="197"/>
      <c r="C5737" s="221" t="s">
        <v>659</v>
      </c>
      <c r="D5737" s="197"/>
      <c r="E5737" s="197"/>
      <c r="F5737" s="197"/>
      <c r="G5737" s="197"/>
      <c r="H5737" s="197"/>
      <c r="I5737" s="222">
        <v>929.06</v>
      </c>
      <c r="J5737" s="197"/>
      <c r="K5737" s="222">
        <v>929.06</v>
      </c>
      <c r="L5737" s="197"/>
      <c r="M5737" s="222">
        <v>0</v>
      </c>
      <c r="N5737" s="197"/>
      <c r="O5737" s="220">
        <v>0</v>
      </c>
      <c r="P5737" s="197"/>
    </row>
    <row r="5738" spans="1:16" x14ac:dyDescent="0.25">
      <c r="A5738" s="212" t="s">
        <v>1543</v>
      </c>
      <c r="B5738" s="197"/>
      <c r="C5738" s="212" t="s">
        <v>1544</v>
      </c>
      <c r="D5738" s="197"/>
      <c r="E5738" s="197"/>
      <c r="F5738" s="197"/>
      <c r="G5738" s="197"/>
      <c r="H5738" s="197"/>
      <c r="I5738" s="213">
        <v>71412.570000000007</v>
      </c>
      <c r="J5738" s="197"/>
      <c r="K5738" s="213">
        <v>71412.570000000007</v>
      </c>
      <c r="L5738" s="197"/>
      <c r="M5738" s="213">
        <v>59228.38</v>
      </c>
      <c r="N5738" s="197"/>
      <c r="O5738" s="214">
        <v>82.94</v>
      </c>
      <c r="P5738" s="197"/>
    </row>
    <row r="5739" spans="1:16" x14ac:dyDescent="0.25">
      <c r="A5739" s="205" t="s">
        <v>240</v>
      </c>
      <c r="B5739" s="197"/>
      <c r="C5739" s="197"/>
      <c r="D5739" s="197"/>
      <c r="E5739" s="197"/>
      <c r="F5739" s="197"/>
      <c r="G5739" s="197"/>
      <c r="H5739" s="197"/>
      <c r="I5739" s="206">
        <v>35500</v>
      </c>
      <c r="J5739" s="197"/>
      <c r="K5739" s="206">
        <v>35500</v>
      </c>
      <c r="L5739" s="197"/>
      <c r="M5739" s="206">
        <v>18627.75</v>
      </c>
      <c r="N5739" s="197"/>
      <c r="O5739" s="207">
        <v>52.47</v>
      </c>
      <c r="P5739" s="197"/>
    </row>
    <row r="5740" spans="1:16" x14ac:dyDescent="0.25">
      <c r="A5740" s="205" t="s">
        <v>2076</v>
      </c>
      <c r="B5740" s="197"/>
      <c r="C5740" s="197"/>
      <c r="D5740" s="197"/>
      <c r="E5740" s="197"/>
      <c r="F5740" s="197"/>
      <c r="G5740" s="197"/>
      <c r="H5740" s="197"/>
      <c r="I5740" s="206">
        <v>35500</v>
      </c>
      <c r="J5740" s="197"/>
      <c r="K5740" s="206">
        <v>35500</v>
      </c>
      <c r="L5740" s="197"/>
      <c r="M5740" s="206">
        <v>18627.75</v>
      </c>
      <c r="N5740" s="197"/>
      <c r="O5740" s="207">
        <v>52.47</v>
      </c>
      <c r="P5740" s="197"/>
    </row>
    <row r="5741" spans="1:16" x14ac:dyDescent="0.25">
      <c r="A5741" s="221" t="s">
        <v>572</v>
      </c>
      <c r="B5741" s="197"/>
      <c r="C5741" s="221" t="s">
        <v>573</v>
      </c>
      <c r="D5741" s="197"/>
      <c r="E5741" s="197"/>
      <c r="F5741" s="197"/>
      <c r="G5741" s="197"/>
      <c r="H5741" s="197"/>
      <c r="I5741" s="222">
        <v>33300</v>
      </c>
      <c r="J5741" s="197"/>
      <c r="K5741" s="222">
        <v>33300</v>
      </c>
      <c r="L5741" s="197"/>
      <c r="M5741" s="222">
        <v>18565.349999999999</v>
      </c>
      <c r="N5741" s="197"/>
      <c r="O5741" s="220">
        <v>55.75</v>
      </c>
      <c r="P5741" s="197"/>
    </row>
    <row r="5742" spans="1:16" x14ac:dyDescent="0.25">
      <c r="A5742" s="218" t="s">
        <v>574</v>
      </c>
      <c r="B5742" s="197"/>
      <c r="C5742" s="218" t="s">
        <v>575</v>
      </c>
      <c r="D5742" s="197"/>
      <c r="E5742" s="197"/>
      <c r="F5742" s="197"/>
      <c r="G5742" s="197"/>
      <c r="H5742" s="197"/>
      <c r="I5742" s="219" t="s">
        <v>0</v>
      </c>
      <c r="J5742" s="197"/>
      <c r="K5742" s="219" t="s">
        <v>0</v>
      </c>
      <c r="L5742" s="197"/>
      <c r="M5742" s="219">
        <v>15043.55</v>
      </c>
      <c r="N5742" s="197"/>
      <c r="O5742" s="217" t="s">
        <v>0</v>
      </c>
      <c r="P5742" s="197"/>
    </row>
    <row r="5743" spans="1:16" x14ac:dyDescent="0.25">
      <c r="A5743" s="218" t="s">
        <v>580</v>
      </c>
      <c r="B5743" s="197"/>
      <c r="C5743" s="218" t="s">
        <v>581</v>
      </c>
      <c r="D5743" s="197"/>
      <c r="E5743" s="197"/>
      <c r="F5743" s="197"/>
      <c r="G5743" s="197"/>
      <c r="H5743" s="197"/>
      <c r="I5743" s="219" t="s">
        <v>0</v>
      </c>
      <c r="J5743" s="197"/>
      <c r="K5743" s="219" t="s">
        <v>0</v>
      </c>
      <c r="L5743" s="197"/>
      <c r="M5743" s="219">
        <v>400</v>
      </c>
      <c r="N5743" s="197"/>
      <c r="O5743" s="217" t="s">
        <v>0</v>
      </c>
      <c r="P5743" s="197"/>
    </row>
    <row r="5744" spans="1:16" x14ac:dyDescent="0.25">
      <c r="A5744" s="218" t="s">
        <v>576</v>
      </c>
      <c r="B5744" s="197"/>
      <c r="C5744" s="218" t="s">
        <v>577</v>
      </c>
      <c r="D5744" s="197"/>
      <c r="E5744" s="197"/>
      <c r="F5744" s="197"/>
      <c r="G5744" s="197"/>
      <c r="H5744" s="197"/>
      <c r="I5744" s="219" t="s">
        <v>0</v>
      </c>
      <c r="J5744" s="197"/>
      <c r="K5744" s="219" t="s">
        <v>0</v>
      </c>
      <c r="L5744" s="197"/>
      <c r="M5744" s="219">
        <v>3121.8</v>
      </c>
      <c r="N5744" s="197"/>
      <c r="O5744" s="217" t="s">
        <v>0</v>
      </c>
      <c r="P5744" s="197"/>
    </row>
    <row r="5745" spans="1:16" x14ac:dyDescent="0.25">
      <c r="A5745" s="221" t="s">
        <v>582</v>
      </c>
      <c r="B5745" s="197"/>
      <c r="C5745" s="221" t="s">
        <v>583</v>
      </c>
      <c r="D5745" s="197"/>
      <c r="E5745" s="197"/>
      <c r="F5745" s="197"/>
      <c r="G5745" s="197"/>
      <c r="H5745" s="197"/>
      <c r="I5745" s="222">
        <v>2200</v>
      </c>
      <c r="J5745" s="197"/>
      <c r="K5745" s="222">
        <v>2200</v>
      </c>
      <c r="L5745" s="197"/>
      <c r="M5745" s="222">
        <v>62.4</v>
      </c>
      <c r="N5745" s="197"/>
      <c r="O5745" s="220">
        <v>2.84</v>
      </c>
      <c r="P5745" s="197"/>
    </row>
    <row r="5746" spans="1:16" x14ac:dyDescent="0.25">
      <c r="A5746" s="218" t="s">
        <v>584</v>
      </c>
      <c r="B5746" s="197"/>
      <c r="C5746" s="218" t="s">
        <v>585</v>
      </c>
      <c r="D5746" s="197"/>
      <c r="E5746" s="197"/>
      <c r="F5746" s="197"/>
      <c r="G5746" s="197"/>
      <c r="H5746" s="197"/>
      <c r="I5746" s="219" t="s">
        <v>0</v>
      </c>
      <c r="J5746" s="197"/>
      <c r="K5746" s="219" t="s">
        <v>0</v>
      </c>
      <c r="L5746" s="197"/>
      <c r="M5746" s="219">
        <v>62.4</v>
      </c>
      <c r="N5746" s="197"/>
      <c r="O5746" s="217" t="s">
        <v>0</v>
      </c>
      <c r="P5746" s="197"/>
    </row>
    <row r="5747" spans="1:16" x14ac:dyDescent="0.25">
      <c r="A5747" s="205" t="s">
        <v>242</v>
      </c>
      <c r="B5747" s="197"/>
      <c r="C5747" s="197"/>
      <c r="D5747" s="197"/>
      <c r="E5747" s="197"/>
      <c r="F5747" s="197"/>
      <c r="G5747" s="197"/>
      <c r="H5747" s="197"/>
      <c r="I5747" s="206">
        <v>4512.57</v>
      </c>
      <c r="J5747" s="197"/>
      <c r="K5747" s="206">
        <v>4512.57</v>
      </c>
      <c r="L5747" s="197"/>
      <c r="M5747" s="206">
        <v>9278.89</v>
      </c>
      <c r="N5747" s="197"/>
      <c r="O5747" s="207">
        <v>205.62</v>
      </c>
      <c r="P5747" s="197"/>
    </row>
    <row r="5748" spans="1:16" x14ac:dyDescent="0.25">
      <c r="A5748" s="205" t="s">
        <v>2086</v>
      </c>
      <c r="B5748" s="197"/>
      <c r="C5748" s="197"/>
      <c r="D5748" s="197"/>
      <c r="E5748" s="197"/>
      <c r="F5748" s="197"/>
      <c r="G5748" s="197"/>
      <c r="H5748" s="197"/>
      <c r="I5748" s="206">
        <v>4512.57</v>
      </c>
      <c r="J5748" s="197"/>
      <c r="K5748" s="206">
        <v>4512.57</v>
      </c>
      <c r="L5748" s="197"/>
      <c r="M5748" s="206">
        <v>9278.89</v>
      </c>
      <c r="N5748" s="197"/>
      <c r="O5748" s="207">
        <v>205.62</v>
      </c>
      <c r="P5748" s="197"/>
    </row>
    <row r="5749" spans="1:16" x14ac:dyDescent="0.25">
      <c r="A5749" s="221" t="s">
        <v>572</v>
      </c>
      <c r="B5749" s="197"/>
      <c r="C5749" s="221" t="s">
        <v>573</v>
      </c>
      <c r="D5749" s="197"/>
      <c r="E5749" s="197"/>
      <c r="F5749" s="197"/>
      <c r="G5749" s="197"/>
      <c r="H5749" s="197"/>
      <c r="I5749" s="222">
        <v>3318.07</v>
      </c>
      <c r="J5749" s="197"/>
      <c r="K5749" s="222">
        <v>3318.07</v>
      </c>
      <c r="L5749" s="197"/>
      <c r="M5749" s="222">
        <v>8707.69</v>
      </c>
      <c r="N5749" s="197"/>
      <c r="O5749" s="220">
        <v>262.43</v>
      </c>
      <c r="P5749" s="197"/>
    </row>
    <row r="5750" spans="1:16" x14ac:dyDescent="0.25">
      <c r="A5750" s="218" t="s">
        <v>574</v>
      </c>
      <c r="B5750" s="197"/>
      <c r="C5750" s="218" t="s">
        <v>575</v>
      </c>
      <c r="D5750" s="197"/>
      <c r="E5750" s="197"/>
      <c r="F5750" s="197"/>
      <c r="G5750" s="197"/>
      <c r="H5750" s="197"/>
      <c r="I5750" s="219" t="s">
        <v>0</v>
      </c>
      <c r="J5750" s="197"/>
      <c r="K5750" s="219" t="s">
        <v>0</v>
      </c>
      <c r="L5750" s="197"/>
      <c r="M5750" s="219">
        <v>7896.39</v>
      </c>
      <c r="N5750" s="197"/>
      <c r="O5750" s="217" t="s">
        <v>0</v>
      </c>
      <c r="P5750" s="197"/>
    </row>
    <row r="5751" spans="1:16" x14ac:dyDescent="0.25">
      <c r="A5751" s="218" t="s">
        <v>576</v>
      </c>
      <c r="B5751" s="197"/>
      <c r="C5751" s="218" t="s">
        <v>577</v>
      </c>
      <c r="D5751" s="197"/>
      <c r="E5751" s="197"/>
      <c r="F5751" s="197"/>
      <c r="G5751" s="197"/>
      <c r="H5751" s="197"/>
      <c r="I5751" s="219" t="s">
        <v>0</v>
      </c>
      <c r="J5751" s="197"/>
      <c r="K5751" s="219" t="s">
        <v>0</v>
      </c>
      <c r="L5751" s="197"/>
      <c r="M5751" s="219">
        <v>811.3</v>
      </c>
      <c r="N5751" s="197"/>
      <c r="O5751" s="217" t="s">
        <v>0</v>
      </c>
      <c r="P5751" s="197"/>
    </row>
    <row r="5752" spans="1:16" x14ac:dyDescent="0.25">
      <c r="A5752" s="221" t="s">
        <v>582</v>
      </c>
      <c r="B5752" s="197"/>
      <c r="C5752" s="221" t="s">
        <v>583</v>
      </c>
      <c r="D5752" s="197"/>
      <c r="E5752" s="197"/>
      <c r="F5752" s="197"/>
      <c r="G5752" s="197"/>
      <c r="H5752" s="197"/>
      <c r="I5752" s="222">
        <v>1194.5</v>
      </c>
      <c r="J5752" s="197"/>
      <c r="K5752" s="222">
        <v>1194.5</v>
      </c>
      <c r="L5752" s="197"/>
      <c r="M5752" s="222">
        <v>571.20000000000005</v>
      </c>
      <c r="N5752" s="197"/>
      <c r="O5752" s="220">
        <v>47.82</v>
      </c>
      <c r="P5752" s="197"/>
    </row>
    <row r="5753" spans="1:16" x14ac:dyDescent="0.25">
      <c r="A5753" s="218" t="s">
        <v>616</v>
      </c>
      <c r="B5753" s="197"/>
      <c r="C5753" s="218" t="s">
        <v>617</v>
      </c>
      <c r="D5753" s="197"/>
      <c r="E5753" s="197"/>
      <c r="F5753" s="197"/>
      <c r="G5753" s="197"/>
      <c r="H5753" s="197"/>
      <c r="I5753" s="219" t="s">
        <v>0</v>
      </c>
      <c r="J5753" s="197"/>
      <c r="K5753" s="219" t="s">
        <v>0</v>
      </c>
      <c r="L5753" s="197"/>
      <c r="M5753" s="219">
        <v>571.20000000000005</v>
      </c>
      <c r="N5753" s="197"/>
      <c r="O5753" s="217" t="s">
        <v>0</v>
      </c>
      <c r="P5753" s="197"/>
    </row>
    <row r="5754" spans="1:16" x14ac:dyDescent="0.25">
      <c r="A5754" s="205" t="s">
        <v>243</v>
      </c>
      <c r="B5754" s="197"/>
      <c r="C5754" s="197"/>
      <c r="D5754" s="197"/>
      <c r="E5754" s="197"/>
      <c r="F5754" s="197"/>
      <c r="G5754" s="197"/>
      <c r="H5754" s="197"/>
      <c r="I5754" s="206">
        <v>31400</v>
      </c>
      <c r="J5754" s="197"/>
      <c r="K5754" s="206">
        <v>31400</v>
      </c>
      <c r="L5754" s="197"/>
      <c r="M5754" s="206">
        <v>31321.74</v>
      </c>
      <c r="N5754" s="197"/>
      <c r="O5754" s="207">
        <v>99.75</v>
      </c>
      <c r="P5754" s="197"/>
    </row>
    <row r="5755" spans="1:16" x14ac:dyDescent="0.25">
      <c r="A5755" s="205" t="s">
        <v>2092</v>
      </c>
      <c r="B5755" s="197"/>
      <c r="C5755" s="197"/>
      <c r="D5755" s="197"/>
      <c r="E5755" s="197"/>
      <c r="F5755" s="197"/>
      <c r="G5755" s="197"/>
      <c r="H5755" s="197"/>
      <c r="I5755" s="206">
        <v>31400</v>
      </c>
      <c r="J5755" s="197"/>
      <c r="K5755" s="206">
        <v>31400</v>
      </c>
      <c r="L5755" s="197"/>
      <c r="M5755" s="206">
        <v>31321.74</v>
      </c>
      <c r="N5755" s="197"/>
      <c r="O5755" s="207">
        <v>99.75</v>
      </c>
      <c r="P5755" s="197"/>
    </row>
    <row r="5756" spans="1:16" x14ac:dyDescent="0.25">
      <c r="A5756" s="221" t="s">
        <v>572</v>
      </c>
      <c r="B5756" s="197"/>
      <c r="C5756" s="221" t="s">
        <v>573</v>
      </c>
      <c r="D5756" s="197"/>
      <c r="E5756" s="197"/>
      <c r="F5756" s="197"/>
      <c r="G5756" s="197"/>
      <c r="H5756" s="197"/>
      <c r="I5756" s="222">
        <v>29200</v>
      </c>
      <c r="J5756" s="197"/>
      <c r="K5756" s="222">
        <v>29200</v>
      </c>
      <c r="L5756" s="197"/>
      <c r="M5756" s="222">
        <v>29146.04</v>
      </c>
      <c r="N5756" s="197"/>
      <c r="O5756" s="220">
        <v>99.82</v>
      </c>
      <c r="P5756" s="197"/>
    </row>
    <row r="5757" spans="1:16" x14ac:dyDescent="0.25">
      <c r="A5757" s="218" t="s">
        <v>574</v>
      </c>
      <c r="B5757" s="197"/>
      <c r="C5757" s="218" t="s">
        <v>575</v>
      </c>
      <c r="D5757" s="197"/>
      <c r="E5757" s="197"/>
      <c r="F5757" s="197"/>
      <c r="G5757" s="197"/>
      <c r="H5757" s="197"/>
      <c r="I5757" s="219" t="s">
        <v>0</v>
      </c>
      <c r="J5757" s="197"/>
      <c r="K5757" s="219" t="s">
        <v>0</v>
      </c>
      <c r="L5757" s="197"/>
      <c r="M5757" s="219">
        <v>23877.66</v>
      </c>
      <c r="N5757" s="197"/>
      <c r="O5757" s="217" t="s">
        <v>0</v>
      </c>
      <c r="P5757" s="197"/>
    </row>
    <row r="5758" spans="1:16" x14ac:dyDescent="0.25">
      <c r="A5758" s="218" t="s">
        <v>580</v>
      </c>
      <c r="B5758" s="197"/>
      <c r="C5758" s="218" t="s">
        <v>581</v>
      </c>
      <c r="D5758" s="197"/>
      <c r="E5758" s="197"/>
      <c r="F5758" s="197"/>
      <c r="G5758" s="197"/>
      <c r="H5758" s="197"/>
      <c r="I5758" s="219" t="s">
        <v>0</v>
      </c>
      <c r="J5758" s="197"/>
      <c r="K5758" s="219" t="s">
        <v>0</v>
      </c>
      <c r="L5758" s="197"/>
      <c r="M5758" s="219">
        <v>400</v>
      </c>
      <c r="N5758" s="197"/>
      <c r="O5758" s="217" t="s">
        <v>0</v>
      </c>
      <c r="P5758" s="197"/>
    </row>
    <row r="5759" spans="1:16" x14ac:dyDescent="0.25">
      <c r="A5759" s="218" t="s">
        <v>576</v>
      </c>
      <c r="B5759" s="197"/>
      <c r="C5759" s="218" t="s">
        <v>577</v>
      </c>
      <c r="D5759" s="197"/>
      <c r="E5759" s="197"/>
      <c r="F5759" s="197"/>
      <c r="G5759" s="197"/>
      <c r="H5759" s="197"/>
      <c r="I5759" s="219" t="s">
        <v>0</v>
      </c>
      <c r="J5759" s="197"/>
      <c r="K5759" s="219" t="s">
        <v>0</v>
      </c>
      <c r="L5759" s="197"/>
      <c r="M5759" s="219">
        <v>4868.38</v>
      </c>
      <c r="N5759" s="197"/>
      <c r="O5759" s="217" t="s">
        <v>0</v>
      </c>
      <c r="P5759" s="197"/>
    </row>
    <row r="5760" spans="1:16" x14ac:dyDescent="0.25">
      <c r="A5760" s="221" t="s">
        <v>582</v>
      </c>
      <c r="B5760" s="197"/>
      <c r="C5760" s="221" t="s">
        <v>583</v>
      </c>
      <c r="D5760" s="197"/>
      <c r="E5760" s="197"/>
      <c r="F5760" s="197"/>
      <c r="G5760" s="197"/>
      <c r="H5760" s="197"/>
      <c r="I5760" s="222">
        <v>2200</v>
      </c>
      <c r="J5760" s="197"/>
      <c r="K5760" s="222">
        <v>2200</v>
      </c>
      <c r="L5760" s="197"/>
      <c r="M5760" s="222">
        <v>2175.6999999999998</v>
      </c>
      <c r="N5760" s="197"/>
      <c r="O5760" s="220">
        <v>98.9</v>
      </c>
      <c r="P5760" s="197"/>
    </row>
    <row r="5761" spans="1:16" x14ac:dyDescent="0.25">
      <c r="A5761" s="218" t="s">
        <v>584</v>
      </c>
      <c r="B5761" s="197"/>
      <c r="C5761" s="218" t="s">
        <v>585</v>
      </c>
      <c r="D5761" s="197"/>
      <c r="E5761" s="197"/>
      <c r="F5761" s="197"/>
      <c r="G5761" s="197"/>
      <c r="H5761" s="197"/>
      <c r="I5761" s="219" t="s">
        <v>0</v>
      </c>
      <c r="J5761" s="197"/>
      <c r="K5761" s="219" t="s">
        <v>0</v>
      </c>
      <c r="L5761" s="197"/>
      <c r="M5761" s="219">
        <v>2175.6999999999998</v>
      </c>
      <c r="N5761" s="197"/>
      <c r="O5761" s="217" t="s">
        <v>0</v>
      </c>
      <c r="P5761" s="197"/>
    </row>
    <row r="5762" spans="1:16" x14ac:dyDescent="0.25">
      <c r="A5762" s="212" t="s">
        <v>1547</v>
      </c>
      <c r="B5762" s="197"/>
      <c r="C5762" s="212" t="s">
        <v>1548</v>
      </c>
      <c r="D5762" s="197"/>
      <c r="E5762" s="197"/>
      <c r="F5762" s="197"/>
      <c r="G5762" s="197"/>
      <c r="H5762" s="197"/>
      <c r="I5762" s="213">
        <v>4910.74</v>
      </c>
      <c r="J5762" s="197"/>
      <c r="K5762" s="213">
        <v>4910.74</v>
      </c>
      <c r="L5762" s="197"/>
      <c r="M5762" s="213">
        <v>8424.68</v>
      </c>
      <c r="N5762" s="197"/>
      <c r="O5762" s="214">
        <v>171.56</v>
      </c>
      <c r="P5762" s="197"/>
    </row>
    <row r="5763" spans="1:16" x14ac:dyDescent="0.25">
      <c r="A5763" s="205" t="s">
        <v>243</v>
      </c>
      <c r="B5763" s="197"/>
      <c r="C5763" s="197"/>
      <c r="D5763" s="197"/>
      <c r="E5763" s="197"/>
      <c r="F5763" s="197"/>
      <c r="G5763" s="197"/>
      <c r="H5763" s="197"/>
      <c r="I5763" s="206">
        <v>4645.3</v>
      </c>
      <c r="J5763" s="197"/>
      <c r="K5763" s="206">
        <v>4645.3</v>
      </c>
      <c r="L5763" s="197"/>
      <c r="M5763" s="206">
        <v>8424.68</v>
      </c>
      <c r="N5763" s="197"/>
      <c r="O5763" s="207">
        <v>181.36</v>
      </c>
      <c r="P5763" s="197"/>
    </row>
    <row r="5764" spans="1:16" x14ac:dyDescent="0.25">
      <c r="A5764" s="205" t="s">
        <v>2090</v>
      </c>
      <c r="B5764" s="197"/>
      <c r="C5764" s="197"/>
      <c r="D5764" s="197"/>
      <c r="E5764" s="197"/>
      <c r="F5764" s="197"/>
      <c r="G5764" s="197"/>
      <c r="H5764" s="197"/>
      <c r="I5764" s="206">
        <v>4645.3</v>
      </c>
      <c r="J5764" s="197"/>
      <c r="K5764" s="206">
        <v>4645.3</v>
      </c>
      <c r="L5764" s="197"/>
      <c r="M5764" s="206">
        <v>8424.68</v>
      </c>
      <c r="N5764" s="197"/>
      <c r="O5764" s="207">
        <v>181.36</v>
      </c>
      <c r="P5764" s="197"/>
    </row>
    <row r="5765" spans="1:16" x14ac:dyDescent="0.25">
      <c r="A5765" s="221" t="s">
        <v>658</v>
      </c>
      <c r="B5765" s="197"/>
      <c r="C5765" s="221" t="s">
        <v>659</v>
      </c>
      <c r="D5765" s="197"/>
      <c r="E5765" s="197"/>
      <c r="F5765" s="197"/>
      <c r="G5765" s="197"/>
      <c r="H5765" s="197"/>
      <c r="I5765" s="222">
        <v>4645.3</v>
      </c>
      <c r="J5765" s="197"/>
      <c r="K5765" s="222">
        <v>4645.3</v>
      </c>
      <c r="L5765" s="197"/>
      <c r="M5765" s="222">
        <v>8424.68</v>
      </c>
      <c r="N5765" s="197"/>
      <c r="O5765" s="220">
        <v>181.36</v>
      </c>
      <c r="P5765" s="197"/>
    </row>
    <row r="5766" spans="1:16" x14ac:dyDescent="0.25">
      <c r="A5766" s="218" t="s">
        <v>969</v>
      </c>
      <c r="B5766" s="197"/>
      <c r="C5766" s="218" t="s">
        <v>970</v>
      </c>
      <c r="D5766" s="197"/>
      <c r="E5766" s="197"/>
      <c r="F5766" s="197"/>
      <c r="G5766" s="197"/>
      <c r="H5766" s="197"/>
      <c r="I5766" s="219" t="s">
        <v>0</v>
      </c>
      <c r="J5766" s="197"/>
      <c r="K5766" s="219" t="s">
        <v>0</v>
      </c>
      <c r="L5766" s="197"/>
      <c r="M5766" s="219">
        <v>8424.68</v>
      </c>
      <c r="N5766" s="197"/>
      <c r="O5766" s="217" t="s">
        <v>0</v>
      </c>
      <c r="P5766" s="197"/>
    </row>
    <row r="5767" spans="1:16" x14ac:dyDescent="0.25">
      <c r="A5767" s="205" t="s">
        <v>244</v>
      </c>
      <c r="B5767" s="197"/>
      <c r="C5767" s="197"/>
      <c r="D5767" s="197"/>
      <c r="E5767" s="197"/>
      <c r="F5767" s="197"/>
      <c r="G5767" s="197"/>
      <c r="H5767" s="197"/>
      <c r="I5767" s="206">
        <v>265.44</v>
      </c>
      <c r="J5767" s="197"/>
      <c r="K5767" s="206">
        <v>265.44</v>
      </c>
      <c r="L5767" s="197"/>
      <c r="M5767" s="206">
        <v>0</v>
      </c>
      <c r="N5767" s="197"/>
      <c r="O5767" s="207">
        <v>0</v>
      </c>
      <c r="P5767" s="197"/>
    </row>
    <row r="5768" spans="1:16" x14ac:dyDescent="0.25">
      <c r="A5768" s="205" t="s">
        <v>2097</v>
      </c>
      <c r="B5768" s="197"/>
      <c r="C5768" s="197"/>
      <c r="D5768" s="197"/>
      <c r="E5768" s="197"/>
      <c r="F5768" s="197"/>
      <c r="G5768" s="197"/>
      <c r="H5768" s="197"/>
      <c r="I5768" s="206">
        <v>265.44</v>
      </c>
      <c r="J5768" s="197"/>
      <c r="K5768" s="206">
        <v>265.44</v>
      </c>
      <c r="L5768" s="197"/>
      <c r="M5768" s="206">
        <v>0</v>
      </c>
      <c r="N5768" s="197"/>
      <c r="O5768" s="207">
        <v>0</v>
      </c>
      <c r="P5768" s="197"/>
    </row>
    <row r="5769" spans="1:16" x14ac:dyDescent="0.25">
      <c r="A5769" s="221" t="s">
        <v>582</v>
      </c>
      <c r="B5769" s="197"/>
      <c r="C5769" s="221" t="s">
        <v>583</v>
      </c>
      <c r="D5769" s="197"/>
      <c r="E5769" s="197"/>
      <c r="F5769" s="197"/>
      <c r="G5769" s="197"/>
      <c r="H5769" s="197"/>
      <c r="I5769" s="222">
        <v>265.44</v>
      </c>
      <c r="J5769" s="197"/>
      <c r="K5769" s="222">
        <v>265.44</v>
      </c>
      <c r="L5769" s="197"/>
      <c r="M5769" s="222">
        <v>0</v>
      </c>
      <c r="N5769" s="197"/>
      <c r="O5769" s="220">
        <v>0</v>
      </c>
      <c r="P5769" s="197"/>
    </row>
    <row r="5770" spans="1:16" x14ac:dyDescent="0.25">
      <c r="A5770" s="212" t="s">
        <v>1602</v>
      </c>
      <c r="B5770" s="197"/>
      <c r="C5770" s="212" t="s">
        <v>1603</v>
      </c>
      <c r="D5770" s="197"/>
      <c r="E5770" s="197"/>
      <c r="F5770" s="197"/>
      <c r="G5770" s="197"/>
      <c r="H5770" s="197"/>
      <c r="I5770" s="213">
        <v>630</v>
      </c>
      <c r="J5770" s="197"/>
      <c r="K5770" s="213">
        <v>630</v>
      </c>
      <c r="L5770" s="197"/>
      <c r="M5770" s="213">
        <v>700</v>
      </c>
      <c r="N5770" s="197"/>
      <c r="O5770" s="214">
        <v>111.11</v>
      </c>
      <c r="P5770" s="197"/>
    </row>
    <row r="5771" spans="1:16" x14ac:dyDescent="0.25">
      <c r="A5771" s="205" t="s">
        <v>243</v>
      </c>
      <c r="B5771" s="197"/>
      <c r="C5771" s="197"/>
      <c r="D5771" s="197"/>
      <c r="E5771" s="197"/>
      <c r="F5771" s="197"/>
      <c r="G5771" s="197"/>
      <c r="H5771" s="197"/>
      <c r="I5771" s="206">
        <v>630</v>
      </c>
      <c r="J5771" s="197"/>
      <c r="K5771" s="206">
        <v>630</v>
      </c>
      <c r="L5771" s="197"/>
      <c r="M5771" s="206">
        <v>700</v>
      </c>
      <c r="N5771" s="197"/>
      <c r="O5771" s="207">
        <v>111.11</v>
      </c>
      <c r="P5771" s="197"/>
    </row>
    <row r="5772" spans="1:16" x14ac:dyDescent="0.25">
      <c r="A5772" s="205" t="s">
        <v>2092</v>
      </c>
      <c r="B5772" s="197"/>
      <c r="C5772" s="197"/>
      <c r="D5772" s="197"/>
      <c r="E5772" s="197"/>
      <c r="F5772" s="197"/>
      <c r="G5772" s="197"/>
      <c r="H5772" s="197"/>
      <c r="I5772" s="206">
        <v>630</v>
      </c>
      <c r="J5772" s="197"/>
      <c r="K5772" s="206">
        <v>630</v>
      </c>
      <c r="L5772" s="197"/>
      <c r="M5772" s="206">
        <v>700</v>
      </c>
      <c r="N5772" s="197"/>
      <c r="O5772" s="207">
        <v>111.11</v>
      </c>
      <c r="P5772" s="197"/>
    </row>
    <row r="5773" spans="1:16" x14ac:dyDescent="0.25">
      <c r="A5773" s="221" t="s">
        <v>582</v>
      </c>
      <c r="B5773" s="197"/>
      <c r="C5773" s="221" t="s">
        <v>583</v>
      </c>
      <c r="D5773" s="197"/>
      <c r="E5773" s="197"/>
      <c r="F5773" s="197"/>
      <c r="G5773" s="197"/>
      <c r="H5773" s="197"/>
      <c r="I5773" s="222">
        <v>630</v>
      </c>
      <c r="J5773" s="197"/>
      <c r="K5773" s="222">
        <v>630</v>
      </c>
      <c r="L5773" s="197"/>
      <c r="M5773" s="222">
        <v>700</v>
      </c>
      <c r="N5773" s="197"/>
      <c r="O5773" s="220">
        <v>111.11</v>
      </c>
      <c r="P5773" s="197"/>
    </row>
    <row r="5774" spans="1:16" x14ac:dyDescent="0.25">
      <c r="A5774" s="218" t="s">
        <v>640</v>
      </c>
      <c r="B5774" s="197"/>
      <c r="C5774" s="218" t="s">
        <v>641</v>
      </c>
      <c r="D5774" s="197"/>
      <c r="E5774" s="197"/>
      <c r="F5774" s="197"/>
      <c r="G5774" s="197"/>
      <c r="H5774" s="197"/>
      <c r="I5774" s="219" t="s">
        <v>0</v>
      </c>
      <c r="J5774" s="197"/>
      <c r="K5774" s="219" t="s">
        <v>0</v>
      </c>
      <c r="L5774" s="197"/>
      <c r="M5774" s="219">
        <v>700</v>
      </c>
      <c r="N5774" s="197"/>
      <c r="O5774" s="217" t="s">
        <v>0</v>
      </c>
      <c r="P5774" s="197"/>
    </row>
    <row r="5775" spans="1:16" x14ac:dyDescent="0.25">
      <c r="A5775" s="212" t="s">
        <v>1591</v>
      </c>
      <c r="B5775" s="197"/>
      <c r="C5775" s="212" t="s">
        <v>1592</v>
      </c>
      <c r="D5775" s="197"/>
      <c r="E5775" s="197"/>
      <c r="F5775" s="197"/>
      <c r="G5775" s="197"/>
      <c r="H5775" s="197"/>
      <c r="I5775" s="213">
        <v>6000</v>
      </c>
      <c r="J5775" s="197"/>
      <c r="K5775" s="213">
        <v>6000</v>
      </c>
      <c r="L5775" s="197"/>
      <c r="M5775" s="213">
        <v>6000</v>
      </c>
      <c r="N5775" s="197"/>
      <c r="O5775" s="214">
        <v>100</v>
      </c>
      <c r="P5775" s="197"/>
    </row>
    <row r="5776" spans="1:16" x14ac:dyDescent="0.25">
      <c r="A5776" s="205" t="s">
        <v>243</v>
      </c>
      <c r="B5776" s="197"/>
      <c r="C5776" s="197"/>
      <c r="D5776" s="197"/>
      <c r="E5776" s="197"/>
      <c r="F5776" s="197"/>
      <c r="G5776" s="197"/>
      <c r="H5776" s="197"/>
      <c r="I5776" s="206">
        <v>6000</v>
      </c>
      <c r="J5776" s="197"/>
      <c r="K5776" s="206">
        <v>6000</v>
      </c>
      <c r="L5776" s="197"/>
      <c r="M5776" s="206">
        <v>6000</v>
      </c>
      <c r="N5776" s="197"/>
      <c r="O5776" s="207">
        <v>100</v>
      </c>
      <c r="P5776" s="197"/>
    </row>
    <row r="5777" spans="1:16" x14ac:dyDescent="0.25">
      <c r="A5777" s="205" t="s">
        <v>2090</v>
      </c>
      <c r="B5777" s="197"/>
      <c r="C5777" s="197"/>
      <c r="D5777" s="197"/>
      <c r="E5777" s="197"/>
      <c r="F5777" s="197"/>
      <c r="G5777" s="197"/>
      <c r="H5777" s="197"/>
      <c r="I5777" s="206">
        <v>6000</v>
      </c>
      <c r="J5777" s="197"/>
      <c r="K5777" s="206">
        <v>6000</v>
      </c>
      <c r="L5777" s="197"/>
      <c r="M5777" s="206">
        <v>6000</v>
      </c>
      <c r="N5777" s="197"/>
      <c r="O5777" s="207">
        <v>100</v>
      </c>
      <c r="P5777" s="197"/>
    </row>
    <row r="5778" spans="1:16" x14ac:dyDescent="0.25">
      <c r="A5778" s="221" t="s">
        <v>582</v>
      </c>
      <c r="B5778" s="197"/>
      <c r="C5778" s="221" t="s">
        <v>583</v>
      </c>
      <c r="D5778" s="197"/>
      <c r="E5778" s="197"/>
      <c r="F5778" s="197"/>
      <c r="G5778" s="197"/>
      <c r="H5778" s="197"/>
      <c r="I5778" s="222">
        <v>6000</v>
      </c>
      <c r="J5778" s="197"/>
      <c r="K5778" s="222">
        <v>6000</v>
      </c>
      <c r="L5778" s="197"/>
      <c r="M5778" s="222">
        <v>6000</v>
      </c>
      <c r="N5778" s="197"/>
      <c r="O5778" s="220">
        <v>100</v>
      </c>
      <c r="P5778" s="197"/>
    </row>
    <row r="5779" spans="1:16" x14ac:dyDescent="0.25">
      <c r="A5779" s="218" t="s">
        <v>584</v>
      </c>
      <c r="B5779" s="197"/>
      <c r="C5779" s="218" t="s">
        <v>585</v>
      </c>
      <c r="D5779" s="197"/>
      <c r="E5779" s="197"/>
      <c r="F5779" s="197"/>
      <c r="G5779" s="197"/>
      <c r="H5779" s="197"/>
      <c r="I5779" s="219" t="s">
        <v>0</v>
      </c>
      <c r="J5779" s="197"/>
      <c r="K5779" s="219" t="s">
        <v>0</v>
      </c>
      <c r="L5779" s="197"/>
      <c r="M5779" s="219">
        <v>6000</v>
      </c>
      <c r="N5779" s="197"/>
      <c r="O5779" s="217" t="s">
        <v>0</v>
      </c>
      <c r="P5779" s="197"/>
    </row>
    <row r="5780" spans="1:16" x14ac:dyDescent="0.25">
      <c r="A5780" s="212" t="s">
        <v>1553</v>
      </c>
      <c r="B5780" s="197"/>
      <c r="C5780" s="212" t="s">
        <v>1554</v>
      </c>
      <c r="D5780" s="197"/>
      <c r="E5780" s="197"/>
      <c r="F5780" s="197"/>
      <c r="G5780" s="197"/>
      <c r="H5780" s="197"/>
      <c r="I5780" s="213">
        <v>100553.1</v>
      </c>
      <c r="J5780" s="197"/>
      <c r="K5780" s="213">
        <v>100553.1</v>
      </c>
      <c r="L5780" s="197"/>
      <c r="M5780" s="213">
        <v>108534.31</v>
      </c>
      <c r="N5780" s="197"/>
      <c r="O5780" s="214">
        <v>107.94</v>
      </c>
      <c r="P5780" s="197"/>
    </row>
    <row r="5781" spans="1:16" x14ac:dyDescent="0.25">
      <c r="A5781" s="205" t="s">
        <v>242</v>
      </c>
      <c r="B5781" s="197"/>
      <c r="C5781" s="197"/>
      <c r="D5781" s="197"/>
      <c r="E5781" s="197"/>
      <c r="F5781" s="197"/>
      <c r="G5781" s="197"/>
      <c r="H5781" s="197"/>
      <c r="I5781" s="206">
        <v>13272.28</v>
      </c>
      <c r="J5781" s="197"/>
      <c r="K5781" s="206">
        <v>13272.28</v>
      </c>
      <c r="L5781" s="197"/>
      <c r="M5781" s="206">
        <v>13141.49</v>
      </c>
      <c r="N5781" s="197"/>
      <c r="O5781" s="207">
        <v>99.01</v>
      </c>
      <c r="P5781" s="197"/>
    </row>
    <row r="5782" spans="1:16" x14ac:dyDescent="0.25">
      <c r="A5782" s="205" t="s">
        <v>2086</v>
      </c>
      <c r="B5782" s="197"/>
      <c r="C5782" s="197"/>
      <c r="D5782" s="197"/>
      <c r="E5782" s="197"/>
      <c r="F5782" s="197"/>
      <c r="G5782" s="197"/>
      <c r="H5782" s="197"/>
      <c r="I5782" s="206">
        <v>13272.28</v>
      </c>
      <c r="J5782" s="197"/>
      <c r="K5782" s="206">
        <v>13272.28</v>
      </c>
      <c r="L5782" s="197"/>
      <c r="M5782" s="206">
        <v>13141.49</v>
      </c>
      <c r="N5782" s="197"/>
      <c r="O5782" s="207">
        <v>99.01</v>
      </c>
      <c r="P5782" s="197"/>
    </row>
    <row r="5783" spans="1:16" x14ac:dyDescent="0.25">
      <c r="A5783" s="221" t="s">
        <v>582</v>
      </c>
      <c r="B5783" s="197"/>
      <c r="C5783" s="221" t="s">
        <v>583</v>
      </c>
      <c r="D5783" s="197"/>
      <c r="E5783" s="197"/>
      <c r="F5783" s="197"/>
      <c r="G5783" s="197"/>
      <c r="H5783" s="197"/>
      <c r="I5783" s="222">
        <v>11945.05</v>
      </c>
      <c r="J5783" s="197"/>
      <c r="K5783" s="222">
        <v>11945.05</v>
      </c>
      <c r="L5783" s="197"/>
      <c r="M5783" s="222">
        <v>13141.49</v>
      </c>
      <c r="N5783" s="197"/>
      <c r="O5783" s="220">
        <v>110.02</v>
      </c>
      <c r="P5783" s="197"/>
    </row>
    <row r="5784" spans="1:16" x14ac:dyDescent="0.25">
      <c r="A5784" s="218" t="s">
        <v>790</v>
      </c>
      <c r="B5784" s="197"/>
      <c r="C5784" s="218" t="s">
        <v>791</v>
      </c>
      <c r="D5784" s="197"/>
      <c r="E5784" s="197"/>
      <c r="F5784" s="197"/>
      <c r="G5784" s="197"/>
      <c r="H5784" s="197"/>
      <c r="I5784" s="219" t="s">
        <v>0</v>
      </c>
      <c r="J5784" s="197"/>
      <c r="K5784" s="219" t="s">
        <v>0</v>
      </c>
      <c r="L5784" s="197"/>
      <c r="M5784" s="219">
        <v>414.38</v>
      </c>
      <c r="N5784" s="197"/>
      <c r="O5784" s="217" t="s">
        <v>0</v>
      </c>
      <c r="P5784" s="197"/>
    </row>
    <row r="5785" spans="1:16" x14ac:dyDescent="0.25">
      <c r="A5785" s="218" t="s">
        <v>955</v>
      </c>
      <c r="B5785" s="197"/>
      <c r="C5785" s="218" t="s">
        <v>956</v>
      </c>
      <c r="D5785" s="197"/>
      <c r="E5785" s="197"/>
      <c r="F5785" s="197"/>
      <c r="G5785" s="197"/>
      <c r="H5785" s="197"/>
      <c r="I5785" s="219" t="s">
        <v>0</v>
      </c>
      <c r="J5785" s="197"/>
      <c r="K5785" s="219" t="s">
        <v>0</v>
      </c>
      <c r="L5785" s="197"/>
      <c r="M5785" s="219">
        <v>11638.35</v>
      </c>
      <c r="N5785" s="197"/>
      <c r="O5785" s="217" t="s">
        <v>0</v>
      </c>
      <c r="P5785" s="197"/>
    </row>
    <row r="5786" spans="1:16" x14ac:dyDescent="0.25">
      <c r="A5786" s="218" t="s">
        <v>792</v>
      </c>
      <c r="B5786" s="197"/>
      <c r="C5786" s="218" t="s">
        <v>793</v>
      </c>
      <c r="D5786" s="197"/>
      <c r="E5786" s="197"/>
      <c r="F5786" s="197"/>
      <c r="G5786" s="197"/>
      <c r="H5786" s="197"/>
      <c r="I5786" s="219" t="s">
        <v>0</v>
      </c>
      <c r="J5786" s="197"/>
      <c r="K5786" s="219" t="s">
        <v>0</v>
      </c>
      <c r="L5786" s="197"/>
      <c r="M5786" s="219">
        <v>213.76</v>
      </c>
      <c r="N5786" s="197"/>
      <c r="O5786" s="217" t="s">
        <v>0</v>
      </c>
      <c r="P5786" s="197"/>
    </row>
    <row r="5787" spans="1:16" x14ac:dyDescent="0.25">
      <c r="A5787" s="218" t="s">
        <v>634</v>
      </c>
      <c r="B5787" s="197"/>
      <c r="C5787" s="218" t="s">
        <v>635</v>
      </c>
      <c r="D5787" s="197"/>
      <c r="E5787" s="197"/>
      <c r="F5787" s="197"/>
      <c r="G5787" s="197"/>
      <c r="H5787" s="197"/>
      <c r="I5787" s="219" t="s">
        <v>0</v>
      </c>
      <c r="J5787" s="197"/>
      <c r="K5787" s="219" t="s">
        <v>0</v>
      </c>
      <c r="L5787" s="197"/>
      <c r="M5787" s="219">
        <v>875</v>
      </c>
      <c r="N5787" s="197"/>
      <c r="O5787" s="217" t="s">
        <v>0</v>
      </c>
      <c r="P5787" s="197"/>
    </row>
    <row r="5788" spans="1:16" x14ac:dyDescent="0.25">
      <c r="A5788" s="221" t="s">
        <v>658</v>
      </c>
      <c r="B5788" s="197"/>
      <c r="C5788" s="221" t="s">
        <v>659</v>
      </c>
      <c r="D5788" s="197"/>
      <c r="E5788" s="197"/>
      <c r="F5788" s="197"/>
      <c r="G5788" s="197"/>
      <c r="H5788" s="197"/>
      <c r="I5788" s="222">
        <v>1327.23</v>
      </c>
      <c r="J5788" s="197"/>
      <c r="K5788" s="222">
        <v>1327.23</v>
      </c>
      <c r="L5788" s="197"/>
      <c r="M5788" s="222">
        <v>0</v>
      </c>
      <c r="N5788" s="197"/>
      <c r="O5788" s="220">
        <v>0</v>
      </c>
      <c r="P5788" s="197"/>
    </row>
    <row r="5789" spans="1:16" x14ac:dyDescent="0.25">
      <c r="A5789" s="205" t="s">
        <v>243</v>
      </c>
      <c r="B5789" s="197"/>
      <c r="C5789" s="197"/>
      <c r="D5789" s="197"/>
      <c r="E5789" s="197"/>
      <c r="F5789" s="197"/>
      <c r="G5789" s="197"/>
      <c r="H5789" s="197"/>
      <c r="I5789" s="206">
        <v>87280.82</v>
      </c>
      <c r="J5789" s="197"/>
      <c r="K5789" s="206">
        <v>87280.82</v>
      </c>
      <c r="L5789" s="197"/>
      <c r="M5789" s="206">
        <v>95392.82</v>
      </c>
      <c r="N5789" s="197"/>
      <c r="O5789" s="207">
        <v>109.29</v>
      </c>
      <c r="P5789" s="197"/>
    </row>
    <row r="5790" spans="1:16" x14ac:dyDescent="0.25">
      <c r="A5790" s="205" t="s">
        <v>2092</v>
      </c>
      <c r="B5790" s="197"/>
      <c r="C5790" s="197"/>
      <c r="D5790" s="197"/>
      <c r="E5790" s="197"/>
      <c r="F5790" s="197"/>
      <c r="G5790" s="197"/>
      <c r="H5790" s="197"/>
      <c r="I5790" s="206">
        <v>87280.82</v>
      </c>
      <c r="J5790" s="197"/>
      <c r="K5790" s="206">
        <v>87280.82</v>
      </c>
      <c r="L5790" s="197"/>
      <c r="M5790" s="206">
        <v>95392.82</v>
      </c>
      <c r="N5790" s="197"/>
      <c r="O5790" s="207">
        <v>109.29</v>
      </c>
      <c r="P5790" s="197"/>
    </row>
    <row r="5791" spans="1:16" x14ac:dyDescent="0.25">
      <c r="A5791" s="221" t="s">
        <v>572</v>
      </c>
      <c r="B5791" s="197"/>
      <c r="C5791" s="221" t="s">
        <v>573</v>
      </c>
      <c r="D5791" s="197"/>
      <c r="E5791" s="197"/>
      <c r="F5791" s="197"/>
      <c r="G5791" s="197"/>
      <c r="H5791" s="197"/>
      <c r="I5791" s="222">
        <v>79919.539999999994</v>
      </c>
      <c r="J5791" s="197"/>
      <c r="K5791" s="222">
        <v>79919.539999999994</v>
      </c>
      <c r="L5791" s="197"/>
      <c r="M5791" s="222">
        <v>88571.76</v>
      </c>
      <c r="N5791" s="197"/>
      <c r="O5791" s="220">
        <v>110.83</v>
      </c>
      <c r="P5791" s="197"/>
    </row>
    <row r="5792" spans="1:16" x14ac:dyDescent="0.25">
      <c r="A5792" s="218" t="s">
        <v>574</v>
      </c>
      <c r="B5792" s="197"/>
      <c r="C5792" s="218" t="s">
        <v>575</v>
      </c>
      <c r="D5792" s="197"/>
      <c r="E5792" s="197"/>
      <c r="F5792" s="197"/>
      <c r="G5792" s="197"/>
      <c r="H5792" s="197"/>
      <c r="I5792" s="219" t="s">
        <v>0</v>
      </c>
      <c r="J5792" s="197"/>
      <c r="K5792" s="219" t="s">
        <v>0</v>
      </c>
      <c r="L5792" s="197"/>
      <c r="M5792" s="219">
        <v>62015.9</v>
      </c>
      <c r="N5792" s="197"/>
      <c r="O5792" s="217" t="s">
        <v>0</v>
      </c>
      <c r="P5792" s="197"/>
    </row>
    <row r="5793" spans="1:16" x14ac:dyDescent="0.25">
      <c r="A5793" s="218" t="s">
        <v>580</v>
      </c>
      <c r="B5793" s="197"/>
      <c r="C5793" s="218" t="s">
        <v>581</v>
      </c>
      <c r="D5793" s="197"/>
      <c r="E5793" s="197"/>
      <c r="F5793" s="197"/>
      <c r="G5793" s="197"/>
      <c r="H5793" s="197"/>
      <c r="I5793" s="219" t="s">
        <v>0</v>
      </c>
      <c r="J5793" s="197"/>
      <c r="K5793" s="219" t="s">
        <v>0</v>
      </c>
      <c r="L5793" s="197"/>
      <c r="M5793" s="219">
        <v>7114.4</v>
      </c>
      <c r="N5793" s="197"/>
      <c r="O5793" s="217" t="s">
        <v>0</v>
      </c>
      <c r="P5793" s="197"/>
    </row>
    <row r="5794" spans="1:16" x14ac:dyDescent="0.25">
      <c r="A5794" s="218" t="s">
        <v>576</v>
      </c>
      <c r="B5794" s="197"/>
      <c r="C5794" s="218" t="s">
        <v>577</v>
      </c>
      <c r="D5794" s="197"/>
      <c r="E5794" s="197"/>
      <c r="F5794" s="197"/>
      <c r="G5794" s="197"/>
      <c r="H5794" s="197"/>
      <c r="I5794" s="219" t="s">
        <v>0</v>
      </c>
      <c r="J5794" s="197"/>
      <c r="K5794" s="219" t="s">
        <v>0</v>
      </c>
      <c r="L5794" s="197"/>
      <c r="M5794" s="219">
        <v>19441.46</v>
      </c>
      <c r="N5794" s="197"/>
      <c r="O5794" s="217" t="s">
        <v>0</v>
      </c>
      <c r="P5794" s="197"/>
    </row>
    <row r="5795" spans="1:16" x14ac:dyDescent="0.25">
      <c r="A5795" s="221" t="s">
        <v>582</v>
      </c>
      <c r="B5795" s="197"/>
      <c r="C5795" s="221" t="s">
        <v>583</v>
      </c>
      <c r="D5795" s="197"/>
      <c r="E5795" s="197"/>
      <c r="F5795" s="197"/>
      <c r="G5795" s="197"/>
      <c r="H5795" s="197"/>
      <c r="I5795" s="222">
        <v>7361.28</v>
      </c>
      <c r="J5795" s="197"/>
      <c r="K5795" s="222">
        <v>7361.28</v>
      </c>
      <c r="L5795" s="197"/>
      <c r="M5795" s="222">
        <v>6821.06</v>
      </c>
      <c r="N5795" s="197"/>
      <c r="O5795" s="220">
        <v>92.66</v>
      </c>
      <c r="P5795" s="197"/>
    </row>
    <row r="5796" spans="1:16" x14ac:dyDescent="0.25">
      <c r="A5796" s="218" t="s">
        <v>584</v>
      </c>
      <c r="B5796" s="197"/>
      <c r="C5796" s="218" t="s">
        <v>585</v>
      </c>
      <c r="D5796" s="197"/>
      <c r="E5796" s="197"/>
      <c r="F5796" s="197"/>
      <c r="G5796" s="197"/>
      <c r="H5796" s="197"/>
      <c r="I5796" s="219" t="s">
        <v>0</v>
      </c>
      <c r="J5796" s="197"/>
      <c r="K5796" s="219" t="s">
        <v>0</v>
      </c>
      <c r="L5796" s="197"/>
      <c r="M5796" s="219">
        <v>3862.78</v>
      </c>
      <c r="N5796" s="197"/>
      <c r="O5796" s="217" t="s">
        <v>0</v>
      </c>
      <c r="P5796" s="197"/>
    </row>
    <row r="5797" spans="1:16" x14ac:dyDescent="0.25">
      <c r="A5797" s="218" t="s">
        <v>790</v>
      </c>
      <c r="B5797" s="197"/>
      <c r="C5797" s="218" t="s">
        <v>791</v>
      </c>
      <c r="D5797" s="197"/>
      <c r="E5797" s="197"/>
      <c r="F5797" s="197"/>
      <c r="G5797" s="197"/>
      <c r="H5797" s="197"/>
      <c r="I5797" s="219" t="s">
        <v>0</v>
      </c>
      <c r="J5797" s="197"/>
      <c r="K5797" s="219" t="s">
        <v>0</v>
      </c>
      <c r="L5797" s="197"/>
      <c r="M5797" s="219">
        <v>2087.62</v>
      </c>
      <c r="N5797" s="197"/>
      <c r="O5797" s="217" t="s">
        <v>0</v>
      </c>
      <c r="P5797" s="197"/>
    </row>
    <row r="5798" spans="1:16" x14ac:dyDescent="0.25">
      <c r="A5798" s="218" t="s">
        <v>792</v>
      </c>
      <c r="B5798" s="197"/>
      <c r="C5798" s="218" t="s">
        <v>793</v>
      </c>
      <c r="D5798" s="197"/>
      <c r="E5798" s="197"/>
      <c r="F5798" s="197"/>
      <c r="G5798" s="197"/>
      <c r="H5798" s="197"/>
      <c r="I5798" s="219" t="s">
        <v>0</v>
      </c>
      <c r="J5798" s="197"/>
      <c r="K5798" s="219" t="s">
        <v>0</v>
      </c>
      <c r="L5798" s="197"/>
      <c r="M5798" s="219">
        <v>768.58</v>
      </c>
      <c r="N5798" s="197"/>
      <c r="O5798" s="217" t="s">
        <v>0</v>
      </c>
      <c r="P5798" s="197"/>
    </row>
    <row r="5799" spans="1:16" x14ac:dyDescent="0.25">
      <c r="A5799" s="218" t="s">
        <v>742</v>
      </c>
      <c r="B5799" s="197"/>
      <c r="C5799" s="218" t="s">
        <v>743</v>
      </c>
      <c r="D5799" s="197"/>
      <c r="E5799" s="197"/>
      <c r="F5799" s="197"/>
      <c r="G5799" s="197"/>
      <c r="H5799" s="197"/>
      <c r="I5799" s="219" t="s">
        <v>0</v>
      </c>
      <c r="J5799" s="197"/>
      <c r="K5799" s="219" t="s">
        <v>0</v>
      </c>
      <c r="L5799" s="197"/>
      <c r="M5799" s="219">
        <v>102.08</v>
      </c>
      <c r="N5799" s="197"/>
      <c r="O5799" s="217" t="s">
        <v>0</v>
      </c>
      <c r="P5799" s="197"/>
    </row>
    <row r="5800" spans="1:16" x14ac:dyDescent="0.25">
      <c r="A5800" s="212" t="s">
        <v>1555</v>
      </c>
      <c r="B5800" s="197"/>
      <c r="C5800" s="212" t="s">
        <v>1556</v>
      </c>
      <c r="D5800" s="197"/>
      <c r="E5800" s="197"/>
      <c r="F5800" s="197"/>
      <c r="G5800" s="197"/>
      <c r="H5800" s="197"/>
      <c r="I5800" s="213">
        <v>245</v>
      </c>
      <c r="J5800" s="197"/>
      <c r="K5800" s="213">
        <v>245</v>
      </c>
      <c r="L5800" s="197"/>
      <c r="M5800" s="213">
        <v>245</v>
      </c>
      <c r="N5800" s="197"/>
      <c r="O5800" s="214">
        <v>100</v>
      </c>
      <c r="P5800" s="197"/>
    </row>
    <row r="5801" spans="1:16" x14ac:dyDescent="0.25">
      <c r="A5801" s="205" t="s">
        <v>243</v>
      </c>
      <c r="B5801" s="197"/>
      <c r="C5801" s="197"/>
      <c r="D5801" s="197"/>
      <c r="E5801" s="197"/>
      <c r="F5801" s="197"/>
      <c r="G5801" s="197"/>
      <c r="H5801" s="197"/>
      <c r="I5801" s="206">
        <v>245</v>
      </c>
      <c r="J5801" s="197"/>
      <c r="K5801" s="206">
        <v>245</v>
      </c>
      <c r="L5801" s="197"/>
      <c r="M5801" s="206">
        <v>245</v>
      </c>
      <c r="N5801" s="197"/>
      <c r="O5801" s="207">
        <v>100</v>
      </c>
      <c r="P5801" s="197"/>
    </row>
    <row r="5802" spans="1:16" x14ac:dyDescent="0.25">
      <c r="A5802" s="205" t="s">
        <v>2090</v>
      </c>
      <c r="B5802" s="197"/>
      <c r="C5802" s="197"/>
      <c r="D5802" s="197"/>
      <c r="E5802" s="197"/>
      <c r="F5802" s="197"/>
      <c r="G5802" s="197"/>
      <c r="H5802" s="197"/>
      <c r="I5802" s="206">
        <v>245</v>
      </c>
      <c r="J5802" s="197"/>
      <c r="K5802" s="206">
        <v>245</v>
      </c>
      <c r="L5802" s="197"/>
      <c r="M5802" s="206">
        <v>245</v>
      </c>
      <c r="N5802" s="197"/>
      <c r="O5802" s="207">
        <v>100</v>
      </c>
      <c r="P5802" s="197"/>
    </row>
    <row r="5803" spans="1:16" x14ac:dyDescent="0.25">
      <c r="A5803" s="221" t="s">
        <v>582</v>
      </c>
      <c r="B5803" s="197"/>
      <c r="C5803" s="221" t="s">
        <v>583</v>
      </c>
      <c r="D5803" s="197"/>
      <c r="E5803" s="197"/>
      <c r="F5803" s="197"/>
      <c r="G5803" s="197"/>
      <c r="H5803" s="197"/>
      <c r="I5803" s="222">
        <v>245</v>
      </c>
      <c r="J5803" s="197"/>
      <c r="K5803" s="222">
        <v>245</v>
      </c>
      <c r="L5803" s="197"/>
      <c r="M5803" s="222">
        <v>245</v>
      </c>
      <c r="N5803" s="197"/>
      <c r="O5803" s="220">
        <v>100</v>
      </c>
      <c r="P5803" s="197"/>
    </row>
    <row r="5804" spans="1:16" x14ac:dyDescent="0.25">
      <c r="A5804" s="218" t="s">
        <v>788</v>
      </c>
      <c r="B5804" s="197"/>
      <c r="C5804" s="218" t="s">
        <v>789</v>
      </c>
      <c r="D5804" s="197"/>
      <c r="E5804" s="197"/>
      <c r="F5804" s="197"/>
      <c r="G5804" s="197"/>
      <c r="H5804" s="197"/>
      <c r="I5804" s="219" t="s">
        <v>0</v>
      </c>
      <c r="J5804" s="197"/>
      <c r="K5804" s="219" t="s">
        <v>0</v>
      </c>
      <c r="L5804" s="197"/>
      <c r="M5804" s="219">
        <v>245</v>
      </c>
      <c r="N5804" s="197"/>
      <c r="O5804" s="217" t="s">
        <v>0</v>
      </c>
      <c r="P5804" s="197"/>
    </row>
    <row r="5805" spans="1:16" x14ac:dyDescent="0.25">
      <c r="A5805" s="212" t="s">
        <v>1593</v>
      </c>
      <c r="B5805" s="197"/>
      <c r="C5805" s="212" t="s">
        <v>1594</v>
      </c>
      <c r="D5805" s="197"/>
      <c r="E5805" s="197"/>
      <c r="F5805" s="197"/>
      <c r="G5805" s="197"/>
      <c r="H5805" s="197"/>
      <c r="I5805" s="213">
        <v>4486.26</v>
      </c>
      <c r="J5805" s="197"/>
      <c r="K5805" s="213">
        <v>4486.26</v>
      </c>
      <c r="L5805" s="197"/>
      <c r="M5805" s="213">
        <v>0</v>
      </c>
      <c r="N5805" s="197"/>
      <c r="O5805" s="214">
        <v>0</v>
      </c>
      <c r="P5805" s="197"/>
    </row>
    <row r="5806" spans="1:16" x14ac:dyDescent="0.25">
      <c r="A5806" s="205" t="s">
        <v>242</v>
      </c>
      <c r="B5806" s="197"/>
      <c r="C5806" s="197"/>
      <c r="D5806" s="197"/>
      <c r="E5806" s="197"/>
      <c r="F5806" s="197"/>
      <c r="G5806" s="197"/>
      <c r="H5806" s="197"/>
      <c r="I5806" s="206">
        <v>4154.45</v>
      </c>
      <c r="J5806" s="197"/>
      <c r="K5806" s="206">
        <v>4154.45</v>
      </c>
      <c r="L5806" s="197"/>
      <c r="M5806" s="206">
        <v>0</v>
      </c>
      <c r="N5806" s="197"/>
      <c r="O5806" s="207">
        <v>0</v>
      </c>
      <c r="P5806" s="197"/>
    </row>
    <row r="5807" spans="1:16" x14ac:dyDescent="0.25">
      <c r="A5807" s="205" t="s">
        <v>2086</v>
      </c>
      <c r="B5807" s="197"/>
      <c r="C5807" s="197"/>
      <c r="D5807" s="197"/>
      <c r="E5807" s="197"/>
      <c r="F5807" s="197"/>
      <c r="G5807" s="197"/>
      <c r="H5807" s="197"/>
      <c r="I5807" s="206">
        <v>4154.45</v>
      </c>
      <c r="J5807" s="197"/>
      <c r="K5807" s="206">
        <v>4154.45</v>
      </c>
      <c r="L5807" s="197"/>
      <c r="M5807" s="206">
        <v>0</v>
      </c>
      <c r="N5807" s="197"/>
      <c r="O5807" s="207">
        <v>0</v>
      </c>
      <c r="P5807" s="197"/>
    </row>
    <row r="5808" spans="1:16" x14ac:dyDescent="0.25">
      <c r="A5808" s="221" t="s">
        <v>582</v>
      </c>
      <c r="B5808" s="197"/>
      <c r="C5808" s="221" t="s">
        <v>583</v>
      </c>
      <c r="D5808" s="197"/>
      <c r="E5808" s="197"/>
      <c r="F5808" s="197"/>
      <c r="G5808" s="197"/>
      <c r="H5808" s="197"/>
      <c r="I5808" s="222">
        <v>4154.45</v>
      </c>
      <c r="J5808" s="197"/>
      <c r="K5808" s="222">
        <v>4154.45</v>
      </c>
      <c r="L5808" s="197"/>
      <c r="M5808" s="222">
        <v>0</v>
      </c>
      <c r="N5808" s="197"/>
      <c r="O5808" s="220">
        <v>0</v>
      </c>
      <c r="P5808" s="197"/>
    </row>
    <row r="5809" spans="1:16" x14ac:dyDescent="0.25">
      <c r="A5809" s="205" t="s">
        <v>243</v>
      </c>
      <c r="B5809" s="197"/>
      <c r="C5809" s="197"/>
      <c r="D5809" s="197"/>
      <c r="E5809" s="197"/>
      <c r="F5809" s="197"/>
      <c r="G5809" s="197"/>
      <c r="H5809" s="197"/>
      <c r="I5809" s="206">
        <v>331.81</v>
      </c>
      <c r="J5809" s="197"/>
      <c r="K5809" s="206">
        <v>331.81</v>
      </c>
      <c r="L5809" s="197"/>
      <c r="M5809" s="206">
        <v>0</v>
      </c>
      <c r="N5809" s="197"/>
      <c r="O5809" s="207">
        <v>0</v>
      </c>
      <c r="P5809" s="197"/>
    </row>
    <row r="5810" spans="1:16" x14ac:dyDescent="0.25">
      <c r="A5810" s="205" t="s">
        <v>2092</v>
      </c>
      <c r="B5810" s="197"/>
      <c r="C5810" s="197"/>
      <c r="D5810" s="197"/>
      <c r="E5810" s="197"/>
      <c r="F5810" s="197"/>
      <c r="G5810" s="197"/>
      <c r="H5810" s="197"/>
      <c r="I5810" s="206">
        <v>331.81</v>
      </c>
      <c r="J5810" s="197"/>
      <c r="K5810" s="206">
        <v>331.81</v>
      </c>
      <c r="L5810" s="197"/>
      <c r="M5810" s="206">
        <v>0</v>
      </c>
      <c r="N5810" s="197"/>
      <c r="O5810" s="207">
        <v>0</v>
      </c>
      <c r="P5810" s="197"/>
    </row>
    <row r="5811" spans="1:16" x14ac:dyDescent="0.25">
      <c r="A5811" s="221" t="s">
        <v>582</v>
      </c>
      <c r="B5811" s="197"/>
      <c r="C5811" s="221" t="s">
        <v>583</v>
      </c>
      <c r="D5811" s="197"/>
      <c r="E5811" s="197"/>
      <c r="F5811" s="197"/>
      <c r="G5811" s="197"/>
      <c r="H5811" s="197"/>
      <c r="I5811" s="222">
        <v>331.81</v>
      </c>
      <c r="J5811" s="197"/>
      <c r="K5811" s="222">
        <v>331.81</v>
      </c>
      <c r="L5811" s="197"/>
      <c r="M5811" s="222">
        <v>0</v>
      </c>
      <c r="N5811" s="197"/>
      <c r="O5811" s="220">
        <v>0</v>
      </c>
      <c r="P5811" s="197"/>
    </row>
    <row r="5812" spans="1:16" x14ac:dyDescent="0.25">
      <c r="A5812" s="212" t="s">
        <v>1557</v>
      </c>
      <c r="B5812" s="197"/>
      <c r="C5812" s="212" t="s">
        <v>1558</v>
      </c>
      <c r="D5812" s="197"/>
      <c r="E5812" s="197"/>
      <c r="F5812" s="197"/>
      <c r="G5812" s="197"/>
      <c r="H5812" s="197"/>
      <c r="I5812" s="213">
        <v>663.61</v>
      </c>
      <c r="J5812" s="197"/>
      <c r="K5812" s="213">
        <v>663.61</v>
      </c>
      <c r="L5812" s="197"/>
      <c r="M5812" s="213">
        <v>652.32000000000005</v>
      </c>
      <c r="N5812" s="197"/>
      <c r="O5812" s="214">
        <v>98.3</v>
      </c>
      <c r="P5812" s="197"/>
    </row>
    <row r="5813" spans="1:16" x14ac:dyDescent="0.25">
      <c r="A5813" s="205" t="s">
        <v>241</v>
      </c>
      <c r="B5813" s="197"/>
      <c r="C5813" s="197"/>
      <c r="D5813" s="197"/>
      <c r="E5813" s="197"/>
      <c r="F5813" s="197"/>
      <c r="G5813" s="197"/>
      <c r="H5813" s="197"/>
      <c r="I5813" s="206">
        <v>663.61</v>
      </c>
      <c r="J5813" s="197"/>
      <c r="K5813" s="206">
        <v>663.61</v>
      </c>
      <c r="L5813" s="197"/>
      <c r="M5813" s="206">
        <v>652.32000000000005</v>
      </c>
      <c r="N5813" s="197"/>
      <c r="O5813" s="207">
        <v>98.3</v>
      </c>
      <c r="P5813" s="197"/>
    </row>
    <row r="5814" spans="1:16" x14ac:dyDescent="0.25">
      <c r="A5814" s="205" t="s">
        <v>2080</v>
      </c>
      <c r="B5814" s="197"/>
      <c r="C5814" s="197"/>
      <c r="D5814" s="197"/>
      <c r="E5814" s="197"/>
      <c r="F5814" s="197"/>
      <c r="G5814" s="197"/>
      <c r="H5814" s="197"/>
      <c r="I5814" s="206">
        <v>663.61</v>
      </c>
      <c r="J5814" s="197"/>
      <c r="K5814" s="206">
        <v>663.61</v>
      </c>
      <c r="L5814" s="197"/>
      <c r="M5814" s="206">
        <v>652.32000000000005</v>
      </c>
      <c r="N5814" s="197"/>
      <c r="O5814" s="207">
        <v>98.3</v>
      </c>
      <c r="P5814" s="197"/>
    </row>
    <row r="5815" spans="1:16" x14ac:dyDescent="0.25">
      <c r="A5815" s="221" t="s">
        <v>582</v>
      </c>
      <c r="B5815" s="197"/>
      <c r="C5815" s="221" t="s">
        <v>583</v>
      </c>
      <c r="D5815" s="197"/>
      <c r="E5815" s="197"/>
      <c r="F5815" s="197"/>
      <c r="G5815" s="197"/>
      <c r="H5815" s="197"/>
      <c r="I5815" s="222">
        <v>663.61</v>
      </c>
      <c r="J5815" s="197"/>
      <c r="K5815" s="222">
        <v>663.61</v>
      </c>
      <c r="L5815" s="197"/>
      <c r="M5815" s="222">
        <v>652.32000000000005</v>
      </c>
      <c r="N5815" s="197"/>
      <c r="O5815" s="220">
        <v>98.3</v>
      </c>
      <c r="P5815" s="197"/>
    </row>
    <row r="5816" spans="1:16" x14ac:dyDescent="0.25">
      <c r="A5816" s="218" t="s">
        <v>616</v>
      </c>
      <c r="B5816" s="197"/>
      <c r="C5816" s="218" t="s">
        <v>617</v>
      </c>
      <c r="D5816" s="197"/>
      <c r="E5816" s="197"/>
      <c r="F5816" s="197"/>
      <c r="G5816" s="197"/>
      <c r="H5816" s="197"/>
      <c r="I5816" s="219" t="s">
        <v>0</v>
      </c>
      <c r="J5816" s="197"/>
      <c r="K5816" s="219" t="s">
        <v>0</v>
      </c>
      <c r="L5816" s="197"/>
      <c r="M5816" s="219">
        <v>652.32000000000005</v>
      </c>
      <c r="N5816" s="197"/>
      <c r="O5816" s="217" t="s">
        <v>0</v>
      </c>
      <c r="P5816" s="197"/>
    </row>
    <row r="5817" spans="1:16" x14ac:dyDescent="0.25">
      <c r="A5817" s="212" t="s">
        <v>1559</v>
      </c>
      <c r="B5817" s="197"/>
      <c r="C5817" s="212" t="s">
        <v>908</v>
      </c>
      <c r="D5817" s="197"/>
      <c r="E5817" s="197"/>
      <c r="F5817" s="197"/>
      <c r="G5817" s="197"/>
      <c r="H5817" s="197"/>
      <c r="I5817" s="213">
        <v>2300</v>
      </c>
      <c r="J5817" s="197"/>
      <c r="K5817" s="213">
        <v>2300</v>
      </c>
      <c r="L5817" s="197"/>
      <c r="M5817" s="213">
        <v>2300</v>
      </c>
      <c r="N5817" s="197"/>
      <c r="O5817" s="214">
        <v>100</v>
      </c>
      <c r="P5817" s="197"/>
    </row>
    <row r="5818" spans="1:16" x14ac:dyDescent="0.25">
      <c r="A5818" s="205" t="s">
        <v>240</v>
      </c>
      <c r="B5818" s="197"/>
      <c r="C5818" s="197"/>
      <c r="D5818" s="197"/>
      <c r="E5818" s="197"/>
      <c r="F5818" s="197"/>
      <c r="G5818" s="197"/>
      <c r="H5818" s="197"/>
      <c r="I5818" s="206">
        <v>2300</v>
      </c>
      <c r="J5818" s="197"/>
      <c r="K5818" s="206">
        <v>2300</v>
      </c>
      <c r="L5818" s="197"/>
      <c r="M5818" s="206">
        <v>2300</v>
      </c>
      <c r="N5818" s="197"/>
      <c r="O5818" s="207">
        <v>100</v>
      </c>
      <c r="P5818" s="197"/>
    </row>
    <row r="5819" spans="1:16" x14ac:dyDescent="0.25">
      <c r="A5819" s="205" t="s">
        <v>2076</v>
      </c>
      <c r="B5819" s="197"/>
      <c r="C5819" s="197"/>
      <c r="D5819" s="197"/>
      <c r="E5819" s="197"/>
      <c r="F5819" s="197"/>
      <c r="G5819" s="197"/>
      <c r="H5819" s="197"/>
      <c r="I5819" s="206">
        <v>2300</v>
      </c>
      <c r="J5819" s="197"/>
      <c r="K5819" s="206">
        <v>2300</v>
      </c>
      <c r="L5819" s="197"/>
      <c r="M5819" s="206">
        <v>2300</v>
      </c>
      <c r="N5819" s="197"/>
      <c r="O5819" s="207">
        <v>100</v>
      </c>
      <c r="P5819" s="197"/>
    </row>
    <row r="5820" spans="1:16" x14ac:dyDescent="0.25">
      <c r="A5820" s="221" t="s">
        <v>582</v>
      </c>
      <c r="B5820" s="197"/>
      <c r="C5820" s="221" t="s">
        <v>583</v>
      </c>
      <c r="D5820" s="197"/>
      <c r="E5820" s="197"/>
      <c r="F5820" s="197"/>
      <c r="G5820" s="197"/>
      <c r="H5820" s="197"/>
      <c r="I5820" s="222">
        <v>2300</v>
      </c>
      <c r="J5820" s="197"/>
      <c r="K5820" s="222">
        <v>2300</v>
      </c>
      <c r="L5820" s="197"/>
      <c r="M5820" s="222">
        <v>2300</v>
      </c>
      <c r="N5820" s="197"/>
      <c r="O5820" s="220">
        <v>100</v>
      </c>
      <c r="P5820" s="197"/>
    </row>
    <row r="5821" spans="1:16" x14ac:dyDescent="0.25">
      <c r="A5821" s="218" t="s">
        <v>790</v>
      </c>
      <c r="B5821" s="197"/>
      <c r="C5821" s="218" t="s">
        <v>791</v>
      </c>
      <c r="D5821" s="197"/>
      <c r="E5821" s="197"/>
      <c r="F5821" s="197"/>
      <c r="G5821" s="197"/>
      <c r="H5821" s="197"/>
      <c r="I5821" s="219" t="s">
        <v>0</v>
      </c>
      <c r="J5821" s="197"/>
      <c r="K5821" s="219" t="s">
        <v>0</v>
      </c>
      <c r="L5821" s="197"/>
      <c r="M5821" s="219">
        <v>1000</v>
      </c>
      <c r="N5821" s="197"/>
      <c r="O5821" s="217" t="s">
        <v>0</v>
      </c>
      <c r="P5821" s="197"/>
    </row>
    <row r="5822" spans="1:16" x14ac:dyDescent="0.25">
      <c r="A5822" s="218" t="s">
        <v>634</v>
      </c>
      <c r="B5822" s="197"/>
      <c r="C5822" s="218" t="s">
        <v>635</v>
      </c>
      <c r="D5822" s="197"/>
      <c r="E5822" s="197"/>
      <c r="F5822" s="197"/>
      <c r="G5822" s="197"/>
      <c r="H5822" s="197"/>
      <c r="I5822" s="219" t="s">
        <v>0</v>
      </c>
      <c r="J5822" s="197"/>
      <c r="K5822" s="219" t="s">
        <v>0</v>
      </c>
      <c r="L5822" s="197"/>
      <c r="M5822" s="219">
        <v>1000</v>
      </c>
      <c r="N5822" s="197"/>
      <c r="O5822" s="217" t="s">
        <v>0</v>
      </c>
      <c r="P5822" s="197"/>
    </row>
    <row r="5823" spans="1:16" x14ac:dyDescent="0.25">
      <c r="A5823" s="218" t="s">
        <v>616</v>
      </c>
      <c r="B5823" s="197"/>
      <c r="C5823" s="218" t="s">
        <v>617</v>
      </c>
      <c r="D5823" s="197"/>
      <c r="E5823" s="197"/>
      <c r="F5823" s="197"/>
      <c r="G5823" s="197"/>
      <c r="H5823" s="197"/>
      <c r="I5823" s="219" t="s">
        <v>0</v>
      </c>
      <c r="J5823" s="197"/>
      <c r="K5823" s="219" t="s">
        <v>0</v>
      </c>
      <c r="L5823" s="197"/>
      <c r="M5823" s="219">
        <v>300</v>
      </c>
      <c r="N5823" s="197"/>
      <c r="O5823" s="217" t="s">
        <v>0</v>
      </c>
      <c r="P5823" s="197"/>
    </row>
    <row r="5824" spans="1:16" x14ac:dyDescent="0.25">
      <c r="A5824" s="215" t="s">
        <v>1434</v>
      </c>
      <c r="B5824" s="197"/>
      <c r="C5824" s="215" t="s">
        <v>1417</v>
      </c>
      <c r="D5824" s="197"/>
      <c r="E5824" s="197"/>
      <c r="F5824" s="197"/>
      <c r="G5824" s="197"/>
      <c r="H5824" s="197"/>
      <c r="I5824" s="216">
        <v>35744.480000000003</v>
      </c>
      <c r="J5824" s="197"/>
      <c r="K5824" s="216">
        <v>35744.480000000003</v>
      </c>
      <c r="L5824" s="197"/>
      <c r="M5824" s="216">
        <v>18937.29</v>
      </c>
      <c r="N5824" s="197"/>
      <c r="O5824" s="211">
        <v>52.98</v>
      </c>
      <c r="P5824" s="197"/>
    </row>
    <row r="5825" spans="1:16" x14ac:dyDescent="0.25">
      <c r="A5825" s="212" t="s">
        <v>1437</v>
      </c>
      <c r="B5825" s="197"/>
      <c r="C5825" s="212" t="s">
        <v>1438</v>
      </c>
      <c r="D5825" s="197"/>
      <c r="E5825" s="197"/>
      <c r="F5825" s="197"/>
      <c r="G5825" s="197"/>
      <c r="H5825" s="197"/>
      <c r="I5825" s="213">
        <v>4900</v>
      </c>
      <c r="J5825" s="197"/>
      <c r="K5825" s="213">
        <v>4900</v>
      </c>
      <c r="L5825" s="197"/>
      <c r="M5825" s="213">
        <v>2289.67</v>
      </c>
      <c r="N5825" s="197"/>
      <c r="O5825" s="214">
        <v>46.73</v>
      </c>
      <c r="P5825" s="197"/>
    </row>
    <row r="5826" spans="1:16" x14ac:dyDescent="0.25">
      <c r="A5826" s="205" t="s">
        <v>240</v>
      </c>
      <c r="B5826" s="197"/>
      <c r="C5826" s="197"/>
      <c r="D5826" s="197"/>
      <c r="E5826" s="197"/>
      <c r="F5826" s="197"/>
      <c r="G5826" s="197"/>
      <c r="H5826" s="197"/>
      <c r="I5826" s="206">
        <v>4900</v>
      </c>
      <c r="J5826" s="197"/>
      <c r="K5826" s="206">
        <v>4900</v>
      </c>
      <c r="L5826" s="197"/>
      <c r="M5826" s="206">
        <v>2289.67</v>
      </c>
      <c r="N5826" s="197"/>
      <c r="O5826" s="207">
        <v>46.73</v>
      </c>
      <c r="P5826" s="197"/>
    </row>
    <row r="5827" spans="1:16" x14ac:dyDescent="0.25">
      <c r="A5827" s="205" t="s">
        <v>2076</v>
      </c>
      <c r="B5827" s="197"/>
      <c r="C5827" s="197"/>
      <c r="D5827" s="197"/>
      <c r="E5827" s="197"/>
      <c r="F5827" s="197"/>
      <c r="G5827" s="197"/>
      <c r="H5827" s="197"/>
      <c r="I5827" s="206">
        <v>4900</v>
      </c>
      <c r="J5827" s="197"/>
      <c r="K5827" s="206">
        <v>4900</v>
      </c>
      <c r="L5827" s="197"/>
      <c r="M5827" s="206">
        <v>2289.67</v>
      </c>
      <c r="N5827" s="197"/>
      <c r="O5827" s="207">
        <v>46.73</v>
      </c>
      <c r="P5827" s="197"/>
    </row>
    <row r="5828" spans="1:16" x14ac:dyDescent="0.25">
      <c r="A5828" s="221" t="s">
        <v>582</v>
      </c>
      <c r="B5828" s="197"/>
      <c r="C5828" s="221" t="s">
        <v>583</v>
      </c>
      <c r="D5828" s="197"/>
      <c r="E5828" s="197"/>
      <c r="F5828" s="197"/>
      <c r="G5828" s="197"/>
      <c r="H5828" s="197"/>
      <c r="I5828" s="222">
        <v>4900</v>
      </c>
      <c r="J5828" s="197"/>
      <c r="K5828" s="222">
        <v>4900</v>
      </c>
      <c r="L5828" s="197"/>
      <c r="M5828" s="222">
        <v>2289.67</v>
      </c>
      <c r="N5828" s="197"/>
      <c r="O5828" s="220">
        <v>46.73</v>
      </c>
      <c r="P5828" s="197"/>
    </row>
    <row r="5829" spans="1:16" x14ac:dyDescent="0.25">
      <c r="A5829" s="218" t="s">
        <v>640</v>
      </c>
      <c r="B5829" s="197"/>
      <c r="C5829" s="218" t="s">
        <v>641</v>
      </c>
      <c r="D5829" s="197"/>
      <c r="E5829" s="197"/>
      <c r="F5829" s="197"/>
      <c r="G5829" s="197"/>
      <c r="H5829" s="197"/>
      <c r="I5829" s="219" t="s">
        <v>0</v>
      </c>
      <c r="J5829" s="197"/>
      <c r="K5829" s="219" t="s">
        <v>0</v>
      </c>
      <c r="L5829" s="197"/>
      <c r="M5829" s="219">
        <v>2289.67</v>
      </c>
      <c r="N5829" s="197"/>
      <c r="O5829" s="217" t="s">
        <v>0</v>
      </c>
      <c r="P5829" s="197"/>
    </row>
    <row r="5830" spans="1:16" x14ac:dyDescent="0.25">
      <c r="A5830" s="212" t="s">
        <v>1597</v>
      </c>
      <c r="B5830" s="197"/>
      <c r="C5830" s="212" t="s">
        <v>1598</v>
      </c>
      <c r="D5830" s="197"/>
      <c r="E5830" s="197"/>
      <c r="F5830" s="197"/>
      <c r="G5830" s="197"/>
      <c r="H5830" s="197"/>
      <c r="I5830" s="213">
        <v>132.72</v>
      </c>
      <c r="J5830" s="197"/>
      <c r="K5830" s="213">
        <v>132.72</v>
      </c>
      <c r="L5830" s="197"/>
      <c r="M5830" s="213">
        <v>96</v>
      </c>
      <c r="N5830" s="197"/>
      <c r="O5830" s="214">
        <v>72.33</v>
      </c>
      <c r="P5830" s="197"/>
    </row>
    <row r="5831" spans="1:16" x14ac:dyDescent="0.25">
      <c r="A5831" s="205" t="s">
        <v>243</v>
      </c>
      <c r="B5831" s="197"/>
      <c r="C5831" s="197"/>
      <c r="D5831" s="197"/>
      <c r="E5831" s="197"/>
      <c r="F5831" s="197"/>
      <c r="G5831" s="197"/>
      <c r="H5831" s="197"/>
      <c r="I5831" s="206">
        <v>132.72</v>
      </c>
      <c r="J5831" s="197"/>
      <c r="K5831" s="206">
        <v>132.72</v>
      </c>
      <c r="L5831" s="197"/>
      <c r="M5831" s="206">
        <v>96</v>
      </c>
      <c r="N5831" s="197"/>
      <c r="O5831" s="207">
        <v>72.33</v>
      </c>
      <c r="P5831" s="197"/>
    </row>
    <row r="5832" spans="1:16" x14ac:dyDescent="0.25">
      <c r="A5832" s="205" t="s">
        <v>2090</v>
      </c>
      <c r="B5832" s="197"/>
      <c r="C5832" s="197"/>
      <c r="D5832" s="197"/>
      <c r="E5832" s="197"/>
      <c r="F5832" s="197"/>
      <c r="G5832" s="197"/>
      <c r="H5832" s="197"/>
      <c r="I5832" s="206">
        <v>132.72</v>
      </c>
      <c r="J5832" s="197"/>
      <c r="K5832" s="206">
        <v>132.72</v>
      </c>
      <c r="L5832" s="197"/>
      <c r="M5832" s="206">
        <v>96</v>
      </c>
      <c r="N5832" s="197"/>
      <c r="O5832" s="207">
        <v>72.33</v>
      </c>
      <c r="P5832" s="197"/>
    </row>
    <row r="5833" spans="1:16" x14ac:dyDescent="0.25">
      <c r="A5833" s="221" t="s">
        <v>582</v>
      </c>
      <c r="B5833" s="197"/>
      <c r="C5833" s="221" t="s">
        <v>583</v>
      </c>
      <c r="D5833" s="197"/>
      <c r="E5833" s="197"/>
      <c r="F5833" s="197"/>
      <c r="G5833" s="197"/>
      <c r="H5833" s="197"/>
      <c r="I5833" s="222">
        <v>132.72</v>
      </c>
      <c r="J5833" s="197"/>
      <c r="K5833" s="222">
        <v>132.72</v>
      </c>
      <c r="L5833" s="197"/>
      <c r="M5833" s="222">
        <v>96</v>
      </c>
      <c r="N5833" s="197"/>
      <c r="O5833" s="220">
        <v>72.33</v>
      </c>
      <c r="P5833" s="197"/>
    </row>
    <row r="5834" spans="1:16" x14ac:dyDescent="0.25">
      <c r="A5834" s="218" t="s">
        <v>955</v>
      </c>
      <c r="B5834" s="197"/>
      <c r="C5834" s="218" t="s">
        <v>956</v>
      </c>
      <c r="D5834" s="197"/>
      <c r="E5834" s="197"/>
      <c r="F5834" s="197"/>
      <c r="G5834" s="197"/>
      <c r="H5834" s="197"/>
      <c r="I5834" s="219" t="s">
        <v>0</v>
      </c>
      <c r="J5834" s="197"/>
      <c r="K5834" s="219" t="s">
        <v>0</v>
      </c>
      <c r="L5834" s="197"/>
      <c r="M5834" s="219">
        <v>96</v>
      </c>
      <c r="N5834" s="197"/>
      <c r="O5834" s="217" t="s">
        <v>0</v>
      </c>
      <c r="P5834" s="197"/>
    </row>
    <row r="5835" spans="1:16" x14ac:dyDescent="0.25">
      <c r="A5835" s="212" t="s">
        <v>1560</v>
      </c>
      <c r="B5835" s="197"/>
      <c r="C5835" s="212" t="s">
        <v>1561</v>
      </c>
      <c r="D5835" s="197"/>
      <c r="E5835" s="197"/>
      <c r="F5835" s="197"/>
      <c r="G5835" s="197"/>
      <c r="H5835" s="197"/>
      <c r="I5835" s="213">
        <v>12273.24</v>
      </c>
      <c r="J5835" s="197"/>
      <c r="K5835" s="213">
        <v>12273.24</v>
      </c>
      <c r="L5835" s="197"/>
      <c r="M5835" s="213">
        <v>15238.38</v>
      </c>
      <c r="N5835" s="197"/>
      <c r="O5835" s="214">
        <v>124.16</v>
      </c>
      <c r="P5835" s="197"/>
    </row>
    <row r="5836" spans="1:16" x14ac:dyDescent="0.25">
      <c r="A5836" s="205" t="s">
        <v>243</v>
      </c>
      <c r="B5836" s="197"/>
      <c r="C5836" s="197"/>
      <c r="D5836" s="197"/>
      <c r="E5836" s="197"/>
      <c r="F5836" s="197"/>
      <c r="G5836" s="197"/>
      <c r="H5836" s="197"/>
      <c r="I5836" s="206">
        <v>12273.24</v>
      </c>
      <c r="J5836" s="197"/>
      <c r="K5836" s="206">
        <v>12273.24</v>
      </c>
      <c r="L5836" s="197"/>
      <c r="M5836" s="206">
        <v>15238.38</v>
      </c>
      <c r="N5836" s="197"/>
      <c r="O5836" s="207">
        <v>124.16</v>
      </c>
      <c r="P5836" s="197"/>
    </row>
    <row r="5837" spans="1:16" x14ac:dyDescent="0.25">
      <c r="A5837" s="205" t="s">
        <v>2090</v>
      </c>
      <c r="B5837" s="197"/>
      <c r="C5837" s="197"/>
      <c r="D5837" s="197"/>
      <c r="E5837" s="197"/>
      <c r="F5837" s="197"/>
      <c r="G5837" s="197"/>
      <c r="H5837" s="197"/>
      <c r="I5837" s="206">
        <v>12273.24</v>
      </c>
      <c r="J5837" s="197"/>
      <c r="K5837" s="206">
        <v>12273.24</v>
      </c>
      <c r="L5837" s="197"/>
      <c r="M5837" s="206">
        <v>15238.38</v>
      </c>
      <c r="N5837" s="197"/>
      <c r="O5837" s="207">
        <v>124.16</v>
      </c>
      <c r="P5837" s="197"/>
    </row>
    <row r="5838" spans="1:16" x14ac:dyDescent="0.25">
      <c r="A5838" s="221" t="s">
        <v>582</v>
      </c>
      <c r="B5838" s="197"/>
      <c r="C5838" s="221" t="s">
        <v>583</v>
      </c>
      <c r="D5838" s="197"/>
      <c r="E5838" s="197"/>
      <c r="F5838" s="197"/>
      <c r="G5838" s="197"/>
      <c r="H5838" s="197"/>
      <c r="I5838" s="222">
        <v>12273.24</v>
      </c>
      <c r="J5838" s="197"/>
      <c r="K5838" s="222">
        <v>12273.24</v>
      </c>
      <c r="L5838" s="197"/>
      <c r="M5838" s="222">
        <v>15238.38</v>
      </c>
      <c r="N5838" s="197"/>
      <c r="O5838" s="220">
        <v>124.16</v>
      </c>
      <c r="P5838" s="197"/>
    </row>
    <row r="5839" spans="1:16" x14ac:dyDescent="0.25">
      <c r="A5839" s="218" t="s">
        <v>955</v>
      </c>
      <c r="B5839" s="197"/>
      <c r="C5839" s="218" t="s">
        <v>956</v>
      </c>
      <c r="D5839" s="197"/>
      <c r="E5839" s="197"/>
      <c r="F5839" s="197"/>
      <c r="G5839" s="197"/>
      <c r="H5839" s="197"/>
      <c r="I5839" s="219" t="s">
        <v>0</v>
      </c>
      <c r="J5839" s="197"/>
      <c r="K5839" s="219" t="s">
        <v>0</v>
      </c>
      <c r="L5839" s="197"/>
      <c r="M5839" s="219">
        <v>15238.38</v>
      </c>
      <c r="N5839" s="197"/>
      <c r="O5839" s="217" t="s">
        <v>0</v>
      </c>
      <c r="P5839" s="197"/>
    </row>
    <row r="5840" spans="1:16" x14ac:dyDescent="0.25">
      <c r="A5840" s="212" t="s">
        <v>1439</v>
      </c>
      <c r="B5840" s="197"/>
      <c r="C5840" s="212" t="s">
        <v>1440</v>
      </c>
      <c r="D5840" s="197"/>
      <c r="E5840" s="197"/>
      <c r="F5840" s="197"/>
      <c r="G5840" s="197"/>
      <c r="H5840" s="197"/>
      <c r="I5840" s="213">
        <v>120.42</v>
      </c>
      <c r="J5840" s="197"/>
      <c r="K5840" s="213">
        <v>120.42</v>
      </c>
      <c r="L5840" s="197"/>
      <c r="M5840" s="213">
        <v>120.42</v>
      </c>
      <c r="N5840" s="197"/>
      <c r="O5840" s="214">
        <v>100</v>
      </c>
      <c r="P5840" s="197"/>
    </row>
    <row r="5841" spans="1:16" x14ac:dyDescent="0.25">
      <c r="A5841" s="205" t="s">
        <v>243</v>
      </c>
      <c r="B5841" s="197"/>
      <c r="C5841" s="197"/>
      <c r="D5841" s="197"/>
      <c r="E5841" s="197"/>
      <c r="F5841" s="197"/>
      <c r="G5841" s="197"/>
      <c r="H5841" s="197"/>
      <c r="I5841" s="206">
        <v>120.42</v>
      </c>
      <c r="J5841" s="197"/>
      <c r="K5841" s="206">
        <v>120.42</v>
      </c>
      <c r="L5841" s="197"/>
      <c r="M5841" s="206">
        <v>120.42</v>
      </c>
      <c r="N5841" s="197"/>
      <c r="O5841" s="207">
        <v>100</v>
      </c>
      <c r="P5841" s="197"/>
    </row>
    <row r="5842" spans="1:16" x14ac:dyDescent="0.25">
      <c r="A5842" s="205" t="s">
        <v>2090</v>
      </c>
      <c r="B5842" s="197"/>
      <c r="C5842" s="197"/>
      <c r="D5842" s="197"/>
      <c r="E5842" s="197"/>
      <c r="F5842" s="197"/>
      <c r="G5842" s="197"/>
      <c r="H5842" s="197"/>
      <c r="I5842" s="206">
        <v>120.42</v>
      </c>
      <c r="J5842" s="197"/>
      <c r="K5842" s="206">
        <v>120.42</v>
      </c>
      <c r="L5842" s="197"/>
      <c r="M5842" s="206">
        <v>120.42</v>
      </c>
      <c r="N5842" s="197"/>
      <c r="O5842" s="207">
        <v>100</v>
      </c>
      <c r="P5842" s="197"/>
    </row>
    <row r="5843" spans="1:16" x14ac:dyDescent="0.25">
      <c r="A5843" s="221" t="s">
        <v>620</v>
      </c>
      <c r="B5843" s="197"/>
      <c r="C5843" s="221" t="s">
        <v>621</v>
      </c>
      <c r="D5843" s="197"/>
      <c r="E5843" s="197"/>
      <c r="F5843" s="197"/>
      <c r="G5843" s="197"/>
      <c r="H5843" s="197"/>
      <c r="I5843" s="222">
        <v>120.42</v>
      </c>
      <c r="J5843" s="197"/>
      <c r="K5843" s="222">
        <v>120.42</v>
      </c>
      <c r="L5843" s="197"/>
      <c r="M5843" s="222">
        <v>120.42</v>
      </c>
      <c r="N5843" s="197"/>
      <c r="O5843" s="220">
        <v>100</v>
      </c>
      <c r="P5843" s="197"/>
    </row>
    <row r="5844" spans="1:16" x14ac:dyDescent="0.25">
      <c r="A5844" s="218" t="s">
        <v>1562</v>
      </c>
      <c r="B5844" s="197"/>
      <c r="C5844" s="218" t="s">
        <v>1563</v>
      </c>
      <c r="D5844" s="197"/>
      <c r="E5844" s="197"/>
      <c r="F5844" s="197"/>
      <c r="G5844" s="197"/>
      <c r="H5844" s="197"/>
      <c r="I5844" s="219" t="s">
        <v>0</v>
      </c>
      <c r="J5844" s="197"/>
      <c r="K5844" s="219" t="s">
        <v>0</v>
      </c>
      <c r="L5844" s="197"/>
      <c r="M5844" s="219">
        <v>120.42</v>
      </c>
      <c r="N5844" s="197"/>
      <c r="O5844" s="217" t="s">
        <v>0</v>
      </c>
      <c r="P5844" s="197"/>
    </row>
    <row r="5845" spans="1:16" x14ac:dyDescent="0.25">
      <c r="A5845" s="212" t="s">
        <v>1604</v>
      </c>
      <c r="B5845" s="197"/>
      <c r="C5845" s="212" t="s">
        <v>1605</v>
      </c>
      <c r="D5845" s="197"/>
      <c r="E5845" s="197"/>
      <c r="F5845" s="197"/>
      <c r="G5845" s="197"/>
      <c r="H5845" s="197"/>
      <c r="I5845" s="213">
        <v>16980</v>
      </c>
      <c r="J5845" s="197"/>
      <c r="K5845" s="213">
        <v>16980</v>
      </c>
      <c r="L5845" s="197"/>
      <c r="M5845" s="213">
        <v>0</v>
      </c>
      <c r="N5845" s="197"/>
      <c r="O5845" s="214">
        <v>0</v>
      </c>
      <c r="P5845" s="197"/>
    </row>
    <row r="5846" spans="1:16" x14ac:dyDescent="0.25">
      <c r="A5846" s="205" t="s">
        <v>240</v>
      </c>
      <c r="B5846" s="197"/>
      <c r="C5846" s="197"/>
      <c r="D5846" s="197"/>
      <c r="E5846" s="197"/>
      <c r="F5846" s="197"/>
      <c r="G5846" s="197"/>
      <c r="H5846" s="197"/>
      <c r="I5846" s="206">
        <v>16980</v>
      </c>
      <c r="J5846" s="197"/>
      <c r="K5846" s="206">
        <v>16980</v>
      </c>
      <c r="L5846" s="197"/>
      <c r="M5846" s="206">
        <v>0</v>
      </c>
      <c r="N5846" s="197"/>
      <c r="O5846" s="207">
        <v>0</v>
      </c>
      <c r="P5846" s="197"/>
    </row>
    <row r="5847" spans="1:16" x14ac:dyDescent="0.25">
      <c r="A5847" s="205" t="s">
        <v>2076</v>
      </c>
      <c r="B5847" s="197"/>
      <c r="C5847" s="197"/>
      <c r="D5847" s="197"/>
      <c r="E5847" s="197"/>
      <c r="F5847" s="197"/>
      <c r="G5847" s="197"/>
      <c r="H5847" s="197"/>
      <c r="I5847" s="206">
        <v>16980</v>
      </c>
      <c r="J5847" s="197"/>
      <c r="K5847" s="206">
        <v>16980</v>
      </c>
      <c r="L5847" s="197"/>
      <c r="M5847" s="206">
        <v>0</v>
      </c>
      <c r="N5847" s="197"/>
      <c r="O5847" s="207">
        <v>0</v>
      </c>
      <c r="P5847" s="197"/>
    </row>
    <row r="5848" spans="1:16" x14ac:dyDescent="0.25">
      <c r="A5848" s="221" t="s">
        <v>572</v>
      </c>
      <c r="B5848" s="197"/>
      <c r="C5848" s="221" t="s">
        <v>573</v>
      </c>
      <c r="D5848" s="197"/>
      <c r="E5848" s="197"/>
      <c r="F5848" s="197"/>
      <c r="G5848" s="197"/>
      <c r="H5848" s="197"/>
      <c r="I5848" s="222">
        <v>15480</v>
      </c>
      <c r="J5848" s="197"/>
      <c r="K5848" s="222">
        <v>15480</v>
      </c>
      <c r="L5848" s="197"/>
      <c r="M5848" s="222">
        <v>0</v>
      </c>
      <c r="N5848" s="197"/>
      <c r="O5848" s="220">
        <v>0</v>
      </c>
      <c r="P5848" s="197"/>
    </row>
    <row r="5849" spans="1:16" x14ac:dyDescent="0.25">
      <c r="A5849" s="221" t="s">
        <v>582</v>
      </c>
      <c r="B5849" s="197"/>
      <c r="C5849" s="221" t="s">
        <v>583</v>
      </c>
      <c r="D5849" s="197"/>
      <c r="E5849" s="197"/>
      <c r="F5849" s="197"/>
      <c r="G5849" s="197"/>
      <c r="H5849" s="197"/>
      <c r="I5849" s="222">
        <v>1500</v>
      </c>
      <c r="J5849" s="197"/>
      <c r="K5849" s="222">
        <v>1500</v>
      </c>
      <c r="L5849" s="197"/>
      <c r="M5849" s="222">
        <v>0</v>
      </c>
      <c r="N5849" s="197"/>
      <c r="O5849" s="220">
        <v>0</v>
      </c>
      <c r="P5849" s="197"/>
    </row>
    <row r="5850" spans="1:16" x14ac:dyDescent="0.25">
      <c r="A5850" s="212" t="s">
        <v>1564</v>
      </c>
      <c r="B5850" s="197"/>
      <c r="C5850" s="212" t="s">
        <v>1565</v>
      </c>
      <c r="D5850" s="197"/>
      <c r="E5850" s="197"/>
      <c r="F5850" s="197"/>
      <c r="G5850" s="197"/>
      <c r="H5850" s="197"/>
      <c r="I5850" s="213">
        <v>1338.1</v>
      </c>
      <c r="J5850" s="197"/>
      <c r="K5850" s="213">
        <v>1338.1</v>
      </c>
      <c r="L5850" s="197"/>
      <c r="M5850" s="213">
        <v>1192.82</v>
      </c>
      <c r="N5850" s="197"/>
      <c r="O5850" s="214">
        <v>89.14</v>
      </c>
      <c r="P5850" s="197"/>
    </row>
    <row r="5851" spans="1:16" x14ac:dyDescent="0.25">
      <c r="A5851" s="205" t="s">
        <v>240</v>
      </c>
      <c r="B5851" s="197"/>
      <c r="C5851" s="197"/>
      <c r="D5851" s="197"/>
      <c r="E5851" s="197"/>
      <c r="F5851" s="197"/>
      <c r="G5851" s="197"/>
      <c r="H5851" s="197"/>
      <c r="I5851" s="206">
        <v>1338.1</v>
      </c>
      <c r="J5851" s="197"/>
      <c r="K5851" s="206">
        <v>1338.1</v>
      </c>
      <c r="L5851" s="197"/>
      <c r="M5851" s="206">
        <v>1192.82</v>
      </c>
      <c r="N5851" s="197"/>
      <c r="O5851" s="207">
        <v>89.14</v>
      </c>
      <c r="P5851" s="197"/>
    </row>
    <row r="5852" spans="1:16" x14ac:dyDescent="0.25">
      <c r="A5852" s="205" t="s">
        <v>2076</v>
      </c>
      <c r="B5852" s="197"/>
      <c r="C5852" s="197"/>
      <c r="D5852" s="197"/>
      <c r="E5852" s="197"/>
      <c r="F5852" s="197"/>
      <c r="G5852" s="197"/>
      <c r="H5852" s="197"/>
      <c r="I5852" s="206">
        <v>1338.1</v>
      </c>
      <c r="J5852" s="197"/>
      <c r="K5852" s="206">
        <v>1338.1</v>
      </c>
      <c r="L5852" s="197"/>
      <c r="M5852" s="206">
        <v>1192.82</v>
      </c>
      <c r="N5852" s="197"/>
      <c r="O5852" s="207">
        <v>89.14</v>
      </c>
      <c r="P5852" s="197"/>
    </row>
    <row r="5853" spans="1:16" x14ac:dyDescent="0.25">
      <c r="A5853" s="221" t="s">
        <v>582</v>
      </c>
      <c r="B5853" s="197"/>
      <c r="C5853" s="221" t="s">
        <v>583</v>
      </c>
      <c r="D5853" s="197"/>
      <c r="E5853" s="197"/>
      <c r="F5853" s="197"/>
      <c r="G5853" s="197"/>
      <c r="H5853" s="197"/>
      <c r="I5853" s="222">
        <v>1338.1</v>
      </c>
      <c r="J5853" s="197"/>
      <c r="K5853" s="222">
        <v>1338.1</v>
      </c>
      <c r="L5853" s="197"/>
      <c r="M5853" s="222">
        <v>1192.82</v>
      </c>
      <c r="N5853" s="197"/>
      <c r="O5853" s="220">
        <v>89.14</v>
      </c>
      <c r="P5853" s="197"/>
    </row>
    <row r="5854" spans="1:16" x14ac:dyDescent="0.25">
      <c r="A5854" s="218" t="s">
        <v>602</v>
      </c>
      <c r="B5854" s="197"/>
      <c r="C5854" s="218" t="s">
        <v>603</v>
      </c>
      <c r="D5854" s="197"/>
      <c r="E5854" s="197"/>
      <c r="F5854" s="197"/>
      <c r="G5854" s="197"/>
      <c r="H5854" s="197"/>
      <c r="I5854" s="219" t="s">
        <v>0</v>
      </c>
      <c r="J5854" s="197"/>
      <c r="K5854" s="219" t="s">
        <v>0</v>
      </c>
      <c r="L5854" s="197"/>
      <c r="M5854" s="219">
        <v>1192.82</v>
      </c>
      <c r="N5854" s="197"/>
      <c r="O5854" s="217" t="s">
        <v>0</v>
      </c>
      <c r="P5854" s="197"/>
    </row>
    <row r="5855" spans="1:16" x14ac:dyDescent="0.25">
      <c r="A5855" s="215" t="s">
        <v>1566</v>
      </c>
      <c r="B5855" s="197"/>
      <c r="C5855" s="215" t="s">
        <v>1567</v>
      </c>
      <c r="D5855" s="197"/>
      <c r="E5855" s="197"/>
      <c r="F5855" s="197"/>
      <c r="G5855" s="197"/>
      <c r="H5855" s="197"/>
      <c r="I5855" s="216">
        <v>855</v>
      </c>
      <c r="J5855" s="197"/>
      <c r="K5855" s="216">
        <v>855</v>
      </c>
      <c r="L5855" s="197"/>
      <c r="M5855" s="216">
        <v>855</v>
      </c>
      <c r="N5855" s="197"/>
      <c r="O5855" s="211">
        <v>100</v>
      </c>
      <c r="P5855" s="197"/>
    </row>
    <row r="5856" spans="1:16" x14ac:dyDescent="0.25">
      <c r="A5856" s="212" t="s">
        <v>1568</v>
      </c>
      <c r="B5856" s="197"/>
      <c r="C5856" s="212" t="s">
        <v>1569</v>
      </c>
      <c r="D5856" s="197"/>
      <c r="E5856" s="197"/>
      <c r="F5856" s="197"/>
      <c r="G5856" s="197"/>
      <c r="H5856" s="197"/>
      <c r="I5856" s="213">
        <v>855</v>
      </c>
      <c r="J5856" s="197"/>
      <c r="K5856" s="213">
        <v>855</v>
      </c>
      <c r="L5856" s="197"/>
      <c r="M5856" s="213">
        <v>855</v>
      </c>
      <c r="N5856" s="197"/>
      <c r="O5856" s="214">
        <v>100</v>
      </c>
      <c r="P5856" s="197"/>
    </row>
    <row r="5857" spans="1:16" x14ac:dyDescent="0.25">
      <c r="A5857" s="205" t="s">
        <v>242</v>
      </c>
      <c r="B5857" s="197"/>
      <c r="C5857" s="197"/>
      <c r="D5857" s="197"/>
      <c r="E5857" s="197"/>
      <c r="F5857" s="197"/>
      <c r="G5857" s="197"/>
      <c r="H5857" s="197"/>
      <c r="I5857" s="206">
        <v>855</v>
      </c>
      <c r="J5857" s="197"/>
      <c r="K5857" s="206">
        <v>855</v>
      </c>
      <c r="L5857" s="197"/>
      <c r="M5857" s="206">
        <v>855</v>
      </c>
      <c r="N5857" s="197"/>
      <c r="O5857" s="207">
        <v>100</v>
      </c>
      <c r="P5857" s="197"/>
    </row>
    <row r="5858" spans="1:16" x14ac:dyDescent="0.25">
      <c r="A5858" s="205" t="s">
        <v>2087</v>
      </c>
      <c r="B5858" s="197"/>
      <c r="C5858" s="197"/>
      <c r="D5858" s="197"/>
      <c r="E5858" s="197"/>
      <c r="F5858" s="197"/>
      <c r="G5858" s="197"/>
      <c r="H5858" s="197"/>
      <c r="I5858" s="206">
        <v>855</v>
      </c>
      <c r="J5858" s="197"/>
      <c r="K5858" s="206">
        <v>855</v>
      </c>
      <c r="L5858" s="197"/>
      <c r="M5858" s="206">
        <v>855</v>
      </c>
      <c r="N5858" s="197"/>
      <c r="O5858" s="207">
        <v>100</v>
      </c>
      <c r="P5858" s="197"/>
    </row>
    <row r="5859" spans="1:16" x14ac:dyDescent="0.25">
      <c r="A5859" s="221" t="s">
        <v>582</v>
      </c>
      <c r="B5859" s="197"/>
      <c r="C5859" s="221" t="s">
        <v>583</v>
      </c>
      <c r="D5859" s="197"/>
      <c r="E5859" s="197"/>
      <c r="F5859" s="197"/>
      <c r="G5859" s="197"/>
      <c r="H5859" s="197"/>
      <c r="I5859" s="222">
        <v>855</v>
      </c>
      <c r="J5859" s="197"/>
      <c r="K5859" s="222">
        <v>855</v>
      </c>
      <c r="L5859" s="197"/>
      <c r="M5859" s="222">
        <v>855</v>
      </c>
      <c r="N5859" s="197"/>
      <c r="O5859" s="220">
        <v>100</v>
      </c>
      <c r="P5859" s="197"/>
    </row>
    <row r="5860" spans="1:16" x14ac:dyDescent="0.25">
      <c r="A5860" s="218" t="s">
        <v>794</v>
      </c>
      <c r="B5860" s="197"/>
      <c r="C5860" s="218" t="s">
        <v>795</v>
      </c>
      <c r="D5860" s="197"/>
      <c r="E5860" s="197"/>
      <c r="F5860" s="197"/>
      <c r="G5860" s="197"/>
      <c r="H5860" s="197"/>
      <c r="I5860" s="219" t="s">
        <v>0</v>
      </c>
      <c r="J5860" s="197"/>
      <c r="K5860" s="219" t="s">
        <v>0</v>
      </c>
      <c r="L5860" s="197"/>
      <c r="M5860" s="219">
        <v>855</v>
      </c>
      <c r="N5860" s="197"/>
      <c r="O5860" s="217" t="s">
        <v>0</v>
      </c>
      <c r="P5860" s="197"/>
    </row>
    <row r="5861" spans="1:16" x14ac:dyDescent="0.25">
      <c r="A5861" s="215" t="s">
        <v>1570</v>
      </c>
      <c r="B5861" s="197"/>
      <c r="C5861" s="215" t="s">
        <v>1571</v>
      </c>
      <c r="D5861" s="197"/>
      <c r="E5861" s="197"/>
      <c r="F5861" s="197"/>
      <c r="G5861" s="197"/>
      <c r="H5861" s="197"/>
      <c r="I5861" s="216">
        <v>485.45</v>
      </c>
      <c r="J5861" s="197"/>
      <c r="K5861" s="216">
        <v>485.45</v>
      </c>
      <c r="L5861" s="197"/>
      <c r="M5861" s="216">
        <v>2673.4</v>
      </c>
      <c r="N5861" s="197"/>
      <c r="O5861" s="211">
        <v>550.71</v>
      </c>
      <c r="P5861" s="197"/>
    </row>
    <row r="5862" spans="1:16" x14ac:dyDescent="0.25">
      <c r="A5862" s="212" t="s">
        <v>1572</v>
      </c>
      <c r="B5862" s="197"/>
      <c r="C5862" s="212" t="s">
        <v>1573</v>
      </c>
      <c r="D5862" s="197"/>
      <c r="E5862" s="197"/>
      <c r="F5862" s="197"/>
      <c r="G5862" s="197"/>
      <c r="H5862" s="197"/>
      <c r="I5862" s="213">
        <v>0</v>
      </c>
      <c r="J5862" s="197"/>
      <c r="K5862" s="213">
        <v>0</v>
      </c>
      <c r="L5862" s="197"/>
      <c r="M5862" s="213">
        <v>2142.5</v>
      </c>
      <c r="N5862" s="197"/>
      <c r="O5862" s="214" t="s">
        <v>0</v>
      </c>
      <c r="P5862" s="197"/>
    </row>
    <row r="5863" spans="1:16" x14ac:dyDescent="0.25">
      <c r="A5863" s="205" t="s">
        <v>242</v>
      </c>
      <c r="B5863" s="197"/>
      <c r="C5863" s="197"/>
      <c r="D5863" s="197"/>
      <c r="E5863" s="197"/>
      <c r="F5863" s="197"/>
      <c r="G5863" s="197"/>
      <c r="H5863" s="197"/>
      <c r="I5863" s="206">
        <v>0</v>
      </c>
      <c r="J5863" s="197"/>
      <c r="K5863" s="206">
        <v>0</v>
      </c>
      <c r="L5863" s="197"/>
      <c r="M5863" s="206">
        <v>2142.5</v>
      </c>
      <c r="N5863" s="197"/>
      <c r="O5863" s="207" t="s">
        <v>0</v>
      </c>
      <c r="P5863" s="197"/>
    </row>
    <row r="5864" spans="1:16" x14ac:dyDescent="0.25">
      <c r="A5864" s="205" t="s">
        <v>2087</v>
      </c>
      <c r="B5864" s="197"/>
      <c r="C5864" s="197"/>
      <c r="D5864" s="197"/>
      <c r="E5864" s="197"/>
      <c r="F5864" s="197"/>
      <c r="G5864" s="197"/>
      <c r="H5864" s="197"/>
      <c r="I5864" s="206">
        <v>0</v>
      </c>
      <c r="J5864" s="197"/>
      <c r="K5864" s="206">
        <v>0</v>
      </c>
      <c r="L5864" s="197"/>
      <c r="M5864" s="206">
        <v>2142.5</v>
      </c>
      <c r="N5864" s="197"/>
      <c r="O5864" s="207" t="s">
        <v>0</v>
      </c>
      <c r="P5864" s="197"/>
    </row>
    <row r="5865" spans="1:16" x14ac:dyDescent="0.25">
      <c r="A5865" s="221" t="s">
        <v>658</v>
      </c>
      <c r="B5865" s="197"/>
      <c r="C5865" s="221" t="s">
        <v>659</v>
      </c>
      <c r="D5865" s="197"/>
      <c r="E5865" s="197"/>
      <c r="F5865" s="197"/>
      <c r="G5865" s="197"/>
      <c r="H5865" s="197"/>
      <c r="I5865" s="222">
        <v>0</v>
      </c>
      <c r="J5865" s="197"/>
      <c r="K5865" s="222">
        <v>0</v>
      </c>
      <c r="L5865" s="197"/>
      <c r="M5865" s="222">
        <v>2142.5</v>
      </c>
      <c r="N5865" s="197"/>
      <c r="O5865" s="220" t="s">
        <v>0</v>
      </c>
      <c r="P5865" s="197"/>
    </row>
    <row r="5866" spans="1:16" x14ac:dyDescent="0.25">
      <c r="A5866" s="218" t="s">
        <v>800</v>
      </c>
      <c r="B5866" s="197"/>
      <c r="C5866" s="218" t="s">
        <v>801</v>
      </c>
      <c r="D5866" s="197"/>
      <c r="E5866" s="197"/>
      <c r="F5866" s="197"/>
      <c r="G5866" s="197"/>
      <c r="H5866" s="197"/>
      <c r="I5866" s="219" t="s">
        <v>0</v>
      </c>
      <c r="J5866" s="197"/>
      <c r="K5866" s="219" t="s">
        <v>0</v>
      </c>
      <c r="L5866" s="197"/>
      <c r="M5866" s="219">
        <v>2142.5</v>
      </c>
      <c r="N5866" s="197"/>
      <c r="O5866" s="217" t="s">
        <v>0</v>
      </c>
      <c r="P5866" s="197"/>
    </row>
    <row r="5867" spans="1:16" x14ac:dyDescent="0.25">
      <c r="A5867" s="212" t="s">
        <v>1574</v>
      </c>
      <c r="B5867" s="197"/>
      <c r="C5867" s="212" t="s">
        <v>1575</v>
      </c>
      <c r="D5867" s="197"/>
      <c r="E5867" s="197"/>
      <c r="F5867" s="197"/>
      <c r="G5867" s="197"/>
      <c r="H5867" s="197"/>
      <c r="I5867" s="213">
        <v>485.45</v>
      </c>
      <c r="J5867" s="197"/>
      <c r="K5867" s="213">
        <v>485.45</v>
      </c>
      <c r="L5867" s="197"/>
      <c r="M5867" s="213">
        <v>530.9</v>
      </c>
      <c r="N5867" s="197"/>
      <c r="O5867" s="214">
        <v>109.36</v>
      </c>
      <c r="P5867" s="197"/>
    </row>
    <row r="5868" spans="1:16" x14ac:dyDescent="0.25">
      <c r="A5868" s="205" t="s">
        <v>240</v>
      </c>
      <c r="B5868" s="197"/>
      <c r="C5868" s="197"/>
      <c r="D5868" s="197"/>
      <c r="E5868" s="197"/>
      <c r="F5868" s="197"/>
      <c r="G5868" s="197"/>
      <c r="H5868" s="197"/>
      <c r="I5868" s="206">
        <v>220</v>
      </c>
      <c r="J5868" s="197"/>
      <c r="K5868" s="206">
        <v>220</v>
      </c>
      <c r="L5868" s="197"/>
      <c r="M5868" s="206">
        <v>0</v>
      </c>
      <c r="N5868" s="197"/>
      <c r="O5868" s="207">
        <v>0</v>
      </c>
      <c r="P5868" s="197"/>
    </row>
    <row r="5869" spans="1:16" x14ac:dyDescent="0.25">
      <c r="A5869" s="205" t="s">
        <v>2076</v>
      </c>
      <c r="B5869" s="197"/>
      <c r="C5869" s="197"/>
      <c r="D5869" s="197"/>
      <c r="E5869" s="197"/>
      <c r="F5869" s="197"/>
      <c r="G5869" s="197"/>
      <c r="H5869" s="197"/>
      <c r="I5869" s="206">
        <v>220</v>
      </c>
      <c r="J5869" s="197"/>
      <c r="K5869" s="206">
        <v>220</v>
      </c>
      <c r="L5869" s="197"/>
      <c r="M5869" s="206">
        <v>0</v>
      </c>
      <c r="N5869" s="197"/>
      <c r="O5869" s="207">
        <v>0</v>
      </c>
      <c r="P5869" s="197"/>
    </row>
    <row r="5870" spans="1:16" x14ac:dyDescent="0.25">
      <c r="A5870" s="221" t="s">
        <v>658</v>
      </c>
      <c r="B5870" s="197"/>
      <c r="C5870" s="221" t="s">
        <v>659</v>
      </c>
      <c r="D5870" s="197"/>
      <c r="E5870" s="197"/>
      <c r="F5870" s="197"/>
      <c r="G5870" s="197"/>
      <c r="H5870" s="197"/>
      <c r="I5870" s="222">
        <v>220</v>
      </c>
      <c r="J5870" s="197"/>
      <c r="K5870" s="222">
        <v>220</v>
      </c>
      <c r="L5870" s="197"/>
      <c r="M5870" s="222">
        <v>0</v>
      </c>
      <c r="N5870" s="197"/>
      <c r="O5870" s="220">
        <v>0</v>
      </c>
      <c r="P5870" s="197"/>
    </row>
    <row r="5871" spans="1:16" x14ac:dyDescent="0.25">
      <c r="A5871" s="205" t="s">
        <v>243</v>
      </c>
      <c r="B5871" s="197"/>
      <c r="C5871" s="197"/>
      <c r="D5871" s="197"/>
      <c r="E5871" s="197"/>
      <c r="F5871" s="197"/>
      <c r="G5871" s="197"/>
      <c r="H5871" s="197"/>
      <c r="I5871" s="206">
        <v>265.45</v>
      </c>
      <c r="J5871" s="197"/>
      <c r="K5871" s="206">
        <v>265.45</v>
      </c>
      <c r="L5871" s="197"/>
      <c r="M5871" s="206">
        <v>530.9</v>
      </c>
      <c r="N5871" s="197"/>
      <c r="O5871" s="207">
        <v>200</v>
      </c>
      <c r="P5871" s="197"/>
    </row>
    <row r="5872" spans="1:16" x14ac:dyDescent="0.25">
      <c r="A5872" s="205" t="s">
        <v>2090</v>
      </c>
      <c r="B5872" s="197"/>
      <c r="C5872" s="197"/>
      <c r="D5872" s="197"/>
      <c r="E5872" s="197"/>
      <c r="F5872" s="197"/>
      <c r="G5872" s="197"/>
      <c r="H5872" s="197"/>
      <c r="I5872" s="206">
        <v>265.45</v>
      </c>
      <c r="J5872" s="197"/>
      <c r="K5872" s="206">
        <v>265.45</v>
      </c>
      <c r="L5872" s="197"/>
      <c r="M5872" s="206">
        <v>530.9</v>
      </c>
      <c r="N5872" s="197"/>
      <c r="O5872" s="207">
        <v>200</v>
      </c>
      <c r="P5872" s="197"/>
    </row>
    <row r="5873" spans="1:16" x14ac:dyDescent="0.25">
      <c r="A5873" s="221" t="s">
        <v>658</v>
      </c>
      <c r="B5873" s="197"/>
      <c r="C5873" s="221" t="s">
        <v>659</v>
      </c>
      <c r="D5873" s="197"/>
      <c r="E5873" s="197"/>
      <c r="F5873" s="197"/>
      <c r="G5873" s="197"/>
      <c r="H5873" s="197"/>
      <c r="I5873" s="222">
        <v>265.45</v>
      </c>
      <c r="J5873" s="197"/>
      <c r="K5873" s="222">
        <v>265.45</v>
      </c>
      <c r="L5873" s="197"/>
      <c r="M5873" s="222">
        <v>530.9</v>
      </c>
      <c r="N5873" s="197"/>
      <c r="O5873" s="220">
        <v>200</v>
      </c>
      <c r="P5873" s="197"/>
    </row>
    <row r="5874" spans="1:16" x14ac:dyDescent="0.25">
      <c r="A5874" s="218" t="s">
        <v>969</v>
      </c>
      <c r="B5874" s="197"/>
      <c r="C5874" s="218" t="s">
        <v>970</v>
      </c>
      <c r="D5874" s="197"/>
      <c r="E5874" s="197"/>
      <c r="F5874" s="197"/>
      <c r="G5874" s="197"/>
      <c r="H5874" s="197"/>
      <c r="I5874" s="219" t="s">
        <v>0</v>
      </c>
      <c r="J5874" s="197"/>
      <c r="K5874" s="219" t="s">
        <v>0</v>
      </c>
      <c r="L5874" s="197"/>
      <c r="M5874" s="219">
        <v>530.9</v>
      </c>
      <c r="N5874" s="197"/>
      <c r="O5874" s="217" t="s">
        <v>0</v>
      </c>
      <c r="P5874" s="197"/>
    </row>
    <row r="5875" spans="1:16" x14ac:dyDescent="0.25">
      <c r="A5875" s="215" t="s">
        <v>1513</v>
      </c>
      <c r="B5875" s="197"/>
      <c r="C5875" s="215" t="s">
        <v>1514</v>
      </c>
      <c r="D5875" s="197"/>
      <c r="E5875" s="197"/>
      <c r="F5875" s="197"/>
      <c r="G5875" s="197"/>
      <c r="H5875" s="197"/>
      <c r="I5875" s="216">
        <v>16900</v>
      </c>
      <c r="J5875" s="197"/>
      <c r="K5875" s="216">
        <v>16900</v>
      </c>
      <c r="L5875" s="197"/>
      <c r="M5875" s="216">
        <v>24459.27</v>
      </c>
      <c r="N5875" s="197"/>
      <c r="O5875" s="211">
        <v>144.72999999999999</v>
      </c>
      <c r="P5875" s="197"/>
    </row>
    <row r="5876" spans="1:16" x14ac:dyDescent="0.25">
      <c r="A5876" s="212" t="s">
        <v>1515</v>
      </c>
      <c r="B5876" s="197"/>
      <c r="C5876" s="212" t="s">
        <v>1516</v>
      </c>
      <c r="D5876" s="197"/>
      <c r="E5876" s="197"/>
      <c r="F5876" s="197"/>
      <c r="G5876" s="197"/>
      <c r="H5876" s="197"/>
      <c r="I5876" s="213">
        <v>16900</v>
      </c>
      <c r="J5876" s="197"/>
      <c r="K5876" s="213">
        <v>16900</v>
      </c>
      <c r="L5876" s="197"/>
      <c r="M5876" s="213">
        <v>24459.27</v>
      </c>
      <c r="N5876" s="197"/>
      <c r="O5876" s="214">
        <v>144.72999999999999</v>
      </c>
      <c r="P5876" s="197"/>
    </row>
    <row r="5877" spans="1:16" x14ac:dyDescent="0.25">
      <c r="A5877" s="205" t="s">
        <v>240</v>
      </c>
      <c r="B5877" s="197"/>
      <c r="C5877" s="197"/>
      <c r="D5877" s="197"/>
      <c r="E5877" s="197"/>
      <c r="F5877" s="197"/>
      <c r="G5877" s="197"/>
      <c r="H5877" s="197"/>
      <c r="I5877" s="206">
        <v>8500</v>
      </c>
      <c r="J5877" s="197"/>
      <c r="K5877" s="206">
        <v>8500</v>
      </c>
      <c r="L5877" s="197"/>
      <c r="M5877" s="206">
        <v>7946.63</v>
      </c>
      <c r="N5877" s="197"/>
      <c r="O5877" s="207">
        <v>93.49</v>
      </c>
      <c r="P5877" s="197"/>
    </row>
    <row r="5878" spans="1:16" x14ac:dyDescent="0.25">
      <c r="A5878" s="205" t="s">
        <v>2076</v>
      </c>
      <c r="B5878" s="197"/>
      <c r="C5878" s="197"/>
      <c r="D5878" s="197"/>
      <c r="E5878" s="197"/>
      <c r="F5878" s="197"/>
      <c r="G5878" s="197"/>
      <c r="H5878" s="197"/>
      <c r="I5878" s="206">
        <v>8500</v>
      </c>
      <c r="J5878" s="197"/>
      <c r="K5878" s="206">
        <v>8500</v>
      </c>
      <c r="L5878" s="197"/>
      <c r="M5878" s="206">
        <v>7946.63</v>
      </c>
      <c r="N5878" s="197"/>
      <c r="O5878" s="207">
        <v>93.49</v>
      </c>
      <c r="P5878" s="197"/>
    </row>
    <row r="5879" spans="1:16" x14ac:dyDescent="0.25">
      <c r="A5879" s="221" t="s">
        <v>572</v>
      </c>
      <c r="B5879" s="197"/>
      <c r="C5879" s="221" t="s">
        <v>573</v>
      </c>
      <c r="D5879" s="197"/>
      <c r="E5879" s="197"/>
      <c r="F5879" s="197"/>
      <c r="G5879" s="197"/>
      <c r="H5879" s="197"/>
      <c r="I5879" s="222">
        <v>8500</v>
      </c>
      <c r="J5879" s="197"/>
      <c r="K5879" s="222">
        <v>8500</v>
      </c>
      <c r="L5879" s="197"/>
      <c r="M5879" s="222">
        <v>7946.63</v>
      </c>
      <c r="N5879" s="197"/>
      <c r="O5879" s="220">
        <v>93.49</v>
      </c>
      <c r="P5879" s="197"/>
    </row>
    <row r="5880" spans="1:16" x14ac:dyDescent="0.25">
      <c r="A5880" s="218" t="s">
        <v>574</v>
      </c>
      <c r="B5880" s="197"/>
      <c r="C5880" s="218" t="s">
        <v>575</v>
      </c>
      <c r="D5880" s="197"/>
      <c r="E5880" s="197"/>
      <c r="F5880" s="197"/>
      <c r="G5880" s="197"/>
      <c r="H5880" s="197"/>
      <c r="I5880" s="219" t="s">
        <v>0</v>
      </c>
      <c r="J5880" s="197"/>
      <c r="K5880" s="219" t="s">
        <v>0</v>
      </c>
      <c r="L5880" s="197"/>
      <c r="M5880" s="219">
        <v>6139.44</v>
      </c>
      <c r="N5880" s="197"/>
      <c r="O5880" s="217" t="s">
        <v>0</v>
      </c>
      <c r="P5880" s="197"/>
    </row>
    <row r="5881" spans="1:16" x14ac:dyDescent="0.25">
      <c r="A5881" s="218" t="s">
        <v>580</v>
      </c>
      <c r="B5881" s="197"/>
      <c r="C5881" s="218" t="s">
        <v>581</v>
      </c>
      <c r="D5881" s="197"/>
      <c r="E5881" s="197"/>
      <c r="F5881" s="197"/>
      <c r="G5881" s="197"/>
      <c r="H5881" s="197"/>
      <c r="I5881" s="219" t="s">
        <v>0</v>
      </c>
      <c r="J5881" s="197"/>
      <c r="K5881" s="219" t="s">
        <v>0</v>
      </c>
      <c r="L5881" s="197"/>
      <c r="M5881" s="219">
        <v>600</v>
      </c>
      <c r="N5881" s="197"/>
      <c r="O5881" s="217" t="s">
        <v>0</v>
      </c>
      <c r="P5881" s="197"/>
    </row>
    <row r="5882" spans="1:16" x14ac:dyDescent="0.25">
      <c r="A5882" s="218" t="s">
        <v>576</v>
      </c>
      <c r="B5882" s="197"/>
      <c r="C5882" s="218" t="s">
        <v>577</v>
      </c>
      <c r="D5882" s="197"/>
      <c r="E5882" s="197"/>
      <c r="F5882" s="197"/>
      <c r="G5882" s="197"/>
      <c r="H5882" s="197"/>
      <c r="I5882" s="219" t="s">
        <v>0</v>
      </c>
      <c r="J5882" s="197"/>
      <c r="K5882" s="219" t="s">
        <v>0</v>
      </c>
      <c r="L5882" s="197"/>
      <c r="M5882" s="219">
        <v>1207.19</v>
      </c>
      <c r="N5882" s="197"/>
      <c r="O5882" s="217" t="s">
        <v>0</v>
      </c>
      <c r="P5882" s="197"/>
    </row>
    <row r="5883" spans="1:16" x14ac:dyDescent="0.25">
      <c r="A5883" s="205" t="s">
        <v>243</v>
      </c>
      <c r="B5883" s="197"/>
      <c r="C5883" s="197"/>
      <c r="D5883" s="197"/>
      <c r="E5883" s="197"/>
      <c r="F5883" s="197"/>
      <c r="G5883" s="197"/>
      <c r="H5883" s="197"/>
      <c r="I5883" s="206">
        <v>8400</v>
      </c>
      <c r="J5883" s="197"/>
      <c r="K5883" s="206">
        <v>8400</v>
      </c>
      <c r="L5883" s="197"/>
      <c r="M5883" s="206">
        <v>16512.64</v>
      </c>
      <c r="N5883" s="197"/>
      <c r="O5883" s="207">
        <v>196.58</v>
      </c>
      <c r="P5883" s="197"/>
    </row>
    <row r="5884" spans="1:16" x14ac:dyDescent="0.25">
      <c r="A5884" s="205" t="s">
        <v>2088</v>
      </c>
      <c r="B5884" s="197"/>
      <c r="C5884" s="197"/>
      <c r="D5884" s="197"/>
      <c r="E5884" s="197"/>
      <c r="F5884" s="197"/>
      <c r="G5884" s="197"/>
      <c r="H5884" s="197"/>
      <c r="I5884" s="206">
        <v>8400</v>
      </c>
      <c r="J5884" s="197"/>
      <c r="K5884" s="206">
        <v>8400</v>
      </c>
      <c r="L5884" s="197"/>
      <c r="M5884" s="206">
        <v>16512.64</v>
      </c>
      <c r="N5884" s="197"/>
      <c r="O5884" s="207">
        <v>196.58</v>
      </c>
      <c r="P5884" s="197"/>
    </row>
    <row r="5885" spans="1:16" x14ac:dyDescent="0.25">
      <c r="A5885" s="221" t="s">
        <v>572</v>
      </c>
      <c r="B5885" s="197"/>
      <c r="C5885" s="221" t="s">
        <v>573</v>
      </c>
      <c r="D5885" s="197"/>
      <c r="E5885" s="197"/>
      <c r="F5885" s="197"/>
      <c r="G5885" s="197"/>
      <c r="H5885" s="197"/>
      <c r="I5885" s="222">
        <v>8400</v>
      </c>
      <c r="J5885" s="197"/>
      <c r="K5885" s="222">
        <v>8400</v>
      </c>
      <c r="L5885" s="197"/>
      <c r="M5885" s="222">
        <v>16512.64</v>
      </c>
      <c r="N5885" s="197"/>
      <c r="O5885" s="220">
        <v>196.58</v>
      </c>
      <c r="P5885" s="197"/>
    </row>
    <row r="5886" spans="1:16" x14ac:dyDescent="0.25">
      <c r="A5886" s="218" t="s">
        <v>574</v>
      </c>
      <c r="B5886" s="197"/>
      <c r="C5886" s="218" t="s">
        <v>575</v>
      </c>
      <c r="D5886" s="197"/>
      <c r="E5886" s="197"/>
      <c r="F5886" s="197"/>
      <c r="G5886" s="197"/>
      <c r="H5886" s="197"/>
      <c r="I5886" s="219" t="s">
        <v>0</v>
      </c>
      <c r="J5886" s="197"/>
      <c r="K5886" s="219" t="s">
        <v>0</v>
      </c>
      <c r="L5886" s="197"/>
      <c r="M5886" s="219">
        <v>14000</v>
      </c>
      <c r="N5886" s="197"/>
      <c r="O5886" s="217" t="s">
        <v>0</v>
      </c>
      <c r="P5886" s="197"/>
    </row>
    <row r="5887" spans="1:16" x14ac:dyDescent="0.25">
      <c r="A5887" s="218" t="s">
        <v>580</v>
      </c>
      <c r="B5887" s="197"/>
      <c r="C5887" s="218" t="s">
        <v>581</v>
      </c>
      <c r="D5887" s="197"/>
      <c r="E5887" s="197"/>
      <c r="F5887" s="197"/>
      <c r="G5887" s="197"/>
      <c r="H5887" s="197"/>
      <c r="I5887" s="219" t="s">
        <v>0</v>
      </c>
      <c r="J5887" s="197"/>
      <c r="K5887" s="219" t="s">
        <v>0</v>
      </c>
      <c r="L5887" s="197"/>
      <c r="M5887" s="219">
        <v>200</v>
      </c>
      <c r="N5887" s="197"/>
      <c r="O5887" s="217" t="s">
        <v>0</v>
      </c>
      <c r="P5887" s="197"/>
    </row>
    <row r="5888" spans="1:16" x14ac:dyDescent="0.25">
      <c r="A5888" s="218" t="s">
        <v>576</v>
      </c>
      <c r="B5888" s="197"/>
      <c r="C5888" s="218" t="s">
        <v>577</v>
      </c>
      <c r="D5888" s="197"/>
      <c r="E5888" s="197"/>
      <c r="F5888" s="197"/>
      <c r="G5888" s="197"/>
      <c r="H5888" s="197"/>
      <c r="I5888" s="219" t="s">
        <v>0</v>
      </c>
      <c r="J5888" s="197"/>
      <c r="K5888" s="219" t="s">
        <v>0</v>
      </c>
      <c r="L5888" s="197"/>
      <c r="M5888" s="219">
        <v>2312.64</v>
      </c>
      <c r="N5888" s="197"/>
      <c r="O5888" s="217" t="s">
        <v>0</v>
      </c>
      <c r="P5888" s="197"/>
    </row>
    <row r="5889" spans="1:16" x14ac:dyDescent="0.25">
      <c r="A5889" s="208" t="s">
        <v>1606</v>
      </c>
      <c r="B5889" s="197"/>
      <c r="C5889" s="197"/>
      <c r="D5889" s="197"/>
      <c r="E5889" s="197"/>
      <c r="F5889" s="197"/>
      <c r="G5889" s="197"/>
      <c r="H5889" s="197"/>
      <c r="I5889" s="209">
        <v>1780090.99</v>
      </c>
      <c r="J5889" s="197"/>
      <c r="K5889" s="209">
        <v>1780090.99</v>
      </c>
      <c r="L5889" s="197"/>
      <c r="M5889" s="209">
        <v>1681433.79</v>
      </c>
      <c r="N5889" s="197"/>
      <c r="O5889" s="210">
        <v>94.46</v>
      </c>
      <c r="P5889" s="197"/>
    </row>
    <row r="5890" spans="1:16" x14ac:dyDescent="0.25">
      <c r="A5890" s="205" t="s">
        <v>240</v>
      </c>
      <c r="B5890" s="197"/>
      <c r="C5890" s="197"/>
      <c r="D5890" s="197"/>
      <c r="E5890" s="197"/>
      <c r="F5890" s="197"/>
      <c r="G5890" s="197"/>
      <c r="H5890" s="197"/>
      <c r="I5890" s="206">
        <v>300798.76</v>
      </c>
      <c r="J5890" s="197"/>
      <c r="K5890" s="206">
        <v>300798.76</v>
      </c>
      <c r="L5890" s="197"/>
      <c r="M5890" s="206">
        <v>277633.67</v>
      </c>
      <c r="N5890" s="197"/>
      <c r="O5890" s="207">
        <v>92.3</v>
      </c>
      <c r="P5890" s="197"/>
    </row>
    <row r="5891" spans="1:16" x14ac:dyDescent="0.25">
      <c r="A5891" s="205" t="s">
        <v>2076</v>
      </c>
      <c r="B5891" s="197"/>
      <c r="C5891" s="197"/>
      <c r="D5891" s="197"/>
      <c r="E5891" s="197"/>
      <c r="F5891" s="197"/>
      <c r="G5891" s="197"/>
      <c r="H5891" s="197"/>
      <c r="I5891" s="206">
        <v>300798.76</v>
      </c>
      <c r="J5891" s="197"/>
      <c r="K5891" s="206">
        <v>300798.76</v>
      </c>
      <c r="L5891" s="197"/>
      <c r="M5891" s="206">
        <v>277633.67</v>
      </c>
      <c r="N5891" s="197"/>
      <c r="O5891" s="207">
        <v>92.3</v>
      </c>
      <c r="P5891" s="197"/>
    </row>
    <row r="5892" spans="1:16" x14ac:dyDescent="0.25">
      <c r="A5892" s="205" t="s">
        <v>241</v>
      </c>
      <c r="B5892" s="197"/>
      <c r="C5892" s="197"/>
      <c r="D5892" s="197"/>
      <c r="E5892" s="197"/>
      <c r="F5892" s="197"/>
      <c r="G5892" s="197"/>
      <c r="H5892" s="197"/>
      <c r="I5892" s="206">
        <v>4344.16</v>
      </c>
      <c r="J5892" s="197"/>
      <c r="K5892" s="206">
        <v>4344.16</v>
      </c>
      <c r="L5892" s="197"/>
      <c r="M5892" s="206">
        <v>37673.5</v>
      </c>
      <c r="N5892" s="197"/>
      <c r="O5892" s="207">
        <v>867.22</v>
      </c>
      <c r="P5892" s="197"/>
    </row>
    <row r="5893" spans="1:16" x14ac:dyDescent="0.25">
      <c r="A5893" s="205" t="s">
        <v>2080</v>
      </c>
      <c r="B5893" s="197"/>
      <c r="C5893" s="197"/>
      <c r="D5893" s="197"/>
      <c r="E5893" s="197"/>
      <c r="F5893" s="197"/>
      <c r="G5893" s="197"/>
      <c r="H5893" s="197"/>
      <c r="I5893" s="206">
        <v>4344.16</v>
      </c>
      <c r="J5893" s="197"/>
      <c r="K5893" s="206">
        <v>4344.16</v>
      </c>
      <c r="L5893" s="197"/>
      <c r="M5893" s="206">
        <v>37673.5</v>
      </c>
      <c r="N5893" s="197"/>
      <c r="O5893" s="207">
        <v>867.22</v>
      </c>
      <c r="P5893" s="197"/>
    </row>
    <row r="5894" spans="1:16" x14ac:dyDescent="0.25">
      <c r="A5894" s="205" t="s">
        <v>242</v>
      </c>
      <c r="B5894" s="197"/>
      <c r="C5894" s="197"/>
      <c r="D5894" s="197"/>
      <c r="E5894" s="197"/>
      <c r="F5894" s="197"/>
      <c r="G5894" s="197"/>
      <c r="H5894" s="197"/>
      <c r="I5894" s="206">
        <v>51481.74</v>
      </c>
      <c r="J5894" s="197"/>
      <c r="K5894" s="206">
        <v>51481.74</v>
      </c>
      <c r="L5894" s="197"/>
      <c r="M5894" s="206">
        <v>65782.31</v>
      </c>
      <c r="N5894" s="197"/>
      <c r="O5894" s="207">
        <v>127.78</v>
      </c>
      <c r="P5894" s="197"/>
    </row>
    <row r="5895" spans="1:16" x14ac:dyDescent="0.25">
      <c r="A5895" s="205" t="s">
        <v>2086</v>
      </c>
      <c r="B5895" s="197"/>
      <c r="C5895" s="197"/>
      <c r="D5895" s="197"/>
      <c r="E5895" s="197"/>
      <c r="F5895" s="197"/>
      <c r="G5895" s="197"/>
      <c r="H5895" s="197"/>
      <c r="I5895" s="206">
        <v>16250</v>
      </c>
      <c r="J5895" s="197"/>
      <c r="K5895" s="206">
        <v>16250</v>
      </c>
      <c r="L5895" s="197"/>
      <c r="M5895" s="206">
        <v>33849.57</v>
      </c>
      <c r="N5895" s="197"/>
      <c r="O5895" s="207">
        <v>208.31</v>
      </c>
      <c r="P5895" s="197"/>
    </row>
    <row r="5896" spans="1:16" x14ac:dyDescent="0.25">
      <c r="A5896" s="205" t="s">
        <v>2087</v>
      </c>
      <c r="B5896" s="197"/>
      <c r="C5896" s="197"/>
      <c r="D5896" s="197"/>
      <c r="E5896" s="197"/>
      <c r="F5896" s="197"/>
      <c r="G5896" s="197"/>
      <c r="H5896" s="197"/>
      <c r="I5896" s="206">
        <v>35231.74</v>
      </c>
      <c r="J5896" s="197"/>
      <c r="K5896" s="206">
        <v>35231.74</v>
      </c>
      <c r="L5896" s="197"/>
      <c r="M5896" s="206">
        <v>31932.74</v>
      </c>
      <c r="N5896" s="197"/>
      <c r="O5896" s="207">
        <v>90.64</v>
      </c>
      <c r="P5896" s="197"/>
    </row>
    <row r="5897" spans="1:16" x14ac:dyDescent="0.25">
      <c r="A5897" s="205" t="s">
        <v>243</v>
      </c>
      <c r="B5897" s="197"/>
      <c r="C5897" s="197"/>
      <c r="D5897" s="197"/>
      <c r="E5897" s="197"/>
      <c r="F5897" s="197"/>
      <c r="G5897" s="197"/>
      <c r="H5897" s="197"/>
      <c r="I5897" s="206">
        <v>1422466.33</v>
      </c>
      <c r="J5897" s="197"/>
      <c r="K5897" s="206">
        <v>1422466.33</v>
      </c>
      <c r="L5897" s="197"/>
      <c r="M5897" s="206">
        <v>1299924.31</v>
      </c>
      <c r="N5897" s="197"/>
      <c r="O5897" s="207">
        <v>91.39</v>
      </c>
      <c r="P5897" s="197"/>
    </row>
    <row r="5898" spans="1:16" x14ac:dyDescent="0.25">
      <c r="A5898" s="205" t="s">
        <v>2088</v>
      </c>
      <c r="B5898" s="197"/>
      <c r="C5898" s="197"/>
      <c r="D5898" s="197"/>
      <c r="E5898" s="197"/>
      <c r="F5898" s="197"/>
      <c r="G5898" s="197"/>
      <c r="H5898" s="197"/>
      <c r="I5898" s="206">
        <v>54120</v>
      </c>
      <c r="J5898" s="197"/>
      <c r="K5898" s="206">
        <v>54120</v>
      </c>
      <c r="L5898" s="197"/>
      <c r="M5898" s="206">
        <v>53735.72</v>
      </c>
      <c r="N5898" s="197"/>
      <c r="O5898" s="207">
        <v>99.29</v>
      </c>
      <c r="P5898" s="197"/>
    </row>
    <row r="5899" spans="1:16" x14ac:dyDescent="0.25">
      <c r="A5899" s="205" t="s">
        <v>2090</v>
      </c>
      <c r="B5899" s="197"/>
      <c r="C5899" s="197"/>
      <c r="D5899" s="197"/>
      <c r="E5899" s="197"/>
      <c r="F5899" s="197"/>
      <c r="G5899" s="197"/>
      <c r="H5899" s="197"/>
      <c r="I5899" s="206">
        <v>1250698.76</v>
      </c>
      <c r="J5899" s="197"/>
      <c r="K5899" s="206">
        <v>1250698.76</v>
      </c>
      <c r="L5899" s="197"/>
      <c r="M5899" s="206">
        <v>1140875.8</v>
      </c>
      <c r="N5899" s="197"/>
      <c r="O5899" s="207">
        <v>91.22</v>
      </c>
      <c r="P5899" s="197"/>
    </row>
    <row r="5900" spans="1:16" x14ac:dyDescent="0.25">
      <c r="A5900" s="205" t="s">
        <v>2092</v>
      </c>
      <c r="B5900" s="197"/>
      <c r="C5900" s="197"/>
      <c r="D5900" s="197"/>
      <c r="E5900" s="197"/>
      <c r="F5900" s="197"/>
      <c r="G5900" s="197"/>
      <c r="H5900" s="197"/>
      <c r="I5900" s="206">
        <v>84707</v>
      </c>
      <c r="J5900" s="197"/>
      <c r="K5900" s="206">
        <v>84707</v>
      </c>
      <c r="L5900" s="197"/>
      <c r="M5900" s="206">
        <v>65754.23</v>
      </c>
      <c r="N5900" s="197"/>
      <c r="O5900" s="207">
        <v>77.63</v>
      </c>
      <c r="P5900" s="197"/>
    </row>
    <row r="5901" spans="1:16" x14ac:dyDescent="0.25">
      <c r="A5901" s="205" t="s">
        <v>2095</v>
      </c>
      <c r="B5901" s="197"/>
      <c r="C5901" s="197"/>
      <c r="D5901" s="197"/>
      <c r="E5901" s="197"/>
      <c r="F5901" s="197"/>
      <c r="G5901" s="197"/>
      <c r="H5901" s="197"/>
      <c r="I5901" s="206">
        <v>32940.57</v>
      </c>
      <c r="J5901" s="197"/>
      <c r="K5901" s="206">
        <v>32940.57</v>
      </c>
      <c r="L5901" s="197"/>
      <c r="M5901" s="206">
        <v>39558.559999999998</v>
      </c>
      <c r="N5901" s="197"/>
      <c r="O5901" s="207">
        <v>120.09</v>
      </c>
      <c r="P5901" s="197"/>
    </row>
    <row r="5902" spans="1:16" x14ac:dyDescent="0.25">
      <c r="A5902" s="205" t="s">
        <v>244</v>
      </c>
      <c r="B5902" s="197"/>
      <c r="C5902" s="197"/>
      <c r="D5902" s="197"/>
      <c r="E5902" s="197"/>
      <c r="F5902" s="197"/>
      <c r="G5902" s="197"/>
      <c r="H5902" s="197"/>
      <c r="I5902" s="206">
        <v>1000</v>
      </c>
      <c r="J5902" s="197"/>
      <c r="K5902" s="206">
        <v>1000</v>
      </c>
      <c r="L5902" s="197"/>
      <c r="M5902" s="206">
        <v>420</v>
      </c>
      <c r="N5902" s="197"/>
      <c r="O5902" s="207">
        <v>42</v>
      </c>
      <c r="P5902" s="197"/>
    </row>
    <row r="5903" spans="1:16" x14ac:dyDescent="0.25">
      <c r="A5903" s="205" t="s">
        <v>2097</v>
      </c>
      <c r="B5903" s="197"/>
      <c r="C5903" s="197"/>
      <c r="D5903" s="197"/>
      <c r="E5903" s="197"/>
      <c r="F5903" s="197"/>
      <c r="G5903" s="197"/>
      <c r="H5903" s="197"/>
      <c r="I5903" s="206">
        <v>1000</v>
      </c>
      <c r="J5903" s="197"/>
      <c r="K5903" s="206">
        <v>1000</v>
      </c>
      <c r="L5903" s="197"/>
      <c r="M5903" s="206">
        <v>420</v>
      </c>
      <c r="N5903" s="197"/>
      <c r="O5903" s="207">
        <v>42</v>
      </c>
      <c r="P5903" s="197"/>
    </row>
    <row r="5904" spans="1:16" x14ac:dyDescent="0.25">
      <c r="A5904" s="215" t="s">
        <v>1525</v>
      </c>
      <c r="B5904" s="197"/>
      <c r="C5904" s="215" t="s">
        <v>1526</v>
      </c>
      <c r="D5904" s="197"/>
      <c r="E5904" s="197"/>
      <c r="F5904" s="197"/>
      <c r="G5904" s="197"/>
      <c r="H5904" s="197"/>
      <c r="I5904" s="216">
        <v>1229140.1599999999</v>
      </c>
      <c r="J5904" s="197"/>
      <c r="K5904" s="216">
        <v>1229140.1599999999</v>
      </c>
      <c r="L5904" s="197"/>
      <c r="M5904" s="216">
        <v>1156742.67</v>
      </c>
      <c r="N5904" s="197"/>
      <c r="O5904" s="211">
        <v>94.11</v>
      </c>
      <c r="P5904" s="197"/>
    </row>
    <row r="5905" spans="1:16" x14ac:dyDescent="0.25">
      <c r="A5905" s="212" t="s">
        <v>1527</v>
      </c>
      <c r="B5905" s="197"/>
      <c r="C5905" s="212" t="s">
        <v>1528</v>
      </c>
      <c r="D5905" s="197"/>
      <c r="E5905" s="197"/>
      <c r="F5905" s="197"/>
      <c r="G5905" s="197"/>
      <c r="H5905" s="197"/>
      <c r="I5905" s="213">
        <v>25896</v>
      </c>
      <c r="J5905" s="197"/>
      <c r="K5905" s="213">
        <v>25896</v>
      </c>
      <c r="L5905" s="197"/>
      <c r="M5905" s="213">
        <v>24318</v>
      </c>
      <c r="N5905" s="197"/>
      <c r="O5905" s="214">
        <v>93.91</v>
      </c>
      <c r="P5905" s="197"/>
    </row>
    <row r="5906" spans="1:16" x14ac:dyDescent="0.25">
      <c r="A5906" s="205" t="s">
        <v>242</v>
      </c>
      <c r="B5906" s="197"/>
      <c r="C5906" s="197"/>
      <c r="D5906" s="197"/>
      <c r="E5906" s="197"/>
      <c r="F5906" s="197"/>
      <c r="G5906" s="197"/>
      <c r="H5906" s="197"/>
      <c r="I5906" s="206">
        <v>25896</v>
      </c>
      <c r="J5906" s="197"/>
      <c r="K5906" s="206">
        <v>25896</v>
      </c>
      <c r="L5906" s="197"/>
      <c r="M5906" s="206">
        <v>24318</v>
      </c>
      <c r="N5906" s="197"/>
      <c r="O5906" s="207">
        <v>93.91</v>
      </c>
      <c r="P5906" s="197"/>
    </row>
    <row r="5907" spans="1:16" x14ac:dyDescent="0.25">
      <c r="A5907" s="205" t="s">
        <v>2087</v>
      </c>
      <c r="B5907" s="197"/>
      <c r="C5907" s="197"/>
      <c r="D5907" s="197"/>
      <c r="E5907" s="197"/>
      <c r="F5907" s="197"/>
      <c r="G5907" s="197"/>
      <c r="H5907" s="197"/>
      <c r="I5907" s="206">
        <v>25896</v>
      </c>
      <c r="J5907" s="197"/>
      <c r="K5907" s="206">
        <v>25896</v>
      </c>
      <c r="L5907" s="197"/>
      <c r="M5907" s="206">
        <v>24318</v>
      </c>
      <c r="N5907" s="197"/>
      <c r="O5907" s="207">
        <v>93.91</v>
      </c>
      <c r="P5907" s="197"/>
    </row>
    <row r="5908" spans="1:16" x14ac:dyDescent="0.25">
      <c r="A5908" s="221" t="s">
        <v>582</v>
      </c>
      <c r="B5908" s="197"/>
      <c r="C5908" s="221" t="s">
        <v>583</v>
      </c>
      <c r="D5908" s="197"/>
      <c r="E5908" s="197"/>
      <c r="F5908" s="197"/>
      <c r="G5908" s="197"/>
      <c r="H5908" s="197"/>
      <c r="I5908" s="222">
        <v>25132.39</v>
      </c>
      <c r="J5908" s="197"/>
      <c r="K5908" s="222">
        <v>25132.39</v>
      </c>
      <c r="L5908" s="197"/>
      <c r="M5908" s="222">
        <v>23597.3</v>
      </c>
      <c r="N5908" s="197"/>
      <c r="O5908" s="220">
        <v>93.89</v>
      </c>
      <c r="P5908" s="197"/>
    </row>
    <row r="5909" spans="1:16" x14ac:dyDescent="0.25">
      <c r="A5909" s="218" t="s">
        <v>588</v>
      </c>
      <c r="B5909" s="197"/>
      <c r="C5909" s="218" t="s">
        <v>589</v>
      </c>
      <c r="D5909" s="197"/>
      <c r="E5909" s="197"/>
      <c r="F5909" s="197"/>
      <c r="G5909" s="197"/>
      <c r="H5909" s="197"/>
      <c r="I5909" s="219" t="s">
        <v>0</v>
      </c>
      <c r="J5909" s="197"/>
      <c r="K5909" s="219" t="s">
        <v>0</v>
      </c>
      <c r="L5909" s="197"/>
      <c r="M5909" s="219">
        <v>1247.45</v>
      </c>
      <c r="N5909" s="197"/>
      <c r="O5909" s="217" t="s">
        <v>0</v>
      </c>
      <c r="P5909" s="197"/>
    </row>
    <row r="5910" spans="1:16" x14ac:dyDescent="0.25">
      <c r="A5910" s="218" t="s">
        <v>786</v>
      </c>
      <c r="B5910" s="197"/>
      <c r="C5910" s="218" t="s">
        <v>787</v>
      </c>
      <c r="D5910" s="197"/>
      <c r="E5910" s="197"/>
      <c r="F5910" s="197"/>
      <c r="G5910" s="197"/>
      <c r="H5910" s="197"/>
      <c r="I5910" s="219" t="s">
        <v>0</v>
      </c>
      <c r="J5910" s="197"/>
      <c r="K5910" s="219" t="s">
        <v>0</v>
      </c>
      <c r="L5910" s="197"/>
      <c r="M5910" s="219">
        <v>1104</v>
      </c>
      <c r="N5910" s="197"/>
      <c r="O5910" s="217" t="s">
        <v>0</v>
      </c>
      <c r="P5910" s="197"/>
    </row>
    <row r="5911" spans="1:16" x14ac:dyDescent="0.25">
      <c r="A5911" s="218" t="s">
        <v>790</v>
      </c>
      <c r="B5911" s="197"/>
      <c r="C5911" s="218" t="s">
        <v>791</v>
      </c>
      <c r="D5911" s="197"/>
      <c r="E5911" s="197"/>
      <c r="F5911" s="197"/>
      <c r="G5911" s="197"/>
      <c r="H5911" s="197"/>
      <c r="I5911" s="219" t="s">
        <v>0</v>
      </c>
      <c r="J5911" s="197"/>
      <c r="K5911" s="219" t="s">
        <v>0</v>
      </c>
      <c r="L5911" s="197"/>
      <c r="M5911" s="219">
        <v>3654.31</v>
      </c>
      <c r="N5911" s="197"/>
      <c r="O5911" s="217" t="s">
        <v>0</v>
      </c>
      <c r="P5911" s="197"/>
    </row>
    <row r="5912" spans="1:16" x14ac:dyDescent="0.25">
      <c r="A5912" s="218" t="s">
        <v>794</v>
      </c>
      <c r="B5912" s="197"/>
      <c r="C5912" s="218" t="s">
        <v>795</v>
      </c>
      <c r="D5912" s="197"/>
      <c r="E5912" s="197"/>
      <c r="F5912" s="197"/>
      <c r="G5912" s="197"/>
      <c r="H5912" s="197"/>
      <c r="I5912" s="219" t="s">
        <v>0</v>
      </c>
      <c r="J5912" s="197"/>
      <c r="K5912" s="219" t="s">
        <v>0</v>
      </c>
      <c r="L5912" s="197"/>
      <c r="M5912" s="219">
        <v>1579.55</v>
      </c>
      <c r="N5912" s="197"/>
      <c r="O5912" s="217" t="s">
        <v>0</v>
      </c>
      <c r="P5912" s="197"/>
    </row>
    <row r="5913" spans="1:16" x14ac:dyDescent="0.25">
      <c r="A5913" s="218" t="s">
        <v>774</v>
      </c>
      <c r="B5913" s="197"/>
      <c r="C5913" s="218" t="s">
        <v>775</v>
      </c>
      <c r="D5913" s="197"/>
      <c r="E5913" s="197"/>
      <c r="F5913" s="197"/>
      <c r="G5913" s="197"/>
      <c r="H5913" s="197"/>
      <c r="I5913" s="219" t="s">
        <v>0</v>
      </c>
      <c r="J5913" s="197"/>
      <c r="K5913" s="219" t="s">
        <v>0</v>
      </c>
      <c r="L5913" s="197"/>
      <c r="M5913" s="219">
        <v>2605.7199999999998</v>
      </c>
      <c r="N5913" s="197"/>
      <c r="O5913" s="217" t="s">
        <v>0</v>
      </c>
      <c r="P5913" s="197"/>
    </row>
    <row r="5914" spans="1:16" x14ac:dyDescent="0.25">
      <c r="A5914" s="218" t="s">
        <v>590</v>
      </c>
      <c r="B5914" s="197"/>
      <c r="C5914" s="218" t="s">
        <v>591</v>
      </c>
      <c r="D5914" s="197"/>
      <c r="E5914" s="197"/>
      <c r="F5914" s="197"/>
      <c r="G5914" s="197"/>
      <c r="H5914" s="197"/>
      <c r="I5914" s="219" t="s">
        <v>0</v>
      </c>
      <c r="J5914" s="197"/>
      <c r="K5914" s="219" t="s">
        <v>0</v>
      </c>
      <c r="L5914" s="197"/>
      <c r="M5914" s="219">
        <v>1175.1400000000001</v>
      </c>
      <c r="N5914" s="197"/>
      <c r="O5914" s="217" t="s">
        <v>0</v>
      </c>
      <c r="P5914" s="197"/>
    </row>
    <row r="5915" spans="1:16" x14ac:dyDescent="0.25">
      <c r="A5915" s="218" t="s">
        <v>742</v>
      </c>
      <c r="B5915" s="197"/>
      <c r="C5915" s="218" t="s">
        <v>743</v>
      </c>
      <c r="D5915" s="197"/>
      <c r="E5915" s="197"/>
      <c r="F5915" s="197"/>
      <c r="G5915" s="197"/>
      <c r="H5915" s="197"/>
      <c r="I5915" s="219" t="s">
        <v>0</v>
      </c>
      <c r="J5915" s="197"/>
      <c r="K5915" s="219" t="s">
        <v>0</v>
      </c>
      <c r="L5915" s="197"/>
      <c r="M5915" s="219">
        <v>6889.16</v>
      </c>
      <c r="N5915" s="197"/>
      <c r="O5915" s="217" t="s">
        <v>0</v>
      </c>
      <c r="P5915" s="197"/>
    </row>
    <row r="5916" spans="1:16" x14ac:dyDescent="0.25">
      <c r="A5916" s="218" t="s">
        <v>602</v>
      </c>
      <c r="B5916" s="197"/>
      <c r="C5916" s="218" t="s">
        <v>603</v>
      </c>
      <c r="D5916" s="197"/>
      <c r="E5916" s="197"/>
      <c r="F5916" s="197"/>
      <c r="G5916" s="197"/>
      <c r="H5916" s="197"/>
      <c r="I5916" s="219" t="s">
        <v>0</v>
      </c>
      <c r="J5916" s="197"/>
      <c r="K5916" s="219" t="s">
        <v>0</v>
      </c>
      <c r="L5916" s="197"/>
      <c r="M5916" s="219">
        <v>659.03</v>
      </c>
      <c r="N5916" s="197"/>
      <c r="O5916" s="217" t="s">
        <v>0</v>
      </c>
      <c r="P5916" s="197"/>
    </row>
    <row r="5917" spans="1:16" x14ac:dyDescent="0.25">
      <c r="A5917" s="218" t="s">
        <v>670</v>
      </c>
      <c r="B5917" s="197"/>
      <c r="C5917" s="218" t="s">
        <v>671</v>
      </c>
      <c r="D5917" s="197"/>
      <c r="E5917" s="197"/>
      <c r="F5917" s="197"/>
      <c r="G5917" s="197"/>
      <c r="H5917" s="197"/>
      <c r="I5917" s="219" t="s">
        <v>0</v>
      </c>
      <c r="J5917" s="197"/>
      <c r="K5917" s="219" t="s">
        <v>0</v>
      </c>
      <c r="L5917" s="197"/>
      <c r="M5917" s="219">
        <v>1204.3</v>
      </c>
      <c r="N5917" s="197"/>
      <c r="O5917" s="217" t="s">
        <v>0</v>
      </c>
      <c r="P5917" s="197"/>
    </row>
    <row r="5918" spans="1:16" x14ac:dyDescent="0.25">
      <c r="A5918" s="218" t="s">
        <v>634</v>
      </c>
      <c r="B5918" s="197"/>
      <c r="C5918" s="218" t="s">
        <v>635</v>
      </c>
      <c r="D5918" s="197"/>
      <c r="E5918" s="197"/>
      <c r="F5918" s="197"/>
      <c r="G5918" s="197"/>
      <c r="H5918" s="197"/>
      <c r="I5918" s="219" t="s">
        <v>0</v>
      </c>
      <c r="J5918" s="197"/>
      <c r="K5918" s="219" t="s">
        <v>0</v>
      </c>
      <c r="L5918" s="197"/>
      <c r="M5918" s="219">
        <v>1361.48</v>
      </c>
      <c r="N5918" s="197"/>
      <c r="O5918" s="217" t="s">
        <v>0</v>
      </c>
      <c r="P5918" s="197"/>
    </row>
    <row r="5919" spans="1:16" x14ac:dyDescent="0.25">
      <c r="A5919" s="218" t="s">
        <v>730</v>
      </c>
      <c r="B5919" s="197"/>
      <c r="C5919" s="218" t="s">
        <v>731</v>
      </c>
      <c r="D5919" s="197"/>
      <c r="E5919" s="197"/>
      <c r="F5919" s="197"/>
      <c r="G5919" s="197"/>
      <c r="H5919" s="197"/>
      <c r="I5919" s="219" t="s">
        <v>0</v>
      </c>
      <c r="J5919" s="197"/>
      <c r="K5919" s="219" t="s">
        <v>0</v>
      </c>
      <c r="L5919" s="197"/>
      <c r="M5919" s="219">
        <v>375</v>
      </c>
      <c r="N5919" s="197"/>
      <c r="O5919" s="217" t="s">
        <v>0</v>
      </c>
      <c r="P5919" s="197"/>
    </row>
    <row r="5920" spans="1:16" x14ac:dyDescent="0.25">
      <c r="A5920" s="218" t="s">
        <v>616</v>
      </c>
      <c r="B5920" s="197"/>
      <c r="C5920" s="218" t="s">
        <v>617</v>
      </c>
      <c r="D5920" s="197"/>
      <c r="E5920" s="197"/>
      <c r="F5920" s="197"/>
      <c r="G5920" s="197"/>
      <c r="H5920" s="197"/>
      <c r="I5920" s="219" t="s">
        <v>0</v>
      </c>
      <c r="J5920" s="197"/>
      <c r="K5920" s="219" t="s">
        <v>0</v>
      </c>
      <c r="L5920" s="197"/>
      <c r="M5920" s="219">
        <v>1742.16</v>
      </c>
      <c r="N5920" s="197"/>
      <c r="O5920" s="217" t="s">
        <v>0</v>
      </c>
      <c r="P5920" s="197"/>
    </row>
    <row r="5921" spans="1:16" x14ac:dyDescent="0.25">
      <c r="A5921" s="221" t="s">
        <v>674</v>
      </c>
      <c r="B5921" s="197"/>
      <c r="C5921" s="221" t="s">
        <v>675</v>
      </c>
      <c r="D5921" s="197"/>
      <c r="E5921" s="197"/>
      <c r="F5921" s="197"/>
      <c r="G5921" s="197"/>
      <c r="H5921" s="197"/>
      <c r="I5921" s="222">
        <v>763.61</v>
      </c>
      <c r="J5921" s="197"/>
      <c r="K5921" s="222">
        <v>763.61</v>
      </c>
      <c r="L5921" s="197"/>
      <c r="M5921" s="222">
        <v>720.7</v>
      </c>
      <c r="N5921" s="197"/>
      <c r="O5921" s="220">
        <v>94.38</v>
      </c>
      <c r="P5921" s="197"/>
    </row>
    <row r="5922" spans="1:16" x14ac:dyDescent="0.25">
      <c r="A5922" s="218" t="s">
        <v>678</v>
      </c>
      <c r="B5922" s="197"/>
      <c r="C5922" s="218" t="s">
        <v>679</v>
      </c>
      <c r="D5922" s="197"/>
      <c r="E5922" s="197"/>
      <c r="F5922" s="197"/>
      <c r="G5922" s="197"/>
      <c r="H5922" s="197"/>
      <c r="I5922" s="219" t="s">
        <v>0</v>
      </c>
      <c r="J5922" s="197"/>
      <c r="K5922" s="219" t="s">
        <v>0</v>
      </c>
      <c r="L5922" s="197"/>
      <c r="M5922" s="219">
        <v>720.7</v>
      </c>
      <c r="N5922" s="197"/>
      <c r="O5922" s="217" t="s">
        <v>0</v>
      </c>
      <c r="P5922" s="197"/>
    </row>
    <row r="5923" spans="1:16" x14ac:dyDescent="0.25">
      <c r="A5923" s="212" t="s">
        <v>1529</v>
      </c>
      <c r="B5923" s="197"/>
      <c r="C5923" s="212" t="s">
        <v>1530</v>
      </c>
      <c r="D5923" s="197"/>
      <c r="E5923" s="197"/>
      <c r="F5923" s="197"/>
      <c r="G5923" s="197"/>
      <c r="H5923" s="197"/>
      <c r="I5923" s="213">
        <v>2400</v>
      </c>
      <c r="J5923" s="197"/>
      <c r="K5923" s="213">
        <v>2400</v>
      </c>
      <c r="L5923" s="197"/>
      <c r="M5923" s="213">
        <v>2240</v>
      </c>
      <c r="N5923" s="197"/>
      <c r="O5923" s="214">
        <v>93.33</v>
      </c>
      <c r="P5923" s="197"/>
    </row>
    <row r="5924" spans="1:16" x14ac:dyDescent="0.25">
      <c r="A5924" s="205" t="s">
        <v>242</v>
      </c>
      <c r="B5924" s="197"/>
      <c r="C5924" s="197"/>
      <c r="D5924" s="197"/>
      <c r="E5924" s="197"/>
      <c r="F5924" s="197"/>
      <c r="G5924" s="197"/>
      <c r="H5924" s="197"/>
      <c r="I5924" s="206">
        <v>2400</v>
      </c>
      <c r="J5924" s="197"/>
      <c r="K5924" s="206">
        <v>2400</v>
      </c>
      <c r="L5924" s="197"/>
      <c r="M5924" s="206">
        <v>2240</v>
      </c>
      <c r="N5924" s="197"/>
      <c r="O5924" s="207">
        <v>93.33</v>
      </c>
      <c r="P5924" s="197"/>
    </row>
    <row r="5925" spans="1:16" x14ac:dyDescent="0.25">
      <c r="A5925" s="205" t="s">
        <v>2087</v>
      </c>
      <c r="B5925" s="197"/>
      <c r="C5925" s="197"/>
      <c r="D5925" s="197"/>
      <c r="E5925" s="197"/>
      <c r="F5925" s="197"/>
      <c r="G5925" s="197"/>
      <c r="H5925" s="197"/>
      <c r="I5925" s="206">
        <v>2400</v>
      </c>
      <c r="J5925" s="197"/>
      <c r="K5925" s="206">
        <v>2400</v>
      </c>
      <c r="L5925" s="197"/>
      <c r="M5925" s="206">
        <v>2240</v>
      </c>
      <c r="N5925" s="197"/>
      <c r="O5925" s="207">
        <v>93.33</v>
      </c>
      <c r="P5925" s="197"/>
    </row>
    <row r="5926" spans="1:16" x14ac:dyDescent="0.25">
      <c r="A5926" s="221" t="s">
        <v>582</v>
      </c>
      <c r="B5926" s="197"/>
      <c r="C5926" s="221" t="s">
        <v>583</v>
      </c>
      <c r="D5926" s="197"/>
      <c r="E5926" s="197"/>
      <c r="F5926" s="197"/>
      <c r="G5926" s="197"/>
      <c r="H5926" s="197"/>
      <c r="I5926" s="222">
        <v>2400</v>
      </c>
      <c r="J5926" s="197"/>
      <c r="K5926" s="222">
        <v>2400</v>
      </c>
      <c r="L5926" s="197"/>
      <c r="M5926" s="222">
        <v>2240</v>
      </c>
      <c r="N5926" s="197"/>
      <c r="O5926" s="220">
        <v>93.33</v>
      </c>
      <c r="P5926" s="197"/>
    </row>
    <row r="5927" spans="1:16" x14ac:dyDescent="0.25">
      <c r="A5927" s="218" t="s">
        <v>602</v>
      </c>
      <c r="B5927" s="197"/>
      <c r="C5927" s="218" t="s">
        <v>603</v>
      </c>
      <c r="D5927" s="197"/>
      <c r="E5927" s="197"/>
      <c r="F5927" s="197"/>
      <c r="G5927" s="197"/>
      <c r="H5927" s="197"/>
      <c r="I5927" s="219" t="s">
        <v>0</v>
      </c>
      <c r="J5927" s="197"/>
      <c r="K5927" s="219" t="s">
        <v>0</v>
      </c>
      <c r="L5927" s="197"/>
      <c r="M5927" s="219">
        <v>2240</v>
      </c>
      <c r="N5927" s="197"/>
      <c r="O5927" s="217" t="s">
        <v>0</v>
      </c>
      <c r="P5927" s="197"/>
    </row>
    <row r="5928" spans="1:16" x14ac:dyDescent="0.25">
      <c r="A5928" s="212" t="s">
        <v>1531</v>
      </c>
      <c r="B5928" s="197"/>
      <c r="C5928" s="212" t="s">
        <v>1532</v>
      </c>
      <c r="D5928" s="197"/>
      <c r="E5928" s="197"/>
      <c r="F5928" s="197"/>
      <c r="G5928" s="197"/>
      <c r="H5928" s="197"/>
      <c r="I5928" s="213">
        <v>4844.16</v>
      </c>
      <c r="J5928" s="197"/>
      <c r="K5928" s="213">
        <v>4844.16</v>
      </c>
      <c r="L5928" s="197"/>
      <c r="M5928" s="213">
        <v>38217.25</v>
      </c>
      <c r="N5928" s="197"/>
      <c r="O5928" s="214">
        <v>788.93</v>
      </c>
      <c r="P5928" s="197"/>
    </row>
    <row r="5929" spans="1:16" x14ac:dyDescent="0.25">
      <c r="A5929" s="205" t="s">
        <v>241</v>
      </c>
      <c r="B5929" s="197"/>
      <c r="C5929" s="197"/>
      <c r="D5929" s="197"/>
      <c r="E5929" s="197"/>
      <c r="F5929" s="197"/>
      <c r="G5929" s="197"/>
      <c r="H5929" s="197"/>
      <c r="I5929" s="206">
        <v>4344.16</v>
      </c>
      <c r="J5929" s="197"/>
      <c r="K5929" s="206">
        <v>4344.16</v>
      </c>
      <c r="L5929" s="197"/>
      <c r="M5929" s="206">
        <v>37673.5</v>
      </c>
      <c r="N5929" s="197"/>
      <c r="O5929" s="207">
        <v>867.22</v>
      </c>
      <c r="P5929" s="197"/>
    </row>
    <row r="5930" spans="1:16" x14ac:dyDescent="0.25">
      <c r="A5930" s="205" t="s">
        <v>2080</v>
      </c>
      <c r="B5930" s="197"/>
      <c r="C5930" s="197"/>
      <c r="D5930" s="197"/>
      <c r="E5930" s="197"/>
      <c r="F5930" s="197"/>
      <c r="G5930" s="197"/>
      <c r="H5930" s="197"/>
      <c r="I5930" s="206">
        <v>4344.16</v>
      </c>
      <c r="J5930" s="197"/>
      <c r="K5930" s="206">
        <v>4344.16</v>
      </c>
      <c r="L5930" s="197"/>
      <c r="M5930" s="206">
        <v>37673.5</v>
      </c>
      <c r="N5930" s="197"/>
      <c r="O5930" s="207">
        <v>867.22</v>
      </c>
      <c r="P5930" s="197"/>
    </row>
    <row r="5931" spans="1:16" x14ac:dyDescent="0.25">
      <c r="A5931" s="221" t="s">
        <v>582</v>
      </c>
      <c r="B5931" s="197"/>
      <c r="C5931" s="221" t="s">
        <v>583</v>
      </c>
      <c r="D5931" s="197"/>
      <c r="E5931" s="197"/>
      <c r="F5931" s="197"/>
      <c r="G5931" s="197"/>
      <c r="H5931" s="197"/>
      <c r="I5931" s="222">
        <v>4330.8900000000003</v>
      </c>
      <c r="J5931" s="197"/>
      <c r="K5931" s="222">
        <v>4330.8900000000003</v>
      </c>
      <c r="L5931" s="197"/>
      <c r="M5931" s="222">
        <v>37605.480000000003</v>
      </c>
      <c r="N5931" s="197"/>
      <c r="O5931" s="220">
        <v>868.31</v>
      </c>
      <c r="P5931" s="197"/>
    </row>
    <row r="5932" spans="1:16" x14ac:dyDescent="0.25">
      <c r="A5932" s="218" t="s">
        <v>790</v>
      </c>
      <c r="B5932" s="197"/>
      <c r="C5932" s="218" t="s">
        <v>791</v>
      </c>
      <c r="D5932" s="197"/>
      <c r="E5932" s="197"/>
      <c r="F5932" s="197"/>
      <c r="G5932" s="197"/>
      <c r="H5932" s="197"/>
      <c r="I5932" s="219" t="s">
        <v>0</v>
      </c>
      <c r="J5932" s="197"/>
      <c r="K5932" s="219" t="s">
        <v>0</v>
      </c>
      <c r="L5932" s="197"/>
      <c r="M5932" s="219">
        <v>23072.93</v>
      </c>
      <c r="N5932" s="197"/>
      <c r="O5932" s="217" t="s">
        <v>0</v>
      </c>
      <c r="P5932" s="197"/>
    </row>
    <row r="5933" spans="1:16" x14ac:dyDescent="0.25">
      <c r="A5933" s="218" t="s">
        <v>792</v>
      </c>
      <c r="B5933" s="197"/>
      <c r="C5933" s="218" t="s">
        <v>793</v>
      </c>
      <c r="D5933" s="197"/>
      <c r="E5933" s="197"/>
      <c r="F5933" s="197"/>
      <c r="G5933" s="197"/>
      <c r="H5933" s="197"/>
      <c r="I5933" s="219" t="s">
        <v>0</v>
      </c>
      <c r="J5933" s="197"/>
      <c r="K5933" s="219" t="s">
        <v>0</v>
      </c>
      <c r="L5933" s="197"/>
      <c r="M5933" s="219">
        <v>299.88</v>
      </c>
      <c r="N5933" s="197"/>
      <c r="O5933" s="217" t="s">
        <v>0</v>
      </c>
      <c r="P5933" s="197"/>
    </row>
    <row r="5934" spans="1:16" x14ac:dyDescent="0.25">
      <c r="A5934" s="218" t="s">
        <v>794</v>
      </c>
      <c r="B5934" s="197"/>
      <c r="C5934" s="218" t="s">
        <v>795</v>
      </c>
      <c r="D5934" s="197"/>
      <c r="E5934" s="197"/>
      <c r="F5934" s="197"/>
      <c r="G5934" s="197"/>
      <c r="H5934" s="197"/>
      <c r="I5934" s="219" t="s">
        <v>0</v>
      </c>
      <c r="J5934" s="197"/>
      <c r="K5934" s="219" t="s">
        <v>0</v>
      </c>
      <c r="L5934" s="197"/>
      <c r="M5934" s="219">
        <v>1181.22</v>
      </c>
      <c r="N5934" s="197"/>
      <c r="O5934" s="217" t="s">
        <v>0</v>
      </c>
      <c r="P5934" s="197"/>
    </row>
    <row r="5935" spans="1:16" x14ac:dyDescent="0.25">
      <c r="A5935" s="218" t="s">
        <v>796</v>
      </c>
      <c r="B5935" s="197"/>
      <c r="C5935" s="218" t="s">
        <v>797</v>
      </c>
      <c r="D5935" s="197"/>
      <c r="E5935" s="197"/>
      <c r="F5935" s="197"/>
      <c r="G5935" s="197"/>
      <c r="H5935" s="197"/>
      <c r="I5935" s="219" t="s">
        <v>0</v>
      </c>
      <c r="J5935" s="197"/>
      <c r="K5935" s="219" t="s">
        <v>0</v>
      </c>
      <c r="L5935" s="197"/>
      <c r="M5935" s="219">
        <v>481.6</v>
      </c>
      <c r="N5935" s="197"/>
      <c r="O5935" s="217" t="s">
        <v>0</v>
      </c>
      <c r="P5935" s="197"/>
    </row>
    <row r="5936" spans="1:16" x14ac:dyDescent="0.25">
      <c r="A5936" s="218" t="s">
        <v>774</v>
      </c>
      <c r="B5936" s="197"/>
      <c r="C5936" s="218" t="s">
        <v>775</v>
      </c>
      <c r="D5936" s="197"/>
      <c r="E5936" s="197"/>
      <c r="F5936" s="197"/>
      <c r="G5936" s="197"/>
      <c r="H5936" s="197"/>
      <c r="I5936" s="219" t="s">
        <v>0</v>
      </c>
      <c r="J5936" s="197"/>
      <c r="K5936" s="219" t="s">
        <v>0</v>
      </c>
      <c r="L5936" s="197"/>
      <c r="M5936" s="219">
        <v>786.51</v>
      </c>
      <c r="N5936" s="197"/>
      <c r="O5936" s="217" t="s">
        <v>0</v>
      </c>
      <c r="P5936" s="197"/>
    </row>
    <row r="5937" spans="1:16" x14ac:dyDescent="0.25">
      <c r="A5937" s="218" t="s">
        <v>590</v>
      </c>
      <c r="B5937" s="197"/>
      <c r="C5937" s="218" t="s">
        <v>591</v>
      </c>
      <c r="D5937" s="197"/>
      <c r="E5937" s="197"/>
      <c r="F5937" s="197"/>
      <c r="G5937" s="197"/>
      <c r="H5937" s="197"/>
      <c r="I5937" s="219" t="s">
        <v>0</v>
      </c>
      <c r="J5937" s="197"/>
      <c r="K5937" s="219" t="s">
        <v>0</v>
      </c>
      <c r="L5937" s="197"/>
      <c r="M5937" s="219">
        <v>2551.1999999999998</v>
      </c>
      <c r="N5937" s="197"/>
      <c r="O5937" s="217" t="s">
        <v>0</v>
      </c>
      <c r="P5937" s="197"/>
    </row>
    <row r="5938" spans="1:16" x14ac:dyDescent="0.25">
      <c r="A5938" s="218" t="s">
        <v>742</v>
      </c>
      <c r="B5938" s="197"/>
      <c r="C5938" s="218" t="s">
        <v>743</v>
      </c>
      <c r="D5938" s="197"/>
      <c r="E5938" s="197"/>
      <c r="F5938" s="197"/>
      <c r="G5938" s="197"/>
      <c r="H5938" s="197"/>
      <c r="I5938" s="219" t="s">
        <v>0</v>
      </c>
      <c r="J5938" s="197"/>
      <c r="K5938" s="219" t="s">
        <v>0</v>
      </c>
      <c r="L5938" s="197"/>
      <c r="M5938" s="219">
        <v>3208.19</v>
      </c>
      <c r="N5938" s="197"/>
      <c r="O5938" s="217" t="s">
        <v>0</v>
      </c>
      <c r="P5938" s="197"/>
    </row>
    <row r="5939" spans="1:16" x14ac:dyDescent="0.25">
      <c r="A5939" s="218" t="s">
        <v>640</v>
      </c>
      <c r="B5939" s="197"/>
      <c r="C5939" s="218" t="s">
        <v>641</v>
      </c>
      <c r="D5939" s="197"/>
      <c r="E5939" s="197"/>
      <c r="F5939" s="197"/>
      <c r="G5939" s="197"/>
      <c r="H5939" s="197"/>
      <c r="I5939" s="219" t="s">
        <v>0</v>
      </c>
      <c r="J5939" s="197"/>
      <c r="K5939" s="219" t="s">
        <v>0</v>
      </c>
      <c r="L5939" s="197"/>
      <c r="M5939" s="219">
        <v>397.38</v>
      </c>
      <c r="N5939" s="197"/>
      <c r="O5939" s="217" t="s">
        <v>0</v>
      </c>
      <c r="P5939" s="197"/>
    </row>
    <row r="5940" spans="1:16" x14ac:dyDescent="0.25">
      <c r="A5940" s="218" t="s">
        <v>634</v>
      </c>
      <c r="B5940" s="197"/>
      <c r="C5940" s="218" t="s">
        <v>635</v>
      </c>
      <c r="D5940" s="197"/>
      <c r="E5940" s="197"/>
      <c r="F5940" s="197"/>
      <c r="G5940" s="197"/>
      <c r="H5940" s="197"/>
      <c r="I5940" s="219" t="s">
        <v>0</v>
      </c>
      <c r="J5940" s="197"/>
      <c r="K5940" s="219" t="s">
        <v>0</v>
      </c>
      <c r="L5940" s="197"/>
      <c r="M5940" s="219">
        <v>2592.5500000000002</v>
      </c>
      <c r="N5940" s="197"/>
      <c r="O5940" s="217" t="s">
        <v>0</v>
      </c>
      <c r="P5940" s="197"/>
    </row>
    <row r="5941" spans="1:16" x14ac:dyDescent="0.25">
      <c r="A5941" s="218" t="s">
        <v>616</v>
      </c>
      <c r="B5941" s="197"/>
      <c r="C5941" s="218" t="s">
        <v>617</v>
      </c>
      <c r="D5941" s="197"/>
      <c r="E5941" s="197"/>
      <c r="F5941" s="197"/>
      <c r="G5941" s="197"/>
      <c r="H5941" s="197"/>
      <c r="I5941" s="219" t="s">
        <v>0</v>
      </c>
      <c r="J5941" s="197"/>
      <c r="K5941" s="219" t="s">
        <v>0</v>
      </c>
      <c r="L5941" s="197"/>
      <c r="M5941" s="219">
        <v>3034.02</v>
      </c>
      <c r="N5941" s="197"/>
      <c r="O5941" s="217" t="s">
        <v>0</v>
      </c>
      <c r="P5941" s="197"/>
    </row>
    <row r="5942" spans="1:16" x14ac:dyDescent="0.25">
      <c r="A5942" s="221" t="s">
        <v>674</v>
      </c>
      <c r="B5942" s="197"/>
      <c r="C5942" s="221" t="s">
        <v>675</v>
      </c>
      <c r="D5942" s="197"/>
      <c r="E5942" s="197"/>
      <c r="F5942" s="197"/>
      <c r="G5942" s="197"/>
      <c r="H5942" s="197"/>
      <c r="I5942" s="222">
        <v>13.27</v>
      </c>
      <c r="J5942" s="197"/>
      <c r="K5942" s="222">
        <v>13.27</v>
      </c>
      <c r="L5942" s="197"/>
      <c r="M5942" s="222">
        <v>68.02</v>
      </c>
      <c r="N5942" s="197"/>
      <c r="O5942" s="220">
        <v>512.58000000000004</v>
      </c>
      <c r="P5942" s="197"/>
    </row>
    <row r="5943" spans="1:16" x14ac:dyDescent="0.25">
      <c r="A5943" s="218" t="s">
        <v>678</v>
      </c>
      <c r="B5943" s="197"/>
      <c r="C5943" s="218" t="s">
        <v>679</v>
      </c>
      <c r="D5943" s="197"/>
      <c r="E5943" s="197"/>
      <c r="F5943" s="197"/>
      <c r="G5943" s="197"/>
      <c r="H5943" s="197"/>
      <c r="I5943" s="219" t="s">
        <v>0</v>
      </c>
      <c r="J5943" s="197"/>
      <c r="K5943" s="219" t="s">
        <v>0</v>
      </c>
      <c r="L5943" s="197"/>
      <c r="M5943" s="219">
        <v>68.02</v>
      </c>
      <c r="N5943" s="197"/>
      <c r="O5943" s="217" t="s">
        <v>0</v>
      </c>
      <c r="P5943" s="197"/>
    </row>
    <row r="5944" spans="1:16" x14ac:dyDescent="0.25">
      <c r="A5944" s="205" t="s">
        <v>242</v>
      </c>
      <c r="B5944" s="197"/>
      <c r="C5944" s="197"/>
      <c r="D5944" s="197"/>
      <c r="E5944" s="197"/>
      <c r="F5944" s="197"/>
      <c r="G5944" s="197"/>
      <c r="H5944" s="197"/>
      <c r="I5944" s="206">
        <v>500</v>
      </c>
      <c r="J5944" s="197"/>
      <c r="K5944" s="206">
        <v>500</v>
      </c>
      <c r="L5944" s="197"/>
      <c r="M5944" s="206">
        <v>543.75</v>
      </c>
      <c r="N5944" s="197"/>
      <c r="O5944" s="207">
        <v>108.75</v>
      </c>
      <c r="P5944" s="197"/>
    </row>
    <row r="5945" spans="1:16" x14ac:dyDescent="0.25">
      <c r="A5945" s="205" t="s">
        <v>2086</v>
      </c>
      <c r="B5945" s="197"/>
      <c r="C5945" s="197"/>
      <c r="D5945" s="197"/>
      <c r="E5945" s="197"/>
      <c r="F5945" s="197"/>
      <c r="G5945" s="197"/>
      <c r="H5945" s="197"/>
      <c r="I5945" s="206">
        <v>500</v>
      </c>
      <c r="J5945" s="197"/>
      <c r="K5945" s="206">
        <v>500</v>
      </c>
      <c r="L5945" s="197"/>
      <c r="M5945" s="206">
        <v>543.75</v>
      </c>
      <c r="N5945" s="197"/>
      <c r="O5945" s="207">
        <v>108.75</v>
      </c>
      <c r="P5945" s="197"/>
    </row>
    <row r="5946" spans="1:16" x14ac:dyDescent="0.25">
      <c r="A5946" s="221" t="s">
        <v>582</v>
      </c>
      <c r="B5946" s="197"/>
      <c r="C5946" s="221" t="s">
        <v>583</v>
      </c>
      <c r="D5946" s="197"/>
      <c r="E5946" s="197"/>
      <c r="F5946" s="197"/>
      <c r="G5946" s="197"/>
      <c r="H5946" s="197"/>
      <c r="I5946" s="222">
        <v>500</v>
      </c>
      <c r="J5946" s="197"/>
      <c r="K5946" s="222">
        <v>500</v>
      </c>
      <c r="L5946" s="197"/>
      <c r="M5946" s="222">
        <v>543.75</v>
      </c>
      <c r="N5946" s="197"/>
      <c r="O5946" s="220">
        <v>108.75</v>
      </c>
      <c r="P5946" s="197"/>
    </row>
    <row r="5947" spans="1:16" x14ac:dyDescent="0.25">
      <c r="A5947" s="218" t="s">
        <v>790</v>
      </c>
      <c r="B5947" s="197"/>
      <c r="C5947" s="218" t="s">
        <v>791</v>
      </c>
      <c r="D5947" s="197"/>
      <c r="E5947" s="197"/>
      <c r="F5947" s="197"/>
      <c r="G5947" s="197"/>
      <c r="H5947" s="197"/>
      <c r="I5947" s="219" t="s">
        <v>0</v>
      </c>
      <c r="J5947" s="197"/>
      <c r="K5947" s="219" t="s">
        <v>0</v>
      </c>
      <c r="L5947" s="197"/>
      <c r="M5947" s="219">
        <v>70.489999999999995</v>
      </c>
      <c r="N5947" s="197"/>
      <c r="O5947" s="217" t="s">
        <v>0</v>
      </c>
      <c r="P5947" s="197"/>
    </row>
    <row r="5948" spans="1:16" x14ac:dyDescent="0.25">
      <c r="A5948" s="218" t="s">
        <v>616</v>
      </c>
      <c r="B5948" s="197"/>
      <c r="C5948" s="218" t="s">
        <v>617</v>
      </c>
      <c r="D5948" s="197"/>
      <c r="E5948" s="197"/>
      <c r="F5948" s="197"/>
      <c r="G5948" s="197"/>
      <c r="H5948" s="197"/>
      <c r="I5948" s="219" t="s">
        <v>0</v>
      </c>
      <c r="J5948" s="197"/>
      <c r="K5948" s="219" t="s">
        <v>0</v>
      </c>
      <c r="L5948" s="197"/>
      <c r="M5948" s="219">
        <v>473.26</v>
      </c>
      <c r="N5948" s="197"/>
      <c r="O5948" s="217" t="s">
        <v>0</v>
      </c>
      <c r="P5948" s="197"/>
    </row>
    <row r="5949" spans="1:16" x14ac:dyDescent="0.25">
      <c r="A5949" s="212" t="s">
        <v>1535</v>
      </c>
      <c r="B5949" s="197"/>
      <c r="C5949" s="212" t="s">
        <v>1536</v>
      </c>
      <c r="D5949" s="197"/>
      <c r="E5949" s="197"/>
      <c r="F5949" s="197"/>
      <c r="G5949" s="197"/>
      <c r="H5949" s="197"/>
      <c r="I5949" s="213">
        <v>1196000</v>
      </c>
      <c r="J5949" s="197"/>
      <c r="K5949" s="213">
        <v>1196000</v>
      </c>
      <c r="L5949" s="197"/>
      <c r="M5949" s="213">
        <v>1091967.42</v>
      </c>
      <c r="N5949" s="197"/>
      <c r="O5949" s="214">
        <v>91.3</v>
      </c>
      <c r="P5949" s="197"/>
    </row>
    <row r="5950" spans="1:16" x14ac:dyDescent="0.25">
      <c r="A5950" s="205" t="s">
        <v>243</v>
      </c>
      <c r="B5950" s="197"/>
      <c r="C5950" s="197"/>
      <c r="D5950" s="197"/>
      <c r="E5950" s="197"/>
      <c r="F5950" s="197"/>
      <c r="G5950" s="197"/>
      <c r="H5950" s="197"/>
      <c r="I5950" s="206">
        <v>1196000</v>
      </c>
      <c r="J5950" s="197"/>
      <c r="K5950" s="206">
        <v>1196000</v>
      </c>
      <c r="L5950" s="197"/>
      <c r="M5950" s="206">
        <v>1091967.42</v>
      </c>
      <c r="N5950" s="197"/>
      <c r="O5950" s="207">
        <v>91.3</v>
      </c>
      <c r="P5950" s="197"/>
    </row>
    <row r="5951" spans="1:16" x14ac:dyDescent="0.25">
      <c r="A5951" s="205" t="s">
        <v>2090</v>
      </c>
      <c r="B5951" s="197"/>
      <c r="C5951" s="197"/>
      <c r="D5951" s="197"/>
      <c r="E5951" s="197"/>
      <c r="F5951" s="197"/>
      <c r="G5951" s="197"/>
      <c r="H5951" s="197"/>
      <c r="I5951" s="206">
        <v>1196000</v>
      </c>
      <c r="J5951" s="197"/>
      <c r="K5951" s="206">
        <v>1196000</v>
      </c>
      <c r="L5951" s="197"/>
      <c r="M5951" s="206">
        <v>1091967.42</v>
      </c>
      <c r="N5951" s="197"/>
      <c r="O5951" s="207">
        <v>91.3</v>
      </c>
      <c r="P5951" s="197"/>
    </row>
    <row r="5952" spans="1:16" x14ac:dyDescent="0.25">
      <c r="A5952" s="221" t="s">
        <v>572</v>
      </c>
      <c r="B5952" s="197"/>
      <c r="C5952" s="221" t="s">
        <v>573</v>
      </c>
      <c r="D5952" s="197"/>
      <c r="E5952" s="197"/>
      <c r="F5952" s="197"/>
      <c r="G5952" s="197"/>
      <c r="H5952" s="197"/>
      <c r="I5952" s="222">
        <v>1140000</v>
      </c>
      <c r="J5952" s="197"/>
      <c r="K5952" s="222">
        <v>1140000</v>
      </c>
      <c r="L5952" s="197"/>
      <c r="M5952" s="222">
        <v>1046907.52</v>
      </c>
      <c r="N5952" s="197"/>
      <c r="O5952" s="220">
        <v>91.83</v>
      </c>
      <c r="P5952" s="197"/>
    </row>
    <row r="5953" spans="1:16" x14ac:dyDescent="0.25">
      <c r="A5953" s="218" t="s">
        <v>574</v>
      </c>
      <c r="B5953" s="197"/>
      <c r="C5953" s="218" t="s">
        <v>575</v>
      </c>
      <c r="D5953" s="197"/>
      <c r="E5953" s="197"/>
      <c r="F5953" s="197"/>
      <c r="G5953" s="197"/>
      <c r="H5953" s="197"/>
      <c r="I5953" s="219" t="s">
        <v>0</v>
      </c>
      <c r="J5953" s="197"/>
      <c r="K5953" s="219" t="s">
        <v>0</v>
      </c>
      <c r="L5953" s="197"/>
      <c r="M5953" s="219">
        <v>880490.16</v>
      </c>
      <c r="N5953" s="197"/>
      <c r="O5953" s="217" t="s">
        <v>0</v>
      </c>
      <c r="P5953" s="197"/>
    </row>
    <row r="5954" spans="1:16" x14ac:dyDescent="0.25">
      <c r="A5954" s="218" t="s">
        <v>580</v>
      </c>
      <c r="B5954" s="197"/>
      <c r="C5954" s="218" t="s">
        <v>581</v>
      </c>
      <c r="D5954" s="197"/>
      <c r="E5954" s="197"/>
      <c r="F5954" s="197"/>
      <c r="G5954" s="197"/>
      <c r="H5954" s="197"/>
      <c r="I5954" s="219" t="s">
        <v>0</v>
      </c>
      <c r="J5954" s="197"/>
      <c r="K5954" s="219" t="s">
        <v>0</v>
      </c>
      <c r="L5954" s="197"/>
      <c r="M5954" s="219">
        <v>41559.86</v>
      </c>
      <c r="N5954" s="197"/>
      <c r="O5954" s="217" t="s">
        <v>0</v>
      </c>
      <c r="P5954" s="197"/>
    </row>
    <row r="5955" spans="1:16" x14ac:dyDescent="0.25">
      <c r="A5955" s="218" t="s">
        <v>576</v>
      </c>
      <c r="B5955" s="197"/>
      <c r="C5955" s="218" t="s">
        <v>577</v>
      </c>
      <c r="D5955" s="197"/>
      <c r="E5955" s="197"/>
      <c r="F5955" s="197"/>
      <c r="G5955" s="197"/>
      <c r="H5955" s="197"/>
      <c r="I5955" s="219" t="s">
        <v>0</v>
      </c>
      <c r="J5955" s="197"/>
      <c r="K5955" s="219" t="s">
        <v>0</v>
      </c>
      <c r="L5955" s="197"/>
      <c r="M5955" s="219">
        <v>124857.5</v>
      </c>
      <c r="N5955" s="197"/>
      <c r="O5955" s="217" t="s">
        <v>0</v>
      </c>
      <c r="P5955" s="197"/>
    </row>
    <row r="5956" spans="1:16" x14ac:dyDescent="0.25">
      <c r="A5956" s="221" t="s">
        <v>582</v>
      </c>
      <c r="B5956" s="197"/>
      <c r="C5956" s="221" t="s">
        <v>583</v>
      </c>
      <c r="D5956" s="197"/>
      <c r="E5956" s="197"/>
      <c r="F5956" s="197"/>
      <c r="G5956" s="197"/>
      <c r="H5956" s="197"/>
      <c r="I5956" s="222">
        <v>56000</v>
      </c>
      <c r="J5956" s="197"/>
      <c r="K5956" s="222">
        <v>56000</v>
      </c>
      <c r="L5956" s="197"/>
      <c r="M5956" s="222">
        <v>45059.9</v>
      </c>
      <c r="N5956" s="197"/>
      <c r="O5956" s="220">
        <v>80.459999999999994</v>
      </c>
      <c r="P5956" s="197"/>
    </row>
    <row r="5957" spans="1:16" x14ac:dyDescent="0.25">
      <c r="A5957" s="218" t="s">
        <v>584</v>
      </c>
      <c r="B5957" s="197"/>
      <c r="C5957" s="218" t="s">
        <v>585</v>
      </c>
      <c r="D5957" s="197"/>
      <c r="E5957" s="197"/>
      <c r="F5957" s="197"/>
      <c r="G5957" s="197"/>
      <c r="H5957" s="197"/>
      <c r="I5957" s="219" t="s">
        <v>0</v>
      </c>
      <c r="J5957" s="197"/>
      <c r="K5957" s="219" t="s">
        <v>0</v>
      </c>
      <c r="L5957" s="197"/>
      <c r="M5957" s="219">
        <v>40067.9</v>
      </c>
      <c r="N5957" s="197"/>
      <c r="O5957" s="217" t="s">
        <v>0</v>
      </c>
      <c r="P5957" s="197"/>
    </row>
    <row r="5958" spans="1:16" x14ac:dyDescent="0.25">
      <c r="A5958" s="218" t="s">
        <v>672</v>
      </c>
      <c r="B5958" s="197"/>
      <c r="C5958" s="218" t="s">
        <v>673</v>
      </c>
      <c r="D5958" s="197"/>
      <c r="E5958" s="197"/>
      <c r="F5958" s="197"/>
      <c r="G5958" s="197"/>
      <c r="H5958" s="197"/>
      <c r="I5958" s="219" t="s">
        <v>0</v>
      </c>
      <c r="J5958" s="197"/>
      <c r="K5958" s="219" t="s">
        <v>0</v>
      </c>
      <c r="L5958" s="197"/>
      <c r="M5958" s="219">
        <v>4992</v>
      </c>
      <c r="N5958" s="197"/>
      <c r="O5958" s="217" t="s">
        <v>0</v>
      </c>
      <c r="P5958" s="197"/>
    </row>
    <row r="5959" spans="1:16" x14ac:dyDescent="0.25">
      <c r="A5959" s="215" t="s">
        <v>1537</v>
      </c>
      <c r="B5959" s="197"/>
      <c r="C5959" s="215" t="s">
        <v>1538</v>
      </c>
      <c r="D5959" s="197"/>
      <c r="E5959" s="197"/>
      <c r="F5959" s="197"/>
      <c r="G5959" s="197"/>
      <c r="H5959" s="197"/>
      <c r="I5959" s="216">
        <v>196602.93</v>
      </c>
      <c r="J5959" s="197"/>
      <c r="K5959" s="216">
        <v>196602.93</v>
      </c>
      <c r="L5959" s="197"/>
      <c r="M5959" s="216">
        <v>186927.35999999999</v>
      </c>
      <c r="N5959" s="197"/>
      <c r="O5959" s="211">
        <v>95.08</v>
      </c>
      <c r="P5959" s="197"/>
    </row>
    <row r="5960" spans="1:16" x14ac:dyDescent="0.25">
      <c r="A5960" s="212" t="s">
        <v>1539</v>
      </c>
      <c r="B5960" s="197"/>
      <c r="C5960" s="212" t="s">
        <v>1540</v>
      </c>
      <c r="D5960" s="197"/>
      <c r="E5960" s="197"/>
      <c r="F5960" s="197"/>
      <c r="G5960" s="197"/>
      <c r="H5960" s="197"/>
      <c r="I5960" s="213">
        <v>196602.93</v>
      </c>
      <c r="J5960" s="197"/>
      <c r="K5960" s="213">
        <v>196602.93</v>
      </c>
      <c r="L5960" s="197"/>
      <c r="M5960" s="213">
        <v>186927.35999999999</v>
      </c>
      <c r="N5960" s="197"/>
      <c r="O5960" s="214">
        <v>95.08</v>
      </c>
      <c r="P5960" s="197"/>
    </row>
    <row r="5961" spans="1:16" x14ac:dyDescent="0.25">
      <c r="A5961" s="205" t="s">
        <v>240</v>
      </c>
      <c r="B5961" s="197"/>
      <c r="C5961" s="197"/>
      <c r="D5961" s="197"/>
      <c r="E5961" s="197"/>
      <c r="F5961" s="197"/>
      <c r="G5961" s="197"/>
      <c r="H5961" s="197"/>
      <c r="I5961" s="206">
        <v>196602.93</v>
      </c>
      <c r="J5961" s="197"/>
      <c r="K5961" s="206">
        <v>196602.93</v>
      </c>
      <c r="L5961" s="197"/>
      <c r="M5961" s="206">
        <v>186927.35999999999</v>
      </c>
      <c r="N5961" s="197"/>
      <c r="O5961" s="207">
        <v>95.08</v>
      </c>
      <c r="P5961" s="197"/>
    </row>
    <row r="5962" spans="1:16" x14ac:dyDescent="0.25">
      <c r="A5962" s="205" t="s">
        <v>2076</v>
      </c>
      <c r="B5962" s="197"/>
      <c r="C5962" s="197"/>
      <c r="D5962" s="197"/>
      <c r="E5962" s="197"/>
      <c r="F5962" s="197"/>
      <c r="G5962" s="197"/>
      <c r="H5962" s="197"/>
      <c r="I5962" s="206">
        <v>196602.93</v>
      </c>
      <c r="J5962" s="197"/>
      <c r="K5962" s="206">
        <v>196602.93</v>
      </c>
      <c r="L5962" s="197"/>
      <c r="M5962" s="206">
        <v>186927.35999999999</v>
      </c>
      <c r="N5962" s="197"/>
      <c r="O5962" s="207">
        <v>95.08</v>
      </c>
      <c r="P5962" s="197"/>
    </row>
    <row r="5963" spans="1:16" x14ac:dyDescent="0.25">
      <c r="A5963" s="221" t="s">
        <v>582</v>
      </c>
      <c r="B5963" s="197"/>
      <c r="C5963" s="221" t="s">
        <v>583</v>
      </c>
      <c r="D5963" s="197"/>
      <c r="E5963" s="197"/>
      <c r="F5963" s="197"/>
      <c r="G5963" s="197"/>
      <c r="H5963" s="197"/>
      <c r="I5963" s="222">
        <v>80163.149999999994</v>
      </c>
      <c r="J5963" s="197"/>
      <c r="K5963" s="222">
        <v>80163.149999999994</v>
      </c>
      <c r="L5963" s="197"/>
      <c r="M5963" s="222">
        <v>78777.039999999994</v>
      </c>
      <c r="N5963" s="197"/>
      <c r="O5963" s="220">
        <v>98.27</v>
      </c>
      <c r="P5963" s="197"/>
    </row>
    <row r="5964" spans="1:16" x14ac:dyDescent="0.25">
      <c r="A5964" s="218" t="s">
        <v>792</v>
      </c>
      <c r="B5964" s="197"/>
      <c r="C5964" s="218" t="s">
        <v>793</v>
      </c>
      <c r="D5964" s="197"/>
      <c r="E5964" s="197"/>
      <c r="F5964" s="197"/>
      <c r="G5964" s="197"/>
      <c r="H5964" s="197"/>
      <c r="I5964" s="219" t="s">
        <v>0</v>
      </c>
      <c r="J5964" s="197"/>
      <c r="K5964" s="219" t="s">
        <v>0</v>
      </c>
      <c r="L5964" s="197"/>
      <c r="M5964" s="219">
        <v>38987.980000000003</v>
      </c>
      <c r="N5964" s="197"/>
      <c r="O5964" s="217" t="s">
        <v>0</v>
      </c>
      <c r="P5964" s="197"/>
    </row>
    <row r="5965" spans="1:16" x14ac:dyDescent="0.25">
      <c r="A5965" s="218" t="s">
        <v>796</v>
      </c>
      <c r="B5965" s="197"/>
      <c r="C5965" s="218" t="s">
        <v>797</v>
      </c>
      <c r="D5965" s="197"/>
      <c r="E5965" s="197"/>
      <c r="F5965" s="197"/>
      <c r="G5965" s="197"/>
      <c r="H5965" s="197"/>
      <c r="I5965" s="219" t="s">
        <v>0</v>
      </c>
      <c r="J5965" s="197"/>
      <c r="K5965" s="219" t="s">
        <v>0</v>
      </c>
      <c r="L5965" s="197"/>
      <c r="M5965" s="219">
        <v>1561.91</v>
      </c>
      <c r="N5965" s="197"/>
      <c r="O5965" s="217" t="s">
        <v>0</v>
      </c>
      <c r="P5965" s="197"/>
    </row>
    <row r="5966" spans="1:16" x14ac:dyDescent="0.25">
      <c r="A5966" s="218" t="s">
        <v>590</v>
      </c>
      <c r="B5966" s="197"/>
      <c r="C5966" s="218" t="s">
        <v>591</v>
      </c>
      <c r="D5966" s="197"/>
      <c r="E5966" s="197"/>
      <c r="F5966" s="197"/>
      <c r="G5966" s="197"/>
      <c r="H5966" s="197"/>
      <c r="I5966" s="219" t="s">
        <v>0</v>
      </c>
      <c r="J5966" s="197"/>
      <c r="K5966" s="219" t="s">
        <v>0</v>
      </c>
      <c r="L5966" s="197"/>
      <c r="M5966" s="219">
        <v>22436.97</v>
      </c>
      <c r="N5966" s="197"/>
      <c r="O5966" s="217" t="s">
        <v>0</v>
      </c>
      <c r="P5966" s="197"/>
    </row>
    <row r="5967" spans="1:16" x14ac:dyDescent="0.25">
      <c r="A5967" s="218" t="s">
        <v>600</v>
      </c>
      <c r="B5967" s="197"/>
      <c r="C5967" s="218" t="s">
        <v>601</v>
      </c>
      <c r="D5967" s="197"/>
      <c r="E5967" s="197"/>
      <c r="F5967" s="197"/>
      <c r="G5967" s="197"/>
      <c r="H5967" s="197"/>
      <c r="I5967" s="219" t="s">
        <v>0</v>
      </c>
      <c r="J5967" s="197"/>
      <c r="K5967" s="219" t="s">
        <v>0</v>
      </c>
      <c r="L5967" s="197"/>
      <c r="M5967" s="219">
        <v>1972.95</v>
      </c>
      <c r="N5967" s="197"/>
      <c r="O5967" s="217" t="s">
        <v>0</v>
      </c>
      <c r="P5967" s="197"/>
    </row>
    <row r="5968" spans="1:16" x14ac:dyDescent="0.25">
      <c r="A5968" s="218" t="s">
        <v>670</v>
      </c>
      <c r="B5968" s="197"/>
      <c r="C5968" s="218" t="s">
        <v>671</v>
      </c>
      <c r="D5968" s="197"/>
      <c r="E5968" s="197"/>
      <c r="F5968" s="197"/>
      <c r="G5968" s="197"/>
      <c r="H5968" s="197"/>
      <c r="I5968" s="219" t="s">
        <v>0</v>
      </c>
      <c r="J5968" s="197"/>
      <c r="K5968" s="219" t="s">
        <v>0</v>
      </c>
      <c r="L5968" s="197"/>
      <c r="M5968" s="219">
        <v>2121.9499999999998</v>
      </c>
      <c r="N5968" s="197"/>
      <c r="O5968" s="217" t="s">
        <v>0</v>
      </c>
      <c r="P5968" s="197"/>
    </row>
    <row r="5969" spans="1:16" x14ac:dyDescent="0.25">
      <c r="A5969" s="218" t="s">
        <v>634</v>
      </c>
      <c r="B5969" s="197"/>
      <c r="C5969" s="218" t="s">
        <v>635</v>
      </c>
      <c r="D5969" s="197"/>
      <c r="E5969" s="197"/>
      <c r="F5969" s="197"/>
      <c r="G5969" s="197"/>
      <c r="H5969" s="197"/>
      <c r="I5969" s="219" t="s">
        <v>0</v>
      </c>
      <c r="J5969" s="197"/>
      <c r="K5969" s="219" t="s">
        <v>0</v>
      </c>
      <c r="L5969" s="197"/>
      <c r="M5969" s="219">
        <v>7997.57</v>
      </c>
      <c r="N5969" s="197"/>
      <c r="O5969" s="217" t="s">
        <v>0</v>
      </c>
      <c r="P5969" s="197"/>
    </row>
    <row r="5970" spans="1:16" x14ac:dyDescent="0.25">
      <c r="A5970" s="218" t="s">
        <v>798</v>
      </c>
      <c r="B5970" s="197"/>
      <c r="C5970" s="218" t="s">
        <v>799</v>
      </c>
      <c r="D5970" s="197"/>
      <c r="E5970" s="197"/>
      <c r="F5970" s="197"/>
      <c r="G5970" s="197"/>
      <c r="H5970" s="197"/>
      <c r="I5970" s="219" t="s">
        <v>0</v>
      </c>
      <c r="J5970" s="197"/>
      <c r="K5970" s="219" t="s">
        <v>0</v>
      </c>
      <c r="L5970" s="197"/>
      <c r="M5970" s="219">
        <v>3697.71</v>
      </c>
      <c r="N5970" s="197"/>
      <c r="O5970" s="217" t="s">
        <v>0</v>
      </c>
      <c r="P5970" s="197"/>
    </row>
    <row r="5971" spans="1:16" x14ac:dyDescent="0.25">
      <c r="A5971" s="221" t="s">
        <v>592</v>
      </c>
      <c r="B5971" s="197"/>
      <c r="C5971" s="221" t="s">
        <v>593</v>
      </c>
      <c r="D5971" s="197"/>
      <c r="E5971" s="197"/>
      <c r="F5971" s="197"/>
      <c r="G5971" s="197"/>
      <c r="H5971" s="197"/>
      <c r="I5971" s="222">
        <v>116439.78</v>
      </c>
      <c r="J5971" s="197"/>
      <c r="K5971" s="222">
        <v>116439.78</v>
      </c>
      <c r="L5971" s="197"/>
      <c r="M5971" s="222">
        <v>108150.32</v>
      </c>
      <c r="N5971" s="197"/>
      <c r="O5971" s="220">
        <v>92.88</v>
      </c>
      <c r="P5971" s="197"/>
    </row>
    <row r="5972" spans="1:16" x14ac:dyDescent="0.25">
      <c r="A5972" s="218" t="s">
        <v>1369</v>
      </c>
      <c r="B5972" s="197"/>
      <c r="C5972" s="218" t="s">
        <v>1370</v>
      </c>
      <c r="D5972" s="197"/>
      <c r="E5972" s="197"/>
      <c r="F5972" s="197"/>
      <c r="G5972" s="197"/>
      <c r="H5972" s="197"/>
      <c r="I5972" s="219" t="s">
        <v>0</v>
      </c>
      <c r="J5972" s="197"/>
      <c r="K5972" s="219" t="s">
        <v>0</v>
      </c>
      <c r="L5972" s="197"/>
      <c r="M5972" s="219">
        <v>108150.32</v>
      </c>
      <c r="N5972" s="197"/>
      <c r="O5972" s="217" t="s">
        <v>0</v>
      </c>
      <c r="P5972" s="197"/>
    </row>
    <row r="5973" spans="1:16" x14ac:dyDescent="0.25">
      <c r="A5973" s="215" t="s">
        <v>1416</v>
      </c>
      <c r="B5973" s="197"/>
      <c r="C5973" s="215" t="s">
        <v>1417</v>
      </c>
      <c r="D5973" s="197"/>
      <c r="E5973" s="197"/>
      <c r="F5973" s="197"/>
      <c r="G5973" s="197"/>
      <c r="H5973" s="197"/>
      <c r="I5973" s="216">
        <v>210597.57</v>
      </c>
      <c r="J5973" s="197"/>
      <c r="K5973" s="216">
        <v>210597.57</v>
      </c>
      <c r="L5973" s="197"/>
      <c r="M5973" s="216">
        <v>200758.18</v>
      </c>
      <c r="N5973" s="197"/>
      <c r="O5973" s="211">
        <v>95.33</v>
      </c>
      <c r="P5973" s="197"/>
    </row>
    <row r="5974" spans="1:16" x14ac:dyDescent="0.25">
      <c r="A5974" s="212" t="s">
        <v>1418</v>
      </c>
      <c r="B5974" s="197"/>
      <c r="C5974" s="212" t="s">
        <v>1419</v>
      </c>
      <c r="D5974" s="197"/>
      <c r="E5974" s="197"/>
      <c r="F5974" s="197"/>
      <c r="G5974" s="197"/>
      <c r="H5974" s="197"/>
      <c r="I5974" s="213">
        <v>1500</v>
      </c>
      <c r="J5974" s="197"/>
      <c r="K5974" s="213">
        <v>1500</v>
      </c>
      <c r="L5974" s="197"/>
      <c r="M5974" s="213">
        <v>541.73</v>
      </c>
      <c r="N5974" s="197"/>
      <c r="O5974" s="214">
        <v>36.119999999999997</v>
      </c>
      <c r="P5974" s="197"/>
    </row>
    <row r="5975" spans="1:16" x14ac:dyDescent="0.25">
      <c r="A5975" s="205" t="s">
        <v>243</v>
      </c>
      <c r="B5975" s="197"/>
      <c r="C5975" s="197"/>
      <c r="D5975" s="197"/>
      <c r="E5975" s="197"/>
      <c r="F5975" s="197"/>
      <c r="G5975" s="197"/>
      <c r="H5975" s="197"/>
      <c r="I5975" s="206">
        <v>1500</v>
      </c>
      <c r="J5975" s="197"/>
      <c r="K5975" s="206">
        <v>1500</v>
      </c>
      <c r="L5975" s="197"/>
      <c r="M5975" s="206">
        <v>541.73</v>
      </c>
      <c r="N5975" s="197"/>
      <c r="O5975" s="207">
        <v>36.119999999999997</v>
      </c>
      <c r="P5975" s="197"/>
    </row>
    <row r="5976" spans="1:16" x14ac:dyDescent="0.25">
      <c r="A5976" s="205" t="s">
        <v>2095</v>
      </c>
      <c r="B5976" s="197"/>
      <c r="C5976" s="197"/>
      <c r="D5976" s="197"/>
      <c r="E5976" s="197"/>
      <c r="F5976" s="197"/>
      <c r="G5976" s="197"/>
      <c r="H5976" s="197"/>
      <c r="I5976" s="206">
        <v>1500</v>
      </c>
      <c r="J5976" s="197"/>
      <c r="K5976" s="206">
        <v>1500</v>
      </c>
      <c r="L5976" s="197"/>
      <c r="M5976" s="206">
        <v>541.73</v>
      </c>
      <c r="N5976" s="197"/>
      <c r="O5976" s="207">
        <v>36.119999999999997</v>
      </c>
      <c r="P5976" s="197"/>
    </row>
    <row r="5977" spans="1:16" x14ac:dyDescent="0.25">
      <c r="A5977" s="221" t="s">
        <v>582</v>
      </c>
      <c r="B5977" s="197"/>
      <c r="C5977" s="221" t="s">
        <v>583</v>
      </c>
      <c r="D5977" s="197"/>
      <c r="E5977" s="197"/>
      <c r="F5977" s="197"/>
      <c r="G5977" s="197"/>
      <c r="H5977" s="197"/>
      <c r="I5977" s="222">
        <v>1500</v>
      </c>
      <c r="J5977" s="197"/>
      <c r="K5977" s="222">
        <v>1500</v>
      </c>
      <c r="L5977" s="197"/>
      <c r="M5977" s="222">
        <v>541.73</v>
      </c>
      <c r="N5977" s="197"/>
      <c r="O5977" s="220">
        <v>36.119999999999997</v>
      </c>
      <c r="P5977" s="197"/>
    </row>
    <row r="5978" spans="1:16" x14ac:dyDescent="0.25">
      <c r="A5978" s="218" t="s">
        <v>774</v>
      </c>
      <c r="B5978" s="197"/>
      <c r="C5978" s="218" t="s">
        <v>775</v>
      </c>
      <c r="D5978" s="197"/>
      <c r="E5978" s="197"/>
      <c r="F5978" s="197"/>
      <c r="G5978" s="197"/>
      <c r="H5978" s="197"/>
      <c r="I5978" s="219" t="s">
        <v>0</v>
      </c>
      <c r="J5978" s="197"/>
      <c r="K5978" s="219" t="s">
        <v>0</v>
      </c>
      <c r="L5978" s="197"/>
      <c r="M5978" s="219">
        <v>541.73</v>
      </c>
      <c r="N5978" s="197"/>
      <c r="O5978" s="217" t="s">
        <v>0</v>
      </c>
      <c r="P5978" s="197"/>
    </row>
    <row r="5979" spans="1:16" x14ac:dyDescent="0.25">
      <c r="A5979" s="212" t="s">
        <v>1422</v>
      </c>
      <c r="B5979" s="197"/>
      <c r="C5979" s="212" t="s">
        <v>1423</v>
      </c>
      <c r="D5979" s="197"/>
      <c r="E5979" s="197"/>
      <c r="F5979" s="197"/>
      <c r="G5979" s="197"/>
      <c r="H5979" s="197"/>
      <c r="I5979" s="213">
        <v>26100</v>
      </c>
      <c r="J5979" s="197"/>
      <c r="K5979" s="213">
        <v>26100</v>
      </c>
      <c r="L5979" s="197"/>
      <c r="M5979" s="213">
        <v>16218.84</v>
      </c>
      <c r="N5979" s="197"/>
      <c r="O5979" s="214">
        <v>62.14</v>
      </c>
      <c r="P5979" s="197"/>
    </row>
    <row r="5980" spans="1:16" x14ac:dyDescent="0.25">
      <c r="A5980" s="205" t="s">
        <v>240</v>
      </c>
      <c r="B5980" s="197"/>
      <c r="C5980" s="197"/>
      <c r="D5980" s="197"/>
      <c r="E5980" s="197"/>
      <c r="F5980" s="197"/>
      <c r="G5980" s="197"/>
      <c r="H5980" s="197"/>
      <c r="I5980" s="206">
        <v>26100</v>
      </c>
      <c r="J5980" s="197"/>
      <c r="K5980" s="206">
        <v>26100</v>
      </c>
      <c r="L5980" s="197"/>
      <c r="M5980" s="206">
        <v>16218.84</v>
      </c>
      <c r="N5980" s="197"/>
      <c r="O5980" s="207">
        <v>62.14</v>
      </c>
      <c r="P5980" s="197"/>
    </row>
    <row r="5981" spans="1:16" x14ac:dyDescent="0.25">
      <c r="A5981" s="205" t="s">
        <v>2076</v>
      </c>
      <c r="B5981" s="197"/>
      <c r="C5981" s="197"/>
      <c r="D5981" s="197"/>
      <c r="E5981" s="197"/>
      <c r="F5981" s="197"/>
      <c r="G5981" s="197"/>
      <c r="H5981" s="197"/>
      <c r="I5981" s="206">
        <v>26100</v>
      </c>
      <c r="J5981" s="197"/>
      <c r="K5981" s="206">
        <v>26100</v>
      </c>
      <c r="L5981" s="197"/>
      <c r="M5981" s="206">
        <v>16218.84</v>
      </c>
      <c r="N5981" s="197"/>
      <c r="O5981" s="207">
        <v>62.14</v>
      </c>
      <c r="P5981" s="197"/>
    </row>
    <row r="5982" spans="1:16" x14ac:dyDescent="0.25">
      <c r="A5982" s="221" t="s">
        <v>572</v>
      </c>
      <c r="B5982" s="197"/>
      <c r="C5982" s="221" t="s">
        <v>573</v>
      </c>
      <c r="D5982" s="197"/>
      <c r="E5982" s="197"/>
      <c r="F5982" s="197"/>
      <c r="G5982" s="197"/>
      <c r="H5982" s="197"/>
      <c r="I5982" s="222">
        <v>23600</v>
      </c>
      <c r="J5982" s="197"/>
      <c r="K5982" s="222">
        <v>23600</v>
      </c>
      <c r="L5982" s="197"/>
      <c r="M5982" s="222">
        <v>15690.95</v>
      </c>
      <c r="N5982" s="197"/>
      <c r="O5982" s="220">
        <v>66.489999999999995</v>
      </c>
      <c r="P5982" s="197"/>
    </row>
    <row r="5983" spans="1:16" x14ac:dyDescent="0.25">
      <c r="A5983" s="218" t="s">
        <v>574</v>
      </c>
      <c r="B5983" s="197"/>
      <c r="C5983" s="218" t="s">
        <v>575</v>
      </c>
      <c r="D5983" s="197"/>
      <c r="E5983" s="197"/>
      <c r="F5983" s="197"/>
      <c r="G5983" s="197"/>
      <c r="H5983" s="197"/>
      <c r="I5983" s="219" t="s">
        <v>0</v>
      </c>
      <c r="J5983" s="197"/>
      <c r="K5983" s="219" t="s">
        <v>0</v>
      </c>
      <c r="L5983" s="197"/>
      <c r="M5983" s="219">
        <v>12619.9</v>
      </c>
      <c r="N5983" s="197"/>
      <c r="O5983" s="217" t="s">
        <v>0</v>
      </c>
      <c r="P5983" s="197"/>
    </row>
    <row r="5984" spans="1:16" x14ac:dyDescent="0.25">
      <c r="A5984" s="218" t="s">
        <v>580</v>
      </c>
      <c r="B5984" s="197"/>
      <c r="C5984" s="218" t="s">
        <v>581</v>
      </c>
      <c r="D5984" s="197"/>
      <c r="E5984" s="197"/>
      <c r="F5984" s="197"/>
      <c r="G5984" s="197"/>
      <c r="H5984" s="197"/>
      <c r="I5984" s="219" t="s">
        <v>0</v>
      </c>
      <c r="J5984" s="197"/>
      <c r="K5984" s="219" t="s">
        <v>0</v>
      </c>
      <c r="L5984" s="197"/>
      <c r="M5984" s="219">
        <v>1000</v>
      </c>
      <c r="N5984" s="197"/>
      <c r="O5984" s="217" t="s">
        <v>0</v>
      </c>
      <c r="P5984" s="197"/>
    </row>
    <row r="5985" spans="1:16" x14ac:dyDescent="0.25">
      <c r="A5985" s="218" t="s">
        <v>576</v>
      </c>
      <c r="B5985" s="197"/>
      <c r="C5985" s="218" t="s">
        <v>577</v>
      </c>
      <c r="D5985" s="197"/>
      <c r="E5985" s="197"/>
      <c r="F5985" s="197"/>
      <c r="G5985" s="197"/>
      <c r="H5985" s="197"/>
      <c r="I5985" s="219" t="s">
        <v>0</v>
      </c>
      <c r="J5985" s="197"/>
      <c r="K5985" s="219" t="s">
        <v>0</v>
      </c>
      <c r="L5985" s="197"/>
      <c r="M5985" s="219">
        <v>2071.0500000000002</v>
      </c>
      <c r="N5985" s="197"/>
      <c r="O5985" s="217" t="s">
        <v>0</v>
      </c>
      <c r="P5985" s="197"/>
    </row>
    <row r="5986" spans="1:16" x14ac:dyDescent="0.25">
      <c r="A5986" s="221" t="s">
        <v>582</v>
      </c>
      <c r="B5986" s="197"/>
      <c r="C5986" s="221" t="s">
        <v>583</v>
      </c>
      <c r="D5986" s="197"/>
      <c r="E5986" s="197"/>
      <c r="F5986" s="197"/>
      <c r="G5986" s="197"/>
      <c r="H5986" s="197"/>
      <c r="I5986" s="222">
        <v>2500</v>
      </c>
      <c r="J5986" s="197"/>
      <c r="K5986" s="222">
        <v>2500</v>
      </c>
      <c r="L5986" s="197"/>
      <c r="M5986" s="222">
        <v>527.89</v>
      </c>
      <c r="N5986" s="197"/>
      <c r="O5986" s="220">
        <v>21.12</v>
      </c>
      <c r="P5986" s="197"/>
    </row>
    <row r="5987" spans="1:16" x14ac:dyDescent="0.25">
      <c r="A5987" s="218" t="s">
        <v>588</v>
      </c>
      <c r="B5987" s="197"/>
      <c r="C5987" s="218" t="s">
        <v>589</v>
      </c>
      <c r="D5987" s="197"/>
      <c r="E5987" s="197"/>
      <c r="F5987" s="197"/>
      <c r="G5987" s="197"/>
      <c r="H5987" s="197"/>
      <c r="I5987" s="219" t="s">
        <v>0</v>
      </c>
      <c r="J5987" s="197"/>
      <c r="K5987" s="219" t="s">
        <v>0</v>
      </c>
      <c r="L5987" s="197"/>
      <c r="M5987" s="219">
        <v>90</v>
      </c>
      <c r="N5987" s="197"/>
      <c r="O5987" s="217" t="s">
        <v>0</v>
      </c>
      <c r="P5987" s="197"/>
    </row>
    <row r="5988" spans="1:16" x14ac:dyDescent="0.25">
      <c r="A5988" s="218" t="s">
        <v>584</v>
      </c>
      <c r="B5988" s="197"/>
      <c r="C5988" s="218" t="s">
        <v>585</v>
      </c>
      <c r="D5988" s="197"/>
      <c r="E5988" s="197"/>
      <c r="F5988" s="197"/>
      <c r="G5988" s="197"/>
      <c r="H5988" s="197"/>
      <c r="I5988" s="219" t="s">
        <v>0</v>
      </c>
      <c r="J5988" s="197"/>
      <c r="K5988" s="219" t="s">
        <v>0</v>
      </c>
      <c r="L5988" s="197"/>
      <c r="M5988" s="219">
        <v>437.89</v>
      </c>
      <c r="N5988" s="197"/>
      <c r="O5988" s="217" t="s">
        <v>0</v>
      </c>
      <c r="P5988" s="197"/>
    </row>
    <row r="5989" spans="1:16" x14ac:dyDescent="0.25">
      <c r="A5989" s="212" t="s">
        <v>1541</v>
      </c>
      <c r="B5989" s="197"/>
      <c r="C5989" s="212" t="s">
        <v>1542</v>
      </c>
      <c r="D5989" s="197"/>
      <c r="E5989" s="197"/>
      <c r="F5989" s="197"/>
      <c r="G5989" s="197"/>
      <c r="H5989" s="197"/>
      <c r="I5989" s="213">
        <v>1200</v>
      </c>
      <c r="J5989" s="197"/>
      <c r="K5989" s="213">
        <v>1200</v>
      </c>
      <c r="L5989" s="197"/>
      <c r="M5989" s="213">
        <v>0</v>
      </c>
      <c r="N5989" s="197"/>
      <c r="O5989" s="214">
        <v>0</v>
      </c>
      <c r="P5989" s="197"/>
    </row>
    <row r="5990" spans="1:16" x14ac:dyDescent="0.25">
      <c r="A5990" s="205" t="s">
        <v>243</v>
      </c>
      <c r="B5990" s="197"/>
      <c r="C5990" s="197"/>
      <c r="D5990" s="197"/>
      <c r="E5990" s="197"/>
      <c r="F5990" s="197"/>
      <c r="G5990" s="197"/>
      <c r="H5990" s="197"/>
      <c r="I5990" s="206">
        <v>1200</v>
      </c>
      <c r="J5990" s="197"/>
      <c r="K5990" s="206">
        <v>1200</v>
      </c>
      <c r="L5990" s="197"/>
      <c r="M5990" s="206">
        <v>0</v>
      </c>
      <c r="N5990" s="197"/>
      <c r="O5990" s="207">
        <v>0</v>
      </c>
      <c r="P5990" s="197"/>
    </row>
    <row r="5991" spans="1:16" x14ac:dyDescent="0.25">
      <c r="A5991" s="205" t="s">
        <v>2092</v>
      </c>
      <c r="B5991" s="197"/>
      <c r="C5991" s="197"/>
      <c r="D5991" s="197"/>
      <c r="E5991" s="197"/>
      <c r="F5991" s="197"/>
      <c r="G5991" s="197"/>
      <c r="H5991" s="197"/>
      <c r="I5991" s="206">
        <v>1200</v>
      </c>
      <c r="J5991" s="197"/>
      <c r="K5991" s="206">
        <v>1200</v>
      </c>
      <c r="L5991" s="197"/>
      <c r="M5991" s="206">
        <v>0</v>
      </c>
      <c r="N5991" s="197"/>
      <c r="O5991" s="207">
        <v>0</v>
      </c>
      <c r="P5991" s="197"/>
    </row>
    <row r="5992" spans="1:16" x14ac:dyDescent="0.25">
      <c r="A5992" s="221" t="s">
        <v>582</v>
      </c>
      <c r="B5992" s="197"/>
      <c r="C5992" s="221" t="s">
        <v>583</v>
      </c>
      <c r="D5992" s="197"/>
      <c r="E5992" s="197"/>
      <c r="F5992" s="197"/>
      <c r="G5992" s="197"/>
      <c r="H5992" s="197"/>
      <c r="I5992" s="222">
        <v>1200</v>
      </c>
      <c r="J5992" s="197"/>
      <c r="K5992" s="222">
        <v>1200</v>
      </c>
      <c r="L5992" s="197"/>
      <c r="M5992" s="222">
        <v>0</v>
      </c>
      <c r="N5992" s="197"/>
      <c r="O5992" s="220">
        <v>0</v>
      </c>
      <c r="P5992" s="197"/>
    </row>
    <row r="5993" spans="1:16" x14ac:dyDescent="0.25">
      <c r="A5993" s="212" t="s">
        <v>1543</v>
      </c>
      <c r="B5993" s="197"/>
      <c r="C5993" s="212" t="s">
        <v>1544</v>
      </c>
      <c r="D5993" s="197"/>
      <c r="E5993" s="197"/>
      <c r="F5993" s="197"/>
      <c r="G5993" s="197"/>
      <c r="H5993" s="197"/>
      <c r="I5993" s="213">
        <v>114774</v>
      </c>
      <c r="J5993" s="197"/>
      <c r="K5993" s="213">
        <v>114774</v>
      </c>
      <c r="L5993" s="197"/>
      <c r="M5993" s="213">
        <v>115917.08</v>
      </c>
      <c r="N5993" s="197"/>
      <c r="O5993" s="214">
        <v>101</v>
      </c>
      <c r="P5993" s="197"/>
    </row>
    <row r="5994" spans="1:16" x14ac:dyDescent="0.25">
      <c r="A5994" s="205" t="s">
        <v>240</v>
      </c>
      <c r="B5994" s="197"/>
      <c r="C5994" s="197"/>
      <c r="D5994" s="197"/>
      <c r="E5994" s="197"/>
      <c r="F5994" s="197"/>
      <c r="G5994" s="197"/>
      <c r="H5994" s="197"/>
      <c r="I5994" s="206">
        <v>35500</v>
      </c>
      <c r="J5994" s="197"/>
      <c r="K5994" s="206">
        <v>35500</v>
      </c>
      <c r="L5994" s="197"/>
      <c r="M5994" s="206">
        <v>32755.83</v>
      </c>
      <c r="N5994" s="197"/>
      <c r="O5994" s="207">
        <v>92.27</v>
      </c>
      <c r="P5994" s="197"/>
    </row>
    <row r="5995" spans="1:16" x14ac:dyDescent="0.25">
      <c r="A5995" s="205" t="s">
        <v>2076</v>
      </c>
      <c r="B5995" s="197"/>
      <c r="C5995" s="197"/>
      <c r="D5995" s="197"/>
      <c r="E5995" s="197"/>
      <c r="F5995" s="197"/>
      <c r="G5995" s="197"/>
      <c r="H5995" s="197"/>
      <c r="I5995" s="206">
        <v>35500</v>
      </c>
      <c r="J5995" s="197"/>
      <c r="K5995" s="206">
        <v>35500</v>
      </c>
      <c r="L5995" s="197"/>
      <c r="M5995" s="206">
        <v>32755.83</v>
      </c>
      <c r="N5995" s="197"/>
      <c r="O5995" s="207">
        <v>92.27</v>
      </c>
      <c r="P5995" s="197"/>
    </row>
    <row r="5996" spans="1:16" x14ac:dyDescent="0.25">
      <c r="A5996" s="221" t="s">
        <v>572</v>
      </c>
      <c r="B5996" s="197"/>
      <c r="C5996" s="221" t="s">
        <v>573</v>
      </c>
      <c r="D5996" s="197"/>
      <c r="E5996" s="197"/>
      <c r="F5996" s="197"/>
      <c r="G5996" s="197"/>
      <c r="H5996" s="197"/>
      <c r="I5996" s="222">
        <v>35100</v>
      </c>
      <c r="J5996" s="197"/>
      <c r="K5996" s="222">
        <v>35100</v>
      </c>
      <c r="L5996" s="197"/>
      <c r="M5996" s="222">
        <v>32579.39</v>
      </c>
      <c r="N5996" s="197"/>
      <c r="O5996" s="220">
        <v>92.82</v>
      </c>
      <c r="P5996" s="197"/>
    </row>
    <row r="5997" spans="1:16" x14ac:dyDescent="0.25">
      <c r="A5997" s="218" t="s">
        <v>574</v>
      </c>
      <c r="B5997" s="197"/>
      <c r="C5997" s="218" t="s">
        <v>575</v>
      </c>
      <c r="D5997" s="197"/>
      <c r="E5997" s="197"/>
      <c r="F5997" s="197"/>
      <c r="G5997" s="197"/>
      <c r="H5997" s="197"/>
      <c r="I5997" s="219" t="s">
        <v>0</v>
      </c>
      <c r="J5997" s="197"/>
      <c r="K5997" s="219" t="s">
        <v>0</v>
      </c>
      <c r="L5997" s="197"/>
      <c r="M5997" s="219">
        <v>26788.11</v>
      </c>
      <c r="N5997" s="197"/>
      <c r="O5997" s="217" t="s">
        <v>0</v>
      </c>
      <c r="P5997" s="197"/>
    </row>
    <row r="5998" spans="1:16" x14ac:dyDescent="0.25">
      <c r="A5998" s="218" t="s">
        <v>580</v>
      </c>
      <c r="B5998" s="197"/>
      <c r="C5998" s="218" t="s">
        <v>581</v>
      </c>
      <c r="D5998" s="197"/>
      <c r="E5998" s="197"/>
      <c r="F5998" s="197"/>
      <c r="G5998" s="197"/>
      <c r="H5998" s="197"/>
      <c r="I5998" s="219" t="s">
        <v>0</v>
      </c>
      <c r="J5998" s="197"/>
      <c r="K5998" s="219" t="s">
        <v>0</v>
      </c>
      <c r="L5998" s="197"/>
      <c r="M5998" s="219">
        <v>1790.35</v>
      </c>
      <c r="N5998" s="197"/>
      <c r="O5998" s="217" t="s">
        <v>0</v>
      </c>
      <c r="P5998" s="197"/>
    </row>
    <row r="5999" spans="1:16" x14ac:dyDescent="0.25">
      <c r="A5999" s="218" t="s">
        <v>576</v>
      </c>
      <c r="B5999" s="197"/>
      <c r="C5999" s="218" t="s">
        <v>577</v>
      </c>
      <c r="D5999" s="197"/>
      <c r="E5999" s="197"/>
      <c r="F5999" s="197"/>
      <c r="G5999" s="197"/>
      <c r="H5999" s="197"/>
      <c r="I5999" s="219" t="s">
        <v>0</v>
      </c>
      <c r="J5999" s="197"/>
      <c r="K5999" s="219" t="s">
        <v>0</v>
      </c>
      <c r="L5999" s="197"/>
      <c r="M5999" s="219">
        <v>4000.93</v>
      </c>
      <c r="N5999" s="197"/>
      <c r="O5999" s="217" t="s">
        <v>0</v>
      </c>
      <c r="P5999" s="197"/>
    </row>
    <row r="6000" spans="1:16" x14ac:dyDescent="0.25">
      <c r="A6000" s="221" t="s">
        <v>582</v>
      </c>
      <c r="B6000" s="197"/>
      <c r="C6000" s="221" t="s">
        <v>583</v>
      </c>
      <c r="D6000" s="197"/>
      <c r="E6000" s="197"/>
      <c r="F6000" s="197"/>
      <c r="G6000" s="197"/>
      <c r="H6000" s="197"/>
      <c r="I6000" s="222">
        <v>400</v>
      </c>
      <c r="J6000" s="197"/>
      <c r="K6000" s="222">
        <v>400</v>
      </c>
      <c r="L6000" s="197"/>
      <c r="M6000" s="222">
        <v>176.44</v>
      </c>
      <c r="N6000" s="197"/>
      <c r="O6000" s="220">
        <v>44.11</v>
      </c>
      <c r="P6000" s="197"/>
    </row>
    <row r="6001" spans="1:16" x14ac:dyDescent="0.25">
      <c r="A6001" s="218" t="s">
        <v>584</v>
      </c>
      <c r="B6001" s="197"/>
      <c r="C6001" s="218" t="s">
        <v>585</v>
      </c>
      <c r="D6001" s="197"/>
      <c r="E6001" s="197"/>
      <c r="F6001" s="197"/>
      <c r="G6001" s="197"/>
      <c r="H6001" s="197"/>
      <c r="I6001" s="219" t="s">
        <v>0</v>
      </c>
      <c r="J6001" s="197"/>
      <c r="K6001" s="219" t="s">
        <v>0</v>
      </c>
      <c r="L6001" s="197"/>
      <c r="M6001" s="219">
        <v>176.44</v>
      </c>
      <c r="N6001" s="197"/>
      <c r="O6001" s="217" t="s">
        <v>0</v>
      </c>
      <c r="P6001" s="197"/>
    </row>
    <row r="6002" spans="1:16" x14ac:dyDescent="0.25">
      <c r="A6002" s="205" t="s">
        <v>242</v>
      </c>
      <c r="B6002" s="197"/>
      <c r="C6002" s="197"/>
      <c r="D6002" s="197"/>
      <c r="E6002" s="197"/>
      <c r="F6002" s="197"/>
      <c r="G6002" s="197"/>
      <c r="H6002" s="197"/>
      <c r="I6002" s="206">
        <v>12650</v>
      </c>
      <c r="J6002" s="197"/>
      <c r="K6002" s="206">
        <v>12650</v>
      </c>
      <c r="L6002" s="197"/>
      <c r="M6002" s="206">
        <v>29937.51</v>
      </c>
      <c r="N6002" s="197"/>
      <c r="O6002" s="207">
        <v>236.66</v>
      </c>
      <c r="P6002" s="197"/>
    </row>
    <row r="6003" spans="1:16" x14ac:dyDescent="0.25">
      <c r="A6003" s="205" t="s">
        <v>2086</v>
      </c>
      <c r="B6003" s="197"/>
      <c r="C6003" s="197"/>
      <c r="D6003" s="197"/>
      <c r="E6003" s="197"/>
      <c r="F6003" s="197"/>
      <c r="G6003" s="197"/>
      <c r="H6003" s="197"/>
      <c r="I6003" s="206">
        <v>12650</v>
      </c>
      <c r="J6003" s="197"/>
      <c r="K6003" s="206">
        <v>12650</v>
      </c>
      <c r="L6003" s="197"/>
      <c r="M6003" s="206">
        <v>29937.51</v>
      </c>
      <c r="N6003" s="197"/>
      <c r="O6003" s="207">
        <v>236.66</v>
      </c>
      <c r="P6003" s="197"/>
    </row>
    <row r="6004" spans="1:16" x14ac:dyDescent="0.25">
      <c r="A6004" s="221" t="s">
        <v>572</v>
      </c>
      <c r="B6004" s="197"/>
      <c r="C6004" s="221" t="s">
        <v>573</v>
      </c>
      <c r="D6004" s="197"/>
      <c r="E6004" s="197"/>
      <c r="F6004" s="197"/>
      <c r="G6004" s="197"/>
      <c r="H6004" s="197"/>
      <c r="I6004" s="222">
        <v>6000</v>
      </c>
      <c r="J6004" s="197"/>
      <c r="K6004" s="222">
        <v>6000</v>
      </c>
      <c r="L6004" s="197"/>
      <c r="M6004" s="222">
        <v>28042.29</v>
      </c>
      <c r="N6004" s="197"/>
      <c r="O6004" s="220">
        <v>467.37</v>
      </c>
      <c r="P6004" s="197"/>
    </row>
    <row r="6005" spans="1:16" x14ac:dyDescent="0.25">
      <c r="A6005" s="218" t="s">
        <v>574</v>
      </c>
      <c r="B6005" s="197"/>
      <c r="C6005" s="218" t="s">
        <v>575</v>
      </c>
      <c r="D6005" s="197"/>
      <c r="E6005" s="197"/>
      <c r="F6005" s="197"/>
      <c r="G6005" s="197"/>
      <c r="H6005" s="197"/>
      <c r="I6005" s="219" t="s">
        <v>0</v>
      </c>
      <c r="J6005" s="197"/>
      <c r="K6005" s="219" t="s">
        <v>0</v>
      </c>
      <c r="L6005" s="197"/>
      <c r="M6005" s="219">
        <v>23436.63</v>
      </c>
      <c r="N6005" s="197"/>
      <c r="O6005" s="217" t="s">
        <v>0</v>
      </c>
      <c r="P6005" s="197"/>
    </row>
    <row r="6006" spans="1:16" x14ac:dyDescent="0.25">
      <c r="A6006" s="218" t="s">
        <v>580</v>
      </c>
      <c r="B6006" s="197"/>
      <c r="C6006" s="218" t="s">
        <v>581</v>
      </c>
      <c r="D6006" s="197"/>
      <c r="E6006" s="197"/>
      <c r="F6006" s="197"/>
      <c r="G6006" s="197"/>
      <c r="H6006" s="197"/>
      <c r="I6006" s="219" t="s">
        <v>0</v>
      </c>
      <c r="J6006" s="197"/>
      <c r="K6006" s="219" t="s">
        <v>0</v>
      </c>
      <c r="L6006" s="197"/>
      <c r="M6006" s="219">
        <v>4605.66</v>
      </c>
      <c r="N6006" s="197"/>
      <c r="O6006" s="217" t="s">
        <v>0</v>
      </c>
      <c r="P6006" s="197"/>
    </row>
    <row r="6007" spans="1:16" x14ac:dyDescent="0.25">
      <c r="A6007" s="221" t="s">
        <v>582</v>
      </c>
      <c r="B6007" s="197"/>
      <c r="C6007" s="221" t="s">
        <v>583</v>
      </c>
      <c r="D6007" s="197"/>
      <c r="E6007" s="197"/>
      <c r="F6007" s="197"/>
      <c r="G6007" s="197"/>
      <c r="H6007" s="197"/>
      <c r="I6007" s="222">
        <v>6650</v>
      </c>
      <c r="J6007" s="197"/>
      <c r="K6007" s="222">
        <v>6650</v>
      </c>
      <c r="L6007" s="197"/>
      <c r="M6007" s="222">
        <v>1895.22</v>
      </c>
      <c r="N6007" s="197"/>
      <c r="O6007" s="220">
        <v>28.5</v>
      </c>
      <c r="P6007" s="197"/>
    </row>
    <row r="6008" spans="1:16" x14ac:dyDescent="0.25">
      <c r="A6008" s="218" t="s">
        <v>584</v>
      </c>
      <c r="B6008" s="197"/>
      <c r="C6008" s="218" t="s">
        <v>585</v>
      </c>
      <c r="D6008" s="197"/>
      <c r="E6008" s="197"/>
      <c r="F6008" s="197"/>
      <c r="G6008" s="197"/>
      <c r="H6008" s="197"/>
      <c r="I6008" s="219" t="s">
        <v>0</v>
      </c>
      <c r="J6008" s="197"/>
      <c r="K6008" s="219" t="s">
        <v>0</v>
      </c>
      <c r="L6008" s="197"/>
      <c r="M6008" s="219">
        <v>1480.68</v>
      </c>
      <c r="N6008" s="197"/>
      <c r="O6008" s="217" t="s">
        <v>0</v>
      </c>
      <c r="P6008" s="197"/>
    </row>
    <row r="6009" spans="1:16" x14ac:dyDescent="0.25">
      <c r="A6009" s="218" t="s">
        <v>788</v>
      </c>
      <c r="B6009" s="197"/>
      <c r="C6009" s="218" t="s">
        <v>789</v>
      </c>
      <c r="D6009" s="197"/>
      <c r="E6009" s="197"/>
      <c r="F6009" s="197"/>
      <c r="G6009" s="197"/>
      <c r="H6009" s="197"/>
      <c r="I6009" s="219" t="s">
        <v>0</v>
      </c>
      <c r="J6009" s="197"/>
      <c r="K6009" s="219" t="s">
        <v>0</v>
      </c>
      <c r="L6009" s="197"/>
      <c r="M6009" s="219">
        <v>414.54</v>
      </c>
      <c r="N6009" s="197"/>
      <c r="O6009" s="217" t="s">
        <v>0</v>
      </c>
      <c r="P6009" s="197"/>
    </row>
    <row r="6010" spans="1:16" x14ac:dyDescent="0.25">
      <c r="A6010" s="205" t="s">
        <v>243</v>
      </c>
      <c r="B6010" s="197"/>
      <c r="C6010" s="197"/>
      <c r="D6010" s="197"/>
      <c r="E6010" s="197"/>
      <c r="F6010" s="197"/>
      <c r="G6010" s="197"/>
      <c r="H6010" s="197"/>
      <c r="I6010" s="206">
        <v>66624</v>
      </c>
      <c r="J6010" s="197"/>
      <c r="K6010" s="206">
        <v>66624</v>
      </c>
      <c r="L6010" s="197"/>
      <c r="M6010" s="206">
        <v>53223.74</v>
      </c>
      <c r="N6010" s="197"/>
      <c r="O6010" s="207">
        <v>79.89</v>
      </c>
      <c r="P6010" s="197"/>
    </row>
    <row r="6011" spans="1:16" x14ac:dyDescent="0.25">
      <c r="A6011" s="205" t="s">
        <v>2092</v>
      </c>
      <c r="B6011" s="197"/>
      <c r="C6011" s="197"/>
      <c r="D6011" s="197"/>
      <c r="E6011" s="197"/>
      <c r="F6011" s="197"/>
      <c r="G6011" s="197"/>
      <c r="H6011" s="197"/>
      <c r="I6011" s="206">
        <v>66624</v>
      </c>
      <c r="J6011" s="197"/>
      <c r="K6011" s="206">
        <v>66624</v>
      </c>
      <c r="L6011" s="197"/>
      <c r="M6011" s="206">
        <v>53223.74</v>
      </c>
      <c r="N6011" s="197"/>
      <c r="O6011" s="207">
        <v>79.89</v>
      </c>
      <c r="P6011" s="197"/>
    </row>
    <row r="6012" spans="1:16" x14ac:dyDescent="0.25">
      <c r="A6012" s="221" t="s">
        <v>572</v>
      </c>
      <c r="B6012" s="197"/>
      <c r="C6012" s="221" t="s">
        <v>573</v>
      </c>
      <c r="D6012" s="197"/>
      <c r="E6012" s="197"/>
      <c r="F6012" s="197"/>
      <c r="G6012" s="197"/>
      <c r="H6012" s="197"/>
      <c r="I6012" s="222">
        <v>64474</v>
      </c>
      <c r="J6012" s="197"/>
      <c r="K6012" s="222">
        <v>64474</v>
      </c>
      <c r="L6012" s="197"/>
      <c r="M6012" s="222">
        <v>52363.07</v>
      </c>
      <c r="N6012" s="197"/>
      <c r="O6012" s="220">
        <v>81.22</v>
      </c>
      <c r="P6012" s="197"/>
    </row>
    <row r="6013" spans="1:16" x14ac:dyDescent="0.25">
      <c r="A6013" s="218" t="s">
        <v>574</v>
      </c>
      <c r="B6013" s="197"/>
      <c r="C6013" s="218" t="s">
        <v>575</v>
      </c>
      <c r="D6013" s="197"/>
      <c r="E6013" s="197"/>
      <c r="F6013" s="197"/>
      <c r="G6013" s="197"/>
      <c r="H6013" s="197"/>
      <c r="I6013" s="219" t="s">
        <v>0</v>
      </c>
      <c r="J6013" s="197"/>
      <c r="K6013" s="219" t="s">
        <v>0</v>
      </c>
      <c r="L6013" s="197"/>
      <c r="M6013" s="219">
        <v>43496.69</v>
      </c>
      <c r="N6013" s="197"/>
      <c r="O6013" s="217" t="s">
        <v>0</v>
      </c>
      <c r="P6013" s="197"/>
    </row>
    <row r="6014" spans="1:16" x14ac:dyDescent="0.25">
      <c r="A6014" s="218" t="s">
        <v>580</v>
      </c>
      <c r="B6014" s="197"/>
      <c r="C6014" s="218" t="s">
        <v>581</v>
      </c>
      <c r="D6014" s="197"/>
      <c r="E6014" s="197"/>
      <c r="F6014" s="197"/>
      <c r="G6014" s="197"/>
      <c r="H6014" s="197"/>
      <c r="I6014" s="219" t="s">
        <v>0</v>
      </c>
      <c r="J6014" s="197"/>
      <c r="K6014" s="219" t="s">
        <v>0</v>
      </c>
      <c r="L6014" s="197"/>
      <c r="M6014" s="219">
        <v>2105.56</v>
      </c>
      <c r="N6014" s="197"/>
      <c r="O6014" s="217" t="s">
        <v>0</v>
      </c>
      <c r="P6014" s="197"/>
    </row>
    <row r="6015" spans="1:16" x14ac:dyDescent="0.25">
      <c r="A6015" s="218" t="s">
        <v>576</v>
      </c>
      <c r="B6015" s="197"/>
      <c r="C6015" s="218" t="s">
        <v>577</v>
      </c>
      <c r="D6015" s="197"/>
      <c r="E6015" s="197"/>
      <c r="F6015" s="197"/>
      <c r="G6015" s="197"/>
      <c r="H6015" s="197"/>
      <c r="I6015" s="219" t="s">
        <v>0</v>
      </c>
      <c r="J6015" s="197"/>
      <c r="K6015" s="219" t="s">
        <v>0</v>
      </c>
      <c r="L6015" s="197"/>
      <c r="M6015" s="219">
        <v>6760.82</v>
      </c>
      <c r="N6015" s="197"/>
      <c r="O6015" s="217" t="s">
        <v>0</v>
      </c>
      <c r="P6015" s="197"/>
    </row>
    <row r="6016" spans="1:16" x14ac:dyDescent="0.25">
      <c r="A6016" s="221" t="s">
        <v>582</v>
      </c>
      <c r="B6016" s="197"/>
      <c r="C6016" s="221" t="s">
        <v>583</v>
      </c>
      <c r="D6016" s="197"/>
      <c r="E6016" s="197"/>
      <c r="F6016" s="197"/>
      <c r="G6016" s="197"/>
      <c r="H6016" s="197"/>
      <c r="I6016" s="222">
        <v>2150</v>
      </c>
      <c r="J6016" s="197"/>
      <c r="K6016" s="222">
        <v>2150</v>
      </c>
      <c r="L6016" s="197"/>
      <c r="M6016" s="222">
        <v>860.67</v>
      </c>
      <c r="N6016" s="197"/>
      <c r="O6016" s="220">
        <v>40.03</v>
      </c>
      <c r="P6016" s="197"/>
    </row>
    <row r="6017" spans="1:16" x14ac:dyDescent="0.25">
      <c r="A6017" s="218" t="s">
        <v>584</v>
      </c>
      <c r="B6017" s="197"/>
      <c r="C6017" s="218" t="s">
        <v>585</v>
      </c>
      <c r="D6017" s="197"/>
      <c r="E6017" s="197"/>
      <c r="F6017" s="197"/>
      <c r="G6017" s="197"/>
      <c r="H6017" s="197"/>
      <c r="I6017" s="219" t="s">
        <v>0</v>
      </c>
      <c r="J6017" s="197"/>
      <c r="K6017" s="219" t="s">
        <v>0</v>
      </c>
      <c r="L6017" s="197"/>
      <c r="M6017" s="219">
        <v>710.67</v>
      </c>
      <c r="N6017" s="197"/>
      <c r="O6017" s="217" t="s">
        <v>0</v>
      </c>
      <c r="P6017" s="197"/>
    </row>
    <row r="6018" spans="1:16" x14ac:dyDescent="0.25">
      <c r="A6018" s="218" t="s">
        <v>640</v>
      </c>
      <c r="B6018" s="197"/>
      <c r="C6018" s="218" t="s">
        <v>641</v>
      </c>
      <c r="D6018" s="197"/>
      <c r="E6018" s="197"/>
      <c r="F6018" s="197"/>
      <c r="G6018" s="197"/>
      <c r="H6018" s="197"/>
      <c r="I6018" s="219" t="s">
        <v>0</v>
      </c>
      <c r="J6018" s="197"/>
      <c r="K6018" s="219" t="s">
        <v>0</v>
      </c>
      <c r="L6018" s="197"/>
      <c r="M6018" s="219">
        <v>150</v>
      </c>
      <c r="N6018" s="197"/>
      <c r="O6018" s="217" t="s">
        <v>0</v>
      </c>
      <c r="P6018" s="197"/>
    </row>
    <row r="6019" spans="1:16" x14ac:dyDescent="0.25">
      <c r="A6019" s="212" t="s">
        <v>1545</v>
      </c>
      <c r="B6019" s="197"/>
      <c r="C6019" s="212" t="s">
        <v>1546</v>
      </c>
      <c r="D6019" s="197"/>
      <c r="E6019" s="197"/>
      <c r="F6019" s="197"/>
      <c r="G6019" s="197"/>
      <c r="H6019" s="197"/>
      <c r="I6019" s="213">
        <v>31740.57</v>
      </c>
      <c r="J6019" s="197"/>
      <c r="K6019" s="213">
        <v>31740.57</v>
      </c>
      <c r="L6019" s="197"/>
      <c r="M6019" s="213">
        <v>42039.360000000001</v>
      </c>
      <c r="N6019" s="197"/>
      <c r="O6019" s="214">
        <v>132.44999999999999</v>
      </c>
      <c r="P6019" s="197"/>
    </row>
    <row r="6020" spans="1:16" x14ac:dyDescent="0.25">
      <c r="A6020" s="205" t="s">
        <v>243</v>
      </c>
      <c r="B6020" s="197"/>
      <c r="C6020" s="197"/>
      <c r="D6020" s="197"/>
      <c r="E6020" s="197"/>
      <c r="F6020" s="197"/>
      <c r="G6020" s="197"/>
      <c r="H6020" s="197"/>
      <c r="I6020" s="206">
        <v>31740.57</v>
      </c>
      <c r="J6020" s="197"/>
      <c r="K6020" s="206">
        <v>31740.57</v>
      </c>
      <c r="L6020" s="197"/>
      <c r="M6020" s="206">
        <v>42039.360000000001</v>
      </c>
      <c r="N6020" s="197"/>
      <c r="O6020" s="207">
        <v>132.44999999999999</v>
      </c>
      <c r="P6020" s="197"/>
    </row>
    <row r="6021" spans="1:16" x14ac:dyDescent="0.25">
      <c r="A6021" s="205" t="s">
        <v>2092</v>
      </c>
      <c r="B6021" s="197"/>
      <c r="C6021" s="197"/>
      <c r="D6021" s="197"/>
      <c r="E6021" s="197"/>
      <c r="F6021" s="197"/>
      <c r="G6021" s="197"/>
      <c r="H6021" s="197"/>
      <c r="I6021" s="206">
        <v>3300</v>
      </c>
      <c r="J6021" s="197"/>
      <c r="K6021" s="206">
        <v>3300</v>
      </c>
      <c r="L6021" s="197"/>
      <c r="M6021" s="206">
        <v>3022.53</v>
      </c>
      <c r="N6021" s="197"/>
      <c r="O6021" s="207">
        <v>91.59</v>
      </c>
      <c r="P6021" s="197"/>
    </row>
    <row r="6022" spans="1:16" x14ac:dyDescent="0.25">
      <c r="A6022" s="221" t="s">
        <v>582</v>
      </c>
      <c r="B6022" s="197"/>
      <c r="C6022" s="221" t="s">
        <v>583</v>
      </c>
      <c r="D6022" s="197"/>
      <c r="E6022" s="197"/>
      <c r="F6022" s="197"/>
      <c r="G6022" s="197"/>
      <c r="H6022" s="197"/>
      <c r="I6022" s="222">
        <v>2900</v>
      </c>
      <c r="J6022" s="197"/>
      <c r="K6022" s="222">
        <v>2900</v>
      </c>
      <c r="L6022" s="197"/>
      <c r="M6022" s="222">
        <v>3022.53</v>
      </c>
      <c r="N6022" s="197"/>
      <c r="O6022" s="220">
        <v>104.23</v>
      </c>
      <c r="P6022" s="197"/>
    </row>
    <row r="6023" spans="1:16" x14ac:dyDescent="0.25">
      <c r="A6023" s="218" t="s">
        <v>790</v>
      </c>
      <c r="B6023" s="197"/>
      <c r="C6023" s="218" t="s">
        <v>791</v>
      </c>
      <c r="D6023" s="197"/>
      <c r="E6023" s="197"/>
      <c r="F6023" s="197"/>
      <c r="G6023" s="197"/>
      <c r="H6023" s="197"/>
      <c r="I6023" s="219" t="s">
        <v>0</v>
      </c>
      <c r="J6023" s="197"/>
      <c r="K6023" s="219" t="s">
        <v>0</v>
      </c>
      <c r="L6023" s="197"/>
      <c r="M6023" s="219">
        <v>967</v>
      </c>
      <c r="N6023" s="197"/>
      <c r="O6023" s="217" t="s">
        <v>0</v>
      </c>
      <c r="P6023" s="197"/>
    </row>
    <row r="6024" spans="1:16" x14ac:dyDescent="0.25">
      <c r="A6024" s="218" t="s">
        <v>616</v>
      </c>
      <c r="B6024" s="197"/>
      <c r="C6024" s="218" t="s">
        <v>617</v>
      </c>
      <c r="D6024" s="197"/>
      <c r="E6024" s="197"/>
      <c r="F6024" s="197"/>
      <c r="G6024" s="197"/>
      <c r="H6024" s="197"/>
      <c r="I6024" s="219" t="s">
        <v>0</v>
      </c>
      <c r="J6024" s="197"/>
      <c r="K6024" s="219" t="s">
        <v>0</v>
      </c>
      <c r="L6024" s="197"/>
      <c r="M6024" s="219">
        <v>2055.5300000000002</v>
      </c>
      <c r="N6024" s="197"/>
      <c r="O6024" s="217" t="s">
        <v>0</v>
      </c>
      <c r="P6024" s="197"/>
    </row>
    <row r="6025" spans="1:16" x14ac:dyDescent="0.25">
      <c r="A6025" s="221" t="s">
        <v>658</v>
      </c>
      <c r="B6025" s="197"/>
      <c r="C6025" s="221" t="s">
        <v>659</v>
      </c>
      <c r="D6025" s="197"/>
      <c r="E6025" s="197"/>
      <c r="F6025" s="197"/>
      <c r="G6025" s="197"/>
      <c r="H6025" s="197"/>
      <c r="I6025" s="222">
        <v>400</v>
      </c>
      <c r="J6025" s="197"/>
      <c r="K6025" s="222">
        <v>400</v>
      </c>
      <c r="L6025" s="197"/>
      <c r="M6025" s="222">
        <v>0</v>
      </c>
      <c r="N6025" s="197"/>
      <c r="O6025" s="220">
        <v>0</v>
      </c>
      <c r="P6025" s="197"/>
    </row>
    <row r="6026" spans="1:16" x14ac:dyDescent="0.25">
      <c r="A6026" s="205" t="s">
        <v>2095</v>
      </c>
      <c r="B6026" s="197"/>
      <c r="C6026" s="197"/>
      <c r="D6026" s="197"/>
      <c r="E6026" s="197"/>
      <c r="F6026" s="197"/>
      <c r="G6026" s="197"/>
      <c r="H6026" s="197"/>
      <c r="I6026" s="206">
        <v>28440.57</v>
      </c>
      <c r="J6026" s="197"/>
      <c r="K6026" s="206">
        <v>28440.57</v>
      </c>
      <c r="L6026" s="197"/>
      <c r="M6026" s="206">
        <v>39016.83</v>
      </c>
      <c r="N6026" s="197"/>
      <c r="O6026" s="207">
        <v>137.19</v>
      </c>
      <c r="P6026" s="197"/>
    </row>
    <row r="6027" spans="1:16" x14ac:dyDescent="0.25">
      <c r="A6027" s="221" t="s">
        <v>572</v>
      </c>
      <c r="B6027" s="197"/>
      <c r="C6027" s="221" t="s">
        <v>573</v>
      </c>
      <c r="D6027" s="197"/>
      <c r="E6027" s="197"/>
      <c r="F6027" s="197"/>
      <c r="G6027" s="197"/>
      <c r="H6027" s="197"/>
      <c r="I6027" s="222">
        <v>4500</v>
      </c>
      <c r="J6027" s="197"/>
      <c r="K6027" s="222">
        <v>4500</v>
      </c>
      <c r="L6027" s="197"/>
      <c r="M6027" s="222">
        <v>0</v>
      </c>
      <c r="N6027" s="197"/>
      <c r="O6027" s="220">
        <v>0</v>
      </c>
      <c r="P6027" s="197"/>
    </row>
    <row r="6028" spans="1:16" x14ac:dyDescent="0.25">
      <c r="A6028" s="221" t="s">
        <v>582</v>
      </c>
      <c r="B6028" s="197"/>
      <c r="C6028" s="221" t="s">
        <v>583</v>
      </c>
      <c r="D6028" s="197"/>
      <c r="E6028" s="197"/>
      <c r="F6028" s="197"/>
      <c r="G6028" s="197"/>
      <c r="H6028" s="197"/>
      <c r="I6028" s="222">
        <v>11928.49</v>
      </c>
      <c r="J6028" s="197"/>
      <c r="K6028" s="222">
        <v>11928.49</v>
      </c>
      <c r="L6028" s="197"/>
      <c r="M6028" s="222">
        <v>12473.42</v>
      </c>
      <c r="N6028" s="197"/>
      <c r="O6028" s="220">
        <v>104.57</v>
      </c>
      <c r="P6028" s="197"/>
    </row>
    <row r="6029" spans="1:16" x14ac:dyDescent="0.25">
      <c r="A6029" s="218" t="s">
        <v>790</v>
      </c>
      <c r="B6029" s="197"/>
      <c r="C6029" s="218" t="s">
        <v>791</v>
      </c>
      <c r="D6029" s="197"/>
      <c r="E6029" s="197"/>
      <c r="F6029" s="197"/>
      <c r="G6029" s="197"/>
      <c r="H6029" s="197"/>
      <c r="I6029" s="219" t="s">
        <v>0</v>
      </c>
      <c r="J6029" s="197"/>
      <c r="K6029" s="219" t="s">
        <v>0</v>
      </c>
      <c r="L6029" s="197"/>
      <c r="M6029" s="219">
        <v>12473.42</v>
      </c>
      <c r="N6029" s="197"/>
      <c r="O6029" s="217" t="s">
        <v>0</v>
      </c>
      <c r="P6029" s="197"/>
    </row>
    <row r="6030" spans="1:16" x14ac:dyDescent="0.25">
      <c r="A6030" s="221" t="s">
        <v>658</v>
      </c>
      <c r="B6030" s="197"/>
      <c r="C6030" s="221" t="s">
        <v>659</v>
      </c>
      <c r="D6030" s="197"/>
      <c r="E6030" s="197"/>
      <c r="F6030" s="197"/>
      <c r="G6030" s="197"/>
      <c r="H6030" s="197"/>
      <c r="I6030" s="222">
        <v>12012.08</v>
      </c>
      <c r="J6030" s="197"/>
      <c r="K6030" s="222">
        <v>12012.08</v>
      </c>
      <c r="L6030" s="197"/>
      <c r="M6030" s="222">
        <v>26543.41</v>
      </c>
      <c r="N6030" s="197"/>
      <c r="O6030" s="220">
        <v>220.97</v>
      </c>
      <c r="P6030" s="197"/>
    </row>
    <row r="6031" spans="1:16" x14ac:dyDescent="0.25">
      <c r="A6031" s="218" t="s">
        <v>827</v>
      </c>
      <c r="B6031" s="197"/>
      <c r="C6031" s="218" t="s">
        <v>828</v>
      </c>
      <c r="D6031" s="197"/>
      <c r="E6031" s="197"/>
      <c r="F6031" s="197"/>
      <c r="G6031" s="197"/>
      <c r="H6031" s="197"/>
      <c r="I6031" s="219" t="s">
        <v>0</v>
      </c>
      <c r="J6031" s="197"/>
      <c r="K6031" s="219" t="s">
        <v>0</v>
      </c>
      <c r="L6031" s="197"/>
      <c r="M6031" s="219">
        <v>26543.41</v>
      </c>
      <c r="N6031" s="197"/>
      <c r="O6031" s="217" t="s">
        <v>0</v>
      </c>
      <c r="P6031" s="197"/>
    </row>
    <row r="6032" spans="1:16" x14ac:dyDescent="0.25">
      <c r="A6032" s="212" t="s">
        <v>1547</v>
      </c>
      <c r="B6032" s="197"/>
      <c r="C6032" s="212" t="s">
        <v>1548</v>
      </c>
      <c r="D6032" s="197"/>
      <c r="E6032" s="197"/>
      <c r="F6032" s="197"/>
      <c r="G6032" s="197"/>
      <c r="H6032" s="197"/>
      <c r="I6032" s="213">
        <v>16400</v>
      </c>
      <c r="J6032" s="197"/>
      <c r="K6032" s="213">
        <v>16400</v>
      </c>
      <c r="L6032" s="197"/>
      <c r="M6032" s="213">
        <v>15292.65</v>
      </c>
      <c r="N6032" s="197"/>
      <c r="O6032" s="214">
        <v>93.25</v>
      </c>
      <c r="P6032" s="197"/>
    </row>
    <row r="6033" spans="1:16" x14ac:dyDescent="0.25">
      <c r="A6033" s="205" t="s">
        <v>242</v>
      </c>
      <c r="B6033" s="197"/>
      <c r="C6033" s="197"/>
      <c r="D6033" s="197"/>
      <c r="E6033" s="197"/>
      <c r="F6033" s="197"/>
      <c r="G6033" s="197"/>
      <c r="H6033" s="197"/>
      <c r="I6033" s="206">
        <v>2100</v>
      </c>
      <c r="J6033" s="197"/>
      <c r="K6033" s="206">
        <v>2100</v>
      </c>
      <c r="L6033" s="197"/>
      <c r="M6033" s="206">
        <v>3368.31</v>
      </c>
      <c r="N6033" s="197"/>
      <c r="O6033" s="207">
        <v>160.4</v>
      </c>
      <c r="P6033" s="197"/>
    </row>
    <row r="6034" spans="1:16" x14ac:dyDescent="0.25">
      <c r="A6034" s="205" t="s">
        <v>2086</v>
      </c>
      <c r="B6034" s="197"/>
      <c r="C6034" s="197"/>
      <c r="D6034" s="197"/>
      <c r="E6034" s="197"/>
      <c r="F6034" s="197"/>
      <c r="G6034" s="197"/>
      <c r="H6034" s="197"/>
      <c r="I6034" s="206">
        <v>2100</v>
      </c>
      <c r="J6034" s="197"/>
      <c r="K6034" s="206">
        <v>2100</v>
      </c>
      <c r="L6034" s="197"/>
      <c r="M6034" s="206">
        <v>3368.31</v>
      </c>
      <c r="N6034" s="197"/>
      <c r="O6034" s="207">
        <v>160.4</v>
      </c>
      <c r="P6034" s="197"/>
    </row>
    <row r="6035" spans="1:16" x14ac:dyDescent="0.25">
      <c r="A6035" s="221" t="s">
        <v>582</v>
      </c>
      <c r="B6035" s="197"/>
      <c r="C6035" s="221" t="s">
        <v>583</v>
      </c>
      <c r="D6035" s="197"/>
      <c r="E6035" s="197"/>
      <c r="F6035" s="197"/>
      <c r="G6035" s="197"/>
      <c r="H6035" s="197"/>
      <c r="I6035" s="222">
        <v>2000</v>
      </c>
      <c r="J6035" s="197"/>
      <c r="K6035" s="222">
        <v>2000</v>
      </c>
      <c r="L6035" s="197"/>
      <c r="M6035" s="222">
        <v>3368.31</v>
      </c>
      <c r="N6035" s="197"/>
      <c r="O6035" s="220">
        <v>168.42</v>
      </c>
      <c r="P6035" s="197"/>
    </row>
    <row r="6036" spans="1:16" x14ac:dyDescent="0.25">
      <c r="A6036" s="218" t="s">
        <v>616</v>
      </c>
      <c r="B6036" s="197"/>
      <c r="C6036" s="218" t="s">
        <v>617</v>
      </c>
      <c r="D6036" s="197"/>
      <c r="E6036" s="197"/>
      <c r="F6036" s="197"/>
      <c r="G6036" s="197"/>
      <c r="H6036" s="197"/>
      <c r="I6036" s="219" t="s">
        <v>0</v>
      </c>
      <c r="J6036" s="197"/>
      <c r="K6036" s="219" t="s">
        <v>0</v>
      </c>
      <c r="L6036" s="197"/>
      <c r="M6036" s="219">
        <v>3368.31</v>
      </c>
      <c r="N6036" s="197"/>
      <c r="O6036" s="217" t="s">
        <v>0</v>
      </c>
      <c r="P6036" s="197"/>
    </row>
    <row r="6037" spans="1:16" x14ac:dyDescent="0.25">
      <c r="A6037" s="221" t="s">
        <v>658</v>
      </c>
      <c r="B6037" s="197"/>
      <c r="C6037" s="221" t="s">
        <v>659</v>
      </c>
      <c r="D6037" s="197"/>
      <c r="E6037" s="197"/>
      <c r="F6037" s="197"/>
      <c r="G6037" s="197"/>
      <c r="H6037" s="197"/>
      <c r="I6037" s="222">
        <v>100</v>
      </c>
      <c r="J6037" s="197"/>
      <c r="K6037" s="222">
        <v>100</v>
      </c>
      <c r="L6037" s="197"/>
      <c r="M6037" s="222">
        <v>0</v>
      </c>
      <c r="N6037" s="197"/>
      <c r="O6037" s="220">
        <v>0</v>
      </c>
      <c r="P6037" s="197"/>
    </row>
    <row r="6038" spans="1:16" x14ac:dyDescent="0.25">
      <c r="A6038" s="205" t="s">
        <v>243</v>
      </c>
      <c r="B6038" s="197"/>
      <c r="C6038" s="197"/>
      <c r="D6038" s="197"/>
      <c r="E6038" s="197"/>
      <c r="F6038" s="197"/>
      <c r="G6038" s="197"/>
      <c r="H6038" s="197"/>
      <c r="I6038" s="206">
        <v>13300</v>
      </c>
      <c r="J6038" s="197"/>
      <c r="K6038" s="206">
        <v>13300</v>
      </c>
      <c r="L6038" s="197"/>
      <c r="M6038" s="206">
        <v>11504.34</v>
      </c>
      <c r="N6038" s="197"/>
      <c r="O6038" s="207">
        <v>86.5</v>
      </c>
      <c r="P6038" s="197"/>
    </row>
    <row r="6039" spans="1:16" x14ac:dyDescent="0.25">
      <c r="A6039" s="205" t="s">
        <v>2090</v>
      </c>
      <c r="B6039" s="197"/>
      <c r="C6039" s="197"/>
      <c r="D6039" s="197"/>
      <c r="E6039" s="197"/>
      <c r="F6039" s="197"/>
      <c r="G6039" s="197"/>
      <c r="H6039" s="197"/>
      <c r="I6039" s="206">
        <v>13300</v>
      </c>
      <c r="J6039" s="197"/>
      <c r="K6039" s="206">
        <v>13300</v>
      </c>
      <c r="L6039" s="197"/>
      <c r="M6039" s="206">
        <v>11504.34</v>
      </c>
      <c r="N6039" s="197"/>
      <c r="O6039" s="207">
        <v>86.5</v>
      </c>
      <c r="P6039" s="197"/>
    </row>
    <row r="6040" spans="1:16" x14ac:dyDescent="0.25">
      <c r="A6040" s="221" t="s">
        <v>658</v>
      </c>
      <c r="B6040" s="197"/>
      <c r="C6040" s="221" t="s">
        <v>659</v>
      </c>
      <c r="D6040" s="197"/>
      <c r="E6040" s="197"/>
      <c r="F6040" s="197"/>
      <c r="G6040" s="197"/>
      <c r="H6040" s="197"/>
      <c r="I6040" s="222">
        <v>13300</v>
      </c>
      <c r="J6040" s="197"/>
      <c r="K6040" s="222">
        <v>13300</v>
      </c>
      <c r="L6040" s="197"/>
      <c r="M6040" s="222">
        <v>11504.34</v>
      </c>
      <c r="N6040" s="197"/>
      <c r="O6040" s="220">
        <v>86.5</v>
      </c>
      <c r="P6040" s="197"/>
    </row>
    <row r="6041" spans="1:16" x14ac:dyDescent="0.25">
      <c r="A6041" s="218" t="s">
        <v>969</v>
      </c>
      <c r="B6041" s="197"/>
      <c r="C6041" s="218" t="s">
        <v>970</v>
      </c>
      <c r="D6041" s="197"/>
      <c r="E6041" s="197"/>
      <c r="F6041" s="197"/>
      <c r="G6041" s="197"/>
      <c r="H6041" s="197"/>
      <c r="I6041" s="219" t="s">
        <v>0</v>
      </c>
      <c r="J6041" s="197"/>
      <c r="K6041" s="219" t="s">
        <v>0</v>
      </c>
      <c r="L6041" s="197"/>
      <c r="M6041" s="219">
        <v>11504.34</v>
      </c>
      <c r="N6041" s="197"/>
      <c r="O6041" s="217" t="s">
        <v>0</v>
      </c>
      <c r="P6041" s="197"/>
    </row>
    <row r="6042" spans="1:16" x14ac:dyDescent="0.25">
      <c r="A6042" s="205" t="s">
        <v>244</v>
      </c>
      <c r="B6042" s="197"/>
      <c r="C6042" s="197"/>
      <c r="D6042" s="197"/>
      <c r="E6042" s="197"/>
      <c r="F6042" s="197"/>
      <c r="G6042" s="197"/>
      <c r="H6042" s="197"/>
      <c r="I6042" s="206">
        <v>1000</v>
      </c>
      <c r="J6042" s="197"/>
      <c r="K6042" s="206">
        <v>1000</v>
      </c>
      <c r="L6042" s="197"/>
      <c r="M6042" s="206">
        <v>420</v>
      </c>
      <c r="N6042" s="197"/>
      <c r="O6042" s="207">
        <v>42</v>
      </c>
      <c r="P6042" s="197"/>
    </row>
    <row r="6043" spans="1:16" x14ac:dyDescent="0.25">
      <c r="A6043" s="205" t="s">
        <v>2097</v>
      </c>
      <c r="B6043" s="197"/>
      <c r="C6043" s="197"/>
      <c r="D6043" s="197"/>
      <c r="E6043" s="197"/>
      <c r="F6043" s="197"/>
      <c r="G6043" s="197"/>
      <c r="H6043" s="197"/>
      <c r="I6043" s="206">
        <v>1000</v>
      </c>
      <c r="J6043" s="197"/>
      <c r="K6043" s="206">
        <v>1000</v>
      </c>
      <c r="L6043" s="197"/>
      <c r="M6043" s="206">
        <v>420</v>
      </c>
      <c r="N6043" s="197"/>
      <c r="O6043" s="207">
        <v>42</v>
      </c>
      <c r="P6043" s="197"/>
    </row>
    <row r="6044" spans="1:16" x14ac:dyDescent="0.25">
      <c r="A6044" s="221" t="s">
        <v>658</v>
      </c>
      <c r="B6044" s="197"/>
      <c r="C6044" s="221" t="s">
        <v>659</v>
      </c>
      <c r="D6044" s="197"/>
      <c r="E6044" s="197"/>
      <c r="F6044" s="197"/>
      <c r="G6044" s="197"/>
      <c r="H6044" s="197"/>
      <c r="I6044" s="222">
        <v>1000</v>
      </c>
      <c r="J6044" s="197"/>
      <c r="K6044" s="222">
        <v>1000</v>
      </c>
      <c r="L6044" s="197"/>
      <c r="M6044" s="222">
        <v>420</v>
      </c>
      <c r="N6044" s="197"/>
      <c r="O6044" s="220">
        <v>42</v>
      </c>
      <c r="P6044" s="197"/>
    </row>
    <row r="6045" spans="1:16" x14ac:dyDescent="0.25">
      <c r="A6045" s="218" t="s">
        <v>969</v>
      </c>
      <c r="B6045" s="197"/>
      <c r="C6045" s="218" t="s">
        <v>970</v>
      </c>
      <c r="D6045" s="197"/>
      <c r="E6045" s="197"/>
      <c r="F6045" s="197"/>
      <c r="G6045" s="197"/>
      <c r="H6045" s="197"/>
      <c r="I6045" s="219" t="s">
        <v>0</v>
      </c>
      <c r="J6045" s="197"/>
      <c r="K6045" s="219" t="s">
        <v>0</v>
      </c>
      <c r="L6045" s="197"/>
      <c r="M6045" s="219">
        <v>420</v>
      </c>
      <c r="N6045" s="197"/>
      <c r="O6045" s="217" t="s">
        <v>0</v>
      </c>
      <c r="P6045" s="197"/>
    </row>
    <row r="6046" spans="1:16" x14ac:dyDescent="0.25">
      <c r="A6046" s="212" t="s">
        <v>1579</v>
      </c>
      <c r="B6046" s="197"/>
      <c r="C6046" s="212" t="s">
        <v>1580</v>
      </c>
      <c r="D6046" s="197"/>
      <c r="E6046" s="197"/>
      <c r="F6046" s="197"/>
      <c r="G6046" s="197"/>
      <c r="H6046" s="197"/>
      <c r="I6046" s="213">
        <v>1700</v>
      </c>
      <c r="J6046" s="197"/>
      <c r="K6046" s="213">
        <v>1700</v>
      </c>
      <c r="L6046" s="197"/>
      <c r="M6046" s="213">
        <v>0</v>
      </c>
      <c r="N6046" s="197"/>
      <c r="O6046" s="214">
        <v>0</v>
      </c>
      <c r="P6046" s="197"/>
    </row>
    <row r="6047" spans="1:16" x14ac:dyDescent="0.25">
      <c r="A6047" s="205" t="s">
        <v>243</v>
      </c>
      <c r="B6047" s="197"/>
      <c r="C6047" s="197"/>
      <c r="D6047" s="197"/>
      <c r="E6047" s="197"/>
      <c r="F6047" s="197"/>
      <c r="G6047" s="197"/>
      <c r="H6047" s="197"/>
      <c r="I6047" s="206">
        <v>1700</v>
      </c>
      <c r="J6047" s="197"/>
      <c r="K6047" s="206">
        <v>1700</v>
      </c>
      <c r="L6047" s="197"/>
      <c r="M6047" s="206">
        <v>0</v>
      </c>
      <c r="N6047" s="197"/>
      <c r="O6047" s="207">
        <v>0</v>
      </c>
      <c r="P6047" s="197"/>
    </row>
    <row r="6048" spans="1:16" x14ac:dyDescent="0.25">
      <c r="A6048" s="205" t="s">
        <v>2092</v>
      </c>
      <c r="B6048" s="197"/>
      <c r="C6048" s="197"/>
      <c r="D6048" s="197"/>
      <c r="E6048" s="197"/>
      <c r="F6048" s="197"/>
      <c r="G6048" s="197"/>
      <c r="H6048" s="197"/>
      <c r="I6048" s="206">
        <v>700</v>
      </c>
      <c r="J6048" s="197"/>
      <c r="K6048" s="206">
        <v>700</v>
      </c>
      <c r="L6048" s="197"/>
      <c r="M6048" s="206">
        <v>0</v>
      </c>
      <c r="N6048" s="197"/>
      <c r="O6048" s="207">
        <v>0</v>
      </c>
      <c r="P6048" s="197"/>
    </row>
    <row r="6049" spans="1:16" x14ac:dyDescent="0.25">
      <c r="A6049" s="221" t="s">
        <v>582</v>
      </c>
      <c r="B6049" s="197"/>
      <c r="C6049" s="221" t="s">
        <v>583</v>
      </c>
      <c r="D6049" s="197"/>
      <c r="E6049" s="197"/>
      <c r="F6049" s="197"/>
      <c r="G6049" s="197"/>
      <c r="H6049" s="197"/>
      <c r="I6049" s="222">
        <v>700</v>
      </c>
      <c r="J6049" s="197"/>
      <c r="K6049" s="222">
        <v>700</v>
      </c>
      <c r="L6049" s="197"/>
      <c r="M6049" s="222">
        <v>0</v>
      </c>
      <c r="N6049" s="197"/>
      <c r="O6049" s="220">
        <v>0</v>
      </c>
      <c r="P6049" s="197"/>
    </row>
    <row r="6050" spans="1:16" x14ac:dyDescent="0.25">
      <c r="A6050" s="205" t="s">
        <v>2095</v>
      </c>
      <c r="B6050" s="197"/>
      <c r="C6050" s="197"/>
      <c r="D6050" s="197"/>
      <c r="E6050" s="197"/>
      <c r="F6050" s="197"/>
      <c r="G6050" s="197"/>
      <c r="H6050" s="197"/>
      <c r="I6050" s="206">
        <v>1000</v>
      </c>
      <c r="J6050" s="197"/>
      <c r="K6050" s="206">
        <v>1000</v>
      </c>
      <c r="L6050" s="197"/>
      <c r="M6050" s="206">
        <v>0</v>
      </c>
      <c r="N6050" s="197"/>
      <c r="O6050" s="207">
        <v>0</v>
      </c>
      <c r="P6050" s="197"/>
    </row>
    <row r="6051" spans="1:16" x14ac:dyDescent="0.25">
      <c r="A6051" s="221" t="s">
        <v>582</v>
      </c>
      <c r="B6051" s="197"/>
      <c r="C6051" s="221" t="s">
        <v>583</v>
      </c>
      <c r="D6051" s="197"/>
      <c r="E6051" s="197"/>
      <c r="F6051" s="197"/>
      <c r="G6051" s="197"/>
      <c r="H6051" s="197"/>
      <c r="I6051" s="222">
        <v>1000</v>
      </c>
      <c r="J6051" s="197"/>
      <c r="K6051" s="222">
        <v>1000</v>
      </c>
      <c r="L6051" s="197"/>
      <c r="M6051" s="222">
        <v>0</v>
      </c>
      <c r="N6051" s="197"/>
      <c r="O6051" s="220">
        <v>0</v>
      </c>
      <c r="P6051" s="197"/>
    </row>
    <row r="6052" spans="1:16" x14ac:dyDescent="0.25">
      <c r="A6052" s="212" t="s">
        <v>1581</v>
      </c>
      <c r="B6052" s="197"/>
      <c r="C6052" s="212" t="s">
        <v>1582</v>
      </c>
      <c r="D6052" s="197"/>
      <c r="E6052" s="197"/>
      <c r="F6052" s="197"/>
      <c r="G6052" s="197"/>
      <c r="H6052" s="197"/>
      <c r="I6052" s="213">
        <v>11483</v>
      </c>
      <c r="J6052" s="197"/>
      <c r="K6052" s="213">
        <v>11483</v>
      </c>
      <c r="L6052" s="197"/>
      <c r="M6052" s="213">
        <v>6853.44</v>
      </c>
      <c r="N6052" s="197"/>
      <c r="O6052" s="214">
        <v>59.68</v>
      </c>
      <c r="P6052" s="197"/>
    </row>
    <row r="6053" spans="1:16" x14ac:dyDescent="0.25">
      <c r="A6053" s="205" t="s">
        <v>243</v>
      </c>
      <c r="B6053" s="197"/>
      <c r="C6053" s="197"/>
      <c r="D6053" s="197"/>
      <c r="E6053" s="197"/>
      <c r="F6053" s="197"/>
      <c r="G6053" s="197"/>
      <c r="H6053" s="197"/>
      <c r="I6053" s="206">
        <v>11483</v>
      </c>
      <c r="J6053" s="197"/>
      <c r="K6053" s="206">
        <v>11483</v>
      </c>
      <c r="L6053" s="197"/>
      <c r="M6053" s="206">
        <v>6853.44</v>
      </c>
      <c r="N6053" s="197"/>
      <c r="O6053" s="207">
        <v>59.68</v>
      </c>
      <c r="P6053" s="197"/>
    </row>
    <row r="6054" spans="1:16" x14ac:dyDescent="0.25">
      <c r="A6054" s="205" t="s">
        <v>2092</v>
      </c>
      <c r="B6054" s="197"/>
      <c r="C6054" s="197"/>
      <c r="D6054" s="197"/>
      <c r="E6054" s="197"/>
      <c r="F6054" s="197"/>
      <c r="G6054" s="197"/>
      <c r="H6054" s="197"/>
      <c r="I6054" s="206">
        <v>11483</v>
      </c>
      <c r="J6054" s="197"/>
      <c r="K6054" s="206">
        <v>11483</v>
      </c>
      <c r="L6054" s="197"/>
      <c r="M6054" s="206">
        <v>6853.44</v>
      </c>
      <c r="N6054" s="197"/>
      <c r="O6054" s="207">
        <v>59.68</v>
      </c>
      <c r="P6054" s="197"/>
    </row>
    <row r="6055" spans="1:16" x14ac:dyDescent="0.25">
      <c r="A6055" s="221" t="s">
        <v>572</v>
      </c>
      <c r="B6055" s="197"/>
      <c r="C6055" s="221" t="s">
        <v>573</v>
      </c>
      <c r="D6055" s="197"/>
      <c r="E6055" s="197"/>
      <c r="F6055" s="197"/>
      <c r="G6055" s="197"/>
      <c r="H6055" s="197"/>
      <c r="I6055" s="222">
        <v>11483</v>
      </c>
      <c r="J6055" s="197"/>
      <c r="K6055" s="222">
        <v>11483</v>
      </c>
      <c r="L6055" s="197"/>
      <c r="M6055" s="222">
        <v>6853.44</v>
      </c>
      <c r="N6055" s="197"/>
      <c r="O6055" s="220">
        <v>59.68</v>
      </c>
      <c r="P6055" s="197"/>
    </row>
    <row r="6056" spans="1:16" x14ac:dyDescent="0.25">
      <c r="A6056" s="218" t="s">
        <v>574</v>
      </c>
      <c r="B6056" s="197"/>
      <c r="C6056" s="218" t="s">
        <v>575</v>
      </c>
      <c r="D6056" s="197"/>
      <c r="E6056" s="197"/>
      <c r="F6056" s="197"/>
      <c r="G6056" s="197"/>
      <c r="H6056" s="197"/>
      <c r="I6056" s="219" t="s">
        <v>0</v>
      </c>
      <c r="J6056" s="197"/>
      <c r="K6056" s="219" t="s">
        <v>0</v>
      </c>
      <c r="L6056" s="197"/>
      <c r="M6056" s="219">
        <v>6853.44</v>
      </c>
      <c r="N6056" s="197"/>
      <c r="O6056" s="217" t="s">
        <v>0</v>
      </c>
      <c r="P6056" s="197"/>
    </row>
    <row r="6057" spans="1:16" x14ac:dyDescent="0.25">
      <c r="A6057" s="212" t="s">
        <v>1549</v>
      </c>
      <c r="B6057" s="197"/>
      <c r="C6057" s="212" t="s">
        <v>1550</v>
      </c>
      <c r="D6057" s="197"/>
      <c r="E6057" s="197"/>
      <c r="F6057" s="197"/>
      <c r="G6057" s="197"/>
      <c r="H6057" s="197"/>
      <c r="I6057" s="213">
        <v>1400</v>
      </c>
      <c r="J6057" s="197"/>
      <c r="K6057" s="213">
        <v>1400</v>
      </c>
      <c r="L6057" s="197"/>
      <c r="M6057" s="213">
        <v>2654.52</v>
      </c>
      <c r="N6057" s="197"/>
      <c r="O6057" s="214">
        <v>189.61</v>
      </c>
      <c r="P6057" s="197"/>
    </row>
    <row r="6058" spans="1:16" x14ac:dyDescent="0.25">
      <c r="A6058" s="205" t="s">
        <v>243</v>
      </c>
      <c r="B6058" s="197"/>
      <c r="C6058" s="197"/>
      <c r="D6058" s="197"/>
      <c r="E6058" s="197"/>
      <c r="F6058" s="197"/>
      <c r="G6058" s="197"/>
      <c r="H6058" s="197"/>
      <c r="I6058" s="206">
        <v>1400</v>
      </c>
      <c r="J6058" s="197"/>
      <c r="K6058" s="206">
        <v>1400</v>
      </c>
      <c r="L6058" s="197"/>
      <c r="M6058" s="206">
        <v>2654.52</v>
      </c>
      <c r="N6058" s="197"/>
      <c r="O6058" s="207">
        <v>189.61</v>
      </c>
      <c r="P6058" s="197"/>
    </row>
    <row r="6059" spans="1:16" x14ac:dyDescent="0.25">
      <c r="A6059" s="205" t="s">
        <v>2092</v>
      </c>
      <c r="B6059" s="197"/>
      <c r="C6059" s="197"/>
      <c r="D6059" s="197"/>
      <c r="E6059" s="197"/>
      <c r="F6059" s="197"/>
      <c r="G6059" s="197"/>
      <c r="H6059" s="197"/>
      <c r="I6059" s="206">
        <v>1400</v>
      </c>
      <c r="J6059" s="197"/>
      <c r="K6059" s="206">
        <v>1400</v>
      </c>
      <c r="L6059" s="197"/>
      <c r="M6059" s="206">
        <v>2654.52</v>
      </c>
      <c r="N6059" s="197"/>
      <c r="O6059" s="207">
        <v>189.61</v>
      </c>
      <c r="P6059" s="197"/>
    </row>
    <row r="6060" spans="1:16" x14ac:dyDescent="0.25">
      <c r="A6060" s="221" t="s">
        <v>582</v>
      </c>
      <c r="B6060" s="197"/>
      <c r="C6060" s="221" t="s">
        <v>583</v>
      </c>
      <c r="D6060" s="197"/>
      <c r="E6060" s="197"/>
      <c r="F6060" s="197"/>
      <c r="G6060" s="197"/>
      <c r="H6060" s="197"/>
      <c r="I6060" s="222">
        <v>1400</v>
      </c>
      <c r="J6060" s="197"/>
      <c r="K6060" s="222">
        <v>1400</v>
      </c>
      <c r="L6060" s="197"/>
      <c r="M6060" s="222">
        <v>2654.52</v>
      </c>
      <c r="N6060" s="197"/>
      <c r="O6060" s="220">
        <v>189.61</v>
      </c>
      <c r="P6060" s="197"/>
    </row>
    <row r="6061" spans="1:16" x14ac:dyDescent="0.25">
      <c r="A6061" s="218" t="s">
        <v>790</v>
      </c>
      <c r="B6061" s="197"/>
      <c r="C6061" s="218" t="s">
        <v>791</v>
      </c>
      <c r="D6061" s="197"/>
      <c r="E6061" s="197"/>
      <c r="F6061" s="197"/>
      <c r="G6061" s="197"/>
      <c r="H6061" s="197"/>
      <c r="I6061" s="219" t="s">
        <v>0</v>
      </c>
      <c r="J6061" s="197"/>
      <c r="K6061" s="219" t="s">
        <v>0</v>
      </c>
      <c r="L6061" s="197"/>
      <c r="M6061" s="219">
        <v>2654.52</v>
      </c>
      <c r="N6061" s="197"/>
      <c r="O6061" s="217" t="s">
        <v>0</v>
      </c>
      <c r="P6061" s="197"/>
    </row>
    <row r="6062" spans="1:16" x14ac:dyDescent="0.25">
      <c r="A6062" s="212" t="s">
        <v>1593</v>
      </c>
      <c r="B6062" s="197"/>
      <c r="C6062" s="212" t="s">
        <v>1594</v>
      </c>
      <c r="D6062" s="197"/>
      <c r="E6062" s="197"/>
      <c r="F6062" s="197"/>
      <c r="G6062" s="197"/>
      <c r="H6062" s="197"/>
      <c r="I6062" s="213">
        <v>3000</v>
      </c>
      <c r="J6062" s="197"/>
      <c r="K6062" s="213">
        <v>3000</v>
      </c>
      <c r="L6062" s="197"/>
      <c r="M6062" s="213">
        <v>0</v>
      </c>
      <c r="N6062" s="197"/>
      <c r="O6062" s="214">
        <v>0</v>
      </c>
      <c r="P6062" s="197"/>
    </row>
    <row r="6063" spans="1:16" x14ac:dyDescent="0.25">
      <c r="A6063" s="205" t="s">
        <v>242</v>
      </c>
      <c r="B6063" s="197"/>
      <c r="C6063" s="197"/>
      <c r="D6063" s="197"/>
      <c r="E6063" s="197"/>
      <c r="F6063" s="197"/>
      <c r="G6063" s="197"/>
      <c r="H6063" s="197"/>
      <c r="I6063" s="206">
        <v>1000</v>
      </c>
      <c r="J6063" s="197"/>
      <c r="K6063" s="206">
        <v>1000</v>
      </c>
      <c r="L6063" s="197"/>
      <c r="M6063" s="206">
        <v>0</v>
      </c>
      <c r="N6063" s="197"/>
      <c r="O6063" s="207">
        <v>0</v>
      </c>
      <c r="P6063" s="197"/>
    </row>
    <row r="6064" spans="1:16" x14ac:dyDescent="0.25">
      <c r="A6064" s="205" t="s">
        <v>2086</v>
      </c>
      <c r="B6064" s="197"/>
      <c r="C6064" s="197"/>
      <c r="D6064" s="197"/>
      <c r="E6064" s="197"/>
      <c r="F6064" s="197"/>
      <c r="G6064" s="197"/>
      <c r="H6064" s="197"/>
      <c r="I6064" s="206">
        <v>1000</v>
      </c>
      <c r="J6064" s="197"/>
      <c r="K6064" s="206">
        <v>1000</v>
      </c>
      <c r="L6064" s="197"/>
      <c r="M6064" s="206">
        <v>0</v>
      </c>
      <c r="N6064" s="197"/>
      <c r="O6064" s="207">
        <v>0</v>
      </c>
      <c r="P6064" s="197"/>
    </row>
    <row r="6065" spans="1:16" x14ac:dyDescent="0.25">
      <c r="A6065" s="221" t="s">
        <v>582</v>
      </c>
      <c r="B6065" s="197"/>
      <c r="C6065" s="221" t="s">
        <v>583</v>
      </c>
      <c r="D6065" s="197"/>
      <c r="E6065" s="197"/>
      <c r="F6065" s="197"/>
      <c r="G6065" s="197"/>
      <c r="H6065" s="197"/>
      <c r="I6065" s="222">
        <v>1000</v>
      </c>
      <c r="J6065" s="197"/>
      <c r="K6065" s="222">
        <v>1000</v>
      </c>
      <c r="L6065" s="197"/>
      <c r="M6065" s="222">
        <v>0</v>
      </c>
      <c r="N6065" s="197"/>
      <c r="O6065" s="220">
        <v>0</v>
      </c>
      <c r="P6065" s="197"/>
    </row>
    <row r="6066" spans="1:16" x14ac:dyDescent="0.25">
      <c r="A6066" s="205" t="s">
        <v>243</v>
      </c>
      <c r="B6066" s="197"/>
      <c r="C6066" s="197"/>
      <c r="D6066" s="197"/>
      <c r="E6066" s="197"/>
      <c r="F6066" s="197"/>
      <c r="G6066" s="197"/>
      <c r="H6066" s="197"/>
      <c r="I6066" s="206">
        <v>2000</v>
      </c>
      <c r="J6066" s="197"/>
      <c r="K6066" s="206">
        <v>2000</v>
      </c>
      <c r="L6066" s="197"/>
      <c r="M6066" s="206">
        <v>0</v>
      </c>
      <c r="N6066" s="197"/>
      <c r="O6066" s="207">
        <v>0</v>
      </c>
      <c r="P6066" s="197"/>
    </row>
    <row r="6067" spans="1:16" x14ac:dyDescent="0.25">
      <c r="A6067" s="205" t="s">
        <v>2095</v>
      </c>
      <c r="B6067" s="197"/>
      <c r="C6067" s="197"/>
      <c r="D6067" s="197"/>
      <c r="E6067" s="197"/>
      <c r="F6067" s="197"/>
      <c r="G6067" s="197"/>
      <c r="H6067" s="197"/>
      <c r="I6067" s="206">
        <v>2000</v>
      </c>
      <c r="J6067" s="197"/>
      <c r="K6067" s="206">
        <v>2000</v>
      </c>
      <c r="L6067" s="197"/>
      <c r="M6067" s="206">
        <v>0</v>
      </c>
      <c r="N6067" s="197"/>
      <c r="O6067" s="207">
        <v>0</v>
      </c>
      <c r="P6067" s="197"/>
    </row>
    <row r="6068" spans="1:16" x14ac:dyDescent="0.25">
      <c r="A6068" s="221" t="s">
        <v>572</v>
      </c>
      <c r="B6068" s="197"/>
      <c r="C6068" s="221" t="s">
        <v>573</v>
      </c>
      <c r="D6068" s="197"/>
      <c r="E6068" s="197"/>
      <c r="F6068" s="197"/>
      <c r="G6068" s="197"/>
      <c r="H6068" s="197"/>
      <c r="I6068" s="222">
        <v>2000</v>
      </c>
      <c r="J6068" s="197"/>
      <c r="K6068" s="222">
        <v>2000</v>
      </c>
      <c r="L6068" s="197"/>
      <c r="M6068" s="222">
        <v>0</v>
      </c>
      <c r="N6068" s="197"/>
      <c r="O6068" s="220">
        <v>0</v>
      </c>
      <c r="P6068" s="197"/>
    </row>
    <row r="6069" spans="1:16" x14ac:dyDescent="0.25">
      <c r="A6069" s="212" t="s">
        <v>1559</v>
      </c>
      <c r="B6069" s="197"/>
      <c r="C6069" s="212" t="s">
        <v>908</v>
      </c>
      <c r="D6069" s="197"/>
      <c r="E6069" s="197"/>
      <c r="F6069" s="197"/>
      <c r="G6069" s="197"/>
      <c r="H6069" s="197"/>
      <c r="I6069" s="213">
        <v>1300</v>
      </c>
      <c r="J6069" s="197"/>
      <c r="K6069" s="213">
        <v>1300</v>
      </c>
      <c r="L6069" s="197"/>
      <c r="M6069" s="213">
        <v>1240.56</v>
      </c>
      <c r="N6069" s="197"/>
      <c r="O6069" s="214">
        <v>95.43</v>
      </c>
      <c r="P6069" s="197"/>
    </row>
    <row r="6070" spans="1:16" x14ac:dyDescent="0.25">
      <c r="A6070" s="205" t="s">
        <v>240</v>
      </c>
      <c r="B6070" s="197"/>
      <c r="C6070" s="197"/>
      <c r="D6070" s="197"/>
      <c r="E6070" s="197"/>
      <c r="F6070" s="197"/>
      <c r="G6070" s="197"/>
      <c r="H6070" s="197"/>
      <c r="I6070" s="206">
        <v>1300</v>
      </c>
      <c r="J6070" s="197"/>
      <c r="K6070" s="206">
        <v>1300</v>
      </c>
      <c r="L6070" s="197"/>
      <c r="M6070" s="206">
        <v>1240.56</v>
      </c>
      <c r="N6070" s="197"/>
      <c r="O6070" s="207">
        <v>95.43</v>
      </c>
      <c r="P6070" s="197"/>
    </row>
    <row r="6071" spans="1:16" x14ac:dyDescent="0.25">
      <c r="A6071" s="205" t="s">
        <v>2076</v>
      </c>
      <c r="B6071" s="197"/>
      <c r="C6071" s="197"/>
      <c r="D6071" s="197"/>
      <c r="E6071" s="197"/>
      <c r="F6071" s="197"/>
      <c r="G6071" s="197"/>
      <c r="H6071" s="197"/>
      <c r="I6071" s="206">
        <v>1300</v>
      </c>
      <c r="J6071" s="197"/>
      <c r="K6071" s="206">
        <v>1300</v>
      </c>
      <c r="L6071" s="197"/>
      <c r="M6071" s="206">
        <v>1240.56</v>
      </c>
      <c r="N6071" s="197"/>
      <c r="O6071" s="207">
        <v>95.43</v>
      </c>
      <c r="P6071" s="197"/>
    </row>
    <row r="6072" spans="1:16" x14ac:dyDescent="0.25">
      <c r="A6072" s="221" t="s">
        <v>582</v>
      </c>
      <c r="B6072" s="197"/>
      <c r="C6072" s="221" t="s">
        <v>583</v>
      </c>
      <c r="D6072" s="197"/>
      <c r="E6072" s="197"/>
      <c r="F6072" s="197"/>
      <c r="G6072" s="197"/>
      <c r="H6072" s="197"/>
      <c r="I6072" s="222">
        <v>1300</v>
      </c>
      <c r="J6072" s="197"/>
      <c r="K6072" s="222">
        <v>1300</v>
      </c>
      <c r="L6072" s="197"/>
      <c r="M6072" s="222">
        <v>1240.56</v>
      </c>
      <c r="N6072" s="197"/>
      <c r="O6072" s="220">
        <v>95.43</v>
      </c>
      <c r="P6072" s="197"/>
    </row>
    <row r="6073" spans="1:16" x14ac:dyDescent="0.25">
      <c r="A6073" s="218" t="s">
        <v>790</v>
      </c>
      <c r="B6073" s="197"/>
      <c r="C6073" s="218" t="s">
        <v>791</v>
      </c>
      <c r="D6073" s="197"/>
      <c r="E6073" s="197"/>
      <c r="F6073" s="197"/>
      <c r="G6073" s="197"/>
      <c r="H6073" s="197"/>
      <c r="I6073" s="219" t="s">
        <v>0</v>
      </c>
      <c r="J6073" s="197"/>
      <c r="K6073" s="219" t="s">
        <v>0</v>
      </c>
      <c r="L6073" s="197"/>
      <c r="M6073" s="219">
        <v>165</v>
      </c>
      <c r="N6073" s="197"/>
      <c r="O6073" s="217" t="s">
        <v>0</v>
      </c>
      <c r="P6073" s="197"/>
    </row>
    <row r="6074" spans="1:16" x14ac:dyDescent="0.25">
      <c r="A6074" s="218" t="s">
        <v>600</v>
      </c>
      <c r="B6074" s="197"/>
      <c r="C6074" s="218" t="s">
        <v>601</v>
      </c>
      <c r="D6074" s="197"/>
      <c r="E6074" s="197"/>
      <c r="F6074" s="197"/>
      <c r="G6074" s="197"/>
      <c r="H6074" s="197"/>
      <c r="I6074" s="219" t="s">
        <v>0</v>
      </c>
      <c r="J6074" s="197"/>
      <c r="K6074" s="219" t="s">
        <v>0</v>
      </c>
      <c r="L6074" s="197"/>
      <c r="M6074" s="219">
        <v>565</v>
      </c>
      <c r="N6074" s="197"/>
      <c r="O6074" s="217" t="s">
        <v>0</v>
      </c>
      <c r="P6074" s="197"/>
    </row>
    <row r="6075" spans="1:16" x14ac:dyDescent="0.25">
      <c r="A6075" s="218" t="s">
        <v>616</v>
      </c>
      <c r="B6075" s="197"/>
      <c r="C6075" s="218" t="s">
        <v>617</v>
      </c>
      <c r="D6075" s="197"/>
      <c r="E6075" s="197"/>
      <c r="F6075" s="197"/>
      <c r="G6075" s="197"/>
      <c r="H6075" s="197"/>
      <c r="I6075" s="219" t="s">
        <v>0</v>
      </c>
      <c r="J6075" s="197"/>
      <c r="K6075" s="219" t="s">
        <v>0</v>
      </c>
      <c r="L6075" s="197"/>
      <c r="M6075" s="219">
        <v>510.56</v>
      </c>
      <c r="N6075" s="197"/>
      <c r="O6075" s="217" t="s">
        <v>0</v>
      </c>
      <c r="P6075" s="197"/>
    </row>
    <row r="6076" spans="1:16" x14ac:dyDescent="0.25">
      <c r="A6076" s="215" t="s">
        <v>1434</v>
      </c>
      <c r="B6076" s="197"/>
      <c r="C6076" s="215" t="s">
        <v>1417</v>
      </c>
      <c r="D6076" s="197"/>
      <c r="E6076" s="197"/>
      <c r="F6076" s="197"/>
      <c r="G6076" s="197"/>
      <c r="H6076" s="197"/>
      <c r="I6076" s="216">
        <v>45451.69</v>
      </c>
      <c r="J6076" s="197"/>
      <c r="K6076" s="216">
        <v>45451.69</v>
      </c>
      <c r="L6076" s="197"/>
      <c r="M6076" s="216">
        <v>41768.080000000002</v>
      </c>
      <c r="N6076" s="197"/>
      <c r="O6076" s="211">
        <v>91.9</v>
      </c>
      <c r="P6076" s="197"/>
    </row>
    <row r="6077" spans="1:16" x14ac:dyDescent="0.25">
      <c r="A6077" s="212" t="s">
        <v>1437</v>
      </c>
      <c r="B6077" s="197"/>
      <c r="C6077" s="212" t="s">
        <v>1438</v>
      </c>
      <c r="D6077" s="197"/>
      <c r="E6077" s="197"/>
      <c r="F6077" s="197"/>
      <c r="G6077" s="197"/>
      <c r="H6077" s="197"/>
      <c r="I6077" s="213">
        <v>2200</v>
      </c>
      <c r="J6077" s="197"/>
      <c r="K6077" s="213">
        <v>2200</v>
      </c>
      <c r="L6077" s="197"/>
      <c r="M6077" s="213">
        <v>1751.97</v>
      </c>
      <c r="N6077" s="197"/>
      <c r="O6077" s="214">
        <v>79.64</v>
      </c>
      <c r="P6077" s="197"/>
    </row>
    <row r="6078" spans="1:16" x14ac:dyDescent="0.25">
      <c r="A6078" s="205" t="s">
        <v>240</v>
      </c>
      <c r="B6078" s="197"/>
      <c r="C6078" s="197"/>
      <c r="D6078" s="197"/>
      <c r="E6078" s="197"/>
      <c r="F6078" s="197"/>
      <c r="G6078" s="197"/>
      <c r="H6078" s="197"/>
      <c r="I6078" s="206">
        <v>2200</v>
      </c>
      <c r="J6078" s="197"/>
      <c r="K6078" s="206">
        <v>2200</v>
      </c>
      <c r="L6078" s="197"/>
      <c r="M6078" s="206">
        <v>1751.97</v>
      </c>
      <c r="N6078" s="197"/>
      <c r="O6078" s="207">
        <v>79.64</v>
      </c>
      <c r="P6078" s="197"/>
    </row>
    <row r="6079" spans="1:16" x14ac:dyDescent="0.25">
      <c r="A6079" s="205" t="s">
        <v>2076</v>
      </c>
      <c r="B6079" s="197"/>
      <c r="C6079" s="197"/>
      <c r="D6079" s="197"/>
      <c r="E6079" s="197"/>
      <c r="F6079" s="197"/>
      <c r="G6079" s="197"/>
      <c r="H6079" s="197"/>
      <c r="I6079" s="206">
        <v>2200</v>
      </c>
      <c r="J6079" s="197"/>
      <c r="K6079" s="206">
        <v>2200</v>
      </c>
      <c r="L6079" s="197"/>
      <c r="M6079" s="206">
        <v>1751.97</v>
      </c>
      <c r="N6079" s="197"/>
      <c r="O6079" s="207">
        <v>79.64</v>
      </c>
      <c r="P6079" s="197"/>
    </row>
    <row r="6080" spans="1:16" x14ac:dyDescent="0.25">
      <c r="A6080" s="221" t="s">
        <v>572</v>
      </c>
      <c r="B6080" s="197"/>
      <c r="C6080" s="221" t="s">
        <v>573</v>
      </c>
      <c r="D6080" s="197"/>
      <c r="E6080" s="197"/>
      <c r="F6080" s="197"/>
      <c r="G6080" s="197"/>
      <c r="H6080" s="197"/>
      <c r="I6080" s="222">
        <v>1850</v>
      </c>
      <c r="J6080" s="197"/>
      <c r="K6080" s="222">
        <v>1850</v>
      </c>
      <c r="L6080" s="197"/>
      <c r="M6080" s="222">
        <v>1751.97</v>
      </c>
      <c r="N6080" s="197"/>
      <c r="O6080" s="220">
        <v>94.7</v>
      </c>
      <c r="P6080" s="197"/>
    </row>
    <row r="6081" spans="1:16" x14ac:dyDescent="0.25">
      <c r="A6081" s="218" t="s">
        <v>574</v>
      </c>
      <c r="B6081" s="197"/>
      <c r="C6081" s="218" t="s">
        <v>575</v>
      </c>
      <c r="D6081" s="197"/>
      <c r="E6081" s="197"/>
      <c r="F6081" s="197"/>
      <c r="G6081" s="197"/>
      <c r="H6081" s="197"/>
      <c r="I6081" s="219" t="s">
        <v>0</v>
      </c>
      <c r="J6081" s="197"/>
      <c r="K6081" s="219" t="s">
        <v>0</v>
      </c>
      <c r="L6081" s="197"/>
      <c r="M6081" s="219">
        <v>1503.81</v>
      </c>
      <c r="N6081" s="197"/>
      <c r="O6081" s="217" t="s">
        <v>0</v>
      </c>
      <c r="P6081" s="197"/>
    </row>
    <row r="6082" spans="1:16" x14ac:dyDescent="0.25">
      <c r="A6082" s="218" t="s">
        <v>576</v>
      </c>
      <c r="B6082" s="197"/>
      <c r="C6082" s="218" t="s">
        <v>577</v>
      </c>
      <c r="D6082" s="197"/>
      <c r="E6082" s="197"/>
      <c r="F6082" s="197"/>
      <c r="G6082" s="197"/>
      <c r="H6082" s="197"/>
      <c r="I6082" s="219" t="s">
        <v>0</v>
      </c>
      <c r="J6082" s="197"/>
      <c r="K6082" s="219" t="s">
        <v>0</v>
      </c>
      <c r="L6082" s="197"/>
      <c r="M6082" s="219">
        <v>248.16</v>
      </c>
      <c r="N6082" s="197"/>
      <c r="O6082" s="217" t="s">
        <v>0</v>
      </c>
      <c r="P6082" s="197"/>
    </row>
    <row r="6083" spans="1:16" x14ac:dyDescent="0.25">
      <c r="A6083" s="221" t="s">
        <v>582</v>
      </c>
      <c r="B6083" s="197"/>
      <c r="C6083" s="221" t="s">
        <v>583</v>
      </c>
      <c r="D6083" s="197"/>
      <c r="E6083" s="197"/>
      <c r="F6083" s="197"/>
      <c r="G6083" s="197"/>
      <c r="H6083" s="197"/>
      <c r="I6083" s="222">
        <v>350</v>
      </c>
      <c r="J6083" s="197"/>
      <c r="K6083" s="222">
        <v>350</v>
      </c>
      <c r="L6083" s="197"/>
      <c r="M6083" s="222">
        <v>0</v>
      </c>
      <c r="N6083" s="197"/>
      <c r="O6083" s="220">
        <v>0</v>
      </c>
      <c r="P6083" s="197"/>
    </row>
    <row r="6084" spans="1:16" x14ac:dyDescent="0.25">
      <c r="A6084" s="212" t="s">
        <v>1597</v>
      </c>
      <c r="B6084" s="197"/>
      <c r="C6084" s="212" t="s">
        <v>1598</v>
      </c>
      <c r="D6084" s="197"/>
      <c r="E6084" s="197"/>
      <c r="F6084" s="197"/>
      <c r="G6084" s="197"/>
      <c r="H6084" s="197"/>
      <c r="I6084" s="213">
        <v>150</v>
      </c>
      <c r="J6084" s="197"/>
      <c r="K6084" s="213">
        <v>150</v>
      </c>
      <c r="L6084" s="197"/>
      <c r="M6084" s="213">
        <v>0</v>
      </c>
      <c r="N6084" s="197"/>
      <c r="O6084" s="214">
        <v>0</v>
      </c>
      <c r="P6084" s="197"/>
    </row>
    <row r="6085" spans="1:16" x14ac:dyDescent="0.25">
      <c r="A6085" s="205" t="s">
        <v>243</v>
      </c>
      <c r="B6085" s="197"/>
      <c r="C6085" s="197"/>
      <c r="D6085" s="197"/>
      <c r="E6085" s="197"/>
      <c r="F6085" s="197"/>
      <c r="G6085" s="197"/>
      <c r="H6085" s="197"/>
      <c r="I6085" s="206">
        <v>150</v>
      </c>
      <c r="J6085" s="197"/>
      <c r="K6085" s="206">
        <v>150</v>
      </c>
      <c r="L6085" s="197"/>
      <c r="M6085" s="206">
        <v>0</v>
      </c>
      <c r="N6085" s="197"/>
      <c r="O6085" s="207">
        <v>0</v>
      </c>
      <c r="P6085" s="197"/>
    </row>
    <row r="6086" spans="1:16" x14ac:dyDescent="0.25">
      <c r="A6086" s="205" t="s">
        <v>2090</v>
      </c>
      <c r="B6086" s="197"/>
      <c r="C6086" s="197"/>
      <c r="D6086" s="197"/>
      <c r="E6086" s="197"/>
      <c r="F6086" s="197"/>
      <c r="G6086" s="197"/>
      <c r="H6086" s="197"/>
      <c r="I6086" s="206">
        <v>150</v>
      </c>
      <c r="J6086" s="197"/>
      <c r="K6086" s="206">
        <v>150</v>
      </c>
      <c r="L6086" s="197"/>
      <c r="M6086" s="206">
        <v>0</v>
      </c>
      <c r="N6086" s="197"/>
      <c r="O6086" s="207">
        <v>0</v>
      </c>
      <c r="P6086" s="197"/>
    </row>
    <row r="6087" spans="1:16" x14ac:dyDescent="0.25">
      <c r="A6087" s="221" t="s">
        <v>582</v>
      </c>
      <c r="B6087" s="197"/>
      <c r="C6087" s="221" t="s">
        <v>583</v>
      </c>
      <c r="D6087" s="197"/>
      <c r="E6087" s="197"/>
      <c r="F6087" s="197"/>
      <c r="G6087" s="197"/>
      <c r="H6087" s="197"/>
      <c r="I6087" s="222">
        <v>150</v>
      </c>
      <c r="J6087" s="197"/>
      <c r="K6087" s="222">
        <v>150</v>
      </c>
      <c r="L6087" s="197"/>
      <c r="M6087" s="222">
        <v>0</v>
      </c>
      <c r="N6087" s="197"/>
      <c r="O6087" s="220">
        <v>0</v>
      </c>
      <c r="P6087" s="197"/>
    </row>
    <row r="6088" spans="1:16" x14ac:dyDescent="0.25">
      <c r="A6088" s="212" t="s">
        <v>1560</v>
      </c>
      <c r="B6088" s="197"/>
      <c r="C6088" s="212" t="s">
        <v>1561</v>
      </c>
      <c r="D6088" s="197"/>
      <c r="E6088" s="197"/>
      <c r="F6088" s="197"/>
      <c r="G6088" s="197"/>
      <c r="H6088" s="197"/>
      <c r="I6088" s="213">
        <v>40000</v>
      </c>
      <c r="J6088" s="197"/>
      <c r="K6088" s="213">
        <v>40000</v>
      </c>
      <c r="L6088" s="197"/>
      <c r="M6088" s="213">
        <v>37404.04</v>
      </c>
      <c r="N6088" s="197"/>
      <c r="O6088" s="214">
        <v>93.51</v>
      </c>
      <c r="P6088" s="197"/>
    </row>
    <row r="6089" spans="1:16" x14ac:dyDescent="0.25">
      <c r="A6089" s="205" t="s">
        <v>243</v>
      </c>
      <c r="B6089" s="197"/>
      <c r="C6089" s="197"/>
      <c r="D6089" s="197"/>
      <c r="E6089" s="197"/>
      <c r="F6089" s="197"/>
      <c r="G6089" s="197"/>
      <c r="H6089" s="197"/>
      <c r="I6089" s="206">
        <v>40000</v>
      </c>
      <c r="J6089" s="197"/>
      <c r="K6089" s="206">
        <v>40000</v>
      </c>
      <c r="L6089" s="197"/>
      <c r="M6089" s="206">
        <v>37404.04</v>
      </c>
      <c r="N6089" s="197"/>
      <c r="O6089" s="207">
        <v>93.51</v>
      </c>
      <c r="P6089" s="197"/>
    </row>
    <row r="6090" spans="1:16" x14ac:dyDescent="0.25">
      <c r="A6090" s="205" t="s">
        <v>2090</v>
      </c>
      <c r="B6090" s="197"/>
      <c r="C6090" s="197"/>
      <c r="D6090" s="197"/>
      <c r="E6090" s="197"/>
      <c r="F6090" s="197"/>
      <c r="G6090" s="197"/>
      <c r="H6090" s="197"/>
      <c r="I6090" s="206">
        <v>40000</v>
      </c>
      <c r="J6090" s="197"/>
      <c r="K6090" s="206">
        <v>40000</v>
      </c>
      <c r="L6090" s="197"/>
      <c r="M6090" s="206">
        <v>37404.04</v>
      </c>
      <c r="N6090" s="197"/>
      <c r="O6090" s="207">
        <v>93.51</v>
      </c>
      <c r="P6090" s="197"/>
    </row>
    <row r="6091" spans="1:16" x14ac:dyDescent="0.25">
      <c r="A6091" s="221" t="s">
        <v>582</v>
      </c>
      <c r="B6091" s="197"/>
      <c r="C6091" s="221" t="s">
        <v>583</v>
      </c>
      <c r="D6091" s="197"/>
      <c r="E6091" s="197"/>
      <c r="F6091" s="197"/>
      <c r="G6091" s="197"/>
      <c r="H6091" s="197"/>
      <c r="I6091" s="222">
        <v>40000</v>
      </c>
      <c r="J6091" s="197"/>
      <c r="K6091" s="222">
        <v>40000</v>
      </c>
      <c r="L6091" s="197"/>
      <c r="M6091" s="222">
        <v>37404.04</v>
      </c>
      <c r="N6091" s="197"/>
      <c r="O6091" s="220">
        <v>93.51</v>
      </c>
      <c r="P6091" s="197"/>
    </row>
    <row r="6092" spans="1:16" x14ac:dyDescent="0.25">
      <c r="A6092" s="218" t="s">
        <v>955</v>
      </c>
      <c r="B6092" s="197"/>
      <c r="C6092" s="218" t="s">
        <v>956</v>
      </c>
      <c r="D6092" s="197"/>
      <c r="E6092" s="197"/>
      <c r="F6092" s="197"/>
      <c r="G6092" s="197"/>
      <c r="H6092" s="197"/>
      <c r="I6092" s="219" t="s">
        <v>0</v>
      </c>
      <c r="J6092" s="197"/>
      <c r="K6092" s="219" t="s">
        <v>0</v>
      </c>
      <c r="L6092" s="197"/>
      <c r="M6092" s="219">
        <v>37404.04</v>
      </c>
      <c r="N6092" s="197"/>
      <c r="O6092" s="217" t="s">
        <v>0</v>
      </c>
      <c r="P6092" s="197"/>
    </row>
    <row r="6093" spans="1:16" x14ac:dyDescent="0.25">
      <c r="A6093" s="212" t="s">
        <v>1439</v>
      </c>
      <c r="B6093" s="197"/>
      <c r="C6093" s="212" t="s">
        <v>1440</v>
      </c>
      <c r="D6093" s="197"/>
      <c r="E6093" s="197"/>
      <c r="F6093" s="197"/>
      <c r="G6093" s="197"/>
      <c r="H6093" s="197"/>
      <c r="I6093" s="213">
        <v>405.86</v>
      </c>
      <c r="J6093" s="197"/>
      <c r="K6093" s="213">
        <v>405.86</v>
      </c>
      <c r="L6093" s="197"/>
      <c r="M6093" s="213">
        <v>0</v>
      </c>
      <c r="N6093" s="197"/>
      <c r="O6093" s="214">
        <v>0</v>
      </c>
      <c r="P6093" s="197"/>
    </row>
    <row r="6094" spans="1:16" x14ac:dyDescent="0.25">
      <c r="A6094" s="205" t="s">
        <v>243</v>
      </c>
      <c r="B6094" s="197"/>
      <c r="C6094" s="197"/>
      <c r="D6094" s="197"/>
      <c r="E6094" s="197"/>
      <c r="F6094" s="197"/>
      <c r="G6094" s="197"/>
      <c r="H6094" s="197"/>
      <c r="I6094" s="206">
        <v>405.86</v>
      </c>
      <c r="J6094" s="197"/>
      <c r="K6094" s="206">
        <v>405.86</v>
      </c>
      <c r="L6094" s="197"/>
      <c r="M6094" s="206">
        <v>0</v>
      </c>
      <c r="N6094" s="197"/>
      <c r="O6094" s="207">
        <v>0</v>
      </c>
      <c r="P6094" s="197"/>
    </row>
    <row r="6095" spans="1:16" x14ac:dyDescent="0.25">
      <c r="A6095" s="205" t="s">
        <v>2090</v>
      </c>
      <c r="B6095" s="197"/>
      <c r="C6095" s="197"/>
      <c r="D6095" s="197"/>
      <c r="E6095" s="197"/>
      <c r="F6095" s="197"/>
      <c r="G6095" s="197"/>
      <c r="H6095" s="197"/>
      <c r="I6095" s="206">
        <v>405.86</v>
      </c>
      <c r="J6095" s="197"/>
      <c r="K6095" s="206">
        <v>405.86</v>
      </c>
      <c r="L6095" s="197"/>
      <c r="M6095" s="206">
        <v>0</v>
      </c>
      <c r="N6095" s="197"/>
      <c r="O6095" s="207">
        <v>0</v>
      </c>
      <c r="P6095" s="197"/>
    </row>
    <row r="6096" spans="1:16" x14ac:dyDescent="0.25">
      <c r="A6096" s="221" t="s">
        <v>620</v>
      </c>
      <c r="B6096" s="197"/>
      <c r="C6096" s="221" t="s">
        <v>621</v>
      </c>
      <c r="D6096" s="197"/>
      <c r="E6096" s="197"/>
      <c r="F6096" s="197"/>
      <c r="G6096" s="197"/>
      <c r="H6096" s="197"/>
      <c r="I6096" s="222">
        <v>405.86</v>
      </c>
      <c r="J6096" s="197"/>
      <c r="K6096" s="222">
        <v>405.86</v>
      </c>
      <c r="L6096" s="197"/>
      <c r="M6096" s="222">
        <v>0</v>
      </c>
      <c r="N6096" s="197"/>
      <c r="O6096" s="220">
        <v>0</v>
      </c>
      <c r="P6096" s="197"/>
    </row>
    <row r="6097" spans="1:16" x14ac:dyDescent="0.25">
      <c r="A6097" s="212" t="s">
        <v>1564</v>
      </c>
      <c r="B6097" s="197"/>
      <c r="C6097" s="212" t="s">
        <v>1565</v>
      </c>
      <c r="D6097" s="197"/>
      <c r="E6097" s="197"/>
      <c r="F6097" s="197"/>
      <c r="G6097" s="197"/>
      <c r="H6097" s="197"/>
      <c r="I6097" s="213">
        <v>2695.83</v>
      </c>
      <c r="J6097" s="197"/>
      <c r="K6097" s="213">
        <v>2695.83</v>
      </c>
      <c r="L6097" s="197"/>
      <c r="M6097" s="213">
        <v>2612.0700000000002</v>
      </c>
      <c r="N6097" s="197"/>
      <c r="O6097" s="214">
        <v>96.89</v>
      </c>
      <c r="P6097" s="197"/>
    </row>
    <row r="6098" spans="1:16" x14ac:dyDescent="0.25">
      <c r="A6098" s="205" t="s">
        <v>240</v>
      </c>
      <c r="B6098" s="197"/>
      <c r="C6098" s="197"/>
      <c r="D6098" s="197"/>
      <c r="E6098" s="197"/>
      <c r="F6098" s="197"/>
      <c r="G6098" s="197"/>
      <c r="H6098" s="197"/>
      <c r="I6098" s="206">
        <v>2695.83</v>
      </c>
      <c r="J6098" s="197"/>
      <c r="K6098" s="206">
        <v>2695.83</v>
      </c>
      <c r="L6098" s="197"/>
      <c r="M6098" s="206">
        <v>2612.0700000000002</v>
      </c>
      <c r="N6098" s="197"/>
      <c r="O6098" s="207">
        <v>96.89</v>
      </c>
      <c r="P6098" s="197"/>
    </row>
    <row r="6099" spans="1:16" x14ac:dyDescent="0.25">
      <c r="A6099" s="205" t="s">
        <v>2076</v>
      </c>
      <c r="B6099" s="197"/>
      <c r="C6099" s="197"/>
      <c r="D6099" s="197"/>
      <c r="E6099" s="197"/>
      <c r="F6099" s="197"/>
      <c r="G6099" s="197"/>
      <c r="H6099" s="197"/>
      <c r="I6099" s="206">
        <v>2695.83</v>
      </c>
      <c r="J6099" s="197"/>
      <c r="K6099" s="206">
        <v>2695.83</v>
      </c>
      <c r="L6099" s="197"/>
      <c r="M6099" s="206">
        <v>2612.0700000000002</v>
      </c>
      <c r="N6099" s="197"/>
      <c r="O6099" s="207">
        <v>96.89</v>
      </c>
      <c r="P6099" s="197"/>
    </row>
    <row r="6100" spans="1:16" x14ac:dyDescent="0.25">
      <c r="A6100" s="221" t="s">
        <v>582</v>
      </c>
      <c r="B6100" s="197"/>
      <c r="C6100" s="221" t="s">
        <v>583</v>
      </c>
      <c r="D6100" s="197"/>
      <c r="E6100" s="197"/>
      <c r="F6100" s="197"/>
      <c r="G6100" s="197"/>
      <c r="H6100" s="197"/>
      <c r="I6100" s="222">
        <v>2695.83</v>
      </c>
      <c r="J6100" s="197"/>
      <c r="K6100" s="222">
        <v>2695.83</v>
      </c>
      <c r="L6100" s="197"/>
      <c r="M6100" s="222">
        <v>2612.0700000000002</v>
      </c>
      <c r="N6100" s="197"/>
      <c r="O6100" s="220">
        <v>96.89</v>
      </c>
      <c r="P6100" s="197"/>
    </row>
    <row r="6101" spans="1:16" x14ac:dyDescent="0.25">
      <c r="A6101" s="218" t="s">
        <v>634</v>
      </c>
      <c r="B6101" s="197"/>
      <c r="C6101" s="218" t="s">
        <v>635</v>
      </c>
      <c r="D6101" s="197"/>
      <c r="E6101" s="197"/>
      <c r="F6101" s="197"/>
      <c r="G6101" s="197"/>
      <c r="H6101" s="197"/>
      <c r="I6101" s="219" t="s">
        <v>0</v>
      </c>
      <c r="J6101" s="197"/>
      <c r="K6101" s="219" t="s">
        <v>0</v>
      </c>
      <c r="L6101" s="197"/>
      <c r="M6101" s="219">
        <v>2612.0700000000002</v>
      </c>
      <c r="N6101" s="197"/>
      <c r="O6101" s="217" t="s">
        <v>0</v>
      </c>
      <c r="P6101" s="197"/>
    </row>
    <row r="6102" spans="1:16" x14ac:dyDescent="0.25">
      <c r="A6102" s="215" t="s">
        <v>1566</v>
      </c>
      <c r="B6102" s="197"/>
      <c r="C6102" s="215" t="s">
        <v>1567</v>
      </c>
      <c r="D6102" s="197"/>
      <c r="E6102" s="197"/>
      <c r="F6102" s="197"/>
      <c r="G6102" s="197"/>
      <c r="H6102" s="197"/>
      <c r="I6102" s="216">
        <v>3918.76</v>
      </c>
      <c r="J6102" s="197"/>
      <c r="K6102" s="216">
        <v>3918.76</v>
      </c>
      <c r="L6102" s="197"/>
      <c r="M6102" s="216">
        <v>2357.7600000000002</v>
      </c>
      <c r="N6102" s="197"/>
      <c r="O6102" s="211">
        <v>60.17</v>
      </c>
      <c r="P6102" s="197"/>
    </row>
    <row r="6103" spans="1:16" x14ac:dyDescent="0.25">
      <c r="A6103" s="212" t="s">
        <v>1568</v>
      </c>
      <c r="B6103" s="197"/>
      <c r="C6103" s="212" t="s">
        <v>1569</v>
      </c>
      <c r="D6103" s="197"/>
      <c r="E6103" s="197"/>
      <c r="F6103" s="197"/>
      <c r="G6103" s="197"/>
      <c r="H6103" s="197"/>
      <c r="I6103" s="213">
        <v>3918.76</v>
      </c>
      <c r="J6103" s="197"/>
      <c r="K6103" s="213">
        <v>3918.76</v>
      </c>
      <c r="L6103" s="197"/>
      <c r="M6103" s="213">
        <v>2357.7600000000002</v>
      </c>
      <c r="N6103" s="197"/>
      <c r="O6103" s="214">
        <v>60.17</v>
      </c>
      <c r="P6103" s="197"/>
    </row>
    <row r="6104" spans="1:16" x14ac:dyDescent="0.25">
      <c r="A6104" s="205" t="s">
        <v>242</v>
      </c>
      <c r="B6104" s="197"/>
      <c r="C6104" s="197"/>
      <c r="D6104" s="197"/>
      <c r="E6104" s="197"/>
      <c r="F6104" s="197"/>
      <c r="G6104" s="197"/>
      <c r="H6104" s="197"/>
      <c r="I6104" s="206">
        <v>3918.76</v>
      </c>
      <c r="J6104" s="197"/>
      <c r="K6104" s="206">
        <v>3918.76</v>
      </c>
      <c r="L6104" s="197"/>
      <c r="M6104" s="206">
        <v>2357.7600000000002</v>
      </c>
      <c r="N6104" s="197"/>
      <c r="O6104" s="207">
        <v>60.17</v>
      </c>
      <c r="P6104" s="197"/>
    </row>
    <row r="6105" spans="1:16" x14ac:dyDescent="0.25">
      <c r="A6105" s="205" t="s">
        <v>2087</v>
      </c>
      <c r="B6105" s="197"/>
      <c r="C6105" s="197"/>
      <c r="D6105" s="197"/>
      <c r="E6105" s="197"/>
      <c r="F6105" s="197"/>
      <c r="G6105" s="197"/>
      <c r="H6105" s="197"/>
      <c r="I6105" s="206">
        <v>3918.76</v>
      </c>
      <c r="J6105" s="197"/>
      <c r="K6105" s="206">
        <v>3918.76</v>
      </c>
      <c r="L6105" s="197"/>
      <c r="M6105" s="206">
        <v>2357.7600000000002</v>
      </c>
      <c r="N6105" s="197"/>
      <c r="O6105" s="207">
        <v>60.17</v>
      </c>
      <c r="P6105" s="197"/>
    </row>
    <row r="6106" spans="1:16" x14ac:dyDescent="0.25">
      <c r="A6106" s="221" t="s">
        <v>582</v>
      </c>
      <c r="B6106" s="197"/>
      <c r="C6106" s="221" t="s">
        <v>583</v>
      </c>
      <c r="D6106" s="197"/>
      <c r="E6106" s="197"/>
      <c r="F6106" s="197"/>
      <c r="G6106" s="197"/>
      <c r="H6106" s="197"/>
      <c r="I6106" s="222">
        <v>3918.76</v>
      </c>
      <c r="J6106" s="197"/>
      <c r="K6106" s="222">
        <v>3918.76</v>
      </c>
      <c r="L6106" s="197"/>
      <c r="M6106" s="222">
        <v>2357.7600000000002</v>
      </c>
      <c r="N6106" s="197"/>
      <c r="O6106" s="220">
        <v>60.17</v>
      </c>
      <c r="P6106" s="197"/>
    </row>
    <row r="6107" spans="1:16" x14ac:dyDescent="0.25">
      <c r="A6107" s="218" t="s">
        <v>794</v>
      </c>
      <c r="B6107" s="197"/>
      <c r="C6107" s="218" t="s">
        <v>795</v>
      </c>
      <c r="D6107" s="197"/>
      <c r="E6107" s="197"/>
      <c r="F6107" s="197"/>
      <c r="G6107" s="197"/>
      <c r="H6107" s="197"/>
      <c r="I6107" s="219" t="s">
        <v>0</v>
      </c>
      <c r="J6107" s="197"/>
      <c r="K6107" s="219" t="s">
        <v>0</v>
      </c>
      <c r="L6107" s="197"/>
      <c r="M6107" s="219">
        <v>2357.7600000000002</v>
      </c>
      <c r="N6107" s="197"/>
      <c r="O6107" s="217" t="s">
        <v>0</v>
      </c>
      <c r="P6107" s="197"/>
    </row>
    <row r="6108" spans="1:16" x14ac:dyDescent="0.25">
      <c r="A6108" s="215" t="s">
        <v>1570</v>
      </c>
      <c r="B6108" s="197"/>
      <c r="C6108" s="215" t="s">
        <v>1571</v>
      </c>
      <c r="D6108" s="197"/>
      <c r="E6108" s="197"/>
      <c r="F6108" s="197"/>
      <c r="G6108" s="197"/>
      <c r="H6108" s="197"/>
      <c r="I6108" s="216">
        <v>4179.88</v>
      </c>
      <c r="J6108" s="197"/>
      <c r="K6108" s="216">
        <v>4179.88</v>
      </c>
      <c r="L6108" s="197"/>
      <c r="M6108" s="216">
        <v>3336.98</v>
      </c>
      <c r="N6108" s="197"/>
      <c r="O6108" s="211">
        <v>79.83</v>
      </c>
      <c r="P6108" s="197"/>
    </row>
    <row r="6109" spans="1:16" x14ac:dyDescent="0.25">
      <c r="A6109" s="212" t="s">
        <v>1572</v>
      </c>
      <c r="B6109" s="197"/>
      <c r="C6109" s="212" t="s">
        <v>1573</v>
      </c>
      <c r="D6109" s="197"/>
      <c r="E6109" s="197"/>
      <c r="F6109" s="197"/>
      <c r="G6109" s="197"/>
      <c r="H6109" s="197"/>
      <c r="I6109" s="213">
        <v>3016.98</v>
      </c>
      <c r="J6109" s="197"/>
      <c r="K6109" s="213">
        <v>3016.98</v>
      </c>
      <c r="L6109" s="197"/>
      <c r="M6109" s="213">
        <v>3016.98</v>
      </c>
      <c r="N6109" s="197"/>
      <c r="O6109" s="214">
        <v>100</v>
      </c>
      <c r="P6109" s="197"/>
    </row>
    <row r="6110" spans="1:16" x14ac:dyDescent="0.25">
      <c r="A6110" s="205" t="s">
        <v>242</v>
      </c>
      <c r="B6110" s="197"/>
      <c r="C6110" s="197"/>
      <c r="D6110" s="197"/>
      <c r="E6110" s="197"/>
      <c r="F6110" s="197"/>
      <c r="G6110" s="197"/>
      <c r="H6110" s="197"/>
      <c r="I6110" s="206">
        <v>3016.98</v>
      </c>
      <c r="J6110" s="197"/>
      <c r="K6110" s="206">
        <v>3016.98</v>
      </c>
      <c r="L6110" s="197"/>
      <c r="M6110" s="206">
        <v>3016.98</v>
      </c>
      <c r="N6110" s="197"/>
      <c r="O6110" s="207">
        <v>100</v>
      </c>
      <c r="P6110" s="197"/>
    </row>
    <row r="6111" spans="1:16" x14ac:dyDescent="0.25">
      <c r="A6111" s="205" t="s">
        <v>2087</v>
      </c>
      <c r="B6111" s="197"/>
      <c r="C6111" s="197"/>
      <c r="D6111" s="197"/>
      <c r="E6111" s="197"/>
      <c r="F6111" s="197"/>
      <c r="G6111" s="197"/>
      <c r="H6111" s="197"/>
      <c r="I6111" s="206">
        <v>3016.98</v>
      </c>
      <c r="J6111" s="197"/>
      <c r="K6111" s="206">
        <v>3016.98</v>
      </c>
      <c r="L6111" s="197"/>
      <c r="M6111" s="206">
        <v>3016.98</v>
      </c>
      <c r="N6111" s="197"/>
      <c r="O6111" s="207">
        <v>100</v>
      </c>
      <c r="P6111" s="197"/>
    </row>
    <row r="6112" spans="1:16" x14ac:dyDescent="0.25">
      <c r="A6112" s="221" t="s">
        <v>658</v>
      </c>
      <c r="B6112" s="197"/>
      <c r="C6112" s="221" t="s">
        <v>659</v>
      </c>
      <c r="D6112" s="197"/>
      <c r="E6112" s="197"/>
      <c r="F6112" s="197"/>
      <c r="G6112" s="197"/>
      <c r="H6112" s="197"/>
      <c r="I6112" s="222">
        <v>3016.98</v>
      </c>
      <c r="J6112" s="197"/>
      <c r="K6112" s="222">
        <v>3016.98</v>
      </c>
      <c r="L6112" s="197"/>
      <c r="M6112" s="222">
        <v>3016.98</v>
      </c>
      <c r="N6112" s="197"/>
      <c r="O6112" s="220">
        <v>100</v>
      </c>
      <c r="P6112" s="197"/>
    </row>
    <row r="6113" spans="1:16" x14ac:dyDescent="0.25">
      <c r="A6113" s="218" t="s">
        <v>800</v>
      </c>
      <c r="B6113" s="197"/>
      <c r="C6113" s="218" t="s">
        <v>801</v>
      </c>
      <c r="D6113" s="197"/>
      <c r="E6113" s="197"/>
      <c r="F6113" s="197"/>
      <c r="G6113" s="197"/>
      <c r="H6113" s="197"/>
      <c r="I6113" s="219" t="s">
        <v>0</v>
      </c>
      <c r="J6113" s="197"/>
      <c r="K6113" s="219" t="s">
        <v>0</v>
      </c>
      <c r="L6113" s="197"/>
      <c r="M6113" s="219">
        <v>3016.98</v>
      </c>
      <c r="N6113" s="197"/>
      <c r="O6113" s="217" t="s">
        <v>0</v>
      </c>
      <c r="P6113" s="197"/>
    </row>
    <row r="6114" spans="1:16" x14ac:dyDescent="0.25">
      <c r="A6114" s="212" t="s">
        <v>1574</v>
      </c>
      <c r="B6114" s="197"/>
      <c r="C6114" s="212" t="s">
        <v>1575</v>
      </c>
      <c r="D6114" s="197"/>
      <c r="E6114" s="197"/>
      <c r="F6114" s="197"/>
      <c r="G6114" s="197"/>
      <c r="H6114" s="197"/>
      <c r="I6114" s="213">
        <v>720</v>
      </c>
      <c r="J6114" s="197"/>
      <c r="K6114" s="213">
        <v>720</v>
      </c>
      <c r="L6114" s="197"/>
      <c r="M6114" s="213">
        <v>320</v>
      </c>
      <c r="N6114" s="197"/>
      <c r="O6114" s="214">
        <v>44.44</v>
      </c>
      <c r="P6114" s="197"/>
    </row>
    <row r="6115" spans="1:16" x14ac:dyDescent="0.25">
      <c r="A6115" s="205" t="s">
        <v>240</v>
      </c>
      <c r="B6115" s="197"/>
      <c r="C6115" s="197"/>
      <c r="D6115" s="197"/>
      <c r="E6115" s="197"/>
      <c r="F6115" s="197"/>
      <c r="G6115" s="197"/>
      <c r="H6115" s="197"/>
      <c r="I6115" s="206">
        <v>320</v>
      </c>
      <c r="J6115" s="197"/>
      <c r="K6115" s="206">
        <v>320</v>
      </c>
      <c r="L6115" s="197"/>
      <c r="M6115" s="206">
        <v>320</v>
      </c>
      <c r="N6115" s="197"/>
      <c r="O6115" s="207">
        <v>100</v>
      </c>
      <c r="P6115" s="197"/>
    </row>
    <row r="6116" spans="1:16" x14ac:dyDescent="0.25">
      <c r="A6116" s="205" t="s">
        <v>2076</v>
      </c>
      <c r="B6116" s="197"/>
      <c r="C6116" s="197"/>
      <c r="D6116" s="197"/>
      <c r="E6116" s="197"/>
      <c r="F6116" s="197"/>
      <c r="G6116" s="197"/>
      <c r="H6116" s="197"/>
      <c r="I6116" s="206">
        <v>320</v>
      </c>
      <c r="J6116" s="197"/>
      <c r="K6116" s="206">
        <v>320</v>
      </c>
      <c r="L6116" s="197"/>
      <c r="M6116" s="206">
        <v>320</v>
      </c>
      <c r="N6116" s="197"/>
      <c r="O6116" s="207">
        <v>100</v>
      </c>
      <c r="P6116" s="197"/>
    </row>
    <row r="6117" spans="1:16" x14ac:dyDescent="0.25">
      <c r="A6117" s="221" t="s">
        <v>658</v>
      </c>
      <c r="B6117" s="197"/>
      <c r="C6117" s="221" t="s">
        <v>659</v>
      </c>
      <c r="D6117" s="197"/>
      <c r="E6117" s="197"/>
      <c r="F6117" s="197"/>
      <c r="G6117" s="197"/>
      <c r="H6117" s="197"/>
      <c r="I6117" s="222">
        <v>320</v>
      </c>
      <c r="J6117" s="197"/>
      <c r="K6117" s="222">
        <v>320</v>
      </c>
      <c r="L6117" s="197"/>
      <c r="M6117" s="222">
        <v>320</v>
      </c>
      <c r="N6117" s="197"/>
      <c r="O6117" s="220">
        <v>100</v>
      </c>
      <c r="P6117" s="197"/>
    </row>
    <row r="6118" spans="1:16" x14ac:dyDescent="0.25">
      <c r="A6118" s="218" t="s">
        <v>969</v>
      </c>
      <c r="B6118" s="197"/>
      <c r="C6118" s="218" t="s">
        <v>970</v>
      </c>
      <c r="D6118" s="197"/>
      <c r="E6118" s="197"/>
      <c r="F6118" s="197"/>
      <c r="G6118" s="197"/>
      <c r="H6118" s="197"/>
      <c r="I6118" s="219" t="s">
        <v>0</v>
      </c>
      <c r="J6118" s="197"/>
      <c r="K6118" s="219" t="s">
        <v>0</v>
      </c>
      <c r="L6118" s="197"/>
      <c r="M6118" s="219">
        <v>320</v>
      </c>
      <c r="N6118" s="197"/>
      <c r="O6118" s="217" t="s">
        <v>0</v>
      </c>
      <c r="P6118" s="197"/>
    </row>
    <row r="6119" spans="1:16" x14ac:dyDescent="0.25">
      <c r="A6119" s="205" t="s">
        <v>243</v>
      </c>
      <c r="B6119" s="197"/>
      <c r="C6119" s="197"/>
      <c r="D6119" s="197"/>
      <c r="E6119" s="197"/>
      <c r="F6119" s="197"/>
      <c r="G6119" s="197"/>
      <c r="H6119" s="197"/>
      <c r="I6119" s="206">
        <v>400</v>
      </c>
      <c r="J6119" s="197"/>
      <c r="K6119" s="206">
        <v>400</v>
      </c>
      <c r="L6119" s="197"/>
      <c r="M6119" s="206">
        <v>0</v>
      </c>
      <c r="N6119" s="197"/>
      <c r="O6119" s="207">
        <v>0</v>
      </c>
      <c r="P6119" s="197"/>
    </row>
    <row r="6120" spans="1:16" x14ac:dyDescent="0.25">
      <c r="A6120" s="205" t="s">
        <v>2090</v>
      </c>
      <c r="B6120" s="197"/>
      <c r="C6120" s="197"/>
      <c r="D6120" s="197"/>
      <c r="E6120" s="197"/>
      <c r="F6120" s="197"/>
      <c r="G6120" s="197"/>
      <c r="H6120" s="197"/>
      <c r="I6120" s="206">
        <v>400</v>
      </c>
      <c r="J6120" s="197"/>
      <c r="K6120" s="206">
        <v>400</v>
      </c>
      <c r="L6120" s="197"/>
      <c r="M6120" s="206">
        <v>0</v>
      </c>
      <c r="N6120" s="197"/>
      <c r="O6120" s="207">
        <v>0</v>
      </c>
      <c r="P6120" s="197"/>
    </row>
    <row r="6121" spans="1:16" x14ac:dyDescent="0.25">
      <c r="A6121" s="221" t="s">
        <v>658</v>
      </c>
      <c r="B6121" s="197"/>
      <c r="C6121" s="221" t="s">
        <v>659</v>
      </c>
      <c r="D6121" s="197"/>
      <c r="E6121" s="197"/>
      <c r="F6121" s="197"/>
      <c r="G6121" s="197"/>
      <c r="H6121" s="197"/>
      <c r="I6121" s="222">
        <v>400</v>
      </c>
      <c r="J6121" s="197"/>
      <c r="K6121" s="222">
        <v>400</v>
      </c>
      <c r="L6121" s="197"/>
      <c r="M6121" s="222">
        <v>0</v>
      </c>
      <c r="N6121" s="197"/>
      <c r="O6121" s="220">
        <v>0</v>
      </c>
      <c r="P6121" s="197"/>
    </row>
    <row r="6122" spans="1:16" x14ac:dyDescent="0.25">
      <c r="A6122" s="212" t="s">
        <v>1607</v>
      </c>
      <c r="B6122" s="197"/>
      <c r="C6122" s="212" t="s">
        <v>1608</v>
      </c>
      <c r="D6122" s="197"/>
      <c r="E6122" s="197"/>
      <c r="F6122" s="197"/>
      <c r="G6122" s="197"/>
      <c r="H6122" s="197"/>
      <c r="I6122" s="213">
        <v>442.9</v>
      </c>
      <c r="J6122" s="197"/>
      <c r="K6122" s="213">
        <v>442.9</v>
      </c>
      <c r="L6122" s="197"/>
      <c r="M6122" s="213">
        <v>0</v>
      </c>
      <c r="N6122" s="197"/>
      <c r="O6122" s="214">
        <v>0</v>
      </c>
      <c r="P6122" s="197"/>
    </row>
    <row r="6123" spans="1:16" x14ac:dyDescent="0.25">
      <c r="A6123" s="205" t="s">
        <v>243</v>
      </c>
      <c r="B6123" s="197"/>
      <c r="C6123" s="197"/>
      <c r="D6123" s="197"/>
      <c r="E6123" s="197"/>
      <c r="F6123" s="197"/>
      <c r="G6123" s="197"/>
      <c r="H6123" s="197"/>
      <c r="I6123" s="206">
        <v>442.9</v>
      </c>
      <c r="J6123" s="197"/>
      <c r="K6123" s="206">
        <v>442.9</v>
      </c>
      <c r="L6123" s="197"/>
      <c r="M6123" s="206">
        <v>0</v>
      </c>
      <c r="N6123" s="197"/>
      <c r="O6123" s="207">
        <v>0</v>
      </c>
      <c r="P6123" s="197"/>
    </row>
    <row r="6124" spans="1:16" x14ac:dyDescent="0.25">
      <c r="A6124" s="205" t="s">
        <v>2090</v>
      </c>
      <c r="B6124" s="197"/>
      <c r="C6124" s="197"/>
      <c r="D6124" s="197"/>
      <c r="E6124" s="197"/>
      <c r="F6124" s="197"/>
      <c r="G6124" s="197"/>
      <c r="H6124" s="197"/>
      <c r="I6124" s="206">
        <v>442.9</v>
      </c>
      <c r="J6124" s="197"/>
      <c r="K6124" s="206">
        <v>442.9</v>
      </c>
      <c r="L6124" s="197"/>
      <c r="M6124" s="206">
        <v>0</v>
      </c>
      <c r="N6124" s="197"/>
      <c r="O6124" s="207">
        <v>0</v>
      </c>
      <c r="P6124" s="197"/>
    </row>
    <row r="6125" spans="1:16" x14ac:dyDescent="0.25">
      <c r="A6125" s="221" t="s">
        <v>582</v>
      </c>
      <c r="B6125" s="197"/>
      <c r="C6125" s="221" t="s">
        <v>583</v>
      </c>
      <c r="D6125" s="197"/>
      <c r="E6125" s="197"/>
      <c r="F6125" s="197"/>
      <c r="G6125" s="197"/>
      <c r="H6125" s="197"/>
      <c r="I6125" s="222">
        <v>442.9</v>
      </c>
      <c r="J6125" s="197"/>
      <c r="K6125" s="222">
        <v>442.9</v>
      </c>
      <c r="L6125" s="197"/>
      <c r="M6125" s="222">
        <v>0</v>
      </c>
      <c r="N6125" s="197"/>
      <c r="O6125" s="220">
        <v>0</v>
      </c>
      <c r="P6125" s="197"/>
    </row>
    <row r="6126" spans="1:16" x14ac:dyDescent="0.25">
      <c r="A6126" s="215" t="s">
        <v>1513</v>
      </c>
      <c r="B6126" s="197"/>
      <c r="C6126" s="215" t="s">
        <v>1514</v>
      </c>
      <c r="D6126" s="197"/>
      <c r="E6126" s="197"/>
      <c r="F6126" s="197"/>
      <c r="G6126" s="197"/>
      <c r="H6126" s="197"/>
      <c r="I6126" s="216">
        <v>90200</v>
      </c>
      <c r="J6126" s="197"/>
      <c r="K6126" s="216">
        <v>90200</v>
      </c>
      <c r="L6126" s="197"/>
      <c r="M6126" s="216">
        <v>89542.76</v>
      </c>
      <c r="N6126" s="197"/>
      <c r="O6126" s="211">
        <v>99.27</v>
      </c>
      <c r="P6126" s="197"/>
    </row>
    <row r="6127" spans="1:16" x14ac:dyDescent="0.25">
      <c r="A6127" s="212" t="s">
        <v>1515</v>
      </c>
      <c r="B6127" s="197"/>
      <c r="C6127" s="212" t="s">
        <v>1516</v>
      </c>
      <c r="D6127" s="197"/>
      <c r="E6127" s="197"/>
      <c r="F6127" s="197"/>
      <c r="G6127" s="197"/>
      <c r="H6127" s="197"/>
      <c r="I6127" s="213">
        <v>90200</v>
      </c>
      <c r="J6127" s="197"/>
      <c r="K6127" s="213">
        <v>90200</v>
      </c>
      <c r="L6127" s="197"/>
      <c r="M6127" s="213">
        <v>89542.76</v>
      </c>
      <c r="N6127" s="197"/>
      <c r="O6127" s="214">
        <v>99.27</v>
      </c>
      <c r="P6127" s="197"/>
    </row>
    <row r="6128" spans="1:16" x14ac:dyDescent="0.25">
      <c r="A6128" s="205" t="s">
        <v>240</v>
      </c>
      <c r="B6128" s="197"/>
      <c r="C6128" s="197"/>
      <c r="D6128" s="197"/>
      <c r="E6128" s="197"/>
      <c r="F6128" s="197"/>
      <c r="G6128" s="197"/>
      <c r="H6128" s="197"/>
      <c r="I6128" s="206">
        <v>36080</v>
      </c>
      <c r="J6128" s="197"/>
      <c r="K6128" s="206">
        <v>36080</v>
      </c>
      <c r="L6128" s="197"/>
      <c r="M6128" s="206">
        <v>35807.040000000001</v>
      </c>
      <c r="N6128" s="197"/>
      <c r="O6128" s="207">
        <v>99.24</v>
      </c>
      <c r="P6128" s="197"/>
    </row>
    <row r="6129" spans="1:16" x14ac:dyDescent="0.25">
      <c r="A6129" s="205" t="s">
        <v>2076</v>
      </c>
      <c r="B6129" s="197"/>
      <c r="C6129" s="197"/>
      <c r="D6129" s="197"/>
      <c r="E6129" s="197"/>
      <c r="F6129" s="197"/>
      <c r="G6129" s="197"/>
      <c r="H6129" s="197"/>
      <c r="I6129" s="206">
        <v>36080</v>
      </c>
      <c r="J6129" s="197"/>
      <c r="K6129" s="206">
        <v>36080</v>
      </c>
      <c r="L6129" s="197"/>
      <c r="M6129" s="206">
        <v>35807.040000000001</v>
      </c>
      <c r="N6129" s="197"/>
      <c r="O6129" s="207">
        <v>99.24</v>
      </c>
      <c r="P6129" s="197"/>
    </row>
    <row r="6130" spans="1:16" x14ac:dyDescent="0.25">
      <c r="A6130" s="221" t="s">
        <v>572</v>
      </c>
      <c r="B6130" s="197"/>
      <c r="C6130" s="221" t="s">
        <v>573</v>
      </c>
      <c r="D6130" s="197"/>
      <c r="E6130" s="197"/>
      <c r="F6130" s="197"/>
      <c r="G6130" s="197"/>
      <c r="H6130" s="197"/>
      <c r="I6130" s="222">
        <v>36080</v>
      </c>
      <c r="J6130" s="197"/>
      <c r="K6130" s="222">
        <v>36080</v>
      </c>
      <c r="L6130" s="197"/>
      <c r="M6130" s="222">
        <v>35807.040000000001</v>
      </c>
      <c r="N6130" s="197"/>
      <c r="O6130" s="220">
        <v>99.24</v>
      </c>
      <c r="P6130" s="197"/>
    </row>
    <row r="6131" spans="1:16" x14ac:dyDescent="0.25">
      <c r="A6131" s="218" t="s">
        <v>574</v>
      </c>
      <c r="B6131" s="197"/>
      <c r="C6131" s="218" t="s">
        <v>575</v>
      </c>
      <c r="D6131" s="197"/>
      <c r="E6131" s="197"/>
      <c r="F6131" s="197"/>
      <c r="G6131" s="197"/>
      <c r="H6131" s="197"/>
      <c r="I6131" s="219" t="s">
        <v>0</v>
      </c>
      <c r="J6131" s="197"/>
      <c r="K6131" s="219" t="s">
        <v>0</v>
      </c>
      <c r="L6131" s="197"/>
      <c r="M6131" s="219">
        <v>35807.040000000001</v>
      </c>
      <c r="N6131" s="197"/>
      <c r="O6131" s="217" t="s">
        <v>0</v>
      </c>
      <c r="P6131" s="197"/>
    </row>
    <row r="6132" spans="1:16" x14ac:dyDescent="0.25">
      <c r="A6132" s="205" t="s">
        <v>243</v>
      </c>
      <c r="B6132" s="197"/>
      <c r="C6132" s="197"/>
      <c r="D6132" s="197"/>
      <c r="E6132" s="197"/>
      <c r="F6132" s="197"/>
      <c r="G6132" s="197"/>
      <c r="H6132" s="197"/>
      <c r="I6132" s="206">
        <v>54120</v>
      </c>
      <c r="J6132" s="197"/>
      <c r="K6132" s="206">
        <v>54120</v>
      </c>
      <c r="L6132" s="197"/>
      <c r="M6132" s="206">
        <v>53735.72</v>
      </c>
      <c r="N6132" s="197"/>
      <c r="O6132" s="207">
        <v>99.29</v>
      </c>
      <c r="P6132" s="197"/>
    </row>
    <row r="6133" spans="1:16" x14ac:dyDescent="0.25">
      <c r="A6133" s="205" t="s">
        <v>2088</v>
      </c>
      <c r="B6133" s="197"/>
      <c r="C6133" s="197"/>
      <c r="D6133" s="197"/>
      <c r="E6133" s="197"/>
      <c r="F6133" s="197"/>
      <c r="G6133" s="197"/>
      <c r="H6133" s="197"/>
      <c r="I6133" s="206">
        <v>54120</v>
      </c>
      <c r="J6133" s="197"/>
      <c r="K6133" s="206">
        <v>54120</v>
      </c>
      <c r="L6133" s="197"/>
      <c r="M6133" s="206">
        <v>53735.72</v>
      </c>
      <c r="N6133" s="197"/>
      <c r="O6133" s="207">
        <v>99.29</v>
      </c>
      <c r="P6133" s="197"/>
    </row>
    <row r="6134" spans="1:16" x14ac:dyDescent="0.25">
      <c r="A6134" s="221" t="s">
        <v>572</v>
      </c>
      <c r="B6134" s="197"/>
      <c r="C6134" s="221" t="s">
        <v>573</v>
      </c>
      <c r="D6134" s="197"/>
      <c r="E6134" s="197"/>
      <c r="F6134" s="197"/>
      <c r="G6134" s="197"/>
      <c r="H6134" s="197"/>
      <c r="I6134" s="222">
        <v>51500</v>
      </c>
      <c r="J6134" s="197"/>
      <c r="K6134" s="222">
        <v>51500</v>
      </c>
      <c r="L6134" s="197"/>
      <c r="M6134" s="222">
        <v>51822.93</v>
      </c>
      <c r="N6134" s="197"/>
      <c r="O6134" s="220">
        <v>100.63</v>
      </c>
      <c r="P6134" s="197"/>
    </row>
    <row r="6135" spans="1:16" x14ac:dyDescent="0.25">
      <c r="A6135" s="218" t="s">
        <v>574</v>
      </c>
      <c r="B6135" s="197"/>
      <c r="C6135" s="218" t="s">
        <v>575</v>
      </c>
      <c r="D6135" s="197"/>
      <c r="E6135" s="197"/>
      <c r="F6135" s="197"/>
      <c r="G6135" s="197"/>
      <c r="H6135" s="197"/>
      <c r="I6135" s="219" t="s">
        <v>0</v>
      </c>
      <c r="J6135" s="197"/>
      <c r="K6135" s="219" t="s">
        <v>0</v>
      </c>
      <c r="L6135" s="197"/>
      <c r="M6135" s="219">
        <v>31743.16</v>
      </c>
      <c r="N6135" s="197"/>
      <c r="O6135" s="217" t="s">
        <v>0</v>
      </c>
      <c r="P6135" s="197"/>
    </row>
    <row r="6136" spans="1:16" x14ac:dyDescent="0.25">
      <c r="A6136" s="218" t="s">
        <v>580</v>
      </c>
      <c r="B6136" s="197"/>
      <c r="C6136" s="218" t="s">
        <v>581</v>
      </c>
      <c r="D6136" s="197"/>
      <c r="E6136" s="197"/>
      <c r="F6136" s="197"/>
      <c r="G6136" s="197"/>
      <c r="H6136" s="197"/>
      <c r="I6136" s="219" t="s">
        <v>0</v>
      </c>
      <c r="J6136" s="197"/>
      <c r="K6136" s="219" t="s">
        <v>0</v>
      </c>
      <c r="L6136" s="197"/>
      <c r="M6136" s="219">
        <v>2600</v>
      </c>
      <c r="N6136" s="197"/>
      <c r="O6136" s="217" t="s">
        <v>0</v>
      </c>
      <c r="P6136" s="197"/>
    </row>
    <row r="6137" spans="1:16" x14ac:dyDescent="0.25">
      <c r="A6137" s="218" t="s">
        <v>576</v>
      </c>
      <c r="B6137" s="197"/>
      <c r="C6137" s="218" t="s">
        <v>577</v>
      </c>
      <c r="D6137" s="197"/>
      <c r="E6137" s="197"/>
      <c r="F6137" s="197"/>
      <c r="G6137" s="197"/>
      <c r="H6137" s="197"/>
      <c r="I6137" s="219" t="s">
        <v>0</v>
      </c>
      <c r="J6137" s="197"/>
      <c r="K6137" s="219" t="s">
        <v>0</v>
      </c>
      <c r="L6137" s="197"/>
      <c r="M6137" s="219">
        <v>17479.77</v>
      </c>
      <c r="N6137" s="197"/>
      <c r="O6137" s="217" t="s">
        <v>0</v>
      </c>
      <c r="P6137" s="197"/>
    </row>
    <row r="6138" spans="1:16" x14ac:dyDescent="0.25">
      <c r="A6138" s="221" t="s">
        <v>582</v>
      </c>
      <c r="B6138" s="197"/>
      <c r="C6138" s="221" t="s">
        <v>583</v>
      </c>
      <c r="D6138" s="197"/>
      <c r="E6138" s="197"/>
      <c r="F6138" s="197"/>
      <c r="G6138" s="197"/>
      <c r="H6138" s="197"/>
      <c r="I6138" s="222">
        <v>2620</v>
      </c>
      <c r="J6138" s="197"/>
      <c r="K6138" s="222">
        <v>2620</v>
      </c>
      <c r="L6138" s="197"/>
      <c r="M6138" s="222">
        <v>1912.79</v>
      </c>
      <c r="N6138" s="197"/>
      <c r="O6138" s="220">
        <v>73.010000000000005</v>
      </c>
      <c r="P6138" s="197"/>
    </row>
    <row r="6139" spans="1:16" x14ac:dyDescent="0.25">
      <c r="A6139" s="218" t="s">
        <v>584</v>
      </c>
      <c r="B6139" s="197"/>
      <c r="C6139" s="218" t="s">
        <v>585</v>
      </c>
      <c r="D6139" s="197"/>
      <c r="E6139" s="197"/>
      <c r="F6139" s="197"/>
      <c r="G6139" s="197"/>
      <c r="H6139" s="197"/>
      <c r="I6139" s="219" t="s">
        <v>0</v>
      </c>
      <c r="J6139" s="197"/>
      <c r="K6139" s="219" t="s">
        <v>0</v>
      </c>
      <c r="L6139" s="197"/>
      <c r="M6139" s="219">
        <v>1912.79</v>
      </c>
      <c r="N6139" s="197"/>
      <c r="O6139" s="217" t="s">
        <v>0</v>
      </c>
      <c r="P6139" s="197"/>
    </row>
    <row r="6140" spans="1:16" x14ac:dyDescent="0.25">
      <c r="A6140" s="208" t="s">
        <v>1609</v>
      </c>
      <c r="B6140" s="197"/>
      <c r="C6140" s="197"/>
      <c r="D6140" s="197"/>
      <c r="E6140" s="197"/>
      <c r="F6140" s="197"/>
      <c r="G6140" s="197"/>
      <c r="H6140" s="197"/>
      <c r="I6140" s="209">
        <v>966484.01</v>
      </c>
      <c r="J6140" s="197"/>
      <c r="K6140" s="209">
        <v>966622.76</v>
      </c>
      <c r="L6140" s="197"/>
      <c r="M6140" s="209">
        <v>928825.15</v>
      </c>
      <c r="N6140" s="197"/>
      <c r="O6140" s="210">
        <v>96.09</v>
      </c>
      <c r="P6140" s="197"/>
    </row>
    <row r="6141" spans="1:16" x14ac:dyDescent="0.25">
      <c r="A6141" s="205" t="s">
        <v>240</v>
      </c>
      <c r="B6141" s="197"/>
      <c r="C6141" s="197"/>
      <c r="D6141" s="197"/>
      <c r="E6141" s="197"/>
      <c r="F6141" s="197"/>
      <c r="G6141" s="197"/>
      <c r="H6141" s="197"/>
      <c r="I6141" s="206">
        <v>44501.22</v>
      </c>
      <c r="J6141" s="197"/>
      <c r="K6141" s="206">
        <v>44501.22</v>
      </c>
      <c r="L6141" s="197"/>
      <c r="M6141" s="206">
        <v>40090.42</v>
      </c>
      <c r="N6141" s="197"/>
      <c r="O6141" s="207">
        <v>90.09</v>
      </c>
      <c r="P6141" s="197"/>
    </row>
    <row r="6142" spans="1:16" x14ac:dyDescent="0.25">
      <c r="A6142" s="205" t="s">
        <v>2076</v>
      </c>
      <c r="B6142" s="197"/>
      <c r="C6142" s="197"/>
      <c r="D6142" s="197"/>
      <c r="E6142" s="197"/>
      <c r="F6142" s="197"/>
      <c r="G6142" s="197"/>
      <c r="H6142" s="197"/>
      <c r="I6142" s="206">
        <v>44501.22</v>
      </c>
      <c r="J6142" s="197"/>
      <c r="K6142" s="206">
        <v>44501.22</v>
      </c>
      <c r="L6142" s="197"/>
      <c r="M6142" s="206">
        <v>40090.42</v>
      </c>
      <c r="N6142" s="197"/>
      <c r="O6142" s="207">
        <v>90.09</v>
      </c>
      <c r="P6142" s="197"/>
    </row>
    <row r="6143" spans="1:16" x14ac:dyDescent="0.25">
      <c r="A6143" s="205" t="s">
        <v>241</v>
      </c>
      <c r="B6143" s="197"/>
      <c r="C6143" s="197"/>
      <c r="D6143" s="197"/>
      <c r="E6143" s="197"/>
      <c r="F6143" s="197"/>
      <c r="G6143" s="197"/>
      <c r="H6143" s="197"/>
      <c r="I6143" s="206">
        <v>43100</v>
      </c>
      <c r="J6143" s="197"/>
      <c r="K6143" s="206">
        <v>43100</v>
      </c>
      <c r="L6143" s="197"/>
      <c r="M6143" s="206">
        <v>38690.839999999997</v>
      </c>
      <c r="N6143" s="197"/>
      <c r="O6143" s="207">
        <v>89.77</v>
      </c>
      <c r="P6143" s="197"/>
    </row>
    <row r="6144" spans="1:16" x14ac:dyDescent="0.25">
      <c r="A6144" s="205" t="s">
        <v>2080</v>
      </c>
      <c r="B6144" s="197"/>
      <c r="C6144" s="197"/>
      <c r="D6144" s="197"/>
      <c r="E6144" s="197"/>
      <c r="F6144" s="197"/>
      <c r="G6144" s="197"/>
      <c r="H6144" s="197"/>
      <c r="I6144" s="206">
        <v>43100</v>
      </c>
      <c r="J6144" s="197"/>
      <c r="K6144" s="206">
        <v>43100</v>
      </c>
      <c r="L6144" s="197"/>
      <c r="M6144" s="206">
        <v>38690.839999999997</v>
      </c>
      <c r="N6144" s="197"/>
      <c r="O6144" s="207">
        <v>89.77</v>
      </c>
      <c r="P6144" s="197"/>
    </row>
    <row r="6145" spans="1:16" x14ac:dyDescent="0.25">
      <c r="A6145" s="205" t="s">
        <v>242</v>
      </c>
      <c r="B6145" s="197"/>
      <c r="C6145" s="197"/>
      <c r="D6145" s="197"/>
      <c r="E6145" s="197"/>
      <c r="F6145" s="197"/>
      <c r="G6145" s="197"/>
      <c r="H6145" s="197"/>
      <c r="I6145" s="206">
        <v>44684.33</v>
      </c>
      <c r="J6145" s="197"/>
      <c r="K6145" s="206">
        <v>44684.33</v>
      </c>
      <c r="L6145" s="197"/>
      <c r="M6145" s="206">
        <v>39804.85</v>
      </c>
      <c r="N6145" s="197"/>
      <c r="O6145" s="207">
        <v>89.08</v>
      </c>
      <c r="P6145" s="197"/>
    </row>
    <row r="6146" spans="1:16" x14ac:dyDescent="0.25">
      <c r="A6146" s="205" t="s">
        <v>2086</v>
      </c>
      <c r="B6146" s="197"/>
      <c r="C6146" s="197"/>
      <c r="D6146" s="197"/>
      <c r="E6146" s="197"/>
      <c r="F6146" s="197"/>
      <c r="G6146" s="197"/>
      <c r="H6146" s="197"/>
      <c r="I6146" s="206">
        <v>13753.34</v>
      </c>
      <c r="J6146" s="197"/>
      <c r="K6146" s="206">
        <v>13753.34</v>
      </c>
      <c r="L6146" s="197"/>
      <c r="M6146" s="206">
        <v>8929.74</v>
      </c>
      <c r="N6146" s="197"/>
      <c r="O6146" s="207">
        <v>64.930000000000007</v>
      </c>
      <c r="P6146" s="197"/>
    </row>
    <row r="6147" spans="1:16" x14ac:dyDescent="0.25">
      <c r="A6147" s="205" t="s">
        <v>2087</v>
      </c>
      <c r="B6147" s="197"/>
      <c r="C6147" s="197"/>
      <c r="D6147" s="197"/>
      <c r="E6147" s="197"/>
      <c r="F6147" s="197"/>
      <c r="G6147" s="197"/>
      <c r="H6147" s="197"/>
      <c r="I6147" s="206">
        <v>30930.99</v>
      </c>
      <c r="J6147" s="197"/>
      <c r="K6147" s="206">
        <v>30930.99</v>
      </c>
      <c r="L6147" s="197"/>
      <c r="M6147" s="206">
        <v>30875.11</v>
      </c>
      <c r="N6147" s="197"/>
      <c r="O6147" s="207">
        <v>99.82</v>
      </c>
      <c r="P6147" s="197"/>
    </row>
    <row r="6148" spans="1:16" x14ac:dyDescent="0.25">
      <c r="A6148" s="205" t="s">
        <v>243</v>
      </c>
      <c r="B6148" s="197"/>
      <c r="C6148" s="197"/>
      <c r="D6148" s="197"/>
      <c r="E6148" s="197"/>
      <c r="F6148" s="197"/>
      <c r="G6148" s="197"/>
      <c r="H6148" s="197"/>
      <c r="I6148" s="206">
        <v>829973.28</v>
      </c>
      <c r="J6148" s="197"/>
      <c r="K6148" s="206">
        <v>829973.28</v>
      </c>
      <c r="L6148" s="197"/>
      <c r="M6148" s="206">
        <v>810023.29</v>
      </c>
      <c r="N6148" s="197"/>
      <c r="O6148" s="207">
        <v>97.6</v>
      </c>
      <c r="P6148" s="197"/>
    </row>
    <row r="6149" spans="1:16" x14ac:dyDescent="0.25">
      <c r="A6149" s="205" t="s">
        <v>2088</v>
      </c>
      <c r="B6149" s="197"/>
      <c r="C6149" s="197"/>
      <c r="D6149" s="197"/>
      <c r="E6149" s="197"/>
      <c r="F6149" s="197"/>
      <c r="G6149" s="197"/>
      <c r="H6149" s="197"/>
      <c r="I6149" s="206">
        <v>18506</v>
      </c>
      <c r="J6149" s="197"/>
      <c r="K6149" s="206">
        <v>18506</v>
      </c>
      <c r="L6149" s="197"/>
      <c r="M6149" s="206">
        <v>18506</v>
      </c>
      <c r="N6149" s="197"/>
      <c r="O6149" s="207">
        <v>100</v>
      </c>
      <c r="P6149" s="197"/>
    </row>
    <row r="6150" spans="1:16" x14ac:dyDescent="0.25">
      <c r="A6150" s="205" t="s">
        <v>2090</v>
      </c>
      <c r="B6150" s="197"/>
      <c r="C6150" s="197"/>
      <c r="D6150" s="197"/>
      <c r="E6150" s="197"/>
      <c r="F6150" s="197"/>
      <c r="G6150" s="197"/>
      <c r="H6150" s="197"/>
      <c r="I6150" s="206">
        <v>705262.28</v>
      </c>
      <c r="J6150" s="197"/>
      <c r="K6150" s="206">
        <v>705262.28</v>
      </c>
      <c r="L6150" s="197"/>
      <c r="M6150" s="206">
        <v>687878.92</v>
      </c>
      <c r="N6150" s="197"/>
      <c r="O6150" s="207">
        <v>97.54</v>
      </c>
      <c r="P6150" s="197"/>
    </row>
    <row r="6151" spans="1:16" x14ac:dyDescent="0.25">
      <c r="A6151" s="205" t="s">
        <v>2092</v>
      </c>
      <c r="B6151" s="197"/>
      <c r="C6151" s="197"/>
      <c r="D6151" s="197"/>
      <c r="E6151" s="197"/>
      <c r="F6151" s="197"/>
      <c r="G6151" s="197"/>
      <c r="H6151" s="197"/>
      <c r="I6151" s="206">
        <v>89705</v>
      </c>
      <c r="J6151" s="197"/>
      <c r="K6151" s="206">
        <v>89705</v>
      </c>
      <c r="L6151" s="197"/>
      <c r="M6151" s="206">
        <v>88509.97</v>
      </c>
      <c r="N6151" s="197"/>
      <c r="O6151" s="207">
        <v>98.67</v>
      </c>
      <c r="P6151" s="197"/>
    </row>
    <row r="6152" spans="1:16" x14ac:dyDescent="0.25">
      <c r="A6152" s="205" t="s">
        <v>2095</v>
      </c>
      <c r="B6152" s="197"/>
      <c r="C6152" s="197"/>
      <c r="D6152" s="197"/>
      <c r="E6152" s="197"/>
      <c r="F6152" s="197"/>
      <c r="G6152" s="197"/>
      <c r="H6152" s="197"/>
      <c r="I6152" s="206">
        <v>16500</v>
      </c>
      <c r="J6152" s="197"/>
      <c r="K6152" s="206">
        <v>16500</v>
      </c>
      <c r="L6152" s="197"/>
      <c r="M6152" s="206">
        <v>15128.4</v>
      </c>
      <c r="N6152" s="197"/>
      <c r="O6152" s="207">
        <v>91.69</v>
      </c>
      <c r="P6152" s="197"/>
    </row>
    <row r="6153" spans="1:16" x14ac:dyDescent="0.25">
      <c r="A6153" s="205" t="s">
        <v>244</v>
      </c>
      <c r="B6153" s="197"/>
      <c r="C6153" s="197"/>
      <c r="D6153" s="197"/>
      <c r="E6153" s="197"/>
      <c r="F6153" s="197"/>
      <c r="G6153" s="197"/>
      <c r="H6153" s="197"/>
      <c r="I6153" s="206">
        <v>4225.18</v>
      </c>
      <c r="J6153" s="197"/>
      <c r="K6153" s="206">
        <v>4225.18</v>
      </c>
      <c r="L6153" s="197"/>
      <c r="M6153" s="206">
        <v>77</v>
      </c>
      <c r="N6153" s="197"/>
      <c r="O6153" s="207">
        <v>1.82</v>
      </c>
      <c r="P6153" s="197"/>
    </row>
    <row r="6154" spans="1:16" x14ac:dyDescent="0.25">
      <c r="A6154" s="205" t="s">
        <v>2097</v>
      </c>
      <c r="B6154" s="197"/>
      <c r="C6154" s="197"/>
      <c r="D6154" s="197"/>
      <c r="E6154" s="197"/>
      <c r="F6154" s="197"/>
      <c r="G6154" s="197"/>
      <c r="H6154" s="197"/>
      <c r="I6154" s="206">
        <v>4225.18</v>
      </c>
      <c r="J6154" s="197"/>
      <c r="K6154" s="206">
        <v>4225.18</v>
      </c>
      <c r="L6154" s="197"/>
      <c r="M6154" s="206">
        <v>77</v>
      </c>
      <c r="N6154" s="197"/>
      <c r="O6154" s="207">
        <v>1.82</v>
      </c>
      <c r="P6154" s="197"/>
    </row>
    <row r="6155" spans="1:16" x14ac:dyDescent="0.25">
      <c r="A6155" s="205" t="s">
        <v>248</v>
      </c>
      <c r="B6155" s="197"/>
      <c r="C6155" s="197"/>
      <c r="D6155" s="197"/>
      <c r="E6155" s="197"/>
      <c r="F6155" s="197"/>
      <c r="G6155" s="197"/>
      <c r="H6155" s="197"/>
      <c r="I6155" s="206">
        <v>0</v>
      </c>
      <c r="J6155" s="197"/>
      <c r="K6155" s="206">
        <v>138.75</v>
      </c>
      <c r="L6155" s="197"/>
      <c r="M6155" s="206">
        <v>138.75</v>
      </c>
      <c r="N6155" s="197"/>
      <c r="O6155" s="207">
        <v>100</v>
      </c>
      <c r="P6155" s="197"/>
    </row>
    <row r="6156" spans="1:16" x14ac:dyDescent="0.25">
      <c r="A6156" s="205" t="s">
        <v>2103</v>
      </c>
      <c r="B6156" s="197"/>
      <c r="C6156" s="197"/>
      <c r="D6156" s="197"/>
      <c r="E6156" s="197"/>
      <c r="F6156" s="197"/>
      <c r="G6156" s="197"/>
      <c r="H6156" s="197"/>
      <c r="I6156" s="206">
        <v>0</v>
      </c>
      <c r="J6156" s="197"/>
      <c r="K6156" s="206">
        <v>138.75</v>
      </c>
      <c r="L6156" s="197"/>
      <c r="M6156" s="206">
        <v>138.75</v>
      </c>
      <c r="N6156" s="197"/>
      <c r="O6156" s="207">
        <v>100</v>
      </c>
      <c r="P6156" s="197"/>
    </row>
    <row r="6157" spans="1:16" x14ac:dyDescent="0.25">
      <c r="A6157" s="215" t="s">
        <v>1525</v>
      </c>
      <c r="B6157" s="197"/>
      <c r="C6157" s="215" t="s">
        <v>1526</v>
      </c>
      <c r="D6157" s="197"/>
      <c r="E6157" s="197"/>
      <c r="F6157" s="197"/>
      <c r="G6157" s="197"/>
      <c r="H6157" s="197"/>
      <c r="I6157" s="216">
        <v>724156.24</v>
      </c>
      <c r="J6157" s="197"/>
      <c r="K6157" s="216">
        <v>724156.24</v>
      </c>
      <c r="L6157" s="197"/>
      <c r="M6157" s="216">
        <v>707892.53</v>
      </c>
      <c r="N6157" s="197"/>
      <c r="O6157" s="211">
        <v>97.75</v>
      </c>
      <c r="P6157" s="197"/>
    </row>
    <row r="6158" spans="1:16" x14ac:dyDescent="0.25">
      <c r="A6158" s="212" t="s">
        <v>1527</v>
      </c>
      <c r="B6158" s="197"/>
      <c r="C6158" s="212" t="s">
        <v>1528</v>
      </c>
      <c r="D6158" s="197"/>
      <c r="E6158" s="197"/>
      <c r="F6158" s="197"/>
      <c r="G6158" s="197"/>
      <c r="H6158" s="197"/>
      <c r="I6158" s="213">
        <v>12000</v>
      </c>
      <c r="J6158" s="197"/>
      <c r="K6158" s="213">
        <v>12000</v>
      </c>
      <c r="L6158" s="197"/>
      <c r="M6158" s="213">
        <v>11943.97</v>
      </c>
      <c r="N6158" s="197"/>
      <c r="O6158" s="214">
        <v>99.53</v>
      </c>
      <c r="P6158" s="197"/>
    </row>
    <row r="6159" spans="1:16" x14ac:dyDescent="0.25">
      <c r="A6159" s="205" t="s">
        <v>242</v>
      </c>
      <c r="B6159" s="197"/>
      <c r="C6159" s="197"/>
      <c r="D6159" s="197"/>
      <c r="E6159" s="197"/>
      <c r="F6159" s="197"/>
      <c r="G6159" s="197"/>
      <c r="H6159" s="197"/>
      <c r="I6159" s="206">
        <v>12000</v>
      </c>
      <c r="J6159" s="197"/>
      <c r="K6159" s="206">
        <v>12000</v>
      </c>
      <c r="L6159" s="197"/>
      <c r="M6159" s="206">
        <v>11943.97</v>
      </c>
      <c r="N6159" s="197"/>
      <c r="O6159" s="207">
        <v>99.53</v>
      </c>
      <c r="P6159" s="197"/>
    </row>
    <row r="6160" spans="1:16" x14ac:dyDescent="0.25">
      <c r="A6160" s="205" t="s">
        <v>2087</v>
      </c>
      <c r="B6160" s="197"/>
      <c r="C6160" s="197"/>
      <c r="D6160" s="197"/>
      <c r="E6160" s="197"/>
      <c r="F6160" s="197"/>
      <c r="G6160" s="197"/>
      <c r="H6160" s="197"/>
      <c r="I6160" s="206">
        <v>12000</v>
      </c>
      <c r="J6160" s="197"/>
      <c r="K6160" s="206">
        <v>12000</v>
      </c>
      <c r="L6160" s="197"/>
      <c r="M6160" s="206">
        <v>11943.97</v>
      </c>
      <c r="N6160" s="197"/>
      <c r="O6160" s="207">
        <v>99.53</v>
      </c>
      <c r="P6160" s="197"/>
    </row>
    <row r="6161" spans="1:16" x14ac:dyDescent="0.25">
      <c r="A6161" s="221" t="s">
        <v>582</v>
      </c>
      <c r="B6161" s="197"/>
      <c r="C6161" s="221" t="s">
        <v>583</v>
      </c>
      <c r="D6161" s="197"/>
      <c r="E6161" s="197"/>
      <c r="F6161" s="197"/>
      <c r="G6161" s="197"/>
      <c r="H6161" s="197"/>
      <c r="I6161" s="222">
        <v>11587.55</v>
      </c>
      <c r="J6161" s="197"/>
      <c r="K6161" s="222">
        <v>11587.55</v>
      </c>
      <c r="L6161" s="197"/>
      <c r="M6161" s="222">
        <v>11531.52</v>
      </c>
      <c r="N6161" s="197"/>
      <c r="O6161" s="220">
        <v>99.52</v>
      </c>
      <c r="P6161" s="197"/>
    </row>
    <row r="6162" spans="1:16" x14ac:dyDescent="0.25">
      <c r="A6162" s="218" t="s">
        <v>588</v>
      </c>
      <c r="B6162" s="197"/>
      <c r="C6162" s="218" t="s">
        <v>589</v>
      </c>
      <c r="D6162" s="197"/>
      <c r="E6162" s="197"/>
      <c r="F6162" s="197"/>
      <c r="G6162" s="197"/>
      <c r="H6162" s="197"/>
      <c r="I6162" s="219" t="s">
        <v>0</v>
      </c>
      <c r="J6162" s="197"/>
      <c r="K6162" s="219" t="s">
        <v>0</v>
      </c>
      <c r="L6162" s="197"/>
      <c r="M6162" s="219">
        <v>2365.9</v>
      </c>
      <c r="N6162" s="197"/>
      <c r="O6162" s="217" t="s">
        <v>0</v>
      </c>
      <c r="P6162" s="197"/>
    </row>
    <row r="6163" spans="1:16" x14ac:dyDescent="0.25">
      <c r="A6163" s="218" t="s">
        <v>786</v>
      </c>
      <c r="B6163" s="197"/>
      <c r="C6163" s="218" t="s">
        <v>787</v>
      </c>
      <c r="D6163" s="197"/>
      <c r="E6163" s="197"/>
      <c r="F6163" s="197"/>
      <c r="G6163" s="197"/>
      <c r="H6163" s="197"/>
      <c r="I6163" s="219" t="s">
        <v>0</v>
      </c>
      <c r="J6163" s="197"/>
      <c r="K6163" s="219" t="s">
        <v>0</v>
      </c>
      <c r="L6163" s="197"/>
      <c r="M6163" s="219">
        <v>90</v>
      </c>
      <c r="N6163" s="197"/>
      <c r="O6163" s="217" t="s">
        <v>0</v>
      </c>
      <c r="P6163" s="197"/>
    </row>
    <row r="6164" spans="1:16" x14ac:dyDescent="0.25">
      <c r="A6164" s="218" t="s">
        <v>790</v>
      </c>
      <c r="B6164" s="197"/>
      <c r="C6164" s="218" t="s">
        <v>791</v>
      </c>
      <c r="D6164" s="197"/>
      <c r="E6164" s="197"/>
      <c r="F6164" s="197"/>
      <c r="G6164" s="197"/>
      <c r="H6164" s="197"/>
      <c r="I6164" s="219" t="s">
        <v>0</v>
      </c>
      <c r="J6164" s="197"/>
      <c r="K6164" s="219" t="s">
        <v>0</v>
      </c>
      <c r="L6164" s="197"/>
      <c r="M6164" s="219">
        <v>3099.48</v>
      </c>
      <c r="N6164" s="197"/>
      <c r="O6164" s="217" t="s">
        <v>0</v>
      </c>
      <c r="P6164" s="197"/>
    </row>
    <row r="6165" spans="1:16" x14ac:dyDescent="0.25">
      <c r="A6165" s="218" t="s">
        <v>792</v>
      </c>
      <c r="B6165" s="197"/>
      <c r="C6165" s="218" t="s">
        <v>793</v>
      </c>
      <c r="D6165" s="197"/>
      <c r="E6165" s="197"/>
      <c r="F6165" s="197"/>
      <c r="G6165" s="197"/>
      <c r="H6165" s="197"/>
      <c r="I6165" s="219" t="s">
        <v>0</v>
      </c>
      <c r="J6165" s="197"/>
      <c r="K6165" s="219" t="s">
        <v>0</v>
      </c>
      <c r="L6165" s="197"/>
      <c r="M6165" s="219">
        <v>256.76</v>
      </c>
      <c r="N6165" s="197"/>
      <c r="O6165" s="217" t="s">
        <v>0</v>
      </c>
      <c r="P6165" s="197"/>
    </row>
    <row r="6166" spans="1:16" x14ac:dyDescent="0.25">
      <c r="A6166" s="218" t="s">
        <v>794</v>
      </c>
      <c r="B6166" s="197"/>
      <c r="C6166" s="218" t="s">
        <v>795</v>
      </c>
      <c r="D6166" s="197"/>
      <c r="E6166" s="197"/>
      <c r="F6166" s="197"/>
      <c r="G6166" s="197"/>
      <c r="H6166" s="197"/>
      <c r="I6166" s="219" t="s">
        <v>0</v>
      </c>
      <c r="J6166" s="197"/>
      <c r="K6166" s="219" t="s">
        <v>0</v>
      </c>
      <c r="L6166" s="197"/>
      <c r="M6166" s="219">
        <v>355.18</v>
      </c>
      <c r="N6166" s="197"/>
      <c r="O6166" s="217" t="s">
        <v>0</v>
      </c>
      <c r="P6166" s="197"/>
    </row>
    <row r="6167" spans="1:16" x14ac:dyDescent="0.25">
      <c r="A6167" s="218" t="s">
        <v>728</v>
      </c>
      <c r="B6167" s="197"/>
      <c r="C6167" s="218" t="s">
        <v>729</v>
      </c>
      <c r="D6167" s="197"/>
      <c r="E6167" s="197"/>
      <c r="F6167" s="197"/>
      <c r="G6167" s="197"/>
      <c r="H6167" s="197"/>
      <c r="I6167" s="219" t="s">
        <v>0</v>
      </c>
      <c r="J6167" s="197"/>
      <c r="K6167" s="219" t="s">
        <v>0</v>
      </c>
      <c r="L6167" s="197"/>
      <c r="M6167" s="219">
        <v>82.62</v>
      </c>
      <c r="N6167" s="197"/>
      <c r="O6167" s="217" t="s">
        <v>0</v>
      </c>
      <c r="P6167" s="197"/>
    </row>
    <row r="6168" spans="1:16" x14ac:dyDescent="0.25">
      <c r="A6168" s="218" t="s">
        <v>774</v>
      </c>
      <c r="B6168" s="197"/>
      <c r="C6168" s="218" t="s">
        <v>775</v>
      </c>
      <c r="D6168" s="197"/>
      <c r="E6168" s="197"/>
      <c r="F6168" s="197"/>
      <c r="G6168" s="197"/>
      <c r="H6168" s="197"/>
      <c r="I6168" s="219" t="s">
        <v>0</v>
      </c>
      <c r="J6168" s="197"/>
      <c r="K6168" s="219" t="s">
        <v>0</v>
      </c>
      <c r="L6168" s="197"/>
      <c r="M6168" s="219">
        <v>1062.8</v>
      </c>
      <c r="N6168" s="197"/>
      <c r="O6168" s="217" t="s">
        <v>0</v>
      </c>
      <c r="P6168" s="197"/>
    </row>
    <row r="6169" spans="1:16" x14ac:dyDescent="0.25">
      <c r="A6169" s="218" t="s">
        <v>590</v>
      </c>
      <c r="B6169" s="197"/>
      <c r="C6169" s="218" t="s">
        <v>591</v>
      </c>
      <c r="D6169" s="197"/>
      <c r="E6169" s="197"/>
      <c r="F6169" s="197"/>
      <c r="G6169" s="197"/>
      <c r="H6169" s="197"/>
      <c r="I6169" s="219" t="s">
        <v>0</v>
      </c>
      <c r="J6169" s="197"/>
      <c r="K6169" s="219" t="s">
        <v>0</v>
      </c>
      <c r="L6169" s="197"/>
      <c r="M6169" s="219">
        <v>100</v>
      </c>
      <c r="N6169" s="197"/>
      <c r="O6169" s="217" t="s">
        <v>0</v>
      </c>
      <c r="P6169" s="197"/>
    </row>
    <row r="6170" spans="1:16" x14ac:dyDescent="0.25">
      <c r="A6170" s="218" t="s">
        <v>742</v>
      </c>
      <c r="B6170" s="197"/>
      <c r="C6170" s="218" t="s">
        <v>743</v>
      </c>
      <c r="D6170" s="197"/>
      <c r="E6170" s="197"/>
      <c r="F6170" s="197"/>
      <c r="G6170" s="197"/>
      <c r="H6170" s="197"/>
      <c r="I6170" s="219" t="s">
        <v>0</v>
      </c>
      <c r="J6170" s="197"/>
      <c r="K6170" s="219" t="s">
        <v>0</v>
      </c>
      <c r="L6170" s="197"/>
      <c r="M6170" s="219">
        <v>2785.16</v>
      </c>
      <c r="N6170" s="197"/>
      <c r="O6170" s="217" t="s">
        <v>0</v>
      </c>
      <c r="P6170" s="197"/>
    </row>
    <row r="6171" spans="1:16" x14ac:dyDescent="0.25">
      <c r="A6171" s="218" t="s">
        <v>640</v>
      </c>
      <c r="B6171" s="197"/>
      <c r="C6171" s="218" t="s">
        <v>641</v>
      </c>
      <c r="D6171" s="197"/>
      <c r="E6171" s="197"/>
      <c r="F6171" s="197"/>
      <c r="G6171" s="197"/>
      <c r="H6171" s="197"/>
      <c r="I6171" s="219" t="s">
        <v>0</v>
      </c>
      <c r="J6171" s="197"/>
      <c r="K6171" s="219" t="s">
        <v>0</v>
      </c>
      <c r="L6171" s="197"/>
      <c r="M6171" s="219">
        <v>244.04</v>
      </c>
      <c r="N6171" s="197"/>
      <c r="O6171" s="217" t="s">
        <v>0</v>
      </c>
      <c r="P6171" s="197"/>
    </row>
    <row r="6172" spans="1:16" x14ac:dyDescent="0.25">
      <c r="A6172" s="218" t="s">
        <v>670</v>
      </c>
      <c r="B6172" s="197"/>
      <c r="C6172" s="218" t="s">
        <v>671</v>
      </c>
      <c r="D6172" s="197"/>
      <c r="E6172" s="197"/>
      <c r="F6172" s="197"/>
      <c r="G6172" s="197"/>
      <c r="H6172" s="197"/>
      <c r="I6172" s="219" t="s">
        <v>0</v>
      </c>
      <c r="J6172" s="197"/>
      <c r="K6172" s="219" t="s">
        <v>0</v>
      </c>
      <c r="L6172" s="197"/>
      <c r="M6172" s="219">
        <v>639.70000000000005</v>
      </c>
      <c r="N6172" s="197"/>
      <c r="O6172" s="217" t="s">
        <v>0</v>
      </c>
      <c r="P6172" s="197"/>
    </row>
    <row r="6173" spans="1:16" x14ac:dyDescent="0.25">
      <c r="A6173" s="218" t="s">
        <v>730</v>
      </c>
      <c r="B6173" s="197"/>
      <c r="C6173" s="218" t="s">
        <v>731</v>
      </c>
      <c r="D6173" s="197"/>
      <c r="E6173" s="197"/>
      <c r="F6173" s="197"/>
      <c r="G6173" s="197"/>
      <c r="H6173" s="197"/>
      <c r="I6173" s="219" t="s">
        <v>0</v>
      </c>
      <c r="J6173" s="197"/>
      <c r="K6173" s="219" t="s">
        <v>0</v>
      </c>
      <c r="L6173" s="197"/>
      <c r="M6173" s="219">
        <v>195</v>
      </c>
      <c r="N6173" s="197"/>
      <c r="O6173" s="217" t="s">
        <v>0</v>
      </c>
      <c r="P6173" s="197"/>
    </row>
    <row r="6174" spans="1:16" x14ac:dyDescent="0.25">
      <c r="A6174" s="218" t="s">
        <v>672</v>
      </c>
      <c r="B6174" s="197"/>
      <c r="C6174" s="218" t="s">
        <v>673</v>
      </c>
      <c r="D6174" s="197"/>
      <c r="E6174" s="197"/>
      <c r="F6174" s="197"/>
      <c r="G6174" s="197"/>
      <c r="H6174" s="197"/>
      <c r="I6174" s="219" t="s">
        <v>0</v>
      </c>
      <c r="J6174" s="197"/>
      <c r="K6174" s="219" t="s">
        <v>0</v>
      </c>
      <c r="L6174" s="197"/>
      <c r="M6174" s="219">
        <v>254.88</v>
      </c>
      <c r="N6174" s="197"/>
      <c r="O6174" s="217" t="s">
        <v>0</v>
      </c>
      <c r="P6174" s="197"/>
    </row>
    <row r="6175" spans="1:16" x14ac:dyDescent="0.25">
      <c r="A6175" s="221" t="s">
        <v>674</v>
      </c>
      <c r="B6175" s="197"/>
      <c r="C6175" s="221" t="s">
        <v>675</v>
      </c>
      <c r="D6175" s="197"/>
      <c r="E6175" s="197"/>
      <c r="F6175" s="197"/>
      <c r="G6175" s="197"/>
      <c r="H6175" s="197"/>
      <c r="I6175" s="222">
        <v>412.45</v>
      </c>
      <c r="J6175" s="197"/>
      <c r="K6175" s="222">
        <v>412.45</v>
      </c>
      <c r="L6175" s="197"/>
      <c r="M6175" s="222">
        <v>412.45</v>
      </c>
      <c r="N6175" s="197"/>
      <c r="O6175" s="220">
        <v>100</v>
      </c>
      <c r="P6175" s="197"/>
    </row>
    <row r="6176" spans="1:16" x14ac:dyDescent="0.25">
      <c r="A6176" s="218" t="s">
        <v>678</v>
      </c>
      <c r="B6176" s="197"/>
      <c r="C6176" s="218" t="s">
        <v>679</v>
      </c>
      <c r="D6176" s="197"/>
      <c r="E6176" s="197"/>
      <c r="F6176" s="197"/>
      <c r="G6176" s="197"/>
      <c r="H6176" s="197"/>
      <c r="I6176" s="219" t="s">
        <v>0</v>
      </c>
      <c r="J6176" s="197"/>
      <c r="K6176" s="219" t="s">
        <v>0</v>
      </c>
      <c r="L6176" s="197"/>
      <c r="M6176" s="219">
        <v>412.45</v>
      </c>
      <c r="N6176" s="197"/>
      <c r="O6176" s="217" t="s">
        <v>0</v>
      </c>
      <c r="P6176" s="197"/>
    </row>
    <row r="6177" spans="1:16" x14ac:dyDescent="0.25">
      <c r="A6177" s="212" t="s">
        <v>1529</v>
      </c>
      <c r="B6177" s="197"/>
      <c r="C6177" s="212" t="s">
        <v>1530</v>
      </c>
      <c r="D6177" s="197"/>
      <c r="E6177" s="197"/>
      <c r="F6177" s="197"/>
      <c r="G6177" s="197"/>
      <c r="H6177" s="197"/>
      <c r="I6177" s="213">
        <v>16262.24</v>
      </c>
      <c r="J6177" s="197"/>
      <c r="K6177" s="213">
        <v>16262.24</v>
      </c>
      <c r="L6177" s="197"/>
      <c r="M6177" s="213">
        <v>16262.39</v>
      </c>
      <c r="N6177" s="197"/>
      <c r="O6177" s="214">
        <v>100</v>
      </c>
      <c r="P6177" s="197"/>
    </row>
    <row r="6178" spans="1:16" x14ac:dyDescent="0.25">
      <c r="A6178" s="205" t="s">
        <v>242</v>
      </c>
      <c r="B6178" s="197"/>
      <c r="C6178" s="197"/>
      <c r="D6178" s="197"/>
      <c r="E6178" s="197"/>
      <c r="F6178" s="197"/>
      <c r="G6178" s="197"/>
      <c r="H6178" s="197"/>
      <c r="I6178" s="206">
        <v>16262.24</v>
      </c>
      <c r="J6178" s="197"/>
      <c r="K6178" s="206">
        <v>16262.24</v>
      </c>
      <c r="L6178" s="197"/>
      <c r="M6178" s="206">
        <v>16262.39</v>
      </c>
      <c r="N6178" s="197"/>
      <c r="O6178" s="207">
        <v>100</v>
      </c>
      <c r="P6178" s="197"/>
    </row>
    <row r="6179" spans="1:16" x14ac:dyDescent="0.25">
      <c r="A6179" s="205" t="s">
        <v>2087</v>
      </c>
      <c r="B6179" s="197"/>
      <c r="C6179" s="197"/>
      <c r="D6179" s="197"/>
      <c r="E6179" s="197"/>
      <c r="F6179" s="197"/>
      <c r="G6179" s="197"/>
      <c r="H6179" s="197"/>
      <c r="I6179" s="206">
        <v>16262.24</v>
      </c>
      <c r="J6179" s="197"/>
      <c r="K6179" s="206">
        <v>16262.24</v>
      </c>
      <c r="L6179" s="197"/>
      <c r="M6179" s="206">
        <v>16262.39</v>
      </c>
      <c r="N6179" s="197"/>
      <c r="O6179" s="207">
        <v>100</v>
      </c>
      <c r="P6179" s="197"/>
    </row>
    <row r="6180" spans="1:16" x14ac:dyDescent="0.25">
      <c r="A6180" s="221" t="s">
        <v>582</v>
      </c>
      <c r="B6180" s="197"/>
      <c r="C6180" s="221" t="s">
        <v>583</v>
      </c>
      <c r="D6180" s="197"/>
      <c r="E6180" s="197"/>
      <c r="F6180" s="197"/>
      <c r="G6180" s="197"/>
      <c r="H6180" s="197"/>
      <c r="I6180" s="222">
        <v>1600</v>
      </c>
      <c r="J6180" s="197"/>
      <c r="K6180" s="222">
        <v>1600</v>
      </c>
      <c r="L6180" s="197"/>
      <c r="M6180" s="222">
        <v>1600</v>
      </c>
      <c r="N6180" s="197"/>
      <c r="O6180" s="220">
        <v>100</v>
      </c>
      <c r="P6180" s="197"/>
    </row>
    <row r="6181" spans="1:16" x14ac:dyDescent="0.25">
      <c r="A6181" s="218" t="s">
        <v>602</v>
      </c>
      <c r="B6181" s="197"/>
      <c r="C6181" s="218" t="s">
        <v>603</v>
      </c>
      <c r="D6181" s="197"/>
      <c r="E6181" s="197"/>
      <c r="F6181" s="197"/>
      <c r="G6181" s="197"/>
      <c r="H6181" s="197"/>
      <c r="I6181" s="219" t="s">
        <v>0</v>
      </c>
      <c r="J6181" s="197"/>
      <c r="K6181" s="219" t="s">
        <v>0</v>
      </c>
      <c r="L6181" s="197"/>
      <c r="M6181" s="219">
        <v>1600</v>
      </c>
      <c r="N6181" s="197"/>
      <c r="O6181" s="217" t="s">
        <v>0</v>
      </c>
      <c r="P6181" s="197"/>
    </row>
    <row r="6182" spans="1:16" x14ac:dyDescent="0.25">
      <c r="A6182" s="221" t="s">
        <v>592</v>
      </c>
      <c r="B6182" s="197"/>
      <c r="C6182" s="221" t="s">
        <v>593</v>
      </c>
      <c r="D6182" s="197"/>
      <c r="E6182" s="197"/>
      <c r="F6182" s="197"/>
      <c r="G6182" s="197"/>
      <c r="H6182" s="197"/>
      <c r="I6182" s="222">
        <v>14662.24</v>
      </c>
      <c r="J6182" s="197"/>
      <c r="K6182" s="222">
        <v>14662.24</v>
      </c>
      <c r="L6182" s="197"/>
      <c r="M6182" s="222">
        <v>14662.39</v>
      </c>
      <c r="N6182" s="197"/>
      <c r="O6182" s="220">
        <v>100</v>
      </c>
      <c r="P6182" s="197"/>
    </row>
    <row r="6183" spans="1:16" x14ac:dyDescent="0.25">
      <c r="A6183" s="218" t="s">
        <v>1369</v>
      </c>
      <c r="B6183" s="197"/>
      <c r="C6183" s="218" t="s">
        <v>1370</v>
      </c>
      <c r="D6183" s="197"/>
      <c r="E6183" s="197"/>
      <c r="F6183" s="197"/>
      <c r="G6183" s="197"/>
      <c r="H6183" s="197"/>
      <c r="I6183" s="219" t="s">
        <v>0</v>
      </c>
      <c r="J6183" s="197"/>
      <c r="K6183" s="219" t="s">
        <v>0</v>
      </c>
      <c r="L6183" s="197"/>
      <c r="M6183" s="219">
        <v>14662.39</v>
      </c>
      <c r="N6183" s="197"/>
      <c r="O6183" s="217" t="s">
        <v>0</v>
      </c>
      <c r="P6183" s="197"/>
    </row>
    <row r="6184" spans="1:16" x14ac:dyDescent="0.25">
      <c r="A6184" s="212" t="s">
        <v>1531</v>
      </c>
      <c r="B6184" s="197"/>
      <c r="C6184" s="212" t="s">
        <v>1532</v>
      </c>
      <c r="D6184" s="197"/>
      <c r="E6184" s="197"/>
      <c r="F6184" s="197"/>
      <c r="G6184" s="197"/>
      <c r="H6184" s="197"/>
      <c r="I6184" s="213">
        <v>570</v>
      </c>
      <c r="J6184" s="197"/>
      <c r="K6184" s="213">
        <v>570</v>
      </c>
      <c r="L6184" s="197"/>
      <c r="M6184" s="213">
        <v>493.35</v>
      </c>
      <c r="N6184" s="197"/>
      <c r="O6184" s="214">
        <v>86.55</v>
      </c>
      <c r="P6184" s="197"/>
    </row>
    <row r="6185" spans="1:16" x14ac:dyDescent="0.25">
      <c r="A6185" s="205" t="s">
        <v>243</v>
      </c>
      <c r="B6185" s="197"/>
      <c r="C6185" s="197"/>
      <c r="D6185" s="197"/>
      <c r="E6185" s="197"/>
      <c r="F6185" s="197"/>
      <c r="G6185" s="197"/>
      <c r="H6185" s="197"/>
      <c r="I6185" s="206">
        <v>570</v>
      </c>
      <c r="J6185" s="197"/>
      <c r="K6185" s="206">
        <v>570</v>
      </c>
      <c r="L6185" s="197"/>
      <c r="M6185" s="206">
        <v>493.35</v>
      </c>
      <c r="N6185" s="197"/>
      <c r="O6185" s="207">
        <v>86.55</v>
      </c>
      <c r="P6185" s="197"/>
    </row>
    <row r="6186" spans="1:16" x14ac:dyDescent="0.25">
      <c r="A6186" s="205" t="s">
        <v>2090</v>
      </c>
      <c r="B6186" s="197"/>
      <c r="C6186" s="197"/>
      <c r="D6186" s="197"/>
      <c r="E6186" s="197"/>
      <c r="F6186" s="197"/>
      <c r="G6186" s="197"/>
      <c r="H6186" s="197"/>
      <c r="I6186" s="206">
        <v>570</v>
      </c>
      <c r="J6186" s="197"/>
      <c r="K6186" s="206">
        <v>570</v>
      </c>
      <c r="L6186" s="197"/>
      <c r="M6186" s="206">
        <v>493.35</v>
      </c>
      <c r="N6186" s="197"/>
      <c r="O6186" s="207">
        <v>86.55</v>
      </c>
      <c r="P6186" s="197"/>
    </row>
    <row r="6187" spans="1:16" x14ac:dyDescent="0.25">
      <c r="A6187" s="221" t="s">
        <v>582</v>
      </c>
      <c r="B6187" s="197"/>
      <c r="C6187" s="221" t="s">
        <v>583</v>
      </c>
      <c r="D6187" s="197"/>
      <c r="E6187" s="197"/>
      <c r="F6187" s="197"/>
      <c r="G6187" s="197"/>
      <c r="H6187" s="197"/>
      <c r="I6187" s="222">
        <v>260</v>
      </c>
      <c r="J6187" s="197"/>
      <c r="K6187" s="222">
        <v>260</v>
      </c>
      <c r="L6187" s="197"/>
      <c r="M6187" s="222">
        <v>245</v>
      </c>
      <c r="N6187" s="197"/>
      <c r="O6187" s="220">
        <v>94.23</v>
      </c>
      <c r="P6187" s="197"/>
    </row>
    <row r="6188" spans="1:16" x14ac:dyDescent="0.25">
      <c r="A6188" s="218" t="s">
        <v>790</v>
      </c>
      <c r="B6188" s="197"/>
      <c r="C6188" s="218" t="s">
        <v>791</v>
      </c>
      <c r="D6188" s="197"/>
      <c r="E6188" s="197"/>
      <c r="F6188" s="197"/>
      <c r="G6188" s="197"/>
      <c r="H6188" s="197"/>
      <c r="I6188" s="219" t="s">
        <v>0</v>
      </c>
      <c r="J6188" s="197"/>
      <c r="K6188" s="219" t="s">
        <v>0</v>
      </c>
      <c r="L6188" s="197"/>
      <c r="M6188" s="219">
        <v>245</v>
      </c>
      <c r="N6188" s="197"/>
      <c r="O6188" s="217" t="s">
        <v>0</v>
      </c>
      <c r="P6188" s="197"/>
    </row>
    <row r="6189" spans="1:16" x14ac:dyDescent="0.25">
      <c r="A6189" s="221" t="s">
        <v>592</v>
      </c>
      <c r="B6189" s="197"/>
      <c r="C6189" s="221" t="s">
        <v>593</v>
      </c>
      <c r="D6189" s="197"/>
      <c r="E6189" s="197"/>
      <c r="F6189" s="197"/>
      <c r="G6189" s="197"/>
      <c r="H6189" s="197"/>
      <c r="I6189" s="222">
        <v>310</v>
      </c>
      <c r="J6189" s="197"/>
      <c r="K6189" s="222">
        <v>310</v>
      </c>
      <c r="L6189" s="197"/>
      <c r="M6189" s="222">
        <v>248.35</v>
      </c>
      <c r="N6189" s="197"/>
      <c r="O6189" s="220">
        <v>80.11</v>
      </c>
      <c r="P6189" s="197"/>
    </row>
    <row r="6190" spans="1:16" x14ac:dyDescent="0.25">
      <c r="A6190" s="218" t="s">
        <v>1369</v>
      </c>
      <c r="B6190" s="197"/>
      <c r="C6190" s="218" t="s">
        <v>1370</v>
      </c>
      <c r="D6190" s="197"/>
      <c r="E6190" s="197"/>
      <c r="F6190" s="197"/>
      <c r="G6190" s="197"/>
      <c r="H6190" s="197"/>
      <c r="I6190" s="219" t="s">
        <v>0</v>
      </c>
      <c r="J6190" s="197"/>
      <c r="K6190" s="219" t="s">
        <v>0</v>
      </c>
      <c r="L6190" s="197"/>
      <c r="M6190" s="219">
        <v>248.35</v>
      </c>
      <c r="N6190" s="197"/>
      <c r="O6190" s="217" t="s">
        <v>0</v>
      </c>
      <c r="P6190" s="197"/>
    </row>
    <row r="6191" spans="1:16" x14ac:dyDescent="0.25">
      <c r="A6191" s="212" t="s">
        <v>1535</v>
      </c>
      <c r="B6191" s="197"/>
      <c r="C6191" s="212" t="s">
        <v>1536</v>
      </c>
      <c r="D6191" s="197"/>
      <c r="E6191" s="197"/>
      <c r="F6191" s="197"/>
      <c r="G6191" s="197"/>
      <c r="H6191" s="197"/>
      <c r="I6191" s="213">
        <v>695324</v>
      </c>
      <c r="J6191" s="197"/>
      <c r="K6191" s="213">
        <v>695324</v>
      </c>
      <c r="L6191" s="197"/>
      <c r="M6191" s="213">
        <v>679192.82</v>
      </c>
      <c r="N6191" s="197"/>
      <c r="O6191" s="214">
        <v>97.68</v>
      </c>
      <c r="P6191" s="197"/>
    </row>
    <row r="6192" spans="1:16" x14ac:dyDescent="0.25">
      <c r="A6192" s="205" t="s">
        <v>243</v>
      </c>
      <c r="B6192" s="197"/>
      <c r="C6192" s="197"/>
      <c r="D6192" s="197"/>
      <c r="E6192" s="197"/>
      <c r="F6192" s="197"/>
      <c r="G6192" s="197"/>
      <c r="H6192" s="197"/>
      <c r="I6192" s="206">
        <v>695324</v>
      </c>
      <c r="J6192" s="197"/>
      <c r="K6192" s="206">
        <v>695324</v>
      </c>
      <c r="L6192" s="197"/>
      <c r="M6192" s="206">
        <v>679192.82</v>
      </c>
      <c r="N6192" s="197"/>
      <c r="O6192" s="207">
        <v>97.68</v>
      </c>
      <c r="P6192" s="197"/>
    </row>
    <row r="6193" spans="1:16" x14ac:dyDescent="0.25">
      <c r="A6193" s="205" t="s">
        <v>2090</v>
      </c>
      <c r="B6193" s="197"/>
      <c r="C6193" s="197"/>
      <c r="D6193" s="197"/>
      <c r="E6193" s="197"/>
      <c r="F6193" s="197"/>
      <c r="G6193" s="197"/>
      <c r="H6193" s="197"/>
      <c r="I6193" s="206">
        <v>685164</v>
      </c>
      <c r="J6193" s="197"/>
      <c r="K6193" s="206">
        <v>685164</v>
      </c>
      <c r="L6193" s="197"/>
      <c r="M6193" s="206">
        <v>669096.18999999994</v>
      </c>
      <c r="N6193" s="197"/>
      <c r="O6193" s="207">
        <v>97.65</v>
      </c>
      <c r="P6193" s="197"/>
    </row>
    <row r="6194" spans="1:16" x14ac:dyDescent="0.25">
      <c r="A6194" s="221" t="s">
        <v>572</v>
      </c>
      <c r="B6194" s="197"/>
      <c r="C6194" s="221" t="s">
        <v>573</v>
      </c>
      <c r="D6194" s="197"/>
      <c r="E6194" s="197"/>
      <c r="F6194" s="197"/>
      <c r="G6194" s="197"/>
      <c r="H6194" s="197"/>
      <c r="I6194" s="222">
        <v>653500</v>
      </c>
      <c r="J6194" s="197"/>
      <c r="K6194" s="222">
        <v>653500</v>
      </c>
      <c r="L6194" s="197"/>
      <c r="M6194" s="222">
        <v>640249.46</v>
      </c>
      <c r="N6194" s="197"/>
      <c r="O6194" s="220">
        <v>97.97</v>
      </c>
      <c r="P6194" s="197"/>
    </row>
    <row r="6195" spans="1:16" x14ac:dyDescent="0.25">
      <c r="A6195" s="218" t="s">
        <v>574</v>
      </c>
      <c r="B6195" s="197"/>
      <c r="C6195" s="218" t="s">
        <v>575</v>
      </c>
      <c r="D6195" s="197"/>
      <c r="E6195" s="197"/>
      <c r="F6195" s="197"/>
      <c r="G6195" s="197"/>
      <c r="H6195" s="197"/>
      <c r="I6195" s="219" t="s">
        <v>0</v>
      </c>
      <c r="J6195" s="197"/>
      <c r="K6195" s="219" t="s">
        <v>0</v>
      </c>
      <c r="L6195" s="197"/>
      <c r="M6195" s="219">
        <v>531328.86</v>
      </c>
      <c r="N6195" s="197"/>
      <c r="O6195" s="217" t="s">
        <v>0</v>
      </c>
      <c r="P6195" s="197"/>
    </row>
    <row r="6196" spans="1:16" x14ac:dyDescent="0.25">
      <c r="A6196" s="218" t="s">
        <v>580</v>
      </c>
      <c r="B6196" s="197"/>
      <c r="C6196" s="218" t="s">
        <v>581</v>
      </c>
      <c r="D6196" s="197"/>
      <c r="E6196" s="197"/>
      <c r="F6196" s="197"/>
      <c r="G6196" s="197"/>
      <c r="H6196" s="197"/>
      <c r="I6196" s="219" t="s">
        <v>0</v>
      </c>
      <c r="J6196" s="197"/>
      <c r="K6196" s="219" t="s">
        <v>0</v>
      </c>
      <c r="L6196" s="197"/>
      <c r="M6196" s="219">
        <v>20209.939999999999</v>
      </c>
      <c r="N6196" s="197"/>
      <c r="O6196" s="217" t="s">
        <v>0</v>
      </c>
      <c r="P6196" s="197"/>
    </row>
    <row r="6197" spans="1:16" x14ac:dyDescent="0.25">
      <c r="A6197" s="218" t="s">
        <v>576</v>
      </c>
      <c r="B6197" s="197"/>
      <c r="C6197" s="218" t="s">
        <v>577</v>
      </c>
      <c r="D6197" s="197"/>
      <c r="E6197" s="197"/>
      <c r="F6197" s="197"/>
      <c r="G6197" s="197"/>
      <c r="H6197" s="197"/>
      <c r="I6197" s="219" t="s">
        <v>0</v>
      </c>
      <c r="J6197" s="197"/>
      <c r="K6197" s="219" t="s">
        <v>0</v>
      </c>
      <c r="L6197" s="197"/>
      <c r="M6197" s="219">
        <v>88710.66</v>
      </c>
      <c r="N6197" s="197"/>
      <c r="O6197" s="217" t="s">
        <v>0</v>
      </c>
      <c r="P6197" s="197"/>
    </row>
    <row r="6198" spans="1:16" x14ac:dyDescent="0.25">
      <c r="A6198" s="221" t="s">
        <v>582</v>
      </c>
      <c r="B6198" s="197"/>
      <c r="C6198" s="221" t="s">
        <v>583</v>
      </c>
      <c r="D6198" s="197"/>
      <c r="E6198" s="197"/>
      <c r="F6198" s="197"/>
      <c r="G6198" s="197"/>
      <c r="H6198" s="197"/>
      <c r="I6198" s="222">
        <v>31664</v>
      </c>
      <c r="J6198" s="197"/>
      <c r="K6198" s="222">
        <v>31664</v>
      </c>
      <c r="L6198" s="197"/>
      <c r="M6198" s="222">
        <v>28846.73</v>
      </c>
      <c r="N6198" s="197"/>
      <c r="O6198" s="220">
        <v>91.1</v>
      </c>
      <c r="P6198" s="197"/>
    </row>
    <row r="6199" spans="1:16" x14ac:dyDescent="0.25">
      <c r="A6199" s="218" t="s">
        <v>584</v>
      </c>
      <c r="B6199" s="197"/>
      <c r="C6199" s="218" t="s">
        <v>585</v>
      </c>
      <c r="D6199" s="197"/>
      <c r="E6199" s="197"/>
      <c r="F6199" s="197"/>
      <c r="G6199" s="197"/>
      <c r="H6199" s="197"/>
      <c r="I6199" s="219" t="s">
        <v>0</v>
      </c>
      <c r="J6199" s="197"/>
      <c r="K6199" s="219" t="s">
        <v>0</v>
      </c>
      <c r="L6199" s="197"/>
      <c r="M6199" s="219">
        <v>27682.73</v>
      </c>
      <c r="N6199" s="197"/>
      <c r="O6199" s="217" t="s">
        <v>0</v>
      </c>
      <c r="P6199" s="197"/>
    </row>
    <row r="6200" spans="1:16" x14ac:dyDescent="0.25">
      <c r="A6200" s="218" t="s">
        <v>672</v>
      </c>
      <c r="B6200" s="197"/>
      <c r="C6200" s="218" t="s">
        <v>673</v>
      </c>
      <c r="D6200" s="197"/>
      <c r="E6200" s="197"/>
      <c r="F6200" s="197"/>
      <c r="G6200" s="197"/>
      <c r="H6200" s="197"/>
      <c r="I6200" s="219" t="s">
        <v>0</v>
      </c>
      <c r="J6200" s="197"/>
      <c r="K6200" s="219" t="s">
        <v>0</v>
      </c>
      <c r="L6200" s="197"/>
      <c r="M6200" s="219">
        <v>1164</v>
      </c>
      <c r="N6200" s="197"/>
      <c r="O6200" s="217" t="s">
        <v>0</v>
      </c>
      <c r="P6200" s="197"/>
    </row>
    <row r="6201" spans="1:16" x14ac:dyDescent="0.25">
      <c r="A6201" s="205" t="s">
        <v>2092</v>
      </c>
      <c r="B6201" s="197"/>
      <c r="C6201" s="197"/>
      <c r="D6201" s="197"/>
      <c r="E6201" s="197"/>
      <c r="F6201" s="197"/>
      <c r="G6201" s="197"/>
      <c r="H6201" s="197"/>
      <c r="I6201" s="206">
        <v>10160</v>
      </c>
      <c r="J6201" s="197"/>
      <c r="K6201" s="206">
        <v>10160</v>
      </c>
      <c r="L6201" s="197"/>
      <c r="M6201" s="206">
        <v>10096.629999999999</v>
      </c>
      <c r="N6201" s="197"/>
      <c r="O6201" s="207">
        <v>99.38</v>
      </c>
      <c r="P6201" s="197"/>
    </row>
    <row r="6202" spans="1:16" x14ac:dyDescent="0.25">
      <c r="A6202" s="221" t="s">
        <v>572</v>
      </c>
      <c r="B6202" s="197"/>
      <c r="C6202" s="221" t="s">
        <v>573</v>
      </c>
      <c r="D6202" s="197"/>
      <c r="E6202" s="197"/>
      <c r="F6202" s="197"/>
      <c r="G6202" s="197"/>
      <c r="H6202" s="197"/>
      <c r="I6202" s="222">
        <v>10160</v>
      </c>
      <c r="J6202" s="197"/>
      <c r="K6202" s="222">
        <v>10160</v>
      </c>
      <c r="L6202" s="197"/>
      <c r="M6202" s="222">
        <v>10096.629999999999</v>
      </c>
      <c r="N6202" s="197"/>
      <c r="O6202" s="220">
        <v>99.38</v>
      </c>
      <c r="P6202" s="197"/>
    </row>
    <row r="6203" spans="1:16" x14ac:dyDescent="0.25">
      <c r="A6203" s="218" t="s">
        <v>574</v>
      </c>
      <c r="B6203" s="197"/>
      <c r="C6203" s="218" t="s">
        <v>575</v>
      </c>
      <c r="D6203" s="197"/>
      <c r="E6203" s="197"/>
      <c r="F6203" s="197"/>
      <c r="G6203" s="197"/>
      <c r="H6203" s="197"/>
      <c r="I6203" s="219" t="s">
        <v>0</v>
      </c>
      <c r="J6203" s="197"/>
      <c r="K6203" s="219" t="s">
        <v>0</v>
      </c>
      <c r="L6203" s="197"/>
      <c r="M6203" s="219">
        <v>8666.64</v>
      </c>
      <c r="N6203" s="197"/>
      <c r="O6203" s="217" t="s">
        <v>0</v>
      </c>
      <c r="P6203" s="197"/>
    </row>
    <row r="6204" spans="1:16" x14ac:dyDescent="0.25">
      <c r="A6204" s="218" t="s">
        <v>576</v>
      </c>
      <c r="B6204" s="197"/>
      <c r="C6204" s="218" t="s">
        <v>577</v>
      </c>
      <c r="D6204" s="197"/>
      <c r="E6204" s="197"/>
      <c r="F6204" s="197"/>
      <c r="G6204" s="197"/>
      <c r="H6204" s="197"/>
      <c r="I6204" s="219" t="s">
        <v>0</v>
      </c>
      <c r="J6204" s="197"/>
      <c r="K6204" s="219" t="s">
        <v>0</v>
      </c>
      <c r="L6204" s="197"/>
      <c r="M6204" s="219">
        <v>1429.99</v>
      </c>
      <c r="N6204" s="197"/>
      <c r="O6204" s="217" t="s">
        <v>0</v>
      </c>
      <c r="P6204" s="197"/>
    </row>
    <row r="6205" spans="1:16" x14ac:dyDescent="0.25">
      <c r="A6205" s="215" t="s">
        <v>1537</v>
      </c>
      <c r="B6205" s="197"/>
      <c r="C6205" s="215" t="s">
        <v>1538</v>
      </c>
      <c r="D6205" s="197"/>
      <c r="E6205" s="197"/>
      <c r="F6205" s="197"/>
      <c r="G6205" s="197"/>
      <c r="H6205" s="197"/>
      <c r="I6205" s="216">
        <v>14666.26</v>
      </c>
      <c r="J6205" s="197"/>
      <c r="K6205" s="216">
        <v>14666.26</v>
      </c>
      <c r="L6205" s="197"/>
      <c r="M6205" s="216">
        <v>13054.87</v>
      </c>
      <c r="N6205" s="197"/>
      <c r="O6205" s="211">
        <v>89.01</v>
      </c>
      <c r="P6205" s="197"/>
    </row>
    <row r="6206" spans="1:16" x14ac:dyDescent="0.25">
      <c r="A6206" s="212" t="s">
        <v>1539</v>
      </c>
      <c r="B6206" s="197"/>
      <c r="C6206" s="212" t="s">
        <v>1540</v>
      </c>
      <c r="D6206" s="197"/>
      <c r="E6206" s="197"/>
      <c r="F6206" s="197"/>
      <c r="G6206" s="197"/>
      <c r="H6206" s="197"/>
      <c r="I6206" s="213">
        <v>14666.26</v>
      </c>
      <c r="J6206" s="197"/>
      <c r="K6206" s="213">
        <v>14666.26</v>
      </c>
      <c r="L6206" s="197"/>
      <c r="M6206" s="213">
        <v>13054.87</v>
      </c>
      <c r="N6206" s="197"/>
      <c r="O6206" s="214">
        <v>89.01</v>
      </c>
      <c r="P6206" s="197"/>
    </row>
    <row r="6207" spans="1:16" x14ac:dyDescent="0.25">
      <c r="A6207" s="205" t="s">
        <v>240</v>
      </c>
      <c r="B6207" s="197"/>
      <c r="C6207" s="197"/>
      <c r="D6207" s="197"/>
      <c r="E6207" s="197"/>
      <c r="F6207" s="197"/>
      <c r="G6207" s="197"/>
      <c r="H6207" s="197"/>
      <c r="I6207" s="206">
        <v>14666.26</v>
      </c>
      <c r="J6207" s="197"/>
      <c r="K6207" s="206">
        <v>14666.26</v>
      </c>
      <c r="L6207" s="197"/>
      <c r="M6207" s="206">
        <v>13054.87</v>
      </c>
      <c r="N6207" s="197"/>
      <c r="O6207" s="207">
        <v>89.01</v>
      </c>
      <c r="P6207" s="197"/>
    </row>
    <row r="6208" spans="1:16" x14ac:dyDescent="0.25">
      <c r="A6208" s="205" t="s">
        <v>2076</v>
      </c>
      <c r="B6208" s="197"/>
      <c r="C6208" s="197"/>
      <c r="D6208" s="197"/>
      <c r="E6208" s="197"/>
      <c r="F6208" s="197"/>
      <c r="G6208" s="197"/>
      <c r="H6208" s="197"/>
      <c r="I6208" s="206">
        <v>14666.26</v>
      </c>
      <c r="J6208" s="197"/>
      <c r="K6208" s="206">
        <v>14666.26</v>
      </c>
      <c r="L6208" s="197"/>
      <c r="M6208" s="206">
        <v>13054.87</v>
      </c>
      <c r="N6208" s="197"/>
      <c r="O6208" s="207">
        <v>89.01</v>
      </c>
      <c r="P6208" s="197"/>
    </row>
    <row r="6209" spans="1:16" x14ac:dyDescent="0.25">
      <c r="A6209" s="221" t="s">
        <v>582</v>
      </c>
      <c r="B6209" s="197"/>
      <c r="C6209" s="221" t="s">
        <v>583</v>
      </c>
      <c r="D6209" s="197"/>
      <c r="E6209" s="197"/>
      <c r="F6209" s="197"/>
      <c r="G6209" s="197"/>
      <c r="H6209" s="197"/>
      <c r="I6209" s="222">
        <v>14666.26</v>
      </c>
      <c r="J6209" s="197"/>
      <c r="K6209" s="222">
        <v>14666.26</v>
      </c>
      <c r="L6209" s="197"/>
      <c r="M6209" s="222">
        <v>13054.87</v>
      </c>
      <c r="N6209" s="197"/>
      <c r="O6209" s="220">
        <v>89.01</v>
      </c>
      <c r="P6209" s="197"/>
    </row>
    <row r="6210" spans="1:16" x14ac:dyDescent="0.25">
      <c r="A6210" s="218" t="s">
        <v>792</v>
      </c>
      <c r="B6210" s="197"/>
      <c r="C6210" s="218" t="s">
        <v>793</v>
      </c>
      <c r="D6210" s="197"/>
      <c r="E6210" s="197"/>
      <c r="F6210" s="197"/>
      <c r="G6210" s="197"/>
      <c r="H6210" s="197"/>
      <c r="I6210" s="219" t="s">
        <v>0</v>
      </c>
      <c r="J6210" s="197"/>
      <c r="K6210" s="219" t="s">
        <v>0</v>
      </c>
      <c r="L6210" s="197"/>
      <c r="M6210" s="219">
        <v>3238.97</v>
      </c>
      <c r="N6210" s="197"/>
      <c r="O6210" s="217" t="s">
        <v>0</v>
      </c>
      <c r="P6210" s="197"/>
    </row>
    <row r="6211" spans="1:16" x14ac:dyDescent="0.25">
      <c r="A6211" s="218" t="s">
        <v>590</v>
      </c>
      <c r="B6211" s="197"/>
      <c r="C6211" s="218" t="s">
        <v>591</v>
      </c>
      <c r="D6211" s="197"/>
      <c r="E6211" s="197"/>
      <c r="F6211" s="197"/>
      <c r="G6211" s="197"/>
      <c r="H6211" s="197"/>
      <c r="I6211" s="219" t="s">
        <v>0</v>
      </c>
      <c r="J6211" s="197"/>
      <c r="K6211" s="219" t="s">
        <v>0</v>
      </c>
      <c r="L6211" s="197"/>
      <c r="M6211" s="219">
        <v>6060.78</v>
      </c>
      <c r="N6211" s="197"/>
      <c r="O6211" s="217" t="s">
        <v>0</v>
      </c>
      <c r="P6211" s="197"/>
    </row>
    <row r="6212" spans="1:16" x14ac:dyDescent="0.25">
      <c r="A6212" s="218" t="s">
        <v>600</v>
      </c>
      <c r="B6212" s="197"/>
      <c r="C6212" s="218" t="s">
        <v>601</v>
      </c>
      <c r="D6212" s="197"/>
      <c r="E6212" s="197"/>
      <c r="F6212" s="197"/>
      <c r="G6212" s="197"/>
      <c r="H6212" s="197"/>
      <c r="I6212" s="219" t="s">
        <v>0</v>
      </c>
      <c r="J6212" s="197"/>
      <c r="K6212" s="219" t="s">
        <v>0</v>
      </c>
      <c r="L6212" s="197"/>
      <c r="M6212" s="219">
        <v>1910</v>
      </c>
      <c r="N6212" s="197"/>
      <c r="O6212" s="217" t="s">
        <v>0</v>
      </c>
      <c r="P6212" s="197"/>
    </row>
    <row r="6213" spans="1:16" x14ac:dyDescent="0.25">
      <c r="A6213" s="218" t="s">
        <v>634</v>
      </c>
      <c r="B6213" s="197"/>
      <c r="C6213" s="218" t="s">
        <v>635</v>
      </c>
      <c r="D6213" s="197"/>
      <c r="E6213" s="197"/>
      <c r="F6213" s="197"/>
      <c r="G6213" s="197"/>
      <c r="H6213" s="197"/>
      <c r="I6213" s="219" t="s">
        <v>0</v>
      </c>
      <c r="J6213" s="197"/>
      <c r="K6213" s="219" t="s">
        <v>0</v>
      </c>
      <c r="L6213" s="197"/>
      <c r="M6213" s="219">
        <v>233.95</v>
      </c>
      <c r="N6213" s="197"/>
      <c r="O6213" s="217" t="s">
        <v>0</v>
      </c>
      <c r="P6213" s="197"/>
    </row>
    <row r="6214" spans="1:16" x14ac:dyDescent="0.25">
      <c r="A6214" s="218" t="s">
        <v>798</v>
      </c>
      <c r="B6214" s="197"/>
      <c r="C6214" s="218" t="s">
        <v>799</v>
      </c>
      <c r="D6214" s="197"/>
      <c r="E6214" s="197"/>
      <c r="F6214" s="197"/>
      <c r="G6214" s="197"/>
      <c r="H6214" s="197"/>
      <c r="I6214" s="219" t="s">
        <v>0</v>
      </c>
      <c r="J6214" s="197"/>
      <c r="K6214" s="219" t="s">
        <v>0</v>
      </c>
      <c r="L6214" s="197"/>
      <c r="M6214" s="219">
        <v>1611.17</v>
      </c>
      <c r="N6214" s="197"/>
      <c r="O6214" s="217" t="s">
        <v>0</v>
      </c>
      <c r="P6214" s="197"/>
    </row>
    <row r="6215" spans="1:16" x14ac:dyDescent="0.25">
      <c r="A6215" s="215" t="s">
        <v>1416</v>
      </c>
      <c r="B6215" s="197"/>
      <c r="C6215" s="215" t="s">
        <v>1417</v>
      </c>
      <c r="D6215" s="197"/>
      <c r="E6215" s="197"/>
      <c r="F6215" s="197"/>
      <c r="G6215" s="197"/>
      <c r="H6215" s="197"/>
      <c r="I6215" s="216">
        <v>158972.29999999999</v>
      </c>
      <c r="J6215" s="197"/>
      <c r="K6215" s="216">
        <v>158972.29999999999</v>
      </c>
      <c r="L6215" s="197"/>
      <c r="M6215" s="216">
        <v>141044.21</v>
      </c>
      <c r="N6215" s="197"/>
      <c r="O6215" s="211">
        <v>88.72</v>
      </c>
      <c r="P6215" s="197"/>
    </row>
    <row r="6216" spans="1:16" x14ac:dyDescent="0.25">
      <c r="A6216" s="212" t="s">
        <v>1541</v>
      </c>
      <c r="B6216" s="197"/>
      <c r="C6216" s="212" t="s">
        <v>1542</v>
      </c>
      <c r="D6216" s="197"/>
      <c r="E6216" s="197"/>
      <c r="F6216" s="197"/>
      <c r="G6216" s="197"/>
      <c r="H6216" s="197"/>
      <c r="I6216" s="213">
        <v>43153.34</v>
      </c>
      <c r="J6216" s="197"/>
      <c r="K6216" s="213">
        <v>43153.34</v>
      </c>
      <c r="L6216" s="197"/>
      <c r="M6216" s="213">
        <v>39411.629999999997</v>
      </c>
      <c r="N6216" s="197"/>
      <c r="O6216" s="214">
        <v>91.33</v>
      </c>
      <c r="P6216" s="197"/>
    </row>
    <row r="6217" spans="1:16" x14ac:dyDescent="0.25">
      <c r="A6217" s="205" t="s">
        <v>241</v>
      </c>
      <c r="B6217" s="197"/>
      <c r="C6217" s="197"/>
      <c r="D6217" s="197"/>
      <c r="E6217" s="197"/>
      <c r="F6217" s="197"/>
      <c r="G6217" s="197"/>
      <c r="H6217" s="197"/>
      <c r="I6217" s="206">
        <v>42000</v>
      </c>
      <c r="J6217" s="197"/>
      <c r="K6217" s="206">
        <v>42000</v>
      </c>
      <c r="L6217" s="197"/>
      <c r="M6217" s="206">
        <v>38690.839999999997</v>
      </c>
      <c r="N6217" s="197"/>
      <c r="O6217" s="207">
        <v>92.12</v>
      </c>
      <c r="P6217" s="197"/>
    </row>
    <row r="6218" spans="1:16" x14ac:dyDescent="0.25">
      <c r="A6218" s="205" t="s">
        <v>2080</v>
      </c>
      <c r="B6218" s="197"/>
      <c r="C6218" s="197"/>
      <c r="D6218" s="197"/>
      <c r="E6218" s="197"/>
      <c r="F6218" s="197"/>
      <c r="G6218" s="197"/>
      <c r="H6218" s="197"/>
      <c r="I6218" s="206">
        <v>42000</v>
      </c>
      <c r="J6218" s="197"/>
      <c r="K6218" s="206">
        <v>42000</v>
      </c>
      <c r="L6218" s="197"/>
      <c r="M6218" s="206">
        <v>38690.839999999997</v>
      </c>
      <c r="N6218" s="197"/>
      <c r="O6218" s="207">
        <v>92.12</v>
      </c>
      <c r="P6218" s="197"/>
    </row>
    <row r="6219" spans="1:16" x14ac:dyDescent="0.25">
      <c r="A6219" s="221" t="s">
        <v>582</v>
      </c>
      <c r="B6219" s="197"/>
      <c r="C6219" s="221" t="s">
        <v>583</v>
      </c>
      <c r="D6219" s="197"/>
      <c r="E6219" s="197"/>
      <c r="F6219" s="197"/>
      <c r="G6219" s="197"/>
      <c r="H6219" s="197"/>
      <c r="I6219" s="222">
        <v>42000</v>
      </c>
      <c r="J6219" s="197"/>
      <c r="K6219" s="222">
        <v>42000</v>
      </c>
      <c r="L6219" s="197"/>
      <c r="M6219" s="222">
        <v>38690.839999999997</v>
      </c>
      <c r="N6219" s="197"/>
      <c r="O6219" s="220">
        <v>92.12</v>
      </c>
      <c r="P6219" s="197"/>
    </row>
    <row r="6220" spans="1:16" x14ac:dyDescent="0.25">
      <c r="A6220" s="218" t="s">
        <v>790</v>
      </c>
      <c r="B6220" s="197"/>
      <c r="C6220" s="218" t="s">
        <v>791</v>
      </c>
      <c r="D6220" s="197"/>
      <c r="E6220" s="197"/>
      <c r="F6220" s="197"/>
      <c r="G6220" s="197"/>
      <c r="H6220" s="197"/>
      <c r="I6220" s="219" t="s">
        <v>0</v>
      </c>
      <c r="J6220" s="197"/>
      <c r="K6220" s="219" t="s">
        <v>0</v>
      </c>
      <c r="L6220" s="197"/>
      <c r="M6220" s="219">
        <v>845.98</v>
      </c>
      <c r="N6220" s="197"/>
      <c r="O6220" s="217" t="s">
        <v>0</v>
      </c>
      <c r="P6220" s="197"/>
    </row>
    <row r="6221" spans="1:16" x14ac:dyDescent="0.25">
      <c r="A6221" s="218" t="s">
        <v>955</v>
      </c>
      <c r="B6221" s="197"/>
      <c r="C6221" s="218" t="s">
        <v>956</v>
      </c>
      <c r="D6221" s="197"/>
      <c r="E6221" s="197"/>
      <c r="F6221" s="197"/>
      <c r="G6221" s="197"/>
      <c r="H6221" s="197"/>
      <c r="I6221" s="219" t="s">
        <v>0</v>
      </c>
      <c r="J6221" s="197"/>
      <c r="K6221" s="219" t="s">
        <v>0</v>
      </c>
      <c r="L6221" s="197"/>
      <c r="M6221" s="219">
        <v>33785.15</v>
      </c>
      <c r="N6221" s="197"/>
      <c r="O6221" s="217" t="s">
        <v>0</v>
      </c>
      <c r="P6221" s="197"/>
    </row>
    <row r="6222" spans="1:16" x14ac:dyDescent="0.25">
      <c r="A6222" s="218" t="s">
        <v>792</v>
      </c>
      <c r="B6222" s="197"/>
      <c r="C6222" s="218" t="s">
        <v>793</v>
      </c>
      <c r="D6222" s="197"/>
      <c r="E6222" s="197"/>
      <c r="F6222" s="197"/>
      <c r="G6222" s="197"/>
      <c r="H6222" s="197"/>
      <c r="I6222" s="219" t="s">
        <v>0</v>
      </c>
      <c r="J6222" s="197"/>
      <c r="K6222" s="219" t="s">
        <v>0</v>
      </c>
      <c r="L6222" s="197"/>
      <c r="M6222" s="219">
        <v>2663.75</v>
      </c>
      <c r="N6222" s="197"/>
      <c r="O6222" s="217" t="s">
        <v>0</v>
      </c>
      <c r="P6222" s="197"/>
    </row>
    <row r="6223" spans="1:16" x14ac:dyDescent="0.25">
      <c r="A6223" s="218" t="s">
        <v>728</v>
      </c>
      <c r="B6223" s="197"/>
      <c r="C6223" s="218" t="s">
        <v>729</v>
      </c>
      <c r="D6223" s="197"/>
      <c r="E6223" s="197"/>
      <c r="F6223" s="197"/>
      <c r="G6223" s="197"/>
      <c r="H6223" s="197"/>
      <c r="I6223" s="219" t="s">
        <v>0</v>
      </c>
      <c r="J6223" s="197"/>
      <c r="K6223" s="219" t="s">
        <v>0</v>
      </c>
      <c r="L6223" s="197"/>
      <c r="M6223" s="219">
        <v>130.1</v>
      </c>
      <c r="N6223" s="197"/>
      <c r="O6223" s="217" t="s">
        <v>0</v>
      </c>
      <c r="P6223" s="197"/>
    </row>
    <row r="6224" spans="1:16" x14ac:dyDescent="0.25">
      <c r="A6224" s="218" t="s">
        <v>590</v>
      </c>
      <c r="B6224" s="197"/>
      <c r="C6224" s="218" t="s">
        <v>591</v>
      </c>
      <c r="D6224" s="197"/>
      <c r="E6224" s="197"/>
      <c r="F6224" s="197"/>
      <c r="G6224" s="197"/>
      <c r="H6224" s="197"/>
      <c r="I6224" s="219" t="s">
        <v>0</v>
      </c>
      <c r="J6224" s="197"/>
      <c r="K6224" s="219" t="s">
        <v>0</v>
      </c>
      <c r="L6224" s="197"/>
      <c r="M6224" s="219">
        <v>278.88</v>
      </c>
      <c r="N6224" s="197"/>
      <c r="O6224" s="217" t="s">
        <v>0</v>
      </c>
      <c r="P6224" s="197"/>
    </row>
    <row r="6225" spans="1:16" x14ac:dyDescent="0.25">
      <c r="A6225" s="218" t="s">
        <v>742</v>
      </c>
      <c r="B6225" s="197"/>
      <c r="C6225" s="218" t="s">
        <v>743</v>
      </c>
      <c r="D6225" s="197"/>
      <c r="E6225" s="197"/>
      <c r="F6225" s="197"/>
      <c r="G6225" s="197"/>
      <c r="H6225" s="197"/>
      <c r="I6225" s="219" t="s">
        <v>0</v>
      </c>
      <c r="J6225" s="197"/>
      <c r="K6225" s="219" t="s">
        <v>0</v>
      </c>
      <c r="L6225" s="197"/>
      <c r="M6225" s="219">
        <v>929.74</v>
      </c>
      <c r="N6225" s="197"/>
      <c r="O6225" s="217" t="s">
        <v>0</v>
      </c>
      <c r="P6225" s="197"/>
    </row>
    <row r="6226" spans="1:16" x14ac:dyDescent="0.25">
      <c r="A6226" s="218" t="s">
        <v>616</v>
      </c>
      <c r="B6226" s="197"/>
      <c r="C6226" s="218" t="s">
        <v>617</v>
      </c>
      <c r="D6226" s="197"/>
      <c r="E6226" s="197"/>
      <c r="F6226" s="197"/>
      <c r="G6226" s="197"/>
      <c r="H6226" s="197"/>
      <c r="I6226" s="219" t="s">
        <v>0</v>
      </c>
      <c r="J6226" s="197"/>
      <c r="K6226" s="219" t="s">
        <v>0</v>
      </c>
      <c r="L6226" s="197"/>
      <c r="M6226" s="219">
        <v>57.24</v>
      </c>
      <c r="N6226" s="197"/>
      <c r="O6226" s="217" t="s">
        <v>0</v>
      </c>
      <c r="P6226" s="197"/>
    </row>
    <row r="6227" spans="1:16" x14ac:dyDescent="0.25">
      <c r="A6227" s="205" t="s">
        <v>242</v>
      </c>
      <c r="B6227" s="197"/>
      <c r="C6227" s="197"/>
      <c r="D6227" s="197"/>
      <c r="E6227" s="197"/>
      <c r="F6227" s="197"/>
      <c r="G6227" s="197"/>
      <c r="H6227" s="197"/>
      <c r="I6227" s="206">
        <v>1153.3399999999999</v>
      </c>
      <c r="J6227" s="197"/>
      <c r="K6227" s="206">
        <v>1153.3399999999999</v>
      </c>
      <c r="L6227" s="197"/>
      <c r="M6227" s="206">
        <v>720.79</v>
      </c>
      <c r="N6227" s="197"/>
      <c r="O6227" s="207">
        <v>62.5</v>
      </c>
      <c r="P6227" s="197"/>
    </row>
    <row r="6228" spans="1:16" x14ac:dyDescent="0.25">
      <c r="A6228" s="205" t="s">
        <v>2086</v>
      </c>
      <c r="B6228" s="197"/>
      <c r="C6228" s="197"/>
      <c r="D6228" s="197"/>
      <c r="E6228" s="197"/>
      <c r="F6228" s="197"/>
      <c r="G6228" s="197"/>
      <c r="H6228" s="197"/>
      <c r="I6228" s="206">
        <v>1153.3399999999999</v>
      </c>
      <c r="J6228" s="197"/>
      <c r="K6228" s="206">
        <v>1153.3399999999999</v>
      </c>
      <c r="L6228" s="197"/>
      <c r="M6228" s="206">
        <v>720.79</v>
      </c>
      <c r="N6228" s="197"/>
      <c r="O6228" s="207">
        <v>62.5</v>
      </c>
      <c r="P6228" s="197"/>
    </row>
    <row r="6229" spans="1:16" x14ac:dyDescent="0.25">
      <c r="A6229" s="221" t="s">
        <v>582</v>
      </c>
      <c r="B6229" s="197"/>
      <c r="C6229" s="221" t="s">
        <v>583</v>
      </c>
      <c r="D6229" s="197"/>
      <c r="E6229" s="197"/>
      <c r="F6229" s="197"/>
      <c r="G6229" s="197"/>
      <c r="H6229" s="197"/>
      <c r="I6229" s="222">
        <v>1153.3399999999999</v>
      </c>
      <c r="J6229" s="197"/>
      <c r="K6229" s="222">
        <v>1153.3399999999999</v>
      </c>
      <c r="L6229" s="197"/>
      <c r="M6229" s="222">
        <v>631.61</v>
      </c>
      <c r="N6229" s="197"/>
      <c r="O6229" s="220">
        <v>54.76</v>
      </c>
      <c r="P6229" s="197"/>
    </row>
    <row r="6230" spans="1:16" x14ac:dyDescent="0.25">
      <c r="A6230" s="218" t="s">
        <v>790</v>
      </c>
      <c r="B6230" s="197"/>
      <c r="C6230" s="218" t="s">
        <v>791</v>
      </c>
      <c r="D6230" s="197"/>
      <c r="E6230" s="197"/>
      <c r="F6230" s="197"/>
      <c r="G6230" s="197"/>
      <c r="H6230" s="197"/>
      <c r="I6230" s="219" t="s">
        <v>0</v>
      </c>
      <c r="J6230" s="197"/>
      <c r="K6230" s="219" t="s">
        <v>0</v>
      </c>
      <c r="L6230" s="197"/>
      <c r="M6230" s="219">
        <v>37.35</v>
      </c>
      <c r="N6230" s="197"/>
      <c r="O6230" s="217" t="s">
        <v>0</v>
      </c>
      <c r="P6230" s="197"/>
    </row>
    <row r="6231" spans="1:16" x14ac:dyDescent="0.25">
      <c r="A6231" s="218" t="s">
        <v>955</v>
      </c>
      <c r="B6231" s="197"/>
      <c r="C6231" s="218" t="s">
        <v>956</v>
      </c>
      <c r="D6231" s="197"/>
      <c r="E6231" s="197"/>
      <c r="F6231" s="197"/>
      <c r="G6231" s="197"/>
      <c r="H6231" s="197"/>
      <c r="I6231" s="219" t="s">
        <v>0</v>
      </c>
      <c r="J6231" s="197"/>
      <c r="K6231" s="219" t="s">
        <v>0</v>
      </c>
      <c r="L6231" s="197"/>
      <c r="M6231" s="219">
        <v>108</v>
      </c>
      <c r="N6231" s="197"/>
      <c r="O6231" s="217" t="s">
        <v>0</v>
      </c>
      <c r="P6231" s="197"/>
    </row>
    <row r="6232" spans="1:16" x14ac:dyDescent="0.25">
      <c r="A6232" s="218" t="s">
        <v>792</v>
      </c>
      <c r="B6232" s="197"/>
      <c r="C6232" s="218" t="s">
        <v>793</v>
      </c>
      <c r="D6232" s="197"/>
      <c r="E6232" s="197"/>
      <c r="F6232" s="197"/>
      <c r="G6232" s="197"/>
      <c r="H6232" s="197"/>
      <c r="I6232" s="219" t="s">
        <v>0</v>
      </c>
      <c r="J6232" s="197"/>
      <c r="K6232" s="219" t="s">
        <v>0</v>
      </c>
      <c r="L6232" s="197"/>
      <c r="M6232" s="219">
        <v>70.25</v>
      </c>
      <c r="N6232" s="197"/>
      <c r="O6232" s="217" t="s">
        <v>0</v>
      </c>
      <c r="P6232" s="197"/>
    </row>
    <row r="6233" spans="1:16" x14ac:dyDescent="0.25">
      <c r="A6233" s="218" t="s">
        <v>634</v>
      </c>
      <c r="B6233" s="197"/>
      <c r="C6233" s="218" t="s">
        <v>635</v>
      </c>
      <c r="D6233" s="197"/>
      <c r="E6233" s="197"/>
      <c r="F6233" s="197"/>
      <c r="G6233" s="197"/>
      <c r="H6233" s="197"/>
      <c r="I6233" s="219" t="s">
        <v>0</v>
      </c>
      <c r="J6233" s="197"/>
      <c r="K6233" s="219" t="s">
        <v>0</v>
      </c>
      <c r="L6233" s="197"/>
      <c r="M6233" s="219">
        <v>414.1</v>
      </c>
      <c r="N6233" s="197"/>
      <c r="O6233" s="217" t="s">
        <v>0</v>
      </c>
      <c r="P6233" s="197"/>
    </row>
    <row r="6234" spans="1:16" x14ac:dyDescent="0.25">
      <c r="A6234" s="218" t="s">
        <v>616</v>
      </c>
      <c r="B6234" s="197"/>
      <c r="C6234" s="218" t="s">
        <v>617</v>
      </c>
      <c r="D6234" s="197"/>
      <c r="E6234" s="197"/>
      <c r="F6234" s="197"/>
      <c r="G6234" s="197"/>
      <c r="H6234" s="197"/>
      <c r="I6234" s="219" t="s">
        <v>0</v>
      </c>
      <c r="J6234" s="197"/>
      <c r="K6234" s="219" t="s">
        <v>0</v>
      </c>
      <c r="L6234" s="197"/>
      <c r="M6234" s="219">
        <v>1.91</v>
      </c>
      <c r="N6234" s="197"/>
      <c r="O6234" s="217" t="s">
        <v>0</v>
      </c>
      <c r="P6234" s="197"/>
    </row>
    <row r="6235" spans="1:16" x14ac:dyDescent="0.25">
      <c r="A6235" s="221" t="s">
        <v>674</v>
      </c>
      <c r="B6235" s="197"/>
      <c r="C6235" s="221" t="s">
        <v>675</v>
      </c>
      <c r="D6235" s="197"/>
      <c r="E6235" s="197"/>
      <c r="F6235" s="197"/>
      <c r="G6235" s="197"/>
      <c r="H6235" s="197"/>
      <c r="I6235" s="222">
        <v>0</v>
      </c>
      <c r="J6235" s="197"/>
      <c r="K6235" s="222">
        <v>0</v>
      </c>
      <c r="L6235" s="197"/>
      <c r="M6235" s="222">
        <v>89.18</v>
      </c>
      <c r="N6235" s="197"/>
      <c r="O6235" s="220" t="s">
        <v>0</v>
      </c>
      <c r="P6235" s="197"/>
    </row>
    <row r="6236" spans="1:16" x14ac:dyDescent="0.25">
      <c r="A6236" s="218" t="s">
        <v>678</v>
      </c>
      <c r="B6236" s="197"/>
      <c r="C6236" s="218" t="s">
        <v>679</v>
      </c>
      <c r="D6236" s="197"/>
      <c r="E6236" s="197"/>
      <c r="F6236" s="197"/>
      <c r="G6236" s="197"/>
      <c r="H6236" s="197"/>
      <c r="I6236" s="219" t="s">
        <v>0</v>
      </c>
      <c r="J6236" s="197"/>
      <c r="K6236" s="219" t="s">
        <v>0</v>
      </c>
      <c r="L6236" s="197"/>
      <c r="M6236" s="219">
        <v>89.18</v>
      </c>
      <c r="N6236" s="197"/>
      <c r="O6236" s="217" t="s">
        <v>0</v>
      </c>
      <c r="P6236" s="197"/>
    </row>
    <row r="6237" spans="1:16" x14ac:dyDescent="0.25">
      <c r="A6237" s="212" t="s">
        <v>1543</v>
      </c>
      <c r="B6237" s="197"/>
      <c r="C6237" s="212" t="s">
        <v>1544</v>
      </c>
      <c r="D6237" s="197"/>
      <c r="E6237" s="197"/>
      <c r="F6237" s="197"/>
      <c r="G6237" s="197"/>
      <c r="H6237" s="197"/>
      <c r="I6237" s="213">
        <v>43500</v>
      </c>
      <c r="J6237" s="197"/>
      <c r="K6237" s="213">
        <v>43500</v>
      </c>
      <c r="L6237" s="197"/>
      <c r="M6237" s="213">
        <v>39914.75</v>
      </c>
      <c r="N6237" s="197"/>
      <c r="O6237" s="214">
        <v>91.76</v>
      </c>
      <c r="P6237" s="197"/>
    </row>
    <row r="6238" spans="1:16" x14ac:dyDescent="0.25">
      <c r="A6238" s="205" t="s">
        <v>242</v>
      </c>
      <c r="B6238" s="197"/>
      <c r="C6238" s="197"/>
      <c r="D6238" s="197"/>
      <c r="E6238" s="197"/>
      <c r="F6238" s="197"/>
      <c r="G6238" s="197"/>
      <c r="H6238" s="197"/>
      <c r="I6238" s="206">
        <v>10000</v>
      </c>
      <c r="J6238" s="197"/>
      <c r="K6238" s="206">
        <v>10000</v>
      </c>
      <c r="L6238" s="197"/>
      <c r="M6238" s="206">
        <v>7214.19</v>
      </c>
      <c r="N6238" s="197"/>
      <c r="O6238" s="207">
        <v>72.14</v>
      </c>
      <c r="P6238" s="197"/>
    </row>
    <row r="6239" spans="1:16" x14ac:dyDescent="0.25">
      <c r="A6239" s="205" t="s">
        <v>2086</v>
      </c>
      <c r="B6239" s="197"/>
      <c r="C6239" s="197"/>
      <c r="D6239" s="197"/>
      <c r="E6239" s="197"/>
      <c r="F6239" s="197"/>
      <c r="G6239" s="197"/>
      <c r="H6239" s="197"/>
      <c r="I6239" s="206">
        <v>10000</v>
      </c>
      <c r="J6239" s="197"/>
      <c r="K6239" s="206">
        <v>10000</v>
      </c>
      <c r="L6239" s="197"/>
      <c r="M6239" s="206">
        <v>7214.19</v>
      </c>
      <c r="N6239" s="197"/>
      <c r="O6239" s="207">
        <v>72.14</v>
      </c>
      <c r="P6239" s="197"/>
    </row>
    <row r="6240" spans="1:16" x14ac:dyDescent="0.25">
      <c r="A6240" s="221" t="s">
        <v>582</v>
      </c>
      <c r="B6240" s="197"/>
      <c r="C6240" s="221" t="s">
        <v>583</v>
      </c>
      <c r="D6240" s="197"/>
      <c r="E6240" s="197"/>
      <c r="F6240" s="197"/>
      <c r="G6240" s="197"/>
      <c r="H6240" s="197"/>
      <c r="I6240" s="222">
        <v>9850</v>
      </c>
      <c r="J6240" s="197"/>
      <c r="K6240" s="222">
        <v>9850</v>
      </c>
      <c r="L6240" s="197"/>
      <c r="M6240" s="222">
        <v>7065.67</v>
      </c>
      <c r="N6240" s="197"/>
      <c r="O6240" s="220">
        <v>71.73</v>
      </c>
      <c r="P6240" s="197"/>
    </row>
    <row r="6241" spans="1:16" x14ac:dyDescent="0.25">
      <c r="A6241" s="218" t="s">
        <v>790</v>
      </c>
      <c r="B6241" s="197"/>
      <c r="C6241" s="218" t="s">
        <v>791</v>
      </c>
      <c r="D6241" s="197"/>
      <c r="E6241" s="197"/>
      <c r="F6241" s="197"/>
      <c r="G6241" s="197"/>
      <c r="H6241" s="197"/>
      <c r="I6241" s="219" t="s">
        <v>0</v>
      </c>
      <c r="J6241" s="197"/>
      <c r="K6241" s="219" t="s">
        <v>0</v>
      </c>
      <c r="L6241" s="197"/>
      <c r="M6241" s="219">
        <v>1214.44</v>
      </c>
      <c r="N6241" s="197"/>
      <c r="O6241" s="217" t="s">
        <v>0</v>
      </c>
      <c r="P6241" s="197"/>
    </row>
    <row r="6242" spans="1:16" x14ac:dyDescent="0.25">
      <c r="A6242" s="218" t="s">
        <v>955</v>
      </c>
      <c r="B6242" s="197"/>
      <c r="C6242" s="218" t="s">
        <v>956</v>
      </c>
      <c r="D6242" s="197"/>
      <c r="E6242" s="197"/>
      <c r="F6242" s="197"/>
      <c r="G6242" s="197"/>
      <c r="H6242" s="197"/>
      <c r="I6242" s="219" t="s">
        <v>0</v>
      </c>
      <c r="J6242" s="197"/>
      <c r="K6242" s="219" t="s">
        <v>0</v>
      </c>
      <c r="L6242" s="197"/>
      <c r="M6242" s="219">
        <v>3337.02</v>
      </c>
      <c r="N6242" s="197"/>
      <c r="O6242" s="217" t="s">
        <v>0</v>
      </c>
      <c r="P6242" s="197"/>
    </row>
    <row r="6243" spans="1:16" x14ac:dyDescent="0.25">
      <c r="A6243" s="218" t="s">
        <v>792</v>
      </c>
      <c r="B6243" s="197"/>
      <c r="C6243" s="218" t="s">
        <v>793</v>
      </c>
      <c r="D6243" s="197"/>
      <c r="E6243" s="197"/>
      <c r="F6243" s="197"/>
      <c r="G6243" s="197"/>
      <c r="H6243" s="197"/>
      <c r="I6243" s="219" t="s">
        <v>0</v>
      </c>
      <c r="J6243" s="197"/>
      <c r="K6243" s="219" t="s">
        <v>0</v>
      </c>
      <c r="L6243" s="197"/>
      <c r="M6243" s="219">
        <v>772.25</v>
      </c>
      <c r="N6243" s="197"/>
      <c r="O6243" s="217" t="s">
        <v>0</v>
      </c>
      <c r="P6243" s="197"/>
    </row>
    <row r="6244" spans="1:16" x14ac:dyDescent="0.25">
      <c r="A6244" s="218" t="s">
        <v>794</v>
      </c>
      <c r="B6244" s="197"/>
      <c r="C6244" s="218" t="s">
        <v>795</v>
      </c>
      <c r="D6244" s="197"/>
      <c r="E6244" s="197"/>
      <c r="F6244" s="197"/>
      <c r="G6244" s="197"/>
      <c r="H6244" s="197"/>
      <c r="I6244" s="219" t="s">
        <v>0</v>
      </c>
      <c r="J6244" s="197"/>
      <c r="K6244" s="219" t="s">
        <v>0</v>
      </c>
      <c r="L6244" s="197"/>
      <c r="M6244" s="219">
        <v>150</v>
      </c>
      <c r="N6244" s="197"/>
      <c r="O6244" s="217" t="s">
        <v>0</v>
      </c>
      <c r="P6244" s="197"/>
    </row>
    <row r="6245" spans="1:16" x14ac:dyDescent="0.25">
      <c r="A6245" s="218" t="s">
        <v>728</v>
      </c>
      <c r="B6245" s="197"/>
      <c r="C6245" s="218" t="s">
        <v>729</v>
      </c>
      <c r="D6245" s="197"/>
      <c r="E6245" s="197"/>
      <c r="F6245" s="197"/>
      <c r="G6245" s="197"/>
      <c r="H6245" s="197"/>
      <c r="I6245" s="219" t="s">
        <v>0</v>
      </c>
      <c r="J6245" s="197"/>
      <c r="K6245" s="219" t="s">
        <v>0</v>
      </c>
      <c r="L6245" s="197"/>
      <c r="M6245" s="219">
        <v>47.47</v>
      </c>
      <c r="N6245" s="197"/>
      <c r="O6245" s="217" t="s">
        <v>0</v>
      </c>
      <c r="P6245" s="197"/>
    </row>
    <row r="6246" spans="1:16" x14ac:dyDescent="0.25">
      <c r="A6246" s="218" t="s">
        <v>774</v>
      </c>
      <c r="B6246" s="197"/>
      <c r="C6246" s="218" t="s">
        <v>775</v>
      </c>
      <c r="D6246" s="197"/>
      <c r="E6246" s="197"/>
      <c r="F6246" s="197"/>
      <c r="G6246" s="197"/>
      <c r="H6246" s="197"/>
      <c r="I6246" s="219" t="s">
        <v>0</v>
      </c>
      <c r="J6246" s="197"/>
      <c r="K6246" s="219" t="s">
        <v>0</v>
      </c>
      <c r="L6246" s="197"/>
      <c r="M6246" s="219">
        <v>326.18</v>
      </c>
      <c r="N6246" s="197"/>
      <c r="O6246" s="217" t="s">
        <v>0</v>
      </c>
      <c r="P6246" s="197"/>
    </row>
    <row r="6247" spans="1:16" x14ac:dyDescent="0.25">
      <c r="A6247" s="218" t="s">
        <v>742</v>
      </c>
      <c r="B6247" s="197"/>
      <c r="C6247" s="218" t="s">
        <v>743</v>
      </c>
      <c r="D6247" s="197"/>
      <c r="E6247" s="197"/>
      <c r="F6247" s="197"/>
      <c r="G6247" s="197"/>
      <c r="H6247" s="197"/>
      <c r="I6247" s="219" t="s">
        <v>0</v>
      </c>
      <c r="J6247" s="197"/>
      <c r="K6247" s="219" t="s">
        <v>0</v>
      </c>
      <c r="L6247" s="197"/>
      <c r="M6247" s="219">
        <v>141.59</v>
      </c>
      <c r="N6247" s="197"/>
      <c r="O6247" s="217" t="s">
        <v>0</v>
      </c>
      <c r="P6247" s="197"/>
    </row>
    <row r="6248" spans="1:16" x14ac:dyDescent="0.25">
      <c r="A6248" s="218" t="s">
        <v>602</v>
      </c>
      <c r="B6248" s="197"/>
      <c r="C6248" s="218" t="s">
        <v>603</v>
      </c>
      <c r="D6248" s="197"/>
      <c r="E6248" s="197"/>
      <c r="F6248" s="197"/>
      <c r="G6248" s="197"/>
      <c r="H6248" s="197"/>
      <c r="I6248" s="219" t="s">
        <v>0</v>
      </c>
      <c r="J6248" s="197"/>
      <c r="K6248" s="219" t="s">
        <v>0</v>
      </c>
      <c r="L6248" s="197"/>
      <c r="M6248" s="219">
        <v>320.5</v>
      </c>
      <c r="N6248" s="197"/>
      <c r="O6248" s="217" t="s">
        <v>0</v>
      </c>
      <c r="P6248" s="197"/>
    </row>
    <row r="6249" spans="1:16" x14ac:dyDescent="0.25">
      <c r="A6249" s="218" t="s">
        <v>640</v>
      </c>
      <c r="B6249" s="197"/>
      <c r="C6249" s="218" t="s">
        <v>641</v>
      </c>
      <c r="D6249" s="197"/>
      <c r="E6249" s="197"/>
      <c r="F6249" s="197"/>
      <c r="G6249" s="197"/>
      <c r="H6249" s="197"/>
      <c r="I6249" s="219" t="s">
        <v>0</v>
      </c>
      <c r="J6249" s="197"/>
      <c r="K6249" s="219" t="s">
        <v>0</v>
      </c>
      <c r="L6249" s="197"/>
      <c r="M6249" s="219">
        <v>161.38999999999999</v>
      </c>
      <c r="N6249" s="197"/>
      <c r="O6249" s="217" t="s">
        <v>0</v>
      </c>
      <c r="P6249" s="197"/>
    </row>
    <row r="6250" spans="1:16" x14ac:dyDescent="0.25">
      <c r="A6250" s="218" t="s">
        <v>670</v>
      </c>
      <c r="B6250" s="197"/>
      <c r="C6250" s="218" t="s">
        <v>671</v>
      </c>
      <c r="D6250" s="197"/>
      <c r="E6250" s="197"/>
      <c r="F6250" s="197"/>
      <c r="G6250" s="197"/>
      <c r="H6250" s="197"/>
      <c r="I6250" s="219" t="s">
        <v>0</v>
      </c>
      <c r="J6250" s="197"/>
      <c r="K6250" s="219" t="s">
        <v>0</v>
      </c>
      <c r="L6250" s="197"/>
      <c r="M6250" s="219">
        <v>75</v>
      </c>
      <c r="N6250" s="197"/>
      <c r="O6250" s="217" t="s">
        <v>0</v>
      </c>
      <c r="P6250" s="197"/>
    </row>
    <row r="6251" spans="1:16" x14ac:dyDescent="0.25">
      <c r="A6251" s="218" t="s">
        <v>634</v>
      </c>
      <c r="B6251" s="197"/>
      <c r="C6251" s="218" t="s">
        <v>635</v>
      </c>
      <c r="D6251" s="197"/>
      <c r="E6251" s="197"/>
      <c r="F6251" s="197"/>
      <c r="G6251" s="197"/>
      <c r="H6251" s="197"/>
      <c r="I6251" s="219" t="s">
        <v>0</v>
      </c>
      <c r="J6251" s="197"/>
      <c r="K6251" s="219" t="s">
        <v>0</v>
      </c>
      <c r="L6251" s="197"/>
      <c r="M6251" s="219">
        <v>49.46</v>
      </c>
      <c r="N6251" s="197"/>
      <c r="O6251" s="217" t="s">
        <v>0</v>
      </c>
      <c r="P6251" s="197"/>
    </row>
    <row r="6252" spans="1:16" x14ac:dyDescent="0.25">
      <c r="A6252" s="218" t="s">
        <v>616</v>
      </c>
      <c r="B6252" s="197"/>
      <c r="C6252" s="218" t="s">
        <v>617</v>
      </c>
      <c r="D6252" s="197"/>
      <c r="E6252" s="197"/>
      <c r="F6252" s="197"/>
      <c r="G6252" s="197"/>
      <c r="H6252" s="197"/>
      <c r="I6252" s="219" t="s">
        <v>0</v>
      </c>
      <c r="J6252" s="197"/>
      <c r="K6252" s="219" t="s">
        <v>0</v>
      </c>
      <c r="L6252" s="197"/>
      <c r="M6252" s="219">
        <v>470.37</v>
      </c>
      <c r="N6252" s="197"/>
      <c r="O6252" s="217" t="s">
        <v>0</v>
      </c>
      <c r="P6252" s="197"/>
    </row>
    <row r="6253" spans="1:16" x14ac:dyDescent="0.25">
      <c r="A6253" s="221" t="s">
        <v>674</v>
      </c>
      <c r="B6253" s="197"/>
      <c r="C6253" s="221" t="s">
        <v>675</v>
      </c>
      <c r="D6253" s="197"/>
      <c r="E6253" s="197"/>
      <c r="F6253" s="197"/>
      <c r="G6253" s="197"/>
      <c r="H6253" s="197"/>
      <c r="I6253" s="222">
        <v>150</v>
      </c>
      <c r="J6253" s="197"/>
      <c r="K6253" s="222">
        <v>150</v>
      </c>
      <c r="L6253" s="197"/>
      <c r="M6253" s="222">
        <v>148.52000000000001</v>
      </c>
      <c r="N6253" s="197"/>
      <c r="O6253" s="220">
        <v>99.01</v>
      </c>
      <c r="P6253" s="197"/>
    </row>
    <row r="6254" spans="1:16" x14ac:dyDescent="0.25">
      <c r="A6254" s="218" t="s">
        <v>678</v>
      </c>
      <c r="B6254" s="197"/>
      <c r="C6254" s="218" t="s">
        <v>679</v>
      </c>
      <c r="D6254" s="197"/>
      <c r="E6254" s="197"/>
      <c r="F6254" s="197"/>
      <c r="G6254" s="197"/>
      <c r="H6254" s="197"/>
      <c r="I6254" s="219" t="s">
        <v>0</v>
      </c>
      <c r="J6254" s="197"/>
      <c r="K6254" s="219" t="s">
        <v>0</v>
      </c>
      <c r="L6254" s="197"/>
      <c r="M6254" s="219">
        <v>148.52000000000001</v>
      </c>
      <c r="N6254" s="197"/>
      <c r="O6254" s="217" t="s">
        <v>0</v>
      </c>
      <c r="P6254" s="197"/>
    </row>
    <row r="6255" spans="1:16" x14ac:dyDescent="0.25">
      <c r="A6255" s="205" t="s">
        <v>243</v>
      </c>
      <c r="B6255" s="197"/>
      <c r="C6255" s="197"/>
      <c r="D6255" s="197"/>
      <c r="E6255" s="197"/>
      <c r="F6255" s="197"/>
      <c r="G6255" s="197"/>
      <c r="H6255" s="197"/>
      <c r="I6255" s="206">
        <v>33500</v>
      </c>
      <c r="J6255" s="197"/>
      <c r="K6255" s="206">
        <v>33500</v>
      </c>
      <c r="L6255" s="197"/>
      <c r="M6255" s="206">
        <v>32700.560000000001</v>
      </c>
      <c r="N6255" s="197"/>
      <c r="O6255" s="207">
        <v>97.61</v>
      </c>
      <c r="P6255" s="197"/>
    </row>
    <row r="6256" spans="1:16" x14ac:dyDescent="0.25">
      <c r="A6256" s="205" t="s">
        <v>2092</v>
      </c>
      <c r="B6256" s="197"/>
      <c r="C6256" s="197"/>
      <c r="D6256" s="197"/>
      <c r="E6256" s="197"/>
      <c r="F6256" s="197"/>
      <c r="G6256" s="197"/>
      <c r="H6256" s="197"/>
      <c r="I6256" s="206">
        <v>33500</v>
      </c>
      <c r="J6256" s="197"/>
      <c r="K6256" s="206">
        <v>33500</v>
      </c>
      <c r="L6256" s="197"/>
      <c r="M6256" s="206">
        <v>32700.560000000001</v>
      </c>
      <c r="N6256" s="197"/>
      <c r="O6256" s="207">
        <v>97.61</v>
      </c>
      <c r="P6256" s="197"/>
    </row>
    <row r="6257" spans="1:16" x14ac:dyDescent="0.25">
      <c r="A6257" s="221" t="s">
        <v>572</v>
      </c>
      <c r="B6257" s="197"/>
      <c r="C6257" s="221" t="s">
        <v>573</v>
      </c>
      <c r="D6257" s="197"/>
      <c r="E6257" s="197"/>
      <c r="F6257" s="197"/>
      <c r="G6257" s="197"/>
      <c r="H6257" s="197"/>
      <c r="I6257" s="222">
        <v>33150</v>
      </c>
      <c r="J6257" s="197"/>
      <c r="K6257" s="222">
        <v>33150</v>
      </c>
      <c r="L6257" s="197"/>
      <c r="M6257" s="222">
        <v>32480.98</v>
      </c>
      <c r="N6257" s="197"/>
      <c r="O6257" s="220">
        <v>97.98</v>
      </c>
      <c r="P6257" s="197"/>
    </row>
    <row r="6258" spans="1:16" x14ac:dyDescent="0.25">
      <c r="A6258" s="218" t="s">
        <v>574</v>
      </c>
      <c r="B6258" s="197"/>
      <c r="C6258" s="218" t="s">
        <v>575</v>
      </c>
      <c r="D6258" s="197"/>
      <c r="E6258" s="197"/>
      <c r="F6258" s="197"/>
      <c r="G6258" s="197"/>
      <c r="H6258" s="197"/>
      <c r="I6258" s="219" t="s">
        <v>0</v>
      </c>
      <c r="J6258" s="197"/>
      <c r="K6258" s="219" t="s">
        <v>0</v>
      </c>
      <c r="L6258" s="197"/>
      <c r="M6258" s="219">
        <v>25870.83</v>
      </c>
      <c r="N6258" s="197"/>
      <c r="O6258" s="217" t="s">
        <v>0</v>
      </c>
      <c r="P6258" s="197"/>
    </row>
    <row r="6259" spans="1:16" x14ac:dyDescent="0.25">
      <c r="A6259" s="218" t="s">
        <v>580</v>
      </c>
      <c r="B6259" s="197"/>
      <c r="C6259" s="218" t="s">
        <v>581</v>
      </c>
      <c r="D6259" s="197"/>
      <c r="E6259" s="197"/>
      <c r="F6259" s="197"/>
      <c r="G6259" s="197"/>
      <c r="H6259" s="197"/>
      <c r="I6259" s="219" t="s">
        <v>0</v>
      </c>
      <c r="J6259" s="197"/>
      <c r="K6259" s="219" t="s">
        <v>0</v>
      </c>
      <c r="L6259" s="197"/>
      <c r="M6259" s="219">
        <v>2341.44</v>
      </c>
      <c r="N6259" s="197"/>
      <c r="O6259" s="217" t="s">
        <v>0</v>
      </c>
      <c r="P6259" s="197"/>
    </row>
    <row r="6260" spans="1:16" x14ac:dyDescent="0.25">
      <c r="A6260" s="218" t="s">
        <v>576</v>
      </c>
      <c r="B6260" s="197"/>
      <c r="C6260" s="218" t="s">
        <v>577</v>
      </c>
      <c r="D6260" s="197"/>
      <c r="E6260" s="197"/>
      <c r="F6260" s="197"/>
      <c r="G6260" s="197"/>
      <c r="H6260" s="197"/>
      <c r="I6260" s="219" t="s">
        <v>0</v>
      </c>
      <c r="J6260" s="197"/>
      <c r="K6260" s="219" t="s">
        <v>0</v>
      </c>
      <c r="L6260" s="197"/>
      <c r="M6260" s="219">
        <v>4268.71</v>
      </c>
      <c r="N6260" s="197"/>
      <c r="O6260" s="217" t="s">
        <v>0</v>
      </c>
      <c r="P6260" s="197"/>
    </row>
    <row r="6261" spans="1:16" x14ac:dyDescent="0.25">
      <c r="A6261" s="221" t="s">
        <v>582</v>
      </c>
      <c r="B6261" s="197"/>
      <c r="C6261" s="221" t="s">
        <v>583</v>
      </c>
      <c r="D6261" s="197"/>
      <c r="E6261" s="197"/>
      <c r="F6261" s="197"/>
      <c r="G6261" s="197"/>
      <c r="H6261" s="197"/>
      <c r="I6261" s="222">
        <v>350</v>
      </c>
      <c r="J6261" s="197"/>
      <c r="K6261" s="222">
        <v>350</v>
      </c>
      <c r="L6261" s="197"/>
      <c r="M6261" s="222">
        <v>219.58</v>
      </c>
      <c r="N6261" s="197"/>
      <c r="O6261" s="220">
        <v>62.74</v>
      </c>
      <c r="P6261" s="197"/>
    </row>
    <row r="6262" spans="1:16" x14ac:dyDescent="0.25">
      <c r="A6262" s="218" t="s">
        <v>584</v>
      </c>
      <c r="B6262" s="197"/>
      <c r="C6262" s="218" t="s">
        <v>585</v>
      </c>
      <c r="D6262" s="197"/>
      <c r="E6262" s="197"/>
      <c r="F6262" s="197"/>
      <c r="G6262" s="197"/>
      <c r="H6262" s="197"/>
      <c r="I6262" s="219" t="s">
        <v>0</v>
      </c>
      <c r="J6262" s="197"/>
      <c r="K6262" s="219" t="s">
        <v>0</v>
      </c>
      <c r="L6262" s="197"/>
      <c r="M6262" s="219">
        <v>219.58</v>
      </c>
      <c r="N6262" s="197"/>
      <c r="O6262" s="217" t="s">
        <v>0</v>
      </c>
      <c r="P6262" s="197"/>
    </row>
    <row r="6263" spans="1:16" x14ac:dyDescent="0.25">
      <c r="A6263" s="212" t="s">
        <v>1545</v>
      </c>
      <c r="B6263" s="197"/>
      <c r="C6263" s="212" t="s">
        <v>1546</v>
      </c>
      <c r="D6263" s="197"/>
      <c r="E6263" s="197"/>
      <c r="F6263" s="197"/>
      <c r="G6263" s="197"/>
      <c r="H6263" s="197"/>
      <c r="I6263" s="213">
        <v>16025.18</v>
      </c>
      <c r="J6263" s="197"/>
      <c r="K6263" s="213">
        <v>16025.18</v>
      </c>
      <c r="L6263" s="197"/>
      <c r="M6263" s="213">
        <v>9256.66</v>
      </c>
      <c r="N6263" s="197"/>
      <c r="O6263" s="214">
        <v>57.76</v>
      </c>
      <c r="P6263" s="197"/>
    </row>
    <row r="6264" spans="1:16" x14ac:dyDescent="0.25">
      <c r="A6264" s="205" t="s">
        <v>242</v>
      </c>
      <c r="B6264" s="197"/>
      <c r="C6264" s="197"/>
      <c r="D6264" s="197"/>
      <c r="E6264" s="197"/>
      <c r="F6264" s="197"/>
      <c r="G6264" s="197"/>
      <c r="H6264" s="197"/>
      <c r="I6264" s="206">
        <v>2600</v>
      </c>
      <c r="J6264" s="197"/>
      <c r="K6264" s="206">
        <v>2600</v>
      </c>
      <c r="L6264" s="197"/>
      <c r="M6264" s="206">
        <v>994.76</v>
      </c>
      <c r="N6264" s="197"/>
      <c r="O6264" s="207">
        <v>38.26</v>
      </c>
      <c r="P6264" s="197"/>
    </row>
    <row r="6265" spans="1:16" x14ac:dyDescent="0.25">
      <c r="A6265" s="205" t="s">
        <v>2086</v>
      </c>
      <c r="B6265" s="197"/>
      <c r="C6265" s="197"/>
      <c r="D6265" s="197"/>
      <c r="E6265" s="197"/>
      <c r="F6265" s="197"/>
      <c r="G6265" s="197"/>
      <c r="H6265" s="197"/>
      <c r="I6265" s="206">
        <v>2600</v>
      </c>
      <c r="J6265" s="197"/>
      <c r="K6265" s="206">
        <v>2600</v>
      </c>
      <c r="L6265" s="197"/>
      <c r="M6265" s="206">
        <v>994.76</v>
      </c>
      <c r="N6265" s="197"/>
      <c r="O6265" s="207">
        <v>38.26</v>
      </c>
      <c r="P6265" s="197"/>
    </row>
    <row r="6266" spans="1:16" x14ac:dyDescent="0.25">
      <c r="A6266" s="221" t="s">
        <v>582</v>
      </c>
      <c r="B6266" s="197"/>
      <c r="C6266" s="221" t="s">
        <v>583</v>
      </c>
      <c r="D6266" s="197"/>
      <c r="E6266" s="197"/>
      <c r="F6266" s="197"/>
      <c r="G6266" s="197"/>
      <c r="H6266" s="197"/>
      <c r="I6266" s="222">
        <v>2500</v>
      </c>
      <c r="J6266" s="197"/>
      <c r="K6266" s="222">
        <v>2500</v>
      </c>
      <c r="L6266" s="197"/>
      <c r="M6266" s="222">
        <v>942.76</v>
      </c>
      <c r="N6266" s="197"/>
      <c r="O6266" s="220">
        <v>37.71</v>
      </c>
      <c r="P6266" s="197"/>
    </row>
    <row r="6267" spans="1:16" x14ac:dyDescent="0.25">
      <c r="A6267" s="218" t="s">
        <v>790</v>
      </c>
      <c r="B6267" s="197"/>
      <c r="C6267" s="218" t="s">
        <v>791</v>
      </c>
      <c r="D6267" s="197"/>
      <c r="E6267" s="197"/>
      <c r="F6267" s="197"/>
      <c r="G6267" s="197"/>
      <c r="H6267" s="197"/>
      <c r="I6267" s="219" t="s">
        <v>0</v>
      </c>
      <c r="J6267" s="197"/>
      <c r="K6267" s="219" t="s">
        <v>0</v>
      </c>
      <c r="L6267" s="197"/>
      <c r="M6267" s="219">
        <v>515.1</v>
      </c>
      <c r="N6267" s="197"/>
      <c r="O6267" s="217" t="s">
        <v>0</v>
      </c>
      <c r="P6267" s="197"/>
    </row>
    <row r="6268" spans="1:16" x14ac:dyDescent="0.25">
      <c r="A6268" s="218" t="s">
        <v>774</v>
      </c>
      <c r="B6268" s="197"/>
      <c r="C6268" s="218" t="s">
        <v>775</v>
      </c>
      <c r="D6268" s="197"/>
      <c r="E6268" s="197"/>
      <c r="F6268" s="197"/>
      <c r="G6268" s="197"/>
      <c r="H6268" s="197"/>
      <c r="I6268" s="219" t="s">
        <v>0</v>
      </c>
      <c r="J6268" s="197"/>
      <c r="K6268" s="219" t="s">
        <v>0</v>
      </c>
      <c r="L6268" s="197"/>
      <c r="M6268" s="219">
        <v>410</v>
      </c>
      <c r="N6268" s="197"/>
      <c r="O6268" s="217" t="s">
        <v>0</v>
      </c>
      <c r="P6268" s="197"/>
    </row>
    <row r="6269" spans="1:16" x14ac:dyDescent="0.25">
      <c r="A6269" s="218" t="s">
        <v>640</v>
      </c>
      <c r="B6269" s="197"/>
      <c r="C6269" s="218" t="s">
        <v>641</v>
      </c>
      <c r="D6269" s="197"/>
      <c r="E6269" s="197"/>
      <c r="F6269" s="197"/>
      <c r="G6269" s="197"/>
      <c r="H6269" s="197"/>
      <c r="I6269" s="219" t="s">
        <v>0</v>
      </c>
      <c r="J6269" s="197"/>
      <c r="K6269" s="219" t="s">
        <v>0</v>
      </c>
      <c r="L6269" s="197"/>
      <c r="M6269" s="219">
        <v>17.66</v>
      </c>
      <c r="N6269" s="197"/>
      <c r="O6269" s="217" t="s">
        <v>0</v>
      </c>
      <c r="P6269" s="197"/>
    </row>
    <row r="6270" spans="1:16" x14ac:dyDescent="0.25">
      <c r="A6270" s="221" t="s">
        <v>620</v>
      </c>
      <c r="B6270" s="197"/>
      <c r="C6270" s="221" t="s">
        <v>621</v>
      </c>
      <c r="D6270" s="197"/>
      <c r="E6270" s="197"/>
      <c r="F6270" s="197"/>
      <c r="G6270" s="197"/>
      <c r="H6270" s="197"/>
      <c r="I6270" s="222">
        <v>100</v>
      </c>
      <c r="J6270" s="197"/>
      <c r="K6270" s="222">
        <v>100</v>
      </c>
      <c r="L6270" s="197"/>
      <c r="M6270" s="222">
        <v>52</v>
      </c>
      <c r="N6270" s="197"/>
      <c r="O6270" s="220">
        <v>52</v>
      </c>
      <c r="P6270" s="197"/>
    </row>
    <row r="6271" spans="1:16" x14ac:dyDescent="0.25">
      <c r="A6271" s="218" t="s">
        <v>622</v>
      </c>
      <c r="B6271" s="197"/>
      <c r="C6271" s="218" t="s">
        <v>623</v>
      </c>
      <c r="D6271" s="197"/>
      <c r="E6271" s="197"/>
      <c r="F6271" s="197"/>
      <c r="G6271" s="197"/>
      <c r="H6271" s="197"/>
      <c r="I6271" s="219" t="s">
        <v>0</v>
      </c>
      <c r="J6271" s="197"/>
      <c r="K6271" s="219" t="s">
        <v>0</v>
      </c>
      <c r="L6271" s="197"/>
      <c r="M6271" s="219">
        <v>52</v>
      </c>
      <c r="N6271" s="197"/>
      <c r="O6271" s="217" t="s">
        <v>0</v>
      </c>
      <c r="P6271" s="197"/>
    </row>
    <row r="6272" spans="1:16" x14ac:dyDescent="0.25">
      <c r="A6272" s="205" t="s">
        <v>243</v>
      </c>
      <c r="B6272" s="197"/>
      <c r="C6272" s="197"/>
      <c r="D6272" s="197"/>
      <c r="E6272" s="197"/>
      <c r="F6272" s="197"/>
      <c r="G6272" s="197"/>
      <c r="H6272" s="197"/>
      <c r="I6272" s="206">
        <v>9200</v>
      </c>
      <c r="J6272" s="197"/>
      <c r="K6272" s="206">
        <v>9200</v>
      </c>
      <c r="L6272" s="197"/>
      <c r="M6272" s="206">
        <v>8184.9</v>
      </c>
      <c r="N6272" s="197"/>
      <c r="O6272" s="207">
        <v>88.97</v>
      </c>
      <c r="P6272" s="197"/>
    </row>
    <row r="6273" spans="1:16" x14ac:dyDescent="0.25">
      <c r="A6273" s="205" t="s">
        <v>2095</v>
      </c>
      <c r="B6273" s="197"/>
      <c r="C6273" s="197"/>
      <c r="D6273" s="197"/>
      <c r="E6273" s="197"/>
      <c r="F6273" s="197"/>
      <c r="G6273" s="197"/>
      <c r="H6273" s="197"/>
      <c r="I6273" s="206">
        <v>9200</v>
      </c>
      <c r="J6273" s="197"/>
      <c r="K6273" s="206">
        <v>9200</v>
      </c>
      <c r="L6273" s="197"/>
      <c r="M6273" s="206">
        <v>8184.9</v>
      </c>
      <c r="N6273" s="197"/>
      <c r="O6273" s="207">
        <v>88.97</v>
      </c>
      <c r="P6273" s="197"/>
    </row>
    <row r="6274" spans="1:16" x14ac:dyDescent="0.25">
      <c r="A6274" s="221" t="s">
        <v>572</v>
      </c>
      <c r="B6274" s="197"/>
      <c r="C6274" s="221" t="s">
        <v>573</v>
      </c>
      <c r="D6274" s="197"/>
      <c r="E6274" s="197"/>
      <c r="F6274" s="197"/>
      <c r="G6274" s="197"/>
      <c r="H6274" s="197"/>
      <c r="I6274" s="222">
        <v>0</v>
      </c>
      <c r="J6274" s="197"/>
      <c r="K6274" s="222">
        <v>0</v>
      </c>
      <c r="L6274" s="197"/>
      <c r="M6274" s="222">
        <v>509.74</v>
      </c>
      <c r="N6274" s="197"/>
      <c r="O6274" s="220" t="s">
        <v>0</v>
      </c>
      <c r="P6274" s="197"/>
    </row>
    <row r="6275" spans="1:16" x14ac:dyDescent="0.25">
      <c r="A6275" s="218" t="s">
        <v>574</v>
      </c>
      <c r="B6275" s="197"/>
      <c r="C6275" s="218" t="s">
        <v>575</v>
      </c>
      <c r="D6275" s="197"/>
      <c r="E6275" s="197"/>
      <c r="F6275" s="197"/>
      <c r="G6275" s="197"/>
      <c r="H6275" s="197"/>
      <c r="I6275" s="219" t="s">
        <v>0</v>
      </c>
      <c r="J6275" s="197"/>
      <c r="K6275" s="219" t="s">
        <v>0</v>
      </c>
      <c r="L6275" s="197"/>
      <c r="M6275" s="219">
        <v>437.57</v>
      </c>
      <c r="N6275" s="197"/>
      <c r="O6275" s="217" t="s">
        <v>0</v>
      </c>
      <c r="P6275" s="197"/>
    </row>
    <row r="6276" spans="1:16" x14ac:dyDescent="0.25">
      <c r="A6276" s="218" t="s">
        <v>576</v>
      </c>
      <c r="B6276" s="197"/>
      <c r="C6276" s="218" t="s">
        <v>577</v>
      </c>
      <c r="D6276" s="197"/>
      <c r="E6276" s="197"/>
      <c r="F6276" s="197"/>
      <c r="G6276" s="197"/>
      <c r="H6276" s="197"/>
      <c r="I6276" s="219" t="s">
        <v>0</v>
      </c>
      <c r="J6276" s="197"/>
      <c r="K6276" s="219" t="s">
        <v>0</v>
      </c>
      <c r="L6276" s="197"/>
      <c r="M6276" s="219">
        <v>72.17</v>
      </c>
      <c r="N6276" s="197"/>
      <c r="O6276" s="217" t="s">
        <v>0</v>
      </c>
      <c r="P6276" s="197"/>
    </row>
    <row r="6277" spans="1:16" x14ac:dyDescent="0.25">
      <c r="A6277" s="221" t="s">
        <v>582</v>
      </c>
      <c r="B6277" s="197"/>
      <c r="C6277" s="221" t="s">
        <v>583</v>
      </c>
      <c r="D6277" s="197"/>
      <c r="E6277" s="197"/>
      <c r="F6277" s="197"/>
      <c r="G6277" s="197"/>
      <c r="H6277" s="197"/>
      <c r="I6277" s="222">
        <v>9200</v>
      </c>
      <c r="J6277" s="197"/>
      <c r="K6277" s="222">
        <v>9200</v>
      </c>
      <c r="L6277" s="197"/>
      <c r="M6277" s="222">
        <v>7675.16</v>
      </c>
      <c r="N6277" s="197"/>
      <c r="O6277" s="220">
        <v>83.43</v>
      </c>
      <c r="P6277" s="197"/>
    </row>
    <row r="6278" spans="1:16" x14ac:dyDescent="0.25">
      <c r="A6278" s="218" t="s">
        <v>588</v>
      </c>
      <c r="B6278" s="197"/>
      <c r="C6278" s="218" t="s">
        <v>589</v>
      </c>
      <c r="D6278" s="197"/>
      <c r="E6278" s="197"/>
      <c r="F6278" s="197"/>
      <c r="G6278" s="197"/>
      <c r="H6278" s="197"/>
      <c r="I6278" s="219" t="s">
        <v>0</v>
      </c>
      <c r="J6278" s="197"/>
      <c r="K6278" s="219" t="s">
        <v>0</v>
      </c>
      <c r="L6278" s="197"/>
      <c r="M6278" s="219">
        <v>1350</v>
      </c>
      <c r="N6278" s="197"/>
      <c r="O6278" s="217" t="s">
        <v>0</v>
      </c>
      <c r="P6278" s="197"/>
    </row>
    <row r="6279" spans="1:16" x14ac:dyDescent="0.25">
      <c r="A6279" s="218" t="s">
        <v>790</v>
      </c>
      <c r="B6279" s="197"/>
      <c r="C6279" s="218" t="s">
        <v>791</v>
      </c>
      <c r="D6279" s="197"/>
      <c r="E6279" s="197"/>
      <c r="F6279" s="197"/>
      <c r="G6279" s="197"/>
      <c r="H6279" s="197"/>
      <c r="I6279" s="219" t="s">
        <v>0</v>
      </c>
      <c r="J6279" s="197"/>
      <c r="K6279" s="219" t="s">
        <v>0</v>
      </c>
      <c r="L6279" s="197"/>
      <c r="M6279" s="219">
        <v>871.16</v>
      </c>
      <c r="N6279" s="197"/>
      <c r="O6279" s="217" t="s">
        <v>0</v>
      </c>
      <c r="P6279" s="197"/>
    </row>
    <row r="6280" spans="1:16" x14ac:dyDescent="0.25">
      <c r="A6280" s="218" t="s">
        <v>774</v>
      </c>
      <c r="B6280" s="197"/>
      <c r="C6280" s="218" t="s">
        <v>775</v>
      </c>
      <c r="D6280" s="197"/>
      <c r="E6280" s="197"/>
      <c r="F6280" s="197"/>
      <c r="G6280" s="197"/>
      <c r="H6280" s="197"/>
      <c r="I6280" s="219" t="s">
        <v>0</v>
      </c>
      <c r="J6280" s="197"/>
      <c r="K6280" s="219" t="s">
        <v>0</v>
      </c>
      <c r="L6280" s="197"/>
      <c r="M6280" s="219">
        <v>4640</v>
      </c>
      <c r="N6280" s="197"/>
      <c r="O6280" s="217" t="s">
        <v>0</v>
      </c>
      <c r="P6280" s="197"/>
    </row>
    <row r="6281" spans="1:16" x14ac:dyDescent="0.25">
      <c r="A6281" s="218" t="s">
        <v>634</v>
      </c>
      <c r="B6281" s="197"/>
      <c r="C6281" s="218" t="s">
        <v>635</v>
      </c>
      <c r="D6281" s="197"/>
      <c r="E6281" s="197"/>
      <c r="F6281" s="197"/>
      <c r="G6281" s="197"/>
      <c r="H6281" s="197"/>
      <c r="I6281" s="219" t="s">
        <v>0</v>
      </c>
      <c r="J6281" s="197"/>
      <c r="K6281" s="219" t="s">
        <v>0</v>
      </c>
      <c r="L6281" s="197"/>
      <c r="M6281" s="219">
        <v>814</v>
      </c>
      <c r="N6281" s="197"/>
      <c r="O6281" s="217" t="s">
        <v>0</v>
      </c>
      <c r="P6281" s="197"/>
    </row>
    <row r="6282" spans="1:16" x14ac:dyDescent="0.25">
      <c r="A6282" s="205" t="s">
        <v>244</v>
      </c>
      <c r="B6282" s="197"/>
      <c r="C6282" s="197"/>
      <c r="D6282" s="197"/>
      <c r="E6282" s="197"/>
      <c r="F6282" s="197"/>
      <c r="G6282" s="197"/>
      <c r="H6282" s="197"/>
      <c r="I6282" s="206">
        <v>4225.18</v>
      </c>
      <c r="J6282" s="197"/>
      <c r="K6282" s="206">
        <v>4225.18</v>
      </c>
      <c r="L6282" s="197"/>
      <c r="M6282" s="206">
        <v>77</v>
      </c>
      <c r="N6282" s="197"/>
      <c r="O6282" s="207">
        <v>1.82</v>
      </c>
      <c r="P6282" s="197"/>
    </row>
    <row r="6283" spans="1:16" x14ac:dyDescent="0.25">
      <c r="A6283" s="205" t="s">
        <v>2097</v>
      </c>
      <c r="B6283" s="197"/>
      <c r="C6283" s="197"/>
      <c r="D6283" s="197"/>
      <c r="E6283" s="197"/>
      <c r="F6283" s="197"/>
      <c r="G6283" s="197"/>
      <c r="H6283" s="197"/>
      <c r="I6283" s="206">
        <v>4225.18</v>
      </c>
      <c r="J6283" s="197"/>
      <c r="K6283" s="206">
        <v>4225.18</v>
      </c>
      <c r="L6283" s="197"/>
      <c r="M6283" s="206">
        <v>77</v>
      </c>
      <c r="N6283" s="197"/>
      <c r="O6283" s="207">
        <v>1.82</v>
      </c>
      <c r="P6283" s="197"/>
    </row>
    <row r="6284" spans="1:16" x14ac:dyDescent="0.25">
      <c r="A6284" s="221" t="s">
        <v>582</v>
      </c>
      <c r="B6284" s="197"/>
      <c r="C6284" s="221" t="s">
        <v>583</v>
      </c>
      <c r="D6284" s="197"/>
      <c r="E6284" s="197"/>
      <c r="F6284" s="197"/>
      <c r="G6284" s="197"/>
      <c r="H6284" s="197"/>
      <c r="I6284" s="222">
        <v>4225.18</v>
      </c>
      <c r="J6284" s="197"/>
      <c r="K6284" s="222">
        <v>4225.18</v>
      </c>
      <c r="L6284" s="197"/>
      <c r="M6284" s="222">
        <v>77</v>
      </c>
      <c r="N6284" s="197"/>
      <c r="O6284" s="220">
        <v>1.82</v>
      </c>
      <c r="P6284" s="197"/>
    </row>
    <row r="6285" spans="1:16" x14ac:dyDescent="0.25">
      <c r="A6285" s="218" t="s">
        <v>634</v>
      </c>
      <c r="B6285" s="197"/>
      <c r="C6285" s="218" t="s">
        <v>635</v>
      </c>
      <c r="D6285" s="197"/>
      <c r="E6285" s="197"/>
      <c r="F6285" s="197"/>
      <c r="G6285" s="197"/>
      <c r="H6285" s="197"/>
      <c r="I6285" s="219" t="s">
        <v>0</v>
      </c>
      <c r="J6285" s="197"/>
      <c r="K6285" s="219" t="s">
        <v>0</v>
      </c>
      <c r="L6285" s="197"/>
      <c r="M6285" s="219">
        <v>77</v>
      </c>
      <c r="N6285" s="197"/>
      <c r="O6285" s="217" t="s">
        <v>0</v>
      </c>
      <c r="P6285" s="197"/>
    </row>
    <row r="6286" spans="1:16" x14ac:dyDescent="0.25">
      <c r="A6286" s="212" t="s">
        <v>1547</v>
      </c>
      <c r="B6286" s="197"/>
      <c r="C6286" s="212" t="s">
        <v>1548</v>
      </c>
      <c r="D6286" s="197"/>
      <c r="E6286" s="197"/>
      <c r="F6286" s="197"/>
      <c r="G6286" s="197"/>
      <c r="H6286" s="197"/>
      <c r="I6286" s="213">
        <v>9393.7800000000007</v>
      </c>
      <c r="J6286" s="197"/>
      <c r="K6286" s="213">
        <v>9393.7800000000007</v>
      </c>
      <c r="L6286" s="197"/>
      <c r="M6286" s="213">
        <v>6492.11</v>
      </c>
      <c r="N6286" s="197"/>
      <c r="O6286" s="214">
        <v>69.11</v>
      </c>
      <c r="P6286" s="197"/>
    </row>
    <row r="6287" spans="1:16" x14ac:dyDescent="0.25">
      <c r="A6287" s="205" t="s">
        <v>243</v>
      </c>
      <c r="B6287" s="197"/>
      <c r="C6287" s="197"/>
      <c r="D6287" s="197"/>
      <c r="E6287" s="197"/>
      <c r="F6287" s="197"/>
      <c r="G6287" s="197"/>
      <c r="H6287" s="197"/>
      <c r="I6287" s="206">
        <v>9393.7800000000007</v>
      </c>
      <c r="J6287" s="197"/>
      <c r="K6287" s="206">
        <v>9393.7800000000007</v>
      </c>
      <c r="L6287" s="197"/>
      <c r="M6287" s="206">
        <v>6492.11</v>
      </c>
      <c r="N6287" s="197"/>
      <c r="O6287" s="207">
        <v>69.11</v>
      </c>
      <c r="P6287" s="197"/>
    </row>
    <row r="6288" spans="1:16" x14ac:dyDescent="0.25">
      <c r="A6288" s="205" t="s">
        <v>2090</v>
      </c>
      <c r="B6288" s="197"/>
      <c r="C6288" s="197"/>
      <c r="D6288" s="197"/>
      <c r="E6288" s="197"/>
      <c r="F6288" s="197"/>
      <c r="G6288" s="197"/>
      <c r="H6288" s="197"/>
      <c r="I6288" s="206">
        <v>9393.7800000000007</v>
      </c>
      <c r="J6288" s="197"/>
      <c r="K6288" s="206">
        <v>9393.7800000000007</v>
      </c>
      <c r="L6288" s="197"/>
      <c r="M6288" s="206">
        <v>6492.11</v>
      </c>
      <c r="N6288" s="197"/>
      <c r="O6288" s="207">
        <v>69.11</v>
      </c>
      <c r="P6288" s="197"/>
    </row>
    <row r="6289" spans="1:16" x14ac:dyDescent="0.25">
      <c r="A6289" s="221" t="s">
        <v>582</v>
      </c>
      <c r="B6289" s="197"/>
      <c r="C6289" s="221" t="s">
        <v>583</v>
      </c>
      <c r="D6289" s="197"/>
      <c r="E6289" s="197"/>
      <c r="F6289" s="197"/>
      <c r="G6289" s="197"/>
      <c r="H6289" s="197"/>
      <c r="I6289" s="222">
        <v>7593.78</v>
      </c>
      <c r="J6289" s="197"/>
      <c r="K6289" s="222">
        <v>7593.78</v>
      </c>
      <c r="L6289" s="197"/>
      <c r="M6289" s="222">
        <v>5007.18</v>
      </c>
      <c r="N6289" s="197"/>
      <c r="O6289" s="220">
        <v>65.94</v>
      </c>
      <c r="P6289" s="197"/>
    </row>
    <row r="6290" spans="1:16" x14ac:dyDescent="0.25">
      <c r="A6290" s="218" t="s">
        <v>790</v>
      </c>
      <c r="B6290" s="197"/>
      <c r="C6290" s="218" t="s">
        <v>791</v>
      </c>
      <c r="D6290" s="197"/>
      <c r="E6290" s="197"/>
      <c r="F6290" s="197"/>
      <c r="G6290" s="197"/>
      <c r="H6290" s="197"/>
      <c r="I6290" s="219" t="s">
        <v>0</v>
      </c>
      <c r="J6290" s="197"/>
      <c r="K6290" s="219" t="s">
        <v>0</v>
      </c>
      <c r="L6290" s="197"/>
      <c r="M6290" s="219">
        <v>5007.18</v>
      </c>
      <c r="N6290" s="197"/>
      <c r="O6290" s="217" t="s">
        <v>0</v>
      </c>
      <c r="P6290" s="197"/>
    </row>
    <row r="6291" spans="1:16" x14ac:dyDescent="0.25">
      <c r="A6291" s="221" t="s">
        <v>658</v>
      </c>
      <c r="B6291" s="197"/>
      <c r="C6291" s="221" t="s">
        <v>659</v>
      </c>
      <c r="D6291" s="197"/>
      <c r="E6291" s="197"/>
      <c r="F6291" s="197"/>
      <c r="G6291" s="197"/>
      <c r="H6291" s="197"/>
      <c r="I6291" s="222">
        <v>1800</v>
      </c>
      <c r="J6291" s="197"/>
      <c r="K6291" s="222">
        <v>1800</v>
      </c>
      <c r="L6291" s="197"/>
      <c r="M6291" s="222">
        <v>1484.93</v>
      </c>
      <c r="N6291" s="197"/>
      <c r="O6291" s="220">
        <v>82.5</v>
      </c>
      <c r="P6291" s="197"/>
    </row>
    <row r="6292" spans="1:16" x14ac:dyDescent="0.25">
      <c r="A6292" s="218" t="s">
        <v>969</v>
      </c>
      <c r="B6292" s="197"/>
      <c r="C6292" s="218" t="s">
        <v>970</v>
      </c>
      <c r="D6292" s="197"/>
      <c r="E6292" s="197"/>
      <c r="F6292" s="197"/>
      <c r="G6292" s="197"/>
      <c r="H6292" s="197"/>
      <c r="I6292" s="219" t="s">
        <v>0</v>
      </c>
      <c r="J6292" s="197"/>
      <c r="K6292" s="219" t="s">
        <v>0</v>
      </c>
      <c r="L6292" s="197"/>
      <c r="M6292" s="219">
        <v>1484.93</v>
      </c>
      <c r="N6292" s="197"/>
      <c r="O6292" s="217" t="s">
        <v>0</v>
      </c>
      <c r="P6292" s="197"/>
    </row>
    <row r="6293" spans="1:16" x14ac:dyDescent="0.25">
      <c r="A6293" s="212" t="s">
        <v>1579</v>
      </c>
      <c r="B6293" s="197"/>
      <c r="C6293" s="212" t="s">
        <v>1580</v>
      </c>
      <c r="D6293" s="197"/>
      <c r="E6293" s="197"/>
      <c r="F6293" s="197"/>
      <c r="G6293" s="197"/>
      <c r="H6293" s="197"/>
      <c r="I6293" s="213">
        <v>100</v>
      </c>
      <c r="J6293" s="197"/>
      <c r="K6293" s="213">
        <v>100</v>
      </c>
      <c r="L6293" s="197"/>
      <c r="M6293" s="213">
        <v>0</v>
      </c>
      <c r="N6293" s="197"/>
      <c r="O6293" s="214">
        <v>0</v>
      </c>
      <c r="P6293" s="197"/>
    </row>
    <row r="6294" spans="1:16" x14ac:dyDescent="0.25">
      <c r="A6294" s="205" t="s">
        <v>243</v>
      </c>
      <c r="B6294" s="197"/>
      <c r="C6294" s="197"/>
      <c r="D6294" s="197"/>
      <c r="E6294" s="197"/>
      <c r="F6294" s="197"/>
      <c r="G6294" s="197"/>
      <c r="H6294" s="197"/>
      <c r="I6294" s="206">
        <v>100</v>
      </c>
      <c r="J6294" s="197"/>
      <c r="K6294" s="206">
        <v>100</v>
      </c>
      <c r="L6294" s="197"/>
      <c r="M6294" s="206">
        <v>0</v>
      </c>
      <c r="N6294" s="197"/>
      <c r="O6294" s="207">
        <v>0</v>
      </c>
      <c r="P6294" s="197"/>
    </row>
    <row r="6295" spans="1:16" x14ac:dyDescent="0.25">
      <c r="A6295" s="205" t="s">
        <v>2092</v>
      </c>
      <c r="B6295" s="197"/>
      <c r="C6295" s="197"/>
      <c r="D6295" s="197"/>
      <c r="E6295" s="197"/>
      <c r="F6295" s="197"/>
      <c r="G6295" s="197"/>
      <c r="H6295" s="197"/>
      <c r="I6295" s="206">
        <v>100</v>
      </c>
      <c r="J6295" s="197"/>
      <c r="K6295" s="206">
        <v>100</v>
      </c>
      <c r="L6295" s="197"/>
      <c r="M6295" s="206">
        <v>0</v>
      </c>
      <c r="N6295" s="197"/>
      <c r="O6295" s="207">
        <v>0</v>
      </c>
      <c r="P6295" s="197"/>
    </row>
    <row r="6296" spans="1:16" x14ac:dyDescent="0.25">
      <c r="A6296" s="221" t="s">
        <v>582</v>
      </c>
      <c r="B6296" s="197"/>
      <c r="C6296" s="221" t="s">
        <v>583</v>
      </c>
      <c r="D6296" s="197"/>
      <c r="E6296" s="197"/>
      <c r="F6296" s="197"/>
      <c r="G6296" s="197"/>
      <c r="H6296" s="197"/>
      <c r="I6296" s="222">
        <v>100</v>
      </c>
      <c r="J6296" s="197"/>
      <c r="K6296" s="222">
        <v>100</v>
      </c>
      <c r="L6296" s="197"/>
      <c r="M6296" s="222">
        <v>0</v>
      </c>
      <c r="N6296" s="197"/>
      <c r="O6296" s="220">
        <v>0</v>
      </c>
      <c r="P6296" s="197"/>
    </row>
    <row r="6297" spans="1:16" x14ac:dyDescent="0.25">
      <c r="A6297" s="212" t="s">
        <v>1581</v>
      </c>
      <c r="B6297" s="197"/>
      <c r="C6297" s="212" t="s">
        <v>1582</v>
      </c>
      <c r="D6297" s="197"/>
      <c r="E6297" s="197"/>
      <c r="F6297" s="197"/>
      <c r="G6297" s="197"/>
      <c r="H6297" s="197"/>
      <c r="I6297" s="213">
        <v>32800</v>
      </c>
      <c r="J6297" s="197"/>
      <c r="K6297" s="213">
        <v>32800</v>
      </c>
      <c r="L6297" s="197"/>
      <c r="M6297" s="213">
        <v>33080.33</v>
      </c>
      <c r="N6297" s="197"/>
      <c r="O6297" s="214">
        <v>100.85</v>
      </c>
      <c r="P6297" s="197"/>
    </row>
    <row r="6298" spans="1:16" x14ac:dyDescent="0.25">
      <c r="A6298" s="205" t="s">
        <v>243</v>
      </c>
      <c r="B6298" s="197"/>
      <c r="C6298" s="197"/>
      <c r="D6298" s="197"/>
      <c r="E6298" s="197"/>
      <c r="F6298" s="197"/>
      <c r="G6298" s="197"/>
      <c r="H6298" s="197"/>
      <c r="I6298" s="206">
        <v>32800</v>
      </c>
      <c r="J6298" s="197"/>
      <c r="K6298" s="206">
        <v>32800</v>
      </c>
      <c r="L6298" s="197"/>
      <c r="M6298" s="206">
        <v>33080.33</v>
      </c>
      <c r="N6298" s="197"/>
      <c r="O6298" s="207">
        <v>100.85</v>
      </c>
      <c r="P6298" s="197"/>
    </row>
    <row r="6299" spans="1:16" x14ac:dyDescent="0.25">
      <c r="A6299" s="205" t="s">
        <v>2092</v>
      </c>
      <c r="B6299" s="197"/>
      <c r="C6299" s="197"/>
      <c r="D6299" s="197"/>
      <c r="E6299" s="197"/>
      <c r="F6299" s="197"/>
      <c r="G6299" s="197"/>
      <c r="H6299" s="197"/>
      <c r="I6299" s="206">
        <v>32800</v>
      </c>
      <c r="J6299" s="197"/>
      <c r="K6299" s="206">
        <v>32800</v>
      </c>
      <c r="L6299" s="197"/>
      <c r="M6299" s="206">
        <v>33080.33</v>
      </c>
      <c r="N6299" s="197"/>
      <c r="O6299" s="207">
        <v>100.85</v>
      </c>
      <c r="P6299" s="197"/>
    </row>
    <row r="6300" spans="1:16" x14ac:dyDescent="0.25">
      <c r="A6300" s="221" t="s">
        <v>572</v>
      </c>
      <c r="B6300" s="197"/>
      <c r="C6300" s="221" t="s">
        <v>573</v>
      </c>
      <c r="D6300" s="197"/>
      <c r="E6300" s="197"/>
      <c r="F6300" s="197"/>
      <c r="G6300" s="197"/>
      <c r="H6300" s="197"/>
      <c r="I6300" s="222">
        <v>32000</v>
      </c>
      <c r="J6300" s="197"/>
      <c r="K6300" s="222">
        <v>32000</v>
      </c>
      <c r="L6300" s="197"/>
      <c r="M6300" s="222">
        <v>32373.43</v>
      </c>
      <c r="N6300" s="197"/>
      <c r="O6300" s="220">
        <v>101.17</v>
      </c>
      <c r="P6300" s="197"/>
    </row>
    <row r="6301" spans="1:16" x14ac:dyDescent="0.25">
      <c r="A6301" s="218" t="s">
        <v>574</v>
      </c>
      <c r="B6301" s="197"/>
      <c r="C6301" s="218" t="s">
        <v>575</v>
      </c>
      <c r="D6301" s="197"/>
      <c r="E6301" s="197"/>
      <c r="F6301" s="197"/>
      <c r="G6301" s="197"/>
      <c r="H6301" s="197"/>
      <c r="I6301" s="219" t="s">
        <v>0</v>
      </c>
      <c r="J6301" s="197"/>
      <c r="K6301" s="219" t="s">
        <v>0</v>
      </c>
      <c r="L6301" s="197"/>
      <c r="M6301" s="219">
        <v>27273.32</v>
      </c>
      <c r="N6301" s="197"/>
      <c r="O6301" s="217" t="s">
        <v>0</v>
      </c>
      <c r="P6301" s="197"/>
    </row>
    <row r="6302" spans="1:16" x14ac:dyDescent="0.25">
      <c r="A6302" s="218" t="s">
        <v>580</v>
      </c>
      <c r="B6302" s="197"/>
      <c r="C6302" s="218" t="s">
        <v>581</v>
      </c>
      <c r="D6302" s="197"/>
      <c r="E6302" s="197"/>
      <c r="F6302" s="197"/>
      <c r="G6302" s="197"/>
      <c r="H6302" s="197"/>
      <c r="I6302" s="219" t="s">
        <v>0</v>
      </c>
      <c r="J6302" s="197"/>
      <c r="K6302" s="219" t="s">
        <v>0</v>
      </c>
      <c r="L6302" s="197"/>
      <c r="M6302" s="219">
        <v>600</v>
      </c>
      <c r="N6302" s="197"/>
      <c r="O6302" s="217" t="s">
        <v>0</v>
      </c>
      <c r="P6302" s="197"/>
    </row>
    <row r="6303" spans="1:16" x14ac:dyDescent="0.25">
      <c r="A6303" s="218" t="s">
        <v>576</v>
      </c>
      <c r="B6303" s="197"/>
      <c r="C6303" s="218" t="s">
        <v>577</v>
      </c>
      <c r="D6303" s="197"/>
      <c r="E6303" s="197"/>
      <c r="F6303" s="197"/>
      <c r="G6303" s="197"/>
      <c r="H6303" s="197"/>
      <c r="I6303" s="219" t="s">
        <v>0</v>
      </c>
      <c r="J6303" s="197"/>
      <c r="K6303" s="219" t="s">
        <v>0</v>
      </c>
      <c r="L6303" s="197"/>
      <c r="M6303" s="219">
        <v>4500.1099999999997</v>
      </c>
      <c r="N6303" s="197"/>
      <c r="O6303" s="217" t="s">
        <v>0</v>
      </c>
      <c r="P6303" s="197"/>
    </row>
    <row r="6304" spans="1:16" x14ac:dyDescent="0.25">
      <c r="A6304" s="221" t="s">
        <v>582</v>
      </c>
      <c r="B6304" s="197"/>
      <c r="C6304" s="221" t="s">
        <v>583</v>
      </c>
      <c r="D6304" s="197"/>
      <c r="E6304" s="197"/>
      <c r="F6304" s="197"/>
      <c r="G6304" s="197"/>
      <c r="H6304" s="197"/>
      <c r="I6304" s="222">
        <v>800</v>
      </c>
      <c r="J6304" s="197"/>
      <c r="K6304" s="222">
        <v>800</v>
      </c>
      <c r="L6304" s="197"/>
      <c r="M6304" s="222">
        <v>706.9</v>
      </c>
      <c r="N6304" s="197"/>
      <c r="O6304" s="220">
        <v>88.36</v>
      </c>
      <c r="P6304" s="197"/>
    </row>
    <row r="6305" spans="1:16" x14ac:dyDescent="0.25">
      <c r="A6305" s="218" t="s">
        <v>584</v>
      </c>
      <c r="B6305" s="197"/>
      <c r="C6305" s="218" t="s">
        <v>585</v>
      </c>
      <c r="D6305" s="197"/>
      <c r="E6305" s="197"/>
      <c r="F6305" s="197"/>
      <c r="G6305" s="197"/>
      <c r="H6305" s="197"/>
      <c r="I6305" s="219" t="s">
        <v>0</v>
      </c>
      <c r="J6305" s="197"/>
      <c r="K6305" s="219" t="s">
        <v>0</v>
      </c>
      <c r="L6305" s="197"/>
      <c r="M6305" s="219">
        <v>706.9</v>
      </c>
      <c r="N6305" s="197"/>
      <c r="O6305" s="217" t="s">
        <v>0</v>
      </c>
      <c r="P6305" s="197"/>
    </row>
    <row r="6306" spans="1:16" x14ac:dyDescent="0.25">
      <c r="A6306" s="212" t="s">
        <v>1583</v>
      </c>
      <c r="B6306" s="197"/>
      <c r="C6306" s="212" t="s">
        <v>1584</v>
      </c>
      <c r="D6306" s="197"/>
      <c r="E6306" s="197"/>
      <c r="F6306" s="197"/>
      <c r="G6306" s="197"/>
      <c r="H6306" s="197"/>
      <c r="I6306" s="213">
        <v>6000</v>
      </c>
      <c r="J6306" s="197"/>
      <c r="K6306" s="213">
        <v>6000</v>
      </c>
      <c r="L6306" s="197"/>
      <c r="M6306" s="213">
        <v>4956.28</v>
      </c>
      <c r="N6306" s="197"/>
      <c r="O6306" s="214">
        <v>82.6</v>
      </c>
      <c r="P6306" s="197"/>
    </row>
    <row r="6307" spans="1:16" x14ac:dyDescent="0.25">
      <c r="A6307" s="205" t="s">
        <v>243</v>
      </c>
      <c r="B6307" s="197"/>
      <c r="C6307" s="197"/>
      <c r="D6307" s="197"/>
      <c r="E6307" s="197"/>
      <c r="F6307" s="197"/>
      <c r="G6307" s="197"/>
      <c r="H6307" s="197"/>
      <c r="I6307" s="206">
        <v>6000</v>
      </c>
      <c r="J6307" s="197"/>
      <c r="K6307" s="206">
        <v>6000</v>
      </c>
      <c r="L6307" s="197"/>
      <c r="M6307" s="206">
        <v>4956.28</v>
      </c>
      <c r="N6307" s="197"/>
      <c r="O6307" s="207">
        <v>82.6</v>
      </c>
      <c r="P6307" s="197"/>
    </row>
    <row r="6308" spans="1:16" x14ac:dyDescent="0.25">
      <c r="A6308" s="205" t="s">
        <v>2092</v>
      </c>
      <c r="B6308" s="197"/>
      <c r="C6308" s="197"/>
      <c r="D6308" s="197"/>
      <c r="E6308" s="197"/>
      <c r="F6308" s="197"/>
      <c r="G6308" s="197"/>
      <c r="H6308" s="197"/>
      <c r="I6308" s="206">
        <v>6000</v>
      </c>
      <c r="J6308" s="197"/>
      <c r="K6308" s="206">
        <v>6000</v>
      </c>
      <c r="L6308" s="197"/>
      <c r="M6308" s="206">
        <v>4956.28</v>
      </c>
      <c r="N6308" s="197"/>
      <c r="O6308" s="207">
        <v>82.6</v>
      </c>
      <c r="P6308" s="197"/>
    </row>
    <row r="6309" spans="1:16" x14ac:dyDescent="0.25">
      <c r="A6309" s="221" t="s">
        <v>582</v>
      </c>
      <c r="B6309" s="197"/>
      <c r="C6309" s="221" t="s">
        <v>583</v>
      </c>
      <c r="D6309" s="197"/>
      <c r="E6309" s="197"/>
      <c r="F6309" s="197"/>
      <c r="G6309" s="197"/>
      <c r="H6309" s="197"/>
      <c r="I6309" s="222">
        <v>6000</v>
      </c>
      <c r="J6309" s="197"/>
      <c r="K6309" s="222">
        <v>6000</v>
      </c>
      <c r="L6309" s="197"/>
      <c r="M6309" s="222">
        <v>4956.28</v>
      </c>
      <c r="N6309" s="197"/>
      <c r="O6309" s="220">
        <v>82.6</v>
      </c>
      <c r="P6309" s="197"/>
    </row>
    <row r="6310" spans="1:16" x14ac:dyDescent="0.25">
      <c r="A6310" s="218" t="s">
        <v>588</v>
      </c>
      <c r="B6310" s="197"/>
      <c r="C6310" s="218" t="s">
        <v>589</v>
      </c>
      <c r="D6310" s="197"/>
      <c r="E6310" s="197"/>
      <c r="F6310" s="197"/>
      <c r="G6310" s="197"/>
      <c r="H6310" s="197"/>
      <c r="I6310" s="219" t="s">
        <v>0</v>
      </c>
      <c r="J6310" s="197"/>
      <c r="K6310" s="219" t="s">
        <v>0</v>
      </c>
      <c r="L6310" s="197"/>
      <c r="M6310" s="219">
        <v>2988.6</v>
      </c>
      <c r="N6310" s="197"/>
      <c r="O6310" s="217" t="s">
        <v>0</v>
      </c>
      <c r="P6310" s="197"/>
    </row>
    <row r="6311" spans="1:16" x14ac:dyDescent="0.25">
      <c r="A6311" s="218" t="s">
        <v>786</v>
      </c>
      <c r="B6311" s="197"/>
      <c r="C6311" s="218" t="s">
        <v>787</v>
      </c>
      <c r="D6311" s="197"/>
      <c r="E6311" s="197"/>
      <c r="F6311" s="197"/>
      <c r="G6311" s="197"/>
      <c r="H6311" s="197"/>
      <c r="I6311" s="219" t="s">
        <v>0</v>
      </c>
      <c r="J6311" s="197"/>
      <c r="K6311" s="219" t="s">
        <v>0</v>
      </c>
      <c r="L6311" s="197"/>
      <c r="M6311" s="219">
        <v>280</v>
      </c>
      <c r="N6311" s="197"/>
      <c r="O6311" s="217" t="s">
        <v>0</v>
      </c>
      <c r="P6311" s="197"/>
    </row>
    <row r="6312" spans="1:16" x14ac:dyDescent="0.25">
      <c r="A6312" s="218" t="s">
        <v>790</v>
      </c>
      <c r="B6312" s="197"/>
      <c r="C6312" s="218" t="s">
        <v>791</v>
      </c>
      <c r="D6312" s="197"/>
      <c r="E6312" s="197"/>
      <c r="F6312" s="197"/>
      <c r="G6312" s="197"/>
      <c r="H6312" s="197"/>
      <c r="I6312" s="219" t="s">
        <v>0</v>
      </c>
      <c r="J6312" s="197"/>
      <c r="K6312" s="219" t="s">
        <v>0</v>
      </c>
      <c r="L6312" s="197"/>
      <c r="M6312" s="219">
        <v>1007.05</v>
      </c>
      <c r="N6312" s="197"/>
      <c r="O6312" s="217" t="s">
        <v>0</v>
      </c>
      <c r="P6312" s="197"/>
    </row>
    <row r="6313" spans="1:16" x14ac:dyDescent="0.25">
      <c r="A6313" s="218" t="s">
        <v>774</v>
      </c>
      <c r="B6313" s="197"/>
      <c r="C6313" s="218" t="s">
        <v>775</v>
      </c>
      <c r="D6313" s="197"/>
      <c r="E6313" s="197"/>
      <c r="F6313" s="197"/>
      <c r="G6313" s="197"/>
      <c r="H6313" s="197"/>
      <c r="I6313" s="219" t="s">
        <v>0</v>
      </c>
      <c r="J6313" s="197"/>
      <c r="K6313" s="219" t="s">
        <v>0</v>
      </c>
      <c r="L6313" s="197"/>
      <c r="M6313" s="219">
        <v>250</v>
      </c>
      <c r="N6313" s="197"/>
      <c r="O6313" s="217" t="s">
        <v>0</v>
      </c>
      <c r="P6313" s="197"/>
    </row>
    <row r="6314" spans="1:16" x14ac:dyDescent="0.25">
      <c r="A6314" s="218" t="s">
        <v>640</v>
      </c>
      <c r="B6314" s="197"/>
      <c r="C6314" s="218" t="s">
        <v>641</v>
      </c>
      <c r="D6314" s="197"/>
      <c r="E6314" s="197"/>
      <c r="F6314" s="197"/>
      <c r="G6314" s="197"/>
      <c r="H6314" s="197"/>
      <c r="I6314" s="219" t="s">
        <v>0</v>
      </c>
      <c r="J6314" s="197"/>
      <c r="K6314" s="219" t="s">
        <v>0</v>
      </c>
      <c r="L6314" s="197"/>
      <c r="M6314" s="219">
        <v>430.63</v>
      </c>
      <c r="N6314" s="197"/>
      <c r="O6314" s="217" t="s">
        <v>0</v>
      </c>
      <c r="P6314" s="197"/>
    </row>
    <row r="6315" spans="1:16" x14ac:dyDescent="0.25">
      <c r="A6315" s="212" t="s">
        <v>1559</v>
      </c>
      <c r="B6315" s="197"/>
      <c r="C6315" s="212" t="s">
        <v>908</v>
      </c>
      <c r="D6315" s="197"/>
      <c r="E6315" s="197"/>
      <c r="F6315" s="197"/>
      <c r="G6315" s="197"/>
      <c r="H6315" s="197"/>
      <c r="I6315" s="213">
        <v>1300</v>
      </c>
      <c r="J6315" s="197"/>
      <c r="K6315" s="213">
        <v>1300</v>
      </c>
      <c r="L6315" s="197"/>
      <c r="M6315" s="213">
        <v>1300</v>
      </c>
      <c r="N6315" s="197"/>
      <c r="O6315" s="214">
        <v>100</v>
      </c>
      <c r="P6315" s="197"/>
    </row>
    <row r="6316" spans="1:16" x14ac:dyDescent="0.25">
      <c r="A6316" s="205" t="s">
        <v>240</v>
      </c>
      <c r="B6316" s="197"/>
      <c r="C6316" s="197"/>
      <c r="D6316" s="197"/>
      <c r="E6316" s="197"/>
      <c r="F6316" s="197"/>
      <c r="G6316" s="197"/>
      <c r="H6316" s="197"/>
      <c r="I6316" s="206">
        <v>1300</v>
      </c>
      <c r="J6316" s="197"/>
      <c r="K6316" s="206">
        <v>1300</v>
      </c>
      <c r="L6316" s="197"/>
      <c r="M6316" s="206">
        <v>1300</v>
      </c>
      <c r="N6316" s="197"/>
      <c r="O6316" s="207">
        <v>100</v>
      </c>
      <c r="P6316" s="197"/>
    </row>
    <row r="6317" spans="1:16" x14ac:dyDescent="0.25">
      <c r="A6317" s="205" t="s">
        <v>2076</v>
      </c>
      <c r="B6317" s="197"/>
      <c r="C6317" s="197"/>
      <c r="D6317" s="197"/>
      <c r="E6317" s="197"/>
      <c r="F6317" s="197"/>
      <c r="G6317" s="197"/>
      <c r="H6317" s="197"/>
      <c r="I6317" s="206">
        <v>1300</v>
      </c>
      <c r="J6317" s="197"/>
      <c r="K6317" s="206">
        <v>1300</v>
      </c>
      <c r="L6317" s="197"/>
      <c r="M6317" s="206">
        <v>1300</v>
      </c>
      <c r="N6317" s="197"/>
      <c r="O6317" s="207">
        <v>100</v>
      </c>
      <c r="P6317" s="197"/>
    </row>
    <row r="6318" spans="1:16" x14ac:dyDescent="0.25">
      <c r="A6318" s="221" t="s">
        <v>582</v>
      </c>
      <c r="B6318" s="197"/>
      <c r="C6318" s="221" t="s">
        <v>583</v>
      </c>
      <c r="D6318" s="197"/>
      <c r="E6318" s="197"/>
      <c r="F6318" s="197"/>
      <c r="G6318" s="197"/>
      <c r="H6318" s="197"/>
      <c r="I6318" s="222">
        <v>1300</v>
      </c>
      <c r="J6318" s="197"/>
      <c r="K6318" s="222">
        <v>1300</v>
      </c>
      <c r="L6318" s="197"/>
      <c r="M6318" s="222">
        <v>1300</v>
      </c>
      <c r="N6318" s="197"/>
      <c r="O6318" s="220">
        <v>100</v>
      </c>
      <c r="P6318" s="197"/>
    </row>
    <row r="6319" spans="1:16" x14ac:dyDescent="0.25">
      <c r="A6319" s="218" t="s">
        <v>790</v>
      </c>
      <c r="B6319" s="197"/>
      <c r="C6319" s="218" t="s">
        <v>791</v>
      </c>
      <c r="D6319" s="197"/>
      <c r="E6319" s="197"/>
      <c r="F6319" s="197"/>
      <c r="G6319" s="197"/>
      <c r="H6319" s="197"/>
      <c r="I6319" s="219" t="s">
        <v>0</v>
      </c>
      <c r="J6319" s="197"/>
      <c r="K6319" s="219" t="s">
        <v>0</v>
      </c>
      <c r="L6319" s="197"/>
      <c r="M6319" s="219">
        <v>115</v>
      </c>
      <c r="N6319" s="197"/>
      <c r="O6319" s="217" t="s">
        <v>0</v>
      </c>
      <c r="P6319" s="197"/>
    </row>
    <row r="6320" spans="1:16" x14ac:dyDescent="0.25">
      <c r="A6320" s="218" t="s">
        <v>774</v>
      </c>
      <c r="B6320" s="197"/>
      <c r="C6320" s="218" t="s">
        <v>775</v>
      </c>
      <c r="D6320" s="197"/>
      <c r="E6320" s="197"/>
      <c r="F6320" s="197"/>
      <c r="G6320" s="197"/>
      <c r="H6320" s="197"/>
      <c r="I6320" s="219" t="s">
        <v>0</v>
      </c>
      <c r="J6320" s="197"/>
      <c r="K6320" s="219" t="s">
        <v>0</v>
      </c>
      <c r="L6320" s="197"/>
      <c r="M6320" s="219">
        <v>600</v>
      </c>
      <c r="N6320" s="197"/>
      <c r="O6320" s="217" t="s">
        <v>0</v>
      </c>
      <c r="P6320" s="197"/>
    </row>
    <row r="6321" spans="1:16" x14ac:dyDescent="0.25">
      <c r="A6321" s="218" t="s">
        <v>634</v>
      </c>
      <c r="B6321" s="197"/>
      <c r="C6321" s="218" t="s">
        <v>635</v>
      </c>
      <c r="D6321" s="197"/>
      <c r="E6321" s="197"/>
      <c r="F6321" s="197"/>
      <c r="G6321" s="197"/>
      <c r="H6321" s="197"/>
      <c r="I6321" s="219" t="s">
        <v>0</v>
      </c>
      <c r="J6321" s="197"/>
      <c r="K6321" s="219" t="s">
        <v>0</v>
      </c>
      <c r="L6321" s="197"/>
      <c r="M6321" s="219">
        <v>585</v>
      </c>
      <c r="N6321" s="197"/>
      <c r="O6321" s="217" t="s">
        <v>0</v>
      </c>
      <c r="P6321" s="197"/>
    </row>
    <row r="6322" spans="1:16" x14ac:dyDescent="0.25">
      <c r="A6322" s="212" t="s">
        <v>1610</v>
      </c>
      <c r="B6322" s="197"/>
      <c r="C6322" s="212" t="s">
        <v>1611</v>
      </c>
      <c r="D6322" s="197"/>
      <c r="E6322" s="197"/>
      <c r="F6322" s="197"/>
      <c r="G6322" s="197"/>
      <c r="H6322" s="197"/>
      <c r="I6322" s="213">
        <v>6700</v>
      </c>
      <c r="J6322" s="197"/>
      <c r="K6322" s="213">
        <v>6700</v>
      </c>
      <c r="L6322" s="197"/>
      <c r="M6322" s="213">
        <v>6632.45</v>
      </c>
      <c r="N6322" s="197"/>
      <c r="O6322" s="214">
        <v>98.99</v>
      </c>
      <c r="P6322" s="197"/>
    </row>
    <row r="6323" spans="1:16" x14ac:dyDescent="0.25">
      <c r="A6323" s="205" t="s">
        <v>243</v>
      </c>
      <c r="B6323" s="197"/>
      <c r="C6323" s="197"/>
      <c r="D6323" s="197"/>
      <c r="E6323" s="197"/>
      <c r="F6323" s="197"/>
      <c r="G6323" s="197"/>
      <c r="H6323" s="197"/>
      <c r="I6323" s="206">
        <v>6700</v>
      </c>
      <c r="J6323" s="197"/>
      <c r="K6323" s="206">
        <v>6700</v>
      </c>
      <c r="L6323" s="197"/>
      <c r="M6323" s="206">
        <v>6632.45</v>
      </c>
      <c r="N6323" s="197"/>
      <c r="O6323" s="207">
        <v>98.99</v>
      </c>
      <c r="P6323" s="197"/>
    </row>
    <row r="6324" spans="1:16" x14ac:dyDescent="0.25">
      <c r="A6324" s="205" t="s">
        <v>2092</v>
      </c>
      <c r="B6324" s="197"/>
      <c r="C6324" s="197"/>
      <c r="D6324" s="197"/>
      <c r="E6324" s="197"/>
      <c r="F6324" s="197"/>
      <c r="G6324" s="197"/>
      <c r="H6324" s="197"/>
      <c r="I6324" s="206">
        <v>6700</v>
      </c>
      <c r="J6324" s="197"/>
      <c r="K6324" s="206">
        <v>6700</v>
      </c>
      <c r="L6324" s="197"/>
      <c r="M6324" s="206">
        <v>6632.45</v>
      </c>
      <c r="N6324" s="197"/>
      <c r="O6324" s="207">
        <v>98.99</v>
      </c>
      <c r="P6324" s="197"/>
    </row>
    <row r="6325" spans="1:16" x14ac:dyDescent="0.25">
      <c r="A6325" s="221" t="s">
        <v>582</v>
      </c>
      <c r="B6325" s="197"/>
      <c r="C6325" s="221" t="s">
        <v>583</v>
      </c>
      <c r="D6325" s="197"/>
      <c r="E6325" s="197"/>
      <c r="F6325" s="197"/>
      <c r="G6325" s="197"/>
      <c r="H6325" s="197"/>
      <c r="I6325" s="222">
        <v>6700</v>
      </c>
      <c r="J6325" s="197"/>
      <c r="K6325" s="222">
        <v>6700</v>
      </c>
      <c r="L6325" s="197"/>
      <c r="M6325" s="222">
        <v>6632.45</v>
      </c>
      <c r="N6325" s="197"/>
      <c r="O6325" s="220">
        <v>98.99</v>
      </c>
      <c r="P6325" s="197"/>
    </row>
    <row r="6326" spans="1:16" x14ac:dyDescent="0.25">
      <c r="A6326" s="218" t="s">
        <v>588</v>
      </c>
      <c r="B6326" s="197"/>
      <c r="C6326" s="218" t="s">
        <v>589</v>
      </c>
      <c r="D6326" s="197"/>
      <c r="E6326" s="197"/>
      <c r="F6326" s="197"/>
      <c r="G6326" s="197"/>
      <c r="H6326" s="197"/>
      <c r="I6326" s="219" t="s">
        <v>0</v>
      </c>
      <c r="J6326" s="197"/>
      <c r="K6326" s="219" t="s">
        <v>0</v>
      </c>
      <c r="L6326" s="197"/>
      <c r="M6326" s="219">
        <v>1348.23</v>
      </c>
      <c r="N6326" s="197"/>
      <c r="O6326" s="217" t="s">
        <v>0</v>
      </c>
      <c r="P6326" s="197"/>
    </row>
    <row r="6327" spans="1:16" x14ac:dyDescent="0.25">
      <c r="A6327" s="218" t="s">
        <v>790</v>
      </c>
      <c r="B6327" s="197"/>
      <c r="C6327" s="218" t="s">
        <v>791</v>
      </c>
      <c r="D6327" s="197"/>
      <c r="E6327" s="197"/>
      <c r="F6327" s="197"/>
      <c r="G6327" s="197"/>
      <c r="H6327" s="197"/>
      <c r="I6327" s="219" t="s">
        <v>0</v>
      </c>
      <c r="J6327" s="197"/>
      <c r="K6327" s="219" t="s">
        <v>0</v>
      </c>
      <c r="L6327" s="197"/>
      <c r="M6327" s="219">
        <v>2298.58</v>
      </c>
      <c r="N6327" s="197"/>
      <c r="O6327" s="217" t="s">
        <v>0</v>
      </c>
      <c r="P6327" s="197"/>
    </row>
    <row r="6328" spans="1:16" x14ac:dyDescent="0.25">
      <c r="A6328" s="218" t="s">
        <v>955</v>
      </c>
      <c r="B6328" s="197"/>
      <c r="C6328" s="218" t="s">
        <v>956</v>
      </c>
      <c r="D6328" s="197"/>
      <c r="E6328" s="197"/>
      <c r="F6328" s="197"/>
      <c r="G6328" s="197"/>
      <c r="H6328" s="197"/>
      <c r="I6328" s="219" t="s">
        <v>0</v>
      </c>
      <c r="J6328" s="197"/>
      <c r="K6328" s="219" t="s">
        <v>0</v>
      </c>
      <c r="L6328" s="197"/>
      <c r="M6328" s="219">
        <v>36.24</v>
      </c>
      <c r="N6328" s="197"/>
      <c r="O6328" s="217" t="s">
        <v>0</v>
      </c>
      <c r="P6328" s="197"/>
    </row>
    <row r="6329" spans="1:16" x14ac:dyDescent="0.25">
      <c r="A6329" s="218" t="s">
        <v>774</v>
      </c>
      <c r="B6329" s="197"/>
      <c r="C6329" s="218" t="s">
        <v>775</v>
      </c>
      <c r="D6329" s="197"/>
      <c r="E6329" s="197"/>
      <c r="F6329" s="197"/>
      <c r="G6329" s="197"/>
      <c r="H6329" s="197"/>
      <c r="I6329" s="219" t="s">
        <v>0</v>
      </c>
      <c r="J6329" s="197"/>
      <c r="K6329" s="219" t="s">
        <v>0</v>
      </c>
      <c r="L6329" s="197"/>
      <c r="M6329" s="219">
        <v>800</v>
      </c>
      <c r="N6329" s="197"/>
      <c r="O6329" s="217" t="s">
        <v>0</v>
      </c>
      <c r="P6329" s="197"/>
    </row>
    <row r="6330" spans="1:16" x14ac:dyDescent="0.25">
      <c r="A6330" s="218" t="s">
        <v>640</v>
      </c>
      <c r="B6330" s="197"/>
      <c r="C6330" s="218" t="s">
        <v>641</v>
      </c>
      <c r="D6330" s="197"/>
      <c r="E6330" s="197"/>
      <c r="F6330" s="197"/>
      <c r="G6330" s="197"/>
      <c r="H6330" s="197"/>
      <c r="I6330" s="219" t="s">
        <v>0</v>
      </c>
      <c r="J6330" s="197"/>
      <c r="K6330" s="219" t="s">
        <v>0</v>
      </c>
      <c r="L6330" s="197"/>
      <c r="M6330" s="219">
        <v>1720</v>
      </c>
      <c r="N6330" s="197"/>
      <c r="O6330" s="217" t="s">
        <v>0</v>
      </c>
      <c r="P6330" s="197"/>
    </row>
    <row r="6331" spans="1:16" x14ac:dyDescent="0.25">
      <c r="A6331" s="218" t="s">
        <v>634</v>
      </c>
      <c r="B6331" s="197"/>
      <c r="C6331" s="218" t="s">
        <v>635</v>
      </c>
      <c r="D6331" s="197"/>
      <c r="E6331" s="197"/>
      <c r="F6331" s="197"/>
      <c r="G6331" s="197"/>
      <c r="H6331" s="197"/>
      <c r="I6331" s="219" t="s">
        <v>0</v>
      </c>
      <c r="J6331" s="197"/>
      <c r="K6331" s="219" t="s">
        <v>0</v>
      </c>
      <c r="L6331" s="197"/>
      <c r="M6331" s="219">
        <v>429.4</v>
      </c>
      <c r="N6331" s="197"/>
      <c r="O6331" s="217" t="s">
        <v>0</v>
      </c>
      <c r="P6331" s="197"/>
    </row>
    <row r="6332" spans="1:16" x14ac:dyDescent="0.25">
      <c r="A6332" s="215" t="s">
        <v>1434</v>
      </c>
      <c r="B6332" s="197"/>
      <c r="C6332" s="215" t="s">
        <v>1417</v>
      </c>
      <c r="D6332" s="197"/>
      <c r="E6332" s="197"/>
      <c r="F6332" s="197"/>
      <c r="G6332" s="197"/>
      <c r="H6332" s="197"/>
      <c r="I6332" s="216">
        <v>15268.74</v>
      </c>
      <c r="J6332" s="197"/>
      <c r="K6332" s="216">
        <v>15268.74</v>
      </c>
      <c r="L6332" s="197"/>
      <c r="M6332" s="216">
        <v>16054.3</v>
      </c>
      <c r="N6332" s="197"/>
      <c r="O6332" s="211">
        <v>105.14</v>
      </c>
      <c r="P6332" s="197"/>
    </row>
    <row r="6333" spans="1:16" x14ac:dyDescent="0.25">
      <c r="A6333" s="212" t="s">
        <v>1437</v>
      </c>
      <c r="B6333" s="197"/>
      <c r="C6333" s="212" t="s">
        <v>1438</v>
      </c>
      <c r="D6333" s="197"/>
      <c r="E6333" s="197"/>
      <c r="F6333" s="197"/>
      <c r="G6333" s="197"/>
      <c r="H6333" s="197"/>
      <c r="I6333" s="213">
        <v>4550</v>
      </c>
      <c r="J6333" s="197"/>
      <c r="K6333" s="213">
        <v>4550</v>
      </c>
      <c r="L6333" s="197"/>
      <c r="M6333" s="213">
        <v>3672.79</v>
      </c>
      <c r="N6333" s="197"/>
      <c r="O6333" s="214">
        <v>80.72</v>
      </c>
      <c r="P6333" s="197"/>
    </row>
    <row r="6334" spans="1:16" x14ac:dyDescent="0.25">
      <c r="A6334" s="205" t="s">
        <v>240</v>
      </c>
      <c r="B6334" s="197"/>
      <c r="C6334" s="197"/>
      <c r="D6334" s="197"/>
      <c r="E6334" s="197"/>
      <c r="F6334" s="197"/>
      <c r="G6334" s="197"/>
      <c r="H6334" s="197"/>
      <c r="I6334" s="206">
        <v>4550</v>
      </c>
      <c r="J6334" s="197"/>
      <c r="K6334" s="206">
        <v>4550</v>
      </c>
      <c r="L6334" s="197"/>
      <c r="M6334" s="206">
        <v>3672.79</v>
      </c>
      <c r="N6334" s="197"/>
      <c r="O6334" s="207">
        <v>80.72</v>
      </c>
      <c r="P6334" s="197"/>
    </row>
    <row r="6335" spans="1:16" x14ac:dyDescent="0.25">
      <c r="A6335" s="205" t="s">
        <v>2076</v>
      </c>
      <c r="B6335" s="197"/>
      <c r="C6335" s="197"/>
      <c r="D6335" s="197"/>
      <c r="E6335" s="197"/>
      <c r="F6335" s="197"/>
      <c r="G6335" s="197"/>
      <c r="H6335" s="197"/>
      <c r="I6335" s="206">
        <v>4550</v>
      </c>
      <c r="J6335" s="197"/>
      <c r="K6335" s="206">
        <v>4550</v>
      </c>
      <c r="L6335" s="197"/>
      <c r="M6335" s="206">
        <v>3672.79</v>
      </c>
      <c r="N6335" s="197"/>
      <c r="O6335" s="207">
        <v>80.72</v>
      </c>
      <c r="P6335" s="197"/>
    </row>
    <row r="6336" spans="1:16" x14ac:dyDescent="0.25">
      <c r="A6336" s="221" t="s">
        <v>572</v>
      </c>
      <c r="B6336" s="197"/>
      <c r="C6336" s="221" t="s">
        <v>573</v>
      </c>
      <c r="D6336" s="197"/>
      <c r="E6336" s="197"/>
      <c r="F6336" s="197"/>
      <c r="G6336" s="197"/>
      <c r="H6336" s="197"/>
      <c r="I6336" s="222">
        <v>4350</v>
      </c>
      <c r="J6336" s="197"/>
      <c r="K6336" s="222">
        <v>4350</v>
      </c>
      <c r="L6336" s="197"/>
      <c r="M6336" s="222">
        <v>3610.79</v>
      </c>
      <c r="N6336" s="197"/>
      <c r="O6336" s="220">
        <v>83.01</v>
      </c>
      <c r="P6336" s="197"/>
    </row>
    <row r="6337" spans="1:16" x14ac:dyDescent="0.25">
      <c r="A6337" s="218" t="s">
        <v>574</v>
      </c>
      <c r="B6337" s="197"/>
      <c r="C6337" s="218" t="s">
        <v>575</v>
      </c>
      <c r="D6337" s="197"/>
      <c r="E6337" s="197"/>
      <c r="F6337" s="197"/>
      <c r="G6337" s="197"/>
      <c r="H6337" s="197"/>
      <c r="I6337" s="219" t="s">
        <v>0</v>
      </c>
      <c r="J6337" s="197"/>
      <c r="K6337" s="219" t="s">
        <v>0</v>
      </c>
      <c r="L6337" s="197"/>
      <c r="M6337" s="219">
        <v>3099.4</v>
      </c>
      <c r="N6337" s="197"/>
      <c r="O6337" s="217" t="s">
        <v>0</v>
      </c>
      <c r="P6337" s="197"/>
    </row>
    <row r="6338" spans="1:16" x14ac:dyDescent="0.25">
      <c r="A6338" s="218" t="s">
        <v>576</v>
      </c>
      <c r="B6338" s="197"/>
      <c r="C6338" s="218" t="s">
        <v>577</v>
      </c>
      <c r="D6338" s="197"/>
      <c r="E6338" s="197"/>
      <c r="F6338" s="197"/>
      <c r="G6338" s="197"/>
      <c r="H6338" s="197"/>
      <c r="I6338" s="219" t="s">
        <v>0</v>
      </c>
      <c r="J6338" s="197"/>
      <c r="K6338" s="219" t="s">
        <v>0</v>
      </c>
      <c r="L6338" s="197"/>
      <c r="M6338" s="219">
        <v>511.39</v>
      </c>
      <c r="N6338" s="197"/>
      <c r="O6338" s="217" t="s">
        <v>0</v>
      </c>
      <c r="P6338" s="197"/>
    </row>
    <row r="6339" spans="1:16" x14ac:dyDescent="0.25">
      <c r="A6339" s="221" t="s">
        <v>582</v>
      </c>
      <c r="B6339" s="197"/>
      <c r="C6339" s="221" t="s">
        <v>583</v>
      </c>
      <c r="D6339" s="197"/>
      <c r="E6339" s="197"/>
      <c r="F6339" s="197"/>
      <c r="G6339" s="197"/>
      <c r="H6339" s="197"/>
      <c r="I6339" s="222">
        <v>200</v>
      </c>
      <c r="J6339" s="197"/>
      <c r="K6339" s="222">
        <v>200</v>
      </c>
      <c r="L6339" s="197"/>
      <c r="M6339" s="222">
        <v>62</v>
      </c>
      <c r="N6339" s="197"/>
      <c r="O6339" s="220">
        <v>31</v>
      </c>
      <c r="P6339" s="197"/>
    </row>
    <row r="6340" spans="1:16" x14ac:dyDescent="0.25">
      <c r="A6340" s="218" t="s">
        <v>588</v>
      </c>
      <c r="B6340" s="197"/>
      <c r="C6340" s="218" t="s">
        <v>589</v>
      </c>
      <c r="D6340" s="197"/>
      <c r="E6340" s="197"/>
      <c r="F6340" s="197"/>
      <c r="G6340" s="197"/>
      <c r="H6340" s="197"/>
      <c r="I6340" s="219" t="s">
        <v>0</v>
      </c>
      <c r="J6340" s="197"/>
      <c r="K6340" s="219" t="s">
        <v>0</v>
      </c>
      <c r="L6340" s="197"/>
      <c r="M6340" s="219">
        <v>62</v>
      </c>
      <c r="N6340" s="197"/>
      <c r="O6340" s="217" t="s">
        <v>0</v>
      </c>
      <c r="P6340" s="197"/>
    </row>
    <row r="6341" spans="1:16" x14ac:dyDescent="0.25">
      <c r="A6341" s="212" t="s">
        <v>1597</v>
      </c>
      <c r="B6341" s="197"/>
      <c r="C6341" s="212" t="s">
        <v>1598</v>
      </c>
      <c r="D6341" s="197"/>
      <c r="E6341" s="197"/>
      <c r="F6341" s="197"/>
      <c r="G6341" s="197"/>
      <c r="H6341" s="197"/>
      <c r="I6341" s="213">
        <v>40</v>
      </c>
      <c r="J6341" s="197"/>
      <c r="K6341" s="213">
        <v>40</v>
      </c>
      <c r="L6341" s="197"/>
      <c r="M6341" s="213">
        <v>40</v>
      </c>
      <c r="N6341" s="197"/>
      <c r="O6341" s="214">
        <v>100</v>
      </c>
      <c r="P6341" s="197"/>
    </row>
    <row r="6342" spans="1:16" x14ac:dyDescent="0.25">
      <c r="A6342" s="205" t="s">
        <v>243</v>
      </c>
      <c r="B6342" s="197"/>
      <c r="C6342" s="197"/>
      <c r="D6342" s="197"/>
      <c r="E6342" s="197"/>
      <c r="F6342" s="197"/>
      <c r="G6342" s="197"/>
      <c r="H6342" s="197"/>
      <c r="I6342" s="206">
        <v>40</v>
      </c>
      <c r="J6342" s="197"/>
      <c r="K6342" s="206">
        <v>40</v>
      </c>
      <c r="L6342" s="197"/>
      <c r="M6342" s="206">
        <v>40</v>
      </c>
      <c r="N6342" s="197"/>
      <c r="O6342" s="207">
        <v>100</v>
      </c>
      <c r="P6342" s="197"/>
    </row>
    <row r="6343" spans="1:16" x14ac:dyDescent="0.25">
      <c r="A6343" s="205" t="s">
        <v>2090</v>
      </c>
      <c r="B6343" s="197"/>
      <c r="C6343" s="197"/>
      <c r="D6343" s="197"/>
      <c r="E6343" s="197"/>
      <c r="F6343" s="197"/>
      <c r="G6343" s="197"/>
      <c r="H6343" s="197"/>
      <c r="I6343" s="206">
        <v>40</v>
      </c>
      <c r="J6343" s="197"/>
      <c r="K6343" s="206">
        <v>40</v>
      </c>
      <c r="L6343" s="197"/>
      <c r="M6343" s="206">
        <v>40</v>
      </c>
      <c r="N6343" s="197"/>
      <c r="O6343" s="207">
        <v>100</v>
      </c>
      <c r="P6343" s="197"/>
    </row>
    <row r="6344" spans="1:16" x14ac:dyDescent="0.25">
      <c r="A6344" s="221" t="s">
        <v>582</v>
      </c>
      <c r="B6344" s="197"/>
      <c r="C6344" s="221" t="s">
        <v>583</v>
      </c>
      <c r="D6344" s="197"/>
      <c r="E6344" s="197"/>
      <c r="F6344" s="197"/>
      <c r="G6344" s="197"/>
      <c r="H6344" s="197"/>
      <c r="I6344" s="222">
        <v>40</v>
      </c>
      <c r="J6344" s="197"/>
      <c r="K6344" s="222">
        <v>40</v>
      </c>
      <c r="L6344" s="197"/>
      <c r="M6344" s="222">
        <v>40</v>
      </c>
      <c r="N6344" s="197"/>
      <c r="O6344" s="220">
        <v>100</v>
      </c>
      <c r="P6344" s="197"/>
    </row>
    <row r="6345" spans="1:16" x14ac:dyDescent="0.25">
      <c r="A6345" s="218" t="s">
        <v>955</v>
      </c>
      <c r="B6345" s="197"/>
      <c r="C6345" s="218" t="s">
        <v>956</v>
      </c>
      <c r="D6345" s="197"/>
      <c r="E6345" s="197"/>
      <c r="F6345" s="197"/>
      <c r="G6345" s="197"/>
      <c r="H6345" s="197"/>
      <c r="I6345" s="219" t="s">
        <v>0</v>
      </c>
      <c r="J6345" s="197"/>
      <c r="K6345" s="219" t="s">
        <v>0</v>
      </c>
      <c r="L6345" s="197"/>
      <c r="M6345" s="219">
        <v>40</v>
      </c>
      <c r="N6345" s="197"/>
      <c r="O6345" s="217" t="s">
        <v>0</v>
      </c>
      <c r="P6345" s="197"/>
    </row>
    <row r="6346" spans="1:16" x14ac:dyDescent="0.25">
      <c r="A6346" s="212" t="s">
        <v>1560</v>
      </c>
      <c r="B6346" s="197"/>
      <c r="C6346" s="212" t="s">
        <v>1561</v>
      </c>
      <c r="D6346" s="197"/>
      <c r="E6346" s="197"/>
      <c r="F6346" s="197"/>
      <c r="G6346" s="197"/>
      <c r="H6346" s="197"/>
      <c r="I6346" s="213">
        <v>10000</v>
      </c>
      <c r="J6346" s="197"/>
      <c r="K6346" s="213">
        <v>10000</v>
      </c>
      <c r="L6346" s="197"/>
      <c r="M6346" s="213">
        <v>11662.77</v>
      </c>
      <c r="N6346" s="197"/>
      <c r="O6346" s="214">
        <v>116.63</v>
      </c>
      <c r="P6346" s="197"/>
    </row>
    <row r="6347" spans="1:16" x14ac:dyDescent="0.25">
      <c r="A6347" s="205" t="s">
        <v>243</v>
      </c>
      <c r="B6347" s="197"/>
      <c r="C6347" s="197"/>
      <c r="D6347" s="197"/>
      <c r="E6347" s="197"/>
      <c r="F6347" s="197"/>
      <c r="G6347" s="197"/>
      <c r="H6347" s="197"/>
      <c r="I6347" s="206">
        <v>10000</v>
      </c>
      <c r="J6347" s="197"/>
      <c r="K6347" s="206">
        <v>10000</v>
      </c>
      <c r="L6347" s="197"/>
      <c r="M6347" s="206">
        <v>11662.77</v>
      </c>
      <c r="N6347" s="197"/>
      <c r="O6347" s="207">
        <v>116.63</v>
      </c>
      <c r="P6347" s="197"/>
    </row>
    <row r="6348" spans="1:16" x14ac:dyDescent="0.25">
      <c r="A6348" s="205" t="s">
        <v>2090</v>
      </c>
      <c r="B6348" s="197"/>
      <c r="C6348" s="197"/>
      <c r="D6348" s="197"/>
      <c r="E6348" s="197"/>
      <c r="F6348" s="197"/>
      <c r="G6348" s="197"/>
      <c r="H6348" s="197"/>
      <c r="I6348" s="206">
        <v>10000</v>
      </c>
      <c r="J6348" s="197"/>
      <c r="K6348" s="206">
        <v>10000</v>
      </c>
      <c r="L6348" s="197"/>
      <c r="M6348" s="206">
        <v>11662.77</v>
      </c>
      <c r="N6348" s="197"/>
      <c r="O6348" s="207">
        <v>116.63</v>
      </c>
      <c r="P6348" s="197"/>
    </row>
    <row r="6349" spans="1:16" x14ac:dyDescent="0.25">
      <c r="A6349" s="221" t="s">
        <v>582</v>
      </c>
      <c r="B6349" s="197"/>
      <c r="C6349" s="221" t="s">
        <v>583</v>
      </c>
      <c r="D6349" s="197"/>
      <c r="E6349" s="197"/>
      <c r="F6349" s="197"/>
      <c r="G6349" s="197"/>
      <c r="H6349" s="197"/>
      <c r="I6349" s="222">
        <v>10000</v>
      </c>
      <c r="J6349" s="197"/>
      <c r="K6349" s="222">
        <v>10000</v>
      </c>
      <c r="L6349" s="197"/>
      <c r="M6349" s="222">
        <v>11662.77</v>
      </c>
      <c r="N6349" s="197"/>
      <c r="O6349" s="220">
        <v>116.63</v>
      </c>
      <c r="P6349" s="197"/>
    </row>
    <row r="6350" spans="1:16" x14ac:dyDescent="0.25">
      <c r="A6350" s="218" t="s">
        <v>955</v>
      </c>
      <c r="B6350" s="197"/>
      <c r="C6350" s="218" t="s">
        <v>956</v>
      </c>
      <c r="D6350" s="197"/>
      <c r="E6350" s="197"/>
      <c r="F6350" s="197"/>
      <c r="G6350" s="197"/>
      <c r="H6350" s="197"/>
      <c r="I6350" s="219" t="s">
        <v>0</v>
      </c>
      <c r="J6350" s="197"/>
      <c r="K6350" s="219" t="s">
        <v>0</v>
      </c>
      <c r="L6350" s="197"/>
      <c r="M6350" s="219">
        <v>11662.77</v>
      </c>
      <c r="N6350" s="197"/>
      <c r="O6350" s="217" t="s">
        <v>0</v>
      </c>
      <c r="P6350" s="197"/>
    </row>
    <row r="6351" spans="1:16" x14ac:dyDescent="0.25">
      <c r="A6351" s="212" t="s">
        <v>1439</v>
      </c>
      <c r="B6351" s="197"/>
      <c r="C6351" s="212" t="s">
        <v>1440</v>
      </c>
      <c r="D6351" s="197"/>
      <c r="E6351" s="197"/>
      <c r="F6351" s="197"/>
      <c r="G6351" s="197"/>
      <c r="H6351" s="197"/>
      <c r="I6351" s="213">
        <v>94.5</v>
      </c>
      <c r="J6351" s="197"/>
      <c r="K6351" s="213">
        <v>94.5</v>
      </c>
      <c r="L6351" s="197"/>
      <c r="M6351" s="213">
        <v>94.5</v>
      </c>
      <c r="N6351" s="197"/>
      <c r="O6351" s="214">
        <v>100</v>
      </c>
      <c r="P6351" s="197"/>
    </row>
    <row r="6352" spans="1:16" x14ac:dyDescent="0.25">
      <c r="A6352" s="205" t="s">
        <v>243</v>
      </c>
      <c r="B6352" s="197"/>
      <c r="C6352" s="197"/>
      <c r="D6352" s="197"/>
      <c r="E6352" s="197"/>
      <c r="F6352" s="197"/>
      <c r="G6352" s="197"/>
      <c r="H6352" s="197"/>
      <c r="I6352" s="206">
        <v>94.5</v>
      </c>
      <c r="J6352" s="197"/>
      <c r="K6352" s="206">
        <v>94.5</v>
      </c>
      <c r="L6352" s="197"/>
      <c r="M6352" s="206">
        <v>94.5</v>
      </c>
      <c r="N6352" s="197"/>
      <c r="O6352" s="207">
        <v>100</v>
      </c>
      <c r="P6352" s="197"/>
    </row>
    <row r="6353" spans="1:16" x14ac:dyDescent="0.25">
      <c r="A6353" s="205" t="s">
        <v>2090</v>
      </c>
      <c r="B6353" s="197"/>
      <c r="C6353" s="197"/>
      <c r="D6353" s="197"/>
      <c r="E6353" s="197"/>
      <c r="F6353" s="197"/>
      <c r="G6353" s="197"/>
      <c r="H6353" s="197"/>
      <c r="I6353" s="206">
        <v>94.5</v>
      </c>
      <c r="J6353" s="197"/>
      <c r="K6353" s="206">
        <v>94.5</v>
      </c>
      <c r="L6353" s="197"/>
      <c r="M6353" s="206">
        <v>94.5</v>
      </c>
      <c r="N6353" s="197"/>
      <c r="O6353" s="207">
        <v>100</v>
      </c>
      <c r="P6353" s="197"/>
    </row>
    <row r="6354" spans="1:16" x14ac:dyDescent="0.25">
      <c r="A6354" s="221" t="s">
        <v>620</v>
      </c>
      <c r="B6354" s="197"/>
      <c r="C6354" s="221" t="s">
        <v>621</v>
      </c>
      <c r="D6354" s="197"/>
      <c r="E6354" s="197"/>
      <c r="F6354" s="197"/>
      <c r="G6354" s="197"/>
      <c r="H6354" s="197"/>
      <c r="I6354" s="222">
        <v>94.5</v>
      </c>
      <c r="J6354" s="197"/>
      <c r="K6354" s="222">
        <v>94.5</v>
      </c>
      <c r="L6354" s="197"/>
      <c r="M6354" s="222">
        <v>94.5</v>
      </c>
      <c r="N6354" s="197"/>
      <c r="O6354" s="220">
        <v>100</v>
      </c>
      <c r="P6354" s="197"/>
    </row>
    <row r="6355" spans="1:16" x14ac:dyDescent="0.25">
      <c r="A6355" s="218" t="s">
        <v>1562</v>
      </c>
      <c r="B6355" s="197"/>
      <c r="C6355" s="218" t="s">
        <v>1563</v>
      </c>
      <c r="D6355" s="197"/>
      <c r="E6355" s="197"/>
      <c r="F6355" s="197"/>
      <c r="G6355" s="197"/>
      <c r="H6355" s="197"/>
      <c r="I6355" s="219" t="s">
        <v>0</v>
      </c>
      <c r="J6355" s="197"/>
      <c r="K6355" s="219" t="s">
        <v>0</v>
      </c>
      <c r="L6355" s="197"/>
      <c r="M6355" s="219">
        <v>94.5</v>
      </c>
      <c r="N6355" s="197"/>
      <c r="O6355" s="217" t="s">
        <v>0</v>
      </c>
      <c r="P6355" s="197"/>
    </row>
    <row r="6356" spans="1:16" x14ac:dyDescent="0.25">
      <c r="A6356" s="212" t="s">
        <v>1564</v>
      </c>
      <c r="B6356" s="197"/>
      <c r="C6356" s="212" t="s">
        <v>1565</v>
      </c>
      <c r="D6356" s="197"/>
      <c r="E6356" s="197"/>
      <c r="F6356" s="197"/>
      <c r="G6356" s="197"/>
      <c r="H6356" s="197"/>
      <c r="I6356" s="213">
        <v>584.24</v>
      </c>
      <c r="J6356" s="197"/>
      <c r="K6356" s="213">
        <v>584.24</v>
      </c>
      <c r="L6356" s="197"/>
      <c r="M6356" s="213">
        <v>584.24</v>
      </c>
      <c r="N6356" s="197"/>
      <c r="O6356" s="214">
        <v>100</v>
      </c>
      <c r="P6356" s="197"/>
    </row>
    <row r="6357" spans="1:16" x14ac:dyDescent="0.25">
      <c r="A6357" s="205" t="s">
        <v>240</v>
      </c>
      <c r="B6357" s="197"/>
      <c r="C6357" s="197"/>
      <c r="D6357" s="197"/>
      <c r="E6357" s="197"/>
      <c r="F6357" s="197"/>
      <c r="G6357" s="197"/>
      <c r="H6357" s="197"/>
      <c r="I6357" s="206">
        <v>584.24</v>
      </c>
      <c r="J6357" s="197"/>
      <c r="K6357" s="206">
        <v>584.24</v>
      </c>
      <c r="L6357" s="197"/>
      <c r="M6357" s="206">
        <v>584.24</v>
      </c>
      <c r="N6357" s="197"/>
      <c r="O6357" s="207">
        <v>100</v>
      </c>
      <c r="P6357" s="197"/>
    </row>
    <row r="6358" spans="1:16" x14ac:dyDescent="0.25">
      <c r="A6358" s="205" t="s">
        <v>2076</v>
      </c>
      <c r="B6358" s="197"/>
      <c r="C6358" s="197"/>
      <c r="D6358" s="197"/>
      <c r="E6358" s="197"/>
      <c r="F6358" s="197"/>
      <c r="G6358" s="197"/>
      <c r="H6358" s="197"/>
      <c r="I6358" s="206">
        <v>584.24</v>
      </c>
      <c r="J6358" s="197"/>
      <c r="K6358" s="206">
        <v>584.24</v>
      </c>
      <c r="L6358" s="197"/>
      <c r="M6358" s="206">
        <v>584.24</v>
      </c>
      <c r="N6358" s="197"/>
      <c r="O6358" s="207">
        <v>100</v>
      </c>
      <c r="P6358" s="197"/>
    </row>
    <row r="6359" spans="1:16" x14ac:dyDescent="0.25">
      <c r="A6359" s="221" t="s">
        <v>582</v>
      </c>
      <c r="B6359" s="197"/>
      <c r="C6359" s="221" t="s">
        <v>583</v>
      </c>
      <c r="D6359" s="197"/>
      <c r="E6359" s="197"/>
      <c r="F6359" s="197"/>
      <c r="G6359" s="197"/>
      <c r="H6359" s="197"/>
      <c r="I6359" s="222">
        <v>584.24</v>
      </c>
      <c r="J6359" s="197"/>
      <c r="K6359" s="222">
        <v>584.24</v>
      </c>
      <c r="L6359" s="197"/>
      <c r="M6359" s="222">
        <v>584.24</v>
      </c>
      <c r="N6359" s="197"/>
      <c r="O6359" s="220">
        <v>100</v>
      </c>
      <c r="P6359" s="197"/>
    </row>
    <row r="6360" spans="1:16" x14ac:dyDescent="0.25">
      <c r="A6360" s="218" t="s">
        <v>602</v>
      </c>
      <c r="B6360" s="197"/>
      <c r="C6360" s="218" t="s">
        <v>603</v>
      </c>
      <c r="D6360" s="197"/>
      <c r="E6360" s="197"/>
      <c r="F6360" s="197"/>
      <c r="G6360" s="197"/>
      <c r="H6360" s="197"/>
      <c r="I6360" s="219" t="s">
        <v>0</v>
      </c>
      <c r="J6360" s="197"/>
      <c r="K6360" s="219" t="s">
        <v>0</v>
      </c>
      <c r="L6360" s="197"/>
      <c r="M6360" s="219">
        <v>584.24</v>
      </c>
      <c r="N6360" s="197"/>
      <c r="O6360" s="217" t="s">
        <v>0</v>
      </c>
      <c r="P6360" s="197"/>
    </row>
    <row r="6361" spans="1:16" x14ac:dyDescent="0.25">
      <c r="A6361" s="215" t="s">
        <v>1566</v>
      </c>
      <c r="B6361" s="197"/>
      <c r="C6361" s="215" t="s">
        <v>1567</v>
      </c>
      <c r="D6361" s="197"/>
      <c r="E6361" s="197"/>
      <c r="F6361" s="197"/>
      <c r="G6361" s="197"/>
      <c r="H6361" s="197"/>
      <c r="I6361" s="216">
        <v>2668.75</v>
      </c>
      <c r="J6361" s="197"/>
      <c r="K6361" s="216">
        <v>2668.75</v>
      </c>
      <c r="L6361" s="197"/>
      <c r="M6361" s="216">
        <v>2668.75</v>
      </c>
      <c r="N6361" s="197"/>
      <c r="O6361" s="211">
        <v>100</v>
      </c>
      <c r="P6361" s="197"/>
    </row>
    <row r="6362" spans="1:16" x14ac:dyDescent="0.25">
      <c r="A6362" s="212" t="s">
        <v>1568</v>
      </c>
      <c r="B6362" s="197"/>
      <c r="C6362" s="212" t="s">
        <v>1569</v>
      </c>
      <c r="D6362" s="197"/>
      <c r="E6362" s="197"/>
      <c r="F6362" s="197"/>
      <c r="G6362" s="197"/>
      <c r="H6362" s="197"/>
      <c r="I6362" s="213">
        <v>2668.75</v>
      </c>
      <c r="J6362" s="197"/>
      <c r="K6362" s="213">
        <v>2668.75</v>
      </c>
      <c r="L6362" s="197"/>
      <c r="M6362" s="213">
        <v>2668.75</v>
      </c>
      <c r="N6362" s="197"/>
      <c r="O6362" s="214">
        <v>100</v>
      </c>
      <c r="P6362" s="197"/>
    </row>
    <row r="6363" spans="1:16" x14ac:dyDescent="0.25">
      <c r="A6363" s="205" t="s">
        <v>242</v>
      </c>
      <c r="B6363" s="197"/>
      <c r="C6363" s="197"/>
      <c r="D6363" s="197"/>
      <c r="E6363" s="197"/>
      <c r="F6363" s="197"/>
      <c r="G6363" s="197"/>
      <c r="H6363" s="197"/>
      <c r="I6363" s="206">
        <v>2668.75</v>
      </c>
      <c r="J6363" s="197"/>
      <c r="K6363" s="206">
        <v>2668.75</v>
      </c>
      <c r="L6363" s="197"/>
      <c r="M6363" s="206">
        <v>2668.75</v>
      </c>
      <c r="N6363" s="197"/>
      <c r="O6363" s="207">
        <v>100</v>
      </c>
      <c r="P6363" s="197"/>
    </row>
    <row r="6364" spans="1:16" x14ac:dyDescent="0.25">
      <c r="A6364" s="205" t="s">
        <v>2087</v>
      </c>
      <c r="B6364" s="197"/>
      <c r="C6364" s="197"/>
      <c r="D6364" s="197"/>
      <c r="E6364" s="197"/>
      <c r="F6364" s="197"/>
      <c r="G6364" s="197"/>
      <c r="H6364" s="197"/>
      <c r="I6364" s="206">
        <v>2668.75</v>
      </c>
      <c r="J6364" s="197"/>
      <c r="K6364" s="206">
        <v>2668.75</v>
      </c>
      <c r="L6364" s="197"/>
      <c r="M6364" s="206">
        <v>2668.75</v>
      </c>
      <c r="N6364" s="197"/>
      <c r="O6364" s="207">
        <v>100</v>
      </c>
      <c r="P6364" s="197"/>
    </row>
    <row r="6365" spans="1:16" x14ac:dyDescent="0.25">
      <c r="A6365" s="221" t="s">
        <v>582</v>
      </c>
      <c r="B6365" s="197"/>
      <c r="C6365" s="221" t="s">
        <v>583</v>
      </c>
      <c r="D6365" s="197"/>
      <c r="E6365" s="197"/>
      <c r="F6365" s="197"/>
      <c r="G6365" s="197"/>
      <c r="H6365" s="197"/>
      <c r="I6365" s="222">
        <v>2668.75</v>
      </c>
      <c r="J6365" s="197"/>
      <c r="K6365" s="222">
        <v>2668.75</v>
      </c>
      <c r="L6365" s="197"/>
      <c r="M6365" s="222">
        <v>2668.75</v>
      </c>
      <c r="N6365" s="197"/>
      <c r="O6365" s="220">
        <v>100</v>
      </c>
      <c r="P6365" s="197"/>
    </row>
    <row r="6366" spans="1:16" x14ac:dyDescent="0.25">
      <c r="A6366" s="218" t="s">
        <v>590</v>
      </c>
      <c r="B6366" s="197"/>
      <c r="C6366" s="218" t="s">
        <v>591</v>
      </c>
      <c r="D6366" s="197"/>
      <c r="E6366" s="197"/>
      <c r="F6366" s="197"/>
      <c r="G6366" s="197"/>
      <c r="H6366" s="197"/>
      <c r="I6366" s="219" t="s">
        <v>0</v>
      </c>
      <c r="J6366" s="197"/>
      <c r="K6366" s="219" t="s">
        <v>0</v>
      </c>
      <c r="L6366" s="197"/>
      <c r="M6366" s="219">
        <v>2668.75</v>
      </c>
      <c r="N6366" s="197"/>
      <c r="O6366" s="217" t="s">
        <v>0</v>
      </c>
      <c r="P6366" s="197"/>
    </row>
    <row r="6367" spans="1:16" x14ac:dyDescent="0.25">
      <c r="A6367" s="215" t="s">
        <v>1445</v>
      </c>
      <c r="B6367" s="197"/>
      <c r="C6367" s="215" t="s">
        <v>1446</v>
      </c>
      <c r="D6367" s="197"/>
      <c r="E6367" s="197"/>
      <c r="F6367" s="197"/>
      <c r="G6367" s="197"/>
      <c r="H6367" s="197"/>
      <c r="I6367" s="216">
        <v>0</v>
      </c>
      <c r="J6367" s="197"/>
      <c r="K6367" s="216">
        <v>138.75</v>
      </c>
      <c r="L6367" s="197"/>
      <c r="M6367" s="216">
        <v>138.75</v>
      </c>
      <c r="N6367" s="197"/>
      <c r="O6367" s="211">
        <v>100</v>
      </c>
      <c r="P6367" s="197"/>
    </row>
    <row r="6368" spans="1:16" x14ac:dyDescent="0.25">
      <c r="A6368" s="212" t="s">
        <v>1457</v>
      </c>
      <c r="B6368" s="197"/>
      <c r="C6368" s="212" t="s">
        <v>1458</v>
      </c>
      <c r="D6368" s="197"/>
      <c r="E6368" s="197"/>
      <c r="F6368" s="197"/>
      <c r="G6368" s="197"/>
      <c r="H6368" s="197"/>
      <c r="I6368" s="213">
        <v>0</v>
      </c>
      <c r="J6368" s="197"/>
      <c r="K6368" s="213">
        <v>138.75</v>
      </c>
      <c r="L6368" s="197"/>
      <c r="M6368" s="213">
        <v>138.75</v>
      </c>
      <c r="N6368" s="197"/>
      <c r="O6368" s="214">
        <v>100</v>
      </c>
      <c r="P6368" s="197"/>
    </row>
    <row r="6369" spans="1:16" x14ac:dyDescent="0.25">
      <c r="A6369" s="205" t="s">
        <v>248</v>
      </c>
      <c r="B6369" s="197"/>
      <c r="C6369" s="197"/>
      <c r="D6369" s="197"/>
      <c r="E6369" s="197"/>
      <c r="F6369" s="197"/>
      <c r="G6369" s="197"/>
      <c r="H6369" s="197"/>
      <c r="I6369" s="206">
        <v>0</v>
      </c>
      <c r="J6369" s="197"/>
      <c r="K6369" s="206">
        <v>138.75</v>
      </c>
      <c r="L6369" s="197"/>
      <c r="M6369" s="206">
        <v>138.75</v>
      </c>
      <c r="N6369" s="197"/>
      <c r="O6369" s="207">
        <v>100</v>
      </c>
      <c r="P6369" s="197"/>
    </row>
    <row r="6370" spans="1:16" x14ac:dyDescent="0.25">
      <c r="A6370" s="205" t="s">
        <v>2103</v>
      </c>
      <c r="B6370" s="197"/>
      <c r="C6370" s="197"/>
      <c r="D6370" s="197"/>
      <c r="E6370" s="197"/>
      <c r="F6370" s="197"/>
      <c r="G6370" s="197"/>
      <c r="H6370" s="197"/>
      <c r="I6370" s="206">
        <v>0</v>
      </c>
      <c r="J6370" s="197"/>
      <c r="K6370" s="206">
        <v>138.75</v>
      </c>
      <c r="L6370" s="197"/>
      <c r="M6370" s="206">
        <v>138.75</v>
      </c>
      <c r="N6370" s="197"/>
      <c r="O6370" s="207">
        <v>100</v>
      </c>
      <c r="P6370" s="197"/>
    </row>
    <row r="6371" spans="1:16" x14ac:dyDescent="0.25">
      <c r="A6371" s="221" t="s">
        <v>658</v>
      </c>
      <c r="B6371" s="197"/>
      <c r="C6371" s="221" t="s">
        <v>659</v>
      </c>
      <c r="D6371" s="197"/>
      <c r="E6371" s="197"/>
      <c r="F6371" s="197"/>
      <c r="G6371" s="197"/>
      <c r="H6371" s="197"/>
      <c r="I6371" s="222">
        <v>0</v>
      </c>
      <c r="J6371" s="197"/>
      <c r="K6371" s="222">
        <v>138.75</v>
      </c>
      <c r="L6371" s="197"/>
      <c r="M6371" s="222">
        <v>138.75</v>
      </c>
      <c r="N6371" s="197"/>
      <c r="O6371" s="220">
        <v>100</v>
      </c>
      <c r="P6371" s="197"/>
    </row>
    <row r="6372" spans="1:16" x14ac:dyDescent="0.25">
      <c r="A6372" s="218" t="s">
        <v>1333</v>
      </c>
      <c r="B6372" s="197"/>
      <c r="C6372" s="218" t="s">
        <v>1334</v>
      </c>
      <c r="D6372" s="197"/>
      <c r="E6372" s="197"/>
      <c r="F6372" s="197"/>
      <c r="G6372" s="197"/>
      <c r="H6372" s="197"/>
      <c r="I6372" s="219" t="s">
        <v>0</v>
      </c>
      <c r="J6372" s="197"/>
      <c r="K6372" s="219" t="s">
        <v>0</v>
      </c>
      <c r="L6372" s="197"/>
      <c r="M6372" s="219">
        <v>138.75</v>
      </c>
      <c r="N6372" s="197"/>
      <c r="O6372" s="217" t="s">
        <v>0</v>
      </c>
      <c r="P6372" s="197"/>
    </row>
    <row r="6373" spans="1:16" x14ac:dyDescent="0.25">
      <c r="A6373" s="215" t="s">
        <v>1570</v>
      </c>
      <c r="B6373" s="197"/>
      <c r="C6373" s="215" t="s">
        <v>1571</v>
      </c>
      <c r="D6373" s="197"/>
      <c r="E6373" s="197"/>
      <c r="F6373" s="197"/>
      <c r="G6373" s="197"/>
      <c r="H6373" s="197"/>
      <c r="I6373" s="216">
        <v>9065</v>
      </c>
      <c r="J6373" s="197"/>
      <c r="K6373" s="216">
        <v>9065</v>
      </c>
      <c r="L6373" s="197"/>
      <c r="M6373" s="216">
        <v>8207.2199999999993</v>
      </c>
      <c r="N6373" s="197"/>
      <c r="O6373" s="211">
        <v>90.54</v>
      </c>
      <c r="P6373" s="197"/>
    </row>
    <row r="6374" spans="1:16" x14ac:dyDescent="0.25">
      <c r="A6374" s="212" t="s">
        <v>1572</v>
      </c>
      <c r="B6374" s="197"/>
      <c r="C6374" s="212" t="s">
        <v>1573</v>
      </c>
      <c r="D6374" s="197"/>
      <c r="E6374" s="197"/>
      <c r="F6374" s="197"/>
      <c r="G6374" s="197"/>
      <c r="H6374" s="197"/>
      <c r="I6374" s="213">
        <v>8845</v>
      </c>
      <c r="J6374" s="197"/>
      <c r="K6374" s="213">
        <v>8845</v>
      </c>
      <c r="L6374" s="197"/>
      <c r="M6374" s="213">
        <v>7987.22</v>
      </c>
      <c r="N6374" s="197"/>
      <c r="O6374" s="214">
        <v>90.3</v>
      </c>
      <c r="P6374" s="197"/>
    </row>
    <row r="6375" spans="1:16" x14ac:dyDescent="0.25">
      <c r="A6375" s="205" t="s">
        <v>241</v>
      </c>
      <c r="B6375" s="197"/>
      <c r="C6375" s="197"/>
      <c r="D6375" s="197"/>
      <c r="E6375" s="197"/>
      <c r="F6375" s="197"/>
      <c r="G6375" s="197"/>
      <c r="H6375" s="197"/>
      <c r="I6375" s="206">
        <v>1100</v>
      </c>
      <c r="J6375" s="197"/>
      <c r="K6375" s="206">
        <v>1100</v>
      </c>
      <c r="L6375" s="197"/>
      <c r="M6375" s="206">
        <v>0</v>
      </c>
      <c r="N6375" s="197"/>
      <c r="O6375" s="207">
        <v>0</v>
      </c>
      <c r="P6375" s="197"/>
    </row>
    <row r="6376" spans="1:16" x14ac:dyDescent="0.25">
      <c r="A6376" s="205" t="s">
        <v>2080</v>
      </c>
      <c r="B6376" s="197"/>
      <c r="C6376" s="197"/>
      <c r="D6376" s="197"/>
      <c r="E6376" s="197"/>
      <c r="F6376" s="197"/>
      <c r="G6376" s="197"/>
      <c r="H6376" s="197"/>
      <c r="I6376" s="206">
        <v>1100</v>
      </c>
      <c r="J6376" s="197"/>
      <c r="K6376" s="206">
        <v>1100</v>
      </c>
      <c r="L6376" s="197"/>
      <c r="M6376" s="206">
        <v>0</v>
      </c>
      <c r="N6376" s="197"/>
      <c r="O6376" s="207">
        <v>0</v>
      </c>
      <c r="P6376" s="197"/>
    </row>
    <row r="6377" spans="1:16" x14ac:dyDescent="0.25">
      <c r="A6377" s="221" t="s">
        <v>658</v>
      </c>
      <c r="B6377" s="197"/>
      <c r="C6377" s="221" t="s">
        <v>659</v>
      </c>
      <c r="D6377" s="197"/>
      <c r="E6377" s="197"/>
      <c r="F6377" s="197"/>
      <c r="G6377" s="197"/>
      <c r="H6377" s="197"/>
      <c r="I6377" s="222">
        <v>1100</v>
      </c>
      <c r="J6377" s="197"/>
      <c r="K6377" s="222">
        <v>1100</v>
      </c>
      <c r="L6377" s="197"/>
      <c r="M6377" s="222">
        <v>0</v>
      </c>
      <c r="N6377" s="197"/>
      <c r="O6377" s="220">
        <v>0</v>
      </c>
      <c r="P6377" s="197"/>
    </row>
    <row r="6378" spans="1:16" x14ac:dyDescent="0.25">
      <c r="A6378" s="205" t="s">
        <v>243</v>
      </c>
      <c r="B6378" s="197"/>
      <c r="C6378" s="197"/>
      <c r="D6378" s="197"/>
      <c r="E6378" s="197"/>
      <c r="F6378" s="197"/>
      <c r="G6378" s="197"/>
      <c r="H6378" s="197"/>
      <c r="I6378" s="206">
        <v>7745</v>
      </c>
      <c r="J6378" s="197"/>
      <c r="K6378" s="206">
        <v>7745</v>
      </c>
      <c r="L6378" s="197"/>
      <c r="M6378" s="206">
        <v>7987.22</v>
      </c>
      <c r="N6378" s="197"/>
      <c r="O6378" s="207">
        <v>103.13</v>
      </c>
      <c r="P6378" s="197"/>
    </row>
    <row r="6379" spans="1:16" x14ac:dyDescent="0.25">
      <c r="A6379" s="205" t="s">
        <v>2092</v>
      </c>
      <c r="B6379" s="197"/>
      <c r="C6379" s="197"/>
      <c r="D6379" s="197"/>
      <c r="E6379" s="197"/>
      <c r="F6379" s="197"/>
      <c r="G6379" s="197"/>
      <c r="H6379" s="197"/>
      <c r="I6379" s="206">
        <v>445</v>
      </c>
      <c r="J6379" s="197"/>
      <c r="K6379" s="206">
        <v>445</v>
      </c>
      <c r="L6379" s="197"/>
      <c r="M6379" s="206">
        <v>1043.72</v>
      </c>
      <c r="N6379" s="197"/>
      <c r="O6379" s="207">
        <v>234.54</v>
      </c>
      <c r="P6379" s="197"/>
    </row>
    <row r="6380" spans="1:16" x14ac:dyDescent="0.25">
      <c r="A6380" s="221" t="s">
        <v>658</v>
      </c>
      <c r="B6380" s="197"/>
      <c r="C6380" s="221" t="s">
        <v>659</v>
      </c>
      <c r="D6380" s="197"/>
      <c r="E6380" s="197"/>
      <c r="F6380" s="197"/>
      <c r="G6380" s="197"/>
      <c r="H6380" s="197"/>
      <c r="I6380" s="222">
        <v>445</v>
      </c>
      <c r="J6380" s="197"/>
      <c r="K6380" s="222">
        <v>445</v>
      </c>
      <c r="L6380" s="197"/>
      <c r="M6380" s="222">
        <v>1043.72</v>
      </c>
      <c r="N6380" s="197"/>
      <c r="O6380" s="220">
        <v>234.54</v>
      </c>
      <c r="P6380" s="197"/>
    </row>
    <row r="6381" spans="1:16" x14ac:dyDescent="0.25">
      <c r="A6381" s="218" t="s">
        <v>732</v>
      </c>
      <c r="B6381" s="197"/>
      <c r="C6381" s="218" t="s">
        <v>733</v>
      </c>
      <c r="D6381" s="197"/>
      <c r="E6381" s="197"/>
      <c r="F6381" s="197"/>
      <c r="G6381" s="197"/>
      <c r="H6381" s="197"/>
      <c r="I6381" s="219" t="s">
        <v>0</v>
      </c>
      <c r="J6381" s="197"/>
      <c r="K6381" s="219" t="s">
        <v>0</v>
      </c>
      <c r="L6381" s="197"/>
      <c r="M6381" s="219">
        <v>1043.72</v>
      </c>
      <c r="N6381" s="197"/>
      <c r="O6381" s="217" t="s">
        <v>0</v>
      </c>
      <c r="P6381" s="197"/>
    </row>
    <row r="6382" spans="1:16" x14ac:dyDescent="0.25">
      <c r="A6382" s="205" t="s">
        <v>2095</v>
      </c>
      <c r="B6382" s="197"/>
      <c r="C6382" s="197"/>
      <c r="D6382" s="197"/>
      <c r="E6382" s="197"/>
      <c r="F6382" s="197"/>
      <c r="G6382" s="197"/>
      <c r="H6382" s="197"/>
      <c r="I6382" s="206">
        <v>7300</v>
      </c>
      <c r="J6382" s="197"/>
      <c r="K6382" s="206">
        <v>7300</v>
      </c>
      <c r="L6382" s="197"/>
      <c r="M6382" s="206">
        <v>6943.5</v>
      </c>
      <c r="N6382" s="197"/>
      <c r="O6382" s="207">
        <v>95.12</v>
      </c>
      <c r="P6382" s="197"/>
    </row>
    <row r="6383" spans="1:16" x14ac:dyDescent="0.25">
      <c r="A6383" s="221" t="s">
        <v>658</v>
      </c>
      <c r="B6383" s="197"/>
      <c r="C6383" s="221" t="s">
        <v>659</v>
      </c>
      <c r="D6383" s="197"/>
      <c r="E6383" s="197"/>
      <c r="F6383" s="197"/>
      <c r="G6383" s="197"/>
      <c r="H6383" s="197"/>
      <c r="I6383" s="222">
        <v>7300</v>
      </c>
      <c r="J6383" s="197"/>
      <c r="K6383" s="222">
        <v>7300</v>
      </c>
      <c r="L6383" s="197"/>
      <c r="M6383" s="222">
        <v>6943.5</v>
      </c>
      <c r="N6383" s="197"/>
      <c r="O6383" s="220">
        <v>95.12</v>
      </c>
      <c r="P6383" s="197"/>
    </row>
    <row r="6384" spans="1:16" x14ac:dyDescent="0.25">
      <c r="A6384" s="218" t="s">
        <v>800</v>
      </c>
      <c r="B6384" s="197"/>
      <c r="C6384" s="218" t="s">
        <v>801</v>
      </c>
      <c r="D6384" s="197"/>
      <c r="E6384" s="197"/>
      <c r="F6384" s="197"/>
      <c r="G6384" s="197"/>
      <c r="H6384" s="197"/>
      <c r="I6384" s="219" t="s">
        <v>0</v>
      </c>
      <c r="J6384" s="197"/>
      <c r="K6384" s="219" t="s">
        <v>0</v>
      </c>
      <c r="L6384" s="197"/>
      <c r="M6384" s="219">
        <v>6943.5</v>
      </c>
      <c r="N6384" s="197"/>
      <c r="O6384" s="217" t="s">
        <v>0</v>
      </c>
      <c r="P6384" s="197"/>
    </row>
    <row r="6385" spans="1:16" x14ac:dyDescent="0.25">
      <c r="A6385" s="212" t="s">
        <v>1574</v>
      </c>
      <c r="B6385" s="197"/>
      <c r="C6385" s="212" t="s">
        <v>1575</v>
      </c>
      <c r="D6385" s="197"/>
      <c r="E6385" s="197"/>
      <c r="F6385" s="197"/>
      <c r="G6385" s="197"/>
      <c r="H6385" s="197"/>
      <c r="I6385" s="213">
        <v>220</v>
      </c>
      <c r="J6385" s="197"/>
      <c r="K6385" s="213">
        <v>220</v>
      </c>
      <c r="L6385" s="197"/>
      <c r="M6385" s="213">
        <v>220</v>
      </c>
      <c r="N6385" s="197"/>
      <c r="O6385" s="214">
        <v>100</v>
      </c>
      <c r="P6385" s="197"/>
    </row>
    <row r="6386" spans="1:16" x14ac:dyDescent="0.25">
      <c r="A6386" s="205" t="s">
        <v>240</v>
      </c>
      <c r="B6386" s="197"/>
      <c r="C6386" s="197"/>
      <c r="D6386" s="197"/>
      <c r="E6386" s="197"/>
      <c r="F6386" s="197"/>
      <c r="G6386" s="197"/>
      <c r="H6386" s="197"/>
      <c r="I6386" s="206">
        <v>220</v>
      </c>
      <c r="J6386" s="197"/>
      <c r="K6386" s="206">
        <v>220</v>
      </c>
      <c r="L6386" s="197"/>
      <c r="M6386" s="206">
        <v>220</v>
      </c>
      <c r="N6386" s="197"/>
      <c r="O6386" s="207">
        <v>100</v>
      </c>
      <c r="P6386" s="197"/>
    </row>
    <row r="6387" spans="1:16" x14ac:dyDescent="0.25">
      <c r="A6387" s="205" t="s">
        <v>2076</v>
      </c>
      <c r="B6387" s="197"/>
      <c r="C6387" s="197"/>
      <c r="D6387" s="197"/>
      <c r="E6387" s="197"/>
      <c r="F6387" s="197"/>
      <c r="G6387" s="197"/>
      <c r="H6387" s="197"/>
      <c r="I6387" s="206">
        <v>220</v>
      </c>
      <c r="J6387" s="197"/>
      <c r="K6387" s="206">
        <v>220</v>
      </c>
      <c r="L6387" s="197"/>
      <c r="M6387" s="206">
        <v>220</v>
      </c>
      <c r="N6387" s="197"/>
      <c r="O6387" s="207">
        <v>100</v>
      </c>
      <c r="P6387" s="197"/>
    </row>
    <row r="6388" spans="1:16" x14ac:dyDescent="0.25">
      <c r="A6388" s="221" t="s">
        <v>658</v>
      </c>
      <c r="B6388" s="197"/>
      <c r="C6388" s="221" t="s">
        <v>659</v>
      </c>
      <c r="D6388" s="197"/>
      <c r="E6388" s="197"/>
      <c r="F6388" s="197"/>
      <c r="G6388" s="197"/>
      <c r="H6388" s="197"/>
      <c r="I6388" s="222">
        <v>220</v>
      </c>
      <c r="J6388" s="197"/>
      <c r="K6388" s="222">
        <v>220</v>
      </c>
      <c r="L6388" s="197"/>
      <c r="M6388" s="222">
        <v>220</v>
      </c>
      <c r="N6388" s="197"/>
      <c r="O6388" s="220">
        <v>100</v>
      </c>
      <c r="P6388" s="197"/>
    </row>
    <row r="6389" spans="1:16" x14ac:dyDescent="0.25">
      <c r="A6389" s="218" t="s">
        <v>969</v>
      </c>
      <c r="B6389" s="197"/>
      <c r="C6389" s="218" t="s">
        <v>970</v>
      </c>
      <c r="D6389" s="197"/>
      <c r="E6389" s="197"/>
      <c r="F6389" s="197"/>
      <c r="G6389" s="197"/>
      <c r="H6389" s="197"/>
      <c r="I6389" s="219" t="s">
        <v>0</v>
      </c>
      <c r="J6389" s="197"/>
      <c r="K6389" s="219" t="s">
        <v>0</v>
      </c>
      <c r="L6389" s="197"/>
      <c r="M6389" s="219">
        <v>220</v>
      </c>
      <c r="N6389" s="197"/>
      <c r="O6389" s="217" t="s">
        <v>0</v>
      </c>
      <c r="P6389" s="197"/>
    </row>
    <row r="6390" spans="1:16" x14ac:dyDescent="0.25">
      <c r="A6390" s="215" t="s">
        <v>1513</v>
      </c>
      <c r="B6390" s="197"/>
      <c r="C6390" s="215" t="s">
        <v>1514</v>
      </c>
      <c r="D6390" s="197"/>
      <c r="E6390" s="197"/>
      <c r="F6390" s="197"/>
      <c r="G6390" s="197"/>
      <c r="H6390" s="197"/>
      <c r="I6390" s="216">
        <v>41686.720000000001</v>
      </c>
      <c r="J6390" s="197"/>
      <c r="K6390" s="216">
        <v>41686.720000000001</v>
      </c>
      <c r="L6390" s="197"/>
      <c r="M6390" s="216">
        <v>39764.519999999997</v>
      </c>
      <c r="N6390" s="197"/>
      <c r="O6390" s="211">
        <v>95.39</v>
      </c>
      <c r="P6390" s="197"/>
    </row>
    <row r="6391" spans="1:16" x14ac:dyDescent="0.25">
      <c r="A6391" s="212" t="s">
        <v>1515</v>
      </c>
      <c r="B6391" s="197"/>
      <c r="C6391" s="212" t="s">
        <v>1516</v>
      </c>
      <c r="D6391" s="197"/>
      <c r="E6391" s="197"/>
      <c r="F6391" s="197"/>
      <c r="G6391" s="197"/>
      <c r="H6391" s="197"/>
      <c r="I6391" s="213">
        <v>41686.720000000001</v>
      </c>
      <c r="J6391" s="197"/>
      <c r="K6391" s="213">
        <v>41686.720000000001</v>
      </c>
      <c r="L6391" s="197"/>
      <c r="M6391" s="213">
        <v>39764.519999999997</v>
      </c>
      <c r="N6391" s="197"/>
      <c r="O6391" s="214">
        <v>95.39</v>
      </c>
      <c r="P6391" s="197"/>
    </row>
    <row r="6392" spans="1:16" x14ac:dyDescent="0.25">
      <c r="A6392" s="205" t="s">
        <v>240</v>
      </c>
      <c r="B6392" s="197"/>
      <c r="C6392" s="197"/>
      <c r="D6392" s="197"/>
      <c r="E6392" s="197"/>
      <c r="F6392" s="197"/>
      <c r="G6392" s="197"/>
      <c r="H6392" s="197"/>
      <c r="I6392" s="206">
        <v>23180.720000000001</v>
      </c>
      <c r="J6392" s="197"/>
      <c r="K6392" s="206">
        <v>23180.720000000001</v>
      </c>
      <c r="L6392" s="197"/>
      <c r="M6392" s="206">
        <v>21258.52</v>
      </c>
      <c r="N6392" s="197"/>
      <c r="O6392" s="207">
        <v>91.71</v>
      </c>
      <c r="P6392" s="197"/>
    </row>
    <row r="6393" spans="1:16" x14ac:dyDescent="0.25">
      <c r="A6393" s="205" t="s">
        <v>2076</v>
      </c>
      <c r="B6393" s="197"/>
      <c r="C6393" s="197"/>
      <c r="D6393" s="197"/>
      <c r="E6393" s="197"/>
      <c r="F6393" s="197"/>
      <c r="G6393" s="197"/>
      <c r="H6393" s="197"/>
      <c r="I6393" s="206">
        <v>23180.720000000001</v>
      </c>
      <c r="J6393" s="197"/>
      <c r="K6393" s="206">
        <v>23180.720000000001</v>
      </c>
      <c r="L6393" s="197"/>
      <c r="M6393" s="206">
        <v>21258.52</v>
      </c>
      <c r="N6393" s="197"/>
      <c r="O6393" s="207">
        <v>91.71</v>
      </c>
      <c r="P6393" s="197"/>
    </row>
    <row r="6394" spans="1:16" x14ac:dyDescent="0.25">
      <c r="A6394" s="221" t="s">
        <v>572</v>
      </c>
      <c r="B6394" s="197"/>
      <c r="C6394" s="221" t="s">
        <v>573</v>
      </c>
      <c r="D6394" s="197"/>
      <c r="E6394" s="197"/>
      <c r="F6394" s="197"/>
      <c r="G6394" s="197"/>
      <c r="H6394" s="197"/>
      <c r="I6394" s="222">
        <v>20570.72</v>
      </c>
      <c r="J6394" s="197"/>
      <c r="K6394" s="222">
        <v>20570.72</v>
      </c>
      <c r="L6394" s="197"/>
      <c r="M6394" s="222">
        <v>19429.830000000002</v>
      </c>
      <c r="N6394" s="197"/>
      <c r="O6394" s="220">
        <v>94.45</v>
      </c>
      <c r="P6394" s="197"/>
    </row>
    <row r="6395" spans="1:16" x14ac:dyDescent="0.25">
      <c r="A6395" s="218" t="s">
        <v>574</v>
      </c>
      <c r="B6395" s="197"/>
      <c r="C6395" s="218" t="s">
        <v>575</v>
      </c>
      <c r="D6395" s="197"/>
      <c r="E6395" s="197"/>
      <c r="F6395" s="197"/>
      <c r="G6395" s="197"/>
      <c r="H6395" s="197"/>
      <c r="I6395" s="219" t="s">
        <v>0</v>
      </c>
      <c r="J6395" s="197"/>
      <c r="K6395" s="219" t="s">
        <v>0</v>
      </c>
      <c r="L6395" s="197"/>
      <c r="M6395" s="219">
        <v>14620.92</v>
      </c>
      <c r="N6395" s="197"/>
      <c r="O6395" s="217" t="s">
        <v>0</v>
      </c>
      <c r="P6395" s="197"/>
    </row>
    <row r="6396" spans="1:16" x14ac:dyDescent="0.25">
      <c r="A6396" s="218" t="s">
        <v>580</v>
      </c>
      <c r="B6396" s="197"/>
      <c r="C6396" s="218" t="s">
        <v>581</v>
      </c>
      <c r="D6396" s="197"/>
      <c r="E6396" s="197"/>
      <c r="F6396" s="197"/>
      <c r="G6396" s="197"/>
      <c r="H6396" s="197"/>
      <c r="I6396" s="219" t="s">
        <v>0</v>
      </c>
      <c r="J6396" s="197"/>
      <c r="K6396" s="219" t="s">
        <v>0</v>
      </c>
      <c r="L6396" s="197"/>
      <c r="M6396" s="219">
        <v>2320.7199999999998</v>
      </c>
      <c r="N6396" s="197"/>
      <c r="O6396" s="217" t="s">
        <v>0</v>
      </c>
      <c r="P6396" s="197"/>
    </row>
    <row r="6397" spans="1:16" x14ac:dyDescent="0.25">
      <c r="A6397" s="218" t="s">
        <v>576</v>
      </c>
      <c r="B6397" s="197"/>
      <c r="C6397" s="218" t="s">
        <v>577</v>
      </c>
      <c r="D6397" s="197"/>
      <c r="E6397" s="197"/>
      <c r="F6397" s="197"/>
      <c r="G6397" s="197"/>
      <c r="H6397" s="197"/>
      <c r="I6397" s="219" t="s">
        <v>0</v>
      </c>
      <c r="J6397" s="197"/>
      <c r="K6397" s="219" t="s">
        <v>0</v>
      </c>
      <c r="L6397" s="197"/>
      <c r="M6397" s="219">
        <v>2488.19</v>
      </c>
      <c r="N6397" s="197"/>
      <c r="O6397" s="217" t="s">
        <v>0</v>
      </c>
      <c r="P6397" s="197"/>
    </row>
    <row r="6398" spans="1:16" x14ac:dyDescent="0.25">
      <c r="A6398" s="221" t="s">
        <v>582</v>
      </c>
      <c r="B6398" s="197"/>
      <c r="C6398" s="221" t="s">
        <v>583</v>
      </c>
      <c r="D6398" s="197"/>
      <c r="E6398" s="197"/>
      <c r="F6398" s="197"/>
      <c r="G6398" s="197"/>
      <c r="H6398" s="197"/>
      <c r="I6398" s="222">
        <v>2610</v>
      </c>
      <c r="J6398" s="197"/>
      <c r="K6398" s="222">
        <v>2610</v>
      </c>
      <c r="L6398" s="197"/>
      <c r="M6398" s="222">
        <v>1828.69</v>
      </c>
      <c r="N6398" s="197"/>
      <c r="O6398" s="220">
        <v>70.06</v>
      </c>
      <c r="P6398" s="197"/>
    </row>
    <row r="6399" spans="1:16" x14ac:dyDescent="0.25">
      <c r="A6399" s="218" t="s">
        <v>588</v>
      </c>
      <c r="B6399" s="197"/>
      <c r="C6399" s="218" t="s">
        <v>589</v>
      </c>
      <c r="D6399" s="197"/>
      <c r="E6399" s="197"/>
      <c r="F6399" s="197"/>
      <c r="G6399" s="197"/>
      <c r="H6399" s="197"/>
      <c r="I6399" s="219" t="s">
        <v>0</v>
      </c>
      <c r="J6399" s="197"/>
      <c r="K6399" s="219" t="s">
        <v>0</v>
      </c>
      <c r="L6399" s="197"/>
      <c r="M6399" s="219">
        <v>560</v>
      </c>
      <c r="N6399" s="197"/>
      <c r="O6399" s="217" t="s">
        <v>0</v>
      </c>
      <c r="P6399" s="197"/>
    </row>
    <row r="6400" spans="1:16" x14ac:dyDescent="0.25">
      <c r="A6400" s="218" t="s">
        <v>584</v>
      </c>
      <c r="B6400" s="197"/>
      <c r="C6400" s="218" t="s">
        <v>585</v>
      </c>
      <c r="D6400" s="197"/>
      <c r="E6400" s="197"/>
      <c r="F6400" s="197"/>
      <c r="G6400" s="197"/>
      <c r="H6400" s="197"/>
      <c r="I6400" s="219" t="s">
        <v>0</v>
      </c>
      <c r="J6400" s="197"/>
      <c r="K6400" s="219" t="s">
        <v>0</v>
      </c>
      <c r="L6400" s="197"/>
      <c r="M6400" s="219">
        <v>1026.79</v>
      </c>
      <c r="N6400" s="197"/>
      <c r="O6400" s="217" t="s">
        <v>0</v>
      </c>
      <c r="P6400" s="197"/>
    </row>
    <row r="6401" spans="1:16" x14ac:dyDescent="0.25">
      <c r="A6401" s="218" t="s">
        <v>602</v>
      </c>
      <c r="B6401" s="197"/>
      <c r="C6401" s="218" t="s">
        <v>603</v>
      </c>
      <c r="D6401" s="197"/>
      <c r="E6401" s="197"/>
      <c r="F6401" s="197"/>
      <c r="G6401" s="197"/>
      <c r="H6401" s="197"/>
      <c r="I6401" s="219" t="s">
        <v>0</v>
      </c>
      <c r="J6401" s="197"/>
      <c r="K6401" s="219" t="s">
        <v>0</v>
      </c>
      <c r="L6401" s="197"/>
      <c r="M6401" s="219">
        <v>241.9</v>
      </c>
      <c r="N6401" s="197"/>
      <c r="O6401" s="217" t="s">
        <v>0</v>
      </c>
      <c r="P6401" s="197"/>
    </row>
    <row r="6402" spans="1:16" x14ac:dyDescent="0.25">
      <c r="A6402" s="205" t="s">
        <v>243</v>
      </c>
      <c r="B6402" s="197"/>
      <c r="C6402" s="197"/>
      <c r="D6402" s="197"/>
      <c r="E6402" s="197"/>
      <c r="F6402" s="197"/>
      <c r="G6402" s="197"/>
      <c r="H6402" s="197"/>
      <c r="I6402" s="206">
        <v>18506</v>
      </c>
      <c r="J6402" s="197"/>
      <c r="K6402" s="206">
        <v>18506</v>
      </c>
      <c r="L6402" s="197"/>
      <c r="M6402" s="206">
        <v>18506</v>
      </c>
      <c r="N6402" s="197"/>
      <c r="O6402" s="207">
        <v>100</v>
      </c>
      <c r="P6402" s="197"/>
    </row>
    <row r="6403" spans="1:16" x14ac:dyDescent="0.25">
      <c r="A6403" s="205" t="s">
        <v>2088</v>
      </c>
      <c r="B6403" s="197"/>
      <c r="C6403" s="197"/>
      <c r="D6403" s="197"/>
      <c r="E6403" s="197"/>
      <c r="F6403" s="197"/>
      <c r="G6403" s="197"/>
      <c r="H6403" s="197"/>
      <c r="I6403" s="206">
        <v>18506</v>
      </c>
      <c r="J6403" s="197"/>
      <c r="K6403" s="206">
        <v>18506</v>
      </c>
      <c r="L6403" s="197"/>
      <c r="M6403" s="206">
        <v>18506</v>
      </c>
      <c r="N6403" s="197"/>
      <c r="O6403" s="207">
        <v>100</v>
      </c>
      <c r="P6403" s="197"/>
    </row>
    <row r="6404" spans="1:16" x14ac:dyDescent="0.25">
      <c r="A6404" s="221" t="s">
        <v>572</v>
      </c>
      <c r="B6404" s="197"/>
      <c r="C6404" s="221" t="s">
        <v>573</v>
      </c>
      <c r="D6404" s="197"/>
      <c r="E6404" s="197"/>
      <c r="F6404" s="197"/>
      <c r="G6404" s="197"/>
      <c r="H6404" s="197"/>
      <c r="I6404" s="222">
        <v>18506</v>
      </c>
      <c r="J6404" s="197"/>
      <c r="K6404" s="222">
        <v>18506</v>
      </c>
      <c r="L6404" s="197"/>
      <c r="M6404" s="222">
        <v>18506</v>
      </c>
      <c r="N6404" s="197"/>
      <c r="O6404" s="220">
        <v>100</v>
      </c>
      <c r="P6404" s="197"/>
    </row>
    <row r="6405" spans="1:16" x14ac:dyDescent="0.25">
      <c r="A6405" s="218" t="s">
        <v>574</v>
      </c>
      <c r="B6405" s="197"/>
      <c r="C6405" s="218" t="s">
        <v>575</v>
      </c>
      <c r="D6405" s="197"/>
      <c r="E6405" s="197"/>
      <c r="F6405" s="197"/>
      <c r="G6405" s="197"/>
      <c r="H6405" s="197"/>
      <c r="I6405" s="219" t="s">
        <v>0</v>
      </c>
      <c r="J6405" s="197"/>
      <c r="K6405" s="219" t="s">
        <v>0</v>
      </c>
      <c r="L6405" s="197"/>
      <c r="M6405" s="219">
        <v>15950</v>
      </c>
      <c r="N6405" s="197"/>
      <c r="O6405" s="217" t="s">
        <v>0</v>
      </c>
      <c r="P6405" s="197"/>
    </row>
    <row r="6406" spans="1:16" x14ac:dyDescent="0.25">
      <c r="A6406" s="218" t="s">
        <v>576</v>
      </c>
      <c r="B6406" s="197"/>
      <c r="C6406" s="218" t="s">
        <v>577</v>
      </c>
      <c r="D6406" s="197"/>
      <c r="E6406" s="197"/>
      <c r="F6406" s="197"/>
      <c r="G6406" s="197"/>
      <c r="H6406" s="197"/>
      <c r="I6406" s="219" t="s">
        <v>0</v>
      </c>
      <c r="J6406" s="197"/>
      <c r="K6406" s="219" t="s">
        <v>0</v>
      </c>
      <c r="L6406" s="197"/>
      <c r="M6406" s="219">
        <v>2556</v>
      </c>
      <c r="N6406" s="197"/>
      <c r="O6406" s="217" t="s">
        <v>0</v>
      </c>
      <c r="P6406" s="197"/>
    </row>
    <row r="6407" spans="1:16" x14ac:dyDescent="0.25">
      <c r="A6407" s="208" t="s">
        <v>1612</v>
      </c>
      <c r="B6407" s="197"/>
      <c r="C6407" s="197"/>
      <c r="D6407" s="197"/>
      <c r="E6407" s="197"/>
      <c r="F6407" s="197"/>
      <c r="G6407" s="197"/>
      <c r="H6407" s="197"/>
      <c r="I6407" s="209">
        <v>3820677.69</v>
      </c>
      <c r="J6407" s="197"/>
      <c r="K6407" s="209">
        <v>3858215.53</v>
      </c>
      <c r="L6407" s="197"/>
      <c r="M6407" s="209">
        <v>3744082.74</v>
      </c>
      <c r="N6407" s="197"/>
      <c r="O6407" s="210">
        <v>97.04</v>
      </c>
      <c r="P6407" s="197"/>
    </row>
    <row r="6408" spans="1:16" x14ac:dyDescent="0.25">
      <c r="A6408" s="205" t="s">
        <v>240</v>
      </c>
      <c r="B6408" s="197"/>
      <c r="C6408" s="197"/>
      <c r="D6408" s="197"/>
      <c r="E6408" s="197"/>
      <c r="F6408" s="197"/>
      <c r="G6408" s="197"/>
      <c r="H6408" s="197"/>
      <c r="I6408" s="206">
        <v>242587.59</v>
      </c>
      <c r="J6408" s="197"/>
      <c r="K6408" s="206">
        <v>280125.43</v>
      </c>
      <c r="L6408" s="197"/>
      <c r="M6408" s="206">
        <v>245681.78</v>
      </c>
      <c r="N6408" s="197"/>
      <c r="O6408" s="207">
        <v>87.7</v>
      </c>
      <c r="P6408" s="197"/>
    </row>
    <row r="6409" spans="1:16" x14ac:dyDescent="0.25">
      <c r="A6409" s="205" t="s">
        <v>2076</v>
      </c>
      <c r="B6409" s="197"/>
      <c r="C6409" s="197"/>
      <c r="D6409" s="197"/>
      <c r="E6409" s="197"/>
      <c r="F6409" s="197"/>
      <c r="G6409" s="197"/>
      <c r="H6409" s="197"/>
      <c r="I6409" s="206">
        <v>242587.59</v>
      </c>
      <c r="J6409" s="197"/>
      <c r="K6409" s="206">
        <v>280125.43</v>
      </c>
      <c r="L6409" s="197"/>
      <c r="M6409" s="206">
        <v>245681.78</v>
      </c>
      <c r="N6409" s="197"/>
      <c r="O6409" s="207">
        <v>87.7</v>
      </c>
      <c r="P6409" s="197"/>
    </row>
    <row r="6410" spans="1:16" x14ac:dyDescent="0.25">
      <c r="A6410" s="205" t="s">
        <v>241</v>
      </c>
      <c r="B6410" s="197"/>
      <c r="C6410" s="197"/>
      <c r="D6410" s="197"/>
      <c r="E6410" s="197"/>
      <c r="F6410" s="197"/>
      <c r="G6410" s="197"/>
      <c r="H6410" s="197"/>
      <c r="I6410" s="206">
        <v>17772.64</v>
      </c>
      <c r="J6410" s="197"/>
      <c r="K6410" s="206">
        <v>17772.64</v>
      </c>
      <c r="L6410" s="197"/>
      <c r="M6410" s="206">
        <v>13135.09</v>
      </c>
      <c r="N6410" s="197"/>
      <c r="O6410" s="207">
        <v>73.91</v>
      </c>
      <c r="P6410" s="197"/>
    </row>
    <row r="6411" spans="1:16" x14ac:dyDescent="0.25">
      <c r="A6411" s="205" t="s">
        <v>2080</v>
      </c>
      <c r="B6411" s="197"/>
      <c r="C6411" s="197"/>
      <c r="D6411" s="197"/>
      <c r="E6411" s="197"/>
      <c r="F6411" s="197"/>
      <c r="G6411" s="197"/>
      <c r="H6411" s="197"/>
      <c r="I6411" s="206">
        <v>17772.64</v>
      </c>
      <c r="J6411" s="197"/>
      <c r="K6411" s="206">
        <v>17772.64</v>
      </c>
      <c r="L6411" s="197"/>
      <c r="M6411" s="206">
        <v>13135.09</v>
      </c>
      <c r="N6411" s="197"/>
      <c r="O6411" s="207">
        <v>73.91</v>
      </c>
      <c r="P6411" s="197"/>
    </row>
    <row r="6412" spans="1:16" x14ac:dyDescent="0.25">
      <c r="A6412" s="205" t="s">
        <v>242</v>
      </c>
      <c r="B6412" s="197"/>
      <c r="C6412" s="197"/>
      <c r="D6412" s="197"/>
      <c r="E6412" s="197"/>
      <c r="F6412" s="197"/>
      <c r="G6412" s="197"/>
      <c r="H6412" s="197"/>
      <c r="I6412" s="206">
        <v>824186.94</v>
      </c>
      <c r="J6412" s="197"/>
      <c r="K6412" s="206">
        <v>824186.94</v>
      </c>
      <c r="L6412" s="197"/>
      <c r="M6412" s="206">
        <v>766888.84</v>
      </c>
      <c r="N6412" s="197"/>
      <c r="O6412" s="207">
        <v>93.05</v>
      </c>
      <c r="P6412" s="197"/>
    </row>
    <row r="6413" spans="1:16" x14ac:dyDescent="0.25">
      <c r="A6413" s="205" t="s">
        <v>2086</v>
      </c>
      <c r="B6413" s="197"/>
      <c r="C6413" s="197"/>
      <c r="D6413" s="197"/>
      <c r="E6413" s="197"/>
      <c r="F6413" s="197"/>
      <c r="G6413" s="197"/>
      <c r="H6413" s="197"/>
      <c r="I6413" s="206">
        <v>105660</v>
      </c>
      <c r="J6413" s="197"/>
      <c r="K6413" s="206">
        <v>105660</v>
      </c>
      <c r="L6413" s="197"/>
      <c r="M6413" s="206">
        <v>108247.12</v>
      </c>
      <c r="N6413" s="197"/>
      <c r="O6413" s="207">
        <v>102.45</v>
      </c>
      <c r="P6413" s="197"/>
    </row>
    <row r="6414" spans="1:16" x14ac:dyDescent="0.25">
      <c r="A6414" s="205" t="s">
        <v>2087</v>
      </c>
      <c r="B6414" s="197"/>
      <c r="C6414" s="197"/>
      <c r="D6414" s="197"/>
      <c r="E6414" s="197"/>
      <c r="F6414" s="197"/>
      <c r="G6414" s="197"/>
      <c r="H6414" s="197"/>
      <c r="I6414" s="206">
        <v>718526.94</v>
      </c>
      <c r="J6414" s="197"/>
      <c r="K6414" s="206">
        <v>718526.94</v>
      </c>
      <c r="L6414" s="197"/>
      <c r="M6414" s="206">
        <v>658641.72</v>
      </c>
      <c r="N6414" s="197"/>
      <c r="O6414" s="207">
        <v>91.67</v>
      </c>
      <c r="P6414" s="197"/>
    </row>
    <row r="6415" spans="1:16" x14ac:dyDescent="0.25">
      <c r="A6415" s="205" t="s">
        <v>243</v>
      </c>
      <c r="B6415" s="197"/>
      <c r="C6415" s="197"/>
      <c r="D6415" s="197"/>
      <c r="E6415" s="197"/>
      <c r="F6415" s="197"/>
      <c r="G6415" s="197"/>
      <c r="H6415" s="197"/>
      <c r="I6415" s="206">
        <v>2726819.35</v>
      </c>
      <c r="J6415" s="197"/>
      <c r="K6415" s="206">
        <v>2726819.35</v>
      </c>
      <c r="L6415" s="197"/>
      <c r="M6415" s="206">
        <v>2702261.49</v>
      </c>
      <c r="N6415" s="197"/>
      <c r="O6415" s="207">
        <v>99.1</v>
      </c>
      <c r="P6415" s="197"/>
    </row>
    <row r="6416" spans="1:16" x14ac:dyDescent="0.25">
      <c r="A6416" s="205" t="s">
        <v>2088</v>
      </c>
      <c r="B6416" s="197"/>
      <c r="C6416" s="197"/>
      <c r="D6416" s="197"/>
      <c r="E6416" s="197"/>
      <c r="F6416" s="197"/>
      <c r="G6416" s="197"/>
      <c r="H6416" s="197"/>
      <c r="I6416" s="206">
        <v>55110</v>
      </c>
      <c r="J6416" s="197"/>
      <c r="K6416" s="206">
        <v>55110</v>
      </c>
      <c r="L6416" s="197"/>
      <c r="M6416" s="206">
        <v>62098.8</v>
      </c>
      <c r="N6416" s="197"/>
      <c r="O6416" s="207">
        <v>112.68</v>
      </c>
      <c r="P6416" s="197"/>
    </row>
    <row r="6417" spans="1:16" x14ac:dyDescent="0.25">
      <c r="A6417" s="205" t="s">
        <v>2090</v>
      </c>
      <c r="B6417" s="197"/>
      <c r="C6417" s="197"/>
      <c r="D6417" s="197"/>
      <c r="E6417" s="197"/>
      <c r="F6417" s="197"/>
      <c r="G6417" s="197"/>
      <c r="H6417" s="197"/>
      <c r="I6417" s="206">
        <v>2554832.35</v>
      </c>
      <c r="J6417" s="197"/>
      <c r="K6417" s="206">
        <v>2554832.35</v>
      </c>
      <c r="L6417" s="197"/>
      <c r="M6417" s="206">
        <v>2531975.39</v>
      </c>
      <c r="N6417" s="197"/>
      <c r="O6417" s="207">
        <v>99.11</v>
      </c>
      <c r="P6417" s="197"/>
    </row>
    <row r="6418" spans="1:16" x14ac:dyDescent="0.25">
      <c r="A6418" s="205" t="s">
        <v>2092</v>
      </c>
      <c r="B6418" s="197"/>
      <c r="C6418" s="197"/>
      <c r="D6418" s="197"/>
      <c r="E6418" s="197"/>
      <c r="F6418" s="197"/>
      <c r="G6418" s="197"/>
      <c r="H6418" s="197"/>
      <c r="I6418" s="206">
        <v>102097</v>
      </c>
      <c r="J6418" s="197"/>
      <c r="K6418" s="206">
        <v>102097</v>
      </c>
      <c r="L6418" s="197"/>
      <c r="M6418" s="206">
        <v>94221.5</v>
      </c>
      <c r="N6418" s="197"/>
      <c r="O6418" s="207">
        <v>92.29</v>
      </c>
      <c r="P6418" s="197"/>
    </row>
    <row r="6419" spans="1:16" x14ac:dyDescent="0.25">
      <c r="A6419" s="205" t="s">
        <v>2093</v>
      </c>
      <c r="B6419" s="197"/>
      <c r="C6419" s="197"/>
      <c r="D6419" s="197"/>
      <c r="E6419" s="197"/>
      <c r="F6419" s="197"/>
      <c r="G6419" s="197"/>
      <c r="H6419" s="197"/>
      <c r="I6419" s="206">
        <v>500</v>
      </c>
      <c r="J6419" s="197"/>
      <c r="K6419" s="206">
        <v>500</v>
      </c>
      <c r="L6419" s="197"/>
      <c r="M6419" s="206">
        <v>503.3</v>
      </c>
      <c r="N6419" s="197"/>
      <c r="O6419" s="207">
        <v>100.66</v>
      </c>
      <c r="P6419" s="197"/>
    </row>
    <row r="6420" spans="1:16" x14ac:dyDescent="0.25">
      <c r="A6420" s="205" t="s">
        <v>2095</v>
      </c>
      <c r="B6420" s="197"/>
      <c r="C6420" s="197"/>
      <c r="D6420" s="197"/>
      <c r="E6420" s="197"/>
      <c r="F6420" s="197"/>
      <c r="G6420" s="197"/>
      <c r="H6420" s="197"/>
      <c r="I6420" s="206">
        <v>14280</v>
      </c>
      <c r="J6420" s="197"/>
      <c r="K6420" s="206">
        <v>14280</v>
      </c>
      <c r="L6420" s="197"/>
      <c r="M6420" s="206">
        <v>13462.5</v>
      </c>
      <c r="N6420" s="197"/>
      <c r="O6420" s="207">
        <v>94.28</v>
      </c>
      <c r="P6420" s="197"/>
    </row>
    <row r="6421" spans="1:16" x14ac:dyDescent="0.25">
      <c r="A6421" s="205" t="s">
        <v>244</v>
      </c>
      <c r="B6421" s="197"/>
      <c r="C6421" s="197"/>
      <c r="D6421" s="197"/>
      <c r="E6421" s="197"/>
      <c r="F6421" s="197"/>
      <c r="G6421" s="197"/>
      <c r="H6421" s="197"/>
      <c r="I6421" s="206">
        <v>5300</v>
      </c>
      <c r="J6421" s="197"/>
      <c r="K6421" s="206">
        <v>5300</v>
      </c>
      <c r="L6421" s="197"/>
      <c r="M6421" s="206">
        <v>10549.47</v>
      </c>
      <c r="N6421" s="197"/>
      <c r="O6421" s="207">
        <v>199.05</v>
      </c>
      <c r="P6421" s="197"/>
    </row>
    <row r="6422" spans="1:16" x14ac:dyDescent="0.25">
      <c r="A6422" s="205" t="s">
        <v>2097</v>
      </c>
      <c r="B6422" s="197"/>
      <c r="C6422" s="197"/>
      <c r="D6422" s="197"/>
      <c r="E6422" s="197"/>
      <c r="F6422" s="197"/>
      <c r="G6422" s="197"/>
      <c r="H6422" s="197"/>
      <c r="I6422" s="206">
        <v>5300</v>
      </c>
      <c r="J6422" s="197"/>
      <c r="K6422" s="206">
        <v>5300</v>
      </c>
      <c r="L6422" s="197"/>
      <c r="M6422" s="206">
        <v>10549.47</v>
      </c>
      <c r="N6422" s="197"/>
      <c r="O6422" s="207">
        <v>199.05</v>
      </c>
      <c r="P6422" s="197"/>
    </row>
    <row r="6423" spans="1:16" x14ac:dyDescent="0.25">
      <c r="A6423" s="205" t="s">
        <v>245</v>
      </c>
      <c r="B6423" s="197"/>
      <c r="C6423" s="197"/>
      <c r="D6423" s="197"/>
      <c r="E6423" s="197"/>
      <c r="F6423" s="197"/>
      <c r="G6423" s="197"/>
      <c r="H6423" s="197"/>
      <c r="I6423" s="206">
        <v>4011.17</v>
      </c>
      <c r="J6423" s="197"/>
      <c r="K6423" s="206">
        <v>4011.17</v>
      </c>
      <c r="L6423" s="197"/>
      <c r="M6423" s="206">
        <v>5566.07</v>
      </c>
      <c r="N6423" s="197"/>
      <c r="O6423" s="207">
        <v>138.76</v>
      </c>
      <c r="P6423" s="197"/>
    </row>
    <row r="6424" spans="1:16" x14ac:dyDescent="0.25">
      <c r="A6424" s="205" t="s">
        <v>2100</v>
      </c>
      <c r="B6424" s="197"/>
      <c r="C6424" s="197"/>
      <c r="D6424" s="197"/>
      <c r="E6424" s="197"/>
      <c r="F6424" s="197"/>
      <c r="G6424" s="197"/>
      <c r="H6424" s="197"/>
      <c r="I6424" s="206">
        <v>4011.17</v>
      </c>
      <c r="J6424" s="197"/>
      <c r="K6424" s="206">
        <v>4011.17</v>
      </c>
      <c r="L6424" s="197"/>
      <c r="M6424" s="206">
        <v>5566.07</v>
      </c>
      <c r="N6424" s="197"/>
      <c r="O6424" s="207">
        <v>138.76</v>
      </c>
      <c r="P6424" s="197"/>
    </row>
    <row r="6425" spans="1:16" x14ac:dyDescent="0.25">
      <c r="A6425" s="215" t="s">
        <v>1525</v>
      </c>
      <c r="B6425" s="197"/>
      <c r="C6425" s="215" t="s">
        <v>1526</v>
      </c>
      <c r="D6425" s="197"/>
      <c r="E6425" s="197"/>
      <c r="F6425" s="197"/>
      <c r="G6425" s="197"/>
      <c r="H6425" s="197"/>
      <c r="I6425" s="216">
        <v>3106738.72</v>
      </c>
      <c r="J6425" s="197"/>
      <c r="K6425" s="216">
        <v>3106738.72</v>
      </c>
      <c r="L6425" s="197"/>
      <c r="M6425" s="216">
        <v>3049498.97</v>
      </c>
      <c r="N6425" s="197"/>
      <c r="O6425" s="211">
        <v>98.16</v>
      </c>
      <c r="P6425" s="197"/>
    </row>
    <row r="6426" spans="1:16" x14ac:dyDescent="0.25">
      <c r="A6426" s="212" t="s">
        <v>1527</v>
      </c>
      <c r="B6426" s="197"/>
      <c r="C6426" s="212" t="s">
        <v>1528</v>
      </c>
      <c r="D6426" s="197"/>
      <c r="E6426" s="197"/>
      <c r="F6426" s="197"/>
      <c r="G6426" s="197"/>
      <c r="H6426" s="197"/>
      <c r="I6426" s="213">
        <v>57456</v>
      </c>
      <c r="J6426" s="197"/>
      <c r="K6426" s="213">
        <v>57456</v>
      </c>
      <c r="L6426" s="197"/>
      <c r="M6426" s="213">
        <v>57456</v>
      </c>
      <c r="N6426" s="197"/>
      <c r="O6426" s="214">
        <v>100</v>
      </c>
      <c r="P6426" s="197"/>
    </row>
    <row r="6427" spans="1:16" x14ac:dyDescent="0.25">
      <c r="A6427" s="205" t="s">
        <v>242</v>
      </c>
      <c r="B6427" s="197"/>
      <c r="C6427" s="197"/>
      <c r="D6427" s="197"/>
      <c r="E6427" s="197"/>
      <c r="F6427" s="197"/>
      <c r="G6427" s="197"/>
      <c r="H6427" s="197"/>
      <c r="I6427" s="206">
        <v>57456</v>
      </c>
      <c r="J6427" s="197"/>
      <c r="K6427" s="206">
        <v>57456</v>
      </c>
      <c r="L6427" s="197"/>
      <c r="M6427" s="206">
        <v>57456</v>
      </c>
      <c r="N6427" s="197"/>
      <c r="O6427" s="207">
        <v>100</v>
      </c>
      <c r="P6427" s="197"/>
    </row>
    <row r="6428" spans="1:16" x14ac:dyDescent="0.25">
      <c r="A6428" s="205" t="s">
        <v>2087</v>
      </c>
      <c r="B6428" s="197"/>
      <c r="C6428" s="197"/>
      <c r="D6428" s="197"/>
      <c r="E6428" s="197"/>
      <c r="F6428" s="197"/>
      <c r="G6428" s="197"/>
      <c r="H6428" s="197"/>
      <c r="I6428" s="206">
        <v>57456</v>
      </c>
      <c r="J6428" s="197"/>
      <c r="K6428" s="206">
        <v>57456</v>
      </c>
      <c r="L6428" s="197"/>
      <c r="M6428" s="206">
        <v>57456</v>
      </c>
      <c r="N6428" s="197"/>
      <c r="O6428" s="207">
        <v>100</v>
      </c>
      <c r="P6428" s="197"/>
    </row>
    <row r="6429" spans="1:16" x14ac:dyDescent="0.25">
      <c r="A6429" s="221" t="s">
        <v>582</v>
      </c>
      <c r="B6429" s="197"/>
      <c r="C6429" s="221" t="s">
        <v>583</v>
      </c>
      <c r="D6429" s="197"/>
      <c r="E6429" s="197"/>
      <c r="F6429" s="197"/>
      <c r="G6429" s="197"/>
      <c r="H6429" s="197"/>
      <c r="I6429" s="222">
        <v>57048.75</v>
      </c>
      <c r="J6429" s="197"/>
      <c r="K6429" s="222">
        <v>57048.75</v>
      </c>
      <c r="L6429" s="197"/>
      <c r="M6429" s="222">
        <v>57048.75</v>
      </c>
      <c r="N6429" s="197"/>
      <c r="O6429" s="220">
        <v>100</v>
      </c>
      <c r="P6429" s="197"/>
    </row>
    <row r="6430" spans="1:16" x14ac:dyDescent="0.25">
      <c r="A6430" s="218" t="s">
        <v>588</v>
      </c>
      <c r="B6430" s="197"/>
      <c r="C6430" s="218" t="s">
        <v>589</v>
      </c>
      <c r="D6430" s="197"/>
      <c r="E6430" s="197"/>
      <c r="F6430" s="197"/>
      <c r="G6430" s="197"/>
      <c r="H6430" s="197"/>
      <c r="I6430" s="219" t="s">
        <v>0</v>
      </c>
      <c r="J6430" s="197"/>
      <c r="K6430" s="219" t="s">
        <v>0</v>
      </c>
      <c r="L6430" s="197"/>
      <c r="M6430" s="219">
        <v>8199.9699999999993</v>
      </c>
      <c r="N6430" s="197"/>
      <c r="O6430" s="217" t="s">
        <v>0</v>
      </c>
      <c r="P6430" s="197"/>
    </row>
    <row r="6431" spans="1:16" x14ac:dyDescent="0.25">
      <c r="A6431" s="218" t="s">
        <v>786</v>
      </c>
      <c r="B6431" s="197"/>
      <c r="C6431" s="218" t="s">
        <v>787</v>
      </c>
      <c r="D6431" s="197"/>
      <c r="E6431" s="197"/>
      <c r="F6431" s="197"/>
      <c r="G6431" s="197"/>
      <c r="H6431" s="197"/>
      <c r="I6431" s="219" t="s">
        <v>0</v>
      </c>
      <c r="J6431" s="197"/>
      <c r="K6431" s="219" t="s">
        <v>0</v>
      </c>
      <c r="L6431" s="197"/>
      <c r="M6431" s="219">
        <v>537</v>
      </c>
      <c r="N6431" s="197"/>
      <c r="O6431" s="217" t="s">
        <v>0</v>
      </c>
      <c r="P6431" s="197"/>
    </row>
    <row r="6432" spans="1:16" x14ac:dyDescent="0.25">
      <c r="A6432" s="218" t="s">
        <v>790</v>
      </c>
      <c r="B6432" s="197"/>
      <c r="C6432" s="218" t="s">
        <v>791</v>
      </c>
      <c r="D6432" s="197"/>
      <c r="E6432" s="197"/>
      <c r="F6432" s="197"/>
      <c r="G6432" s="197"/>
      <c r="H6432" s="197"/>
      <c r="I6432" s="219" t="s">
        <v>0</v>
      </c>
      <c r="J6432" s="197"/>
      <c r="K6432" s="219" t="s">
        <v>0</v>
      </c>
      <c r="L6432" s="197"/>
      <c r="M6432" s="219">
        <v>12787.35</v>
      </c>
      <c r="N6432" s="197"/>
      <c r="O6432" s="217" t="s">
        <v>0</v>
      </c>
      <c r="P6432" s="197"/>
    </row>
    <row r="6433" spans="1:16" x14ac:dyDescent="0.25">
      <c r="A6433" s="218" t="s">
        <v>792</v>
      </c>
      <c r="B6433" s="197"/>
      <c r="C6433" s="218" t="s">
        <v>793</v>
      </c>
      <c r="D6433" s="197"/>
      <c r="E6433" s="197"/>
      <c r="F6433" s="197"/>
      <c r="G6433" s="197"/>
      <c r="H6433" s="197"/>
      <c r="I6433" s="219" t="s">
        <v>0</v>
      </c>
      <c r="J6433" s="197"/>
      <c r="K6433" s="219" t="s">
        <v>0</v>
      </c>
      <c r="L6433" s="197"/>
      <c r="M6433" s="219">
        <v>215.49</v>
      </c>
      <c r="N6433" s="197"/>
      <c r="O6433" s="217" t="s">
        <v>0</v>
      </c>
      <c r="P6433" s="197"/>
    </row>
    <row r="6434" spans="1:16" x14ac:dyDescent="0.25">
      <c r="A6434" s="218" t="s">
        <v>794</v>
      </c>
      <c r="B6434" s="197"/>
      <c r="C6434" s="218" t="s">
        <v>795</v>
      </c>
      <c r="D6434" s="197"/>
      <c r="E6434" s="197"/>
      <c r="F6434" s="197"/>
      <c r="G6434" s="197"/>
      <c r="H6434" s="197"/>
      <c r="I6434" s="219" t="s">
        <v>0</v>
      </c>
      <c r="J6434" s="197"/>
      <c r="K6434" s="219" t="s">
        <v>0</v>
      </c>
      <c r="L6434" s="197"/>
      <c r="M6434" s="219">
        <v>4134.97</v>
      </c>
      <c r="N6434" s="197"/>
      <c r="O6434" s="217" t="s">
        <v>0</v>
      </c>
      <c r="P6434" s="197"/>
    </row>
    <row r="6435" spans="1:16" x14ac:dyDescent="0.25">
      <c r="A6435" s="218" t="s">
        <v>796</v>
      </c>
      <c r="B6435" s="197"/>
      <c r="C6435" s="218" t="s">
        <v>797</v>
      </c>
      <c r="D6435" s="197"/>
      <c r="E6435" s="197"/>
      <c r="F6435" s="197"/>
      <c r="G6435" s="197"/>
      <c r="H6435" s="197"/>
      <c r="I6435" s="219" t="s">
        <v>0</v>
      </c>
      <c r="J6435" s="197"/>
      <c r="K6435" s="219" t="s">
        <v>0</v>
      </c>
      <c r="L6435" s="197"/>
      <c r="M6435" s="219">
        <v>80.28</v>
      </c>
      <c r="N6435" s="197"/>
      <c r="O6435" s="217" t="s">
        <v>0</v>
      </c>
      <c r="P6435" s="197"/>
    </row>
    <row r="6436" spans="1:16" x14ac:dyDescent="0.25">
      <c r="A6436" s="218" t="s">
        <v>728</v>
      </c>
      <c r="B6436" s="197"/>
      <c r="C6436" s="218" t="s">
        <v>729</v>
      </c>
      <c r="D6436" s="197"/>
      <c r="E6436" s="197"/>
      <c r="F6436" s="197"/>
      <c r="G6436" s="197"/>
      <c r="H6436" s="197"/>
      <c r="I6436" s="219" t="s">
        <v>0</v>
      </c>
      <c r="J6436" s="197"/>
      <c r="K6436" s="219" t="s">
        <v>0</v>
      </c>
      <c r="L6436" s="197"/>
      <c r="M6436" s="219">
        <v>508.5</v>
      </c>
      <c r="N6436" s="197"/>
      <c r="O6436" s="217" t="s">
        <v>0</v>
      </c>
      <c r="P6436" s="197"/>
    </row>
    <row r="6437" spans="1:16" x14ac:dyDescent="0.25">
      <c r="A6437" s="218" t="s">
        <v>774</v>
      </c>
      <c r="B6437" s="197"/>
      <c r="C6437" s="218" t="s">
        <v>775</v>
      </c>
      <c r="D6437" s="197"/>
      <c r="E6437" s="197"/>
      <c r="F6437" s="197"/>
      <c r="G6437" s="197"/>
      <c r="H6437" s="197"/>
      <c r="I6437" s="219" t="s">
        <v>0</v>
      </c>
      <c r="J6437" s="197"/>
      <c r="K6437" s="219" t="s">
        <v>0</v>
      </c>
      <c r="L6437" s="197"/>
      <c r="M6437" s="219">
        <v>4687.76</v>
      </c>
      <c r="N6437" s="197"/>
      <c r="O6437" s="217" t="s">
        <v>0</v>
      </c>
      <c r="P6437" s="197"/>
    </row>
    <row r="6438" spans="1:16" x14ac:dyDescent="0.25">
      <c r="A6438" s="218" t="s">
        <v>590</v>
      </c>
      <c r="B6438" s="197"/>
      <c r="C6438" s="218" t="s">
        <v>591</v>
      </c>
      <c r="D6438" s="197"/>
      <c r="E6438" s="197"/>
      <c r="F6438" s="197"/>
      <c r="G6438" s="197"/>
      <c r="H6438" s="197"/>
      <c r="I6438" s="219" t="s">
        <v>0</v>
      </c>
      <c r="J6438" s="197"/>
      <c r="K6438" s="219" t="s">
        <v>0</v>
      </c>
      <c r="L6438" s="197"/>
      <c r="M6438" s="219">
        <v>864.53</v>
      </c>
      <c r="N6438" s="197"/>
      <c r="O6438" s="217" t="s">
        <v>0</v>
      </c>
      <c r="P6438" s="197"/>
    </row>
    <row r="6439" spans="1:16" x14ac:dyDescent="0.25">
      <c r="A6439" s="218" t="s">
        <v>600</v>
      </c>
      <c r="B6439" s="197"/>
      <c r="C6439" s="218" t="s">
        <v>601</v>
      </c>
      <c r="D6439" s="197"/>
      <c r="E6439" s="197"/>
      <c r="F6439" s="197"/>
      <c r="G6439" s="197"/>
      <c r="H6439" s="197"/>
      <c r="I6439" s="219" t="s">
        <v>0</v>
      </c>
      <c r="J6439" s="197"/>
      <c r="K6439" s="219" t="s">
        <v>0</v>
      </c>
      <c r="L6439" s="197"/>
      <c r="M6439" s="219">
        <v>600</v>
      </c>
      <c r="N6439" s="197"/>
      <c r="O6439" s="217" t="s">
        <v>0</v>
      </c>
      <c r="P6439" s="197"/>
    </row>
    <row r="6440" spans="1:16" x14ac:dyDescent="0.25">
      <c r="A6440" s="218" t="s">
        <v>742</v>
      </c>
      <c r="B6440" s="197"/>
      <c r="C6440" s="218" t="s">
        <v>743</v>
      </c>
      <c r="D6440" s="197"/>
      <c r="E6440" s="197"/>
      <c r="F6440" s="197"/>
      <c r="G6440" s="197"/>
      <c r="H6440" s="197"/>
      <c r="I6440" s="219" t="s">
        <v>0</v>
      </c>
      <c r="J6440" s="197"/>
      <c r="K6440" s="219" t="s">
        <v>0</v>
      </c>
      <c r="L6440" s="197"/>
      <c r="M6440" s="219">
        <v>16962.849999999999</v>
      </c>
      <c r="N6440" s="197"/>
      <c r="O6440" s="217" t="s">
        <v>0</v>
      </c>
      <c r="P6440" s="197"/>
    </row>
    <row r="6441" spans="1:16" x14ac:dyDescent="0.25">
      <c r="A6441" s="218" t="s">
        <v>608</v>
      </c>
      <c r="B6441" s="197"/>
      <c r="C6441" s="218" t="s">
        <v>609</v>
      </c>
      <c r="D6441" s="197"/>
      <c r="E6441" s="197"/>
      <c r="F6441" s="197"/>
      <c r="G6441" s="197"/>
      <c r="H6441" s="197"/>
      <c r="I6441" s="219" t="s">
        <v>0</v>
      </c>
      <c r="J6441" s="197"/>
      <c r="K6441" s="219" t="s">
        <v>0</v>
      </c>
      <c r="L6441" s="197"/>
      <c r="M6441" s="219">
        <v>713.69</v>
      </c>
      <c r="N6441" s="197"/>
      <c r="O6441" s="217" t="s">
        <v>0</v>
      </c>
      <c r="P6441" s="197"/>
    </row>
    <row r="6442" spans="1:16" x14ac:dyDescent="0.25">
      <c r="A6442" s="218" t="s">
        <v>602</v>
      </c>
      <c r="B6442" s="197"/>
      <c r="C6442" s="218" t="s">
        <v>603</v>
      </c>
      <c r="D6442" s="197"/>
      <c r="E6442" s="197"/>
      <c r="F6442" s="197"/>
      <c r="G6442" s="197"/>
      <c r="H6442" s="197"/>
      <c r="I6442" s="219" t="s">
        <v>0</v>
      </c>
      <c r="J6442" s="197"/>
      <c r="K6442" s="219" t="s">
        <v>0</v>
      </c>
      <c r="L6442" s="197"/>
      <c r="M6442" s="219">
        <v>961.18</v>
      </c>
      <c r="N6442" s="197"/>
      <c r="O6442" s="217" t="s">
        <v>0</v>
      </c>
      <c r="P6442" s="197"/>
    </row>
    <row r="6443" spans="1:16" x14ac:dyDescent="0.25">
      <c r="A6443" s="218" t="s">
        <v>640</v>
      </c>
      <c r="B6443" s="197"/>
      <c r="C6443" s="218" t="s">
        <v>641</v>
      </c>
      <c r="D6443" s="197"/>
      <c r="E6443" s="197"/>
      <c r="F6443" s="197"/>
      <c r="G6443" s="197"/>
      <c r="H6443" s="197"/>
      <c r="I6443" s="219" t="s">
        <v>0</v>
      </c>
      <c r="J6443" s="197"/>
      <c r="K6443" s="219" t="s">
        <v>0</v>
      </c>
      <c r="L6443" s="197"/>
      <c r="M6443" s="219">
        <v>497.67</v>
      </c>
      <c r="N6443" s="197"/>
      <c r="O6443" s="217" t="s">
        <v>0</v>
      </c>
      <c r="P6443" s="197"/>
    </row>
    <row r="6444" spans="1:16" x14ac:dyDescent="0.25">
      <c r="A6444" s="218" t="s">
        <v>670</v>
      </c>
      <c r="B6444" s="197"/>
      <c r="C6444" s="218" t="s">
        <v>671</v>
      </c>
      <c r="D6444" s="197"/>
      <c r="E6444" s="197"/>
      <c r="F6444" s="197"/>
      <c r="G6444" s="197"/>
      <c r="H6444" s="197"/>
      <c r="I6444" s="219" t="s">
        <v>0</v>
      </c>
      <c r="J6444" s="197"/>
      <c r="K6444" s="219" t="s">
        <v>0</v>
      </c>
      <c r="L6444" s="197"/>
      <c r="M6444" s="219">
        <v>1362</v>
      </c>
      <c r="N6444" s="197"/>
      <c r="O6444" s="217" t="s">
        <v>0</v>
      </c>
      <c r="P6444" s="197"/>
    </row>
    <row r="6445" spans="1:16" x14ac:dyDescent="0.25">
      <c r="A6445" s="218" t="s">
        <v>634</v>
      </c>
      <c r="B6445" s="197"/>
      <c r="C6445" s="218" t="s">
        <v>635</v>
      </c>
      <c r="D6445" s="197"/>
      <c r="E6445" s="197"/>
      <c r="F6445" s="197"/>
      <c r="G6445" s="197"/>
      <c r="H6445" s="197"/>
      <c r="I6445" s="219" t="s">
        <v>0</v>
      </c>
      <c r="J6445" s="197"/>
      <c r="K6445" s="219" t="s">
        <v>0</v>
      </c>
      <c r="L6445" s="197"/>
      <c r="M6445" s="219">
        <v>2209.85</v>
      </c>
      <c r="N6445" s="197"/>
      <c r="O6445" s="217" t="s">
        <v>0</v>
      </c>
      <c r="P6445" s="197"/>
    </row>
    <row r="6446" spans="1:16" x14ac:dyDescent="0.25">
      <c r="A6446" s="218" t="s">
        <v>730</v>
      </c>
      <c r="B6446" s="197"/>
      <c r="C6446" s="218" t="s">
        <v>731</v>
      </c>
      <c r="D6446" s="197"/>
      <c r="E6446" s="197"/>
      <c r="F6446" s="197"/>
      <c r="G6446" s="197"/>
      <c r="H6446" s="197"/>
      <c r="I6446" s="219" t="s">
        <v>0</v>
      </c>
      <c r="J6446" s="197"/>
      <c r="K6446" s="219" t="s">
        <v>0</v>
      </c>
      <c r="L6446" s="197"/>
      <c r="M6446" s="219">
        <v>195</v>
      </c>
      <c r="N6446" s="197"/>
      <c r="O6446" s="217" t="s">
        <v>0</v>
      </c>
      <c r="P6446" s="197"/>
    </row>
    <row r="6447" spans="1:16" x14ac:dyDescent="0.25">
      <c r="A6447" s="218" t="s">
        <v>672</v>
      </c>
      <c r="B6447" s="197"/>
      <c r="C6447" s="218" t="s">
        <v>673</v>
      </c>
      <c r="D6447" s="197"/>
      <c r="E6447" s="197"/>
      <c r="F6447" s="197"/>
      <c r="G6447" s="197"/>
      <c r="H6447" s="197"/>
      <c r="I6447" s="219" t="s">
        <v>0</v>
      </c>
      <c r="J6447" s="197"/>
      <c r="K6447" s="219" t="s">
        <v>0</v>
      </c>
      <c r="L6447" s="197"/>
      <c r="M6447" s="219">
        <v>449.54</v>
      </c>
      <c r="N6447" s="197"/>
      <c r="O6447" s="217" t="s">
        <v>0</v>
      </c>
      <c r="P6447" s="197"/>
    </row>
    <row r="6448" spans="1:16" x14ac:dyDescent="0.25">
      <c r="A6448" s="218" t="s">
        <v>616</v>
      </c>
      <c r="B6448" s="197"/>
      <c r="C6448" s="218" t="s">
        <v>617</v>
      </c>
      <c r="D6448" s="197"/>
      <c r="E6448" s="197"/>
      <c r="F6448" s="197"/>
      <c r="G6448" s="197"/>
      <c r="H6448" s="197"/>
      <c r="I6448" s="219" t="s">
        <v>0</v>
      </c>
      <c r="J6448" s="197"/>
      <c r="K6448" s="219" t="s">
        <v>0</v>
      </c>
      <c r="L6448" s="197"/>
      <c r="M6448" s="219">
        <v>1081.1199999999999</v>
      </c>
      <c r="N6448" s="197"/>
      <c r="O6448" s="217" t="s">
        <v>0</v>
      </c>
      <c r="P6448" s="197"/>
    </row>
    <row r="6449" spans="1:16" x14ac:dyDescent="0.25">
      <c r="A6449" s="221" t="s">
        <v>674</v>
      </c>
      <c r="B6449" s="197"/>
      <c r="C6449" s="221" t="s">
        <v>675</v>
      </c>
      <c r="D6449" s="197"/>
      <c r="E6449" s="197"/>
      <c r="F6449" s="197"/>
      <c r="G6449" s="197"/>
      <c r="H6449" s="197"/>
      <c r="I6449" s="222">
        <v>407.25</v>
      </c>
      <c r="J6449" s="197"/>
      <c r="K6449" s="222">
        <v>407.25</v>
      </c>
      <c r="L6449" s="197"/>
      <c r="M6449" s="222">
        <v>407.25</v>
      </c>
      <c r="N6449" s="197"/>
      <c r="O6449" s="220">
        <v>100</v>
      </c>
      <c r="P6449" s="197"/>
    </row>
    <row r="6450" spans="1:16" x14ac:dyDescent="0.25">
      <c r="A6450" s="218" t="s">
        <v>678</v>
      </c>
      <c r="B6450" s="197"/>
      <c r="C6450" s="218" t="s">
        <v>679</v>
      </c>
      <c r="D6450" s="197"/>
      <c r="E6450" s="197"/>
      <c r="F6450" s="197"/>
      <c r="G6450" s="197"/>
      <c r="H6450" s="197"/>
      <c r="I6450" s="219" t="s">
        <v>0</v>
      </c>
      <c r="J6450" s="197"/>
      <c r="K6450" s="219" t="s">
        <v>0</v>
      </c>
      <c r="L6450" s="197"/>
      <c r="M6450" s="219">
        <v>407.25</v>
      </c>
      <c r="N6450" s="197"/>
      <c r="O6450" s="217" t="s">
        <v>0</v>
      </c>
      <c r="P6450" s="197"/>
    </row>
    <row r="6451" spans="1:16" x14ac:dyDescent="0.25">
      <c r="A6451" s="212" t="s">
        <v>1529</v>
      </c>
      <c r="B6451" s="197"/>
      <c r="C6451" s="212" t="s">
        <v>1530</v>
      </c>
      <c r="D6451" s="197"/>
      <c r="E6451" s="197"/>
      <c r="F6451" s="197"/>
      <c r="G6451" s="197"/>
      <c r="H6451" s="197"/>
      <c r="I6451" s="213">
        <v>626582.72</v>
      </c>
      <c r="J6451" s="197"/>
      <c r="K6451" s="213">
        <v>626582.72</v>
      </c>
      <c r="L6451" s="197"/>
      <c r="M6451" s="213">
        <v>571719.09</v>
      </c>
      <c r="N6451" s="197"/>
      <c r="O6451" s="214">
        <v>91.24</v>
      </c>
      <c r="P6451" s="197"/>
    </row>
    <row r="6452" spans="1:16" x14ac:dyDescent="0.25">
      <c r="A6452" s="205" t="s">
        <v>242</v>
      </c>
      <c r="B6452" s="197"/>
      <c r="C6452" s="197"/>
      <c r="D6452" s="197"/>
      <c r="E6452" s="197"/>
      <c r="F6452" s="197"/>
      <c r="G6452" s="197"/>
      <c r="H6452" s="197"/>
      <c r="I6452" s="206">
        <v>626582.72</v>
      </c>
      <c r="J6452" s="197"/>
      <c r="K6452" s="206">
        <v>626582.72</v>
      </c>
      <c r="L6452" s="197"/>
      <c r="M6452" s="206">
        <v>571719.09</v>
      </c>
      <c r="N6452" s="197"/>
      <c r="O6452" s="207">
        <v>91.24</v>
      </c>
      <c r="P6452" s="197"/>
    </row>
    <row r="6453" spans="1:16" x14ac:dyDescent="0.25">
      <c r="A6453" s="205" t="s">
        <v>2087</v>
      </c>
      <c r="B6453" s="197"/>
      <c r="C6453" s="197"/>
      <c r="D6453" s="197"/>
      <c r="E6453" s="197"/>
      <c r="F6453" s="197"/>
      <c r="G6453" s="197"/>
      <c r="H6453" s="197"/>
      <c r="I6453" s="206">
        <v>626582.72</v>
      </c>
      <c r="J6453" s="197"/>
      <c r="K6453" s="206">
        <v>626582.72</v>
      </c>
      <c r="L6453" s="197"/>
      <c r="M6453" s="206">
        <v>571719.09</v>
      </c>
      <c r="N6453" s="197"/>
      <c r="O6453" s="207">
        <v>91.24</v>
      </c>
      <c r="P6453" s="197"/>
    </row>
    <row r="6454" spans="1:16" x14ac:dyDescent="0.25">
      <c r="A6454" s="221" t="s">
        <v>582</v>
      </c>
      <c r="B6454" s="197"/>
      <c r="C6454" s="221" t="s">
        <v>583</v>
      </c>
      <c r="D6454" s="197"/>
      <c r="E6454" s="197"/>
      <c r="F6454" s="197"/>
      <c r="G6454" s="197"/>
      <c r="H6454" s="197"/>
      <c r="I6454" s="222">
        <v>6702.34</v>
      </c>
      <c r="J6454" s="197"/>
      <c r="K6454" s="222">
        <v>6702.34</v>
      </c>
      <c r="L6454" s="197"/>
      <c r="M6454" s="222">
        <v>5736.5</v>
      </c>
      <c r="N6454" s="197"/>
      <c r="O6454" s="220">
        <v>85.59</v>
      </c>
      <c r="P6454" s="197"/>
    </row>
    <row r="6455" spans="1:16" x14ac:dyDescent="0.25">
      <c r="A6455" s="218" t="s">
        <v>608</v>
      </c>
      <c r="B6455" s="197"/>
      <c r="C6455" s="218" t="s">
        <v>609</v>
      </c>
      <c r="D6455" s="197"/>
      <c r="E6455" s="197"/>
      <c r="F6455" s="197"/>
      <c r="G6455" s="197"/>
      <c r="H6455" s="197"/>
      <c r="I6455" s="219" t="s">
        <v>0</v>
      </c>
      <c r="J6455" s="197"/>
      <c r="K6455" s="219" t="s">
        <v>0</v>
      </c>
      <c r="L6455" s="197"/>
      <c r="M6455" s="219">
        <v>464.53</v>
      </c>
      <c r="N6455" s="197"/>
      <c r="O6455" s="217" t="s">
        <v>0</v>
      </c>
      <c r="P6455" s="197"/>
    </row>
    <row r="6456" spans="1:16" x14ac:dyDescent="0.25">
      <c r="A6456" s="218" t="s">
        <v>602</v>
      </c>
      <c r="B6456" s="197"/>
      <c r="C6456" s="218" t="s">
        <v>603</v>
      </c>
      <c r="D6456" s="197"/>
      <c r="E6456" s="197"/>
      <c r="F6456" s="197"/>
      <c r="G6456" s="197"/>
      <c r="H6456" s="197"/>
      <c r="I6456" s="219" t="s">
        <v>0</v>
      </c>
      <c r="J6456" s="197"/>
      <c r="K6456" s="219" t="s">
        <v>0</v>
      </c>
      <c r="L6456" s="197"/>
      <c r="M6456" s="219">
        <v>5271.97</v>
      </c>
      <c r="N6456" s="197"/>
      <c r="O6456" s="217" t="s">
        <v>0</v>
      </c>
      <c r="P6456" s="197"/>
    </row>
    <row r="6457" spans="1:16" x14ac:dyDescent="0.25">
      <c r="A6457" s="221" t="s">
        <v>592</v>
      </c>
      <c r="B6457" s="197"/>
      <c r="C6457" s="221" t="s">
        <v>593</v>
      </c>
      <c r="D6457" s="197"/>
      <c r="E6457" s="197"/>
      <c r="F6457" s="197"/>
      <c r="G6457" s="197"/>
      <c r="H6457" s="197"/>
      <c r="I6457" s="222">
        <v>619880.38</v>
      </c>
      <c r="J6457" s="197"/>
      <c r="K6457" s="222">
        <v>619880.38</v>
      </c>
      <c r="L6457" s="197"/>
      <c r="M6457" s="222">
        <v>565982.59</v>
      </c>
      <c r="N6457" s="197"/>
      <c r="O6457" s="220">
        <v>91.31</v>
      </c>
      <c r="P6457" s="197"/>
    </row>
    <row r="6458" spans="1:16" x14ac:dyDescent="0.25">
      <c r="A6458" s="218" t="s">
        <v>1369</v>
      </c>
      <c r="B6458" s="197"/>
      <c r="C6458" s="218" t="s">
        <v>1370</v>
      </c>
      <c r="D6458" s="197"/>
      <c r="E6458" s="197"/>
      <c r="F6458" s="197"/>
      <c r="G6458" s="197"/>
      <c r="H6458" s="197"/>
      <c r="I6458" s="219" t="s">
        <v>0</v>
      </c>
      <c r="J6458" s="197"/>
      <c r="K6458" s="219" t="s">
        <v>0</v>
      </c>
      <c r="L6458" s="197"/>
      <c r="M6458" s="219">
        <v>565982.59</v>
      </c>
      <c r="N6458" s="197"/>
      <c r="O6458" s="217" t="s">
        <v>0</v>
      </c>
      <c r="P6458" s="197"/>
    </row>
    <row r="6459" spans="1:16" x14ac:dyDescent="0.25">
      <c r="A6459" s="212" t="s">
        <v>1531</v>
      </c>
      <c r="B6459" s="197"/>
      <c r="C6459" s="212" t="s">
        <v>1532</v>
      </c>
      <c r="D6459" s="197"/>
      <c r="E6459" s="197"/>
      <c r="F6459" s="197"/>
      <c r="G6459" s="197"/>
      <c r="H6459" s="197"/>
      <c r="I6459" s="213">
        <v>22700</v>
      </c>
      <c r="J6459" s="197"/>
      <c r="K6459" s="213">
        <v>22700</v>
      </c>
      <c r="L6459" s="197"/>
      <c r="M6459" s="213">
        <v>18918.830000000002</v>
      </c>
      <c r="N6459" s="197"/>
      <c r="O6459" s="214">
        <v>83.34</v>
      </c>
      <c r="P6459" s="197"/>
    </row>
    <row r="6460" spans="1:16" x14ac:dyDescent="0.25">
      <c r="A6460" s="205" t="s">
        <v>241</v>
      </c>
      <c r="B6460" s="197"/>
      <c r="C6460" s="197"/>
      <c r="D6460" s="197"/>
      <c r="E6460" s="197"/>
      <c r="F6460" s="197"/>
      <c r="G6460" s="197"/>
      <c r="H6460" s="197"/>
      <c r="I6460" s="206">
        <v>15300</v>
      </c>
      <c r="J6460" s="197"/>
      <c r="K6460" s="206">
        <v>15300</v>
      </c>
      <c r="L6460" s="197"/>
      <c r="M6460" s="206">
        <v>11904.83</v>
      </c>
      <c r="N6460" s="197"/>
      <c r="O6460" s="207">
        <v>77.81</v>
      </c>
      <c r="P6460" s="197"/>
    </row>
    <row r="6461" spans="1:16" x14ac:dyDescent="0.25">
      <c r="A6461" s="205" t="s">
        <v>2080</v>
      </c>
      <c r="B6461" s="197"/>
      <c r="C6461" s="197"/>
      <c r="D6461" s="197"/>
      <c r="E6461" s="197"/>
      <c r="F6461" s="197"/>
      <c r="G6461" s="197"/>
      <c r="H6461" s="197"/>
      <c r="I6461" s="206">
        <v>15300</v>
      </c>
      <c r="J6461" s="197"/>
      <c r="K6461" s="206">
        <v>15300</v>
      </c>
      <c r="L6461" s="197"/>
      <c r="M6461" s="206">
        <v>11904.83</v>
      </c>
      <c r="N6461" s="197"/>
      <c r="O6461" s="207">
        <v>77.81</v>
      </c>
      <c r="P6461" s="197"/>
    </row>
    <row r="6462" spans="1:16" x14ac:dyDescent="0.25">
      <c r="A6462" s="221" t="s">
        <v>582</v>
      </c>
      <c r="B6462" s="197"/>
      <c r="C6462" s="221" t="s">
        <v>583</v>
      </c>
      <c r="D6462" s="197"/>
      <c r="E6462" s="197"/>
      <c r="F6462" s="197"/>
      <c r="G6462" s="197"/>
      <c r="H6462" s="197"/>
      <c r="I6462" s="222">
        <v>15300</v>
      </c>
      <c r="J6462" s="197"/>
      <c r="K6462" s="222">
        <v>15300</v>
      </c>
      <c r="L6462" s="197"/>
      <c r="M6462" s="222">
        <v>11904.83</v>
      </c>
      <c r="N6462" s="197"/>
      <c r="O6462" s="220">
        <v>77.81</v>
      </c>
      <c r="P6462" s="197"/>
    </row>
    <row r="6463" spans="1:16" x14ac:dyDescent="0.25">
      <c r="A6463" s="218" t="s">
        <v>588</v>
      </c>
      <c r="B6463" s="197"/>
      <c r="C6463" s="218" t="s">
        <v>589</v>
      </c>
      <c r="D6463" s="197"/>
      <c r="E6463" s="197"/>
      <c r="F6463" s="197"/>
      <c r="G6463" s="197"/>
      <c r="H6463" s="197"/>
      <c r="I6463" s="219" t="s">
        <v>0</v>
      </c>
      <c r="J6463" s="197"/>
      <c r="K6463" s="219" t="s">
        <v>0</v>
      </c>
      <c r="L6463" s="197"/>
      <c r="M6463" s="219">
        <v>316.42</v>
      </c>
      <c r="N6463" s="197"/>
      <c r="O6463" s="217" t="s">
        <v>0</v>
      </c>
      <c r="P6463" s="197"/>
    </row>
    <row r="6464" spans="1:16" x14ac:dyDescent="0.25">
      <c r="A6464" s="218" t="s">
        <v>786</v>
      </c>
      <c r="B6464" s="197"/>
      <c r="C6464" s="218" t="s">
        <v>787</v>
      </c>
      <c r="D6464" s="197"/>
      <c r="E6464" s="197"/>
      <c r="F6464" s="197"/>
      <c r="G6464" s="197"/>
      <c r="H6464" s="197"/>
      <c r="I6464" s="219" t="s">
        <v>0</v>
      </c>
      <c r="J6464" s="197"/>
      <c r="K6464" s="219" t="s">
        <v>0</v>
      </c>
      <c r="L6464" s="197"/>
      <c r="M6464" s="219">
        <v>30</v>
      </c>
      <c r="N6464" s="197"/>
      <c r="O6464" s="217" t="s">
        <v>0</v>
      </c>
      <c r="P6464" s="197"/>
    </row>
    <row r="6465" spans="1:16" x14ac:dyDescent="0.25">
      <c r="A6465" s="218" t="s">
        <v>790</v>
      </c>
      <c r="B6465" s="197"/>
      <c r="C6465" s="218" t="s">
        <v>791</v>
      </c>
      <c r="D6465" s="197"/>
      <c r="E6465" s="197"/>
      <c r="F6465" s="197"/>
      <c r="G6465" s="197"/>
      <c r="H6465" s="197"/>
      <c r="I6465" s="219" t="s">
        <v>0</v>
      </c>
      <c r="J6465" s="197"/>
      <c r="K6465" s="219" t="s">
        <v>0</v>
      </c>
      <c r="L6465" s="197"/>
      <c r="M6465" s="219">
        <v>1282.5999999999999</v>
      </c>
      <c r="N6465" s="197"/>
      <c r="O6465" s="217" t="s">
        <v>0</v>
      </c>
      <c r="P6465" s="197"/>
    </row>
    <row r="6466" spans="1:16" x14ac:dyDescent="0.25">
      <c r="A6466" s="218" t="s">
        <v>955</v>
      </c>
      <c r="B6466" s="197"/>
      <c r="C6466" s="218" t="s">
        <v>956</v>
      </c>
      <c r="D6466" s="197"/>
      <c r="E6466" s="197"/>
      <c r="F6466" s="197"/>
      <c r="G6466" s="197"/>
      <c r="H6466" s="197"/>
      <c r="I6466" s="219" t="s">
        <v>0</v>
      </c>
      <c r="J6466" s="197"/>
      <c r="K6466" s="219" t="s">
        <v>0</v>
      </c>
      <c r="L6466" s="197"/>
      <c r="M6466" s="219">
        <v>2165.0700000000002</v>
      </c>
      <c r="N6466" s="197"/>
      <c r="O6466" s="217" t="s">
        <v>0</v>
      </c>
      <c r="P6466" s="197"/>
    </row>
    <row r="6467" spans="1:16" x14ac:dyDescent="0.25">
      <c r="A6467" s="218" t="s">
        <v>792</v>
      </c>
      <c r="B6467" s="197"/>
      <c r="C6467" s="218" t="s">
        <v>793</v>
      </c>
      <c r="D6467" s="197"/>
      <c r="E6467" s="197"/>
      <c r="F6467" s="197"/>
      <c r="G6467" s="197"/>
      <c r="H6467" s="197"/>
      <c r="I6467" s="219" t="s">
        <v>0</v>
      </c>
      <c r="J6467" s="197"/>
      <c r="K6467" s="219" t="s">
        <v>0</v>
      </c>
      <c r="L6467" s="197"/>
      <c r="M6467" s="219">
        <v>2663.19</v>
      </c>
      <c r="N6467" s="197"/>
      <c r="O6467" s="217" t="s">
        <v>0</v>
      </c>
      <c r="P6467" s="197"/>
    </row>
    <row r="6468" spans="1:16" x14ac:dyDescent="0.25">
      <c r="A6468" s="218" t="s">
        <v>794</v>
      </c>
      <c r="B6468" s="197"/>
      <c r="C6468" s="218" t="s">
        <v>795</v>
      </c>
      <c r="D6468" s="197"/>
      <c r="E6468" s="197"/>
      <c r="F6468" s="197"/>
      <c r="G6468" s="197"/>
      <c r="H6468" s="197"/>
      <c r="I6468" s="219" t="s">
        <v>0</v>
      </c>
      <c r="J6468" s="197"/>
      <c r="K6468" s="219" t="s">
        <v>0</v>
      </c>
      <c r="L6468" s="197"/>
      <c r="M6468" s="219">
        <v>406.6</v>
      </c>
      <c r="N6468" s="197"/>
      <c r="O6468" s="217" t="s">
        <v>0</v>
      </c>
      <c r="P6468" s="197"/>
    </row>
    <row r="6469" spans="1:16" x14ac:dyDescent="0.25">
      <c r="A6469" s="218" t="s">
        <v>796</v>
      </c>
      <c r="B6469" s="197"/>
      <c r="C6469" s="218" t="s">
        <v>797</v>
      </c>
      <c r="D6469" s="197"/>
      <c r="E6469" s="197"/>
      <c r="F6469" s="197"/>
      <c r="G6469" s="197"/>
      <c r="H6469" s="197"/>
      <c r="I6469" s="219" t="s">
        <v>0</v>
      </c>
      <c r="J6469" s="197"/>
      <c r="K6469" s="219" t="s">
        <v>0</v>
      </c>
      <c r="L6469" s="197"/>
      <c r="M6469" s="219">
        <v>139.30000000000001</v>
      </c>
      <c r="N6469" s="197"/>
      <c r="O6469" s="217" t="s">
        <v>0</v>
      </c>
      <c r="P6469" s="197"/>
    </row>
    <row r="6470" spans="1:16" x14ac:dyDescent="0.25">
      <c r="A6470" s="218" t="s">
        <v>774</v>
      </c>
      <c r="B6470" s="197"/>
      <c r="C6470" s="218" t="s">
        <v>775</v>
      </c>
      <c r="D6470" s="197"/>
      <c r="E6470" s="197"/>
      <c r="F6470" s="197"/>
      <c r="G6470" s="197"/>
      <c r="H6470" s="197"/>
      <c r="I6470" s="219" t="s">
        <v>0</v>
      </c>
      <c r="J6470" s="197"/>
      <c r="K6470" s="219" t="s">
        <v>0</v>
      </c>
      <c r="L6470" s="197"/>
      <c r="M6470" s="219">
        <v>530</v>
      </c>
      <c r="N6470" s="197"/>
      <c r="O6470" s="217" t="s">
        <v>0</v>
      </c>
      <c r="P6470" s="197"/>
    </row>
    <row r="6471" spans="1:16" x14ac:dyDescent="0.25">
      <c r="A6471" s="218" t="s">
        <v>742</v>
      </c>
      <c r="B6471" s="197"/>
      <c r="C6471" s="218" t="s">
        <v>743</v>
      </c>
      <c r="D6471" s="197"/>
      <c r="E6471" s="197"/>
      <c r="F6471" s="197"/>
      <c r="G6471" s="197"/>
      <c r="H6471" s="197"/>
      <c r="I6471" s="219" t="s">
        <v>0</v>
      </c>
      <c r="J6471" s="197"/>
      <c r="K6471" s="219" t="s">
        <v>0</v>
      </c>
      <c r="L6471" s="197"/>
      <c r="M6471" s="219">
        <v>2549.81</v>
      </c>
      <c r="N6471" s="197"/>
      <c r="O6471" s="217" t="s">
        <v>0</v>
      </c>
      <c r="P6471" s="197"/>
    </row>
    <row r="6472" spans="1:16" x14ac:dyDescent="0.25">
      <c r="A6472" s="218" t="s">
        <v>670</v>
      </c>
      <c r="B6472" s="197"/>
      <c r="C6472" s="218" t="s">
        <v>671</v>
      </c>
      <c r="D6472" s="197"/>
      <c r="E6472" s="197"/>
      <c r="F6472" s="197"/>
      <c r="G6472" s="197"/>
      <c r="H6472" s="197"/>
      <c r="I6472" s="219" t="s">
        <v>0</v>
      </c>
      <c r="J6472" s="197"/>
      <c r="K6472" s="219" t="s">
        <v>0</v>
      </c>
      <c r="L6472" s="197"/>
      <c r="M6472" s="219">
        <v>1.66</v>
      </c>
      <c r="N6472" s="197"/>
      <c r="O6472" s="217" t="s">
        <v>0</v>
      </c>
      <c r="P6472" s="197"/>
    </row>
    <row r="6473" spans="1:16" x14ac:dyDescent="0.25">
      <c r="A6473" s="218" t="s">
        <v>634</v>
      </c>
      <c r="B6473" s="197"/>
      <c r="C6473" s="218" t="s">
        <v>635</v>
      </c>
      <c r="D6473" s="197"/>
      <c r="E6473" s="197"/>
      <c r="F6473" s="197"/>
      <c r="G6473" s="197"/>
      <c r="H6473" s="197"/>
      <c r="I6473" s="219" t="s">
        <v>0</v>
      </c>
      <c r="J6473" s="197"/>
      <c r="K6473" s="219" t="s">
        <v>0</v>
      </c>
      <c r="L6473" s="197"/>
      <c r="M6473" s="219">
        <v>125.46</v>
      </c>
      <c r="N6473" s="197"/>
      <c r="O6473" s="217" t="s">
        <v>0</v>
      </c>
      <c r="P6473" s="197"/>
    </row>
    <row r="6474" spans="1:16" x14ac:dyDescent="0.25">
      <c r="A6474" s="218" t="s">
        <v>614</v>
      </c>
      <c r="B6474" s="197"/>
      <c r="C6474" s="218" t="s">
        <v>615</v>
      </c>
      <c r="D6474" s="197"/>
      <c r="E6474" s="197"/>
      <c r="F6474" s="197"/>
      <c r="G6474" s="197"/>
      <c r="H6474" s="197"/>
      <c r="I6474" s="219" t="s">
        <v>0</v>
      </c>
      <c r="J6474" s="197"/>
      <c r="K6474" s="219" t="s">
        <v>0</v>
      </c>
      <c r="L6474" s="197"/>
      <c r="M6474" s="219">
        <v>204.2</v>
      </c>
      <c r="N6474" s="197"/>
      <c r="O6474" s="217" t="s">
        <v>0</v>
      </c>
      <c r="P6474" s="197"/>
    </row>
    <row r="6475" spans="1:16" x14ac:dyDescent="0.25">
      <c r="A6475" s="218" t="s">
        <v>672</v>
      </c>
      <c r="B6475" s="197"/>
      <c r="C6475" s="218" t="s">
        <v>673</v>
      </c>
      <c r="D6475" s="197"/>
      <c r="E6475" s="197"/>
      <c r="F6475" s="197"/>
      <c r="G6475" s="197"/>
      <c r="H6475" s="197"/>
      <c r="I6475" s="219" t="s">
        <v>0</v>
      </c>
      <c r="J6475" s="197"/>
      <c r="K6475" s="219" t="s">
        <v>0</v>
      </c>
      <c r="L6475" s="197"/>
      <c r="M6475" s="219">
        <v>273.70999999999998</v>
      </c>
      <c r="N6475" s="197"/>
      <c r="O6475" s="217" t="s">
        <v>0</v>
      </c>
      <c r="P6475" s="197"/>
    </row>
    <row r="6476" spans="1:16" x14ac:dyDescent="0.25">
      <c r="A6476" s="218" t="s">
        <v>616</v>
      </c>
      <c r="B6476" s="197"/>
      <c r="C6476" s="218" t="s">
        <v>617</v>
      </c>
      <c r="D6476" s="197"/>
      <c r="E6476" s="197"/>
      <c r="F6476" s="197"/>
      <c r="G6476" s="197"/>
      <c r="H6476" s="197"/>
      <c r="I6476" s="219" t="s">
        <v>0</v>
      </c>
      <c r="J6476" s="197"/>
      <c r="K6476" s="219" t="s">
        <v>0</v>
      </c>
      <c r="L6476" s="197"/>
      <c r="M6476" s="219">
        <v>1216.81</v>
      </c>
      <c r="N6476" s="197"/>
      <c r="O6476" s="217" t="s">
        <v>0</v>
      </c>
      <c r="P6476" s="197"/>
    </row>
    <row r="6477" spans="1:16" x14ac:dyDescent="0.25">
      <c r="A6477" s="205" t="s">
        <v>242</v>
      </c>
      <c r="B6477" s="197"/>
      <c r="C6477" s="197"/>
      <c r="D6477" s="197"/>
      <c r="E6477" s="197"/>
      <c r="F6477" s="197"/>
      <c r="G6477" s="197"/>
      <c r="H6477" s="197"/>
      <c r="I6477" s="206">
        <v>7000</v>
      </c>
      <c r="J6477" s="197"/>
      <c r="K6477" s="206">
        <v>7000</v>
      </c>
      <c r="L6477" s="197"/>
      <c r="M6477" s="206">
        <v>7014</v>
      </c>
      <c r="N6477" s="197"/>
      <c r="O6477" s="207">
        <v>100.2</v>
      </c>
      <c r="P6477" s="197"/>
    </row>
    <row r="6478" spans="1:16" x14ac:dyDescent="0.25">
      <c r="A6478" s="205" t="s">
        <v>2086</v>
      </c>
      <c r="B6478" s="197"/>
      <c r="C6478" s="197"/>
      <c r="D6478" s="197"/>
      <c r="E6478" s="197"/>
      <c r="F6478" s="197"/>
      <c r="G6478" s="197"/>
      <c r="H6478" s="197"/>
      <c r="I6478" s="206">
        <v>7000</v>
      </c>
      <c r="J6478" s="197"/>
      <c r="K6478" s="206">
        <v>7000</v>
      </c>
      <c r="L6478" s="197"/>
      <c r="M6478" s="206">
        <v>7014</v>
      </c>
      <c r="N6478" s="197"/>
      <c r="O6478" s="207">
        <v>100.2</v>
      </c>
      <c r="P6478" s="197"/>
    </row>
    <row r="6479" spans="1:16" x14ac:dyDescent="0.25">
      <c r="A6479" s="221" t="s">
        <v>582</v>
      </c>
      <c r="B6479" s="197"/>
      <c r="C6479" s="221" t="s">
        <v>583</v>
      </c>
      <c r="D6479" s="197"/>
      <c r="E6479" s="197"/>
      <c r="F6479" s="197"/>
      <c r="G6479" s="197"/>
      <c r="H6479" s="197"/>
      <c r="I6479" s="222">
        <v>7000</v>
      </c>
      <c r="J6479" s="197"/>
      <c r="K6479" s="222">
        <v>7000</v>
      </c>
      <c r="L6479" s="197"/>
      <c r="M6479" s="222">
        <v>7014</v>
      </c>
      <c r="N6479" s="197"/>
      <c r="O6479" s="220">
        <v>100.2</v>
      </c>
      <c r="P6479" s="197"/>
    </row>
    <row r="6480" spans="1:16" x14ac:dyDescent="0.25">
      <c r="A6480" s="218" t="s">
        <v>588</v>
      </c>
      <c r="B6480" s="197"/>
      <c r="C6480" s="218" t="s">
        <v>589</v>
      </c>
      <c r="D6480" s="197"/>
      <c r="E6480" s="197"/>
      <c r="F6480" s="197"/>
      <c r="G6480" s="197"/>
      <c r="H6480" s="197"/>
      <c r="I6480" s="219" t="s">
        <v>0</v>
      </c>
      <c r="J6480" s="197"/>
      <c r="K6480" s="219" t="s">
        <v>0</v>
      </c>
      <c r="L6480" s="197"/>
      <c r="M6480" s="219">
        <v>5695</v>
      </c>
      <c r="N6480" s="197"/>
      <c r="O6480" s="217" t="s">
        <v>0</v>
      </c>
      <c r="P6480" s="197"/>
    </row>
    <row r="6481" spans="1:16" x14ac:dyDescent="0.25">
      <c r="A6481" s="218" t="s">
        <v>590</v>
      </c>
      <c r="B6481" s="197"/>
      <c r="C6481" s="218" t="s">
        <v>591</v>
      </c>
      <c r="D6481" s="197"/>
      <c r="E6481" s="197"/>
      <c r="F6481" s="197"/>
      <c r="G6481" s="197"/>
      <c r="H6481" s="197"/>
      <c r="I6481" s="219" t="s">
        <v>0</v>
      </c>
      <c r="J6481" s="197"/>
      <c r="K6481" s="219" t="s">
        <v>0</v>
      </c>
      <c r="L6481" s="197"/>
      <c r="M6481" s="219">
        <v>1229</v>
      </c>
      <c r="N6481" s="197"/>
      <c r="O6481" s="217" t="s">
        <v>0</v>
      </c>
      <c r="P6481" s="197"/>
    </row>
    <row r="6482" spans="1:16" x14ac:dyDescent="0.25">
      <c r="A6482" s="218" t="s">
        <v>634</v>
      </c>
      <c r="B6482" s="197"/>
      <c r="C6482" s="218" t="s">
        <v>635</v>
      </c>
      <c r="D6482" s="197"/>
      <c r="E6482" s="197"/>
      <c r="F6482" s="197"/>
      <c r="G6482" s="197"/>
      <c r="H6482" s="197"/>
      <c r="I6482" s="219" t="s">
        <v>0</v>
      </c>
      <c r="J6482" s="197"/>
      <c r="K6482" s="219" t="s">
        <v>0</v>
      </c>
      <c r="L6482" s="197"/>
      <c r="M6482" s="219">
        <v>90</v>
      </c>
      <c r="N6482" s="197"/>
      <c r="O6482" s="217" t="s">
        <v>0</v>
      </c>
      <c r="P6482" s="197"/>
    </row>
    <row r="6483" spans="1:16" x14ac:dyDescent="0.25">
      <c r="A6483" s="205" t="s">
        <v>244</v>
      </c>
      <c r="B6483" s="197"/>
      <c r="C6483" s="197"/>
      <c r="D6483" s="197"/>
      <c r="E6483" s="197"/>
      <c r="F6483" s="197"/>
      <c r="G6483" s="197"/>
      <c r="H6483" s="197"/>
      <c r="I6483" s="206">
        <v>400</v>
      </c>
      <c r="J6483" s="197"/>
      <c r="K6483" s="206">
        <v>400</v>
      </c>
      <c r="L6483" s="197"/>
      <c r="M6483" s="206">
        <v>0</v>
      </c>
      <c r="N6483" s="197"/>
      <c r="O6483" s="207">
        <v>0</v>
      </c>
      <c r="P6483" s="197"/>
    </row>
    <row r="6484" spans="1:16" x14ac:dyDescent="0.25">
      <c r="A6484" s="205" t="s">
        <v>2097</v>
      </c>
      <c r="B6484" s="197"/>
      <c r="C6484" s="197"/>
      <c r="D6484" s="197"/>
      <c r="E6484" s="197"/>
      <c r="F6484" s="197"/>
      <c r="G6484" s="197"/>
      <c r="H6484" s="197"/>
      <c r="I6484" s="206">
        <v>400</v>
      </c>
      <c r="J6484" s="197"/>
      <c r="K6484" s="206">
        <v>400</v>
      </c>
      <c r="L6484" s="197"/>
      <c r="M6484" s="206">
        <v>0</v>
      </c>
      <c r="N6484" s="197"/>
      <c r="O6484" s="207">
        <v>0</v>
      </c>
      <c r="P6484" s="197"/>
    </row>
    <row r="6485" spans="1:16" x14ac:dyDescent="0.25">
      <c r="A6485" s="221" t="s">
        <v>582</v>
      </c>
      <c r="B6485" s="197"/>
      <c r="C6485" s="221" t="s">
        <v>583</v>
      </c>
      <c r="D6485" s="197"/>
      <c r="E6485" s="197"/>
      <c r="F6485" s="197"/>
      <c r="G6485" s="197"/>
      <c r="H6485" s="197"/>
      <c r="I6485" s="222">
        <v>400</v>
      </c>
      <c r="J6485" s="197"/>
      <c r="K6485" s="222">
        <v>400</v>
      </c>
      <c r="L6485" s="197"/>
      <c r="M6485" s="222">
        <v>0</v>
      </c>
      <c r="N6485" s="197"/>
      <c r="O6485" s="220">
        <v>0</v>
      </c>
      <c r="P6485" s="197"/>
    </row>
    <row r="6486" spans="1:16" x14ac:dyDescent="0.25">
      <c r="A6486" s="212" t="s">
        <v>1535</v>
      </c>
      <c r="B6486" s="197"/>
      <c r="C6486" s="212" t="s">
        <v>1536</v>
      </c>
      <c r="D6486" s="197"/>
      <c r="E6486" s="197"/>
      <c r="F6486" s="197"/>
      <c r="G6486" s="197"/>
      <c r="H6486" s="197"/>
      <c r="I6486" s="213">
        <v>2400000</v>
      </c>
      <c r="J6486" s="197"/>
      <c r="K6486" s="213">
        <v>2400000</v>
      </c>
      <c r="L6486" s="197"/>
      <c r="M6486" s="213">
        <v>2401405.0499999998</v>
      </c>
      <c r="N6486" s="197"/>
      <c r="O6486" s="214">
        <v>100.06</v>
      </c>
      <c r="P6486" s="197"/>
    </row>
    <row r="6487" spans="1:16" x14ac:dyDescent="0.25">
      <c r="A6487" s="205" t="s">
        <v>243</v>
      </c>
      <c r="B6487" s="197"/>
      <c r="C6487" s="197"/>
      <c r="D6487" s="197"/>
      <c r="E6487" s="197"/>
      <c r="F6487" s="197"/>
      <c r="G6487" s="197"/>
      <c r="H6487" s="197"/>
      <c r="I6487" s="206">
        <v>2400000</v>
      </c>
      <c r="J6487" s="197"/>
      <c r="K6487" s="206">
        <v>2400000</v>
      </c>
      <c r="L6487" s="197"/>
      <c r="M6487" s="206">
        <v>2401405.0499999998</v>
      </c>
      <c r="N6487" s="197"/>
      <c r="O6487" s="207">
        <v>100.06</v>
      </c>
      <c r="P6487" s="197"/>
    </row>
    <row r="6488" spans="1:16" x14ac:dyDescent="0.25">
      <c r="A6488" s="205" t="s">
        <v>2090</v>
      </c>
      <c r="B6488" s="197"/>
      <c r="C6488" s="197"/>
      <c r="D6488" s="197"/>
      <c r="E6488" s="197"/>
      <c r="F6488" s="197"/>
      <c r="G6488" s="197"/>
      <c r="H6488" s="197"/>
      <c r="I6488" s="206">
        <v>2400000</v>
      </c>
      <c r="J6488" s="197"/>
      <c r="K6488" s="206">
        <v>2400000</v>
      </c>
      <c r="L6488" s="197"/>
      <c r="M6488" s="206">
        <v>2401405.0499999998</v>
      </c>
      <c r="N6488" s="197"/>
      <c r="O6488" s="207">
        <v>100.06</v>
      </c>
      <c r="P6488" s="197"/>
    </row>
    <row r="6489" spans="1:16" x14ac:dyDescent="0.25">
      <c r="A6489" s="221" t="s">
        <v>572</v>
      </c>
      <c r="B6489" s="197"/>
      <c r="C6489" s="221" t="s">
        <v>573</v>
      </c>
      <c r="D6489" s="197"/>
      <c r="E6489" s="197"/>
      <c r="F6489" s="197"/>
      <c r="G6489" s="197"/>
      <c r="H6489" s="197"/>
      <c r="I6489" s="222">
        <v>2323825.2799999998</v>
      </c>
      <c r="J6489" s="197"/>
      <c r="K6489" s="222">
        <v>2323825.2799999998</v>
      </c>
      <c r="L6489" s="197"/>
      <c r="M6489" s="222">
        <v>2326831.4700000002</v>
      </c>
      <c r="N6489" s="197"/>
      <c r="O6489" s="220">
        <v>100.13</v>
      </c>
      <c r="P6489" s="197"/>
    </row>
    <row r="6490" spans="1:16" x14ac:dyDescent="0.25">
      <c r="A6490" s="218" t="s">
        <v>574</v>
      </c>
      <c r="B6490" s="197"/>
      <c r="C6490" s="218" t="s">
        <v>575</v>
      </c>
      <c r="D6490" s="197"/>
      <c r="E6490" s="197"/>
      <c r="F6490" s="197"/>
      <c r="G6490" s="197"/>
      <c r="H6490" s="197"/>
      <c r="I6490" s="219" t="s">
        <v>0</v>
      </c>
      <c r="J6490" s="197"/>
      <c r="K6490" s="219" t="s">
        <v>0</v>
      </c>
      <c r="L6490" s="197"/>
      <c r="M6490" s="219">
        <v>1806423.68</v>
      </c>
      <c r="N6490" s="197"/>
      <c r="O6490" s="217" t="s">
        <v>0</v>
      </c>
      <c r="P6490" s="197"/>
    </row>
    <row r="6491" spans="1:16" x14ac:dyDescent="0.25">
      <c r="A6491" s="218" t="s">
        <v>951</v>
      </c>
      <c r="B6491" s="197"/>
      <c r="C6491" s="218" t="s">
        <v>952</v>
      </c>
      <c r="D6491" s="197"/>
      <c r="E6491" s="197"/>
      <c r="F6491" s="197"/>
      <c r="G6491" s="197"/>
      <c r="H6491" s="197"/>
      <c r="I6491" s="219" t="s">
        <v>0</v>
      </c>
      <c r="J6491" s="197"/>
      <c r="K6491" s="219" t="s">
        <v>0</v>
      </c>
      <c r="L6491" s="197"/>
      <c r="M6491" s="219">
        <v>77492</v>
      </c>
      <c r="N6491" s="197"/>
      <c r="O6491" s="217" t="s">
        <v>0</v>
      </c>
      <c r="P6491" s="197"/>
    </row>
    <row r="6492" spans="1:16" x14ac:dyDescent="0.25">
      <c r="A6492" s="218" t="s">
        <v>1365</v>
      </c>
      <c r="B6492" s="197"/>
      <c r="C6492" s="218" t="s">
        <v>1366</v>
      </c>
      <c r="D6492" s="197"/>
      <c r="E6492" s="197"/>
      <c r="F6492" s="197"/>
      <c r="G6492" s="197"/>
      <c r="H6492" s="197"/>
      <c r="I6492" s="219" t="s">
        <v>0</v>
      </c>
      <c r="J6492" s="197"/>
      <c r="K6492" s="219" t="s">
        <v>0</v>
      </c>
      <c r="L6492" s="197"/>
      <c r="M6492" s="219">
        <v>45324.31</v>
      </c>
      <c r="N6492" s="197"/>
      <c r="O6492" s="217" t="s">
        <v>0</v>
      </c>
      <c r="P6492" s="197"/>
    </row>
    <row r="6493" spans="1:16" x14ac:dyDescent="0.25">
      <c r="A6493" s="218" t="s">
        <v>580</v>
      </c>
      <c r="B6493" s="197"/>
      <c r="C6493" s="218" t="s">
        <v>581</v>
      </c>
      <c r="D6493" s="197"/>
      <c r="E6493" s="197"/>
      <c r="F6493" s="197"/>
      <c r="G6493" s="197"/>
      <c r="H6493" s="197"/>
      <c r="I6493" s="219" t="s">
        <v>0</v>
      </c>
      <c r="J6493" s="197"/>
      <c r="K6493" s="219" t="s">
        <v>0</v>
      </c>
      <c r="L6493" s="197"/>
      <c r="M6493" s="219">
        <v>79266.87</v>
      </c>
      <c r="N6493" s="197"/>
      <c r="O6493" s="217" t="s">
        <v>0</v>
      </c>
      <c r="P6493" s="197"/>
    </row>
    <row r="6494" spans="1:16" x14ac:dyDescent="0.25">
      <c r="A6494" s="218" t="s">
        <v>576</v>
      </c>
      <c r="B6494" s="197"/>
      <c r="C6494" s="218" t="s">
        <v>577</v>
      </c>
      <c r="D6494" s="197"/>
      <c r="E6494" s="197"/>
      <c r="F6494" s="197"/>
      <c r="G6494" s="197"/>
      <c r="H6494" s="197"/>
      <c r="I6494" s="219" t="s">
        <v>0</v>
      </c>
      <c r="J6494" s="197"/>
      <c r="K6494" s="219" t="s">
        <v>0</v>
      </c>
      <c r="L6494" s="197"/>
      <c r="M6494" s="219">
        <v>318324.61</v>
      </c>
      <c r="N6494" s="197"/>
      <c r="O6494" s="217" t="s">
        <v>0</v>
      </c>
      <c r="P6494" s="197"/>
    </row>
    <row r="6495" spans="1:16" x14ac:dyDescent="0.25">
      <c r="A6495" s="221" t="s">
        <v>582</v>
      </c>
      <c r="B6495" s="197"/>
      <c r="C6495" s="221" t="s">
        <v>583</v>
      </c>
      <c r="D6495" s="197"/>
      <c r="E6495" s="197"/>
      <c r="F6495" s="197"/>
      <c r="G6495" s="197"/>
      <c r="H6495" s="197"/>
      <c r="I6495" s="222">
        <v>76174.720000000001</v>
      </c>
      <c r="J6495" s="197"/>
      <c r="K6495" s="222">
        <v>76174.720000000001</v>
      </c>
      <c r="L6495" s="197"/>
      <c r="M6495" s="222">
        <v>74573.58</v>
      </c>
      <c r="N6495" s="197"/>
      <c r="O6495" s="220">
        <v>97.9</v>
      </c>
      <c r="P6495" s="197"/>
    </row>
    <row r="6496" spans="1:16" x14ac:dyDescent="0.25">
      <c r="A6496" s="218" t="s">
        <v>584</v>
      </c>
      <c r="B6496" s="197"/>
      <c r="C6496" s="218" t="s">
        <v>585</v>
      </c>
      <c r="D6496" s="197"/>
      <c r="E6496" s="197"/>
      <c r="F6496" s="197"/>
      <c r="G6496" s="197"/>
      <c r="H6496" s="197"/>
      <c r="I6496" s="219" t="s">
        <v>0</v>
      </c>
      <c r="J6496" s="197"/>
      <c r="K6496" s="219" t="s">
        <v>0</v>
      </c>
      <c r="L6496" s="197"/>
      <c r="M6496" s="219">
        <v>69448.86</v>
      </c>
      <c r="N6496" s="197"/>
      <c r="O6496" s="217" t="s">
        <v>0</v>
      </c>
      <c r="P6496" s="197"/>
    </row>
    <row r="6497" spans="1:16" x14ac:dyDescent="0.25">
      <c r="A6497" s="218" t="s">
        <v>672</v>
      </c>
      <c r="B6497" s="197"/>
      <c r="C6497" s="218" t="s">
        <v>673</v>
      </c>
      <c r="D6497" s="197"/>
      <c r="E6497" s="197"/>
      <c r="F6497" s="197"/>
      <c r="G6497" s="197"/>
      <c r="H6497" s="197"/>
      <c r="I6497" s="219" t="s">
        <v>0</v>
      </c>
      <c r="J6497" s="197"/>
      <c r="K6497" s="219" t="s">
        <v>0</v>
      </c>
      <c r="L6497" s="197"/>
      <c r="M6497" s="219">
        <v>4992</v>
      </c>
      <c r="N6497" s="197"/>
      <c r="O6497" s="217" t="s">
        <v>0</v>
      </c>
      <c r="P6497" s="197"/>
    </row>
    <row r="6498" spans="1:16" x14ac:dyDescent="0.25">
      <c r="A6498" s="218" t="s">
        <v>642</v>
      </c>
      <c r="B6498" s="197"/>
      <c r="C6498" s="218" t="s">
        <v>643</v>
      </c>
      <c r="D6498" s="197"/>
      <c r="E6498" s="197"/>
      <c r="F6498" s="197"/>
      <c r="G6498" s="197"/>
      <c r="H6498" s="197"/>
      <c r="I6498" s="219" t="s">
        <v>0</v>
      </c>
      <c r="J6498" s="197"/>
      <c r="K6498" s="219" t="s">
        <v>0</v>
      </c>
      <c r="L6498" s="197"/>
      <c r="M6498" s="219">
        <v>132.72</v>
      </c>
      <c r="N6498" s="197"/>
      <c r="O6498" s="217" t="s">
        <v>0</v>
      </c>
      <c r="P6498" s="197"/>
    </row>
    <row r="6499" spans="1:16" x14ac:dyDescent="0.25">
      <c r="A6499" s="215" t="s">
        <v>1537</v>
      </c>
      <c r="B6499" s="197"/>
      <c r="C6499" s="215" t="s">
        <v>1538</v>
      </c>
      <c r="D6499" s="197"/>
      <c r="E6499" s="197"/>
      <c r="F6499" s="197"/>
      <c r="G6499" s="197"/>
      <c r="H6499" s="197"/>
      <c r="I6499" s="216">
        <v>97077.89</v>
      </c>
      <c r="J6499" s="197"/>
      <c r="K6499" s="216">
        <v>135532.78</v>
      </c>
      <c r="L6499" s="197"/>
      <c r="M6499" s="216">
        <v>122779.05</v>
      </c>
      <c r="N6499" s="197"/>
      <c r="O6499" s="211">
        <v>90.59</v>
      </c>
      <c r="P6499" s="197"/>
    </row>
    <row r="6500" spans="1:16" x14ac:dyDescent="0.25">
      <c r="A6500" s="212" t="s">
        <v>1539</v>
      </c>
      <c r="B6500" s="197"/>
      <c r="C6500" s="212" t="s">
        <v>1540</v>
      </c>
      <c r="D6500" s="197"/>
      <c r="E6500" s="197"/>
      <c r="F6500" s="197"/>
      <c r="G6500" s="197"/>
      <c r="H6500" s="197"/>
      <c r="I6500" s="213">
        <v>97077.89</v>
      </c>
      <c r="J6500" s="197"/>
      <c r="K6500" s="213">
        <v>135532.78</v>
      </c>
      <c r="L6500" s="197"/>
      <c r="M6500" s="213">
        <v>122779.05</v>
      </c>
      <c r="N6500" s="197"/>
      <c r="O6500" s="214">
        <v>90.59</v>
      </c>
      <c r="P6500" s="197"/>
    </row>
    <row r="6501" spans="1:16" x14ac:dyDescent="0.25">
      <c r="A6501" s="205" t="s">
        <v>240</v>
      </c>
      <c r="B6501" s="197"/>
      <c r="C6501" s="197"/>
      <c r="D6501" s="197"/>
      <c r="E6501" s="197"/>
      <c r="F6501" s="197"/>
      <c r="G6501" s="197"/>
      <c r="H6501" s="197"/>
      <c r="I6501" s="206">
        <v>97077.89</v>
      </c>
      <c r="J6501" s="197"/>
      <c r="K6501" s="206">
        <v>135532.78</v>
      </c>
      <c r="L6501" s="197"/>
      <c r="M6501" s="206">
        <v>122779.05</v>
      </c>
      <c r="N6501" s="197"/>
      <c r="O6501" s="207">
        <v>90.59</v>
      </c>
      <c r="P6501" s="197"/>
    </row>
    <row r="6502" spans="1:16" x14ac:dyDescent="0.25">
      <c r="A6502" s="205" t="s">
        <v>2076</v>
      </c>
      <c r="B6502" s="197"/>
      <c r="C6502" s="197"/>
      <c r="D6502" s="197"/>
      <c r="E6502" s="197"/>
      <c r="F6502" s="197"/>
      <c r="G6502" s="197"/>
      <c r="H6502" s="197"/>
      <c r="I6502" s="206">
        <v>97077.89</v>
      </c>
      <c r="J6502" s="197"/>
      <c r="K6502" s="206">
        <v>135532.78</v>
      </c>
      <c r="L6502" s="197"/>
      <c r="M6502" s="206">
        <v>122779.05</v>
      </c>
      <c r="N6502" s="197"/>
      <c r="O6502" s="207">
        <v>90.59</v>
      </c>
      <c r="P6502" s="197"/>
    </row>
    <row r="6503" spans="1:16" x14ac:dyDescent="0.25">
      <c r="A6503" s="221" t="s">
        <v>582</v>
      </c>
      <c r="B6503" s="197"/>
      <c r="C6503" s="221" t="s">
        <v>583</v>
      </c>
      <c r="D6503" s="197"/>
      <c r="E6503" s="197"/>
      <c r="F6503" s="197"/>
      <c r="G6503" s="197"/>
      <c r="H6503" s="197"/>
      <c r="I6503" s="222">
        <v>97077.89</v>
      </c>
      <c r="J6503" s="197"/>
      <c r="K6503" s="222">
        <v>92224</v>
      </c>
      <c r="L6503" s="197"/>
      <c r="M6503" s="222">
        <v>79470.27</v>
      </c>
      <c r="N6503" s="197"/>
      <c r="O6503" s="220">
        <v>86.17</v>
      </c>
      <c r="P6503" s="197"/>
    </row>
    <row r="6504" spans="1:16" x14ac:dyDescent="0.25">
      <c r="A6504" s="218" t="s">
        <v>792</v>
      </c>
      <c r="B6504" s="197"/>
      <c r="C6504" s="218" t="s">
        <v>793</v>
      </c>
      <c r="D6504" s="197"/>
      <c r="E6504" s="197"/>
      <c r="F6504" s="197"/>
      <c r="G6504" s="197"/>
      <c r="H6504" s="197"/>
      <c r="I6504" s="219" t="s">
        <v>0</v>
      </c>
      <c r="J6504" s="197"/>
      <c r="K6504" s="219" t="s">
        <v>0</v>
      </c>
      <c r="L6504" s="197"/>
      <c r="M6504" s="219">
        <v>63420.55</v>
      </c>
      <c r="N6504" s="197"/>
      <c r="O6504" s="217" t="s">
        <v>0</v>
      </c>
      <c r="P6504" s="197"/>
    </row>
    <row r="6505" spans="1:16" x14ac:dyDescent="0.25">
      <c r="A6505" s="218" t="s">
        <v>796</v>
      </c>
      <c r="B6505" s="197"/>
      <c r="C6505" s="218" t="s">
        <v>797</v>
      </c>
      <c r="D6505" s="197"/>
      <c r="E6505" s="197"/>
      <c r="F6505" s="197"/>
      <c r="G6505" s="197"/>
      <c r="H6505" s="197"/>
      <c r="I6505" s="219" t="s">
        <v>0</v>
      </c>
      <c r="J6505" s="197"/>
      <c r="K6505" s="219" t="s">
        <v>0</v>
      </c>
      <c r="L6505" s="197"/>
      <c r="M6505" s="219">
        <v>300</v>
      </c>
      <c r="N6505" s="197"/>
      <c r="O6505" s="217" t="s">
        <v>0</v>
      </c>
      <c r="P6505" s="197"/>
    </row>
    <row r="6506" spans="1:16" x14ac:dyDescent="0.25">
      <c r="A6506" s="218" t="s">
        <v>590</v>
      </c>
      <c r="B6506" s="197"/>
      <c r="C6506" s="218" t="s">
        <v>591</v>
      </c>
      <c r="D6506" s="197"/>
      <c r="E6506" s="197"/>
      <c r="F6506" s="197"/>
      <c r="G6506" s="197"/>
      <c r="H6506" s="197"/>
      <c r="I6506" s="219" t="s">
        <v>0</v>
      </c>
      <c r="J6506" s="197"/>
      <c r="K6506" s="219" t="s">
        <v>0</v>
      </c>
      <c r="L6506" s="197"/>
      <c r="M6506" s="219">
        <v>7313.5</v>
      </c>
      <c r="N6506" s="197"/>
      <c r="O6506" s="217" t="s">
        <v>0</v>
      </c>
      <c r="P6506" s="197"/>
    </row>
    <row r="6507" spans="1:16" x14ac:dyDescent="0.25">
      <c r="A6507" s="218" t="s">
        <v>670</v>
      </c>
      <c r="B6507" s="197"/>
      <c r="C6507" s="218" t="s">
        <v>671</v>
      </c>
      <c r="D6507" s="197"/>
      <c r="E6507" s="197"/>
      <c r="F6507" s="197"/>
      <c r="G6507" s="197"/>
      <c r="H6507" s="197"/>
      <c r="I6507" s="219" t="s">
        <v>0</v>
      </c>
      <c r="J6507" s="197"/>
      <c r="K6507" s="219" t="s">
        <v>0</v>
      </c>
      <c r="L6507" s="197"/>
      <c r="M6507" s="219">
        <v>2466.5500000000002</v>
      </c>
      <c r="N6507" s="197"/>
      <c r="O6507" s="217" t="s">
        <v>0</v>
      </c>
      <c r="P6507" s="197"/>
    </row>
    <row r="6508" spans="1:16" x14ac:dyDescent="0.25">
      <c r="A6508" s="218" t="s">
        <v>634</v>
      </c>
      <c r="B6508" s="197"/>
      <c r="C6508" s="218" t="s">
        <v>635</v>
      </c>
      <c r="D6508" s="197"/>
      <c r="E6508" s="197"/>
      <c r="F6508" s="197"/>
      <c r="G6508" s="197"/>
      <c r="H6508" s="197"/>
      <c r="I6508" s="219" t="s">
        <v>0</v>
      </c>
      <c r="J6508" s="197"/>
      <c r="K6508" s="219" t="s">
        <v>0</v>
      </c>
      <c r="L6508" s="197"/>
      <c r="M6508" s="219">
        <v>652.19000000000005</v>
      </c>
      <c r="N6508" s="197"/>
      <c r="O6508" s="217" t="s">
        <v>0</v>
      </c>
      <c r="P6508" s="197"/>
    </row>
    <row r="6509" spans="1:16" x14ac:dyDescent="0.25">
      <c r="A6509" s="218" t="s">
        <v>798</v>
      </c>
      <c r="B6509" s="197"/>
      <c r="C6509" s="218" t="s">
        <v>799</v>
      </c>
      <c r="D6509" s="197"/>
      <c r="E6509" s="197"/>
      <c r="F6509" s="197"/>
      <c r="G6509" s="197"/>
      <c r="H6509" s="197"/>
      <c r="I6509" s="219" t="s">
        <v>0</v>
      </c>
      <c r="J6509" s="197"/>
      <c r="K6509" s="219" t="s">
        <v>0</v>
      </c>
      <c r="L6509" s="197"/>
      <c r="M6509" s="219">
        <v>5317.48</v>
      </c>
      <c r="N6509" s="197"/>
      <c r="O6509" s="217" t="s">
        <v>0</v>
      </c>
      <c r="P6509" s="197"/>
    </row>
    <row r="6510" spans="1:16" x14ac:dyDescent="0.25">
      <c r="A6510" s="221" t="s">
        <v>592</v>
      </c>
      <c r="B6510" s="197"/>
      <c r="C6510" s="221" t="s">
        <v>593</v>
      </c>
      <c r="D6510" s="197"/>
      <c r="E6510" s="197"/>
      <c r="F6510" s="197"/>
      <c r="G6510" s="197"/>
      <c r="H6510" s="197"/>
      <c r="I6510" s="222">
        <v>0</v>
      </c>
      <c r="J6510" s="197"/>
      <c r="K6510" s="222">
        <v>43308.78</v>
      </c>
      <c r="L6510" s="197"/>
      <c r="M6510" s="222">
        <v>43308.78</v>
      </c>
      <c r="N6510" s="197"/>
      <c r="O6510" s="220">
        <v>100</v>
      </c>
      <c r="P6510" s="197"/>
    </row>
    <row r="6511" spans="1:16" x14ac:dyDescent="0.25">
      <c r="A6511" s="218" t="s">
        <v>1369</v>
      </c>
      <c r="B6511" s="197"/>
      <c r="C6511" s="218" t="s">
        <v>1370</v>
      </c>
      <c r="D6511" s="197"/>
      <c r="E6511" s="197"/>
      <c r="F6511" s="197"/>
      <c r="G6511" s="197"/>
      <c r="H6511" s="197"/>
      <c r="I6511" s="219" t="s">
        <v>0</v>
      </c>
      <c r="J6511" s="197"/>
      <c r="K6511" s="219" t="s">
        <v>0</v>
      </c>
      <c r="L6511" s="197"/>
      <c r="M6511" s="219">
        <v>43308.78</v>
      </c>
      <c r="N6511" s="197"/>
      <c r="O6511" s="217" t="s">
        <v>0</v>
      </c>
      <c r="P6511" s="197"/>
    </row>
    <row r="6512" spans="1:16" x14ac:dyDescent="0.25">
      <c r="A6512" s="215" t="s">
        <v>1416</v>
      </c>
      <c r="B6512" s="197"/>
      <c r="C6512" s="215" t="s">
        <v>1417</v>
      </c>
      <c r="D6512" s="197"/>
      <c r="E6512" s="197"/>
      <c r="F6512" s="197"/>
      <c r="G6512" s="197"/>
      <c r="H6512" s="197"/>
      <c r="I6512" s="216">
        <v>352303.45</v>
      </c>
      <c r="J6512" s="197"/>
      <c r="K6512" s="216">
        <v>352423.45</v>
      </c>
      <c r="L6512" s="197"/>
      <c r="M6512" s="216">
        <v>323076.82</v>
      </c>
      <c r="N6512" s="197"/>
      <c r="O6512" s="211">
        <v>91.67</v>
      </c>
      <c r="P6512" s="197"/>
    </row>
    <row r="6513" spans="1:16" x14ac:dyDescent="0.25">
      <c r="A6513" s="212" t="s">
        <v>1418</v>
      </c>
      <c r="B6513" s="197"/>
      <c r="C6513" s="212" t="s">
        <v>1419</v>
      </c>
      <c r="D6513" s="197"/>
      <c r="E6513" s="197"/>
      <c r="F6513" s="197"/>
      <c r="G6513" s="197"/>
      <c r="H6513" s="197"/>
      <c r="I6513" s="213">
        <v>7270.59</v>
      </c>
      <c r="J6513" s="197"/>
      <c r="K6513" s="213">
        <v>7390.59</v>
      </c>
      <c r="L6513" s="197"/>
      <c r="M6513" s="213">
        <v>6453.09</v>
      </c>
      <c r="N6513" s="197"/>
      <c r="O6513" s="214">
        <v>87.31</v>
      </c>
      <c r="P6513" s="197"/>
    </row>
    <row r="6514" spans="1:16" x14ac:dyDescent="0.25">
      <c r="A6514" s="205" t="s">
        <v>240</v>
      </c>
      <c r="B6514" s="197"/>
      <c r="C6514" s="197"/>
      <c r="D6514" s="197"/>
      <c r="E6514" s="197"/>
      <c r="F6514" s="197"/>
      <c r="G6514" s="197"/>
      <c r="H6514" s="197"/>
      <c r="I6514" s="206">
        <v>457.95</v>
      </c>
      <c r="J6514" s="197"/>
      <c r="K6514" s="206">
        <v>577.95000000000005</v>
      </c>
      <c r="L6514" s="197"/>
      <c r="M6514" s="206">
        <v>457.95</v>
      </c>
      <c r="N6514" s="197"/>
      <c r="O6514" s="207">
        <v>79.239999999999995</v>
      </c>
      <c r="P6514" s="197"/>
    </row>
    <row r="6515" spans="1:16" x14ac:dyDescent="0.25">
      <c r="A6515" s="205" t="s">
        <v>2076</v>
      </c>
      <c r="B6515" s="197"/>
      <c r="C6515" s="197"/>
      <c r="D6515" s="197"/>
      <c r="E6515" s="197"/>
      <c r="F6515" s="197"/>
      <c r="G6515" s="197"/>
      <c r="H6515" s="197"/>
      <c r="I6515" s="206">
        <v>457.95</v>
      </c>
      <c r="J6515" s="197"/>
      <c r="K6515" s="206">
        <v>577.95000000000005</v>
      </c>
      <c r="L6515" s="197"/>
      <c r="M6515" s="206">
        <v>457.95</v>
      </c>
      <c r="N6515" s="197"/>
      <c r="O6515" s="207">
        <v>79.239999999999995</v>
      </c>
      <c r="P6515" s="197"/>
    </row>
    <row r="6516" spans="1:16" x14ac:dyDescent="0.25">
      <c r="A6516" s="221" t="s">
        <v>572</v>
      </c>
      <c r="B6516" s="197"/>
      <c r="C6516" s="221" t="s">
        <v>573</v>
      </c>
      <c r="D6516" s="197"/>
      <c r="E6516" s="197"/>
      <c r="F6516" s="197"/>
      <c r="G6516" s="197"/>
      <c r="H6516" s="197"/>
      <c r="I6516" s="222">
        <v>139.63</v>
      </c>
      <c r="J6516" s="197"/>
      <c r="K6516" s="222">
        <v>139.63</v>
      </c>
      <c r="L6516" s="197"/>
      <c r="M6516" s="222">
        <v>79.63</v>
      </c>
      <c r="N6516" s="197"/>
      <c r="O6516" s="220">
        <v>57.03</v>
      </c>
      <c r="P6516" s="197"/>
    </row>
    <row r="6517" spans="1:16" x14ac:dyDescent="0.25">
      <c r="A6517" s="218" t="s">
        <v>574</v>
      </c>
      <c r="B6517" s="197"/>
      <c r="C6517" s="218" t="s">
        <v>575</v>
      </c>
      <c r="D6517" s="197"/>
      <c r="E6517" s="197"/>
      <c r="F6517" s="197"/>
      <c r="G6517" s="197"/>
      <c r="H6517" s="197"/>
      <c r="I6517" s="219" t="s">
        <v>0</v>
      </c>
      <c r="J6517" s="197"/>
      <c r="K6517" s="219" t="s">
        <v>0</v>
      </c>
      <c r="L6517" s="197"/>
      <c r="M6517" s="219">
        <v>68.349999999999994</v>
      </c>
      <c r="N6517" s="197"/>
      <c r="O6517" s="217" t="s">
        <v>0</v>
      </c>
      <c r="P6517" s="197"/>
    </row>
    <row r="6518" spans="1:16" x14ac:dyDescent="0.25">
      <c r="A6518" s="218" t="s">
        <v>576</v>
      </c>
      <c r="B6518" s="197"/>
      <c r="C6518" s="218" t="s">
        <v>577</v>
      </c>
      <c r="D6518" s="197"/>
      <c r="E6518" s="197"/>
      <c r="F6518" s="197"/>
      <c r="G6518" s="197"/>
      <c r="H6518" s="197"/>
      <c r="I6518" s="219" t="s">
        <v>0</v>
      </c>
      <c r="J6518" s="197"/>
      <c r="K6518" s="219" t="s">
        <v>0</v>
      </c>
      <c r="L6518" s="197"/>
      <c r="M6518" s="219">
        <v>11.28</v>
      </c>
      <c r="N6518" s="197"/>
      <c r="O6518" s="217" t="s">
        <v>0</v>
      </c>
      <c r="P6518" s="197"/>
    </row>
    <row r="6519" spans="1:16" x14ac:dyDescent="0.25">
      <c r="A6519" s="221" t="s">
        <v>582</v>
      </c>
      <c r="B6519" s="197"/>
      <c r="C6519" s="221" t="s">
        <v>583</v>
      </c>
      <c r="D6519" s="197"/>
      <c r="E6519" s="197"/>
      <c r="F6519" s="197"/>
      <c r="G6519" s="197"/>
      <c r="H6519" s="197"/>
      <c r="I6519" s="222">
        <v>258.32</v>
      </c>
      <c r="J6519" s="197"/>
      <c r="K6519" s="222">
        <v>378.32</v>
      </c>
      <c r="L6519" s="197"/>
      <c r="M6519" s="222">
        <v>378.32</v>
      </c>
      <c r="N6519" s="197"/>
      <c r="O6519" s="220">
        <v>100</v>
      </c>
      <c r="P6519" s="197"/>
    </row>
    <row r="6520" spans="1:16" x14ac:dyDescent="0.25">
      <c r="A6520" s="218" t="s">
        <v>588</v>
      </c>
      <c r="B6520" s="197"/>
      <c r="C6520" s="218" t="s">
        <v>589</v>
      </c>
      <c r="D6520" s="197"/>
      <c r="E6520" s="197"/>
      <c r="F6520" s="197"/>
      <c r="G6520" s="197"/>
      <c r="H6520" s="197"/>
      <c r="I6520" s="219" t="s">
        <v>0</v>
      </c>
      <c r="J6520" s="197"/>
      <c r="K6520" s="219" t="s">
        <v>0</v>
      </c>
      <c r="L6520" s="197"/>
      <c r="M6520" s="219">
        <v>120</v>
      </c>
      <c r="N6520" s="197"/>
      <c r="O6520" s="217" t="s">
        <v>0</v>
      </c>
      <c r="P6520" s="197"/>
    </row>
    <row r="6521" spans="1:16" x14ac:dyDescent="0.25">
      <c r="A6521" s="218" t="s">
        <v>790</v>
      </c>
      <c r="B6521" s="197"/>
      <c r="C6521" s="218" t="s">
        <v>791</v>
      </c>
      <c r="D6521" s="197"/>
      <c r="E6521" s="197"/>
      <c r="F6521" s="197"/>
      <c r="G6521" s="197"/>
      <c r="H6521" s="197"/>
      <c r="I6521" s="219" t="s">
        <v>0</v>
      </c>
      <c r="J6521" s="197"/>
      <c r="K6521" s="219" t="s">
        <v>0</v>
      </c>
      <c r="L6521" s="197"/>
      <c r="M6521" s="219">
        <v>34.32</v>
      </c>
      <c r="N6521" s="197"/>
      <c r="O6521" s="217" t="s">
        <v>0</v>
      </c>
      <c r="P6521" s="197"/>
    </row>
    <row r="6522" spans="1:16" x14ac:dyDescent="0.25">
      <c r="A6522" s="218" t="s">
        <v>955</v>
      </c>
      <c r="B6522" s="197"/>
      <c r="C6522" s="218" t="s">
        <v>956</v>
      </c>
      <c r="D6522" s="197"/>
      <c r="E6522" s="197"/>
      <c r="F6522" s="197"/>
      <c r="G6522" s="197"/>
      <c r="H6522" s="197"/>
      <c r="I6522" s="219" t="s">
        <v>0</v>
      </c>
      <c r="J6522" s="197"/>
      <c r="K6522" s="219" t="s">
        <v>0</v>
      </c>
      <c r="L6522" s="197"/>
      <c r="M6522" s="219">
        <v>224</v>
      </c>
      <c r="N6522" s="197"/>
      <c r="O6522" s="217" t="s">
        <v>0</v>
      </c>
      <c r="P6522" s="197"/>
    </row>
    <row r="6523" spans="1:16" x14ac:dyDescent="0.25">
      <c r="A6523" s="221" t="s">
        <v>626</v>
      </c>
      <c r="B6523" s="197"/>
      <c r="C6523" s="221" t="s">
        <v>627</v>
      </c>
      <c r="D6523" s="197"/>
      <c r="E6523" s="197"/>
      <c r="F6523" s="197"/>
      <c r="G6523" s="197"/>
      <c r="H6523" s="197"/>
      <c r="I6523" s="222">
        <v>60</v>
      </c>
      <c r="J6523" s="197"/>
      <c r="K6523" s="222">
        <v>60</v>
      </c>
      <c r="L6523" s="197"/>
      <c r="M6523" s="222">
        <v>0</v>
      </c>
      <c r="N6523" s="197"/>
      <c r="O6523" s="220">
        <v>0</v>
      </c>
      <c r="P6523" s="197"/>
    </row>
    <row r="6524" spans="1:16" x14ac:dyDescent="0.25">
      <c r="A6524" s="205" t="s">
        <v>241</v>
      </c>
      <c r="B6524" s="197"/>
      <c r="C6524" s="197"/>
      <c r="D6524" s="197"/>
      <c r="E6524" s="197"/>
      <c r="F6524" s="197"/>
      <c r="G6524" s="197"/>
      <c r="H6524" s="197"/>
      <c r="I6524" s="206">
        <v>52.64</v>
      </c>
      <c r="J6524" s="197"/>
      <c r="K6524" s="206">
        <v>52.64</v>
      </c>
      <c r="L6524" s="197"/>
      <c r="M6524" s="206">
        <v>52.64</v>
      </c>
      <c r="N6524" s="197"/>
      <c r="O6524" s="207">
        <v>100</v>
      </c>
      <c r="P6524" s="197"/>
    </row>
    <row r="6525" spans="1:16" x14ac:dyDescent="0.25">
      <c r="A6525" s="205" t="s">
        <v>2080</v>
      </c>
      <c r="B6525" s="197"/>
      <c r="C6525" s="197"/>
      <c r="D6525" s="197"/>
      <c r="E6525" s="197"/>
      <c r="F6525" s="197"/>
      <c r="G6525" s="197"/>
      <c r="H6525" s="197"/>
      <c r="I6525" s="206">
        <v>52.64</v>
      </c>
      <c r="J6525" s="197"/>
      <c r="K6525" s="206">
        <v>52.64</v>
      </c>
      <c r="L6525" s="197"/>
      <c r="M6525" s="206">
        <v>52.64</v>
      </c>
      <c r="N6525" s="197"/>
      <c r="O6525" s="207">
        <v>100</v>
      </c>
      <c r="P6525" s="197"/>
    </row>
    <row r="6526" spans="1:16" x14ac:dyDescent="0.25">
      <c r="A6526" s="221" t="s">
        <v>582</v>
      </c>
      <c r="B6526" s="197"/>
      <c r="C6526" s="221" t="s">
        <v>583</v>
      </c>
      <c r="D6526" s="197"/>
      <c r="E6526" s="197"/>
      <c r="F6526" s="197"/>
      <c r="G6526" s="197"/>
      <c r="H6526" s="197"/>
      <c r="I6526" s="222">
        <v>52.64</v>
      </c>
      <c r="J6526" s="197"/>
      <c r="K6526" s="222">
        <v>52.64</v>
      </c>
      <c r="L6526" s="197"/>
      <c r="M6526" s="222">
        <v>52.64</v>
      </c>
      <c r="N6526" s="197"/>
      <c r="O6526" s="220">
        <v>100</v>
      </c>
      <c r="P6526" s="197"/>
    </row>
    <row r="6527" spans="1:16" x14ac:dyDescent="0.25">
      <c r="A6527" s="218" t="s">
        <v>588</v>
      </c>
      <c r="B6527" s="197"/>
      <c r="C6527" s="218" t="s">
        <v>589</v>
      </c>
      <c r="D6527" s="197"/>
      <c r="E6527" s="197"/>
      <c r="F6527" s="197"/>
      <c r="G6527" s="197"/>
      <c r="H6527" s="197"/>
      <c r="I6527" s="219" t="s">
        <v>0</v>
      </c>
      <c r="J6527" s="197"/>
      <c r="K6527" s="219" t="s">
        <v>0</v>
      </c>
      <c r="L6527" s="197"/>
      <c r="M6527" s="219">
        <v>52.64</v>
      </c>
      <c r="N6527" s="197"/>
      <c r="O6527" s="217" t="s">
        <v>0</v>
      </c>
      <c r="P6527" s="197"/>
    </row>
    <row r="6528" spans="1:16" x14ac:dyDescent="0.25">
      <c r="A6528" s="205" t="s">
        <v>243</v>
      </c>
      <c r="B6528" s="197"/>
      <c r="C6528" s="197"/>
      <c r="D6528" s="197"/>
      <c r="E6528" s="197"/>
      <c r="F6528" s="197"/>
      <c r="G6528" s="197"/>
      <c r="H6528" s="197"/>
      <c r="I6528" s="206">
        <v>6760</v>
      </c>
      <c r="J6528" s="197"/>
      <c r="K6528" s="206">
        <v>6760</v>
      </c>
      <c r="L6528" s="197"/>
      <c r="M6528" s="206">
        <v>5942.5</v>
      </c>
      <c r="N6528" s="197"/>
      <c r="O6528" s="207">
        <v>87.91</v>
      </c>
      <c r="P6528" s="197"/>
    </row>
    <row r="6529" spans="1:16" x14ac:dyDescent="0.25">
      <c r="A6529" s="205" t="s">
        <v>2095</v>
      </c>
      <c r="B6529" s="197"/>
      <c r="C6529" s="197"/>
      <c r="D6529" s="197"/>
      <c r="E6529" s="197"/>
      <c r="F6529" s="197"/>
      <c r="G6529" s="197"/>
      <c r="H6529" s="197"/>
      <c r="I6529" s="206">
        <v>6760</v>
      </c>
      <c r="J6529" s="197"/>
      <c r="K6529" s="206">
        <v>6760</v>
      </c>
      <c r="L6529" s="197"/>
      <c r="M6529" s="206">
        <v>5942.5</v>
      </c>
      <c r="N6529" s="197"/>
      <c r="O6529" s="207">
        <v>87.91</v>
      </c>
      <c r="P6529" s="197"/>
    </row>
    <row r="6530" spans="1:16" x14ac:dyDescent="0.25">
      <c r="A6530" s="221" t="s">
        <v>572</v>
      </c>
      <c r="B6530" s="197"/>
      <c r="C6530" s="221" t="s">
        <v>573</v>
      </c>
      <c r="D6530" s="197"/>
      <c r="E6530" s="197"/>
      <c r="F6530" s="197"/>
      <c r="G6530" s="197"/>
      <c r="H6530" s="197"/>
      <c r="I6530" s="222">
        <v>200</v>
      </c>
      <c r="J6530" s="197"/>
      <c r="K6530" s="222">
        <v>200</v>
      </c>
      <c r="L6530" s="197"/>
      <c r="M6530" s="222">
        <v>200</v>
      </c>
      <c r="N6530" s="197"/>
      <c r="O6530" s="220">
        <v>100</v>
      </c>
      <c r="P6530" s="197"/>
    </row>
    <row r="6531" spans="1:16" x14ac:dyDescent="0.25">
      <c r="A6531" s="218" t="s">
        <v>951</v>
      </c>
      <c r="B6531" s="197"/>
      <c r="C6531" s="218" t="s">
        <v>952</v>
      </c>
      <c r="D6531" s="197"/>
      <c r="E6531" s="197"/>
      <c r="F6531" s="197"/>
      <c r="G6531" s="197"/>
      <c r="H6531" s="197"/>
      <c r="I6531" s="219" t="s">
        <v>0</v>
      </c>
      <c r="J6531" s="197"/>
      <c r="K6531" s="219" t="s">
        <v>0</v>
      </c>
      <c r="L6531" s="197"/>
      <c r="M6531" s="219">
        <v>171.67</v>
      </c>
      <c r="N6531" s="197"/>
      <c r="O6531" s="217" t="s">
        <v>0</v>
      </c>
      <c r="P6531" s="197"/>
    </row>
    <row r="6532" spans="1:16" x14ac:dyDescent="0.25">
      <c r="A6532" s="218" t="s">
        <v>576</v>
      </c>
      <c r="B6532" s="197"/>
      <c r="C6532" s="218" t="s">
        <v>577</v>
      </c>
      <c r="D6532" s="197"/>
      <c r="E6532" s="197"/>
      <c r="F6532" s="197"/>
      <c r="G6532" s="197"/>
      <c r="H6532" s="197"/>
      <c r="I6532" s="219" t="s">
        <v>0</v>
      </c>
      <c r="J6532" s="197"/>
      <c r="K6532" s="219" t="s">
        <v>0</v>
      </c>
      <c r="L6532" s="197"/>
      <c r="M6532" s="219">
        <v>28.33</v>
      </c>
      <c r="N6532" s="197"/>
      <c r="O6532" s="217" t="s">
        <v>0</v>
      </c>
      <c r="P6532" s="197"/>
    </row>
    <row r="6533" spans="1:16" x14ac:dyDescent="0.25">
      <c r="A6533" s="221" t="s">
        <v>582</v>
      </c>
      <c r="B6533" s="197"/>
      <c r="C6533" s="221" t="s">
        <v>583</v>
      </c>
      <c r="D6533" s="197"/>
      <c r="E6533" s="197"/>
      <c r="F6533" s="197"/>
      <c r="G6533" s="197"/>
      <c r="H6533" s="197"/>
      <c r="I6533" s="222">
        <v>6560</v>
      </c>
      <c r="J6533" s="197"/>
      <c r="K6533" s="222">
        <v>6560</v>
      </c>
      <c r="L6533" s="197"/>
      <c r="M6533" s="222">
        <v>5742.5</v>
      </c>
      <c r="N6533" s="197"/>
      <c r="O6533" s="220">
        <v>87.54</v>
      </c>
      <c r="P6533" s="197"/>
    </row>
    <row r="6534" spans="1:16" x14ac:dyDescent="0.25">
      <c r="A6534" s="218" t="s">
        <v>955</v>
      </c>
      <c r="B6534" s="197"/>
      <c r="C6534" s="218" t="s">
        <v>956</v>
      </c>
      <c r="D6534" s="197"/>
      <c r="E6534" s="197"/>
      <c r="F6534" s="197"/>
      <c r="G6534" s="197"/>
      <c r="H6534" s="197"/>
      <c r="I6534" s="219" t="s">
        <v>0</v>
      </c>
      <c r="J6534" s="197"/>
      <c r="K6534" s="219" t="s">
        <v>0</v>
      </c>
      <c r="L6534" s="197"/>
      <c r="M6534" s="219">
        <v>520</v>
      </c>
      <c r="N6534" s="197"/>
      <c r="O6534" s="217" t="s">
        <v>0</v>
      </c>
      <c r="P6534" s="197"/>
    </row>
    <row r="6535" spans="1:16" x14ac:dyDescent="0.25">
      <c r="A6535" s="218" t="s">
        <v>774</v>
      </c>
      <c r="B6535" s="197"/>
      <c r="C6535" s="218" t="s">
        <v>775</v>
      </c>
      <c r="D6535" s="197"/>
      <c r="E6535" s="197"/>
      <c r="F6535" s="197"/>
      <c r="G6535" s="197"/>
      <c r="H6535" s="197"/>
      <c r="I6535" s="219" t="s">
        <v>0</v>
      </c>
      <c r="J6535" s="197"/>
      <c r="K6535" s="219" t="s">
        <v>0</v>
      </c>
      <c r="L6535" s="197"/>
      <c r="M6535" s="219">
        <v>5062.5</v>
      </c>
      <c r="N6535" s="197"/>
      <c r="O6535" s="217" t="s">
        <v>0</v>
      </c>
      <c r="P6535" s="197"/>
    </row>
    <row r="6536" spans="1:16" x14ac:dyDescent="0.25">
      <c r="A6536" s="218" t="s">
        <v>640</v>
      </c>
      <c r="B6536" s="197"/>
      <c r="C6536" s="218" t="s">
        <v>641</v>
      </c>
      <c r="D6536" s="197"/>
      <c r="E6536" s="197"/>
      <c r="F6536" s="197"/>
      <c r="G6536" s="197"/>
      <c r="H6536" s="197"/>
      <c r="I6536" s="219" t="s">
        <v>0</v>
      </c>
      <c r="J6536" s="197"/>
      <c r="K6536" s="219" t="s">
        <v>0</v>
      </c>
      <c r="L6536" s="197"/>
      <c r="M6536" s="219">
        <v>160</v>
      </c>
      <c r="N6536" s="197"/>
      <c r="O6536" s="217" t="s">
        <v>0</v>
      </c>
      <c r="P6536" s="197"/>
    </row>
    <row r="6537" spans="1:16" x14ac:dyDescent="0.25">
      <c r="A6537" s="212" t="s">
        <v>1543</v>
      </c>
      <c r="B6537" s="197"/>
      <c r="C6537" s="212" t="s">
        <v>1544</v>
      </c>
      <c r="D6537" s="197"/>
      <c r="E6537" s="197"/>
      <c r="F6537" s="197"/>
      <c r="G6537" s="197"/>
      <c r="H6537" s="197"/>
      <c r="I6537" s="213">
        <v>255500</v>
      </c>
      <c r="J6537" s="197"/>
      <c r="K6537" s="213">
        <v>255500</v>
      </c>
      <c r="L6537" s="197"/>
      <c r="M6537" s="213">
        <v>254259.78</v>
      </c>
      <c r="N6537" s="197"/>
      <c r="O6537" s="214">
        <v>99.51</v>
      </c>
      <c r="P6537" s="197"/>
    </row>
    <row r="6538" spans="1:16" x14ac:dyDescent="0.25">
      <c r="A6538" s="205" t="s">
        <v>240</v>
      </c>
      <c r="B6538" s="197"/>
      <c r="C6538" s="197"/>
      <c r="D6538" s="197"/>
      <c r="E6538" s="197"/>
      <c r="F6538" s="197"/>
      <c r="G6538" s="197"/>
      <c r="H6538" s="197"/>
      <c r="I6538" s="206">
        <v>82000</v>
      </c>
      <c r="J6538" s="197"/>
      <c r="K6538" s="206">
        <v>82000</v>
      </c>
      <c r="L6538" s="197"/>
      <c r="M6538" s="206">
        <v>82000</v>
      </c>
      <c r="N6538" s="197"/>
      <c r="O6538" s="207">
        <v>100</v>
      </c>
      <c r="P6538" s="197"/>
    </row>
    <row r="6539" spans="1:16" x14ac:dyDescent="0.25">
      <c r="A6539" s="205" t="s">
        <v>2076</v>
      </c>
      <c r="B6539" s="197"/>
      <c r="C6539" s="197"/>
      <c r="D6539" s="197"/>
      <c r="E6539" s="197"/>
      <c r="F6539" s="197"/>
      <c r="G6539" s="197"/>
      <c r="H6539" s="197"/>
      <c r="I6539" s="206">
        <v>82000</v>
      </c>
      <c r="J6539" s="197"/>
      <c r="K6539" s="206">
        <v>82000</v>
      </c>
      <c r="L6539" s="197"/>
      <c r="M6539" s="206">
        <v>82000</v>
      </c>
      <c r="N6539" s="197"/>
      <c r="O6539" s="207">
        <v>100</v>
      </c>
      <c r="P6539" s="197"/>
    </row>
    <row r="6540" spans="1:16" x14ac:dyDescent="0.25">
      <c r="A6540" s="221" t="s">
        <v>572</v>
      </c>
      <c r="B6540" s="197"/>
      <c r="C6540" s="221" t="s">
        <v>573</v>
      </c>
      <c r="D6540" s="197"/>
      <c r="E6540" s="197"/>
      <c r="F6540" s="197"/>
      <c r="G6540" s="197"/>
      <c r="H6540" s="197"/>
      <c r="I6540" s="222">
        <v>82000</v>
      </c>
      <c r="J6540" s="197"/>
      <c r="K6540" s="222">
        <v>82000</v>
      </c>
      <c r="L6540" s="197"/>
      <c r="M6540" s="222">
        <v>82000</v>
      </c>
      <c r="N6540" s="197"/>
      <c r="O6540" s="220">
        <v>100</v>
      </c>
      <c r="P6540" s="197"/>
    </row>
    <row r="6541" spans="1:16" x14ac:dyDescent="0.25">
      <c r="A6541" s="218" t="s">
        <v>574</v>
      </c>
      <c r="B6541" s="197"/>
      <c r="C6541" s="218" t="s">
        <v>575</v>
      </c>
      <c r="D6541" s="197"/>
      <c r="E6541" s="197"/>
      <c r="F6541" s="197"/>
      <c r="G6541" s="197"/>
      <c r="H6541" s="197"/>
      <c r="I6541" s="219" t="s">
        <v>0</v>
      </c>
      <c r="J6541" s="197"/>
      <c r="K6541" s="219" t="s">
        <v>0</v>
      </c>
      <c r="L6541" s="197"/>
      <c r="M6541" s="219">
        <v>70386.27</v>
      </c>
      <c r="N6541" s="197"/>
      <c r="O6541" s="217" t="s">
        <v>0</v>
      </c>
      <c r="P6541" s="197"/>
    </row>
    <row r="6542" spans="1:16" x14ac:dyDescent="0.25">
      <c r="A6542" s="218" t="s">
        <v>576</v>
      </c>
      <c r="B6542" s="197"/>
      <c r="C6542" s="218" t="s">
        <v>577</v>
      </c>
      <c r="D6542" s="197"/>
      <c r="E6542" s="197"/>
      <c r="F6542" s="197"/>
      <c r="G6542" s="197"/>
      <c r="H6542" s="197"/>
      <c r="I6542" s="219" t="s">
        <v>0</v>
      </c>
      <c r="J6542" s="197"/>
      <c r="K6542" s="219" t="s">
        <v>0</v>
      </c>
      <c r="L6542" s="197"/>
      <c r="M6542" s="219">
        <v>11613.73</v>
      </c>
      <c r="N6542" s="197"/>
      <c r="O6542" s="217" t="s">
        <v>0</v>
      </c>
      <c r="P6542" s="197"/>
    </row>
    <row r="6543" spans="1:16" x14ac:dyDescent="0.25">
      <c r="A6543" s="205" t="s">
        <v>242</v>
      </c>
      <c r="B6543" s="197"/>
      <c r="C6543" s="197"/>
      <c r="D6543" s="197"/>
      <c r="E6543" s="197"/>
      <c r="F6543" s="197"/>
      <c r="G6543" s="197"/>
      <c r="H6543" s="197"/>
      <c r="I6543" s="206">
        <v>82000</v>
      </c>
      <c r="J6543" s="197"/>
      <c r="K6543" s="206">
        <v>82000</v>
      </c>
      <c r="L6543" s="197"/>
      <c r="M6543" s="206">
        <v>87603.28</v>
      </c>
      <c r="N6543" s="197"/>
      <c r="O6543" s="207">
        <v>106.83</v>
      </c>
      <c r="P6543" s="197"/>
    </row>
    <row r="6544" spans="1:16" x14ac:dyDescent="0.25">
      <c r="A6544" s="205" t="s">
        <v>2086</v>
      </c>
      <c r="B6544" s="197"/>
      <c r="C6544" s="197"/>
      <c r="D6544" s="197"/>
      <c r="E6544" s="197"/>
      <c r="F6544" s="197"/>
      <c r="G6544" s="197"/>
      <c r="H6544" s="197"/>
      <c r="I6544" s="206">
        <v>82000</v>
      </c>
      <c r="J6544" s="197"/>
      <c r="K6544" s="206">
        <v>82000</v>
      </c>
      <c r="L6544" s="197"/>
      <c r="M6544" s="206">
        <v>87603.28</v>
      </c>
      <c r="N6544" s="197"/>
      <c r="O6544" s="207">
        <v>106.83</v>
      </c>
      <c r="P6544" s="197"/>
    </row>
    <row r="6545" spans="1:16" x14ac:dyDescent="0.25">
      <c r="A6545" s="221" t="s">
        <v>572</v>
      </c>
      <c r="B6545" s="197"/>
      <c r="C6545" s="221" t="s">
        <v>573</v>
      </c>
      <c r="D6545" s="197"/>
      <c r="E6545" s="197"/>
      <c r="F6545" s="197"/>
      <c r="G6545" s="197"/>
      <c r="H6545" s="197"/>
      <c r="I6545" s="222">
        <v>36410</v>
      </c>
      <c r="J6545" s="197"/>
      <c r="K6545" s="222">
        <v>36410</v>
      </c>
      <c r="L6545" s="197"/>
      <c r="M6545" s="222">
        <v>43922.39</v>
      </c>
      <c r="N6545" s="197"/>
      <c r="O6545" s="220">
        <v>120.63</v>
      </c>
      <c r="P6545" s="197"/>
    </row>
    <row r="6546" spans="1:16" x14ac:dyDescent="0.25">
      <c r="A6546" s="218" t="s">
        <v>574</v>
      </c>
      <c r="B6546" s="197"/>
      <c r="C6546" s="218" t="s">
        <v>575</v>
      </c>
      <c r="D6546" s="197"/>
      <c r="E6546" s="197"/>
      <c r="F6546" s="197"/>
      <c r="G6546" s="197"/>
      <c r="H6546" s="197"/>
      <c r="I6546" s="219" t="s">
        <v>0</v>
      </c>
      <c r="J6546" s="197"/>
      <c r="K6546" s="219" t="s">
        <v>0</v>
      </c>
      <c r="L6546" s="197"/>
      <c r="M6546" s="219">
        <v>32500.67</v>
      </c>
      <c r="N6546" s="197"/>
      <c r="O6546" s="217" t="s">
        <v>0</v>
      </c>
      <c r="P6546" s="197"/>
    </row>
    <row r="6547" spans="1:16" x14ac:dyDescent="0.25">
      <c r="A6547" s="218" t="s">
        <v>580</v>
      </c>
      <c r="B6547" s="197"/>
      <c r="C6547" s="218" t="s">
        <v>581</v>
      </c>
      <c r="D6547" s="197"/>
      <c r="E6547" s="197"/>
      <c r="F6547" s="197"/>
      <c r="G6547" s="197"/>
      <c r="H6547" s="197"/>
      <c r="I6547" s="219" t="s">
        <v>0</v>
      </c>
      <c r="J6547" s="197"/>
      <c r="K6547" s="219" t="s">
        <v>0</v>
      </c>
      <c r="L6547" s="197"/>
      <c r="M6547" s="219">
        <v>6058.97</v>
      </c>
      <c r="N6547" s="197"/>
      <c r="O6547" s="217" t="s">
        <v>0</v>
      </c>
      <c r="P6547" s="197"/>
    </row>
    <row r="6548" spans="1:16" x14ac:dyDescent="0.25">
      <c r="A6548" s="218" t="s">
        <v>576</v>
      </c>
      <c r="B6548" s="197"/>
      <c r="C6548" s="218" t="s">
        <v>577</v>
      </c>
      <c r="D6548" s="197"/>
      <c r="E6548" s="197"/>
      <c r="F6548" s="197"/>
      <c r="G6548" s="197"/>
      <c r="H6548" s="197"/>
      <c r="I6548" s="219" t="s">
        <v>0</v>
      </c>
      <c r="J6548" s="197"/>
      <c r="K6548" s="219" t="s">
        <v>0</v>
      </c>
      <c r="L6548" s="197"/>
      <c r="M6548" s="219">
        <v>5362.75</v>
      </c>
      <c r="N6548" s="197"/>
      <c r="O6548" s="217" t="s">
        <v>0</v>
      </c>
      <c r="P6548" s="197"/>
    </row>
    <row r="6549" spans="1:16" x14ac:dyDescent="0.25">
      <c r="A6549" s="221" t="s">
        <v>582</v>
      </c>
      <c r="B6549" s="197"/>
      <c r="C6549" s="221" t="s">
        <v>583</v>
      </c>
      <c r="D6549" s="197"/>
      <c r="E6549" s="197"/>
      <c r="F6549" s="197"/>
      <c r="G6549" s="197"/>
      <c r="H6549" s="197"/>
      <c r="I6549" s="222">
        <v>45586.21</v>
      </c>
      <c r="J6549" s="197"/>
      <c r="K6549" s="222">
        <v>45586.21</v>
      </c>
      <c r="L6549" s="197"/>
      <c r="M6549" s="222">
        <v>43677.1</v>
      </c>
      <c r="N6549" s="197"/>
      <c r="O6549" s="220">
        <v>95.81</v>
      </c>
      <c r="P6549" s="197"/>
    </row>
    <row r="6550" spans="1:16" x14ac:dyDescent="0.25">
      <c r="A6550" s="218" t="s">
        <v>588</v>
      </c>
      <c r="B6550" s="197"/>
      <c r="C6550" s="218" t="s">
        <v>589</v>
      </c>
      <c r="D6550" s="197"/>
      <c r="E6550" s="197"/>
      <c r="F6550" s="197"/>
      <c r="G6550" s="197"/>
      <c r="H6550" s="197"/>
      <c r="I6550" s="219" t="s">
        <v>0</v>
      </c>
      <c r="J6550" s="197"/>
      <c r="K6550" s="219" t="s">
        <v>0</v>
      </c>
      <c r="L6550" s="197"/>
      <c r="M6550" s="219">
        <v>2697.13</v>
      </c>
      <c r="N6550" s="197"/>
      <c r="O6550" s="217" t="s">
        <v>0</v>
      </c>
      <c r="P6550" s="197"/>
    </row>
    <row r="6551" spans="1:16" x14ac:dyDescent="0.25">
      <c r="A6551" s="218" t="s">
        <v>584</v>
      </c>
      <c r="B6551" s="197"/>
      <c r="C6551" s="218" t="s">
        <v>585</v>
      </c>
      <c r="D6551" s="197"/>
      <c r="E6551" s="197"/>
      <c r="F6551" s="197"/>
      <c r="G6551" s="197"/>
      <c r="H6551" s="197"/>
      <c r="I6551" s="219" t="s">
        <v>0</v>
      </c>
      <c r="J6551" s="197"/>
      <c r="K6551" s="219" t="s">
        <v>0</v>
      </c>
      <c r="L6551" s="197"/>
      <c r="M6551" s="219">
        <v>3832.33</v>
      </c>
      <c r="N6551" s="197"/>
      <c r="O6551" s="217" t="s">
        <v>0</v>
      </c>
      <c r="P6551" s="197"/>
    </row>
    <row r="6552" spans="1:16" x14ac:dyDescent="0.25">
      <c r="A6552" s="218" t="s">
        <v>786</v>
      </c>
      <c r="B6552" s="197"/>
      <c r="C6552" s="218" t="s">
        <v>787</v>
      </c>
      <c r="D6552" s="197"/>
      <c r="E6552" s="197"/>
      <c r="F6552" s="197"/>
      <c r="G6552" s="197"/>
      <c r="H6552" s="197"/>
      <c r="I6552" s="219" t="s">
        <v>0</v>
      </c>
      <c r="J6552" s="197"/>
      <c r="K6552" s="219" t="s">
        <v>0</v>
      </c>
      <c r="L6552" s="197"/>
      <c r="M6552" s="219">
        <v>304.93</v>
      </c>
      <c r="N6552" s="197"/>
      <c r="O6552" s="217" t="s">
        <v>0</v>
      </c>
      <c r="P6552" s="197"/>
    </row>
    <row r="6553" spans="1:16" x14ac:dyDescent="0.25">
      <c r="A6553" s="218" t="s">
        <v>790</v>
      </c>
      <c r="B6553" s="197"/>
      <c r="C6553" s="218" t="s">
        <v>791</v>
      </c>
      <c r="D6553" s="197"/>
      <c r="E6553" s="197"/>
      <c r="F6553" s="197"/>
      <c r="G6553" s="197"/>
      <c r="H6553" s="197"/>
      <c r="I6553" s="219" t="s">
        <v>0</v>
      </c>
      <c r="J6553" s="197"/>
      <c r="K6553" s="219" t="s">
        <v>0</v>
      </c>
      <c r="L6553" s="197"/>
      <c r="M6553" s="219">
        <v>3365.1</v>
      </c>
      <c r="N6553" s="197"/>
      <c r="O6553" s="217" t="s">
        <v>0</v>
      </c>
      <c r="P6553" s="197"/>
    </row>
    <row r="6554" spans="1:16" x14ac:dyDescent="0.25">
      <c r="A6554" s="218" t="s">
        <v>955</v>
      </c>
      <c r="B6554" s="197"/>
      <c r="C6554" s="218" t="s">
        <v>956</v>
      </c>
      <c r="D6554" s="197"/>
      <c r="E6554" s="197"/>
      <c r="F6554" s="197"/>
      <c r="G6554" s="197"/>
      <c r="H6554" s="197"/>
      <c r="I6554" s="219" t="s">
        <v>0</v>
      </c>
      <c r="J6554" s="197"/>
      <c r="K6554" s="219" t="s">
        <v>0</v>
      </c>
      <c r="L6554" s="197"/>
      <c r="M6554" s="219">
        <v>24520.240000000002</v>
      </c>
      <c r="N6554" s="197"/>
      <c r="O6554" s="217" t="s">
        <v>0</v>
      </c>
      <c r="P6554" s="197"/>
    </row>
    <row r="6555" spans="1:16" x14ac:dyDescent="0.25">
      <c r="A6555" s="218" t="s">
        <v>794</v>
      </c>
      <c r="B6555" s="197"/>
      <c r="C6555" s="218" t="s">
        <v>795</v>
      </c>
      <c r="D6555" s="197"/>
      <c r="E6555" s="197"/>
      <c r="F6555" s="197"/>
      <c r="G6555" s="197"/>
      <c r="H6555" s="197"/>
      <c r="I6555" s="219" t="s">
        <v>0</v>
      </c>
      <c r="J6555" s="197"/>
      <c r="K6555" s="219" t="s">
        <v>0</v>
      </c>
      <c r="L6555" s="197"/>
      <c r="M6555" s="219">
        <v>732.61</v>
      </c>
      <c r="N6555" s="197"/>
      <c r="O6555" s="217" t="s">
        <v>0</v>
      </c>
      <c r="P6555" s="197"/>
    </row>
    <row r="6556" spans="1:16" x14ac:dyDescent="0.25">
      <c r="A6556" s="218" t="s">
        <v>796</v>
      </c>
      <c r="B6556" s="197"/>
      <c r="C6556" s="218" t="s">
        <v>797</v>
      </c>
      <c r="D6556" s="197"/>
      <c r="E6556" s="197"/>
      <c r="F6556" s="197"/>
      <c r="G6556" s="197"/>
      <c r="H6556" s="197"/>
      <c r="I6556" s="219" t="s">
        <v>0</v>
      </c>
      <c r="J6556" s="197"/>
      <c r="K6556" s="219" t="s">
        <v>0</v>
      </c>
      <c r="L6556" s="197"/>
      <c r="M6556" s="219">
        <v>154.69999999999999</v>
      </c>
      <c r="N6556" s="197"/>
      <c r="O6556" s="217" t="s">
        <v>0</v>
      </c>
      <c r="P6556" s="197"/>
    </row>
    <row r="6557" spans="1:16" x14ac:dyDescent="0.25">
      <c r="A6557" s="218" t="s">
        <v>728</v>
      </c>
      <c r="B6557" s="197"/>
      <c r="C6557" s="218" t="s">
        <v>729</v>
      </c>
      <c r="D6557" s="197"/>
      <c r="E6557" s="197"/>
      <c r="F6557" s="197"/>
      <c r="G6557" s="197"/>
      <c r="H6557" s="197"/>
      <c r="I6557" s="219" t="s">
        <v>0</v>
      </c>
      <c r="J6557" s="197"/>
      <c r="K6557" s="219" t="s">
        <v>0</v>
      </c>
      <c r="L6557" s="197"/>
      <c r="M6557" s="219">
        <v>18.3</v>
      </c>
      <c r="N6557" s="197"/>
      <c r="O6557" s="217" t="s">
        <v>0</v>
      </c>
      <c r="P6557" s="197"/>
    </row>
    <row r="6558" spans="1:16" x14ac:dyDescent="0.25">
      <c r="A6558" s="218" t="s">
        <v>774</v>
      </c>
      <c r="B6558" s="197"/>
      <c r="C6558" s="218" t="s">
        <v>775</v>
      </c>
      <c r="D6558" s="197"/>
      <c r="E6558" s="197"/>
      <c r="F6558" s="197"/>
      <c r="G6558" s="197"/>
      <c r="H6558" s="197"/>
      <c r="I6558" s="219" t="s">
        <v>0</v>
      </c>
      <c r="J6558" s="197"/>
      <c r="K6558" s="219" t="s">
        <v>0</v>
      </c>
      <c r="L6558" s="197"/>
      <c r="M6558" s="219">
        <v>800.96</v>
      </c>
      <c r="N6558" s="197"/>
      <c r="O6558" s="217" t="s">
        <v>0</v>
      </c>
      <c r="P6558" s="197"/>
    </row>
    <row r="6559" spans="1:16" x14ac:dyDescent="0.25">
      <c r="A6559" s="218" t="s">
        <v>590</v>
      </c>
      <c r="B6559" s="197"/>
      <c r="C6559" s="218" t="s">
        <v>591</v>
      </c>
      <c r="D6559" s="197"/>
      <c r="E6559" s="197"/>
      <c r="F6559" s="197"/>
      <c r="G6559" s="197"/>
      <c r="H6559" s="197"/>
      <c r="I6559" s="219" t="s">
        <v>0</v>
      </c>
      <c r="J6559" s="197"/>
      <c r="K6559" s="219" t="s">
        <v>0</v>
      </c>
      <c r="L6559" s="197"/>
      <c r="M6559" s="219">
        <v>1071.05</v>
      </c>
      <c r="N6559" s="197"/>
      <c r="O6559" s="217" t="s">
        <v>0</v>
      </c>
      <c r="P6559" s="197"/>
    </row>
    <row r="6560" spans="1:16" x14ac:dyDescent="0.25">
      <c r="A6560" s="218" t="s">
        <v>600</v>
      </c>
      <c r="B6560" s="197"/>
      <c r="C6560" s="218" t="s">
        <v>601</v>
      </c>
      <c r="D6560" s="197"/>
      <c r="E6560" s="197"/>
      <c r="F6560" s="197"/>
      <c r="G6560" s="197"/>
      <c r="H6560" s="197"/>
      <c r="I6560" s="219" t="s">
        <v>0</v>
      </c>
      <c r="J6560" s="197"/>
      <c r="K6560" s="219" t="s">
        <v>0</v>
      </c>
      <c r="L6560" s="197"/>
      <c r="M6560" s="219">
        <v>240</v>
      </c>
      <c r="N6560" s="197"/>
      <c r="O6560" s="217" t="s">
        <v>0</v>
      </c>
      <c r="P6560" s="197"/>
    </row>
    <row r="6561" spans="1:16" x14ac:dyDescent="0.25">
      <c r="A6561" s="218" t="s">
        <v>742</v>
      </c>
      <c r="B6561" s="197"/>
      <c r="C6561" s="218" t="s">
        <v>743</v>
      </c>
      <c r="D6561" s="197"/>
      <c r="E6561" s="197"/>
      <c r="F6561" s="197"/>
      <c r="G6561" s="197"/>
      <c r="H6561" s="197"/>
      <c r="I6561" s="219" t="s">
        <v>0</v>
      </c>
      <c r="J6561" s="197"/>
      <c r="K6561" s="219" t="s">
        <v>0</v>
      </c>
      <c r="L6561" s="197"/>
      <c r="M6561" s="219">
        <v>4815.57</v>
      </c>
      <c r="N6561" s="197"/>
      <c r="O6561" s="217" t="s">
        <v>0</v>
      </c>
      <c r="P6561" s="197"/>
    </row>
    <row r="6562" spans="1:16" x14ac:dyDescent="0.25">
      <c r="A6562" s="218" t="s">
        <v>608</v>
      </c>
      <c r="B6562" s="197"/>
      <c r="C6562" s="218" t="s">
        <v>609</v>
      </c>
      <c r="D6562" s="197"/>
      <c r="E6562" s="197"/>
      <c r="F6562" s="197"/>
      <c r="G6562" s="197"/>
      <c r="H6562" s="197"/>
      <c r="I6562" s="219" t="s">
        <v>0</v>
      </c>
      <c r="J6562" s="197"/>
      <c r="K6562" s="219" t="s">
        <v>0</v>
      </c>
      <c r="L6562" s="197"/>
      <c r="M6562" s="219">
        <v>100</v>
      </c>
      <c r="N6562" s="197"/>
      <c r="O6562" s="217" t="s">
        <v>0</v>
      </c>
      <c r="P6562" s="197"/>
    </row>
    <row r="6563" spans="1:16" x14ac:dyDescent="0.25">
      <c r="A6563" s="218" t="s">
        <v>602</v>
      </c>
      <c r="B6563" s="197"/>
      <c r="C6563" s="218" t="s">
        <v>603</v>
      </c>
      <c r="D6563" s="197"/>
      <c r="E6563" s="197"/>
      <c r="F6563" s="197"/>
      <c r="G6563" s="197"/>
      <c r="H6563" s="197"/>
      <c r="I6563" s="219" t="s">
        <v>0</v>
      </c>
      <c r="J6563" s="197"/>
      <c r="K6563" s="219" t="s">
        <v>0</v>
      </c>
      <c r="L6563" s="197"/>
      <c r="M6563" s="219">
        <v>160.25</v>
      </c>
      <c r="N6563" s="197"/>
      <c r="O6563" s="217" t="s">
        <v>0</v>
      </c>
      <c r="P6563" s="197"/>
    </row>
    <row r="6564" spans="1:16" x14ac:dyDescent="0.25">
      <c r="A6564" s="218" t="s">
        <v>670</v>
      </c>
      <c r="B6564" s="197"/>
      <c r="C6564" s="218" t="s">
        <v>671</v>
      </c>
      <c r="D6564" s="197"/>
      <c r="E6564" s="197"/>
      <c r="F6564" s="197"/>
      <c r="G6564" s="197"/>
      <c r="H6564" s="197"/>
      <c r="I6564" s="219" t="s">
        <v>0</v>
      </c>
      <c r="J6564" s="197"/>
      <c r="K6564" s="219" t="s">
        <v>0</v>
      </c>
      <c r="L6564" s="197"/>
      <c r="M6564" s="219">
        <v>315</v>
      </c>
      <c r="N6564" s="197"/>
      <c r="O6564" s="217" t="s">
        <v>0</v>
      </c>
      <c r="P6564" s="197"/>
    </row>
    <row r="6565" spans="1:16" x14ac:dyDescent="0.25">
      <c r="A6565" s="218" t="s">
        <v>634</v>
      </c>
      <c r="B6565" s="197"/>
      <c r="C6565" s="218" t="s">
        <v>635</v>
      </c>
      <c r="D6565" s="197"/>
      <c r="E6565" s="197"/>
      <c r="F6565" s="197"/>
      <c r="G6565" s="197"/>
      <c r="H6565" s="197"/>
      <c r="I6565" s="219" t="s">
        <v>0</v>
      </c>
      <c r="J6565" s="197"/>
      <c r="K6565" s="219" t="s">
        <v>0</v>
      </c>
      <c r="L6565" s="197"/>
      <c r="M6565" s="219">
        <v>381.87</v>
      </c>
      <c r="N6565" s="197"/>
      <c r="O6565" s="217" t="s">
        <v>0</v>
      </c>
      <c r="P6565" s="197"/>
    </row>
    <row r="6566" spans="1:16" x14ac:dyDescent="0.25">
      <c r="A6566" s="218" t="s">
        <v>616</v>
      </c>
      <c r="B6566" s="197"/>
      <c r="C6566" s="218" t="s">
        <v>617</v>
      </c>
      <c r="D6566" s="197"/>
      <c r="E6566" s="197"/>
      <c r="F6566" s="197"/>
      <c r="G6566" s="197"/>
      <c r="H6566" s="197"/>
      <c r="I6566" s="219" t="s">
        <v>0</v>
      </c>
      <c r="J6566" s="197"/>
      <c r="K6566" s="219" t="s">
        <v>0</v>
      </c>
      <c r="L6566" s="197"/>
      <c r="M6566" s="219">
        <v>167.06</v>
      </c>
      <c r="N6566" s="197"/>
      <c r="O6566" s="217" t="s">
        <v>0</v>
      </c>
      <c r="P6566" s="197"/>
    </row>
    <row r="6567" spans="1:16" x14ac:dyDescent="0.25">
      <c r="A6567" s="221" t="s">
        <v>674</v>
      </c>
      <c r="B6567" s="197"/>
      <c r="C6567" s="221" t="s">
        <v>675</v>
      </c>
      <c r="D6567" s="197"/>
      <c r="E6567" s="197"/>
      <c r="F6567" s="197"/>
      <c r="G6567" s="197"/>
      <c r="H6567" s="197"/>
      <c r="I6567" s="222">
        <v>3.79</v>
      </c>
      <c r="J6567" s="197"/>
      <c r="K6567" s="222">
        <v>3.79</v>
      </c>
      <c r="L6567" s="197"/>
      <c r="M6567" s="222">
        <v>3.79</v>
      </c>
      <c r="N6567" s="197"/>
      <c r="O6567" s="220">
        <v>100</v>
      </c>
      <c r="P6567" s="197"/>
    </row>
    <row r="6568" spans="1:16" x14ac:dyDescent="0.25">
      <c r="A6568" s="218" t="s">
        <v>678</v>
      </c>
      <c r="B6568" s="197"/>
      <c r="C6568" s="218" t="s">
        <v>679</v>
      </c>
      <c r="D6568" s="197"/>
      <c r="E6568" s="197"/>
      <c r="F6568" s="197"/>
      <c r="G6568" s="197"/>
      <c r="H6568" s="197"/>
      <c r="I6568" s="219" t="s">
        <v>0</v>
      </c>
      <c r="J6568" s="197"/>
      <c r="K6568" s="219" t="s">
        <v>0</v>
      </c>
      <c r="L6568" s="197"/>
      <c r="M6568" s="219">
        <v>3.79</v>
      </c>
      <c r="N6568" s="197"/>
      <c r="O6568" s="217" t="s">
        <v>0</v>
      </c>
      <c r="P6568" s="197"/>
    </row>
    <row r="6569" spans="1:16" x14ac:dyDescent="0.25">
      <c r="A6569" s="205" t="s">
        <v>243</v>
      </c>
      <c r="B6569" s="197"/>
      <c r="C6569" s="197"/>
      <c r="D6569" s="197"/>
      <c r="E6569" s="197"/>
      <c r="F6569" s="197"/>
      <c r="G6569" s="197"/>
      <c r="H6569" s="197"/>
      <c r="I6569" s="206">
        <v>91500</v>
      </c>
      <c r="J6569" s="197"/>
      <c r="K6569" s="206">
        <v>91500</v>
      </c>
      <c r="L6569" s="197"/>
      <c r="M6569" s="206">
        <v>84656.5</v>
      </c>
      <c r="N6569" s="197"/>
      <c r="O6569" s="207">
        <v>92.52</v>
      </c>
      <c r="P6569" s="197"/>
    </row>
    <row r="6570" spans="1:16" x14ac:dyDescent="0.25">
      <c r="A6570" s="205" t="s">
        <v>2092</v>
      </c>
      <c r="B6570" s="197"/>
      <c r="C6570" s="197"/>
      <c r="D6570" s="197"/>
      <c r="E6570" s="197"/>
      <c r="F6570" s="197"/>
      <c r="G6570" s="197"/>
      <c r="H6570" s="197"/>
      <c r="I6570" s="206">
        <v>91500</v>
      </c>
      <c r="J6570" s="197"/>
      <c r="K6570" s="206">
        <v>91500</v>
      </c>
      <c r="L6570" s="197"/>
      <c r="M6570" s="206">
        <v>84656.5</v>
      </c>
      <c r="N6570" s="197"/>
      <c r="O6570" s="207">
        <v>92.52</v>
      </c>
      <c r="P6570" s="197"/>
    </row>
    <row r="6571" spans="1:16" x14ac:dyDescent="0.25">
      <c r="A6571" s="221" t="s">
        <v>572</v>
      </c>
      <c r="B6571" s="197"/>
      <c r="C6571" s="221" t="s">
        <v>573</v>
      </c>
      <c r="D6571" s="197"/>
      <c r="E6571" s="197"/>
      <c r="F6571" s="197"/>
      <c r="G6571" s="197"/>
      <c r="H6571" s="197"/>
      <c r="I6571" s="222">
        <v>77200</v>
      </c>
      <c r="J6571" s="197"/>
      <c r="K6571" s="222">
        <v>77200</v>
      </c>
      <c r="L6571" s="197"/>
      <c r="M6571" s="222">
        <v>84656.5</v>
      </c>
      <c r="N6571" s="197"/>
      <c r="O6571" s="220">
        <v>109.66</v>
      </c>
      <c r="P6571" s="197"/>
    </row>
    <row r="6572" spans="1:16" x14ac:dyDescent="0.25">
      <c r="A6572" s="218" t="s">
        <v>574</v>
      </c>
      <c r="B6572" s="197"/>
      <c r="C6572" s="218" t="s">
        <v>575</v>
      </c>
      <c r="D6572" s="197"/>
      <c r="E6572" s="197"/>
      <c r="F6572" s="197"/>
      <c r="G6572" s="197"/>
      <c r="H6572" s="197"/>
      <c r="I6572" s="219" t="s">
        <v>0</v>
      </c>
      <c r="J6572" s="197"/>
      <c r="K6572" s="219" t="s">
        <v>0</v>
      </c>
      <c r="L6572" s="197"/>
      <c r="M6572" s="219">
        <v>72666.509999999995</v>
      </c>
      <c r="N6572" s="197"/>
      <c r="O6572" s="217" t="s">
        <v>0</v>
      </c>
      <c r="P6572" s="197"/>
    </row>
    <row r="6573" spans="1:16" x14ac:dyDescent="0.25">
      <c r="A6573" s="218" t="s">
        <v>576</v>
      </c>
      <c r="B6573" s="197"/>
      <c r="C6573" s="218" t="s">
        <v>577</v>
      </c>
      <c r="D6573" s="197"/>
      <c r="E6573" s="197"/>
      <c r="F6573" s="197"/>
      <c r="G6573" s="197"/>
      <c r="H6573" s="197"/>
      <c r="I6573" s="219" t="s">
        <v>0</v>
      </c>
      <c r="J6573" s="197"/>
      <c r="K6573" s="219" t="s">
        <v>0</v>
      </c>
      <c r="L6573" s="197"/>
      <c r="M6573" s="219">
        <v>11989.99</v>
      </c>
      <c r="N6573" s="197"/>
      <c r="O6573" s="217" t="s">
        <v>0</v>
      </c>
      <c r="P6573" s="197"/>
    </row>
    <row r="6574" spans="1:16" x14ac:dyDescent="0.25">
      <c r="A6574" s="221" t="s">
        <v>592</v>
      </c>
      <c r="B6574" s="197"/>
      <c r="C6574" s="221" t="s">
        <v>593</v>
      </c>
      <c r="D6574" s="197"/>
      <c r="E6574" s="197"/>
      <c r="F6574" s="197"/>
      <c r="G6574" s="197"/>
      <c r="H6574" s="197"/>
      <c r="I6574" s="222">
        <v>14300</v>
      </c>
      <c r="J6574" s="197"/>
      <c r="K6574" s="222">
        <v>14300</v>
      </c>
      <c r="L6574" s="197"/>
      <c r="M6574" s="222">
        <v>0</v>
      </c>
      <c r="N6574" s="197"/>
      <c r="O6574" s="220">
        <v>0</v>
      </c>
      <c r="P6574" s="197"/>
    </row>
    <row r="6575" spans="1:16" x14ac:dyDescent="0.25">
      <c r="A6575" s="212" t="s">
        <v>1613</v>
      </c>
      <c r="B6575" s="197"/>
      <c r="C6575" s="212" t="s">
        <v>1614</v>
      </c>
      <c r="D6575" s="197"/>
      <c r="E6575" s="197"/>
      <c r="F6575" s="197"/>
      <c r="G6575" s="197"/>
      <c r="H6575" s="197"/>
      <c r="I6575" s="213">
        <v>15328.31</v>
      </c>
      <c r="J6575" s="197"/>
      <c r="K6575" s="213">
        <v>15328.31</v>
      </c>
      <c r="L6575" s="197"/>
      <c r="M6575" s="213">
        <v>14642.89</v>
      </c>
      <c r="N6575" s="197"/>
      <c r="O6575" s="214">
        <v>95.53</v>
      </c>
      <c r="P6575" s="197"/>
    </row>
    <row r="6576" spans="1:16" x14ac:dyDescent="0.25">
      <c r="A6576" s="205" t="s">
        <v>240</v>
      </c>
      <c r="B6576" s="197"/>
      <c r="C6576" s="197"/>
      <c r="D6576" s="197"/>
      <c r="E6576" s="197"/>
      <c r="F6576" s="197"/>
      <c r="G6576" s="197"/>
      <c r="H6576" s="197"/>
      <c r="I6576" s="206">
        <v>1350.01</v>
      </c>
      <c r="J6576" s="197"/>
      <c r="K6576" s="206">
        <v>1350.01</v>
      </c>
      <c r="L6576" s="197"/>
      <c r="M6576" s="206">
        <v>1350.01</v>
      </c>
      <c r="N6576" s="197"/>
      <c r="O6576" s="207">
        <v>100</v>
      </c>
      <c r="P6576" s="197"/>
    </row>
    <row r="6577" spans="1:16" x14ac:dyDescent="0.25">
      <c r="A6577" s="205" t="s">
        <v>2076</v>
      </c>
      <c r="B6577" s="197"/>
      <c r="C6577" s="197"/>
      <c r="D6577" s="197"/>
      <c r="E6577" s="197"/>
      <c r="F6577" s="197"/>
      <c r="G6577" s="197"/>
      <c r="H6577" s="197"/>
      <c r="I6577" s="206">
        <v>1350.01</v>
      </c>
      <c r="J6577" s="197"/>
      <c r="K6577" s="206">
        <v>1350.01</v>
      </c>
      <c r="L6577" s="197"/>
      <c r="M6577" s="206">
        <v>1350.01</v>
      </c>
      <c r="N6577" s="197"/>
      <c r="O6577" s="207">
        <v>100</v>
      </c>
      <c r="P6577" s="197"/>
    </row>
    <row r="6578" spans="1:16" x14ac:dyDescent="0.25">
      <c r="A6578" s="221" t="s">
        <v>582</v>
      </c>
      <c r="B6578" s="197"/>
      <c r="C6578" s="221" t="s">
        <v>583</v>
      </c>
      <c r="D6578" s="197"/>
      <c r="E6578" s="197"/>
      <c r="F6578" s="197"/>
      <c r="G6578" s="197"/>
      <c r="H6578" s="197"/>
      <c r="I6578" s="222">
        <v>1350.01</v>
      </c>
      <c r="J6578" s="197"/>
      <c r="K6578" s="222">
        <v>1350.01</v>
      </c>
      <c r="L6578" s="197"/>
      <c r="M6578" s="222">
        <v>1350.01</v>
      </c>
      <c r="N6578" s="197"/>
      <c r="O6578" s="220">
        <v>100</v>
      </c>
      <c r="P6578" s="197"/>
    </row>
    <row r="6579" spans="1:16" x14ac:dyDescent="0.25">
      <c r="A6579" s="218" t="s">
        <v>640</v>
      </c>
      <c r="B6579" s="197"/>
      <c r="C6579" s="218" t="s">
        <v>641</v>
      </c>
      <c r="D6579" s="197"/>
      <c r="E6579" s="197"/>
      <c r="F6579" s="197"/>
      <c r="G6579" s="197"/>
      <c r="H6579" s="197"/>
      <c r="I6579" s="219" t="s">
        <v>0</v>
      </c>
      <c r="J6579" s="197"/>
      <c r="K6579" s="219" t="s">
        <v>0</v>
      </c>
      <c r="L6579" s="197"/>
      <c r="M6579" s="219">
        <v>1350.01</v>
      </c>
      <c r="N6579" s="197"/>
      <c r="O6579" s="217" t="s">
        <v>0</v>
      </c>
      <c r="P6579" s="197"/>
    </row>
    <row r="6580" spans="1:16" x14ac:dyDescent="0.25">
      <c r="A6580" s="205" t="s">
        <v>241</v>
      </c>
      <c r="B6580" s="197"/>
      <c r="C6580" s="197"/>
      <c r="D6580" s="197"/>
      <c r="E6580" s="197"/>
      <c r="F6580" s="197"/>
      <c r="G6580" s="197"/>
      <c r="H6580" s="197"/>
      <c r="I6580" s="206">
        <v>120</v>
      </c>
      <c r="J6580" s="197"/>
      <c r="K6580" s="206">
        <v>120</v>
      </c>
      <c r="L6580" s="197"/>
      <c r="M6580" s="206">
        <v>0</v>
      </c>
      <c r="N6580" s="197"/>
      <c r="O6580" s="207">
        <v>0</v>
      </c>
      <c r="P6580" s="197"/>
    </row>
    <row r="6581" spans="1:16" x14ac:dyDescent="0.25">
      <c r="A6581" s="205" t="s">
        <v>2080</v>
      </c>
      <c r="B6581" s="197"/>
      <c r="C6581" s="197"/>
      <c r="D6581" s="197"/>
      <c r="E6581" s="197"/>
      <c r="F6581" s="197"/>
      <c r="G6581" s="197"/>
      <c r="H6581" s="197"/>
      <c r="I6581" s="206">
        <v>120</v>
      </c>
      <c r="J6581" s="197"/>
      <c r="K6581" s="206">
        <v>120</v>
      </c>
      <c r="L6581" s="197"/>
      <c r="M6581" s="206">
        <v>0</v>
      </c>
      <c r="N6581" s="197"/>
      <c r="O6581" s="207">
        <v>0</v>
      </c>
      <c r="P6581" s="197"/>
    </row>
    <row r="6582" spans="1:16" x14ac:dyDescent="0.25">
      <c r="A6582" s="221" t="s">
        <v>582</v>
      </c>
      <c r="B6582" s="197"/>
      <c r="C6582" s="221" t="s">
        <v>583</v>
      </c>
      <c r="D6582" s="197"/>
      <c r="E6582" s="197"/>
      <c r="F6582" s="197"/>
      <c r="G6582" s="197"/>
      <c r="H6582" s="197"/>
      <c r="I6582" s="222">
        <v>120</v>
      </c>
      <c r="J6582" s="197"/>
      <c r="K6582" s="222">
        <v>120</v>
      </c>
      <c r="L6582" s="197"/>
      <c r="M6582" s="222">
        <v>0</v>
      </c>
      <c r="N6582" s="197"/>
      <c r="O6582" s="220">
        <v>0</v>
      </c>
      <c r="P6582" s="197"/>
    </row>
    <row r="6583" spans="1:16" x14ac:dyDescent="0.25">
      <c r="A6583" s="205" t="s">
        <v>242</v>
      </c>
      <c r="B6583" s="197"/>
      <c r="C6583" s="197"/>
      <c r="D6583" s="197"/>
      <c r="E6583" s="197"/>
      <c r="F6583" s="197"/>
      <c r="G6583" s="197"/>
      <c r="H6583" s="197"/>
      <c r="I6583" s="206">
        <v>2860</v>
      </c>
      <c r="J6583" s="197"/>
      <c r="K6583" s="206">
        <v>2860</v>
      </c>
      <c r="L6583" s="197"/>
      <c r="M6583" s="206">
        <v>2860</v>
      </c>
      <c r="N6583" s="197"/>
      <c r="O6583" s="207">
        <v>100</v>
      </c>
      <c r="P6583" s="197"/>
    </row>
    <row r="6584" spans="1:16" x14ac:dyDescent="0.25">
      <c r="A6584" s="205" t="s">
        <v>2086</v>
      </c>
      <c r="B6584" s="197"/>
      <c r="C6584" s="197"/>
      <c r="D6584" s="197"/>
      <c r="E6584" s="197"/>
      <c r="F6584" s="197"/>
      <c r="G6584" s="197"/>
      <c r="H6584" s="197"/>
      <c r="I6584" s="206">
        <v>2860</v>
      </c>
      <c r="J6584" s="197"/>
      <c r="K6584" s="206">
        <v>2860</v>
      </c>
      <c r="L6584" s="197"/>
      <c r="M6584" s="206">
        <v>2860</v>
      </c>
      <c r="N6584" s="197"/>
      <c r="O6584" s="207">
        <v>100</v>
      </c>
      <c r="P6584" s="197"/>
    </row>
    <row r="6585" spans="1:16" x14ac:dyDescent="0.25">
      <c r="A6585" s="221" t="s">
        <v>582</v>
      </c>
      <c r="B6585" s="197"/>
      <c r="C6585" s="221" t="s">
        <v>583</v>
      </c>
      <c r="D6585" s="197"/>
      <c r="E6585" s="197"/>
      <c r="F6585" s="197"/>
      <c r="G6585" s="197"/>
      <c r="H6585" s="197"/>
      <c r="I6585" s="222">
        <v>2860</v>
      </c>
      <c r="J6585" s="197"/>
      <c r="K6585" s="222">
        <v>2860</v>
      </c>
      <c r="L6585" s="197"/>
      <c r="M6585" s="222">
        <v>2860</v>
      </c>
      <c r="N6585" s="197"/>
      <c r="O6585" s="220">
        <v>100</v>
      </c>
      <c r="P6585" s="197"/>
    </row>
    <row r="6586" spans="1:16" x14ac:dyDescent="0.25">
      <c r="A6586" s="218" t="s">
        <v>955</v>
      </c>
      <c r="B6586" s="197"/>
      <c r="C6586" s="218" t="s">
        <v>956</v>
      </c>
      <c r="D6586" s="197"/>
      <c r="E6586" s="197"/>
      <c r="F6586" s="197"/>
      <c r="G6586" s="197"/>
      <c r="H6586" s="197"/>
      <c r="I6586" s="219" t="s">
        <v>0</v>
      </c>
      <c r="J6586" s="197"/>
      <c r="K6586" s="219" t="s">
        <v>0</v>
      </c>
      <c r="L6586" s="197"/>
      <c r="M6586" s="219">
        <v>1260</v>
      </c>
      <c r="N6586" s="197"/>
      <c r="O6586" s="217" t="s">
        <v>0</v>
      </c>
      <c r="P6586" s="197"/>
    </row>
    <row r="6587" spans="1:16" x14ac:dyDescent="0.25">
      <c r="A6587" s="218" t="s">
        <v>634</v>
      </c>
      <c r="B6587" s="197"/>
      <c r="C6587" s="218" t="s">
        <v>635</v>
      </c>
      <c r="D6587" s="197"/>
      <c r="E6587" s="197"/>
      <c r="F6587" s="197"/>
      <c r="G6587" s="197"/>
      <c r="H6587" s="197"/>
      <c r="I6587" s="219" t="s">
        <v>0</v>
      </c>
      <c r="J6587" s="197"/>
      <c r="K6587" s="219" t="s">
        <v>0</v>
      </c>
      <c r="L6587" s="197"/>
      <c r="M6587" s="219">
        <v>1600</v>
      </c>
      <c r="N6587" s="197"/>
      <c r="O6587" s="217" t="s">
        <v>0</v>
      </c>
      <c r="P6587" s="197"/>
    </row>
    <row r="6588" spans="1:16" x14ac:dyDescent="0.25">
      <c r="A6588" s="205" t="s">
        <v>243</v>
      </c>
      <c r="B6588" s="197"/>
      <c r="C6588" s="197"/>
      <c r="D6588" s="197"/>
      <c r="E6588" s="197"/>
      <c r="F6588" s="197"/>
      <c r="G6588" s="197"/>
      <c r="H6588" s="197"/>
      <c r="I6588" s="206">
        <v>9998.2999999999993</v>
      </c>
      <c r="J6588" s="197"/>
      <c r="K6588" s="206">
        <v>9998.2999999999993</v>
      </c>
      <c r="L6588" s="197"/>
      <c r="M6588" s="206">
        <v>10225.18</v>
      </c>
      <c r="N6588" s="197"/>
      <c r="O6588" s="207">
        <v>102.27</v>
      </c>
      <c r="P6588" s="197"/>
    </row>
    <row r="6589" spans="1:16" x14ac:dyDescent="0.25">
      <c r="A6589" s="205" t="s">
        <v>2090</v>
      </c>
      <c r="B6589" s="197"/>
      <c r="C6589" s="197"/>
      <c r="D6589" s="197"/>
      <c r="E6589" s="197"/>
      <c r="F6589" s="197"/>
      <c r="G6589" s="197"/>
      <c r="H6589" s="197"/>
      <c r="I6589" s="206">
        <v>5898.3</v>
      </c>
      <c r="J6589" s="197"/>
      <c r="K6589" s="206">
        <v>5898.3</v>
      </c>
      <c r="L6589" s="197"/>
      <c r="M6589" s="206">
        <v>6125.18</v>
      </c>
      <c r="N6589" s="197"/>
      <c r="O6589" s="207">
        <v>103.85</v>
      </c>
      <c r="P6589" s="197"/>
    </row>
    <row r="6590" spans="1:16" x14ac:dyDescent="0.25">
      <c r="A6590" s="221" t="s">
        <v>572</v>
      </c>
      <c r="B6590" s="197"/>
      <c r="C6590" s="221" t="s">
        <v>573</v>
      </c>
      <c r="D6590" s="197"/>
      <c r="E6590" s="197"/>
      <c r="F6590" s="197"/>
      <c r="G6590" s="197"/>
      <c r="H6590" s="197"/>
      <c r="I6590" s="222">
        <v>2087.52</v>
      </c>
      <c r="J6590" s="197"/>
      <c r="K6590" s="222">
        <v>2087.52</v>
      </c>
      <c r="L6590" s="197"/>
      <c r="M6590" s="222">
        <v>2087.52</v>
      </c>
      <c r="N6590" s="197"/>
      <c r="O6590" s="220">
        <v>100</v>
      </c>
      <c r="P6590" s="197"/>
    </row>
    <row r="6591" spans="1:16" x14ac:dyDescent="0.25">
      <c r="A6591" s="218" t="s">
        <v>574</v>
      </c>
      <c r="B6591" s="197"/>
      <c r="C6591" s="218" t="s">
        <v>575</v>
      </c>
      <c r="D6591" s="197"/>
      <c r="E6591" s="197"/>
      <c r="F6591" s="197"/>
      <c r="G6591" s="197"/>
      <c r="H6591" s="197"/>
      <c r="I6591" s="219" t="s">
        <v>0</v>
      </c>
      <c r="J6591" s="197"/>
      <c r="K6591" s="219" t="s">
        <v>0</v>
      </c>
      <c r="L6591" s="197"/>
      <c r="M6591" s="219">
        <v>1791.86</v>
      </c>
      <c r="N6591" s="197"/>
      <c r="O6591" s="217" t="s">
        <v>0</v>
      </c>
      <c r="P6591" s="197"/>
    </row>
    <row r="6592" spans="1:16" x14ac:dyDescent="0.25">
      <c r="A6592" s="218" t="s">
        <v>576</v>
      </c>
      <c r="B6592" s="197"/>
      <c r="C6592" s="218" t="s">
        <v>577</v>
      </c>
      <c r="D6592" s="197"/>
      <c r="E6592" s="197"/>
      <c r="F6592" s="197"/>
      <c r="G6592" s="197"/>
      <c r="H6592" s="197"/>
      <c r="I6592" s="219" t="s">
        <v>0</v>
      </c>
      <c r="J6592" s="197"/>
      <c r="K6592" s="219" t="s">
        <v>0</v>
      </c>
      <c r="L6592" s="197"/>
      <c r="M6592" s="219">
        <v>295.66000000000003</v>
      </c>
      <c r="N6592" s="197"/>
      <c r="O6592" s="217" t="s">
        <v>0</v>
      </c>
      <c r="P6592" s="197"/>
    </row>
    <row r="6593" spans="1:16" x14ac:dyDescent="0.25">
      <c r="A6593" s="221" t="s">
        <v>582</v>
      </c>
      <c r="B6593" s="197"/>
      <c r="C6593" s="221" t="s">
        <v>583</v>
      </c>
      <c r="D6593" s="197"/>
      <c r="E6593" s="197"/>
      <c r="F6593" s="197"/>
      <c r="G6593" s="197"/>
      <c r="H6593" s="197"/>
      <c r="I6593" s="222">
        <v>3810.78</v>
      </c>
      <c r="J6593" s="197"/>
      <c r="K6593" s="222">
        <v>3810.78</v>
      </c>
      <c r="L6593" s="197"/>
      <c r="M6593" s="222">
        <v>4037.66</v>
      </c>
      <c r="N6593" s="197"/>
      <c r="O6593" s="220">
        <v>105.95</v>
      </c>
      <c r="P6593" s="197"/>
    </row>
    <row r="6594" spans="1:16" x14ac:dyDescent="0.25">
      <c r="A6594" s="218" t="s">
        <v>790</v>
      </c>
      <c r="B6594" s="197"/>
      <c r="C6594" s="218" t="s">
        <v>791</v>
      </c>
      <c r="D6594" s="197"/>
      <c r="E6594" s="197"/>
      <c r="F6594" s="197"/>
      <c r="G6594" s="197"/>
      <c r="H6594" s="197"/>
      <c r="I6594" s="219" t="s">
        <v>0</v>
      </c>
      <c r="J6594" s="197"/>
      <c r="K6594" s="219" t="s">
        <v>0</v>
      </c>
      <c r="L6594" s="197"/>
      <c r="M6594" s="219">
        <v>809.5</v>
      </c>
      <c r="N6594" s="197"/>
      <c r="O6594" s="217" t="s">
        <v>0</v>
      </c>
      <c r="P6594" s="197"/>
    </row>
    <row r="6595" spans="1:16" x14ac:dyDescent="0.25">
      <c r="A6595" s="218" t="s">
        <v>955</v>
      </c>
      <c r="B6595" s="197"/>
      <c r="C6595" s="218" t="s">
        <v>956</v>
      </c>
      <c r="D6595" s="197"/>
      <c r="E6595" s="197"/>
      <c r="F6595" s="197"/>
      <c r="G6595" s="197"/>
      <c r="H6595" s="197"/>
      <c r="I6595" s="219" t="s">
        <v>0</v>
      </c>
      <c r="J6595" s="197"/>
      <c r="K6595" s="219" t="s">
        <v>0</v>
      </c>
      <c r="L6595" s="197"/>
      <c r="M6595" s="219">
        <v>3102.02</v>
      </c>
      <c r="N6595" s="197"/>
      <c r="O6595" s="217" t="s">
        <v>0</v>
      </c>
      <c r="P6595" s="197"/>
    </row>
    <row r="6596" spans="1:16" x14ac:dyDescent="0.25">
      <c r="A6596" s="218" t="s">
        <v>792</v>
      </c>
      <c r="B6596" s="197"/>
      <c r="C6596" s="218" t="s">
        <v>793</v>
      </c>
      <c r="D6596" s="197"/>
      <c r="E6596" s="197"/>
      <c r="F6596" s="197"/>
      <c r="G6596" s="197"/>
      <c r="H6596" s="197"/>
      <c r="I6596" s="219" t="s">
        <v>0</v>
      </c>
      <c r="J6596" s="197"/>
      <c r="K6596" s="219" t="s">
        <v>0</v>
      </c>
      <c r="L6596" s="197"/>
      <c r="M6596" s="219">
        <v>53.46</v>
      </c>
      <c r="N6596" s="197"/>
      <c r="O6596" s="217" t="s">
        <v>0</v>
      </c>
      <c r="P6596" s="197"/>
    </row>
    <row r="6597" spans="1:16" x14ac:dyDescent="0.25">
      <c r="A6597" s="218" t="s">
        <v>742</v>
      </c>
      <c r="B6597" s="197"/>
      <c r="C6597" s="218" t="s">
        <v>743</v>
      </c>
      <c r="D6597" s="197"/>
      <c r="E6597" s="197"/>
      <c r="F6597" s="197"/>
      <c r="G6597" s="197"/>
      <c r="H6597" s="197"/>
      <c r="I6597" s="219" t="s">
        <v>0</v>
      </c>
      <c r="J6597" s="197"/>
      <c r="K6597" s="219" t="s">
        <v>0</v>
      </c>
      <c r="L6597" s="197"/>
      <c r="M6597" s="219">
        <v>72.680000000000007</v>
      </c>
      <c r="N6597" s="197"/>
      <c r="O6597" s="217" t="s">
        <v>0</v>
      </c>
      <c r="P6597" s="197"/>
    </row>
    <row r="6598" spans="1:16" x14ac:dyDescent="0.25">
      <c r="A6598" s="205" t="s">
        <v>2092</v>
      </c>
      <c r="B6598" s="197"/>
      <c r="C6598" s="197"/>
      <c r="D6598" s="197"/>
      <c r="E6598" s="197"/>
      <c r="F6598" s="197"/>
      <c r="G6598" s="197"/>
      <c r="H6598" s="197"/>
      <c r="I6598" s="206">
        <v>4100</v>
      </c>
      <c r="J6598" s="197"/>
      <c r="K6598" s="206">
        <v>4100</v>
      </c>
      <c r="L6598" s="197"/>
      <c r="M6598" s="206">
        <v>4100</v>
      </c>
      <c r="N6598" s="197"/>
      <c r="O6598" s="207">
        <v>100</v>
      </c>
      <c r="P6598" s="197"/>
    </row>
    <row r="6599" spans="1:16" x14ac:dyDescent="0.25">
      <c r="A6599" s="221" t="s">
        <v>572</v>
      </c>
      <c r="B6599" s="197"/>
      <c r="C6599" s="221" t="s">
        <v>573</v>
      </c>
      <c r="D6599" s="197"/>
      <c r="E6599" s="197"/>
      <c r="F6599" s="197"/>
      <c r="G6599" s="197"/>
      <c r="H6599" s="197"/>
      <c r="I6599" s="222">
        <v>107.49</v>
      </c>
      <c r="J6599" s="197"/>
      <c r="K6599" s="222">
        <v>107.49</v>
      </c>
      <c r="L6599" s="197"/>
      <c r="M6599" s="222">
        <v>107.49</v>
      </c>
      <c r="N6599" s="197"/>
      <c r="O6599" s="220">
        <v>100</v>
      </c>
      <c r="P6599" s="197"/>
    </row>
    <row r="6600" spans="1:16" x14ac:dyDescent="0.25">
      <c r="A6600" s="218" t="s">
        <v>574</v>
      </c>
      <c r="B6600" s="197"/>
      <c r="C6600" s="218" t="s">
        <v>575</v>
      </c>
      <c r="D6600" s="197"/>
      <c r="E6600" s="197"/>
      <c r="F6600" s="197"/>
      <c r="G6600" s="197"/>
      <c r="H6600" s="197"/>
      <c r="I6600" s="219" t="s">
        <v>0</v>
      </c>
      <c r="J6600" s="197"/>
      <c r="K6600" s="219" t="s">
        <v>0</v>
      </c>
      <c r="L6600" s="197"/>
      <c r="M6600" s="219">
        <v>92.27</v>
      </c>
      <c r="N6600" s="197"/>
      <c r="O6600" s="217" t="s">
        <v>0</v>
      </c>
      <c r="P6600" s="197"/>
    </row>
    <row r="6601" spans="1:16" x14ac:dyDescent="0.25">
      <c r="A6601" s="218" t="s">
        <v>576</v>
      </c>
      <c r="B6601" s="197"/>
      <c r="C6601" s="218" t="s">
        <v>577</v>
      </c>
      <c r="D6601" s="197"/>
      <c r="E6601" s="197"/>
      <c r="F6601" s="197"/>
      <c r="G6601" s="197"/>
      <c r="H6601" s="197"/>
      <c r="I6601" s="219" t="s">
        <v>0</v>
      </c>
      <c r="J6601" s="197"/>
      <c r="K6601" s="219" t="s">
        <v>0</v>
      </c>
      <c r="L6601" s="197"/>
      <c r="M6601" s="219">
        <v>15.22</v>
      </c>
      <c r="N6601" s="197"/>
      <c r="O6601" s="217" t="s">
        <v>0</v>
      </c>
      <c r="P6601" s="197"/>
    </row>
    <row r="6602" spans="1:16" x14ac:dyDescent="0.25">
      <c r="A6602" s="221" t="s">
        <v>582</v>
      </c>
      <c r="B6602" s="197"/>
      <c r="C6602" s="221" t="s">
        <v>583</v>
      </c>
      <c r="D6602" s="197"/>
      <c r="E6602" s="197"/>
      <c r="F6602" s="197"/>
      <c r="G6602" s="197"/>
      <c r="H6602" s="197"/>
      <c r="I6602" s="222">
        <v>3992.51</v>
      </c>
      <c r="J6602" s="197"/>
      <c r="K6602" s="222">
        <v>3992.51</v>
      </c>
      <c r="L6602" s="197"/>
      <c r="M6602" s="222">
        <v>3992.51</v>
      </c>
      <c r="N6602" s="197"/>
      <c r="O6602" s="220">
        <v>100</v>
      </c>
      <c r="P6602" s="197"/>
    </row>
    <row r="6603" spans="1:16" x14ac:dyDescent="0.25">
      <c r="A6603" s="218" t="s">
        <v>796</v>
      </c>
      <c r="B6603" s="197"/>
      <c r="C6603" s="218" t="s">
        <v>797</v>
      </c>
      <c r="D6603" s="197"/>
      <c r="E6603" s="197"/>
      <c r="F6603" s="197"/>
      <c r="G6603" s="197"/>
      <c r="H6603" s="197"/>
      <c r="I6603" s="219" t="s">
        <v>0</v>
      </c>
      <c r="J6603" s="197"/>
      <c r="K6603" s="219" t="s">
        <v>0</v>
      </c>
      <c r="L6603" s="197"/>
      <c r="M6603" s="219">
        <v>50.97</v>
      </c>
      <c r="N6603" s="197"/>
      <c r="O6603" s="217" t="s">
        <v>0</v>
      </c>
      <c r="P6603" s="197"/>
    </row>
    <row r="6604" spans="1:16" x14ac:dyDescent="0.25">
      <c r="A6604" s="218" t="s">
        <v>600</v>
      </c>
      <c r="B6604" s="197"/>
      <c r="C6604" s="218" t="s">
        <v>601</v>
      </c>
      <c r="D6604" s="197"/>
      <c r="E6604" s="197"/>
      <c r="F6604" s="197"/>
      <c r="G6604" s="197"/>
      <c r="H6604" s="197"/>
      <c r="I6604" s="219" t="s">
        <v>0</v>
      </c>
      <c r="J6604" s="197"/>
      <c r="K6604" s="219" t="s">
        <v>0</v>
      </c>
      <c r="L6604" s="197"/>
      <c r="M6604" s="219">
        <v>2309.21</v>
      </c>
      <c r="N6604" s="197"/>
      <c r="O6604" s="217" t="s">
        <v>0</v>
      </c>
      <c r="P6604" s="197"/>
    </row>
    <row r="6605" spans="1:16" x14ac:dyDescent="0.25">
      <c r="A6605" s="218" t="s">
        <v>640</v>
      </c>
      <c r="B6605" s="197"/>
      <c r="C6605" s="218" t="s">
        <v>641</v>
      </c>
      <c r="D6605" s="197"/>
      <c r="E6605" s="197"/>
      <c r="F6605" s="197"/>
      <c r="G6605" s="197"/>
      <c r="H6605" s="197"/>
      <c r="I6605" s="219" t="s">
        <v>0</v>
      </c>
      <c r="J6605" s="197"/>
      <c r="K6605" s="219" t="s">
        <v>0</v>
      </c>
      <c r="L6605" s="197"/>
      <c r="M6605" s="219">
        <v>1632.33</v>
      </c>
      <c r="N6605" s="197"/>
      <c r="O6605" s="217" t="s">
        <v>0</v>
      </c>
      <c r="P6605" s="197"/>
    </row>
    <row r="6606" spans="1:16" x14ac:dyDescent="0.25">
      <c r="A6606" s="205" t="s">
        <v>244</v>
      </c>
      <c r="B6606" s="197"/>
      <c r="C6606" s="197"/>
      <c r="D6606" s="197"/>
      <c r="E6606" s="197"/>
      <c r="F6606" s="197"/>
      <c r="G6606" s="197"/>
      <c r="H6606" s="197"/>
      <c r="I6606" s="206">
        <v>1000</v>
      </c>
      <c r="J6606" s="197"/>
      <c r="K6606" s="206">
        <v>1000</v>
      </c>
      <c r="L6606" s="197"/>
      <c r="M6606" s="206">
        <v>207.7</v>
      </c>
      <c r="N6606" s="197"/>
      <c r="O6606" s="207">
        <v>20.77</v>
      </c>
      <c r="P6606" s="197"/>
    </row>
    <row r="6607" spans="1:16" x14ac:dyDescent="0.25">
      <c r="A6607" s="205" t="s">
        <v>2097</v>
      </c>
      <c r="B6607" s="197"/>
      <c r="C6607" s="197"/>
      <c r="D6607" s="197"/>
      <c r="E6607" s="197"/>
      <c r="F6607" s="197"/>
      <c r="G6607" s="197"/>
      <c r="H6607" s="197"/>
      <c r="I6607" s="206">
        <v>1000</v>
      </c>
      <c r="J6607" s="197"/>
      <c r="K6607" s="206">
        <v>1000</v>
      </c>
      <c r="L6607" s="197"/>
      <c r="M6607" s="206">
        <v>207.7</v>
      </c>
      <c r="N6607" s="197"/>
      <c r="O6607" s="207">
        <v>20.77</v>
      </c>
      <c r="P6607" s="197"/>
    </row>
    <row r="6608" spans="1:16" x14ac:dyDescent="0.25">
      <c r="A6608" s="221" t="s">
        <v>582</v>
      </c>
      <c r="B6608" s="197"/>
      <c r="C6608" s="221" t="s">
        <v>583</v>
      </c>
      <c r="D6608" s="197"/>
      <c r="E6608" s="197"/>
      <c r="F6608" s="197"/>
      <c r="G6608" s="197"/>
      <c r="H6608" s="197"/>
      <c r="I6608" s="222">
        <v>579.14</v>
      </c>
      <c r="J6608" s="197"/>
      <c r="K6608" s="222">
        <v>579.14</v>
      </c>
      <c r="L6608" s="197"/>
      <c r="M6608" s="222">
        <v>186.84</v>
      </c>
      <c r="N6608" s="197"/>
      <c r="O6608" s="220">
        <v>32.26</v>
      </c>
      <c r="P6608" s="197"/>
    </row>
    <row r="6609" spans="1:16" x14ac:dyDescent="0.25">
      <c r="A6609" s="218" t="s">
        <v>634</v>
      </c>
      <c r="B6609" s="197"/>
      <c r="C6609" s="218" t="s">
        <v>635</v>
      </c>
      <c r="D6609" s="197"/>
      <c r="E6609" s="197"/>
      <c r="F6609" s="197"/>
      <c r="G6609" s="197"/>
      <c r="H6609" s="197"/>
      <c r="I6609" s="219" t="s">
        <v>0</v>
      </c>
      <c r="J6609" s="197"/>
      <c r="K6609" s="219" t="s">
        <v>0</v>
      </c>
      <c r="L6609" s="197"/>
      <c r="M6609" s="219">
        <v>179.14</v>
      </c>
      <c r="N6609" s="197"/>
      <c r="O6609" s="217" t="s">
        <v>0</v>
      </c>
      <c r="P6609" s="197"/>
    </row>
    <row r="6610" spans="1:16" x14ac:dyDescent="0.25">
      <c r="A6610" s="218" t="s">
        <v>616</v>
      </c>
      <c r="B6610" s="197"/>
      <c r="C6610" s="218" t="s">
        <v>617</v>
      </c>
      <c r="D6610" s="197"/>
      <c r="E6610" s="197"/>
      <c r="F6610" s="197"/>
      <c r="G6610" s="197"/>
      <c r="H6610" s="197"/>
      <c r="I6610" s="219" t="s">
        <v>0</v>
      </c>
      <c r="J6610" s="197"/>
      <c r="K6610" s="219" t="s">
        <v>0</v>
      </c>
      <c r="L6610" s="197"/>
      <c r="M6610" s="219">
        <v>7.7</v>
      </c>
      <c r="N6610" s="197"/>
      <c r="O6610" s="217" t="s">
        <v>0</v>
      </c>
      <c r="P6610" s="197"/>
    </row>
    <row r="6611" spans="1:16" x14ac:dyDescent="0.25">
      <c r="A6611" s="221" t="s">
        <v>658</v>
      </c>
      <c r="B6611" s="197"/>
      <c r="C6611" s="221" t="s">
        <v>659</v>
      </c>
      <c r="D6611" s="197"/>
      <c r="E6611" s="197"/>
      <c r="F6611" s="197"/>
      <c r="G6611" s="197"/>
      <c r="H6611" s="197"/>
      <c r="I6611" s="222">
        <v>420.86</v>
      </c>
      <c r="J6611" s="197"/>
      <c r="K6611" s="222">
        <v>420.86</v>
      </c>
      <c r="L6611" s="197"/>
      <c r="M6611" s="222">
        <v>20.86</v>
      </c>
      <c r="N6611" s="197"/>
      <c r="O6611" s="220">
        <v>4.96</v>
      </c>
      <c r="P6611" s="197"/>
    </row>
    <row r="6612" spans="1:16" x14ac:dyDescent="0.25">
      <c r="A6612" s="218" t="s">
        <v>1533</v>
      </c>
      <c r="B6612" s="197"/>
      <c r="C6612" s="218" t="s">
        <v>1534</v>
      </c>
      <c r="D6612" s="197"/>
      <c r="E6612" s="197"/>
      <c r="F6612" s="197"/>
      <c r="G6612" s="197"/>
      <c r="H6612" s="197"/>
      <c r="I6612" s="219" t="s">
        <v>0</v>
      </c>
      <c r="J6612" s="197"/>
      <c r="K6612" s="219" t="s">
        <v>0</v>
      </c>
      <c r="L6612" s="197"/>
      <c r="M6612" s="219">
        <v>20.86</v>
      </c>
      <c r="N6612" s="197"/>
      <c r="O6612" s="217" t="s">
        <v>0</v>
      </c>
      <c r="P6612" s="197"/>
    </row>
    <row r="6613" spans="1:16" x14ac:dyDescent="0.25">
      <c r="A6613" s="212" t="s">
        <v>1545</v>
      </c>
      <c r="B6613" s="197"/>
      <c r="C6613" s="212" t="s">
        <v>1546</v>
      </c>
      <c r="D6613" s="197"/>
      <c r="E6613" s="197"/>
      <c r="F6613" s="197"/>
      <c r="G6613" s="197"/>
      <c r="H6613" s="197"/>
      <c r="I6613" s="213">
        <v>5197</v>
      </c>
      <c r="J6613" s="197"/>
      <c r="K6613" s="213">
        <v>5197</v>
      </c>
      <c r="L6613" s="197"/>
      <c r="M6613" s="213">
        <v>11106.77</v>
      </c>
      <c r="N6613" s="197"/>
      <c r="O6613" s="214">
        <v>213.72</v>
      </c>
      <c r="P6613" s="197"/>
    </row>
    <row r="6614" spans="1:16" x14ac:dyDescent="0.25">
      <c r="A6614" s="205" t="s">
        <v>243</v>
      </c>
      <c r="B6614" s="197"/>
      <c r="C6614" s="197"/>
      <c r="D6614" s="197"/>
      <c r="E6614" s="197"/>
      <c r="F6614" s="197"/>
      <c r="G6614" s="197"/>
      <c r="H6614" s="197"/>
      <c r="I6614" s="206">
        <v>1497</v>
      </c>
      <c r="J6614" s="197"/>
      <c r="K6614" s="206">
        <v>1497</v>
      </c>
      <c r="L6614" s="197"/>
      <c r="M6614" s="206">
        <v>765</v>
      </c>
      <c r="N6614" s="197"/>
      <c r="O6614" s="207">
        <v>51.1</v>
      </c>
      <c r="P6614" s="197"/>
    </row>
    <row r="6615" spans="1:16" x14ac:dyDescent="0.25">
      <c r="A6615" s="205" t="s">
        <v>2092</v>
      </c>
      <c r="B6615" s="197"/>
      <c r="C6615" s="197"/>
      <c r="D6615" s="197"/>
      <c r="E6615" s="197"/>
      <c r="F6615" s="197"/>
      <c r="G6615" s="197"/>
      <c r="H6615" s="197"/>
      <c r="I6615" s="206">
        <v>1497</v>
      </c>
      <c r="J6615" s="197"/>
      <c r="K6615" s="206">
        <v>1497</v>
      </c>
      <c r="L6615" s="197"/>
      <c r="M6615" s="206">
        <v>765</v>
      </c>
      <c r="N6615" s="197"/>
      <c r="O6615" s="207">
        <v>51.1</v>
      </c>
      <c r="P6615" s="197"/>
    </row>
    <row r="6616" spans="1:16" x14ac:dyDescent="0.25">
      <c r="A6616" s="221" t="s">
        <v>582</v>
      </c>
      <c r="B6616" s="197"/>
      <c r="C6616" s="221" t="s">
        <v>583</v>
      </c>
      <c r="D6616" s="197"/>
      <c r="E6616" s="197"/>
      <c r="F6616" s="197"/>
      <c r="G6616" s="197"/>
      <c r="H6616" s="197"/>
      <c r="I6616" s="222">
        <v>1447</v>
      </c>
      <c r="J6616" s="197"/>
      <c r="K6616" s="222">
        <v>1447</v>
      </c>
      <c r="L6616" s="197"/>
      <c r="M6616" s="222">
        <v>765</v>
      </c>
      <c r="N6616" s="197"/>
      <c r="O6616" s="220">
        <v>52.87</v>
      </c>
      <c r="P6616" s="197"/>
    </row>
    <row r="6617" spans="1:16" x14ac:dyDescent="0.25">
      <c r="A6617" s="218" t="s">
        <v>588</v>
      </c>
      <c r="B6617" s="197"/>
      <c r="C6617" s="218" t="s">
        <v>589</v>
      </c>
      <c r="D6617" s="197"/>
      <c r="E6617" s="197"/>
      <c r="F6617" s="197"/>
      <c r="G6617" s="197"/>
      <c r="H6617" s="197"/>
      <c r="I6617" s="219" t="s">
        <v>0</v>
      </c>
      <c r="J6617" s="197"/>
      <c r="K6617" s="219" t="s">
        <v>0</v>
      </c>
      <c r="L6617" s="197"/>
      <c r="M6617" s="219">
        <v>500</v>
      </c>
      <c r="N6617" s="197"/>
      <c r="O6617" s="217" t="s">
        <v>0</v>
      </c>
      <c r="P6617" s="197"/>
    </row>
    <row r="6618" spans="1:16" x14ac:dyDescent="0.25">
      <c r="A6618" s="218" t="s">
        <v>634</v>
      </c>
      <c r="B6618" s="197"/>
      <c r="C6618" s="218" t="s">
        <v>635</v>
      </c>
      <c r="D6618" s="197"/>
      <c r="E6618" s="197"/>
      <c r="F6618" s="197"/>
      <c r="G6618" s="197"/>
      <c r="H6618" s="197"/>
      <c r="I6618" s="219" t="s">
        <v>0</v>
      </c>
      <c r="J6618" s="197"/>
      <c r="K6618" s="219" t="s">
        <v>0</v>
      </c>
      <c r="L6618" s="197"/>
      <c r="M6618" s="219">
        <v>265</v>
      </c>
      <c r="N6618" s="197"/>
      <c r="O6618" s="217" t="s">
        <v>0</v>
      </c>
      <c r="P6618" s="197"/>
    </row>
    <row r="6619" spans="1:16" x14ac:dyDescent="0.25">
      <c r="A6619" s="221" t="s">
        <v>592</v>
      </c>
      <c r="B6619" s="197"/>
      <c r="C6619" s="221" t="s">
        <v>593</v>
      </c>
      <c r="D6619" s="197"/>
      <c r="E6619" s="197"/>
      <c r="F6619" s="197"/>
      <c r="G6619" s="197"/>
      <c r="H6619" s="197"/>
      <c r="I6619" s="222">
        <v>50</v>
      </c>
      <c r="J6619" s="197"/>
      <c r="K6619" s="222">
        <v>50</v>
      </c>
      <c r="L6619" s="197"/>
      <c r="M6619" s="222">
        <v>0</v>
      </c>
      <c r="N6619" s="197"/>
      <c r="O6619" s="220">
        <v>0</v>
      </c>
      <c r="P6619" s="197"/>
    </row>
    <row r="6620" spans="1:16" x14ac:dyDescent="0.25">
      <c r="A6620" s="205" t="s">
        <v>244</v>
      </c>
      <c r="B6620" s="197"/>
      <c r="C6620" s="197"/>
      <c r="D6620" s="197"/>
      <c r="E6620" s="197"/>
      <c r="F6620" s="197"/>
      <c r="G6620" s="197"/>
      <c r="H6620" s="197"/>
      <c r="I6620" s="206">
        <v>3700</v>
      </c>
      <c r="J6620" s="197"/>
      <c r="K6620" s="206">
        <v>3700</v>
      </c>
      <c r="L6620" s="197"/>
      <c r="M6620" s="206">
        <v>10341.77</v>
      </c>
      <c r="N6620" s="197"/>
      <c r="O6620" s="207">
        <v>279.51</v>
      </c>
      <c r="P6620" s="197"/>
    </row>
    <row r="6621" spans="1:16" x14ac:dyDescent="0.25">
      <c r="A6621" s="205" t="s">
        <v>2097</v>
      </c>
      <c r="B6621" s="197"/>
      <c r="C6621" s="197"/>
      <c r="D6621" s="197"/>
      <c r="E6621" s="197"/>
      <c r="F6621" s="197"/>
      <c r="G6621" s="197"/>
      <c r="H6621" s="197"/>
      <c r="I6621" s="206">
        <v>3700</v>
      </c>
      <c r="J6621" s="197"/>
      <c r="K6621" s="206">
        <v>3700</v>
      </c>
      <c r="L6621" s="197"/>
      <c r="M6621" s="206">
        <v>10341.77</v>
      </c>
      <c r="N6621" s="197"/>
      <c r="O6621" s="207">
        <v>279.51</v>
      </c>
      <c r="P6621" s="197"/>
    </row>
    <row r="6622" spans="1:16" x14ac:dyDescent="0.25">
      <c r="A6622" s="221" t="s">
        <v>582</v>
      </c>
      <c r="B6622" s="197"/>
      <c r="C6622" s="221" t="s">
        <v>583</v>
      </c>
      <c r="D6622" s="197"/>
      <c r="E6622" s="197"/>
      <c r="F6622" s="197"/>
      <c r="G6622" s="197"/>
      <c r="H6622" s="197"/>
      <c r="I6622" s="222">
        <v>3700</v>
      </c>
      <c r="J6622" s="197"/>
      <c r="K6622" s="222">
        <v>3700</v>
      </c>
      <c r="L6622" s="197"/>
      <c r="M6622" s="222">
        <v>4780.3500000000004</v>
      </c>
      <c r="N6622" s="197"/>
      <c r="O6622" s="220">
        <v>129.19999999999999</v>
      </c>
      <c r="P6622" s="197"/>
    </row>
    <row r="6623" spans="1:16" x14ac:dyDescent="0.25">
      <c r="A6623" s="218" t="s">
        <v>588</v>
      </c>
      <c r="B6623" s="197"/>
      <c r="C6623" s="218" t="s">
        <v>589</v>
      </c>
      <c r="D6623" s="197"/>
      <c r="E6623" s="197"/>
      <c r="F6623" s="197"/>
      <c r="G6623" s="197"/>
      <c r="H6623" s="197"/>
      <c r="I6623" s="219" t="s">
        <v>0</v>
      </c>
      <c r="J6623" s="197"/>
      <c r="K6623" s="219" t="s">
        <v>0</v>
      </c>
      <c r="L6623" s="197"/>
      <c r="M6623" s="219">
        <v>2870</v>
      </c>
      <c r="N6623" s="197"/>
      <c r="O6623" s="217" t="s">
        <v>0</v>
      </c>
      <c r="P6623" s="197"/>
    </row>
    <row r="6624" spans="1:16" x14ac:dyDescent="0.25">
      <c r="A6624" s="218" t="s">
        <v>790</v>
      </c>
      <c r="B6624" s="197"/>
      <c r="C6624" s="218" t="s">
        <v>791</v>
      </c>
      <c r="D6624" s="197"/>
      <c r="E6624" s="197"/>
      <c r="F6624" s="197"/>
      <c r="G6624" s="197"/>
      <c r="H6624" s="197"/>
      <c r="I6624" s="219" t="s">
        <v>0</v>
      </c>
      <c r="J6624" s="197"/>
      <c r="K6624" s="219" t="s">
        <v>0</v>
      </c>
      <c r="L6624" s="197"/>
      <c r="M6624" s="219">
        <v>66.599999999999994</v>
      </c>
      <c r="N6624" s="197"/>
      <c r="O6624" s="217" t="s">
        <v>0</v>
      </c>
      <c r="P6624" s="197"/>
    </row>
    <row r="6625" spans="1:16" x14ac:dyDescent="0.25">
      <c r="A6625" s="218" t="s">
        <v>616</v>
      </c>
      <c r="B6625" s="197"/>
      <c r="C6625" s="218" t="s">
        <v>617</v>
      </c>
      <c r="D6625" s="197"/>
      <c r="E6625" s="197"/>
      <c r="F6625" s="197"/>
      <c r="G6625" s="197"/>
      <c r="H6625" s="197"/>
      <c r="I6625" s="219" t="s">
        <v>0</v>
      </c>
      <c r="J6625" s="197"/>
      <c r="K6625" s="219" t="s">
        <v>0</v>
      </c>
      <c r="L6625" s="197"/>
      <c r="M6625" s="219">
        <v>1843.75</v>
      </c>
      <c r="N6625" s="197"/>
      <c r="O6625" s="217" t="s">
        <v>0</v>
      </c>
      <c r="P6625" s="197"/>
    </row>
    <row r="6626" spans="1:16" x14ac:dyDescent="0.25">
      <c r="A6626" s="221" t="s">
        <v>658</v>
      </c>
      <c r="B6626" s="197"/>
      <c r="C6626" s="221" t="s">
        <v>659</v>
      </c>
      <c r="D6626" s="197"/>
      <c r="E6626" s="197"/>
      <c r="F6626" s="197"/>
      <c r="G6626" s="197"/>
      <c r="H6626" s="197"/>
      <c r="I6626" s="222">
        <v>0</v>
      </c>
      <c r="J6626" s="197"/>
      <c r="K6626" s="222">
        <v>0</v>
      </c>
      <c r="L6626" s="197"/>
      <c r="M6626" s="222">
        <v>5561.42</v>
      </c>
      <c r="N6626" s="197"/>
      <c r="O6626" s="220" t="s">
        <v>0</v>
      </c>
      <c r="P6626" s="197"/>
    </row>
    <row r="6627" spans="1:16" x14ac:dyDescent="0.25">
      <c r="A6627" s="218" t="s">
        <v>800</v>
      </c>
      <c r="B6627" s="197"/>
      <c r="C6627" s="218" t="s">
        <v>801</v>
      </c>
      <c r="D6627" s="197"/>
      <c r="E6627" s="197"/>
      <c r="F6627" s="197"/>
      <c r="G6627" s="197"/>
      <c r="H6627" s="197"/>
      <c r="I6627" s="219" t="s">
        <v>0</v>
      </c>
      <c r="J6627" s="197"/>
      <c r="K6627" s="219" t="s">
        <v>0</v>
      </c>
      <c r="L6627" s="197"/>
      <c r="M6627" s="219">
        <v>333.92</v>
      </c>
      <c r="N6627" s="197"/>
      <c r="O6627" s="217" t="s">
        <v>0</v>
      </c>
      <c r="P6627" s="197"/>
    </row>
    <row r="6628" spans="1:16" x14ac:dyDescent="0.25">
      <c r="A6628" s="218" t="s">
        <v>827</v>
      </c>
      <c r="B6628" s="197"/>
      <c r="C6628" s="218" t="s">
        <v>828</v>
      </c>
      <c r="D6628" s="197"/>
      <c r="E6628" s="197"/>
      <c r="F6628" s="197"/>
      <c r="G6628" s="197"/>
      <c r="H6628" s="197"/>
      <c r="I6628" s="219" t="s">
        <v>0</v>
      </c>
      <c r="J6628" s="197"/>
      <c r="K6628" s="219" t="s">
        <v>0</v>
      </c>
      <c r="L6628" s="197"/>
      <c r="M6628" s="219">
        <v>5227.5</v>
      </c>
      <c r="N6628" s="197"/>
      <c r="O6628" s="217" t="s">
        <v>0</v>
      </c>
      <c r="P6628" s="197"/>
    </row>
    <row r="6629" spans="1:16" x14ac:dyDescent="0.25">
      <c r="A6629" s="212" t="s">
        <v>1547</v>
      </c>
      <c r="B6629" s="197"/>
      <c r="C6629" s="212" t="s">
        <v>1548</v>
      </c>
      <c r="D6629" s="197"/>
      <c r="E6629" s="197"/>
      <c r="F6629" s="197"/>
      <c r="G6629" s="197"/>
      <c r="H6629" s="197"/>
      <c r="I6629" s="213">
        <v>34000</v>
      </c>
      <c r="J6629" s="197"/>
      <c r="K6629" s="213">
        <v>34000</v>
      </c>
      <c r="L6629" s="197"/>
      <c r="M6629" s="213">
        <v>2709.65</v>
      </c>
      <c r="N6629" s="197"/>
      <c r="O6629" s="214">
        <v>7.97</v>
      </c>
      <c r="P6629" s="197"/>
    </row>
    <row r="6630" spans="1:16" x14ac:dyDescent="0.25">
      <c r="A6630" s="205" t="s">
        <v>242</v>
      </c>
      <c r="B6630" s="197"/>
      <c r="C6630" s="197"/>
      <c r="D6630" s="197"/>
      <c r="E6630" s="197"/>
      <c r="F6630" s="197"/>
      <c r="G6630" s="197"/>
      <c r="H6630" s="197"/>
      <c r="I6630" s="206">
        <v>4000</v>
      </c>
      <c r="J6630" s="197"/>
      <c r="K6630" s="206">
        <v>4000</v>
      </c>
      <c r="L6630" s="197"/>
      <c r="M6630" s="206">
        <v>158.13999999999999</v>
      </c>
      <c r="N6630" s="197"/>
      <c r="O6630" s="207">
        <v>3.95</v>
      </c>
      <c r="P6630" s="197"/>
    </row>
    <row r="6631" spans="1:16" x14ac:dyDescent="0.25">
      <c r="A6631" s="205" t="s">
        <v>2086</v>
      </c>
      <c r="B6631" s="197"/>
      <c r="C6631" s="197"/>
      <c r="D6631" s="197"/>
      <c r="E6631" s="197"/>
      <c r="F6631" s="197"/>
      <c r="G6631" s="197"/>
      <c r="H6631" s="197"/>
      <c r="I6631" s="206">
        <v>4000</v>
      </c>
      <c r="J6631" s="197"/>
      <c r="K6631" s="206">
        <v>4000</v>
      </c>
      <c r="L6631" s="197"/>
      <c r="M6631" s="206">
        <v>158.13999999999999</v>
      </c>
      <c r="N6631" s="197"/>
      <c r="O6631" s="207">
        <v>3.95</v>
      </c>
      <c r="P6631" s="197"/>
    </row>
    <row r="6632" spans="1:16" x14ac:dyDescent="0.25">
      <c r="A6632" s="221" t="s">
        <v>582</v>
      </c>
      <c r="B6632" s="197"/>
      <c r="C6632" s="221" t="s">
        <v>583</v>
      </c>
      <c r="D6632" s="197"/>
      <c r="E6632" s="197"/>
      <c r="F6632" s="197"/>
      <c r="G6632" s="197"/>
      <c r="H6632" s="197"/>
      <c r="I6632" s="222">
        <v>3700</v>
      </c>
      <c r="J6632" s="197"/>
      <c r="K6632" s="222">
        <v>3700</v>
      </c>
      <c r="L6632" s="197"/>
      <c r="M6632" s="222">
        <v>158.13999999999999</v>
      </c>
      <c r="N6632" s="197"/>
      <c r="O6632" s="220">
        <v>4.2699999999999996</v>
      </c>
      <c r="P6632" s="197"/>
    </row>
    <row r="6633" spans="1:16" x14ac:dyDescent="0.25">
      <c r="A6633" s="218" t="s">
        <v>790</v>
      </c>
      <c r="B6633" s="197"/>
      <c r="C6633" s="218" t="s">
        <v>791</v>
      </c>
      <c r="D6633" s="197"/>
      <c r="E6633" s="197"/>
      <c r="F6633" s="197"/>
      <c r="G6633" s="197"/>
      <c r="H6633" s="197"/>
      <c r="I6633" s="219" t="s">
        <v>0</v>
      </c>
      <c r="J6633" s="197"/>
      <c r="K6633" s="219" t="s">
        <v>0</v>
      </c>
      <c r="L6633" s="197"/>
      <c r="M6633" s="219">
        <v>158.13999999999999</v>
      </c>
      <c r="N6633" s="197"/>
      <c r="O6633" s="217" t="s">
        <v>0</v>
      </c>
      <c r="P6633" s="197"/>
    </row>
    <row r="6634" spans="1:16" x14ac:dyDescent="0.25">
      <c r="A6634" s="221" t="s">
        <v>658</v>
      </c>
      <c r="B6634" s="197"/>
      <c r="C6634" s="221" t="s">
        <v>659</v>
      </c>
      <c r="D6634" s="197"/>
      <c r="E6634" s="197"/>
      <c r="F6634" s="197"/>
      <c r="G6634" s="197"/>
      <c r="H6634" s="197"/>
      <c r="I6634" s="222">
        <v>300</v>
      </c>
      <c r="J6634" s="197"/>
      <c r="K6634" s="222">
        <v>300</v>
      </c>
      <c r="L6634" s="197"/>
      <c r="M6634" s="222">
        <v>0</v>
      </c>
      <c r="N6634" s="197"/>
      <c r="O6634" s="220">
        <v>0</v>
      </c>
      <c r="P6634" s="197"/>
    </row>
    <row r="6635" spans="1:16" x14ac:dyDescent="0.25">
      <c r="A6635" s="205" t="s">
        <v>243</v>
      </c>
      <c r="B6635" s="197"/>
      <c r="C6635" s="197"/>
      <c r="D6635" s="197"/>
      <c r="E6635" s="197"/>
      <c r="F6635" s="197"/>
      <c r="G6635" s="197"/>
      <c r="H6635" s="197"/>
      <c r="I6635" s="206">
        <v>30000</v>
      </c>
      <c r="J6635" s="197"/>
      <c r="K6635" s="206">
        <v>30000</v>
      </c>
      <c r="L6635" s="197"/>
      <c r="M6635" s="206">
        <v>2551.5100000000002</v>
      </c>
      <c r="N6635" s="197"/>
      <c r="O6635" s="207">
        <v>8.51</v>
      </c>
      <c r="P6635" s="197"/>
    </row>
    <row r="6636" spans="1:16" x14ac:dyDescent="0.25">
      <c r="A6636" s="205" t="s">
        <v>2090</v>
      </c>
      <c r="B6636" s="197"/>
      <c r="C6636" s="197"/>
      <c r="D6636" s="197"/>
      <c r="E6636" s="197"/>
      <c r="F6636" s="197"/>
      <c r="G6636" s="197"/>
      <c r="H6636" s="197"/>
      <c r="I6636" s="206">
        <v>30000</v>
      </c>
      <c r="J6636" s="197"/>
      <c r="K6636" s="206">
        <v>30000</v>
      </c>
      <c r="L6636" s="197"/>
      <c r="M6636" s="206">
        <v>2551.5100000000002</v>
      </c>
      <c r="N6636" s="197"/>
      <c r="O6636" s="207">
        <v>8.51</v>
      </c>
      <c r="P6636" s="197"/>
    </row>
    <row r="6637" spans="1:16" x14ac:dyDescent="0.25">
      <c r="A6637" s="221" t="s">
        <v>592</v>
      </c>
      <c r="B6637" s="197"/>
      <c r="C6637" s="221" t="s">
        <v>593</v>
      </c>
      <c r="D6637" s="197"/>
      <c r="E6637" s="197"/>
      <c r="F6637" s="197"/>
      <c r="G6637" s="197"/>
      <c r="H6637" s="197"/>
      <c r="I6637" s="222">
        <v>22000</v>
      </c>
      <c r="J6637" s="197"/>
      <c r="K6637" s="222">
        <v>22000</v>
      </c>
      <c r="L6637" s="197"/>
      <c r="M6637" s="222">
        <v>0</v>
      </c>
      <c r="N6637" s="197"/>
      <c r="O6637" s="220">
        <v>0</v>
      </c>
      <c r="P6637" s="197"/>
    </row>
    <row r="6638" spans="1:16" x14ac:dyDescent="0.25">
      <c r="A6638" s="221" t="s">
        <v>658</v>
      </c>
      <c r="B6638" s="197"/>
      <c r="C6638" s="221" t="s">
        <v>659</v>
      </c>
      <c r="D6638" s="197"/>
      <c r="E6638" s="197"/>
      <c r="F6638" s="197"/>
      <c r="G6638" s="197"/>
      <c r="H6638" s="197"/>
      <c r="I6638" s="222">
        <v>8000</v>
      </c>
      <c r="J6638" s="197"/>
      <c r="K6638" s="222">
        <v>8000</v>
      </c>
      <c r="L6638" s="197"/>
      <c r="M6638" s="222">
        <v>2551.5100000000002</v>
      </c>
      <c r="N6638" s="197"/>
      <c r="O6638" s="220">
        <v>31.89</v>
      </c>
      <c r="P6638" s="197"/>
    </row>
    <row r="6639" spans="1:16" x14ac:dyDescent="0.25">
      <c r="A6639" s="218" t="s">
        <v>969</v>
      </c>
      <c r="B6639" s="197"/>
      <c r="C6639" s="218" t="s">
        <v>970</v>
      </c>
      <c r="D6639" s="197"/>
      <c r="E6639" s="197"/>
      <c r="F6639" s="197"/>
      <c r="G6639" s="197"/>
      <c r="H6639" s="197"/>
      <c r="I6639" s="219" t="s">
        <v>0</v>
      </c>
      <c r="J6639" s="197"/>
      <c r="K6639" s="219" t="s">
        <v>0</v>
      </c>
      <c r="L6639" s="197"/>
      <c r="M6639" s="219">
        <v>2551.5100000000002</v>
      </c>
      <c r="N6639" s="197"/>
      <c r="O6639" s="217" t="s">
        <v>0</v>
      </c>
      <c r="P6639" s="197"/>
    </row>
    <row r="6640" spans="1:16" x14ac:dyDescent="0.25">
      <c r="A6640" s="212" t="s">
        <v>1615</v>
      </c>
      <c r="B6640" s="197"/>
      <c r="C6640" s="212" t="s">
        <v>1616</v>
      </c>
      <c r="D6640" s="197"/>
      <c r="E6640" s="197"/>
      <c r="F6640" s="197"/>
      <c r="G6640" s="197"/>
      <c r="H6640" s="197"/>
      <c r="I6640" s="213">
        <v>7720</v>
      </c>
      <c r="J6640" s="197"/>
      <c r="K6640" s="213">
        <v>7720</v>
      </c>
      <c r="L6640" s="197"/>
      <c r="M6640" s="213">
        <v>7520</v>
      </c>
      <c r="N6640" s="197"/>
      <c r="O6640" s="214">
        <v>97.41</v>
      </c>
      <c r="P6640" s="197"/>
    </row>
    <row r="6641" spans="1:16" x14ac:dyDescent="0.25">
      <c r="A6641" s="205" t="s">
        <v>243</v>
      </c>
      <c r="B6641" s="197"/>
      <c r="C6641" s="197"/>
      <c r="D6641" s="197"/>
      <c r="E6641" s="197"/>
      <c r="F6641" s="197"/>
      <c r="G6641" s="197"/>
      <c r="H6641" s="197"/>
      <c r="I6641" s="206">
        <v>7520</v>
      </c>
      <c r="J6641" s="197"/>
      <c r="K6641" s="206">
        <v>7520</v>
      </c>
      <c r="L6641" s="197"/>
      <c r="M6641" s="206">
        <v>7520</v>
      </c>
      <c r="N6641" s="197"/>
      <c r="O6641" s="207">
        <v>100</v>
      </c>
      <c r="P6641" s="197"/>
    </row>
    <row r="6642" spans="1:16" x14ac:dyDescent="0.25">
      <c r="A6642" s="205" t="s">
        <v>2095</v>
      </c>
      <c r="B6642" s="197"/>
      <c r="C6642" s="197"/>
      <c r="D6642" s="197"/>
      <c r="E6642" s="197"/>
      <c r="F6642" s="197"/>
      <c r="G6642" s="197"/>
      <c r="H6642" s="197"/>
      <c r="I6642" s="206">
        <v>7520</v>
      </c>
      <c r="J6642" s="197"/>
      <c r="K6642" s="206">
        <v>7520</v>
      </c>
      <c r="L6642" s="197"/>
      <c r="M6642" s="206">
        <v>7520</v>
      </c>
      <c r="N6642" s="197"/>
      <c r="O6642" s="207">
        <v>100</v>
      </c>
      <c r="P6642" s="197"/>
    </row>
    <row r="6643" spans="1:16" x14ac:dyDescent="0.25">
      <c r="A6643" s="221" t="s">
        <v>572</v>
      </c>
      <c r="B6643" s="197"/>
      <c r="C6643" s="221" t="s">
        <v>573</v>
      </c>
      <c r="D6643" s="197"/>
      <c r="E6643" s="197"/>
      <c r="F6643" s="197"/>
      <c r="G6643" s="197"/>
      <c r="H6643" s="197"/>
      <c r="I6643" s="222">
        <v>2546.89</v>
      </c>
      <c r="J6643" s="197"/>
      <c r="K6643" s="222">
        <v>2546.89</v>
      </c>
      <c r="L6643" s="197"/>
      <c r="M6643" s="222">
        <v>2546.89</v>
      </c>
      <c r="N6643" s="197"/>
      <c r="O6643" s="220">
        <v>100</v>
      </c>
      <c r="P6643" s="197"/>
    </row>
    <row r="6644" spans="1:16" x14ac:dyDescent="0.25">
      <c r="A6644" s="218" t="s">
        <v>574</v>
      </c>
      <c r="B6644" s="197"/>
      <c r="C6644" s="218" t="s">
        <v>575</v>
      </c>
      <c r="D6644" s="197"/>
      <c r="E6644" s="197"/>
      <c r="F6644" s="197"/>
      <c r="G6644" s="197"/>
      <c r="H6644" s="197"/>
      <c r="I6644" s="219" t="s">
        <v>0</v>
      </c>
      <c r="J6644" s="197"/>
      <c r="K6644" s="219" t="s">
        <v>0</v>
      </c>
      <c r="L6644" s="197"/>
      <c r="M6644" s="219">
        <v>2186.17</v>
      </c>
      <c r="N6644" s="197"/>
      <c r="O6644" s="217" t="s">
        <v>0</v>
      </c>
      <c r="P6644" s="197"/>
    </row>
    <row r="6645" spans="1:16" x14ac:dyDescent="0.25">
      <c r="A6645" s="218" t="s">
        <v>576</v>
      </c>
      <c r="B6645" s="197"/>
      <c r="C6645" s="218" t="s">
        <v>577</v>
      </c>
      <c r="D6645" s="197"/>
      <c r="E6645" s="197"/>
      <c r="F6645" s="197"/>
      <c r="G6645" s="197"/>
      <c r="H6645" s="197"/>
      <c r="I6645" s="219" t="s">
        <v>0</v>
      </c>
      <c r="J6645" s="197"/>
      <c r="K6645" s="219" t="s">
        <v>0</v>
      </c>
      <c r="L6645" s="197"/>
      <c r="M6645" s="219">
        <v>360.72</v>
      </c>
      <c r="N6645" s="197"/>
      <c r="O6645" s="217" t="s">
        <v>0</v>
      </c>
      <c r="P6645" s="197"/>
    </row>
    <row r="6646" spans="1:16" x14ac:dyDescent="0.25">
      <c r="A6646" s="221" t="s">
        <v>582</v>
      </c>
      <c r="B6646" s="197"/>
      <c r="C6646" s="221" t="s">
        <v>583</v>
      </c>
      <c r="D6646" s="197"/>
      <c r="E6646" s="197"/>
      <c r="F6646" s="197"/>
      <c r="G6646" s="197"/>
      <c r="H6646" s="197"/>
      <c r="I6646" s="222">
        <v>4973.1099999999997</v>
      </c>
      <c r="J6646" s="197"/>
      <c r="K6646" s="222">
        <v>4973.1099999999997</v>
      </c>
      <c r="L6646" s="197"/>
      <c r="M6646" s="222">
        <v>4973.1099999999997</v>
      </c>
      <c r="N6646" s="197"/>
      <c r="O6646" s="220">
        <v>100</v>
      </c>
      <c r="P6646" s="197"/>
    </row>
    <row r="6647" spans="1:16" x14ac:dyDescent="0.25">
      <c r="A6647" s="218" t="s">
        <v>955</v>
      </c>
      <c r="B6647" s="197"/>
      <c r="C6647" s="218" t="s">
        <v>956</v>
      </c>
      <c r="D6647" s="197"/>
      <c r="E6647" s="197"/>
      <c r="F6647" s="197"/>
      <c r="G6647" s="197"/>
      <c r="H6647" s="197"/>
      <c r="I6647" s="219" t="s">
        <v>0</v>
      </c>
      <c r="J6647" s="197"/>
      <c r="K6647" s="219" t="s">
        <v>0</v>
      </c>
      <c r="L6647" s="197"/>
      <c r="M6647" s="219">
        <v>4827.7700000000004</v>
      </c>
      <c r="N6647" s="197"/>
      <c r="O6647" s="217" t="s">
        <v>0</v>
      </c>
      <c r="P6647" s="197"/>
    </row>
    <row r="6648" spans="1:16" x14ac:dyDescent="0.25">
      <c r="A6648" s="218" t="s">
        <v>742</v>
      </c>
      <c r="B6648" s="197"/>
      <c r="C6648" s="218" t="s">
        <v>743</v>
      </c>
      <c r="D6648" s="197"/>
      <c r="E6648" s="197"/>
      <c r="F6648" s="197"/>
      <c r="G6648" s="197"/>
      <c r="H6648" s="197"/>
      <c r="I6648" s="219" t="s">
        <v>0</v>
      </c>
      <c r="J6648" s="197"/>
      <c r="K6648" s="219" t="s">
        <v>0</v>
      </c>
      <c r="L6648" s="197"/>
      <c r="M6648" s="219">
        <v>145.34</v>
      </c>
      <c r="N6648" s="197"/>
      <c r="O6648" s="217" t="s">
        <v>0</v>
      </c>
      <c r="P6648" s="197"/>
    </row>
    <row r="6649" spans="1:16" x14ac:dyDescent="0.25">
      <c r="A6649" s="205" t="s">
        <v>244</v>
      </c>
      <c r="B6649" s="197"/>
      <c r="C6649" s="197"/>
      <c r="D6649" s="197"/>
      <c r="E6649" s="197"/>
      <c r="F6649" s="197"/>
      <c r="G6649" s="197"/>
      <c r="H6649" s="197"/>
      <c r="I6649" s="206">
        <v>200</v>
      </c>
      <c r="J6649" s="197"/>
      <c r="K6649" s="206">
        <v>200</v>
      </c>
      <c r="L6649" s="197"/>
      <c r="M6649" s="206">
        <v>0</v>
      </c>
      <c r="N6649" s="197"/>
      <c r="O6649" s="207">
        <v>0</v>
      </c>
      <c r="P6649" s="197"/>
    </row>
    <row r="6650" spans="1:16" x14ac:dyDescent="0.25">
      <c r="A6650" s="205" t="s">
        <v>2097</v>
      </c>
      <c r="B6650" s="197"/>
      <c r="C6650" s="197"/>
      <c r="D6650" s="197"/>
      <c r="E6650" s="197"/>
      <c r="F6650" s="197"/>
      <c r="G6650" s="197"/>
      <c r="H6650" s="197"/>
      <c r="I6650" s="206">
        <v>200</v>
      </c>
      <c r="J6650" s="197"/>
      <c r="K6650" s="206">
        <v>200</v>
      </c>
      <c r="L6650" s="197"/>
      <c r="M6650" s="206">
        <v>0</v>
      </c>
      <c r="N6650" s="197"/>
      <c r="O6650" s="207">
        <v>0</v>
      </c>
      <c r="P6650" s="197"/>
    </row>
    <row r="6651" spans="1:16" x14ac:dyDescent="0.25">
      <c r="A6651" s="221" t="s">
        <v>582</v>
      </c>
      <c r="B6651" s="197"/>
      <c r="C6651" s="221" t="s">
        <v>583</v>
      </c>
      <c r="D6651" s="197"/>
      <c r="E6651" s="197"/>
      <c r="F6651" s="197"/>
      <c r="G6651" s="197"/>
      <c r="H6651" s="197"/>
      <c r="I6651" s="222">
        <v>200</v>
      </c>
      <c r="J6651" s="197"/>
      <c r="K6651" s="222">
        <v>200</v>
      </c>
      <c r="L6651" s="197"/>
      <c r="M6651" s="222">
        <v>0</v>
      </c>
      <c r="N6651" s="197"/>
      <c r="O6651" s="220">
        <v>0</v>
      </c>
      <c r="P6651" s="197"/>
    </row>
    <row r="6652" spans="1:16" x14ac:dyDescent="0.25">
      <c r="A6652" s="212" t="s">
        <v>1617</v>
      </c>
      <c r="B6652" s="197"/>
      <c r="C6652" s="212" t="s">
        <v>1618</v>
      </c>
      <c r="D6652" s="197"/>
      <c r="E6652" s="197"/>
      <c r="F6652" s="197"/>
      <c r="G6652" s="197"/>
      <c r="H6652" s="197"/>
      <c r="I6652" s="213">
        <v>8387.5499999999993</v>
      </c>
      <c r="J6652" s="197"/>
      <c r="K6652" s="213">
        <v>8387.5499999999993</v>
      </c>
      <c r="L6652" s="197"/>
      <c r="M6652" s="213">
        <v>8094.71</v>
      </c>
      <c r="N6652" s="197"/>
      <c r="O6652" s="214">
        <v>96.51</v>
      </c>
      <c r="P6652" s="197"/>
    </row>
    <row r="6653" spans="1:16" x14ac:dyDescent="0.25">
      <c r="A6653" s="205" t="s">
        <v>243</v>
      </c>
      <c r="B6653" s="197"/>
      <c r="C6653" s="197"/>
      <c r="D6653" s="197"/>
      <c r="E6653" s="197"/>
      <c r="F6653" s="197"/>
      <c r="G6653" s="197"/>
      <c r="H6653" s="197"/>
      <c r="I6653" s="206">
        <v>8387.5499999999993</v>
      </c>
      <c r="J6653" s="197"/>
      <c r="K6653" s="206">
        <v>8387.5499999999993</v>
      </c>
      <c r="L6653" s="197"/>
      <c r="M6653" s="206">
        <v>8094.71</v>
      </c>
      <c r="N6653" s="197"/>
      <c r="O6653" s="207">
        <v>96.51</v>
      </c>
      <c r="P6653" s="197"/>
    </row>
    <row r="6654" spans="1:16" x14ac:dyDescent="0.25">
      <c r="A6654" s="205" t="s">
        <v>2090</v>
      </c>
      <c r="B6654" s="197"/>
      <c r="C6654" s="197"/>
      <c r="D6654" s="197"/>
      <c r="E6654" s="197"/>
      <c r="F6654" s="197"/>
      <c r="G6654" s="197"/>
      <c r="H6654" s="197"/>
      <c r="I6654" s="206">
        <v>4187.55</v>
      </c>
      <c r="J6654" s="197"/>
      <c r="K6654" s="206">
        <v>4187.55</v>
      </c>
      <c r="L6654" s="197"/>
      <c r="M6654" s="206">
        <v>3894.71</v>
      </c>
      <c r="N6654" s="197"/>
      <c r="O6654" s="207">
        <v>93.01</v>
      </c>
      <c r="P6654" s="197"/>
    </row>
    <row r="6655" spans="1:16" x14ac:dyDescent="0.25">
      <c r="A6655" s="221" t="s">
        <v>582</v>
      </c>
      <c r="B6655" s="197"/>
      <c r="C6655" s="221" t="s">
        <v>583</v>
      </c>
      <c r="D6655" s="197"/>
      <c r="E6655" s="197"/>
      <c r="F6655" s="197"/>
      <c r="G6655" s="197"/>
      <c r="H6655" s="197"/>
      <c r="I6655" s="222">
        <v>3179.55</v>
      </c>
      <c r="J6655" s="197"/>
      <c r="K6655" s="222">
        <v>3179.55</v>
      </c>
      <c r="L6655" s="197"/>
      <c r="M6655" s="222">
        <v>2886.71</v>
      </c>
      <c r="N6655" s="197"/>
      <c r="O6655" s="220">
        <v>90.79</v>
      </c>
      <c r="P6655" s="197"/>
    </row>
    <row r="6656" spans="1:16" x14ac:dyDescent="0.25">
      <c r="A6656" s="218" t="s">
        <v>588</v>
      </c>
      <c r="B6656" s="197"/>
      <c r="C6656" s="218" t="s">
        <v>589</v>
      </c>
      <c r="D6656" s="197"/>
      <c r="E6656" s="197"/>
      <c r="F6656" s="197"/>
      <c r="G6656" s="197"/>
      <c r="H6656" s="197"/>
      <c r="I6656" s="219" t="s">
        <v>0</v>
      </c>
      <c r="J6656" s="197"/>
      <c r="K6656" s="219" t="s">
        <v>0</v>
      </c>
      <c r="L6656" s="197"/>
      <c r="M6656" s="219">
        <v>111.94</v>
      </c>
      <c r="N6656" s="197"/>
      <c r="O6656" s="217" t="s">
        <v>0</v>
      </c>
      <c r="P6656" s="197"/>
    </row>
    <row r="6657" spans="1:16" x14ac:dyDescent="0.25">
      <c r="A6657" s="218" t="s">
        <v>790</v>
      </c>
      <c r="B6657" s="197"/>
      <c r="C6657" s="218" t="s">
        <v>791</v>
      </c>
      <c r="D6657" s="197"/>
      <c r="E6657" s="197"/>
      <c r="F6657" s="197"/>
      <c r="G6657" s="197"/>
      <c r="H6657" s="197"/>
      <c r="I6657" s="219" t="s">
        <v>0</v>
      </c>
      <c r="J6657" s="197"/>
      <c r="K6657" s="219" t="s">
        <v>0</v>
      </c>
      <c r="L6657" s="197"/>
      <c r="M6657" s="219">
        <v>2509.77</v>
      </c>
      <c r="N6657" s="197"/>
      <c r="O6657" s="217" t="s">
        <v>0</v>
      </c>
      <c r="P6657" s="197"/>
    </row>
    <row r="6658" spans="1:16" x14ac:dyDescent="0.25">
      <c r="A6658" s="218" t="s">
        <v>955</v>
      </c>
      <c r="B6658" s="197"/>
      <c r="C6658" s="218" t="s">
        <v>956</v>
      </c>
      <c r="D6658" s="197"/>
      <c r="E6658" s="197"/>
      <c r="F6658" s="197"/>
      <c r="G6658" s="197"/>
      <c r="H6658" s="197"/>
      <c r="I6658" s="219" t="s">
        <v>0</v>
      </c>
      <c r="J6658" s="197"/>
      <c r="K6658" s="219" t="s">
        <v>0</v>
      </c>
      <c r="L6658" s="197"/>
      <c r="M6658" s="219">
        <v>55</v>
      </c>
      <c r="N6658" s="197"/>
      <c r="O6658" s="217" t="s">
        <v>0</v>
      </c>
      <c r="P6658" s="197"/>
    </row>
    <row r="6659" spans="1:16" x14ac:dyDescent="0.25">
      <c r="A6659" s="218" t="s">
        <v>616</v>
      </c>
      <c r="B6659" s="197"/>
      <c r="C6659" s="218" t="s">
        <v>617</v>
      </c>
      <c r="D6659" s="197"/>
      <c r="E6659" s="197"/>
      <c r="F6659" s="197"/>
      <c r="G6659" s="197"/>
      <c r="H6659" s="197"/>
      <c r="I6659" s="219" t="s">
        <v>0</v>
      </c>
      <c r="J6659" s="197"/>
      <c r="K6659" s="219" t="s">
        <v>0</v>
      </c>
      <c r="L6659" s="197"/>
      <c r="M6659" s="219">
        <v>210</v>
      </c>
      <c r="N6659" s="197"/>
      <c r="O6659" s="217" t="s">
        <v>0</v>
      </c>
      <c r="P6659" s="197"/>
    </row>
    <row r="6660" spans="1:16" x14ac:dyDescent="0.25">
      <c r="A6660" s="221" t="s">
        <v>658</v>
      </c>
      <c r="B6660" s="197"/>
      <c r="C6660" s="221" t="s">
        <v>659</v>
      </c>
      <c r="D6660" s="197"/>
      <c r="E6660" s="197"/>
      <c r="F6660" s="197"/>
      <c r="G6660" s="197"/>
      <c r="H6660" s="197"/>
      <c r="I6660" s="222">
        <v>1008</v>
      </c>
      <c r="J6660" s="197"/>
      <c r="K6660" s="222">
        <v>1008</v>
      </c>
      <c r="L6660" s="197"/>
      <c r="M6660" s="222">
        <v>1008</v>
      </c>
      <c r="N6660" s="197"/>
      <c r="O6660" s="220">
        <v>100</v>
      </c>
      <c r="P6660" s="197"/>
    </row>
    <row r="6661" spans="1:16" x14ac:dyDescent="0.25">
      <c r="A6661" s="218" t="s">
        <v>827</v>
      </c>
      <c r="B6661" s="197"/>
      <c r="C6661" s="218" t="s">
        <v>828</v>
      </c>
      <c r="D6661" s="197"/>
      <c r="E6661" s="197"/>
      <c r="F6661" s="197"/>
      <c r="G6661" s="197"/>
      <c r="H6661" s="197"/>
      <c r="I6661" s="219" t="s">
        <v>0</v>
      </c>
      <c r="J6661" s="197"/>
      <c r="K6661" s="219" t="s">
        <v>0</v>
      </c>
      <c r="L6661" s="197"/>
      <c r="M6661" s="219">
        <v>1008</v>
      </c>
      <c r="N6661" s="197"/>
      <c r="O6661" s="217" t="s">
        <v>0</v>
      </c>
      <c r="P6661" s="197"/>
    </row>
    <row r="6662" spans="1:16" x14ac:dyDescent="0.25">
      <c r="A6662" s="205" t="s">
        <v>2092</v>
      </c>
      <c r="B6662" s="197"/>
      <c r="C6662" s="197"/>
      <c r="D6662" s="197"/>
      <c r="E6662" s="197"/>
      <c r="F6662" s="197"/>
      <c r="G6662" s="197"/>
      <c r="H6662" s="197"/>
      <c r="I6662" s="206">
        <v>4200</v>
      </c>
      <c r="J6662" s="197"/>
      <c r="K6662" s="206">
        <v>4200</v>
      </c>
      <c r="L6662" s="197"/>
      <c r="M6662" s="206">
        <v>4200</v>
      </c>
      <c r="N6662" s="197"/>
      <c r="O6662" s="207">
        <v>100</v>
      </c>
      <c r="P6662" s="197"/>
    </row>
    <row r="6663" spans="1:16" x14ac:dyDescent="0.25">
      <c r="A6663" s="221" t="s">
        <v>582</v>
      </c>
      <c r="B6663" s="197"/>
      <c r="C6663" s="221" t="s">
        <v>583</v>
      </c>
      <c r="D6663" s="197"/>
      <c r="E6663" s="197"/>
      <c r="F6663" s="197"/>
      <c r="G6663" s="197"/>
      <c r="H6663" s="197"/>
      <c r="I6663" s="222">
        <v>4200</v>
      </c>
      <c r="J6663" s="197"/>
      <c r="K6663" s="222">
        <v>4200</v>
      </c>
      <c r="L6663" s="197"/>
      <c r="M6663" s="222">
        <v>4200</v>
      </c>
      <c r="N6663" s="197"/>
      <c r="O6663" s="220">
        <v>100</v>
      </c>
      <c r="P6663" s="197"/>
    </row>
    <row r="6664" spans="1:16" x14ac:dyDescent="0.25">
      <c r="A6664" s="218" t="s">
        <v>790</v>
      </c>
      <c r="B6664" s="197"/>
      <c r="C6664" s="218" t="s">
        <v>791</v>
      </c>
      <c r="D6664" s="197"/>
      <c r="E6664" s="197"/>
      <c r="F6664" s="197"/>
      <c r="G6664" s="197"/>
      <c r="H6664" s="197"/>
      <c r="I6664" s="219" t="s">
        <v>0</v>
      </c>
      <c r="J6664" s="197"/>
      <c r="K6664" s="219" t="s">
        <v>0</v>
      </c>
      <c r="L6664" s="197"/>
      <c r="M6664" s="219">
        <v>733.84</v>
      </c>
      <c r="N6664" s="197"/>
      <c r="O6664" s="217" t="s">
        <v>0</v>
      </c>
      <c r="P6664" s="197"/>
    </row>
    <row r="6665" spans="1:16" x14ac:dyDescent="0.25">
      <c r="A6665" s="218" t="s">
        <v>794</v>
      </c>
      <c r="B6665" s="197"/>
      <c r="C6665" s="218" t="s">
        <v>795</v>
      </c>
      <c r="D6665" s="197"/>
      <c r="E6665" s="197"/>
      <c r="F6665" s="197"/>
      <c r="G6665" s="197"/>
      <c r="H6665" s="197"/>
      <c r="I6665" s="219" t="s">
        <v>0</v>
      </c>
      <c r="J6665" s="197"/>
      <c r="K6665" s="219" t="s">
        <v>0</v>
      </c>
      <c r="L6665" s="197"/>
      <c r="M6665" s="219">
        <v>171.94</v>
      </c>
      <c r="N6665" s="197"/>
      <c r="O6665" s="217" t="s">
        <v>0</v>
      </c>
      <c r="P6665" s="197"/>
    </row>
    <row r="6666" spans="1:16" x14ac:dyDescent="0.25">
      <c r="A6666" s="218" t="s">
        <v>590</v>
      </c>
      <c r="B6666" s="197"/>
      <c r="C6666" s="218" t="s">
        <v>591</v>
      </c>
      <c r="D6666" s="197"/>
      <c r="E6666" s="197"/>
      <c r="F6666" s="197"/>
      <c r="G6666" s="197"/>
      <c r="H6666" s="197"/>
      <c r="I6666" s="219" t="s">
        <v>0</v>
      </c>
      <c r="J6666" s="197"/>
      <c r="K6666" s="219" t="s">
        <v>0</v>
      </c>
      <c r="L6666" s="197"/>
      <c r="M6666" s="219">
        <v>562.5</v>
      </c>
      <c r="N6666" s="197"/>
      <c r="O6666" s="217" t="s">
        <v>0</v>
      </c>
      <c r="P6666" s="197"/>
    </row>
    <row r="6667" spans="1:16" x14ac:dyDescent="0.25">
      <c r="A6667" s="218" t="s">
        <v>742</v>
      </c>
      <c r="B6667" s="197"/>
      <c r="C6667" s="218" t="s">
        <v>743</v>
      </c>
      <c r="D6667" s="197"/>
      <c r="E6667" s="197"/>
      <c r="F6667" s="197"/>
      <c r="G6667" s="197"/>
      <c r="H6667" s="197"/>
      <c r="I6667" s="219" t="s">
        <v>0</v>
      </c>
      <c r="J6667" s="197"/>
      <c r="K6667" s="219" t="s">
        <v>0</v>
      </c>
      <c r="L6667" s="197"/>
      <c r="M6667" s="219">
        <v>2731.72</v>
      </c>
      <c r="N6667" s="197"/>
      <c r="O6667" s="217" t="s">
        <v>0</v>
      </c>
      <c r="P6667" s="197"/>
    </row>
    <row r="6668" spans="1:16" x14ac:dyDescent="0.25">
      <c r="A6668" s="212" t="s">
        <v>1591</v>
      </c>
      <c r="B6668" s="197"/>
      <c r="C6668" s="212" t="s">
        <v>1592</v>
      </c>
      <c r="D6668" s="197"/>
      <c r="E6668" s="197"/>
      <c r="F6668" s="197"/>
      <c r="G6668" s="197"/>
      <c r="H6668" s="197"/>
      <c r="I6668" s="213">
        <v>1500</v>
      </c>
      <c r="J6668" s="197"/>
      <c r="K6668" s="213">
        <v>1500</v>
      </c>
      <c r="L6668" s="197"/>
      <c r="M6668" s="213">
        <v>983.52</v>
      </c>
      <c r="N6668" s="197"/>
      <c r="O6668" s="214">
        <v>65.569999999999993</v>
      </c>
      <c r="P6668" s="197"/>
    </row>
    <row r="6669" spans="1:16" x14ac:dyDescent="0.25">
      <c r="A6669" s="205" t="s">
        <v>243</v>
      </c>
      <c r="B6669" s="197"/>
      <c r="C6669" s="197"/>
      <c r="D6669" s="197"/>
      <c r="E6669" s="197"/>
      <c r="F6669" s="197"/>
      <c r="G6669" s="197"/>
      <c r="H6669" s="197"/>
      <c r="I6669" s="206">
        <v>1500</v>
      </c>
      <c r="J6669" s="197"/>
      <c r="K6669" s="206">
        <v>1500</v>
      </c>
      <c r="L6669" s="197"/>
      <c r="M6669" s="206">
        <v>983.52</v>
      </c>
      <c r="N6669" s="197"/>
      <c r="O6669" s="207">
        <v>65.569999999999993</v>
      </c>
      <c r="P6669" s="197"/>
    </row>
    <row r="6670" spans="1:16" x14ac:dyDescent="0.25">
      <c r="A6670" s="205" t="s">
        <v>2090</v>
      </c>
      <c r="B6670" s="197"/>
      <c r="C6670" s="197"/>
      <c r="D6670" s="197"/>
      <c r="E6670" s="197"/>
      <c r="F6670" s="197"/>
      <c r="G6670" s="197"/>
      <c r="H6670" s="197"/>
      <c r="I6670" s="206">
        <v>1500</v>
      </c>
      <c r="J6670" s="197"/>
      <c r="K6670" s="206">
        <v>1500</v>
      </c>
      <c r="L6670" s="197"/>
      <c r="M6670" s="206">
        <v>983.52</v>
      </c>
      <c r="N6670" s="197"/>
      <c r="O6670" s="207">
        <v>65.569999999999993</v>
      </c>
      <c r="P6670" s="197"/>
    </row>
    <row r="6671" spans="1:16" x14ac:dyDescent="0.25">
      <c r="A6671" s="221" t="s">
        <v>592</v>
      </c>
      <c r="B6671" s="197"/>
      <c r="C6671" s="221" t="s">
        <v>593</v>
      </c>
      <c r="D6671" s="197"/>
      <c r="E6671" s="197"/>
      <c r="F6671" s="197"/>
      <c r="G6671" s="197"/>
      <c r="H6671" s="197"/>
      <c r="I6671" s="222">
        <v>1500</v>
      </c>
      <c r="J6671" s="197"/>
      <c r="K6671" s="222">
        <v>1500</v>
      </c>
      <c r="L6671" s="197"/>
      <c r="M6671" s="222">
        <v>983.52</v>
      </c>
      <c r="N6671" s="197"/>
      <c r="O6671" s="220">
        <v>65.569999999999993</v>
      </c>
      <c r="P6671" s="197"/>
    </row>
    <row r="6672" spans="1:16" x14ac:dyDescent="0.25">
      <c r="A6672" s="218" t="s">
        <v>1369</v>
      </c>
      <c r="B6672" s="197"/>
      <c r="C6672" s="218" t="s">
        <v>1370</v>
      </c>
      <c r="D6672" s="197"/>
      <c r="E6672" s="197"/>
      <c r="F6672" s="197"/>
      <c r="G6672" s="197"/>
      <c r="H6672" s="197"/>
      <c r="I6672" s="219" t="s">
        <v>0</v>
      </c>
      <c r="J6672" s="197"/>
      <c r="K6672" s="219" t="s">
        <v>0</v>
      </c>
      <c r="L6672" s="197"/>
      <c r="M6672" s="219">
        <v>983.52</v>
      </c>
      <c r="N6672" s="197"/>
      <c r="O6672" s="217" t="s">
        <v>0</v>
      </c>
      <c r="P6672" s="197"/>
    </row>
    <row r="6673" spans="1:16" x14ac:dyDescent="0.25">
      <c r="A6673" s="212" t="s">
        <v>1593</v>
      </c>
      <c r="B6673" s="197"/>
      <c r="C6673" s="212" t="s">
        <v>1594</v>
      </c>
      <c r="D6673" s="197"/>
      <c r="E6673" s="197"/>
      <c r="F6673" s="197"/>
      <c r="G6673" s="197"/>
      <c r="H6673" s="197"/>
      <c r="I6673" s="213">
        <v>8400</v>
      </c>
      <c r="J6673" s="197"/>
      <c r="K6673" s="213">
        <v>8400</v>
      </c>
      <c r="L6673" s="197"/>
      <c r="M6673" s="213">
        <v>9170</v>
      </c>
      <c r="N6673" s="197"/>
      <c r="O6673" s="214">
        <v>109.17</v>
      </c>
      <c r="P6673" s="197"/>
    </row>
    <row r="6674" spans="1:16" x14ac:dyDescent="0.25">
      <c r="A6674" s="205" t="s">
        <v>242</v>
      </c>
      <c r="B6674" s="197"/>
      <c r="C6674" s="197"/>
      <c r="D6674" s="197"/>
      <c r="E6674" s="197"/>
      <c r="F6674" s="197"/>
      <c r="G6674" s="197"/>
      <c r="H6674" s="197"/>
      <c r="I6674" s="206">
        <v>8400</v>
      </c>
      <c r="J6674" s="197"/>
      <c r="K6674" s="206">
        <v>8400</v>
      </c>
      <c r="L6674" s="197"/>
      <c r="M6674" s="206">
        <v>9170</v>
      </c>
      <c r="N6674" s="197"/>
      <c r="O6674" s="207">
        <v>109.17</v>
      </c>
      <c r="P6674" s="197"/>
    </row>
    <row r="6675" spans="1:16" x14ac:dyDescent="0.25">
      <c r="A6675" s="205" t="s">
        <v>2086</v>
      </c>
      <c r="B6675" s="197"/>
      <c r="C6675" s="197"/>
      <c r="D6675" s="197"/>
      <c r="E6675" s="197"/>
      <c r="F6675" s="197"/>
      <c r="G6675" s="197"/>
      <c r="H6675" s="197"/>
      <c r="I6675" s="206">
        <v>8400</v>
      </c>
      <c r="J6675" s="197"/>
      <c r="K6675" s="206">
        <v>8400</v>
      </c>
      <c r="L6675" s="197"/>
      <c r="M6675" s="206">
        <v>9170</v>
      </c>
      <c r="N6675" s="197"/>
      <c r="O6675" s="207">
        <v>109.17</v>
      </c>
      <c r="P6675" s="197"/>
    </row>
    <row r="6676" spans="1:16" x14ac:dyDescent="0.25">
      <c r="A6676" s="221" t="s">
        <v>582</v>
      </c>
      <c r="B6676" s="197"/>
      <c r="C6676" s="221" t="s">
        <v>583</v>
      </c>
      <c r="D6676" s="197"/>
      <c r="E6676" s="197"/>
      <c r="F6676" s="197"/>
      <c r="G6676" s="197"/>
      <c r="H6676" s="197"/>
      <c r="I6676" s="222">
        <v>8400</v>
      </c>
      <c r="J6676" s="197"/>
      <c r="K6676" s="222">
        <v>8400</v>
      </c>
      <c r="L6676" s="197"/>
      <c r="M6676" s="222">
        <v>9170</v>
      </c>
      <c r="N6676" s="197"/>
      <c r="O6676" s="220">
        <v>109.17</v>
      </c>
      <c r="P6676" s="197"/>
    </row>
    <row r="6677" spans="1:16" x14ac:dyDescent="0.25">
      <c r="A6677" s="218" t="s">
        <v>774</v>
      </c>
      <c r="B6677" s="197"/>
      <c r="C6677" s="218" t="s">
        <v>775</v>
      </c>
      <c r="D6677" s="197"/>
      <c r="E6677" s="197"/>
      <c r="F6677" s="197"/>
      <c r="G6677" s="197"/>
      <c r="H6677" s="197"/>
      <c r="I6677" s="219" t="s">
        <v>0</v>
      </c>
      <c r="J6677" s="197"/>
      <c r="K6677" s="219" t="s">
        <v>0</v>
      </c>
      <c r="L6677" s="197"/>
      <c r="M6677" s="219">
        <v>8850</v>
      </c>
      <c r="N6677" s="197"/>
      <c r="O6677" s="217" t="s">
        <v>0</v>
      </c>
      <c r="P6677" s="197"/>
    </row>
    <row r="6678" spans="1:16" x14ac:dyDescent="0.25">
      <c r="A6678" s="218" t="s">
        <v>616</v>
      </c>
      <c r="B6678" s="197"/>
      <c r="C6678" s="218" t="s">
        <v>617</v>
      </c>
      <c r="D6678" s="197"/>
      <c r="E6678" s="197"/>
      <c r="F6678" s="197"/>
      <c r="G6678" s="197"/>
      <c r="H6678" s="197"/>
      <c r="I6678" s="219" t="s">
        <v>0</v>
      </c>
      <c r="J6678" s="197"/>
      <c r="K6678" s="219" t="s">
        <v>0</v>
      </c>
      <c r="L6678" s="197"/>
      <c r="M6678" s="219">
        <v>320</v>
      </c>
      <c r="N6678" s="197"/>
      <c r="O6678" s="217" t="s">
        <v>0</v>
      </c>
      <c r="P6678" s="197"/>
    </row>
    <row r="6679" spans="1:16" x14ac:dyDescent="0.25">
      <c r="A6679" s="212" t="s">
        <v>1557</v>
      </c>
      <c r="B6679" s="197"/>
      <c r="C6679" s="212" t="s">
        <v>1558</v>
      </c>
      <c r="D6679" s="197"/>
      <c r="E6679" s="197"/>
      <c r="F6679" s="197"/>
      <c r="G6679" s="197"/>
      <c r="H6679" s="197"/>
      <c r="I6679" s="213">
        <v>900</v>
      </c>
      <c r="J6679" s="197"/>
      <c r="K6679" s="213">
        <v>900</v>
      </c>
      <c r="L6679" s="197"/>
      <c r="M6679" s="213">
        <v>166.03</v>
      </c>
      <c r="N6679" s="197"/>
      <c r="O6679" s="214">
        <v>18.45</v>
      </c>
      <c r="P6679" s="197"/>
    </row>
    <row r="6680" spans="1:16" x14ac:dyDescent="0.25">
      <c r="A6680" s="205" t="s">
        <v>241</v>
      </c>
      <c r="B6680" s="197"/>
      <c r="C6680" s="197"/>
      <c r="D6680" s="197"/>
      <c r="E6680" s="197"/>
      <c r="F6680" s="197"/>
      <c r="G6680" s="197"/>
      <c r="H6680" s="197"/>
      <c r="I6680" s="206">
        <v>900</v>
      </c>
      <c r="J6680" s="197"/>
      <c r="K6680" s="206">
        <v>900</v>
      </c>
      <c r="L6680" s="197"/>
      <c r="M6680" s="206">
        <v>166.03</v>
      </c>
      <c r="N6680" s="197"/>
      <c r="O6680" s="207">
        <v>18.45</v>
      </c>
      <c r="P6680" s="197"/>
    </row>
    <row r="6681" spans="1:16" x14ac:dyDescent="0.25">
      <c r="A6681" s="205" t="s">
        <v>2080</v>
      </c>
      <c r="B6681" s="197"/>
      <c r="C6681" s="197"/>
      <c r="D6681" s="197"/>
      <c r="E6681" s="197"/>
      <c r="F6681" s="197"/>
      <c r="G6681" s="197"/>
      <c r="H6681" s="197"/>
      <c r="I6681" s="206">
        <v>900</v>
      </c>
      <c r="J6681" s="197"/>
      <c r="K6681" s="206">
        <v>900</v>
      </c>
      <c r="L6681" s="197"/>
      <c r="M6681" s="206">
        <v>166.03</v>
      </c>
      <c r="N6681" s="197"/>
      <c r="O6681" s="207">
        <v>18.45</v>
      </c>
      <c r="P6681" s="197"/>
    </row>
    <row r="6682" spans="1:16" x14ac:dyDescent="0.25">
      <c r="A6682" s="221" t="s">
        <v>582</v>
      </c>
      <c r="B6682" s="197"/>
      <c r="C6682" s="221" t="s">
        <v>583</v>
      </c>
      <c r="D6682" s="197"/>
      <c r="E6682" s="197"/>
      <c r="F6682" s="197"/>
      <c r="G6682" s="197"/>
      <c r="H6682" s="197"/>
      <c r="I6682" s="222">
        <v>900</v>
      </c>
      <c r="J6682" s="197"/>
      <c r="K6682" s="222">
        <v>900</v>
      </c>
      <c r="L6682" s="197"/>
      <c r="M6682" s="222">
        <v>166.03</v>
      </c>
      <c r="N6682" s="197"/>
      <c r="O6682" s="220">
        <v>18.45</v>
      </c>
      <c r="P6682" s="197"/>
    </row>
    <row r="6683" spans="1:16" x14ac:dyDescent="0.25">
      <c r="A6683" s="218" t="s">
        <v>790</v>
      </c>
      <c r="B6683" s="197"/>
      <c r="C6683" s="218" t="s">
        <v>791</v>
      </c>
      <c r="D6683" s="197"/>
      <c r="E6683" s="197"/>
      <c r="F6683" s="197"/>
      <c r="G6683" s="197"/>
      <c r="H6683" s="197"/>
      <c r="I6683" s="219" t="s">
        <v>0</v>
      </c>
      <c r="J6683" s="197"/>
      <c r="K6683" s="219" t="s">
        <v>0</v>
      </c>
      <c r="L6683" s="197"/>
      <c r="M6683" s="219">
        <v>166.03</v>
      </c>
      <c r="N6683" s="197"/>
      <c r="O6683" s="217" t="s">
        <v>0</v>
      </c>
      <c r="P6683" s="197"/>
    </row>
    <row r="6684" spans="1:16" x14ac:dyDescent="0.25">
      <c r="A6684" s="212" t="s">
        <v>1619</v>
      </c>
      <c r="B6684" s="197"/>
      <c r="C6684" s="212" t="s">
        <v>1620</v>
      </c>
      <c r="D6684" s="197"/>
      <c r="E6684" s="197"/>
      <c r="F6684" s="197"/>
      <c r="G6684" s="197"/>
      <c r="H6684" s="197"/>
      <c r="I6684" s="213">
        <v>800</v>
      </c>
      <c r="J6684" s="197"/>
      <c r="K6684" s="213">
        <v>800</v>
      </c>
      <c r="L6684" s="197"/>
      <c r="M6684" s="213">
        <v>500</v>
      </c>
      <c r="N6684" s="197"/>
      <c r="O6684" s="214">
        <v>62.5</v>
      </c>
      <c r="P6684" s="197"/>
    </row>
    <row r="6685" spans="1:16" x14ac:dyDescent="0.25">
      <c r="A6685" s="205" t="s">
        <v>243</v>
      </c>
      <c r="B6685" s="197"/>
      <c r="C6685" s="197"/>
      <c r="D6685" s="197"/>
      <c r="E6685" s="197"/>
      <c r="F6685" s="197"/>
      <c r="G6685" s="197"/>
      <c r="H6685" s="197"/>
      <c r="I6685" s="206">
        <v>800</v>
      </c>
      <c r="J6685" s="197"/>
      <c r="K6685" s="206">
        <v>800</v>
      </c>
      <c r="L6685" s="197"/>
      <c r="M6685" s="206">
        <v>500</v>
      </c>
      <c r="N6685" s="197"/>
      <c r="O6685" s="207">
        <v>62.5</v>
      </c>
      <c r="P6685" s="197"/>
    </row>
    <row r="6686" spans="1:16" x14ac:dyDescent="0.25">
      <c r="A6686" s="205" t="s">
        <v>2092</v>
      </c>
      <c r="B6686" s="197"/>
      <c r="C6686" s="197"/>
      <c r="D6686" s="197"/>
      <c r="E6686" s="197"/>
      <c r="F6686" s="197"/>
      <c r="G6686" s="197"/>
      <c r="H6686" s="197"/>
      <c r="I6686" s="206">
        <v>800</v>
      </c>
      <c r="J6686" s="197"/>
      <c r="K6686" s="206">
        <v>800</v>
      </c>
      <c r="L6686" s="197"/>
      <c r="M6686" s="206">
        <v>500</v>
      </c>
      <c r="N6686" s="197"/>
      <c r="O6686" s="207">
        <v>62.5</v>
      </c>
      <c r="P6686" s="197"/>
    </row>
    <row r="6687" spans="1:16" x14ac:dyDescent="0.25">
      <c r="A6687" s="221" t="s">
        <v>582</v>
      </c>
      <c r="B6687" s="197"/>
      <c r="C6687" s="221" t="s">
        <v>583</v>
      </c>
      <c r="D6687" s="197"/>
      <c r="E6687" s="197"/>
      <c r="F6687" s="197"/>
      <c r="G6687" s="197"/>
      <c r="H6687" s="197"/>
      <c r="I6687" s="222">
        <v>800</v>
      </c>
      <c r="J6687" s="197"/>
      <c r="K6687" s="222">
        <v>800</v>
      </c>
      <c r="L6687" s="197"/>
      <c r="M6687" s="222">
        <v>500</v>
      </c>
      <c r="N6687" s="197"/>
      <c r="O6687" s="220">
        <v>62.5</v>
      </c>
      <c r="P6687" s="197"/>
    </row>
    <row r="6688" spans="1:16" x14ac:dyDescent="0.25">
      <c r="A6688" s="218" t="s">
        <v>774</v>
      </c>
      <c r="B6688" s="197"/>
      <c r="C6688" s="218" t="s">
        <v>775</v>
      </c>
      <c r="D6688" s="197"/>
      <c r="E6688" s="197"/>
      <c r="F6688" s="197"/>
      <c r="G6688" s="197"/>
      <c r="H6688" s="197"/>
      <c r="I6688" s="219" t="s">
        <v>0</v>
      </c>
      <c r="J6688" s="197"/>
      <c r="K6688" s="219" t="s">
        <v>0</v>
      </c>
      <c r="L6688" s="197"/>
      <c r="M6688" s="219">
        <v>500</v>
      </c>
      <c r="N6688" s="197"/>
      <c r="O6688" s="217" t="s">
        <v>0</v>
      </c>
      <c r="P6688" s="197"/>
    </row>
    <row r="6689" spans="1:16" x14ac:dyDescent="0.25">
      <c r="A6689" s="212" t="s">
        <v>1559</v>
      </c>
      <c r="B6689" s="197"/>
      <c r="C6689" s="212" t="s">
        <v>908</v>
      </c>
      <c r="D6689" s="197"/>
      <c r="E6689" s="197"/>
      <c r="F6689" s="197"/>
      <c r="G6689" s="197"/>
      <c r="H6689" s="197"/>
      <c r="I6689" s="213">
        <v>1300</v>
      </c>
      <c r="J6689" s="197"/>
      <c r="K6689" s="213">
        <v>1300</v>
      </c>
      <c r="L6689" s="197"/>
      <c r="M6689" s="213">
        <v>1300</v>
      </c>
      <c r="N6689" s="197"/>
      <c r="O6689" s="214">
        <v>100</v>
      </c>
      <c r="P6689" s="197"/>
    </row>
    <row r="6690" spans="1:16" x14ac:dyDescent="0.25">
      <c r="A6690" s="205" t="s">
        <v>240</v>
      </c>
      <c r="B6690" s="197"/>
      <c r="C6690" s="197"/>
      <c r="D6690" s="197"/>
      <c r="E6690" s="197"/>
      <c r="F6690" s="197"/>
      <c r="G6690" s="197"/>
      <c r="H6690" s="197"/>
      <c r="I6690" s="206">
        <v>1300</v>
      </c>
      <c r="J6690" s="197"/>
      <c r="K6690" s="206">
        <v>1300</v>
      </c>
      <c r="L6690" s="197"/>
      <c r="M6690" s="206">
        <v>1300</v>
      </c>
      <c r="N6690" s="197"/>
      <c r="O6690" s="207">
        <v>100</v>
      </c>
      <c r="P6690" s="197"/>
    </row>
    <row r="6691" spans="1:16" x14ac:dyDescent="0.25">
      <c r="A6691" s="205" t="s">
        <v>2076</v>
      </c>
      <c r="B6691" s="197"/>
      <c r="C6691" s="197"/>
      <c r="D6691" s="197"/>
      <c r="E6691" s="197"/>
      <c r="F6691" s="197"/>
      <c r="G6691" s="197"/>
      <c r="H6691" s="197"/>
      <c r="I6691" s="206">
        <v>1300</v>
      </c>
      <c r="J6691" s="197"/>
      <c r="K6691" s="206">
        <v>1300</v>
      </c>
      <c r="L6691" s="197"/>
      <c r="M6691" s="206">
        <v>1300</v>
      </c>
      <c r="N6691" s="197"/>
      <c r="O6691" s="207">
        <v>100</v>
      </c>
      <c r="P6691" s="197"/>
    </row>
    <row r="6692" spans="1:16" x14ac:dyDescent="0.25">
      <c r="A6692" s="221" t="s">
        <v>582</v>
      </c>
      <c r="B6692" s="197"/>
      <c r="C6692" s="221" t="s">
        <v>583</v>
      </c>
      <c r="D6692" s="197"/>
      <c r="E6692" s="197"/>
      <c r="F6692" s="197"/>
      <c r="G6692" s="197"/>
      <c r="H6692" s="197"/>
      <c r="I6692" s="222">
        <v>1300</v>
      </c>
      <c r="J6692" s="197"/>
      <c r="K6692" s="222">
        <v>1300</v>
      </c>
      <c r="L6692" s="197"/>
      <c r="M6692" s="222">
        <v>1300</v>
      </c>
      <c r="N6692" s="197"/>
      <c r="O6692" s="220">
        <v>100</v>
      </c>
      <c r="P6692" s="197"/>
    </row>
    <row r="6693" spans="1:16" x14ac:dyDescent="0.25">
      <c r="A6693" s="218" t="s">
        <v>588</v>
      </c>
      <c r="B6693" s="197"/>
      <c r="C6693" s="218" t="s">
        <v>589</v>
      </c>
      <c r="D6693" s="197"/>
      <c r="E6693" s="197"/>
      <c r="F6693" s="197"/>
      <c r="G6693" s="197"/>
      <c r="H6693" s="197"/>
      <c r="I6693" s="219" t="s">
        <v>0</v>
      </c>
      <c r="J6693" s="197"/>
      <c r="K6693" s="219" t="s">
        <v>0</v>
      </c>
      <c r="L6693" s="197"/>
      <c r="M6693" s="219">
        <v>60</v>
      </c>
      <c r="N6693" s="197"/>
      <c r="O6693" s="217" t="s">
        <v>0</v>
      </c>
      <c r="P6693" s="197"/>
    </row>
    <row r="6694" spans="1:16" x14ac:dyDescent="0.25">
      <c r="A6694" s="218" t="s">
        <v>790</v>
      </c>
      <c r="B6694" s="197"/>
      <c r="C6694" s="218" t="s">
        <v>791</v>
      </c>
      <c r="D6694" s="197"/>
      <c r="E6694" s="197"/>
      <c r="F6694" s="197"/>
      <c r="G6694" s="197"/>
      <c r="H6694" s="197"/>
      <c r="I6694" s="219" t="s">
        <v>0</v>
      </c>
      <c r="J6694" s="197"/>
      <c r="K6694" s="219" t="s">
        <v>0</v>
      </c>
      <c r="L6694" s="197"/>
      <c r="M6694" s="219">
        <v>1190</v>
      </c>
      <c r="N6694" s="197"/>
      <c r="O6694" s="217" t="s">
        <v>0</v>
      </c>
      <c r="P6694" s="197"/>
    </row>
    <row r="6695" spans="1:16" x14ac:dyDescent="0.25">
      <c r="A6695" s="218" t="s">
        <v>634</v>
      </c>
      <c r="B6695" s="197"/>
      <c r="C6695" s="218" t="s">
        <v>635</v>
      </c>
      <c r="D6695" s="197"/>
      <c r="E6695" s="197"/>
      <c r="F6695" s="197"/>
      <c r="G6695" s="197"/>
      <c r="H6695" s="197"/>
      <c r="I6695" s="219" t="s">
        <v>0</v>
      </c>
      <c r="J6695" s="197"/>
      <c r="K6695" s="219" t="s">
        <v>0</v>
      </c>
      <c r="L6695" s="197"/>
      <c r="M6695" s="219">
        <v>50</v>
      </c>
      <c r="N6695" s="197"/>
      <c r="O6695" s="217" t="s">
        <v>0</v>
      </c>
      <c r="P6695" s="197"/>
    </row>
    <row r="6696" spans="1:16" x14ac:dyDescent="0.25">
      <c r="A6696" s="212" t="s">
        <v>1432</v>
      </c>
      <c r="B6696" s="197"/>
      <c r="C6696" s="212" t="s">
        <v>1433</v>
      </c>
      <c r="D6696" s="197"/>
      <c r="E6696" s="197"/>
      <c r="F6696" s="197"/>
      <c r="G6696" s="197"/>
      <c r="H6696" s="197"/>
      <c r="I6696" s="213">
        <v>6000</v>
      </c>
      <c r="J6696" s="197"/>
      <c r="K6696" s="213">
        <v>6000</v>
      </c>
      <c r="L6696" s="197"/>
      <c r="M6696" s="213">
        <v>6170.38</v>
      </c>
      <c r="N6696" s="197"/>
      <c r="O6696" s="214">
        <v>102.84</v>
      </c>
      <c r="P6696" s="197"/>
    </row>
    <row r="6697" spans="1:16" x14ac:dyDescent="0.25">
      <c r="A6697" s="205" t="s">
        <v>243</v>
      </c>
      <c r="B6697" s="197"/>
      <c r="C6697" s="197"/>
      <c r="D6697" s="197"/>
      <c r="E6697" s="197"/>
      <c r="F6697" s="197"/>
      <c r="G6697" s="197"/>
      <c r="H6697" s="197"/>
      <c r="I6697" s="206">
        <v>6000</v>
      </c>
      <c r="J6697" s="197"/>
      <c r="K6697" s="206">
        <v>6000</v>
      </c>
      <c r="L6697" s="197"/>
      <c r="M6697" s="206">
        <v>6170.38</v>
      </c>
      <c r="N6697" s="197"/>
      <c r="O6697" s="207">
        <v>102.84</v>
      </c>
      <c r="P6697" s="197"/>
    </row>
    <row r="6698" spans="1:16" x14ac:dyDescent="0.25">
      <c r="A6698" s="205" t="s">
        <v>2090</v>
      </c>
      <c r="B6698" s="197"/>
      <c r="C6698" s="197"/>
      <c r="D6698" s="197"/>
      <c r="E6698" s="197"/>
      <c r="F6698" s="197"/>
      <c r="G6698" s="197"/>
      <c r="H6698" s="197"/>
      <c r="I6698" s="206">
        <v>6000</v>
      </c>
      <c r="J6698" s="197"/>
      <c r="K6698" s="206">
        <v>6000</v>
      </c>
      <c r="L6698" s="197"/>
      <c r="M6698" s="206">
        <v>6170.38</v>
      </c>
      <c r="N6698" s="197"/>
      <c r="O6698" s="207">
        <v>102.84</v>
      </c>
      <c r="P6698" s="197"/>
    </row>
    <row r="6699" spans="1:16" x14ac:dyDescent="0.25">
      <c r="A6699" s="221" t="s">
        <v>582</v>
      </c>
      <c r="B6699" s="197"/>
      <c r="C6699" s="221" t="s">
        <v>583</v>
      </c>
      <c r="D6699" s="197"/>
      <c r="E6699" s="197"/>
      <c r="F6699" s="197"/>
      <c r="G6699" s="197"/>
      <c r="H6699" s="197"/>
      <c r="I6699" s="222">
        <v>6000</v>
      </c>
      <c r="J6699" s="197"/>
      <c r="K6699" s="222">
        <v>6000</v>
      </c>
      <c r="L6699" s="197"/>
      <c r="M6699" s="222">
        <v>6170.38</v>
      </c>
      <c r="N6699" s="197"/>
      <c r="O6699" s="220">
        <v>102.84</v>
      </c>
      <c r="P6699" s="197"/>
    </row>
    <row r="6700" spans="1:16" x14ac:dyDescent="0.25">
      <c r="A6700" s="218" t="s">
        <v>955</v>
      </c>
      <c r="B6700" s="197"/>
      <c r="C6700" s="218" t="s">
        <v>956</v>
      </c>
      <c r="D6700" s="197"/>
      <c r="E6700" s="197"/>
      <c r="F6700" s="197"/>
      <c r="G6700" s="197"/>
      <c r="H6700" s="197"/>
      <c r="I6700" s="219" t="s">
        <v>0</v>
      </c>
      <c r="J6700" s="197"/>
      <c r="K6700" s="219" t="s">
        <v>0</v>
      </c>
      <c r="L6700" s="197"/>
      <c r="M6700" s="219">
        <v>6170.38</v>
      </c>
      <c r="N6700" s="197"/>
      <c r="O6700" s="217" t="s">
        <v>0</v>
      </c>
      <c r="P6700" s="197"/>
    </row>
    <row r="6701" spans="1:16" x14ac:dyDescent="0.25">
      <c r="A6701" s="215" t="s">
        <v>1434</v>
      </c>
      <c r="B6701" s="197"/>
      <c r="C6701" s="215" t="s">
        <v>1417</v>
      </c>
      <c r="D6701" s="197"/>
      <c r="E6701" s="197"/>
      <c r="F6701" s="197"/>
      <c r="G6701" s="197"/>
      <c r="H6701" s="197"/>
      <c r="I6701" s="216">
        <v>109967.33</v>
      </c>
      <c r="J6701" s="197"/>
      <c r="K6701" s="216">
        <v>109967.33</v>
      </c>
      <c r="L6701" s="197"/>
      <c r="M6701" s="216">
        <v>113105.29</v>
      </c>
      <c r="N6701" s="197"/>
      <c r="O6701" s="211">
        <v>102.85</v>
      </c>
      <c r="P6701" s="197"/>
    </row>
    <row r="6702" spans="1:16" x14ac:dyDescent="0.25">
      <c r="A6702" s="212" t="s">
        <v>1437</v>
      </c>
      <c r="B6702" s="197"/>
      <c r="C6702" s="212" t="s">
        <v>1438</v>
      </c>
      <c r="D6702" s="197"/>
      <c r="E6702" s="197"/>
      <c r="F6702" s="197"/>
      <c r="G6702" s="197"/>
      <c r="H6702" s="197"/>
      <c r="I6702" s="213">
        <v>1500</v>
      </c>
      <c r="J6702" s="197"/>
      <c r="K6702" s="213">
        <v>1500</v>
      </c>
      <c r="L6702" s="197"/>
      <c r="M6702" s="213">
        <v>1460.25</v>
      </c>
      <c r="N6702" s="197"/>
      <c r="O6702" s="214">
        <v>97.35</v>
      </c>
      <c r="P6702" s="197"/>
    </row>
    <row r="6703" spans="1:16" x14ac:dyDescent="0.25">
      <c r="A6703" s="205" t="s">
        <v>240</v>
      </c>
      <c r="B6703" s="197"/>
      <c r="C6703" s="197"/>
      <c r="D6703" s="197"/>
      <c r="E6703" s="197"/>
      <c r="F6703" s="197"/>
      <c r="G6703" s="197"/>
      <c r="H6703" s="197"/>
      <c r="I6703" s="206">
        <v>1500</v>
      </c>
      <c r="J6703" s="197"/>
      <c r="K6703" s="206">
        <v>1500</v>
      </c>
      <c r="L6703" s="197"/>
      <c r="M6703" s="206">
        <v>1460.25</v>
      </c>
      <c r="N6703" s="197"/>
      <c r="O6703" s="207">
        <v>97.35</v>
      </c>
      <c r="P6703" s="197"/>
    </row>
    <row r="6704" spans="1:16" x14ac:dyDescent="0.25">
      <c r="A6704" s="205" t="s">
        <v>2076</v>
      </c>
      <c r="B6704" s="197"/>
      <c r="C6704" s="197"/>
      <c r="D6704" s="197"/>
      <c r="E6704" s="197"/>
      <c r="F6704" s="197"/>
      <c r="G6704" s="197"/>
      <c r="H6704" s="197"/>
      <c r="I6704" s="206">
        <v>1500</v>
      </c>
      <c r="J6704" s="197"/>
      <c r="K6704" s="206">
        <v>1500</v>
      </c>
      <c r="L6704" s="197"/>
      <c r="M6704" s="206">
        <v>1460.25</v>
      </c>
      <c r="N6704" s="197"/>
      <c r="O6704" s="207">
        <v>97.35</v>
      </c>
      <c r="P6704" s="197"/>
    </row>
    <row r="6705" spans="1:16" x14ac:dyDescent="0.25">
      <c r="A6705" s="221" t="s">
        <v>572</v>
      </c>
      <c r="B6705" s="197"/>
      <c r="C6705" s="221" t="s">
        <v>573</v>
      </c>
      <c r="D6705" s="197"/>
      <c r="E6705" s="197"/>
      <c r="F6705" s="197"/>
      <c r="G6705" s="197"/>
      <c r="H6705" s="197"/>
      <c r="I6705" s="222">
        <v>1500</v>
      </c>
      <c r="J6705" s="197"/>
      <c r="K6705" s="222">
        <v>1500</v>
      </c>
      <c r="L6705" s="197"/>
      <c r="M6705" s="222">
        <v>1460.25</v>
      </c>
      <c r="N6705" s="197"/>
      <c r="O6705" s="220">
        <v>97.35</v>
      </c>
      <c r="P6705" s="197"/>
    </row>
    <row r="6706" spans="1:16" x14ac:dyDescent="0.25">
      <c r="A6706" s="218" t="s">
        <v>951</v>
      </c>
      <c r="B6706" s="197"/>
      <c r="C6706" s="218" t="s">
        <v>952</v>
      </c>
      <c r="D6706" s="197"/>
      <c r="E6706" s="197"/>
      <c r="F6706" s="197"/>
      <c r="G6706" s="197"/>
      <c r="H6706" s="197"/>
      <c r="I6706" s="219" t="s">
        <v>0</v>
      </c>
      <c r="J6706" s="197"/>
      <c r="K6706" s="219" t="s">
        <v>0</v>
      </c>
      <c r="L6706" s="197"/>
      <c r="M6706" s="219">
        <v>1253.45</v>
      </c>
      <c r="N6706" s="197"/>
      <c r="O6706" s="217" t="s">
        <v>0</v>
      </c>
      <c r="P6706" s="197"/>
    </row>
    <row r="6707" spans="1:16" x14ac:dyDescent="0.25">
      <c r="A6707" s="218" t="s">
        <v>576</v>
      </c>
      <c r="B6707" s="197"/>
      <c r="C6707" s="218" t="s">
        <v>577</v>
      </c>
      <c r="D6707" s="197"/>
      <c r="E6707" s="197"/>
      <c r="F6707" s="197"/>
      <c r="G6707" s="197"/>
      <c r="H6707" s="197"/>
      <c r="I6707" s="219" t="s">
        <v>0</v>
      </c>
      <c r="J6707" s="197"/>
      <c r="K6707" s="219" t="s">
        <v>0</v>
      </c>
      <c r="L6707" s="197"/>
      <c r="M6707" s="219">
        <v>206.8</v>
      </c>
      <c r="N6707" s="197"/>
      <c r="O6707" s="217" t="s">
        <v>0</v>
      </c>
      <c r="P6707" s="197"/>
    </row>
    <row r="6708" spans="1:16" x14ac:dyDescent="0.25">
      <c r="A6708" s="212" t="s">
        <v>1597</v>
      </c>
      <c r="B6708" s="197"/>
      <c r="C6708" s="212" t="s">
        <v>1598</v>
      </c>
      <c r="D6708" s="197"/>
      <c r="E6708" s="197"/>
      <c r="F6708" s="197"/>
      <c r="G6708" s="197"/>
      <c r="H6708" s="197"/>
      <c r="I6708" s="213">
        <v>194</v>
      </c>
      <c r="J6708" s="197"/>
      <c r="K6708" s="213">
        <v>194</v>
      </c>
      <c r="L6708" s="197"/>
      <c r="M6708" s="213">
        <v>212</v>
      </c>
      <c r="N6708" s="197"/>
      <c r="O6708" s="214">
        <v>109.28</v>
      </c>
      <c r="P6708" s="197"/>
    </row>
    <row r="6709" spans="1:16" x14ac:dyDescent="0.25">
      <c r="A6709" s="205" t="s">
        <v>243</v>
      </c>
      <c r="B6709" s="197"/>
      <c r="C6709" s="197"/>
      <c r="D6709" s="197"/>
      <c r="E6709" s="197"/>
      <c r="F6709" s="197"/>
      <c r="G6709" s="197"/>
      <c r="H6709" s="197"/>
      <c r="I6709" s="206">
        <v>194</v>
      </c>
      <c r="J6709" s="197"/>
      <c r="K6709" s="206">
        <v>194</v>
      </c>
      <c r="L6709" s="197"/>
      <c r="M6709" s="206">
        <v>212</v>
      </c>
      <c r="N6709" s="197"/>
      <c r="O6709" s="207">
        <v>109.28</v>
      </c>
      <c r="P6709" s="197"/>
    </row>
    <row r="6710" spans="1:16" x14ac:dyDescent="0.25">
      <c r="A6710" s="205" t="s">
        <v>2090</v>
      </c>
      <c r="B6710" s="197"/>
      <c r="C6710" s="197"/>
      <c r="D6710" s="197"/>
      <c r="E6710" s="197"/>
      <c r="F6710" s="197"/>
      <c r="G6710" s="197"/>
      <c r="H6710" s="197"/>
      <c r="I6710" s="206">
        <v>194</v>
      </c>
      <c r="J6710" s="197"/>
      <c r="K6710" s="206">
        <v>194</v>
      </c>
      <c r="L6710" s="197"/>
      <c r="M6710" s="206">
        <v>212</v>
      </c>
      <c r="N6710" s="197"/>
      <c r="O6710" s="207">
        <v>109.28</v>
      </c>
      <c r="P6710" s="197"/>
    </row>
    <row r="6711" spans="1:16" x14ac:dyDescent="0.25">
      <c r="A6711" s="221" t="s">
        <v>582</v>
      </c>
      <c r="B6711" s="197"/>
      <c r="C6711" s="221" t="s">
        <v>583</v>
      </c>
      <c r="D6711" s="197"/>
      <c r="E6711" s="197"/>
      <c r="F6711" s="197"/>
      <c r="G6711" s="197"/>
      <c r="H6711" s="197"/>
      <c r="I6711" s="222">
        <v>194</v>
      </c>
      <c r="J6711" s="197"/>
      <c r="K6711" s="222">
        <v>194</v>
      </c>
      <c r="L6711" s="197"/>
      <c r="M6711" s="222">
        <v>212</v>
      </c>
      <c r="N6711" s="197"/>
      <c r="O6711" s="220">
        <v>109.28</v>
      </c>
      <c r="P6711" s="197"/>
    </row>
    <row r="6712" spans="1:16" x14ac:dyDescent="0.25">
      <c r="A6712" s="218" t="s">
        <v>955</v>
      </c>
      <c r="B6712" s="197"/>
      <c r="C6712" s="218" t="s">
        <v>956</v>
      </c>
      <c r="D6712" s="197"/>
      <c r="E6712" s="197"/>
      <c r="F6712" s="197"/>
      <c r="G6712" s="197"/>
      <c r="H6712" s="197"/>
      <c r="I6712" s="219" t="s">
        <v>0</v>
      </c>
      <c r="J6712" s="197"/>
      <c r="K6712" s="219" t="s">
        <v>0</v>
      </c>
      <c r="L6712" s="197"/>
      <c r="M6712" s="219">
        <v>212</v>
      </c>
      <c r="N6712" s="197"/>
      <c r="O6712" s="217" t="s">
        <v>0</v>
      </c>
      <c r="P6712" s="197"/>
    </row>
    <row r="6713" spans="1:16" x14ac:dyDescent="0.25">
      <c r="A6713" s="212" t="s">
        <v>1560</v>
      </c>
      <c r="B6713" s="197"/>
      <c r="C6713" s="212" t="s">
        <v>1561</v>
      </c>
      <c r="D6713" s="197"/>
      <c r="E6713" s="197"/>
      <c r="F6713" s="197"/>
      <c r="G6713" s="197"/>
      <c r="H6713" s="197"/>
      <c r="I6713" s="213">
        <v>105000</v>
      </c>
      <c r="J6713" s="197"/>
      <c r="K6713" s="213">
        <v>105000</v>
      </c>
      <c r="L6713" s="197"/>
      <c r="M6713" s="213">
        <v>108580.54</v>
      </c>
      <c r="N6713" s="197"/>
      <c r="O6713" s="214">
        <v>103.41</v>
      </c>
      <c r="P6713" s="197"/>
    </row>
    <row r="6714" spans="1:16" x14ac:dyDescent="0.25">
      <c r="A6714" s="205" t="s">
        <v>243</v>
      </c>
      <c r="B6714" s="197"/>
      <c r="C6714" s="197"/>
      <c r="D6714" s="197"/>
      <c r="E6714" s="197"/>
      <c r="F6714" s="197"/>
      <c r="G6714" s="197"/>
      <c r="H6714" s="197"/>
      <c r="I6714" s="206">
        <v>105000</v>
      </c>
      <c r="J6714" s="197"/>
      <c r="K6714" s="206">
        <v>105000</v>
      </c>
      <c r="L6714" s="197"/>
      <c r="M6714" s="206">
        <v>108580.54</v>
      </c>
      <c r="N6714" s="197"/>
      <c r="O6714" s="207">
        <v>103.41</v>
      </c>
      <c r="P6714" s="197"/>
    </row>
    <row r="6715" spans="1:16" x14ac:dyDescent="0.25">
      <c r="A6715" s="205" t="s">
        <v>2090</v>
      </c>
      <c r="B6715" s="197"/>
      <c r="C6715" s="197"/>
      <c r="D6715" s="197"/>
      <c r="E6715" s="197"/>
      <c r="F6715" s="197"/>
      <c r="G6715" s="197"/>
      <c r="H6715" s="197"/>
      <c r="I6715" s="206">
        <v>105000</v>
      </c>
      <c r="J6715" s="197"/>
      <c r="K6715" s="206">
        <v>105000</v>
      </c>
      <c r="L6715" s="197"/>
      <c r="M6715" s="206">
        <v>108580.54</v>
      </c>
      <c r="N6715" s="197"/>
      <c r="O6715" s="207">
        <v>103.41</v>
      </c>
      <c r="P6715" s="197"/>
    </row>
    <row r="6716" spans="1:16" x14ac:dyDescent="0.25">
      <c r="A6716" s="221" t="s">
        <v>582</v>
      </c>
      <c r="B6716" s="197"/>
      <c r="C6716" s="221" t="s">
        <v>583</v>
      </c>
      <c r="D6716" s="197"/>
      <c r="E6716" s="197"/>
      <c r="F6716" s="197"/>
      <c r="G6716" s="197"/>
      <c r="H6716" s="197"/>
      <c r="I6716" s="222">
        <v>105000</v>
      </c>
      <c r="J6716" s="197"/>
      <c r="K6716" s="222">
        <v>105000</v>
      </c>
      <c r="L6716" s="197"/>
      <c r="M6716" s="222">
        <v>108580.54</v>
      </c>
      <c r="N6716" s="197"/>
      <c r="O6716" s="220">
        <v>103.41</v>
      </c>
      <c r="P6716" s="197"/>
    </row>
    <row r="6717" spans="1:16" x14ac:dyDescent="0.25">
      <c r="A6717" s="218" t="s">
        <v>955</v>
      </c>
      <c r="B6717" s="197"/>
      <c r="C6717" s="218" t="s">
        <v>956</v>
      </c>
      <c r="D6717" s="197"/>
      <c r="E6717" s="197"/>
      <c r="F6717" s="197"/>
      <c r="G6717" s="197"/>
      <c r="H6717" s="197"/>
      <c r="I6717" s="219" t="s">
        <v>0</v>
      </c>
      <c r="J6717" s="197"/>
      <c r="K6717" s="219" t="s">
        <v>0</v>
      </c>
      <c r="L6717" s="197"/>
      <c r="M6717" s="219">
        <v>108580.54</v>
      </c>
      <c r="N6717" s="197"/>
      <c r="O6717" s="217" t="s">
        <v>0</v>
      </c>
      <c r="P6717" s="197"/>
    </row>
    <row r="6718" spans="1:16" x14ac:dyDescent="0.25">
      <c r="A6718" s="212" t="s">
        <v>1439</v>
      </c>
      <c r="B6718" s="197"/>
      <c r="C6718" s="212" t="s">
        <v>1440</v>
      </c>
      <c r="D6718" s="197"/>
      <c r="E6718" s="197"/>
      <c r="F6718" s="197"/>
      <c r="G6718" s="197"/>
      <c r="H6718" s="197"/>
      <c r="I6718" s="213">
        <v>1102.5</v>
      </c>
      <c r="J6718" s="197"/>
      <c r="K6718" s="213">
        <v>1102.5</v>
      </c>
      <c r="L6718" s="197"/>
      <c r="M6718" s="213">
        <v>1102.5</v>
      </c>
      <c r="N6718" s="197"/>
      <c r="O6718" s="214">
        <v>100</v>
      </c>
      <c r="P6718" s="197"/>
    </row>
    <row r="6719" spans="1:16" x14ac:dyDescent="0.25">
      <c r="A6719" s="205" t="s">
        <v>243</v>
      </c>
      <c r="B6719" s="197"/>
      <c r="C6719" s="197"/>
      <c r="D6719" s="197"/>
      <c r="E6719" s="197"/>
      <c r="F6719" s="197"/>
      <c r="G6719" s="197"/>
      <c r="H6719" s="197"/>
      <c r="I6719" s="206">
        <v>1102.5</v>
      </c>
      <c r="J6719" s="197"/>
      <c r="K6719" s="206">
        <v>1102.5</v>
      </c>
      <c r="L6719" s="197"/>
      <c r="M6719" s="206">
        <v>1102.5</v>
      </c>
      <c r="N6719" s="197"/>
      <c r="O6719" s="207">
        <v>100</v>
      </c>
      <c r="P6719" s="197"/>
    </row>
    <row r="6720" spans="1:16" x14ac:dyDescent="0.25">
      <c r="A6720" s="205" t="s">
        <v>2090</v>
      </c>
      <c r="B6720" s="197"/>
      <c r="C6720" s="197"/>
      <c r="D6720" s="197"/>
      <c r="E6720" s="197"/>
      <c r="F6720" s="197"/>
      <c r="G6720" s="197"/>
      <c r="H6720" s="197"/>
      <c r="I6720" s="206">
        <v>1102.5</v>
      </c>
      <c r="J6720" s="197"/>
      <c r="K6720" s="206">
        <v>1102.5</v>
      </c>
      <c r="L6720" s="197"/>
      <c r="M6720" s="206">
        <v>1102.5</v>
      </c>
      <c r="N6720" s="197"/>
      <c r="O6720" s="207">
        <v>100</v>
      </c>
      <c r="P6720" s="197"/>
    </row>
    <row r="6721" spans="1:16" x14ac:dyDescent="0.25">
      <c r="A6721" s="221" t="s">
        <v>620</v>
      </c>
      <c r="B6721" s="197"/>
      <c r="C6721" s="221" t="s">
        <v>621</v>
      </c>
      <c r="D6721" s="197"/>
      <c r="E6721" s="197"/>
      <c r="F6721" s="197"/>
      <c r="G6721" s="197"/>
      <c r="H6721" s="197"/>
      <c r="I6721" s="222">
        <v>1102.5</v>
      </c>
      <c r="J6721" s="197"/>
      <c r="K6721" s="222">
        <v>1102.5</v>
      </c>
      <c r="L6721" s="197"/>
      <c r="M6721" s="222">
        <v>1102.5</v>
      </c>
      <c r="N6721" s="197"/>
      <c r="O6721" s="220">
        <v>100</v>
      </c>
      <c r="P6721" s="197"/>
    </row>
    <row r="6722" spans="1:16" x14ac:dyDescent="0.25">
      <c r="A6722" s="218" t="s">
        <v>1562</v>
      </c>
      <c r="B6722" s="197"/>
      <c r="C6722" s="218" t="s">
        <v>1563</v>
      </c>
      <c r="D6722" s="197"/>
      <c r="E6722" s="197"/>
      <c r="F6722" s="197"/>
      <c r="G6722" s="197"/>
      <c r="H6722" s="197"/>
      <c r="I6722" s="219" t="s">
        <v>0</v>
      </c>
      <c r="J6722" s="197"/>
      <c r="K6722" s="219" t="s">
        <v>0</v>
      </c>
      <c r="L6722" s="197"/>
      <c r="M6722" s="219">
        <v>1102.5</v>
      </c>
      <c r="N6722" s="197"/>
      <c r="O6722" s="217" t="s">
        <v>0</v>
      </c>
      <c r="P6722" s="197"/>
    </row>
    <row r="6723" spans="1:16" x14ac:dyDescent="0.25">
      <c r="A6723" s="212" t="s">
        <v>1564</v>
      </c>
      <c r="B6723" s="197"/>
      <c r="C6723" s="212" t="s">
        <v>1565</v>
      </c>
      <c r="D6723" s="197"/>
      <c r="E6723" s="197"/>
      <c r="F6723" s="197"/>
      <c r="G6723" s="197"/>
      <c r="H6723" s="197"/>
      <c r="I6723" s="213">
        <v>2170.83</v>
      </c>
      <c r="J6723" s="197"/>
      <c r="K6723" s="213">
        <v>2170.83</v>
      </c>
      <c r="L6723" s="197"/>
      <c r="M6723" s="213">
        <v>1750</v>
      </c>
      <c r="N6723" s="197"/>
      <c r="O6723" s="214">
        <v>80.61</v>
      </c>
      <c r="P6723" s="197"/>
    </row>
    <row r="6724" spans="1:16" x14ac:dyDescent="0.25">
      <c r="A6724" s="205" t="s">
        <v>240</v>
      </c>
      <c r="B6724" s="197"/>
      <c r="C6724" s="197"/>
      <c r="D6724" s="197"/>
      <c r="E6724" s="197"/>
      <c r="F6724" s="197"/>
      <c r="G6724" s="197"/>
      <c r="H6724" s="197"/>
      <c r="I6724" s="206">
        <v>2170.83</v>
      </c>
      <c r="J6724" s="197"/>
      <c r="K6724" s="206">
        <v>2170.83</v>
      </c>
      <c r="L6724" s="197"/>
      <c r="M6724" s="206">
        <v>1750</v>
      </c>
      <c r="N6724" s="197"/>
      <c r="O6724" s="207">
        <v>80.61</v>
      </c>
      <c r="P6724" s="197"/>
    </row>
    <row r="6725" spans="1:16" x14ac:dyDescent="0.25">
      <c r="A6725" s="205" t="s">
        <v>2076</v>
      </c>
      <c r="B6725" s="197"/>
      <c r="C6725" s="197"/>
      <c r="D6725" s="197"/>
      <c r="E6725" s="197"/>
      <c r="F6725" s="197"/>
      <c r="G6725" s="197"/>
      <c r="H6725" s="197"/>
      <c r="I6725" s="206">
        <v>2170.83</v>
      </c>
      <c r="J6725" s="197"/>
      <c r="K6725" s="206">
        <v>2170.83</v>
      </c>
      <c r="L6725" s="197"/>
      <c r="M6725" s="206">
        <v>1750</v>
      </c>
      <c r="N6725" s="197"/>
      <c r="O6725" s="207">
        <v>80.61</v>
      </c>
      <c r="P6725" s="197"/>
    </row>
    <row r="6726" spans="1:16" x14ac:dyDescent="0.25">
      <c r="A6726" s="221" t="s">
        <v>582</v>
      </c>
      <c r="B6726" s="197"/>
      <c r="C6726" s="221" t="s">
        <v>583</v>
      </c>
      <c r="D6726" s="197"/>
      <c r="E6726" s="197"/>
      <c r="F6726" s="197"/>
      <c r="G6726" s="197"/>
      <c r="H6726" s="197"/>
      <c r="I6726" s="222">
        <v>2170.83</v>
      </c>
      <c r="J6726" s="197"/>
      <c r="K6726" s="222">
        <v>2170.83</v>
      </c>
      <c r="L6726" s="197"/>
      <c r="M6726" s="222">
        <v>1750</v>
      </c>
      <c r="N6726" s="197"/>
      <c r="O6726" s="220">
        <v>80.61</v>
      </c>
      <c r="P6726" s="197"/>
    </row>
    <row r="6727" spans="1:16" x14ac:dyDescent="0.25">
      <c r="A6727" s="218" t="s">
        <v>602</v>
      </c>
      <c r="B6727" s="197"/>
      <c r="C6727" s="218" t="s">
        <v>603</v>
      </c>
      <c r="D6727" s="197"/>
      <c r="E6727" s="197"/>
      <c r="F6727" s="197"/>
      <c r="G6727" s="197"/>
      <c r="H6727" s="197"/>
      <c r="I6727" s="219" t="s">
        <v>0</v>
      </c>
      <c r="J6727" s="197"/>
      <c r="K6727" s="219" t="s">
        <v>0</v>
      </c>
      <c r="L6727" s="197"/>
      <c r="M6727" s="219">
        <v>1750</v>
      </c>
      <c r="N6727" s="197"/>
      <c r="O6727" s="217" t="s">
        <v>0</v>
      </c>
      <c r="P6727" s="197"/>
    </row>
    <row r="6728" spans="1:16" x14ac:dyDescent="0.25">
      <c r="A6728" s="215" t="s">
        <v>1566</v>
      </c>
      <c r="B6728" s="197"/>
      <c r="C6728" s="215" t="s">
        <v>1567</v>
      </c>
      <c r="D6728" s="197"/>
      <c r="E6728" s="197"/>
      <c r="F6728" s="197"/>
      <c r="G6728" s="197"/>
      <c r="H6728" s="197"/>
      <c r="I6728" s="216">
        <v>44612.88</v>
      </c>
      <c r="J6728" s="197"/>
      <c r="K6728" s="216">
        <v>43575.83</v>
      </c>
      <c r="L6728" s="197"/>
      <c r="M6728" s="216">
        <v>19453.82</v>
      </c>
      <c r="N6728" s="197"/>
      <c r="O6728" s="211">
        <v>44.64</v>
      </c>
      <c r="P6728" s="197"/>
    </row>
    <row r="6729" spans="1:16" x14ac:dyDescent="0.25">
      <c r="A6729" s="212" t="s">
        <v>1568</v>
      </c>
      <c r="B6729" s="197"/>
      <c r="C6729" s="212" t="s">
        <v>1569</v>
      </c>
      <c r="D6729" s="197"/>
      <c r="E6729" s="197"/>
      <c r="F6729" s="197"/>
      <c r="G6729" s="197"/>
      <c r="H6729" s="197"/>
      <c r="I6729" s="213">
        <v>22871.97</v>
      </c>
      <c r="J6729" s="197"/>
      <c r="K6729" s="213">
        <v>22871.97</v>
      </c>
      <c r="L6729" s="197"/>
      <c r="M6729" s="213">
        <v>17850.38</v>
      </c>
      <c r="N6729" s="197"/>
      <c r="O6729" s="214">
        <v>78.040000000000006</v>
      </c>
      <c r="P6729" s="197"/>
    </row>
    <row r="6730" spans="1:16" x14ac:dyDescent="0.25">
      <c r="A6730" s="205" t="s">
        <v>242</v>
      </c>
      <c r="B6730" s="197"/>
      <c r="C6730" s="197"/>
      <c r="D6730" s="197"/>
      <c r="E6730" s="197"/>
      <c r="F6730" s="197"/>
      <c r="G6730" s="197"/>
      <c r="H6730" s="197"/>
      <c r="I6730" s="206">
        <v>22871.97</v>
      </c>
      <c r="J6730" s="197"/>
      <c r="K6730" s="206">
        <v>22871.97</v>
      </c>
      <c r="L6730" s="197"/>
      <c r="M6730" s="206">
        <v>17850.38</v>
      </c>
      <c r="N6730" s="197"/>
      <c r="O6730" s="207">
        <v>78.040000000000006</v>
      </c>
      <c r="P6730" s="197"/>
    </row>
    <row r="6731" spans="1:16" x14ac:dyDescent="0.25">
      <c r="A6731" s="205" t="s">
        <v>2087</v>
      </c>
      <c r="B6731" s="197"/>
      <c r="C6731" s="197"/>
      <c r="D6731" s="197"/>
      <c r="E6731" s="197"/>
      <c r="F6731" s="197"/>
      <c r="G6731" s="197"/>
      <c r="H6731" s="197"/>
      <c r="I6731" s="206">
        <v>22871.97</v>
      </c>
      <c r="J6731" s="197"/>
      <c r="K6731" s="206">
        <v>22871.97</v>
      </c>
      <c r="L6731" s="197"/>
      <c r="M6731" s="206">
        <v>17850.38</v>
      </c>
      <c r="N6731" s="197"/>
      <c r="O6731" s="207">
        <v>78.040000000000006</v>
      </c>
      <c r="P6731" s="197"/>
    </row>
    <row r="6732" spans="1:16" x14ac:dyDescent="0.25">
      <c r="A6732" s="221" t="s">
        <v>582</v>
      </c>
      <c r="B6732" s="197"/>
      <c r="C6732" s="221" t="s">
        <v>583</v>
      </c>
      <c r="D6732" s="197"/>
      <c r="E6732" s="197"/>
      <c r="F6732" s="197"/>
      <c r="G6732" s="197"/>
      <c r="H6732" s="197"/>
      <c r="I6732" s="222">
        <v>22871.97</v>
      </c>
      <c r="J6732" s="197"/>
      <c r="K6732" s="222">
        <v>22871.97</v>
      </c>
      <c r="L6732" s="197"/>
      <c r="M6732" s="222">
        <v>17850.38</v>
      </c>
      <c r="N6732" s="197"/>
      <c r="O6732" s="220">
        <v>78.040000000000006</v>
      </c>
      <c r="P6732" s="197"/>
    </row>
    <row r="6733" spans="1:16" x14ac:dyDescent="0.25">
      <c r="A6733" s="218" t="s">
        <v>590</v>
      </c>
      <c r="B6733" s="197"/>
      <c r="C6733" s="218" t="s">
        <v>591</v>
      </c>
      <c r="D6733" s="197"/>
      <c r="E6733" s="197"/>
      <c r="F6733" s="197"/>
      <c r="G6733" s="197"/>
      <c r="H6733" s="197"/>
      <c r="I6733" s="219" t="s">
        <v>0</v>
      </c>
      <c r="J6733" s="197"/>
      <c r="K6733" s="219" t="s">
        <v>0</v>
      </c>
      <c r="L6733" s="197"/>
      <c r="M6733" s="219">
        <v>17850.38</v>
      </c>
      <c r="N6733" s="197"/>
      <c r="O6733" s="217" t="s">
        <v>0</v>
      </c>
      <c r="P6733" s="197"/>
    </row>
    <row r="6734" spans="1:16" x14ac:dyDescent="0.25">
      <c r="A6734" s="212" t="s">
        <v>1599</v>
      </c>
      <c r="B6734" s="197"/>
      <c r="C6734" s="212" t="s">
        <v>1600</v>
      </c>
      <c r="D6734" s="197"/>
      <c r="E6734" s="197"/>
      <c r="F6734" s="197"/>
      <c r="G6734" s="197"/>
      <c r="H6734" s="197"/>
      <c r="I6734" s="213">
        <v>20740.91</v>
      </c>
      <c r="J6734" s="197"/>
      <c r="K6734" s="213">
        <v>19703.86</v>
      </c>
      <c r="L6734" s="197"/>
      <c r="M6734" s="213">
        <v>0</v>
      </c>
      <c r="N6734" s="197"/>
      <c r="O6734" s="214">
        <v>0</v>
      </c>
      <c r="P6734" s="197"/>
    </row>
    <row r="6735" spans="1:16" x14ac:dyDescent="0.25">
      <c r="A6735" s="205" t="s">
        <v>240</v>
      </c>
      <c r="B6735" s="197"/>
      <c r="C6735" s="197"/>
      <c r="D6735" s="197"/>
      <c r="E6735" s="197"/>
      <c r="F6735" s="197"/>
      <c r="G6735" s="197"/>
      <c r="H6735" s="197"/>
      <c r="I6735" s="206">
        <v>20740.91</v>
      </c>
      <c r="J6735" s="197"/>
      <c r="K6735" s="206">
        <v>19703.86</v>
      </c>
      <c r="L6735" s="197"/>
      <c r="M6735" s="206">
        <v>0</v>
      </c>
      <c r="N6735" s="197"/>
      <c r="O6735" s="207">
        <v>0</v>
      </c>
      <c r="P6735" s="197"/>
    </row>
    <row r="6736" spans="1:16" x14ac:dyDescent="0.25">
      <c r="A6736" s="205" t="s">
        <v>2076</v>
      </c>
      <c r="B6736" s="197"/>
      <c r="C6736" s="197"/>
      <c r="D6736" s="197"/>
      <c r="E6736" s="197"/>
      <c r="F6736" s="197"/>
      <c r="G6736" s="197"/>
      <c r="H6736" s="197"/>
      <c r="I6736" s="206">
        <v>20740.91</v>
      </c>
      <c r="J6736" s="197"/>
      <c r="K6736" s="206">
        <v>19703.86</v>
      </c>
      <c r="L6736" s="197"/>
      <c r="M6736" s="206">
        <v>0</v>
      </c>
      <c r="N6736" s="197"/>
      <c r="O6736" s="207">
        <v>0</v>
      </c>
      <c r="P6736" s="197"/>
    </row>
    <row r="6737" spans="1:16" x14ac:dyDescent="0.25">
      <c r="A6737" s="221" t="s">
        <v>582</v>
      </c>
      <c r="B6737" s="197"/>
      <c r="C6737" s="221" t="s">
        <v>583</v>
      </c>
      <c r="D6737" s="197"/>
      <c r="E6737" s="197"/>
      <c r="F6737" s="197"/>
      <c r="G6737" s="197"/>
      <c r="H6737" s="197"/>
      <c r="I6737" s="222">
        <v>20740.91</v>
      </c>
      <c r="J6737" s="197"/>
      <c r="K6737" s="222">
        <v>19703.86</v>
      </c>
      <c r="L6737" s="197"/>
      <c r="M6737" s="222">
        <v>0</v>
      </c>
      <c r="N6737" s="197"/>
      <c r="O6737" s="220">
        <v>0</v>
      </c>
      <c r="P6737" s="197"/>
    </row>
    <row r="6738" spans="1:16" x14ac:dyDescent="0.25">
      <c r="A6738" s="212" t="s">
        <v>1621</v>
      </c>
      <c r="B6738" s="197"/>
      <c r="C6738" s="212" t="s">
        <v>1622</v>
      </c>
      <c r="D6738" s="197"/>
      <c r="E6738" s="197"/>
      <c r="F6738" s="197"/>
      <c r="G6738" s="197"/>
      <c r="H6738" s="197"/>
      <c r="I6738" s="213">
        <v>1000</v>
      </c>
      <c r="J6738" s="197"/>
      <c r="K6738" s="213">
        <v>1000</v>
      </c>
      <c r="L6738" s="197"/>
      <c r="M6738" s="213">
        <v>1603.44</v>
      </c>
      <c r="N6738" s="197"/>
      <c r="O6738" s="214">
        <v>160.34</v>
      </c>
      <c r="P6738" s="197"/>
    </row>
    <row r="6739" spans="1:16" x14ac:dyDescent="0.25">
      <c r="A6739" s="205" t="s">
        <v>245</v>
      </c>
      <c r="B6739" s="197"/>
      <c r="C6739" s="197"/>
      <c r="D6739" s="197"/>
      <c r="E6739" s="197"/>
      <c r="F6739" s="197"/>
      <c r="G6739" s="197"/>
      <c r="H6739" s="197"/>
      <c r="I6739" s="206">
        <v>1000</v>
      </c>
      <c r="J6739" s="197"/>
      <c r="K6739" s="206">
        <v>1000</v>
      </c>
      <c r="L6739" s="197"/>
      <c r="M6739" s="206">
        <v>1603.44</v>
      </c>
      <c r="N6739" s="197"/>
      <c r="O6739" s="207">
        <v>160.34</v>
      </c>
      <c r="P6739" s="197"/>
    </row>
    <row r="6740" spans="1:16" x14ac:dyDescent="0.25">
      <c r="A6740" s="205" t="s">
        <v>2100</v>
      </c>
      <c r="B6740" s="197"/>
      <c r="C6740" s="197"/>
      <c r="D6740" s="197"/>
      <c r="E6740" s="197"/>
      <c r="F6740" s="197"/>
      <c r="G6740" s="197"/>
      <c r="H6740" s="197"/>
      <c r="I6740" s="206">
        <v>1000</v>
      </c>
      <c r="J6740" s="197"/>
      <c r="K6740" s="206">
        <v>1000</v>
      </c>
      <c r="L6740" s="197"/>
      <c r="M6740" s="206">
        <v>1603.44</v>
      </c>
      <c r="N6740" s="197"/>
      <c r="O6740" s="207">
        <v>160.34</v>
      </c>
      <c r="P6740" s="197"/>
    </row>
    <row r="6741" spans="1:16" x14ac:dyDescent="0.25">
      <c r="A6741" s="221" t="s">
        <v>582</v>
      </c>
      <c r="B6741" s="197"/>
      <c r="C6741" s="221" t="s">
        <v>583</v>
      </c>
      <c r="D6741" s="197"/>
      <c r="E6741" s="197"/>
      <c r="F6741" s="197"/>
      <c r="G6741" s="197"/>
      <c r="H6741" s="197"/>
      <c r="I6741" s="222">
        <v>1000</v>
      </c>
      <c r="J6741" s="197"/>
      <c r="K6741" s="222">
        <v>1000</v>
      </c>
      <c r="L6741" s="197"/>
      <c r="M6741" s="222">
        <v>1603.44</v>
      </c>
      <c r="N6741" s="197"/>
      <c r="O6741" s="220">
        <v>160.34</v>
      </c>
      <c r="P6741" s="197"/>
    </row>
    <row r="6742" spans="1:16" x14ac:dyDescent="0.25">
      <c r="A6742" s="218" t="s">
        <v>590</v>
      </c>
      <c r="B6742" s="197"/>
      <c r="C6742" s="218" t="s">
        <v>591</v>
      </c>
      <c r="D6742" s="197"/>
      <c r="E6742" s="197"/>
      <c r="F6742" s="197"/>
      <c r="G6742" s="197"/>
      <c r="H6742" s="197"/>
      <c r="I6742" s="219" t="s">
        <v>0</v>
      </c>
      <c r="J6742" s="197"/>
      <c r="K6742" s="219" t="s">
        <v>0</v>
      </c>
      <c r="L6742" s="197"/>
      <c r="M6742" s="219">
        <v>1603.44</v>
      </c>
      <c r="N6742" s="197"/>
      <c r="O6742" s="217" t="s">
        <v>0</v>
      </c>
      <c r="P6742" s="197"/>
    </row>
    <row r="6743" spans="1:16" x14ac:dyDescent="0.25">
      <c r="A6743" s="215" t="s">
        <v>1445</v>
      </c>
      <c r="B6743" s="197"/>
      <c r="C6743" s="215" t="s">
        <v>1446</v>
      </c>
      <c r="D6743" s="197"/>
      <c r="E6743" s="197"/>
      <c r="F6743" s="197"/>
      <c r="G6743" s="197"/>
      <c r="H6743" s="197"/>
      <c r="I6743" s="216">
        <v>8250</v>
      </c>
      <c r="J6743" s="197"/>
      <c r="K6743" s="216">
        <v>8250</v>
      </c>
      <c r="L6743" s="197"/>
      <c r="M6743" s="216">
        <v>8250</v>
      </c>
      <c r="N6743" s="197"/>
      <c r="O6743" s="211">
        <v>100</v>
      </c>
      <c r="P6743" s="197"/>
    </row>
    <row r="6744" spans="1:16" x14ac:dyDescent="0.25">
      <c r="A6744" s="212" t="s">
        <v>1447</v>
      </c>
      <c r="B6744" s="197"/>
      <c r="C6744" s="212" t="s">
        <v>1448</v>
      </c>
      <c r="D6744" s="197"/>
      <c r="E6744" s="197"/>
      <c r="F6744" s="197"/>
      <c r="G6744" s="197"/>
      <c r="H6744" s="197"/>
      <c r="I6744" s="213">
        <v>8250</v>
      </c>
      <c r="J6744" s="197"/>
      <c r="K6744" s="213">
        <v>8250</v>
      </c>
      <c r="L6744" s="197"/>
      <c r="M6744" s="213">
        <v>8250</v>
      </c>
      <c r="N6744" s="197"/>
      <c r="O6744" s="214">
        <v>100</v>
      </c>
      <c r="P6744" s="197"/>
    </row>
    <row r="6745" spans="1:16" x14ac:dyDescent="0.25">
      <c r="A6745" s="205" t="s">
        <v>242</v>
      </c>
      <c r="B6745" s="197"/>
      <c r="C6745" s="197"/>
      <c r="D6745" s="197"/>
      <c r="E6745" s="197"/>
      <c r="F6745" s="197"/>
      <c r="G6745" s="197"/>
      <c r="H6745" s="197"/>
      <c r="I6745" s="206">
        <v>8250</v>
      </c>
      <c r="J6745" s="197"/>
      <c r="K6745" s="206">
        <v>8250</v>
      </c>
      <c r="L6745" s="197"/>
      <c r="M6745" s="206">
        <v>8250</v>
      </c>
      <c r="N6745" s="197"/>
      <c r="O6745" s="207">
        <v>100</v>
      </c>
      <c r="P6745" s="197"/>
    </row>
    <row r="6746" spans="1:16" x14ac:dyDescent="0.25">
      <c r="A6746" s="205" t="s">
        <v>2087</v>
      </c>
      <c r="B6746" s="197"/>
      <c r="C6746" s="197"/>
      <c r="D6746" s="197"/>
      <c r="E6746" s="197"/>
      <c r="F6746" s="197"/>
      <c r="G6746" s="197"/>
      <c r="H6746" s="197"/>
      <c r="I6746" s="206">
        <v>8250</v>
      </c>
      <c r="J6746" s="197"/>
      <c r="K6746" s="206">
        <v>8250</v>
      </c>
      <c r="L6746" s="197"/>
      <c r="M6746" s="206">
        <v>8250</v>
      </c>
      <c r="N6746" s="197"/>
      <c r="O6746" s="207">
        <v>100</v>
      </c>
      <c r="P6746" s="197"/>
    </row>
    <row r="6747" spans="1:16" x14ac:dyDescent="0.25">
      <c r="A6747" s="221" t="s">
        <v>652</v>
      </c>
      <c r="B6747" s="197"/>
      <c r="C6747" s="221" t="s">
        <v>653</v>
      </c>
      <c r="D6747" s="197"/>
      <c r="E6747" s="197"/>
      <c r="F6747" s="197"/>
      <c r="G6747" s="197"/>
      <c r="H6747" s="197"/>
      <c r="I6747" s="222">
        <v>8250</v>
      </c>
      <c r="J6747" s="197"/>
      <c r="K6747" s="222">
        <v>8250</v>
      </c>
      <c r="L6747" s="197"/>
      <c r="M6747" s="222">
        <v>8250</v>
      </c>
      <c r="N6747" s="197"/>
      <c r="O6747" s="220">
        <v>100</v>
      </c>
      <c r="P6747" s="197"/>
    </row>
    <row r="6748" spans="1:16" x14ac:dyDescent="0.25">
      <c r="A6748" s="218" t="s">
        <v>654</v>
      </c>
      <c r="B6748" s="197"/>
      <c r="C6748" s="218" t="s">
        <v>655</v>
      </c>
      <c r="D6748" s="197"/>
      <c r="E6748" s="197"/>
      <c r="F6748" s="197"/>
      <c r="G6748" s="197"/>
      <c r="H6748" s="197"/>
      <c r="I6748" s="219" t="s">
        <v>0</v>
      </c>
      <c r="J6748" s="197"/>
      <c r="K6748" s="219" t="s">
        <v>0</v>
      </c>
      <c r="L6748" s="197"/>
      <c r="M6748" s="219">
        <v>8250</v>
      </c>
      <c r="N6748" s="197"/>
      <c r="O6748" s="217" t="s">
        <v>0</v>
      </c>
      <c r="P6748" s="197"/>
    </row>
    <row r="6749" spans="1:16" x14ac:dyDescent="0.25">
      <c r="A6749" s="215" t="s">
        <v>1570</v>
      </c>
      <c r="B6749" s="197"/>
      <c r="C6749" s="215" t="s">
        <v>1571</v>
      </c>
      <c r="D6749" s="197"/>
      <c r="E6749" s="197"/>
      <c r="F6749" s="197"/>
      <c r="G6749" s="197"/>
      <c r="H6749" s="197"/>
      <c r="I6749" s="216">
        <v>10757.42</v>
      </c>
      <c r="J6749" s="197"/>
      <c r="K6749" s="216">
        <v>10757.42</v>
      </c>
      <c r="L6749" s="197"/>
      <c r="M6749" s="216">
        <v>11247.25</v>
      </c>
      <c r="N6749" s="197"/>
      <c r="O6749" s="211">
        <v>104.55</v>
      </c>
      <c r="P6749" s="197"/>
    </row>
    <row r="6750" spans="1:16" x14ac:dyDescent="0.25">
      <c r="A6750" s="212" t="s">
        <v>1572</v>
      </c>
      <c r="B6750" s="197"/>
      <c r="C6750" s="212" t="s">
        <v>1573</v>
      </c>
      <c r="D6750" s="197"/>
      <c r="E6750" s="197"/>
      <c r="F6750" s="197"/>
      <c r="G6750" s="197"/>
      <c r="H6750" s="197"/>
      <c r="I6750" s="213">
        <v>9177.42</v>
      </c>
      <c r="J6750" s="197"/>
      <c r="K6750" s="213">
        <v>9177.42</v>
      </c>
      <c r="L6750" s="197"/>
      <c r="M6750" s="213">
        <v>9782.17</v>
      </c>
      <c r="N6750" s="197"/>
      <c r="O6750" s="214">
        <v>106.59</v>
      </c>
      <c r="P6750" s="197"/>
    </row>
    <row r="6751" spans="1:16" x14ac:dyDescent="0.25">
      <c r="A6751" s="205" t="s">
        <v>241</v>
      </c>
      <c r="B6751" s="197"/>
      <c r="C6751" s="197"/>
      <c r="D6751" s="197"/>
      <c r="E6751" s="197"/>
      <c r="F6751" s="197"/>
      <c r="G6751" s="197"/>
      <c r="H6751" s="197"/>
      <c r="I6751" s="206">
        <v>1400</v>
      </c>
      <c r="J6751" s="197"/>
      <c r="K6751" s="206">
        <v>1400</v>
      </c>
      <c r="L6751" s="197"/>
      <c r="M6751" s="206">
        <v>1011.59</v>
      </c>
      <c r="N6751" s="197"/>
      <c r="O6751" s="207">
        <v>72.260000000000005</v>
      </c>
      <c r="P6751" s="197"/>
    </row>
    <row r="6752" spans="1:16" x14ac:dyDescent="0.25">
      <c r="A6752" s="205" t="s">
        <v>2080</v>
      </c>
      <c r="B6752" s="197"/>
      <c r="C6752" s="197"/>
      <c r="D6752" s="197"/>
      <c r="E6752" s="197"/>
      <c r="F6752" s="197"/>
      <c r="G6752" s="197"/>
      <c r="H6752" s="197"/>
      <c r="I6752" s="206">
        <v>1400</v>
      </c>
      <c r="J6752" s="197"/>
      <c r="K6752" s="206">
        <v>1400</v>
      </c>
      <c r="L6752" s="197"/>
      <c r="M6752" s="206">
        <v>1011.59</v>
      </c>
      <c r="N6752" s="197"/>
      <c r="O6752" s="207">
        <v>72.260000000000005</v>
      </c>
      <c r="P6752" s="197"/>
    </row>
    <row r="6753" spans="1:16" x14ac:dyDescent="0.25">
      <c r="A6753" s="221" t="s">
        <v>658</v>
      </c>
      <c r="B6753" s="197"/>
      <c r="C6753" s="221" t="s">
        <v>659</v>
      </c>
      <c r="D6753" s="197"/>
      <c r="E6753" s="197"/>
      <c r="F6753" s="197"/>
      <c r="G6753" s="197"/>
      <c r="H6753" s="197"/>
      <c r="I6753" s="222">
        <v>1400</v>
      </c>
      <c r="J6753" s="197"/>
      <c r="K6753" s="222">
        <v>1400</v>
      </c>
      <c r="L6753" s="197"/>
      <c r="M6753" s="222">
        <v>1011.59</v>
      </c>
      <c r="N6753" s="197"/>
      <c r="O6753" s="220">
        <v>72.260000000000005</v>
      </c>
      <c r="P6753" s="197"/>
    </row>
    <row r="6754" spans="1:16" x14ac:dyDescent="0.25">
      <c r="A6754" s="218" t="s">
        <v>800</v>
      </c>
      <c r="B6754" s="197"/>
      <c r="C6754" s="218" t="s">
        <v>801</v>
      </c>
      <c r="D6754" s="197"/>
      <c r="E6754" s="197"/>
      <c r="F6754" s="197"/>
      <c r="G6754" s="197"/>
      <c r="H6754" s="197"/>
      <c r="I6754" s="219" t="s">
        <v>0</v>
      </c>
      <c r="J6754" s="197"/>
      <c r="K6754" s="219" t="s">
        <v>0</v>
      </c>
      <c r="L6754" s="197"/>
      <c r="M6754" s="219">
        <v>346.1</v>
      </c>
      <c r="N6754" s="197"/>
      <c r="O6754" s="217" t="s">
        <v>0</v>
      </c>
      <c r="P6754" s="197"/>
    </row>
    <row r="6755" spans="1:16" x14ac:dyDescent="0.25">
      <c r="A6755" s="218" t="s">
        <v>827</v>
      </c>
      <c r="B6755" s="197"/>
      <c r="C6755" s="218" t="s">
        <v>828</v>
      </c>
      <c r="D6755" s="197"/>
      <c r="E6755" s="197"/>
      <c r="F6755" s="197"/>
      <c r="G6755" s="197"/>
      <c r="H6755" s="197"/>
      <c r="I6755" s="219" t="s">
        <v>0</v>
      </c>
      <c r="J6755" s="197"/>
      <c r="K6755" s="219" t="s">
        <v>0</v>
      </c>
      <c r="L6755" s="197"/>
      <c r="M6755" s="219">
        <v>340</v>
      </c>
      <c r="N6755" s="197"/>
      <c r="O6755" s="217" t="s">
        <v>0</v>
      </c>
      <c r="P6755" s="197"/>
    </row>
    <row r="6756" spans="1:16" x14ac:dyDescent="0.25">
      <c r="A6756" s="218" t="s">
        <v>732</v>
      </c>
      <c r="B6756" s="197"/>
      <c r="C6756" s="218" t="s">
        <v>733</v>
      </c>
      <c r="D6756" s="197"/>
      <c r="E6756" s="197"/>
      <c r="F6756" s="197"/>
      <c r="G6756" s="197"/>
      <c r="H6756" s="197"/>
      <c r="I6756" s="219" t="s">
        <v>0</v>
      </c>
      <c r="J6756" s="197"/>
      <c r="K6756" s="219" t="s">
        <v>0</v>
      </c>
      <c r="L6756" s="197"/>
      <c r="M6756" s="219">
        <v>199.79</v>
      </c>
      <c r="N6756" s="197"/>
      <c r="O6756" s="217" t="s">
        <v>0</v>
      </c>
      <c r="P6756" s="197"/>
    </row>
    <row r="6757" spans="1:16" x14ac:dyDescent="0.25">
      <c r="A6757" s="218" t="s">
        <v>969</v>
      </c>
      <c r="B6757" s="197"/>
      <c r="C6757" s="218" t="s">
        <v>970</v>
      </c>
      <c r="D6757" s="197"/>
      <c r="E6757" s="197"/>
      <c r="F6757" s="197"/>
      <c r="G6757" s="197"/>
      <c r="H6757" s="197"/>
      <c r="I6757" s="219" t="s">
        <v>0</v>
      </c>
      <c r="J6757" s="197"/>
      <c r="K6757" s="219" t="s">
        <v>0</v>
      </c>
      <c r="L6757" s="197"/>
      <c r="M6757" s="219">
        <v>125.7</v>
      </c>
      <c r="N6757" s="197"/>
      <c r="O6757" s="217" t="s">
        <v>0</v>
      </c>
      <c r="P6757" s="197"/>
    </row>
    <row r="6758" spans="1:16" x14ac:dyDescent="0.25">
      <c r="A6758" s="205" t="s">
        <v>242</v>
      </c>
      <c r="B6758" s="197"/>
      <c r="C6758" s="197"/>
      <c r="D6758" s="197"/>
      <c r="E6758" s="197"/>
      <c r="F6758" s="197"/>
      <c r="G6758" s="197"/>
      <c r="H6758" s="197"/>
      <c r="I6758" s="206">
        <v>4766.25</v>
      </c>
      <c r="J6758" s="197"/>
      <c r="K6758" s="206">
        <v>4766.25</v>
      </c>
      <c r="L6758" s="197"/>
      <c r="M6758" s="206">
        <v>4807.95</v>
      </c>
      <c r="N6758" s="197"/>
      <c r="O6758" s="207">
        <v>100.87</v>
      </c>
      <c r="P6758" s="197"/>
    </row>
    <row r="6759" spans="1:16" x14ac:dyDescent="0.25">
      <c r="A6759" s="205" t="s">
        <v>2086</v>
      </c>
      <c r="B6759" s="197"/>
      <c r="C6759" s="197"/>
      <c r="D6759" s="197"/>
      <c r="E6759" s="197"/>
      <c r="F6759" s="197"/>
      <c r="G6759" s="197"/>
      <c r="H6759" s="197"/>
      <c r="I6759" s="206">
        <v>1400</v>
      </c>
      <c r="J6759" s="197"/>
      <c r="K6759" s="206">
        <v>1400</v>
      </c>
      <c r="L6759" s="197"/>
      <c r="M6759" s="206">
        <v>1441.7</v>
      </c>
      <c r="N6759" s="197"/>
      <c r="O6759" s="207">
        <v>102.98</v>
      </c>
      <c r="P6759" s="197"/>
    </row>
    <row r="6760" spans="1:16" x14ac:dyDescent="0.25">
      <c r="A6760" s="221" t="s">
        <v>658</v>
      </c>
      <c r="B6760" s="197"/>
      <c r="C6760" s="221" t="s">
        <v>659</v>
      </c>
      <c r="D6760" s="197"/>
      <c r="E6760" s="197"/>
      <c r="F6760" s="197"/>
      <c r="G6760" s="197"/>
      <c r="H6760" s="197"/>
      <c r="I6760" s="222">
        <v>1400</v>
      </c>
      <c r="J6760" s="197"/>
      <c r="K6760" s="222">
        <v>1400</v>
      </c>
      <c r="L6760" s="197"/>
      <c r="M6760" s="222">
        <v>1441.7</v>
      </c>
      <c r="N6760" s="197"/>
      <c r="O6760" s="220">
        <v>102.98</v>
      </c>
      <c r="P6760" s="197"/>
    </row>
    <row r="6761" spans="1:16" x14ac:dyDescent="0.25">
      <c r="A6761" s="218" t="s">
        <v>959</v>
      </c>
      <c r="B6761" s="197"/>
      <c r="C6761" s="218" t="s">
        <v>960</v>
      </c>
      <c r="D6761" s="197"/>
      <c r="E6761" s="197"/>
      <c r="F6761" s="197"/>
      <c r="G6761" s="197"/>
      <c r="H6761" s="197"/>
      <c r="I6761" s="219" t="s">
        <v>0</v>
      </c>
      <c r="J6761" s="197"/>
      <c r="K6761" s="219" t="s">
        <v>0</v>
      </c>
      <c r="L6761" s="197"/>
      <c r="M6761" s="219">
        <v>1273.58</v>
      </c>
      <c r="N6761" s="197"/>
      <c r="O6761" s="217" t="s">
        <v>0</v>
      </c>
      <c r="P6761" s="197"/>
    </row>
    <row r="6762" spans="1:16" x14ac:dyDescent="0.25">
      <c r="A6762" s="218" t="s">
        <v>827</v>
      </c>
      <c r="B6762" s="197"/>
      <c r="C6762" s="218" t="s">
        <v>828</v>
      </c>
      <c r="D6762" s="197"/>
      <c r="E6762" s="197"/>
      <c r="F6762" s="197"/>
      <c r="G6762" s="197"/>
      <c r="H6762" s="197"/>
      <c r="I6762" s="219" t="s">
        <v>0</v>
      </c>
      <c r="J6762" s="197"/>
      <c r="K6762" s="219" t="s">
        <v>0</v>
      </c>
      <c r="L6762" s="197"/>
      <c r="M6762" s="219">
        <v>66</v>
      </c>
      <c r="N6762" s="197"/>
      <c r="O6762" s="217" t="s">
        <v>0</v>
      </c>
      <c r="P6762" s="197"/>
    </row>
    <row r="6763" spans="1:16" x14ac:dyDescent="0.25">
      <c r="A6763" s="218" t="s">
        <v>969</v>
      </c>
      <c r="B6763" s="197"/>
      <c r="C6763" s="218" t="s">
        <v>970</v>
      </c>
      <c r="D6763" s="197"/>
      <c r="E6763" s="197"/>
      <c r="F6763" s="197"/>
      <c r="G6763" s="197"/>
      <c r="H6763" s="197"/>
      <c r="I6763" s="219" t="s">
        <v>0</v>
      </c>
      <c r="J6763" s="197"/>
      <c r="K6763" s="219" t="s">
        <v>0</v>
      </c>
      <c r="L6763" s="197"/>
      <c r="M6763" s="219">
        <v>102.12</v>
      </c>
      <c r="N6763" s="197"/>
      <c r="O6763" s="217" t="s">
        <v>0</v>
      </c>
      <c r="P6763" s="197"/>
    </row>
    <row r="6764" spans="1:16" x14ac:dyDescent="0.25">
      <c r="A6764" s="205" t="s">
        <v>2087</v>
      </c>
      <c r="B6764" s="197"/>
      <c r="C6764" s="197"/>
      <c r="D6764" s="197"/>
      <c r="E6764" s="197"/>
      <c r="F6764" s="197"/>
      <c r="G6764" s="197"/>
      <c r="H6764" s="197"/>
      <c r="I6764" s="206">
        <v>3366.25</v>
      </c>
      <c r="J6764" s="197"/>
      <c r="K6764" s="206">
        <v>3366.25</v>
      </c>
      <c r="L6764" s="197"/>
      <c r="M6764" s="206">
        <v>3366.25</v>
      </c>
      <c r="N6764" s="197"/>
      <c r="O6764" s="207">
        <v>100</v>
      </c>
      <c r="P6764" s="197"/>
    </row>
    <row r="6765" spans="1:16" x14ac:dyDescent="0.25">
      <c r="A6765" s="221" t="s">
        <v>658</v>
      </c>
      <c r="B6765" s="197"/>
      <c r="C6765" s="221" t="s">
        <v>659</v>
      </c>
      <c r="D6765" s="197"/>
      <c r="E6765" s="197"/>
      <c r="F6765" s="197"/>
      <c r="G6765" s="197"/>
      <c r="H6765" s="197"/>
      <c r="I6765" s="222">
        <v>3366.25</v>
      </c>
      <c r="J6765" s="197"/>
      <c r="K6765" s="222">
        <v>3366.25</v>
      </c>
      <c r="L6765" s="197"/>
      <c r="M6765" s="222">
        <v>3366.25</v>
      </c>
      <c r="N6765" s="197"/>
      <c r="O6765" s="220">
        <v>100</v>
      </c>
      <c r="P6765" s="197"/>
    </row>
    <row r="6766" spans="1:16" x14ac:dyDescent="0.25">
      <c r="A6766" s="218" t="s">
        <v>800</v>
      </c>
      <c r="B6766" s="197"/>
      <c r="C6766" s="218" t="s">
        <v>801</v>
      </c>
      <c r="D6766" s="197"/>
      <c r="E6766" s="197"/>
      <c r="F6766" s="197"/>
      <c r="G6766" s="197"/>
      <c r="H6766" s="197"/>
      <c r="I6766" s="219" t="s">
        <v>0</v>
      </c>
      <c r="J6766" s="197"/>
      <c r="K6766" s="219" t="s">
        <v>0</v>
      </c>
      <c r="L6766" s="197"/>
      <c r="M6766" s="219">
        <v>3366.25</v>
      </c>
      <c r="N6766" s="197"/>
      <c r="O6766" s="217" t="s">
        <v>0</v>
      </c>
      <c r="P6766" s="197"/>
    </row>
    <row r="6767" spans="1:16" x14ac:dyDescent="0.25">
      <c r="A6767" s="205" t="s">
        <v>245</v>
      </c>
      <c r="B6767" s="197"/>
      <c r="C6767" s="197"/>
      <c r="D6767" s="197"/>
      <c r="E6767" s="197"/>
      <c r="F6767" s="197"/>
      <c r="G6767" s="197"/>
      <c r="H6767" s="197"/>
      <c r="I6767" s="206">
        <v>3011.17</v>
      </c>
      <c r="J6767" s="197"/>
      <c r="K6767" s="206">
        <v>3011.17</v>
      </c>
      <c r="L6767" s="197"/>
      <c r="M6767" s="206">
        <v>3962.63</v>
      </c>
      <c r="N6767" s="197"/>
      <c r="O6767" s="207">
        <v>131.6</v>
      </c>
      <c r="P6767" s="197"/>
    </row>
    <row r="6768" spans="1:16" x14ac:dyDescent="0.25">
      <c r="A6768" s="205" t="s">
        <v>2100</v>
      </c>
      <c r="B6768" s="197"/>
      <c r="C6768" s="197"/>
      <c r="D6768" s="197"/>
      <c r="E6768" s="197"/>
      <c r="F6768" s="197"/>
      <c r="G6768" s="197"/>
      <c r="H6768" s="197"/>
      <c r="I6768" s="206">
        <v>3011.17</v>
      </c>
      <c r="J6768" s="197"/>
      <c r="K6768" s="206">
        <v>3011.17</v>
      </c>
      <c r="L6768" s="197"/>
      <c r="M6768" s="206">
        <v>3962.63</v>
      </c>
      <c r="N6768" s="197"/>
      <c r="O6768" s="207">
        <v>131.6</v>
      </c>
      <c r="P6768" s="197"/>
    </row>
    <row r="6769" spans="1:16" x14ac:dyDescent="0.25">
      <c r="A6769" s="221" t="s">
        <v>658</v>
      </c>
      <c r="B6769" s="197"/>
      <c r="C6769" s="221" t="s">
        <v>659</v>
      </c>
      <c r="D6769" s="197"/>
      <c r="E6769" s="197"/>
      <c r="F6769" s="197"/>
      <c r="G6769" s="197"/>
      <c r="H6769" s="197"/>
      <c r="I6769" s="222">
        <v>3011.17</v>
      </c>
      <c r="J6769" s="197"/>
      <c r="K6769" s="222">
        <v>3011.17</v>
      </c>
      <c r="L6769" s="197"/>
      <c r="M6769" s="222">
        <v>3962.63</v>
      </c>
      <c r="N6769" s="197"/>
      <c r="O6769" s="220">
        <v>131.6</v>
      </c>
      <c r="P6769" s="197"/>
    </row>
    <row r="6770" spans="1:16" x14ac:dyDescent="0.25">
      <c r="A6770" s="218" t="s">
        <v>800</v>
      </c>
      <c r="B6770" s="197"/>
      <c r="C6770" s="218" t="s">
        <v>801</v>
      </c>
      <c r="D6770" s="197"/>
      <c r="E6770" s="197"/>
      <c r="F6770" s="197"/>
      <c r="G6770" s="197"/>
      <c r="H6770" s="197"/>
      <c r="I6770" s="219" t="s">
        <v>0</v>
      </c>
      <c r="J6770" s="197"/>
      <c r="K6770" s="219" t="s">
        <v>0</v>
      </c>
      <c r="L6770" s="197"/>
      <c r="M6770" s="219">
        <v>737.25</v>
      </c>
      <c r="N6770" s="197"/>
      <c r="O6770" s="217" t="s">
        <v>0</v>
      </c>
      <c r="P6770" s="197"/>
    </row>
    <row r="6771" spans="1:16" x14ac:dyDescent="0.25">
      <c r="A6771" s="218" t="s">
        <v>802</v>
      </c>
      <c r="B6771" s="197"/>
      <c r="C6771" s="218" t="s">
        <v>803</v>
      </c>
      <c r="D6771" s="197"/>
      <c r="E6771" s="197"/>
      <c r="F6771" s="197"/>
      <c r="G6771" s="197"/>
      <c r="H6771" s="197"/>
      <c r="I6771" s="219" t="s">
        <v>0</v>
      </c>
      <c r="J6771" s="197"/>
      <c r="K6771" s="219" t="s">
        <v>0</v>
      </c>
      <c r="L6771" s="197"/>
      <c r="M6771" s="219">
        <v>2085.29</v>
      </c>
      <c r="N6771" s="197"/>
      <c r="O6771" s="217" t="s">
        <v>0</v>
      </c>
      <c r="P6771" s="197"/>
    </row>
    <row r="6772" spans="1:16" x14ac:dyDescent="0.25">
      <c r="A6772" s="218" t="s">
        <v>959</v>
      </c>
      <c r="B6772" s="197"/>
      <c r="C6772" s="218" t="s">
        <v>960</v>
      </c>
      <c r="D6772" s="197"/>
      <c r="E6772" s="197"/>
      <c r="F6772" s="197"/>
      <c r="G6772" s="197"/>
      <c r="H6772" s="197"/>
      <c r="I6772" s="219" t="s">
        <v>0</v>
      </c>
      <c r="J6772" s="197"/>
      <c r="K6772" s="219" t="s">
        <v>0</v>
      </c>
      <c r="L6772" s="197"/>
      <c r="M6772" s="219">
        <v>172.8</v>
      </c>
      <c r="N6772" s="197"/>
      <c r="O6772" s="217" t="s">
        <v>0</v>
      </c>
      <c r="P6772" s="197"/>
    </row>
    <row r="6773" spans="1:16" x14ac:dyDescent="0.25">
      <c r="A6773" s="218" t="s">
        <v>827</v>
      </c>
      <c r="B6773" s="197"/>
      <c r="C6773" s="218" t="s">
        <v>828</v>
      </c>
      <c r="D6773" s="197"/>
      <c r="E6773" s="197"/>
      <c r="F6773" s="197"/>
      <c r="G6773" s="197"/>
      <c r="H6773" s="197"/>
      <c r="I6773" s="219" t="s">
        <v>0</v>
      </c>
      <c r="J6773" s="197"/>
      <c r="K6773" s="219" t="s">
        <v>0</v>
      </c>
      <c r="L6773" s="197"/>
      <c r="M6773" s="219">
        <v>870.5</v>
      </c>
      <c r="N6773" s="197"/>
      <c r="O6773" s="217" t="s">
        <v>0</v>
      </c>
      <c r="P6773" s="197"/>
    </row>
    <row r="6774" spans="1:16" x14ac:dyDescent="0.25">
      <c r="A6774" s="218" t="s">
        <v>1533</v>
      </c>
      <c r="B6774" s="197"/>
      <c r="C6774" s="218" t="s">
        <v>1534</v>
      </c>
      <c r="D6774" s="197"/>
      <c r="E6774" s="197"/>
      <c r="F6774" s="197"/>
      <c r="G6774" s="197"/>
      <c r="H6774" s="197"/>
      <c r="I6774" s="219" t="s">
        <v>0</v>
      </c>
      <c r="J6774" s="197"/>
      <c r="K6774" s="219" t="s">
        <v>0</v>
      </c>
      <c r="L6774" s="197"/>
      <c r="M6774" s="219">
        <v>96.79</v>
      </c>
      <c r="N6774" s="197"/>
      <c r="O6774" s="217" t="s">
        <v>0</v>
      </c>
      <c r="P6774" s="197"/>
    </row>
    <row r="6775" spans="1:16" x14ac:dyDescent="0.25">
      <c r="A6775" s="212" t="s">
        <v>1574</v>
      </c>
      <c r="B6775" s="197"/>
      <c r="C6775" s="212" t="s">
        <v>1575</v>
      </c>
      <c r="D6775" s="197"/>
      <c r="E6775" s="197"/>
      <c r="F6775" s="197"/>
      <c r="G6775" s="197"/>
      <c r="H6775" s="197"/>
      <c r="I6775" s="213">
        <v>1580</v>
      </c>
      <c r="J6775" s="197"/>
      <c r="K6775" s="213">
        <v>1580</v>
      </c>
      <c r="L6775" s="197"/>
      <c r="M6775" s="213">
        <v>1465.08</v>
      </c>
      <c r="N6775" s="197"/>
      <c r="O6775" s="214">
        <v>92.73</v>
      </c>
      <c r="P6775" s="197"/>
    </row>
    <row r="6776" spans="1:16" x14ac:dyDescent="0.25">
      <c r="A6776" s="205" t="s">
        <v>240</v>
      </c>
      <c r="B6776" s="197"/>
      <c r="C6776" s="197"/>
      <c r="D6776" s="197"/>
      <c r="E6776" s="197"/>
      <c r="F6776" s="197"/>
      <c r="G6776" s="197"/>
      <c r="H6776" s="197"/>
      <c r="I6776" s="206">
        <v>630</v>
      </c>
      <c r="J6776" s="197"/>
      <c r="K6776" s="206">
        <v>630</v>
      </c>
      <c r="L6776" s="197"/>
      <c r="M6776" s="206">
        <v>515.08000000000004</v>
      </c>
      <c r="N6776" s="197"/>
      <c r="O6776" s="207">
        <v>81.760000000000005</v>
      </c>
      <c r="P6776" s="197"/>
    </row>
    <row r="6777" spans="1:16" x14ac:dyDescent="0.25">
      <c r="A6777" s="205" t="s">
        <v>2076</v>
      </c>
      <c r="B6777" s="197"/>
      <c r="C6777" s="197"/>
      <c r="D6777" s="197"/>
      <c r="E6777" s="197"/>
      <c r="F6777" s="197"/>
      <c r="G6777" s="197"/>
      <c r="H6777" s="197"/>
      <c r="I6777" s="206">
        <v>630</v>
      </c>
      <c r="J6777" s="197"/>
      <c r="K6777" s="206">
        <v>630</v>
      </c>
      <c r="L6777" s="197"/>
      <c r="M6777" s="206">
        <v>515.08000000000004</v>
      </c>
      <c r="N6777" s="197"/>
      <c r="O6777" s="207">
        <v>81.760000000000005</v>
      </c>
      <c r="P6777" s="197"/>
    </row>
    <row r="6778" spans="1:16" x14ac:dyDescent="0.25">
      <c r="A6778" s="221" t="s">
        <v>658</v>
      </c>
      <c r="B6778" s="197"/>
      <c r="C6778" s="221" t="s">
        <v>659</v>
      </c>
      <c r="D6778" s="197"/>
      <c r="E6778" s="197"/>
      <c r="F6778" s="197"/>
      <c r="G6778" s="197"/>
      <c r="H6778" s="197"/>
      <c r="I6778" s="222">
        <v>630</v>
      </c>
      <c r="J6778" s="197"/>
      <c r="K6778" s="222">
        <v>630</v>
      </c>
      <c r="L6778" s="197"/>
      <c r="M6778" s="222">
        <v>515.08000000000004</v>
      </c>
      <c r="N6778" s="197"/>
      <c r="O6778" s="220">
        <v>81.760000000000005</v>
      </c>
      <c r="P6778" s="197"/>
    </row>
    <row r="6779" spans="1:16" x14ac:dyDescent="0.25">
      <c r="A6779" s="218" t="s">
        <v>969</v>
      </c>
      <c r="B6779" s="197"/>
      <c r="C6779" s="218" t="s">
        <v>970</v>
      </c>
      <c r="D6779" s="197"/>
      <c r="E6779" s="197"/>
      <c r="F6779" s="197"/>
      <c r="G6779" s="197"/>
      <c r="H6779" s="197"/>
      <c r="I6779" s="219" t="s">
        <v>0</v>
      </c>
      <c r="J6779" s="197"/>
      <c r="K6779" s="219" t="s">
        <v>0</v>
      </c>
      <c r="L6779" s="197"/>
      <c r="M6779" s="219">
        <v>515.08000000000004</v>
      </c>
      <c r="N6779" s="197"/>
      <c r="O6779" s="217" t="s">
        <v>0</v>
      </c>
      <c r="P6779" s="197"/>
    </row>
    <row r="6780" spans="1:16" x14ac:dyDescent="0.25">
      <c r="A6780" s="205" t="s">
        <v>243</v>
      </c>
      <c r="B6780" s="197"/>
      <c r="C6780" s="197"/>
      <c r="D6780" s="197"/>
      <c r="E6780" s="197"/>
      <c r="F6780" s="197"/>
      <c r="G6780" s="197"/>
      <c r="H6780" s="197"/>
      <c r="I6780" s="206">
        <v>950</v>
      </c>
      <c r="J6780" s="197"/>
      <c r="K6780" s="206">
        <v>950</v>
      </c>
      <c r="L6780" s="197"/>
      <c r="M6780" s="206">
        <v>950</v>
      </c>
      <c r="N6780" s="197"/>
      <c r="O6780" s="207">
        <v>100</v>
      </c>
      <c r="P6780" s="197"/>
    </row>
    <row r="6781" spans="1:16" x14ac:dyDescent="0.25">
      <c r="A6781" s="205" t="s">
        <v>2090</v>
      </c>
      <c r="B6781" s="197"/>
      <c r="C6781" s="197"/>
      <c r="D6781" s="197"/>
      <c r="E6781" s="197"/>
      <c r="F6781" s="197"/>
      <c r="G6781" s="197"/>
      <c r="H6781" s="197"/>
      <c r="I6781" s="206">
        <v>950</v>
      </c>
      <c r="J6781" s="197"/>
      <c r="K6781" s="206">
        <v>950</v>
      </c>
      <c r="L6781" s="197"/>
      <c r="M6781" s="206">
        <v>950</v>
      </c>
      <c r="N6781" s="197"/>
      <c r="O6781" s="207">
        <v>100</v>
      </c>
      <c r="P6781" s="197"/>
    </row>
    <row r="6782" spans="1:16" x14ac:dyDescent="0.25">
      <c r="A6782" s="221" t="s">
        <v>658</v>
      </c>
      <c r="B6782" s="197"/>
      <c r="C6782" s="221" t="s">
        <v>659</v>
      </c>
      <c r="D6782" s="197"/>
      <c r="E6782" s="197"/>
      <c r="F6782" s="197"/>
      <c r="G6782" s="197"/>
      <c r="H6782" s="197"/>
      <c r="I6782" s="222">
        <v>950</v>
      </c>
      <c r="J6782" s="197"/>
      <c r="K6782" s="222">
        <v>950</v>
      </c>
      <c r="L6782" s="197"/>
      <c r="M6782" s="222">
        <v>950</v>
      </c>
      <c r="N6782" s="197"/>
      <c r="O6782" s="220">
        <v>100</v>
      </c>
      <c r="P6782" s="197"/>
    </row>
    <row r="6783" spans="1:16" x14ac:dyDescent="0.25">
      <c r="A6783" s="218" t="s">
        <v>969</v>
      </c>
      <c r="B6783" s="197"/>
      <c r="C6783" s="218" t="s">
        <v>970</v>
      </c>
      <c r="D6783" s="197"/>
      <c r="E6783" s="197"/>
      <c r="F6783" s="197"/>
      <c r="G6783" s="197"/>
      <c r="H6783" s="197"/>
      <c r="I6783" s="219" t="s">
        <v>0</v>
      </c>
      <c r="J6783" s="197"/>
      <c r="K6783" s="219" t="s">
        <v>0</v>
      </c>
      <c r="L6783" s="197"/>
      <c r="M6783" s="219">
        <v>950</v>
      </c>
      <c r="N6783" s="197"/>
      <c r="O6783" s="217" t="s">
        <v>0</v>
      </c>
      <c r="P6783" s="197"/>
    </row>
    <row r="6784" spans="1:16" x14ac:dyDescent="0.25">
      <c r="A6784" s="215" t="s">
        <v>1623</v>
      </c>
      <c r="B6784" s="197"/>
      <c r="C6784" s="215" t="s">
        <v>1624</v>
      </c>
      <c r="D6784" s="197"/>
      <c r="E6784" s="197"/>
      <c r="F6784" s="197"/>
      <c r="G6784" s="197"/>
      <c r="H6784" s="197"/>
      <c r="I6784" s="216">
        <v>2070</v>
      </c>
      <c r="J6784" s="197"/>
      <c r="K6784" s="216">
        <v>2070</v>
      </c>
      <c r="L6784" s="197"/>
      <c r="M6784" s="216">
        <v>1864.98</v>
      </c>
      <c r="N6784" s="197"/>
      <c r="O6784" s="211">
        <v>90.1</v>
      </c>
      <c r="P6784" s="197"/>
    </row>
    <row r="6785" spans="1:16" x14ac:dyDescent="0.25">
      <c r="A6785" s="212" t="s">
        <v>1625</v>
      </c>
      <c r="B6785" s="197"/>
      <c r="C6785" s="212" t="s">
        <v>1626</v>
      </c>
      <c r="D6785" s="197"/>
      <c r="E6785" s="197"/>
      <c r="F6785" s="197"/>
      <c r="G6785" s="197"/>
      <c r="H6785" s="197"/>
      <c r="I6785" s="213">
        <v>2070</v>
      </c>
      <c r="J6785" s="197"/>
      <c r="K6785" s="213">
        <v>2070</v>
      </c>
      <c r="L6785" s="197"/>
      <c r="M6785" s="213">
        <v>1864.98</v>
      </c>
      <c r="N6785" s="197"/>
      <c r="O6785" s="214">
        <v>90.1</v>
      </c>
      <c r="P6785" s="197"/>
    </row>
    <row r="6786" spans="1:16" x14ac:dyDescent="0.25">
      <c r="A6786" s="205" t="s">
        <v>243</v>
      </c>
      <c r="B6786" s="197"/>
      <c r="C6786" s="197"/>
      <c r="D6786" s="197"/>
      <c r="E6786" s="197"/>
      <c r="F6786" s="197"/>
      <c r="G6786" s="197"/>
      <c r="H6786" s="197"/>
      <c r="I6786" s="206">
        <v>2070</v>
      </c>
      <c r="J6786" s="197"/>
      <c r="K6786" s="206">
        <v>2070</v>
      </c>
      <c r="L6786" s="197"/>
      <c r="M6786" s="206">
        <v>1864.98</v>
      </c>
      <c r="N6786" s="197"/>
      <c r="O6786" s="207">
        <v>90.1</v>
      </c>
      <c r="P6786" s="197"/>
    </row>
    <row r="6787" spans="1:16" x14ac:dyDescent="0.25">
      <c r="A6787" s="205" t="s">
        <v>2088</v>
      </c>
      <c r="B6787" s="197"/>
      <c r="C6787" s="197"/>
      <c r="D6787" s="197"/>
      <c r="E6787" s="197"/>
      <c r="F6787" s="197"/>
      <c r="G6787" s="197"/>
      <c r="H6787" s="197"/>
      <c r="I6787" s="206">
        <v>2070</v>
      </c>
      <c r="J6787" s="197"/>
      <c r="K6787" s="206">
        <v>2070</v>
      </c>
      <c r="L6787" s="197"/>
      <c r="M6787" s="206">
        <v>1864.98</v>
      </c>
      <c r="N6787" s="197"/>
      <c r="O6787" s="207">
        <v>90.1</v>
      </c>
      <c r="P6787" s="197"/>
    </row>
    <row r="6788" spans="1:16" x14ac:dyDescent="0.25">
      <c r="A6788" s="221" t="s">
        <v>582</v>
      </c>
      <c r="B6788" s="197"/>
      <c r="C6788" s="221" t="s">
        <v>583</v>
      </c>
      <c r="D6788" s="197"/>
      <c r="E6788" s="197"/>
      <c r="F6788" s="197"/>
      <c r="G6788" s="197"/>
      <c r="H6788" s="197"/>
      <c r="I6788" s="222">
        <v>1846.25</v>
      </c>
      <c r="J6788" s="197"/>
      <c r="K6788" s="222">
        <v>1846.25</v>
      </c>
      <c r="L6788" s="197"/>
      <c r="M6788" s="222">
        <v>1641.23</v>
      </c>
      <c r="N6788" s="197"/>
      <c r="O6788" s="220">
        <v>88.9</v>
      </c>
      <c r="P6788" s="197"/>
    </row>
    <row r="6789" spans="1:16" x14ac:dyDescent="0.25">
      <c r="A6789" s="218" t="s">
        <v>588</v>
      </c>
      <c r="B6789" s="197"/>
      <c r="C6789" s="218" t="s">
        <v>589</v>
      </c>
      <c r="D6789" s="197"/>
      <c r="E6789" s="197"/>
      <c r="F6789" s="197"/>
      <c r="G6789" s="197"/>
      <c r="H6789" s="197"/>
      <c r="I6789" s="219" t="s">
        <v>0</v>
      </c>
      <c r="J6789" s="197"/>
      <c r="K6789" s="219" t="s">
        <v>0</v>
      </c>
      <c r="L6789" s="197"/>
      <c r="M6789" s="219">
        <v>666.19</v>
      </c>
      <c r="N6789" s="197"/>
      <c r="O6789" s="217" t="s">
        <v>0</v>
      </c>
      <c r="P6789" s="197"/>
    </row>
    <row r="6790" spans="1:16" x14ac:dyDescent="0.25">
      <c r="A6790" s="218" t="s">
        <v>790</v>
      </c>
      <c r="B6790" s="197"/>
      <c r="C6790" s="218" t="s">
        <v>791</v>
      </c>
      <c r="D6790" s="197"/>
      <c r="E6790" s="197"/>
      <c r="F6790" s="197"/>
      <c r="G6790" s="197"/>
      <c r="H6790" s="197"/>
      <c r="I6790" s="219" t="s">
        <v>0</v>
      </c>
      <c r="J6790" s="197"/>
      <c r="K6790" s="219" t="s">
        <v>0</v>
      </c>
      <c r="L6790" s="197"/>
      <c r="M6790" s="219">
        <v>975.04</v>
      </c>
      <c r="N6790" s="197"/>
      <c r="O6790" s="217" t="s">
        <v>0</v>
      </c>
      <c r="P6790" s="197"/>
    </row>
    <row r="6791" spans="1:16" x14ac:dyDescent="0.25">
      <c r="A6791" s="221" t="s">
        <v>658</v>
      </c>
      <c r="B6791" s="197"/>
      <c r="C6791" s="221" t="s">
        <v>659</v>
      </c>
      <c r="D6791" s="197"/>
      <c r="E6791" s="197"/>
      <c r="F6791" s="197"/>
      <c r="G6791" s="197"/>
      <c r="H6791" s="197"/>
      <c r="I6791" s="222">
        <v>223.75</v>
      </c>
      <c r="J6791" s="197"/>
      <c r="K6791" s="222">
        <v>223.75</v>
      </c>
      <c r="L6791" s="197"/>
      <c r="M6791" s="222">
        <v>223.75</v>
      </c>
      <c r="N6791" s="197"/>
      <c r="O6791" s="220">
        <v>100</v>
      </c>
      <c r="P6791" s="197"/>
    </row>
    <row r="6792" spans="1:16" x14ac:dyDescent="0.25">
      <c r="A6792" s="218" t="s">
        <v>800</v>
      </c>
      <c r="B6792" s="197"/>
      <c r="C6792" s="218" t="s">
        <v>801</v>
      </c>
      <c r="D6792" s="197"/>
      <c r="E6792" s="197"/>
      <c r="F6792" s="197"/>
      <c r="G6792" s="197"/>
      <c r="H6792" s="197"/>
      <c r="I6792" s="219" t="s">
        <v>0</v>
      </c>
      <c r="J6792" s="197"/>
      <c r="K6792" s="219" t="s">
        <v>0</v>
      </c>
      <c r="L6792" s="197"/>
      <c r="M6792" s="219">
        <v>223.75</v>
      </c>
      <c r="N6792" s="197"/>
      <c r="O6792" s="217" t="s">
        <v>0</v>
      </c>
      <c r="P6792" s="197"/>
    </row>
    <row r="6793" spans="1:16" x14ac:dyDescent="0.25">
      <c r="A6793" s="215" t="s">
        <v>1513</v>
      </c>
      <c r="B6793" s="197"/>
      <c r="C6793" s="215" t="s">
        <v>1514</v>
      </c>
      <c r="D6793" s="197"/>
      <c r="E6793" s="197"/>
      <c r="F6793" s="197"/>
      <c r="G6793" s="197"/>
      <c r="H6793" s="197"/>
      <c r="I6793" s="216">
        <v>88400</v>
      </c>
      <c r="J6793" s="197"/>
      <c r="K6793" s="216">
        <v>88400</v>
      </c>
      <c r="L6793" s="197"/>
      <c r="M6793" s="216">
        <v>94303.26</v>
      </c>
      <c r="N6793" s="197"/>
      <c r="O6793" s="211">
        <v>106.68</v>
      </c>
      <c r="P6793" s="197"/>
    </row>
    <row r="6794" spans="1:16" x14ac:dyDescent="0.25">
      <c r="A6794" s="212" t="s">
        <v>1515</v>
      </c>
      <c r="B6794" s="197"/>
      <c r="C6794" s="212" t="s">
        <v>1516</v>
      </c>
      <c r="D6794" s="197"/>
      <c r="E6794" s="197"/>
      <c r="F6794" s="197"/>
      <c r="G6794" s="197"/>
      <c r="H6794" s="197"/>
      <c r="I6794" s="213">
        <v>88400</v>
      </c>
      <c r="J6794" s="197"/>
      <c r="K6794" s="213">
        <v>88400</v>
      </c>
      <c r="L6794" s="197"/>
      <c r="M6794" s="213">
        <v>94303.26</v>
      </c>
      <c r="N6794" s="197"/>
      <c r="O6794" s="214">
        <v>106.68</v>
      </c>
      <c r="P6794" s="197"/>
    </row>
    <row r="6795" spans="1:16" x14ac:dyDescent="0.25">
      <c r="A6795" s="205" t="s">
        <v>240</v>
      </c>
      <c r="B6795" s="197"/>
      <c r="C6795" s="197"/>
      <c r="D6795" s="197"/>
      <c r="E6795" s="197"/>
      <c r="F6795" s="197"/>
      <c r="G6795" s="197"/>
      <c r="H6795" s="197"/>
      <c r="I6795" s="206">
        <v>35360</v>
      </c>
      <c r="J6795" s="197"/>
      <c r="K6795" s="206">
        <v>35360</v>
      </c>
      <c r="L6795" s="197"/>
      <c r="M6795" s="206">
        <v>34069.440000000002</v>
      </c>
      <c r="N6795" s="197"/>
      <c r="O6795" s="207">
        <v>96.35</v>
      </c>
      <c r="P6795" s="197"/>
    </row>
    <row r="6796" spans="1:16" x14ac:dyDescent="0.25">
      <c r="A6796" s="205" t="s">
        <v>2076</v>
      </c>
      <c r="B6796" s="197"/>
      <c r="C6796" s="197"/>
      <c r="D6796" s="197"/>
      <c r="E6796" s="197"/>
      <c r="F6796" s="197"/>
      <c r="G6796" s="197"/>
      <c r="H6796" s="197"/>
      <c r="I6796" s="206">
        <v>35360</v>
      </c>
      <c r="J6796" s="197"/>
      <c r="K6796" s="206">
        <v>35360</v>
      </c>
      <c r="L6796" s="197"/>
      <c r="M6796" s="206">
        <v>34069.440000000002</v>
      </c>
      <c r="N6796" s="197"/>
      <c r="O6796" s="207">
        <v>96.35</v>
      </c>
      <c r="P6796" s="197"/>
    </row>
    <row r="6797" spans="1:16" x14ac:dyDescent="0.25">
      <c r="A6797" s="221" t="s">
        <v>572</v>
      </c>
      <c r="B6797" s="197"/>
      <c r="C6797" s="221" t="s">
        <v>573</v>
      </c>
      <c r="D6797" s="197"/>
      <c r="E6797" s="197"/>
      <c r="F6797" s="197"/>
      <c r="G6797" s="197"/>
      <c r="H6797" s="197"/>
      <c r="I6797" s="222">
        <v>33391.279999999999</v>
      </c>
      <c r="J6797" s="197"/>
      <c r="K6797" s="222">
        <v>33391.279999999999</v>
      </c>
      <c r="L6797" s="197"/>
      <c r="M6797" s="222">
        <v>33231.480000000003</v>
      </c>
      <c r="N6797" s="197"/>
      <c r="O6797" s="220">
        <v>99.52</v>
      </c>
      <c r="P6797" s="197"/>
    </row>
    <row r="6798" spans="1:16" x14ac:dyDescent="0.25">
      <c r="A6798" s="218" t="s">
        <v>574</v>
      </c>
      <c r="B6798" s="197"/>
      <c r="C6798" s="218" t="s">
        <v>575</v>
      </c>
      <c r="D6798" s="197"/>
      <c r="E6798" s="197"/>
      <c r="F6798" s="197"/>
      <c r="G6798" s="197"/>
      <c r="H6798" s="197"/>
      <c r="I6798" s="219" t="s">
        <v>0</v>
      </c>
      <c r="J6798" s="197"/>
      <c r="K6798" s="219" t="s">
        <v>0</v>
      </c>
      <c r="L6798" s="197"/>
      <c r="M6798" s="219">
        <v>26924.04</v>
      </c>
      <c r="N6798" s="197"/>
      <c r="O6798" s="217" t="s">
        <v>0</v>
      </c>
      <c r="P6798" s="197"/>
    </row>
    <row r="6799" spans="1:16" x14ac:dyDescent="0.25">
      <c r="A6799" s="218" t="s">
        <v>580</v>
      </c>
      <c r="B6799" s="197"/>
      <c r="C6799" s="218" t="s">
        <v>581</v>
      </c>
      <c r="D6799" s="197"/>
      <c r="E6799" s="197"/>
      <c r="F6799" s="197"/>
      <c r="G6799" s="197"/>
      <c r="H6799" s="197"/>
      <c r="I6799" s="219" t="s">
        <v>0</v>
      </c>
      <c r="J6799" s="197"/>
      <c r="K6799" s="219" t="s">
        <v>0</v>
      </c>
      <c r="L6799" s="197"/>
      <c r="M6799" s="219">
        <v>1920</v>
      </c>
      <c r="N6799" s="197"/>
      <c r="O6799" s="217" t="s">
        <v>0</v>
      </c>
      <c r="P6799" s="197"/>
    </row>
    <row r="6800" spans="1:16" x14ac:dyDescent="0.25">
      <c r="A6800" s="218" t="s">
        <v>576</v>
      </c>
      <c r="B6800" s="197"/>
      <c r="C6800" s="218" t="s">
        <v>577</v>
      </c>
      <c r="D6800" s="197"/>
      <c r="E6800" s="197"/>
      <c r="F6800" s="197"/>
      <c r="G6800" s="197"/>
      <c r="H6800" s="197"/>
      <c r="I6800" s="219" t="s">
        <v>0</v>
      </c>
      <c r="J6800" s="197"/>
      <c r="K6800" s="219" t="s">
        <v>0</v>
      </c>
      <c r="L6800" s="197"/>
      <c r="M6800" s="219">
        <v>4387.4399999999996</v>
      </c>
      <c r="N6800" s="197"/>
      <c r="O6800" s="217" t="s">
        <v>0</v>
      </c>
      <c r="P6800" s="197"/>
    </row>
    <row r="6801" spans="1:16" x14ac:dyDescent="0.25">
      <c r="A6801" s="221" t="s">
        <v>582</v>
      </c>
      <c r="B6801" s="197"/>
      <c r="C6801" s="221" t="s">
        <v>583</v>
      </c>
      <c r="D6801" s="197"/>
      <c r="E6801" s="197"/>
      <c r="F6801" s="197"/>
      <c r="G6801" s="197"/>
      <c r="H6801" s="197"/>
      <c r="I6801" s="222">
        <v>1968.72</v>
      </c>
      <c r="J6801" s="197"/>
      <c r="K6801" s="222">
        <v>1968.72</v>
      </c>
      <c r="L6801" s="197"/>
      <c r="M6801" s="222">
        <v>837.96</v>
      </c>
      <c r="N6801" s="197"/>
      <c r="O6801" s="220">
        <v>42.56</v>
      </c>
      <c r="P6801" s="197"/>
    </row>
    <row r="6802" spans="1:16" x14ac:dyDescent="0.25">
      <c r="A6802" s="218" t="s">
        <v>588</v>
      </c>
      <c r="B6802" s="197"/>
      <c r="C6802" s="218" t="s">
        <v>589</v>
      </c>
      <c r="D6802" s="197"/>
      <c r="E6802" s="197"/>
      <c r="F6802" s="197"/>
      <c r="G6802" s="197"/>
      <c r="H6802" s="197"/>
      <c r="I6802" s="219" t="s">
        <v>0</v>
      </c>
      <c r="J6802" s="197"/>
      <c r="K6802" s="219" t="s">
        <v>0</v>
      </c>
      <c r="L6802" s="197"/>
      <c r="M6802" s="219">
        <v>72.66</v>
      </c>
      <c r="N6802" s="197"/>
      <c r="O6802" s="217" t="s">
        <v>0</v>
      </c>
      <c r="P6802" s="197"/>
    </row>
    <row r="6803" spans="1:16" x14ac:dyDescent="0.25">
      <c r="A6803" s="218" t="s">
        <v>584</v>
      </c>
      <c r="B6803" s="197"/>
      <c r="C6803" s="218" t="s">
        <v>585</v>
      </c>
      <c r="D6803" s="197"/>
      <c r="E6803" s="197"/>
      <c r="F6803" s="197"/>
      <c r="G6803" s="197"/>
      <c r="H6803" s="197"/>
      <c r="I6803" s="219" t="s">
        <v>0</v>
      </c>
      <c r="J6803" s="197"/>
      <c r="K6803" s="219" t="s">
        <v>0</v>
      </c>
      <c r="L6803" s="197"/>
      <c r="M6803" s="219">
        <v>611.29999999999995</v>
      </c>
      <c r="N6803" s="197"/>
      <c r="O6803" s="217" t="s">
        <v>0</v>
      </c>
      <c r="P6803" s="197"/>
    </row>
    <row r="6804" spans="1:16" x14ac:dyDescent="0.25">
      <c r="A6804" s="218" t="s">
        <v>602</v>
      </c>
      <c r="B6804" s="197"/>
      <c r="C6804" s="218" t="s">
        <v>603</v>
      </c>
      <c r="D6804" s="197"/>
      <c r="E6804" s="197"/>
      <c r="F6804" s="197"/>
      <c r="G6804" s="197"/>
      <c r="H6804" s="197"/>
      <c r="I6804" s="219" t="s">
        <v>0</v>
      </c>
      <c r="J6804" s="197"/>
      <c r="K6804" s="219" t="s">
        <v>0</v>
      </c>
      <c r="L6804" s="197"/>
      <c r="M6804" s="219">
        <v>154</v>
      </c>
      <c r="N6804" s="197"/>
      <c r="O6804" s="217" t="s">
        <v>0</v>
      </c>
      <c r="P6804" s="197"/>
    </row>
    <row r="6805" spans="1:16" x14ac:dyDescent="0.25">
      <c r="A6805" s="205" t="s">
        <v>243</v>
      </c>
      <c r="B6805" s="197"/>
      <c r="C6805" s="197"/>
      <c r="D6805" s="197"/>
      <c r="E6805" s="197"/>
      <c r="F6805" s="197"/>
      <c r="G6805" s="197"/>
      <c r="H6805" s="197"/>
      <c r="I6805" s="206">
        <v>53040</v>
      </c>
      <c r="J6805" s="197"/>
      <c r="K6805" s="206">
        <v>53040</v>
      </c>
      <c r="L6805" s="197"/>
      <c r="M6805" s="206">
        <v>60233.82</v>
      </c>
      <c r="N6805" s="197"/>
      <c r="O6805" s="207">
        <v>113.56</v>
      </c>
      <c r="P6805" s="197"/>
    </row>
    <row r="6806" spans="1:16" x14ac:dyDescent="0.25">
      <c r="A6806" s="205" t="s">
        <v>2088</v>
      </c>
      <c r="B6806" s="197"/>
      <c r="C6806" s="197"/>
      <c r="D6806" s="197"/>
      <c r="E6806" s="197"/>
      <c r="F6806" s="197"/>
      <c r="G6806" s="197"/>
      <c r="H6806" s="197"/>
      <c r="I6806" s="206">
        <v>53040</v>
      </c>
      <c r="J6806" s="197"/>
      <c r="K6806" s="206">
        <v>53040</v>
      </c>
      <c r="L6806" s="197"/>
      <c r="M6806" s="206">
        <v>60233.82</v>
      </c>
      <c r="N6806" s="197"/>
      <c r="O6806" s="207">
        <v>113.56</v>
      </c>
      <c r="P6806" s="197"/>
    </row>
    <row r="6807" spans="1:16" x14ac:dyDescent="0.25">
      <c r="A6807" s="221" t="s">
        <v>572</v>
      </c>
      <c r="B6807" s="197"/>
      <c r="C6807" s="221" t="s">
        <v>573</v>
      </c>
      <c r="D6807" s="197"/>
      <c r="E6807" s="197"/>
      <c r="F6807" s="197"/>
      <c r="G6807" s="197"/>
      <c r="H6807" s="197"/>
      <c r="I6807" s="222">
        <v>49912.18</v>
      </c>
      <c r="J6807" s="197"/>
      <c r="K6807" s="222">
        <v>49912.18</v>
      </c>
      <c r="L6807" s="197"/>
      <c r="M6807" s="222">
        <v>57160.08</v>
      </c>
      <c r="N6807" s="197"/>
      <c r="O6807" s="220">
        <v>114.52</v>
      </c>
      <c r="P6807" s="197"/>
    </row>
    <row r="6808" spans="1:16" x14ac:dyDescent="0.25">
      <c r="A6808" s="218" t="s">
        <v>574</v>
      </c>
      <c r="B6808" s="197"/>
      <c r="C6808" s="218" t="s">
        <v>575</v>
      </c>
      <c r="D6808" s="197"/>
      <c r="E6808" s="197"/>
      <c r="F6808" s="197"/>
      <c r="G6808" s="197"/>
      <c r="H6808" s="197"/>
      <c r="I6808" s="219" t="s">
        <v>0</v>
      </c>
      <c r="J6808" s="197"/>
      <c r="K6808" s="219" t="s">
        <v>0</v>
      </c>
      <c r="L6808" s="197"/>
      <c r="M6808" s="219">
        <v>46030.080000000002</v>
      </c>
      <c r="N6808" s="197"/>
      <c r="O6808" s="217" t="s">
        <v>0</v>
      </c>
      <c r="P6808" s="197"/>
    </row>
    <row r="6809" spans="1:16" x14ac:dyDescent="0.25">
      <c r="A6809" s="218" t="s">
        <v>580</v>
      </c>
      <c r="B6809" s="197"/>
      <c r="C6809" s="218" t="s">
        <v>581</v>
      </c>
      <c r="D6809" s="197"/>
      <c r="E6809" s="197"/>
      <c r="F6809" s="197"/>
      <c r="G6809" s="197"/>
      <c r="H6809" s="197"/>
      <c r="I6809" s="219" t="s">
        <v>0</v>
      </c>
      <c r="J6809" s="197"/>
      <c r="K6809" s="219" t="s">
        <v>0</v>
      </c>
      <c r="L6809" s="197"/>
      <c r="M6809" s="219">
        <v>3480</v>
      </c>
      <c r="N6809" s="197"/>
      <c r="O6809" s="217" t="s">
        <v>0</v>
      </c>
      <c r="P6809" s="197"/>
    </row>
    <row r="6810" spans="1:16" x14ac:dyDescent="0.25">
      <c r="A6810" s="218" t="s">
        <v>576</v>
      </c>
      <c r="B6810" s="197"/>
      <c r="C6810" s="218" t="s">
        <v>577</v>
      </c>
      <c r="D6810" s="197"/>
      <c r="E6810" s="197"/>
      <c r="F6810" s="197"/>
      <c r="G6810" s="197"/>
      <c r="H6810" s="197"/>
      <c r="I6810" s="219" t="s">
        <v>0</v>
      </c>
      <c r="J6810" s="197"/>
      <c r="K6810" s="219" t="s">
        <v>0</v>
      </c>
      <c r="L6810" s="197"/>
      <c r="M6810" s="219">
        <v>7650</v>
      </c>
      <c r="N6810" s="197"/>
      <c r="O6810" s="217" t="s">
        <v>0</v>
      </c>
      <c r="P6810" s="197"/>
    </row>
    <row r="6811" spans="1:16" x14ac:dyDescent="0.25">
      <c r="A6811" s="221" t="s">
        <v>582</v>
      </c>
      <c r="B6811" s="197"/>
      <c r="C6811" s="221" t="s">
        <v>583</v>
      </c>
      <c r="D6811" s="197"/>
      <c r="E6811" s="197"/>
      <c r="F6811" s="197"/>
      <c r="G6811" s="197"/>
      <c r="H6811" s="197"/>
      <c r="I6811" s="222">
        <v>3127.82</v>
      </c>
      <c r="J6811" s="197"/>
      <c r="K6811" s="222">
        <v>3127.82</v>
      </c>
      <c r="L6811" s="197"/>
      <c r="M6811" s="222">
        <v>3073.74</v>
      </c>
      <c r="N6811" s="197"/>
      <c r="O6811" s="220">
        <v>98.27</v>
      </c>
      <c r="P6811" s="197"/>
    </row>
    <row r="6812" spans="1:16" x14ac:dyDescent="0.25">
      <c r="A6812" s="218" t="s">
        <v>588</v>
      </c>
      <c r="B6812" s="197"/>
      <c r="C6812" s="218" t="s">
        <v>589</v>
      </c>
      <c r="D6812" s="197"/>
      <c r="E6812" s="197"/>
      <c r="F6812" s="197"/>
      <c r="G6812" s="197"/>
      <c r="H6812" s="197"/>
      <c r="I6812" s="219" t="s">
        <v>0</v>
      </c>
      <c r="J6812" s="197"/>
      <c r="K6812" s="219" t="s">
        <v>0</v>
      </c>
      <c r="L6812" s="197"/>
      <c r="M6812" s="219">
        <v>357.83</v>
      </c>
      <c r="N6812" s="197"/>
      <c r="O6812" s="217" t="s">
        <v>0</v>
      </c>
      <c r="P6812" s="197"/>
    </row>
    <row r="6813" spans="1:16" x14ac:dyDescent="0.25">
      <c r="A6813" s="218" t="s">
        <v>584</v>
      </c>
      <c r="B6813" s="197"/>
      <c r="C6813" s="218" t="s">
        <v>585</v>
      </c>
      <c r="D6813" s="197"/>
      <c r="E6813" s="197"/>
      <c r="F6813" s="197"/>
      <c r="G6813" s="197"/>
      <c r="H6813" s="197"/>
      <c r="I6813" s="219" t="s">
        <v>0</v>
      </c>
      <c r="J6813" s="197"/>
      <c r="K6813" s="219" t="s">
        <v>0</v>
      </c>
      <c r="L6813" s="197"/>
      <c r="M6813" s="219">
        <v>2484.91</v>
      </c>
      <c r="N6813" s="197"/>
      <c r="O6813" s="217" t="s">
        <v>0</v>
      </c>
      <c r="P6813" s="197"/>
    </row>
    <row r="6814" spans="1:16" x14ac:dyDescent="0.25">
      <c r="A6814" s="218" t="s">
        <v>602</v>
      </c>
      <c r="B6814" s="197"/>
      <c r="C6814" s="218" t="s">
        <v>603</v>
      </c>
      <c r="D6814" s="197"/>
      <c r="E6814" s="197"/>
      <c r="F6814" s="197"/>
      <c r="G6814" s="197"/>
      <c r="H6814" s="197"/>
      <c r="I6814" s="219" t="s">
        <v>0</v>
      </c>
      <c r="J6814" s="197"/>
      <c r="K6814" s="219" t="s">
        <v>0</v>
      </c>
      <c r="L6814" s="197"/>
      <c r="M6814" s="219">
        <v>231</v>
      </c>
      <c r="N6814" s="197"/>
      <c r="O6814" s="217" t="s">
        <v>0</v>
      </c>
      <c r="P6814" s="197"/>
    </row>
    <row r="6815" spans="1:16" x14ac:dyDescent="0.25">
      <c r="A6815" s="215" t="s">
        <v>1517</v>
      </c>
      <c r="B6815" s="197"/>
      <c r="C6815" s="215" t="s">
        <v>1518</v>
      </c>
      <c r="D6815" s="197"/>
      <c r="E6815" s="197"/>
      <c r="F6815" s="197"/>
      <c r="G6815" s="197"/>
      <c r="H6815" s="197"/>
      <c r="I6815" s="216">
        <v>500</v>
      </c>
      <c r="J6815" s="197"/>
      <c r="K6815" s="216">
        <v>500</v>
      </c>
      <c r="L6815" s="197"/>
      <c r="M6815" s="216">
        <v>503.3</v>
      </c>
      <c r="N6815" s="197"/>
      <c r="O6815" s="211">
        <v>100.66</v>
      </c>
      <c r="P6815" s="197"/>
    </row>
    <row r="6816" spans="1:16" x14ac:dyDescent="0.25">
      <c r="A6816" s="212" t="s">
        <v>1519</v>
      </c>
      <c r="B6816" s="197"/>
      <c r="C6816" s="212" t="s">
        <v>1520</v>
      </c>
      <c r="D6816" s="197"/>
      <c r="E6816" s="197"/>
      <c r="F6816" s="197"/>
      <c r="G6816" s="197"/>
      <c r="H6816" s="197"/>
      <c r="I6816" s="213">
        <v>500</v>
      </c>
      <c r="J6816" s="197"/>
      <c r="K6816" s="213">
        <v>500</v>
      </c>
      <c r="L6816" s="197"/>
      <c r="M6816" s="213">
        <v>503.3</v>
      </c>
      <c r="N6816" s="197"/>
      <c r="O6816" s="214">
        <v>100.66</v>
      </c>
      <c r="P6816" s="197"/>
    </row>
    <row r="6817" spans="1:16" x14ac:dyDescent="0.25">
      <c r="A6817" s="205" t="s">
        <v>243</v>
      </c>
      <c r="B6817" s="197"/>
      <c r="C6817" s="197"/>
      <c r="D6817" s="197"/>
      <c r="E6817" s="197"/>
      <c r="F6817" s="197"/>
      <c r="G6817" s="197"/>
      <c r="H6817" s="197"/>
      <c r="I6817" s="206">
        <v>500</v>
      </c>
      <c r="J6817" s="197"/>
      <c r="K6817" s="206">
        <v>500</v>
      </c>
      <c r="L6817" s="197"/>
      <c r="M6817" s="206">
        <v>503.3</v>
      </c>
      <c r="N6817" s="197"/>
      <c r="O6817" s="207">
        <v>100.66</v>
      </c>
      <c r="P6817" s="197"/>
    </row>
    <row r="6818" spans="1:16" x14ac:dyDescent="0.25">
      <c r="A6818" s="205" t="s">
        <v>2093</v>
      </c>
      <c r="B6818" s="197"/>
      <c r="C6818" s="197"/>
      <c r="D6818" s="197"/>
      <c r="E6818" s="197"/>
      <c r="F6818" s="197"/>
      <c r="G6818" s="197"/>
      <c r="H6818" s="197"/>
      <c r="I6818" s="206">
        <v>500</v>
      </c>
      <c r="J6818" s="197"/>
      <c r="K6818" s="206">
        <v>500</v>
      </c>
      <c r="L6818" s="197"/>
      <c r="M6818" s="206">
        <v>503.3</v>
      </c>
      <c r="N6818" s="197"/>
      <c r="O6818" s="207">
        <v>100.66</v>
      </c>
      <c r="P6818" s="197"/>
    </row>
    <row r="6819" spans="1:16" x14ac:dyDescent="0.25">
      <c r="A6819" s="221" t="s">
        <v>582</v>
      </c>
      <c r="B6819" s="197"/>
      <c r="C6819" s="221" t="s">
        <v>583</v>
      </c>
      <c r="D6819" s="197"/>
      <c r="E6819" s="197"/>
      <c r="F6819" s="197"/>
      <c r="G6819" s="197"/>
      <c r="H6819" s="197"/>
      <c r="I6819" s="222">
        <v>500</v>
      </c>
      <c r="J6819" s="197"/>
      <c r="K6819" s="222">
        <v>500</v>
      </c>
      <c r="L6819" s="197"/>
      <c r="M6819" s="222">
        <v>503.3</v>
      </c>
      <c r="N6819" s="197"/>
      <c r="O6819" s="220">
        <v>100.66</v>
      </c>
      <c r="P6819" s="197"/>
    </row>
    <row r="6820" spans="1:16" x14ac:dyDescent="0.25">
      <c r="A6820" s="218" t="s">
        <v>588</v>
      </c>
      <c r="B6820" s="197"/>
      <c r="C6820" s="218" t="s">
        <v>589</v>
      </c>
      <c r="D6820" s="197"/>
      <c r="E6820" s="197"/>
      <c r="F6820" s="197"/>
      <c r="G6820" s="197"/>
      <c r="H6820" s="197"/>
      <c r="I6820" s="219" t="s">
        <v>0</v>
      </c>
      <c r="J6820" s="197"/>
      <c r="K6820" s="219" t="s">
        <v>0</v>
      </c>
      <c r="L6820" s="197"/>
      <c r="M6820" s="219">
        <v>503.3</v>
      </c>
      <c r="N6820" s="197"/>
      <c r="O6820" s="217" t="s">
        <v>0</v>
      </c>
      <c r="P6820" s="197"/>
    </row>
    <row r="6821" spans="1:16" x14ac:dyDescent="0.25">
      <c r="A6821" s="208" t="s">
        <v>1627</v>
      </c>
      <c r="B6821" s="197"/>
      <c r="C6821" s="197"/>
      <c r="D6821" s="197"/>
      <c r="E6821" s="197"/>
      <c r="F6821" s="197"/>
      <c r="G6821" s="197"/>
      <c r="H6821" s="197"/>
      <c r="I6821" s="209">
        <v>933106.72</v>
      </c>
      <c r="J6821" s="197"/>
      <c r="K6821" s="209">
        <v>933106.72</v>
      </c>
      <c r="L6821" s="197"/>
      <c r="M6821" s="209">
        <v>937338.15</v>
      </c>
      <c r="N6821" s="197"/>
      <c r="O6821" s="210">
        <v>100.45</v>
      </c>
      <c r="P6821" s="197"/>
    </row>
    <row r="6822" spans="1:16" x14ac:dyDescent="0.25">
      <c r="A6822" s="205" t="s">
        <v>240</v>
      </c>
      <c r="B6822" s="197"/>
      <c r="C6822" s="197"/>
      <c r="D6822" s="197"/>
      <c r="E6822" s="197"/>
      <c r="F6822" s="197"/>
      <c r="G6822" s="197"/>
      <c r="H6822" s="197"/>
      <c r="I6822" s="206">
        <v>104516.08</v>
      </c>
      <c r="J6822" s="197"/>
      <c r="K6822" s="206">
        <v>104516.08</v>
      </c>
      <c r="L6822" s="197"/>
      <c r="M6822" s="206">
        <v>98672.79</v>
      </c>
      <c r="N6822" s="197"/>
      <c r="O6822" s="207">
        <v>94.41</v>
      </c>
      <c r="P6822" s="197"/>
    </row>
    <row r="6823" spans="1:16" x14ac:dyDescent="0.25">
      <c r="A6823" s="205" t="s">
        <v>2076</v>
      </c>
      <c r="B6823" s="197"/>
      <c r="C6823" s="197"/>
      <c r="D6823" s="197"/>
      <c r="E6823" s="197"/>
      <c r="F6823" s="197"/>
      <c r="G6823" s="197"/>
      <c r="H6823" s="197"/>
      <c r="I6823" s="206">
        <v>104516.08</v>
      </c>
      <c r="J6823" s="197"/>
      <c r="K6823" s="206">
        <v>104516.08</v>
      </c>
      <c r="L6823" s="197"/>
      <c r="M6823" s="206">
        <v>98672.79</v>
      </c>
      <c r="N6823" s="197"/>
      <c r="O6823" s="207">
        <v>94.41</v>
      </c>
      <c r="P6823" s="197"/>
    </row>
    <row r="6824" spans="1:16" x14ac:dyDescent="0.25">
      <c r="A6824" s="205" t="s">
        <v>241</v>
      </c>
      <c r="B6824" s="197"/>
      <c r="C6824" s="197"/>
      <c r="D6824" s="197"/>
      <c r="E6824" s="197"/>
      <c r="F6824" s="197"/>
      <c r="G6824" s="197"/>
      <c r="H6824" s="197"/>
      <c r="I6824" s="206">
        <v>2590.4</v>
      </c>
      <c r="J6824" s="197"/>
      <c r="K6824" s="206">
        <v>2590.4</v>
      </c>
      <c r="L6824" s="197"/>
      <c r="M6824" s="206">
        <v>4109.3599999999997</v>
      </c>
      <c r="N6824" s="197"/>
      <c r="O6824" s="207">
        <v>158.63999999999999</v>
      </c>
      <c r="P6824" s="197"/>
    </row>
    <row r="6825" spans="1:16" x14ac:dyDescent="0.25">
      <c r="A6825" s="205" t="s">
        <v>2080</v>
      </c>
      <c r="B6825" s="197"/>
      <c r="C6825" s="197"/>
      <c r="D6825" s="197"/>
      <c r="E6825" s="197"/>
      <c r="F6825" s="197"/>
      <c r="G6825" s="197"/>
      <c r="H6825" s="197"/>
      <c r="I6825" s="206">
        <v>2590.4</v>
      </c>
      <c r="J6825" s="197"/>
      <c r="K6825" s="206">
        <v>2590.4</v>
      </c>
      <c r="L6825" s="197"/>
      <c r="M6825" s="206">
        <v>4109.3599999999997</v>
      </c>
      <c r="N6825" s="197"/>
      <c r="O6825" s="207">
        <v>158.63999999999999</v>
      </c>
      <c r="P6825" s="197"/>
    </row>
    <row r="6826" spans="1:16" x14ac:dyDescent="0.25">
      <c r="A6826" s="205" t="s">
        <v>242</v>
      </c>
      <c r="B6826" s="197"/>
      <c r="C6826" s="197"/>
      <c r="D6826" s="197"/>
      <c r="E6826" s="197"/>
      <c r="F6826" s="197"/>
      <c r="G6826" s="197"/>
      <c r="H6826" s="197"/>
      <c r="I6826" s="206">
        <v>27538.11</v>
      </c>
      <c r="J6826" s="197"/>
      <c r="K6826" s="206">
        <v>27538.11</v>
      </c>
      <c r="L6826" s="197"/>
      <c r="M6826" s="206">
        <v>30660.99</v>
      </c>
      <c r="N6826" s="197"/>
      <c r="O6826" s="207">
        <v>111.34</v>
      </c>
      <c r="P6826" s="197"/>
    </row>
    <row r="6827" spans="1:16" x14ac:dyDescent="0.25">
      <c r="A6827" s="205" t="s">
        <v>2086</v>
      </c>
      <c r="B6827" s="197"/>
      <c r="C6827" s="197"/>
      <c r="D6827" s="197"/>
      <c r="E6827" s="197"/>
      <c r="F6827" s="197"/>
      <c r="G6827" s="197"/>
      <c r="H6827" s="197"/>
      <c r="I6827" s="206">
        <v>9787.61</v>
      </c>
      <c r="J6827" s="197"/>
      <c r="K6827" s="206">
        <v>9787.61</v>
      </c>
      <c r="L6827" s="197"/>
      <c r="M6827" s="206">
        <v>11508.55</v>
      </c>
      <c r="N6827" s="197"/>
      <c r="O6827" s="207">
        <v>117.58</v>
      </c>
      <c r="P6827" s="197"/>
    </row>
    <row r="6828" spans="1:16" x14ac:dyDescent="0.25">
      <c r="A6828" s="205" t="s">
        <v>2087</v>
      </c>
      <c r="B6828" s="197"/>
      <c r="C6828" s="197"/>
      <c r="D6828" s="197"/>
      <c r="E6828" s="197"/>
      <c r="F6828" s="197"/>
      <c r="G6828" s="197"/>
      <c r="H6828" s="197"/>
      <c r="I6828" s="206">
        <v>17750.5</v>
      </c>
      <c r="J6828" s="197"/>
      <c r="K6828" s="206">
        <v>17750.5</v>
      </c>
      <c r="L6828" s="197"/>
      <c r="M6828" s="206">
        <v>19152.439999999999</v>
      </c>
      <c r="N6828" s="197"/>
      <c r="O6828" s="207">
        <v>107.9</v>
      </c>
      <c r="P6828" s="197"/>
    </row>
    <row r="6829" spans="1:16" x14ac:dyDescent="0.25">
      <c r="A6829" s="205" t="s">
        <v>243</v>
      </c>
      <c r="B6829" s="197"/>
      <c r="C6829" s="197"/>
      <c r="D6829" s="197"/>
      <c r="E6829" s="197"/>
      <c r="F6829" s="197"/>
      <c r="G6829" s="197"/>
      <c r="H6829" s="197"/>
      <c r="I6829" s="206">
        <v>796212.13</v>
      </c>
      <c r="J6829" s="197"/>
      <c r="K6829" s="206">
        <v>796212.13</v>
      </c>
      <c r="L6829" s="197"/>
      <c r="M6829" s="206">
        <v>803895.01</v>
      </c>
      <c r="N6829" s="197"/>
      <c r="O6829" s="207">
        <v>100.96</v>
      </c>
      <c r="P6829" s="197"/>
    </row>
    <row r="6830" spans="1:16" x14ac:dyDescent="0.25">
      <c r="A6830" s="205" t="s">
        <v>2090</v>
      </c>
      <c r="B6830" s="197"/>
      <c r="C6830" s="197"/>
      <c r="D6830" s="197"/>
      <c r="E6830" s="197"/>
      <c r="F6830" s="197"/>
      <c r="G6830" s="197"/>
      <c r="H6830" s="197"/>
      <c r="I6830" s="206">
        <v>761680.13</v>
      </c>
      <c r="J6830" s="197"/>
      <c r="K6830" s="206">
        <v>761680.13</v>
      </c>
      <c r="L6830" s="197"/>
      <c r="M6830" s="206">
        <v>769827.68</v>
      </c>
      <c r="N6830" s="197"/>
      <c r="O6830" s="207">
        <v>101.07</v>
      </c>
      <c r="P6830" s="197"/>
    </row>
    <row r="6831" spans="1:16" x14ac:dyDescent="0.25">
      <c r="A6831" s="205" t="s">
        <v>2092</v>
      </c>
      <c r="B6831" s="197"/>
      <c r="C6831" s="197"/>
      <c r="D6831" s="197"/>
      <c r="E6831" s="197"/>
      <c r="F6831" s="197"/>
      <c r="G6831" s="197"/>
      <c r="H6831" s="197"/>
      <c r="I6831" s="206">
        <v>34466</v>
      </c>
      <c r="J6831" s="197"/>
      <c r="K6831" s="206">
        <v>34466</v>
      </c>
      <c r="L6831" s="197"/>
      <c r="M6831" s="206">
        <v>34067.33</v>
      </c>
      <c r="N6831" s="197"/>
      <c r="O6831" s="207">
        <v>98.84</v>
      </c>
      <c r="P6831" s="197"/>
    </row>
    <row r="6832" spans="1:16" x14ac:dyDescent="0.25">
      <c r="A6832" s="205" t="s">
        <v>2095</v>
      </c>
      <c r="B6832" s="197"/>
      <c r="C6832" s="197"/>
      <c r="D6832" s="197"/>
      <c r="E6832" s="197"/>
      <c r="F6832" s="197"/>
      <c r="G6832" s="197"/>
      <c r="H6832" s="197"/>
      <c r="I6832" s="206">
        <v>66</v>
      </c>
      <c r="J6832" s="197"/>
      <c r="K6832" s="206">
        <v>66</v>
      </c>
      <c r="L6832" s="197"/>
      <c r="M6832" s="206">
        <v>0</v>
      </c>
      <c r="N6832" s="197"/>
      <c r="O6832" s="207">
        <v>0</v>
      </c>
      <c r="P6832" s="197"/>
    </row>
    <row r="6833" spans="1:16" x14ac:dyDescent="0.25">
      <c r="A6833" s="205" t="s">
        <v>244</v>
      </c>
      <c r="B6833" s="197"/>
      <c r="C6833" s="197"/>
      <c r="D6833" s="197"/>
      <c r="E6833" s="197"/>
      <c r="F6833" s="197"/>
      <c r="G6833" s="197"/>
      <c r="H6833" s="197"/>
      <c r="I6833" s="206">
        <v>2250</v>
      </c>
      <c r="J6833" s="197"/>
      <c r="K6833" s="206">
        <v>2250</v>
      </c>
      <c r="L6833" s="197"/>
      <c r="M6833" s="206">
        <v>0</v>
      </c>
      <c r="N6833" s="197"/>
      <c r="O6833" s="207">
        <v>0</v>
      </c>
      <c r="P6833" s="197"/>
    </row>
    <row r="6834" spans="1:16" x14ac:dyDescent="0.25">
      <c r="A6834" s="205" t="s">
        <v>2097</v>
      </c>
      <c r="B6834" s="197"/>
      <c r="C6834" s="197"/>
      <c r="D6834" s="197"/>
      <c r="E6834" s="197"/>
      <c r="F6834" s="197"/>
      <c r="G6834" s="197"/>
      <c r="H6834" s="197"/>
      <c r="I6834" s="206">
        <v>2122</v>
      </c>
      <c r="J6834" s="197"/>
      <c r="K6834" s="206">
        <v>2122</v>
      </c>
      <c r="L6834" s="197"/>
      <c r="M6834" s="206">
        <v>0</v>
      </c>
      <c r="N6834" s="197"/>
      <c r="O6834" s="207">
        <v>0</v>
      </c>
      <c r="P6834" s="197"/>
    </row>
    <row r="6835" spans="1:16" x14ac:dyDescent="0.25">
      <c r="A6835" s="205" t="s">
        <v>2098</v>
      </c>
      <c r="B6835" s="197"/>
      <c r="C6835" s="197"/>
      <c r="D6835" s="197"/>
      <c r="E6835" s="197"/>
      <c r="F6835" s="197"/>
      <c r="G6835" s="197"/>
      <c r="H6835" s="197"/>
      <c r="I6835" s="206">
        <v>128</v>
      </c>
      <c r="J6835" s="197"/>
      <c r="K6835" s="206">
        <v>128</v>
      </c>
      <c r="L6835" s="197"/>
      <c r="M6835" s="206">
        <v>0</v>
      </c>
      <c r="N6835" s="197"/>
      <c r="O6835" s="207">
        <v>0</v>
      </c>
      <c r="P6835" s="197"/>
    </row>
    <row r="6836" spans="1:16" x14ac:dyDescent="0.25">
      <c r="A6836" s="215" t="s">
        <v>1525</v>
      </c>
      <c r="B6836" s="197"/>
      <c r="C6836" s="215" t="s">
        <v>1526</v>
      </c>
      <c r="D6836" s="197"/>
      <c r="E6836" s="197"/>
      <c r="F6836" s="197"/>
      <c r="G6836" s="197"/>
      <c r="H6836" s="197"/>
      <c r="I6836" s="216">
        <v>741583.19</v>
      </c>
      <c r="J6836" s="197"/>
      <c r="K6836" s="216">
        <v>741583.19</v>
      </c>
      <c r="L6836" s="197"/>
      <c r="M6836" s="216">
        <v>761851.79</v>
      </c>
      <c r="N6836" s="197"/>
      <c r="O6836" s="211">
        <v>102.73</v>
      </c>
      <c r="P6836" s="197"/>
    </row>
    <row r="6837" spans="1:16" x14ac:dyDescent="0.25">
      <c r="A6837" s="212" t="s">
        <v>1527</v>
      </c>
      <c r="B6837" s="197"/>
      <c r="C6837" s="212" t="s">
        <v>1528</v>
      </c>
      <c r="D6837" s="197"/>
      <c r="E6837" s="197"/>
      <c r="F6837" s="197"/>
      <c r="G6837" s="197"/>
      <c r="H6837" s="197"/>
      <c r="I6837" s="213">
        <v>14880</v>
      </c>
      <c r="J6837" s="197"/>
      <c r="K6837" s="213">
        <v>14880</v>
      </c>
      <c r="L6837" s="197"/>
      <c r="M6837" s="213">
        <v>16306.62</v>
      </c>
      <c r="N6837" s="197"/>
      <c r="O6837" s="214">
        <v>109.59</v>
      </c>
      <c r="P6837" s="197"/>
    </row>
    <row r="6838" spans="1:16" x14ac:dyDescent="0.25">
      <c r="A6838" s="205" t="s">
        <v>242</v>
      </c>
      <c r="B6838" s="197"/>
      <c r="C6838" s="197"/>
      <c r="D6838" s="197"/>
      <c r="E6838" s="197"/>
      <c r="F6838" s="197"/>
      <c r="G6838" s="197"/>
      <c r="H6838" s="197"/>
      <c r="I6838" s="206">
        <v>14880</v>
      </c>
      <c r="J6838" s="197"/>
      <c r="K6838" s="206">
        <v>14880</v>
      </c>
      <c r="L6838" s="197"/>
      <c r="M6838" s="206">
        <v>16306.62</v>
      </c>
      <c r="N6838" s="197"/>
      <c r="O6838" s="207">
        <v>109.59</v>
      </c>
      <c r="P6838" s="197"/>
    </row>
    <row r="6839" spans="1:16" x14ac:dyDescent="0.25">
      <c r="A6839" s="205" t="s">
        <v>2087</v>
      </c>
      <c r="B6839" s="197"/>
      <c r="C6839" s="197"/>
      <c r="D6839" s="197"/>
      <c r="E6839" s="197"/>
      <c r="F6839" s="197"/>
      <c r="G6839" s="197"/>
      <c r="H6839" s="197"/>
      <c r="I6839" s="206">
        <v>14880</v>
      </c>
      <c r="J6839" s="197"/>
      <c r="K6839" s="206">
        <v>14880</v>
      </c>
      <c r="L6839" s="197"/>
      <c r="M6839" s="206">
        <v>16306.62</v>
      </c>
      <c r="N6839" s="197"/>
      <c r="O6839" s="207">
        <v>109.59</v>
      </c>
      <c r="P6839" s="197"/>
    </row>
    <row r="6840" spans="1:16" x14ac:dyDescent="0.25">
      <c r="A6840" s="221" t="s">
        <v>582</v>
      </c>
      <c r="B6840" s="197"/>
      <c r="C6840" s="221" t="s">
        <v>583</v>
      </c>
      <c r="D6840" s="197"/>
      <c r="E6840" s="197"/>
      <c r="F6840" s="197"/>
      <c r="G6840" s="197"/>
      <c r="H6840" s="197"/>
      <c r="I6840" s="222">
        <v>14359</v>
      </c>
      <c r="J6840" s="197"/>
      <c r="K6840" s="222">
        <v>14359</v>
      </c>
      <c r="L6840" s="197"/>
      <c r="M6840" s="222">
        <v>15813.71</v>
      </c>
      <c r="N6840" s="197"/>
      <c r="O6840" s="220">
        <v>110.13</v>
      </c>
      <c r="P6840" s="197"/>
    </row>
    <row r="6841" spans="1:16" x14ac:dyDescent="0.25">
      <c r="A6841" s="218" t="s">
        <v>588</v>
      </c>
      <c r="B6841" s="197"/>
      <c r="C6841" s="218" t="s">
        <v>589</v>
      </c>
      <c r="D6841" s="197"/>
      <c r="E6841" s="197"/>
      <c r="F6841" s="197"/>
      <c r="G6841" s="197"/>
      <c r="H6841" s="197"/>
      <c r="I6841" s="219" t="s">
        <v>0</v>
      </c>
      <c r="J6841" s="197"/>
      <c r="K6841" s="219" t="s">
        <v>0</v>
      </c>
      <c r="L6841" s="197"/>
      <c r="M6841" s="219">
        <v>1533.61</v>
      </c>
      <c r="N6841" s="197"/>
      <c r="O6841" s="217" t="s">
        <v>0</v>
      </c>
      <c r="P6841" s="197"/>
    </row>
    <row r="6842" spans="1:16" x14ac:dyDescent="0.25">
      <c r="A6842" s="218" t="s">
        <v>786</v>
      </c>
      <c r="B6842" s="197"/>
      <c r="C6842" s="218" t="s">
        <v>787</v>
      </c>
      <c r="D6842" s="197"/>
      <c r="E6842" s="197"/>
      <c r="F6842" s="197"/>
      <c r="G6842" s="197"/>
      <c r="H6842" s="197"/>
      <c r="I6842" s="219" t="s">
        <v>0</v>
      </c>
      <c r="J6842" s="197"/>
      <c r="K6842" s="219" t="s">
        <v>0</v>
      </c>
      <c r="L6842" s="197"/>
      <c r="M6842" s="219">
        <v>80</v>
      </c>
      <c r="N6842" s="197"/>
      <c r="O6842" s="217" t="s">
        <v>0</v>
      </c>
      <c r="P6842" s="197"/>
    </row>
    <row r="6843" spans="1:16" x14ac:dyDescent="0.25">
      <c r="A6843" s="218" t="s">
        <v>790</v>
      </c>
      <c r="B6843" s="197"/>
      <c r="C6843" s="218" t="s">
        <v>791</v>
      </c>
      <c r="D6843" s="197"/>
      <c r="E6843" s="197"/>
      <c r="F6843" s="197"/>
      <c r="G6843" s="197"/>
      <c r="H6843" s="197"/>
      <c r="I6843" s="219" t="s">
        <v>0</v>
      </c>
      <c r="J6843" s="197"/>
      <c r="K6843" s="219" t="s">
        <v>0</v>
      </c>
      <c r="L6843" s="197"/>
      <c r="M6843" s="219">
        <v>2625.96</v>
      </c>
      <c r="N6843" s="197"/>
      <c r="O6843" s="217" t="s">
        <v>0</v>
      </c>
      <c r="P6843" s="197"/>
    </row>
    <row r="6844" spans="1:16" x14ac:dyDescent="0.25">
      <c r="A6844" s="218" t="s">
        <v>794</v>
      </c>
      <c r="B6844" s="197"/>
      <c r="C6844" s="218" t="s">
        <v>795</v>
      </c>
      <c r="D6844" s="197"/>
      <c r="E6844" s="197"/>
      <c r="F6844" s="197"/>
      <c r="G6844" s="197"/>
      <c r="H6844" s="197"/>
      <c r="I6844" s="219" t="s">
        <v>0</v>
      </c>
      <c r="J6844" s="197"/>
      <c r="K6844" s="219" t="s">
        <v>0</v>
      </c>
      <c r="L6844" s="197"/>
      <c r="M6844" s="219">
        <v>407.26</v>
      </c>
      <c r="N6844" s="197"/>
      <c r="O6844" s="217" t="s">
        <v>0</v>
      </c>
      <c r="P6844" s="197"/>
    </row>
    <row r="6845" spans="1:16" x14ac:dyDescent="0.25">
      <c r="A6845" s="218" t="s">
        <v>796</v>
      </c>
      <c r="B6845" s="197"/>
      <c r="C6845" s="218" t="s">
        <v>797</v>
      </c>
      <c r="D6845" s="197"/>
      <c r="E6845" s="197"/>
      <c r="F6845" s="197"/>
      <c r="G6845" s="197"/>
      <c r="H6845" s="197"/>
      <c r="I6845" s="219" t="s">
        <v>0</v>
      </c>
      <c r="J6845" s="197"/>
      <c r="K6845" s="219" t="s">
        <v>0</v>
      </c>
      <c r="L6845" s="197"/>
      <c r="M6845" s="219">
        <v>117.63</v>
      </c>
      <c r="N6845" s="197"/>
      <c r="O6845" s="217" t="s">
        <v>0</v>
      </c>
      <c r="P6845" s="197"/>
    </row>
    <row r="6846" spans="1:16" x14ac:dyDescent="0.25">
      <c r="A6846" s="218" t="s">
        <v>728</v>
      </c>
      <c r="B6846" s="197"/>
      <c r="C6846" s="218" t="s">
        <v>729</v>
      </c>
      <c r="D6846" s="197"/>
      <c r="E6846" s="197"/>
      <c r="F6846" s="197"/>
      <c r="G6846" s="197"/>
      <c r="H6846" s="197"/>
      <c r="I6846" s="219" t="s">
        <v>0</v>
      </c>
      <c r="J6846" s="197"/>
      <c r="K6846" s="219" t="s">
        <v>0</v>
      </c>
      <c r="L6846" s="197"/>
      <c r="M6846" s="219">
        <v>141</v>
      </c>
      <c r="N6846" s="197"/>
      <c r="O6846" s="217" t="s">
        <v>0</v>
      </c>
      <c r="P6846" s="197"/>
    </row>
    <row r="6847" spans="1:16" x14ac:dyDescent="0.25">
      <c r="A6847" s="218" t="s">
        <v>774</v>
      </c>
      <c r="B6847" s="197"/>
      <c r="C6847" s="218" t="s">
        <v>775</v>
      </c>
      <c r="D6847" s="197"/>
      <c r="E6847" s="197"/>
      <c r="F6847" s="197"/>
      <c r="G6847" s="197"/>
      <c r="H6847" s="197"/>
      <c r="I6847" s="219" t="s">
        <v>0</v>
      </c>
      <c r="J6847" s="197"/>
      <c r="K6847" s="219" t="s">
        <v>0</v>
      </c>
      <c r="L6847" s="197"/>
      <c r="M6847" s="219">
        <v>1774.92</v>
      </c>
      <c r="N6847" s="197"/>
      <c r="O6847" s="217" t="s">
        <v>0</v>
      </c>
      <c r="P6847" s="197"/>
    </row>
    <row r="6848" spans="1:16" x14ac:dyDescent="0.25">
      <c r="A6848" s="218" t="s">
        <v>590</v>
      </c>
      <c r="B6848" s="197"/>
      <c r="C6848" s="218" t="s">
        <v>591</v>
      </c>
      <c r="D6848" s="197"/>
      <c r="E6848" s="197"/>
      <c r="F6848" s="197"/>
      <c r="G6848" s="197"/>
      <c r="H6848" s="197"/>
      <c r="I6848" s="219" t="s">
        <v>0</v>
      </c>
      <c r="J6848" s="197"/>
      <c r="K6848" s="219" t="s">
        <v>0</v>
      </c>
      <c r="L6848" s="197"/>
      <c r="M6848" s="219">
        <v>1157.48</v>
      </c>
      <c r="N6848" s="197"/>
      <c r="O6848" s="217" t="s">
        <v>0</v>
      </c>
      <c r="P6848" s="197"/>
    </row>
    <row r="6849" spans="1:16" x14ac:dyDescent="0.25">
      <c r="A6849" s="218" t="s">
        <v>742</v>
      </c>
      <c r="B6849" s="197"/>
      <c r="C6849" s="218" t="s">
        <v>743</v>
      </c>
      <c r="D6849" s="197"/>
      <c r="E6849" s="197"/>
      <c r="F6849" s="197"/>
      <c r="G6849" s="197"/>
      <c r="H6849" s="197"/>
      <c r="I6849" s="219" t="s">
        <v>0</v>
      </c>
      <c r="J6849" s="197"/>
      <c r="K6849" s="219" t="s">
        <v>0</v>
      </c>
      <c r="L6849" s="197"/>
      <c r="M6849" s="219">
        <v>3834.61</v>
      </c>
      <c r="N6849" s="197"/>
      <c r="O6849" s="217" t="s">
        <v>0</v>
      </c>
      <c r="P6849" s="197"/>
    </row>
    <row r="6850" spans="1:16" x14ac:dyDescent="0.25">
      <c r="A6850" s="218" t="s">
        <v>608</v>
      </c>
      <c r="B6850" s="197"/>
      <c r="C6850" s="218" t="s">
        <v>609</v>
      </c>
      <c r="D6850" s="197"/>
      <c r="E6850" s="197"/>
      <c r="F6850" s="197"/>
      <c r="G6850" s="197"/>
      <c r="H6850" s="197"/>
      <c r="I6850" s="219" t="s">
        <v>0</v>
      </c>
      <c r="J6850" s="197"/>
      <c r="K6850" s="219" t="s">
        <v>0</v>
      </c>
      <c r="L6850" s="197"/>
      <c r="M6850" s="219">
        <v>1561.44</v>
      </c>
      <c r="N6850" s="197"/>
      <c r="O6850" s="217" t="s">
        <v>0</v>
      </c>
      <c r="P6850" s="197"/>
    </row>
    <row r="6851" spans="1:16" x14ac:dyDescent="0.25">
      <c r="A6851" s="218" t="s">
        <v>602</v>
      </c>
      <c r="B6851" s="197"/>
      <c r="C6851" s="218" t="s">
        <v>603</v>
      </c>
      <c r="D6851" s="197"/>
      <c r="E6851" s="197"/>
      <c r="F6851" s="197"/>
      <c r="G6851" s="197"/>
      <c r="H6851" s="197"/>
      <c r="I6851" s="219" t="s">
        <v>0</v>
      </c>
      <c r="J6851" s="197"/>
      <c r="K6851" s="219" t="s">
        <v>0</v>
      </c>
      <c r="L6851" s="197"/>
      <c r="M6851" s="219">
        <v>225.11</v>
      </c>
      <c r="N6851" s="197"/>
      <c r="O6851" s="217" t="s">
        <v>0</v>
      </c>
      <c r="P6851" s="197"/>
    </row>
    <row r="6852" spans="1:16" x14ac:dyDescent="0.25">
      <c r="A6852" s="218" t="s">
        <v>640</v>
      </c>
      <c r="B6852" s="197"/>
      <c r="C6852" s="218" t="s">
        <v>641</v>
      </c>
      <c r="D6852" s="197"/>
      <c r="E6852" s="197"/>
      <c r="F6852" s="197"/>
      <c r="G6852" s="197"/>
      <c r="H6852" s="197"/>
      <c r="I6852" s="219" t="s">
        <v>0</v>
      </c>
      <c r="J6852" s="197"/>
      <c r="K6852" s="219" t="s">
        <v>0</v>
      </c>
      <c r="L6852" s="197"/>
      <c r="M6852" s="219">
        <v>469.94</v>
      </c>
      <c r="N6852" s="197"/>
      <c r="O6852" s="217" t="s">
        <v>0</v>
      </c>
      <c r="P6852" s="197"/>
    </row>
    <row r="6853" spans="1:16" x14ac:dyDescent="0.25">
      <c r="A6853" s="218" t="s">
        <v>670</v>
      </c>
      <c r="B6853" s="197"/>
      <c r="C6853" s="218" t="s">
        <v>671</v>
      </c>
      <c r="D6853" s="197"/>
      <c r="E6853" s="197"/>
      <c r="F6853" s="197"/>
      <c r="G6853" s="197"/>
      <c r="H6853" s="197"/>
      <c r="I6853" s="219" t="s">
        <v>0</v>
      </c>
      <c r="J6853" s="197"/>
      <c r="K6853" s="219" t="s">
        <v>0</v>
      </c>
      <c r="L6853" s="197"/>
      <c r="M6853" s="219">
        <v>937.62</v>
      </c>
      <c r="N6853" s="197"/>
      <c r="O6853" s="217" t="s">
        <v>0</v>
      </c>
      <c r="P6853" s="197"/>
    </row>
    <row r="6854" spans="1:16" x14ac:dyDescent="0.25">
      <c r="A6854" s="218" t="s">
        <v>634</v>
      </c>
      <c r="B6854" s="197"/>
      <c r="C6854" s="218" t="s">
        <v>635</v>
      </c>
      <c r="D6854" s="197"/>
      <c r="E6854" s="197"/>
      <c r="F6854" s="197"/>
      <c r="G6854" s="197"/>
      <c r="H6854" s="197"/>
      <c r="I6854" s="219" t="s">
        <v>0</v>
      </c>
      <c r="J6854" s="197"/>
      <c r="K6854" s="219" t="s">
        <v>0</v>
      </c>
      <c r="L6854" s="197"/>
      <c r="M6854" s="219">
        <v>608.29999999999995</v>
      </c>
      <c r="N6854" s="197"/>
      <c r="O6854" s="217" t="s">
        <v>0</v>
      </c>
      <c r="P6854" s="197"/>
    </row>
    <row r="6855" spans="1:16" x14ac:dyDescent="0.25">
      <c r="A6855" s="218" t="s">
        <v>730</v>
      </c>
      <c r="B6855" s="197"/>
      <c r="C6855" s="218" t="s">
        <v>731</v>
      </c>
      <c r="D6855" s="197"/>
      <c r="E6855" s="197"/>
      <c r="F6855" s="197"/>
      <c r="G6855" s="197"/>
      <c r="H6855" s="197"/>
      <c r="I6855" s="219" t="s">
        <v>0</v>
      </c>
      <c r="J6855" s="197"/>
      <c r="K6855" s="219" t="s">
        <v>0</v>
      </c>
      <c r="L6855" s="197"/>
      <c r="M6855" s="219">
        <v>195</v>
      </c>
      <c r="N6855" s="197"/>
      <c r="O6855" s="217" t="s">
        <v>0</v>
      </c>
      <c r="P6855" s="197"/>
    </row>
    <row r="6856" spans="1:16" x14ac:dyDescent="0.25">
      <c r="A6856" s="218" t="s">
        <v>672</v>
      </c>
      <c r="B6856" s="197"/>
      <c r="C6856" s="218" t="s">
        <v>673</v>
      </c>
      <c r="D6856" s="197"/>
      <c r="E6856" s="197"/>
      <c r="F6856" s="197"/>
      <c r="G6856" s="197"/>
      <c r="H6856" s="197"/>
      <c r="I6856" s="219" t="s">
        <v>0</v>
      </c>
      <c r="J6856" s="197"/>
      <c r="K6856" s="219" t="s">
        <v>0</v>
      </c>
      <c r="L6856" s="197"/>
      <c r="M6856" s="219">
        <v>8.83</v>
      </c>
      <c r="N6856" s="197"/>
      <c r="O6856" s="217" t="s">
        <v>0</v>
      </c>
      <c r="P6856" s="197"/>
    </row>
    <row r="6857" spans="1:16" x14ac:dyDescent="0.25">
      <c r="A6857" s="218" t="s">
        <v>616</v>
      </c>
      <c r="B6857" s="197"/>
      <c r="C6857" s="218" t="s">
        <v>617</v>
      </c>
      <c r="D6857" s="197"/>
      <c r="E6857" s="197"/>
      <c r="F6857" s="197"/>
      <c r="G6857" s="197"/>
      <c r="H6857" s="197"/>
      <c r="I6857" s="219" t="s">
        <v>0</v>
      </c>
      <c r="J6857" s="197"/>
      <c r="K6857" s="219" t="s">
        <v>0</v>
      </c>
      <c r="L6857" s="197"/>
      <c r="M6857" s="219">
        <v>135</v>
      </c>
      <c r="N6857" s="197"/>
      <c r="O6857" s="217" t="s">
        <v>0</v>
      </c>
      <c r="P6857" s="197"/>
    </row>
    <row r="6858" spans="1:16" x14ac:dyDescent="0.25">
      <c r="A6858" s="221" t="s">
        <v>674</v>
      </c>
      <c r="B6858" s="197"/>
      <c r="C6858" s="221" t="s">
        <v>675</v>
      </c>
      <c r="D6858" s="197"/>
      <c r="E6858" s="197"/>
      <c r="F6858" s="197"/>
      <c r="G6858" s="197"/>
      <c r="H6858" s="197"/>
      <c r="I6858" s="222">
        <v>521</v>
      </c>
      <c r="J6858" s="197"/>
      <c r="K6858" s="222">
        <v>521</v>
      </c>
      <c r="L6858" s="197"/>
      <c r="M6858" s="222">
        <v>492.91</v>
      </c>
      <c r="N6858" s="197"/>
      <c r="O6858" s="220">
        <v>94.61</v>
      </c>
      <c r="P6858" s="197"/>
    </row>
    <row r="6859" spans="1:16" x14ac:dyDescent="0.25">
      <c r="A6859" s="218" t="s">
        <v>678</v>
      </c>
      <c r="B6859" s="197"/>
      <c r="C6859" s="218" t="s">
        <v>679</v>
      </c>
      <c r="D6859" s="197"/>
      <c r="E6859" s="197"/>
      <c r="F6859" s="197"/>
      <c r="G6859" s="197"/>
      <c r="H6859" s="197"/>
      <c r="I6859" s="219" t="s">
        <v>0</v>
      </c>
      <c r="J6859" s="197"/>
      <c r="K6859" s="219" t="s">
        <v>0</v>
      </c>
      <c r="L6859" s="197"/>
      <c r="M6859" s="219">
        <v>492.91</v>
      </c>
      <c r="N6859" s="197"/>
      <c r="O6859" s="217" t="s">
        <v>0</v>
      </c>
      <c r="P6859" s="197"/>
    </row>
    <row r="6860" spans="1:16" x14ac:dyDescent="0.25">
      <c r="A6860" s="212" t="s">
        <v>1529</v>
      </c>
      <c r="B6860" s="197"/>
      <c r="C6860" s="212" t="s">
        <v>1530</v>
      </c>
      <c r="D6860" s="197"/>
      <c r="E6860" s="197"/>
      <c r="F6860" s="197"/>
      <c r="G6860" s="197"/>
      <c r="H6860" s="197"/>
      <c r="I6860" s="213">
        <v>1593</v>
      </c>
      <c r="J6860" s="197"/>
      <c r="K6860" s="213">
        <v>1593</v>
      </c>
      <c r="L6860" s="197"/>
      <c r="M6860" s="213">
        <v>1568.32</v>
      </c>
      <c r="N6860" s="197"/>
      <c r="O6860" s="214">
        <v>98.45</v>
      </c>
      <c r="P6860" s="197"/>
    </row>
    <row r="6861" spans="1:16" x14ac:dyDescent="0.25">
      <c r="A6861" s="205" t="s">
        <v>242</v>
      </c>
      <c r="B6861" s="197"/>
      <c r="C6861" s="197"/>
      <c r="D6861" s="197"/>
      <c r="E6861" s="197"/>
      <c r="F6861" s="197"/>
      <c r="G6861" s="197"/>
      <c r="H6861" s="197"/>
      <c r="I6861" s="206">
        <v>1593</v>
      </c>
      <c r="J6861" s="197"/>
      <c r="K6861" s="206">
        <v>1593</v>
      </c>
      <c r="L6861" s="197"/>
      <c r="M6861" s="206">
        <v>1568.32</v>
      </c>
      <c r="N6861" s="197"/>
      <c r="O6861" s="207">
        <v>98.45</v>
      </c>
      <c r="P6861" s="197"/>
    </row>
    <row r="6862" spans="1:16" x14ac:dyDescent="0.25">
      <c r="A6862" s="205" t="s">
        <v>2087</v>
      </c>
      <c r="B6862" s="197"/>
      <c r="C6862" s="197"/>
      <c r="D6862" s="197"/>
      <c r="E6862" s="197"/>
      <c r="F6862" s="197"/>
      <c r="G6862" s="197"/>
      <c r="H6862" s="197"/>
      <c r="I6862" s="206">
        <v>1593</v>
      </c>
      <c r="J6862" s="197"/>
      <c r="K6862" s="206">
        <v>1593</v>
      </c>
      <c r="L6862" s="197"/>
      <c r="M6862" s="206">
        <v>1568.32</v>
      </c>
      <c r="N6862" s="197"/>
      <c r="O6862" s="207">
        <v>98.45</v>
      </c>
      <c r="P6862" s="197"/>
    </row>
    <row r="6863" spans="1:16" x14ac:dyDescent="0.25">
      <c r="A6863" s="221" t="s">
        <v>582</v>
      </c>
      <c r="B6863" s="197"/>
      <c r="C6863" s="221" t="s">
        <v>583</v>
      </c>
      <c r="D6863" s="197"/>
      <c r="E6863" s="197"/>
      <c r="F6863" s="197"/>
      <c r="G6863" s="197"/>
      <c r="H6863" s="197"/>
      <c r="I6863" s="222">
        <v>1593</v>
      </c>
      <c r="J6863" s="197"/>
      <c r="K6863" s="222">
        <v>1593</v>
      </c>
      <c r="L6863" s="197"/>
      <c r="M6863" s="222">
        <v>1568.32</v>
      </c>
      <c r="N6863" s="197"/>
      <c r="O6863" s="220">
        <v>98.45</v>
      </c>
      <c r="P6863" s="197"/>
    </row>
    <row r="6864" spans="1:16" x14ac:dyDescent="0.25">
      <c r="A6864" s="218" t="s">
        <v>602</v>
      </c>
      <c r="B6864" s="197"/>
      <c r="C6864" s="218" t="s">
        <v>603</v>
      </c>
      <c r="D6864" s="197"/>
      <c r="E6864" s="197"/>
      <c r="F6864" s="197"/>
      <c r="G6864" s="197"/>
      <c r="H6864" s="197"/>
      <c r="I6864" s="219" t="s">
        <v>0</v>
      </c>
      <c r="J6864" s="197"/>
      <c r="K6864" s="219" t="s">
        <v>0</v>
      </c>
      <c r="L6864" s="197"/>
      <c r="M6864" s="219">
        <v>1568.32</v>
      </c>
      <c r="N6864" s="197"/>
      <c r="O6864" s="217" t="s">
        <v>0</v>
      </c>
      <c r="P6864" s="197"/>
    </row>
    <row r="6865" spans="1:16" x14ac:dyDescent="0.25">
      <c r="A6865" s="212" t="s">
        <v>1531</v>
      </c>
      <c r="B6865" s="197"/>
      <c r="C6865" s="212" t="s">
        <v>1532</v>
      </c>
      <c r="D6865" s="197"/>
      <c r="E6865" s="197"/>
      <c r="F6865" s="197"/>
      <c r="G6865" s="197"/>
      <c r="H6865" s="197"/>
      <c r="I6865" s="213">
        <v>3776.19</v>
      </c>
      <c r="J6865" s="197"/>
      <c r="K6865" s="213">
        <v>3776.19</v>
      </c>
      <c r="L6865" s="197"/>
      <c r="M6865" s="213">
        <v>5074.3999999999996</v>
      </c>
      <c r="N6865" s="197"/>
      <c r="O6865" s="214">
        <v>134.38</v>
      </c>
      <c r="P6865" s="197"/>
    </row>
    <row r="6866" spans="1:16" x14ac:dyDescent="0.25">
      <c r="A6866" s="205" t="s">
        <v>241</v>
      </c>
      <c r="B6866" s="197"/>
      <c r="C6866" s="197"/>
      <c r="D6866" s="197"/>
      <c r="E6866" s="197"/>
      <c r="F6866" s="197"/>
      <c r="G6866" s="197"/>
      <c r="H6866" s="197"/>
      <c r="I6866" s="206">
        <v>2144.19</v>
      </c>
      <c r="J6866" s="197"/>
      <c r="K6866" s="206">
        <v>2144.19</v>
      </c>
      <c r="L6866" s="197"/>
      <c r="M6866" s="206">
        <v>4077.36</v>
      </c>
      <c r="N6866" s="197"/>
      <c r="O6866" s="207">
        <v>190.16</v>
      </c>
      <c r="P6866" s="197"/>
    </row>
    <row r="6867" spans="1:16" x14ac:dyDescent="0.25">
      <c r="A6867" s="205" t="s">
        <v>2080</v>
      </c>
      <c r="B6867" s="197"/>
      <c r="C6867" s="197"/>
      <c r="D6867" s="197"/>
      <c r="E6867" s="197"/>
      <c r="F6867" s="197"/>
      <c r="G6867" s="197"/>
      <c r="H6867" s="197"/>
      <c r="I6867" s="206">
        <v>2144.19</v>
      </c>
      <c r="J6867" s="197"/>
      <c r="K6867" s="206">
        <v>2144.19</v>
      </c>
      <c r="L6867" s="197"/>
      <c r="M6867" s="206">
        <v>4077.36</v>
      </c>
      <c r="N6867" s="197"/>
      <c r="O6867" s="207">
        <v>190.16</v>
      </c>
      <c r="P6867" s="197"/>
    </row>
    <row r="6868" spans="1:16" x14ac:dyDescent="0.25">
      <c r="A6868" s="221" t="s">
        <v>582</v>
      </c>
      <c r="B6868" s="197"/>
      <c r="C6868" s="221" t="s">
        <v>583</v>
      </c>
      <c r="D6868" s="197"/>
      <c r="E6868" s="197"/>
      <c r="F6868" s="197"/>
      <c r="G6868" s="197"/>
      <c r="H6868" s="197"/>
      <c r="I6868" s="222">
        <v>2144.19</v>
      </c>
      <c r="J6868" s="197"/>
      <c r="K6868" s="222">
        <v>2144.19</v>
      </c>
      <c r="L6868" s="197"/>
      <c r="M6868" s="222">
        <v>4077.36</v>
      </c>
      <c r="N6868" s="197"/>
      <c r="O6868" s="220">
        <v>190.16</v>
      </c>
      <c r="P6868" s="197"/>
    </row>
    <row r="6869" spans="1:16" x14ac:dyDescent="0.25">
      <c r="A6869" s="218" t="s">
        <v>588</v>
      </c>
      <c r="B6869" s="197"/>
      <c r="C6869" s="218" t="s">
        <v>589</v>
      </c>
      <c r="D6869" s="197"/>
      <c r="E6869" s="197"/>
      <c r="F6869" s="197"/>
      <c r="G6869" s="197"/>
      <c r="H6869" s="197"/>
      <c r="I6869" s="219" t="s">
        <v>0</v>
      </c>
      <c r="J6869" s="197"/>
      <c r="K6869" s="219" t="s">
        <v>0</v>
      </c>
      <c r="L6869" s="197"/>
      <c r="M6869" s="219">
        <v>4.9800000000000004</v>
      </c>
      <c r="N6869" s="197"/>
      <c r="O6869" s="217" t="s">
        <v>0</v>
      </c>
      <c r="P6869" s="197"/>
    </row>
    <row r="6870" spans="1:16" x14ac:dyDescent="0.25">
      <c r="A6870" s="218" t="s">
        <v>790</v>
      </c>
      <c r="B6870" s="197"/>
      <c r="C6870" s="218" t="s">
        <v>791</v>
      </c>
      <c r="D6870" s="197"/>
      <c r="E6870" s="197"/>
      <c r="F6870" s="197"/>
      <c r="G6870" s="197"/>
      <c r="H6870" s="197"/>
      <c r="I6870" s="219" t="s">
        <v>0</v>
      </c>
      <c r="J6870" s="197"/>
      <c r="K6870" s="219" t="s">
        <v>0</v>
      </c>
      <c r="L6870" s="197"/>
      <c r="M6870" s="219">
        <v>706.53</v>
      </c>
      <c r="N6870" s="197"/>
      <c r="O6870" s="217" t="s">
        <v>0</v>
      </c>
      <c r="P6870" s="197"/>
    </row>
    <row r="6871" spans="1:16" x14ac:dyDescent="0.25">
      <c r="A6871" s="218" t="s">
        <v>590</v>
      </c>
      <c r="B6871" s="197"/>
      <c r="C6871" s="218" t="s">
        <v>591</v>
      </c>
      <c r="D6871" s="197"/>
      <c r="E6871" s="197"/>
      <c r="F6871" s="197"/>
      <c r="G6871" s="197"/>
      <c r="H6871" s="197"/>
      <c r="I6871" s="219" t="s">
        <v>0</v>
      </c>
      <c r="J6871" s="197"/>
      <c r="K6871" s="219" t="s">
        <v>0</v>
      </c>
      <c r="L6871" s="197"/>
      <c r="M6871" s="219">
        <v>3365.85</v>
      </c>
      <c r="N6871" s="197"/>
      <c r="O6871" s="217" t="s">
        <v>0</v>
      </c>
      <c r="P6871" s="197"/>
    </row>
    <row r="6872" spans="1:16" x14ac:dyDescent="0.25">
      <c r="A6872" s="205" t="s">
        <v>243</v>
      </c>
      <c r="B6872" s="197"/>
      <c r="C6872" s="197"/>
      <c r="D6872" s="197"/>
      <c r="E6872" s="197"/>
      <c r="F6872" s="197"/>
      <c r="G6872" s="197"/>
      <c r="H6872" s="197"/>
      <c r="I6872" s="206">
        <v>1500</v>
      </c>
      <c r="J6872" s="197"/>
      <c r="K6872" s="206">
        <v>1500</v>
      </c>
      <c r="L6872" s="197"/>
      <c r="M6872" s="206">
        <v>997.04</v>
      </c>
      <c r="N6872" s="197"/>
      <c r="O6872" s="207">
        <v>66.47</v>
      </c>
      <c r="P6872" s="197"/>
    </row>
    <row r="6873" spans="1:16" x14ac:dyDescent="0.25">
      <c r="A6873" s="205" t="s">
        <v>2092</v>
      </c>
      <c r="B6873" s="197"/>
      <c r="C6873" s="197"/>
      <c r="D6873" s="197"/>
      <c r="E6873" s="197"/>
      <c r="F6873" s="197"/>
      <c r="G6873" s="197"/>
      <c r="H6873" s="197"/>
      <c r="I6873" s="206">
        <v>1500</v>
      </c>
      <c r="J6873" s="197"/>
      <c r="K6873" s="206">
        <v>1500</v>
      </c>
      <c r="L6873" s="197"/>
      <c r="M6873" s="206">
        <v>997.04</v>
      </c>
      <c r="N6873" s="197"/>
      <c r="O6873" s="207">
        <v>66.47</v>
      </c>
      <c r="P6873" s="197"/>
    </row>
    <row r="6874" spans="1:16" x14ac:dyDescent="0.25">
      <c r="A6874" s="221" t="s">
        <v>582</v>
      </c>
      <c r="B6874" s="197"/>
      <c r="C6874" s="221" t="s">
        <v>583</v>
      </c>
      <c r="D6874" s="197"/>
      <c r="E6874" s="197"/>
      <c r="F6874" s="197"/>
      <c r="G6874" s="197"/>
      <c r="H6874" s="197"/>
      <c r="I6874" s="222">
        <v>1500</v>
      </c>
      <c r="J6874" s="197"/>
      <c r="K6874" s="222">
        <v>1500</v>
      </c>
      <c r="L6874" s="197"/>
      <c r="M6874" s="222">
        <v>997.04</v>
      </c>
      <c r="N6874" s="197"/>
      <c r="O6874" s="220">
        <v>66.47</v>
      </c>
      <c r="P6874" s="197"/>
    </row>
    <row r="6875" spans="1:16" x14ac:dyDescent="0.25">
      <c r="A6875" s="218" t="s">
        <v>790</v>
      </c>
      <c r="B6875" s="197"/>
      <c r="C6875" s="218" t="s">
        <v>791</v>
      </c>
      <c r="D6875" s="197"/>
      <c r="E6875" s="197"/>
      <c r="F6875" s="197"/>
      <c r="G6875" s="197"/>
      <c r="H6875" s="197"/>
      <c r="I6875" s="219" t="s">
        <v>0</v>
      </c>
      <c r="J6875" s="197"/>
      <c r="K6875" s="219" t="s">
        <v>0</v>
      </c>
      <c r="L6875" s="197"/>
      <c r="M6875" s="219">
        <v>491.49</v>
      </c>
      <c r="N6875" s="197"/>
      <c r="O6875" s="217" t="s">
        <v>0</v>
      </c>
      <c r="P6875" s="197"/>
    </row>
    <row r="6876" spans="1:16" x14ac:dyDescent="0.25">
      <c r="A6876" s="218" t="s">
        <v>796</v>
      </c>
      <c r="B6876" s="197"/>
      <c r="C6876" s="218" t="s">
        <v>797</v>
      </c>
      <c r="D6876" s="197"/>
      <c r="E6876" s="197"/>
      <c r="F6876" s="197"/>
      <c r="G6876" s="197"/>
      <c r="H6876" s="197"/>
      <c r="I6876" s="219" t="s">
        <v>0</v>
      </c>
      <c r="J6876" s="197"/>
      <c r="K6876" s="219" t="s">
        <v>0</v>
      </c>
      <c r="L6876" s="197"/>
      <c r="M6876" s="219">
        <v>376.15</v>
      </c>
      <c r="N6876" s="197"/>
      <c r="O6876" s="217" t="s">
        <v>0</v>
      </c>
      <c r="P6876" s="197"/>
    </row>
    <row r="6877" spans="1:16" x14ac:dyDescent="0.25">
      <c r="A6877" s="218" t="s">
        <v>742</v>
      </c>
      <c r="B6877" s="197"/>
      <c r="C6877" s="218" t="s">
        <v>743</v>
      </c>
      <c r="D6877" s="197"/>
      <c r="E6877" s="197"/>
      <c r="F6877" s="197"/>
      <c r="G6877" s="197"/>
      <c r="H6877" s="197"/>
      <c r="I6877" s="219" t="s">
        <v>0</v>
      </c>
      <c r="J6877" s="197"/>
      <c r="K6877" s="219" t="s">
        <v>0</v>
      </c>
      <c r="L6877" s="197"/>
      <c r="M6877" s="219">
        <v>129.4</v>
      </c>
      <c r="N6877" s="197"/>
      <c r="O6877" s="217" t="s">
        <v>0</v>
      </c>
      <c r="P6877" s="197"/>
    </row>
    <row r="6878" spans="1:16" x14ac:dyDescent="0.25">
      <c r="A6878" s="205" t="s">
        <v>244</v>
      </c>
      <c r="B6878" s="197"/>
      <c r="C6878" s="197"/>
      <c r="D6878" s="197"/>
      <c r="E6878" s="197"/>
      <c r="F6878" s="197"/>
      <c r="G6878" s="197"/>
      <c r="H6878" s="197"/>
      <c r="I6878" s="206">
        <v>132</v>
      </c>
      <c r="J6878" s="197"/>
      <c r="K6878" s="206">
        <v>132</v>
      </c>
      <c r="L6878" s="197"/>
      <c r="M6878" s="206">
        <v>0</v>
      </c>
      <c r="N6878" s="197"/>
      <c r="O6878" s="207">
        <v>0</v>
      </c>
      <c r="P6878" s="197"/>
    </row>
    <row r="6879" spans="1:16" x14ac:dyDescent="0.25">
      <c r="A6879" s="205" t="s">
        <v>2097</v>
      </c>
      <c r="B6879" s="197"/>
      <c r="C6879" s="197"/>
      <c r="D6879" s="197"/>
      <c r="E6879" s="197"/>
      <c r="F6879" s="197"/>
      <c r="G6879" s="197"/>
      <c r="H6879" s="197"/>
      <c r="I6879" s="206">
        <v>132</v>
      </c>
      <c r="J6879" s="197"/>
      <c r="K6879" s="206">
        <v>132</v>
      </c>
      <c r="L6879" s="197"/>
      <c r="M6879" s="206">
        <v>0</v>
      </c>
      <c r="N6879" s="197"/>
      <c r="O6879" s="207">
        <v>0</v>
      </c>
      <c r="P6879" s="197"/>
    </row>
    <row r="6880" spans="1:16" x14ac:dyDescent="0.25">
      <c r="A6880" s="221" t="s">
        <v>582</v>
      </c>
      <c r="B6880" s="197"/>
      <c r="C6880" s="221" t="s">
        <v>583</v>
      </c>
      <c r="D6880" s="197"/>
      <c r="E6880" s="197"/>
      <c r="F6880" s="197"/>
      <c r="G6880" s="197"/>
      <c r="H6880" s="197"/>
      <c r="I6880" s="222">
        <v>132</v>
      </c>
      <c r="J6880" s="197"/>
      <c r="K6880" s="222">
        <v>132</v>
      </c>
      <c r="L6880" s="197"/>
      <c r="M6880" s="222">
        <v>0</v>
      </c>
      <c r="N6880" s="197"/>
      <c r="O6880" s="220">
        <v>0</v>
      </c>
      <c r="P6880" s="197"/>
    </row>
    <row r="6881" spans="1:16" x14ac:dyDescent="0.25">
      <c r="A6881" s="212" t="s">
        <v>1535</v>
      </c>
      <c r="B6881" s="197"/>
      <c r="C6881" s="212" t="s">
        <v>1536</v>
      </c>
      <c r="D6881" s="197"/>
      <c r="E6881" s="197"/>
      <c r="F6881" s="197"/>
      <c r="G6881" s="197"/>
      <c r="H6881" s="197"/>
      <c r="I6881" s="213">
        <v>721334</v>
      </c>
      <c r="J6881" s="197"/>
      <c r="K6881" s="213">
        <v>721334</v>
      </c>
      <c r="L6881" s="197"/>
      <c r="M6881" s="213">
        <v>738902.45</v>
      </c>
      <c r="N6881" s="197"/>
      <c r="O6881" s="214">
        <v>102.44</v>
      </c>
      <c r="P6881" s="197"/>
    </row>
    <row r="6882" spans="1:16" x14ac:dyDescent="0.25">
      <c r="A6882" s="205" t="s">
        <v>243</v>
      </c>
      <c r="B6882" s="197"/>
      <c r="C6882" s="197"/>
      <c r="D6882" s="197"/>
      <c r="E6882" s="197"/>
      <c r="F6882" s="197"/>
      <c r="G6882" s="197"/>
      <c r="H6882" s="197"/>
      <c r="I6882" s="206">
        <v>721334</v>
      </c>
      <c r="J6882" s="197"/>
      <c r="K6882" s="206">
        <v>721334</v>
      </c>
      <c r="L6882" s="197"/>
      <c r="M6882" s="206">
        <v>738902.45</v>
      </c>
      <c r="N6882" s="197"/>
      <c r="O6882" s="207">
        <v>102.44</v>
      </c>
      <c r="P6882" s="197"/>
    </row>
    <row r="6883" spans="1:16" x14ac:dyDescent="0.25">
      <c r="A6883" s="205" t="s">
        <v>2090</v>
      </c>
      <c r="B6883" s="197"/>
      <c r="C6883" s="197"/>
      <c r="D6883" s="197"/>
      <c r="E6883" s="197"/>
      <c r="F6883" s="197"/>
      <c r="G6883" s="197"/>
      <c r="H6883" s="197"/>
      <c r="I6883" s="206">
        <v>721334</v>
      </c>
      <c r="J6883" s="197"/>
      <c r="K6883" s="206">
        <v>721334</v>
      </c>
      <c r="L6883" s="197"/>
      <c r="M6883" s="206">
        <v>738902.45</v>
      </c>
      <c r="N6883" s="197"/>
      <c r="O6883" s="207">
        <v>102.44</v>
      </c>
      <c r="P6883" s="197"/>
    </row>
    <row r="6884" spans="1:16" x14ac:dyDescent="0.25">
      <c r="A6884" s="221" t="s">
        <v>572</v>
      </c>
      <c r="B6884" s="197"/>
      <c r="C6884" s="221" t="s">
        <v>573</v>
      </c>
      <c r="D6884" s="197"/>
      <c r="E6884" s="197"/>
      <c r="F6884" s="197"/>
      <c r="G6884" s="197"/>
      <c r="H6884" s="197"/>
      <c r="I6884" s="222">
        <v>688800</v>
      </c>
      <c r="J6884" s="197"/>
      <c r="K6884" s="222">
        <v>688800</v>
      </c>
      <c r="L6884" s="197"/>
      <c r="M6884" s="222">
        <v>706157.65</v>
      </c>
      <c r="N6884" s="197"/>
      <c r="O6884" s="220">
        <v>102.52</v>
      </c>
      <c r="P6884" s="197"/>
    </row>
    <row r="6885" spans="1:16" x14ac:dyDescent="0.25">
      <c r="A6885" s="218" t="s">
        <v>574</v>
      </c>
      <c r="B6885" s="197"/>
      <c r="C6885" s="218" t="s">
        <v>575</v>
      </c>
      <c r="D6885" s="197"/>
      <c r="E6885" s="197"/>
      <c r="F6885" s="197"/>
      <c r="G6885" s="197"/>
      <c r="H6885" s="197"/>
      <c r="I6885" s="219" t="s">
        <v>0</v>
      </c>
      <c r="J6885" s="197"/>
      <c r="K6885" s="219" t="s">
        <v>0</v>
      </c>
      <c r="L6885" s="197"/>
      <c r="M6885" s="219">
        <v>566606.97</v>
      </c>
      <c r="N6885" s="197"/>
      <c r="O6885" s="217" t="s">
        <v>0</v>
      </c>
      <c r="P6885" s="197"/>
    </row>
    <row r="6886" spans="1:16" x14ac:dyDescent="0.25">
      <c r="A6886" s="218" t="s">
        <v>951</v>
      </c>
      <c r="B6886" s="197"/>
      <c r="C6886" s="218" t="s">
        <v>952</v>
      </c>
      <c r="D6886" s="197"/>
      <c r="E6886" s="197"/>
      <c r="F6886" s="197"/>
      <c r="G6886" s="197"/>
      <c r="H6886" s="197"/>
      <c r="I6886" s="219" t="s">
        <v>0</v>
      </c>
      <c r="J6886" s="197"/>
      <c r="K6886" s="219" t="s">
        <v>0</v>
      </c>
      <c r="L6886" s="197"/>
      <c r="M6886" s="219">
        <v>17815.7</v>
      </c>
      <c r="N6886" s="197"/>
      <c r="O6886" s="217" t="s">
        <v>0</v>
      </c>
      <c r="P6886" s="197"/>
    </row>
    <row r="6887" spans="1:16" x14ac:dyDescent="0.25">
      <c r="A6887" s="218" t="s">
        <v>1365</v>
      </c>
      <c r="B6887" s="197"/>
      <c r="C6887" s="218" t="s">
        <v>1366</v>
      </c>
      <c r="D6887" s="197"/>
      <c r="E6887" s="197"/>
      <c r="F6887" s="197"/>
      <c r="G6887" s="197"/>
      <c r="H6887" s="197"/>
      <c r="I6887" s="219" t="s">
        <v>0</v>
      </c>
      <c r="J6887" s="197"/>
      <c r="K6887" s="219" t="s">
        <v>0</v>
      </c>
      <c r="L6887" s="197"/>
      <c r="M6887" s="219">
        <v>3006.4</v>
      </c>
      <c r="N6887" s="197"/>
      <c r="O6887" s="217" t="s">
        <v>0</v>
      </c>
      <c r="P6887" s="197"/>
    </row>
    <row r="6888" spans="1:16" x14ac:dyDescent="0.25">
      <c r="A6888" s="218" t="s">
        <v>580</v>
      </c>
      <c r="B6888" s="197"/>
      <c r="C6888" s="218" t="s">
        <v>581</v>
      </c>
      <c r="D6888" s="197"/>
      <c r="E6888" s="197"/>
      <c r="F6888" s="197"/>
      <c r="G6888" s="197"/>
      <c r="H6888" s="197"/>
      <c r="I6888" s="219" t="s">
        <v>0</v>
      </c>
      <c r="J6888" s="197"/>
      <c r="K6888" s="219" t="s">
        <v>0</v>
      </c>
      <c r="L6888" s="197"/>
      <c r="M6888" s="219">
        <v>21802.84</v>
      </c>
      <c r="N6888" s="197"/>
      <c r="O6888" s="217" t="s">
        <v>0</v>
      </c>
      <c r="P6888" s="197"/>
    </row>
    <row r="6889" spans="1:16" x14ac:dyDescent="0.25">
      <c r="A6889" s="218" t="s">
        <v>576</v>
      </c>
      <c r="B6889" s="197"/>
      <c r="C6889" s="218" t="s">
        <v>577</v>
      </c>
      <c r="D6889" s="197"/>
      <c r="E6889" s="197"/>
      <c r="F6889" s="197"/>
      <c r="G6889" s="197"/>
      <c r="H6889" s="197"/>
      <c r="I6889" s="219" t="s">
        <v>0</v>
      </c>
      <c r="J6889" s="197"/>
      <c r="K6889" s="219" t="s">
        <v>0</v>
      </c>
      <c r="L6889" s="197"/>
      <c r="M6889" s="219">
        <v>96925.74</v>
      </c>
      <c r="N6889" s="197"/>
      <c r="O6889" s="217" t="s">
        <v>0</v>
      </c>
      <c r="P6889" s="197"/>
    </row>
    <row r="6890" spans="1:16" x14ac:dyDescent="0.25">
      <c r="A6890" s="221" t="s">
        <v>582</v>
      </c>
      <c r="B6890" s="197"/>
      <c r="C6890" s="221" t="s">
        <v>583</v>
      </c>
      <c r="D6890" s="197"/>
      <c r="E6890" s="197"/>
      <c r="F6890" s="197"/>
      <c r="G6890" s="197"/>
      <c r="H6890" s="197"/>
      <c r="I6890" s="222">
        <v>32534</v>
      </c>
      <c r="J6890" s="197"/>
      <c r="K6890" s="222">
        <v>32534</v>
      </c>
      <c r="L6890" s="197"/>
      <c r="M6890" s="222">
        <v>32744.799999999999</v>
      </c>
      <c r="N6890" s="197"/>
      <c r="O6890" s="220">
        <v>100.65</v>
      </c>
      <c r="P6890" s="197"/>
    </row>
    <row r="6891" spans="1:16" x14ac:dyDescent="0.25">
      <c r="A6891" s="218" t="s">
        <v>584</v>
      </c>
      <c r="B6891" s="197"/>
      <c r="C6891" s="218" t="s">
        <v>585</v>
      </c>
      <c r="D6891" s="197"/>
      <c r="E6891" s="197"/>
      <c r="F6891" s="197"/>
      <c r="G6891" s="197"/>
      <c r="H6891" s="197"/>
      <c r="I6891" s="219" t="s">
        <v>0</v>
      </c>
      <c r="J6891" s="197"/>
      <c r="K6891" s="219" t="s">
        <v>0</v>
      </c>
      <c r="L6891" s="197"/>
      <c r="M6891" s="219">
        <v>28384.560000000001</v>
      </c>
      <c r="N6891" s="197"/>
      <c r="O6891" s="217" t="s">
        <v>0</v>
      </c>
      <c r="P6891" s="197"/>
    </row>
    <row r="6892" spans="1:16" x14ac:dyDescent="0.25">
      <c r="A6892" s="218" t="s">
        <v>640</v>
      </c>
      <c r="B6892" s="197"/>
      <c r="C6892" s="218" t="s">
        <v>641</v>
      </c>
      <c r="D6892" s="197"/>
      <c r="E6892" s="197"/>
      <c r="F6892" s="197"/>
      <c r="G6892" s="197"/>
      <c r="H6892" s="197"/>
      <c r="I6892" s="219" t="s">
        <v>0</v>
      </c>
      <c r="J6892" s="197"/>
      <c r="K6892" s="219" t="s">
        <v>0</v>
      </c>
      <c r="L6892" s="197"/>
      <c r="M6892" s="219">
        <v>1890.24</v>
      </c>
      <c r="N6892" s="197"/>
      <c r="O6892" s="217" t="s">
        <v>0</v>
      </c>
      <c r="P6892" s="197"/>
    </row>
    <row r="6893" spans="1:16" x14ac:dyDescent="0.25">
      <c r="A6893" s="218" t="s">
        <v>672</v>
      </c>
      <c r="B6893" s="197"/>
      <c r="C6893" s="218" t="s">
        <v>673</v>
      </c>
      <c r="D6893" s="197"/>
      <c r="E6893" s="197"/>
      <c r="F6893" s="197"/>
      <c r="G6893" s="197"/>
      <c r="H6893" s="197"/>
      <c r="I6893" s="219" t="s">
        <v>0</v>
      </c>
      <c r="J6893" s="197"/>
      <c r="K6893" s="219" t="s">
        <v>0</v>
      </c>
      <c r="L6893" s="197"/>
      <c r="M6893" s="219">
        <v>2470</v>
      </c>
      <c r="N6893" s="197"/>
      <c r="O6893" s="217" t="s">
        <v>0</v>
      </c>
      <c r="P6893" s="197"/>
    </row>
    <row r="6894" spans="1:16" x14ac:dyDescent="0.25">
      <c r="A6894" s="215" t="s">
        <v>1537</v>
      </c>
      <c r="B6894" s="197"/>
      <c r="C6894" s="215" t="s">
        <v>1538</v>
      </c>
      <c r="D6894" s="197"/>
      <c r="E6894" s="197"/>
      <c r="F6894" s="197"/>
      <c r="G6894" s="197"/>
      <c r="H6894" s="197"/>
      <c r="I6894" s="216">
        <v>38309.47</v>
      </c>
      <c r="J6894" s="197"/>
      <c r="K6894" s="216">
        <v>36466.14</v>
      </c>
      <c r="L6894" s="197"/>
      <c r="M6894" s="216">
        <v>33307.65</v>
      </c>
      <c r="N6894" s="197"/>
      <c r="O6894" s="211">
        <v>91.34</v>
      </c>
      <c r="P6894" s="197"/>
    </row>
    <row r="6895" spans="1:16" x14ac:dyDescent="0.25">
      <c r="A6895" s="212" t="s">
        <v>1539</v>
      </c>
      <c r="B6895" s="197"/>
      <c r="C6895" s="212" t="s">
        <v>1540</v>
      </c>
      <c r="D6895" s="197"/>
      <c r="E6895" s="197"/>
      <c r="F6895" s="197"/>
      <c r="G6895" s="197"/>
      <c r="H6895" s="197"/>
      <c r="I6895" s="213">
        <v>38309.47</v>
      </c>
      <c r="J6895" s="197"/>
      <c r="K6895" s="213">
        <v>36466.14</v>
      </c>
      <c r="L6895" s="197"/>
      <c r="M6895" s="213">
        <v>33307.65</v>
      </c>
      <c r="N6895" s="197"/>
      <c r="O6895" s="214">
        <v>91.34</v>
      </c>
      <c r="P6895" s="197"/>
    </row>
    <row r="6896" spans="1:16" x14ac:dyDescent="0.25">
      <c r="A6896" s="205" t="s">
        <v>240</v>
      </c>
      <c r="B6896" s="197"/>
      <c r="C6896" s="197"/>
      <c r="D6896" s="197"/>
      <c r="E6896" s="197"/>
      <c r="F6896" s="197"/>
      <c r="G6896" s="197"/>
      <c r="H6896" s="197"/>
      <c r="I6896" s="206">
        <v>38309.47</v>
      </c>
      <c r="J6896" s="197"/>
      <c r="K6896" s="206">
        <v>36466.14</v>
      </c>
      <c r="L6896" s="197"/>
      <c r="M6896" s="206">
        <v>33307.65</v>
      </c>
      <c r="N6896" s="197"/>
      <c r="O6896" s="207">
        <v>91.34</v>
      </c>
      <c r="P6896" s="197"/>
    </row>
    <row r="6897" spans="1:16" x14ac:dyDescent="0.25">
      <c r="A6897" s="205" t="s">
        <v>2076</v>
      </c>
      <c r="B6897" s="197"/>
      <c r="C6897" s="197"/>
      <c r="D6897" s="197"/>
      <c r="E6897" s="197"/>
      <c r="F6897" s="197"/>
      <c r="G6897" s="197"/>
      <c r="H6897" s="197"/>
      <c r="I6897" s="206">
        <v>38309.47</v>
      </c>
      <c r="J6897" s="197"/>
      <c r="K6897" s="206">
        <v>36466.14</v>
      </c>
      <c r="L6897" s="197"/>
      <c r="M6897" s="206">
        <v>33307.65</v>
      </c>
      <c r="N6897" s="197"/>
      <c r="O6897" s="207">
        <v>91.34</v>
      </c>
      <c r="P6897" s="197"/>
    </row>
    <row r="6898" spans="1:16" x14ac:dyDescent="0.25">
      <c r="A6898" s="221" t="s">
        <v>582</v>
      </c>
      <c r="B6898" s="197"/>
      <c r="C6898" s="221" t="s">
        <v>583</v>
      </c>
      <c r="D6898" s="197"/>
      <c r="E6898" s="197"/>
      <c r="F6898" s="197"/>
      <c r="G6898" s="197"/>
      <c r="H6898" s="197"/>
      <c r="I6898" s="222">
        <v>33809.47</v>
      </c>
      <c r="J6898" s="197"/>
      <c r="K6898" s="222">
        <v>32186.14</v>
      </c>
      <c r="L6898" s="197"/>
      <c r="M6898" s="222">
        <v>29064.45</v>
      </c>
      <c r="N6898" s="197"/>
      <c r="O6898" s="220">
        <v>90.3</v>
      </c>
      <c r="P6898" s="197"/>
    </row>
    <row r="6899" spans="1:16" x14ac:dyDescent="0.25">
      <c r="A6899" s="218" t="s">
        <v>792</v>
      </c>
      <c r="B6899" s="197"/>
      <c r="C6899" s="218" t="s">
        <v>793</v>
      </c>
      <c r="D6899" s="197"/>
      <c r="E6899" s="197"/>
      <c r="F6899" s="197"/>
      <c r="G6899" s="197"/>
      <c r="H6899" s="197"/>
      <c r="I6899" s="219" t="s">
        <v>0</v>
      </c>
      <c r="J6899" s="197"/>
      <c r="K6899" s="219" t="s">
        <v>0</v>
      </c>
      <c r="L6899" s="197"/>
      <c r="M6899" s="219">
        <v>16383.49</v>
      </c>
      <c r="N6899" s="197"/>
      <c r="O6899" s="217" t="s">
        <v>0</v>
      </c>
      <c r="P6899" s="197"/>
    </row>
    <row r="6900" spans="1:16" x14ac:dyDescent="0.25">
      <c r="A6900" s="218" t="s">
        <v>590</v>
      </c>
      <c r="B6900" s="197"/>
      <c r="C6900" s="218" t="s">
        <v>591</v>
      </c>
      <c r="D6900" s="197"/>
      <c r="E6900" s="197"/>
      <c r="F6900" s="197"/>
      <c r="G6900" s="197"/>
      <c r="H6900" s="197"/>
      <c r="I6900" s="219" t="s">
        <v>0</v>
      </c>
      <c r="J6900" s="197"/>
      <c r="K6900" s="219" t="s">
        <v>0</v>
      </c>
      <c r="L6900" s="197"/>
      <c r="M6900" s="219">
        <v>9665.7099999999991</v>
      </c>
      <c r="N6900" s="197"/>
      <c r="O6900" s="217" t="s">
        <v>0</v>
      </c>
      <c r="P6900" s="197"/>
    </row>
    <row r="6901" spans="1:16" x14ac:dyDescent="0.25">
      <c r="A6901" s="218" t="s">
        <v>670</v>
      </c>
      <c r="B6901" s="197"/>
      <c r="C6901" s="218" t="s">
        <v>671</v>
      </c>
      <c r="D6901" s="197"/>
      <c r="E6901" s="197"/>
      <c r="F6901" s="197"/>
      <c r="G6901" s="197"/>
      <c r="H6901" s="197"/>
      <c r="I6901" s="219" t="s">
        <v>0</v>
      </c>
      <c r="J6901" s="197"/>
      <c r="K6901" s="219" t="s">
        <v>0</v>
      </c>
      <c r="L6901" s="197"/>
      <c r="M6901" s="219">
        <v>2285.25</v>
      </c>
      <c r="N6901" s="197"/>
      <c r="O6901" s="217" t="s">
        <v>0</v>
      </c>
      <c r="P6901" s="197"/>
    </row>
    <row r="6902" spans="1:16" x14ac:dyDescent="0.25">
      <c r="A6902" s="218" t="s">
        <v>798</v>
      </c>
      <c r="B6902" s="197"/>
      <c r="C6902" s="218" t="s">
        <v>799</v>
      </c>
      <c r="D6902" s="197"/>
      <c r="E6902" s="197"/>
      <c r="F6902" s="197"/>
      <c r="G6902" s="197"/>
      <c r="H6902" s="197"/>
      <c r="I6902" s="219" t="s">
        <v>0</v>
      </c>
      <c r="J6902" s="197"/>
      <c r="K6902" s="219" t="s">
        <v>0</v>
      </c>
      <c r="L6902" s="197"/>
      <c r="M6902" s="219">
        <v>730</v>
      </c>
      <c r="N6902" s="197"/>
      <c r="O6902" s="217" t="s">
        <v>0</v>
      </c>
      <c r="P6902" s="197"/>
    </row>
    <row r="6903" spans="1:16" x14ac:dyDescent="0.25">
      <c r="A6903" s="221" t="s">
        <v>592</v>
      </c>
      <c r="B6903" s="197"/>
      <c r="C6903" s="221" t="s">
        <v>593</v>
      </c>
      <c r="D6903" s="197"/>
      <c r="E6903" s="197"/>
      <c r="F6903" s="197"/>
      <c r="G6903" s="197"/>
      <c r="H6903" s="197"/>
      <c r="I6903" s="222">
        <v>4500</v>
      </c>
      <c r="J6903" s="197"/>
      <c r="K6903" s="222">
        <v>4280</v>
      </c>
      <c r="L6903" s="197"/>
      <c r="M6903" s="222">
        <v>4243.2</v>
      </c>
      <c r="N6903" s="197"/>
      <c r="O6903" s="220">
        <v>99.14</v>
      </c>
      <c r="P6903" s="197"/>
    </row>
    <row r="6904" spans="1:16" x14ac:dyDescent="0.25">
      <c r="A6904" s="218" t="s">
        <v>1369</v>
      </c>
      <c r="B6904" s="197"/>
      <c r="C6904" s="218" t="s">
        <v>1370</v>
      </c>
      <c r="D6904" s="197"/>
      <c r="E6904" s="197"/>
      <c r="F6904" s="197"/>
      <c r="G6904" s="197"/>
      <c r="H6904" s="197"/>
      <c r="I6904" s="219" t="s">
        <v>0</v>
      </c>
      <c r="J6904" s="197"/>
      <c r="K6904" s="219" t="s">
        <v>0</v>
      </c>
      <c r="L6904" s="197"/>
      <c r="M6904" s="219">
        <v>4243.2</v>
      </c>
      <c r="N6904" s="197"/>
      <c r="O6904" s="217" t="s">
        <v>0</v>
      </c>
      <c r="P6904" s="197"/>
    </row>
    <row r="6905" spans="1:16" x14ac:dyDescent="0.25">
      <c r="A6905" s="215" t="s">
        <v>1416</v>
      </c>
      <c r="B6905" s="197"/>
      <c r="C6905" s="215" t="s">
        <v>1417</v>
      </c>
      <c r="D6905" s="197"/>
      <c r="E6905" s="197"/>
      <c r="F6905" s="197"/>
      <c r="G6905" s="197"/>
      <c r="H6905" s="197"/>
      <c r="I6905" s="216">
        <v>124930.2</v>
      </c>
      <c r="J6905" s="197"/>
      <c r="K6905" s="216">
        <v>126773.53</v>
      </c>
      <c r="L6905" s="197"/>
      <c r="M6905" s="216">
        <v>122086.81</v>
      </c>
      <c r="N6905" s="197"/>
      <c r="O6905" s="211">
        <v>96.3</v>
      </c>
      <c r="P6905" s="197"/>
    </row>
    <row r="6906" spans="1:16" x14ac:dyDescent="0.25">
      <c r="A6906" s="212" t="s">
        <v>1418</v>
      </c>
      <c r="B6906" s="197"/>
      <c r="C6906" s="212" t="s">
        <v>1419</v>
      </c>
      <c r="D6906" s="197"/>
      <c r="E6906" s="197"/>
      <c r="F6906" s="197"/>
      <c r="G6906" s="197"/>
      <c r="H6906" s="197"/>
      <c r="I6906" s="213">
        <v>0</v>
      </c>
      <c r="J6906" s="197"/>
      <c r="K6906" s="213">
        <v>770</v>
      </c>
      <c r="L6906" s="197"/>
      <c r="M6906" s="213">
        <v>770</v>
      </c>
      <c r="N6906" s="197"/>
      <c r="O6906" s="214">
        <v>100</v>
      </c>
      <c r="P6906" s="197"/>
    </row>
    <row r="6907" spans="1:16" x14ac:dyDescent="0.25">
      <c r="A6907" s="205" t="s">
        <v>240</v>
      </c>
      <c r="B6907" s="197"/>
      <c r="C6907" s="197"/>
      <c r="D6907" s="197"/>
      <c r="E6907" s="197"/>
      <c r="F6907" s="197"/>
      <c r="G6907" s="197"/>
      <c r="H6907" s="197"/>
      <c r="I6907" s="206">
        <v>0</v>
      </c>
      <c r="J6907" s="197"/>
      <c r="K6907" s="206">
        <v>770</v>
      </c>
      <c r="L6907" s="197"/>
      <c r="M6907" s="206">
        <v>770</v>
      </c>
      <c r="N6907" s="197"/>
      <c r="O6907" s="207">
        <v>100</v>
      </c>
      <c r="P6907" s="197"/>
    </row>
    <row r="6908" spans="1:16" x14ac:dyDescent="0.25">
      <c r="A6908" s="205" t="s">
        <v>2076</v>
      </c>
      <c r="B6908" s="197"/>
      <c r="C6908" s="197"/>
      <c r="D6908" s="197"/>
      <c r="E6908" s="197"/>
      <c r="F6908" s="197"/>
      <c r="G6908" s="197"/>
      <c r="H6908" s="197"/>
      <c r="I6908" s="206">
        <v>0</v>
      </c>
      <c r="J6908" s="197"/>
      <c r="K6908" s="206">
        <v>770</v>
      </c>
      <c r="L6908" s="197"/>
      <c r="M6908" s="206">
        <v>770</v>
      </c>
      <c r="N6908" s="197"/>
      <c r="O6908" s="207">
        <v>100</v>
      </c>
      <c r="P6908" s="197"/>
    </row>
    <row r="6909" spans="1:16" x14ac:dyDescent="0.25">
      <c r="A6909" s="221" t="s">
        <v>582</v>
      </c>
      <c r="B6909" s="197"/>
      <c r="C6909" s="221" t="s">
        <v>583</v>
      </c>
      <c r="D6909" s="197"/>
      <c r="E6909" s="197"/>
      <c r="F6909" s="197"/>
      <c r="G6909" s="197"/>
      <c r="H6909" s="197"/>
      <c r="I6909" s="222">
        <v>0</v>
      </c>
      <c r="J6909" s="197"/>
      <c r="K6909" s="222">
        <v>550</v>
      </c>
      <c r="L6909" s="197"/>
      <c r="M6909" s="222">
        <v>550</v>
      </c>
      <c r="N6909" s="197"/>
      <c r="O6909" s="220">
        <v>100</v>
      </c>
      <c r="P6909" s="197"/>
    </row>
    <row r="6910" spans="1:16" x14ac:dyDescent="0.25">
      <c r="A6910" s="218" t="s">
        <v>774</v>
      </c>
      <c r="B6910" s="197"/>
      <c r="C6910" s="218" t="s">
        <v>775</v>
      </c>
      <c r="D6910" s="197"/>
      <c r="E6910" s="197"/>
      <c r="F6910" s="197"/>
      <c r="G6910" s="197"/>
      <c r="H6910" s="197"/>
      <c r="I6910" s="219" t="s">
        <v>0</v>
      </c>
      <c r="J6910" s="197"/>
      <c r="K6910" s="219" t="s">
        <v>0</v>
      </c>
      <c r="L6910" s="197"/>
      <c r="M6910" s="219">
        <v>550</v>
      </c>
      <c r="N6910" s="197"/>
      <c r="O6910" s="217" t="s">
        <v>0</v>
      </c>
      <c r="P6910" s="197"/>
    </row>
    <row r="6911" spans="1:16" x14ac:dyDescent="0.25">
      <c r="A6911" s="221" t="s">
        <v>592</v>
      </c>
      <c r="B6911" s="197"/>
      <c r="C6911" s="221" t="s">
        <v>593</v>
      </c>
      <c r="D6911" s="197"/>
      <c r="E6911" s="197"/>
      <c r="F6911" s="197"/>
      <c r="G6911" s="197"/>
      <c r="H6911" s="197"/>
      <c r="I6911" s="222">
        <v>0</v>
      </c>
      <c r="J6911" s="197"/>
      <c r="K6911" s="222">
        <v>220</v>
      </c>
      <c r="L6911" s="197"/>
      <c r="M6911" s="222">
        <v>220</v>
      </c>
      <c r="N6911" s="197"/>
      <c r="O6911" s="220">
        <v>100</v>
      </c>
      <c r="P6911" s="197"/>
    </row>
    <row r="6912" spans="1:16" x14ac:dyDescent="0.25">
      <c r="A6912" s="218" t="s">
        <v>1369</v>
      </c>
      <c r="B6912" s="197"/>
      <c r="C6912" s="218" t="s">
        <v>1370</v>
      </c>
      <c r="D6912" s="197"/>
      <c r="E6912" s="197"/>
      <c r="F6912" s="197"/>
      <c r="G6912" s="197"/>
      <c r="H6912" s="197"/>
      <c r="I6912" s="219" t="s">
        <v>0</v>
      </c>
      <c r="J6912" s="197"/>
      <c r="K6912" s="219" t="s">
        <v>0</v>
      </c>
      <c r="L6912" s="197"/>
      <c r="M6912" s="219">
        <v>220</v>
      </c>
      <c r="N6912" s="197"/>
      <c r="O6912" s="217" t="s">
        <v>0</v>
      </c>
      <c r="P6912" s="197"/>
    </row>
    <row r="6913" spans="1:16" x14ac:dyDescent="0.25">
      <c r="A6913" s="212" t="s">
        <v>1422</v>
      </c>
      <c r="B6913" s="197"/>
      <c r="C6913" s="212" t="s">
        <v>1423</v>
      </c>
      <c r="D6913" s="197"/>
      <c r="E6913" s="197"/>
      <c r="F6913" s="197"/>
      <c r="G6913" s="197"/>
      <c r="H6913" s="197"/>
      <c r="I6913" s="213">
        <v>32000</v>
      </c>
      <c r="J6913" s="197"/>
      <c r="K6913" s="213">
        <v>31185</v>
      </c>
      <c r="L6913" s="197"/>
      <c r="M6913" s="213">
        <v>29328.14</v>
      </c>
      <c r="N6913" s="197"/>
      <c r="O6913" s="214">
        <v>94.05</v>
      </c>
      <c r="P6913" s="197"/>
    </row>
    <row r="6914" spans="1:16" x14ac:dyDescent="0.25">
      <c r="A6914" s="205" t="s">
        <v>240</v>
      </c>
      <c r="B6914" s="197"/>
      <c r="C6914" s="197"/>
      <c r="D6914" s="197"/>
      <c r="E6914" s="197"/>
      <c r="F6914" s="197"/>
      <c r="G6914" s="197"/>
      <c r="H6914" s="197"/>
      <c r="I6914" s="206">
        <v>32000</v>
      </c>
      <c r="J6914" s="197"/>
      <c r="K6914" s="206">
        <v>31185</v>
      </c>
      <c r="L6914" s="197"/>
      <c r="M6914" s="206">
        <v>29328.14</v>
      </c>
      <c r="N6914" s="197"/>
      <c r="O6914" s="207">
        <v>94.05</v>
      </c>
      <c r="P6914" s="197"/>
    </row>
    <row r="6915" spans="1:16" x14ac:dyDescent="0.25">
      <c r="A6915" s="205" t="s">
        <v>2076</v>
      </c>
      <c r="B6915" s="197"/>
      <c r="C6915" s="197"/>
      <c r="D6915" s="197"/>
      <c r="E6915" s="197"/>
      <c r="F6915" s="197"/>
      <c r="G6915" s="197"/>
      <c r="H6915" s="197"/>
      <c r="I6915" s="206">
        <v>32000</v>
      </c>
      <c r="J6915" s="197"/>
      <c r="K6915" s="206">
        <v>31185</v>
      </c>
      <c r="L6915" s="197"/>
      <c r="M6915" s="206">
        <v>29328.14</v>
      </c>
      <c r="N6915" s="197"/>
      <c r="O6915" s="207">
        <v>94.05</v>
      </c>
      <c r="P6915" s="197"/>
    </row>
    <row r="6916" spans="1:16" x14ac:dyDescent="0.25">
      <c r="A6916" s="221" t="s">
        <v>572</v>
      </c>
      <c r="B6916" s="197"/>
      <c r="C6916" s="221" t="s">
        <v>573</v>
      </c>
      <c r="D6916" s="197"/>
      <c r="E6916" s="197"/>
      <c r="F6916" s="197"/>
      <c r="G6916" s="197"/>
      <c r="H6916" s="197"/>
      <c r="I6916" s="222">
        <v>32000</v>
      </c>
      <c r="J6916" s="197"/>
      <c r="K6916" s="222">
        <v>31185</v>
      </c>
      <c r="L6916" s="197"/>
      <c r="M6916" s="222">
        <v>29328.14</v>
      </c>
      <c r="N6916" s="197"/>
      <c r="O6916" s="220">
        <v>94.05</v>
      </c>
      <c r="P6916" s="197"/>
    </row>
    <row r="6917" spans="1:16" x14ac:dyDescent="0.25">
      <c r="A6917" s="218" t="s">
        <v>574</v>
      </c>
      <c r="B6917" s="197"/>
      <c r="C6917" s="218" t="s">
        <v>575</v>
      </c>
      <c r="D6917" s="197"/>
      <c r="E6917" s="197"/>
      <c r="F6917" s="197"/>
      <c r="G6917" s="197"/>
      <c r="H6917" s="197"/>
      <c r="I6917" s="219" t="s">
        <v>0</v>
      </c>
      <c r="J6917" s="197"/>
      <c r="K6917" s="219" t="s">
        <v>0</v>
      </c>
      <c r="L6917" s="197"/>
      <c r="M6917" s="219">
        <v>23882.799999999999</v>
      </c>
      <c r="N6917" s="197"/>
      <c r="O6917" s="217" t="s">
        <v>0</v>
      </c>
      <c r="P6917" s="197"/>
    </row>
    <row r="6918" spans="1:16" x14ac:dyDescent="0.25">
      <c r="A6918" s="218" t="s">
        <v>580</v>
      </c>
      <c r="B6918" s="197"/>
      <c r="C6918" s="218" t="s">
        <v>581</v>
      </c>
      <c r="D6918" s="197"/>
      <c r="E6918" s="197"/>
      <c r="F6918" s="197"/>
      <c r="G6918" s="197"/>
      <c r="H6918" s="197"/>
      <c r="I6918" s="219" t="s">
        <v>0</v>
      </c>
      <c r="J6918" s="197"/>
      <c r="K6918" s="219" t="s">
        <v>0</v>
      </c>
      <c r="L6918" s="197"/>
      <c r="M6918" s="219">
        <v>1504.64</v>
      </c>
      <c r="N6918" s="197"/>
      <c r="O6918" s="217" t="s">
        <v>0</v>
      </c>
      <c r="P6918" s="197"/>
    </row>
    <row r="6919" spans="1:16" x14ac:dyDescent="0.25">
      <c r="A6919" s="218" t="s">
        <v>576</v>
      </c>
      <c r="B6919" s="197"/>
      <c r="C6919" s="218" t="s">
        <v>577</v>
      </c>
      <c r="D6919" s="197"/>
      <c r="E6919" s="197"/>
      <c r="F6919" s="197"/>
      <c r="G6919" s="197"/>
      <c r="H6919" s="197"/>
      <c r="I6919" s="219" t="s">
        <v>0</v>
      </c>
      <c r="J6919" s="197"/>
      <c r="K6919" s="219" t="s">
        <v>0</v>
      </c>
      <c r="L6919" s="197"/>
      <c r="M6919" s="219">
        <v>3940.7</v>
      </c>
      <c r="N6919" s="197"/>
      <c r="O6919" s="217" t="s">
        <v>0</v>
      </c>
      <c r="P6919" s="197"/>
    </row>
    <row r="6920" spans="1:16" x14ac:dyDescent="0.25">
      <c r="A6920" s="212" t="s">
        <v>1541</v>
      </c>
      <c r="B6920" s="197"/>
      <c r="C6920" s="212" t="s">
        <v>1542</v>
      </c>
      <c r="D6920" s="197"/>
      <c r="E6920" s="197"/>
      <c r="F6920" s="197"/>
      <c r="G6920" s="197"/>
      <c r="H6920" s="197"/>
      <c r="I6920" s="213">
        <v>9788.61</v>
      </c>
      <c r="J6920" s="197"/>
      <c r="K6920" s="213">
        <v>9788.61</v>
      </c>
      <c r="L6920" s="197"/>
      <c r="M6920" s="213">
        <v>11508.55</v>
      </c>
      <c r="N6920" s="197"/>
      <c r="O6920" s="214">
        <v>117.57</v>
      </c>
      <c r="P6920" s="197"/>
    </row>
    <row r="6921" spans="1:16" x14ac:dyDescent="0.25">
      <c r="A6921" s="205" t="s">
        <v>242</v>
      </c>
      <c r="B6921" s="197"/>
      <c r="C6921" s="197"/>
      <c r="D6921" s="197"/>
      <c r="E6921" s="197"/>
      <c r="F6921" s="197"/>
      <c r="G6921" s="197"/>
      <c r="H6921" s="197"/>
      <c r="I6921" s="206">
        <v>9256.61</v>
      </c>
      <c r="J6921" s="197"/>
      <c r="K6921" s="206">
        <v>9256.61</v>
      </c>
      <c r="L6921" s="197"/>
      <c r="M6921" s="206">
        <v>11508.55</v>
      </c>
      <c r="N6921" s="197"/>
      <c r="O6921" s="207">
        <v>124.33</v>
      </c>
      <c r="P6921" s="197"/>
    </row>
    <row r="6922" spans="1:16" x14ac:dyDescent="0.25">
      <c r="A6922" s="205" t="s">
        <v>2086</v>
      </c>
      <c r="B6922" s="197"/>
      <c r="C6922" s="197"/>
      <c r="D6922" s="197"/>
      <c r="E6922" s="197"/>
      <c r="F6922" s="197"/>
      <c r="G6922" s="197"/>
      <c r="H6922" s="197"/>
      <c r="I6922" s="206">
        <v>9256.61</v>
      </c>
      <c r="J6922" s="197"/>
      <c r="K6922" s="206">
        <v>9256.61</v>
      </c>
      <c r="L6922" s="197"/>
      <c r="M6922" s="206">
        <v>11508.55</v>
      </c>
      <c r="N6922" s="197"/>
      <c r="O6922" s="207">
        <v>124.33</v>
      </c>
      <c r="P6922" s="197"/>
    </row>
    <row r="6923" spans="1:16" x14ac:dyDescent="0.25">
      <c r="A6923" s="221" t="s">
        <v>582</v>
      </c>
      <c r="B6923" s="197"/>
      <c r="C6923" s="221" t="s">
        <v>583</v>
      </c>
      <c r="D6923" s="197"/>
      <c r="E6923" s="197"/>
      <c r="F6923" s="197"/>
      <c r="G6923" s="197"/>
      <c r="H6923" s="197"/>
      <c r="I6923" s="222">
        <v>9256.61</v>
      </c>
      <c r="J6923" s="197"/>
      <c r="K6923" s="222">
        <v>9256.61</v>
      </c>
      <c r="L6923" s="197"/>
      <c r="M6923" s="222">
        <v>11508.55</v>
      </c>
      <c r="N6923" s="197"/>
      <c r="O6923" s="220">
        <v>124.33</v>
      </c>
      <c r="P6923" s="197"/>
    </row>
    <row r="6924" spans="1:16" x14ac:dyDescent="0.25">
      <c r="A6924" s="218" t="s">
        <v>790</v>
      </c>
      <c r="B6924" s="197"/>
      <c r="C6924" s="218" t="s">
        <v>791</v>
      </c>
      <c r="D6924" s="197"/>
      <c r="E6924" s="197"/>
      <c r="F6924" s="197"/>
      <c r="G6924" s="197"/>
      <c r="H6924" s="197"/>
      <c r="I6924" s="219" t="s">
        <v>0</v>
      </c>
      <c r="J6924" s="197"/>
      <c r="K6924" s="219" t="s">
        <v>0</v>
      </c>
      <c r="L6924" s="197"/>
      <c r="M6924" s="219">
        <v>3368.98</v>
      </c>
      <c r="N6924" s="197"/>
      <c r="O6924" s="217" t="s">
        <v>0</v>
      </c>
      <c r="P6924" s="197"/>
    </row>
    <row r="6925" spans="1:16" x14ac:dyDescent="0.25">
      <c r="A6925" s="218" t="s">
        <v>955</v>
      </c>
      <c r="B6925" s="197"/>
      <c r="C6925" s="218" t="s">
        <v>956</v>
      </c>
      <c r="D6925" s="197"/>
      <c r="E6925" s="197"/>
      <c r="F6925" s="197"/>
      <c r="G6925" s="197"/>
      <c r="H6925" s="197"/>
      <c r="I6925" s="219" t="s">
        <v>0</v>
      </c>
      <c r="J6925" s="197"/>
      <c r="K6925" s="219" t="s">
        <v>0</v>
      </c>
      <c r="L6925" s="197"/>
      <c r="M6925" s="219">
        <v>7595.5</v>
      </c>
      <c r="N6925" s="197"/>
      <c r="O6925" s="217" t="s">
        <v>0</v>
      </c>
      <c r="P6925" s="197"/>
    </row>
    <row r="6926" spans="1:16" x14ac:dyDescent="0.25">
      <c r="A6926" s="218" t="s">
        <v>792</v>
      </c>
      <c r="B6926" s="197"/>
      <c r="C6926" s="218" t="s">
        <v>793</v>
      </c>
      <c r="D6926" s="197"/>
      <c r="E6926" s="197"/>
      <c r="F6926" s="197"/>
      <c r="G6926" s="197"/>
      <c r="H6926" s="197"/>
      <c r="I6926" s="219" t="s">
        <v>0</v>
      </c>
      <c r="J6926" s="197"/>
      <c r="K6926" s="219" t="s">
        <v>0</v>
      </c>
      <c r="L6926" s="197"/>
      <c r="M6926" s="219">
        <v>199.64</v>
      </c>
      <c r="N6926" s="197"/>
      <c r="O6926" s="217" t="s">
        <v>0</v>
      </c>
      <c r="P6926" s="197"/>
    </row>
    <row r="6927" spans="1:16" x14ac:dyDescent="0.25">
      <c r="A6927" s="218" t="s">
        <v>602</v>
      </c>
      <c r="B6927" s="197"/>
      <c r="C6927" s="218" t="s">
        <v>603</v>
      </c>
      <c r="D6927" s="197"/>
      <c r="E6927" s="197"/>
      <c r="F6927" s="197"/>
      <c r="G6927" s="197"/>
      <c r="H6927" s="197"/>
      <c r="I6927" s="219" t="s">
        <v>0</v>
      </c>
      <c r="J6927" s="197"/>
      <c r="K6927" s="219" t="s">
        <v>0</v>
      </c>
      <c r="L6927" s="197"/>
      <c r="M6927" s="219">
        <v>344.43</v>
      </c>
      <c r="N6927" s="197"/>
      <c r="O6927" s="217" t="s">
        <v>0</v>
      </c>
      <c r="P6927" s="197"/>
    </row>
    <row r="6928" spans="1:16" x14ac:dyDescent="0.25">
      <c r="A6928" s="205" t="s">
        <v>243</v>
      </c>
      <c r="B6928" s="197"/>
      <c r="C6928" s="197"/>
      <c r="D6928" s="197"/>
      <c r="E6928" s="197"/>
      <c r="F6928" s="197"/>
      <c r="G6928" s="197"/>
      <c r="H6928" s="197"/>
      <c r="I6928" s="206">
        <v>532</v>
      </c>
      <c r="J6928" s="197"/>
      <c r="K6928" s="206">
        <v>532</v>
      </c>
      <c r="L6928" s="197"/>
      <c r="M6928" s="206">
        <v>0</v>
      </c>
      <c r="N6928" s="197"/>
      <c r="O6928" s="207">
        <v>0</v>
      </c>
      <c r="P6928" s="197"/>
    </row>
    <row r="6929" spans="1:16" x14ac:dyDescent="0.25">
      <c r="A6929" s="205" t="s">
        <v>2092</v>
      </c>
      <c r="B6929" s="197"/>
      <c r="C6929" s="197"/>
      <c r="D6929" s="197"/>
      <c r="E6929" s="197"/>
      <c r="F6929" s="197"/>
      <c r="G6929" s="197"/>
      <c r="H6929" s="197"/>
      <c r="I6929" s="206">
        <v>466</v>
      </c>
      <c r="J6929" s="197"/>
      <c r="K6929" s="206">
        <v>466</v>
      </c>
      <c r="L6929" s="197"/>
      <c r="M6929" s="206">
        <v>0</v>
      </c>
      <c r="N6929" s="197"/>
      <c r="O6929" s="207">
        <v>0</v>
      </c>
      <c r="P6929" s="197"/>
    </row>
    <row r="6930" spans="1:16" x14ac:dyDescent="0.25">
      <c r="A6930" s="221" t="s">
        <v>582</v>
      </c>
      <c r="B6930" s="197"/>
      <c r="C6930" s="221" t="s">
        <v>583</v>
      </c>
      <c r="D6930" s="197"/>
      <c r="E6930" s="197"/>
      <c r="F6930" s="197"/>
      <c r="G6930" s="197"/>
      <c r="H6930" s="197"/>
      <c r="I6930" s="222">
        <v>466</v>
      </c>
      <c r="J6930" s="197"/>
      <c r="K6930" s="222">
        <v>466</v>
      </c>
      <c r="L6930" s="197"/>
      <c r="M6930" s="222">
        <v>0</v>
      </c>
      <c r="N6930" s="197"/>
      <c r="O6930" s="220">
        <v>0</v>
      </c>
      <c r="P6930" s="197"/>
    </row>
    <row r="6931" spans="1:16" x14ac:dyDescent="0.25">
      <c r="A6931" s="205" t="s">
        <v>2095</v>
      </c>
      <c r="B6931" s="197"/>
      <c r="C6931" s="197"/>
      <c r="D6931" s="197"/>
      <c r="E6931" s="197"/>
      <c r="F6931" s="197"/>
      <c r="G6931" s="197"/>
      <c r="H6931" s="197"/>
      <c r="I6931" s="206">
        <v>66</v>
      </c>
      <c r="J6931" s="197"/>
      <c r="K6931" s="206">
        <v>66</v>
      </c>
      <c r="L6931" s="197"/>
      <c r="M6931" s="206">
        <v>0</v>
      </c>
      <c r="N6931" s="197"/>
      <c r="O6931" s="207">
        <v>0</v>
      </c>
      <c r="P6931" s="197"/>
    </row>
    <row r="6932" spans="1:16" x14ac:dyDescent="0.25">
      <c r="A6932" s="221" t="s">
        <v>582</v>
      </c>
      <c r="B6932" s="197"/>
      <c r="C6932" s="221" t="s">
        <v>583</v>
      </c>
      <c r="D6932" s="197"/>
      <c r="E6932" s="197"/>
      <c r="F6932" s="197"/>
      <c r="G6932" s="197"/>
      <c r="H6932" s="197"/>
      <c r="I6932" s="222">
        <v>66</v>
      </c>
      <c r="J6932" s="197"/>
      <c r="K6932" s="222">
        <v>66</v>
      </c>
      <c r="L6932" s="197"/>
      <c r="M6932" s="222">
        <v>0</v>
      </c>
      <c r="N6932" s="197"/>
      <c r="O6932" s="220">
        <v>0</v>
      </c>
      <c r="P6932" s="197"/>
    </row>
    <row r="6933" spans="1:16" x14ac:dyDescent="0.25">
      <c r="A6933" s="212" t="s">
        <v>1543</v>
      </c>
      <c r="B6933" s="197"/>
      <c r="C6933" s="212" t="s">
        <v>1544</v>
      </c>
      <c r="D6933" s="197"/>
      <c r="E6933" s="197"/>
      <c r="F6933" s="197"/>
      <c r="G6933" s="197"/>
      <c r="H6933" s="197"/>
      <c r="I6933" s="213">
        <v>60000</v>
      </c>
      <c r="J6933" s="197"/>
      <c r="K6933" s="213">
        <v>61623.33</v>
      </c>
      <c r="L6933" s="197"/>
      <c r="M6933" s="213">
        <v>63171.67</v>
      </c>
      <c r="N6933" s="197"/>
      <c r="O6933" s="214">
        <v>102.51</v>
      </c>
      <c r="P6933" s="197"/>
    </row>
    <row r="6934" spans="1:16" x14ac:dyDescent="0.25">
      <c r="A6934" s="205" t="s">
        <v>240</v>
      </c>
      <c r="B6934" s="197"/>
      <c r="C6934" s="197"/>
      <c r="D6934" s="197"/>
      <c r="E6934" s="197"/>
      <c r="F6934" s="197"/>
      <c r="G6934" s="197"/>
      <c r="H6934" s="197"/>
      <c r="I6934" s="206">
        <v>30000</v>
      </c>
      <c r="J6934" s="197"/>
      <c r="K6934" s="206">
        <v>31623.33</v>
      </c>
      <c r="L6934" s="197"/>
      <c r="M6934" s="206">
        <v>31585.94</v>
      </c>
      <c r="N6934" s="197"/>
      <c r="O6934" s="207">
        <v>99.88</v>
      </c>
      <c r="P6934" s="197"/>
    </row>
    <row r="6935" spans="1:16" x14ac:dyDescent="0.25">
      <c r="A6935" s="205" t="s">
        <v>2076</v>
      </c>
      <c r="B6935" s="197"/>
      <c r="C6935" s="197"/>
      <c r="D6935" s="197"/>
      <c r="E6935" s="197"/>
      <c r="F6935" s="197"/>
      <c r="G6935" s="197"/>
      <c r="H6935" s="197"/>
      <c r="I6935" s="206">
        <v>30000</v>
      </c>
      <c r="J6935" s="197"/>
      <c r="K6935" s="206">
        <v>31623.33</v>
      </c>
      <c r="L6935" s="197"/>
      <c r="M6935" s="206">
        <v>31585.94</v>
      </c>
      <c r="N6935" s="197"/>
      <c r="O6935" s="207">
        <v>99.88</v>
      </c>
      <c r="P6935" s="197"/>
    </row>
    <row r="6936" spans="1:16" x14ac:dyDescent="0.25">
      <c r="A6936" s="221" t="s">
        <v>572</v>
      </c>
      <c r="B6936" s="197"/>
      <c r="C6936" s="221" t="s">
        <v>573</v>
      </c>
      <c r="D6936" s="197"/>
      <c r="E6936" s="197"/>
      <c r="F6936" s="197"/>
      <c r="G6936" s="197"/>
      <c r="H6936" s="197"/>
      <c r="I6936" s="222">
        <v>29650</v>
      </c>
      <c r="J6936" s="197"/>
      <c r="K6936" s="222">
        <v>31273.33</v>
      </c>
      <c r="L6936" s="197"/>
      <c r="M6936" s="222">
        <v>31273.33</v>
      </c>
      <c r="N6936" s="197"/>
      <c r="O6936" s="220">
        <v>100</v>
      </c>
      <c r="P6936" s="197"/>
    </row>
    <row r="6937" spans="1:16" x14ac:dyDescent="0.25">
      <c r="A6937" s="218" t="s">
        <v>574</v>
      </c>
      <c r="B6937" s="197"/>
      <c r="C6937" s="218" t="s">
        <v>575</v>
      </c>
      <c r="D6937" s="197"/>
      <c r="E6937" s="197"/>
      <c r="F6937" s="197"/>
      <c r="G6937" s="197"/>
      <c r="H6937" s="197"/>
      <c r="I6937" s="219" t="s">
        <v>0</v>
      </c>
      <c r="J6937" s="197"/>
      <c r="K6937" s="219" t="s">
        <v>0</v>
      </c>
      <c r="L6937" s="197"/>
      <c r="M6937" s="219">
        <v>26007.34</v>
      </c>
      <c r="N6937" s="197"/>
      <c r="O6937" s="217" t="s">
        <v>0</v>
      </c>
      <c r="P6937" s="197"/>
    </row>
    <row r="6938" spans="1:16" x14ac:dyDescent="0.25">
      <c r="A6938" s="218" t="s">
        <v>580</v>
      </c>
      <c r="B6938" s="197"/>
      <c r="C6938" s="218" t="s">
        <v>581</v>
      </c>
      <c r="D6938" s="197"/>
      <c r="E6938" s="197"/>
      <c r="F6938" s="197"/>
      <c r="G6938" s="197"/>
      <c r="H6938" s="197"/>
      <c r="I6938" s="219" t="s">
        <v>0</v>
      </c>
      <c r="J6938" s="197"/>
      <c r="K6938" s="219" t="s">
        <v>0</v>
      </c>
      <c r="L6938" s="197"/>
      <c r="M6938" s="219">
        <v>950</v>
      </c>
      <c r="N6938" s="197"/>
      <c r="O6938" s="217" t="s">
        <v>0</v>
      </c>
      <c r="P6938" s="197"/>
    </row>
    <row r="6939" spans="1:16" x14ac:dyDescent="0.25">
      <c r="A6939" s="218" t="s">
        <v>576</v>
      </c>
      <c r="B6939" s="197"/>
      <c r="C6939" s="218" t="s">
        <v>577</v>
      </c>
      <c r="D6939" s="197"/>
      <c r="E6939" s="197"/>
      <c r="F6939" s="197"/>
      <c r="G6939" s="197"/>
      <c r="H6939" s="197"/>
      <c r="I6939" s="219" t="s">
        <v>0</v>
      </c>
      <c r="J6939" s="197"/>
      <c r="K6939" s="219" t="s">
        <v>0</v>
      </c>
      <c r="L6939" s="197"/>
      <c r="M6939" s="219">
        <v>4315.99</v>
      </c>
      <c r="N6939" s="197"/>
      <c r="O6939" s="217" t="s">
        <v>0</v>
      </c>
      <c r="P6939" s="197"/>
    </row>
    <row r="6940" spans="1:16" x14ac:dyDescent="0.25">
      <c r="A6940" s="221" t="s">
        <v>582</v>
      </c>
      <c r="B6940" s="197"/>
      <c r="C6940" s="221" t="s">
        <v>583</v>
      </c>
      <c r="D6940" s="197"/>
      <c r="E6940" s="197"/>
      <c r="F6940" s="197"/>
      <c r="G6940" s="197"/>
      <c r="H6940" s="197"/>
      <c r="I6940" s="222">
        <v>350</v>
      </c>
      <c r="J6940" s="197"/>
      <c r="K6940" s="222">
        <v>350</v>
      </c>
      <c r="L6940" s="197"/>
      <c r="M6940" s="222">
        <v>312.61</v>
      </c>
      <c r="N6940" s="197"/>
      <c r="O6940" s="220">
        <v>89.32</v>
      </c>
      <c r="P6940" s="197"/>
    </row>
    <row r="6941" spans="1:16" x14ac:dyDescent="0.25">
      <c r="A6941" s="218" t="s">
        <v>584</v>
      </c>
      <c r="B6941" s="197"/>
      <c r="C6941" s="218" t="s">
        <v>585</v>
      </c>
      <c r="D6941" s="197"/>
      <c r="E6941" s="197"/>
      <c r="F6941" s="197"/>
      <c r="G6941" s="197"/>
      <c r="H6941" s="197"/>
      <c r="I6941" s="219" t="s">
        <v>0</v>
      </c>
      <c r="J6941" s="197"/>
      <c r="K6941" s="219" t="s">
        <v>0</v>
      </c>
      <c r="L6941" s="197"/>
      <c r="M6941" s="219">
        <v>312.61</v>
      </c>
      <c r="N6941" s="197"/>
      <c r="O6941" s="217" t="s">
        <v>0</v>
      </c>
      <c r="P6941" s="197"/>
    </row>
    <row r="6942" spans="1:16" x14ac:dyDescent="0.25">
      <c r="A6942" s="205" t="s">
        <v>243</v>
      </c>
      <c r="B6942" s="197"/>
      <c r="C6942" s="197"/>
      <c r="D6942" s="197"/>
      <c r="E6942" s="197"/>
      <c r="F6942" s="197"/>
      <c r="G6942" s="197"/>
      <c r="H6942" s="197"/>
      <c r="I6942" s="206">
        <v>30000</v>
      </c>
      <c r="J6942" s="197"/>
      <c r="K6942" s="206">
        <v>30000</v>
      </c>
      <c r="L6942" s="197"/>
      <c r="M6942" s="206">
        <v>31585.73</v>
      </c>
      <c r="N6942" s="197"/>
      <c r="O6942" s="207">
        <v>105.29</v>
      </c>
      <c r="P6942" s="197"/>
    </row>
    <row r="6943" spans="1:16" x14ac:dyDescent="0.25">
      <c r="A6943" s="205" t="s">
        <v>2092</v>
      </c>
      <c r="B6943" s="197"/>
      <c r="C6943" s="197"/>
      <c r="D6943" s="197"/>
      <c r="E6943" s="197"/>
      <c r="F6943" s="197"/>
      <c r="G6943" s="197"/>
      <c r="H6943" s="197"/>
      <c r="I6943" s="206">
        <v>30000</v>
      </c>
      <c r="J6943" s="197"/>
      <c r="K6943" s="206">
        <v>30000</v>
      </c>
      <c r="L6943" s="197"/>
      <c r="M6943" s="206">
        <v>31585.73</v>
      </c>
      <c r="N6943" s="197"/>
      <c r="O6943" s="207">
        <v>105.29</v>
      </c>
      <c r="P6943" s="197"/>
    </row>
    <row r="6944" spans="1:16" x14ac:dyDescent="0.25">
      <c r="A6944" s="221" t="s">
        <v>572</v>
      </c>
      <c r="B6944" s="197"/>
      <c r="C6944" s="221" t="s">
        <v>573</v>
      </c>
      <c r="D6944" s="197"/>
      <c r="E6944" s="197"/>
      <c r="F6944" s="197"/>
      <c r="G6944" s="197"/>
      <c r="H6944" s="197"/>
      <c r="I6944" s="222">
        <v>29650</v>
      </c>
      <c r="J6944" s="197"/>
      <c r="K6944" s="222">
        <v>29650</v>
      </c>
      <c r="L6944" s="197"/>
      <c r="M6944" s="222">
        <v>31273.119999999999</v>
      </c>
      <c r="N6944" s="197"/>
      <c r="O6944" s="220">
        <v>105.47</v>
      </c>
      <c r="P6944" s="197"/>
    </row>
    <row r="6945" spans="1:16" x14ac:dyDescent="0.25">
      <c r="A6945" s="218" t="s">
        <v>574</v>
      </c>
      <c r="B6945" s="197"/>
      <c r="C6945" s="218" t="s">
        <v>575</v>
      </c>
      <c r="D6945" s="197"/>
      <c r="E6945" s="197"/>
      <c r="F6945" s="197"/>
      <c r="G6945" s="197"/>
      <c r="H6945" s="197"/>
      <c r="I6945" s="219" t="s">
        <v>0</v>
      </c>
      <c r="J6945" s="197"/>
      <c r="K6945" s="219" t="s">
        <v>0</v>
      </c>
      <c r="L6945" s="197"/>
      <c r="M6945" s="219">
        <v>26007.13</v>
      </c>
      <c r="N6945" s="197"/>
      <c r="O6945" s="217" t="s">
        <v>0</v>
      </c>
      <c r="P6945" s="197"/>
    </row>
    <row r="6946" spans="1:16" x14ac:dyDescent="0.25">
      <c r="A6946" s="218" t="s">
        <v>580</v>
      </c>
      <c r="B6946" s="197"/>
      <c r="C6946" s="218" t="s">
        <v>581</v>
      </c>
      <c r="D6946" s="197"/>
      <c r="E6946" s="197"/>
      <c r="F6946" s="197"/>
      <c r="G6946" s="197"/>
      <c r="H6946" s="197"/>
      <c r="I6946" s="219" t="s">
        <v>0</v>
      </c>
      <c r="J6946" s="197"/>
      <c r="K6946" s="219" t="s">
        <v>0</v>
      </c>
      <c r="L6946" s="197"/>
      <c r="M6946" s="219">
        <v>950</v>
      </c>
      <c r="N6946" s="197"/>
      <c r="O6946" s="217" t="s">
        <v>0</v>
      </c>
      <c r="P6946" s="197"/>
    </row>
    <row r="6947" spans="1:16" x14ac:dyDescent="0.25">
      <c r="A6947" s="218" t="s">
        <v>576</v>
      </c>
      <c r="B6947" s="197"/>
      <c r="C6947" s="218" t="s">
        <v>577</v>
      </c>
      <c r="D6947" s="197"/>
      <c r="E6947" s="197"/>
      <c r="F6947" s="197"/>
      <c r="G6947" s="197"/>
      <c r="H6947" s="197"/>
      <c r="I6947" s="219" t="s">
        <v>0</v>
      </c>
      <c r="J6947" s="197"/>
      <c r="K6947" s="219" t="s">
        <v>0</v>
      </c>
      <c r="L6947" s="197"/>
      <c r="M6947" s="219">
        <v>4315.99</v>
      </c>
      <c r="N6947" s="197"/>
      <c r="O6947" s="217" t="s">
        <v>0</v>
      </c>
      <c r="P6947" s="197"/>
    </row>
    <row r="6948" spans="1:16" x14ac:dyDescent="0.25">
      <c r="A6948" s="221" t="s">
        <v>582</v>
      </c>
      <c r="B6948" s="197"/>
      <c r="C6948" s="221" t="s">
        <v>583</v>
      </c>
      <c r="D6948" s="197"/>
      <c r="E6948" s="197"/>
      <c r="F6948" s="197"/>
      <c r="G6948" s="197"/>
      <c r="H6948" s="197"/>
      <c r="I6948" s="222">
        <v>350</v>
      </c>
      <c r="J6948" s="197"/>
      <c r="K6948" s="222">
        <v>350</v>
      </c>
      <c r="L6948" s="197"/>
      <c r="M6948" s="222">
        <v>312.61</v>
      </c>
      <c r="N6948" s="197"/>
      <c r="O6948" s="220">
        <v>89.32</v>
      </c>
      <c r="P6948" s="197"/>
    </row>
    <row r="6949" spans="1:16" x14ac:dyDescent="0.25">
      <c r="A6949" s="218" t="s">
        <v>584</v>
      </c>
      <c r="B6949" s="197"/>
      <c r="C6949" s="218" t="s">
        <v>585</v>
      </c>
      <c r="D6949" s="197"/>
      <c r="E6949" s="197"/>
      <c r="F6949" s="197"/>
      <c r="G6949" s="197"/>
      <c r="H6949" s="197"/>
      <c r="I6949" s="219" t="s">
        <v>0</v>
      </c>
      <c r="J6949" s="197"/>
      <c r="K6949" s="219" t="s">
        <v>0</v>
      </c>
      <c r="L6949" s="197"/>
      <c r="M6949" s="219">
        <v>312.61</v>
      </c>
      <c r="N6949" s="197"/>
      <c r="O6949" s="217" t="s">
        <v>0</v>
      </c>
      <c r="P6949" s="197"/>
    </row>
    <row r="6950" spans="1:16" x14ac:dyDescent="0.25">
      <c r="A6950" s="212" t="s">
        <v>1545</v>
      </c>
      <c r="B6950" s="197"/>
      <c r="C6950" s="212" t="s">
        <v>1546</v>
      </c>
      <c r="D6950" s="197"/>
      <c r="E6950" s="197"/>
      <c r="F6950" s="197"/>
      <c r="G6950" s="197"/>
      <c r="H6950" s="197"/>
      <c r="I6950" s="213">
        <v>9323.1299999999992</v>
      </c>
      <c r="J6950" s="197"/>
      <c r="K6950" s="213">
        <v>9323.1299999999992</v>
      </c>
      <c r="L6950" s="197"/>
      <c r="M6950" s="213">
        <v>8500.5300000000007</v>
      </c>
      <c r="N6950" s="197"/>
      <c r="O6950" s="214">
        <v>91.18</v>
      </c>
      <c r="P6950" s="197"/>
    </row>
    <row r="6951" spans="1:16" x14ac:dyDescent="0.25">
      <c r="A6951" s="205" t="s">
        <v>243</v>
      </c>
      <c r="B6951" s="197"/>
      <c r="C6951" s="197"/>
      <c r="D6951" s="197"/>
      <c r="E6951" s="197"/>
      <c r="F6951" s="197"/>
      <c r="G6951" s="197"/>
      <c r="H6951" s="197"/>
      <c r="I6951" s="206">
        <v>9323.1299999999992</v>
      </c>
      <c r="J6951" s="197"/>
      <c r="K6951" s="206">
        <v>9323.1299999999992</v>
      </c>
      <c r="L6951" s="197"/>
      <c r="M6951" s="206">
        <v>8500.5300000000007</v>
      </c>
      <c r="N6951" s="197"/>
      <c r="O6951" s="207">
        <v>91.18</v>
      </c>
      <c r="P6951" s="197"/>
    </row>
    <row r="6952" spans="1:16" x14ac:dyDescent="0.25">
      <c r="A6952" s="205" t="s">
        <v>2090</v>
      </c>
      <c r="B6952" s="197"/>
      <c r="C6952" s="197"/>
      <c r="D6952" s="197"/>
      <c r="E6952" s="197"/>
      <c r="F6952" s="197"/>
      <c r="G6952" s="197"/>
      <c r="H6952" s="197"/>
      <c r="I6952" s="206">
        <v>9323.1299999999992</v>
      </c>
      <c r="J6952" s="197"/>
      <c r="K6952" s="206">
        <v>9323.1299999999992</v>
      </c>
      <c r="L6952" s="197"/>
      <c r="M6952" s="206">
        <v>8500.5300000000007</v>
      </c>
      <c r="N6952" s="197"/>
      <c r="O6952" s="207">
        <v>91.18</v>
      </c>
      <c r="P6952" s="197"/>
    </row>
    <row r="6953" spans="1:16" x14ac:dyDescent="0.25">
      <c r="A6953" s="221" t="s">
        <v>582</v>
      </c>
      <c r="B6953" s="197"/>
      <c r="C6953" s="221" t="s">
        <v>583</v>
      </c>
      <c r="D6953" s="197"/>
      <c r="E6953" s="197"/>
      <c r="F6953" s="197"/>
      <c r="G6953" s="197"/>
      <c r="H6953" s="197"/>
      <c r="I6953" s="222">
        <v>9323.1299999999992</v>
      </c>
      <c r="J6953" s="197"/>
      <c r="K6953" s="222">
        <v>9323.1299999999992</v>
      </c>
      <c r="L6953" s="197"/>
      <c r="M6953" s="222">
        <v>8500.5300000000007</v>
      </c>
      <c r="N6953" s="197"/>
      <c r="O6953" s="220">
        <v>91.18</v>
      </c>
      <c r="P6953" s="197"/>
    </row>
    <row r="6954" spans="1:16" x14ac:dyDescent="0.25">
      <c r="A6954" s="218" t="s">
        <v>588</v>
      </c>
      <c r="B6954" s="197"/>
      <c r="C6954" s="218" t="s">
        <v>589</v>
      </c>
      <c r="D6954" s="197"/>
      <c r="E6954" s="197"/>
      <c r="F6954" s="197"/>
      <c r="G6954" s="197"/>
      <c r="H6954" s="197"/>
      <c r="I6954" s="219" t="s">
        <v>0</v>
      </c>
      <c r="J6954" s="197"/>
      <c r="K6954" s="219" t="s">
        <v>0</v>
      </c>
      <c r="L6954" s="197"/>
      <c r="M6954" s="219">
        <v>60</v>
      </c>
      <c r="N6954" s="197"/>
      <c r="O6954" s="217" t="s">
        <v>0</v>
      </c>
      <c r="P6954" s="197"/>
    </row>
    <row r="6955" spans="1:16" x14ac:dyDescent="0.25">
      <c r="A6955" s="218" t="s">
        <v>955</v>
      </c>
      <c r="B6955" s="197"/>
      <c r="C6955" s="218" t="s">
        <v>956</v>
      </c>
      <c r="D6955" s="197"/>
      <c r="E6955" s="197"/>
      <c r="F6955" s="197"/>
      <c r="G6955" s="197"/>
      <c r="H6955" s="197"/>
      <c r="I6955" s="219" t="s">
        <v>0</v>
      </c>
      <c r="J6955" s="197"/>
      <c r="K6955" s="219" t="s">
        <v>0</v>
      </c>
      <c r="L6955" s="197"/>
      <c r="M6955" s="219">
        <v>6640.53</v>
      </c>
      <c r="N6955" s="197"/>
      <c r="O6955" s="217" t="s">
        <v>0</v>
      </c>
      <c r="P6955" s="197"/>
    </row>
    <row r="6956" spans="1:16" x14ac:dyDescent="0.25">
      <c r="A6956" s="218" t="s">
        <v>774</v>
      </c>
      <c r="B6956" s="197"/>
      <c r="C6956" s="218" t="s">
        <v>775</v>
      </c>
      <c r="D6956" s="197"/>
      <c r="E6956" s="197"/>
      <c r="F6956" s="197"/>
      <c r="G6956" s="197"/>
      <c r="H6956" s="197"/>
      <c r="I6956" s="219" t="s">
        <v>0</v>
      </c>
      <c r="J6956" s="197"/>
      <c r="K6956" s="219" t="s">
        <v>0</v>
      </c>
      <c r="L6956" s="197"/>
      <c r="M6956" s="219">
        <v>1800</v>
      </c>
      <c r="N6956" s="197"/>
      <c r="O6956" s="217" t="s">
        <v>0</v>
      </c>
      <c r="P6956" s="197"/>
    </row>
    <row r="6957" spans="1:16" x14ac:dyDescent="0.25">
      <c r="A6957" s="212" t="s">
        <v>1547</v>
      </c>
      <c r="B6957" s="197"/>
      <c r="C6957" s="212" t="s">
        <v>1548</v>
      </c>
      <c r="D6957" s="197"/>
      <c r="E6957" s="197"/>
      <c r="F6957" s="197"/>
      <c r="G6957" s="197"/>
      <c r="H6957" s="197"/>
      <c r="I6957" s="213">
        <v>9393.0300000000007</v>
      </c>
      <c r="J6957" s="197"/>
      <c r="K6957" s="213">
        <v>9393.0300000000007</v>
      </c>
      <c r="L6957" s="197"/>
      <c r="M6957" s="213">
        <v>5819.54</v>
      </c>
      <c r="N6957" s="197"/>
      <c r="O6957" s="214">
        <v>61.96</v>
      </c>
      <c r="P6957" s="197"/>
    </row>
    <row r="6958" spans="1:16" x14ac:dyDescent="0.25">
      <c r="A6958" s="205" t="s">
        <v>243</v>
      </c>
      <c r="B6958" s="197"/>
      <c r="C6958" s="197"/>
      <c r="D6958" s="197"/>
      <c r="E6958" s="197"/>
      <c r="F6958" s="197"/>
      <c r="G6958" s="197"/>
      <c r="H6958" s="197"/>
      <c r="I6958" s="206">
        <v>9393.0300000000007</v>
      </c>
      <c r="J6958" s="197"/>
      <c r="K6958" s="206">
        <v>9393.0300000000007</v>
      </c>
      <c r="L6958" s="197"/>
      <c r="M6958" s="206">
        <v>5819.54</v>
      </c>
      <c r="N6958" s="197"/>
      <c r="O6958" s="207">
        <v>61.96</v>
      </c>
      <c r="P6958" s="197"/>
    </row>
    <row r="6959" spans="1:16" x14ac:dyDescent="0.25">
      <c r="A6959" s="205" t="s">
        <v>2090</v>
      </c>
      <c r="B6959" s="197"/>
      <c r="C6959" s="197"/>
      <c r="D6959" s="197"/>
      <c r="E6959" s="197"/>
      <c r="F6959" s="197"/>
      <c r="G6959" s="197"/>
      <c r="H6959" s="197"/>
      <c r="I6959" s="206">
        <v>9393.0300000000007</v>
      </c>
      <c r="J6959" s="197"/>
      <c r="K6959" s="206">
        <v>9393.0300000000007</v>
      </c>
      <c r="L6959" s="197"/>
      <c r="M6959" s="206">
        <v>5819.54</v>
      </c>
      <c r="N6959" s="197"/>
      <c r="O6959" s="207">
        <v>61.96</v>
      </c>
      <c r="P6959" s="197"/>
    </row>
    <row r="6960" spans="1:16" x14ac:dyDescent="0.25">
      <c r="A6960" s="221" t="s">
        <v>592</v>
      </c>
      <c r="B6960" s="197"/>
      <c r="C6960" s="221" t="s">
        <v>593</v>
      </c>
      <c r="D6960" s="197"/>
      <c r="E6960" s="197"/>
      <c r="F6960" s="197"/>
      <c r="G6960" s="197"/>
      <c r="H6960" s="197"/>
      <c r="I6960" s="222">
        <v>2757.03</v>
      </c>
      <c r="J6960" s="197"/>
      <c r="K6960" s="222">
        <v>2757.03</v>
      </c>
      <c r="L6960" s="197"/>
      <c r="M6960" s="222">
        <v>0</v>
      </c>
      <c r="N6960" s="197"/>
      <c r="O6960" s="220">
        <v>0</v>
      </c>
      <c r="P6960" s="197"/>
    </row>
    <row r="6961" spans="1:16" x14ac:dyDescent="0.25">
      <c r="A6961" s="221" t="s">
        <v>658</v>
      </c>
      <c r="B6961" s="197"/>
      <c r="C6961" s="221" t="s">
        <v>659</v>
      </c>
      <c r="D6961" s="197"/>
      <c r="E6961" s="197"/>
      <c r="F6961" s="197"/>
      <c r="G6961" s="197"/>
      <c r="H6961" s="197"/>
      <c r="I6961" s="222">
        <v>6636</v>
      </c>
      <c r="J6961" s="197"/>
      <c r="K6961" s="222">
        <v>6636</v>
      </c>
      <c r="L6961" s="197"/>
      <c r="M6961" s="222">
        <v>5819.54</v>
      </c>
      <c r="N6961" s="197"/>
      <c r="O6961" s="220">
        <v>87.7</v>
      </c>
      <c r="P6961" s="197"/>
    </row>
    <row r="6962" spans="1:16" x14ac:dyDescent="0.25">
      <c r="A6962" s="218" t="s">
        <v>969</v>
      </c>
      <c r="B6962" s="197"/>
      <c r="C6962" s="218" t="s">
        <v>970</v>
      </c>
      <c r="D6962" s="197"/>
      <c r="E6962" s="197"/>
      <c r="F6962" s="197"/>
      <c r="G6962" s="197"/>
      <c r="H6962" s="197"/>
      <c r="I6962" s="219" t="s">
        <v>0</v>
      </c>
      <c r="J6962" s="197"/>
      <c r="K6962" s="219" t="s">
        <v>0</v>
      </c>
      <c r="L6962" s="197"/>
      <c r="M6962" s="219">
        <v>5819.54</v>
      </c>
      <c r="N6962" s="197"/>
      <c r="O6962" s="217" t="s">
        <v>0</v>
      </c>
      <c r="P6962" s="197"/>
    </row>
    <row r="6963" spans="1:16" x14ac:dyDescent="0.25">
      <c r="A6963" s="212" t="s">
        <v>1579</v>
      </c>
      <c r="B6963" s="197"/>
      <c r="C6963" s="212" t="s">
        <v>1580</v>
      </c>
      <c r="D6963" s="197"/>
      <c r="E6963" s="197"/>
      <c r="F6963" s="197"/>
      <c r="G6963" s="197"/>
      <c r="H6963" s="197"/>
      <c r="I6963" s="213">
        <v>250</v>
      </c>
      <c r="J6963" s="197"/>
      <c r="K6963" s="213">
        <v>250</v>
      </c>
      <c r="L6963" s="197"/>
      <c r="M6963" s="213">
        <v>230.99</v>
      </c>
      <c r="N6963" s="197"/>
      <c r="O6963" s="214">
        <v>92.4</v>
      </c>
      <c r="P6963" s="197"/>
    </row>
    <row r="6964" spans="1:16" x14ac:dyDescent="0.25">
      <c r="A6964" s="205" t="s">
        <v>243</v>
      </c>
      <c r="B6964" s="197"/>
      <c r="C6964" s="197"/>
      <c r="D6964" s="197"/>
      <c r="E6964" s="197"/>
      <c r="F6964" s="197"/>
      <c r="G6964" s="197"/>
      <c r="H6964" s="197"/>
      <c r="I6964" s="206">
        <v>250</v>
      </c>
      <c r="J6964" s="197"/>
      <c r="K6964" s="206">
        <v>250</v>
      </c>
      <c r="L6964" s="197"/>
      <c r="M6964" s="206">
        <v>230.99</v>
      </c>
      <c r="N6964" s="197"/>
      <c r="O6964" s="207">
        <v>92.4</v>
      </c>
      <c r="P6964" s="197"/>
    </row>
    <row r="6965" spans="1:16" x14ac:dyDescent="0.25">
      <c r="A6965" s="205" t="s">
        <v>2092</v>
      </c>
      <c r="B6965" s="197"/>
      <c r="C6965" s="197"/>
      <c r="D6965" s="197"/>
      <c r="E6965" s="197"/>
      <c r="F6965" s="197"/>
      <c r="G6965" s="197"/>
      <c r="H6965" s="197"/>
      <c r="I6965" s="206">
        <v>250</v>
      </c>
      <c r="J6965" s="197"/>
      <c r="K6965" s="206">
        <v>250</v>
      </c>
      <c r="L6965" s="197"/>
      <c r="M6965" s="206">
        <v>230.99</v>
      </c>
      <c r="N6965" s="197"/>
      <c r="O6965" s="207">
        <v>92.4</v>
      </c>
      <c r="P6965" s="197"/>
    </row>
    <row r="6966" spans="1:16" x14ac:dyDescent="0.25">
      <c r="A6966" s="221" t="s">
        <v>582</v>
      </c>
      <c r="B6966" s="197"/>
      <c r="C6966" s="221" t="s">
        <v>583</v>
      </c>
      <c r="D6966" s="197"/>
      <c r="E6966" s="197"/>
      <c r="F6966" s="197"/>
      <c r="G6966" s="197"/>
      <c r="H6966" s="197"/>
      <c r="I6966" s="222">
        <v>250</v>
      </c>
      <c r="J6966" s="197"/>
      <c r="K6966" s="222">
        <v>250</v>
      </c>
      <c r="L6966" s="197"/>
      <c r="M6966" s="222">
        <v>230.99</v>
      </c>
      <c r="N6966" s="197"/>
      <c r="O6966" s="220">
        <v>92.4</v>
      </c>
      <c r="P6966" s="197"/>
    </row>
    <row r="6967" spans="1:16" x14ac:dyDescent="0.25">
      <c r="A6967" s="218" t="s">
        <v>616</v>
      </c>
      <c r="B6967" s="197"/>
      <c r="C6967" s="218" t="s">
        <v>617</v>
      </c>
      <c r="D6967" s="197"/>
      <c r="E6967" s="197"/>
      <c r="F6967" s="197"/>
      <c r="G6967" s="197"/>
      <c r="H6967" s="197"/>
      <c r="I6967" s="219" t="s">
        <v>0</v>
      </c>
      <c r="J6967" s="197"/>
      <c r="K6967" s="219" t="s">
        <v>0</v>
      </c>
      <c r="L6967" s="197"/>
      <c r="M6967" s="219">
        <v>230.99</v>
      </c>
      <c r="N6967" s="197"/>
      <c r="O6967" s="217" t="s">
        <v>0</v>
      </c>
      <c r="P6967" s="197"/>
    </row>
    <row r="6968" spans="1:16" x14ac:dyDescent="0.25">
      <c r="A6968" s="212" t="s">
        <v>1628</v>
      </c>
      <c r="B6968" s="197"/>
      <c r="C6968" s="212" t="s">
        <v>1629</v>
      </c>
      <c r="D6968" s="197"/>
      <c r="E6968" s="197"/>
      <c r="F6968" s="197"/>
      <c r="G6968" s="197"/>
      <c r="H6968" s="197"/>
      <c r="I6968" s="213">
        <v>315.22000000000003</v>
      </c>
      <c r="J6968" s="197"/>
      <c r="K6968" s="213">
        <v>315.22000000000003</v>
      </c>
      <c r="L6968" s="197"/>
      <c r="M6968" s="213">
        <v>0</v>
      </c>
      <c r="N6968" s="197"/>
      <c r="O6968" s="214">
        <v>0</v>
      </c>
      <c r="P6968" s="197"/>
    </row>
    <row r="6969" spans="1:16" x14ac:dyDescent="0.25">
      <c r="A6969" s="205" t="s">
        <v>243</v>
      </c>
      <c r="B6969" s="197"/>
      <c r="C6969" s="197"/>
      <c r="D6969" s="197"/>
      <c r="E6969" s="197"/>
      <c r="F6969" s="197"/>
      <c r="G6969" s="197"/>
      <c r="H6969" s="197"/>
      <c r="I6969" s="206">
        <v>315.22000000000003</v>
      </c>
      <c r="J6969" s="197"/>
      <c r="K6969" s="206">
        <v>315.22000000000003</v>
      </c>
      <c r="L6969" s="197"/>
      <c r="M6969" s="206">
        <v>0</v>
      </c>
      <c r="N6969" s="197"/>
      <c r="O6969" s="207">
        <v>0</v>
      </c>
      <c r="P6969" s="197"/>
    </row>
    <row r="6970" spans="1:16" x14ac:dyDescent="0.25">
      <c r="A6970" s="205" t="s">
        <v>2090</v>
      </c>
      <c r="B6970" s="197"/>
      <c r="C6970" s="197"/>
      <c r="D6970" s="197"/>
      <c r="E6970" s="197"/>
      <c r="F6970" s="197"/>
      <c r="G6970" s="197"/>
      <c r="H6970" s="197"/>
      <c r="I6970" s="206">
        <v>315.22000000000003</v>
      </c>
      <c r="J6970" s="197"/>
      <c r="K6970" s="206">
        <v>315.22000000000003</v>
      </c>
      <c r="L6970" s="197"/>
      <c r="M6970" s="206">
        <v>0</v>
      </c>
      <c r="N6970" s="197"/>
      <c r="O6970" s="207">
        <v>0</v>
      </c>
      <c r="P6970" s="197"/>
    </row>
    <row r="6971" spans="1:16" x14ac:dyDescent="0.25">
      <c r="A6971" s="221" t="s">
        <v>582</v>
      </c>
      <c r="B6971" s="197"/>
      <c r="C6971" s="221" t="s">
        <v>583</v>
      </c>
      <c r="D6971" s="197"/>
      <c r="E6971" s="197"/>
      <c r="F6971" s="197"/>
      <c r="G6971" s="197"/>
      <c r="H6971" s="197"/>
      <c r="I6971" s="222">
        <v>315.22000000000003</v>
      </c>
      <c r="J6971" s="197"/>
      <c r="K6971" s="222">
        <v>315.22000000000003</v>
      </c>
      <c r="L6971" s="197"/>
      <c r="M6971" s="222">
        <v>0</v>
      </c>
      <c r="N6971" s="197"/>
      <c r="O6971" s="220">
        <v>0</v>
      </c>
      <c r="P6971" s="197"/>
    </row>
    <row r="6972" spans="1:16" x14ac:dyDescent="0.25">
      <c r="A6972" s="212" t="s">
        <v>1555</v>
      </c>
      <c r="B6972" s="197"/>
      <c r="C6972" s="212" t="s">
        <v>1556</v>
      </c>
      <c r="D6972" s="197"/>
      <c r="E6972" s="197"/>
      <c r="F6972" s="197"/>
      <c r="G6972" s="197"/>
      <c r="H6972" s="197"/>
      <c r="I6972" s="213">
        <v>250</v>
      </c>
      <c r="J6972" s="197"/>
      <c r="K6972" s="213">
        <v>250</v>
      </c>
      <c r="L6972" s="197"/>
      <c r="M6972" s="213">
        <v>245</v>
      </c>
      <c r="N6972" s="197"/>
      <c r="O6972" s="214">
        <v>98</v>
      </c>
      <c r="P6972" s="197"/>
    </row>
    <row r="6973" spans="1:16" x14ac:dyDescent="0.25">
      <c r="A6973" s="205" t="s">
        <v>243</v>
      </c>
      <c r="B6973" s="197"/>
      <c r="C6973" s="197"/>
      <c r="D6973" s="197"/>
      <c r="E6973" s="197"/>
      <c r="F6973" s="197"/>
      <c r="G6973" s="197"/>
      <c r="H6973" s="197"/>
      <c r="I6973" s="206">
        <v>250</v>
      </c>
      <c r="J6973" s="197"/>
      <c r="K6973" s="206">
        <v>250</v>
      </c>
      <c r="L6973" s="197"/>
      <c r="M6973" s="206">
        <v>245</v>
      </c>
      <c r="N6973" s="197"/>
      <c r="O6973" s="207">
        <v>98</v>
      </c>
      <c r="P6973" s="197"/>
    </row>
    <row r="6974" spans="1:16" x14ac:dyDescent="0.25">
      <c r="A6974" s="205" t="s">
        <v>2090</v>
      </c>
      <c r="B6974" s="197"/>
      <c r="C6974" s="197"/>
      <c r="D6974" s="197"/>
      <c r="E6974" s="197"/>
      <c r="F6974" s="197"/>
      <c r="G6974" s="197"/>
      <c r="H6974" s="197"/>
      <c r="I6974" s="206">
        <v>250</v>
      </c>
      <c r="J6974" s="197"/>
      <c r="K6974" s="206">
        <v>250</v>
      </c>
      <c r="L6974" s="197"/>
      <c r="M6974" s="206">
        <v>245</v>
      </c>
      <c r="N6974" s="197"/>
      <c r="O6974" s="207">
        <v>98</v>
      </c>
      <c r="P6974" s="197"/>
    </row>
    <row r="6975" spans="1:16" x14ac:dyDescent="0.25">
      <c r="A6975" s="221" t="s">
        <v>582</v>
      </c>
      <c r="B6975" s="197"/>
      <c r="C6975" s="221" t="s">
        <v>583</v>
      </c>
      <c r="D6975" s="197"/>
      <c r="E6975" s="197"/>
      <c r="F6975" s="197"/>
      <c r="G6975" s="197"/>
      <c r="H6975" s="197"/>
      <c r="I6975" s="222">
        <v>250</v>
      </c>
      <c r="J6975" s="197"/>
      <c r="K6975" s="222">
        <v>250</v>
      </c>
      <c r="L6975" s="197"/>
      <c r="M6975" s="222">
        <v>245</v>
      </c>
      <c r="N6975" s="197"/>
      <c r="O6975" s="220">
        <v>98</v>
      </c>
      <c r="P6975" s="197"/>
    </row>
    <row r="6976" spans="1:16" x14ac:dyDescent="0.25">
      <c r="A6976" s="218" t="s">
        <v>588</v>
      </c>
      <c r="B6976" s="197"/>
      <c r="C6976" s="218" t="s">
        <v>589</v>
      </c>
      <c r="D6976" s="197"/>
      <c r="E6976" s="197"/>
      <c r="F6976" s="197"/>
      <c r="G6976" s="197"/>
      <c r="H6976" s="197"/>
      <c r="I6976" s="219" t="s">
        <v>0</v>
      </c>
      <c r="J6976" s="197"/>
      <c r="K6976" s="219" t="s">
        <v>0</v>
      </c>
      <c r="L6976" s="197"/>
      <c r="M6976" s="219">
        <v>245</v>
      </c>
      <c r="N6976" s="197"/>
      <c r="O6976" s="217" t="s">
        <v>0</v>
      </c>
      <c r="P6976" s="197"/>
    </row>
    <row r="6977" spans="1:16" x14ac:dyDescent="0.25">
      <c r="A6977" s="212" t="s">
        <v>1593</v>
      </c>
      <c r="B6977" s="197"/>
      <c r="C6977" s="212" t="s">
        <v>1594</v>
      </c>
      <c r="D6977" s="197"/>
      <c r="E6977" s="197"/>
      <c r="F6977" s="197"/>
      <c r="G6977" s="197"/>
      <c r="H6977" s="197"/>
      <c r="I6977" s="213">
        <v>531</v>
      </c>
      <c r="J6977" s="197"/>
      <c r="K6977" s="213">
        <v>531</v>
      </c>
      <c r="L6977" s="197"/>
      <c r="M6977" s="213">
        <v>0</v>
      </c>
      <c r="N6977" s="197"/>
      <c r="O6977" s="214">
        <v>0</v>
      </c>
      <c r="P6977" s="197"/>
    </row>
    <row r="6978" spans="1:16" x14ac:dyDescent="0.25">
      <c r="A6978" s="205" t="s">
        <v>242</v>
      </c>
      <c r="B6978" s="197"/>
      <c r="C6978" s="197"/>
      <c r="D6978" s="197"/>
      <c r="E6978" s="197"/>
      <c r="F6978" s="197"/>
      <c r="G6978" s="197"/>
      <c r="H6978" s="197"/>
      <c r="I6978" s="206">
        <v>531</v>
      </c>
      <c r="J6978" s="197"/>
      <c r="K6978" s="206">
        <v>531</v>
      </c>
      <c r="L6978" s="197"/>
      <c r="M6978" s="206">
        <v>0</v>
      </c>
      <c r="N6978" s="197"/>
      <c r="O6978" s="207">
        <v>0</v>
      </c>
      <c r="P6978" s="197"/>
    </row>
    <row r="6979" spans="1:16" x14ac:dyDescent="0.25">
      <c r="A6979" s="205" t="s">
        <v>2086</v>
      </c>
      <c r="B6979" s="197"/>
      <c r="C6979" s="197"/>
      <c r="D6979" s="197"/>
      <c r="E6979" s="197"/>
      <c r="F6979" s="197"/>
      <c r="G6979" s="197"/>
      <c r="H6979" s="197"/>
      <c r="I6979" s="206">
        <v>531</v>
      </c>
      <c r="J6979" s="197"/>
      <c r="K6979" s="206">
        <v>531</v>
      </c>
      <c r="L6979" s="197"/>
      <c r="M6979" s="206">
        <v>0</v>
      </c>
      <c r="N6979" s="197"/>
      <c r="O6979" s="207">
        <v>0</v>
      </c>
      <c r="P6979" s="197"/>
    </row>
    <row r="6980" spans="1:16" x14ac:dyDescent="0.25">
      <c r="A6980" s="221" t="s">
        <v>582</v>
      </c>
      <c r="B6980" s="197"/>
      <c r="C6980" s="221" t="s">
        <v>583</v>
      </c>
      <c r="D6980" s="197"/>
      <c r="E6980" s="197"/>
      <c r="F6980" s="197"/>
      <c r="G6980" s="197"/>
      <c r="H6980" s="197"/>
      <c r="I6980" s="222">
        <v>531</v>
      </c>
      <c r="J6980" s="197"/>
      <c r="K6980" s="222">
        <v>531</v>
      </c>
      <c r="L6980" s="197"/>
      <c r="M6980" s="222">
        <v>0</v>
      </c>
      <c r="N6980" s="197"/>
      <c r="O6980" s="220">
        <v>0</v>
      </c>
      <c r="P6980" s="197"/>
    </row>
    <row r="6981" spans="1:16" x14ac:dyDescent="0.25">
      <c r="A6981" s="212" t="s">
        <v>1557</v>
      </c>
      <c r="B6981" s="197"/>
      <c r="C6981" s="212" t="s">
        <v>1558</v>
      </c>
      <c r="D6981" s="197"/>
      <c r="E6981" s="197"/>
      <c r="F6981" s="197"/>
      <c r="G6981" s="197"/>
      <c r="H6981" s="197"/>
      <c r="I6981" s="213">
        <v>446.21</v>
      </c>
      <c r="J6981" s="197"/>
      <c r="K6981" s="213">
        <v>446.21</v>
      </c>
      <c r="L6981" s="197"/>
      <c r="M6981" s="213">
        <v>32</v>
      </c>
      <c r="N6981" s="197"/>
      <c r="O6981" s="214">
        <v>7.17</v>
      </c>
      <c r="P6981" s="197"/>
    </row>
    <row r="6982" spans="1:16" x14ac:dyDescent="0.25">
      <c r="A6982" s="205" t="s">
        <v>241</v>
      </c>
      <c r="B6982" s="197"/>
      <c r="C6982" s="197"/>
      <c r="D6982" s="197"/>
      <c r="E6982" s="197"/>
      <c r="F6982" s="197"/>
      <c r="G6982" s="197"/>
      <c r="H6982" s="197"/>
      <c r="I6982" s="206">
        <v>446.21</v>
      </c>
      <c r="J6982" s="197"/>
      <c r="K6982" s="206">
        <v>446.21</v>
      </c>
      <c r="L6982" s="197"/>
      <c r="M6982" s="206">
        <v>32</v>
      </c>
      <c r="N6982" s="197"/>
      <c r="O6982" s="207">
        <v>7.17</v>
      </c>
      <c r="P6982" s="197"/>
    </row>
    <row r="6983" spans="1:16" x14ac:dyDescent="0.25">
      <c r="A6983" s="205" t="s">
        <v>2080</v>
      </c>
      <c r="B6983" s="197"/>
      <c r="C6983" s="197"/>
      <c r="D6983" s="197"/>
      <c r="E6983" s="197"/>
      <c r="F6983" s="197"/>
      <c r="G6983" s="197"/>
      <c r="H6983" s="197"/>
      <c r="I6983" s="206">
        <v>446.21</v>
      </c>
      <c r="J6983" s="197"/>
      <c r="K6983" s="206">
        <v>446.21</v>
      </c>
      <c r="L6983" s="197"/>
      <c r="M6983" s="206">
        <v>32</v>
      </c>
      <c r="N6983" s="197"/>
      <c r="O6983" s="207">
        <v>7.17</v>
      </c>
      <c r="P6983" s="197"/>
    </row>
    <row r="6984" spans="1:16" x14ac:dyDescent="0.25">
      <c r="A6984" s="221" t="s">
        <v>582</v>
      </c>
      <c r="B6984" s="197"/>
      <c r="C6984" s="221" t="s">
        <v>583</v>
      </c>
      <c r="D6984" s="197"/>
      <c r="E6984" s="197"/>
      <c r="F6984" s="197"/>
      <c r="G6984" s="197"/>
      <c r="H6984" s="197"/>
      <c r="I6984" s="222">
        <v>446.21</v>
      </c>
      <c r="J6984" s="197"/>
      <c r="K6984" s="222">
        <v>446.21</v>
      </c>
      <c r="L6984" s="197"/>
      <c r="M6984" s="222">
        <v>32</v>
      </c>
      <c r="N6984" s="197"/>
      <c r="O6984" s="220">
        <v>7.17</v>
      </c>
      <c r="P6984" s="197"/>
    </row>
    <row r="6985" spans="1:16" x14ac:dyDescent="0.25">
      <c r="A6985" s="218" t="s">
        <v>955</v>
      </c>
      <c r="B6985" s="197"/>
      <c r="C6985" s="218" t="s">
        <v>956</v>
      </c>
      <c r="D6985" s="197"/>
      <c r="E6985" s="197"/>
      <c r="F6985" s="197"/>
      <c r="G6985" s="197"/>
      <c r="H6985" s="197"/>
      <c r="I6985" s="219" t="s">
        <v>0</v>
      </c>
      <c r="J6985" s="197"/>
      <c r="K6985" s="219" t="s">
        <v>0</v>
      </c>
      <c r="L6985" s="197"/>
      <c r="M6985" s="219">
        <v>7</v>
      </c>
      <c r="N6985" s="197"/>
      <c r="O6985" s="217" t="s">
        <v>0</v>
      </c>
      <c r="P6985" s="197"/>
    </row>
    <row r="6986" spans="1:16" x14ac:dyDescent="0.25">
      <c r="A6986" s="218" t="s">
        <v>730</v>
      </c>
      <c r="B6986" s="197"/>
      <c r="C6986" s="218" t="s">
        <v>731</v>
      </c>
      <c r="D6986" s="197"/>
      <c r="E6986" s="197"/>
      <c r="F6986" s="197"/>
      <c r="G6986" s="197"/>
      <c r="H6986" s="197"/>
      <c r="I6986" s="219" t="s">
        <v>0</v>
      </c>
      <c r="J6986" s="197"/>
      <c r="K6986" s="219" t="s">
        <v>0</v>
      </c>
      <c r="L6986" s="197"/>
      <c r="M6986" s="219">
        <v>25</v>
      </c>
      <c r="N6986" s="197"/>
      <c r="O6986" s="217" t="s">
        <v>0</v>
      </c>
      <c r="P6986" s="197"/>
    </row>
    <row r="6987" spans="1:16" x14ac:dyDescent="0.25">
      <c r="A6987" s="212" t="s">
        <v>1559</v>
      </c>
      <c r="B6987" s="197"/>
      <c r="C6987" s="212" t="s">
        <v>908</v>
      </c>
      <c r="D6987" s="197"/>
      <c r="E6987" s="197"/>
      <c r="F6987" s="197"/>
      <c r="G6987" s="197"/>
      <c r="H6987" s="197"/>
      <c r="I6987" s="213">
        <v>1300</v>
      </c>
      <c r="J6987" s="197"/>
      <c r="K6987" s="213">
        <v>1565</v>
      </c>
      <c r="L6987" s="197"/>
      <c r="M6987" s="213">
        <v>1300</v>
      </c>
      <c r="N6987" s="197"/>
      <c r="O6987" s="214">
        <v>83.07</v>
      </c>
      <c r="P6987" s="197"/>
    </row>
    <row r="6988" spans="1:16" x14ac:dyDescent="0.25">
      <c r="A6988" s="205" t="s">
        <v>240</v>
      </c>
      <c r="B6988" s="197"/>
      <c r="C6988" s="197"/>
      <c r="D6988" s="197"/>
      <c r="E6988" s="197"/>
      <c r="F6988" s="197"/>
      <c r="G6988" s="197"/>
      <c r="H6988" s="197"/>
      <c r="I6988" s="206">
        <v>1300</v>
      </c>
      <c r="J6988" s="197"/>
      <c r="K6988" s="206">
        <v>1565</v>
      </c>
      <c r="L6988" s="197"/>
      <c r="M6988" s="206">
        <v>1300</v>
      </c>
      <c r="N6988" s="197"/>
      <c r="O6988" s="207">
        <v>83.07</v>
      </c>
      <c r="P6988" s="197"/>
    </row>
    <row r="6989" spans="1:16" x14ac:dyDescent="0.25">
      <c r="A6989" s="205" t="s">
        <v>2076</v>
      </c>
      <c r="B6989" s="197"/>
      <c r="C6989" s="197"/>
      <c r="D6989" s="197"/>
      <c r="E6989" s="197"/>
      <c r="F6989" s="197"/>
      <c r="G6989" s="197"/>
      <c r="H6989" s="197"/>
      <c r="I6989" s="206">
        <v>1300</v>
      </c>
      <c r="J6989" s="197"/>
      <c r="K6989" s="206">
        <v>1565</v>
      </c>
      <c r="L6989" s="197"/>
      <c r="M6989" s="206">
        <v>1300</v>
      </c>
      <c r="N6989" s="197"/>
      <c r="O6989" s="207">
        <v>83.07</v>
      </c>
      <c r="P6989" s="197"/>
    </row>
    <row r="6990" spans="1:16" x14ac:dyDescent="0.25">
      <c r="A6990" s="221" t="s">
        <v>582</v>
      </c>
      <c r="B6990" s="197"/>
      <c r="C6990" s="221" t="s">
        <v>583</v>
      </c>
      <c r="D6990" s="197"/>
      <c r="E6990" s="197"/>
      <c r="F6990" s="197"/>
      <c r="G6990" s="197"/>
      <c r="H6990" s="197"/>
      <c r="I6990" s="222">
        <v>1035</v>
      </c>
      <c r="J6990" s="197"/>
      <c r="K6990" s="222">
        <v>1300</v>
      </c>
      <c r="L6990" s="197"/>
      <c r="M6990" s="222">
        <v>1300</v>
      </c>
      <c r="N6990" s="197"/>
      <c r="O6990" s="220">
        <v>100</v>
      </c>
      <c r="P6990" s="197"/>
    </row>
    <row r="6991" spans="1:16" x14ac:dyDescent="0.25">
      <c r="A6991" s="218" t="s">
        <v>790</v>
      </c>
      <c r="B6991" s="197"/>
      <c r="C6991" s="218" t="s">
        <v>791</v>
      </c>
      <c r="D6991" s="197"/>
      <c r="E6991" s="197"/>
      <c r="F6991" s="197"/>
      <c r="G6991" s="197"/>
      <c r="H6991" s="197"/>
      <c r="I6991" s="219" t="s">
        <v>0</v>
      </c>
      <c r="J6991" s="197"/>
      <c r="K6991" s="219" t="s">
        <v>0</v>
      </c>
      <c r="L6991" s="197"/>
      <c r="M6991" s="219">
        <v>250</v>
      </c>
      <c r="N6991" s="197"/>
      <c r="O6991" s="217" t="s">
        <v>0</v>
      </c>
      <c r="P6991" s="197"/>
    </row>
    <row r="6992" spans="1:16" x14ac:dyDescent="0.25">
      <c r="A6992" s="218" t="s">
        <v>774</v>
      </c>
      <c r="B6992" s="197"/>
      <c r="C6992" s="218" t="s">
        <v>775</v>
      </c>
      <c r="D6992" s="197"/>
      <c r="E6992" s="197"/>
      <c r="F6992" s="197"/>
      <c r="G6992" s="197"/>
      <c r="H6992" s="197"/>
      <c r="I6992" s="219" t="s">
        <v>0</v>
      </c>
      <c r="J6992" s="197"/>
      <c r="K6992" s="219" t="s">
        <v>0</v>
      </c>
      <c r="L6992" s="197"/>
      <c r="M6992" s="219">
        <v>1050</v>
      </c>
      <c r="N6992" s="197"/>
      <c r="O6992" s="217" t="s">
        <v>0</v>
      </c>
      <c r="P6992" s="197"/>
    </row>
    <row r="6993" spans="1:16" x14ac:dyDescent="0.25">
      <c r="A6993" s="221" t="s">
        <v>658</v>
      </c>
      <c r="B6993" s="197"/>
      <c r="C6993" s="221" t="s">
        <v>659</v>
      </c>
      <c r="D6993" s="197"/>
      <c r="E6993" s="197"/>
      <c r="F6993" s="197"/>
      <c r="G6993" s="197"/>
      <c r="H6993" s="197"/>
      <c r="I6993" s="222">
        <v>265</v>
      </c>
      <c r="J6993" s="197"/>
      <c r="K6993" s="222">
        <v>265</v>
      </c>
      <c r="L6993" s="197"/>
      <c r="M6993" s="222">
        <v>0</v>
      </c>
      <c r="N6993" s="197"/>
      <c r="O6993" s="220">
        <v>0</v>
      </c>
      <c r="P6993" s="197"/>
    </row>
    <row r="6994" spans="1:16" x14ac:dyDescent="0.25">
      <c r="A6994" s="212" t="s">
        <v>1630</v>
      </c>
      <c r="B6994" s="197"/>
      <c r="C6994" s="212" t="s">
        <v>1631</v>
      </c>
      <c r="D6994" s="197"/>
      <c r="E6994" s="197"/>
      <c r="F6994" s="197"/>
      <c r="G6994" s="197"/>
      <c r="H6994" s="197"/>
      <c r="I6994" s="213">
        <v>128</v>
      </c>
      <c r="J6994" s="197"/>
      <c r="K6994" s="213">
        <v>128</v>
      </c>
      <c r="L6994" s="197"/>
      <c r="M6994" s="213">
        <v>0</v>
      </c>
      <c r="N6994" s="197"/>
      <c r="O6994" s="214">
        <v>0</v>
      </c>
      <c r="P6994" s="197"/>
    </row>
    <row r="6995" spans="1:16" x14ac:dyDescent="0.25">
      <c r="A6995" s="205" t="s">
        <v>244</v>
      </c>
      <c r="B6995" s="197"/>
      <c r="C6995" s="197"/>
      <c r="D6995" s="197"/>
      <c r="E6995" s="197"/>
      <c r="F6995" s="197"/>
      <c r="G6995" s="197"/>
      <c r="H6995" s="197"/>
      <c r="I6995" s="206">
        <v>128</v>
      </c>
      <c r="J6995" s="197"/>
      <c r="K6995" s="206">
        <v>128</v>
      </c>
      <c r="L6995" s="197"/>
      <c r="M6995" s="206">
        <v>0</v>
      </c>
      <c r="N6995" s="197"/>
      <c r="O6995" s="207">
        <v>0</v>
      </c>
      <c r="P6995" s="197"/>
    </row>
    <row r="6996" spans="1:16" x14ac:dyDescent="0.25">
      <c r="A6996" s="205" t="s">
        <v>2098</v>
      </c>
      <c r="B6996" s="197"/>
      <c r="C6996" s="197"/>
      <c r="D6996" s="197"/>
      <c r="E6996" s="197"/>
      <c r="F6996" s="197"/>
      <c r="G6996" s="197"/>
      <c r="H6996" s="197"/>
      <c r="I6996" s="206">
        <v>128</v>
      </c>
      <c r="J6996" s="197"/>
      <c r="K6996" s="206">
        <v>128</v>
      </c>
      <c r="L6996" s="197"/>
      <c r="M6996" s="206">
        <v>0</v>
      </c>
      <c r="N6996" s="197"/>
      <c r="O6996" s="207">
        <v>0</v>
      </c>
      <c r="P6996" s="197"/>
    </row>
    <row r="6997" spans="1:16" x14ac:dyDescent="0.25">
      <c r="A6997" s="221" t="s">
        <v>582</v>
      </c>
      <c r="B6997" s="197"/>
      <c r="C6997" s="221" t="s">
        <v>583</v>
      </c>
      <c r="D6997" s="197"/>
      <c r="E6997" s="197"/>
      <c r="F6997" s="197"/>
      <c r="G6997" s="197"/>
      <c r="H6997" s="197"/>
      <c r="I6997" s="222">
        <v>128</v>
      </c>
      <c r="J6997" s="197"/>
      <c r="K6997" s="222">
        <v>128</v>
      </c>
      <c r="L6997" s="197"/>
      <c r="M6997" s="222">
        <v>0</v>
      </c>
      <c r="N6997" s="197"/>
      <c r="O6997" s="220">
        <v>0</v>
      </c>
      <c r="P6997" s="197"/>
    </row>
    <row r="6998" spans="1:16" x14ac:dyDescent="0.25">
      <c r="A6998" s="212" t="s">
        <v>1432</v>
      </c>
      <c r="B6998" s="197"/>
      <c r="C6998" s="212" t="s">
        <v>1433</v>
      </c>
      <c r="D6998" s="197"/>
      <c r="E6998" s="197"/>
      <c r="F6998" s="197"/>
      <c r="G6998" s="197"/>
      <c r="H6998" s="197"/>
      <c r="I6998" s="213">
        <v>1205</v>
      </c>
      <c r="J6998" s="197"/>
      <c r="K6998" s="213">
        <v>1205</v>
      </c>
      <c r="L6998" s="197"/>
      <c r="M6998" s="213">
        <v>1180.3900000000001</v>
      </c>
      <c r="N6998" s="197"/>
      <c r="O6998" s="214">
        <v>97.96</v>
      </c>
      <c r="P6998" s="197"/>
    </row>
    <row r="6999" spans="1:16" x14ac:dyDescent="0.25">
      <c r="A6999" s="205" t="s">
        <v>243</v>
      </c>
      <c r="B6999" s="197"/>
      <c r="C6999" s="197"/>
      <c r="D6999" s="197"/>
      <c r="E6999" s="197"/>
      <c r="F6999" s="197"/>
      <c r="G6999" s="197"/>
      <c r="H6999" s="197"/>
      <c r="I6999" s="206">
        <v>1205</v>
      </c>
      <c r="J6999" s="197"/>
      <c r="K6999" s="206">
        <v>1205</v>
      </c>
      <c r="L6999" s="197"/>
      <c r="M6999" s="206">
        <v>1180.3900000000001</v>
      </c>
      <c r="N6999" s="197"/>
      <c r="O6999" s="207">
        <v>97.96</v>
      </c>
      <c r="P6999" s="197"/>
    </row>
    <row r="7000" spans="1:16" x14ac:dyDescent="0.25">
      <c r="A7000" s="205" t="s">
        <v>2090</v>
      </c>
      <c r="B7000" s="197"/>
      <c r="C7000" s="197"/>
      <c r="D7000" s="197"/>
      <c r="E7000" s="197"/>
      <c r="F7000" s="197"/>
      <c r="G7000" s="197"/>
      <c r="H7000" s="197"/>
      <c r="I7000" s="206">
        <v>1205</v>
      </c>
      <c r="J7000" s="197"/>
      <c r="K7000" s="206">
        <v>1205</v>
      </c>
      <c r="L7000" s="197"/>
      <c r="M7000" s="206">
        <v>1180.3900000000001</v>
      </c>
      <c r="N7000" s="197"/>
      <c r="O7000" s="207">
        <v>97.96</v>
      </c>
      <c r="P7000" s="197"/>
    </row>
    <row r="7001" spans="1:16" x14ac:dyDescent="0.25">
      <c r="A7001" s="221" t="s">
        <v>582</v>
      </c>
      <c r="B7001" s="197"/>
      <c r="C7001" s="221" t="s">
        <v>583</v>
      </c>
      <c r="D7001" s="197"/>
      <c r="E7001" s="197"/>
      <c r="F7001" s="197"/>
      <c r="G7001" s="197"/>
      <c r="H7001" s="197"/>
      <c r="I7001" s="222">
        <v>1205</v>
      </c>
      <c r="J7001" s="197"/>
      <c r="K7001" s="222">
        <v>1205</v>
      </c>
      <c r="L7001" s="197"/>
      <c r="M7001" s="222">
        <v>1180.3900000000001</v>
      </c>
      <c r="N7001" s="197"/>
      <c r="O7001" s="220">
        <v>97.96</v>
      </c>
      <c r="P7001" s="197"/>
    </row>
    <row r="7002" spans="1:16" x14ac:dyDescent="0.25">
      <c r="A7002" s="218" t="s">
        <v>955</v>
      </c>
      <c r="B7002" s="197"/>
      <c r="C7002" s="218" t="s">
        <v>956</v>
      </c>
      <c r="D7002" s="197"/>
      <c r="E7002" s="197"/>
      <c r="F7002" s="197"/>
      <c r="G7002" s="197"/>
      <c r="H7002" s="197"/>
      <c r="I7002" s="219" t="s">
        <v>0</v>
      </c>
      <c r="J7002" s="197"/>
      <c r="K7002" s="219" t="s">
        <v>0</v>
      </c>
      <c r="L7002" s="197"/>
      <c r="M7002" s="219">
        <v>1180.3900000000001</v>
      </c>
      <c r="N7002" s="197"/>
      <c r="O7002" s="217" t="s">
        <v>0</v>
      </c>
      <c r="P7002" s="197"/>
    </row>
    <row r="7003" spans="1:16" x14ac:dyDescent="0.25">
      <c r="A7003" s="215" t="s">
        <v>1434</v>
      </c>
      <c r="B7003" s="197"/>
      <c r="C7003" s="215" t="s">
        <v>1417</v>
      </c>
      <c r="D7003" s="197"/>
      <c r="E7003" s="197"/>
      <c r="F7003" s="197"/>
      <c r="G7003" s="197"/>
      <c r="H7003" s="197"/>
      <c r="I7003" s="216">
        <v>20953.36</v>
      </c>
      <c r="J7003" s="197"/>
      <c r="K7003" s="216">
        <v>20953.36</v>
      </c>
      <c r="L7003" s="197"/>
      <c r="M7003" s="216">
        <v>17038.71</v>
      </c>
      <c r="N7003" s="197"/>
      <c r="O7003" s="211">
        <v>81.319999999999993</v>
      </c>
      <c r="P7003" s="197"/>
    </row>
    <row r="7004" spans="1:16" x14ac:dyDescent="0.25">
      <c r="A7004" s="212" t="s">
        <v>1437</v>
      </c>
      <c r="B7004" s="197"/>
      <c r="C7004" s="212" t="s">
        <v>1438</v>
      </c>
      <c r="D7004" s="197"/>
      <c r="E7004" s="197"/>
      <c r="F7004" s="197"/>
      <c r="G7004" s="197"/>
      <c r="H7004" s="197"/>
      <c r="I7004" s="213">
        <v>2124</v>
      </c>
      <c r="J7004" s="197"/>
      <c r="K7004" s="213">
        <v>2124</v>
      </c>
      <c r="L7004" s="197"/>
      <c r="M7004" s="213">
        <v>1725.76</v>
      </c>
      <c r="N7004" s="197"/>
      <c r="O7004" s="214">
        <v>81.25</v>
      </c>
      <c r="P7004" s="197"/>
    </row>
    <row r="7005" spans="1:16" x14ac:dyDescent="0.25">
      <c r="A7005" s="205" t="s">
        <v>240</v>
      </c>
      <c r="B7005" s="197"/>
      <c r="C7005" s="197"/>
      <c r="D7005" s="197"/>
      <c r="E7005" s="197"/>
      <c r="F7005" s="197"/>
      <c r="G7005" s="197"/>
      <c r="H7005" s="197"/>
      <c r="I7005" s="206">
        <v>2124</v>
      </c>
      <c r="J7005" s="197"/>
      <c r="K7005" s="206">
        <v>2124</v>
      </c>
      <c r="L7005" s="197"/>
      <c r="M7005" s="206">
        <v>1725.76</v>
      </c>
      <c r="N7005" s="197"/>
      <c r="O7005" s="207">
        <v>81.25</v>
      </c>
      <c r="P7005" s="197"/>
    </row>
    <row r="7006" spans="1:16" x14ac:dyDescent="0.25">
      <c r="A7006" s="205" t="s">
        <v>2076</v>
      </c>
      <c r="B7006" s="197"/>
      <c r="C7006" s="197"/>
      <c r="D7006" s="197"/>
      <c r="E7006" s="197"/>
      <c r="F7006" s="197"/>
      <c r="G7006" s="197"/>
      <c r="H7006" s="197"/>
      <c r="I7006" s="206">
        <v>2124</v>
      </c>
      <c r="J7006" s="197"/>
      <c r="K7006" s="206">
        <v>2124</v>
      </c>
      <c r="L7006" s="197"/>
      <c r="M7006" s="206">
        <v>1725.76</v>
      </c>
      <c r="N7006" s="197"/>
      <c r="O7006" s="207">
        <v>81.25</v>
      </c>
      <c r="P7006" s="197"/>
    </row>
    <row r="7007" spans="1:16" x14ac:dyDescent="0.25">
      <c r="A7007" s="221" t="s">
        <v>572</v>
      </c>
      <c r="B7007" s="197"/>
      <c r="C7007" s="221" t="s">
        <v>573</v>
      </c>
      <c r="D7007" s="197"/>
      <c r="E7007" s="197"/>
      <c r="F7007" s="197"/>
      <c r="G7007" s="197"/>
      <c r="H7007" s="197"/>
      <c r="I7007" s="222">
        <v>2124</v>
      </c>
      <c r="J7007" s="197"/>
      <c r="K7007" s="222">
        <v>2124</v>
      </c>
      <c r="L7007" s="197"/>
      <c r="M7007" s="222">
        <v>1725.76</v>
      </c>
      <c r="N7007" s="197"/>
      <c r="O7007" s="220">
        <v>81.25</v>
      </c>
      <c r="P7007" s="197"/>
    </row>
    <row r="7008" spans="1:16" x14ac:dyDescent="0.25">
      <c r="A7008" s="218" t="s">
        <v>574</v>
      </c>
      <c r="B7008" s="197"/>
      <c r="C7008" s="218" t="s">
        <v>575</v>
      </c>
      <c r="D7008" s="197"/>
      <c r="E7008" s="197"/>
      <c r="F7008" s="197"/>
      <c r="G7008" s="197"/>
      <c r="H7008" s="197"/>
      <c r="I7008" s="219" t="s">
        <v>0</v>
      </c>
      <c r="J7008" s="197"/>
      <c r="K7008" s="219" t="s">
        <v>0</v>
      </c>
      <c r="L7008" s="197"/>
      <c r="M7008" s="219">
        <v>1605.34</v>
      </c>
      <c r="N7008" s="197"/>
      <c r="O7008" s="217" t="s">
        <v>0</v>
      </c>
      <c r="P7008" s="197"/>
    </row>
    <row r="7009" spans="1:16" x14ac:dyDescent="0.25">
      <c r="A7009" s="218" t="s">
        <v>576</v>
      </c>
      <c r="B7009" s="197"/>
      <c r="C7009" s="218" t="s">
        <v>577</v>
      </c>
      <c r="D7009" s="197"/>
      <c r="E7009" s="197"/>
      <c r="F7009" s="197"/>
      <c r="G7009" s="197"/>
      <c r="H7009" s="197"/>
      <c r="I7009" s="219" t="s">
        <v>0</v>
      </c>
      <c r="J7009" s="197"/>
      <c r="K7009" s="219" t="s">
        <v>0</v>
      </c>
      <c r="L7009" s="197"/>
      <c r="M7009" s="219">
        <v>120.42</v>
      </c>
      <c r="N7009" s="197"/>
      <c r="O7009" s="217" t="s">
        <v>0</v>
      </c>
      <c r="P7009" s="197"/>
    </row>
    <row r="7010" spans="1:16" x14ac:dyDescent="0.25">
      <c r="A7010" s="212" t="s">
        <v>1597</v>
      </c>
      <c r="B7010" s="197"/>
      <c r="C7010" s="212" t="s">
        <v>1598</v>
      </c>
      <c r="D7010" s="197"/>
      <c r="E7010" s="197"/>
      <c r="F7010" s="197"/>
      <c r="G7010" s="197"/>
      <c r="H7010" s="197"/>
      <c r="I7010" s="213">
        <v>35</v>
      </c>
      <c r="J7010" s="197"/>
      <c r="K7010" s="213">
        <v>35</v>
      </c>
      <c r="L7010" s="197"/>
      <c r="M7010" s="213">
        <v>32</v>
      </c>
      <c r="N7010" s="197"/>
      <c r="O7010" s="214">
        <v>91.43</v>
      </c>
      <c r="P7010" s="197"/>
    </row>
    <row r="7011" spans="1:16" x14ac:dyDescent="0.25">
      <c r="A7011" s="205" t="s">
        <v>243</v>
      </c>
      <c r="B7011" s="197"/>
      <c r="C7011" s="197"/>
      <c r="D7011" s="197"/>
      <c r="E7011" s="197"/>
      <c r="F7011" s="197"/>
      <c r="G7011" s="197"/>
      <c r="H7011" s="197"/>
      <c r="I7011" s="206">
        <v>35</v>
      </c>
      <c r="J7011" s="197"/>
      <c r="K7011" s="206">
        <v>35</v>
      </c>
      <c r="L7011" s="197"/>
      <c r="M7011" s="206">
        <v>32</v>
      </c>
      <c r="N7011" s="197"/>
      <c r="O7011" s="207">
        <v>91.43</v>
      </c>
      <c r="P7011" s="197"/>
    </row>
    <row r="7012" spans="1:16" x14ac:dyDescent="0.25">
      <c r="A7012" s="205" t="s">
        <v>2090</v>
      </c>
      <c r="B7012" s="197"/>
      <c r="C7012" s="197"/>
      <c r="D7012" s="197"/>
      <c r="E7012" s="197"/>
      <c r="F7012" s="197"/>
      <c r="G7012" s="197"/>
      <c r="H7012" s="197"/>
      <c r="I7012" s="206">
        <v>35</v>
      </c>
      <c r="J7012" s="197"/>
      <c r="K7012" s="206">
        <v>35</v>
      </c>
      <c r="L7012" s="197"/>
      <c r="M7012" s="206">
        <v>32</v>
      </c>
      <c r="N7012" s="197"/>
      <c r="O7012" s="207">
        <v>91.43</v>
      </c>
      <c r="P7012" s="197"/>
    </row>
    <row r="7013" spans="1:16" x14ac:dyDescent="0.25">
      <c r="A7013" s="221" t="s">
        <v>582</v>
      </c>
      <c r="B7013" s="197"/>
      <c r="C7013" s="221" t="s">
        <v>583</v>
      </c>
      <c r="D7013" s="197"/>
      <c r="E7013" s="197"/>
      <c r="F7013" s="197"/>
      <c r="G7013" s="197"/>
      <c r="H7013" s="197"/>
      <c r="I7013" s="222">
        <v>35</v>
      </c>
      <c r="J7013" s="197"/>
      <c r="K7013" s="222">
        <v>35</v>
      </c>
      <c r="L7013" s="197"/>
      <c r="M7013" s="222">
        <v>32</v>
      </c>
      <c r="N7013" s="197"/>
      <c r="O7013" s="220">
        <v>91.43</v>
      </c>
      <c r="P7013" s="197"/>
    </row>
    <row r="7014" spans="1:16" x14ac:dyDescent="0.25">
      <c r="A7014" s="218" t="s">
        <v>955</v>
      </c>
      <c r="B7014" s="197"/>
      <c r="C7014" s="218" t="s">
        <v>956</v>
      </c>
      <c r="D7014" s="197"/>
      <c r="E7014" s="197"/>
      <c r="F7014" s="197"/>
      <c r="G7014" s="197"/>
      <c r="H7014" s="197"/>
      <c r="I7014" s="219" t="s">
        <v>0</v>
      </c>
      <c r="J7014" s="197"/>
      <c r="K7014" s="219" t="s">
        <v>0</v>
      </c>
      <c r="L7014" s="197"/>
      <c r="M7014" s="219">
        <v>32</v>
      </c>
      <c r="N7014" s="197"/>
      <c r="O7014" s="217" t="s">
        <v>0</v>
      </c>
      <c r="P7014" s="197"/>
    </row>
    <row r="7015" spans="1:16" x14ac:dyDescent="0.25">
      <c r="A7015" s="212" t="s">
        <v>1560</v>
      </c>
      <c r="B7015" s="197"/>
      <c r="C7015" s="212" t="s">
        <v>1561</v>
      </c>
      <c r="D7015" s="197"/>
      <c r="E7015" s="197"/>
      <c r="F7015" s="197"/>
      <c r="G7015" s="197"/>
      <c r="H7015" s="197"/>
      <c r="I7015" s="213">
        <v>18000</v>
      </c>
      <c r="J7015" s="197"/>
      <c r="K7015" s="213">
        <v>18000</v>
      </c>
      <c r="L7015" s="197"/>
      <c r="M7015" s="213">
        <v>14649.95</v>
      </c>
      <c r="N7015" s="197"/>
      <c r="O7015" s="214">
        <v>81.39</v>
      </c>
      <c r="P7015" s="197"/>
    </row>
    <row r="7016" spans="1:16" x14ac:dyDescent="0.25">
      <c r="A7016" s="205" t="s">
        <v>243</v>
      </c>
      <c r="B7016" s="197"/>
      <c r="C7016" s="197"/>
      <c r="D7016" s="197"/>
      <c r="E7016" s="197"/>
      <c r="F7016" s="197"/>
      <c r="G7016" s="197"/>
      <c r="H7016" s="197"/>
      <c r="I7016" s="206">
        <v>18000</v>
      </c>
      <c r="J7016" s="197"/>
      <c r="K7016" s="206">
        <v>18000</v>
      </c>
      <c r="L7016" s="197"/>
      <c r="M7016" s="206">
        <v>14649.95</v>
      </c>
      <c r="N7016" s="197"/>
      <c r="O7016" s="207">
        <v>81.39</v>
      </c>
      <c r="P7016" s="197"/>
    </row>
    <row r="7017" spans="1:16" x14ac:dyDescent="0.25">
      <c r="A7017" s="205" t="s">
        <v>2090</v>
      </c>
      <c r="B7017" s="197"/>
      <c r="C7017" s="197"/>
      <c r="D7017" s="197"/>
      <c r="E7017" s="197"/>
      <c r="F7017" s="197"/>
      <c r="G7017" s="197"/>
      <c r="H7017" s="197"/>
      <c r="I7017" s="206">
        <v>18000</v>
      </c>
      <c r="J7017" s="197"/>
      <c r="K7017" s="206">
        <v>18000</v>
      </c>
      <c r="L7017" s="197"/>
      <c r="M7017" s="206">
        <v>14649.95</v>
      </c>
      <c r="N7017" s="197"/>
      <c r="O7017" s="207">
        <v>81.39</v>
      </c>
      <c r="P7017" s="197"/>
    </row>
    <row r="7018" spans="1:16" x14ac:dyDescent="0.25">
      <c r="A7018" s="221" t="s">
        <v>582</v>
      </c>
      <c r="B7018" s="197"/>
      <c r="C7018" s="221" t="s">
        <v>583</v>
      </c>
      <c r="D7018" s="197"/>
      <c r="E7018" s="197"/>
      <c r="F7018" s="197"/>
      <c r="G7018" s="197"/>
      <c r="H7018" s="197"/>
      <c r="I7018" s="222">
        <v>18000</v>
      </c>
      <c r="J7018" s="197"/>
      <c r="K7018" s="222">
        <v>18000</v>
      </c>
      <c r="L7018" s="197"/>
      <c r="M7018" s="222">
        <v>14649.95</v>
      </c>
      <c r="N7018" s="197"/>
      <c r="O7018" s="220">
        <v>81.39</v>
      </c>
      <c r="P7018" s="197"/>
    </row>
    <row r="7019" spans="1:16" x14ac:dyDescent="0.25">
      <c r="A7019" s="218" t="s">
        <v>955</v>
      </c>
      <c r="B7019" s="197"/>
      <c r="C7019" s="218" t="s">
        <v>956</v>
      </c>
      <c r="D7019" s="197"/>
      <c r="E7019" s="197"/>
      <c r="F7019" s="197"/>
      <c r="G7019" s="197"/>
      <c r="H7019" s="197"/>
      <c r="I7019" s="219" t="s">
        <v>0</v>
      </c>
      <c r="J7019" s="197"/>
      <c r="K7019" s="219" t="s">
        <v>0</v>
      </c>
      <c r="L7019" s="197"/>
      <c r="M7019" s="219">
        <v>14649.95</v>
      </c>
      <c r="N7019" s="197"/>
      <c r="O7019" s="217" t="s">
        <v>0</v>
      </c>
      <c r="P7019" s="197"/>
    </row>
    <row r="7020" spans="1:16" x14ac:dyDescent="0.25">
      <c r="A7020" s="212" t="s">
        <v>1439</v>
      </c>
      <c r="B7020" s="197"/>
      <c r="C7020" s="212" t="s">
        <v>1440</v>
      </c>
      <c r="D7020" s="197"/>
      <c r="E7020" s="197"/>
      <c r="F7020" s="197"/>
      <c r="G7020" s="197"/>
      <c r="H7020" s="197"/>
      <c r="I7020" s="213">
        <v>231.75</v>
      </c>
      <c r="J7020" s="197"/>
      <c r="K7020" s="213">
        <v>231.75</v>
      </c>
      <c r="L7020" s="197"/>
      <c r="M7020" s="213">
        <v>193.5</v>
      </c>
      <c r="N7020" s="197"/>
      <c r="O7020" s="214">
        <v>83.5</v>
      </c>
      <c r="P7020" s="197"/>
    </row>
    <row r="7021" spans="1:16" x14ac:dyDescent="0.25">
      <c r="A7021" s="205" t="s">
        <v>243</v>
      </c>
      <c r="B7021" s="197"/>
      <c r="C7021" s="197"/>
      <c r="D7021" s="197"/>
      <c r="E7021" s="197"/>
      <c r="F7021" s="197"/>
      <c r="G7021" s="197"/>
      <c r="H7021" s="197"/>
      <c r="I7021" s="206">
        <v>231.75</v>
      </c>
      <c r="J7021" s="197"/>
      <c r="K7021" s="206">
        <v>231.75</v>
      </c>
      <c r="L7021" s="197"/>
      <c r="M7021" s="206">
        <v>193.5</v>
      </c>
      <c r="N7021" s="197"/>
      <c r="O7021" s="207">
        <v>83.5</v>
      </c>
      <c r="P7021" s="197"/>
    </row>
    <row r="7022" spans="1:16" x14ac:dyDescent="0.25">
      <c r="A7022" s="205" t="s">
        <v>2090</v>
      </c>
      <c r="B7022" s="197"/>
      <c r="C7022" s="197"/>
      <c r="D7022" s="197"/>
      <c r="E7022" s="197"/>
      <c r="F7022" s="197"/>
      <c r="G7022" s="197"/>
      <c r="H7022" s="197"/>
      <c r="I7022" s="206">
        <v>231.75</v>
      </c>
      <c r="J7022" s="197"/>
      <c r="K7022" s="206">
        <v>231.75</v>
      </c>
      <c r="L7022" s="197"/>
      <c r="M7022" s="206">
        <v>193.5</v>
      </c>
      <c r="N7022" s="197"/>
      <c r="O7022" s="207">
        <v>83.5</v>
      </c>
      <c r="P7022" s="197"/>
    </row>
    <row r="7023" spans="1:16" x14ac:dyDescent="0.25">
      <c r="A7023" s="221" t="s">
        <v>620</v>
      </c>
      <c r="B7023" s="197"/>
      <c r="C7023" s="221" t="s">
        <v>621</v>
      </c>
      <c r="D7023" s="197"/>
      <c r="E7023" s="197"/>
      <c r="F7023" s="197"/>
      <c r="G7023" s="197"/>
      <c r="H7023" s="197"/>
      <c r="I7023" s="222">
        <v>231.75</v>
      </c>
      <c r="J7023" s="197"/>
      <c r="K7023" s="222">
        <v>231.75</v>
      </c>
      <c r="L7023" s="197"/>
      <c r="M7023" s="222">
        <v>193.5</v>
      </c>
      <c r="N7023" s="197"/>
      <c r="O7023" s="220">
        <v>83.5</v>
      </c>
      <c r="P7023" s="197"/>
    </row>
    <row r="7024" spans="1:16" x14ac:dyDescent="0.25">
      <c r="A7024" s="218" t="s">
        <v>1562</v>
      </c>
      <c r="B7024" s="197"/>
      <c r="C7024" s="218" t="s">
        <v>1563</v>
      </c>
      <c r="D7024" s="197"/>
      <c r="E7024" s="197"/>
      <c r="F7024" s="197"/>
      <c r="G7024" s="197"/>
      <c r="H7024" s="197"/>
      <c r="I7024" s="219" t="s">
        <v>0</v>
      </c>
      <c r="J7024" s="197"/>
      <c r="K7024" s="219" t="s">
        <v>0</v>
      </c>
      <c r="L7024" s="197"/>
      <c r="M7024" s="219">
        <v>193.5</v>
      </c>
      <c r="N7024" s="197"/>
      <c r="O7024" s="217" t="s">
        <v>0</v>
      </c>
      <c r="P7024" s="197"/>
    </row>
    <row r="7025" spans="1:16" x14ac:dyDescent="0.25">
      <c r="A7025" s="212" t="s">
        <v>1564</v>
      </c>
      <c r="B7025" s="197"/>
      <c r="C7025" s="212" t="s">
        <v>1565</v>
      </c>
      <c r="D7025" s="197"/>
      <c r="E7025" s="197"/>
      <c r="F7025" s="197"/>
      <c r="G7025" s="197"/>
      <c r="H7025" s="197"/>
      <c r="I7025" s="213">
        <v>562.61</v>
      </c>
      <c r="J7025" s="197"/>
      <c r="K7025" s="213">
        <v>562.61</v>
      </c>
      <c r="L7025" s="197"/>
      <c r="M7025" s="213">
        <v>437.5</v>
      </c>
      <c r="N7025" s="197"/>
      <c r="O7025" s="214">
        <v>77.760000000000005</v>
      </c>
      <c r="P7025" s="197"/>
    </row>
    <row r="7026" spans="1:16" x14ac:dyDescent="0.25">
      <c r="A7026" s="205" t="s">
        <v>240</v>
      </c>
      <c r="B7026" s="197"/>
      <c r="C7026" s="197"/>
      <c r="D7026" s="197"/>
      <c r="E7026" s="197"/>
      <c r="F7026" s="197"/>
      <c r="G7026" s="197"/>
      <c r="H7026" s="197"/>
      <c r="I7026" s="206">
        <v>562.61</v>
      </c>
      <c r="J7026" s="197"/>
      <c r="K7026" s="206">
        <v>562.61</v>
      </c>
      <c r="L7026" s="197"/>
      <c r="M7026" s="206">
        <v>437.5</v>
      </c>
      <c r="N7026" s="197"/>
      <c r="O7026" s="207">
        <v>77.760000000000005</v>
      </c>
      <c r="P7026" s="197"/>
    </row>
    <row r="7027" spans="1:16" x14ac:dyDescent="0.25">
      <c r="A7027" s="205" t="s">
        <v>2076</v>
      </c>
      <c r="B7027" s="197"/>
      <c r="C7027" s="197"/>
      <c r="D7027" s="197"/>
      <c r="E7027" s="197"/>
      <c r="F7027" s="197"/>
      <c r="G7027" s="197"/>
      <c r="H7027" s="197"/>
      <c r="I7027" s="206">
        <v>562.61</v>
      </c>
      <c r="J7027" s="197"/>
      <c r="K7027" s="206">
        <v>562.61</v>
      </c>
      <c r="L7027" s="197"/>
      <c r="M7027" s="206">
        <v>437.5</v>
      </c>
      <c r="N7027" s="197"/>
      <c r="O7027" s="207">
        <v>77.760000000000005</v>
      </c>
      <c r="P7027" s="197"/>
    </row>
    <row r="7028" spans="1:16" x14ac:dyDescent="0.25">
      <c r="A7028" s="221" t="s">
        <v>582</v>
      </c>
      <c r="B7028" s="197"/>
      <c r="C7028" s="221" t="s">
        <v>583</v>
      </c>
      <c r="D7028" s="197"/>
      <c r="E7028" s="197"/>
      <c r="F7028" s="197"/>
      <c r="G7028" s="197"/>
      <c r="H7028" s="197"/>
      <c r="I7028" s="222">
        <v>562.61</v>
      </c>
      <c r="J7028" s="197"/>
      <c r="K7028" s="222">
        <v>562.61</v>
      </c>
      <c r="L7028" s="197"/>
      <c r="M7028" s="222">
        <v>437.5</v>
      </c>
      <c r="N7028" s="197"/>
      <c r="O7028" s="220">
        <v>77.760000000000005</v>
      </c>
      <c r="P7028" s="197"/>
    </row>
    <row r="7029" spans="1:16" x14ac:dyDescent="0.25">
      <c r="A7029" s="218" t="s">
        <v>602</v>
      </c>
      <c r="B7029" s="197"/>
      <c r="C7029" s="218" t="s">
        <v>603</v>
      </c>
      <c r="D7029" s="197"/>
      <c r="E7029" s="197"/>
      <c r="F7029" s="197"/>
      <c r="G7029" s="197"/>
      <c r="H7029" s="197"/>
      <c r="I7029" s="219" t="s">
        <v>0</v>
      </c>
      <c r="J7029" s="197"/>
      <c r="K7029" s="219" t="s">
        <v>0</v>
      </c>
      <c r="L7029" s="197"/>
      <c r="M7029" s="219">
        <v>437.5</v>
      </c>
      <c r="N7029" s="197"/>
      <c r="O7029" s="217" t="s">
        <v>0</v>
      </c>
      <c r="P7029" s="197"/>
    </row>
    <row r="7030" spans="1:16" x14ac:dyDescent="0.25">
      <c r="A7030" s="215" t="s">
        <v>1566</v>
      </c>
      <c r="B7030" s="197"/>
      <c r="C7030" s="215" t="s">
        <v>1567</v>
      </c>
      <c r="D7030" s="197"/>
      <c r="E7030" s="197"/>
      <c r="F7030" s="197"/>
      <c r="G7030" s="197"/>
      <c r="H7030" s="197"/>
      <c r="I7030" s="216">
        <v>1527.5</v>
      </c>
      <c r="J7030" s="197"/>
      <c r="K7030" s="216">
        <v>1527.5</v>
      </c>
      <c r="L7030" s="197"/>
      <c r="M7030" s="216">
        <v>1277.5</v>
      </c>
      <c r="N7030" s="197"/>
      <c r="O7030" s="211">
        <v>83.63</v>
      </c>
      <c r="P7030" s="197"/>
    </row>
    <row r="7031" spans="1:16" x14ac:dyDescent="0.25">
      <c r="A7031" s="212" t="s">
        <v>1568</v>
      </c>
      <c r="B7031" s="197"/>
      <c r="C7031" s="212" t="s">
        <v>1569</v>
      </c>
      <c r="D7031" s="197"/>
      <c r="E7031" s="197"/>
      <c r="F7031" s="197"/>
      <c r="G7031" s="197"/>
      <c r="H7031" s="197"/>
      <c r="I7031" s="213">
        <v>1277.5</v>
      </c>
      <c r="J7031" s="197"/>
      <c r="K7031" s="213">
        <v>1277.5</v>
      </c>
      <c r="L7031" s="197"/>
      <c r="M7031" s="213">
        <v>1277.5</v>
      </c>
      <c r="N7031" s="197"/>
      <c r="O7031" s="214">
        <v>100</v>
      </c>
      <c r="P7031" s="197"/>
    </row>
    <row r="7032" spans="1:16" x14ac:dyDescent="0.25">
      <c r="A7032" s="205" t="s">
        <v>242</v>
      </c>
      <c r="B7032" s="197"/>
      <c r="C7032" s="197"/>
      <c r="D7032" s="197"/>
      <c r="E7032" s="197"/>
      <c r="F7032" s="197"/>
      <c r="G7032" s="197"/>
      <c r="H7032" s="197"/>
      <c r="I7032" s="206">
        <v>1277.5</v>
      </c>
      <c r="J7032" s="197"/>
      <c r="K7032" s="206">
        <v>1277.5</v>
      </c>
      <c r="L7032" s="197"/>
      <c r="M7032" s="206">
        <v>1277.5</v>
      </c>
      <c r="N7032" s="197"/>
      <c r="O7032" s="207">
        <v>100</v>
      </c>
      <c r="P7032" s="197"/>
    </row>
    <row r="7033" spans="1:16" x14ac:dyDescent="0.25">
      <c r="A7033" s="205" t="s">
        <v>2087</v>
      </c>
      <c r="B7033" s="197"/>
      <c r="C7033" s="197"/>
      <c r="D7033" s="197"/>
      <c r="E7033" s="197"/>
      <c r="F7033" s="197"/>
      <c r="G7033" s="197"/>
      <c r="H7033" s="197"/>
      <c r="I7033" s="206">
        <v>1277.5</v>
      </c>
      <c r="J7033" s="197"/>
      <c r="K7033" s="206">
        <v>1277.5</v>
      </c>
      <c r="L7033" s="197"/>
      <c r="M7033" s="206">
        <v>1277.5</v>
      </c>
      <c r="N7033" s="197"/>
      <c r="O7033" s="207">
        <v>100</v>
      </c>
      <c r="P7033" s="197"/>
    </row>
    <row r="7034" spans="1:16" x14ac:dyDescent="0.25">
      <c r="A7034" s="221" t="s">
        <v>582</v>
      </c>
      <c r="B7034" s="197"/>
      <c r="C7034" s="221" t="s">
        <v>583</v>
      </c>
      <c r="D7034" s="197"/>
      <c r="E7034" s="197"/>
      <c r="F7034" s="197"/>
      <c r="G7034" s="197"/>
      <c r="H7034" s="197"/>
      <c r="I7034" s="222">
        <v>1277.5</v>
      </c>
      <c r="J7034" s="197"/>
      <c r="K7034" s="222">
        <v>1277.5</v>
      </c>
      <c r="L7034" s="197"/>
      <c r="M7034" s="222">
        <v>1277.5</v>
      </c>
      <c r="N7034" s="197"/>
      <c r="O7034" s="220">
        <v>100</v>
      </c>
      <c r="P7034" s="197"/>
    </row>
    <row r="7035" spans="1:16" x14ac:dyDescent="0.25">
      <c r="A7035" s="218" t="s">
        <v>590</v>
      </c>
      <c r="B7035" s="197"/>
      <c r="C7035" s="218" t="s">
        <v>591</v>
      </c>
      <c r="D7035" s="197"/>
      <c r="E7035" s="197"/>
      <c r="F7035" s="197"/>
      <c r="G7035" s="197"/>
      <c r="H7035" s="197"/>
      <c r="I7035" s="219" t="s">
        <v>0</v>
      </c>
      <c r="J7035" s="197"/>
      <c r="K7035" s="219" t="s">
        <v>0</v>
      </c>
      <c r="L7035" s="197"/>
      <c r="M7035" s="219">
        <v>1277.5</v>
      </c>
      <c r="N7035" s="197"/>
      <c r="O7035" s="217" t="s">
        <v>0</v>
      </c>
      <c r="P7035" s="197"/>
    </row>
    <row r="7036" spans="1:16" x14ac:dyDescent="0.25">
      <c r="A7036" s="212" t="s">
        <v>1621</v>
      </c>
      <c r="B7036" s="197"/>
      <c r="C7036" s="212" t="s">
        <v>1622</v>
      </c>
      <c r="D7036" s="197"/>
      <c r="E7036" s="197"/>
      <c r="F7036" s="197"/>
      <c r="G7036" s="197"/>
      <c r="H7036" s="197"/>
      <c r="I7036" s="213">
        <v>250</v>
      </c>
      <c r="J7036" s="197"/>
      <c r="K7036" s="213">
        <v>250</v>
      </c>
      <c r="L7036" s="197"/>
      <c r="M7036" s="213">
        <v>0</v>
      </c>
      <c r="N7036" s="197"/>
      <c r="O7036" s="214">
        <v>0</v>
      </c>
      <c r="P7036" s="197"/>
    </row>
    <row r="7037" spans="1:16" x14ac:dyDescent="0.25">
      <c r="A7037" s="205" t="s">
        <v>243</v>
      </c>
      <c r="B7037" s="197"/>
      <c r="C7037" s="197"/>
      <c r="D7037" s="197"/>
      <c r="E7037" s="197"/>
      <c r="F7037" s="197"/>
      <c r="G7037" s="197"/>
      <c r="H7037" s="197"/>
      <c r="I7037" s="206">
        <v>250</v>
      </c>
      <c r="J7037" s="197"/>
      <c r="K7037" s="206">
        <v>250</v>
      </c>
      <c r="L7037" s="197"/>
      <c r="M7037" s="206">
        <v>0</v>
      </c>
      <c r="N7037" s="197"/>
      <c r="O7037" s="207">
        <v>0</v>
      </c>
      <c r="P7037" s="197"/>
    </row>
    <row r="7038" spans="1:16" x14ac:dyDescent="0.25">
      <c r="A7038" s="205" t="s">
        <v>2092</v>
      </c>
      <c r="B7038" s="197"/>
      <c r="C7038" s="197"/>
      <c r="D7038" s="197"/>
      <c r="E7038" s="197"/>
      <c r="F7038" s="197"/>
      <c r="G7038" s="197"/>
      <c r="H7038" s="197"/>
      <c r="I7038" s="206">
        <v>250</v>
      </c>
      <c r="J7038" s="197"/>
      <c r="K7038" s="206">
        <v>250</v>
      </c>
      <c r="L7038" s="197"/>
      <c r="M7038" s="206">
        <v>0</v>
      </c>
      <c r="N7038" s="197"/>
      <c r="O7038" s="207">
        <v>0</v>
      </c>
      <c r="P7038" s="197"/>
    </row>
    <row r="7039" spans="1:16" x14ac:dyDescent="0.25">
      <c r="A7039" s="221" t="s">
        <v>582</v>
      </c>
      <c r="B7039" s="197"/>
      <c r="C7039" s="221" t="s">
        <v>583</v>
      </c>
      <c r="D7039" s="197"/>
      <c r="E7039" s="197"/>
      <c r="F7039" s="197"/>
      <c r="G7039" s="197"/>
      <c r="H7039" s="197"/>
      <c r="I7039" s="222">
        <v>250</v>
      </c>
      <c r="J7039" s="197"/>
      <c r="K7039" s="222">
        <v>250</v>
      </c>
      <c r="L7039" s="197"/>
      <c r="M7039" s="222">
        <v>0</v>
      </c>
      <c r="N7039" s="197"/>
      <c r="O7039" s="220">
        <v>0</v>
      </c>
      <c r="P7039" s="197"/>
    </row>
    <row r="7040" spans="1:16" x14ac:dyDescent="0.25">
      <c r="A7040" s="215" t="s">
        <v>1570</v>
      </c>
      <c r="B7040" s="197"/>
      <c r="C7040" s="215" t="s">
        <v>1571</v>
      </c>
      <c r="D7040" s="197"/>
      <c r="E7040" s="197"/>
      <c r="F7040" s="197"/>
      <c r="G7040" s="197"/>
      <c r="H7040" s="197"/>
      <c r="I7040" s="216">
        <v>5803</v>
      </c>
      <c r="J7040" s="197"/>
      <c r="K7040" s="216">
        <v>5803</v>
      </c>
      <c r="L7040" s="197"/>
      <c r="M7040" s="216">
        <v>1775.69</v>
      </c>
      <c r="N7040" s="197"/>
      <c r="O7040" s="211">
        <v>30.6</v>
      </c>
      <c r="P7040" s="197"/>
    </row>
    <row r="7041" spans="1:16" x14ac:dyDescent="0.25">
      <c r="A7041" s="212" t="s">
        <v>1572</v>
      </c>
      <c r="B7041" s="197"/>
      <c r="C7041" s="212" t="s">
        <v>1573</v>
      </c>
      <c r="D7041" s="197"/>
      <c r="E7041" s="197"/>
      <c r="F7041" s="197"/>
      <c r="G7041" s="197"/>
      <c r="H7041" s="197"/>
      <c r="I7041" s="213">
        <v>2995</v>
      </c>
      <c r="J7041" s="197"/>
      <c r="K7041" s="213">
        <v>2995</v>
      </c>
      <c r="L7041" s="197"/>
      <c r="M7041" s="213">
        <v>1253.57</v>
      </c>
      <c r="N7041" s="197"/>
      <c r="O7041" s="214">
        <v>41.86</v>
      </c>
      <c r="P7041" s="197"/>
    </row>
    <row r="7042" spans="1:16" x14ac:dyDescent="0.25">
      <c r="A7042" s="205" t="s">
        <v>243</v>
      </c>
      <c r="B7042" s="197"/>
      <c r="C7042" s="197"/>
      <c r="D7042" s="197"/>
      <c r="E7042" s="197"/>
      <c r="F7042" s="197"/>
      <c r="G7042" s="197"/>
      <c r="H7042" s="197"/>
      <c r="I7042" s="206">
        <v>2000</v>
      </c>
      <c r="J7042" s="197"/>
      <c r="K7042" s="206">
        <v>2000</v>
      </c>
      <c r="L7042" s="197"/>
      <c r="M7042" s="206">
        <v>1253.57</v>
      </c>
      <c r="N7042" s="197"/>
      <c r="O7042" s="207">
        <v>62.68</v>
      </c>
      <c r="P7042" s="197"/>
    </row>
    <row r="7043" spans="1:16" x14ac:dyDescent="0.25">
      <c r="A7043" s="205" t="s">
        <v>2092</v>
      </c>
      <c r="B7043" s="197"/>
      <c r="C7043" s="197"/>
      <c r="D7043" s="197"/>
      <c r="E7043" s="197"/>
      <c r="F7043" s="197"/>
      <c r="G7043" s="197"/>
      <c r="H7043" s="197"/>
      <c r="I7043" s="206">
        <v>2000</v>
      </c>
      <c r="J7043" s="197"/>
      <c r="K7043" s="206">
        <v>2000</v>
      </c>
      <c r="L7043" s="197"/>
      <c r="M7043" s="206">
        <v>1253.57</v>
      </c>
      <c r="N7043" s="197"/>
      <c r="O7043" s="207">
        <v>62.68</v>
      </c>
      <c r="P7043" s="197"/>
    </row>
    <row r="7044" spans="1:16" x14ac:dyDescent="0.25">
      <c r="A7044" s="221" t="s">
        <v>658</v>
      </c>
      <c r="B7044" s="197"/>
      <c r="C7044" s="221" t="s">
        <v>659</v>
      </c>
      <c r="D7044" s="197"/>
      <c r="E7044" s="197"/>
      <c r="F7044" s="197"/>
      <c r="G7044" s="197"/>
      <c r="H7044" s="197"/>
      <c r="I7044" s="222">
        <v>2000</v>
      </c>
      <c r="J7044" s="197"/>
      <c r="K7044" s="222">
        <v>2000</v>
      </c>
      <c r="L7044" s="197"/>
      <c r="M7044" s="222">
        <v>1253.57</v>
      </c>
      <c r="N7044" s="197"/>
      <c r="O7044" s="220">
        <v>62.68</v>
      </c>
      <c r="P7044" s="197"/>
    </row>
    <row r="7045" spans="1:16" x14ac:dyDescent="0.25">
      <c r="A7045" s="218" t="s">
        <v>800</v>
      </c>
      <c r="B7045" s="197"/>
      <c r="C7045" s="218" t="s">
        <v>801</v>
      </c>
      <c r="D7045" s="197"/>
      <c r="E7045" s="197"/>
      <c r="F7045" s="197"/>
      <c r="G7045" s="197"/>
      <c r="H7045" s="197"/>
      <c r="I7045" s="219" t="s">
        <v>0</v>
      </c>
      <c r="J7045" s="197"/>
      <c r="K7045" s="219" t="s">
        <v>0</v>
      </c>
      <c r="L7045" s="197"/>
      <c r="M7045" s="219">
        <v>679.66</v>
      </c>
      <c r="N7045" s="197"/>
      <c r="O7045" s="217" t="s">
        <v>0</v>
      </c>
      <c r="P7045" s="197"/>
    </row>
    <row r="7046" spans="1:16" x14ac:dyDescent="0.25">
      <c r="A7046" s="218" t="s">
        <v>959</v>
      </c>
      <c r="B7046" s="197"/>
      <c r="C7046" s="218" t="s">
        <v>960</v>
      </c>
      <c r="D7046" s="197"/>
      <c r="E7046" s="197"/>
      <c r="F7046" s="197"/>
      <c r="G7046" s="197"/>
      <c r="H7046" s="197"/>
      <c r="I7046" s="219" t="s">
        <v>0</v>
      </c>
      <c r="J7046" s="197"/>
      <c r="K7046" s="219" t="s">
        <v>0</v>
      </c>
      <c r="L7046" s="197"/>
      <c r="M7046" s="219">
        <v>573.91</v>
      </c>
      <c r="N7046" s="197"/>
      <c r="O7046" s="217" t="s">
        <v>0</v>
      </c>
      <c r="P7046" s="197"/>
    </row>
    <row r="7047" spans="1:16" x14ac:dyDescent="0.25">
      <c r="A7047" s="205" t="s">
        <v>244</v>
      </c>
      <c r="B7047" s="197"/>
      <c r="C7047" s="197"/>
      <c r="D7047" s="197"/>
      <c r="E7047" s="197"/>
      <c r="F7047" s="197"/>
      <c r="G7047" s="197"/>
      <c r="H7047" s="197"/>
      <c r="I7047" s="206">
        <v>995</v>
      </c>
      <c r="J7047" s="197"/>
      <c r="K7047" s="206">
        <v>995</v>
      </c>
      <c r="L7047" s="197"/>
      <c r="M7047" s="206">
        <v>0</v>
      </c>
      <c r="N7047" s="197"/>
      <c r="O7047" s="207">
        <v>0</v>
      </c>
      <c r="P7047" s="197"/>
    </row>
    <row r="7048" spans="1:16" x14ac:dyDescent="0.25">
      <c r="A7048" s="205" t="s">
        <v>2097</v>
      </c>
      <c r="B7048" s="197"/>
      <c r="C7048" s="197"/>
      <c r="D7048" s="197"/>
      <c r="E7048" s="197"/>
      <c r="F7048" s="197"/>
      <c r="G7048" s="197"/>
      <c r="H7048" s="197"/>
      <c r="I7048" s="206">
        <v>995</v>
      </c>
      <c r="J7048" s="197"/>
      <c r="K7048" s="206">
        <v>995</v>
      </c>
      <c r="L7048" s="197"/>
      <c r="M7048" s="206">
        <v>0</v>
      </c>
      <c r="N7048" s="197"/>
      <c r="O7048" s="207">
        <v>0</v>
      </c>
      <c r="P7048" s="197"/>
    </row>
    <row r="7049" spans="1:16" x14ac:dyDescent="0.25">
      <c r="A7049" s="221" t="s">
        <v>658</v>
      </c>
      <c r="B7049" s="197"/>
      <c r="C7049" s="221" t="s">
        <v>659</v>
      </c>
      <c r="D7049" s="197"/>
      <c r="E7049" s="197"/>
      <c r="F7049" s="197"/>
      <c r="G7049" s="197"/>
      <c r="H7049" s="197"/>
      <c r="I7049" s="222">
        <v>995</v>
      </c>
      <c r="J7049" s="197"/>
      <c r="K7049" s="222">
        <v>995</v>
      </c>
      <c r="L7049" s="197"/>
      <c r="M7049" s="222">
        <v>0</v>
      </c>
      <c r="N7049" s="197"/>
      <c r="O7049" s="220">
        <v>0</v>
      </c>
      <c r="P7049" s="197"/>
    </row>
    <row r="7050" spans="1:16" x14ac:dyDescent="0.25">
      <c r="A7050" s="212" t="s">
        <v>1574</v>
      </c>
      <c r="B7050" s="197"/>
      <c r="C7050" s="212" t="s">
        <v>1575</v>
      </c>
      <c r="D7050" s="197"/>
      <c r="E7050" s="197"/>
      <c r="F7050" s="197"/>
      <c r="G7050" s="197"/>
      <c r="H7050" s="197"/>
      <c r="I7050" s="213">
        <v>1813</v>
      </c>
      <c r="J7050" s="197"/>
      <c r="K7050" s="213">
        <v>1813</v>
      </c>
      <c r="L7050" s="197"/>
      <c r="M7050" s="213">
        <v>522.12</v>
      </c>
      <c r="N7050" s="197"/>
      <c r="O7050" s="214">
        <v>28.8</v>
      </c>
      <c r="P7050" s="197"/>
    </row>
    <row r="7051" spans="1:16" x14ac:dyDescent="0.25">
      <c r="A7051" s="205" t="s">
        <v>240</v>
      </c>
      <c r="B7051" s="197"/>
      <c r="C7051" s="197"/>
      <c r="D7051" s="197"/>
      <c r="E7051" s="197"/>
      <c r="F7051" s="197"/>
      <c r="G7051" s="197"/>
      <c r="H7051" s="197"/>
      <c r="I7051" s="206">
        <v>220</v>
      </c>
      <c r="J7051" s="197"/>
      <c r="K7051" s="206">
        <v>220</v>
      </c>
      <c r="L7051" s="197"/>
      <c r="M7051" s="206">
        <v>217.8</v>
      </c>
      <c r="N7051" s="197"/>
      <c r="O7051" s="207">
        <v>99</v>
      </c>
      <c r="P7051" s="197"/>
    </row>
    <row r="7052" spans="1:16" x14ac:dyDescent="0.25">
      <c r="A7052" s="205" t="s">
        <v>2076</v>
      </c>
      <c r="B7052" s="197"/>
      <c r="C7052" s="197"/>
      <c r="D7052" s="197"/>
      <c r="E7052" s="197"/>
      <c r="F7052" s="197"/>
      <c r="G7052" s="197"/>
      <c r="H7052" s="197"/>
      <c r="I7052" s="206">
        <v>220</v>
      </c>
      <c r="J7052" s="197"/>
      <c r="K7052" s="206">
        <v>220</v>
      </c>
      <c r="L7052" s="197"/>
      <c r="M7052" s="206">
        <v>217.8</v>
      </c>
      <c r="N7052" s="197"/>
      <c r="O7052" s="207">
        <v>99</v>
      </c>
      <c r="P7052" s="197"/>
    </row>
    <row r="7053" spans="1:16" x14ac:dyDescent="0.25">
      <c r="A7053" s="221" t="s">
        <v>658</v>
      </c>
      <c r="B7053" s="197"/>
      <c r="C7053" s="221" t="s">
        <v>659</v>
      </c>
      <c r="D7053" s="197"/>
      <c r="E7053" s="197"/>
      <c r="F7053" s="197"/>
      <c r="G7053" s="197"/>
      <c r="H7053" s="197"/>
      <c r="I7053" s="222">
        <v>220</v>
      </c>
      <c r="J7053" s="197"/>
      <c r="K7053" s="222">
        <v>220</v>
      </c>
      <c r="L7053" s="197"/>
      <c r="M7053" s="222">
        <v>217.8</v>
      </c>
      <c r="N7053" s="197"/>
      <c r="O7053" s="220">
        <v>99</v>
      </c>
      <c r="P7053" s="197"/>
    </row>
    <row r="7054" spans="1:16" x14ac:dyDescent="0.25">
      <c r="A7054" s="218" t="s">
        <v>969</v>
      </c>
      <c r="B7054" s="197"/>
      <c r="C7054" s="218" t="s">
        <v>970</v>
      </c>
      <c r="D7054" s="197"/>
      <c r="E7054" s="197"/>
      <c r="F7054" s="197"/>
      <c r="G7054" s="197"/>
      <c r="H7054" s="197"/>
      <c r="I7054" s="219" t="s">
        <v>0</v>
      </c>
      <c r="J7054" s="197"/>
      <c r="K7054" s="219" t="s">
        <v>0</v>
      </c>
      <c r="L7054" s="197"/>
      <c r="M7054" s="219">
        <v>217.8</v>
      </c>
      <c r="N7054" s="197"/>
      <c r="O7054" s="217" t="s">
        <v>0</v>
      </c>
      <c r="P7054" s="197"/>
    </row>
    <row r="7055" spans="1:16" x14ac:dyDescent="0.25">
      <c r="A7055" s="205" t="s">
        <v>243</v>
      </c>
      <c r="B7055" s="197"/>
      <c r="C7055" s="197"/>
      <c r="D7055" s="197"/>
      <c r="E7055" s="197"/>
      <c r="F7055" s="197"/>
      <c r="G7055" s="197"/>
      <c r="H7055" s="197"/>
      <c r="I7055" s="206">
        <v>1593</v>
      </c>
      <c r="J7055" s="197"/>
      <c r="K7055" s="206">
        <v>1593</v>
      </c>
      <c r="L7055" s="197"/>
      <c r="M7055" s="206">
        <v>304.32</v>
      </c>
      <c r="N7055" s="197"/>
      <c r="O7055" s="207">
        <v>19.100000000000001</v>
      </c>
      <c r="P7055" s="197"/>
    </row>
    <row r="7056" spans="1:16" x14ac:dyDescent="0.25">
      <c r="A7056" s="205" t="s">
        <v>2090</v>
      </c>
      <c r="B7056" s="197"/>
      <c r="C7056" s="197"/>
      <c r="D7056" s="197"/>
      <c r="E7056" s="197"/>
      <c r="F7056" s="197"/>
      <c r="G7056" s="197"/>
      <c r="H7056" s="197"/>
      <c r="I7056" s="206">
        <v>1593</v>
      </c>
      <c r="J7056" s="197"/>
      <c r="K7056" s="206">
        <v>1593</v>
      </c>
      <c r="L7056" s="197"/>
      <c r="M7056" s="206">
        <v>304.32</v>
      </c>
      <c r="N7056" s="197"/>
      <c r="O7056" s="207">
        <v>19.100000000000001</v>
      </c>
      <c r="P7056" s="197"/>
    </row>
    <row r="7057" spans="1:16" x14ac:dyDescent="0.25">
      <c r="A7057" s="221" t="s">
        <v>658</v>
      </c>
      <c r="B7057" s="197"/>
      <c r="C7057" s="221" t="s">
        <v>659</v>
      </c>
      <c r="D7057" s="197"/>
      <c r="E7057" s="197"/>
      <c r="F7057" s="197"/>
      <c r="G7057" s="197"/>
      <c r="H7057" s="197"/>
      <c r="I7057" s="222">
        <v>1593</v>
      </c>
      <c r="J7057" s="197"/>
      <c r="K7057" s="222">
        <v>1593</v>
      </c>
      <c r="L7057" s="197"/>
      <c r="M7057" s="222">
        <v>304.32</v>
      </c>
      <c r="N7057" s="197"/>
      <c r="O7057" s="220">
        <v>19.100000000000001</v>
      </c>
      <c r="P7057" s="197"/>
    </row>
    <row r="7058" spans="1:16" x14ac:dyDescent="0.25">
      <c r="A7058" s="218" t="s">
        <v>969</v>
      </c>
      <c r="B7058" s="197"/>
      <c r="C7058" s="218" t="s">
        <v>970</v>
      </c>
      <c r="D7058" s="197"/>
      <c r="E7058" s="197"/>
      <c r="F7058" s="197"/>
      <c r="G7058" s="197"/>
      <c r="H7058" s="197"/>
      <c r="I7058" s="219" t="s">
        <v>0</v>
      </c>
      <c r="J7058" s="197"/>
      <c r="K7058" s="219" t="s">
        <v>0</v>
      </c>
      <c r="L7058" s="197"/>
      <c r="M7058" s="219">
        <v>304.32</v>
      </c>
      <c r="N7058" s="197"/>
      <c r="O7058" s="217" t="s">
        <v>0</v>
      </c>
      <c r="P7058" s="197"/>
    </row>
    <row r="7059" spans="1:16" x14ac:dyDescent="0.25">
      <c r="A7059" s="212" t="s">
        <v>1632</v>
      </c>
      <c r="B7059" s="197"/>
      <c r="C7059" s="212" t="s">
        <v>1633</v>
      </c>
      <c r="D7059" s="197"/>
      <c r="E7059" s="197"/>
      <c r="F7059" s="197"/>
      <c r="G7059" s="197"/>
      <c r="H7059" s="197"/>
      <c r="I7059" s="213">
        <v>995</v>
      </c>
      <c r="J7059" s="197"/>
      <c r="K7059" s="213">
        <v>995</v>
      </c>
      <c r="L7059" s="197"/>
      <c r="M7059" s="213">
        <v>0</v>
      </c>
      <c r="N7059" s="197"/>
      <c r="O7059" s="214">
        <v>0</v>
      </c>
      <c r="P7059" s="197"/>
    </row>
    <row r="7060" spans="1:16" x14ac:dyDescent="0.25">
      <c r="A7060" s="205" t="s">
        <v>244</v>
      </c>
      <c r="B7060" s="197"/>
      <c r="C7060" s="197"/>
      <c r="D7060" s="197"/>
      <c r="E7060" s="197"/>
      <c r="F7060" s="197"/>
      <c r="G7060" s="197"/>
      <c r="H7060" s="197"/>
      <c r="I7060" s="206">
        <v>995</v>
      </c>
      <c r="J7060" s="197"/>
      <c r="K7060" s="206">
        <v>995</v>
      </c>
      <c r="L7060" s="197"/>
      <c r="M7060" s="206">
        <v>0</v>
      </c>
      <c r="N7060" s="197"/>
      <c r="O7060" s="207">
        <v>0</v>
      </c>
      <c r="P7060" s="197"/>
    </row>
    <row r="7061" spans="1:16" x14ac:dyDescent="0.25">
      <c r="A7061" s="205" t="s">
        <v>2097</v>
      </c>
      <c r="B7061" s="197"/>
      <c r="C7061" s="197"/>
      <c r="D7061" s="197"/>
      <c r="E7061" s="197"/>
      <c r="F7061" s="197"/>
      <c r="G7061" s="197"/>
      <c r="H7061" s="197"/>
      <c r="I7061" s="206">
        <v>995</v>
      </c>
      <c r="J7061" s="197"/>
      <c r="K7061" s="206">
        <v>995</v>
      </c>
      <c r="L7061" s="197"/>
      <c r="M7061" s="206">
        <v>0</v>
      </c>
      <c r="N7061" s="197"/>
      <c r="O7061" s="207">
        <v>0</v>
      </c>
      <c r="P7061" s="197"/>
    </row>
    <row r="7062" spans="1:16" x14ac:dyDescent="0.25">
      <c r="A7062" s="221" t="s">
        <v>658</v>
      </c>
      <c r="B7062" s="197"/>
      <c r="C7062" s="221" t="s">
        <v>659</v>
      </c>
      <c r="D7062" s="197"/>
      <c r="E7062" s="197"/>
      <c r="F7062" s="197"/>
      <c r="G7062" s="197"/>
      <c r="H7062" s="197"/>
      <c r="I7062" s="222">
        <v>995</v>
      </c>
      <c r="J7062" s="197"/>
      <c r="K7062" s="222">
        <v>995</v>
      </c>
      <c r="L7062" s="197"/>
      <c r="M7062" s="222">
        <v>0</v>
      </c>
      <c r="N7062" s="197"/>
      <c r="O7062" s="220">
        <v>0</v>
      </c>
      <c r="P7062" s="197"/>
    </row>
    <row r="7063" spans="1:16" x14ac:dyDescent="0.25">
      <c r="A7063" s="208" t="s">
        <v>1634</v>
      </c>
      <c r="B7063" s="197"/>
      <c r="C7063" s="197"/>
      <c r="D7063" s="197"/>
      <c r="E7063" s="197"/>
      <c r="F7063" s="197"/>
      <c r="G7063" s="197"/>
      <c r="H7063" s="197"/>
      <c r="I7063" s="209">
        <v>1690841.31</v>
      </c>
      <c r="J7063" s="197"/>
      <c r="K7063" s="209">
        <v>1690841.31</v>
      </c>
      <c r="L7063" s="197"/>
      <c r="M7063" s="209">
        <v>1565942.65</v>
      </c>
      <c r="N7063" s="197"/>
      <c r="O7063" s="210">
        <v>92.61</v>
      </c>
      <c r="P7063" s="197"/>
    </row>
    <row r="7064" spans="1:16" x14ac:dyDescent="0.25">
      <c r="A7064" s="205" t="s">
        <v>240</v>
      </c>
      <c r="B7064" s="197"/>
      <c r="C7064" s="197"/>
      <c r="D7064" s="197"/>
      <c r="E7064" s="197"/>
      <c r="F7064" s="197"/>
      <c r="G7064" s="197"/>
      <c r="H7064" s="197"/>
      <c r="I7064" s="206">
        <v>161504.70000000001</v>
      </c>
      <c r="J7064" s="197"/>
      <c r="K7064" s="206">
        <v>161504.70000000001</v>
      </c>
      <c r="L7064" s="197"/>
      <c r="M7064" s="206">
        <v>145611.70000000001</v>
      </c>
      <c r="N7064" s="197"/>
      <c r="O7064" s="207">
        <v>90.16</v>
      </c>
      <c r="P7064" s="197"/>
    </row>
    <row r="7065" spans="1:16" x14ac:dyDescent="0.25">
      <c r="A7065" s="205" t="s">
        <v>2076</v>
      </c>
      <c r="B7065" s="197"/>
      <c r="C7065" s="197"/>
      <c r="D7065" s="197"/>
      <c r="E7065" s="197"/>
      <c r="F7065" s="197"/>
      <c r="G7065" s="197"/>
      <c r="H7065" s="197"/>
      <c r="I7065" s="206">
        <v>161504.70000000001</v>
      </c>
      <c r="J7065" s="197"/>
      <c r="K7065" s="206">
        <v>161504.70000000001</v>
      </c>
      <c r="L7065" s="197"/>
      <c r="M7065" s="206">
        <v>145611.70000000001</v>
      </c>
      <c r="N7065" s="197"/>
      <c r="O7065" s="207">
        <v>90.16</v>
      </c>
      <c r="P7065" s="197"/>
    </row>
    <row r="7066" spans="1:16" x14ac:dyDescent="0.25">
      <c r="A7066" s="205" t="s">
        <v>242</v>
      </c>
      <c r="B7066" s="197"/>
      <c r="C7066" s="197"/>
      <c r="D7066" s="197"/>
      <c r="E7066" s="197"/>
      <c r="F7066" s="197"/>
      <c r="G7066" s="197"/>
      <c r="H7066" s="197"/>
      <c r="I7066" s="206">
        <v>178376.95</v>
      </c>
      <c r="J7066" s="197"/>
      <c r="K7066" s="206">
        <v>178376.95</v>
      </c>
      <c r="L7066" s="197"/>
      <c r="M7066" s="206">
        <v>160873.5</v>
      </c>
      <c r="N7066" s="197"/>
      <c r="O7066" s="207">
        <v>90.19</v>
      </c>
      <c r="P7066" s="197"/>
    </row>
    <row r="7067" spans="1:16" x14ac:dyDescent="0.25">
      <c r="A7067" s="205" t="s">
        <v>2086</v>
      </c>
      <c r="B7067" s="197"/>
      <c r="C7067" s="197"/>
      <c r="D7067" s="197"/>
      <c r="E7067" s="197"/>
      <c r="F7067" s="197"/>
      <c r="G7067" s="197"/>
      <c r="H7067" s="197"/>
      <c r="I7067" s="206">
        <v>32199.93</v>
      </c>
      <c r="J7067" s="197"/>
      <c r="K7067" s="206">
        <v>32199.93</v>
      </c>
      <c r="L7067" s="197"/>
      <c r="M7067" s="206">
        <v>22134.55</v>
      </c>
      <c r="N7067" s="197"/>
      <c r="O7067" s="207">
        <v>68.739999999999995</v>
      </c>
      <c r="P7067" s="197"/>
    </row>
    <row r="7068" spans="1:16" x14ac:dyDescent="0.25">
      <c r="A7068" s="205" t="s">
        <v>2087</v>
      </c>
      <c r="B7068" s="197"/>
      <c r="C7068" s="197"/>
      <c r="D7068" s="197"/>
      <c r="E7068" s="197"/>
      <c r="F7068" s="197"/>
      <c r="G7068" s="197"/>
      <c r="H7068" s="197"/>
      <c r="I7068" s="206">
        <v>146177.01999999999</v>
      </c>
      <c r="J7068" s="197"/>
      <c r="K7068" s="206">
        <v>146177.01999999999</v>
      </c>
      <c r="L7068" s="197"/>
      <c r="M7068" s="206">
        <v>138738.95000000001</v>
      </c>
      <c r="N7068" s="197"/>
      <c r="O7068" s="207">
        <v>94.91</v>
      </c>
      <c r="P7068" s="197"/>
    </row>
    <row r="7069" spans="1:16" x14ac:dyDescent="0.25">
      <c r="A7069" s="205" t="s">
        <v>243</v>
      </c>
      <c r="B7069" s="197"/>
      <c r="C7069" s="197"/>
      <c r="D7069" s="197"/>
      <c r="E7069" s="197"/>
      <c r="F7069" s="197"/>
      <c r="G7069" s="197"/>
      <c r="H7069" s="197"/>
      <c r="I7069" s="206">
        <v>1349696.05</v>
      </c>
      <c r="J7069" s="197"/>
      <c r="K7069" s="206">
        <v>1349696.05</v>
      </c>
      <c r="L7069" s="197"/>
      <c r="M7069" s="206">
        <v>1258957.45</v>
      </c>
      <c r="N7069" s="197"/>
      <c r="O7069" s="207">
        <v>93.28</v>
      </c>
      <c r="P7069" s="197"/>
    </row>
    <row r="7070" spans="1:16" x14ac:dyDescent="0.25">
      <c r="A7070" s="205" t="s">
        <v>2088</v>
      </c>
      <c r="B7070" s="197"/>
      <c r="C7070" s="197"/>
      <c r="D7070" s="197"/>
      <c r="E7070" s="197"/>
      <c r="F7070" s="197"/>
      <c r="G7070" s="197"/>
      <c r="H7070" s="197"/>
      <c r="I7070" s="206">
        <v>40380</v>
      </c>
      <c r="J7070" s="197"/>
      <c r="K7070" s="206">
        <v>40380</v>
      </c>
      <c r="L7070" s="197"/>
      <c r="M7070" s="206">
        <v>33774.57</v>
      </c>
      <c r="N7070" s="197"/>
      <c r="O7070" s="207">
        <v>83.64</v>
      </c>
      <c r="P7070" s="197"/>
    </row>
    <row r="7071" spans="1:16" x14ac:dyDescent="0.25">
      <c r="A7071" s="205" t="s">
        <v>2090</v>
      </c>
      <c r="B7071" s="197"/>
      <c r="C7071" s="197"/>
      <c r="D7071" s="197"/>
      <c r="E7071" s="197"/>
      <c r="F7071" s="197"/>
      <c r="G7071" s="197"/>
      <c r="H7071" s="197"/>
      <c r="I7071" s="206">
        <v>1241081.95</v>
      </c>
      <c r="J7071" s="197"/>
      <c r="K7071" s="206">
        <v>1241081.95</v>
      </c>
      <c r="L7071" s="197"/>
      <c r="M7071" s="206">
        <v>1171078.3700000001</v>
      </c>
      <c r="N7071" s="197"/>
      <c r="O7071" s="207">
        <v>94.36</v>
      </c>
      <c r="P7071" s="197"/>
    </row>
    <row r="7072" spans="1:16" x14ac:dyDescent="0.25">
      <c r="A7072" s="205" t="s">
        <v>2092</v>
      </c>
      <c r="B7072" s="197"/>
      <c r="C7072" s="197"/>
      <c r="D7072" s="197"/>
      <c r="E7072" s="197"/>
      <c r="F7072" s="197"/>
      <c r="G7072" s="197"/>
      <c r="H7072" s="197"/>
      <c r="I7072" s="206">
        <v>68234.100000000006</v>
      </c>
      <c r="J7072" s="197"/>
      <c r="K7072" s="206">
        <v>68234.100000000006</v>
      </c>
      <c r="L7072" s="197"/>
      <c r="M7072" s="206">
        <v>54104.51</v>
      </c>
      <c r="N7072" s="197"/>
      <c r="O7072" s="207">
        <v>79.290000000000006</v>
      </c>
      <c r="P7072" s="197"/>
    </row>
    <row r="7073" spans="1:16" x14ac:dyDescent="0.25">
      <c r="A7073" s="205" t="s">
        <v>244</v>
      </c>
      <c r="B7073" s="197"/>
      <c r="C7073" s="197"/>
      <c r="D7073" s="197"/>
      <c r="E7073" s="197"/>
      <c r="F7073" s="197"/>
      <c r="G7073" s="197"/>
      <c r="H7073" s="197"/>
      <c r="I7073" s="206">
        <v>1263.6099999999999</v>
      </c>
      <c r="J7073" s="197"/>
      <c r="K7073" s="206">
        <v>1263.6099999999999</v>
      </c>
      <c r="L7073" s="197"/>
      <c r="M7073" s="206">
        <v>500</v>
      </c>
      <c r="N7073" s="197"/>
      <c r="O7073" s="207">
        <v>39.57</v>
      </c>
      <c r="P7073" s="197"/>
    </row>
    <row r="7074" spans="1:16" x14ac:dyDescent="0.25">
      <c r="A7074" s="205" t="s">
        <v>2097</v>
      </c>
      <c r="B7074" s="197"/>
      <c r="C7074" s="197"/>
      <c r="D7074" s="197"/>
      <c r="E7074" s="197"/>
      <c r="F7074" s="197"/>
      <c r="G7074" s="197"/>
      <c r="H7074" s="197"/>
      <c r="I7074" s="206">
        <v>1263.6099999999999</v>
      </c>
      <c r="J7074" s="197"/>
      <c r="K7074" s="206">
        <v>1263.6099999999999</v>
      </c>
      <c r="L7074" s="197"/>
      <c r="M7074" s="206">
        <v>500</v>
      </c>
      <c r="N7074" s="197"/>
      <c r="O7074" s="207">
        <v>39.57</v>
      </c>
      <c r="P7074" s="197"/>
    </row>
    <row r="7075" spans="1:16" x14ac:dyDescent="0.25">
      <c r="A7075" s="215" t="s">
        <v>1525</v>
      </c>
      <c r="B7075" s="197"/>
      <c r="C7075" s="215" t="s">
        <v>1526</v>
      </c>
      <c r="D7075" s="197"/>
      <c r="E7075" s="197"/>
      <c r="F7075" s="197"/>
      <c r="G7075" s="197"/>
      <c r="H7075" s="197"/>
      <c r="I7075" s="216">
        <v>1328682.5900000001</v>
      </c>
      <c r="J7075" s="197"/>
      <c r="K7075" s="216">
        <v>1328682.5900000001</v>
      </c>
      <c r="L7075" s="197"/>
      <c r="M7075" s="216">
        <v>1250021.46</v>
      </c>
      <c r="N7075" s="197"/>
      <c r="O7075" s="211">
        <v>94.08</v>
      </c>
      <c r="P7075" s="197"/>
    </row>
    <row r="7076" spans="1:16" x14ac:dyDescent="0.25">
      <c r="A7076" s="212" t="s">
        <v>1527</v>
      </c>
      <c r="B7076" s="197"/>
      <c r="C7076" s="212" t="s">
        <v>1528</v>
      </c>
      <c r="D7076" s="197"/>
      <c r="E7076" s="197"/>
      <c r="F7076" s="197"/>
      <c r="G7076" s="197"/>
      <c r="H7076" s="197"/>
      <c r="I7076" s="213">
        <v>24336</v>
      </c>
      <c r="J7076" s="197"/>
      <c r="K7076" s="213">
        <v>24336</v>
      </c>
      <c r="L7076" s="197"/>
      <c r="M7076" s="213">
        <v>26398.9</v>
      </c>
      <c r="N7076" s="197"/>
      <c r="O7076" s="214">
        <v>108.48</v>
      </c>
      <c r="P7076" s="197"/>
    </row>
    <row r="7077" spans="1:16" x14ac:dyDescent="0.25">
      <c r="A7077" s="205" t="s">
        <v>242</v>
      </c>
      <c r="B7077" s="197"/>
      <c r="C7077" s="197"/>
      <c r="D7077" s="197"/>
      <c r="E7077" s="197"/>
      <c r="F7077" s="197"/>
      <c r="G7077" s="197"/>
      <c r="H7077" s="197"/>
      <c r="I7077" s="206">
        <v>24336</v>
      </c>
      <c r="J7077" s="197"/>
      <c r="K7077" s="206">
        <v>24336</v>
      </c>
      <c r="L7077" s="197"/>
      <c r="M7077" s="206">
        <v>26398.9</v>
      </c>
      <c r="N7077" s="197"/>
      <c r="O7077" s="207">
        <v>108.48</v>
      </c>
      <c r="P7077" s="197"/>
    </row>
    <row r="7078" spans="1:16" x14ac:dyDescent="0.25">
      <c r="A7078" s="205" t="s">
        <v>2087</v>
      </c>
      <c r="B7078" s="197"/>
      <c r="C7078" s="197"/>
      <c r="D7078" s="197"/>
      <c r="E7078" s="197"/>
      <c r="F7078" s="197"/>
      <c r="G7078" s="197"/>
      <c r="H7078" s="197"/>
      <c r="I7078" s="206">
        <v>24336</v>
      </c>
      <c r="J7078" s="197"/>
      <c r="K7078" s="206">
        <v>24336</v>
      </c>
      <c r="L7078" s="197"/>
      <c r="M7078" s="206">
        <v>26398.9</v>
      </c>
      <c r="N7078" s="197"/>
      <c r="O7078" s="207">
        <v>108.48</v>
      </c>
      <c r="P7078" s="197"/>
    </row>
    <row r="7079" spans="1:16" x14ac:dyDescent="0.25">
      <c r="A7079" s="221" t="s">
        <v>582</v>
      </c>
      <c r="B7079" s="197"/>
      <c r="C7079" s="221" t="s">
        <v>583</v>
      </c>
      <c r="D7079" s="197"/>
      <c r="E7079" s="197"/>
      <c r="F7079" s="197"/>
      <c r="G7079" s="197"/>
      <c r="H7079" s="197"/>
      <c r="I7079" s="222">
        <v>23436</v>
      </c>
      <c r="J7079" s="197"/>
      <c r="K7079" s="222">
        <v>23436</v>
      </c>
      <c r="L7079" s="197"/>
      <c r="M7079" s="222">
        <v>25710.05</v>
      </c>
      <c r="N7079" s="197"/>
      <c r="O7079" s="220">
        <v>109.7</v>
      </c>
      <c r="P7079" s="197"/>
    </row>
    <row r="7080" spans="1:16" x14ac:dyDescent="0.25">
      <c r="A7080" s="218" t="s">
        <v>588</v>
      </c>
      <c r="B7080" s="197"/>
      <c r="C7080" s="218" t="s">
        <v>589</v>
      </c>
      <c r="D7080" s="197"/>
      <c r="E7080" s="197"/>
      <c r="F7080" s="197"/>
      <c r="G7080" s="197"/>
      <c r="H7080" s="197"/>
      <c r="I7080" s="219" t="s">
        <v>0</v>
      </c>
      <c r="J7080" s="197"/>
      <c r="K7080" s="219" t="s">
        <v>0</v>
      </c>
      <c r="L7080" s="197"/>
      <c r="M7080" s="219">
        <v>2336.04</v>
      </c>
      <c r="N7080" s="197"/>
      <c r="O7080" s="217" t="s">
        <v>0</v>
      </c>
      <c r="P7080" s="197"/>
    </row>
    <row r="7081" spans="1:16" x14ac:dyDescent="0.25">
      <c r="A7081" s="218" t="s">
        <v>786</v>
      </c>
      <c r="B7081" s="197"/>
      <c r="C7081" s="218" t="s">
        <v>787</v>
      </c>
      <c r="D7081" s="197"/>
      <c r="E7081" s="197"/>
      <c r="F7081" s="197"/>
      <c r="G7081" s="197"/>
      <c r="H7081" s="197"/>
      <c r="I7081" s="219" t="s">
        <v>0</v>
      </c>
      <c r="J7081" s="197"/>
      <c r="K7081" s="219" t="s">
        <v>0</v>
      </c>
      <c r="L7081" s="197"/>
      <c r="M7081" s="219">
        <v>160</v>
      </c>
      <c r="N7081" s="197"/>
      <c r="O7081" s="217" t="s">
        <v>0</v>
      </c>
      <c r="P7081" s="197"/>
    </row>
    <row r="7082" spans="1:16" x14ac:dyDescent="0.25">
      <c r="A7082" s="218" t="s">
        <v>788</v>
      </c>
      <c r="B7082" s="197"/>
      <c r="C7082" s="218" t="s">
        <v>789</v>
      </c>
      <c r="D7082" s="197"/>
      <c r="E7082" s="197"/>
      <c r="F7082" s="197"/>
      <c r="G7082" s="197"/>
      <c r="H7082" s="197"/>
      <c r="I7082" s="219" t="s">
        <v>0</v>
      </c>
      <c r="J7082" s="197"/>
      <c r="K7082" s="219" t="s">
        <v>0</v>
      </c>
      <c r="L7082" s="197"/>
      <c r="M7082" s="219">
        <v>1361.9</v>
      </c>
      <c r="N7082" s="197"/>
      <c r="O7082" s="217" t="s">
        <v>0</v>
      </c>
      <c r="P7082" s="197"/>
    </row>
    <row r="7083" spans="1:16" x14ac:dyDescent="0.25">
      <c r="A7083" s="218" t="s">
        <v>790</v>
      </c>
      <c r="B7083" s="197"/>
      <c r="C7083" s="218" t="s">
        <v>791</v>
      </c>
      <c r="D7083" s="197"/>
      <c r="E7083" s="197"/>
      <c r="F7083" s="197"/>
      <c r="G7083" s="197"/>
      <c r="H7083" s="197"/>
      <c r="I7083" s="219" t="s">
        <v>0</v>
      </c>
      <c r="J7083" s="197"/>
      <c r="K7083" s="219" t="s">
        <v>0</v>
      </c>
      <c r="L7083" s="197"/>
      <c r="M7083" s="219">
        <v>6393.95</v>
      </c>
      <c r="N7083" s="197"/>
      <c r="O7083" s="217" t="s">
        <v>0</v>
      </c>
      <c r="P7083" s="197"/>
    </row>
    <row r="7084" spans="1:16" x14ac:dyDescent="0.25">
      <c r="A7084" s="218" t="s">
        <v>794</v>
      </c>
      <c r="B7084" s="197"/>
      <c r="C7084" s="218" t="s">
        <v>795</v>
      </c>
      <c r="D7084" s="197"/>
      <c r="E7084" s="197"/>
      <c r="F7084" s="197"/>
      <c r="G7084" s="197"/>
      <c r="H7084" s="197"/>
      <c r="I7084" s="219" t="s">
        <v>0</v>
      </c>
      <c r="J7084" s="197"/>
      <c r="K7084" s="219" t="s">
        <v>0</v>
      </c>
      <c r="L7084" s="197"/>
      <c r="M7084" s="219">
        <v>1326.39</v>
      </c>
      <c r="N7084" s="197"/>
      <c r="O7084" s="217" t="s">
        <v>0</v>
      </c>
      <c r="P7084" s="197"/>
    </row>
    <row r="7085" spans="1:16" x14ac:dyDescent="0.25">
      <c r="A7085" s="218" t="s">
        <v>796</v>
      </c>
      <c r="B7085" s="197"/>
      <c r="C7085" s="218" t="s">
        <v>797</v>
      </c>
      <c r="D7085" s="197"/>
      <c r="E7085" s="197"/>
      <c r="F7085" s="197"/>
      <c r="G7085" s="197"/>
      <c r="H7085" s="197"/>
      <c r="I7085" s="219" t="s">
        <v>0</v>
      </c>
      <c r="J7085" s="197"/>
      <c r="K7085" s="219" t="s">
        <v>0</v>
      </c>
      <c r="L7085" s="197"/>
      <c r="M7085" s="219">
        <v>564.75</v>
      </c>
      <c r="N7085" s="197"/>
      <c r="O7085" s="217" t="s">
        <v>0</v>
      </c>
      <c r="P7085" s="197"/>
    </row>
    <row r="7086" spans="1:16" x14ac:dyDescent="0.25">
      <c r="A7086" s="218" t="s">
        <v>728</v>
      </c>
      <c r="B7086" s="197"/>
      <c r="C7086" s="218" t="s">
        <v>729</v>
      </c>
      <c r="D7086" s="197"/>
      <c r="E7086" s="197"/>
      <c r="F7086" s="197"/>
      <c r="G7086" s="197"/>
      <c r="H7086" s="197"/>
      <c r="I7086" s="219" t="s">
        <v>0</v>
      </c>
      <c r="J7086" s="197"/>
      <c r="K7086" s="219" t="s">
        <v>0</v>
      </c>
      <c r="L7086" s="197"/>
      <c r="M7086" s="219">
        <v>315.06</v>
      </c>
      <c r="N7086" s="197"/>
      <c r="O7086" s="217" t="s">
        <v>0</v>
      </c>
      <c r="P7086" s="197"/>
    </row>
    <row r="7087" spans="1:16" x14ac:dyDescent="0.25">
      <c r="A7087" s="218" t="s">
        <v>774</v>
      </c>
      <c r="B7087" s="197"/>
      <c r="C7087" s="218" t="s">
        <v>775</v>
      </c>
      <c r="D7087" s="197"/>
      <c r="E7087" s="197"/>
      <c r="F7087" s="197"/>
      <c r="G7087" s="197"/>
      <c r="H7087" s="197"/>
      <c r="I7087" s="219" t="s">
        <v>0</v>
      </c>
      <c r="J7087" s="197"/>
      <c r="K7087" s="219" t="s">
        <v>0</v>
      </c>
      <c r="L7087" s="197"/>
      <c r="M7087" s="219">
        <v>1194.78</v>
      </c>
      <c r="N7087" s="197"/>
      <c r="O7087" s="217" t="s">
        <v>0</v>
      </c>
      <c r="P7087" s="197"/>
    </row>
    <row r="7088" spans="1:16" x14ac:dyDescent="0.25">
      <c r="A7088" s="218" t="s">
        <v>590</v>
      </c>
      <c r="B7088" s="197"/>
      <c r="C7088" s="218" t="s">
        <v>591</v>
      </c>
      <c r="D7088" s="197"/>
      <c r="E7088" s="197"/>
      <c r="F7088" s="197"/>
      <c r="G7088" s="197"/>
      <c r="H7088" s="197"/>
      <c r="I7088" s="219" t="s">
        <v>0</v>
      </c>
      <c r="J7088" s="197"/>
      <c r="K7088" s="219" t="s">
        <v>0</v>
      </c>
      <c r="L7088" s="197"/>
      <c r="M7088" s="219">
        <v>2281.0100000000002</v>
      </c>
      <c r="N7088" s="197"/>
      <c r="O7088" s="217" t="s">
        <v>0</v>
      </c>
      <c r="P7088" s="197"/>
    </row>
    <row r="7089" spans="1:16" x14ac:dyDescent="0.25">
      <c r="A7089" s="218" t="s">
        <v>742</v>
      </c>
      <c r="B7089" s="197"/>
      <c r="C7089" s="218" t="s">
        <v>743</v>
      </c>
      <c r="D7089" s="197"/>
      <c r="E7089" s="197"/>
      <c r="F7089" s="197"/>
      <c r="G7089" s="197"/>
      <c r="H7089" s="197"/>
      <c r="I7089" s="219" t="s">
        <v>0</v>
      </c>
      <c r="J7089" s="197"/>
      <c r="K7089" s="219" t="s">
        <v>0</v>
      </c>
      <c r="L7089" s="197"/>
      <c r="M7089" s="219">
        <v>5903.04</v>
      </c>
      <c r="N7089" s="197"/>
      <c r="O7089" s="217" t="s">
        <v>0</v>
      </c>
      <c r="P7089" s="197"/>
    </row>
    <row r="7090" spans="1:16" x14ac:dyDescent="0.25">
      <c r="A7090" s="218" t="s">
        <v>602</v>
      </c>
      <c r="B7090" s="197"/>
      <c r="C7090" s="218" t="s">
        <v>603</v>
      </c>
      <c r="D7090" s="197"/>
      <c r="E7090" s="197"/>
      <c r="F7090" s="197"/>
      <c r="G7090" s="197"/>
      <c r="H7090" s="197"/>
      <c r="I7090" s="219" t="s">
        <v>0</v>
      </c>
      <c r="J7090" s="197"/>
      <c r="K7090" s="219" t="s">
        <v>0</v>
      </c>
      <c r="L7090" s="197"/>
      <c r="M7090" s="219">
        <v>660.95</v>
      </c>
      <c r="N7090" s="197"/>
      <c r="O7090" s="217" t="s">
        <v>0</v>
      </c>
      <c r="P7090" s="197"/>
    </row>
    <row r="7091" spans="1:16" x14ac:dyDescent="0.25">
      <c r="A7091" s="218" t="s">
        <v>640</v>
      </c>
      <c r="B7091" s="197"/>
      <c r="C7091" s="218" t="s">
        <v>641</v>
      </c>
      <c r="D7091" s="197"/>
      <c r="E7091" s="197"/>
      <c r="F7091" s="197"/>
      <c r="G7091" s="197"/>
      <c r="H7091" s="197"/>
      <c r="I7091" s="219" t="s">
        <v>0</v>
      </c>
      <c r="J7091" s="197"/>
      <c r="K7091" s="219" t="s">
        <v>0</v>
      </c>
      <c r="L7091" s="197"/>
      <c r="M7091" s="219">
        <v>1607.44</v>
      </c>
      <c r="N7091" s="197"/>
      <c r="O7091" s="217" t="s">
        <v>0</v>
      </c>
      <c r="P7091" s="197"/>
    </row>
    <row r="7092" spans="1:16" x14ac:dyDescent="0.25">
      <c r="A7092" s="218" t="s">
        <v>670</v>
      </c>
      <c r="B7092" s="197"/>
      <c r="C7092" s="218" t="s">
        <v>671</v>
      </c>
      <c r="D7092" s="197"/>
      <c r="E7092" s="197"/>
      <c r="F7092" s="197"/>
      <c r="G7092" s="197"/>
      <c r="H7092" s="197"/>
      <c r="I7092" s="219" t="s">
        <v>0</v>
      </c>
      <c r="J7092" s="197"/>
      <c r="K7092" s="219" t="s">
        <v>0</v>
      </c>
      <c r="L7092" s="197"/>
      <c r="M7092" s="219">
        <v>1181.92</v>
      </c>
      <c r="N7092" s="197"/>
      <c r="O7092" s="217" t="s">
        <v>0</v>
      </c>
      <c r="P7092" s="197"/>
    </row>
    <row r="7093" spans="1:16" x14ac:dyDescent="0.25">
      <c r="A7093" s="218" t="s">
        <v>634</v>
      </c>
      <c r="B7093" s="197"/>
      <c r="C7093" s="218" t="s">
        <v>635</v>
      </c>
      <c r="D7093" s="197"/>
      <c r="E7093" s="197"/>
      <c r="F7093" s="197"/>
      <c r="G7093" s="197"/>
      <c r="H7093" s="197"/>
      <c r="I7093" s="219" t="s">
        <v>0</v>
      </c>
      <c r="J7093" s="197"/>
      <c r="K7093" s="219" t="s">
        <v>0</v>
      </c>
      <c r="L7093" s="197"/>
      <c r="M7093" s="219">
        <v>64.7</v>
      </c>
      <c r="N7093" s="197"/>
      <c r="O7093" s="217" t="s">
        <v>0</v>
      </c>
      <c r="P7093" s="197"/>
    </row>
    <row r="7094" spans="1:16" x14ac:dyDescent="0.25">
      <c r="A7094" s="218" t="s">
        <v>730</v>
      </c>
      <c r="B7094" s="197"/>
      <c r="C7094" s="218" t="s">
        <v>731</v>
      </c>
      <c r="D7094" s="197"/>
      <c r="E7094" s="197"/>
      <c r="F7094" s="197"/>
      <c r="G7094" s="197"/>
      <c r="H7094" s="197"/>
      <c r="I7094" s="219" t="s">
        <v>0</v>
      </c>
      <c r="J7094" s="197"/>
      <c r="K7094" s="219" t="s">
        <v>0</v>
      </c>
      <c r="L7094" s="197"/>
      <c r="M7094" s="219">
        <v>195</v>
      </c>
      <c r="N7094" s="197"/>
      <c r="O7094" s="217" t="s">
        <v>0</v>
      </c>
      <c r="P7094" s="197"/>
    </row>
    <row r="7095" spans="1:16" x14ac:dyDescent="0.25">
      <c r="A7095" s="218" t="s">
        <v>672</v>
      </c>
      <c r="B7095" s="197"/>
      <c r="C7095" s="218" t="s">
        <v>673</v>
      </c>
      <c r="D7095" s="197"/>
      <c r="E7095" s="197"/>
      <c r="F7095" s="197"/>
      <c r="G7095" s="197"/>
      <c r="H7095" s="197"/>
      <c r="I7095" s="219" t="s">
        <v>0</v>
      </c>
      <c r="J7095" s="197"/>
      <c r="K7095" s="219" t="s">
        <v>0</v>
      </c>
      <c r="L7095" s="197"/>
      <c r="M7095" s="219">
        <v>25</v>
      </c>
      <c r="N7095" s="197"/>
      <c r="O7095" s="217" t="s">
        <v>0</v>
      </c>
      <c r="P7095" s="197"/>
    </row>
    <row r="7096" spans="1:16" x14ac:dyDescent="0.25">
      <c r="A7096" s="218" t="s">
        <v>616</v>
      </c>
      <c r="B7096" s="197"/>
      <c r="C7096" s="218" t="s">
        <v>617</v>
      </c>
      <c r="D7096" s="197"/>
      <c r="E7096" s="197"/>
      <c r="F7096" s="197"/>
      <c r="G7096" s="197"/>
      <c r="H7096" s="197"/>
      <c r="I7096" s="219" t="s">
        <v>0</v>
      </c>
      <c r="J7096" s="197"/>
      <c r="K7096" s="219" t="s">
        <v>0</v>
      </c>
      <c r="L7096" s="197"/>
      <c r="M7096" s="219">
        <v>138.12</v>
      </c>
      <c r="N7096" s="197"/>
      <c r="O7096" s="217" t="s">
        <v>0</v>
      </c>
      <c r="P7096" s="197"/>
    </row>
    <row r="7097" spans="1:16" x14ac:dyDescent="0.25">
      <c r="A7097" s="221" t="s">
        <v>674</v>
      </c>
      <c r="B7097" s="197"/>
      <c r="C7097" s="221" t="s">
        <v>675</v>
      </c>
      <c r="D7097" s="197"/>
      <c r="E7097" s="197"/>
      <c r="F7097" s="197"/>
      <c r="G7097" s="197"/>
      <c r="H7097" s="197"/>
      <c r="I7097" s="222">
        <v>900</v>
      </c>
      <c r="J7097" s="197"/>
      <c r="K7097" s="222">
        <v>900</v>
      </c>
      <c r="L7097" s="197"/>
      <c r="M7097" s="222">
        <v>688.85</v>
      </c>
      <c r="N7097" s="197"/>
      <c r="O7097" s="220">
        <v>76.540000000000006</v>
      </c>
      <c r="P7097" s="197"/>
    </row>
    <row r="7098" spans="1:16" x14ac:dyDescent="0.25">
      <c r="A7098" s="218" t="s">
        <v>678</v>
      </c>
      <c r="B7098" s="197"/>
      <c r="C7098" s="218" t="s">
        <v>679</v>
      </c>
      <c r="D7098" s="197"/>
      <c r="E7098" s="197"/>
      <c r="F7098" s="197"/>
      <c r="G7098" s="197"/>
      <c r="H7098" s="197"/>
      <c r="I7098" s="219" t="s">
        <v>0</v>
      </c>
      <c r="J7098" s="197"/>
      <c r="K7098" s="219" t="s">
        <v>0</v>
      </c>
      <c r="L7098" s="197"/>
      <c r="M7098" s="219">
        <v>688.85</v>
      </c>
      <c r="N7098" s="197"/>
      <c r="O7098" s="217" t="s">
        <v>0</v>
      </c>
      <c r="P7098" s="197"/>
    </row>
    <row r="7099" spans="1:16" x14ac:dyDescent="0.25">
      <c r="A7099" s="212" t="s">
        <v>1529</v>
      </c>
      <c r="B7099" s="197"/>
      <c r="C7099" s="212" t="s">
        <v>1530</v>
      </c>
      <c r="D7099" s="197"/>
      <c r="E7099" s="197"/>
      <c r="F7099" s="197"/>
      <c r="G7099" s="197"/>
      <c r="H7099" s="197"/>
      <c r="I7099" s="213">
        <v>118123.1</v>
      </c>
      <c r="J7099" s="197"/>
      <c r="K7099" s="213">
        <v>118123.1</v>
      </c>
      <c r="L7099" s="197"/>
      <c r="M7099" s="213">
        <v>108622.13</v>
      </c>
      <c r="N7099" s="197"/>
      <c r="O7099" s="214">
        <v>91.96</v>
      </c>
      <c r="P7099" s="197"/>
    </row>
    <row r="7100" spans="1:16" x14ac:dyDescent="0.25">
      <c r="A7100" s="205" t="s">
        <v>242</v>
      </c>
      <c r="B7100" s="197"/>
      <c r="C7100" s="197"/>
      <c r="D7100" s="197"/>
      <c r="E7100" s="197"/>
      <c r="F7100" s="197"/>
      <c r="G7100" s="197"/>
      <c r="H7100" s="197"/>
      <c r="I7100" s="206">
        <v>118123.1</v>
      </c>
      <c r="J7100" s="197"/>
      <c r="K7100" s="206">
        <v>118123.1</v>
      </c>
      <c r="L7100" s="197"/>
      <c r="M7100" s="206">
        <v>108622.13</v>
      </c>
      <c r="N7100" s="197"/>
      <c r="O7100" s="207">
        <v>91.96</v>
      </c>
      <c r="P7100" s="197"/>
    </row>
    <row r="7101" spans="1:16" x14ac:dyDescent="0.25">
      <c r="A7101" s="205" t="s">
        <v>2087</v>
      </c>
      <c r="B7101" s="197"/>
      <c r="C7101" s="197"/>
      <c r="D7101" s="197"/>
      <c r="E7101" s="197"/>
      <c r="F7101" s="197"/>
      <c r="G7101" s="197"/>
      <c r="H7101" s="197"/>
      <c r="I7101" s="206">
        <v>118123.1</v>
      </c>
      <c r="J7101" s="197"/>
      <c r="K7101" s="206">
        <v>118123.1</v>
      </c>
      <c r="L7101" s="197"/>
      <c r="M7101" s="206">
        <v>108622.13</v>
      </c>
      <c r="N7101" s="197"/>
      <c r="O7101" s="207">
        <v>91.96</v>
      </c>
      <c r="P7101" s="197"/>
    </row>
    <row r="7102" spans="1:16" x14ac:dyDescent="0.25">
      <c r="A7102" s="221" t="s">
        <v>582</v>
      </c>
      <c r="B7102" s="197"/>
      <c r="C7102" s="221" t="s">
        <v>583</v>
      </c>
      <c r="D7102" s="197"/>
      <c r="E7102" s="197"/>
      <c r="F7102" s="197"/>
      <c r="G7102" s="197"/>
      <c r="H7102" s="197"/>
      <c r="I7102" s="222">
        <v>1600</v>
      </c>
      <c r="J7102" s="197"/>
      <c r="K7102" s="222">
        <v>1600</v>
      </c>
      <c r="L7102" s="197"/>
      <c r="M7102" s="222">
        <v>1600</v>
      </c>
      <c r="N7102" s="197"/>
      <c r="O7102" s="220">
        <v>100</v>
      </c>
      <c r="P7102" s="197"/>
    </row>
    <row r="7103" spans="1:16" x14ac:dyDescent="0.25">
      <c r="A7103" s="218" t="s">
        <v>602</v>
      </c>
      <c r="B7103" s="197"/>
      <c r="C7103" s="218" t="s">
        <v>603</v>
      </c>
      <c r="D7103" s="197"/>
      <c r="E7103" s="197"/>
      <c r="F7103" s="197"/>
      <c r="G7103" s="197"/>
      <c r="H7103" s="197"/>
      <c r="I7103" s="219" t="s">
        <v>0</v>
      </c>
      <c r="J7103" s="197"/>
      <c r="K7103" s="219" t="s">
        <v>0</v>
      </c>
      <c r="L7103" s="197"/>
      <c r="M7103" s="219">
        <v>1600</v>
      </c>
      <c r="N7103" s="197"/>
      <c r="O7103" s="217" t="s">
        <v>0</v>
      </c>
      <c r="P7103" s="197"/>
    </row>
    <row r="7104" spans="1:16" x14ac:dyDescent="0.25">
      <c r="A7104" s="221" t="s">
        <v>592</v>
      </c>
      <c r="B7104" s="197"/>
      <c r="C7104" s="221" t="s">
        <v>593</v>
      </c>
      <c r="D7104" s="197"/>
      <c r="E7104" s="197"/>
      <c r="F7104" s="197"/>
      <c r="G7104" s="197"/>
      <c r="H7104" s="197"/>
      <c r="I7104" s="222">
        <v>116523.1</v>
      </c>
      <c r="J7104" s="197"/>
      <c r="K7104" s="222">
        <v>116523.1</v>
      </c>
      <c r="L7104" s="197"/>
      <c r="M7104" s="222">
        <v>107022.13</v>
      </c>
      <c r="N7104" s="197"/>
      <c r="O7104" s="220">
        <v>91.85</v>
      </c>
      <c r="P7104" s="197"/>
    </row>
    <row r="7105" spans="1:16" x14ac:dyDescent="0.25">
      <c r="A7105" s="218" t="s">
        <v>1369</v>
      </c>
      <c r="B7105" s="197"/>
      <c r="C7105" s="218" t="s">
        <v>1370</v>
      </c>
      <c r="D7105" s="197"/>
      <c r="E7105" s="197"/>
      <c r="F7105" s="197"/>
      <c r="G7105" s="197"/>
      <c r="H7105" s="197"/>
      <c r="I7105" s="219" t="s">
        <v>0</v>
      </c>
      <c r="J7105" s="197"/>
      <c r="K7105" s="219" t="s">
        <v>0</v>
      </c>
      <c r="L7105" s="197"/>
      <c r="M7105" s="219">
        <v>107022.13</v>
      </c>
      <c r="N7105" s="197"/>
      <c r="O7105" s="217" t="s">
        <v>0</v>
      </c>
      <c r="P7105" s="197"/>
    </row>
    <row r="7106" spans="1:16" x14ac:dyDescent="0.25">
      <c r="A7106" s="212" t="s">
        <v>1531</v>
      </c>
      <c r="B7106" s="197"/>
      <c r="C7106" s="212" t="s">
        <v>1532</v>
      </c>
      <c r="D7106" s="197"/>
      <c r="E7106" s="197"/>
      <c r="F7106" s="197"/>
      <c r="G7106" s="197"/>
      <c r="H7106" s="197"/>
      <c r="I7106" s="213">
        <v>1263.6099999999999</v>
      </c>
      <c r="J7106" s="197"/>
      <c r="K7106" s="213">
        <v>1263.6099999999999</v>
      </c>
      <c r="L7106" s="197"/>
      <c r="M7106" s="213">
        <v>500</v>
      </c>
      <c r="N7106" s="197"/>
      <c r="O7106" s="214">
        <v>39.57</v>
      </c>
      <c r="P7106" s="197"/>
    </row>
    <row r="7107" spans="1:16" x14ac:dyDescent="0.25">
      <c r="A7107" s="205" t="s">
        <v>244</v>
      </c>
      <c r="B7107" s="197"/>
      <c r="C7107" s="197"/>
      <c r="D7107" s="197"/>
      <c r="E7107" s="197"/>
      <c r="F7107" s="197"/>
      <c r="G7107" s="197"/>
      <c r="H7107" s="197"/>
      <c r="I7107" s="206">
        <v>1263.6099999999999</v>
      </c>
      <c r="J7107" s="197"/>
      <c r="K7107" s="206">
        <v>1263.6099999999999</v>
      </c>
      <c r="L7107" s="197"/>
      <c r="M7107" s="206">
        <v>500</v>
      </c>
      <c r="N7107" s="197"/>
      <c r="O7107" s="207">
        <v>39.57</v>
      </c>
      <c r="P7107" s="197"/>
    </row>
    <row r="7108" spans="1:16" x14ac:dyDescent="0.25">
      <c r="A7108" s="205" t="s">
        <v>2097</v>
      </c>
      <c r="B7108" s="197"/>
      <c r="C7108" s="197"/>
      <c r="D7108" s="197"/>
      <c r="E7108" s="197"/>
      <c r="F7108" s="197"/>
      <c r="G7108" s="197"/>
      <c r="H7108" s="197"/>
      <c r="I7108" s="206">
        <v>1263.6099999999999</v>
      </c>
      <c r="J7108" s="197"/>
      <c r="K7108" s="206">
        <v>1263.6099999999999</v>
      </c>
      <c r="L7108" s="197"/>
      <c r="M7108" s="206">
        <v>500</v>
      </c>
      <c r="N7108" s="197"/>
      <c r="O7108" s="207">
        <v>39.57</v>
      </c>
      <c r="P7108" s="197"/>
    </row>
    <row r="7109" spans="1:16" x14ac:dyDescent="0.25">
      <c r="A7109" s="221" t="s">
        <v>582</v>
      </c>
      <c r="B7109" s="197"/>
      <c r="C7109" s="221" t="s">
        <v>583</v>
      </c>
      <c r="D7109" s="197"/>
      <c r="E7109" s="197"/>
      <c r="F7109" s="197"/>
      <c r="G7109" s="197"/>
      <c r="H7109" s="197"/>
      <c r="I7109" s="222">
        <v>600</v>
      </c>
      <c r="J7109" s="197"/>
      <c r="K7109" s="222">
        <v>600</v>
      </c>
      <c r="L7109" s="197"/>
      <c r="M7109" s="222">
        <v>0</v>
      </c>
      <c r="N7109" s="197"/>
      <c r="O7109" s="220">
        <v>0</v>
      </c>
      <c r="P7109" s="197"/>
    </row>
    <row r="7110" spans="1:16" x14ac:dyDescent="0.25">
      <c r="A7110" s="221" t="s">
        <v>658</v>
      </c>
      <c r="B7110" s="197"/>
      <c r="C7110" s="221" t="s">
        <v>659</v>
      </c>
      <c r="D7110" s="197"/>
      <c r="E7110" s="197"/>
      <c r="F7110" s="197"/>
      <c r="G7110" s="197"/>
      <c r="H7110" s="197"/>
      <c r="I7110" s="222">
        <v>663.61</v>
      </c>
      <c r="J7110" s="197"/>
      <c r="K7110" s="222">
        <v>663.61</v>
      </c>
      <c r="L7110" s="197"/>
      <c r="M7110" s="222">
        <v>500</v>
      </c>
      <c r="N7110" s="197"/>
      <c r="O7110" s="220">
        <v>75.349999999999994</v>
      </c>
      <c r="P7110" s="197"/>
    </row>
    <row r="7111" spans="1:16" x14ac:dyDescent="0.25">
      <c r="A7111" s="218" t="s">
        <v>969</v>
      </c>
      <c r="B7111" s="197"/>
      <c r="C7111" s="218" t="s">
        <v>970</v>
      </c>
      <c r="D7111" s="197"/>
      <c r="E7111" s="197"/>
      <c r="F7111" s="197"/>
      <c r="G7111" s="197"/>
      <c r="H7111" s="197"/>
      <c r="I7111" s="219" t="s">
        <v>0</v>
      </c>
      <c r="J7111" s="197"/>
      <c r="K7111" s="219" t="s">
        <v>0</v>
      </c>
      <c r="L7111" s="197"/>
      <c r="M7111" s="219">
        <v>500</v>
      </c>
      <c r="N7111" s="197"/>
      <c r="O7111" s="217" t="s">
        <v>0</v>
      </c>
      <c r="P7111" s="197"/>
    </row>
    <row r="7112" spans="1:16" x14ac:dyDescent="0.25">
      <c r="A7112" s="212" t="s">
        <v>1535</v>
      </c>
      <c r="B7112" s="197"/>
      <c r="C7112" s="212" t="s">
        <v>1536</v>
      </c>
      <c r="D7112" s="197"/>
      <c r="E7112" s="197"/>
      <c r="F7112" s="197"/>
      <c r="G7112" s="197"/>
      <c r="H7112" s="197"/>
      <c r="I7112" s="213">
        <v>1184959.8799999999</v>
      </c>
      <c r="J7112" s="197"/>
      <c r="K7112" s="213">
        <v>1184959.8799999999</v>
      </c>
      <c r="L7112" s="197"/>
      <c r="M7112" s="213">
        <v>1114500.43</v>
      </c>
      <c r="N7112" s="197"/>
      <c r="O7112" s="214">
        <v>94.05</v>
      </c>
      <c r="P7112" s="197"/>
    </row>
    <row r="7113" spans="1:16" x14ac:dyDescent="0.25">
      <c r="A7113" s="205" t="s">
        <v>243</v>
      </c>
      <c r="B7113" s="197"/>
      <c r="C7113" s="197"/>
      <c r="D7113" s="197"/>
      <c r="E7113" s="197"/>
      <c r="F7113" s="197"/>
      <c r="G7113" s="197"/>
      <c r="H7113" s="197"/>
      <c r="I7113" s="206">
        <v>1184959.8799999999</v>
      </c>
      <c r="J7113" s="197"/>
      <c r="K7113" s="206">
        <v>1184959.8799999999</v>
      </c>
      <c r="L7113" s="197"/>
      <c r="M7113" s="206">
        <v>1114500.43</v>
      </c>
      <c r="N7113" s="197"/>
      <c r="O7113" s="207">
        <v>94.05</v>
      </c>
      <c r="P7113" s="197"/>
    </row>
    <row r="7114" spans="1:16" x14ac:dyDescent="0.25">
      <c r="A7114" s="205" t="s">
        <v>2090</v>
      </c>
      <c r="B7114" s="197"/>
      <c r="C7114" s="197"/>
      <c r="D7114" s="197"/>
      <c r="E7114" s="197"/>
      <c r="F7114" s="197"/>
      <c r="G7114" s="197"/>
      <c r="H7114" s="197"/>
      <c r="I7114" s="206">
        <v>1184959.8799999999</v>
      </c>
      <c r="J7114" s="197"/>
      <c r="K7114" s="206">
        <v>1184959.8799999999</v>
      </c>
      <c r="L7114" s="197"/>
      <c r="M7114" s="206">
        <v>1114500.43</v>
      </c>
      <c r="N7114" s="197"/>
      <c r="O7114" s="207">
        <v>94.05</v>
      </c>
      <c r="P7114" s="197"/>
    </row>
    <row r="7115" spans="1:16" x14ac:dyDescent="0.25">
      <c r="A7115" s="221" t="s">
        <v>572</v>
      </c>
      <c r="B7115" s="197"/>
      <c r="C7115" s="221" t="s">
        <v>573</v>
      </c>
      <c r="D7115" s="197"/>
      <c r="E7115" s="197"/>
      <c r="F7115" s="197"/>
      <c r="G7115" s="197"/>
      <c r="H7115" s="197"/>
      <c r="I7115" s="222">
        <v>1121540.97</v>
      </c>
      <c r="J7115" s="197"/>
      <c r="K7115" s="222">
        <v>1121540.97</v>
      </c>
      <c r="L7115" s="197"/>
      <c r="M7115" s="222">
        <v>1066538.93</v>
      </c>
      <c r="N7115" s="197"/>
      <c r="O7115" s="220">
        <v>95.1</v>
      </c>
      <c r="P7115" s="197"/>
    </row>
    <row r="7116" spans="1:16" x14ac:dyDescent="0.25">
      <c r="A7116" s="218" t="s">
        <v>574</v>
      </c>
      <c r="B7116" s="197"/>
      <c r="C7116" s="218" t="s">
        <v>575</v>
      </c>
      <c r="D7116" s="197"/>
      <c r="E7116" s="197"/>
      <c r="F7116" s="197"/>
      <c r="G7116" s="197"/>
      <c r="H7116" s="197"/>
      <c r="I7116" s="219" t="s">
        <v>0</v>
      </c>
      <c r="J7116" s="197"/>
      <c r="K7116" s="219" t="s">
        <v>0</v>
      </c>
      <c r="L7116" s="197"/>
      <c r="M7116" s="219">
        <v>861688.24</v>
      </c>
      <c r="N7116" s="197"/>
      <c r="O7116" s="217" t="s">
        <v>0</v>
      </c>
      <c r="P7116" s="197"/>
    </row>
    <row r="7117" spans="1:16" x14ac:dyDescent="0.25">
      <c r="A7117" s="218" t="s">
        <v>951</v>
      </c>
      <c r="B7117" s="197"/>
      <c r="C7117" s="218" t="s">
        <v>952</v>
      </c>
      <c r="D7117" s="197"/>
      <c r="E7117" s="197"/>
      <c r="F7117" s="197"/>
      <c r="G7117" s="197"/>
      <c r="H7117" s="197"/>
      <c r="I7117" s="219" t="s">
        <v>0</v>
      </c>
      <c r="J7117" s="197"/>
      <c r="K7117" s="219" t="s">
        <v>0</v>
      </c>
      <c r="L7117" s="197"/>
      <c r="M7117" s="219">
        <v>14736.06</v>
      </c>
      <c r="N7117" s="197"/>
      <c r="O7117" s="217" t="s">
        <v>0</v>
      </c>
      <c r="P7117" s="197"/>
    </row>
    <row r="7118" spans="1:16" x14ac:dyDescent="0.25">
      <c r="A7118" s="218" t="s">
        <v>1365</v>
      </c>
      <c r="B7118" s="197"/>
      <c r="C7118" s="218" t="s">
        <v>1366</v>
      </c>
      <c r="D7118" s="197"/>
      <c r="E7118" s="197"/>
      <c r="F7118" s="197"/>
      <c r="G7118" s="197"/>
      <c r="H7118" s="197"/>
      <c r="I7118" s="219" t="s">
        <v>0</v>
      </c>
      <c r="J7118" s="197"/>
      <c r="K7118" s="219" t="s">
        <v>0</v>
      </c>
      <c r="L7118" s="197"/>
      <c r="M7118" s="219">
        <v>7475.55</v>
      </c>
      <c r="N7118" s="197"/>
      <c r="O7118" s="217" t="s">
        <v>0</v>
      </c>
      <c r="P7118" s="197"/>
    </row>
    <row r="7119" spans="1:16" x14ac:dyDescent="0.25">
      <c r="A7119" s="218" t="s">
        <v>580</v>
      </c>
      <c r="B7119" s="197"/>
      <c r="C7119" s="218" t="s">
        <v>581</v>
      </c>
      <c r="D7119" s="197"/>
      <c r="E7119" s="197"/>
      <c r="F7119" s="197"/>
      <c r="G7119" s="197"/>
      <c r="H7119" s="197"/>
      <c r="I7119" s="219" t="s">
        <v>0</v>
      </c>
      <c r="J7119" s="197"/>
      <c r="K7119" s="219" t="s">
        <v>0</v>
      </c>
      <c r="L7119" s="197"/>
      <c r="M7119" s="219">
        <v>36426.22</v>
      </c>
      <c r="N7119" s="197"/>
      <c r="O7119" s="217" t="s">
        <v>0</v>
      </c>
      <c r="P7119" s="197"/>
    </row>
    <row r="7120" spans="1:16" x14ac:dyDescent="0.25">
      <c r="A7120" s="218" t="s">
        <v>576</v>
      </c>
      <c r="B7120" s="197"/>
      <c r="C7120" s="218" t="s">
        <v>577</v>
      </c>
      <c r="D7120" s="197"/>
      <c r="E7120" s="197"/>
      <c r="F7120" s="197"/>
      <c r="G7120" s="197"/>
      <c r="H7120" s="197"/>
      <c r="I7120" s="219" t="s">
        <v>0</v>
      </c>
      <c r="J7120" s="197"/>
      <c r="K7120" s="219" t="s">
        <v>0</v>
      </c>
      <c r="L7120" s="197"/>
      <c r="M7120" s="219">
        <v>146212.85999999999</v>
      </c>
      <c r="N7120" s="197"/>
      <c r="O7120" s="217" t="s">
        <v>0</v>
      </c>
      <c r="P7120" s="197"/>
    </row>
    <row r="7121" spans="1:16" x14ac:dyDescent="0.25">
      <c r="A7121" s="221" t="s">
        <v>582</v>
      </c>
      <c r="B7121" s="197"/>
      <c r="C7121" s="221" t="s">
        <v>583</v>
      </c>
      <c r="D7121" s="197"/>
      <c r="E7121" s="197"/>
      <c r="F7121" s="197"/>
      <c r="G7121" s="197"/>
      <c r="H7121" s="197"/>
      <c r="I7121" s="222">
        <v>63418.91</v>
      </c>
      <c r="J7121" s="197"/>
      <c r="K7121" s="222">
        <v>63418.91</v>
      </c>
      <c r="L7121" s="197"/>
      <c r="M7121" s="222">
        <v>47961.5</v>
      </c>
      <c r="N7121" s="197"/>
      <c r="O7121" s="220">
        <v>75.63</v>
      </c>
      <c r="P7121" s="197"/>
    </row>
    <row r="7122" spans="1:16" x14ac:dyDescent="0.25">
      <c r="A7122" s="218" t="s">
        <v>584</v>
      </c>
      <c r="B7122" s="197"/>
      <c r="C7122" s="218" t="s">
        <v>585</v>
      </c>
      <c r="D7122" s="197"/>
      <c r="E7122" s="197"/>
      <c r="F7122" s="197"/>
      <c r="G7122" s="197"/>
      <c r="H7122" s="197"/>
      <c r="I7122" s="219" t="s">
        <v>0</v>
      </c>
      <c r="J7122" s="197"/>
      <c r="K7122" s="219" t="s">
        <v>0</v>
      </c>
      <c r="L7122" s="197"/>
      <c r="M7122" s="219">
        <v>43163.5</v>
      </c>
      <c r="N7122" s="197"/>
      <c r="O7122" s="217" t="s">
        <v>0</v>
      </c>
      <c r="P7122" s="197"/>
    </row>
    <row r="7123" spans="1:16" x14ac:dyDescent="0.25">
      <c r="A7123" s="218" t="s">
        <v>672</v>
      </c>
      <c r="B7123" s="197"/>
      <c r="C7123" s="218" t="s">
        <v>673</v>
      </c>
      <c r="D7123" s="197"/>
      <c r="E7123" s="197"/>
      <c r="F7123" s="197"/>
      <c r="G7123" s="197"/>
      <c r="H7123" s="197"/>
      <c r="I7123" s="219" t="s">
        <v>0</v>
      </c>
      <c r="J7123" s="197"/>
      <c r="K7123" s="219" t="s">
        <v>0</v>
      </c>
      <c r="L7123" s="197"/>
      <c r="M7123" s="219">
        <v>4798</v>
      </c>
      <c r="N7123" s="197"/>
      <c r="O7123" s="217" t="s">
        <v>0</v>
      </c>
      <c r="P7123" s="197"/>
    </row>
    <row r="7124" spans="1:16" x14ac:dyDescent="0.25">
      <c r="A7124" s="215" t="s">
        <v>1537</v>
      </c>
      <c r="B7124" s="197"/>
      <c r="C7124" s="215" t="s">
        <v>1538</v>
      </c>
      <c r="D7124" s="197"/>
      <c r="E7124" s="197"/>
      <c r="F7124" s="197"/>
      <c r="G7124" s="197"/>
      <c r="H7124" s="197"/>
      <c r="I7124" s="216">
        <v>48212.15</v>
      </c>
      <c r="J7124" s="197"/>
      <c r="K7124" s="216">
        <v>47902.15</v>
      </c>
      <c r="L7124" s="197"/>
      <c r="M7124" s="216">
        <v>41199.69</v>
      </c>
      <c r="N7124" s="197"/>
      <c r="O7124" s="211">
        <v>86.01</v>
      </c>
      <c r="P7124" s="197"/>
    </row>
    <row r="7125" spans="1:16" x14ac:dyDescent="0.25">
      <c r="A7125" s="212" t="s">
        <v>1539</v>
      </c>
      <c r="B7125" s="197"/>
      <c r="C7125" s="212" t="s">
        <v>1540</v>
      </c>
      <c r="D7125" s="197"/>
      <c r="E7125" s="197"/>
      <c r="F7125" s="197"/>
      <c r="G7125" s="197"/>
      <c r="H7125" s="197"/>
      <c r="I7125" s="213">
        <v>48212.15</v>
      </c>
      <c r="J7125" s="197"/>
      <c r="K7125" s="213">
        <v>47902.15</v>
      </c>
      <c r="L7125" s="197"/>
      <c r="M7125" s="213">
        <v>41199.69</v>
      </c>
      <c r="N7125" s="197"/>
      <c r="O7125" s="214">
        <v>86.01</v>
      </c>
      <c r="P7125" s="197"/>
    </row>
    <row r="7126" spans="1:16" x14ac:dyDescent="0.25">
      <c r="A7126" s="205" t="s">
        <v>240</v>
      </c>
      <c r="B7126" s="197"/>
      <c r="C7126" s="197"/>
      <c r="D7126" s="197"/>
      <c r="E7126" s="197"/>
      <c r="F7126" s="197"/>
      <c r="G7126" s="197"/>
      <c r="H7126" s="197"/>
      <c r="I7126" s="206">
        <v>48212.15</v>
      </c>
      <c r="J7126" s="197"/>
      <c r="K7126" s="206">
        <v>47902.15</v>
      </c>
      <c r="L7126" s="197"/>
      <c r="M7126" s="206">
        <v>41199.69</v>
      </c>
      <c r="N7126" s="197"/>
      <c r="O7126" s="207">
        <v>86.01</v>
      </c>
      <c r="P7126" s="197"/>
    </row>
    <row r="7127" spans="1:16" x14ac:dyDescent="0.25">
      <c r="A7127" s="205" t="s">
        <v>2076</v>
      </c>
      <c r="B7127" s="197"/>
      <c r="C7127" s="197"/>
      <c r="D7127" s="197"/>
      <c r="E7127" s="197"/>
      <c r="F7127" s="197"/>
      <c r="G7127" s="197"/>
      <c r="H7127" s="197"/>
      <c r="I7127" s="206">
        <v>48212.15</v>
      </c>
      <c r="J7127" s="197"/>
      <c r="K7127" s="206">
        <v>47902.15</v>
      </c>
      <c r="L7127" s="197"/>
      <c r="M7127" s="206">
        <v>41199.69</v>
      </c>
      <c r="N7127" s="197"/>
      <c r="O7127" s="207">
        <v>86.01</v>
      </c>
      <c r="P7127" s="197"/>
    </row>
    <row r="7128" spans="1:16" x14ac:dyDescent="0.25">
      <c r="A7128" s="221" t="s">
        <v>582</v>
      </c>
      <c r="B7128" s="197"/>
      <c r="C7128" s="221" t="s">
        <v>583</v>
      </c>
      <c r="D7128" s="197"/>
      <c r="E7128" s="197"/>
      <c r="F7128" s="197"/>
      <c r="G7128" s="197"/>
      <c r="H7128" s="197"/>
      <c r="I7128" s="222">
        <v>26962.15</v>
      </c>
      <c r="J7128" s="197"/>
      <c r="K7128" s="222">
        <v>26962.15</v>
      </c>
      <c r="L7128" s="197"/>
      <c r="M7128" s="222">
        <v>23531.66</v>
      </c>
      <c r="N7128" s="197"/>
      <c r="O7128" s="220">
        <v>87.28</v>
      </c>
      <c r="P7128" s="197"/>
    </row>
    <row r="7129" spans="1:16" x14ac:dyDescent="0.25">
      <c r="A7129" s="218" t="s">
        <v>792</v>
      </c>
      <c r="B7129" s="197"/>
      <c r="C7129" s="218" t="s">
        <v>793</v>
      </c>
      <c r="D7129" s="197"/>
      <c r="E7129" s="197"/>
      <c r="F7129" s="197"/>
      <c r="G7129" s="197"/>
      <c r="H7129" s="197"/>
      <c r="I7129" s="219" t="s">
        <v>0</v>
      </c>
      <c r="J7129" s="197"/>
      <c r="K7129" s="219" t="s">
        <v>0</v>
      </c>
      <c r="L7129" s="197"/>
      <c r="M7129" s="219">
        <v>18632.52</v>
      </c>
      <c r="N7129" s="197"/>
      <c r="O7129" s="217" t="s">
        <v>0</v>
      </c>
      <c r="P7129" s="197"/>
    </row>
    <row r="7130" spans="1:16" x14ac:dyDescent="0.25">
      <c r="A7130" s="218" t="s">
        <v>590</v>
      </c>
      <c r="B7130" s="197"/>
      <c r="C7130" s="218" t="s">
        <v>591</v>
      </c>
      <c r="D7130" s="197"/>
      <c r="E7130" s="197"/>
      <c r="F7130" s="197"/>
      <c r="G7130" s="197"/>
      <c r="H7130" s="197"/>
      <c r="I7130" s="219" t="s">
        <v>0</v>
      </c>
      <c r="J7130" s="197"/>
      <c r="K7130" s="219" t="s">
        <v>0</v>
      </c>
      <c r="L7130" s="197"/>
      <c r="M7130" s="219">
        <v>1469.37</v>
      </c>
      <c r="N7130" s="197"/>
      <c r="O7130" s="217" t="s">
        <v>0</v>
      </c>
      <c r="P7130" s="197"/>
    </row>
    <row r="7131" spans="1:16" x14ac:dyDescent="0.25">
      <c r="A7131" s="218" t="s">
        <v>670</v>
      </c>
      <c r="B7131" s="197"/>
      <c r="C7131" s="218" t="s">
        <v>671</v>
      </c>
      <c r="D7131" s="197"/>
      <c r="E7131" s="197"/>
      <c r="F7131" s="197"/>
      <c r="G7131" s="197"/>
      <c r="H7131" s="197"/>
      <c r="I7131" s="219" t="s">
        <v>0</v>
      </c>
      <c r="J7131" s="197"/>
      <c r="K7131" s="219" t="s">
        <v>0</v>
      </c>
      <c r="L7131" s="197"/>
      <c r="M7131" s="219">
        <v>2334.65</v>
      </c>
      <c r="N7131" s="197"/>
      <c r="O7131" s="217" t="s">
        <v>0</v>
      </c>
      <c r="P7131" s="197"/>
    </row>
    <row r="7132" spans="1:16" x14ac:dyDescent="0.25">
      <c r="A7132" s="218" t="s">
        <v>798</v>
      </c>
      <c r="B7132" s="197"/>
      <c r="C7132" s="218" t="s">
        <v>799</v>
      </c>
      <c r="D7132" s="197"/>
      <c r="E7132" s="197"/>
      <c r="F7132" s="197"/>
      <c r="G7132" s="197"/>
      <c r="H7132" s="197"/>
      <c r="I7132" s="219" t="s">
        <v>0</v>
      </c>
      <c r="J7132" s="197"/>
      <c r="K7132" s="219" t="s">
        <v>0</v>
      </c>
      <c r="L7132" s="197"/>
      <c r="M7132" s="219">
        <v>1095.1199999999999</v>
      </c>
      <c r="N7132" s="197"/>
      <c r="O7132" s="217" t="s">
        <v>0</v>
      </c>
      <c r="P7132" s="197"/>
    </row>
    <row r="7133" spans="1:16" x14ac:dyDescent="0.25">
      <c r="A7133" s="221" t="s">
        <v>592</v>
      </c>
      <c r="B7133" s="197"/>
      <c r="C7133" s="221" t="s">
        <v>593</v>
      </c>
      <c r="D7133" s="197"/>
      <c r="E7133" s="197"/>
      <c r="F7133" s="197"/>
      <c r="G7133" s="197"/>
      <c r="H7133" s="197"/>
      <c r="I7133" s="222">
        <v>21250</v>
      </c>
      <c r="J7133" s="197"/>
      <c r="K7133" s="222">
        <v>20940</v>
      </c>
      <c r="L7133" s="197"/>
      <c r="M7133" s="222">
        <v>17668.03</v>
      </c>
      <c r="N7133" s="197"/>
      <c r="O7133" s="220">
        <v>84.37</v>
      </c>
      <c r="P7133" s="197"/>
    </row>
    <row r="7134" spans="1:16" x14ac:dyDescent="0.25">
      <c r="A7134" s="218" t="s">
        <v>1369</v>
      </c>
      <c r="B7134" s="197"/>
      <c r="C7134" s="218" t="s">
        <v>1370</v>
      </c>
      <c r="D7134" s="197"/>
      <c r="E7134" s="197"/>
      <c r="F7134" s="197"/>
      <c r="G7134" s="197"/>
      <c r="H7134" s="197"/>
      <c r="I7134" s="219" t="s">
        <v>0</v>
      </c>
      <c r="J7134" s="197"/>
      <c r="K7134" s="219" t="s">
        <v>0</v>
      </c>
      <c r="L7134" s="197"/>
      <c r="M7134" s="219">
        <v>17668.03</v>
      </c>
      <c r="N7134" s="197"/>
      <c r="O7134" s="217" t="s">
        <v>0</v>
      </c>
      <c r="P7134" s="197"/>
    </row>
    <row r="7135" spans="1:16" x14ac:dyDescent="0.25">
      <c r="A7135" s="215" t="s">
        <v>1416</v>
      </c>
      <c r="B7135" s="197"/>
      <c r="C7135" s="215" t="s">
        <v>1417</v>
      </c>
      <c r="D7135" s="197"/>
      <c r="E7135" s="197"/>
      <c r="F7135" s="197"/>
      <c r="G7135" s="197"/>
      <c r="H7135" s="197"/>
      <c r="I7135" s="216">
        <v>174145.88</v>
      </c>
      <c r="J7135" s="197"/>
      <c r="K7135" s="216">
        <v>174455.88</v>
      </c>
      <c r="L7135" s="197"/>
      <c r="M7135" s="216">
        <v>148282.04</v>
      </c>
      <c r="N7135" s="197"/>
      <c r="O7135" s="211">
        <v>85</v>
      </c>
      <c r="P7135" s="197"/>
    </row>
    <row r="7136" spans="1:16" x14ac:dyDescent="0.25">
      <c r="A7136" s="212" t="s">
        <v>1418</v>
      </c>
      <c r="B7136" s="197"/>
      <c r="C7136" s="212" t="s">
        <v>1419</v>
      </c>
      <c r="D7136" s="197"/>
      <c r="E7136" s="197"/>
      <c r="F7136" s="197"/>
      <c r="G7136" s="197"/>
      <c r="H7136" s="197"/>
      <c r="I7136" s="213">
        <v>770</v>
      </c>
      <c r="J7136" s="197"/>
      <c r="K7136" s="213">
        <v>770</v>
      </c>
      <c r="L7136" s="197"/>
      <c r="M7136" s="213">
        <v>770</v>
      </c>
      <c r="N7136" s="197"/>
      <c r="O7136" s="214">
        <v>100</v>
      </c>
      <c r="P7136" s="197"/>
    </row>
    <row r="7137" spans="1:16" x14ac:dyDescent="0.25">
      <c r="A7137" s="205" t="s">
        <v>240</v>
      </c>
      <c r="B7137" s="197"/>
      <c r="C7137" s="197"/>
      <c r="D7137" s="197"/>
      <c r="E7137" s="197"/>
      <c r="F7137" s="197"/>
      <c r="G7137" s="197"/>
      <c r="H7137" s="197"/>
      <c r="I7137" s="206">
        <v>770</v>
      </c>
      <c r="J7137" s="197"/>
      <c r="K7137" s="206">
        <v>770</v>
      </c>
      <c r="L7137" s="197"/>
      <c r="M7137" s="206">
        <v>770</v>
      </c>
      <c r="N7137" s="197"/>
      <c r="O7137" s="207">
        <v>100</v>
      </c>
      <c r="P7137" s="197"/>
    </row>
    <row r="7138" spans="1:16" x14ac:dyDescent="0.25">
      <c r="A7138" s="205" t="s">
        <v>2076</v>
      </c>
      <c r="B7138" s="197"/>
      <c r="C7138" s="197"/>
      <c r="D7138" s="197"/>
      <c r="E7138" s="197"/>
      <c r="F7138" s="197"/>
      <c r="G7138" s="197"/>
      <c r="H7138" s="197"/>
      <c r="I7138" s="206">
        <v>770</v>
      </c>
      <c r="J7138" s="197"/>
      <c r="K7138" s="206">
        <v>770</v>
      </c>
      <c r="L7138" s="197"/>
      <c r="M7138" s="206">
        <v>770</v>
      </c>
      <c r="N7138" s="197"/>
      <c r="O7138" s="207">
        <v>100</v>
      </c>
      <c r="P7138" s="197"/>
    </row>
    <row r="7139" spans="1:16" x14ac:dyDescent="0.25">
      <c r="A7139" s="221" t="s">
        <v>592</v>
      </c>
      <c r="B7139" s="197"/>
      <c r="C7139" s="221" t="s">
        <v>593</v>
      </c>
      <c r="D7139" s="197"/>
      <c r="E7139" s="197"/>
      <c r="F7139" s="197"/>
      <c r="G7139" s="197"/>
      <c r="H7139" s="197"/>
      <c r="I7139" s="222">
        <v>770</v>
      </c>
      <c r="J7139" s="197"/>
      <c r="K7139" s="222">
        <v>770</v>
      </c>
      <c r="L7139" s="197"/>
      <c r="M7139" s="222">
        <v>770</v>
      </c>
      <c r="N7139" s="197"/>
      <c r="O7139" s="220">
        <v>100</v>
      </c>
      <c r="P7139" s="197"/>
    </row>
    <row r="7140" spans="1:16" x14ac:dyDescent="0.25">
      <c r="A7140" s="218" t="s">
        <v>1369</v>
      </c>
      <c r="B7140" s="197"/>
      <c r="C7140" s="218" t="s">
        <v>1370</v>
      </c>
      <c r="D7140" s="197"/>
      <c r="E7140" s="197"/>
      <c r="F7140" s="197"/>
      <c r="G7140" s="197"/>
      <c r="H7140" s="197"/>
      <c r="I7140" s="219" t="s">
        <v>0</v>
      </c>
      <c r="J7140" s="197"/>
      <c r="K7140" s="219" t="s">
        <v>0</v>
      </c>
      <c r="L7140" s="197"/>
      <c r="M7140" s="219">
        <v>770</v>
      </c>
      <c r="N7140" s="197"/>
      <c r="O7140" s="217" t="s">
        <v>0</v>
      </c>
      <c r="P7140" s="197"/>
    </row>
    <row r="7141" spans="1:16" x14ac:dyDescent="0.25">
      <c r="A7141" s="212" t="s">
        <v>1422</v>
      </c>
      <c r="B7141" s="197"/>
      <c r="C7141" s="212" t="s">
        <v>1423</v>
      </c>
      <c r="D7141" s="197"/>
      <c r="E7141" s="197"/>
      <c r="F7141" s="197"/>
      <c r="G7141" s="197"/>
      <c r="H7141" s="197"/>
      <c r="I7141" s="213">
        <v>2700</v>
      </c>
      <c r="J7141" s="197"/>
      <c r="K7141" s="213">
        <v>2700</v>
      </c>
      <c r="L7141" s="197"/>
      <c r="M7141" s="213">
        <v>0</v>
      </c>
      <c r="N7141" s="197"/>
      <c r="O7141" s="214">
        <v>0</v>
      </c>
      <c r="P7141" s="197"/>
    </row>
    <row r="7142" spans="1:16" x14ac:dyDescent="0.25">
      <c r="A7142" s="205" t="s">
        <v>240</v>
      </c>
      <c r="B7142" s="197"/>
      <c r="C7142" s="197"/>
      <c r="D7142" s="197"/>
      <c r="E7142" s="197"/>
      <c r="F7142" s="197"/>
      <c r="G7142" s="197"/>
      <c r="H7142" s="197"/>
      <c r="I7142" s="206">
        <v>2700</v>
      </c>
      <c r="J7142" s="197"/>
      <c r="K7142" s="206">
        <v>2700</v>
      </c>
      <c r="L7142" s="197"/>
      <c r="M7142" s="206">
        <v>0</v>
      </c>
      <c r="N7142" s="197"/>
      <c r="O7142" s="207">
        <v>0</v>
      </c>
      <c r="P7142" s="197"/>
    </row>
    <row r="7143" spans="1:16" x14ac:dyDescent="0.25">
      <c r="A7143" s="205" t="s">
        <v>2076</v>
      </c>
      <c r="B7143" s="197"/>
      <c r="C7143" s="197"/>
      <c r="D7143" s="197"/>
      <c r="E7143" s="197"/>
      <c r="F7143" s="197"/>
      <c r="G7143" s="197"/>
      <c r="H7143" s="197"/>
      <c r="I7143" s="206">
        <v>2700</v>
      </c>
      <c r="J7143" s="197"/>
      <c r="K7143" s="206">
        <v>2700</v>
      </c>
      <c r="L7143" s="197"/>
      <c r="M7143" s="206">
        <v>0</v>
      </c>
      <c r="N7143" s="197"/>
      <c r="O7143" s="207">
        <v>0</v>
      </c>
      <c r="P7143" s="197"/>
    </row>
    <row r="7144" spans="1:16" x14ac:dyDescent="0.25">
      <c r="A7144" s="221" t="s">
        <v>572</v>
      </c>
      <c r="B7144" s="197"/>
      <c r="C7144" s="221" t="s">
        <v>573</v>
      </c>
      <c r="D7144" s="197"/>
      <c r="E7144" s="197"/>
      <c r="F7144" s="197"/>
      <c r="G7144" s="197"/>
      <c r="H7144" s="197"/>
      <c r="I7144" s="222">
        <v>2450</v>
      </c>
      <c r="J7144" s="197"/>
      <c r="K7144" s="222">
        <v>2450</v>
      </c>
      <c r="L7144" s="197"/>
      <c r="M7144" s="222">
        <v>0</v>
      </c>
      <c r="N7144" s="197"/>
      <c r="O7144" s="220">
        <v>0</v>
      </c>
      <c r="P7144" s="197"/>
    </row>
    <row r="7145" spans="1:16" x14ac:dyDescent="0.25">
      <c r="A7145" s="221" t="s">
        <v>582</v>
      </c>
      <c r="B7145" s="197"/>
      <c r="C7145" s="221" t="s">
        <v>583</v>
      </c>
      <c r="D7145" s="197"/>
      <c r="E7145" s="197"/>
      <c r="F7145" s="197"/>
      <c r="G7145" s="197"/>
      <c r="H7145" s="197"/>
      <c r="I7145" s="222">
        <v>250</v>
      </c>
      <c r="J7145" s="197"/>
      <c r="K7145" s="222">
        <v>250</v>
      </c>
      <c r="L7145" s="197"/>
      <c r="M7145" s="222">
        <v>0</v>
      </c>
      <c r="N7145" s="197"/>
      <c r="O7145" s="220">
        <v>0</v>
      </c>
      <c r="P7145" s="197"/>
    </row>
    <row r="7146" spans="1:16" x14ac:dyDescent="0.25">
      <c r="A7146" s="212" t="s">
        <v>1541</v>
      </c>
      <c r="B7146" s="197"/>
      <c r="C7146" s="212" t="s">
        <v>1542</v>
      </c>
      <c r="D7146" s="197"/>
      <c r="E7146" s="197"/>
      <c r="F7146" s="197"/>
      <c r="G7146" s="197"/>
      <c r="H7146" s="197"/>
      <c r="I7146" s="213">
        <v>31736.32</v>
      </c>
      <c r="J7146" s="197"/>
      <c r="K7146" s="213">
        <v>31736.32</v>
      </c>
      <c r="L7146" s="197"/>
      <c r="M7146" s="213">
        <v>22109.55</v>
      </c>
      <c r="N7146" s="197"/>
      <c r="O7146" s="214">
        <v>69.67</v>
      </c>
      <c r="P7146" s="197"/>
    </row>
    <row r="7147" spans="1:16" x14ac:dyDescent="0.25">
      <c r="A7147" s="205" t="s">
        <v>242</v>
      </c>
      <c r="B7147" s="197"/>
      <c r="C7147" s="197"/>
      <c r="D7147" s="197"/>
      <c r="E7147" s="197"/>
      <c r="F7147" s="197"/>
      <c r="G7147" s="197"/>
      <c r="H7147" s="197"/>
      <c r="I7147" s="206">
        <v>31536.32</v>
      </c>
      <c r="J7147" s="197"/>
      <c r="K7147" s="206">
        <v>31536.32</v>
      </c>
      <c r="L7147" s="197"/>
      <c r="M7147" s="206">
        <v>22109.55</v>
      </c>
      <c r="N7147" s="197"/>
      <c r="O7147" s="207">
        <v>70.11</v>
      </c>
      <c r="P7147" s="197"/>
    </row>
    <row r="7148" spans="1:16" x14ac:dyDescent="0.25">
      <c r="A7148" s="205" t="s">
        <v>2086</v>
      </c>
      <c r="B7148" s="197"/>
      <c r="C7148" s="197"/>
      <c r="D7148" s="197"/>
      <c r="E7148" s="197"/>
      <c r="F7148" s="197"/>
      <c r="G7148" s="197"/>
      <c r="H7148" s="197"/>
      <c r="I7148" s="206">
        <v>31536.32</v>
      </c>
      <c r="J7148" s="197"/>
      <c r="K7148" s="206">
        <v>31536.32</v>
      </c>
      <c r="L7148" s="197"/>
      <c r="M7148" s="206">
        <v>22109.55</v>
      </c>
      <c r="N7148" s="197"/>
      <c r="O7148" s="207">
        <v>70.11</v>
      </c>
      <c r="P7148" s="197"/>
    </row>
    <row r="7149" spans="1:16" x14ac:dyDescent="0.25">
      <c r="A7149" s="221" t="s">
        <v>582</v>
      </c>
      <c r="B7149" s="197"/>
      <c r="C7149" s="221" t="s">
        <v>583</v>
      </c>
      <c r="D7149" s="197"/>
      <c r="E7149" s="197"/>
      <c r="F7149" s="197"/>
      <c r="G7149" s="197"/>
      <c r="H7149" s="197"/>
      <c r="I7149" s="222">
        <v>31281.32</v>
      </c>
      <c r="J7149" s="197"/>
      <c r="K7149" s="222">
        <v>31281.32</v>
      </c>
      <c r="L7149" s="197"/>
      <c r="M7149" s="222">
        <v>21533.66</v>
      </c>
      <c r="N7149" s="197"/>
      <c r="O7149" s="220">
        <v>68.84</v>
      </c>
      <c r="P7149" s="197"/>
    </row>
    <row r="7150" spans="1:16" x14ac:dyDescent="0.25">
      <c r="A7150" s="218" t="s">
        <v>790</v>
      </c>
      <c r="B7150" s="197"/>
      <c r="C7150" s="218" t="s">
        <v>791</v>
      </c>
      <c r="D7150" s="197"/>
      <c r="E7150" s="197"/>
      <c r="F7150" s="197"/>
      <c r="G7150" s="197"/>
      <c r="H7150" s="197"/>
      <c r="I7150" s="219" t="s">
        <v>0</v>
      </c>
      <c r="J7150" s="197"/>
      <c r="K7150" s="219" t="s">
        <v>0</v>
      </c>
      <c r="L7150" s="197"/>
      <c r="M7150" s="219">
        <v>2526.09</v>
      </c>
      <c r="N7150" s="197"/>
      <c r="O7150" s="217" t="s">
        <v>0</v>
      </c>
      <c r="P7150" s="197"/>
    </row>
    <row r="7151" spans="1:16" x14ac:dyDescent="0.25">
      <c r="A7151" s="218" t="s">
        <v>955</v>
      </c>
      <c r="B7151" s="197"/>
      <c r="C7151" s="218" t="s">
        <v>956</v>
      </c>
      <c r="D7151" s="197"/>
      <c r="E7151" s="197"/>
      <c r="F7151" s="197"/>
      <c r="G7151" s="197"/>
      <c r="H7151" s="197"/>
      <c r="I7151" s="219" t="s">
        <v>0</v>
      </c>
      <c r="J7151" s="197"/>
      <c r="K7151" s="219" t="s">
        <v>0</v>
      </c>
      <c r="L7151" s="197"/>
      <c r="M7151" s="219">
        <v>15680.25</v>
      </c>
      <c r="N7151" s="197"/>
      <c r="O7151" s="217" t="s">
        <v>0</v>
      </c>
      <c r="P7151" s="197"/>
    </row>
    <row r="7152" spans="1:16" x14ac:dyDescent="0.25">
      <c r="A7152" s="218" t="s">
        <v>796</v>
      </c>
      <c r="B7152" s="197"/>
      <c r="C7152" s="218" t="s">
        <v>797</v>
      </c>
      <c r="D7152" s="197"/>
      <c r="E7152" s="197"/>
      <c r="F7152" s="197"/>
      <c r="G7152" s="197"/>
      <c r="H7152" s="197"/>
      <c r="I7152" s="219" t="s">
        <v>0</v>
      </c>
      <c r="J7152" s="197"/>
      <c r="K7152" s="219" t="s">
        <v>0</v>
      </c>
      <c r="L7152" s="197"/>
      <c r="M7152" s="219">
        <v>1457.92</v>
      </c>
      <c r="N7152" s="197"/>
      <c r="O7152" s="217" t="s">
        <v>0</v>
      </c>
      <c r="P7152" s="197"/>
    </row>
    <row r="7153" spans="1:16" x14ac:dyDescent="0.25">
      <c r="A7153" s="218" t="s">
        <v>590</v>
      </c>
      <c r="B7153" s="197"/>
      <c r="C7153" s="218" t="s">
        <v>591</v>
      </c>
      <c r="D7153" s="197"/>
      <c r="E7153" s="197"/>
      <c r="F7153" s="197"/>
      <c r="G7153" s="197"/>
      <c r="H7153" s="197"/>
      <c r="I7153" s="219" t="s">
        <v>0</v>
      </c>
      <c r="J7153" s="197"/>
      <c r="K7153" s="219" t="s">
        <v>0</v>
      </c>
      <c r="L7153" s="197"/>
      <c r="M7153" s="219">
        <v>930.03</v>
      </c>
      <c r="N7153" s="197"/>
      <c r="O7153" s="217" t="s">
        <v>0</v>
      </c>
      <c r="P7153" s="197"/>
    </row>
    <row r="7154" spans="1:16" x14ac:dyDescent="0.25">
      <c r="A7154" s="218" t="s">
        <v>742</v>
      </c>
      <c r="B7154" s="197"/>
      <c r="C7154" s="218" t="s">
        <v>743</v>
      </c>
      <c r="D7154" s="197"/>
      <c r="E7154" s="197"/>
      <c r="F7154" s="197"/>
      <c r="G7154" s="197"/>
      <c r="H7154" s="197"/>
      <c r="I7154" s="219" t="s">
        <v>0</v>
      </c>
      <c r="J7154" s="197"/>
      <c r="K7154" s="219" t="s">
        <v>0</v>
      </c>
      <c r="L7154" s="197"/>
      <c r="M7154" s="219">
        <v>939.37</v>
      </c>
      <c r="N7154" s="197"/>
      <c r="O7154" s="217" t="s">
        <v>0</v>
      </c>
      <c r="P7154" s="197"/>
    </row>
    <row r="7155" spans="1:16" x14ac:dyDescent="0.25">
      <c r="A7155" s="221" t="s">
        <v>674</v>
      </c>
      <c r="B7155" s="197"/>
      <c r="C7155" s="221" t="s">
        <v>675</v>
      </c>
      <c r="D7155" s="197"/>
      <c r="E7155" s="197"/>
      <c r="F7155" s="197"/>
      <c r="G7155" s="197"/>
      <c r="H7155" s="197"/>
      <c r="I7155" s="222">
        <v>50</v>
      </c>
      <c r="J7155" s="197"/>
      <c r="K7155" s="222">
        <v>50</v>
      </c>
      <c r="L7155" s="197"/>
      <c r="M7155" s="222">
        <v>212.9</v>
      </c>
      <c r="N7155" s="197"/>
      <c r="O7155" s="220">
        <v>425.8</v>
      </c>
      <c r="P7155" s="197"/>
    </row>
    <row r="7156" spans="1:16" x14ac:dyDescent="0.25">
      <c r="A7156" s="218" t="s">
        <v>680</v>
      </c>
      <c r="B7156" s="197"/>
      <c r="C7156" s="218" t="s">
        <v>681</v>
      </c>
      <c r="D7156" s="197"/>
      <c r="E7156" s="197"/>
      <c r="F7156" s="197"/>
      <c r="G7156" s="197"/>
      <c r="H7156" s="197"/>
      <c r="I7156" s="219" t="s">
        <v>0</v>
      </c>
      <c r="J7156" s="197"/>
      <c r="K7156" s="219" t="s">
        <v>0</v>
      </c>
      <c r="L7156" s="197"/>
      <c r="M7156" s="219">
        <v>17.93</v>
      </c>
      <c r="N7156" s="197"/>
      <c r="O7156" s="217" t="s">
        <v>0</v>
      </c>
      <c r="P7156" s="197"/>
    </row>
    <row r="7157" spans="1:16" x14ac:dyDescent="0.25">
      <c r="A7157" s="218" t="s">
        <v>1635</v>
      </c>
      <c r="B7157" s="197"/>
      <c r="C7157" s="218" t="s">
        <v>1636</v>
      </c>
      <c r="D7157" s="197"/>
      <c r="E7157" s="197"/>
      <c r="F7157" s="197"/>
      <c r="G7157" s="197"/>
      <c r="H7157" s="197"/>
      <c r="I7157" s="219" t="s">
        <v>0</v>
      </c>
      <c r="J7157" s="197"/>
      <c r="K7157" s="219" t="s">
        <v>0</v>
      </c>
      <c r="L7157" s="197"/>
      <c r="M7157" s="219">
        <v>194.97</v>
      </c>
      <c r="N7157" s="197"/>
      <c r="O7157" s="217" t="s">
        <v>0</v>
      </c>
      <c r="P7157" s="197"/>
    </row>
    <row r="7158" spans="1:16" x14ac:dyDescent="0.25">
      <c r="A7158" s="221" t="s">
        <v>592</v>
      </c>
      <c r="B7158" s="197"/>
      <c r="C7158" s="221" t="s">
        <v>593</v>
      </c>
      <c r="D7158" s="197"/>
      <c r="E7158" s="197"/>
      <c r="F7158" s="197"/>
      <c r="G7158" s="197"/>
      <c r="H7158" s="197"/>
      <c r="I7158" s="222">
        <v>0</v>
      </c>
      <c r="J7158" s="197"/>
      <c r="K7158" s="222">
        <v>0</v>
      </c>
      <c r="L7158" s="197"/>
      <c r="M7158" s="222">
        <v>350</v>
      </c>
      <c r="N7158" s="197"/>
      <c r="O7158" s="220" t="s">
        <v>0</v>
      </c>
      <c r="P7158" s="197"/>
    </row>
    <row r="7159" spans="1:16" x14ac:dyDescent="0.25">
      <c r="A7159" s="218" t="s">
        <v>1369</v>
      </c>
      <c r="B7159" s="197"/>
      <c r="C7159" s="218" t="s">
        <v>1370</v>
      </c>
      <c r="D7159" s="197"/>
      <c r="E7159" s="197"/>
      <c r="F7159" s="197"/>
      <c r="G7159" s="197"/>
      <c r="H7159" s="197"/>
      <c r="I7159" s="219" t="s">
        <v>0</v>
      </c>
      <c r="J7159" s="197"/>
      <c r="K7159" s="219" t="s">
        <v>0</v>
      </c>
      <c r="L7159" s="197"/>
      <c r="M7159" s="219">
        <v>350</v>
      </c>
      <c r="N7159" s="197"/>
      <c r="O7159" s="217" t="s">
        <v>0</v>
      </c>
      <c r="P7159" s="197"/>
    </row>
    <row r="7160" spans="1:16" x14ac:dyDescent="0.25">
      <c r="A7160" s="221" t="s">
        <v>620</v>
      </c>
      <c r="B7160" s="197"/>
      <c r="C7160" s="221" t="s">
        <v>621</v>
      </c>
      <c r="D7160" s="197"/>
      <c r="E7160" s="197"/>
      <c r="F7160" s="197"/>
      <c r="G7160" s="197"/>
      <c r="H7160" s="197"/>
      <c r="I7160" s="222">
        <v>5</v>
      </c>
      <c r="J7160" s="197"/>
      <c r="K7160" s="222">
        <v>5</v>
      </c>
      <c r="L7160" s="197"/>
      <c r="M7160" s="222">
        <v>4.21</v>
      </c>
      <c r="N7160" s="197"/>
      <c r="O7160" s="220">
        <v>84.2</v>
      </c>
      <c r="P7160" s="197"/>
    </row>
    <row r="7161" spans="1:16" x14ac:dyDescent="0.25">
      <c r="A7161" s="218" t="s">
        <v>1562</v>
      </c>
      <c r="B7161" s="197"/>
      <c r="C7161" s="218" t="s">
        <v>1563</v>
      </c>
      <c r="D7161" s="197"/>
      <c r="E7161" s="197"/>
      <c r="F7161" s="197"/>
      <c r="G7161" s="197"/>
      <c r="H7161" s="197"/>
      <c r="I7161" s="219" t="s">
        <v>0</v>
      </c>
      <c r="J7161" s="197"/>
      <c r="K7161" s="219" t="s">
        <v>0</v>
      </c>
      <c r="L7161" s="197"/>
      <c r="M7161" s="219">
        <v>4.21</v>
      </c>
      <c r="N7161" s="197"/>
      <c r="O7161" s="217" t="s">
        <v>0</v>
      </c>
      <c r="P7161" s="197"/>
    </row>
    <row r="7162" spans="1:16" x14ac:dyDescent="0.25">
      <c r="A7162" s="221" t="s">
        <v>658</v>
      </c>
      <c r="B7162" s="197"/>
      <c r="C7162" s="221" t="s">
        <v>659</v>
      </c>
      <c r="D7162" s="197"/>
      <c r="E7162" s="197"/>
      <c r="F7162" s="197"/>
      <c r="G7162" s="197"/>
      <c r="H7162" s="197"/>
      <c r="I7162" s="222">
        <v>200</v>
      </c>
      <c r="J7162" s="197"/>
      <c r="K7162" s="222">
        <v>200</v>
      </c>
      <c r="L7162" s="197"/>
      <c r="M7162" s="222">
        <v>8.7799999999999994</v>
      </c>
      <c r="N7162" s="197"/>
      <c r="O7162" s="220">
        <v>4.3899999999999997</v>
      </c>
      <c r="P7162" s="197"/>
    </row>
    <row r="7163" spans="1:16" x14ac:dyDescent="0.25">
      <c r="A7163" s="218" t="s">
        <v>969</v>
      </c>
      <c r="B7163" s="197"/>
      <c r="C7163" s="218" t="s">
        <v>970</v>
      </c>
      <c r="D7163" s="197"/>
      <c r="E7163" s="197"/>
      <c r="F7163" s="197"/>
      <c r="G7163" s="197"/>
      <c r="H7163" s="197"/>
      <c r="I7163" s="219" t="s">
        <v>0</v>
      </c>
      <c r="J7163" s="197"/>
      <c r="K7163" s="219" t="s">
        <v>0</v>
      </c>
      <c r="L7163" s="197"/>
      <c r="M7163" s="219">
        <v>8.7799999999999994</v>
      </c>
      <c r="N7163" s="197"/>
      <c r="O7163" s="217" t="s">
        <v>0</v>
      </c>
      <c r="P7163" s="197"/>
    </row>
    <row r="7164" spans="1:16" x14ac:dyDescent="0.25">
      <c r="A7164" s="205" t="s">
        <v>243</v>
      </c>
      <c r="B7164" s="197"/>
      <c r="C7164" s="197"/>
      <c r="D7164" s="197"/>
      <c r="E7164" s="197"/>
      <c r="F7164" s="197"/>
      <c r="G7164" s="197"/>
      <c r="H7164" s="197"/>
      <c r="I7164" s="206">
        <v>200</v>
      </c>
      <c r="J7164" s="197"/>
      <c r="K7164" s="206">
        <v>200</v>
      </c>
      <c r="L7164" s="197"/>
      <c r="M7164" s="206">
        <v>0</v>
      </c>
      <c r="N7164" s="197"/>
      <c r="O7164" s="207">
        <v>0</v>
      </c>
      <c r="P7164" s="197"/>
    </row>
    <row r="7165" spans="1:16" x14ac:dyDescent="0.25">
      <c r="A7165" s="205" t="s">
        <v>2092</v>
      </c>
      <c r="B7165" s="197"/>
      <c r="C7165" s="197"/>
      <c r="D7165" s="197"/>
      <c r="E7165" s="197"/>
      <c r="F7165" s="197"/>
      <c r="G7165" s="197"/>
      <c r="H7165" s="197"/>
      <c r="I7165" s="206">
        <v>200</v>
      </c>
      <c r="J7165" s="197"/>
      <c r="K7165" s="206">
        <v>200</v>
      </c>
      <c r="L7165" s="197"/>
      <c r="M7165" s="206">
        <v>0</v>
      </c>
      <c r="N7165" s="197"/>
      <c r="O7165" s="207">
        <v>0</v>
      </c>
      <c r="P7165" s="197"/>
    </row>
    <row r="7166" spans="1:16" x14ac:dyDescent="0.25">
      <c r="A7166" s="221" t="s">
        <v>582</v>
      </c>
      <c r="B7166" s="197"/>
      <c r="C7166" s="221" t="s">
        <v>583</v>
      </c>
      <c r="D7166" s="197"/>
      <c r="E7166" s="197"/>
      <c r="F7166" s="197"/>
      <c r="G7166" s="197"/>
      <c r="H7166" s="197"/>
      <c r="I7166" s="222">
        <v>200</v>
      </c>
      <c r="J7166" s="197"/>
      <c r="K7166" s="222">
        <v>200</v>
      </c>
      <c r="L7166" s="197"/>
      <c r="M7166" s="222">
        <v>0</v>
      </c>
      <c r="N7166" s="197"/>
      <c r="O7166" s="220">
        <v>0</v>
      </c>
      <c r="P7166" s="197"/>
    </row>
    <row r="7167" spans="1:16" x14ac:dyDescent="0.25">
      <c r="A7167" s="212" t="s">
        <v>1543</v>
      </c>
      <c r="B7167" s="197"/>
      <c r="C7167" s="212" t="s">
        <v>1544</v>
      </c>
      <c r="D7167" s="197"/>
      <c r="E7167" s="197"/>
      <c r="F7167" s="197"/>
      <c r="G7167" s="197"/>
      <c r="H7167" s="197"/>
      <c r="I7167" s="213">
        <v>112179.64</v>
      </c>
      <c r="J7167" s="197"/>
      <c r="K7167" s="213">
        <v>112179.64</v>
      </c>
      <c r="L7167" s="197"/>
      <c r="M7167" s="213">
        <v>92659.74</v>
      </c>
      <c r="N7167" s="197"/>
      <c r="O7167" s="214">
        <v>82.6</v>
      </c>
      <c r="P7167" s="197"/>
    </row>
    <row r="7168" spans="1:16" x14ac:dyDescent="0.25">
      <c r="A7168" s="205" t="s">
        <v>240</v>
      </c>
      <c r="B7168" s="197"/>
      <c r="C7168" s="197"/>
      <c r="D7168" s="197"/>
      <c r="E7168" s="197"/>
      <c r="F7168" s="197"/>
      <c r="G7168" s="197"/>
      <c r="H7168" s="197"/>
      <c r="I7168" s="206">
        <v>49000</v>
      </c>
      <c r="J7168" s="197"/>
      <c r="K7168" s="206">
        <v>49000</v>
      </c>
      <c r="L7168" s="197"/>
      <c r="M7168" s="206">
        <v>45892.13</v>
      </c>
      <c r="N7168" s="197"/>
      <c r="O7168" s="207">
        <v>93.66</v>
      </c>
      <c r="P7168" s="197"/>
    </row>
    <row r="7169" spans="1:16" x14ac:dyDescent="0.25">
      <c r="A7169" s="205" t="s">
        <v>2076</v>
      </c>
      <c r="B7169" s="197"/>
      <c r="C7169" s="197"/>
      <c r="D7169" s="197"/>
      <c r="E7169" s="197"/>
      <c r="F7169" s="197"/>
      <c r="G7169" s="197"/>
      <c r="H7169" s="197"/>
      <c r="I7169" s="206">
        <v>49000</v>
      </c>
      <c r="J7169" s="197"/>
      <c r="K7169" s="206">
        <v>49000</v>
      </c>
      <c r="L7169" s="197"/>
      <c r="M7169" s="206">
        <v>45892.13</v>
      </c>
      <c r="N7169" s="197"/>
      <c r="O7169" s="207">
        <v>93.66</v>
      </c>
      <c r="P7169" s="197"/>
    </row>
    <row r="7170" spans="1:16" x14ac:dyDescent="0.25">
      <c r="A7170" s="221" t="s">
        <v>572</v>
      </c>
      <c r="B7170" s="197"/>
      <c r="C7170" s="221" t="s">
        <v>573</v>
      </c>
      <c r="D7170" s="197"/>
      <c r="E7170" s="197"/>
      <c r="F7170" s="197"/>
      <c r="G7170" s="197"/>
      <c r="H7170" s="197"/>
      <c r="I7170" s="222">
        <v>47700</v>
      </c>
      <c r="J7170" s="197"/>
      <c r="K7170" s="222">
        <v>47700</v>
      </c>
      <c r="L7170" s="197"/>
      <c r="M7170" s="222">
        <v>44747.53</v>
      </c>
      <c r="N7170" s="197"/>
      <c r="O7170" s="220">
        <v>93.81</v>
      </c>
      <c r="P7170" s="197"/>
    </row>
    <row r="7171" spans="1:16" x14ac:dyDescent="0.25">
      <c r="A7171" s="218" t="s">
        <v>574</v>
      </c>
      <c r="B7171" s="197"/>
      <c r="C7171" s="218" t="s">
        <v>575</v>
      </c>
      <c r="D7171" s="197"/>
      <c r="E7171" s="197"/>
      <c r="F7171" s="197"/>
      <c r="G7171" s="197"/>
      <c r="H7171" s="197"/>
      <c r="I7171" s="219" t="s">
        <v>0</v>
      </c>
      <c r="J7171" s="197"/>
      <c r="K7171" s="219" t="s">
        <v>0</v>
      </c>
      <c r="L7171" s="197"/>
      <c r="M7171" s="219">
        <v>35705.47</v>
      </c>
      <c r="N7171" s="197"/>
      <c r="O7171" s="217" t="s">
        <v>0</v>
      </c>
      <c r="P7171" s="197"/>
    </row>
    <row r="7172" spans="1:16" x14ac:dyDescent="0.25">
      <c r="A7172" s="218" t="s">
        <v>580</v>
      </c>
      <c r="B7172" s="197"/>
      <c r="C7172" s="218" t="s">
        <v>581</v>
      </c>
      <c r="D7172" s="197"/>
      <c r="E7172" s="197"/>
      <c r="F7172" s="197"/>
      <c r="G7172" s="197"/>
      <c r="H7172" s="197"/>
      <c r="I7172" s="219" t="s">
        <v>0</v>
      </c>
      <c r="J7172" s="197"/>
      <c r="K7172" s="219" t="s">
        <v>0</v>
      </c>
      <c r="L7172" s="197"/>
      <c r="M7172" s="219">
        <v>1300</v>
      </c>
      <c r="N7172" s="197"/>
      <c r="O7172" s="217" t="s">
        <v>0</v>
      </c>
      <c r="P7172" s="197"/>
    </row>
    <row r="7173" spans="1:16" x14ac:dyDescent="0.25">
      <c r="A7173" s="218" t="s">
        <v>576</v>
      </c>
      <c r="B7173" s="197"/>
      <c r="C7173" s="218" t="s">
        <v>577</v>
      </c>
      <c r="D7173" s="197"/>
      <c r="E7173" s="197"/>
      <c r="F7173" s="197"/>
      <c r="G7173" s="197"/>
      <c r="H7173" s="197"/>
      <c r="I7173" s="219" t="s">
        <v>0</v>
      </c>
      <c r="J7173" s="197"/>
      <c r="K7173" s="219" t="s">
        <v>0</v>
      </c>
      <c r="L7173" s="197"/>
      <c r="M7173" s="219">
        <v>7742.06</v>
      </c>
      <c r="N7173" s="197"/>
      <c r="O7173" s="217" t="s">
        <v>0</v>
      </c>
      <c r="P7173" s="197"/>
    </row>
    <row r="7174" spans="1:16" x14ac:dyDescent="0.25">
      <c r="A7174" s="221" t="s">
        <v>582</v>
      </c>
      <c r="B7174" s="197"/>
      <c r="C7174" s="221" t="s">
        <v>583</v>
      </c>
      <c r="D7174" s="197"/>
      <c r="E7174" s="197"/>
      <c r="F7174" s="197"/>
      <c r="G7174" s="197"/>
      <c r="H7174" s="197"/>
      <c r="I7174" s="222">
        <v>1300</v>
      </c>
      <c r="J7174" s="197"/>
      <c r="K7174" s="222">
        <v>1300</v>
      </c>
      <c r="L7174" s="197"/>
      <c r="M7174" s="222">
        <v>1144.5999999999999</v>
      </c>
      <c r="N7174" s="197"/>
      <c r="O7174" s="220">
        <v>88.05</v>
      </c>
      <c r="P7174" s="197"/>
    </row>
    <row r="7175" spans="1:16" x14ac:dyDescent="0.25">
      <c r="A7175" s="218" t="s">
        <v>584</v>
      </c>
      <c r="B7175" s="197"/>
      <c r="C7175" s="218" t="s">
        <v>585</v>
      </c>
      <c r="D7175" s="197"/>
      <c r="E7175" s="197"/>
      <c r="F7175" s="197"/>
      <c r="G7175" s="197"/>
      <c r="H7175" s="197"/>
      <c r="I7175" s="219" t="s">
        <v>0</v>
      </c>
      <c r="J7175" s="197"/>
      <c r="K7175" s="219" t="s">
        <v>0</v>
      </c>
      <c r="L7175" s="197"/>
      <c r="M7175" s="219">
        <v>1144.5999999999999</v>
      </c>
      <c r="N7175" s="197"/>
      <c r="O7175" s="217" t="s">
        <v>0</v>
      </c>
      <c r="P7175" s="197"/>
    </row>
    <row r="7176" spans="1:16" x14ac:dyDescent="0.25">
      <c r="A7176" s="205" t="s">
        <v>243</v>
      </c>
      <c r="B7176" s="197"/>
      <c r="C7176" s="197"/>
      <c r="D7176" s="197"/>
      <c r="E7176" s="197"/>
      <c r="F7176" s="197"/>
      <c r="G7176" s="197"/>
      <c r="H7176" s="197"/>
      <c r="I7176" s="206">
        <v>63179.64</v>
      </c>
      <c r="J7176" s="197"/>
      <c r="K7176" s="206">
        <v>63179.64</v>
      </c>
      <c r="L7176" s="197"/>
      <c r="M7176" s="206">
        <v>46767.61</v>
      </c>
      <c r="N7176" s="197"/>
      <c r="O7176" s="207">
        <v>74.02</v>
      </c>
      <c r="P7176" s="197"/>
    </row>
    <row r="7177" spans="1:16" x14ac:dyDescent="0.25">
      <c r="A7177" s="205" t="s">
        <v>2092</v>
      </c>
      <c r="B7177" s="197"/>
      <c r="C7177" s="197"/>
      <c r="D7177" s="197"/>
      <c r="E7177" s="197"/>
      <c r="F7177" s="197"/>
      <c r="G7177" s="197"/>
      <c r="H7177" s="197"/>
      <c r="I7177" s="206">
        <v>63179.64</v>
      </c>
      <c r="J7177" s="197"/>
      <c r="K7177" s="206">
        <v>63179.64</v>
      </c>
      <c r="L7177" s="197"/>
      <c r="M7177" s="206">
        <v>46767.61</v>
      </c>
      <c r="N7177" s="197"/>
      <c r="O7177" s="207">
        <v>74.02</v>
      </c>
      <c r="P7177" s="197"/>
    </row>
    <row r="7178" spans="1:16" x14ac:dyDescent="0.25">
      <c r="A7178" s="221" t="s">
        <v>572</v>
      </c>
      <c r="B7178" s="197"/>
      <c r="C7178" s="221" t="s">
        <v>573</v>
      </c>
      <c r="D7178" s="197"/>
      <c r="E7178" s="197"/>
      <c r="F7178" s="197"/>
      <c r="G7178" s="197"/>
      <c r="H7178" s="197"/>
      <c r="I7178" s="222">
        <v>61188.800000000003</v>
      </c>
      <c r="J7178" s="197"/>
      <c r="K7178" s="222">
        <v>61188.800000000003</v>
      </c>
      <c r="L7178" s="197"/>
      <c r="M7178" s="222">
        <v>46501.71</v>
      </c>
      <c r="N7178" s="197"/>
      <c r="O7178" s="220">
        <v>76</v>
      </c>
      <c r="P7178" s="197"/>
    </row>
    <row r="7179" spans="1:16" x14ac:dyDescent="0.25">
      <c r="A7179" s="218" t="s">
        <v>574</v>
      </c>
      <c r="B7179" s="197"/>
      <c r="C7179" s="218" t="s">
        <v>575</v>
      </c>
      <c r="D7179" s="197"/>
      <c r="E7179" s="197"/>
      <c r="F7179" s="197"/>
      <c r="G7179" s="197"/>
      <c r="H7179" s="197"/>
      <c r="I7179" s="219" t="s">
        <v>0</v>
      </c>
      <c r="J7179" s="197"/>
      <c r="K7179" s="219" t="s">
        <v>0</v>
      </c>
      <c r="L7179" s="197"/>
      <c r="M7179" s="219">
        <v>41309.120000000003</v>
      </c>
      <c r="N7179" s="197"/>
      <c r="O7179" s="217" t="s">
        <v>0</v>
      </c>
      <c r="P7179" s="197"/>
    </row>
    <row r="7180" spans="1:16" x14ac:dyDescent="0.25">
      <c r="A7180" s="218" t="s">
        <v>580</v>
      </c>
      <c r="B7180" s="197"/>
      <c r="C7180" s="218" t="s">
        <v>581</v>
      </c>
      <c r="D7180" s="197"/>
      <c r="E7180" s="197"/>
      <c r="F7180" s="197"/>
      <c r="G7180" s="197"/>
      <c r="H7180" s="197"/>
      <c r="I7180" s="219" t="s">
        <v>0</v>
      </c>
      <c r="J7180" s="197"/>
      <c r="K7180" s="219" t="s">
        <v>0</v>
      </c>
      <c r="L7180" s="197"/>
      <c r="M7180" s="219">
        <v>1000</v>
      </c>
      <c r="N7180" s="197"/>
      <c r="O7180" s="217" t="s">
        <v>0</v>
      </c>
      <c r="P7180" s="197"/>
    </row>
    <row r="7181" spans="1:16" x14ac:dyDescent="0.25">
      <c r="A7181" s="218" t="s">
        <v>576</v>
      </c>
      <c r="B7181" s="197"/>
      <c r="C7181" s="218" t="s">
        <v>577</v>
      </c>
      <c r="D7181" s="197"/>
      <c r="E7181" s="197"/>
      <c r="F7181" s="197"/>
      <c r="G7181" s="197"/>
      <c r="H7181" s="197"/>
      <c r="I7181" s="219" t="s">
        <v>0</v>
      </c>
      <c r="J7181" s="197"/>
      <c r="K7181" s="219" t="s">
        <v>0</v>
      </c>
      <c r="L7181" s="197"/>
      <c r="M7181" s="219">
        <v>4192.59</v>
      </c>
      <c r="N7181" s="197"/>
      <c r="O7181" s="217" t="s">
        <v>0</v>
      </c>
      <c r="P7181" s="197"/>
    </row>
    <row r="7182" spans="1:16" x14ac:dyDescent="0.25">
      <c r="A7182" s="221" t="s">
        <v>582</v>
      </c>
      <c r="B7182" s="197"/>
      <c r="C7182" s="221" t="s">
        <v>583</v>
      </c>
      <c r="D7182" s="197"/>
      <c r="E7182" s="197"/>
      <c r="F7182" s="197"/>
      <c r="G7182" s="197"/>
      <c r="H7182" s="197"/>
      <c r="I7182" s="222">
        <v>1990.84</v>
      </c>
      <c r="J7182" s="197"/>
      <c r="K7182" s="222">
        <v>1990.84</v>
      </c>
      <c r="L7182" s="197"/>
      <c r="M7182" s="222">
        <v>265.89999999999998</v>
      </c>
      <c r="N7182" s="197"/>
      <c r="O7182" s="220">
        <v>13.36</v>
      </c>
      <c r="P7182" s="197"/>
    </row>
    <row r="7183" spans="1:16" x14ac:dyDescent="0.25">
      <c r="A7183" s="218" t="s">
        <v>584</v>
      </c>
      <c r="B7183" s="197"/>
      <c r="C7183" s="218" t="s">
        <v>585</v>
      </c>
      <c r="D7183" s="197"/>
      <c r="E7183" s="197"/>
      <c r="F7183" s="197"/>
      <c r="G7183" s="197"/>
      <c r="H7183" s="197"/>
      <c r="I7183" s="219" t="s">
        <v>0</v>
      </c>
      <c r="J7183" s="197"/>
      <c r="K7183" s="219" t="s">
        <v>0</v>
      </c>
      <c r="L7183" s="197"/>
      <c r="M7183" s="219">
        <v>265.89999999999998</v>
      </c>
      <c r="N7183" s="197"/>
      <c r="O7183" s="217" t="s">
        <v>0</v>
      </c>
      <c r="P7183" s="197"/>
    </row>
    <row r="7184" spans="1:16" x14ac:dyDescent="0.25">
      <c r="A7184" s="212" t="s">
        <v>1545</v>
      </c>
      <c r="B7184" s="197"/>
      <c r="C7184" s="212" t="s">
        <v>1546</v>
      </c>
      <c r="D7184" s="197"/>
      <c r="E7184" s="197"/>
      <c r="F7184" s="197"/>
      <c r="G7184" s="197"/>
      <c r="H7184" s="197"/>
      <c r="I7184" s="213">
        <v>11667.59</v>
      </c>
      <c r="J7184" s="197"/>
      <c r="K7184" s="213">
        <v>11667.59</v>
      </c>
      <c r="L7184" s="197"/>
      <c r="M7184" s="213">
        <v>14549.35</v>
      </c>
      <c r="N7184" s="197"/>
      <c r="O7184" s="214">
        <v>124.7</v>
      </c>
      <c r="P7184" s="197"/>
    </row>
    <row r="7185" spans="1:16" x14ac:dyDescent="0.25">
      <c r="A7185" s="205" t="s">
        <v>243</v>
      </c>
      <c r="B7185" s="197"/>
      <c r="C7185" s="197"/>
      <c r="D7185" s="197"/>
      <c r="E7185" s="197"/>
      <c r="F7185" s="197"/>
      <c r="G7185" s="197"/>
      <c r="H7185" s="197"/>
      <c r="I7185" s="206">
        <v>11667.59</v>
      </c>
      <c r="J7185" s="197"/>
      <c r="K7185" s="206">
        <v>11667.59</v>
      </c>
      <c r="L7185" s="197"/>
      <c r="M7185" s="206">
        <v>14549.35</v>
      </c>
      <c r="N7185" s="197"/>
      <c r="O7185" s="207">
        <v>124.7</v>
      </c>
      <c r="P7185" s="197"/>
    </row>
    <row r="7186" spans="1:16" x14ac:dyDescent="0.25">
      <c r="A7186" s="205" t="s">
        <v>2090</v>
      </c>
      <c r="B7186" s="197"/>
      <c r="C7186" s="197"/>
      <c r="D7186" s="197"/>
      <c r="E7186" s="197"/>
      <c r="F7186" s="197"/>
      <c r="G7186" s="197"/>
      <c r="H7186" s="197"/>
      <c r="I7186" s="206">
        <v>6813.13</v>
      </c>
      <c r="J7186" s="197"/>
      <c r="K7186" s="206">
        <v>6813.13</v>
      </c>
      <c r="L7186" s="197"/>
      <c r="M7186" s="206">
        <v>7212.45</v>
      </c>
      <c r="N7186" s="197"/>
      <c r="O7186" s="207">
        <v>105.86</v>
      </c>
      <c r="P7186" s="197"/>
    </row>
    <row r="7187" spans="1:16" x14ac:dyDescent="0.25">
      <c r="A7187" s="221" t="s">
        <v>582</v>
      </c>
      <c r="B7187" s="197"/>
      <c r="C7187" s="221" t="s">
        <v>583</v>
      </c>
      <c r="D7187" s="197"/>
      <c r="E7187" s="197"/>
      <c r="F7187" s="197"/>
      <c r="G7187" s="197"/>
      <c r="H7187" s="197"/>
      <c r="I7187" s="222">
        <v>6009</v>
      </c>
      <c r="J7187" s="197"/>
      <c r="K7187" s="222">
        <v>6009</v>
      </c>
      <c r="L7187" s="197"/>
      <c r="M7187" s="222">
        <v>6976.67</v>
      </c>
      <c r="N7187" s="197"/>
      <c r="O7187" s="220">
        <v>116.1</v>
      </c>
      <c r="P7187" s="197"/>
    </row>
    <row r="7188" spans="1:16" x14ac:dyDescent="0.25">
      <c r="A7188" s="218" t="s">
        <v>790</v>
      </c>
      <c r="B7188" s="197"/>
      <c r="C7188" s="218" t="s">
        <v>791</v>
      </c>
      <c r="D7188" s="197"/>
      <c r="E7188" s="197"/>
      <c r="F7188" s="197"/>
      <c r="G7188" s="197"/>
      <c r="H7188" s="197"/>
      <c r="I7188" s="219" t="s">
        <v>0</v>
      </c>
      <c r="J7188" s="197"/>
      <c r="K7188" s="219" t="s">
        <v>0</v>
      </c>
      <c r="L7188" s="197"/>
      <c r="M7188" s="219">
        <v>5553.67</v>
      </c>
      <c r="N7188" s="197"/>
      <c r="O7188" s="217" t="s">
        <v>0</v>
      </c>
      <c r="P7188" s="197"/>
    </row>
    <row r="7189" spans="1:16" x14ac:dyDescent="0.25">
      <c r="A7189" s="218" t="s">
        <v>796</v>
      </c>
      <c r="B7189" s="197"/>
      <c r="C7189" s="218" t="s">
        <v>797</v>
      </c>
      <c r="D7189" s="197"/>
      <c r="E7189" s="197"/>
      <c r="F7189" s="197"/>
      <c r="G7189" s="197"/>
      <c r="H7189" s="197"/>
      <c r="I7189" s="219" t="s">
        <v>0</v>
      </c>
      <c r="J7189" s="197"/>
      <c r="K7189" s="219" t="s">
        <v>0</v>
      </c>
      <c r="L7189" s="197"/>
      <c r="M7189" s="219">
        <v>1423</v>
      </c>
      <c r="N7189" s="197"/>
      <c r="O7189" s="217" t="s">
        <v>0</v>
      </c>
      <c r="P7189" s="197"/>
    </row>
    <row r="7190" spans="1:16" x14ac:dyDescent="0.25">
      <c r="A7190" s="221" t="s">
        <v>658</v>
      </c>
      <c r="B7190" s="197"/>
      <c r="C7190" s="221" t="s">
        <v>659</v>
      </c>
      <c r="D7190" s="197"/>
      <c r="E7190" s="197"/>
      <c r="F7190" s="197"/>
      <c r="G7190" s="197"/>
      <c r="H7190" s="197"/>
      <c r="I7190" s="222">
        <v>804.13</v>
      </c>
      <c r="J7190" s="197"/>
      <c r="K7190" s="222">
        <v>804.13</v>
      </c>
      <c r="L7190" s="197"/>
      <c r="M7190" s="222">
        <v>235.78</v>
      </c>
      <c r="N7190" s="197"/>
      <c r="O7190" s="220">
        <v>29.32</v>
      </c>
      <c r="P7190" s="197"/>
    </row>
    <row r="7191" spans="1:16" x14ac:dyDescent="0.25">
      <c r="A7191" s="218" t="s">
        <v>800</v>
      </c>
      <c r="B7191" s="197"/>
      <c r="C7191" s="218" t="s">
        <v>801</v>
      </c>
      <c r="D7191" s="197"/>
      <c r="E7191" s="197"/>
      <c r="F7191" s="197"/>
      <c r="G7191" s="197"/>
      <c r="H7191" s="197"/>
      <c r="I7191" s="219" t="s">
        <v>0</v>
      </c>
      <c r="J7191" s="197"/>
      <c r="K7191" s="219" t="s">
        <v>0</v>
      </c>
      <c r="L7191" s="197"/>
      <c r="M7191" s="219">
        <v>235.78</v>
      </c>
      <c r="N7191" s="197"/>
      <c r="O7191" s="217" t="s">
        <v>0</v>
      </c>
      <c r="P7191" s="197"/>
    </row>
    <row r="7192" spans="1:16" x14ac:dyDescent="0.25">
      <c r="A7192" s="205" t="s">
        <v>2092</v>
      </c>
      <c r="B7192" s="197"/>
      <c r="C7192" s="197"/>
      <c r="D7192" s="197"/>
      <c r="E7192" s="197"/>
      <c r="F7192" s="197"/>
      <c r="G7192" s="197"/>
      <c r="H7192" s="197"/>
      <c r="I7192" s="206">
        <v>4854.46</v>
      </c>
      <c r="J7192" s="197"/>
      <c r="K7192" s="206">
        <v>4854.46</v>
      </c>
      <c r="L7192" s="197"/>
      <c r="M7192" s="206">
        <v>7336.9</v>
      </c>
      <c r="N7192" s="197"/>
      <c r="O7192" s="207">
        <v>151.13999999999999</v>
      </c>
      <c r="P7192" s="197"/>
    </row>
    <row r="7193" spans="1:16" x14ac:dyDescent="0.25">
      <c r="A7193" s="221" t="s">
        <v>582</v>
      </c>
      <c r="B7193" s="197"/>
      <c r="C7193" s="221" t="s">
        <v>583</v>
      </c>
      <c r="D7193" s="197"/>
      <c r="E7193" s="197"/>
      <c r="F7193" s="197"/>
      <c r="G7193" s="197"/>
      <c r="H7193" s="197"/>
      <c r="I7193" s="222">
        <v>1800</v>
      </c>
      <c r="J7193" s="197"/>
      <c r="K7193" s="222">
        <v>1800</v>
      </c>
      <c r="L7193" s="197"/>
      <c r="M7193" s="222">
        <v>7336.9</v>
      </c>
      <c r="N7193" s="197"/>
      <c r="O7193" s="220">
        <v>407.61</v>
      </c>
      <c r="P7193" s="197"/>
    </row>
    <row r="7194" spans="1:16" x14ac:dyDescent="0.25">
      <c r="A7194" s="218" t="s">
        <v>796</v>
      </c>
      <c r="B7194" s="197"/>
      <c r="C7194" s="218" t="s">
        <v>797</v>
      </c>
      <c r="D7194" s="197"/>
      <c r="E7194" s="197"/>
      <c r="F7194" s="197"/>
      <c r="G7194" s="197"/>
      <c r="H7194" s="197"/>
      <c r="I7194" s="219" t="s">
        <v>0</v>
      </c>
      <c r="J7194" s="197"/>
      <c r="K7194" s="219" t="s">
        <v>0</v>
      </c>
      <c r="L7194" s="197"/>
      <c r="M7194" s="219">
        <v>2680</v>
      </c>
      <c r="N7194" s="197"/>
      <c r="O7194" s="217" t="s">
        <v>0</v>
      </c>
      <c r="P7194" s="197"/>
    </row>
    <row r="7195" spans="1:16" x14ac:dyDescent="0.25">
      <c r="A7195" s="218" t="s">
        <v>590</v>
      </c>
      <c r="B7195" s="197"/>
      <c r="C7195" s="218" t="s">
        <v>591</v>
      </c>
      <c r="D7195" s="197"/>
      <c r="E7195" s="197"/>
      <c r="F7195" s="197"/>
      <c r="G7195" s="197"/>
      <c r="H7195" s="197"/>
      <c r="I7195" s="219" t="s">
        <v>0</v>
      </c>
      <c r="J7195" s="197"/>
      <c r="K7195" s="219" t="s">
        <v>0</v>
      </c>
      <c r="L7195" s="197"/>
      <c r="M7195" s="219">
        <v>3762</v>
      </c>
      <c r="N7195" s="197"/>
      <c r="O7195" s="217" t="s">
        <v>0</v>
      </c>
      <c r="P7195" s="197"/>
    </row>
    <row r="7196" spans="1:16" x14ac:dyDescent="0.25">
      <c r="A7196" s="218" t="s">
        <v>798</v>
      </c>
      <c r="B7196" s="197"/>
      <c r="C7196" s="218" t="s">
        <v>799</v>
      </c>
      <c r="D7196" s="197"/>
      <c r="E7196" s="197"/>
      <c r="F7196" s="197"/>
      <c r="G7196" s="197"/>
      <c r="H7196" s="197"/>
      <c r="I7196" s="219" t="s">
        <v>0</v>
      </c>
      <c r="J7196" s="197"/>
      <c r="K7196" s="219" t="s">
        <v>0</v>
      </c>
      <c r="L7196" s="197"/>
      <c r="M7196" s="219">
        <v>894.9</v>
      </c>
      <c r="N7196" s="197"/>
      <c r="O7196" s="217" t="s">
        <v>0</v>
      </c>
      <c r="P7196" s="197"/>
    </row>
    <row r="7197" spans="1:16" x14ac:dyDescent="0.25">
      <c r="A7197" s="221" t="s">
        <v>592</v>
      </c>
      <c r="B7197" s="197"/>
      <c r="C7197" s="221" t="s">
        <v>593</v>
      </c>
      <c r="D7197" s="197"/>
      <c r="E7197" s="197"/>
      <c r="F7197" s="197"/>
      <c r="G7197" s="197"/>
      <c r="H7197" s="197"/>
      <c r="I7197" s="222">
        <v>200</v>
      </c>
      <c r="J7197" s="197"/>
      <c r="K7197" s="222">
        <v>200</v>
      </c>
      <c r="L7197" s="197"/>
      <c r="M7197" s="222">
        <v>0</v>
      </c>
      <c r="N7197" s="197"/>
      <c r="O7197" s="220">
        <v>0</v>
      </c>
      <c r="P7197" s="197"/>
    </row>
    <row r="7198" spans="1:16" x14ac:dyDescent="0.25">
      <c r="A7198" s="221" t="s">
        <v>658</v>
      </c>
      <c r="B7198" s="197"/>
      <c r="C7198" s="221" t="s">
        <v>659</v>
      </c>
      <c r="D7198" s="197"/>
      <c r="E7198" s="197"/>
      <c r="F7198" s="197"/>
      <c r="G7198" s="197"/>
      <c r="H7198" s="197"/>
      <c r="I7198" s="222">
        <v>2854.46</v>
      </c>
      <c r="J7198" s="197"/>
      <c r="K7198" s="222">
        <v>2854.46</v>
      </c>
      <c r="L7198" s="197"/>
      <c r="M7198" s="222">
        <v>0</v>
      </c>
      <c r="N7198" s="197"/>
      <c r="O7198" s="220">
        <v>0</v>
      </c>
      <c r="P7198" s="197"/>
    </row>
    <row r="7199" spans="1:16" x14ac:dyDescent="0.25">
      <c r="A7199" s="212" t="s">
        <v>1547</v>
      </c>
      <c r="B7199" s="197"/>
      <c r="C7199" s="212" t="s">
        <v>1548</v>
      </c>
      <c r="D7199" s="197"/>
      <c r="E7199" s="197"/>
      <c r="F7199" s="197"/>
      <c r="G7199" s="197"/>
      <c r="H7199" s="197"/>
      <c r="I7199" s="213">
        <v>11270.6</v>
      </c>
      <c r="J7199" s="197"/>
      <c r="K7199" s="213">
        <v>11270.6</v>
      </c>
      <c r="L7199" s="197"/>
      <c r="M7199" s="213">
        <v>14142.51</v>
      </c>
      <c r="N7199" s="197"/>
      <c r="O7199" s="214">
        <v>125.48</v>
      </c>
      <c r="P7199" s="197"/>
    </row>
    <row r="7200" spans="1:16" x14ac:dyDescent="0.25">
      <c r="A7200" s="205" t="s">
        <v>243</v>
      </c>
      <c r="B7200" s="197"/>
      <c r="C7200" s="197"/>
      <c r="D7200" s="197"/>
      <c r="E7200" s="197"/>
      <c r="F7200" s="197"/>
      <c r="G7200" s="197"/>
      <c r="H7200" s="197"/>
      <c r="I7200" s="206">
        <v>11270.6</v>
      </c>
      <c r="J7200" s="197"/>
      <c r="K7200" s="206">
        <v>11270.6</v>
      </c>
      <c r="L7200" s="197"/>
      <c r="M7200" s="206">
        <v>14142.51</v>
      </c>
      <c r="N7200" s="197"/>
      <c r="O7200" s="207">
        <v>125.48</v>
      </c>
      <c r="P7200" s="197"/>
    </row>
    <row r="7201" spans="1:16" x14ac:dyDescent="0.25">
      <c r="A7201" s="205" t="s">
        <v>2090</v>
      </c>
      <c r="B7201" s="197"/>
      <c r="C7201" s="197"/>
      <c r="D7201" s="197"/>
      <c r="E7201" s="197"/>
      <c r="F7201" s="197"/>
      <c r="G7201" s="197"/>
      <c r="H7201" s="197"/>
      <c r="I7201" s="206">
        <v>11270.6</v>
      </c>
      <c r="J7201" s="197"/>
      <c r="K7201" s="206">
        <v>11270.6</v>
      </c>
      <c r="L7201" s="197"/>
      <c r="M7201" s="206">
        <v>14142.51</v>
      </c>
      <c r="N7201" s="197"/>
      <c r="O7201" s="207">
        <v>125.48</v>
      </c>
      <c r="P7201" s="197"/>
    </row>
    <row r="7202" spans="1:16" x14ac:dyDescent="0.25">
      <c r="A7202" s="221" t="s">
        <v>658</v>
      </c>
      <c r="B7202" s="197"/>
      <c r="C7202" s="221" t="s">
        <v>659</v>
      </c>
      <c r="D7202" s="197"/>
      <c r="E7202" s="197"/>
      <c r="F7202" s="197"/>
      <c r="G7202" s="197"/>
      <c r="H7202" s="197"/>
      <c r="I7202" s="222">
        <v>11270.6</v>
      </c>
      <c r="J7202" s="197"/>
      <c r="K7202" s="222">
        <v>11270.6</v>
      </c>
      <c r="L7202" s="197"/>
      <c r="M7202" s="222">
        <v>14142.51</v>
      </c>
      <c r="N7202" s="197"/>
      <c r="O7202" s="220">
        <v>125.48</v>
      </c>
      <c r="P7202" s="197"/>
    </row>
    <row r="7203" spans="1:16" x14ac:dyDescent="0.25">
      <c r="A7203" s="218" t="s">
        <v>969</v>
      </c>
      <c r="B7203" s="197"/>
      <c r="C7203" s="218" t="s">
        <v>970</v>
      </c>
      <c r="D7203" s="197"/>
      <c r="E7203" s="197"/>
      <c r="F7203" s="197"/>
      <c r="G7203" s="197"/>
      <c r="H7203" s="197"/>
      <c r="I7203" s="219" t="s">
        <v>0</v>
      </c>
      <c r="J7203" s="197"/>
      <c r="K7203" s="219" t="s">
        <v>0</v>
      </c>
      <c r="L7203" s="197"/>
      <c r="M7203" s="219">
        <v>14142.51</v>
      </c>
      <c r="N7203" s="197"/>
      <c r="O7203" s="217" t="s">
        <v>0</v>
      </c>
      <c r="P7203" s="197"/>
    </row>
    <row r="7204" spans="1:16" x14ac:dyDescent="0.25">
      <c r="A7204" s="212" t="s">
        <v>1557</v>
      </c>
      <c r="B7204" s="197"/>
      <c r="C7204" s="212" t="s">
        <v>1558</v>
      </c>
      <c r="D7204" s="197"/>
      <c r="E7204" s="197"/>
      <c r="F7204" s="197"/>
      <c r="G7204" s="197"/>
      <c r="H7204" s="197"/>
      <c r="I7204" s="213">
        <v>663.61</v>
      </c>
      <c r="J7204" s="197"/>
      <c r="K7204" s="213">
        <v>663.61</v>
      </c>
      <c r="L7204" s="197"/>
      <c r="M7204" s="213">
        <v>25</v>
      </c>
      <c r="N7204" s="197"/>
      <c r="O7204" s="214">
        <v>3.77</v>
      </c>
      <c r="P7204" s="197"/>
    </row>
    <row r="7205" spans="1:16" x14ac:dyDescent="0.25">
      <c r="A7205" s="205" t="s">
        <v>242</v>
      </c>
      <c r="B7205" s="197"/>
      <c r="C7205" s="197"/>
      <c r="D7205" s="197"/>
      <c r="E7205" s="197"/>
      <c r="F7205" s="197"/>
      <c r="G7205" s="197"/>
      <c r="H7205" s="197"/>
      <c r="I7205" s="206">
        <v>663.61</v>
      </c>
      <c r="J7205" s="197"/>
      <c r="K7205" s="206">
        <v>663.61</v>
      </c>
      <c r="L7205" s="197"/>
      <c r="M7205" s="206">
        <v>25</v>
      </c>
      <c r="N7205" s="197"/>
      <c r="O7205" s="207">
        <v>3.77</v>
      </c>
      <c r="P7205" s="197"/>
    </row>
    <row r="7206" spans="1:16" x14ac:dyDescent="0.25">
      <c r="A7206" s="205" t="s">
        <v>2086</v>
      </c>
      <c r="B7206" s="197"/>
      <c r="C7206" s="197"/>
      <c r="D7206" s="197"/>
      <c r="E7206" s="197"/>
      <c r="F7206" s="197"/>
      <c r="G7206" s="197"/>
      <c r="H7206" s="197"/>
      <c r="I7206" s="206">
        <v>663.61</v>
      </c>
      <c r="J7206" s="197"/>
      <c r="K7206" s="206">
        <v>663.61</v>
      </c>
      <c r="L7206" s="197"/>
      <c r="M7206" s="206">
        <v>25</v>
      </c>
      <c r="N7206" s="197"/>
      <c r="O7206" s="207">
        <v>3.77</v>
      </c>
      <c r="P7206" s="197"/>
    </row>
    <row r="7207" spans="1:16" x14ac:dyDescent="0.25">
      <c r="A7207" s="221" t="s">
        <v>582</v>
      </c>
      <c r="B7207" s="197"/>
      <c r="C7207" s="221" t="s">
        <v>583</v>
      </c>
      <c r="D7207" s="197"/>
      <c r="E7207" s="197"/>
      <c r="F7207" s="197"/>
      <c r="G7207" s="197"/>
      <c r="H7207" s="197"/>
      <c r="I7207" s="222">
        <v>663.61</v>
      </c>
      <c r="J7207" s="197"/>
      <c r="K7207" s="222">
        <v>663.61</v>
      </c>
      <c r="L7207" s="197"/>
      <c r="M7207" s="222">
        <v>25</v>
      </c>
      <c r="N7207" s="197"/>
      <c r="O7207" s="220">
        <v>3.77</v>
      </c>
      <c r="P7207" s="197"/>
    </row>
    <row r="7208" spans="1:16" x14ac:dyDescent="0.25">
      <c r="A7208" s="218" t="s">
        <v>790</v>
      </c>
      <c r="B7208" s="197"/>
      <c r="C7208" s="218" t="s">
        <v>791</v>
      </c>
      <c r="D7208" s="197"/>
      <c r="E7208" s="197"/>
      <c r="F7208" s="197"/>
      <c r="G7208" s="197"/>
      <c r="H7208" s="197"/>
      <c r="I7208" s="219" t="s">
        <v>0</v>
      </c>
      <c r="J7208" s="197"/>
      <c r="K7208" s="219" t="s">
        <v>0</v>
      </c>
      <c r="L7208" s="197"/>
      <c r="M7208" s="219">
        <v>25</v>
      </c>
      <c r="N7208" s="197"/>
      <c r="O7208" s="217" t="s">
        <v>0</v>
      </c>
      <c r="P7208" s="197"/>
    </row>
    <row r="7209" spans="1:16" x14ac:dyDescent="0.25">
      <c r="A7209" s="212" t="s">
        <v>1559</v>
      </c>
      <c r="B7209" s="197"/>
      <c r="C7209" s="212" t="s">
        <v>908</v>
      </c>
      <c r="D7209" s="197"/>
      <c r="E7209" s="197"/>
      <c r="F7209" s="197"/>
      <c r="G7209" s="197"/>
      <c r="H7209" s="197"/>
      <c r="I7209" s="213">
        <v>1300</v>
      </c>
      <c r="J7209" s="197"/>
      <c r="K7209" s="213">
        <v>1610</v>
      </c>
      <c r="L7209" s="197"/>
      <c r="M7209" s="213">
        <v>1300</v>
      </c>
      <c r="N7209" s="197"/>
      <c r="O7209" s="214">
        <v>80.75</v>
      </c>
      <c r="P7209" s="197"/>
    </row>
    <row r="7210" spans="1:16" x14ac:dyDescent="0.25">
      <c r="A7210" s="205" t="s">
        <v>240</v>
      </c>
      <c r="B7210" s="197"/>
      <c r="C7210" s="197"/>
      <c r="D7210" s="197"/>
      <c r="E7210" s="197"/>
      <c r="F7210" s="197"/>
      <c r="G7210" s="197"/>
      <c r="H7210" s="197"/>
      <c r="I7210" s="206">
        <v>1300</v>
      </c>
      <c r="J7210" s="197"/>
      <c r="K7210" s="206">
        <v>1610</v>
      </c>
      <c r="L7210" s="197"/>
      <c r="M7210" s="206">
        <v>1300</v>
      </c>
      <c r="N7210" s="197"/>
      <c r="O7210" s="207">
        <v>80.75</v>
      </c>
      <c r="P7210" s="197"/>
    </row>
    <row r="7211" spans="1:16" x14ac:dyDescent="0.25">
      <c r="A7211" s="205" t="s">
        <v>2076</v>
      </c>
      <c r="B7211" s="197"/>
      <c r="C7211" s="197"/>
      <c r="D7211" s="197"/>
      <c r="E7211" s="197"/>
      <c r="F7211" s="197"/>
      <c r="G7211" s="197"/>
      <c r="H7211" s="197"/>
      <c r="I7211" s="206">
        <v>1300</v>
      </c>
      <c r="J7211" s="197"/>
      <c r="K7211" s="206">
        <v>1610</v>
      </c>
      <c r="L7211" s="197"/>
      <c r="M7211" s="206">
        <v>1300</v>
      </c>
      <c r="N7211" s="197"/>
      <c r="O7211" s="207">
        <v>80.75</v>
      </c>
      <c r="P7211" s="197"/>
    </row>
    <row r="7212" spans="1:16" x14ac:dyDescent="0.25">
      <c r="A7212" s="221" t="s">
        <v>582</v>
      </c>
      <c r="B7212" s="197"/>
      <c r="C7212" s="221" t="s">
        <v>583</v>
      </c>
      <c r="D7212" s="197"/>
      <c r="E7212" s="197"/>
      <c r="F7212" s="197"/>
      <c r="G7212" s="197"/>
      <c r="H7212" s="197"/>
      <c r="I7212" s="222">
        <v>750</v>
      </c>
      <c r="J7212" s="197"/>
      <c r="K7212" s="222">
        <v>1060</v>
      </c>
      <c r="L7212" s="197"/>
      <c r="M7212" s="222">
        <v>1060</v>
      </c>
      <c r="N7212" s="197"/>
      <c r="O7212" s="220">
        <v>100</v>
      </c>
      <c r="P7212" s="197"/>
    </row>
    <row r="7213" spans="1:16" x14ac:dyDescent="0.25">
      <c r="A7213" s="218" t="s">
        <v>588</v>
      </c>
      <c r="B7213" s="197"/>
      <c r="C7213" s="218" t="s">
        <v>589</v>
      </c>
      <c r="D7213" s="197"/>
      <c r="E7213" s="197"/>
      <c r="F7213" s="197"/>
      <c r="G7213" s="197"/>
      <c r="H7213" s="197"/>
      <c r="I7213" s="219" t="s">
        <v>0</v>
      </c>
      <c r="J7213" s="197"/>
      <c r="K7213" s="219" t="s">
        <v>0</v>
      </c>
      <c r="L7213" s="197"/>
      <c r="M7213" s="219">
        <v>15</v>
      </c>
      <c r="N7213" s="197"/>
      <c r="O7213" s="217" t="s">
        <v>0</v>
      </c>
      <c r="P7213" s="197"/>
    </row>
    <row r="7214" spans="1:16" x14ac:dyDescent="0.25">
      <c r="A7214" s="218" t="s">
        <v>790</v>
      </c>
      <c r="B7214" s="197"/>
      <c r="C7214" s="218" t="s">
        <v>791</v>
      </c>
      <c r="D7214" s="197"/>
      <c r="E7214" s="197"/>
      <c r="F7214" s="197"/>
      <c r="G7214" s="197"/>
      <c r="H7214" s="197"/>
      <c r="I7214" s="219" t="s">
        <v>0</v>
      </c>
      <c r="J7214" s="197"/>
      <c r="K7214" s="219" t="s">
        <v>0</v>
      </c>
      <c r="L7214" s="197"/>
      <c r="M7214" s="219">
        <v>773.5</v>
      </c>
      <c r="N7214" s="197"/>
      <c r="O7214" s="217" t="s">
        <v>0</v>
      </c>
      <c r="P7214" s="197"/>
    </row>
    <row r="7215" spans="1:16" x14ac:dyDescent="0.25">
      <c r="A7215" s="218" t="s">
        <v>634</v>
      </c>
      <c r="B7215" s="197"/>
      <c r="C7215" s="218" t="s">
        <v>635</v>
      </c>
      <c r="D7215" s="197"/>
      <c r="E7215" s="197"/>
      <c r="F7215" s="197"/>
      <c r="G7215" s="197"/>
      <c r="H7215" s="197"/>
      <c r="I7215" s="219" t="s">
        <v>0</v>
      </c>
      <c r="J7215" s="197"/>
      <c r="K7215" s="219" t="s">
        <v>0</v>
      </c>
      <c r="L7215" s="197"/>
      <c r="M7215" s="219">
        <v>271.5</v>
      </c>
      <c r="N7215" s="197"/>
      <c r="O7215" s="217" t="s">
        <v>0</v>
      </c>
      <c r="P7215" s="197"/>
    </row>
    <row r="7216" spans="1:16" x14ac:dyDescent="0.25">
      <c r="A7216" s="221" t="s">
        <v>592</v>
      </c>
      <c r="B7216" s="197"/>
      <c r="C7216" s="221" t="s">
        <v>593</v>
      </c>
      <c r="D7216" s="197"/>
      <c r="E7216" s="197"/>
      <c r="F7216" s="197"/>
      <c r="G7216" s="197"/>
      <c r="H7216" s="197"/>
      <c r="I7216" s="222">
        <v>550</v>
      </c>
      <c r="J7216" s="197"/>
      <c r="K7216" s="222">
        <v>550</v>
      </c>
      <c r="L7216" s="197"/>
      <c r="M7216" s="222">
        <v>240</v>
      </c>
      <c r="N7216" s="197"/>
      <c r="O7216" s="220">
        <v>43.64</v>
      </c>
      <c r="P7216" s="197"/>
    </row>
    <row r="7217" spans="1:16" x14ac:dyDescent="0.25">
      <c r="A7217" s="218" t="s">
        <v>1369</v>
      </c>
      <c r="B7217" s="197"/>
      <c r="C7217" s="218" t="s">
        <v>1370</v>
      </c>
      <c r="D7217" s="197"/>
      <c r="E7217" s="197"/>
      <c r="F7217" s="197"/>
      <c r="G7217" s="197"/>
      <c r="H7217" s="197"/>
      <c r="I7217" s="219" t="s">
        <v>0</v>
      </c>
      <c r="J7217" s="197"/>
      <c r="K7217" s="219" t="s">
        <v>0</v>
      </c>
      <c r="L7217" s="197"/>
      <c r="M7217" s="219">
        <v>240</v>
      </c>
      <c r="N7217" s="197"/>
      <c r="O7217" s="217" t="s">
        <v>0</v>
      </c>
      <c r="P7217" s="197"/>
    </row>
    <row r="7218" spans="1:16" x14ac:dyDescent="0.25">
      <c r="A7218" s="212" t="s">
        <v>1432</v>
      </c>
      <c r="B7218" s="197"/>
      <c r="C7218" s="212" t="s">
        <v>1433</v>
      </c>
      <c r="D7218" s="197"/>
      <c r="E7218" s="197"/>
      <c r="F7218" s="197"/>
      <c r="G7218" s="197"/>
      <c r="H7218" s="197"/>
      <c r="I7218" s="213">
        <v>1858.12</v>
      </c>
      <c r="J7218" s="197"/>
      <c r="K7218" s="213">
        <v>1858.12</v>
      </c>
      <c r="L7218" s="197"/>
      <c r="M7218" s="213">
        <v>2725.89</v>
      </c>
      <c r="N7218" s="197"/>
      <c r="O7218" s="214">
        <v>146.69999999999999</v>
      </c>
      <c r="P7218" s="197"/>
    </row>
    <row r="7219" spans="1:16" x14ac:dyDescent="0.25">
      <c r="A7219" s="205" t="s">
        <v>243</v>
      </c>
      <c r="B7219" s="197"/>
      <c r="C7219" s="197"/>
      <c r="D7219" s="197"/>
      <c r="E7219" s="197"/>
      <c r="F7219" s="197"/>
      <c r="G7219" s="197"/>
      <c r="H7219" s="197"/>
      <c r="I7219" s="206">
        <v>1858.12</v>
      </c>
      <c r="J7219" s="197"/>
      <c r="K7219" s="206">
        <v>1858.12</v>
      </c>
      <c r="L7219" s="197"/>
      <c r="M7219" s="206">
        <v>2725.89</v>
      </c>
      <c r="N7219" s="197"/>
      <c r="O7219" s="207">
        <v>146.69999999999999</v>
      </c>
      <c r="P7219" s="197"/>
    </row>
    <row r="7220" spans="1:16" x14ac:dyDescent="0.25">
      <c r="A7220" s="205" t="s">
        <v>2090</v>
      </c>
      <c r="B7220" s="197"/>
      <c r="C7220" s="197"/>
      <c r="D7220" s="197"/>
      <c r="E7220" s="197"/>
      <c r="F7220" s="197"/>
      <c r="G7220" s="197"/>
      <c r="H7220" s="197"/>
      <c r="I7220" s="206">
        <v>1858.12</v>
      </c>
      <c r="J7220" s="197"/>
      <c r="K7220" s="206">
        <v>1858.12</v>
      </c>
      <c r="L7220" s="197"/>
      <c r="M7220" s="206">
        <v>2725.89</v>
      </c>
      <c r="N7220" s="197"/>
      <c r="O7220" s="207">
        <v>146.69999999999999</v>
      </c>
      <c r="P7220" s="197"/>
    </row>
    <row r="7221" spans="1:16" x14ac:dyDescent="0.25">
      <c r="A7221" s="221" t="s">
        <v>582</v>
      </c>
      <c r="B7221" s="197"/>
      <c r="C7221" s="221" t="s">
        <v>583</v>
      </c>
      <c r="D7221" s="197"/>
      <c r="E7221" s="197"/>
      <c r="F7221" s="197"/>
      <c r="G7221" s="197"/>
      <c r="H7221" s="197"/>
      <c r="I7221" s="222">
        <v>1858.12</v>
      </c>
      <c r="J7221" s="197"/>
      <c r="K7221" s="222">
        <v>1858.12</v>
      </c>
      <c r="L7221" s="197"/>
      <c r="M7221" s="222">
        <v>2725.89</v>
      </c>
      <c r="N7221" s="197"/>
      <c r="O7221" s="220">
        <v>146.69999999999999</v>
      </c>
      <c r="P7221" s="197"/>
    </row>
    <row r="7222" spans="1:16" x14ac:dyDescent="0.25">
      <c r="A7222" s="218" t="s">
        <v>955</v>
      </c>
      <c r="B7222" s="197"/>
      <c r="C7222" s="218" t="s">
        <v>956</v>
      </c>
      <c r="D7222" s="197"/>
      <c r="E7222" s="197"/>
      <c r="F7222" s="197"/>
      <c r="G7222" s="197"/>
      <c r="H7222" s="197"/>
      <c r="I7222" s="219" t="s">
        <v>0</v>
      </c>
      <c r="J7222" s="197"/>
      <c r="K7222" s="219" t="s">
        <v>0</v>
      </c>
      <c r="L7222" s="197"/>
      <c r="M7222" s="219">
        <v>2725.89</v>
      </c>
      <c r="N7222" s="197"/>
      <c r="O7222" s="217" t="s">
        <v>0</v>
      </c>
      <c r="P7222" s="197"/>
    </row>
    <row r="7223" spans="1:16" x14ac:dyDescent="0.25">
      <c r="A7223" s="215" t="s">
        <v>1434</v>
      </c>
      <c r="B7223" s="197"/>
      <c r="C7223" s="215" t="s">
        <v>1417</v>
      </c>
      <c r="D7223" s="197"/>
      <c r="E7223" s="197"/>
      <c r="F7223" s="197"/>
      <c r="G7223" s="197"/>
      <c r="H7223" s="197"/>
      <c r="I7223" s="216">
        <v>52218.2</v>
      </c>
      <c r="J7223" s="197"/>
      <c r="K7223" s="216">
        <v>52218.2</v>
      </c>
      <c r="L7223" s="197"/>
      <c r="M7223" s="216">
        <v>46141.83</v>
      </c>
      <c r="N7223" s="197"/>
      <c r="O7223" s="211">
        <v>88.36</v>
      </c>
      <c r="P7223" s="197"/>
    </row>
    <row r="7224" spans="1:16" x14ac:dyDescent="0.25">
      <c r="A7224" s="212" t="s">
        <v>1437</v>
      </c>
      <c r="B7224" s="197"/>
      <c r="C7224" s="212" t="s">
        <v>1438</v>
      </c>
      <c r="D7224" s="197"/>
      <c r="E7224" s="197"/>
      <c r="F7224" s="197"/>
      <c r="G7224" s="197"/>
      <c r="H7224" s="197"/>
      <c r="I7224" s="213">
        <v>5630.7</v>
      </c>
      <c r="J7224" s="197"/>
      <c r="K7224" s="213">
        <v>5630.7</v>
      </c>
      <c r="L7224" s="197"/>
      <c r="M7224" s="213">
        <v>2901.13</v>
      </c>
      <c r="N7224" s="197"/>
      <c r="O7224" s="214">
        <v>51.52</v>
      </c>
      <c r="P7224" s="197"/>
    </row>
    <row r="7225" spans="1:16" x14ac:dyDescent="0.25">
      <c r="A7225" s="205" t="s">
        <v>240</v>
      </c>
      <c r="B7225" s="197"/>
      <c r="C7225" s="197"/>
      <c r="D7225" s="197"/>
      <c r="E7225" s="197"/>
      <c r="F7225" s="197"/>
      <c r="G7225" s="197"/>
      <c r="H7225" s="197"/>
      <c r="I7225" s="206">
        <v>5630.7</v>
      </c>
      <c r="J7225" s="197"/>
      <c r="K7225" s="206">
        <v>5630.7</v>
      </c>
      <c r="L7225" s="197"/>
      <c r="M7225" s="206">
        <v>2901.13</v>
      </c>
      <c r="N7225" s="197"/>
      <c r="O7225" s="207">
        <v>51.52</v>
      </c>
      <c r="P7225" s="197"/>
    </row>
    <row r="7226" spans="1:16" x14ac:dyDescent="0.25">
      <c r="A7226" s="205" t="s">
        <v>2076</v>
      </c>
      <c r="B7226" s="197"/>
      <c r="C7226" s="197"/>
      <c r="D7226" s="197"/>
      <c r="E7226" s="197"/>
      <c r="F7226" s="197"/>
      <c r="G7226" s="197"/>
      <c r="H7226" s="197"/>
      <c r="I7226" s="206">
        <v>5630.7</v>
      </c>
      <c r="J7226" s="197"/>
      <c r="K7226" s="206">
        <v>5630.7</v>
      </c>
      <c r="L7226" s="197"/>
      <c r="M7226" s="206">
        <v>2901.13</v>
      </c>
      <c r="N7226" s="197"/>
      <c r="O7226" s="207">
        <v>51.52</v>
      </c>
      <c r="P7226" s="197"/>
    </row>
    <row r="7227" spans="1:16" x14ac:dyDescent="0.25">
      <c r="A7227" s="221" t="s">
        <v>572</v>
      </c>
      <c r="B7227" s="197"/>
      <c r="C7227" s="221" t="s">
        <v>573</v>
      </c>
      <c r="D7227" s="197"/>
      <c r="E7227" s="197"/>
      <c r="F7227" s="197"/>
      <c r="G7227" s="197"/>
      <c r="H7227" s="197"/>
      <c r="I7227" s="222">
        <v>4910.7</v>
      </c>
      <c r="J7227" s="197"/>
      <c r="K7227" s="222">
        <v>4910.7</v>
      </c>
      <c r="L7227" s="197"/>
      <c r="M7227" s="222">
        <v>2842.13</v>
      </c>
      <c r="N7227" s="197"/>
      <c r="O7227" s="220">
        <v>57.88</v>
      </c>
      <c r="P7227" s="197"/>
    </row>
    <row r="7228" spans="1:16" x14ac:dyDescent="0.25">
      <c r="A7228" s="218" t="s">
        <v>574</v>
      </c>
      <c r="B7228" s="197"/>
      <c r="C7228" s="218" t="s">
        <v>575</v>
      </c>
      <c r="D7228" s="197"/>
      <c r="E7228" s="197"/>
      <c r="F7228" s="197"/>
      <c r="G7228" s="197"/>
      <c r="H7228" s="197"/>
      <c r="I7228" s="219" t="s">
        <v>0</v>
      </c>
      <c r="J7228" s="197"/>
      <c r="K7228" s="219" t="s">
        <v>0</v>
      </c>
      <c r="L7228" s="197"/>
      <c r="M7228" s="219">
        <v>2439.6</v>
      </c>
      <c r="N7228" s="197"/>
      <c r="O7228" s="217" t="s">
        <v>0</v>
      </c>
      <c r="P7228" s="197"/>
    </row>
    <row r="7229" spans="1:16" x14ac:dyDescent="0.25">
      <c r="A7229" s="218" t="s">
        <v>576</v>
      </c>
      <c r="B7229" s="197"/>
      <c r="C7229" s="218" t="s">
        <v>577</v>
      </c>
      <c r="D7229" s="197"/>
      <c r="E7229" s="197"/>
      <c r="F7229" s="197"/>
      <c r="G7229" s="197"/>
      <c r="H7229" s="197"/>
      <c r="I7229" s="219" t="s">
        <v>0</v>
      </c>
      <c r="J7229" s="197"/>
      <c r="K7229" s="219" t="s">
        <v>0</v>
      </c>
      <c r="L7229" s="197"/>
      <c r="M7229" s="219">
        <v>402.53</v>
      </c>
      <c r="N7229" s="197"/>
      <c r="O7229" s="217" t="s">
        <v>0</v>
      </c>
      <c r="P7229" s="197"/>
    </row>
    <row r="7230" spans="1:16" x14ac:dyDescent="0.25">
      <c r="A7230" s="221" t="s">
        <v>582</v>
      </c>
      <c r="B7230" s="197"/>
      <c r="C7230" s="221" t="s">
        <v>583</v>
      </c>
      <c r="D7230" s="197"/>
      <c r="E7230" s="197"/>
      <c r="F7230" s="197"/>
      <c r="G7230" s="197"/>
      <c r="H7230" s="197"/>
      <c r="I7230" s="222">
        <v>720</v>
      </c>
      <c r="J7230" s="197"/>
      <c r="K7230" s="222">
        <v>720</v>
      </c>
      <c r="L7230" s="197"/>
      <c r="M7230" s="222">
        <v>59</v>
      </c>
      <c r="N7230" s="197"/>
      <c r="O7230" s="220">
        <v>8.19</v>
      </c>
      <c r="P7230" s="197"/>
    </row>
    <row r="7231" spans="1:16" x14ac:dyDescent="0.25">
      <c r="A7231" s="218" t="s">
        <v>588</v>
      </c>
      <c r="B7231" s="197"/>
      <c r="C7231" s="218" t="s">
        <v>589</v>
      </c>
      <c r="D7231" s="197"/>
      <c r="E7231" s="197"/>
      <c r="F7231" s="197"/>
      <c r="G7231" s="197"/>
      <c r="H7231" s="197"/>
      <c r="I7231" s="219" t="s">
        <v>0</v>
      </c>
      <c r="J7231" s="197"/>
      <c r="K7231" s="219" t="s">
        <v>0</v>
      </c>
      <c r="L7231" s="197"/>
      <c r="M7231" s="219">
        <v>15</v>
      </c>
      <c r="N7231" s="197"/>
      <c r="O7231" s="217" t="s">
        <v>0</v>
      </c>
      <c r="P7231" s="197"/>
    </row>
    <row r="7232" spans="1:16" x14ac:dyDescent="0.25">
      <c r="A7232" s="218" t="s">
        <v>788</v>
      </c>
      <c r="B7232" s="197"/>
      <c r="C7232" s="218" t="s">
        <v>789</v>
      </c>
      <c r="D7232" s="197"/>
      <c r="E7232" s="197"/>
      <c r="F7232" s="197"/>
      <c r="G7232" s="197"/>
      <c r="H7232" s="197"/>
      <c r="I7232" s="219" t="s">
        <v>0</v>
      </c>
      <c r="J7232" s="197"/>
      <c r="K7232" s="219" t="s">
        <v>0</v>
      </c>
      <c r="L7232" s="197"/>
      <c r="M7232" s="219">
        <v>44</v>
      </c>
      <c r="N7232" s="197"/>
      <c r="O7232" s="217" t="s">
        <v>0</v>
      </c>
      <c r="P7232" s="197"/>
    </row>
    <row r="7233" spans="1:16" x14ac:dyDescent="0.25">
      <c r="A7233" s="212" t="s">
        <v>1597</v>
      </c>
      <c r="B7233" s="197"/>
      <c r="C7233" s="212" t="s">
        <v>1598</v>
      </c>
      <c r="D7233" s="197"/>
      <c r="E7233" s="197"/>
      <c r="F7233" s="197"/>
      <c r="G7233" s="197"/>
      <c r="H7233" s="197"/>
      <c r="I7233" s="213">
        <v>150.63</v>
      </c>
      <c r="J7233" s="197"/>
      <c r="K7233" s="213">
        <v>150.63</v>
      </c>
      <c r="L7233" s="197"/>
      <c r="M7233" s="213">
        <v>76</v>
      </c>
      <c r="N7233" s="197"/>
      <c r="O7233" s="214">
        <v>50.45</v>
      </c>
      <c r="P7233" s="197"/>
    </row>
    <row r="7234" spans="1:16" x14ac:dyDescent="0.25">
      <c r="A7234" s="205" t="s">
        <v>243</v>
      </c>
      <c r="B7234" s="197"/>
      <c r="C7234" s="197"/>
      <c r="D7234" s="197"/>
      <c r="E7234" s="197"/>
      <c r="F7234" s="197"/>
      <c r="G7234" s="197"/>
      <c r="H7234" s="197"/>
      <c r="I7234" s="206">
        <v>150.63</v>
      </c>
      <c r="J7234" s="197"/>
      <c r="K7234" s="206">
        <v>150.63</v>
      </c>
      <c r="L7234" s="197"/>
      <c r="M7234" s="206">
        <v>76</v>
      </c>
      <c r="N7234" s="197"/>
      <c r="O7234" s="207">
        <v>50.45</v>
      </c>
      <c r="P7234" s="197"/>
    </row>
    <row r="7235" spans="1:16" x14ac:dyDescent="0.25">
      <c r="A7235" s="205" t="s">
        <v>2090</v>
      </c>
      <c r="B7235" s="197"/>
      <c r="C7235" s="197"/>
      <c r="D7235" s="197"/>
      <c r="E7235" s="197"/>
      <c r="F7235" s="197"/>
      <c r="G7235" s="197"/>
      <c r="H7235" s="197"/>
      <c r="I7235" s="206">
        <v>150.63</v>
      </c>
      <c r="J7235" s="197"/>
      <c r="K7235" s="206">
        <v>150.63</v>
      </c>
      <c r="L7235" s="197"/>
      <c r="M7235" s="206">
        <v>76</v>
      </c>
      <c r="N7235" s="197"/>
      <c r="O7235" s="207">
        <v>50.45</v>
      </c>
      <c r="P7235" s="197"/>
    </row>
    <row r="7236" spans="1:16" x14ac:dyDescent="0.25">
      <c r="A7236" s="221" t="s">
        <v>582</v>
      </c>
      <c r="B7236" s="197"/>
      <c r="C7236" s="221" t="s">
        <v>583</v>
      </c>
      <c r="D7236" s="197"/>
      <c r="E7236" s="197"/>
      <c r="F7236" s="197"/>
      <c r="G7236" s="197"/>
      <c r="H7236" s="197"/>
      <c r="I7236" s="222">
        <v>150.63</v>
      </c>
      <c r="J7236" s="197"/>
      <c r="K7236" s="222">
        <v>150.63</v>
      </c>
      <c r="L7236" s="197"/>
      <c r="M7236" s="222">
        <v>76</v>
      </c>
      <c r="N7236" s="197"/>
      <c r="O7236" s="220">
        <v>50.45</v>
      </c>
      <c r="P7236" s="197"/>
    </row>
    <row r="7237" spans="1:16" x14ac:dyDescent="0.25">
      <c r="A7237" s="218" t="s">
        <v>955</v>
      </c>
      <c r="B7237" s="197"/>
      <c r="C7237" s="218" t="s">
        <v>956</v>
      </c>
      <c r="D7237" s="197"/>
      <c r="E7237" s="197"/>
      <c r="F7237" s="197"/>
      <c r="G7237" s="197"/>
      <c r="H7237" s="197"/>
      <c r="I7237" s="219" t="s">
        <v>0</v>
      </c>
      <c r="J7237" s="197"/>
      <c r="K7237" s="219" t="s">
        <v>0</v>
      </c>
      <c r="L7237" s="197"/>
      <c r="M7237" s="219">
        <v>76</v>
      </c>
      <c r="N7237" s="197"/>
      <c r="O7237" s="217" t="s">
        <v>0</v>
      </c>
      <c r="P7237" s="197"/>
    </row>
    <row r="7238" spans="1:16" x14ac:dyDescent="0.25">
      <c r="A7238" s="212" t="s">
        <v>1560</v>
      </c>
      <c r="B7238" s="197"/>
      <c r="C7238" s="212" t="s">
        <v>1561</v>
      </c>
      <c r="D7238" s="197"/>
      <c r="E7238" s="197"/>
      <c r="F7238" s="197"/>
      <c r="G7238" s="197"/>
      <c r="H7238" s="197"/>
      <c r="I7238" s="213">
        <v>35257.29</v>
      </c>
      <c r="J7238" s="197"/>
      <c r="K7238" s="213">
        <v>35257.29</v>
      </c>
      <c r="L7238" s="197"/>
      <c r="M7238" s="213">
        <v>32083.59</v>
      </c>
      <c r="N7238" s="197"/>
      <c r="O7238" s="214">
        <v>91</v>
      </c>
      <c r="P7238" s="197"/>
    </row>
    <row r="7239" spans="1:16" x14ac:dyDescent="0.25">
      <c r="A7239" s="205" t="s">
        <v>243</v>
      </c>
      <c r="B7239" s="197"/>
      <c r="C7239" s="197"/>
      <c r="D7239" s="197"/>
      <c r="E7239" s="197"/>
      <c r="F7239" s="197"/>
      <c r="G7239" s="197"/>
      <c r="H7239" s="197"/>
      <c r="I7239" s="206">
        <v>35257.29</v>
      </c>
      <c r="J7239" s="197"/>
      <c r="K7239" s="206">
        <v>35257.29</v>
      </c>
      <c r="L7239" s="197"/>
      <c r="M7239" s="206">
        <v>32083.59</v>
      </c>
      <c r="N7239" s="197"/>
      <c r="O7239" s="207">
        <v>91</v>
      </c>
      <c r="P7239" s="197"/>
    </row>
    <row r="7240" spans="1:16" x14ac:dyDescent="0.25">
      <c r="A7240" s="205" t="s">
        <v>2090</v>
      </c>
      <c r="B7240" s="197"/>
      <c r="C7240" s="197"/>
      <c r="D7240" s="197"/>
      <c r="E7240" s="197"/>
      <c r="F7240" s="197"/>
      <c r="G7240" s="197"/>
      <c r="H7240" s="197"/>
      <c r="I7240" s="206">
        <v>35257.29</v>
      </c>
      <c r="J7240" s="197"/>
      <c r="K7240" s="206">
        <v>35257.29</v>
      </c>
      <c r="L7240" s="197"/>
      <c r="M7240" s="206">
        <v>32083.59</v>
      </c>
      <c r="N7240" s="197"/>
      <c r="O7240" s="207">
        <v>91</v>
      </c>
      <c r="P7240" s="197"/>
    </row>
    <row r="7241" spans="1:16" x14ac:dyDescent="0.25">
      <c r="A7241" s="221" t="s">
        <v>582</v>
      </c>
      <c r="B7241" s="197"/>
      <c r="C7241" s="221" t="s">
        <v>583</v>
      </c>
      <c r="D7241" s="197"/>
      <c r="E7241" s="197"/>
      <c r="F7241" s="197"/>
      <c r="G7241" s="197"/>
      <c r="H7241" s="197"/>
      <c r="I7241" s="222">
        <v>35257.29</v>
      </c>
      <c r="J7241" s="197"/>
      <c r="K7241" s="222">
        <v>35257.29</v>
      </c>
      <c r="L7241" s="197"/>
      <c r="M7241" s="222">
        <v>32083.59</v>
      </c>
      <c r="N7241" s="197"/>
      <c r="O7241" s="220">
        <v>91</v>
      </c>
      <c r="P7241" s="197"/>
    </row>
    <row r="7242" spans="1:16" x14ac:dyDescent="0.25">
      <c r="A7242" s="218" t="s">
        <v>955</v>
      </c>
      <c r="B7242" s="197"/>
      <c r="C7242" s="218" t="s">
        <v>956</v>
      </c>
      <c r="D7242" s="197"/>
      <c r="E7242" s="197"/>
      <c r="F7242" s="197"/>
      <c r="G7242" s="197"/>
      <c r="H7242" s="197"/>
      <c r="I7242" s="219" t="s">
        <v>0</v>
      </c>
      <c r="J7242" s="197"/>
      <c r="K7242" s="219" t="s">
        <v>0</v>
      </c>
      <c r="L7242" s="197"/>
      <c r="M7242" s="219">
        <v>32083.59</v>
      </c>
      <c r="N7242" s="197"/>
      <c r="O7242" s="217" t="s">
        <v>0</v>
      </c>
      <c r="P7242" s="197"/>
    </row>
    <row r="7243" spans="1:16" x14ac:dyDescent="0.25">
      <c r="A7243" s="212" t="s">
        <v>1439</v>
      </c>
      <c r="B7243" s="197"/>
      <c r="C7243" s="212" t="s">
        <v>1440</v>
      </c>
      <c r="D7243" s="197"/>
      <c r="E7243" s="197"/>
      <c r="F7243" s="197"/>
      <c r="G7243" s="197"/>
      <c r="H7243" s="197"/>
      <c r="I7243" s="213">
        <v>406.85</v>
      </c>
      <c r="J7243" s="197"/>
      <c r="K7243" s="213">
        <v>406.85</v>
      </c>
      <c r="L7243" s="197"/>
      <c r="M7243" s="213">
        <v>337.5</v>
      </c>
      <c r="N7243" s="197"/>
      <c r="O7243" s="214">
        <v>82.95</v>
      </c>
      <c r="P7243" s="197"/>
    </row>
    <row r="7244" spans="1:16" x14ac:dyDescent="0.25">
      <c r="A7244" s="205" t="s">
        <v>243</v>
      </c>
      <c r="B7244" s="197"/>
      <c r="C7244" s="197"/>
      <c r="D7244" s="197"/>
      <c r="E7244" s="197"/>
      <c r="F7244" s="197"/>
      <c r="G7244" s="197"/>
      <c r="H7244" s="197"/>
      <c r="I7244" s="206">
        <v>406.85</v>
      </c>
      <c r="J7244" s="197"/>
      <c r="K7244" s="206">
        <v>406.85</v>
      </c>
      <c r="L7244" s="197"/>
      <c r="M7244" s="206">
        <v>337.5</v>
      </c>
      <c r="N7244" s="197"/>
      <c r="O7244" s="207">
        <v>82.95</v>
      </c>
      <c r="P7244" s="197"/>
    </row>
    <row r="7245" spans="1:16" x14ac:dyDescent="0.25">
      <c r="A7245" s="205" t="s">
        <v>2090</v>
      </c>
      <c r="B7245" s="197"/>
      <c r="C7245" s="197"/>
      <c r="D7245" s="197"/>
      <c r="E7245" s="197"/>
      <c r="F7245" s="197"/>
      <c r="G7245" s="197"/>
      <c r="H7245" s="197"/>
      <c r="I7245" s="206">
        <v>406.85</v>
      </c>
      <c r="J7245" s="197"/>
      <c r="K7245" s="206">
        <v>406.85</v>
      </c>
      <c r="L7245" s="197"/>
      <c r="M7245" s="206">
        <v>337.5</v>
      </c>
      <c r="N7245" s="197"/>
      <c r="O7245" s="207">
        <v>82.95</v>
      </c>
      <c r="P7245" s="197"/>
    </row>
    <row r="7246" spans="1:16" x14ac:dyDescent="0.25">
      <c r="A7246" s="221" t="s">
        <v>620</v>
      </c>
      <c r="B7246" s="197"/>
      <c r="C7246" s="221" t="s">
        <v>621</v>
      </c>
      <c r="D7246" s="197"/>
      <c r="E7246" s="197"/>
      <c r="F7246" s="197"/>
      <c r="G7246" s="197"/>
      <c r="H7246" s="197"/>
      <c r="I7246" s="222">
        <v>406.85</v>
      </c>
      <c r="J7246" s="197"/>
      <c r="K7246" s="222">
        <v>406.85</v>
      </c>
      <c r="L7246" s="197"/>
      <c r="M7246" s="222">
        <v>337.5</v>
      </c>
      <c r="N7246" s="197"/>
      <c r="O7246" s="220">
        <v>82.95</v>
      </c>
      <c r="P7246" s="197"/>
    </row>
    <row r="7247" spans="1:16" x14ac:dyDescent="0.25">
      <c r="A7247" s="218" t="s">
        <v>1562</v>
      </c>
      <c r="B7247" s="197"/>
      <c r="C7247" s="218" t="s">
        <v>1563</v>
      </c>
      <c r="D7247" s="197"/>
      <c r="E7247" s="197"/>
      <c r="F7247" s="197"/>
      <c r="G7247" s="197"/>
      <c r="H7247" s="197"/>
      <c r="I7247" s="219" t="s">
        <v>0</v>
      </c>
      <c r="J7247" s="197"/>
      <c r="K7247" s="219" t="s">
        <v>0</v>
      </c>
      <c r="L7247" s="197"/>
      <c r="M7247" s="219">
        <v>337.5</v>
      </c>
      <c r="N7247" s="197"/>
      <c r="O7247" s="217" t="s">
        <v>0</v>
      </c>
      <c r="P7247" s="197"/>
    </row>
    <row r="7248" spans="1:16" x14ac:dyDescent="0.25">
      <c r="A7248" s="212" t="s">
        <v>1604</v>
      </c>
      <c r="B7248" s="197"/>
      <c r="C7248" s="212" t="s">
        <v>1605</v>
      </c>
      <c r="D7248" s="197"/>
      <c r="E7248" s="197"/>
      <c r="F7248" s="197"/>
      <c r="G7248" s="197"/>
      <c r="H7248" s="197"/>
      <c r="I7248" s="213">
        <v>8800</v>
      </c>
      <c r="J7248" s="197"/>
      <c r="K7248" s="213">
        <v>8800</v>
      </c>
      <c r="L7248" s="197"/>
      <c r="M7248" s="213">
        <v>8770.8799999999992</v>
      </c>
      <c r="N7248" s="197"/>
      <c r="O7248" s="214">
        <v>99.67</v>
      </c>
      <c r="P7248" s="197"/>
    </row>
    <row r="7249" spans="1:16" x14ac:dyDescent="0.25">
      <c r="A7249" s="205" t="s">
        <v>240</v>
      </c>
      <c r="B7249" s="197"/>
      <c r="C7249" s="197"/>
      <c r="D7249" s="197"/>
      <c r="E7249" s="197"/>
      <c r="F7249" s="197"/>
      <c r="G7249" s="197"/>
      <c r="H7249" s="197"/>
      <c r="I7249" s="206">
        <v>8800</v>
      </c>
      <c r="J7249" s="197"/>
      <c r="K7249" s="206">
        <v>8800</v>
      </c>
      <c r="L7249" s="197"/>
      <c r="M7249" s="206">
        <v>8770.8799999999992</v>
      </c>
      <c r="N7249" s="197"/>
      <c r="O7249" s="207">
        <v>99.67</v>
      </c>
      <c r="P7249" s="197"/>
    </row>
    <row r="7250" spans="1:16" x14ac:dyDescent="0.25">
      <c r="A7250" s="205" t="s">
        <v>2076</v>
      </c>
      <c r="B7250" s="197"/>
      <c r="C7250" s="197"/>
      <c r="D7250" s="197"/>
      <c r="E7250" s="197"/>
      <c r="F7250" s="197"/>
      <c r="G7250" s="197"/>
      <c r="H7250" s="197"/>
      <c r="I7250" s="206">
        <v>8800</v>
      </c>
      <c r="J7250" s="197"/>
      <c r="K7250" s="206">
        <v>8800</v>
      </c>
      <c r="L7250" s="197"/>
      <c r="M7250" s="206">
        <v>8770.8799999999992</v>
      </c>
      <c r="N7250" s="197"/>
      <c r="O7250" s="207">
        <v>99.67</v>
      </c>
      <c r="P7250" s="197"/>
    </row>
    <row r="7251" spans="1:16" x14ac:dyDescent="0.25">
      <c r="A7251" s="221" t="s">
        <v>572</v>
      </c>
      <c r="B7251" s="197"/>
      <c r="C7251" s="221" t="s">
        <v>573</v>
      </c>
      <c r="D7251" s="197"/>
      <c r="E7251" s="197"/>
      <c r="F7251" s="197"/>
      <c r="G7251" s="197"/>
      <c r="H7251" s="197"/>
      <c r="I7251" s="222">
        <v>8359.66</v>
      </c>
      <c r="J7251" s="197"/>
      <c r="K7251" s="222">
        <v>8359.66</v>
      </c>
      <c r="L7251" s="197"/>
      <c r="M7251" s="222">
        <v>8359.66</v>
      </c>
      <c r="N7251" s="197"/>
      <c r="O7251" s="220">
        <v>100</v>
      </c>
      <c r="P7251" s="197"/>
    </row>
    <row r="7252" spans="1:16" x14ac:dyDescent="0.25">
      <c r="A7252" s="218" t="s">
        <v>574</v>
      </c>
      <c r="B7252" s="197"/>
      <c r="C7252" s="218" t="s">
        <v>575</v>
      </c>
      <c r="D7252" s="197"/>
      <c r="E7252" s="197"/>
      <c r="F7252" s="197"/>
      <c r="G7252" s="197"/>
      <c r="H7252" s="197"/>
      <c r="I7252" s="219" t="s">
        <v>0</v>
      </c>
      <c r="J7252" s="197"/>
      <c r="K7252" s="219" t="s">
        <v>0</v>
      </c>
      <c r="L7252" s="197"/>
      <c r="M7252" s="219">
        <v>6832.32</v>
      </c>
      <c r="N7252" s="197"/>
      <c r="O7252" s="217" t="s">
        <v>0</v>
      </c>
      <c r="P7252" s="197"/>
    </row>
    <row r="7253" spans="1:16" x14ac:dyDescent="0.25">
      <c r="A7253" s="218" t="s">
        <v>580</v>
      </c>
      <c r="B7253" s="197"/>
      <c r="C7253" s="218" t="s">
        <v>581</v>
      </c>
      <c r="D7253" s="197"/>
      <c r="E7253" s="197"/>
      <c r="F7253" s="197"/>
      <c r="G7253" s="197"/>
      <c r="H7253" s="197"/>
      <c r="I7253" s="219" t="s">
        <v>0</v>
      </c>
      <c r="J7253" s="197"/>
      <c r="K7253" s="219" t="s">
        <v>0</v>
      </c>
      <c r="L7253" s="197"/>
      <c r="M7253" s="219">
        <v>400</v>
      </c>
      <c r="N7253" s="197"/>
      <c r="O7253" s="217" t="s">
        <v>0</v>
      </c>
      <c r="P7253" s="197"/>
    </row>
    <row r="7254" spans="1:16" x14ac:dyDescent="0.25">
      <c r="A7254" s="218" t="s">
        <v>576</v>
      </c>
      <c r="B7254" s="197"/>
      <c r="C7254" s="218" t="s">
        <v>577</v>
      </c>
      <c r="D7254" s="197"/>
      <c r="E7254" s="197"/>
      <c r="F7254" s="197"/>
      <c r="G7254" s="197"/>
      <c r="H7254" s="197"/>
      <c r="I7254" s="219" t="s">
        <v>0</v>
      </c>
      <c r="J7254" s="197"/>
      <c r="K7254" s="219" t="s">
        <v>0</v>
      </c>
      <c r="L7254" s="197"/>
      <c r="M7254" s="219">
        <v>1127.3399999999999</v>
      </c>
      <c r="N7254" s="197"/>
      <c r="O7254" s="217" t="s">
        <v>0</v>
      </c>
      <c r="P7254" s="197"/>
    </row>
    <row r="7255" spans="1:16" x14ac:dyDescent="0.25">
      <c r="A7255" s="221" t="s">
        <v>582</v>
      </c>
      <c r="B7255" s="197"/>
      <c r="C7255" s="221" t="s">
        <v>583</v>
      </c>
      <c r="D7255" s="197"/>
      <c r="E7255" s="197"/>
      <c r="F7255" s="197"/>
      <c r="G7255" s="197"/>
      <c r="H7255" s="197"/>
      <c r="I7255" s="222">
        <v>440.34</v>
      </c>
      <c r="J7255" s="197"/>
      <c r="K7255" s="222">
        <v>440.34</v>
      </c>
      <c r="L7255" s="197"/>
      <c r="M7255" s="222">
        <v>411.22</v>
      </c>
      <c r="N7255" s="197"/>
      <c r="O7255" s="220">
        <v>93.39</v>
      </c>
      <c r="P7255" s="197"/>
    </row>
    <row r="7256" spans="1:16" x14ac:dyDescent="0.25">
      <c r="A7256" s="218" t="s">
        <v>588</v>
      </c>
      <c r="B7256" s="197"/>
      <c r="C7256" s="218" t="s">
        <v>589</v>
      </c>
      <c r="D7256" s="197"/>
      <c r="E7256" s="197"/>
      <c r="F7256" s="197"/>
      <c r="G7256" s="197"/>
      <c r="H7256" s="197"/>
      <c r="I7256" s="219" t="s">
        <v>0</v>
      </c>
      <c r="J7256" s="197"/>
      <c r="K7256" s="219" t="s">
        <v>0</v>
      </c>
      <c r="L7256" s="197"/>
      <c r="M7256" s="219">
        <v>60</v>
      </c>
      <c r="N7256" s="197"/>
      <c r="O7256" s="217" t="s">
        <v>0</v>
      </c>
      <c r="P7256" s="197"/>
    </row>
    <row r="7257" spans="1:16" x14ac:dyDescent="0.25">
      <c r="A7257" s="218" t="s">
        <v>584</v>
      </c>
      <c r="B7257" s="197"/>
      <c r="C7257" s="218" t="s">
        <v>585</v>
      </c>
      <c r="D7257" s="197"/>
      <c r="E7257" s="197"/>
      <c r="F7257" s="197"/>
      <c r="G7257" s="197"/>
      <c r="H7257" s="197"/>
      <c r="I7257" s="219" t="s">
        <v>0</v>
      </c>
      <c r="J7257" s="197"/>
      <c r="K7257" s="219" t="s">
        <v>0</v>
      </c>
      <c r="L7257" s="197"/>
      <c r="M7257" s="219">
        <v>325.22000000000003</v>
      </c>
      <c r="N7257" s="197"/>
      <c r="O7257" s="217" t="s">
        <v>0</v>
      </c>
      <c r="P7257" s="197"/>
    </row>
    <row r="7258" spans="1:16" x14ac:dyDescent="0.25">
      <c r="A7258" s="218" t="s">
        <v>788</v>
      </c>
      <c r="B7258" s="197"/>
      <c r="C7258" s="218" t="s">
        <v>789</v>
      </c>
      <c r="D7258" s="197"/>
      <c r="E7258" s="197"/>
      <c r="F7258" s="197"/>
      <c r="G7258" s="197"/>
      <c r="H7258" s="197"/>
      <c r="I7258" s="219" t="s">
        <v>0</v>
      </c>
      <c r="J7258" s="197"/>
      <c r="K7258" s="219" t="s">
        <v>0</v>
      </c>
      <c r="L7258" s="197"/>
      <c r="M7258" s="219">
        <v>26</v>
      </c>
      <c r="N7258" s="197"/>
      <c r="O7258" s="217" t="s">
        <v>0</v>
      </c>
      <c r="P7258" s="197"/>
    </row>
    <row r="7259" spans="1:16" x14ac:dyDescent="0.25">
      <c r="A7259" s="212" t="s">
        <v>1564</v>
      </c>
      <c r="B7259" s="197"/>
      <c r="C7259" s="212" t="s">
        <v>1565</v>
      </c>
      <c r="D7259" s="197"/>
      <c r="E7259" s="197"/>
      <c r="F7259" s="197"/>
      <c r="G7259" s="197"/>
      <c r="H7259" s="197"/>
      <c r="I7259" s="213">
        <v>1972.73</v>
      </c>
      <c r="J7259" s="197"/>
      <c r="K7259" s="213">
        <v>1972.73</v>
      </c>
      <c r="L7259" s="197"/>
      <c r="M7259" s="213">
        <v>1972.73</v>
      </c>
      <c r="N7259" s="197"/>
      <c r="O7259" s="214">
        <v>100</v>
      </c>
      <c r="P7259" s="197"/>
    </row>
    <row r="7260" spans="1:16" x14ac:dyDescent="0.25">
      <c r="A7260" s="205" t="s">
        <v>240</v>
      </c>
      <c r="B7260" s="197"/>
      <c r="C7260" s="197"/>
      <c r="D7260" s="197"/>
      <c r="E7260" s="197"/>
      <c r="F7260" s="197"/>
      <c r="G7260" s="197"/>
      <c r="H7260" s="197"/>
      <c r="I7260" s="206">
        <v>1972.73</v>
      </c>
      <c r="J7260" s="197"/>
      <c r="K7260" s="206">
        <v>1972.73</v>
      </c>
      <c r="L7260" s="197"/>
      <c r="M7260" s="206">
        <v>1972.73</v>
      </c>
      <c r="N7260" s="197"/>
      <c r="O7260" s="207">
        <v>100</v>
      </c>
      <c r="P7260" s="197"/>
    </row>
    <row r="7261" spans="1:16" x14ac:dyDescent="0.25">
      <c r="A7261" s="205" t="s">
        <v>2076</v>
      </c>
      <c r="B7261" s="197"/>
      <c r="C7261" s="197"/>
      <c r="D7261" s="197"/>
      <c r="E7261" s="197"/>
      <c r="F7261" s="197"/>
      <c r="G7261" s="197"/>
      <c r="H7261" s="197"/>
      <c r="I7261" s="206">
        <v>1972.73</v>
      </c>
      <c r="J7261" s="197"/>
      <c r="K7261" s="206">
        <v>1972.73</v>
      </c>
      <c r="L7261" s="197"/>
      <c r="M7261" s="206">
        <v>1972.73</v>
      </c>
      <c r="N7261" s="197"/>
      <c r="O7261" s="207">
        <v>100</v>
      </c>
      <c r="P7261" s="197"/>
    </row>
    <row r="7262" spans="1:16" x14ac:dyDescent="0.25">
      <c r="A7262" s="221" t="s">
        <v>582</v>
      </c>
      <c r="B7262" s="197"/>
      <c r="C7262" s="221" t="s">
        <v>583</v>
      </c>
      <c r="D7262" s="197"/>
      <c r="E7262" s="197"/>
      <c r="F7262" s="197"/>
      <c r="G7262" s="197"/>
      <c r="H7262" s="197"/>
      <c r="I7262" s="222">
        <v>1972.73</v>
      </c>
      <c r="J7262" s="197"/>
      <c r="K7262" s="222">
        <v>1972.73</v>
      </c>
      <c r="L7262" s="197"/>
      <c r="M7262" s="222">
        <v>1972.73</v>
      </c>
      <c r="N7262" s="197"/>
      <c r="O7262" s="220">
        <v>100</v>
      </c>
      <c r="P7262" s="197"/>
    </row>
    <row r="7263" spans="1:16" x14ac:dyDescent="0.25">
      <c r="A7263" s="218" t="s">
        <v>602</v>
      </c>
      <c r="B7263" s="197"/>
      <c r="C7263" s="218" t="s">
        <v>603</v>
      </c>
      <c r="D7263" s="197"/>
      <c r="E7263" s="197"/>
      <c r="F7263" s="197"/>
      <c r="G7263" s="197"/>
      <c r="H7263" s="197"/>
      <c r="I7263" s="219" t="s">
        <v>0</v>
      </c>
      <c r="J7263" s="197"/>
      <c r="K7263" s="219" t="s">
        <v>0</v>
      </c>
      <c r="L7263" s="197"/>
      <c r="M7263" s="219">
        <v>1972.73</v>
      </c>
      <c r="N7263" s="197"/>
      <c r="O7263" s="217" t="s">
        <v>0</v>
      </c>
      <c r="P7263" s="197"/>
    </row>
    <row r="7264" spans="1:16" x14ac:dyDescent="0.25">
      <c r="A7264" s="215" t="s">
        <v>1566</v>
      </c>
      <c r="B7264" s="197"/>
      <c r="C7264" s="215" t="s">
        <v>1567</v>
      </c>
      <c r="D7264" s="197"/>
      <c r="E7264" s="197"/>
      <c r="F7264" s="197"/>
      <c r="G7264" s="197"/>
      <c r="H7264" s="197"/>
      <c r="I7264" s="216">
        <v>3717.92</v>
      </c>
      <c r="J7264" s="197"/>
      <c r="K7264" s="216">
        <v>3717.92</v>
      </c>
      <c r="L7264" s="197"/>
      <c r="M7264" s="216">
        <v>3717.92</v>
      </c>
      <c r="N7264" s="197"/>
      <c r="O7264" s="211">
        <v>100</v>
      </c>
      <c r="P7264" s="197"/>
    </row>
    <row r="7265" spans="1:16" x14ac:dyDescent="0.25">
      <c r="A7265" s="212" t="s">
        <v>1568</v>
      </c>
      <c r="B7265" s="197"/>
      <c r="C7265" s="212" t="s">
        <v>1569</v>
      </c>
      <c r="D7265" s="197"/>
      <c r="E7265" s="197"/>
      <c r="F7265" s="197"/>
      <c r="G7265" s="197"/>
      <c r="H7265" s="197"/>
      <c r="I7265" s="213">
        <v>3717.92</v>
      </c>
      <c r="J7265" s="197"/>
      <c r="K7265" s="213">
        <v>3717.92</v>
      </c>
      <c r="L7265" s="197"/>
      <c r="M7265" s="213">
        <v>3717.92</v>
      </c>
      <c r="N7265" s="197"/>
      <c r="O7265" s="214">
        <v>100</v>
      </c>
      <c r="P7265" s="197"/>
    </row>
    <row r="7266" spans="1:16" x14ac:dyDescent="0.25">
      <c r="A7266" s="205" t="s">
        <v>242</v>
      </c>
      <c r="B7266" s="197"/>
      <c r="C7266" s="197"/>
      <c r="D7266" s="197"/>
      <c r="E7266" s="197"/>
      <c r="F7266" s="197"/>
      <c r="G7266" s="197"/>
      <c r="H7266" s="197"/>
      <c r="I7266" s="206">
        <v>3717.92</v>
      </c>
      <c r="J7266" s="197"/>
      <c r="K7266" s="206">
        <v>3717.92</v>
      </c>
      <c r="L7266" s="197"/>
      <c r="M7266" s="206">
        <v>3717.92</v>
      </c>
      <c r="N7266" s="197"/>
      <c r="O7266" s="207">
        <v>100</v>
      </c>
      <c r="P7266" s="197"/>
    </row>
    <row r="7267" spans="1:16" x14ac:dyDescent="0.25">
      <c r="A7267" s="205" t="s">
        <v>2087</v>
      </c>
      <c r="B7267" s="197"/>
      <c r="C7267" s="197"/>
      <c r="D7267" s="197"/>
      <c r="E7267" s="197"/>
      <c r="F7267" s="197"/>
      <c r="G7267" s="197"/>
      <c r="H7267" s="197"/>
      <c r="I7267" s="206">
        <v>3717.92</v>
      </c>
      <c r="J7267" s="197"/>
      <c r="K7267" s="206">
        <v>3717.92</v>
      </c>
      <c r="L7267" s="197"/>
      <c r="M7267" s="206">
        <v>3717.92</v>
      </c>
      <c r="N7267" s="197"/>
      <c r="O7267" s="207">
        <v>100</v>
      </c>
      <c r="P7267" s="197"/>
    </row>
    <row r="7268" spans="1:16" x14ac:dyDescent="0.25">
      <c r="A7268" s="221" t="s">
        <v>582</v>
      </c>
      <c r="B7268" s="197"/>
      <c r="C7268" s="221" t="s">
        <v>583</v>
      </c>
      <c r="D7268" s="197"/>
      <c r="E7268" s="197"/>
      <c r="F7268" s="197"/>
      <c r="G7268" s="197"/>
      <c r="H7268" s="197"/>
      <c r="I7268" s="222">
        <v>3717.92</v>
      </c>
      <c r="J7268" s="197"/>
      <c r="K7268" s="222">
        <v>3717.92</v>
      </c>
      <c r="L7268" s="197"/>
      <c r="M7268" s="222">
        <v>3717.92</v>
      </c>
      <c r="N7268" s="197"/>
      <c r="O7268" s="220">
        <v>100</v>
      </c>
      <c r="P7268" s="197"/>
    </row>
    <row r="7269" spans="1:16" x14ac:dyDescent="0.25">
      <c r="A7269" s="218" t="s">
        <v>590</v>
      </c>
      <c r="B7269" s="197"/>
      <c r="C7269" s="218" t="s">
        <v>591</v>
      </c>
      <c r="D7269" s="197"/>
      <c r="E7269" s="197"/>
      <c r="F7269" s="197"/>
      <c r="G7269" s="197"/>
      <c r="H7269" s="197"/>
      <c r="I7269" s="219" t="s">
        <v>0</v>
      </c>
      <c r="J7269" s="197"/>
      <c r="K7269" s="219" t="s">
        <v>0</v>
      </c>
      <c r="L7269" s="197"/>
      <c r="M7269" s="219">
        <v>3717.92</v>
      </c>
      <c r="N7269" s="197"/>
      <c r="O7269" s="217" t="s">
        <v>0</v>
      </c>
      <c r="P7269" s="197"/>
    </row>
    <row r="7270" spans="1:16" x14ac:dyDescent="0.25">
      <c r="A7270" s="215" t="s">
        <v>1570</v>
      </c>
      <c r="B7270" s="197"/>
      <c r="C7270" s="215" t="s">
        <v>1571</v>
      </c>
      <c r="D7270" s="197"/>
      <c r="E7270" s="197"/>
      <c r="F7270" s="197"/>
      <c r="G7270" s="197"/>
      <c r="H7270" s="197"/>
      <c r="I7270" s="216">
        <v>685.45</v>
      </c>
      <c r="J7270" s="197"/>
      <c r="K7270" s="216">
        <v>685.45</v>
      </c>
      <c r="L7270" s="197"/>
      <c r="M7270" s="216">
        <v>320</v>
      </c>
      <c r="N7270" s="197"/>
      <c r="O7270" s="211">
        <v>46.68</v>
      </c>
      <c r="P7270" s="197"/>
    </row>
    <row r="7271" spans="1:16" x14ac:dyDescent="0.25">
      <c r="A7271" s="212" t="s">
        <v>1574</v>
      </c>
      <c r="B7271" s="197"/>
      <c r="C7271" s="212" t="s">
        <v>1575</v>
      </c>
      <c r="D7271" s="197"/>
      <c r="E7271" s="197"/>
      <c r="F7271" s="197"/>
      <c r="G7271" s="197"/>
      <c r="H7271" s="197"/>
      <c r="I7271" s="213">
        <v>685.45</v>
      </c>
      <c r="J7271" s="197"/>
      <c r="K7271" s="213">
        <v>685.45</v>
      </c>
      <c r="L7271" s="197"/>
      <c r="M7271" s="213">
        <v>320</v>
      </c>
      <c r="N7271" s="197"/>
      <c r="O7271" s="214">
        <v>46.68</v>
      </c>
      <c r="P7271" s="197"/>
    </row>
    <row r="7272" spans="1:16" x14ac:dyDescent="0.25">
      <c r="A7272" s="205" t="s">
        <v>240</v>
      </c>
      <c r="B7272" s="197"/>
      <c r="C7272" s="197"/>
      <c r="D7272" s="197"/>
      <c r="E7272" s="197"/>
      <c r="F7272" s="197"/>
      <c r="G7272" s="197"/>
      <c r="H7272" s="197"/>
      <c r="I7272" s="206">
        <v>320</v>
      </c>
      <c r="J7272" s="197"/>
      <c r="K7272" s="206">
        <v>320</v>
      </c>
      <c r="L7272" s="197"/>
      <c r="M7272" s="206">
        <v>320</v>
      </c>
      <c r="N7272" s="197"/>
      <c r="O7272" s="207">
        <v>100</v>
      </c>
      <c r="P7272" s="197"/>
    </row>
    <row r="7273" spans="1:16" x14ac:dyDescent="0.25">
      <c r="A7273" s="205" t="s">
        <v>2076</v>
      </c>
      <c r="B7273" s="197"/>
      <c r="C7273" s="197"/>
      <c r="D7273" s="197"/>
      <c r="E7273" s="197"/>
      <c r="F7273" s="197"/>
      <c r="G7273" s="197"/>
      <c r="H7273" s="197"/>
      <c r="I7273" s="206">
        <v>320</v>
      </c>
      <c r="J7273" s="197"/>
      <c r="K7273" s="206">
        <v>320</v>
      </c>
      <c r="L7273" s="197"/>
      <c r="M7273" s="206">
        <v>320</v>
      </c>
      <c r="N7273" s="197"/>
      <c r="O7273" s="207">
        <v>100</v>
      </c>
      <c r="P7273" s="197"/>
    </row>
    <row r="7274" spans="1:16" x14ac:dyDescent="0.25">
      <c r="A7274" s="221" t="s">
        <v>658</v>
      </c>
      <c r="B7274" s="197"/>
      <c r="C7274" s="221" t="s">
        <v>659</v>
      </c>
      <c r="D7274" s="197"/>
      <c r="E7274" s="197"/>
      <c r="F7274" s="197"/>
      <c r="G7274" s="197"/>
      <c r="H7274" s="197"/>
      <c r="I7274" s="222">
        <v>320</v>
      </c>
      <c r="J7274" s="197"/>
      <c r="K7274" s="222">
        <v>320</v>
      </c>
      <c r="L7274" s="197"/>
      <c r="M7274" s="222">
        <v>320</v>
      </c>
      <c r="N7274" s="197"/>
      <c r="O7274" s="220">
        <v>100</v>
      </c>
      <c r="P7274" s="197"/>
    </row>
    <row r="7275" spans="1:16" x14ac:dyDescent="0.25">
      <c r="A7275" s="218" t="s">
        <v>969</v>
      </c>
      <c r="B7275" s="197"/>
      <c r="C7275" s="218" t="s">
        <v>970</v>
      </c>
      <c r="D7275" s="197"/>
      <c r="E7275" s="197"/>
      <c r="F7275" s="197"/>
      <c r="G7275" s="197"/>
      <c r="H7275" s="197"/>
      <c r="I7275" s="219" t="s">
        <v>0</v>
      </c>
      <c r="J7275" s="197"/>
      <c r="K7275" s="219" t="s">
        <v>0</v>
      </c>
      <c r="L7275" s="197"/>
      <c r="M7275" s="219">
        <v>320</v>
      </c>
      <c r="N7275" s="197"/>
      <c r="O7275" s="217" t="s">
        <v>0</v>
      </c>
      <c r="P7275" s="197"/>
    </row>
    <row r="7276" spans="1:16" x14ac:dyDescent="0.25">
      <c r="A7276" s="205" t="s">
        <v>243</v>
      </c>
      <c r="B7276" s="197"/>
      <c r="C7276" s="197"/>
      <c r="D7276" s="197"/>
      <c r="E7276" s="197"/>
      <c r="F7276" s="197"/>
      <c r="G7276" s="197"/>
      <c r="H7276" s="197"/>
      <c r="I7276" s="206">
        <v>365.45</v>
      </c>
      <c r="J7276" s="197"/>
      <c r="K7276" s="206">
        <v>365.45</v>
      </c>
      <c r="L7276" s="197"/>
      <c r="M7276" s="206">
        <v>0</v>
      </c>
      <c r="N7276" s="197"/>
      <c r="O7276" s="207">
        <v>0</v>
      </c>
      <c r="P7276" s="197"/>
    </row>
    <row r="7277" spans="1:16" x14ac:dyDescent="0.25">
      <c r="A7277" s="205" t="s">
        <v>2090</v>
      </c>
      <c r="B7277" s="197"/>
      <c r="C7277" s="197"/>
      <c r="D7277" s="197"/>
      <c r="E7277" s="197"/>
      <c r="F7277" s="197"/>
      <c r="G7277" s="197"/>
      <c r="H7277" s="197"/>
      <c r="I7277" s="206">
        <v>365.45</v>
      </c>
      <c r="J7277" s="197"/>
      <c r="K7277" s="206">
        <v>365.45</v>
      </c>
      <c r="L7277" s="197"/>
      <c r="M7277" s="206">
        <v>0</v>
      </c>
      <c r="N7277" s="197"/>
      <c r="O7277" s="207">
        <v>0</v>
      </c>
      <c r="P7277" s="197"/>
    </row>
    <row r="7278" spans="1:16" x14ac:dyDescent="0.25">
      <c r="A7278" s="221" t="s">
        <v>658</v>
      </c>
      <c r="B7278" s="197"/>
      <c r="C7278" s="221" t="s">
        <v>659</v>
      </c>
      <c r="D7278" s="197"/>
      <c r="E7278" s="197"/>
      <c r="F7278" s="197"/>
      <c r="G7278" s="197"/>
      <c r="H7278" s="197"/>
      <c r="I7278" s="222">
        <v>365.45</v>
      </c>
      <c r="J7278" s="197"/>
      <c r="K7278" s="222">
        <v>365.45</v>
      </c>
      <c r="L7278" s="197"/>
      <c r="M7278" s="222">
        <v>0</v>
      </c>
      <c r="N7278" s="197"/>
      <c r="O7278" s="220">
        <v>0</v>
      </c>
      <c r="P7278" s="197"/>
    </row>
    <row r="7279" spans="1:16" x14ac:dyDescent="0.25">
      <c r="A7279" s="215" t="s">
        <v>1513</v>
      </c>
      <c r="B7279" s="197"/>
      <c r="C7279" s="215" t="s">
        <v>1514</v>
      </c>
      <c r="D7279" s="197"/>
      <c r="E7279" s="197"/>
      <c r="F7279" s="197"/>
      <c r="G7279" s="197"/>
      <c r="H7279" s="197"/>
      <c r="I7279" s="216">
        <v>83179.12</v>
      </c>
      <c r="J7279" s="197"/>
      <c r="K7279" s="216">
        <v>83179.12</v>
      </c>
      <c r="L7279" s="197"/>
      <c r="M7279" s="216">
        <v>76259.710000000006</v>
      </c>
      <c r="N7279" s="197"/>
      <c r="O7279" s="211">
        <v>91.68</v>
      </c>
      <c r="P7279" s="197"/>
    </row>
    <row r="7280" spans="1:16" x14ac:dyDescent="0.25">
      <c r="A7280" s="212" t="s">
        <v>1515</v>
      </c>
      <c r="B7280" s="197"/>
      <c r="C7280" s="212" t="s">
        <v>1516</v>
      </c>
      <c r="D7280" s="197"/>
      <c r="E7280" s="197"/>
      <c r="F7280" s="197"/>
      <c r="G7280" s="197"/>
      <c r="H7280" s="197"/>
      <c r="I7280" s="213">
        <v>83179.12</v>
      </c>
      <c r="J7280" s="197"/>
      <c r="K7280" s="213">
        <v>83179.12</v>
      </c>
      <c r="L7280" s="197"/>
      <c r="M7280" s="213">
        <v>76259.710000000006</v>
      </c>
      <c r="N7280" s="197"/>
      <c r="O7280" s="214">
        <v>91.68</v>
      </c>
      <c r="P7280" s="197"/>
    </row>
    <row r="7281" spans="1:16" x14ac:dyDescent="0.25">
      <c r="A7281" s="205" t="s">
        <v>240</v>
      </c>
      <c r="B7281" s="197"/>
      <c r="C7281" s="197"/>
      <c r="D7281" s="197"/>
      <c r="E7281" s="197"/>
      <c r="F7281" s="197"/>
      <c r="G7281" s="197"/>
      <c r="H7281" s="197"/>
      <c r="I7281" s="206">
        <v>42799.12</v>
      </c>
      <c r="J7281" s="197"/>
      <c r="K7281" s="206">
        <v>42799.12</v>
      </c>
      <c r="L7281" s="197"/>
      <c r="M7281" s="206">
        <v>42485.14</v>
      </c>
      <c r="N7281" s="197"/>
      <c r="O7281" s="207">
        <v>99.27</v>
      </c>
      <c r="P7281" s="197"/>
    </row>
    <row r="7282" spans="1:16" x14ac:dyDescent="0.25">
      <c r="A7282" s="205" t="s">
        <v>2076</v>
      </c>
      <c r="B7282" s="197"/>
      <c r="C7282" s="197"/>
      <c r="D7282" s="197"/>
      <c r="E7282" s="197"/>
      <c r="F7282" s="197"/>
      <c r="G7282" s="197"/>
      <c r="H7282" s="197"/>
      <c r="I7282" s="206">
        <v>42799.12</v>
      </c>
      <c r="J7282" s="197"/>
      <c r="K7282" s="206">
        <v>42799.12</v>
      </c>
      <c r="L7282" s="197"/>
      <c r="M7282" s="206">
        <v>42485.14</v>
      </c>
      <c r="N7282" s="197"/>
      <c r="O7282" s="207">
        <v>99.27</v>
      </c>
      <c r="P7282" s="197"/>
    </row>
    <row r="7283" spans="1:16" x14ac:dyDescent="0.25">
      <c r="A7283" s="221" t="s">
        <v>572</v>
      </c>
      <c r="B7283" s="197"/>
      <c r="C7283" s="221" t="s">
        <v>573</v>
      </c>
      <c r="D7283" s="197"/>
      <c r="E7283" s="197"/>
      <c r="F7283" s="197"/>
      <c r="G7283" s="197"/>
      <c r="H7283" s="197"/>
      <c r="I7283" s="222">
        <v>40765.11</v>
      </c>
      <c r="J7283" s="197"/>
      <c r="K7283" s="222">
        <v>40765.11</v>
      </c>
      <c r="L7283" s="197"/>
      <c r="M7283" s="222">
        <v>40632.39</v>
      </c>
      <c r="N7283" s="197"/>
      <c r="O7283" s="220">
        <v>99.67</v>
      </c>
      <c r="P7283" s="197"/>
    </row>
    <row r="7284" spans="1:16" x14ac:dyDescent="0.25">
      <c r="A7284" s="218" t="s">
        <v>574</v>
      </c>
      <c r="B7284" s="197"/>
      <c r="C7284" s="218" t="s">
        <v>575</v>
      </c>
      <c r="D7284" s="197"/>
      <c r="E7284" s="197"/>
      <c r="F7284" s="197"/>
      <c r="G7284" s="197"/>
      <c r="H7284" s="197"/>
      <c r="I7284" s="219" t="s">
        <v>0</v>
      </c>
      <c r="J7284" s="197"/>
      <c r="K7284" s="219" t="s">
        <v>0</v>
      </c>
      <c r="L7284" s="197"/>
      <c r="M7284" s="219">
        <v>33251.370000000003</v>
      </c>
      <c r="N7284" s="197"/>
      <c r="O7284" s="217" t="s">
        <v>0</v>
      </c>
      <c r="P7284" s="197"/>
    </row>
    <row r="7285" spans="1:16" x14ac:dyDescent="0.25">
      <c r="A7285" s="218" t="s">
        <v>580</v>
      </c>
      <c r="B7285" s="197"/>
      <c r="C7285" s="218" t="s">
        <v>581</v>
      </c>
      <c r="D7285" s="197"/>
      <c r="E7285" s="197"/>
      <c r="F7285" s="197"/>
      <c r="G7285" s="197"/>
      <c r="H7285" s="197"/>
      <c r="I7285" s="219" t="s">
        <v>0</v>
      </c>
      <c r="J7285" s="197"/>
      <c r="K7285" s="219" t="s">
        <v>0</v>
      </c>
      <c r="L7285" s="197"/>
      <c r="M7285" s="219">
        <v>2262.16</v>
      </c>
      <c r="N7285" s="197"/>
      <c r="O7285" s="217" t="s">
        <v>0</v>
      </c>
      <c r="P7285" s="197"/>
    </row>
    <row r="7286" spans="1:16" x14ac:dyDescent="0.25">
      <c r="A7286" s="218" t="s">
        <v>576</v>
      </c>
      <c r="B7286" s="197"/>
      <c r="C7286" s="218" t="s">
        <v>577</v>
      </c>
      <c r="D7286" s="197"/>
      <c r="E7286" s="197"/>
      <c r="F7286" s="197"/>
      <c r="G7286" s="197"/>
      <c r="H7286" s="197"/>
      <c r="I7286" s="219" t="s">
        <v>0</v>
      </c>
      <c r="J7286" s="197"/>
      <c r="K7286" s="219" t="s">
        <v>0</v>
      </c>
      <c r="L7286" s="197"/>
      <c r="M7286" s="219">
        <v>5118.8599999999997</v>
      </c>
      <c r="N7286" s="197"/>
      <c r="O7286" s="217" t="s">
        <v>0</v>
      </c>
      <c r="P7286" s="197"/>
    </row>
    <row r="7287" spans="1:16" x14ac:dyDescent="0.25">
      <c r="A7287" s="221" t="s">
        <v>582</v>
      </c>
      <c r="B7287" s="197"/>
      <c r="C7287" s="221" t="s">
        <v>583</v>
      </c>
      <c r="D7287" s="197"/>
      <c r="E7287" s="197"/>
      <c r="F7287" s="197"/>
      <c r="G7287" s="197"/>
      <c r="H7287" s="197"/>
      <c r="I7287" s="222">
        <v>2034.01</v>
      </c>
      <c r="J7287" s="197"/>
      <c r="K7287" s="222">
        <v>2034.01</v>
      </c>
      <c r="L7287" s="197"/>
      <c r="M7287" s="222">
        <v>1852.75</v>
      </c>
      <c r="N7287" s="197"/>
      <c r="O7287" s="220">
        <v>91.09</v>
      </c>
      <c r="P7287" s="197"/>
    </row>
    <row r="7288" spans="1:16" x14ac:dyDescent="0.25">
      <c r="A7288" s="218" t="s">
        <v>588</v>
      </c>
      <c r="B7288" s="197"/>
      <c r="C7288" s="218" t="s">
        <v>589</v>
      </c>
      <c r="D7288" s="197"/>
      <c r="E7288" s="197"/>
      <c r="F7288" s="197"/>
      <c r="G7288" s="197"/>
      <c r="H7288" s="197"/>
      <c r="I7288" s="219" t="s">
        <v>0</v>
      </c>
      <c r="J7288" s="197"/>
      <c r="K7288" s="219" t="s">
        <v>0</v>
      </c>
      <c r="L7288" s="197"/>
      <c r="M7288" s="219">
        <v>105</v>
      </c>
      <c r="N7288" s="197"/>
      <c r="O7288" s="217" t="s">
        <v>0</v>
      </c>
      <c r="P7288" s="197"/>
    </row>
    <row r="7289" spans="1:16" x14ac:dyDescent="0.25">
      <c r="A7289" s="218" t="s">
        <v>584</v>
      </c>
      <c r="B7289" s="197"/>
      <c r="C7289" s="218" t="s">
        <v>585</v>
      </c>
      <c r="D7289" s="197"/>
      <c r="E7289" s="197"/>
      <c r="F7289" s="197"/>
      <c r="G7289" s="197"/>
      <c r="H7289" s="197"/>
      <c r="I7289" s="219" t="s">
        <v>0</v>
      </c>
      <c r="J7289" s="197"/>
      <c r="K7289" s="219" t="s">
        <v>0</v>
      </c>
      <c r="L7289" s="197"/>
      <c r="M7289" s="219">
        <v>1644.01</v>
      </c>
      <c r="N7289" s="197"/>
      <c r="O7289" s="217" t="s">
        <v>0</v>
      </c>
      <c r="P7289" s="197"/>
    </row>
    <row r="7290" spans="1:16" x14ac:dyDescent="0.25">
      <c r="A7290" s="218" t="s">
        <v>602</v>
      </c>
      <c r="B7290" s="197"/>
      <c r="C7290" s="218" t="s">
        <v>603</v>
      </c>
      <c r="D7290" s="197"/>
      <c r="E7290" s="197"/>
      <c r="F7290" s="197"/>
      <c r="G7290" s="197"/>
      <c r="H7290" s="197"/>
      <c r="I7290" s="219" t="s">
        <v>0</v>
      </c>
      <c r="J7290" s="197"/>
      <c r="K7290" s="219" t="s">
        <v>0</v>
      </c>
      <c r="L7290" s="197"/>
      <c r="M7290" s="219">
        <v>103.74</v>
      </c>
      <c r="N7290" s="197"/>
      <c r="O7290" s="217" t="s">
        <v>0</v>
      </c>
      <c r="P7290" s="197"/>
    </row>
    <row r="7291" spans="1:16" x14ac:dyDescent="0.25">
      <c r="A7291" s="205" t="s">
        <v>243</v>
      </c>
      <c r="B7291" s="197"/>
      <c r="C7291" s="197"/>
      <c r="D7291" s="197"/>
      <c r="E7291" s="197"/>
      <c r="F7291" s="197"/>
      <c r="G7291" s="197"/>
      <c r="H7291" s="197"/>
      <c r="I7291" s="206">
        <v>40380</v>
      </c>
      <c r="J7291" s="197"/>
      <c r="K7291" s="206">
        <v>40380</v>
      </c>
      <c r="L7291" s="197"/>
      <c r="M7291" s="206">
        <v>33774.57</v>
      </c>
      <c r="N7291" s="197"/>
      <c r="O7291" s="207">
        <v>83.64</v>
      </c>
      <c r="P7291" s="197"/>
    </row>
    <row r="7292" spans="1:16" x14ac:dyDescent="0.25">
      <c r="A7292" s="205" t="s">
        <v>2088</v>
      </c>
      <c r="B7292" s="197"/>
      <c r="C7292" s="197"/>
      <c r="D7292" s="197"/>
      <c r="E7292" s="197"/>
      <c r="F7292" s="197"/>
      <c r="G7292" s="197"/>
      <c r="H7292" s="197"/>
      <c r="I7292" s="206">
        <v>40380</v>
      </c>
      <c r="J7292" s="197"/>
      <c r="K7292" s="206">
        <v>40380</v>
      </c>
      <c r="L7292" s="197"/>
      <c r="M7292" s="206">
        <v>33774.57</v>
      </c>
      <c r="N7292" s="197"/>
      <c r="O7292" s="207">
        <v>83.64</v>
      </c>
      <c r="P7292" s="197"/>
    </row>
    <row r="7293" spans="1:16" x14ac:dyDescent="0.25">
      <c r="A7293" s="221" t="s">
        <v>572</v>
      </c>
      <c r="B7293" s="197"/>
      <c r="C7293" s="221" t="s">
        <v>573</v>
      </c>
      <c r="D7293" s="197"/>
      <c r="E7293" s="197"/>
      <c r="F7293" s="197"/>
      <c r="G7293" s="197"/>
      <c r="H7293" s="197"/>
      <c r="I7293" s="222">
        <v>39040</v>
      </c>
      <c r="J7293" s="197"/>
      <c r="K7293" s="222">
        <v>39040</v>
      </c>
      <c r="L7293" s="197"/>
      <c r="M7293" s="222">
        <v>32091.71</v>
      </c>
      <c r="N7293" s="197"/>
      <c r="O7293" s="220">
        <v>82.2</v>
      </c>
      <c r="P7293" s="197"/>
    </row>
    <row r="7294" spans="1:16" x14ac:dyDescent="0.25">
      <c r="A7294" s="218" t="s">
        <v>574</v>
      </c>
      <c r="B7294" s="197"/>
      <c r="C7294" s="218" t="s">
        <v>575</v>
      </c>
      <c r="D7294" s="197"/>
      <c r="E7294" s="197"/>
      <c r="F7294" s="197"/>
      <c r="G7294" s="197"/>
      <c r="H7294" s="197"/>
      <c r="I7294" s="219" t="s">
        <v>0</v>
      </c>
      <c r="J7294" s="197"/>
      <c r="K7294" s="219" t="s">
        <v>0</v>
      </c>
      <c r="L7294" s="197"/>
      <c r="M7294" s="219">
        <v>26029.23</v>
      </c>
      <c r="N7294" s="197"/>
      <c r="O7294" s="217" t="s">
        <v>0</v>
      </c>
      <c r="P7294" s="197"/>
    </row>
    <row r="7295" spans="1:16" x14ac:dyDescent="0.25">
      <c r="A7295" s="218" t="s">
        <v>580</v>
      </c>
      <c r="B7295" s="197"/>
      <c r="C7295" s="218" t="s">
        <v>581</v>
      </c>
      <c r="D7295" s="197"/>
      <c r="E7295" s="197"/>
      <c r="F7295" s="197"/>
      <c r="G7295" s="197"/>
      <c r="H7295" s="197"/>
      <c r="I7295" s="219" t="s">
        <v>0</v>
      </c>
      <c r="J7295" s="197"/>
      <c r="K7295" s="219" t="s">
        <v>0</v>
      </c>
      <c r="L7295" s="197"/>
      <c r="M7295" s="219">
        <v>1400</v>
      </c>
      <c r="N7295" s="197"/>
      <c r="O7295" s="217" t="s">
        <v>0</v>
      </c>
      <c r="P7295" s="197"/>
    </row>
    <row r="7296" spans="1:16" x14ac:dyDescent="0.25">
      <c r="A7296" s="218" t="s">
        <v>576</v>
      </c>
      <c r="B7296" s="197"/>
      <c r="C7296" s="218" t="s">
        <v>577</v>
      </c>
      <c r="D7296" s="197"/>
      <c r="E7296" s="197"/>
      <c r="F7296" s="197"/>
      <c r="G7296" s="197"/>
      <c r="H7296" s="197"/>
      <c r="I7296" s="219" t="s">
        <v>0</v>
      </c>
      <c r="J7296" s="197"/>
      <c r="K7296" s="219" t="s">
        <v>0</v>
      </c>
      <c r="L7296" s="197"/>
      <c r="M7296" s="219">
        <v>4662.4799999999996</v>
      </c>
      <c r="N7296" s="197"/>
      <c r="O7296" s="217" t="s">
        <v>0</v>
      </c>
      <c r="P7296" s="197"/>
    </row>
    <row r="7297" spans="1:16" x14ac:dyDescent="0.25">
      <c r="A7297" s="221" t="s">
        <v>582</v>
      </c>
      <c r="B7297" s="197"/>
      <c r="C7297" s="221" t="s">
        <v>583</v>
      </c>
      <c r="D7297" s="197"/>
      <c r="E7297" s="197"/>
      <c r="F7297" s="197"/>
      <c r="G7297" s="197"/>
      <c r="H7297" s="197"/>
      <c r="I7297" s="222">
        <v>1340</v>
      </c>
      <c r="J7297" s="197"/>
      <c r="K7297" s="222">
        <v>1340</v>
      </c>
      <c r="L7297" s="197"/>
      <c r="M7297" s="222">
        <v>1682.86</v>
      </c>
      <c r="N7297" s="197"/>
      <c r="O7297" s="220">
        <v>125.59</v>
      </c>
      <c r="P7297" s="197"/>
    </row>
    <row r="7298" spans="1:16" x14ac:dyDescent="0.25">
      <c r="A7298" s="218" t="s">
        <v>584</v>
      </c>
      <c r="B7298" s="197"/>
      <c r="C7298" s="218" t="s">
        <v>585</v>
      </c>
      <c r="D7298" s="197"/>
      <c r="E7298" s="197"/>
      <c r="F7298" s="197"/>
      <c r="G7298" s="197"/>
      <c r="H7298" s="197"/>
      <c r="I7298" s="219" t="s">
        <v>0</v>
      </c>
      <c r="J7298" s="197"/>
      <c r="K7298" s="219" t="s">
        <v>0</v>
      </c>
      <c r="L7298" s="197"/>
      <c r="M7298" s="219">
        <v>1682.86</v>
      </c>
      <c r="N7298" s="197"/>
      <c r="O7298" s="217" t="s">
        <v>0</v>
      </c>
      <c r="P7298" s="197"/>
    </row>
    <row r="7299" spans="1:16" x14ac:dyDescent="0.25">
      <c r="A7299" s="208" t="s">
        <v>1637</v>
      </c>
      <c r="B7299" s="197"/>
      <c r="C7299" s="197"/>
      <c r="D7299" s="197"/>
      <c r="E7299" s="197"/>
      <c r="F7299" s="197"/>
      <c r="G7299" s="197"/>
      <c r="H7299" s="197"/>
      <c r="I7299" s="209">
        <v>1027981.36</v>
      </c>
      <c r="J7299" s="197"/>
      <c r="K7299" s="209">
        <v>1027981.36</v>
      </c>
      <c r="L7299" s="197"/>
      <c r="M7299" s="209">
        <v>1009987.26</v>
      </c>
      <c r="N7299" s="197"/>
      <c r="O7299" s="210">
        <v>98.25</v>
      </c>
      <c r="P7299" s="197"/>
    </row>
    <row r="7300" spans="1:16" x14ac:dyDescent="0.25">
      <c r="A7300" s="205" t="s">
        <v>240</v>
      </c>
      <c r="B7300" s="197"/>
      <c r="C7300" s="197"/>
      <c r="D7300" s="197"/>
      <c r="E7300" s="197"/>
      <c r="F7300" s="197"/>
      <c r="G7300" s="197"/>
      <c r="H7300" s="197"/>
      <c r="I7300" s="206">
        <v>133026.54</v>
      </c>
      <c r="J7300" s="197"/>
      <c r="K7300" s="206">
        <v>133026.54</v>
      </c>
      <c r="L7300" s="197"/>
      <c r="M7300" s="206">
        <v>119888.78</v>
      </c>
      <c r="N7300" s="197"/>
      <c r="O7300" s="207">
        <v>90.12</v>
      </c>
      <c r="P7300" s="197"/>
    </row>
    <row r="7301" spans="1:16" x14ac:dyDescent="0.25">
      <c r="A7301" s="205" t="s">
        <v>2076</v>
      </c>
      <c r="B7301" s="197"/>
      <c r="C7301" s="197"/>
      <c r="D7301" s="197"/>
      <c r="E7301" s="197"/>
      <c r="F7301" s="197"/>
      <c r="G7301" s="197"/>
      <c r="H7301" s="197"/>
      <c r="I7301" s="206">
        <v>133026.54</v>
      </c>
      <c r="J7301" s="197"/>
      <c r="K7301" s="206">
        <v>133026.54</v>
      </c>
      <c r="L7301" s="197"/>
      <c r="M7301" s="206">
        <v>119888.78</v>
      </c>
      <c r="N7301" s="197"/>
      <c r="O7301" s="207">
        <v>90.12</v>
      </c>
      <c r="P7301" s="197"/>
    </row>
    <row r="7302" spans="1:16" x14ac:dyDescent="0.25">
      <c r="A7302" s="205" t="s">
        <v>241</v>
      </c>
      <c r="B7302" s="197"/>
      <c r="C7302" s="197"/>
      <c r="D7302" s="197"/>
      <c r="E7302" s="197"/>
      <c r="F7302" s="197"/>
      <c r="G7302" s="197"/>
      <c r="H7302" s="197"/>
      <c r="I7302" s="206">
        <v>3425</v>
      </c>
      <c r="J7302" s="197"/>
      <c r="K7302" s="206">
        <v>3425</v>
      </c>
      <c r="L7302" s="197"/>
      <c r="M7302" s="206">
        <v>3223.15</v>
      </c>
      <c r="N7302" s="197"/>
      <c r="O7302" s="207">
        <v>94.11</v>
      </c>
      <c r="P7302" s="197"/>
    </row>
    <row r="7303" spans="1:16" x14ac:dyDescent="0.25">
      <c r="A7303" s="205" t="s">
        <v>2080</v>
      </c>
      <c r="B7303" s="197"/>
      <c r="C7303" s="197"/>
      <c r="D7303" s="197"/>
      <c r="E7303" s="197"/>
      <c r="F7303" s="197"/>
      <c r="G7303" s="197"/>
      <c r="H7303" s="197"/>
      <c r="I7303" s="206">
        <v>3425</v>
      </c>
      <c r="J7303" s="197"/>
      <c r="K7303" s="206">
        <v>3425</v>
      </c>
      <c r="L7303" s="197"/>
      <c r="M7303" s="206">
        <v>3223.15</v>
      </c>
      <c r="N7303" s="197"/>
      <c r="O7303" s="207">
        <v>94.11</v>
      </c>
      <c r="P7303" s="197"/>
    </row>
    <row r="7304" spans="1:16" x14ac:dyDescent="0.25">
      <c r="A7304" s="205" t="s">
        <v>242</v>
      </c>
      <c r="B7304" s="197"/>
      <c r="C7304" s="197"/>
      <c r="D7304" s="197"/>
      <c r="E7304" s="197"/>
      <c r="F7304" s="197"/>
      <c r="G7304" s="197"/>
      <c r="H7304" s="197"/>
      <c r="I7304" s="206">
        <v>93665.44</v>
      </c>
      <c r="J7304" s="197"/>
      <c r="K7304" s="206">
        <v>93665.44</v>
      </c>
      <c r="L7304" s="197"/>
      <c r="M7304" s="206">
        <v>86502.52</v>
      </c>
      <c r="N7304" s="197"/>
      <c r="O7304" s="207">
        <v>92.35</v>
      </c>
      <c r="P7304" s="197"/>
    </row>
    <row r="7305" spans="1:16" x14ac:dyDescent="0.25">
      <c r="A7305" s="205" t="s">
        <v>2086</v>
      </c>
      <c r="B7305" s="197"/>
      <c r="C7305" s="197"/>
      <c r="D7305" s="197"/>
      <c r="E7305" s="197"/>
      <c r="F7305" s="197"/>
      <c r="G7305" s="197"/>
      <c r="H7305" s="197"/>
      <c r="I7305" s="206">
        <v>23700</v>
      </c>
      <c r="J7305" s="197"/>
      <c r="K7305" s="206">
        <v>23700</v>
      </c>
      <c r="L7305" s="197"/>
      <c r="M7305" s="206">
        <v>16513.03</v>
      </c>
      <c r="N7305" s="197"/>
      <c r="O7305" s="207">
        <v>69.680000000000007</v>
      </c>
      <c r="P7305" s="197"/>
    </row>
    <row r="7306" spans="1:16" x14ac:dyDescent="0.25">
      <c r="A7306" s="205" t="s">
        <v>2087</v>
      </c>
      <c r="B7306" s="197"/>
      <c r="C7306" s="197"/>
      <c r="D7306" s="197"/>
      <c r="E7306" s="197"/>
      <c r="F7306" s="197"/>
      <c r="G7306" s="197"/>
      <c r="H7306" s="197"/>
      <c r="I7306" s="206">
        <v>69965.440000000002</v>
      </c>
      <c r="J7306" s="197"/>
      <c r="K7306" s="206">
        <v>69965.440000000002</v>
      </c>
      <c r="L7306" s="197"/>
      <c r="M7306" s="206">
        <v>69989.490000000005</v>
      </c>
      <c r="N7306" s="197"/>
      <c r="O7306" s="207">
        <v>100.03</v>
      </c>
      <c r="P7306" s="197"/>
    </row>
    <row r="7307" spans="1:16" x14ac:dyDescent="0.25">
      <c r="A7307" s="205" t="s">
        <v>243</v>
      </c>
      <c r="B7307" s="197"/>
      <c r="C7307" s="197"/>
      <c r="D7307" s="197"/>
      <c r="E7307" s="197"/>
      <c r="F7307" s="197"/>
      <c r="G7307" s="197"/>
      <c r="H7307" s="197"/>
      <c r="I7307" s="206">
        <v>795364.38</v>
      </c>
      <c r="J7307" s="197"/>
      <c r="K7307" s="206">
        <v>795364.38</v>
      </c>
      <c r="L7307" s="197"/>
      <c r="M7307" s="206">
        <v>800372.81</v>
      </c>
      <c r="N7307" s="197"/>
      <c r="O7307" s="207">
        <v>100.63</v>
      </c>
      <c r="P7307" s="197"/>
    </row>
    <row r="7308" spans="1:16" x14ac:dyDescent="0.25">
      <c r="A7308" s="205" t="s">
        <v>2090</v>
      </c>
      <c r="B7308" s="197"/>
      <c r="C7308" s="197"/>
      <c r="D7308" s="197"/>
      <c r="E7308" s="197"/>
      <c r="F7308" s="197"/>
      <c r="G7308" s="197"/>
      <c r="H7308" s="197"/>
      <c r="I7308" s="206">
        <v>755277.2</v>
      </c>
      <c r="J7308" s="197"/>
      <c r="K7308" s="206">
        <v>755277.2</v>
      </c>
      <c r="L7308" s="197"/>
      <c r="M7308" s="206">
        <v>756992.38</v>
      </c>
      <c r="N7308" s="197"/>
      <c r="O7308" s="207">
        <v>100.23</v>
      </c>
      <c r="P7308" s="197"/>
    </row>
    <row r="7309" spans="1:16" x14ac:dyDescent="0.25">
      <c r="A7309" s="205" t="s">
        <v>2092</v>
      </c>
      <c r="B7309" s="197"/>
      <c r="C7309" s="197"/>
      <c r="D7309" s="197"/>
      <c r="E7309" s="197"/>
      <c r="F7309" s="197"/>
      <c r="G7309" s="197"/>
      <c r="H7309" s="197"/>
      <c r="I7309" s="206">
        <v>32020</v>
      </c>
      <c r="J7309" s="197"/>
      <c r="K7309" s="206">
        <v>32020</v>
      </c>
      <c r="L7309" s="197"/>
      <c r="M7309" s="206">
        <v>34553.25</v>
      </c>
      <c r="N7309" s="197"/>
      <c r="O7309" s="207">
        <v>107.91</v>
      </c>
      <c r="P7309" s="197"/>
    </row>
    <row r="7310" spans="1:16" x14ac:dyDescent="0.25">
      <c r="A7310" s="205" t="s">
        <v>2095</v>
      </c>
      <c r="B7310" s="197"/>
      <c r="C7310" s="197"/>
      <c r="D7310" s="197"/>
      <c r="E7310" s="197"/>
      <c r="F7310" s="197"/>
      <c r="G7310" s="197"/>
      <c r="H7310" s="197"/>
      <c r="I7310" s="206">
        <v>8067.18</v>
      </c>
      <c r="J7310" s="197"/>
      <c r="K7310" s="206">
        <v>8067.18</v>
      </c>
      <c r="L7310" s="197"/>
      <c r="M7310" s="206">
        <v>8827.18</v>
      </c>
      <c r="N7310" s="197"/>
      <c r="O7310" s="207">
        <v>109.42</v>
      </c>
      <c r="P7310" s="197"/>
    </row>
    <row r="7311" spans="1:16" x14ac:dyDescent="0.25">
      <c r="A7311" s="205" t="s">
        <v>244</v>
      </c>
      <c r="B7311" s="197"/>
      <c r="C7311" s="197"/>
      <c r="D7311" s="197"/>
      <c r="E7311" s="197"/>
      <c r="F7311" s="197"/>
      <c r="G7311" s="197"/>
      <c r="H7311" s="197"/>
      <c r="I7311" s="206">
        <v>2500</v>
      </c>
      <c r="J7311" s="197"/>
      <c r="K7311" s="206">
        <v>2500</v>
      </c>
      <c r="L7311" s="197"/>
      <c r="M7311" s="206">
        <v>0</v>
      </c>
      <c r="N7311" s="197"/>
      <c r="O7311" s="207">
        <v>0</v>
      </c>
      <c r="P7311" s="197"/>
    </row>
    <row r="7312" spans="1:16" x14ac:dyDescent="0.25">
      <c r="A7312" s="205" t="s">
        <v>2097</v>
      </c>
      <c r="B7312" s="197"/>
      <c r="C7312" s="197"/>
      <c r="D7312" s="197"/>
      <c r="E7312" s="197"/>
      <c r="F7312" s="197"/>
      <c r="G7312" s="197"/>
      <c r="H7312" s="197"/>
      <c r="I7312" s="206">
        <v>2500</v>
      </c>
      <c r="J7312" s="197"/>
      <c r="K7312" s="206">
        <v>2500</v>
      </c>
      <c r="L7312" s="197"/>
      <c r="M7312" s="206">
        <v>0</v>
      </c>
      <c r="N7312" s="197"/>
      <c r="O7312" s="207">
        <v>0</v>
      </c>
      <c r="P7312" s="197"/>
    </row>
    <row r="7313" spans="1:16" x14ac:dyDescent="0.25">
      <c r="A7313" s="215" t="s">
        <v>1525</v>
      </c>
      <c r="B7313" s="197"/>
      <c r="C7313" s="215" t="s">
        <v>1526</v>
      </c>
      <c r="D7313" s="197"/>
      <c r="E7313" s="197"/>
      <c r="F7313" s="197"/>
      <c r="G7313" s="197"/>
      <c r="H7313" s="197"/>
      <c r="I7313" s="216">
        <v>788794.75</v>
      </c>
      <c r="J7313" s="197"/>
      <c r="K7313" s="216">
        <v>788794.75</v>
      </c>
      <c r="L7313" s="197"/>
      <c r="M7313" s="216">
        <v>796342.84</v>
      </c>
      <c r="N7313" s="197"/>
      <c r="O7313" s="211">
        <v>100.96</v>
      </c>
      <c r="P7313" s="197"/>
    </row>
    <row r="7314" spans="1:16" x14ac:dyDescent="0.25">
      <c r="A7314" s="212" t="s">
        <v>1527</v>
      </c>
      <c r="B7314" s="197"/>
      <c r="C7314" s="212" t="s">
        <v>1528</v>
      </c>
      <c r="D7314" s="197"/>
      <c r="E7314" s="197"/>
      <c r="F7314" s="197"/>
      <c r="G7314" s="197"/>
      <c r="H7314" s="197"/>
      <c r="I7314" s="213">
        <v>16752</v>
      </c>
      <c r="J7314" s="197"/>
      <c r="K7314" s="213">
        <v>16752</v>
      </c>
      <c r="L7314" s="197"/>
      <c r="M7314" s="213">
        <v>16778.599999999999</v>
      </c>
      <c r="N7314" s="197"/>
      <c r="O7314" s="214">
        <v>100.16</v>
      </c>
      <c r="P7314" s="197"/>
    </row>
    <row r="7315" spans="1:16" x14ac:dyDescent="0.25">
      <c r="A7315" s="205" t="s">
        <v>242</v>
      </c>
      <c r="B7315" s="197"/>
      <c r="C7315" s="197"/>
      <c r="D7315" s="197"/>
      <c r="E7315" s="197"/>
      <c r="F7315" s="197"/>
      <c r="G7315" s="197"/>
      <c r="H7315" s="197"/>
      <c r="I7315" s="206">
        <v>16752</v>
      </c>
      <c r="J7315" s="197"/>
      <c r="K7315" s="206">
        <v>16752</v>
      </c>
      <c r="L7315" s="197"/>
      <c r="M7315" s="206">
        <v>16778.599999999999</v>
      </c>
      <c r="N7315" s="197"/>
      <c r="O7315" s="207">
        <v>100.16</v>
      </c>
      <c r="P7315" s="197"/>
    </row>
    <row r="7316" spans="1:16" x14ac:dyDescent="0.25">
      <c r="A7316" s="205" t="s">
        <v>2087</v>
      </c>
      <c r="B7316" s="197"/>
      <c r="C7316" s="197"/>
      <c r="D7316" s="197"/>
      <c r="E7316" s="197"/>
      <c r="F7316" s="197"/>
      <c r="G7316" s="197"/>
      <c r="H7316" s="197"/>
      <c r="I7316" s="206">
        <v>16752</v>
      </c>
      <c r="J7316" s="197"/>
      <c r="K7316" s="206">
        <v>16752</v>
      </c>
      <c r="L7316" s="197"/>
      <c r="M7316" s="206">
        <v>16778.599999999999</v>
      </c>
      <c r="N7316" s="197"/>
      <c r="O7316" s="207">
        <v>100.16</v>
      </c>
      <c r="P7316" s="197"/>
    </row>
    <row r="7317" spans="1:16" x14ac:dyDescent="0.25">
      <c r="A7317" s="221" t="s">
        <v>582</v>
      </c>
      <c r="B7317" s="197"/>
      <c r="C7317" s="221" t="s">
        <v>583</v>
      </c>
      <c r="D7317" s="197"/>
      <c r="E7317" s="197"/>
      <c r="F7317" s="197"/>
      <c r="G7317" s="197"/>
      <c r="H7317" s="197"/>
      <c r="I7317" s="222">
        <v>16176.86</v>
      </c>
      <c r="J7317" s="197"/>
      <c r="K7317" s="222">
        <v>16176.86</v>
      </c>
      <c r="L7317" s="197"/>
      <c r="M7317" s="222">
        <v>16203.46</v>
      </c>
      <c r="N7317" s="197"/>
      <c r="O7317" s="220">
        <v>100.16</v>
      </c>
      <c r="P7317" s="197"/>
    </row>
    <row r="7318" spans="1:16" x14ac:dyDescent="0.25">
      <c r="A7318" s="218" t="s">
        <v>588</v>
      </c>
      <c r="B7318" s="197"/>
      <c r="C7318" s="218" t="s">
        <v>589</v>
      </c>
      <c r="D7318" s="197"/>
      <c r="E7318" s="197"/>
      <c r="F7318" s="197"/>
      <c r="G7318" s="197"/>
      <c r="H7318" s="197"/>
      <c r="I7318" s="219" t="s">
        <v>0</v>
      </c>
      <c r="J7318" s="197"/>
      <c r="K7318" s="219" t="s">
        <v>0</v>
      </c>
      <c r="L7318" s="197"/>
      <c r="M7318" s="219">
        <v>2418.4</v>
      </c>
      <c r="N7318" s="197"/>
      <c r="O7318" s="217" t="s">
        <v>0</v>
      </c>
      <c r="P7318" s="197"/>
    </row>
    <row r="7319" spans="1:16" x14ac:dyDescent="0.25">
      <c r="A7319" s="218" t="s">
        <v>788</v>
      </c>
      <c r="B7319" s="197"/>
      <c r="C7319" s="218" t="s">
        <v>789</v>
      </c>
      <c r="D7319" s="197"/>
      <c r="E7319" s="197"/>
      <c r="F7319" s="197"/>
      <c r="G7319" s="197"/>
      <c r="H7319" s="197"/>
      <c r="I7319" s="219" t="s">
        <v>0</v>
      </c>
      <c r="J7319" s="197"/>
      <c r="K7319" s="219" t="s">
        <v>0</v>
      </c>
      <c r="L7319" s="197"/>
      <c r="M7319" s="219">
        <v>319.5</v>
      </c>
      <c r="N7319" s="197"/>
      <c r="O7319" s="217" t="s">
        <v>0</v>
      </c>
      <c r="P7319" s="197"/>
    </row>
    <row r="7320" spans="1:16" x14ac:dyDescent="0.25">
      <c r="A7320" s="218" t="s">
        <v>790</v>
      </c>
      <c r="B7320" s="197"/>
      <c r="C7320" s="218" t="s">
        <v>791</v>
      </c>
      <c r="D7320" s="197"/>
      <c r="E7320" s="197"/>
      <c r="F7320" s="197"/>
      <c r="G7320" s="197"/>
      <c r="H7320" s="197"/>
      <c r="I7320" s="219" t="s">
        <v>0</v>
      </c>
      <c r="J7320" s="197"/>
      <c r="K7320" s="219" t="s">
        <v>0</v>
      </c>
      <c r="L7320" s="197"/>
      <c r="M7320" s="219">
        <v>3877.42</v>
      </c>
      <c r="N7320" s="197"/>
      <c r="O7320" s="217" t="s">
        <v>0</v>
      </c>
      <c r="P7320" s="197"/>
    </row>
    <row r="7321" spans="1:16" x14ac:dyDescent="0.25">
      <c r="A7321" s="218" t="s">
        <v>794</v>
      </c>
      <c r="B7321" s="197"/>
      <c r="C7321" s="218" t="s">
        <v>795</v>
      </c>
      <c r="D7321" s="197"/>
      <c r="E7321" s="197"/>
      <c r="F7321" s="197"/>
      <c r="G7321" s="197"/>
      <c r="H7321" s="197"/>
      <c r="I7321" s="219" t="s">
        <v>0</v>
      </c>
      <c r="J7321" s="197"/>
      <c r="K7321" s="219" t="s">
        <v>0</v>
      </c>
      <c r="L7321" s="197"/>
      <c r="M7321" s="219">
        <v>1028.22</v>
      </c>
      <c r="N7321" s="197"/>
      <c r="O7321" s="217" t="s">
        <v>0</v>
      </c>
      <c r="P7321" s="197"/>
    </row>
    <row r="7322" spans="1:16" x14ac:dyDescent="0.25">
      <c r="A7322" s="218" t="s">
        <v>728</v>
      </c>
      <c r="B7322" s="197"/>
      <c r="C7322" s="218" t="s">
        <v>729</v>
      </c>
      <c r="D7322" s="197"/>
      <c r="E7322" s="197"/>
      <c r="F7322" s="197"/>
      <c r="G7322" s="197"/>
      <c r="H7322" s="197"/>
      <c r="I7322" s="219" t="s">
        <v>0</v>
      </c>
      <c r="J7322" s="197"/>
      <c r="K7322" s="219" t="s">
        <v>0</v>
      </c>
      <c r="L7322" s="197"/>
      <c r="M7322" s="219">
        <v>319.75</v>
      </c>
      <c r="N7322" s="197"/>
      <c r="O7322" s="217" t="s">
        <v>0</v>
      </c>
      <c r="P7322" s="197"/>
    </row>
    <row r="7323" spans="1:16" x14ac:dyDescent="0.25">
      <c r="A7323" s="218" t="s">
        <v>774</v>
      </c>
      <c r="B7323" s="197"/>
      <c r="C7323" s="218" t="s">
        <v>775</v>
      </c>
      <c r="D7323" s="197"/>
      <c r="E7323" s="197"/>
      <c r="F7323" s="197"/>
      <c r="G7323" s="197"/>
      <c r="H7323" s="197"/>
      <c r="I7323" s="219" t="s">
        <v>0</v>
      </c>
      <c r="J7323" s="197"/>
      <c r="K7323" s="219" t="s">
        <v>0</v>
      </c>
      <c r="L7323" s="197"/>
      <c r="M7323" s="219">
        <v>1132.74</v>
      </c>
      <c r="N7323" s="197"/>
      <c r="O7323" s="217" t="s">
        <v>0</v>
      </c>
      <c r="P7323" s="197"/>
    </row>
    <row r="7324" spans="1:16" x14ac:dyDescent="0.25">
      <c r="A7324" s="218" t="s">
        <v>590</v>
      </c>
      <c r="B7324" s="197"/>
      <c r="C7324" s="218" t="s">
        <v>591</v>
      </c>
      <c r="D7324" s="197"/>
      <c r="E7324" s="197"/>
      <c r="F7324" s="197"/>
      <c r="G7324" s="197"/>
      <c r="H7324" s="197"/>
      <c r="I7324" s="219" t="s">
        <v>0</v>
      </c>
      <c r="J7324" s="197"/>
      <c r="K7324" s="219" t="s">
        <v>0</v>
      </c>
      <c r="L7324" s="197"/>
      <c r="M7324" s="219">
        <v>765.79</v>
      </c>
      <c r="N7324" s="197"/>
      <c r="O7324" s="217" t="s">
        <v>0</v>
      </c>
      <c r="P7324" s="197"/>
    </row>
    <row r="7325" spans="1:16" x14ac:dyDescent="0.25">
      <c r="A7325" s="218" t="s">
        <v>742</v>
      </c>
      <c r="B7325" s="197"/>
      <c r="C7325" s="218" t="s">
        <v>743</v>
      </c>
      <c r="D7325" s="197"/>
      <c r="E7325" s="197"/>
      <c r="F7325" s="197"/>
      <c r="G7325" s="197"/>
      <c r="H7325" s="197"/>
      <c r="I7325" s="219" t="s">
        <v>0</v>
      </c>
      <c r="J7325" s="197"/>
      <c r="K7325" s="219" t="s">
        <v>0</v>
      </c>
      <c r="L7325" s="197"/>
      <c r="M7325" s="219">
        <v>3486.06</v>
      </c>
      <c r="N7325" s="197"/>
      <c r="O7325" s="217" t="s">
        <v>0</v>
      </c>
      <c r="P7325" s="197"/>
    </row>
    <row r="7326" spans="1:16" x14ac:dyDescent="0.25">
      <c r="A7326" s="218" t="s">
        <v>602</v>
      </c>
      <c r="B7326" s="197"/>
      <c r="C7326" s="218" t="s">
        <v>603</v>
      </c>
      <c r="D7326" s="197"/>
      <c r="E7326" s="197"/>
      <c r="F7326" s="197"/>
      <c r="G7326" s="197"/>
      <c r="H7326" s="197"/>
      <c r="I7326" s="219" t="s">
        <v>0</v>
      </c>
      <c r="J7326" s="197"/>
      <c r="K7326" s="219" t="s">
        <v>0</v>
      </c>
      <c r="L7326" s="197"/>
      <c r="M7326" s="219">
        <v>773.74</v>
      </c>
      <c r="N7326" s="197"/>
      <c r="O7326" s="217" t="s">
        <v>0</v>
      </c>
      <c r="P7326" s="197"/>
    </row>
    <row r="7327" spans="1:16" x14ac:dyDescent="0.25">
      <c r="A7327" s="218" t="s">
        <v>640</v>
      </c>
      <c r="B7327" s="197"/>
      <c r="C7327" s="218" t="s">
        <v>641</v>
      </c>
      <c r="D7327" s="197"/>
      <c r="E7327" s="197"/>
      <c r="F7327" s="197"/>
      <c r="G7327" s="197"/>
      <c r="H7327" s="197"/>
      <c r="I7327" s="219" t="s">
        <v>0</v>
      </c>
      <c r="J7327" s="197"/>
      <c r="K7327" s="219" t="s">
        <v>0</v>
      </c>
      <c r="L7327" s="197"/>
      <c r="M7327" s="219">
        <v>365.22</v>
      </c>
      <c r="N7327" s="197"/>
      <c r="O7327" s="217" t="s">
        <v>0</v>
      </c>
      <c r="P7327" s="197"/>
    </row>
    <row r="7328" spans="1:16" x14ac:dyDescent="0.25">
      <c r="A7328" s="218" t="s">
        <v>670</v>
      </c>
      <c r="B7328" s="197"/>
      <c r="C7328" s="218" t="s">
        <v>671</v>
      </c>
      <c r="D7328" s="197"/>
      <c r="E7328" s="197"/>
      <c r="F7328" s="197"/>
      <c r="G7328" s="197"/>
      <c r="H7328" s="197"/>
      <c r="I7328" s="219" t="s">
        <v>0</v>
      </c>
      <c r="J7328" s="197"/>
      <c r="K7328" s="219" t="s">
        <v>0</v>
      </c>
      <c r="L7328" s="197"/>
      <c r="M7328" s="219">
        <v>1502.75</v>
      </c>
      <c r="N7328" s="197"/>
      <c r="O7328" s="217" t="s">
        <v>0</v>
      </c>
      <c r="P7328" s="197"/>
    </row>
    <row r="7329" spans="1:16" x14ac:dyDescent="0.25">
      <c r="A7329" s="218" t="s">
        <v>730</v>
      </c>
      <c r="B7329" s="197"/>
      <c r="C7329" s="218" t="s">
        <v>731</v>
      </c>
      <c r="D7329" s="197"/>
      <c r="E7329" s="197"/>
      <c r="F7329" s="197"/>
      <c r="G7329" s="197"/>
      <c r="H7329" s="197"/>
      <c r="I7329" s="219" t="s">
        <v>0</v>
      </c>
      <c r="J7329" s="197"/>
      <c r="K7329" s="219" t="s">
        <v>0</v>
      </c>
      <c r="L7329" s="197"/>
      <c r="M7329" s="219">
        <v>125</v>
      </c>
      <c r="N7329" s="197"/>
      <c r="O7329" s="217" t="s">
        <v>0</v>
      </c>
      <c r="P7329" s="197"/>
    </row>
    <row r="7330" spans="1:16" x14ac:dyDescent="0.25">
      <c r="A7330" s="218" t="s">
        <v>616</v>
      </c>
      <c r="B7330" s="197"/>
      <c r="C7330" s="218" t="s">
        <v>617</v>
      </c>
      <c r="D7330" s="197"/>
      <c r="E7330" s="197"/>
      <c r="F7330" s="197"/>
      <c r="G7330" s="197"/>
      <c r="H7330" s="197"/>
      <c r="I7330" s="219" t="s">
        <v>0</v>
      </c>
      <c r="J7330" s="197"/>
      <c r="K7330" s="219" t="s">
        <v>0</v>
      </c>
      <c r="L7330" s="197"/>
      <c r="M7330" s="219">
        <v>88.87</v>
      </c>
      <c r="N7330" s="197"/>
      <c r="O7330" s="217" t="s">
        <v>0</v>
      </c>
      <c r="P7330" s="197"/>
    </row>
    <row r="7331" spans="1:16" x14ac:dyDescent="0.25">
      <c r="A7331" s="221" t="s">
        <v>674</v>
      </c>
      <c r="B7331" s="197"/>
      <c r="C7331" s="221" t="s">
        <v>675</v>
      </c>
      <c r="D7331" s="197"/>
      <c r="E7331" s="197"/>
      <c r="F7331" s="197"/>
      <c r="G7331" s="197"/>
      <c r="H7331" s="197"/>
      <c r="I7331" s="222">
        <v>575.14</v>
      </c>
      <c r="J7331" s="197"/>
      <c r="K7331" s="222">
        <v>575.14</v>
      </c>
      <c r="L7331" s="197"/>
      <c r="M7331" s="222">
        <v>575.14</v>
      </c>
      <c r="N7331" s="197"/>
      <c r="O7331" s="220">
        <v>100</v>
      </c>
      <c r="P7331" s="197"/>
    </row>
    <row r="7332" spans="1:16" x14ac:dyDescent="0.25">
      <c r="A7332" s="218" t="s">
        <v>678</v>
      </c>
      <c r="B7332" s="197"/>
      <c r="C7332" s="218" t="s">
        <v>679</v>
      </c>
      <c r="D7332" s="197"/>
      <c r="E7332" s="197"/>
      <c r="F7332" s="197"/>
      <c r="G7332" s="197"/>
      <c r="H7332" s="197"/>
      <c r="I7332" s="219" t="s">
        <v>0</v>
      </c>
      <c r="J7332" s="197"/>
      <c r="K7332" s="219" t="s">
        <v>0</v>
      </c>
      <c r="L7332" s="197"/>
      <c r="M7332" s="219">
        <v>575.14</v>
      </c>
      <c r="N7332" s="197"/>
      <c r="O7332" s="217" t="s">
        <v>0</v>
      </c>
      <c r="P7332" s="197"/>
    </row>
    <row r="7333" spans="1:16" x14ac:dyDescent="0.25">
      <c r="A7333" s="212" t="s">
        <v>1529</v>
      </c>
      <c r="B7333" s="197"/>
      <c r="C7333" s="212" t="s">
        <v>1530</v>
      </c>
      <c r="D7333" s="197"/>
      <c r="E7333" s="197"/>
      <c r="F7333" s="197"/>
      <c r="G7333" s="197"/>
      <c r="H7333" s="197"/>
      <c r="I7333" s="213">
        <v>47067.75</v>
      </c>
      <c r="J7333" s="197"/>
      <c r="K7333" s="213">
        <v>47067.75</v>
      </c>
      <c r="L7333" s="197"/>
      <c r="M7333" s="213">
        <v>47065.2</v>
      </c>
      <c r="N7333" s="197"/>
      <c r="O7333" s="214">
        <v>99.99</v>
      </c>
      <c r="P7333" s="197"/>
    </row>
    <row r="7334" spans="1:16" x14ac:dyDescent="0.25">
      <c r="A7334" s="205" t="s">
        <v>242</v>
      </c>
      <c r="B7334" s="197"/>
      <c r="C7334" s="197"/>
      <c r="D7334" s="197"/>
      <c r="E7334" s="197"/>
      <c r="F7334" s="197"/>
      <c r="G7334" s="197"/>
      <c r="H7334" s="197"/>
      <c r="I7334" s="206">
        <v>47067.75</v>
      </c>
      <c r="J7334" s="197"/>
      <c r="K7334" s="206">
        <v>47067.75</v>
      </c>
      <c r="L7334" s="197"/>
      <c r="M7334" s="206">
        <v>47065.2</v>
      </c>
      <c r="N7334" s="197"/>
      <c r="O7334" s="207">
        <v>99.99</v>
      </c>
      <c r="P7334" s="197"/>
    </row>
    <row r="7335" spans="1:16" x14ac:dyDescent="0.25">
      <c r="A7335" s="205" t="s">
        <v>2087</v>
      </c>
      <c r="B7335" s="197"/>
      <c r="C7335" s="197"/>
      <c r="D7335" s="197"/>
      <c r="E7335" s="197"/>
      <c r="F7335" s="197"/>
      <c r="G7335" s="197"/>
      <c r="H7335" s="197"/>
      <c r="I7335" s="206">
        <v>47067.75</v>
      </c>
      <c r="J7335" s="197"/>
      <c r="K7335" s="206">
        <v>47067.75</v>
      </c>
      <c r="L7335" s="197"/>
      <c r="M7335" s="206">
        <v>47065.2</v>
      </c>
      <c r="N7335" s="197"/>
      <c r="O7335" s="207">
        <v>99.99</v>
      </c>
      <c r="P7335" s="197"/>
    </row>
    <row r="7336" spans="1:16" x14ac:dyDescent="0.25">
      <c r="A7336" s="221" t="s">
        <v>582</v>
      </c>
      <c r="B7336" s="197"/>
      <c r="C7336" s="221" t="s">
        <v>583</v>
      </c>
      <c r="D7336" s="197"/>
      <c r="E7336" s="197"/>
      <c r="F7336" s="197"/>
      <c r="G7336" s="197"/>
      <c r="H7336" s="197"/>
      <c r="I7336" s="222">
        <v>1595.25</v>
      </c>
      <c r="J7336" s="197"/>
      <c r="K7336" s="222">
        <v>1595.25</v>
      </c>
      <c r="L7336" s="197"/>
      <c r="M7336" s="222">
        <v>1592.7</v>
      </c>
      <c r="N7336" s="197"/>
      <c r="O7336" s="220">
        <v>99.84</v>
      </c>
      <c r="P7336" s="197"/>
    </row>
    <row r="7337" spans="1:16" x14ac:dyDescent="0.25">
      <c r="A7337" s="218" t="s">
        <v>602</v>
      </c>
      <c r="B7337" s="197"/>
      <c r="C7337" s="218" t="s">
        <v>603</v>
      </c>
      <c r="D7337" s="197"/>
      <c r="E7337" s="197"/>
      <c r="F7337" s="197"/>
      <c r="G7337" s="197"/>
      <c r="H7337" s="197"/>
      <c r="I7337" s="219" t="s">
        <v>0</v>
      </c>
      <c r="J7337" s="197"/>
      <c r="K7337" s="219" t="s">
        <v>0</v>
      </c>
      <c r="L7337" s="197"/>
      <c r="M7337" s="219">
        <v>1592.7</v>
      </c>
      <c r="N7337" s="197"/>
      <c r="O7337" s="217" t="s">
        <v>0</v>
      </c>
      <c r="P7337" s="197"/>
    </row>
    <row r="7338" spans="1:16" x14ac:dyDescent="0.25">
      <c r="A7338" s="221" t="s">
        <v>592</v>
      </c>
      <c r="B7338" s="197"/>
      <c r="C7338" s="221" t="s">
        <v>593</v>
      </c>
      <c r="D7338" s="197"/>
      <c r="E7338" s="197"/>
      <c r="F7338" s="197"/>
      <c r="G7338" s="197"/>
      <c r="H7338" s="197"/>
      <c r="I7338" s="222">
        <v>45472.5</v>
      </c>
      <c r="J7338" s="197"/>
      <c r="K7338" s="222">
        <v>45472.5</v>
      </c>
      <c r="L7338" s="197"/>
      <c r="M7338" s="222">
        <v>45472.5</v>
      </c>
      <c r="N7338" s="197"/>
      <c r="O7338" s="220">
        <v>100</v>
      </c>
      <c r="P7338" s="197"/>
    </row>
    <row r="7339" spans="1:16" x14ac:dyDescent="0.25">
      <c r="A7339" s="218" t="s">
        <v>1369</v>
      </c>
      <c r="B7339" s="197"/>
      <c r="C7339" s="218" t="s">
        <v>1370</v>
      </c>
      <c r="D7339" s="197"/>
      <c r="E7339" s="197"/>
      <c r="F7339" s="197"/>
      <c r="G7339" s="197"/>
      <c r="H7339" s="197"/>
      <c r="I7339" s="219" t="s">
        <v>0</v>
      </c>
      <c r="J7339" s="197"/>
      <c r="K7339" s="219" t="s">
        <v>0</v>
      </c>
      <c r="L7339" s="197"/>
      <c r="M7339" s="219">
        <v>45472.5</v>
      </c>
      <c r="N7339" s="197"/>
      <c r="O7339" s="217" t="s">
        <v>0</v>
      </c>
      <c r="P7339" s="197"/>
    </row>
    <row r="7340" spans="1:16" x14ac:dyDescent="0.25">
      <c r="A7340" s="212" t="s">
        <v>1531</v>
      </c>
      <c r="B7340" s="197"/>
      <c r="C7340" s="212" t="s">
        <v>1532</v>
      </c>
      <c r="D7340" s="197"/>
      <c r="E7340" s="197"/>
      <c r="F7340" s="197"/>
      <c r="G7340" s="197"/>
      <c r="H7340" s="197"/>
      <c r="I7340" s="213">
        <v>2500</v>
      </c>
      <c r="J7340" s="197"/>
      <c r="K7340" s="213">
        <v>2500</v>
      </c>
      <c r="L7340" s="197"/>
      <c r="M7340" s="213">
        <v>0</v>
      </c>
      <c r="N7340" s="197"/>
      <c r="O7340" s="214">
        <v>0</v>
      </c>
      <c r="P7340" s="197"/>
    </row>
    <row r="7341" spans="1:16" x14ac:dyDescent="0.25">
      <c r="A7341" s="205" t="s">
        <v>244</v>
      </c>
      <c r="B7341" s="197"/>
      <c r="C7341" s="197"/>
      <c r="D7341" s="197"/>
      <c r="E7341" s="197"/>
      <c r="F7341" s="197"/>
      <c r="G7341" s="197"/>
      <c r="H7341" s="197"/>
      <c r="I7341" s="206">
        <v>2500</v>
      </c>
      <c r="J7341" s="197"/>
      <c r="K7341" s="206">
        <v>2500</v>
      </c>
      <c r="L7341" s="197"/>
      <c r="M7341" s="206">
        <v>0</v>
      </c>
      <c r="N7341" s="197"/>
      <c r="O7341" s="207">
        <v>0</v>
      </c>
      <c r="P7341" s="197"/>
    </row>
    <row r="7342" spans="1:16" x14ac:dyDescent="0.25">
      <c r="A7342" s="205" t="s">
        <v>2097</v>
      </c>
      <c r="B7342" s="197"/>
      <c r="C7342" s="197"/>
      <c r="D7342" s="197"/>
      <c r="E7342" s="197"/>
      <c r="F7342" s="197"/>
      <c r="G7342" s="197"/>
      <c r="H7342" s="197"/>
      <c r="I7342" s="206">
        <v>2500</v>
      </c>
      <c r="J7342" s="197"/>
      <c r="K7342" s="206">
        <v>2500</v>
      </c>
      <c r="L7342" s="197"/>
      <c r="M7342" s="206">
        <v>0</v>
      </c>
      <c r="N7342" s="197"/>
      <c r="O7342" s="207">
        <v>0</v>
      </c>
      <c r="P7342" s="197"/>
    </row>
    <row r="7343" spans="1:16" x14ac:dyDescent="0.25">
      <c r="A7343" s="221" t="s">
        <v>582</v>
      </c>
      <c r="B7343" s="197"/>
      <c r="C7343" s="221" t="s">
        <v>583</v>
      </c>
      <c r="D7343" s="197"/>
      <c r="E7343" s="197"/>
      <c r="F7343" s="197"/>
      <c r="G7343" s="197"/>
      <c r="H7343" s="197"/>
      <c r="I7343" s="222">
        <v>500</v>
      </c>
      <c r="J7343" s="197"/>
      <c r="K7343" s="222">
        <v>500</v>
      </c>
      <c r="L7343" s="197"/>
      <c r="M7343" s="222">
        <v>0</v>
      </c>
      <c r="N7343" s="197"/>
      <c r="O7343" s="220">
        <v>0</v>
      </c>
      <c r="P7343" s="197"/>
    </row>
    <row r="7344" spans="1:16" x14ac:dyDescent="0.25">
      <c r="A7344" s="221" t="s">
        <v>658</v>
      </c>
      <c r="B7344" s="197"/>
      <c r="C7344" s="221" t="s">
        <v>659</v>
      </c>
      <c r="D7344" s="197"/>
      <c r="E7344" s="197"/>
      <c r="F7344" s="197"/>
      <c r="G7344" s="197"/>
      <c r="H7344" s="197"/>
      <c r="I7344" s="222">
        <v>2000</v>
      </c>
      <c r="J7344" s="197"/>
      <c r="K7344" s="222">
        <v>2000</v>
      </c>
      <c r="L7344" s="197"/>
      <c r="M7344" s="222">
        <v>0</v>
      </c>
      <c r="N7344" s="197"/>
      <c r="O7344" s="220">
        <v>0</v>
      </c>
      <c r="P7344" s="197"/>
    </row>
    <row r="7345" spans="1:16" x14ac:dyDescent="0.25">
      <c r="A7345" s="212" t="s">
        <v>1535</v>
      </c>
      <c r="B7345" s="197"/>
      <c r="C7345" s="212" t="s">
        <v>1536</v>
      </c>
      <c r="D7345" s="197"/>
      <c r="E7345" s="197"/>
      <c r="F7345" s="197"/>
      <c r="G7345" s="197"/>
      <c r="H7345" s="197"/>
      <c r="I7345" s="213">
        <v>722475</v>
      </c>
      <c r="J7345" s="197"/>
      <c r="K7345" s="213">
        <v>722475</v>
      </c>
      <c r="L7345" s="197"/>
      <c r="M7345" s="213">
        <v>732499.04</v>
      </c>
      <c r="N7345" s="197"/>
      <c r="O7345" s="214">
        <v>101.39</v>
      </c>
      <c r="P7345" s="197"/>
    </row>
    <row r="7346" spans="1:16" x14ac:dyDescent="0.25">
      <c r="A7346" s="205" t="s">
        <v>243</v>
      </c>
      <c r="B7346" s="197"/>
      <c r="C7346" s="197"/>
      <c r="D7346" s="197"/>
      <c r="E7346" s="197"/>
      <c r="F7346" s="197"/>
      <c r="G7346" s="197"/>
      <c r="H7346" s="197"/>
      <c r="I7346" s="206">
        <v>722475</v>
      </c>
      <c r="J7346" s="197"/>
      <c r="K7346" s="206">
        <v>722475</v>
      </c>
      <c r="L7346" s="197"/>
      <c r="M7346" s="206">
        <v>732499.04</v>
      </c>
      <c r="N7346" s="197"/>
      <c r="O7346" s="207">
        <v>101.39</v>
      </c>
      <c r="P7346" s="197"/>
    </row>
    <row r="7347" spans="1:16" x14ac:dyDescent="0.25">
      <c r="A7347" s="205" t="s">
        <v>2090</v>
      </c>
      <c r="B7347" s="197"/>
      <c r="C7347" s="197"/>
      <c r="D7347" s="197"/>
      <c r="E7347" s="197"/>
      <c r="F7347" s="197"/>
      <c r="G7347" s="197"/>
      <c r="H7347" s="197"/>
      <c r="I7347" s="206">
        <v>722475</v>
      </c>
      <c r="J7347" s="197"/>
      <c r="K7347" s="206">
        <v>722475</v>
      </c>
      <c r="L7347" s="197"/>
      <c r="M7347" s="206">
        <v>732499.04</v>
      </c>
      <c r="N7347" s="197"/>
      <c r="O7347" s="207">
        <v>101.39</v>
      </c>
      <c r="P7347" s="197"/>
    </row>
    <row r="7348" spans="1:16" x14ac:dyDescent="0.25">
      <c r="A7348" s="221" t="s">
        <v>572</v>
      </c>
      <c r="B7348" s="197"/>
      <c r="C7348" s="221" t="s">
        <v>573</v>
      </c>
      <c r="D7348" s="197"/>
      <c r="E7348" s="197"/>
      <c r="F7348" s="197"/>
      <c r="G7348" s="197"/>
      <c r="H7348" s="197"/>
      <c r="I7348" s="222">
        <v>687490</v>
      </c>
      <c r="J7348" s="197"/>
      <c r="K7348" s="222">
        <v>687490</v>
      </c>
      <c r="L7348" s="197"/>
      <c r="M7348" s="222">
        <v>698483.69</v>
      </c>
      <c r="N7348" s="197"/>
      <c r="O7348" s="220">
        <v>101.6</v>
      </c>
      <c r="P7348" s="197"/>
    </row>
    <row r="7349" spans="1:16" x14ac:dyDescent="0.25">
      <c r="A7349" s="218" t="s">
        <v>574</v>
      </c>
      <c r="B7349" s="197"/>
      <c r="C7349" s="218" t="s">
        <v>575</v>
      </c>
      <c r="D7349" s="197"/>
      <c r="E7349" s="197"/>
      <c r="F7349" s="197"/>
      <c r="G7349" s="197"/>
      <c r="H7349" s="197"/>
      <c r="I7349" s="219" t="s">
        <v>0</v>
      </c>
      <c r="J7349" s="197"/>
      <c r="K7349" s="219" t="s">
        <v>0</v>
      </c>
      <c r="L7349" s="197"/>
      <c r="M7349" s="219">
        <v>578325.47</v>
      </c>
      <c r="N7349" s="197"/>
      <c r="O7349" s="217" t="s">
        <v>0</v>
      </c>
      <c r="P7349" s="197"/>
    </row>
    <row r="7350" spans="1:16" x14ac:dyDescent="0.25">
      <c r="A7350" s="218" t="s">
        <v>580</v>
      </c>
      <c r="B7350" s="197"/>
      <c r="C7350" s="218" t="s">
        <v>581</v>
      </c>
      <c r="D7350" s="197"/>
      <c r="E7350" s="197"/>
      <c r="F7350" s="197"/>
      <c r="G7350" s="197"/>
      <c r="H7350" s="197"/>
      <c r="I7350" s="219" t="s">
        <v>0</v>
      </c>
      <c r="J7350" s="197"/>
      <c r="K7350" s="219" t="s">
        <v>0</v>
      </c>
      <c r="L7350" s="197"/>
      <c r="M7350" s="219">
        <v>24045.759999999998</v>
      </c>
      <c r="N7350" s="197"/>
      <c r="O7350" s="217" t="s">
        <v>0</v>
      </c>
      <c r="P7350" s="197"/>
    </row>
    <row r="7351" spans="1:16" x14ac:dyDescent="0.25">
      <c r="A7351" s="218" t="s">
        <v>576</v>
      </c>
      <c r="B7351" s="197"/>
      <c r="C7351" s="218" t="s">
        <v>577</v>
      </c>
      <c r="D7351" s="197"/>
      <c r="E7351" s="197"/>
      <c r="F7351" s="197"/>
      <c r="G7351" s="197"/>
      <c r="H7351" s="197"/>
      <c r="I7351" s="219" t="s">
        <v>0</v>
      </c>
      <c r="J7351" s="197"/>
      <c r="K7351" s="219" t="s">
        <v>0</v>
      </c>
      <c r="L7351" s="197"/>
      <c r="M7351" s="219">
        <v>96112.46</v>
      </c>
      <c r="N7351" s="197"/>
      <c r="O7351" s="217" t="s">
        <v>0</v>
      </c>
      <c r="P7351" s="197"/>
    </row>
    <row r="7352" spans="1:16" x14ac:dyDescent="0.25">
      <c r="A7352" s="221" t="s">
        <v>582</v>
      </c>
      <c r="B7352" s="197"/>
      <c r="C7352" s="221" t="s">
        <v>583</v>
      </c>
      <c r="D7352" s="197"/>
      <c r="E7352" s="197"/>
      <c r="F7352" s="197"/>
      <c r="G7352" s="197"/>
      <c r="H7352" s="197"/>
      <c r="I7352" s="222">
        <v>34985</v>
      </c>
      <c r="J7352" s="197"/>
      <c r="K7352" s="222">
        <v>34985</v>
      </c>
      <c r="L7352" s="197"/>
      <c r="M7352" s="222">
        <v>34015.35</v>
      </c>
      <c r="N7352" s="197"/>
      <c r="O7352" s="220">
        <v>97.23</v>
      </c>
      <c r="P7352" s="197"/>
    </row>
    <row r="7353" spans="1:16" x14ac:dyDescent="0.25">
      <c r="A7353" s="218" t="s">
        <v>584</v>
      </c>
      <c r="B7353" s="197"/>
      <c r="C7353" s="218" t="s">
        <v>585</v>
      </c>
      <c r="D7353" s="197"/>
      <c r="E7353" s="197"/>
      <c r="F7353" s="197"/>
      <c r="G7353" s="197"/>
      <c r="H7353" s="197"/>
      <c r="I7353" s="219" t="s">
        <v>0</v>
      </c>
      <c r="J7353" s="197"/>
      <c r="K7353" s="219" t="s">
        <v>0</v>
      </c>
      <c r="L7353" s="197"/>
      <c r="M7353" s="219">
        <v>31486.17</v>
      </c>
      <c r="N7353" s="197"/>
      <c r="O7353" s="217" t="s">
        <v>0</v>
      </c>
      <c r="P7353" s="197"/>
    </row>
    <row r="7354" spans="1:16" x14ac:dyDescent="0.25">
      <c r="A7354" s="218" t="s">
        <v>672</v>
      </c>
      <c r="B7354" s="197"/>
      <c r="C7354" s="218" t="s">
        <v>673</v>
      </c>
      <c r="D7354" s="197"/>
      <c r="E7354" s="197"/>
      <c r="F7354" s="197"/>
      <c r="G7354" s="197"/>
      <c r="H7354" s="197"/>
      <c r="I7354" s="219" t="s">
        <v>0</v>
      </c>
      <c r="J7354" s="197"/>
      <c r="K7354" s="219" t="s">
        <v>0</v>
      </c>
      <c r="L7354" s="197"/>
      <c r="M7354" s="219">
        <v>2529.1799999999998</v>
      </c>
      <c r="N7354" s="197"/>
      <c r="O7354" s="217" t="s">
        <v>0</v>
      </c>
      <c r="P7354" s="197"/>
    </row>
    <row r="7355" spans="1:16" x14ac:dyDescent="0.25">
      <c r="A7355" s="215" t="s">
        <v>1537</v>
      </c>
      <c r="B7355" s="197"/>
      <c r="C7355" s="215" t="s">
        <v>1538</v>
      </c>
      <c r="D7355" s="197"/>
      <c r="E7355" s="197"/>
      <c r="F7355" s="197"/>
      <c r="G7355" s="197"/>
      <c r="H7355" s="197"/>
      <c r="I7355" s="216">
        <v>29092.2</v>
      </c>
      <c r="J7355" s="197"/>
      <c r="K7355" s="216">
        <v>28741.32</v>
      </c>
      <c r="L7355" s="197"/>
      <c r="M7355" s="216">
        <v>24997.78</v>
      </c>
      <c r="N7355" s="197"/>
      <c r="O7355" s="211">
        <v>86.98</v>
      </c>
      <c r="P7355" s="197"/>
    </row>
    <row r="7356" spans="1:16" x14ac:dyDescent="0.25">
      <c r="A7356" s="212" t="s">
        <v>1539</v>
      </c>
      <c r="B7356" s="197"/>
      <c r="C7356" s="212" t="s">
        <v>1540</v>
      </c>
      <c r="D7356" s="197"/>
      <c r="E7356" s="197"/>
      <c r="F7356" s="197"/>
      <c r="G7356" s="197"/>
      <c r="H7356" s="197"/>
      <c r="I7356" s="213">
        <v>29092.2</v>
      </c>
      <c r="J7356" s="197"/>
      <c r="K7356" s="213">
        <v>28741.32</v>
      </c>
      <c r="L7356" s="197"/>
      <c r="M7356" s="213">
        <v>24997.78</v>
      </c>
      <c r="N7356" s="197"/>
      <c r="O7356" s="214">
        <v>86.98</v>
      </c>
      <c r="P7356" s="197"/>
    </row>
    <row r="7357" spans="1:16" x14ac:dyDescent="0.25">
      <c r="A7357" s="205" t="s">
        <v>240</v>
      </c>
      <c r="B7357" s="197"/>
      <c r="C7357" s="197"/>
      <c r="D7357" s="197"/>
      <c r="E7357" s="197"/>
      <c r="F7357" s="197"/>
      <c r="G7357" s="197"/>
      <c r="H7357" s="197"/>
      <c r="I7357" s="206">
        <v>29092.2</v>
      </c>
      <c r="J7357" s="197"/>
      <c r="K7357" s="206">
        <v>28741.32</v>
      </c>
      <c r="L7357" s="197"/>
      <c r="M7357" s="206">
        <v>24997.78</v>
      </c>
      <c r="N7357" s="197"/>
      <c r="O7357" s="207">
        <v>86.98</v>
      </c>
      <c r="P7357" s="197"/>
    </row>
    <row r="7358" spans="1:16" x14ac:dyDescent="0.25">
      <c r="A7358" s="205" t="s">
        <v>2076</v>
      </c>
      <c r="B7358" s="197"/>
      <c r="C7358" s="197"/>
      <c r="D7358" s="197"/>
      <c r="E7358" s="197"/>
      <c r="F7358" s="197"/>
      <c r="G7358" s="197"/>
      <c r="H7358" s="197"/>
      <c r="I7358" s="206">
        <v>29092.2</v>
      </c>
      <c r="J7358" s="197"/>
      <c r="K7358" s="206">
        <v>28741.32</v>
      </c>
      <c r="L7358" s="197"/>
      <c r="M7358" s="206">
        <v>24997.78</v>
      </c>
      <c r="N7358" s="197"/>
      <c r="O7358" s="207">
        <v>86.98</v>
      </c>
      <c r="P7358" s="197"/>
    </row>
    <row r="7359" spans="1:16" x14ac:dyDescent="0.25">
      <c r="A7359" s="221" t="s">
        <v>582</v>
      </c>
      <c r="B7359" s="197"/>
      <c r="C7359" s="221" t="s">
        <v>583</v>
      </c>
      <c r="D7359" s="197"/>
      <c r="E7359" s="197"/>
      <c r="F7359" s="197"/>
      <c r="G7359" s="197"/>
      <c r="H7359" s="197"/>
      <c r="I7359" s="222">
        <v>23529.7</v>
      </c>
      <c r="J7359" s="197"/>
      <c r="K7359" s="222">
        <v>23178.82</v>
      </c>
      <c r="L7359" s="197"/>
      <c r="M7359" s="222">
        <v>19445.86</v>
      </c>
      <c r="N7359" s="197"/>
      <c r="O7359" s="220">
        <v>83.89</v>
      </c>
      <c r="P7359" s="197"/>
    </row>
    <row r="7360" spans="1:16" x14ac:dyDescent="0.25">
      <c r="A7360" s="218" t="s">
        <v>792</v>
      </c>
      <c r="B7360" s="197"/>
      <c r="C7360" s="218" t="s">
        <v>793</v>
      </c>
      <c r="D7360" s="197"/>
      <c r="E7360" s="197"/>
      <c r="F7360" s="197"/>
      <c r="G7360" s="197"/>
      <c r="H7360" s="197"/>
      <c r="I7360" s="219" t="s">
        <v>0</v>
      </c>
      <c r="J7360" s="197"/>
      <c r="K7360" s="219" t="s">
        <v>0</v>
      </c>
      <c r="L7360" s="197"/>
      <c r="M7360" s="219">
        <v>11447.42</v>
      </c>
      <c r="N7360" s="197"/>
      <c r="O7360" s="217" t="s">
        <v>0</v>
      </c>
      <c r="P7360" s="197"/>
    </row>
    <row r="7361" spans="1:16" x14ac:dyDescent="0.25">
      <c r="A7361" s="218" t="s">
        <v>794</v>
      </c>
      <c r="B7361" s="197"/>
      <c r="C7361" s="218" t="s">
        <v>795</v>
      </c>
      <c r="D7361" s="197"/>
      <c r="E7361" s="197"/>
      <c r="F7361" s="197"/>
      <c r="G7361" s="197"/>
      <c r="H7361" s="197"/>
      <c r="I7361" s="219" t="s">
        <v>0</v>
      </c>
      <c r="J7361" s="197"/>
      <c r="K7361" s="219" t="s">
        <v>0</v>
      </c>
      <c r="L7361" s="197"/>
      <c r="M7361" s="219">
        <v>1578.13</v>
      </c>
      <c r="N7361" s="197"/>
      <c r="O7361" s="217" t="s">
        <v>0</v>
      </c>
      <c r="P7361" s="197"/>
    </row>
    <row r="7362" spans="1:16" x14ac:dyDescent="0.25">
      <c r="A7362" s="218" t="s">
        <v>796</v>
      </c>
      <c r="B7362" s="197"/>
      <c r="C7362" s="218" t="s">
        <v>797</v>
      </c>
      <c r="D7362" s="197"/>
      <c r="E7362" s="197"/>
      <c r="F7362" s="197"/>
      <c r="G7362" s="197"/>
      <c r="H7362" s="197"/>
      <c r="I7362" s="219" t="s">
        <v>0</v>
      </c>
      <c r="J7362" s="197"/>
      <c r="K7362" s="219" t="s">
        <v>0</v>
      </c>
      <c r="L7362" s="197"/>
      <c r="M7362" s="219">
        <v>650</v>
      </c>
      <c r="N7362" s="197"/>
      <c r="O7362" s="217" t="s">
        <v>0</v>
      </c>
      <c r="P7362" s="197"/>
    </row>
    <row r="7363" spans="1:16" x14ac:dyDescent="0.25">
      <c r="A7363" s="218" t="s">
        <v>590</v>
      </c>
      <c r="B7363" s="197"/>
      <c r="C7363" s="218" t="s">
        <v>591</v>
      </c>
      <c r="D7363" s="197"/>
      <c r="E7363" s="197"/>
      <c r="F7363" s="197"/>
      <c r="G7363" s="197"/>
      <c r="H7363" s="197"/>
      <c r="I7363" s="219" t="s">
        <v>0</v>
      </c>
      <c r="J7363" s="197"/>
      <c r="K7363" s="219" t="s">
        <v>0</v>
      </c>
      <c r="L7363" s="197"/>
      <c r="M7363" s="219">
        <v>2428.0300000000002</v>
      </c>
      <c r="N7363" s="197"/>
      <c r="O7363" s="217" t="s">
        <v>0</v>
      </c>
      <c r="P7363" s="197"/>
    </row>
    <row r="7364" spans="1:16" x14ac:dyDescent="0.25">
      <c r="A7364" s="218" t="s">
        <v>670</v>
      </c>
      <c r="B7364" s="197"/>
      <c r="C7364" s="218" t="s">
        <v>671</v>
      </c>
      <c r="D7364" s="197"/>
      <c r="E7364" s="197"/>
      <c r="F7364" s="197"/>
      <c r="G7364" s="197"/>
      <c r="H7364" s="197"/>
      <c r="I7364" s="219" t="s">
        <v>0</v>
      </c>
      <c r="J7364" s="197"/>
      <c r="K7364" s="219" t="s">
        <v>0</v>
      </c>
      <c r="L7364" s="197"/>
      <c r="M7364" s="219">
        <v>2285.25</v>
      </c>
      <c r="N7364" s="197"/>
      <c r="O7364" s="217" t="s">
        <v>0</v>
      </c>
      <c r="P7364" s="197"/>
    </row>
    <row r="7365" spans="1:16" x14ac:dyDescent="0.25">
      <c r="A7365" s="218" t="s">
        <v>798</v>
      </c>
      <c r="B7365" s="197"/>
      <c r="C7365" s="218" t="s">
        <v>799</v>
      </c>
      <c r="D7365" s="197"/>
      <c r="E7365" s="197"/>
      <c r="F7365" s="197"/>
      <c r="G7365" s="197"/>
      <c r="H7365" s="197"/>
      <c r="I7365" s="219" t="s">
        <v>0</v>
      </c>
      <c r="J7365" s="197"/>
      <c r="K7365" s="219" t="s">
        <v>0</v>
      </c>
      <c r="L7365" s="197"/>
      <c r="M7365" s="219">
        <v>1057.03</v>
      </c>
      <c r="N7365" s="197"/>
      <c r="O7365" s="217" t="s">
        <v>0</v>
      </c>
      <c r="P7365" s="197"/>
    </row>
    <row r="7366" spans="1:16" x14ac:dyDescent="0.25">
      <c r="A7366" s="221" t="s">
        <v>592</v>
      </c>
      <c r="B7366" s="197"/>
      <c r="C7366" s="221" t="s">
        <v>593</v>
      </c>
      <c r="D7366" s="197"/>
      <c r="E7366" s="197"/>
      <c r="F7366" s="197"/>
      <c r="G7366" s="197"/>
      <c r="H7366" s="197"/>
      <c r="I7366" s="222">
        <v>5562.5</v>
      </c>
      <c r="J7366" s="197"/>
      <c r="K7366" s="222">
        <v>5562.5</v>
      </c>
      <c r="L7366" s="197"/>
      <c r="M7366" s="222">
        <v>5551.92</v>
      </c>
      <c r="N7366" s="197"/>
      <c r="O7366" s="220">
        <v>99.81</v>
      </c>
      <c r="P7366" s="197"/>
    </row>
    <row r="7367" spans="1:16" x14ac:dyDescent="0.25">
      <c r="A7367" s="218" t="s">
        <v>1369</v>
      </c>
      <c r="B7367" s="197"/>
      <c r="C7367" s="218" t="s">
        <v>1370</v>
      </c>
      <c r="D7367" s="197"/>
      <c r="E7367" s="197"/>
      <c r="F7367" s="197"/>
      <c r="G7367" s="197"/>
      <c r="H7367" s="197"/>
      <c r="I7367" s="219" t="s">
        <v>0</v>
      </c>
      <c r="J7367" s="197"/>
      <c r="K7367" s="219" t="s">
        <v>0</v>
      </c>
      <c r="L7367" s="197"/>
      <c r="M7367" s="219">
        <v>5551.92</v>
      </c>
      <c r="N7367" s="197"/>
      <c r="O7367" s="217" t="s">
        <v>0</v>
      </c>
      <c r="P7367" s="197"/>
    </row>
    <row r="7368" spans="1:16" x14ac:dyDescent="0.25">
      <c r="A7368" s="215" t="s">
        <v>1416</v>
      </c>
      <c r="B7368" s="197"/>
      <c r="C7368" s="215" t="s">
        <v>1417</v>
      </c>
      <c r="D7368" s="197"/>
      <c r="E7368" s="197"/>
      <c r="F7368" s="197"/>
      <c r="G7368" s="197"/>
      <c r="H7368" s="197"/>
      <c r="I7368" s="216">
        <v>157257.18</v>
      </c>
      <c r="J7368" s="197"/>
      <c r="K7368" s="216">
        <v>157397.07999999999</v>
      </c>
      <c r="L7368" s="197"/>
      <c r="M7368" s="216">
        <v>140316.06</v>
      </c>
      <c r="N7368" s="197"/>
      <c r="O7368" s="211">
        <v>89.15</v>
      </c>
      <c r="P7368" s="197"/>
    </row>
    <row r="7369" spans="1:16" x14ac:dyDescent="0.25">
      <c r="A7369" s="212" t="s">
        <v>1418</v>
      </c>
      <c r="B7369" s="197"/>
      <c r="C7369" s="212" t="s">
        <v>1419</v>
      </c>
      <c r="D7369" s="197"/>
      <c r="E7369" s="197"/>
      <c r="F7369" s="197"/>
      <c r="G7369" s="197"/>
      <c r="H7369" s="197"/>
      <c r="I7369" s="213">
        <v>470</v>
      </c>
      <c r="J7369" s="197"/>
      <c r="K7369" s="213">
        <v>470</v>
      </c>
      <c r="L7369" s="197"/>
      <c r="M7369" s="213">
        <v>470</v>
      </c>
      <c r="N7369" s="197"/>
      <c r="O7369" s="214">
        <v>100</v>
      </c>
      <c r="P7369" s="197"/>
    </row>
    <row r="7370" spans="1:16" x14ac:dyDescent="0.25">
      <c r="A7370" s="205" t="s">
        <v>240</v>
      </c>
      <c r="B7370" s="197"/>
      <c r="C7370" s="197"/>
      <c r="D7370" s="197"/>
      <c r="E7370" s="197"/>
      <c r="F7370" s="197"/>
      <c r="G7370" s="197"/>
      <c r="H7370" s="197"/>
      <c r="I7370" s="206">
        <v>470</v>
      </c>
      <c r="J7370" s="197"/>
      <c r="K7370" s="206">
        <v>470</v>
      </c>
      <c r="L7370" s="197"/>
      <c r="M7370" s="206">
        <v>470</v>
      </c>
      <c r="N7370" s="197"/>
      <c r="O7370" s="207">
        <v>100</v>
      </c>
      <c r="P7370" s="197"/>
    </row>
    <row r="7371" spans="1:16" x14ac:dyDescent="0.25">
      <c r="A7371" s="205" t="s">
        <v>2076</v>
      </c>
      <c r="B7371" s="197"/>
      <c r="C7371" s="197"/>
      <c r="D7371" s="197"/>
      <c r="E7371" s="197"/>
      <c r="F7371" s="197"/>
      <c r="G7371" s="197"/>
      <c r="H7371" s="197"/>
      <c r="I7371" s="206">
        <v>470</v>
      </c>
      <c r="J7371" s="197"/>
      <c r="K7371" s="206">
        <v>470</v>
      </c>
      <c r="L7371" s="197"/>
      <c r="M7371" s="206">
        <v>470</v>
      </c>
      <c r="N7371" s="197"/>
      <c r="O7371" s="207">
        <v>100</v>
      </c>
      <c r="P7371" s="197"/>
    </row>
    <row r="7372" spans="1:16" x14ac:dyDescent="0.25">
      <c r="A7372" s="221" t="s">
        <v>592</v>
      </c>
      <c r="B7372" s="197"/>
      <c r="C7372" s="221" t="s">
        <v>593</v>
      </c>
      <c r="D7372" s="197"/>
      <c r="E7372" s="197"/>
      <c r="F7372" s="197"/>
      <c r="G7372" s="197"/>
      <c r="H7372" s="197"/>
      <c r="I7372" s="222">
        <v>470</v>
      </c>
      <c r="J7372" s="197"/>
      <c r="K7372" s="222">
        <v>470</v>
      </c>
      <c r="L7372" s="197"/>
      <c r="M7372" s="222">
        <v>470</v>
      </c>
      <c r="N7372" s="197"/>
      <c r="O7372" s="220">
        <v>100</v>
      </c>
      <c r="P7372" s="197"/>
    </row>
    <row r="7373" spans="1:16" x14ac:dyDescent="0.25">
      <c r="A7373" s="218" t="s">
        <v>1369</v>
      </c>
      <c r="B7373" s="197"/>
      <c r="C7373" s="218" t="s">
        <v>1370</v>
      </c>
      <c r="D7373" s="197"/>
      <c r="E7373" s="197"/>
      <c r="F7373" s="197"/>
      <c r="G7373" s="197"/>
      <c r="H7373" s="197"/>
      <c r="I7373" s="219" t="s">
        <v>0</v>
      </c>
      <c r="J7373" s="197"/>
      <c r="K7373" s="219" t="s">
        <v>0</v>
      </c>
      <c r="L7373" s="197"/>
      <c r="M7373" s="219">
        <v>470</v>
      </c>
      <c r="N7373" s="197"/>
      <c r="O7373" s="217" t="s">
        <v>0</v>
      </c>
      <c r="P7373" s="197"/>
    </row>
    <row r="7374" spans="1:16" x14ac:dyDescent="0.25">
      <c r="A7374" s="212" t="s">
        <v>1422</v>
      </c>
      <c r="B7374" s="197"/>
      <c r="C7374" s="212" t="s">
        <v>1423</v>
      </c>
      <c r="D7374" s="197"/>
      <c r="E7374" s="197"/>
      <c r="F7374" s="197"/>
      <c r="G7374" s="197"/>
      <c r="H7374" s="197"/>
      <c r="I7374" s="213">
        <v>50700</v>
      </c>
      <c r="J7374" s="197"/>
      <c r="K7374" s="213">
        <v>50700</v>
      </c>
      <c r="L7374" s="197"/>
      <c r="M7374" s="213">
        <v>44385.77</v>
      </c>
      <c r="N7374" s="197"/>
      <c r="O7374" s="214">
        <v>87.55</v>
      </c>
      <c r="P7374" s="197"/>
    </row>
    <row r="7375" spans="1:16" x14ac:dyDescent="0.25">
      <c r="A7375" s="205" t="s">
        <v>240</v>
      </c>
      <c r="B7375" s="197"/>
      <c r="C7375" s="197"/>
      <c r="D7375" s="197"/>
      <c r="E7375" s="197"/>
      <c r="F7375" s="197"/>
      <c r="G7375" s="197"/>
      <c r="H7375" s="197"/>
      <c r="I7375" s="206">
        <v>50700</v>
      </c>
      <c r="J7375" s="197"/>
      <c r="K7375" s="206">
        <v>50700</v>
      </c>
      <c r="L7375" s="197"/>
      <c r="M7375" s="206">
        <v>44385.77</v>
      </c>
      <c r="N7375" s="197"/>
      <c r="O7375" s="207">
        <v>87.55</v>
      </c>
      <c r="P7375" s="197"/>
    </row>
    <row r="7376" spans="1:16" x14ac:dyDescent="0.25">
      <c r="A7376" s="205" t="s">
        <v>2076</v>
      </c>
      <c r="B7376" s="197"/>
      <c r="C7376" s="197"/>
      <c r="D7376" s="197"/>
      <c r="E7376" s="197"/>
      <c r="F7376" s="197"/>
      <c r="G7376" s="197"/>
      <c r="H7376" s="197"/>
      <c r="I7376" s="206">
        <v>50700</v>
      </c>
      <c r="J7376" s="197"/>
      <c r="K7376" s="206">
        <v>50700</v>
      </c>
      <c r="L7376" s="197"/>
      <c r="M7376" s="206">
        <v>44385.77</v>
      </c>
      <c r="N7376" s="197"/>
      <c r="O7376" s="207">
        <v>87.55</v>
      </c>
      <c r="P7376" s="197"/>
    </row>
    <row r="7377" spans="1:16" x14ac:dyDescent="0.25">
      <c r="A7377" s="221" t="s">
        <v>572</v>
      </c>
      <c r="B7377" s="197"/>
      <c r="C7377" s="221" t="s">
        <v>573</v>
      </c>
      <c r="D7377" s="197"/>
      <c r="E7377" s="197"/>
      <c r="F7377" s="197"/>
      <c r="G7377" s="197"/>
      <c r="H7377" s="197"/>
      <c r="I7377" s="222">
        <v>48700</v>
      </c>
      <c r="J7377" s="197"/>
      <c r="K7377" s="222">
        <v>48700</v>
      </c>
      <c r="L7377" s="197"/>
      <c r="M7377" s="222">
        <v>42652.86</v>
      </c>
      <c r="N7377" s="197"/>
      <c r="O7377" s="220">
        <v>87.58</v>
      </c>
      <c r="P7377" s="197"/>
    </row>
    <row r="7378" spans="1:16" x14ac:dyDescent="0.25">
      <c r="A7378" s="218" t="s">
        <v>574</v>
      </c>
      <c r="B7378" s="197"/>
      <c r="C7378" s="218" t="s">
        <v>575</v>
      </c>
      <c r="D7378" s="197"/>
      <c r="E7378" s="197"/>
      <c r="F7378" s="197"/>
      <c r="G7378" s="197"/>
      <c r="H7378" s="197"/>
      <c r="I7378" s="219" t="s">
        <v>0</v>
      </c>
      <c r="J7378" s="197"/>
      <c r="K7378" s="219" t="s">
        <v>0</v>
      </c>
      <c r="L7378" s="197"/>
      <c r="M7378" s="219">
        <v>34809.33</v>
      </c>
      <c r="N7378" s="197"/>
      <c r="O7378" s="217" t="s">
        <v>0</v>
      </c>
      <c r="P7378" s="197"/>
    </row>
    <row r="7379" spans="1:16" x14ac:dyDescent="0.25">
      <c r="A7379" s="218" t="s">
        <v>580</v>
      </c>
      <c r="B7379" s="197"/>
      <c r="C7379" s="218" t="s">
        <v>581</v>
      </c>
      <c r="D7379" s="197"/>
      <c r="E7379" s="197"/>
      <c r="F7379" s="197"/>
      <c r="G7379" s="197"/>
      <c r="H7379" s="197"/>
      <c r="I7379" s="219" t="s">
        <v>0</v>
      </c>
      <c r="J7379" s="197"/>
      <c r="K7379" s="219" t="s">
        <v>0</v>
      </c>
      <c r="L7379" s="197"/>
      <c r="M7379" s="219">
        <v>2100</v>
      </c>
      <c r="N7379" s="197"/>
      <c r="O7379" s="217" t="s">
        <v>0</v>
      </c>
      <c r="P7379" s="197"/>
    </row>
    <row r="7380" spans="1:16" x14ac:dyDescent="0.25">
      <c r="A7380" s="218" t="s">
        <v>576</v>
      </c>
      <c r="B7380" s="197"/>
      <c r="C7380" s="218" t="s">
        <v>577</v>
      </c>
      <c r="D7380" s="197"/>
      <c r="E7380" s="197"/>
      <c r="F7380" s="197"/>
      <c r="G7380" s="197"/>
      <c r="H7380" s="197"/>
      <c r="I7380" s="219" t="s">
        <v>0</v>
      </c>
      <c r="J7380" s="197"/>
      <c r="K7380" s="219" t="s">
        <v>0</v>
      </c>
      <c r="L7380" s="197"/>
      <c r="M7380" s="219">
        <v>5743.53</v>
      </c>
      <c r="N7380" s="197"/>
      <c r="O7380" s="217" t="s">
        <v>0</v>
      </c>
      <c r="P7380" s="197"/>
    </row>
    <row r="7381" spans="1:16" x14ac:dyDescent="0.25">
      <c r="A7381" s="221" t="s">
        <v>582</v>
      </c>
      <c r="B7381" s="197"/>
      <c r="C7381" s="221" t="s">
        <v>583</v>
      </c>
      <c r="D7381" s="197"/>
      <c r="E7381" s="197"/>
      <c r="F7381" s="197"/>
      <c r="G7381" s="197"/>
      <c r="H7381" s="197"/>
      <c r="I7381" s="222">
        <v>2000</v>
      </c>
      <c r="J7381" s="197"/>
      <c r="K7381" s="222">
        <v>2000</v>
      </c>
      <c r="L7381" s="197"/>
      <c r="M7381" s="222">
        <v>1732.91</v>
      </c>
      <c r="N7381" s="197"/>
      <c r="O7381" s="220">
        <v>86.65</v>
      </c>
      <c r="P7381" s="197"/>
    </row>
    <row r="7382" spans="1:16" x14ac:dyDescent="0.25">
      <c r="A7382" s="218" t="s">
        <v>584</v>
      </c>
      <c r="B7382" s="197"/>
      <c r="C7382" s="218" t="s">
        <v>585</v>
      </c>
      <c r="D7382" s="197"/>
      <c r="E7382" s="197"/>
      <c r="F7382" s="197"/>
      <c r="G7382" s="197"/>
      <c r="H7382" s="197"/>
      <c r="I7382" s="219" t="s">
        <v>0</v>
      </c>
      <c r="J7382" s="197"/>
      <c r="K7382" s="219" t="s">
        <v>0</v>
      </c>
      <c r="L7382" s="197"/>
      <c r="M7382" s="219">
        <v>1732.91</v>
      </c>
      <c r="N7382" s="197"/>
      <c r="O7382" s="217" t="s">
        <v>0</v>
      </c>
      <c r="P7382" s="197"/>
    </row>
    <row r="7383" spans="1:16" x14ac:dyDescent="0.25">
      <c r="A7383" s="212" t="s">
        <v>1541</v>
      </c>
      <c r="B7383" s="197"/>
      <c r="C7383" s="212" t="s">
        <v>1542</v>
      </c>
      <c r="D7383" s="197"/>
      <c r="E7383" s="197"/>
      <c r="F7383" s="197"/>
      <c r="G7383" s="197"/>
      <c r="H7383" s="197"/>
      <c r="I7383" s="213">
        <v>23800</v>
      </c>
      <c r="J7383" s="197"/>
      <c r="K7383" s="213">
        <v>23800</v>
      </c>
      <c r="L7383" s="197"/>
      <c r="M7383" s="213">
        <v>16611.18</v>
      </c>
      <c r="N7383" s="197"/>
      <c r="O7383" s="214">
        <v>69.790000000000006</v>
      </c>
      <c r="P7383" s="197"/>
    </row>
    <row r="7384" spans="1:16" x14ac:dyDescent="0.25">
      <c r="A7384" s="205" t="s">
        <v>241</v>
      </c>
      <c r="B7384" s="197"/>
      <c r="C7384" s="197"/>
      <c r="D7384" s="197"/>
      <c r="E7384" s="197"/>
      <c r="F7384" s="197"/>
      <c r="G7384" s="197"/>
      <c r="H7384" s="197"/>
      <c r="I7384" s="206">
        <v>100</v>
      </c>
      <c r="J7384" s="197"/>
      <c r="K7384" s="206">
        <v>100</v>
      </c>
      <c r="L7384" s="197"/>
      <c r="M7384" s="206">
        <v>98.15</v>
      </c>
      <c r="N7384" s="197"/>
      <c r="O7384" s="207">
        <v>98.15</v>
      </c>
      <c r="P7384" s="197"/>
    </row>
    <row r="7385" spans="1:16" x14ac:dyDescent="0.25">
      <c r="A7385" s="205" t="s">
        <v>2080</v>
      </c>
      <c r="B7385" s="197"/>
      <c r="C7385" s="197"/>
      <c r="D7385" s="197"/>
      <c r="E7385" s="197"/>
      <c r="F7385" s="197"/>
      <c r="G7385" s="197"/>
      <c r="H7385" s="197"/>
      <c r="I7385" s="206">
        <v>100</v>
      </c>
      <c r="J7385" s="197"/>
      <c r="K7385" s="206">
        <v>100</v>
      </c>
      <c r="L7385" s="197"/>
      <c r="M7385" s="206">
        <v>98.15</v>
      </c>
      <c r="N7385" s="197"/>
      <c r="O7385" s="207">
        <v>98.15</v>
      </c>
      <c r="P7385" s="197"/>
    </row>
    <row r="7386" spans="1:16" x14ac:dyDescent="0.25">
      <c r="A7386" s="221" t="s">
        <v>582</v>
      </c>
      <c r="B7386" s="197"/>
      <c r="C7386" s="221" t="s">
        <v>583</v>
      </c>
      <c r="D7386" s="197"/>
      <c r="E7386" s="197"/>
      <c r="F7386" s="197"/>
      <c r="G7386" s="197"/>
      <c r="H7386" s="197"/>
      <c r="I7386" s="222">
        <v>100</v>
      </c>
      <c r="J7386" s="197"/>
      <c r="K7386" s="222">
        <v>100</v>
      </c>
      <c r="L7386" s="197"/>
      <c r="M7386" s="222">
        <v>98.15</v>
      </c>
      <c r="N7386" s="197"/>
      <c r="O7386" s="220">
        <v>98.15</v>
      </c>
      <c r="P7386" s="197"/>
    </row>
    <row r="7387" spans="1:16" x14ac:dyDescent="0.25">
      <c r="A7387" s="218" t="s">
        <v>955</v>
      </c>
      <c r="B7387" s="197"/>
      <c r="C7387" s="218" t="s">
        <v>956</v>
      </c>
      <c r="D7387" s="197"/>
      <c r="E7387" s="197"/>
      <c r="F7387" s="197"/>
      <c r="G7387" s="197"/>
      <c r="H7387" s="197"/>
      <c r="I7387" s="219" t="s">
        <v>0</v>
      </c>
      <c r="J7387" s="197"/>
      <c r="K7387" s="219" t="s">
        <v>0</v>
      </c>
      <c r="L7387" s="197"/>
      <c r="M7387" s="219">
        <v>98.15</v>
      </c>
      <c r="N7387" s="197"/>
      <c r="O7387" s="217" t="s">
        <v>0</v>
      </c>
      <c r="P7387" s="197"/>
    </row>
    <row r="7388" spans="1:16" x14ac:dyDescent="0.25">
      <c r="A7388" s="205" t="s">
        <v>242</v>
      </c>
      <c r="B7388" s="197"/>
      <c r="C7388" s="197"/>
      <c r="D7388" s="197"/>
      <c r="E7388" s="197"/>
      <c r="F7388" s="197"/>
      <c r="G7388" s="197"/>
      <c r="H7388" s="197"/>
      <c r="I7388" s="206">
        <v>23700</v>
      </c>
      <c r="J7388" s="197"/>
      <c r="K7388" s="206">
        <v>23700</v>
      </c>
      <c r="L7388" s="197"/>
      <c r="M7388" s="206">
        <v>16513.03</v>
      </c>
      <c r="N7388" s="197"/>
      <c r="O7388" s="207">
        <v>69.680000000000007</v>
      </c>
      <c r="P7388" s="197"/>
    </row>
    <row r="7389" spans="1:16" x14ac:dyDescent="0.25">
      <c r="A7389" s="205" t="s">
        <v>2086</v>
      </c>
      <c r="B7389" s="197"/>
      <c r="C7389" s="197"/>
      <c r="D7389" s="197"/>
      <c r="E7389" s="197"/>
      <c r="F7389" s="197"/>
      <c r="G7389" s="197"/>
      <c r="H7389" s="197"/>
      <c r="I7389" s="206">
        <v>23700</v>
      </c>
      <c r="J7389" s="197"/>
      <c r="K7389" s="206">
        <v>23700</v>
      </c>
      <c r="L7389" s="197"/>
      <c r="M7389" s="206">
        <v>16513.03</v>
      </c>
      <c r="N7389" s="197"/>
      <c r="O7389" s="207">
        <v>69.680000000000007</v>
      </c>
      <c r="P7389" s="197"/>
    </row>
    <row r="7390" spans="1:16" x14ac:dyDescent="0.25">
      <c r="A7390" s="221" t="s">
        <v>582</v>
      </c>
      <c r="B7390" s="197"/>
      <c r="C7390" s="221" t="s">
        <v>583</v>
      </c>
      <c r="D7390" s="197"/>
      <c r="E7390" s="197"/>
      <c r="F7390" s="197"/>
      <c r="G7390" s="197"/>
      <c r="H7390" s="197"/>
      <c r="I7390" s="222">
        <v>23200</v>
      </c>
      <c r="J7390" s="197"/>
      <c r="K7390" s="222">
        <v>23200</v>
      </c>
      <c r="L7390" s="197"/>
      <c r="M7390" s="222">
        <v>16513.03</v>
      </c>
      <c r="N7390" s="197"/>
      <c r="O7390" s="220">
        <v>71.180000000000007</v>
      </c>
      <c r="P7390" s="197"/>
    </row>
    <row r="7391" spans="1:16" x14ac:dyDescent="0.25">
      <c r="A7391" s="218" t="s">
        <v>790</v>
      </c>
      <c r="B7391" s="197"/>
      <c r="C7391" s="218" t="s">
        <v>791</v>
      </c>
      <c r="D7391" s="197"/>
      <c r="E7391" s="197"/>
      <c r="F7391" s="197"/>
      <c r="G7391" s="197"/>
      <c r="H7391" s="197"/>
      <c r="I7391" s="219" t="s">
        <v>0</v>
      </c>
      <c r="J7391" s="197"/>
      <c r="K7391" s="219" t="s">
        <v>0</v>
      </c>
      <c r="L7391" s="197"/>
      <c r="M7391" s="219">
        <v>803.05</v>
      </c>
      <c r="N7391" s="197"/>
      <c r="O7391" s="217" t="s">
        <v>0</v>
      </c>
      <c r="P7391" s="197"/>
    </row>
    <row r="7392" spans="1:16" x14ac:dyDescent="0.25">
      <c r="A7392" s="218" t="s">
        <v>955</v>
      </c>
      <c r="B7392" s="197"/>
      <c r="C7392" s="218" t="s">
        <v>956</v>
      </c>
      <c r="D7392" s="197"/>
      <c r="E7392" s="197"/>
      <c r="F7392" s="197"/>
      <c r="G7392" s="197"/>
      <c r="H7392" s="197"/>
      <c r="I7392" s="219" t="s">
        <v>0</v>
      </c>
      <c r="J7392" s="197"/>
      <c r="K7392" s="219" t="s">
        <v>0</v>
      </c>
      <c r="L7392" s="197"/>
      <c r="M7392" s="219">
        <v>14595.82</v>
      </c>
      <c r="N7392" s="197"/>
      <c r="O7392" s="217" t="s">
        <v>0</v>
      </c>
      <c r="P7392" s="197"/>
    </row>
    <row r="7393" spans="1:16" x14ac:dyDescent="0.25">
      <c r="A7393" s="218" t="s">
        <v>794</v>
      </c>
      <c r="B7393" s="197"/>
      <c r="C7393" s="218" t="s">
        <v>795</v>
      </c>
      <c r="D7393" s="197"/>
      <c r="E7393" s="197"/>
      <c r="F7393" s="197"/>
      <c r="G7393" s="197"/>
      <c r="H7393" s="197"/>
      <c r="I7393" s="219" t="s">
        <v>0</v>
      </c>
      <c r="J7393" s="197"/>
      <c r="K7393" s="219" t="s">
        <v>0</v>
      </c>
      <c r="L7393" s="197"/>
      <c r="M7393" s="219">
        <v>208.19</v>
      </c>
      <c r="N7393" s="197"/>
      <c r="O7393" s="217" t="s">
        <v>0</v>
      </c>
      <c r="P7393" s="197"/>
    </row>
    <row r="7394" spans="1:16" x14ac:dyDescent="0.25">
      <c r="A7394" s="218" t="s">
        <v>796</v>
      </c>
      <c r="B7394" s="197"/>
      <c r="C7394" s="218" t="s">
        <v>797</v>
      </c>
      <c r="D7394" s="197"/>
      <c r="E7394" s="197"/>
      <c r="F7394" s="197"/>
      <c r="G7394" s="197"/>
      <c r="H7394" s="197"/>
      <c r="I7394" s="219" t="s">
        <v>0</v>
      </c>
      <c r="J7394" s="197"/>
      <c r="K7394" s="219" t="s">
        <v>0</v>
      </c>
      <c r="L7394" s="197"/>
      <c r="M7394" s="219">
        <v>270.13</v>
      </c>
      <c r="N7394" s="197"/>
      <c r="O7394" s="217" t="s">
        <v>0</v>
      </c>
      <c r="P7394" s="197"/>
    </row>
    <row r="7395" spans="1:16" x14ac:dyDescent="0.25">
      <c r="A7395" s="218" t="s">
        <v>774</v>
      </c>
      <c r="B7395" s="197"/>
      <c r="C7395" s="218" t="s">
        <v>775</v>
      </c>
      <c r="D7395" s="197"/>
      <c r="E7395" s="197"/>
      <c r="F7395" s="197"/>
      <c r="G7395" s="197"/>
      <c r="H7395" s="197"/>
      <c r="I7395" s="219" t="s">
        <v>0</v>
      </c>
      <c r="J7395" s="197"/>
      <c r="K7395" s="219" t="s">
        <v>0</v>
      </c>
      <c r="L7395" s="197"/>
      <c r="M7395" s="219">
        <v>184.93</v>
      </c>
      <c r="N7395" s="197"/>
      <c r="O7395" s="217" t="s">
        <v>0</v>
      </c>
      <c r="P7395" s="197"/>
    </row>
    <row r="7396" spans="1:16" x14ac:dyDescent="0.25">
      <c r="A7396" s="218" t="s">
        <v>742</v>
      </c>
      <c r="B7396" s="197"/>
      <c r="C7396" s="218" t="s">
        <v>743</v>
      </c>
      <c r="D7396" s="197"/>
      <c r="E7396" s="197"/>
      <c r="F7396" s="197"/>
      <c r="G7396" s="197"/>
      <c r="H7396" s="197"/>
      <c r="I7396" s="219" t="s">
        <v>0</v>
      </c>
      <c r="J7396" s="197"/>
      <c r="K7396" s="219" t="s">
        <v>0</v>
      </c>
      <c r="L7396" s="197"/>
      <c r="M7396" s="219">
        <v>292.5</v>
      </c>
      <c r="N7396" s="197"/>
      <c r="O7396" s="217" t="s">
        <v>0</v>
      </c>
      <c r="P7396" s="197"/>
    </row>
    <row r="7397" spans="1:16" x14ac:dyDescent="0.25">
      <c r="A7397" s="218" t="s">
        <v>602</v>
      </c>
      <c r="B7397" s="197"/>
      <c r="C7397" s="218" t="s">
        <v>603</v>
      </c>
      <c r="D7397" s="197"/>
      <c r="E7397" s="197"/>
      <c r="F7397" s="197"/>
      <c r="G7397" s="197"/>
      <c r="H7397" s="197"/>
      <c r="I7397" s="219" t="s">
        <v>0</v>
      </c>
      <c r="J7397" s="197"/>
      <c r="K7397" s="219" t="s">
        <v>0</v>
      </c>
      <c r="L7397" s="197"/>
      <c r="M7397" s="219">
        <v>79.849999999999994</v>
      </c>
      <c r="N7397" s="197"/>
      <c r="O7397" s="217" t="s">
        <v>0</v>
      </c>
      <c r="P7397" s="197"/>
    </row>
    <row r="7398" spans="1:16" x14ac:dyDescent="0.25">
      <c r="A7398" s="218" t="s">
        <v>670</v>
      </c>
      <c r="B7398" s="197"/>
      <c r="C7398" s="218" t="s">
        <v>671</v>
      </c>
      <c r="D7398" s="197"/>
      <c r="E7398" s="197"/>
      <c r="F7398" s="197"/>
      <c r="G7398" s="197"/>
      <c r="H7398" s="197"/>
      <c r="I7398" s="219" t="s">
        <v>0</v>
      </c>
      <c r="J7398" s="197"/>
      <c r="K7398" s="219" t="s">
        <v>0</v>
      </c>
      <c r="L7398" s="197"/>
      <c r="M7398" s="219">
        <v>78.56</v>
      </c>
      <c r="N7398" s="197"/>
      <c r="O7398" s="217" t="s">
        <v>0</v>
      </c>
      <c r="P7398" s="197"/>
    </row>
    <row r="7399" spans="1:16" x14ac:dyDescent="0.25">
      <c r="A7399" s="221" t="s">
        <v>658</v>
      </c>
      <c r="B7399" s="197"/>
      <c r="C7399" s="221" t="s">
        <v>659</v>
      </c>
      <c r="D7399" s="197"/>
      <c r="E7399" s="197"/>
      <c r="F7399" s="197"/>
      <c r="G7399" s="197"/>
      <c r="H7399" s="197"/>
      <c r="I7399" s="222">
        <v>500</v>
      </c>
      <c r="J7399" s="197"/>
      <c r="K7399" s="222">
        <v>500</v>
      </c>
      <c r="L7399" s="197"/>
      <c r="M7399" s="222">
        <v>0</v>
      </c>
      <c r="N7399" s="197"/>
      <c r="O7399" s="220">
        <v>0</v>
      </c>
      <c r="P7399" s="197"/>
    </row>
    <row r="7400" spans="1:16" x14ac:dyDescent="0.25">
      <c r="A7400" s="212" t="s">
        <v>1543</v>
      </c>
      <c r="B7400" s="197"/>
      <c r="C7400" s="212" t="s">
        <v>1544</v>
      </c>
      <c r="D7400" s="197"/>
      <c r="E7400" s="197"/>
      <c r="F7400" s="197"/>
      <c r="G7400" s="197"/>
      <c r="H7400" s="197"/>
      <c r="I7400" s="213">
        <v>63600</v>
      </c>
      <c r="J7400" s="197"/>
      <c r="K7400" s="213">
        <v>63739.9</v>
      </c>
      <c r="L7400" s="197"/>
      <c r="M7400" s="213">
        <v>63775.03</v>
      </c>
      <c r="N7400" s="197"/>
      <c r="O7400" s="214">
        <v>100.06</v>
      </c>
      <c r="P7400" s="197"/>
    </row>
    <row r="7401" spans="1:16" x14ac:dyDescent="0.25">
      <c r="A7401" s="205" t="s">
        <v>240</v>
      </c>
      <c r="B7401" s="197"/>
      <c r="C7401" s="197"/>
      <c r="D7401" s="197"/>
      <c r="E7401" s="197"/>
      <c r="F7401" s="197"/>
      <c r="G7401" s="197"/>
      <c r="H7401" s="197"/>
      <c r="I7401" s="206">
        <v>31800</v>
      </c>
      <c r="J7401" s="197"/>
      <c r="K7401" s="206">
        <v>31939.9</v>
      </c>
      <c r="L7401" s="197"/>
      <c r="M7401" s="206">
        <v>29438.32</v>
      </c>
      <c r="N7401" s="197"/>
      <c r="O7401" s="207">
        <v>92.17</v>
      </c>
      <c r="P7401" s="197"/>
    </row>
    <row r="7402" spans="1:16" x14ac:dyDescent="0.25">
      <c r="A7402" s="205" t="s">
        <v>2076</v>
      </c>
      <c r="B7402" s="197"/>
      <c r="C7402" s="197"/>
      <c r="D7402" s="197"/>
      <c r="E7402" s="197"/>
      <c r="F7402" s="197"/>
      <c r="G7402" s="197"/>
      <c r="H7402" s="197"/>
      <c r="I7402" s="206">
        <v>31800</v>
      </c>
      <c r="J7402" s="197"/>
      <c r="K7402" s="206">
        <v>31939.9</v>
      </c>
      <c r="L7402" s="197"/>
      <c r="M7402" s="206">
        <v>29438.32</v>
      </c>
      <c r="N7402" s="197"/>
      <c r="O7402" s="207">
        <v>92.17</v>
      </c>
      <c r="P7402" s="197"/>
    </row>
    <row r="7403" spans="1:16" x14ac:dyDescent="0.25">
      <c r="A7403" s="221" t="s">
        <v>572</v>
      </c>
      <c r="B7403" s="197"/>
      <c r="C7403" s="221" t="s">
        <v>573</v>
      </c>
      <c r="D7403" s="197"/>
      <c r="E7403" s="197"/>
      <c r="F7403" s="197"/>
      <c r="G7403" s="197"/>
      <c r="H7403" s="197"/>
      <c r="I7403" s="222">
        <v>30790</v>
      </c>
      <c r="J7403" s="197"/>
      <c r="K7403" s="222">
        <v>30790</v>
      </c>
      <c r="L7403" s="197"/>
      <c r="M7403" s="222">
        <v>28288.42</v>
      </c>
      <c r="N7403" s="197"/>
      <c r="O7403" s="220">
        <v>91.88</v>
      </c>
      <c r="P7403" s="197"/>
    </row>
    <row r="7404" spans="1:16" x14ac:dyDescent="0.25">
      <c r="A7404" s="218" t="s">
        <v>574</v>
      </c>
      <c r="B7404" s="197"/>
      <c r="C7404" s="218" t="s">
        <v>575</v>
      </c>
      <c r="D7404" s="197"/>
      <c r="E7404" s="197"/>
      <c r="F7404" s="197"/>
      <c r="G7404" s="197"/>
      <c r="H7404" s="197"/>
      <c r="I7404" s="219" t="s">
        <v>0</v>
      </c>
      <c r="J7404" s="197"/>
      <c r="K7404" s="219" t="s">
        <v>0</v>
      </c>
      <c r="L7404" s="197"/>
      <c r="M7404" s="219">
        <v>23960.7</v>
      </c>
      <c r="N7404" s="197"/>
      <c r="O7404" s="217" t="s">
        <v>0</v>
      </c>
      <c r="P7404" s="197"/>
    </row>
    <row r="7405" spans="1:16" x14ac:dyDescent="0.25">
      <c r="A7405" s="218" t="s">
        <v>580</v>
      </c>
      <c r="B7405" s="197"/>
      <c r="C7405" s="218" t="s">
        <v>581</v>
      </c>
      <c r="D7405" s="197"/>
      <c r="E7405" s="197"/>
      <c r="F7405" s="197"/>
      <c r="G7405" s="197"/>
      <c r="H7405" s="197"/>
      <c r="I7405" s="219" t="s">
        <v>0</v>
      </c>
      <c r="J7405" s="197"/>
      <c r="K7405" s="219" t="s">
        <v>0</v>
      </c>
      <c r="L7405" s="197"/>
      <c r="M7405" s="219">
        <v>700</v>
      </c>
      <c r="N7405" s="197"/>
      <c r="O7405" s="217" t="s">
        <v>0</v>
      </c>
      <c r="P7405" s="197"/>
    </row>
    <row r="7406" spans="1:16" x14ac:dyDescent="0.25">
      <c r="A7406" s="218" t="s">
        <v>576</v>
      </c>
      <c r="B7406" s="197"/>
      <c r="C7406" s="218" t="s">
        <v>577</v>
      </c>
      <c r="D7406" s="197"/>
      <c r="E7406" s="197"/>
      <c r="F7406" s="197"/>
      <c r="G7406" s="197"/>
      <c r="H7406" s="197"/>
      <c r="I7406" s="219" t="s">
        <v>0</v>
      </c>
      <c r="J7406" s="197"/>
      <c r="K7406" s="219" t="s">
        <v>0</v>
      </c>
      <c r="L7406" s="197"/>
      <c r="M7406" s="219">
        <v>3627.72</v>
      </c>
      <c r="N7406" s="197"/>
      <c r="O7406" s="217" t="s">
        <v>0</v>
      </c>
      <c r="P7406" s="197"/>
    </row>
    <row r="7407" spans="1:16" x14ac:dyDescent="0.25">
      <c r="A7407" s="221" t="s">
        <v>582</v>
      </c>
      <c r="B7407" s="197"/>
      <c r="C7407" s="221" t="s">
        <v>583</v>
      </c>
      <c r="D7407" s="197"/>
      <c r="E7407" s="197"/>
      <c r="F7407" s="197"/>
      <c r="G7407" s="197"/>
      <c r="H7407" s="197"/>
      <c r="I7407" s="222">
        <v>1010</v>
      </c>
      <c r="J7407" s="197"/>
      <c r="K7407" s="222">
        <v>1149.9000000000001</v>
      </c>
      <c r="L7407" s="197"/>
      <c r="M7407" s="222">
        <v>1149.9000000000001</v>
      </c>
      <c r="N7407" s="197"/>
      <c r="O7407" s="220">
        <v>100</v>
      </c>
      <c r="P7407" s="197"/>
    </row>
    <row r="7408" spans="1:16" x14ac:dyDescent="0.25">
      <c r="A7408" s="218" t="s">
        <v>584</v>
      </c>
      <c r="B7408" s="197"/>
      <c r="C7408" s="218" t="s">
        <v>585</v>
      </c>
      <c r="D7408" s="197"/>
      <c r="E7408" s="197"/>
      <c r="F7408" s="197"/>
      <c r="G7408" s="197"/>
      <c r="H7408" s="197"/>
      <c r="I7408" s="219" t="s">
        <v>0</v>
      </c>
      <c r="J7408" s="197"/>
      <c r="K7408" s="219" t="s">
        <v>0</v>
      </c>
      <c r="L7408" s="197"/>
      <c r="M7408" s="219">
        <v>1149.9000000000001</v>
      </c>
      <c r="N7408" s="197"/>
      <c r="O7408" s="217" t="s">
        <v>0</v>
      </c>
      <c r="P7408" s="197"/>
    </row>
    <row r="7409" spans="1:16" x14ac:dyDescent="0.25">
      <c r="A7409" s="205" t="s">
        <v>243</v>
      </c>
      <c r="B7409" s="197"/>
      <c r="C7409" s="197"/>
      <c r="D7409" s="197"/>
      <c r="E7409" s="197"/>
      <c r="F7409" s="197"/>
      <c r="G7409" s="197"/>
      <c r="H7409" s="197"/>
      <c r="I7409" s="206">
        <v>31800</v>
      </c>
      <c r="J7409" s="197"/>
      <c r="K7409" s="206">
        <v>31800</v>
      </c>
      <c r="L7409" s="197"/>
      <c r="M7409" s="206">
        <v>34336.71</v>
      </c>
      <c r="N7409" s="197"/>
      <c r="O7409" s="207">
        <v>107.98</v>
      </c>
      <c r="P7409" s="197"/>
    </row>
    <row r="7410" spans="1:16" x14ac:dyDescent="0.25">
      <c r="A7410" s="205" t="s">
        <v>2092</v>
      </c>
      <c r="B7410" s="197"/>
      <c r="C7410" s="197"/>
      <c r="D7410" s="197"/>
      <c r="E7410" s="197"/>
      <c r="F7410" s="197"/>
      <c r="G7410" s="197"/>
      <c r="H7410" s="197"/>
      <c r="I7410" s="206">
        <v>31800</v>
      </c>
      <c r="J7410" s="197"/>
      <c r="K7410" s="206">
        <v>31800</v>
      </c>
      <c r="L7410" s="197"/>
      <c r="M7410" s="206">
        <v>34336.71</v>
      </c>
      <c r="N7410" s="197"/>
      <c r="O7410" s="207">
        <v>107.98</v>
      </c>
      <c r="P7410" s="197"/>
    </row>
    <row r="7411" spans="1:16" x14ac:dyDescent="0.25">
      <c r="A7411" s="221" t="s">
        <v>572</v>
      </c>
      <c r="B7411" s="197"/>
      <c r="C7411" s="221" t="s">
        <v>573</v>
      </c>
      <c r="D7411" s="197"/>
      <c r="E7411" s="197"/>
      <c r="F7411" s="197"/>
      <c r="G7411" s="197"/>
      <c r="H7411" s="197"/>
      <c r="I7411" s="222">
        <v>30790</v>
      </c>
      <c r="J7411" s="197"/>
      <c r="K7411" s="222">
        <v>30790</v>
      </c>
      <c r="L7411" s="197"/>
      <c r="M7411" s="222">
        <v>33415.68</v>
      </c>
      <c r="N7411" s="197"/>
      <c r="O7411" s="220">
        <v>108.53</v>
      </c>
      <c r="P7411" s="197"/>
    </row>
    <row r="7412" spans="1:16" x14ac:dyDescent="0.25">
      <c r="A7412" s="218" t="s">
        <v>574</v>
      </c>
      <c r="B7412" s="197"/>
      <c r="C7412" s="218" t="s">
        <v>575</v>
      </c>
      <c r="D7412" s="197"/>
      <c r="E7412" s="197"/>
      <c r="F7412" s="197"/>
      <c r="G7412" s="197"/>
      <c r="H7412" s="197"/>
      <c r="I7412" s="219" t="s">
        <v>0</v>
      </c>
      <c r="J7412" s="197"/>
      <c r="K7412" s="219" t="s">
        <v>0</v>
      </c>
      <c r="L7412" s="197"/>
      <c r="M7412" s="219">
        <v>28167.919999999998</v>
      </c>
      <c r="N7412" s="197"/>
      <c r="O7412" s="217" t="s">
        <v>0</v>
      </c>
      <c r="P7412" s="197"/>
    </row>
    <row r="7413" spans="1:16" x14ac:dyDescent="0.25">
      <c r="A7413" s="218" t="s">
        <v>580</v>
      </c>
      <c r="B7413" s="197"/>
      <c r="C7413" s="218" t="s">
        <v>581</v>
      </c>
      <c r="D7413" s="197"/>
      <c r="E7413" s="197"/>
      <c r="F7413" s="197"/>
      <c r="G7413" s="197"/>
      <c r="H7413" s="197"/>
      <c r="I7413" s="219" t="s">
        <v>0</v>
      </c>
      <c r="J7413" s="197"/>
      <c r="K7413" s="219" t="s">
        <v>0</v>
      </c>
      <c r="L7413" s="197"/>
      <c r="M7413" s="219">
        <v>600</v>
      </c>
      <c r="N7413" s="197"/>
      <c r="O7413" s="217" t="s">
        <v>0</v>
      </c>
      <c r="P7413" s="197"/>
    </row>
    <row r="7414" spans="1:16" x14ac:dyDescent="0.25">
      <c r="A7414" s="218" t="s">
        <v>576</v>
      </c>
      <c r="B7414" s="197"/>
      <c r="C7414" s="218" t="s">
        <v>577</v>
      </c>
      <c r="D7414" s="197"/>
      <c r="E7414" s="197"/>
      <c r="F7414" s="197"/>
      <c r="G7414" s="197"/>
      <c r="H7414" s="197"/>
      <c r="I7414" s="219" t="s">
        <v>0</v>
      </c>
      <c r="J7414" s="197"/>
      <c r="K7414" s="219" t="s">
        <v>0</v>
      </c>
      <c r="L7414" s="197"/>
      <c r="M7414" s="219">
        <v>4647.76</v>
      </c>
      <c r="N7414" s="197"/>
      <c r="O7414" s="217" t="s">
        <v>0</v>
      </c>
      <c r="P7414" s="197"/>
    </row>
    <row r="7415" spans="1:16" x14ac:dyDescent="0.25">
      <c r="A7415" s="221" t="s">
        <v>582</v>
      </c>
      <c r="B7415" s="197"/>
      <c r="C7415" s="221" t="s">
        <v>583</v>
      </c>
      <c r="D7415" s="197"/>
      <c r="E7415" s="197"/>
      <c r="F7415" s="197"/>
      <c r="G7415" s="197"/>
      <c r="H7415" s="197"/>
      <c r="I7415" s="222">
        <v>1010</v>
      </c>
      <c r="J7415" s="197"/>
      <c r="K7415" s="222">
        <v>1010</v>
      </c>
      <c r="L7415" s="197"/>
      <c r="M7415" s="222">
        <v>921.03</v>
      </c>
      <c r="N7415" s="197"/>
      <c r="O7415" s="220">
        <v>91.19</v>
      </c>
      <c r="P7415" s="197"/>
    </row>
    <row r="7416" spans="1:16" x14ac:dyDescent="0.25">
      <c r="A7416" s="218" t="s">
        <v>584</v>
      </c>
      <c r="B7416" s="197"/>
      <c r="C7416" s="218" t="s">
        <v>585</v>
      </c>
      <c r="D7416" s="197"/>
      <c r="E7416" s="197"/>
      <c r="F7416" s="197"/>
      <c r="G7416" s="197"/>
      <c r="H7416" s="197"/>
      <c r="I7416" s="219" t="s">
        <v>0</v>
      </c>
      <c r="J7416" s="197"/>
      <c r="K7416" s="219" t="s">
        <v>0</v>
      </c>
      <c r="L7416" s="197"/>
      <c r="M7416" s="219">
        <v>921.03</v>
      </c>
      <c r="N7416" s="197"/>
      <c r="O7416" s="217" t="s">
        <v>0</v>
      </c>
      <c r="P7416" s="197"/>
    </row>
    <row r="7417" spans="1:16" x14ac:dyDescent="0.25">
      <c r="A7417" s="212" t="s">
        <v>1545</v>
      </c>
      <c r="B7417" s="197"/>
      <c r="C7417" s="212" t="s">
        <v>1546</v>
      </c>
      <c r="D7417" s="197"/>
      <c r="E7417" s="197"/>
      <c r="F7417" s="197"/>
      <c r="G7417" s="197"/>
      <c r="H7417" s="197"/>
      <c r="I7417" s="213">
        <v>8287.18</v>
      </c>
      <c r="J7417" s="197"/>
      <c r="K7417" s="213">
        <v>8287.18</v>
      </c>
      <c r="L7417" s="197"/>
      <c r="M7417" s="213">
        <v>9043.7199999999993</v>
      </c>
      <c r="N7417" s="197"/>
      <c r="O7417" s="214">
        <v>109.13</v>
      </c>
      <c r="P7417" s="197"/>
    </row>
    <row r="7418" spans="1:16" x14ac:dyDescent="0.25">
      <c r="A7418" s="205" t="s">
        <v>243</v>
      </c>
      <c r="B7418" s="197"/>
      <c r="C7418" s="197"/>
      <c r="D7418" s="197"/>
      <c r="E7418" s="197"/>
      <c r="F7418" s="197"/>
      <c r="G7418" s="197"/>
      <c r="H7418" s="197"/>
      <c r="I7418" s="206">
        <v>8287.18</v>
      </c>
      <c r="J7418" s="197"/>
      <c r="K7418" s="206">
        <v>8287.18</v>
      </c>
      <c r="L7418" s="197"/>
      <c r="M7418" s="206">
        <v>9043.7199999999993</v>
      </c>
      <c r="N7418" s="197"/>
      <c r="O7418" s="207">
        <v>109.13</v>
      </c>
      <c r="P7418" s="197"/>
    </row>
    <row r="7419" spans="1:16" x14ac:dyDescent="0.25">
      <c r="A7419" s="205" t="s">
        <v>2092</v>
      </c>
      <c r="B7419" s="197"/>
      <c r="C7419" s="197"/>
      <c r="D7419" s="197"/>
      <c r="E7419" s="197"/>
      <c r="F7419" s="197"/>
      <c r="G7419" s="197"/>
      <c r="H7419" s="197"/>
      <c r="I7419" s="206">
        <v>220</v>
      </c>
      <c r="J7419" s="197"/>
      <c r="K7419" s="206">
        <v>220</v>
      </c>
      <c r="L7419" s="197"/>
      <c r="M7419" s="206">
        <v>216.54</v>
      </c>
      <c r="N7419" s="197"/>
      <c r="O7419" s="207">
        <v>98.43</v>
      </c>
      <c r="P7419" s="197"/>
    </row>
    <row r="7420" spans="1:16" x14ac:dyDescent="0.25">
      <c r="A7420" s="221" t="s">
        <v>582</v>
      </c>
      <c r="B7420" s="197"/>
      <c r="C7420" s="221" t="s">
        <v>583</v>
      </c>
      <c r="D7420" s="197"/>
      <c r="E7420" s="197"/>
      <c r="F7420" s="197"/>
      <c r="G7420" s="197"/>
      <c r="H7420" s="197"/>
      <c r="I7420" s="222">
        <v>220</v>
      </c>
      <c r="J7420" s="197"/>
      <c r="K7420" s="222">
        <v>220</v>
      </c>
      <c r="L7420" s="197"/>
      <c r="M7420" s="222">
        <v>216.54</v>
      </c>
      <c r="N7420" s="197"/>
      <c r="O7420" s="220">
        <v>98.43</v>
      </c>
      <c r="P7420" s="197"/>
    </row>
    <row r="7421" spans="1:16" x14ac:dyDescent="0.25">
      <c r="A7421" s="218" t="s">
        <v>640</v>
      </c>
      <c r="B7421" s="197"/>
      <c r="C7421" s="218" t="s">
        <v>641</v>
      </c>
      <c r="D7421" s="197"/>
      <c r="E7421" s="197"/>
      <c r="F7421" s="197"/>
      <c r="G7421" s="197"/>
      <c r="H7421" s="197"/>
      <c r="I7421" s="219" t="s">
        <v>0</v>
      </c>
      <c r="J7421" s="197"/>
      <c r="K7421" s="219" t="s">
        <v>0</v>
      </c>
      <c r="L7421" s="197"/>
      <c r="M7421" s="219">
        <v>216.54</v>
      </c>
      <c r="N7421" s="197"/>
      <c r="O7421" s="217" t="s">
        <v>0</v>
      </c>
      <c r="P7421" s="197"/>
    </row>
    <row r="7422" spans="1:16" x14ac:dyDescent="0.25">
      <c r="A7422" s="205" t="s">
        <v>2095</v>
      </c>
      <c r="B7422" s="197"/>
      <c r="C7422" s="197"/>
      <c r="D7422" s="197"/>
      <c r="E7422" s="197"/>
      <c r="F7422" s="197"/>
      <c r="G7422" s="197"/>
      <c r="H7422" s="197"/>
      <c r="I7422" s="206">
        <v>8067.18</v>
      </c>
      <c r="J7422" s="197"/>
      <c r="K7422" s="206">
        <v>8067.18</v>
      </c>
      <c r="L7422" s="197"/>
      <c r="M7422" s="206">
        <v>8827.18</v>
      </c>
      <c r="N7422" s="197"/>
      <c r="O7422" s="207">
        <v>109.42</v>
      </c>
      <c r="P7422" s="197"/>
    </row>
    <row r="7423" spans="1:16" x14ac:dyDescent="0.25">
      <c r="A7423" s="221" t="s">
        <v>582</v>
      </c>
      <c r="B7423" s="197"/>
      <c r="C7423" s="221" t="s">
        <v>583</v>
      </c>
      <c r="D7423" s="197"/>
      <c r="E7423" s="197"/>
      <c r="F7423" s="197"/>
      <c r="G7423" s="197"/>
      <c r="H7423" s="197"/>
      <c r="I7423" s="222">
        <v>8067.18</v>
      </c>
      <c r="J7423" s="197"/>
      <c r="K7423" s="222">
        <v>8067.18</v>
      </c>
      <c r="L7423" s="197"/>
      <c r="M7423" s="222">
        <v>8827.18</v>
      </c>
      <c r="N7423" s="197"/>
      <c r="O7423" s="220">
        <v>109.42</v>
      </c>
      <c r="P7423" s="197"/>
    </row>
    <row r="7424" spans="1:16" x14ac:dyDescent="0.25">
      <c r="A7424" s="218" t="s">
        <v>616</v>
      </c>
      <c r="B7424" s="197"/>
      <c r="C7424" s="218" t="s">
        <v>617</v>
      </c>
      <c r="D7424" s="197"/>
      <c r="E7424" s="197"/>
      <c r="F7424" s="197"/>
      <c r="G7424" s="197"/>
      <c r="H7424" s="197"/>
      <c r="I7424" s="219" t="s">
        <v>0</v>
      </c>
      <c r="J7424" s="197"/>
      <c r="K7424" s="219" t="s">
        <v>0</v>
      </c>
      <c r="L7424" s="197"/>
      <c r="M7424" s="219">
        <v>8827.18</v>
      </c>
      <c r="N7424" s="197"/>
      <c r="O7424" s="217" t="s">
        <v>0</v>
      </c>
      <c r="P7424" s="197"/>
    </row>
    <row r="7425" spans="1:16" x14ac:dyDescent="0.25">
      <c r="A7425" s="212" t="s">
        <v>1547</v>
      </c>
      <c r="B7425" s="197"/>
      <c r="C7425" s="212" t="s">
        <v>1548</v>
      </c>
      <c r="D7425" s="197"/>
      <c r="E7425" s="197"/>
      <c r="F7425" s="197"/>
      <c r="G7425" s="197"/>
      <c r="H7425" s="197"/>
      <c r="I7425" s="213">
        <v>7650</v>
      </c>
      <c r="J7425" s="197"/>
      <c r="K7425" s="213">
        <v>7650</v>
      </c>
      <c r="L7425" s="197"/>
      <c r="M7425" s="213">
        <v>3511.84</v>
      </c>
      <c r="N7425" s="197"/>
      <c r="O7425" s="214">
        <v>45.91</v>
      </c>
      <c r="P7425" s="197"/>
    </row>
    <row r="7426" spans="1:16" x14ac:dyDescent="0.25">
      <c r="A7426" s="205" t="s">
        <v>243</v>
      </c>
      <c r="B7426" s="197"/>
      <c r="C7426" s="197"/>
      <c r="D7426" s="197"/>
      <c r="E7426" s="197"/>
      <c r="F7426" s="197"/>
      <c r="G7426" s="197"/>
      <c r="H7426" s="197"/>
      <c r="I7426" s="206">
        <v>7650</v>
      </c>
      <c r="J7426" s="197"/>
      <c r="K7426" s="206">
        <v>7650</v>
      </c>
      <c r="L7426" s="197"/>
      <c r="M7426" s="206">
        <v>3511.84</v>
      </c>
      <c r="N7426" s="197"/>
      <c r="O7426" s="207">
        <v>45.91</v>
      </c>
      <c r="P7426" s="197"/>
    </row>
    <row r="7427" spans="1:16" x14ac:dyDescent="0.25">
      <c r="A7427" s="205" t="s">
        <v>2090</v>
      </c>
      <c r="B7427" s="197"/>
      <c r="C7427" s="197"/>
      <c r="D7427" s="197"/>
      <c r="E7427" s="197"/>
      <c r="F7427" s="197"/>
      <c r="G7427" s="197"/>
      <c r="H7427" s="197"/>
      <c r="I7427" s="206">
        <v>7650</v>
      </c>
      <c r="J7427" s="197"/>
      <c r="K7427" s="206">
        <v>7650</v>
      </c>
      <c r="L7427" s="197"/>
      <c r="M7427" s="206">
        <v>3511.84</v>
      </c>
      <c r="N7427" s="197"/>
      <c r="O7427" s="207">
        <v>45.91</v>
      </c>
      <c r="P7427" s="197"/>
    </row>
    <row r="7428" spans="1:16" x14ac:dyDescent="0.25">
      <c r="A7428" s="221" t="s">
        <v>592</v>
      </c>
      <c r="B7428" s="197"/>
      <c r="C7428" s="221" t="s">
        <v>593</v>
      </c>
      <c r="D7428" s="197"/>
      <c r="E7428" s="197"/>
      <c r="F7428" s="197"/>
      <c r="G7428" s="197"/>
      <c r="H7428" s="197"/>
      <c r="I7428" s="222">
        <v>7350</v>
      </c>
      <c r="J7428" s="197"/>
      <c r="K7428" s="222">
        <v>7350</v>
      </c>
      <c r="L7428" s="197"/>
      <c r="M7428" s="222">
        <v>3511.84</v>
      </c>
      <c r="N7428" s="197"/>
      <c r="O7428" s="220">
        <v>47.78</v>
      </c>
      <c r="P7428" s="197"/>
    </row>
    <row r="7429" spans="1:16" x14ac:dyDescent="0.25">
      <c r="A7429" s="218" t="s">
        <v>1369</v>
      </c>
      <c r="B7429" s="197"/>
      <c r="C7429" s="218" t="s">
        <v>1370</v>
      </c>
      <c r="D7429" s="197"/>
      <c r="E7429" s="197"/>
      <c r="F7429" s="197"/>
      <c r="G7429" s="197"/>
      <c r="H7429" s="197"/>
      <c r="I7429" s="219" t="s">
        <v>0</v>
      </c>
      <c r="J7429" s="197"/>
      <c r="K7429" s="219" t="s">
        <v>0</v>
      </c>
      <c r="L7429" s="197"/>
      <c r="M7429" s="219">
        <v>3511.84</v>
      </c>
      <c r="N7429" s="197"/>
      <c r="O7429" s="217" t="s">
        <v>0</v>
      </c>
      <c r="P7429" s="197"/>
    </row>
    <row r="7430" spans="1:16" x14ac:dyDescent="0.25">
      <c r="A7430" s="221" t="s">
        <v>658</v>
      </c>
      <c r="B7430" s="197"/>
      <c r="C7430" s="221" t="s">
        <v>659</v>
      </c>
      <c r="D7430" s="197"/>
      <c r="E7430" s="197"/>
      <c r="F7430" s="197"/>
      <c r="G7430" s="197"/>
      <c r="H7430" s="197"/>
      <c r="I7430" s="222">
        <v>300</v>
      </c>
      <c r="J7430" s="197"/>
      <c r="K7430" s="222">
        <v>300</v>
      </c>
      <c r="L7430" s="197"/>
      <c r="M7430" s="222">
        <v>0</v>
      </c>
      <c r="N7430" s="197"/>
      <c r="O7430" s="220">
        <v>0</v>
      </c>
      <c r="P7430" s="197"/>
    </row>
    <row r="7431" spans="1:16" x14ac:dyDescent="0.25">
      <c r="A7431" s="212" t="s">
        <v>1559</v>
      </c>
      <c r="B7431" s="197"/>
      <c r="C7431" s="212" t="s">
        <v>908</v>
      </c>
      <c r="D7431" s="197"/>
      <c r="E7431" s="197"/>
      <c r="F7431" s="197"/>
      <c r="G7431" s="197"/>
      <c r="H7431" s="197"/>
      <c r="I7431" s="213">
        <v>1300</v>
      </c>
      <c r="J7431" s="197"/>
      <c r="K7431" s="213">
        <v>1300</v>
      </c>
      <c r="L7431" s="197"/>
      <c r="M7431" s="213">
        <v>1300</v>
      </c>
      <c r="N7431" s="197"/>
      <c r="O7431" s="214">
        <v>100</v>
      </c>
      <c r="P7431" s="197"/>
    </row>
    <row r="7432" spans="1:16" x14ac:dyDescent="0.25">
      <c r="A7432" s="205" t="s">
        <v>240</v>
      </c>
      <c r="B7432" s="197"/>
      <c r="C7432" s="197"/>
      <c r="D7432" s="197"/>
      <c r="E7432" s="197"/>
      <c r="F7432" s="197"/>
      <c r="G7432" s="197"/>
      <c r="H7432" s="197"/>
      <c r="I7432" s="206">
        <v>1300</v>
      </c>
      <c r="J7432" s="197"/>
      <c r="K7432" s="206">
        <v>1300</v>
      </c>
      <c r="L7432" s="197"/>
      <c r="M7432" s="206">
        <v>1300</v>
      </c>
      <c r="N7432" s="197"/>
      <c r="O7432" s="207">
        <v>100</v>
      </c>
      <c r="P7432" s="197"/>
    </row>
    <row r="7433" spans="1:16" x14ac:dyDescent="0.25">
      <c r="A7433" s="205" t="s">
        <v>2076</v>
      </c>
      <c r="B7433" s="197"/>
      <c r="C7433" s="197"/>
      <c r="D7433" s="197"/>
      <c r="E7433" s="197"/>
      <c r="F7433" s="197"/>
      <c r="G7433" s="197"/>
      <c r="H7433" s="197"/>
      <c r="I7433" s="206">
        <v>1300</v>
      </c>
      <c r="J7433" s="197"/>
      <c r="K7433" s="206">
        <v>1300</v>
      </c>
      <c r="L7433" s="197"/>
      <c r="M7433" s="206">
        <v>1300</v>
      </c>
      <c r="N7433" s="197"/>
      <c r="O7433" s="207">
        <v>100</v>
      </c>
      <c r="P7433" s="197"/>
    </row>
    <row r="7434" spans="1:16" x14ac:dyDescent="0.25">
      <c r="A7434" s="221" t="s">
        <v>582</v>
      </c>
      <c r="B7434" s="197"/>
      <c r="C7434" s="221" t="s">
        <v>583</v>
      </c>
      <c r="D7434" s="197"/>
      <c r="E7434" s="197"/>
      <c r="F7434" s="197"/>
      <c r="G7434" s="197"/>
      <c r="H7434" s="197"/>
      <c r="I7434" s="222">
        <v>1230</v>
      </c>
      <c r="J7434" s="197"/>
      <c r="K7434" s="222">
        <v>1230</v>
      </c>
      <c r="L7434" s="197"/>
      <c r="M7434" s="222">
        <v>1230</v>
      </c>
      <c r="N7434" s="197"/>
      <c r="O7434" s="220">
        <v>100</v>
      </c>
      <c r="P7434" s="197"/>
    </row>
    <row r="7435" spans="1:16" x14ac:dyDescent="0.25">
      <c r="A7435" s="218" t="s">
        <v>588</v>
      </c>
      <c r="B7435" s="197"/>
      <c r="C7435" s="218" t="s">
        <v>589</v>
      </c>
      <c r="D7435" s="197"/>
      <c r="E7435" s="197"/>
      <c r="F7435" s="197"/>
      <c r="G7435" s="197"/>
      <c r="H7435" s="197"/>
      <c r="I7435" s="219" t="s">
        <v>0</v>
      </c>
      <c r="J7435" s="197"/>
      <c r="K7435" s="219" t="s">
        <v>0</v>
      </c>
      <c r="L7435" s="197"/>
      <c r="M7435" s="219">
        <v>30</v>
      </c>
      <c r="N7435" s="197"/>
      <c r="O7435" s="217" t="s">
        <v>0</v>
      </c>
      <c r="P7435" s="197"/>
    </row>
    <row r="7436" spans="1:16" x14ac:dyDescent="0.25">
      <c r="A7436" s="218" t="s">
        <v>790</v>
      </c>
      <c r="B7436" s="197"/>
      <c r="C7436" s="218" t="s">
        <v>791</v>
      </c>
      <c r="D7436" s="197"/>
      <c r="E7436" s="197"/>
      <c r="F7436" s="197"/>
      <c r="G7436" s="197"/>
      <c r="H7436" s="197"/>
      <c r="I7436" s="219" t="s">
        <v>0</v>
      </c>
      <c r="J7436" s="197"/>
      <c r="K7436" s="219" t="s">
        <v>0</v>
      </c>
      <c r="L7436" s="197"/>
      <c r="M7436" s="219">
        <v>423.91</v>
      </c>
      <c r="N7436" s="197"/>
      <c r="O7436" s="217" t="s">
        <v>0</v>
      </c>
      <c r="P7436" s="197"/>
    </row>
    <row r="7437" spans="1:16" x14ac:dyDescent="0.25">
      <c r="A7437" s="218" t="s">
        <v>640</v>
      </c>
      <c r="B7437" s="197"/>
      <c r="C7437" s="218" t="s">
        <v>641</v>
      </c>
      <c r="D7437" s="197"/>
      <c r="E7437" s="197"/>
      <c r="F7437" s="197"/>
      <c r="G7437" s="197"/>
      <c r="H7437" s="197"/>
      <c r="I7437" s="219" t="s">
        <v>0</v>
      </c>
      <c r="J7437" s="197"/>
      <c r="K7437" s="219" t="s">
        <v>0</v>
      </c>
      <c r="L7437" s="197"/>
      <c r="M7437" s="219">
        <v>440.94</v>
      </c>
      <c r="N7437" s="197"/>
      <c r="O7437" s="217" t="s">
        <v>0</v>
      </c>
      <c r="P7437" s="197"/>
    </row>
    <row r="7438" spans="1:16" x14ac:dyDescent="0.25">
      <c r="A7438" s="218" t="s">
        <v>634</v>
      </c>
      <c r="B7438" s="197"/>
      <c r="C7438" s="218" t="s">
        <v>635</v>
      </c>
      <c r="D7438" s="197"/>
      <c r="E7438" s="197"/>
      <c r="F7438" s="197"/>
      <c r="G7438" s="197"/>
      <c r="H7438" s="197"/>
      <c r="I7438" s="219" t="s">
        <v>0</v>
      </c>
      <c r="J7438" s="197"/>
      <c r="K7438" s="219" t="s">
        <v>0</v>
      </c>
      <c r="L7438" s="197"/>
      <c r="M7438" s="219">
        <v>61.4</v>
      </c>
      <c r="N7438" s="197"/>
      <c r="O7438" s="217" t="s">
        <v>0</v>
      </c>
      <c r="P7438" s="197"/>
    </row>
    <row r="7439" spans="1:16" x14ac:dyDescent="0.25">
      <c r="A7439" s="218" t="s">
        <v>616</v>
      </c>
      <c r="B7439" s="197"/>
      <c r="C7439" s="218" t="s">
        <v>617</v>
      </c>
      <c r="D7439" s="197"/>
      <c r="E7439" s="197"/>
      <c r="F7439" s="197"/>
      <c r="G7439" s="197"/>
      <c r="H7439" s="197"/>
      <c r="I7439" s="219" t="s">
        <v>0</v>
      </c>
      <c r="J7439" s="197"/>
      <c r="K7439" s="219" t="s">
        <v>0</v>
      </c>
      <c r="L7439" s="197"/>
      <c r="M7439" s="219">
        <v>273.75</v>
      </c>
      <c r="N7439" s="197"/>
      <c r="O7439" s="217" t="s">
        <v>0</v>
      </c>
      <c r="P7439" s="197"/>
    </row>
    <row r="7440" spans="1:16" x14ac:dyDescent="0.25">
      <c r="A7440" s="221" t="s">
        <v>592</v>
      </c>
      <c r="B7440" s="197"/>
      <c r="C7440" s="221" t="s">
        <v>593</v>
      </c>
      <c r="D7440" s="197"/>
      <c r="E7440" s="197"/>
      <c r="F7440" s="197"/>
      <c r="G7440" s="197"/>
      <c r="H7440" s="197"/>
      <c r="I7440" s="222">
        <v>70</v>
      </c>
      <c r="J7440" s="197"/>
      <c r="K7440" s="222">
        <v>70</v>
      </c>
      <c r="L7440" s="197"/>
      <c r="M7440" s="222">
        <v>70</v>
      </c>
      <c r="N7440" s="197"/>
      <c r="O7440" s="220">
        <v>100</v>
      </c>
      <c r="P7440" s="197"/>
    </row>
    <row r="7441" spans="1:16" x14ac:dyDescent="0.25">
      <c r="A7441" s="218" t="s">
        <v>1369</v>
      </c>
      <c r="B7441" s="197"/>
      <c r="C7441" s="218" t="s">
        <v>1370</v>
      </c>
      <c r="D7441" s="197"/>
      <c r="E7441" s="197"/>
      <c r="F7441" s="197"/>
      <c r="G7441" s="197"/>
      <c r="H7441" s="197"/>
      <c r="I7441" s="219" t="s">
        <v>0</v>
      </c>
      <c r="J7441" s="197"/>
      <c r="K7441" s="219" t="s">
        <v>0</v>
      </c>
      <c r="L7441" s="197"/>
      <c r="M7441" s="219">
        <v>70</v>
      </c>
      <c r="N7441" s="197"/>
      <c r="O7441" s="217" t="s">
        <v>0</v>
      </c>
      <c r="P7441" s="197"/>
    </row>
    <row r="7442" spans="1:16" x14ac:dyDescent="0.25">
      <c r="A7442" s="212" t="s">
        <v>1432</v>
      </c>
      <c r="B7442" s="197"/>
      <c r="C7442" s="212" t="s">
        <v>1433</v>
      </c>
      <c r="D7442" s="197"/>
      <c r="E7442" s="197"/>
      <c r="F7442" s="197"/>
      <c r="G7442" s="197"/>
      <c r="H7442" s="197"/>
      <c r="I7442" s="213">
        <v>1450</v>
      </c>
      <c r="J7442" s="197"/>
      <c r="K7442" s="213">
        <v>1450</v>
      </c>
      <c r="L7442" s="197"/>
      <c r="M7442" s="213">
        <v>1218.52</v>
      </c>
      <c r="N7442" s="197"/>
      <c r="O7442" s="214">
        <v>84.04</v>
      </c>
      <c r="P7442" s="197"/>
    </row>
    <row r="7443" spans="1:16" x14ac:dyDescent="0.25">
      <c r="A7443" s="205" t="s">
        <v>243</v>
      </c>
      <c r="B7443" s="197"/>
      <c r="C7443" s="197"/>
      <c r="D7443" s="197"/>
      <c r="E7443" s="197"/>
      <c r="F7443" s="197"/>
      <c r="G7443" s="197"/>
      <c r="H7443" s="197"/>
      <c r="I7443" s="206">
        <v>1450</v>
      </c>
      <c r="J7443" s="197"/>
      <c r="K7443" s="206">
        <v>1450</v>
      </c>
      <c r="L7443" s="197"/>
      <c r="M7443" s="206">
        <v>1218.52</v>
      </c>
      <c r="N7443" s="197"/>
      <c r="O7443" s="207">
        <v>84.04</v>
      </c>
      <c r="P7443" s="197"/>
    </row>
    <row r="7444" spans="1:16" x14ac:dyDescent="0.25">
      <c r="A7444" s="205" t="s">
        <v>2090</v>
      </c>
      <c r="B7444" s="197"/>
      <c r="C7444" s="197"/>
      <c r="D7444" s="197"/>
      <c r="E7444" s="197"/>
      <c r="F7444" s="197"/>
      <c r="G7444" s="197"/>
      <c r="H7444" s="197"/>
      <c r="I7444" s="206">
        <v>1450</v>
      </c>
      <c r="J7444" s="197"/>
      <c r="K7444" s="206">
        <v>1450</v>
      </c>
      <c r="L7444" s="197"/>
      <c r="M7444" s="206">
        <v>1218.52</v>
      </c>
      <c r="N7444" s="197"/>
      <c r="O7444" s="207">
        <v>84.04</v>
      </c>
      <c r="P7444" s="197"/>
    </row>
    <row r="7445" spans="1:16" x14ac:dyDescent="0.25">
      <c r="A7445" s="221" t="s">
        <v>582</v>
      </c>
      <c r="B7445" s="197"/>
      <c r="C7445" s="221" t="s">
        <v>583</v>
      </c>
      <c r="D7445" s="197"/>
      <c r="E7445" s="197"/>
      <c r="F7445" s="197"/>
      <c r="G7445" s="197"/>
      <c r="H7445" s="197"/>
      <c r="I7445" s="222">
        <v>1450</v>
      </c>
      <c r="J7445" s="197"/>
      <c r="K7445" s="222">
        <v>1450</v>
      </c>
      <c r="L7445" s="197"/>
      <c r="M7445" s="222">
        <v>1218.52</v>
      </c>
      <c r="N7445" s="197"/>
      <c r="O7445" s="220">
        <v>84.04</v>
      </c>
      <c r="P7445" s="197"/>
    </row>
    <row r="7446" spans="1:16" x14ac:dyDescent="0.25">
      <c r="A7446" s="218" t="s">
        <v>955</v>
      </c>
      <c r="B7446" s="197"/>
      <c r="C7446" s="218" t="s">
        <v>956</v>
      </c>
      <c r="D7446" s="197"/>
      <c r="E7446" s="197"/>
      <c r="F7446" s="197"/>
      <c r="G7446" s="197"/>
      <c r="H7446" s="197"/>
      <c r="I7446" s="219" t="s">
        <v>0</v>
      </c>
      <c r="J7446" s="197"/>
      <c r="K7446" s="219" t="s">
        <v>0</v>
      </c>
      <c r="L7446" s="197"/>
      <c r="M7446" s="219">
        <v>1218.52</v>
      </c>
      <c r="N7446" s="197"/>
      <c r="O7446" s="217" t="s">
        <v>0</v>
      </c>
      <c r="P7446" s="197"/>
    </row>
    <row r="7447" spans="1:16" x14ac:dyDescent="0.25">
      <c r="A7447" s="215" t="s">
        <v>1434</v>
      </c>
      <c r="B7447" s="197"/>
      <c r="C7447" s="215" t="s">
        <v>1417</v>
      </c>
      <c r="D7447" s="197"/>
      <c r="E7447" s="197"/>
      <c r="F7447" s="197"/>
      <c r="G7447" s="197"/>
      <c r="H7447" s="197"/>
      <c r="I7447" s="216">
        <v>42876.54</v>
      </c>
      <c r="J7447" s="197"/>
      <c r="K7447" s="216">
        <v>43087.519999999997</v>
      </c>
      <c r="L7447" s="197"/>
      <c r="M7447" s="216">
        <v>38751.5</v>
      </c>
      <c r="N7447" s="197"/>
      <c r="O7447" s="211">
        <v>89.94</v>
      </c>
      <c r="P7447" s="197"/>
    </row>
    <row r="7448" spans="1:16" x14ac:dyDescent="0.25">
      <c r="A7448" s="212" t="s">
        <v>1437</v>
      </c>
      <c r="B7448" s="197"/>
      <c r="C7448" s="212" t="s">
        <v>1438</v>
      </c>
      <c r="D7448" s="197"/>
      <c r="E7448" s="197"/>
      <c r="F7448" s="197"/>
      <c r="G7448" s="197"/>
      <c r="H7448" s="197"/>
      <c r="I7448" s="213">
        <v>2124</v>
      </c>
      <c r="J7448" s="197"/>
      <c r="K7448" s="213">
        <v>2124</v>
      </c>
      <c r="L7448" s="197"/>
      <c r="M7448" s="213">
        <v>1965.59</v>
      </c>
      <c r="N7448" s="197"/>
      <c r="O7448" s="214">
        <v>92.54</v>
      </c>
      <c r="P7448" s="197"/>
    </row>
    <row r="7449" spans="1:16" x14ac:dyDescent="0.25">
      <c r="A7449" s="205" t="s">
        <v>240</v>
      </c>
      <c r="B7449" s="197"/>
      <c r="C7449" s="197"/>
      <c r="D7449" s="197"/>
      <c r="E7449" s="197"/>
      <c r="F7449" s="197"/>
      <c r="G7449" s="197"/>
      <c r="H7449" s="197"/>
      <c r="I7449" s="206">
        <v>2124</v>
      </c>
      <c r="J7449" s="197"/>
      <c r="K7449" s="206">
        <v>2124</v>
      </c>
      <c r="L7449" s="197"/>
      <c r="M7449" s="206">
        <v>1965.59</v>
      </c>
      <c r="N7449" s="197"/>
      <c r="O7449" s="207">
        <v>92.54</v>
      </c>
      <c r="P7449" s="197"/>
    </row>
    <row r="7450" spans="1:16" x14ac:dyDescent="0.25">
      <c r="A7450" s="205" t="s">
        <v>2076</v>
      </c>
      <c r="B7450" s="197"/>
      <c r="C7450" s="197"/>
      <c r="D7450" s="197"/>
      <c r="E7450" s="197"/>
      <c r="F7450" s="197"/>
      <c r="G7450" s="197"/>
      <c r="H7450" s="197"/>
      <c r="I7450" s="206">
        <v>2124</v>
      </c>
      <c r="J7450" s="197"/>
      <c r="K7450" s="206">
        <v>2124</v>
      </c>
      <c r="L7450" s="197"/>
      <c r="M7450" s="206">
        <v>1965.59</v>
      </c>
      <c r="N7450" s="197"/>
      <c r="O7450" s="207">
        <v>92.54</v>
      </c>
      <c r="P7450" s="197"/>
    </row>
    <row r="7451" spans="1:16" x14ac:dyDescent="0.25">
      <c r="A7451" s="221" t="s">
        <v>572</v>
      </c>
      <c r="B7451" s="197"/>
      <c r="C7451" s="221" t="s">
        <v>573</v>
      </c>
      <c r="D7451" s="197"/>
      <c r="E7451" s="197"/>
      <c r="F7451" s="197"/>
      <c r="G7451" s="197"/>
      <c r="H7451" s="197"/>
      <c r="I7451" s="222">
        <v>2124</v>
      </c>
      <c r="J7451" s="197"/>
      <c r="K7451" s="222">
        <v>2124</v>
      </c>
      <c r="L7451" s="197"/>
      <c r="M7451" s="222">
        <v>1965.59</v>
      </c>
      <c r="N7451" s="197"/>
      <c r="O7451" s="220">
        <v>92.54</v>
      </c>
      <c r="P7451" s="197"/>
    </row>
    <row r="7452" spans="1:16" x14ac:dyDescent="0.25">
      <c r="A7452" s="218" t="s">
        <v>574</v>
      </c>
      <c r="B7452" s="197"/>
      <c r="C7452" s="218" t="s">
        <v>575</v>
      </c>
      <c r="D7452" s="197"/>
      <c r="E7452" s="197"/>
      <c r="F7452" s="197"/>
      <c r="G7452" s="197"/>
      <c r="H7452" s="197"/>
      <c r="I7452" s="219" t="s">
        <v>0</v>
      </c>
      <c r="J7452" s="197"/>
      <c r="K7452" s="219" t="s">
        <v>0</v>
      </c>
      <c r="L7452" s="197"/>
      <c r="M7452" s="219">
        <v>1687.2</v>
      </c>
      <c r="N7452" s="197"/>
      <c r="O7452" s="217" t="s">
        <v>0</v>
      </c>
      <c r="P7452" s="197"/>
    </row>
    <row r="7453" spans="1:16" x14ac:dyDescent="0.25">
      <c r="A7453" s="218" t="s">
        <v>576</v>
      </c>
      <c r="B7453" s="197"/>
      <c r="C7453" s="218" t="s">
        <v>577</v>
      </c>
      <c r="D7453" s="197"/>
      <c r="E7453" s="197"/>
      <c r="F7453" s="197"/>
      <c r="G7453" s="197"/>
      <c r="H7453" s="197"/>
      <c r="I7453" s="219" t="s">
        <v>0</v>
      </c>
      <c r="J7453" s="197"/>
      <c r="K7453" s="219" t="s">
        <v>0</v>
      </c>
      <c r="L7453" s="197"/>
      <c r="M7453" s="219">
        <v>278.39</v>
      </c>
      <c r="N7453" s="197"/>
      <c r="O7453" s="217" t="s">
        <v>0</v>
      </c>
      <c r="P7453" s="197"/>
    </row>
    <row r="7454" spans="1:16" x14ac:dyDescent="0.25">
      <c r="A7454" s="212" t="s">
        <v>1597</v>
      </c>
      <c r="B7454" s="197"/>
      <c r="C7454" s="212" t="s">
        <v>1598</v>
      </c>
      <c r="D7454" s="197"/>
      <c r="E7454" s="197"/>
      <c r="F7454" s="197"/>
      <c r="G7454" s="197"/>
      <c r="H7454" s="197"/>
      <c r="I7454" s="213">
        <v>75</v>
      </c>
      <c r="J7454" s="197"/>
      <c r="K7454" s="213">
        <v>75</v>
      </c>
      <c r="L7454" s="197"/>
      <c r="M7454" s="213">
        <v>48</v>
      </c>
      <c r="N7454" s="197"/>
      <c r="O7454" s="214">
        <v>64</v>
      </c>
      <c r="P7454" s="197"/>
    </row>
    <row r="7455" spans="1:16" x14ac:dyDescent="0.25">
      <c r="A7455" s="205" t="s">
        <v>243</v>
      </c>
      <c r="B7455" s="197"/>
      <c r="C7455" s="197"/>
      <c r="D7455" s="197"/>
      <c r="E7455" s="197"/>
      <c r="F7455" s="197"/>
      <c r="G7455" s="197"/>
      <c r="H7455" s="197"/>
      <c r="I7455" s="206">
        <v>75</v>
      </c>
      <c r="J7455" s="197"/>
      <c r="K7455" s="206">
        <v>75</v>
      </c>
      <c r="L7455" s="197"/>
      <c r="M7455" s="206">
        <v>48</v>
      </c>
      <c r="N7455" s="197"/>
      <c r="O7455" s="207">
        <v>64</v>
      </c>
      <c r="P7455" s="197"/>
    </row>
    <row r="7456" spans="1:16" x14ac:dyDescent="0.25">
      <c r="A7456" s="205" t="s">
        <v>2090</v>
      </c>
      <c r="B7456" s="197"/>
      <c r="C7456" s="197"/>
      <c r="D7456" s="197"/>
      <c r="E7456" s="197"/>
      <c r="F7456" s="197"/>
      <c r="G7456" s="197"/>
      <c r="H7456" s="197"/>
      <c r="I7456" s="206">
        <v>75</v>
      </c>
      <c r="J7456" s="197"/>
      <c r="K7456" s="206">
        <v>75</v>
      </c>
      <c r="L7456" s="197"/>
      <c r="M7456" s="206">
        <v>48</v>
      </c>
      <c r="N7456" s="197"/>
      <c r="O7456" s="207">
        <v>64</v>
      </c>
      <c r="P7456" s="197"/>
    </row>
    <row r="7457" spans="1:16" x14ac:dyDescent="0.25">
      <c r="A7457" s="221" t="s">
        <v>582</v>
      </c>
      <c r="B7457" s="197"/>
      <c r="C7457" s="221" t="s">
        <v>583</v>
      </c>
      <c r="D7457" s="197"/>
      <c r="E7457" s="197"/>
      <c r="F7457" s="197"/>
      <c r="G7457" s="197"/>
      <c r="H7457" s="197"/>
      <c r="I7457" s="222">
        <v>75</v>
      </c>
      <c r="J7457" s="197"/>
      <c r="K7457" s="222">
        <v>75</v>
      </c>
      <c r="L7457" s="197"/>
      <c r="M7457" s="222">
        <v>48</v>
      </c>
      <c r="N7457" s="197"/>
      <c r="O7457" s="220">
        <v>64</v>
      </c>
      <c r="P7457" s="197"/>
    </row>
    <row r="7458" spans="1:16" x14ac:dyDescent="0.25">
      <c r="A7458" s="218" t="s">
        <v>955</v>
      </c>
      <c r="B7458" s="197"/>
      <c r="C7458" s="218" t="s">
        <v>956</v>
      </c>
      <c r="D7458" s="197"/>
      <c r="E7458" s="197"/>
      <c r="F7458" s="197"/>
      <c r="G7458" s="197"/>
      <c r="H7458" s="197"/>
      <c r="I7458" s="219" t="s">
        <v>0</v>
      </c>
      <c r="J7458" s="197"/>
      <c r="K7458" s="219" t="s">
        <v>0</v>
      </c>
      <c r="L7458" s="197"/>
      <c r="M7458" s="219">
        <v>48</v>
      </c>
      <c r="N7458" s="197"/>
      <c r="O7458" s="217" t="s">
        <v>0</v>
      </c>
      <c r="P7458" s="197"/>
    </row>
    <row r="7459" spans="1:16" x14ac:dyDescent="0.25">
      <c r="A7459" s="212" t="s">
        <v>1560</v>
      </c>
      <c r="B7459" s="197"/>
      <c r="C7459" s="212" t="s">
        <v>1561</v>
      </c>
      <c r="D7459" s="197"/>
      <c r="E7459" s="197"/>
      <c r="F7459" s="197"/>
      <c r="G7459" s="197"/>
      <c r="H7459" s="197"/>
      <c r="I7459" s="213">
        <v>23200</v>
      </c>
      <c r="J7459" s="197"/>
      <c r="K7459" s="213">
        <v>23200</v>
      </c>
      <c r="L7459" s="197"/>
      <c r="M7459" s="213">
        <v>19249.09</v>
      </c>
      <c r="N7459" s="197"/>
      <c r="O7459" s="214">
        <v>82.97</v>
      </c>
      <c r="P7459" s="197"/>
    </row>
    <row r="7460" spans="1:16" x14ac:dyDescent="0.25">
      <c r="A7460" s="205" t="s">
        <v>243</v>
      </c>
      <c r="B7460" s="197"/>
      <c r="C7460" s="197"/>
      <c r="D7460" s="197"/>
      <c r="E7460" s="197"/>
      <c r="F7460" s="197"/>
      <c r="G7460" s="197"/>
      <c r="H7460" s="197"/>
      <c r="I7460" s="206">
        <v>23200</v>
      </c>
      <c r="J7460" s="197"/>
      <c r="K7460" s="206">
        <v>23200</v>
      </c>
      <c r="L7460" s="197"/>
      <c r="M7460" s="206">
        <v>19249.09</v>
      </c>
      <c r="N7460" s="197"/>
      <c r="O7460" s="207">
        <v>82.97</v>
      </c>
      <c r="P7460" s="197"/>
    </row>
    <row r="7461" spans="1:16" x14ac:dyDescent="0.25">
      <c r="A7461" s="205" t="s">
        <v>2090</v>
      </c>
      <c r="B7461" s="197"/>
      <c r="C7461" s="197"/>
      <c r="D7461" s="197"/>
      <c r="E7461" s="197"/>
      <c r="F7461" s="197"/>
      <c r="G7461" s="197"/>
      <c r="H7461" s="197"/>
      <c r="I7461" s="206">
        <v>23200</v>
      </c>
      <c r="J7461" s="197"/>
      <c r="K7461" s="206">
        <v>23200</v>
      </c>
      <c r="L7461" s="197"/>
      <c r="M7461" s="206">
        <v>19249.09</v>
      </c>
      <c r="N7461" s="197"/>
      <c r="O7461" s="207">
        <v>82.97</v>
      </c>
      <c r="P7461" s="197"/>
    </row>
    <row r="7462" spans="1:16" x14ac:dyDescent="0.25">
      <c r="A7462" s="221" t="s">
        <v>582</v>
      </c>
      <c r="B7462" s="197"/>
      <c r="C7462" s="221" t="s">
        <v>583</v>
      </c>
      <c r="D7462" s="197"/>
      <c r="E7462" s="197"/>
      <c r="F7462" s="197"/>
      <c r="G7462" s="197"/>
      <c r="H7462" s="197"/>
      <c r="I7462" s="222">
        <v>23200</v>
      </c>
      <c r="J7462" s="197"/>
      <c r="K7462" s="222">
        <v>23200</v>
      </c>
      <c r="L7462" s="197"/>
      <c r="M7462" s="222">
        <v>19249.09</v>
      </c>
      <c r="N7462" s="197"/>
      <c r="O7462" s="220">
        <v>82.97</v>
      </c>
      <c r="P7462" s="197"/>
    </row>
    <row r="7463" spans="1:16" x14ac:dyDescent="0.25">
      <c r="A7463" s="218" t="s">
        <v>955</v>
      </c>
      <c r="B7463" s="197"/>
      <c r="C7463" s="218" t="s">
        <v>956</v>
      </c>
      <c r="D7463" s="197"/>
      <c r="E7463" s="197"/>
      <c r="F7463" s="197"/>
      <c r="G7463" s="197"/>
      <c r="H7463" s="197"/>
      <c r="I7463" s="219" t="s">
        <v>0</v>
      </c>
      <c r="J7463" s="197"/>
      <c r="K7463" s="219" t="s">
        <v>0</v>
      </c>
      <c r="L7463" s="197"/>
      <c r="M7463" s="219">
        <v>19249.09</v>
      </c>
      <c r="N7463" s="197"/>
      <c r="O7463" s="217" t="s">
        <v>0</v>
      </c>
      <c r="P7463" s="197"/>
    </row>
    <row r="7464" spans="1:16" x14ac:dyDescent="0.25">
      <c r="A7464" s="212" t="s">
        <v>1439</v>
      </c>
      <c r="B7464" s="197"/>
      <c r="C7464" s="212" t="s">
        <v>1440</v>
      </c>
      <c r="D7464" s="197"/>
      <c r="E7464" s="197"/>
      <c r="F7464" s="197"/>
      <c r="G7464" s="197"/>
      <c r="H7464" s="197"/>
      <c r="I7464" s="213">
        <v>157.19999999999999</v>
      </c>
      <c r="J7464" s="197"/>
      <c r="K7464" s="213">
        <v>157.19999999999999</v>
      </c>
      <c r="L7464" s="197"/>
      <c r="M7464" s="213">
        <v>157.5</v>
      </c>
      <c r="N7464" s="197"/>
      <c r="O7464" s="214">
        <v>100.19</v>
      </c>
      <c r="P7464" s="197"/>
    </row>
    <row r="7465" spans="1:16" x14ac:dyDescent="0.25">
      <c r="A7465" s="205" t="s">
        <v>243</v>
      </c>
      <c r="B7465" s="197"/>
      <c r="C7465" s="197"/>
      <c r="D7465" s="197"/>
      <c r="E7465" s="197"/>
      <c r="F7465" s="197"/>
      <c r="G7465" s="197"/>
      <c r="H7465" s="197"/>
      <c r="I7465" s="206">
        <v>157.19999999999999</v>
      </c>
      <c r="J7465" s="197"/>
      <c r="K7465" s="206">
        <v>157.19999999999999</v>
      </c>
      <c r="L7465" s="197"/>
      <c r="M7465" s="206">
        <v>157.5</v>
      </c>
      <c r="N7465" s="197"/>
      <c r="O7465" s="207">
        <v>100.19</v>
      </c>
      <c r="P7465" s="197"/>
    </row>
    <row r="7466" spans="1:16" x14ac:dyDescent="0.25">
      <c r="A7466" s="205" t="s">
        <v>2090</v>
      </c>
      <c r="B7466" s="197"/>
      <c r="C7466" s="197"/>
      <c r="D7466" s="197"/>
      <c r="E7466" s="197"/>
      <c r="F7466" s="197"/>
      <c r="G7466" s="197"/>
      <c r="H7466" s="197"/>
      <c r="I7466" s="206">
        <v>157.19999999999999</v>
      </c>
      <c r="J7466" s="197"/>
      <c r="K7466" s="206">
        <v>157.19999999999999</v>
      </c>
      <c r="L7466" s="197"/>
      <c r="M7466" s="206">
        <v>157.5</v>
      </c>
      <c r="N7466" s="197"/>
      <c r="O7466" s="207">
        <v>100.19</v>
      </c>
      <c r="P7466" s="197"/>
    </row>
    <row r="7467" spans="1:16" x14ac:dyDescent="0.25">
      <c r="A7467" s="221" t="s">
        <v>620</v>
      </c>
      <c r="B7467" s="197"/>
      <c r="C7467" s="221" t="s">
        <v>621</v>
      </c>
      <c r="D7467" s="197"/>
      <c r="E7467" s="197"/>
      <c r="F7467" s="197"/>
      <c r="G7467" s="197"/>
      <c r="H7467" s="197"/>
      <c r="I7467" s="222">
        <v>157.19999999999999</v>
      </c>
      <c r="J7467" s="197"/>
      <c r="K7467" s="222">
        <v>157.19999999999999</v>
      </c>
      <c r="L7467" s="197"/>
      <c r="M7467" s="222">
        <v>157.5</v>
      </c>
      <c r="N7467" s="197"/>
      <c r="O7467" s="220">
        <v>100.19</v>
      </c>
      <c r="P7467" s="197"/>
    </row>
    <row r="7468" spans="1:16" x14ac:dyDescent="0.25">
      <c r="A7468" s="218" t="s">
        <v>1562</v>
      </c>
      <c r="B7468" s="197"/>
      <c r="C7468" s="218" t="s">
        <v>1563</v>
      </c>
      <c r="D7468" s="197"/>
      <c r="E7468" s="197"/>
      <c r="F7468" s="197"/>
      <c r="G7468" s="197"/>
      <c r="H7468" s="197"/>
      <c r="I7468" s="219" t="s">
        <v>0</v>
      </c>
      <c r="J7468" s="197"/>
      <c r="K7468" s="219" t="s">
        <v>0</v>
      </c>
      <c r="L7468" s="197"/>
      <c r="M7468" s="219">
        <v>157.5</v>
      </c>
      <c r="N7468" s="197"/>
      <c r="O7468" s="217" t="s">
        <v>0</v>
      </c>
      <c r="P7468" s="197"/>
    </row>
    <row r="7469" spans="1:16" x14ac:dyDescent="0.25">
      <c r="A7469" s="212" t="s">
        <v>1604</v>
      </c>
      <c r="B7469" s="197"/>
      <c r="C7469" s="212" t="s">
        <v>1605</v>
      </c>
      <c r="D7469" s="197"/>
      <c r="E7469" s="197"/>
      <c r="F7469" s="197"/>
      <c r="G7469" s="197"/>
      <c r="H7469" s="197"/>
      <c r="I7469" s="213">
        <v>15700</v>
      </c>
      <c r="J7469" s="197"/>
      <c r="K7469" s="213">
        <v>15910.98</v>
      </c>
      <c r="L7469" s="197"/>
      <c r="M7469" s="213">
        <v>15710.98</v>
      </c>
      <c r="N7469" s="197"/>
      <c r="O7469" s="214">
        <v>98.74</v>
      </c>
      <c r="P7469" s="197"/>
    </row>
    <row r="7470" spans="1:16" x14ac:dyDescent="0.25">
      <c r="A7470" s="205" t="s">
        <v>240</v>
      </c>
      <c r="B7470" s="197"/>
      <c r="C7470" s="197"/>
      <c r="D7470" s="197"/>
      <c r="E7470" s="197"/>
      <c r="F7470" s="197"/>
      <c r="G7470" s="197"/>
      <c r="H7470" s="197"/>
      <c r="I7470" s="206">
        <v>15700</v>
      </c>
      <c r="J7470" s="197"/>
      <c r="K7470" s="206">
        <v>15910.98</v>
      </c>
      <c r="L7470" s="197"/>
      <c r="M7470" s="206">
        <v>15710.98</v>
      </c>
      <c r="N7470" s="197"/>
      <c r="O7470" s="207">
        <v>98.74</v>
      </c>
      <c r="P7470" s="197"/>
    </row>
    <row r="7471" spans="1:16" x14ac:dyDescent="0.25">
      <c r="A7471" s="205" t="s">
        <v>2076</v>
      </c>
      <c r="B7471" s="197"/>
      <c r="C7471" s="197"/>
      <c r="D7471" s="197"/>
      <c r="E7471" s="197"/>
      <c r="F7471" s="197"/>
      <c r="G7471" s="197"/>
      <c r="H7471" s="197"/>
      <c r="I7471" s="206">
        <v>15700</v>
      </c>
      <c r="J7471" s="197"/>
      <c r="K7471" s="206">
        <v>15910.98</v>
      </c>
      <c r="L7471" s="197"/>
      <c r="M7471" s="206">
        <v>15710.98</v>
      </c>
      <c r="N7471" s="197"/>
      <c r="O7471" s="207">
        <v>98.74</v>
      </c>
      <c r="P7471" s="197"/>
    </row>
    <row r="7472" spans="1:16" x14ac:dyDescent="0.25">
      <c r="A7472" s="221" t="s">
        <v>572</v>
      </c>
      <c r="B7472" s="197"/>
      <c r="C7472" s="221" t="s">
        <v>573</v>
      </c>
      <c r="D7472" s="197"/>
      <c r="E7472" s="197"/>
      <c r="F7472" s="197"/>
      <c r="G7472" s="197"/>
      <c r="H7472" s="197"/>
      <c r="I7472" s="222">
        <v>15500</v>
      </c>
      <c r="J7472" s="197"/>
      <c r="K7472" s="222">
        <v>15710.98</v>
      </c>
      <c r="L7472" s="197"/>
      <c r="M7472" s="222">
        <v>15710.98</v>
      </c>
      <c r="N7472" s="197"/>
      <c r="O7472" s="220">
        <v>100</v>
      </c>
      <c r="P7472" s="197"/>
    </row>
    <row r="7473" spans="1:16" x14ac:dyDescent="0.25">
      <c r="A7473" s="218" t="s">
        <v>574</v>
      </c>
      <c r="B7473" s="197"/>
      <c r="C7473" s="218" t="s">
        <v>575</v>
      </c>
      <c r="D7473" s="197"/>
      <c r="E7473" s="197"/>
      <c r="F7473" s="197"/>
      <c r="G7473" s="197"/>
      <c r="H7473" s="197"/>
      <c r="I7473" s="219" t="s">
        <v>0</v>
      </c>
      <c r="J7473" s="197"/>
      <c r="K7473" s="219" t="s">
        <v>0</v>
      </c>
      <c r="L7473" s="197"/>
      <c r="M7473" s="219">
        <v>13564.94</v>
      </c>
      <c r="N7473" s="197"/>
      <c r="O7473" s="217" t="s">
        <v>0</v>
      </c>
      <c r="P7473" s="197"/>
    </row>
    <row r="7474" spans="1:16" x14ac:dyDescent="0.25">
      <c r="A7474" s="218" t="s">
        <v>576</v>
      </c>
      <c r="B7474" s="197"/>
      <c r="C7474" s="218" t="s">
        <v>577</v>
      </c>
      <c r="D7474" s="197"/>
      <c r="E7474" s="197"/>
      <c r="F7474" s="197"/>
      <c r="G7474" s="197"/>
      <c r="H7474" s="197"/>
      <c r="I7474" s="219" t="s">
        <v>0</v>
      </c>
      <c r="J7474" s="197"/>
      <c r="K7474" s="219" t="s">
        <v>0</v>
      </c>
      <c r="L7474" s="197"/>
      <c r="M7474" s="219">
        <v>2146.04</v>
      </c>
      <c r="N7474" s="197"/>
      <c r="O7474" s="217" t="s">
        <v>0</v>
      </c>
      <c r="P7474" s="197"/>
    </row>
    <row r="7475" spans="1:16" x14ac:dyDescent="0.25">
      <c r="A7475" s="221" t="s">
        <v>582</v>
      </c>
      <c r="B7475" s="197"/>
      <c r="C7475" s="221" t="s">
        <v>583</v>
      </c>
      <c r="D7475" s="197"/>
      <c r="E7475" s="197"/>
      <c r="F7475" s="197"/>
      <c r="G7475" s="197"/>
      <c r="H7475" s="197"/>
      <c r="I7475" s="222">
        <v>200</v>
      </c>
      <c r="J7475" s="197"/>
      <c r="K7475" s="222">
        <v>200</v>
      </c>
      <c r="L7475" s="197"/>
      <c r="M7475" s="222">
        <v>0</v>
      </c>
      <c r="N7475" s="197"/>
      <c r="O7475" s="220">
        <v>0</v>
      </c>
      <c r="P7475" s="197"/>
    </row>
    <row r="7476" spans="1:16" x14ac:dyDescent="0.25">
      <c r="A7476" s="212" t="s">
        <v>1564</v>
      </c>
      <c r="B7476" s="197"/>
      <c r="C7476" s="212" t="s">
        <v>1565</v>
      </c>
      <c r="D7476" s="197"/>
      <c r="E7476" s="197"/>
      <c r="F7476" s="197"/>
      <c r="G7476" s="197"/>
      <c r="H7476" s="197"/>
      <c r="I7476" s="213">
        <v>1620.34</v>
      </c>
      <c r="J7476" s="197"/>
      <c r="K7476" s="213">
        <v>1620.34</v>
      </c>
      <c r="L7476" s="197"/>
      <c r="M7476" s="213">
        <v>1620.34</v>
      </c>
      <c r="N7476" s="197"/>
      <c r="O7476" s="214">
        <v>100</v>
      </c>
      <c r="P7476" s="197"/>
    </row>
    <row r="7477" spans="1:16" x14ac:dyDescent="0.25">
      <c r="A7477" s="205" t="s">
        <v>240</v>
      </c>
      <c r="B7477" s="197"/>
      <c r="C7477" s="197"/>
      <c r="D7477" s="197"/>
      <c r="E7477" s="197"/>
      <c r="F7477" s="197"/>
      <c r="G7477" s="197"/>
      <c r="H7477" s="197"/>
      <c r="I7477" s="206">
        <v>1620.34</v>
      </c>
      <c r="J7477" s="197"/>
      <c r="K7477" s="206">
        <v>1620.34</v>
      </c>
      <c r="L7477" s="197"/>
      <c r="M7477" s="206">
        <v>1620.34</v>
      </c>
      <c r="N7477" s="197"/>
      <c r="O7477" s="207">
        <v>100</v>
      </c>
      <c r="P7477" s="197"/>
    </row>
    <row r="7478" spans="1:16" x14ac:dyDescent="0.25">
      <c r="A7478" s="205" t="s">
        <v>2076</v>
      </c>
      <c r="B7478" s="197"/>
      <c r="C7478" s="197"/>
      <c r="D7478" s="197"/>
      <c r="E7478" s="197"/>
      <c r="F7478" s="197"/>
      <c r="G7478" s="197"/>
      <c r="H7478" s="197"/>
      <c r="I7478" s="206">
        <v>1620.34</v>
      </c>
      <c r="J7478" s="197"/>
      <c r="K7478" s="206">
        <v>1620.34</v>
      </c>
      <c r="L7478" s="197"/>
      <c r="M7478" s="206">
        <v>1620.34</v>
      </c>
      <c r="N7478" s="197"/>
      <c r="O7478" s="207">
        <v>100</v>
      </c>
      <c r="P7478" s="197"/>
    </row>
    <row r="7479" spans="1:16" x14ac:dyDescent="0.25">
      <c r="A7479" s="221" t="s">
        <v>582</v>
      </c>
      <c r="B7479" s="197"/>
      <c r="C7479" s="221" t="s">
        <v>583</v>
      </c>
      <c r="D7479" s="197"/>
      <c r="E7479" s="197"/>
      <c r="F7479" s="197"/>
      <c r="G7479" s="197"/>
      <c r="H7479" s="197"/>
      <c r="I7479" s="222">
        <v>1620.34</v>
      </c>
      <c r="J7479" s="197"/>
      <c r="K7479" s="222">
        <v>1620.34</v>
      </c>
      <c r="L7479" s="197"/>
      <c r="M7479" s="222">
        <v>1620.34</v>
      </c>
      <c r="N7479" s="197"/>
      <c r="O7479" s="220">
        <v>100</v>
      </c>
      <c r="P7479" s="197"/>
    </row>
    <row r="7480" spans="1:16" x14ac:dyDescent="0.25">
      <c r="A7480" s="218" t="s">
        <v>602</v>
      </c>
      <c r="B7480" s="197"/>
      <c r="C7480" s="218" t="s">
        <v>603</v>
      </c>
      <c r="D7480" s="197"/>
      <c r="E7480" s="197"/>
      <c r="F7480" s="197"/>
      <c r="G7480" s="197"/>
      <c r="H7480" s="197"/>
      <c r="I7480" s="219" t="s">
        <v>0</v>
      </c>
      <c r="J7480" s="197"/>
      <c r="K7480" s="219" t="s">
        <v>0</v>
      </c>
      <c r="L7480" s="197"/>
      <c r="M7480" s="219">
        <v>1620.34</v>
      </c>
      <c r="N7480" s="197"/>
      <c r="O7480" s="217" t="s">
        <v>0</v>
      </c>
      <c r="P7480" s="197"/>
    </row>
    <row r="7481" spans="1:16" x14ac:dyDescent="0.25">
      <c r="A7481" s="215" t="s">
        <v>1566</v>
      </c>
      <c r="B7481" s="197"/>
      <c r="C7481" s="215" t="s">
        <v>1567</v>
      </c>
      <c r="D7481" s="197"/>
      <c r="E7481" s="197"/>
      <c r="F7481" s="197"/>
      <c r="G7481" s="197"/>
      <c r="H7481" s="197"/>
      <c r="I7481" s="216">
        <v>5704.44</v>
      </c>
      <c r="J7481" s="197"/>
      <c r="K7481" s="216">
        <v>5704.44</v>
      </c>
      <c r="L7481" s="197"/>
      <c r="M7481" s="216">
        <v>5704.44</v>
      </c>
      <c r="N7481" s="197"/>
      <c r="O7481" s="211">
        <v>100</v>
      </c>
      <c r="P7481" s="197"/>
    </row>
    <row r="7482" spans="1:16" x14ac:dyDescent="0.25">
      <c r="A7482" s="212" t="s">
        <v>1568</v>
      </c>
      <c r="B7482" s="197"/>
      <c r="C7482" s="212" t="s">
        <v>1569</v>
      </c>
      <c r="D7482" s="197"/>
      <c r="E7482" s="197"/>
      <c r="F7482" s="197"/>
      <c r="G7482" s="197"/>
      <c r="H7482" s="197"/>
      <c r="I7482" s="213">
        <v>5704.44</v>
      </c>
      <c r="J7482" s="197"/>
      <c r="K7482" s="213">
        <v>5704.44</v>
      </c>
      <c r="L7482" s="197"/>
      <c r="M7482" s="213">
        <v>5704.44</v>
      </c>
      <c r="N7482" s="197"/>
      <c r="O7482" s="214">
        <v>100</v>
      </c>
      <c r="P7482" s="197"/>
    </row>
    <row r="7483" spans="1:16" x14ac:dyDescent="0.25">
      <c r="A7483" s="205" t="s">
        <v>242</v>
      </c>
      <c r="B7483" s="197"/>
      <c r="C7483" s="197"/>
      <c r="D7483" s="197"/>
      <c r="E7483" s="197"/>
      <c r="F7483" s="197"/>
      <c r="G7483" s="197"/>
      <c r="H7483" s="197"/>
      <c r="I7483" s="206">
        <v>5704.44</v>
      </c>
      <c r="J7483" s="197"/>
      <c r="K7483" s="206">
        <v>5704.44</v>
      </c>
      <c r="L7483" s="197"/>
      <c r="M7483" s="206">
        <v>5704.44</v>
      </c>
      <c r="N7483" s="197"/>
      <c r="O7483" s="207">
        <v>100</v>
      </c>
      <c r="P7483" s="197"/>
    </row>
    <row r="7484" spans="1:16" x14ac:dyDescent="0.25">
      <c r="A7484" s="205" t="s">
        <v>2087</v>
      </c>
      <c r="B7484" s="197"/>
      <c r="C7484" s="197"/>
      <c r="D7484" s="197"/>
      <c r="E7484" s="197"/>
      <c r="F7484" s="197"/>
      <c r="G7484" s="197"/>
      <c r="H7484" s="197"/>
      <c r="I7484" s="206">
        <v>5704.44</v>
      </c>
      <c r="J7484" s="197"/>
      <c r="K7484" s="206">
        <v>5704.44</v>
      </c>
      <c r="L7484" s="197"/>
      <c r="M7484" s="206">
        <v>5704.44</v>
      </c>
      <c r="N7484" s="197"/>
      <c r="O7484" s="207">
        <v>100</v>
      </c>
      <c r="P7484" s="197"/>
    </row>
    <row r="7485" spans="1:16" x14ac:dyDescent="0.25">
      <c r="A7485" s="221" t="s">
        <v>582</v>
      </c>
      <c r="B7485" s="197"/>
      <c r="C7485" s="221" t="s">
        <v>583</v>
      </c>
      <c r="D7485" s="197"/>
      <c r="E7485" s="197"/>
      <c r="F7485" s="197"/>
      <c r="G7485" s="197"/>
      <c r="H7485" s="197"/>
      <c r="I7485" s="222">
        <v>5704.44</v>
      </c>
      <c r="J7485" s="197"/>
      <c r="K7485" s="222">
        <v>5704.44</v>
      </c>
      <c r="L7485" s="197"/>
      <c r="M7485" s="222">
        <v>5704.44</v>
      </c>
      <c r="N7485" s="197"/>
      <c r="O7485" s="220">
        <v>100</v>
      </c>
      <c r="P7485" s="197"/>
    </row>
    <row r="7486" spans="1:16" x14ac:dyDescent="0.25">
      <c r="A7486" s="218" t="s">
        <v>590</v>
      </c>
      <c r="B7486" s="197"/>
      <c r="C7486" s="218" t="s">
        <v>591</v>
      </c>
      <c r="D7486" s="197"/>
      <c r="E7486" s="197"/>
      <c r="F7486" s="197"/>
      <c r="G7486" s="197"/>
      <c r="H7486" s="197"/>
      <c r="I7486" s="219" t="s">
        <v>0</v>
      </c>
      <c r="J7486" s="197"/>
      <c r="K7486" s="219" t="s">
        <v>0</v>
      </c>
      <c r="L7486" s="197"/>
      <c r="M7486" s="219">
        <v>5704.44</v>
      </c>
      <c r="N7486" s="197"/>
      <c r="O7486" s="217" t="s">
        <v>0</v>
      </c>
      <c r="P7486" s="197"/>
    </row>
    <row r="7487" spans="1:16" x14ac:dyDescent="0.25">
      <c r="A7487" s="215" t="s">
        <v>1570</v>
      </c>
      <c r="B7487" s="197"/>
      <c r="C7487" s="215" t="s">
        <v>1571</v>
      </c>
      <c r="D7487" s="197"/>
      <c r="E7487" s="197"/>
      <c r="F7487" s="197"/>
      <c r="G7487" s="197"/>
      <c r="H7487" s="197"/>
      <c r="I7487" s="216">
        <v>4256.25</v>
      </c>
      <c r="J7487" s="197"/>
      <c r="K7487" s="216">
        <v>4256.25</v>
      </c>
      <c r="L7487" s="197"/>
      <c r="M7487" s="216">
        <v>3874.64</v>
      </c>
      <c r="N7487" s="197"/>
      <c r="O7487" s="211">
        <v>91.03</v>
      </c>
      <c r="P7487" s="197"/>
    </row>
    <row r="7488" spans="1:16" x14ac:dyDescent="0.25">
      <c r="A7488" s="212" t="s">
        <v>1572</v>
      </c>
      <c r="B7488" s="197"/>
      <c r="C7488" s="212" t="s">
        <v>1573</v>
      </c>
      <c r="D7488" s="197"/>
      <c r="E7488" s="197"/>
      <c r="F7488" s="197"/>
      <c r="G7488" s="197"/>
      <c r="H7488" s="197"/>
      <c r="I7488" s="213">
        <v>3566.25</v>
      </c>
      <c r="J7488" s="197"/>
      <c r="K7488" s="213">
        <v>3566.25</v>
      </c>
      <c r="L7488" s="197"/>
      <c r="M7488" s="213">
        <v>3566.25</v>
      </c>
      <c r="N7488" s="197"/>
      <c r="O7488" s="214">
        <v>100</v>
      </c>
      <c r="P7488" s="197"/>
    </row>
    <row r="7489" spans="1:16" x14ac:dyDescent="0.25">
      <c r="A7489" s="205" t="s">
        <v>241</v>
      </c>
      <c r="B7489" s="197"/>
      <c r="C7489" s="197"/>
      <c r="D7489" s="197"/>
      <c r="E7489" s="197"/>
      <c r="F7489" s="197"/>
      <c r="G7489" s="197"/>
      <c r="H7489" s="197"/>
      <c r="I7489" s="206">
        <v>3125</v>
      </c>
      <c r="J7489" s="197"/>
      <c r="K7489" s="206">
        <v>3125</v>
      </c>
      <c r="L7489" s="197"/>
      <c r="M7489" s="206">
        <v>3125</v>
      </c>
      <c r="N7489" s="197"/>
      <c r="O7489" s="207">
        <v>100</v>
      </c>
      <c r="P7489" s="197"/>
    </row>
    <row r="7490" spans="1:16" x14ac:dyDescent="0.25">
      <c r="A7490" s="205" t="s">
        <v>2080</v>
      </c>
      <c r="B7490" s="197"/>
      <c r="C7490" s="197"/>
      <c r="D7490" s="197"/>
      <c r="E7490" s="197"/>
      <c r="F7490" s="197"/>
      <c r="G7490" s="197"/>
      <c r="H7490" s="197"/>
      <c r="I7490" s="206">
        <v>3125</v>
      </c>
      <c r="J7490" s="197"/>
      <c r="K7490" s="206">
        <v>3125</v>
      </c>
      <c r="L7490" s="197"/>
      <c r="M7490" s="206">
        <v>3125</v>
      </c>
      <c r="N7490" s="197"/>
      <c r="O7490" s="207">
        <v>100</v>
      </c>
      <c r="P7490" s="197"/>
    </row>
    <row r="7491" spans="1:16" x14ac:dyDescent="0.25">
      <c r="A7491" s="221" t="s">
        <v>658</v>
      </c>
      <c r="B7491" s="197"/>
      <c r="C7491" s="221" t="s">
        <v>659</v>
      </c>
      <c r="D7491" s="197"/>
      <c r="E7491" s="197"/>
      <c r="F7491" s="197"/>
      <c r="G7491" s="197"/>
      <c r="H7491" s="197"/>
      <c r="I7491" s="222">
        <v>3125</v>
      </c>
      <c r="J7491" s="197"/>
      <c r="K7491" s="222">
        <v>3125</v>
      </c>
      <c r="L7491" s="197"/>
      <c r="M7491" s="222">
        <v>3125</v>
      </c>
      <c r="N7491" s="197"/>
      <c r="O7491" s="220">
        <v>100</v>
      </c>
      <c r="P7491" s="197"/>
    </row>
    <row r="7492" spans="1:16" x14ac:dyDescent="0.25">
      <c r="A7492" s="218" t="s">
        <v>800</v>
      </c>
      <c r="B7492" s="197"/>
      <c r="C7492" s="218" t="s">
        <v>801</v>
      </c>
      <c r="D7492" s="197"/>
      <c r="E7492" s="197"/>
      <c r="F7492" s="197"/>
      <c r="G7492" s="197"/>
      <c r="H7492" s="197"/>
      <c r="I7492" s="219" t="s">
        <v>0</v>
      </c>
      <c r="J7492" s="197"/>
      <c r="K7492" s="219" t="s">
        <v>0</v>
      </c>
      <c r="L7492" s="197"/>
      <c r="M7492" s="219">
        <v>3125</v>
      </c>
      <c r="N7492" s="197"/>
      <c r="O7492" s="217" t="s">
        <v>0</v>
      </c>
      <c r="P7492" s="197"/>
    </row>
    <row r="7493" spans="1:16" x14ac:dyDescent="0.25">
      <c r="A7493" s="205" t="s">
        <v>242</v>
      </c>
      <c r="B7493" s="197"/>
      <c r="C7493" s="197"/>
      <c r="D7493" s="197"/>
      <c r="E7493" s="197"/>
      <c r="F7493" s="197"/>
      <c r="G7493" s="197"/>
      <c r="H7493" s="197"/>
      <c r="I7493" s="206">
        <v>441.25</v>
      </c>
      <c r="J7493" s="197"/>
      <c r="K7493" s="206">
        <v>441.25</v>
      </c>
      <c r="L7493" s="197"/>
      <c r="M7493" s="206">
        <v>441.25</v>
      </c>
      <c r="N7493" s="197"/>
      <c r="O7493" s="207">
        <v>100</v>
      </c>
      <c r="P7493" s="197"/>
    </row>
    <row r="7494" spans="1:16" x14ac:dyDescent="0.25">
      <c r="A7494" s="205" t="s">
        <v>2087</v>
      </c>
      <c r="B7494" s="197"/>
      <c r="C7494" s="197"/>
      <c r="D7494" s="197"/>
      <c r="E7494" s="197"/>
      <c r="F7494" s="197"/>
      <c r="G7494" s="197"/>
      <c r="H7494" s="197"/>
      <c r="I7494" s="206">
        <v>441.25</v>
      </c>
      <c r="J7494" s="197"/>
      <c r="K7494" s="206">
        <v>441.25</v>
      </c>
      <c r="L7494" s="197"/>
      <c r="M7494" s="206">
        <v>441.25</v>
      </c>
      <c r="N7494" s="197"/>
      <c r="O7494" s="207">
        <v>100</v>
      </c>
      <c r="P7494" s="197"/>
    </row>
    <row r="7495" spans="1:16" x14ac:dyDescent="0.25">
      <c r="A7495" s="221" t="s">
        <v>658</v>
      </c>
      <c r="B7495" s="197"/>
      <c r="C7495" s="221" t="s">
        <v>659</v>
      </c>
      <c r="D7495" s="197"/>
      <c r="E7495" s="197"/>
      <c r="F7495" s="197"/>
      <c r="G7495" s="197"/>
      <c r="H7495" s="197"/>
      <c r="I7495" s="222">
        <v>441.25</v>
      </c>
      <c r="J7495" s="197"/>
      <c r="K7495" s="222">
        <v>441.25</v>
      </c>
      <c r="L7495" s="197"/>
      <c r="M7495" s="222">
        <v>441.25</v>
      </c>
      <c r="N7495" s="197"/>
      <c r="O7495" s="220">
        <v>100</v>
      </c>
      <c r="P7495" s="197"/>
    </row>
    <row r="7496" spans="1:16" x14ac:dyDescent="0.25">
      <c r="A7496" s="218" t="s">
        <v>800</v>
      </c>
      <c r="B7496" s="197"/>
      <c r="C7496" s="218" t="s">
        <v>801</v>
      </c>
      <c r="D7496" s="197"/>
      <c r="E7496" s="197"/>
      <c r="F7496" s="197"/>
      <c r="G7496" s="197"/>
      <c r="H7496" s="197"/>
      <c r="I7496" s="219" t="s">
        <v>0</v>
      </c>
      <c r="J7496" s="197"/>
      <c r="K7496" s="219" t="s">
        <v>0</v>
      </c>
      <c r="L7496" s="197"/>
      <c r="M7496" s="219">
        <v>441.25</v>
      </c>
      <c r="N7496" s="197"/>
      <c r="O7496" s="217" t="s">
        <v>0</v>
      </c>
      <c r="P7496" s="197"/>
    </row>
    <row r="7497" spans="1:16" x14ac:dyDescent="0.25">
      <c r="A7497" s="212" t="s">
        <v>1574</v>
      </c>
      <c r="B7497" s="197"/>
      <c r="C7497" s="212" t="s">
        <v>1575</v>
      </c>
      <c r="D7497" s="197"/>
      <c r="E7497" s="197"/>
      <c r="F7497" s="197"/>
      <c r="G7497" s="197"/>
      <c r="H7497" s="197"/>
      <c r="I7497" s="213">
        <v>690</v>
      </c>
      <c r="J7497" s="197"/>
      <c r="K7497" s="213">
        <v>690</v>
      </c>
      <c r="L7497" s="197"/>
      <c r="M7497" s="213">
        <v>308.39</v>
      </c>
      <c r="N7497" s="197"/>
      <c r="O7497" s="214">
        <v>44.69</v>
      </c>
      <c r="P7497" s="197"/>
    </row>
    <row r="7498" spans="1:16" x14ac:dyDescent="0.25">
      <c r="A7498" s="205" t="s">
        <v>240</v>
      </c>
      <c r="B7498" s="197"/>
      <c r="C7498" s="197"/>
      <c r="D7498" s="197"/>
      <c r="E7498" s="197"/>
      <c r="F7498" s="197"/>
      <c r="G7498" s="197"/>
      <c r="H7498" s="197"/>
      <c r="I7498" s="206">
        <v>220</v>
      </c>
      <c r="J7498" s="197"/>
      <c r="K7498" s="206">
        <v>220</v>
      </c>
      <c r="L7498" s="197"/>
      <c r="M7498" s="206">
        <v>0</v>
      </c>
      <c r="N7498" s="197"/>
      <c r="O7498" s="207">
        <v>0</v>
      </c>
      <c r="P7498" s="197"/>
    </row>
    <row r="7499" spans="1:16" x14ac:dyDescent="0.25">
      <c r="A7499" s="205" t="s">
        <v>2076</v>
      </c>
      <c r="B7499" s="197"/>
      <c r="C7499" s="197"/>
      <c r="D7499" s="197"/>
      <c r="E7499" s="197"/>
      <c r="F7499" s="197"/>
      <c r="G7499" s="197"/>
      <c r="H7499" s="197"/>
      <c r="I7499" s="206">
        <v>220</v>
      </c>
      <c r="J7499" s="197"/>
      <c r="K7499" s="206">
        <v>220</v>
      </c>
      <c r="L7499" s="197"/>
      <c r="M7499" s="206">
        <v>0</v>
      </c>
      <c r="N7499" s="197"/>
      <c r="O7499" s="207">
        <v>0</v>
      </c>
      <c r="P7499" s="197"/>
    </row>
    <row r="7500" spans="1:16" x14ac:dyDescent="0.25">
      <c r="A7500" s="221" t="s">
        <v>658</v>
      </c>
      <c r="B7500" s="197"/>
      <c r="C7500" s="221" t="s">
        <v>659</v>
      </c>
      <c r="D7500" s="197"/>
      <c r="E7500" s="197"/>
      <c r="F7500" s="197"/>
      <c r="G7500" s="197"/>
      <c r="H7500" s="197"/>
      <c r="I7500" s="222">
        <v>220</v>
      </c>
      <c r="J7500" s="197"/>
      <c r="K7500" s="222">
        <v>220</v>
      </c>
      <c r="L7500" s="197"/>
      <c r="M7500" s="222">
        <v>0</v>
      </c>
      <c r="N7500" s="197"/>
      <c r="O7500" s="220">
        <v>0</v>
      </c>
      <c r="P7500" s="197"/>
    </row>
    <row r="7501" spans="1:16" x14ac:dyDescent="0.25">
      <c r="A7501" s="205" t="s">
        <v>241</v>
      </c>
      <c r="B7501" s="197"/>
      <c r="C7501" s="197"/>
      <c r="D7501" s="197"/>
      <c r="E7501" s="197"/>
      <c r="F7501" s="197"/>
      <c r="G7501" s="197"/>
      <c r="H7501" s="197"/>
      <c r="I7501" s="206">
        <v>200</v>
      </c>
      <c r="J7501" s="197"/>
      <c r="K7501" s="206">
        <v>200</v>
      </c>
      <c r="L7501" s="197"/>
      <c r="M7501" s="206">
        <v>0</v>
      </c>
      <c r="N7501" s="197"/>
      <c r="O7501" s="207">
        <v>0</v>
      </c>
      <c r="P7501" s="197"/>
    </row>
    <row r="7502" spans="1:16" x14ac:dyDescent="0.25">
      <c r="A7502" s="205" t="s">
        <v>2080</v>
      </c>
      <c r="B7502" s="197"/>
      <c r="C7502" s="197"/>
      <c r="D7502" s="197"/>
      <c r="E7502" s="197"/>
      <c r="F7502" s="197"/>
      <c r="G7502" s="197"/>
      <c r="H7502" s="197"/>
      <c r="I7502" s="206">
        <v>200</v>
      </c>
      <c r="J7502" s="197"/>
      <c r="K7502" s="206">
        <v>200</v>
      </c>
      <c r="L7502" s="197"/>
      <c r="M7502" s="206">
        <v>0</v>
      </c>
      <c r="N7502" s="197"/>
      <c r="O7502" s="207">
        <v>0</v>
      </c>
      <c r="P7502" s="197"/>
    </row>
    <row r="7503" spans="1:16" x14ac:dyDescent="0.25">
      <c r="A7503" s="221" t="s">
        <v>658</v>
      </c>
      <c r="B7503" s="197"/>
      <c r="C7503" s="221" t="s">
        <v>659</v>
      </c>
      <c r="D7503" s="197"/>
      <c r="E7503" s="197"/>
      <c r="F7503" s="197"/>
      <c r="G7503" s="197"/>
      <c r="H7503" s="197"/>
      <c r="I7503" s="222">
        <v>200</v>
      </c>
      <c r="J7503" s="197"/>
      <c r="K7503" s="222">
        <v>200</v>
      </c>
      <c r="L7503" s="197"/>
      <c r="M7503" s="222">
        <v>0</v>
      </c>
      <c r="N7503" s="197"/>
      <c r="O7503" s="220">
        <v>0</v>
      </c>
      <c r="P7503" s="197"/>
    </row>
    <row r="7504" spans="1:16" x14ac:dyDescent="0.25">
      <c r="A7504" s="205" t="s">
        <v>243</v>
      </c>
      <c r="B7504" s="197"/>
      <c r="C7504" s="197"/>
      <c r="D7504" s="197"/>
      <c r="E7504" s="197"/>
      <c r="F7504" s="197"/>
      <c r="G7504" s="197"/>
      <c r="H7504" s="197"/>
      <c r="I7504" s="206">
        <v>270</v>
      </c>
      <c r="J7504" s="197"/>
      <c r="K7504" s="206">
        <v>270</v>
      </c>
      <c r="L7504" s="197"/>
      <c r="M7504" s="206">
        <v>308.39</v>
      </c>
      <c r="N7504" s="197"/>
      <c r="O7504" s="207">
        <v>114.22</v>
      </c>
      <c r="P7504" s="197"/>
    </row>
    <row r="7505" spans="1:16" x14ac:dyDescent="0.25">
      <c r="A7505" s="205" t="s">
        <v>2090</v>
      </c>
      <c r="B7505" s="197"/>
      <c r="C7505" s="197"/>
      <c r="D7505" s="197"/>
      <c r="E7505" s="197"/>
      <c r="F7505" s="197"/>
      <c r="G7505" s="197"/>
      <c r="H7505" s="197"/>
      <c r="I7505" s="206">
        <v>270</v>
      </c>
      <c r="J7505" s="197"/>
      <c r="K7505" s="206">
        <v>270</v>
      </c>
      <c r="L7505" s="197"/>
      <c r="M7505" s="206">
        <v>308.39</v>
      </c>
      <c r="N7505" s="197"/>
      <c r="O7505" s="207">
        <v>114.22</v>
      </c>
      <c r="P7505" s="197"/>
    </row>
    <row r="7506" spans="1:16" x14ac:dyDescent="0.25">
      <c r="A7506" s="221" t="s">
        <v>658</v>
      </c>
      <c r="B7506" s="197"/>
      <c r="C7506" s="221" t="s">
        <v>659</v>
      </c>
      <c r="D7506" s="197"/>
      <c r="E7506" s="197"/>
      <c r="F7506" s="197"/>
      <c r="G7506" s="197"/>
      <c r="H7506" s="197"/>
      <c r="I7506" s="222">
        <v>270</v>
      </c>
      <c r="J7506" s="197"/>
      <c r="K7506" s="222">
        <v>270</v>
      </c>
      <c r="L7506" s="197"/>
      <c r="M7506" s="222">
        <v>308.39</v>
      </c>
      <c r="N7506" s="197"/>
      <c r="O7506" s="220">
        <v>114.22</v>
      </c>
      <c r="P7506" s="197"/>
    </row>
    <row r="7507" spans="1:16" x14ac:dyDescent="0.25">
      <c r="A7507" s="218" t="s">
        <v>969</v>
      </c>
      <c r="B7507" s="197"/>
      <c r="C7507" s="218" t="s">
        <v>970</v>
      </c>
      <c r="D7507" s="197"/>
      <c r="E7507" s="197"/>
      <c r="F7507" s="197"/>
      <c r="G7507" s="197"/>
      <c r="H7507" s="197"/>
      <c r="I7507" s="219" t="s">
        <v>0</v>
      </c>
      <c r="J7507" s="197"/>
      <c r="K7507" s="219" t="s">
        <v>0</v>
      </c>
      <c r="L7507" s="197"/>
      <c r="M7507" s="219">
        <v>308.39</v>
      </c>
      <c r="N7507" s="197"/>
      <c r="O7507" s="217" t="s">
        <v>0</v>
      </c>
      <c r="P7507" s="197"/>
    </row>
    <row r="7508" spans="1:16" x14ac:dyDescent="0.25">
      <c r="A7508" s="208" t="s">
        <v>1638</v>
      </c>
      <c r="B7508" s="197"/>
      <c r="C7508" s="197"/>
      <c r="D7508" s="197"/>
      <c r="E7508" s="197"/>
      <c r="F7508" s="197"/>
      <c r="G7508" s="197"/>
      <c r="H7508" s="197"/>
      <c r="I7508" s="209">
        <v>1795148.63</v>
      </c>
      <c r="J7508" s="197"/>
      <c r="K7508" s="209">
        <v>1795148.63</v>
      </c>
      <c r="L7508" s="197"/>
      <c r="M7508" s="209">
        <v>1726626.25</v>
      </c>
      <c r="N7508" s="197"/>
      <c r="O7508" s="210">
        <v>96.18</v>
      </c>
      <c r="P7508" s="197"/>
    </row>
    <row r="7509" spans="1:16" x14ac:dyDescent="0.25">
      <c r="A7509" s="205" t="s">
        <v>240</v>
      </c>
      <c r="B7509" s="197"/>
      <c r="C7509" s="197"/>
      <c r="D7509" s="197"/>
      <c r="E7509" s="197"/>
      <c r="F7509" s="197"/>
      <c r="G7509" s="197"/>
      <c r="H7509" s="197"/>
      <c r="I7509" s="206">
        <v>140393.76</v>
      </c>
      <c r="J7509" s="197"/>
      <c r="K7509" s="206">
        <v>140393.76</v>
      </c>
      <c r="L7509" s="197"/>
      <c r="M7509" s="206">
        <v>116811.49</v>
      </c>
      <c r="N7509" s="197"/>
      <c r="O7509" s="207">
        <v>83.2</v>
      </c>
      <c r="P7509" s="197"/>
    </row>
    <row r="7510" spans="1:16" x14ac:dyDescent="0.25">
      <c r="A7510" s="205" t="s">
        <v>2076</v>
      </c>
      <c r="B7510" s="197"/>
      <c r="C7510" s="197"/>
      <c r="D7510" s="197"/>
      <c r="E7510" s="197"/>
      <c r="F7510" s="197"/>
      <c r="G7510" s="197"/>
      <c r="H7510" s="197"/>
      <c r="I7510" s="206">
        <v>140393.76</v>
      </c>
      <c r="J7510" s="197"/>
      <c r="K7510" s="206">
        <v>140393.76</v>
      </c>
      <c r="L7510" s="197"/>
      <c r="M7510" s="206">
        <v>116811.49</v>
      </c>
      <c r="N7510" s="197"/>
      <c r="O7510" s="207">
        <v>83.2</v>
      </c>
      <c r="P7510" s="197"/>
    </row>
    <row r="7511" spans="1:16" x14ac:dyDescent="0.25">
      <c r="A7511" s="205" t="s">
        <v>241</v>
      </c>
      <c r="B7511" s="197"/>
      <c r="C7511" s="197"/>
      <c r="D7511" s="197"/>
      <c r="E7511" s="197"/>
      <c r="F7511" s="197"/>
      <c r="G7511" s="197"/>
      <c r="H7511" s="197"/>
      <c r="I7511" s="206">
        <v>2600</v>
      </c>
      <c r="J7511" s="197"/>
      <c r="K7511" s="206">
        <v>2600</v>
      </c>
      <c r="L7511" s="197"/>
      <c r="M7511" s="206">
        <v>67.53</v>
      </c>
      <c r="N7511" s="197"/>
      <c r="O7511" s="207">
        <v>2.6</v>
      </c>
      <c r="P7511" s="197"/>
    </row>
    <row r="7512" spans="1:16" x14ac:dyDescent="0.25">
      <c r="A7512" s="205" t="s">
        <v>2080</v>
      </c>
      <c r="B7512" s="197"/>
      <c r="C7512" s="197"/>
      <c r="D7512" s="197"/>
      <c r="E7512" s="197"/>
      <c r="F7512" s="197"/>
      <c r="G7512" s="197"/>
      <c r="H7512" s="197"/>
      <c r="I7512" s="206">
        <v>2600</v>
      </c>
      <c r="J7512" s="197"/>
      <c r="K7512" s="206">
        <v>2600</v>
      </c>
      <c r="L7512" s="197"/>
      <c r="M7512" s="206">
        <v>67.53</v>
      </c>
      <c r="N7512" s="197"/>
      <c r="O7512" s="207">
        <v>2.6</v>
      </c>
      <c r="P7512" s="197"/>
    </row>
    <row r="7513" spans="1:16" x14ac:dyDescent="0.25">
      <c r="A7513" s="205" t="s">
        <v>242</v>
      </c>
      <c r="B7513" s="197"/>
      <c r="C7513" s="197"/>
      <c r="D7513" s="197"/>
      <c r="E7513" s="197"/>
      <c r="F7513" s="197"/>
      <c r="G7513" s="197"/>
      <c r="H7513" s="197"/>
      <c r="I7513" s="206">
        <v>201034.03</v>
      </c>
      <c r="J7513" s="197"/>
      <c r="K7513" s="206">
        <v>201034.03</v>
      </c>
      <c r="L7513" s="197"/>
      <c r="M7513" s="206">
        <v>221084.76</v>
      </c>
      <c r="N7513" s="197"/>
      <c r="O7513" s="207">
        <v>109.97</v>
      </c>
      <c r="P7513" s="197"/>
    </row>
    <row r="7514" spans="1:16" x14ac:dyDescent="0.25">
      <c r="A7514" s="205" t="s">
        <v>2086</v>
      </c>
      <c r="B7514" s="197"/>
      <c r="C7514" s="197"/>
      <c r="D7514" s="197"/>
      <c r="E7514" s="197"/>
      <c r="F7514" s="197"/>
      <c r="G7514" s="197"/>
      <c r="H7514" s="197"/>
      <c r="I7514" s="206">
        <v>20894.080000000002</v>
      </c>
      <c r="J7514" s="197"/>
      <c r="K7514" s="206">
        <v>20894.080000000002</v>
      </c>
      <c r="L7514" s="197"/>
      <c r="M7514" s="206">
        <v>13781.37</v>
      </c>
      <c r="N7514" s="197"/>
      <c r="O7514" s="207">
        <v>65.959999999999994</v>
      </c>
      <c r="P7514" s="197"/>
    </row>
    <row r="7515" spans="1:16" x14ac:dyDescent="0.25">
      <c r="A7515" s="205" t="s">
        <v>2087</v>
      </c>
      <c r="B7515" s="197"/>
      <c r="C7515" s="197"/>
      <c r="D7515" s="197"/>
      <c r="E7515" s="197"/>
      <c r="F7515" s="197"/>
      <c r="G7515" s="197"/>
      <c r="H7515" s="197"/>
      <c r="I7515" s="206">
        <v>180139.95</v>
      </c>
      <c r="J7515" s="197"/>
      <c r="K7515" s="206">
        <v>180139.95</v>
      </c>
      <c r="L7515" s="197"/>
      <c r="M7515" s="206">
        <v>207303.39</v>
      </c>
      <c r="N7515" s="197"/>
      <c r="O7515" s="207">
        <v>115.08</v>
      </c>
      <c r="P7515" s="197"/>
    </row>
    <row r="7516" spans="1:16" x14ac:dyDescent="0.25">
      <c r="A7516" s="205" t="s">
        <v>243</v>
      </c>
      <c r="B7516" s="197"/>
      <c r="C7516" s="197"/>
      <c r="D7516" s="197"/>
      <c r="E7516" s="197"/>
      <c r="F7516" s="197"/>
      <c r="G7516" s="197"/>
      <c r="H7516" s="197"/>
      <c r="I7516" s="206">
        <v>1441890.84</v>
      </c>
      <c r="J7516" s="197"/>
      <c r="K7516" s="206">
        <v>1441890.84</v>
      </c>
      <c r="L7516" s="197"/>
      <c r="M7516" s="206">
        <v>1385101.34</v>
      </c>
      <c r="N7516" s="197"/>
      <c r="O7516" s="207">
        <v>96.06</v>
      </c>
      <c r="P7516" s="197"/>
    </row>
    <row r="7517" spans="1:16" x14ac:dyDescent="0.25">
      <c r="A7517" s="205" t="s">
        <v>2088</v>
      </c>
      <c r="B7517" s="197"/>
      <c r="C7517" s="197"/>
      <c r="D7517" s="197"/>
      <c r="E7517" s="197"/>
      <c r="F7517" s="197"/>
      <c r="G7517" s="197"/>
      <c r="H7517" s="197"/>
      <c r="I7517" s="206">
        <v>27900</v>
      </c>
      <c r="J7517" s="197"/>
      <c r="K7517" s="206">
        <v>27900</v>
      </c>
      <c r="L7517" s="197"/>
      <c r="M7517" s="206">
        <v>26238.3</v>
      </c>
      <c r="N7517" s="197"/>
      <c r="O7517" s="207">
        <v>94.04</v>
      </c>
      <c r="P7517" s="197"/>
    </row>
    <row r="7518" spans="1:16" x14ac:dyDescent="0.25">
      <c r="A7518" s="205" t="s">
        <v>2090</v>
      </c>
      <c r="B7518" s="197"/>
      <c r="C7518" s="197"/>
      <c r="D7518" s="197"/>
      <c r="E7518" s="197"/>
      <c r="F7518" s="197"/>
      <c r="G7518" s="197"/>
      <c r="H7518" s="197"/>
      <c r="I7518" s="206">
        <v>1321694.8400000001</v>
      </c>
      <c r="J7518" s="197"/>
      <c r="K7518" s="206">
        <v>1321694.8400000001</v>
      </c>
      <c r="L7518" s="197"/>
      <c r="M7518" s="206">
        <v>1294843.46</v>
      </c>
      <c r="N7518" s="197"/>
      <c r="O7518" s="207">
        <v>97.97</v>
      </c>
      <c r="P7518" s="197"/>
    </row>
    <row r="7519" spans="1:16" x14ac:dyDescent="0.25">
      <c r="A7519" s="205" t="s">
        <v>2092</v>
      </c>
      <c r="B7519" s="197"/>
      <c r="C7519" s="197"/>
      <c r="D7519" s="197"/>
      <c r="E7519" s="197"/>
      <c r="F7519" s="197"/>
      <c r="G7519" s="197"/>
      <c r="H7519" s="197"/>
      <c r="I7519" s="206">
        <v>64910</v>
      </c>
      <c r="J7519" s="197"/>
      <c r="K7519" s="206">
        <v>64910</v>
      </c>
      <c r="L7519" s="197"/>
      <c r="M7519" s="206">
        <v>40785</v>
      </c>
      <c r="N7519" s="197"/>
      <c r="O7519" s="207">
        <v>62.83</v>
      </c>
      <c r="P7519" s="197"/>
    </row>
    <row r="7520" spans="1:16" x14ac:dyDescent="0.25">
      <c r="A7520" s="205" t="s">
        <v>2095</v>
      </c>
      <c r="B7520" s="197"/>
      <c r="C7520" s="197"/>
      <c r="D7520" s="197"/>
      <c r="E7520" s="197"/>
      <c r="F7520" s="197"/>
      <c r="G7520" s="197"/>
      <c r="H7520" s="197"/>
      <c r="I7520" s="206">
        <v>27386</v>
      </c>
      <c r="J7520" s="197"/>
      <c r="K7520" s="206">
        <v>27386</v>
      </c>
      <c r="L7520" s="197"/>
      <c r="M7520" s="206">
        <v>23234.58</v>
      </c>
      <c r="N7520" s="197"/>
      <c r="O7520" s="207">
        <v>84.84</v>
      </c>
      <c r="P7520" s="197"/>
    </row>
    <row r="7521" spans="1:16" x14ac:dyDescent="0.25">
      <c r="A7521" s="205" t="s">
        <v>244</v>
      </c>
      <c r="B7521" s="197"/>
      <c r="C7521" s="197"/>
      <c r="D7521" s="197"/>
      <c r="E7521" s="197"/>
      <c r="F7521" s="197"/>
      <c r="G7521" s="197"/>
      <c r="H7521" s="197"/>
      <c r="I7521" s="206">
        <v>9230</v>
      </c>
      <c r="J7521" s="197"/>
      <c r="K7521" s="206">
        <v>9230</v>
      </c>
      <c r="L7521" s="197"/>
      <c r="M7521" s="206">
        <v>3561.13</v>
      </c>
      <c r="N7521" s="197"/>
      <c r="O7521" s="207">
        <v>38.58</v>
      </c>
      <c r="P7521" s="197"/>
    </row>
    <row r="7522" spans="1:16" x14ac:dyDescent="0.25">
      <c r="A7522" s="205" t="s">
        <v>2097</v>
      </c>
      <c r="B7522" s="197"/>
      <c r="C7522" s="197"/>
      <c r="D7522" s="197"/>
      <c r="E7522" s="197"/>
      <c r="F7522" s="197"/>
      <c r="G7522" s="197"/>
      <c r="H7522" s="197"/>
      <c r="I7522" s="206">
        <v>9100</v>
      </c>
      <c r="J7522" s="197"/>
      <c r="K7522" s="206">
        <v>9100</v>
      </c>
      <c r="L7522" s="197"/>
      <c r="M7522" s="206">
        <v>3561.13</v>
      </c>
      <c r="N7522" s="197"/>
      <c r="O7522" s="207">
        <v>39.130000000000003</v>
      </c>
      <c r="P7522" s="197"/>
    </row>
    <row r="7523" spans="1:16" x14ac:dyDescent="0.25">
      <c r="A7523" s="205" t="s">
        <v>2098</v>
      </c>
      <c r="B7523" s="197"/>
      <c r="C7523" s="197"/>
      <c r="D7523" s="197"/>
      <c r="E7523" s="197"/>
      <c r="F7523" s="197"/>
      <c r="G7523" s="197"/>
      <c r="H7523" s="197"/>
      <c r="I7523" s="206">
        <v>130</v>
      </c>
      <c r="J7523" s="197"/>
      <c r="K7523" s="206">
        <v>130</v>
      </c>
      <c r="L7523" s="197"/>
      <c r="M7523" s="206">
        <v>0</v>
      </c>
      <c r="N7523" s="197"/>
      <c r="O7523" s="207">
        <v>0</v>
      </c>
      <c r="P7523" s="197"/>
    </row>
    <row r="7524" spans="1:16" x14ac:dyDescent="0.25">
      <c r="A7524" s="215" t="s">
        <v>1525</v>
      </c>
      <c r="B7524" s="197"/>
      <c r="C7524" s="215" t="s">
        <v>1526</v>
      </c>
      <c r="D7524" s="197"/>
      <c r="E7524" s="197"/>
      <c r="F7524" s="197"/>
      <c r="G7524" s="197"/>
      <c r="H7524" s="197"/>
      <c r="I7524" s="216">
        <v>1395596.5</v>
      </c>
      <c r="J7524" s="197"/>
      <c r="K7524" s="216">
        <v>1395596.5</v>
      </c>
      <c r="L7524" s="197"/>
      <c r="M7524" s="216">
        <v>1370084.65</v>
      </c>
      <c r="N7524" s="197"/>
      <c r="O7524" s="211">
        <v>98.17</v>
      </c>
      <c r="P7524" s="197"/>
    </row>
    <row r="7525" spans="1:16" x14ac:dyDescent="0.25">
      <c r="A7525" s="212" t="s">
        <v>1527</v>
      </c>
      <c r="B7525" s="197"/>
      <c r="C7525" s="212" t="s">
        <v>1528</v>
      </c>
      <c r="D7525" s="197"/>
      <c r="E7525" s="197"/>
      <c r="F7525" s="197"/>
      <c r="G7525" s="197"/>
      <c r="H7525" s="197"/>
      <c r="I7525" s="213">
        <v>29160</v>
      </c>
      <c r="J7525" s="197"/>
      <c r="K7525" s="213">
        <v>29160</v>
      </c>
      <c r="L7525" s="197"/>
      <c r="M7525" s="213">
        <v>29088.5</v>
      </c>
      <c r="N7525" s="197"/>
      <c r="O7525" s="214">
        <v>99.75</v>
      </c>
      <c r="P7525" s="197"/>
    </row>
    <row r="7526" spans="1:16" x14ac:dyDescent="0.25">
      <c r="A7526" s="205" t="s">
        <v>242</v>
      </c>
      <c r="B7526" s="197"/>
      <c r="C7526" s="197"/>
      <c r="D7526" s="197"/>
      <c r="E7526" s="197"/>
      <c r="F7526" s="197"/>
      <c r="G7526" s="197"/>
      <c r="H7526" s="197"/>
      <c r="I7526" s="206">
        <v>29160</v>
      </c>
      <c r="J7526" s="197"/>
      <c r="K7526" s="206">
        <v>29160</v>
      </c>
      <c r="L7526" s="197"/>
      <c r="M7526" s="206">
        <v>29088.5</v>
      </c>
      <c r="N7526" s="197"/>
      <c r="O7526" s="207">
        <v>99.75</v>
      </c>
      <c r="P7526" s="197"/>
    </row>
    <row r="7527" spans="1:16" x14ac:dyDescent="0.25">
      <c r="A7527" s="205" t="s">
        <v>2087</v>
      </c>
      <c r="B7527" s="197"/>
      <c r="C7527" s="197"/>
      <c r="D7527" s="197"/>
      <c r="E7527" s="197"/>
      <c r="F7527" s="197"/>
      <c r="G7527" s="197"/>
      <c r="H7527" s="197"/>
      <c r="I7527" s="206">
        <v>29160</v>
      </c>
      <c r="J7527" s="197"/>
      <c r="K7527" s="206">
        <v>29160</v>
      </c>
      <c r="L7527" s="197"/>
      <c r="M7527" s="206">
        <v>29088.5</v>
      </c>
      <c r="N7527" s="197"/>
      <c r="O7527" s="207">
        <v>99.75</v>
      </c>
      <c r="P7527" s="197"/>
    </row>
    <row r="7528" spans="1:16" x14ac:dyDescent="0.25">
      <c r="A7528" s="221" t="s">
        <v>582</v>
      </c>
      <c r="B7528" s="197"/>
      <c r="C7528" s="221" t="s">
        <v>583</v>
      </c>
      <c r="D7528" s="197"/>
      <c r="E7528" s="197"/>
      <c r="F7528" s="197"/>
      <c r="G7528" s="197"/>
      <c r="H7528" s="197"/>
      <c r="I7528" s="222">
        <v>28654.959999999999</v>
      </c>
      <c r="J7528" s="197"/>
      <c r="K7528" s="222">
        <v>28654.959999999999</v>
      </c>
      <c r="L7528" s="197"/>
      <c r="M7528" s="222">
        <v>28654.959999999999</v>
      </c>
      <c r="N7528" s="197"/>
      <c r="O7528" s="220">
        <v>100</v>
      </c>
      <c r="P7528" s="197"/>
    </row>
    <row r="7529" spans="1:16" x14ac:dyDescent="0.25">
      <c r="A7529" s="218" t="s">
        <v>588</v>
      </c>
      <c r="B7529" s="197"/>
      <c r="C7529" s="218" t="s">
        <v>589</v>
      </c>
      <c r="D7529" s="197"/>
      <c r="E7529" s="197"/>
      <c r="F7529" s="197"/>
      <c r="G7529" s="197"/>
      <c r="H7529" s="197"/>
      <c r="I7529" s="219" t="s">
        <v>0</v>
      </c>
      <c r="J7529" s="197"/>
      <c r="K7529" s="219" t="s">
        <v>0</v>
      </c>
      <c r="L7529" s="197"/>
      <c r="M7529" s="219">
        <v>4318.76</v>
      </c>
      <c r="N7529" s="197"/>
      <c r="O7529" s="217" t="s">
        <v>0</v>
      </c>
      <c r="P7529" s="197"/>
    </row>
    <row r="7530" spans="1:16" x14ac:dyDescent="0.25">
      <c r="A7530" s="218" t="s">
        <v>786</v>
      </c>
      <c r="B7530" s="197"/>
      <c r="C7530" s="218" t="s">
        <v>787</v>
      </c>
      <c r="D7530" s="197"/>
      <c r="E7530" s="197"/>
      <c r="F7530" s="197"/>
      <c r="G7530" s="197"/>
      <c r="H7530" s="197"/>
      <c r="I7530" s="219" t="s">
        <v>0</v>
      </c>
      <c r="J7530" s="197"/>
      <c r="K7530" s="219" t="s">
        <v>0</v>
      </c>
      <c r="L7530" s="197"/>
      <c r="M7530" s="219">
        <v>422.5</v>
      </c>
      <c r="N7530" s="197"/>
      <c r="O7530" s="217" t="s">
        <v>0</v>
      </c>
      <c r="P7530" s="197"/>
    </row>
    <row r="7531" spans="1:16" x14ac:dyDescent="0.25">
      <c r="A7531" s="218" t="s">
        <v>788</v>
      </c>
      <c r="B7531" s="197"/>
      <c r="C7531" s="218" t="s">
        <v>789</v>
      </c>
      <c r="D7531" s="197"/>
      <c r="E7531" s="197"/>
      <c r="F7531" s="197"/>
      <c r="G7531" s="197"/>
      <c r="H7531" s="197"/>
      <c r="I7531" s="219" t="s">
        <v>0</v>
      </c>
      <c r="J7531" s="197"/>
      <c r="K7531" s="219" t="s">
        <v>0</v>
      </c>
      <c r="L7531" s="197"/>
      <c r="M7531" s="219">
        <v>544</v>
      </c>
      <c r="N7531" s="197"/>
      <c r="O7531" s="217" t="s">
        <v>0</v>
      </c>
      <c r="P7531" s="197"/>
    </row>
    <row r="7532" spans="1:16" x14ac:dyDescent="0.25">
      <c r="A7532" s="218" t="s">
        <v>790</v>
      </c>
      <c r="B7532" s="197"/>
      <c r="C7532" s="218" t="s">
        <v>791</v>
      </c>
      <c r="D7532" s="197"/>
      <c r="E7532" s="197"/>
      <c r="F7532" s="197"/>
      <c r="G7532" s="197"/>
      <c r="H7532" s="197"/>
      <c r="I7532" s="219" t="s">
        <v>0</v>
      </c>
      <c r="J7532" s="197"/>
      <c r="K7532" s="219" t="s">
        <v>0</v>
      </c>
      <c r="L7532" s="197"/>
      <c r="M7532" s="219">
        <v>7166.64</v>
      </c>
      <c r="N7532" s="197"/>
      <c r="O7532" s="217" t="s">
        <v>0</v>
      </c>
      <c r="P7532" s="197"/>
    </row>
    <row r="7533" spans="1:16" x14ac:dyDescent="0.25">
      <c r="A7533" s="218" t="s">
        <v>794</v>
      </c>
      <c r="B7533" s="197"/>
      <c r="C7533" s="218" t="s">
        <v>795</v>
      </c>
      <c r="D7533" s="197"/>
      <c r="E7533" s="197"/>
      <c r="F7533" s="197"/>
      <c r="G7533" s="197"/>
      <c r="H7533" s="197"/>
      <c r="I7533" s="219" t="s">
        <v>0</v>
      </c>
      <c r="J7533" s="197"/>
      <c r="K7533" s="219" t="s">
        <v>0</v>
      </c>
      <c r="L7533" s="197"/>
      <c r="M7533" s="219">
        <v>746.92</v>
      </c>
      <c r="N7533" s="197"/>
      <c r="O7533" s="217" t="s">
        <v>0</v>
      </c>
      <c r="P7533" s="197"/>
    </row>
    <row r="7534" spans="1:16" x14ac:dyDescent="0.25">
      <c r="A7534" s="218" t="s">
        <v>796</v>
      </c>
      <c r="B7534" s="197"/>
      <c r="C7534" s="218" t="s">
        <v>797</v>
      </c>
      <c r="D7534" s="197"/>
      <c r="E7534" s="197"/>
      <c r="F7534" s="197"/>
      <c r="G7534" s="197"/>
      <c r="H7534" s="197"/>
      <c r="I7534" s="219" t="s">
        <v>0</v>
      </c>
      <c r="J7534" s="197"/>
      <c r="K7534" s="219" t="s">
        <v>0</v>
      </c>
      <c r="L7534" s="197"/>
      <c r="M7534" s="219">
        <v>769.06</v>
      </c>
      <c r="N7534" s="197"/>
      <c r="O7534" s="217" t="s">
        <v>0</v>
      </c>
      <c r="P7534" s="197"/>
    </row>
    <row r="7535" spans="1:16" x14ac:dyDescent="0.25">
      <c r="A7535" s="218" t="s">
        <v>728</v>
      </c>
      <c r="B7535" s="197"/>
      <c r="C7535" s="218" t="s">
        <v>729</v>
      </c>
      <c r="D7535" s="197"/>
      <c r="E7535" s="197"/>
      <c r="F7535" s="197"/>
      <c r="G7535" s="197"/>
      <c r="H7535" s="197"/>
      <c r="I7535" s="219" t="s">
        <v>0</v>
      </c>
      <c r="J7535" s="197"/>
      <c r="K7535" s="219" t="s">
        <v>0</v>
      </c>
      <c r="L7535" s="197"/>
      <c r="M7535" s="219">
        <v>581.33000000000004</v>
      </c>
      <c r="N7535" s="197"/>
      <c r="O7535" s="217" t="s">
        <v>0</v>
      </c>
      <c r="P7535" s="197"/>
    </row>
    <row r="7536" spans="1:16" x14ac:dyDescent="0.25">
      <c r="A7536" s="218" t="s">
        <v>774</v>
      </c>
      <c r="B7536" s="197"/>
      <c r="C7536" s="218" t="s">
        <v>775</v>
      </c>
      <c r="D7536" s="197"/>
      <c r="E7536" s="197"/>
      <c r="F7536" s="197"/>
      <c r="G7536" s="197"/>
      <c r="H7536" s="197"/>
      <c r="I7536" s="219" t="s">
        <v>0</v>
      </c>
      <c r="J7536" s="197"/>
      <c r="K7536" s="219" t="s">
        <v>0</v>
      </c>
      <c r="L7536" s="197"/>
      <c r="M7536" s="219">
        <v>1850.55</v>
      </c>
      <c r="N7536" s="197"/>
      <c r="O7536" s="217" t="s">
        <v>0</v>
      </c>
      <c r="P7536" s="197"/>
    </row>
    <row r="7537" spans="1:16" x14ac:dyDescent="0.25">
      <c r="A7537" s="218" t="s">
        <v>590</v>
      </c>
      <c r="B7537" s="197"/>
      <c r="C7537" s="218" t="s">
        <v>591</v>
      </c>
      <c r="D7537" s="197"/>
      <c r="E7537" s="197"/>
      <c r="F7537" s="197"/>
      <c r="G7537" s="197"/>
      <c r="H7537" s="197"/>
      <c r="I7537" s="219" t="s">
        <v>0</v>
      </c>
      <c r="J7537" s="197"/>
      <c r="K7537" s="219" t="s">
        <v>0</v>
      </c>
      <c r="L7537" s="197"/>
      <c r="M7537" s="219">
        <v>296.77999999999997</v>
      </c>
      <c r="N7537" s="197"/>
      <c r="O7537" s="217" t="s">
        <v>0</v>
      </c>
      <c r="P7537" s="197"/>
    </row>
    <row r="7538" spans="1:16" x14ac:dyDescent="0.25">
      <c r="A7538" s="218" t="s">
        <v>742</v>
      </c>
      <c r="B7538" s="197"/>
      <c r="C7538" s="218" t="s">
        <v>743</v>
      </c>
      <c r="D7538" s="197"/>
      <c r="E7538" s="197"/>
      <c r="F7538" s="197"/>
      <c r="G7538" s="197"/>
      <c r="H7538" s="197"/>
      <c r="I7538" s="219" t="s">
        <v>0</v>
      </c>
      <c r="J7538" s="197"/>
      <c r="K7538" s="219" t="s">
        <v>0</v>
      </c>
      <c r="L7538" s="197"/>
      <c r="M7538" s="219">
        <v>5117.6899999999996</v>
      </c>
      <c r="N7538" s="197"/>
      <c r="O7538" s="217" t="s">
        <v>0</v>
      </c>
      <c r="P7538" s="197"/>
    </row>
    <row r="7539" spans="1:16" x14ac:dyDescent="0.25">
      <c r="A7539" s="218" t="s">
        <v>640</v>
      </c>
      <c r="B7539" s="197"/>
      <c r="C7539" s="218" t="s">
        <v>641</v>
      </c>
      <c r="D7539" s="197"/>
      <c r="E7539" s="197"/>
      <c r="F7539" s="197"/>
      <c r="G7539" s="197"/>
      <c r="H7539" s="197"/>
      <c r="I7539" s="219" t="s">
        <v>0</v>
      </c>
      <c r="J7539" s="197"/>
      <c r="K7539" s="219" t="s">
        <v>0</v>
      </c>
      <c r="L7539" s="197"/>
      <c r="M7539" s="219">
        <v>165</v>
      </c>
      <c r="N7539" s="197"/>
      <c r="O7539" s="217" t="s">
        <v>0</v>
      </c>
      <c r="P7539" s="197"/>
    </row>
    <row r="7540" spans="1:16" x14ac:dyDescent="0.25">
      <c r="A7540" s="218" t="s">
        <v>670</v>
      </c>
      <c r="B7540" s="197"/>
      <c r="C7540" s="218" t="s">
        <v>671</v>
      </c>
      <c r="D7540" s="197"/>
      <c r="E7540" s="197"/>
      <c r="F7540" s="197"/>
      <c r="G7540" s="197"/>
      <c r="H7540" s="197"/>
      <c r="I7540" s="219" t="s">
        <v>0</v>
      </c>
      <c r="J7540" s="197"/>
      <c r="K7540" s="219" t="s">
        <v>0</v>
      </c>
      <c r="L7540" s="197"/>
      <c r="M7540" s="219">
        <v>1641.66</v>
      </c>
      <c r="N7540" s="197"/>
      <c r="O7540" s="217" t="s">
        <v>0</v>
      </c>
      <c r="P7540" s="197"/>
    </row>
    <row r="7541" spans="1:16" x14ac:dyDescent="0.25">
      <c r="A7541" s="218" t="s">
        <v>634</v>
      </c>
      <c r="B7541" s="197"/>
      <c r="C7541" s="218" t="s">
        <v>635</v>
      </c>
      <c r="D7541" s="197"/>
      <c r="E7541" s="197"/>
      <c r="F7541" s="197"/>
      <c r="G7541" s="197"/>
      <c r="H7541" s="197"/>
      <c r="I7541" s="219" t="s">
        <v>0</v>
      </c>
      <c r="J7541" s="197"/>
      <c r="K7541" s="219" t="s">
        <v>0</v>
      </c>
      <c r="L7541" s="197"/>
      <c r="M7541" s="219">
        <v>4346.66</v>
      </c>
      <c r="N7541" s="197"/>
      <c r="O7541" s="217" t="s">
        <v>0</v>
      </c>
      <c r="P7541" s="197"/>
    </row>
    <row r="7542" spans="1:16" x14ac:dyDescent="0.25">
      <c r="A7542" s="218" t="s">
        <v>730</v>
      </c>
      <c r="B7542" s="197"/>
      <c r="C7542" s="218" t="s">
        <v>731</v>
      </c>
      <c r="D7542" s="197"/>
      <c r="E7542" s="197"/>
      <c r="F7542" s="197"/>
      <c r="G7542" s="197"/>
      <c r="H7542" s="197"/>
      <c r="I7542" s="219" t="s">
        <v>0</v>
      </c>
      <c r="J7542" s="197"/>
      <c r="K7542" s="219" t="s">
        <v>0</v>
      </c>
      <c r="L7542" s="197"/>
      <c r="M7542" s="219">
        <v>125</v>
      </c>
      <c r="N7542" s="197"/>
      <c r="O7542" s="217" t="s">
        <v>0</v>
      </c>
      <c r="P7542" s="197"/>
    </row>
    <row r="7543" spans="1:16" x14ac:dyDescent="0.25">
      <c r="A7543" s="218" t="s">
        <v>616</v>
      </c>
      <c r="B7543" s="197"/>
      <c r="C7543" s="218" t="s">
        <v>617</v>
      </c>
      <c r="D7543" s="197"/>
      <c r="E7543" s="197"/>
      <c r="F7543" s="197"/>
      <c r="G7543" s="197"/>
      <c r="H7543" s="197"/>
      <c r="I7543" s="219" t="s">
        <v>0</v>
      </c>
      <c r="J7543" s="197"/>
      <c r="K7543" s="219" t="s">
        <v>0</v>
      </c>
      <c r="L7543" s="197"/>
      <c r="M7543" s="219">
        <v>562.41</v>
      </c>
      <c r="N7543" s="197"/>
      <c r="O7543" s="217" t="s">
        <v>0</v>
      </c>
      <c r="P7543" s="197"/>
    </row>
    <row r="7544" spans="1:16" x14ac:dyDescent="0.25">
      <c r="A7544" s="221" t="s">
        <v>674</v>
      </c>
      <c r="B7544" s="197"/>
      <c r="C7544" s="221" t="s">
        <v>675</v>
      </c>
      <c r="D7544" s="197"/>
      <c r="E7544" s="197"/>
      <c r="F7544" s="197"/>
      <c r="G7544" s="197"/>
      <c r="H7544" s="197"/>
      <c r="I7544" s="222">
        <v>505.04</v>
      </c>
      <c r="J7544" s="197"/>
      <c r="K7544" s="222">
        <v>505.04</v>
      </c>
      <c r="L7544" s="197"/>
      <c r="M7544" s="222">
        <v>433.54</v>
      </c>
      <c r="N7544" s="197"/>
      <c r="O7544" s="220">
        <v>85.84</v>
      </c>
      <c r="P7544" s="197"/>
    </row>
    <row r="7545" spans="1:16" x14ac:dyDescent="0.25">
      <c r="A7545" s="218" t="s">
        <v>678</v>
      </c>
      <c r="B7545" s="197"/>
      <c r="C7545" s="218" t="s">
        <v>679</v>
      </c>
      <c r="D7545" s="197"/>
      <c r="E7545" s="197"/>
      <c r="F7545" s="197"/>
      <c r="G7545" s="197"/>
      <c r="H7545" s="197"/>
      <c r="I7545" s="219" t="s">
        <v>0</v>
      </c>
      <c r="J7545" s="197"/>
      <c r="K7545" s="219" t="s">
        <v>0</v>
      </c>
      <c r="L7545" s="197"/>
      <c r="M7545" s="219">
        <v>433.54</v>
      </c>
      <c r="N7545" s="197"/>
      <c r="O7545" s="217" t="s">
        <v>0</v>
      </c>
      <c r="P7545" s="197"/>
    </row>
    <row r="7546" spans="1:16" x14ac:dyDescent="0.25">
      <c r="A7546" s="212" t="s">
        <v>1529</v>
      </c>
      <c r="B7546" s="197"/>
      <c r="C7546" s="212" t="s">
        <v>1530</v>
      </c>
      <c r="D7546" s="197"/>
      <c r="E7546" s="197"/>
      <c r="F7546" s="197"/>
      <c r="G7546" s="197"/>
      <c r="H7546" s="197"/>
      <c r="I7546" s="213">
        <v>116036.5</v>
      </c>
      <c r="J7546" s="197"/>
      <c r="K7546" s="213">
        <v>116036.5</v>
      </c>
      <c r="L7546" s="197"/>
      <c r="M7546" s="213">
        <v>116036.5</v>
      </c>
      <c r="N7546" s="197"/>
      <c r="O7546" s="214">
        <v>100</v>
      </c>
      <c r="P7546" s="197"/>
    </row>
    <row r="7547" spans="1:16" x14ac:dyDescent="0.25">
      <c r="A7547" s="205" t="s">
        <v>242</v>
      </c>
      <c r="B7547" s="197"/>
      <c r="C7547" s="197"/>
      <c r="D7547" s="197"/>
      <c r="E7547" s="197"/>
      <c r="F7547" s="197"/>
      <c r="G7547" s="197"/>
      <c r="H7547" s="197"/>
      <c r="I7547" s="206">
        <v>116036.5</v>
      </c>
      <c r="J7547" s="197"/>
      <c r="K7547" s="206">
        <v>116036.5</v>
      </c>
      <c r="L7547" s="197"/>
      <c r="M7547" s="206">
        <v>116036.5</v>
      </c>
      <c r="N7547" s="197"/>
      <c r="O7547" s="207">
        <v>100</v>
      </c>
      <c r="P7547" s="197"/>
    </row>
    <row r="7548" spans="1:16" x14ac:dyDescent="0.25">
      <c r="A7548" s="205" t="s">
        <v>2087</v>
      </c>
      <c r="B7548" s="197"/>
      <c r="C7548" s="197"/>
      <c r="D7548" s="197"/>
      <c r="E7548" s="197"/>
      <c r="F7548" s="197"/>
      <c r="G7548" s="197"/>
      <c r="H7548" s="197"/>
      <c r="I7548" s="206">
        <v>116036.5</v>
      </c>
      <c r="J7548" s="197"/>
      <c r="K7548" s="206">
        <v>116036.5</v>
      </c>
      <c r="L7548" s="197"/>
      <c r="M7548" s="206">
        <v>116036.5</v>
      </c>
      <c r="N7548" s="197"/>
      <c r="O7548" s="207">
        <v>100</v>
      </c>
      <c r="P7548" s="197"/>
    </row>
    <row r="7549" spans="1:16" x14ac:dyDescent="0.25">
      <c r="A7549" s="221" t="s">
        <v>582</v>
      </c>
      <c r="B7549" s="197"/>
      <c r="C7549" s="221" t="s">
        <v>583</v>
      </c>
      <c r="D7549" s="197"/>
      <c r="E7549" s="197"/>
      <c r="F7549" s="197"/>
      <c r="G7549" s="197"/>
      <c r="H7549" s="197"/>
      <c r="I7549" s="222">
        <v>2560</v>
      </c>
      <c r="J7549" s="197"/>
      <c r="K7549" s="222">
        <v>2560</v>
      </c>
      <c r="L7549" s="197"/>
      <c r="M7549" s="222">
        <v>2560</v>
      </c>
      <c r="N7549" s="197"/>
      <c r="O7549" s="220">
        <v>100</v>
      </c>
      <c r="P7549" s="197"/>
    </row>
    <row r="7550" spans="1:16" x14ac:dyDescent="0.25">
      <c r="A7550" s="218" t="s">
        <v>602</v>
      </c>
      <c r="B7550" s="197"/>
      <c r="C7550" s="218" t="s">
        <v>603</v>
      </c>
      <c r="D7550" s="197"/>
      <c r="E7550" s="197"/>
      <c r="F7550" s="197"/>
      <c r="G7550" s="197"/>
      <c r="H7550" s="197"/>
      <c r="I7550" s="219" t="s">
        <v>0</v>
      </c>
      <c r="J7550" s="197"/>
      <c r="K7550" s="219" t="s">
        <v>0</v>
      </c>
      <c r="L7550" s="197"/>
      <c r="M7550" s="219">
        <v>2560</v>
      </c>
      <c r="N7550" s="197"/>
      <c r="O7550" s="217" t="s">
        <v>0</v>
      </c>
      <c r="P7550" s="197"/>
    </row>
    <row r="7551" spans="1:16" x14ac:dyDescent="0.25">
      <c r="A7551" s="221" t="s">
        <v>592</v>
      </c>
      <c r="B7551" s="197"/>
      <c r="C7551" s="221" t="s">
        <v>593</v>
      </c>
      <c r="D7551" s="197"/>
      <c r="E7551" s="197"/>
      <c r="F7551" s="197"/>
      <c r="G7551" s="197"/>
      <c r="H7551" s="197"/>
      <c r="I7551" s="222">
        <v>113476.5</v>
      </c>
      <c r="J7551" s="197"/>
      <c r="K7551" s="222">
        <v>113476.5</v>
      </c>
      <c r="L7551" s="197"/>
      <c r="M7551" s="222">
        <v>113476.5</v>
      </c>
      <c r="N7551" s="197"/>
      <c r="O7551" s="220">
        <v>100</v>
      </c>
      <c r="P7551" s="197"/>
    </row>
    <row r="7552" spans="1:16" x14ac:dyDescent="0.25">
      <c r="A7552" s="218" t="s">
        <v>1369</v>
      </c>
      <c r="B7552" s="197"/>
      <c r="C7552" s="218" t="s">
        <v>1370</v>
      </c>
      <c r="D7552" s="197"/>
      <c r="E7552" s="197"/>
      <c r="F7552" s="197"/>
      <c r="G7552" s="197"/>
      <c r="H7552" s="197"/>
      <c r="I7552" s="219" t="s">
        <v>0</v>
      </c>
      <c r="J7552" s="197"/>
      <c r="K7552" s="219" t="s">
        <v>0</v>
      </c>
      <c r="L7552" s="197"/>
      <c r="M7552" s="219">
        <v>113476.5</v>
      </c>
      <c r="N7552" s="197"/>
      <c r="O7552" s="217" t="s">
        <v>0</v>
      </c>
      <c r="P7552" s="197"/>
    </row>
    <row r="7553" spans="1:16" x14ac:dyDescent="0.25">
      <c r="A7553" s="212" t="s">
        <v>1531</v>
      </c>
      <c r="B7553" s="197"/>
      <c r="C7553" s="212" t="s">
        <v>1532</v>
      </c>
      <c r="D7553" s="197"/>
      <c r="E7553" s="197"/>
      <c r="F7553" s="197"/>
      <c r="G7553" s="197"/>
      <c r="H7553" s="197"/>
      <c r="I7553" s="213">
        <v>4900</v>
      </c>
      <c r="J7553" s="197"/>
      <c r="K7553" s="213">
        <v>4900</v>
      </c>
      <c r="L7553" s="197"/>
      <c r="M7553" s="213">
        <v>848.14</v>
      </c>
      <c r="N7553" s="197"/>
      <c r="O7553" s="214">
        <v>17.309999999999999</v>
      </c>
      <c r="P7553" s="197"/>
    </row>
    <row r="7554" spans="1:16" x14ac:dyDescent="0.25">
      <c r="A7554" s="205" t="s">
        <v>241</v>
      </c>
      <c r="B7554" s="197"/>
      <c r="C7554" s="197"/>
      <c r="D7554" s="197"/>
      <c r="E7554" s="197"/>
      <c r="F7554" s="197"/>
      <c r="G7554" s="197"/>
      <c r="H7554" s="197"/>
      <c r="I7554" s="206">
        <v>500</v>
      </c>
      <c r="J7554" s="197"/>
      <c r="K7554" s="206">
        <v>500</v>
      </c>
      <c r="L7554" s="197"/>
      <c r="M7554" s="206">
        <v>67.53</v>
      </c>
      <c r="N7554" s="197"/>
      <c r="O7554" s="207">
        <v>13.51</v>
      </c>
      <c r="P7554" s="197"/>
    </row>
    <row r="7555" spans="1:16" x14ac:dyDescent="0.25">
      <c r="A7555" s="205" t="s">
        <v>2080</v>
      </c>
      <c r="B7555" s="197"/>
      <c r="C7555" s="197"/>
      <c r="D7555" s="197"/>
      <c r="E7555" s="197"/>
      <c r="F7555" s="197"/>
      <c r="G7555" s="197"/>
      <c r="H7555" s="197"/>
      <c r="I7555" s="206">
        <v>500</v>
      </c>
      <c r="J7555" s="197"/>
      <c r="K7555" s="206">
        <v>500</v>
      </c>
      <c r="L7555" s="197"/>
      <c r="M7555" s="206">
        <v>67.53</v>
      </c>
      <c r="N7555" s="197"/>
      <c r="O7555" s="207">
        <v>13.51</v>
      </c>
      <c r="P7555" s="197"/>
    </row>
    <row r="7556" spans="1:16" x14ac:dyDescent="0.25">
      <c r="A7556" s="221" t="s">
        <v>582</v>
      </c>
      <c r="B7556" s="197"/>
      <c r="C7556" s="221" t="s">
        <v>583</v>
      </c>
      <c r="D7556" s="197"/>
      <c r="E7556" s="197"/>
      <c r="F7556" s="197"/>
      <c r="G7556" s="197"/>
      <c r="H7556" s="197"/>
      <c r="I7556" s="222">
        <v>500</v>
      </c>
      <c r="J7556" s="197"/>
      <c r="K7556" s="222">
        <v>500</v>
      </c>
      <c r="L7556" s="197"/>
      <c r="M7556" s="222">
        <v>67.53</v>
      </c>
      <c r="N7556" s="197"/>
      <c r="O7556" s="220">
        <v>13.51</v>
      </c>
      <c r="P7556" s="197"/>
    </row>
    <row r="7557" spans="1:16" x14ac:dyDescent="0.25">
      <c r="A7557" s="218" t="s">
        <v>792</v>
      </c>
      <c r="B7557" s="197"/>
      <c r="C7557" s="218" t="s">
        <v>793</v>
      </c>
      <c r="D7557" s="197"/>
      <c r="E7557" s="197"/>
      <c r="F7557" s="197"/>
      <c r="G7557" s="197"/>
      <c r="H7557" s="197"/>
      <c r="I7557" s="219" t="s">
        <v>0</v>
      </c>
      <c r="J7557" s="197"/>
      <c r="K7557" s="219" t="s">
        <v>0</v>
      </c>
      <c r="L7557" s="197"/>
      <c r="M7557" s="219">
        <v>48.9</v>
      </c>
      <c r="N7557" s="197"/>
      <c r="O7557" s="217" t="s">
        <v>0</v>
      </c>
      <c r="P7557" s="197"/>
    </row>
    <row r="7558" spans="1:16" x14ac:dyDescent="0.25">
      <c r="A7558" s="218" t="s">
        <v>616</v>
      </c>
      <c r="B7558" s="197"/>
      <c r="C7558" s="218" t="s">
        <v>617</v>
      </c>
      <c r="D7558" s="197"/>
      <c r="E7558" s="197"/>
      <c r="F7558" s="197"/>
      <c r="G7558" s="197"/>
      <c r="H7558" s="197"/>
      <c r="I7558" s="219" t="s">
        <v>0</v>
      </c>
      <c r="J7558" s="197"/>
      <c r="K7558" s="219" t="s">
        <v>0</v>
      </c>
      <c r="L7558" s="197"/>
      <c r="M7558" s="219">
        <v>18.63</v>
      </c>
      <c r="N7558" s="197"/>
      <c r="O7558" s="217" t="s">
        <v>0</v>
      </c>
      <c r="P7558" s="197"/>
    </row>
    <row r="7559" spans="1:16" x14ac:dyDescent="0.25">
      <c r="A7559" s="205" t="s">
        <v>243</v>
      </c>
      <c r="B7559" s="197"/>
      <c r="C7559" s="197"/>
      <c r="D7559" s="197"/>
      <c r="E7559" s="197"/>
      <c r="F7559" s="197"/>
      <c r="G7559" s="197"/>
      <c r="H7559" s="197"/>
      <c r="I7559" s="206">
        <v>600</v>
      </c>
      <c r="J7559" s="197"/>
      <c r="K7559" s="206">
        <v>600</v>
      </c>
      <c r="L7559" s="197"/>
      <c r="M7559" s="206">
        <v>0</v>
      </c>
      <c r="N7559" s="197"/>
      <c r="O7559" s="207">
        <v>0</v>
      </c>
      <c r="P7559" s="197"/>
    </row>
    <row r="7560" spans="1:16" x14ac:dyDescent="0.25">
      <c r="A7560" s="205" t="s">
        <v>2090</v>
      </c>
      <c r="B7560" s="197"/>
      <c r="C7560" s="197"/>
      <c r="D7560" s="197"/>
      <c r="E7560" s="197"/>
      <c r="F7560" s="197"/>
      <c r="G7560" s="197"/>
      <c r="H7560" s="197"/>
      <c r="I7560" s="206">
        <v>600</v>
      </c>
      <c r="J7560" s="197"/>
      <c r="K7560" s="206">
        <v>600</v>
      </c>
      <c r="L7560" s="197"/>
      <c r="M7560" s="206">
        <v>0</v>
      </c>
      <c r="N7560" s="197"/>
      <c r="O7560" s="207">
        <v>0</v>
      </c>
      <c r="P7560" s="197"/>
    </row>
    <row r="7561" spans="1:16" x14ac:dyDescent="0.25">
      <c r="A7561" s="221" t="s">
        <v>582</v>
      </c>
      <c r="B7561" s="197"/>
      <c r="C7561" s="221" t="s">
        <v>583</v>
      </c>
      <c r="D7561" s="197"/>
      <c r="E7561" s="197"/>
      <c r="F7561" s="197"/>
      <c r="G7561" s="197"/>
      <c r="H7561" s="197"/>
      <c r="I7561" s="222">
        <v>600</v>
      </c>
      <c r="J7561" s="197"/>
      <c r="K7561" s="222">
        <v>600</v>
      </c>
      <c r="L7561" s="197"/>
      <c r="M7561" s="222">
        <v>0</v>
      </c>
      <c r="N7561" s="197"/>
      <c r="O7561" s="220">
        <v>0</v>
      </c>
      <c r="P7561" s="197"/>
    </row>
    <row r="7562" spans="1:16" x14ac:dyDescent="0.25">
      <c r="A7562" s="205" t="s">
        <v>244</v>
      </c>
      <c r="B7562" s="197"/>
      <c r="C7562" s="197"/>
      <c r="D7562" s="197"/>
      <c r="E7562" s="197"/>
      <c r="F7562" s="197"/>
      <c r="G7562" s="197"/>
      <c r="H7562" s="197"/>
      <c r="I7562" s="206">
        <v>3800</v>
      </c>
      <c r="J7562" s="197"/>
      <c r="K7562" s="206">
        <v>3800</v>
      </c>
      <c r="L7562" s="197"/>
      <c r="M7562" s="206">
        <v>780.61</v>
      </c>
      <c r="N7562" s="197"/>
      <c r="O7562" s="207">
        <v>20.54</v>
      </c>
      <c r="P7562" s="197"/>
    </row>
    <row r="7563" spans="1:16" x14ac:dyDescent="0.25">
      <c r="A7563" s="205" t="s">
        <v>2097</v>
      </c>
      <c r="B7563" s="197"/>
      <c r="C7563" s="197"/>
      <c r="D7563" s="197"/>
      <c r="E7563" s="197"/>
      <c r="F7563" s="197"/>
      <c r="G7563" s="197"/>
      <c r="H7563" s="197"/>
      <c r="I7563" s="206">
        <v>3800</v>
      </c>
      <c r="J7563" s="197"/>
      <c r="K7563" s="206">
        <v>3800</v>
      </c>
      <c r="L7563" s="197"/>
      <c r="M7563" s="206">
        <v>780.61</v>
      </c>
      <c r="N7563" s="197"/>
      <c r="O7563" s="207">
        <v>20.54</v>
      </c>
      <c r="P7563" s="197"/>
    </row>
    <row r="7564" spans="1:16" x14ac:dyDescent="0.25">
      <c r="A7564" s="221" t="s">
        <v>582</v>
      </c>
      <c r="B7564" s="197"/>
      <c r="C7564" s="221" t="s">
        <v>583</v>
      </c>
      <c r="D7564" s="197"/>
      <c r="E7564" s="197"/>
      <c r="F7564" s="197"/>
      <c r="G7564" s="197"/>
      <c r="H7564" s="197"/>
      <c r="I7564" s="222">
        <v>3800</v>
      </c>
      <c r="J7564" s="197"/>
      <c r="K7564" s="222">
        <v>3800</v>
      </c>
      <c r="L7564" s="197"/>
      <c r="M7564" s="222">
        <v>780.61</v>
      </c>
      <c r="N7564" s="197"/>
      <c r="O7564" s="220">
        <v>20.54</v>
      </c>
      <c r="P7564" s="197"/>
    </row>
    <row r="7565" spans="1:16" x14ac:dyDescent="0.25">
      <c r="A7565" s="218" t="s">
        <v>955</v>
      </c>
      <c r="B7565" s="197"/>
      <c r="C7565" s="218" t="s">
        <v>956</v>
      </c>
      <c r="D7565" s="197"/>
      <c r="E7565" s="197"/>
      <c r="F7565" s="197"/>
      <c r="G7565" s="197"/>
      <c r="H7565" s="197"/>
      <c r="I7565" s="219" t="s">
        <v>0</v>
      </c>
      <c r="J7565" s="197"/>
      <c r="K7565" s="219" t="s">
        <v>0</v>
      </c>
      <c r="L7565" s="197"/>
      <c r="M7565" s="219">
        <v>666.74</v>
      </c>
      <c r="N7565" s="197"/>
      <c r="O7565" s="217" t="s">
        <v>0</v>
      </c>
      <c r="P7565" s="197"/>
    </row>
    <row r="7566" spans="1:16" x14ac:dyDescent="0.25">
      <c r="A7566" s="218" t="s">
        <v>794</v>
      </c>
      <c r="B7566" s="197"/>
      <c r="C7566" s="218" t="s">
        <v>795</v>
      </c>
      <c r="D7566" s="197"/>
      <c r="E7566" s="197"/>
      <c r="F7566" s="197"/>
      <c r="G7566" s="197"/>
      <c r="H7566" s="197"/>
      <c r="I7566" s="219" t="s">
        <v>0</v>
      </c>
      <c r="J7566" s="197"/>
      <c r="K7566" s="219" t="s">
        <v>0</v>
      </c>
      <c r="L7566" s="197"/>
      <c r="M7566" s="219">
        <v>85.94</v>
      </c>
      <c r="N7566" s="197"/>
      <c r="O7566" s="217" t="s">
        <v>0</v>
      </c>
      <c r="P7566" s="197"/>
    </row>
    <row r="7567" spans="1:16" x14ac:dyDescent="0.25">
      <c r="A7567" s="218" t="s">
        <v>616</v>
      </c>
      <c r="B7567" s="197"/>
      <c r="C7567" s="218" t="s">
        <v>617</v>
      </c>
      <c r="D7567" s="197"/>
      <c r="E7567" s="197"/>
      <c r="F7567" s="197"/>
      <c r="G7567" s="197"/>
      <c r="H7567" s="197"/>
      <c r="I7567" s="219" t="s">
        <v>0</v>
      </c>
      <c r="J7567" s="197"/>
      <c r="K7567" s="219" t="s">
        <v>0</v>
      </c>
      <c r="L7567" s="197"/>
      <c r="M7567" s="219">
        <v>27.93</v>
      </c>
      <c r="N7567" s="197"/>
      <c r="O7567" s="217" t="s">
        <v>0</v>
      </c>
      <c r="P7567" s="197"/>
    </row>
    <row r="7568" spans="1:16" x14ac:dyDescent="0.25">
      <c r="A7568" s="212" t="s">
        <v>1535</v>
      </c>
      <c r="B7568" s="197"/>
      <c r="C7568" s="212" t="s">
        <v>1536</v>
      </c>
      <c r="D7568" s="197"/>
      <c r="E7568" s="197"/>
      <c r="F7568" s="197"/>
      <c r="G7568" s="197"/>
      <c r="H7568" s="197"/>
      <c r="I7568" s="213">
        <v>1245500</v>
      </c>
      <c r="J7568" s="197"/>
      <c r="K7568" s="213">
        <v>1245500</v>
      </c>
      <c r="L7568" s="197"/>
      <c r="M7568" s="213">
        <v>1224111.51</v>
      </c>
      <c r="N7568" s="197"/>
      <c r="O7568" s="214">
        <v>98.28</v>
      </c>
      <c r="P7568" s="197"/>
    </row>
    <row r="7569" spans="1:16" x14ac:dyDescent="0.25">
      <c r="A7569" s="205" t="s">
        <v>243</v>
      </c>
      <c r="B7569" s="197"/>
      <c r="C7569" s="197"/>
      <c r="D7569" s="197"/>
      <c r="E7569" s="197"/>
      <c r="F7569" s="197"/>
      <c r="G7569" s="197"/>
      <c r="H7569" s="197"/>
      <c r="I7569" s="206">
        <v>1245500</v>
      </c>
      <c r="J7569" s="197"/>
      <c r="K7569" s="206">
        <v>1245500</v>
      </c>
      <c r="L7569" s="197"/>
      <c r="M7569" s="206">
        <v>1224111.51</v>
      </c>
      <c r="N7569" s="197"/>
      <c r="O7569" s="207">
        <v>98.28</v>
      </c>
      <c r="P7569" s="197"/>
    </row>
    <row r="7570" spans="1:16" x14ac:dyDescent="0.25">
      <c r="A7570" s="205" t="s">
        <v>2090</v>
      </c>
      <c r="B7570" s="197"/>
      <c r="C7570" s="197"/>
      <c r="D7570" s="197"/>
      <c r="E7570" s="197"/>
      <c r="F7570" s="197"/>
      <c r="G7570" s="197"/>
      <c r="H7570" s="197"/>
      <c r="I7570" s="206">
        <v>1245500</v>
      </c>
      <c r="J7570" s="197"/>
      <c r="K7570" s="206">
        <v>1245500</v>
      </c>
      <c r="L7570" s="197"/>
      <c r="M7570" s="206">
        <v>1224111.51</v>
      </c>
      <c r="N7570" s="197"/>
      <c r="O7570" s="207">
        <v>98.28</v>
      </c>
      <c r="P7570" s="197"/>
    </row>
    <row r="7571" spans="1:16" x14ac:dyDescent="0.25">
      <c r="A7571" s="221" t="s">
        <v>572</v>
      </c>
      <c r="B7571" s="197"/>
      <c r="C7571" s="221" t="s">
        <v>573</v>
      </c>
      <c r="D7571" s="197"/>
      <c r="E7571" s="197"/>
      <c r="F7571" s="197"/>
      <c r="G7571" s="197"/>
      <c r="H7571" s="197"/>
      <c r="I7571" s="222">
        <v>1202000</v>
      </c>
      <c r="J7571" s="197"/>
      <c r="K7571" s="222">
        <v>1202000</v>
      </c>
      <c r="L7571" s="197"/>
      <c r="M7571" s="222">
        <v>1186255.9099999999</v>
      </c>
      <c r="N7571" s="197"/>
      <c r="O7571" s="220">
        <v>98.69</v>
      </c>
      <c r="P7571" s="197"/>
    </row>
    <row r="7572" spans="1:16" x14ac:dyDescent="0.25">
      <c r="A7572" s="218" t="s">
        <v>574</v>
      </c>
      <c r="B7572" s="197"/>
      <c r="C7572" s="218" t="s">
        <v>575</v>
      </c>
      <c r="D7572" s="197"/>
      <c r="E7572" s="197"/>
      <c r="F7572" s="197"/>
      <c r="G7572" s="197"/>
      <c r="H7572" s="197"/>
      <c r="I7572" s="219" t="s">
        <v>0</v>
      </c>
      <c r="J7572" s="197"/>
      <c r="K7572" s="219" t="s">
        <v>0</v>
      </c>
      <c r="L7572" s="197"/>
      <c r="M7572" s="219">
        <v>950193.76</v>
      </c>
      <c r="N7572" s="197"/>
      <c r="O7572" s="217" t="s">
        <v>0</v>
      </c>
      <c r="P7572" s="197"/>
    </row>
    <row r="7573" spans="1:16" x14ac:dyDescent="0.25">
      <c r="A7573" s="218" t="s">
        <v>951</v>
      </c>
      <c r="B7573" s="197"/>
      <c r="C7573" s="218" t="s">
        <v>952</v>
      </c>
      <c r="D7573" s="197"/>
      <c r="E7573" s="197"/>
      <c r="F7573" s="197"/>
      <c r="G7573" s="197"/>
      <c r="H7573" s="197"/>
      <c r="I7573" s="219" t="s">
        <v>0</v>
      </c>
      <c r="J7573" s="197"/>
      <c r="K7573" s="219" t="s">
        <v>0</v>
      </c>
      <c r="L7573" s="197"/>
      <c r="M7573" s="219">
        <v>16001.63</v>
      </c>
      <c r="N7573" s="197"/>
      <c r="O7573" s="217" t="s">
        <v>0</v>
      </c>
      <c r="P7573" s="197"/>
    </row>
    <row r="7574" spans="1:16" x14ac:dyDescent="0.25">
      <c r="A7574" s="218" t="s">
        <v>1365</v>
      </c>
      <c r="B7574" s="197"/>
      <c r="C7574" s="218" t="s">
        <v>1366</v>
      </c>
      <c r="D7574" s="197"/>
      <c r="E7574" s="197"/>
      <c r="F7574" s="197"/>
      <c r="G7574" s="197"/>
      <c r="H7574" s="197"/>
      <c r="I7574" s="219" t="s">
        <v>0</v>
      </c>
      <c r="J7574" s="197"/>
      <c r="K7574" s="219" t="s">
        <v>0</v>
      </c>
      <c r="L7574" s="197"/>
      <c r="M7574" s="219">
        <v>13303.14</v>
      </c>
      <c r="N7574" s="197"/>
      <c r="O7574" s="217" t="s">
        <v>0</v>
      </c>
      <c r="P7574" s="197"/>
    </row>
    <row r="7575" spans="1:16" x14ac:dyDescent="0.25">
      <c r="A7575" s="218" t="s">
        <v>580</v>
      </c>
      <c r="B7575" s="197"/>
      <c r="C7575" s="218" t="s">
        <v>581</v>
      </c>
      <c r="D7575" s="197"/>
      <c r="E7575" s="197"/>
      <c r="F7575" s="197"/>
      <c r="G7575" s="197"/>
      <c r="H7575" s="197"/>
      <c r="I7575" s="219" t="s">
        <v>0</v>
      </c>
      <c r="J7575" s="197"/>
      <c r="K7575" s="219" t="s">
        <v>0</v>
      </c>
      <c r="L7575" s="197"/>
      <c r="M7575" s="219">
        <v>45139.03</v>
      </c>
      <c r="N7575" s="197"/>
      <c r="O7575" s="217" t="s">
        <v>0</v>
      </c>
      <c r="P7575" s="197"/>
    </row>
    <row r="7576" spans="1:16" x14ac:dyDescent="0.25">
      <c r="A7576" s="218" t="s">
        <v>576</v>
      </c>
      <c r="B7576" s="197"/>
      <c r="C7576" s="218" t="s">
        <v>577</v>
      </c>
      <c r="D7576" s="197"/>
      <c r="E7576" s="197"/>
      <c r="F7576" s="197"/>
      <c r="G7576" s="197"/>
      <c r="H7576" s="197"/>
      <c r="I7576" s="219" t="s">
        <v>0</v>
      </c>
      <c r="J7576" s="197"/>
      <c r="K7576" s="219" t="s">
        <v>0</v>
      </c>
      <c r="L7576" s="197"/>
      <c r="M7576" s="219">
        <v>161618.35</v>
      </c>
      <c r="N7576" s="197"/>
      <c r="O7576" s="217" t="s">
        <v>0</v>
      </c>
      <c r="P7576" s="197"/>
    </row>
    <row r="7577" spans="1:16" x14ac:dyDescent="0.25">
      <c r="A7577" s="221" t="s">
        <v>582</v>
      </c>
      <c r="B7577" s="197"/>
      <c r="C7577" s="221" t="s">
        <v>583</v>
      </c>
      <c r="D7577" s="197"/>
      <c r="E7577" s="197"/>
      <c r="F7577" s="197"/>
      <c r="G7577" s="197"/>
      <c r="H7577" s="197"/>
      <c r="I7577" s="222">
        <v>43400</v>
      </c>
      <c r="J7577" s="197"/>
      <c r="K7577" s="222">
        <v>43400</v>
      </c>
      <c r="L7577" s="197"/>
      <c r="M7577" s="222">
        <v>37855.599999999999</v>
      </c>
      <c r="N7577" s="197"/>
      <c r="O7577" s="220">
        <v>87.22</v>
      </c>
      <c r="P7577" s="197"/>
    </row>
    <row r="7578" spans="1:16" x14ac:dyDescent="0.25">
      <c r="A7578" s="218" t="s">
        <v>584</v>
      </c>
      <c r="B7578" s="197"/>
      <c r="C7578" s="218" t="s">
        <v>585</v>
      </c>
      <c r="D7578" s="197"/>
      <c r="E7578" s="197"/>
      <c r="F7578" s="197"/>
      <c r="G7578" s="197"/>
      <c r="H7578" s="197"/>
      <c r="I7578" s="219" t="s">
        <v>0</v>
      </c>
      <c r="J7578" s="197"/>
      <c r="K7578" s="219" t="s">
        <v>0</v>
      </c>
      <c r="L7578" s="197"/>
      <c r="M7578" s="219">
        <v>32863.599999999999</v>
      </c>
      <c r="N7578" s="197"/>
      <c r="O7578" s="217" t="s">
        <v>0</v>
      </c>
      <c r="P7578" s="197"/>
    </row>
    <row r="7579" spans="1:16" x14ac:dyDescent="0.25">
      <c r="A7579" s="218" t="s">
        <v>672</v>
      </c>
      <c r="B7579" s="197"/>
      <c r="C7579" s="218" t="s">
        <v>673</v>
      </c>
      <c r="D7579" s="197"/>
      <c r="E7579" s="197"/>
      <c r="F7579" s="197"/>
      <c r="G7579" s="197"/>
      <c r="H7579" s="197"/>
      <c r="I7579" s="219" t="s">
        <v>0</v>
      </c>
      <c r="J7579" s="197"/>
      <c r="K7579" s="219" t="s">
        <v>0</v>
      </c>
      <c r="L7579" s="197"/>
      <c r="M7579" s="219">
        <v>4992</v>
      </c>
      <c r="N7579" s="197"/>
      <c r="O7579" s="217" t="s">
        <v>0</v>
      </c>
      <c r="P7579" s="197"/>
    </row>
    <row r="7580" spans="1:16" x14ac:dyDescent="0.25">
      <c r="A7580" s="221" t="s">
        <v>674</v>
      </c>
      <c r="B7580" s="197"/>
      <c r="C7580" s="221" t="s">
        <v>675</v>
      </c>
      <c r="D7580" s="197"/>
      <c r="E7580" s="197"/>
      <c r="F7580" s="197"/>
      <c r="G7580" s="197"/>
      <c r="H7580" s="197"/>
      <c r="I7580" s="222">
        <v>100</v>
      </c>
      <c r="J7580" s="197"/>
      <c r="K7580" s="222">
        <v>100</v>
      </c>
      <c r="L7580" s="197"/>
      <c r="M7580" s="222">
        <v>0</v>
      </c>
      <c r="N7580" s="197"/>
      <c r="O7580" s="220">
        <v>0</v>
      </c>
      <c r="P7580" s="197"/>
    </row>
    <row r="7581" spans="1:16" x14ac:dyDescent="0.25">
      <c r="A7581" s="215" t="s">
        <v>1537</v>
      </c>
      <c r="B7581" s="197"/>
      <c r="C7581" s="215" t="s">
        <v>1538</v>
      </c>
      <c r="D7581" s="197"/>
      <c r="E7581" s="197"/>
      <c r="F7581" s="197"/>
      <c r="G7581" s="197"/>
      <c r="H7581" s="197"/>
      <c r="I7581" s="216">
        <v>60489.599999999999</v>
      </c>
      <c r="J7581" s="197"/>
      <c r="K7581" s="216">
        <v>60489.599999999999</v>
      </c>
      <c r="L7581" s="197"/>
      <c r="M7581" s="216">
        <v>51450.8</v>
      </c>
      <c r="N7581" s="197"/>
      <c r="O7581" s="211">
        <v>85.06</v>
      </c>
      <c r="P7581" s="197"/>
    </row>
    <row r="7582" spans="1:16" x14ac:dyDescent="0.25">
      <c r="A7582" s="212" t="s">
        <v>1539</v>
      </c>
      <c r="B7582" s="197"/>
      <c r="C7582" s="212" t="s">
        <v>1540</v>
      </c>
      <c r="D7582" s="197"/>
      <c r="E7582" s="197"/>
      <c r="F7582" s="197"/>
      <c r="G7582" s="197"/>
      <c r="H7582" s="197"/>
      <c r="I7582" s="213">
        <v>60489.599999999999</v>
      </c>
      <c r="J7582" s="197"/>
      <c r="K7582" s="213">
        <v>60489.599999999999</v>
      </c>
      <c r="L7582" s="197"/>
      <c r="M7582" s="213">
        <v>51450.8</v>
      </c>
      <c r="N7582" s="197"/>
      <c r="O7582" s="214">
        <v>85.06</v>
      </c>
      <c r="P7582" s="197"/>
    </row>
    <row r="7583" spans="1:16" x14ac:dyDescent="0.25">
      <c r="A7583" s="205" t="s">
        <v>240</v>
      </c>
      <c r="B7583" s="197"/>
      <c r="C7583" s="197"/>
      <c r="D7583" s="197"/>
      <c r="E7583" s="197"/>
      <c r="F7583" s="197"/>
      <c r="G7583" s="197"/>
      <c r="H7583" s="197"/>
      <c r="I7583" s="206">
        <v>60489.599999999999</v>
      </c>
      <c r="J7583" s="197"/>
      <c r="K7583" s="206">
        <v>60489.599999999999</v>
      </c>
      <c r="L7583" s="197"/>
      <c r="M7583" s="206">
        <v>51450.8</v>
      </c>
      <c r="N7583" s="197"/>
      <c r="O7583" s="207">
        <v>85.06</v>
      </c>
      <c r="P7583" s="197"/>
    </row>
    <row r="7584" spans="1:16" x14ac:dyDescent="0.25">
      <c r="A7584" s="205" t="s">
        <v>2076</v>
      </c>
      <c r="B7584" s="197"/>
      <c r="C7584" s="197"/>
      <c r="D7584" s="197"/>
      <c r="E7584" s="197"/>
      <c r="F7584" s="197"/>
      <c r="G7584" s="197"/>
      <c r="H7584" s="197"/>
      <c r="I7584" s="206">
        <v>60489.599999999999</v>
      </c>
      <c r="J7584" s="197"/>
      <c r="K7584" s="206">
        <v>60489.599999999999</v>
      </c>
      <c r="L7584" s="197"/>
      <c r="M7584" s="206">
        <v>51450.8</v>
      </c>
      <c r="N7584" s="197"/>
      <c r="O7584" s="207">
        <v>85.06</v>
      </c>
      <c r="P7584" s="197"/>
    </row>
    <row r="7585" spans="1:16" x14ac:dyDescent="0.25">
      <c r="A7585" s="221" t="s">
        <v>582</v>
      </c>
      <c r="B7585" s="197"/>
      <c r="C7585" s="221" t="s">
        <v>583</v>
      </c>
      <c r="D7585" s="197"/>
      <c r="E7585" s="197"/>
      <c r="F7585" s="197"/>
      <c r="G7585" s="197"/>
      <c r="H7585" s="197"/>
      <c r="I7585" s="222">
        <v>45893.2</v>
      </c>
      <c r="J7585" s="197"/>
      <c r="K7585" s="222">
        <v>45893.2</v>
      </c>
      <c r="L7585" s="197"/>
      <c r="M7585" s="222">
        <v>37569.360000000001</v>
      </c>
      <c r="N7585" s="197"/>
      <c r="O7585" s="220">
        <v>81.86</v>
      </c>
      <c r="P7585" s="197"/>
    </row>
    <row r="7586" spans="1:16" x14ac:dyDescent="0.25">
      <c r="A7586" s="218" t="s">
        <v>792</v>
      </c>
      <c r="B7586" s="197"/>
      <c r="C7586" s="218" t="s">
        <v>793</v>
      </c>
      <c r="D7586" s="197"/>
      <c r="E7586" s="197"/>
      <c r="F7586" s="197"/>
      <c r="G7586" s="197"/>
      <c r="H7586" s="197"/>
      <c r="I7586" s="219" t="s">
        <v>0</v>
      </c>
      <c r="J7586" s="197"/>
      <c r="K7586" s="219" t="s">
        <v>0</v>
      </c>
      <c r="L7586" s="197"/>
      <c r="M7586" s="219">
        <v>30041.73</v>
      </c>
      <c r="N7586" s="197"/>
      <c r="O7586" s="217" t="s">
        <v>0</v>
      </c>
      <c r="P7586" s="197"/>
    </row>
    <row r="7587" spans="1:16" x14ac:dyDescent="0.25">
      <c r="A7587" s="218" t="s">
        <v>590</v>
      </c>
      <c r="B7587" s="197"/>
      <c r="C7587" s="218" t="s">
        <v>591</v>
      </c>
      <c r="D7587" s="197"/>
      <c r="E7587" s="197"/>
      <c r="F7587" s="197"/>
      <c r="G7587" s="197"/>
      <c r="H7587" s="197"/>
      <c r="I7587" s="219" t="s">
        <v>0</v>
      </c>
      <c r="J7587" s="197"/>
      <c r="K7587" s="219" t="s">
        <v>0</v>
      </c>
      <c r="L7587" s="197"/>
      <c r="M7587" s="219">
        <v>3729.14</v>
      </c>
      <c r="N7587" s="197"/>
      <c r="O7587" s="217" t="s">
        <v>0</v>
      </c>
      <c r="P7587" s="197"/>
    </row>
    <row r="7588" spans="1:16" x14ac:dyDescent="0.25">
      <c r="A7588" s="218" t="s">
        <v>670</v>
      </c>
      <c r="B7588" s="197"/>
      <c r="C7588" s="218" t="s">
        <v>671</v>
      </c>
      <c r="D7588" s="197"/>
      <c r="E7588" s="197"/>
      <c r="F7588" s="197"/>
      <c r="G7588" s="197"/>
      <c r="H7588" s="197"/>
      <c r="I7588" s="219" t="s">
        <v>0</v>
      </c>
      <c r="J7588" s="197"/>
      <c r="K7588" s="219" t="s">
        <v>0</v>
      </c>
      <c r="L7588" s="197"/>
      <c r="M7588" s="219">
        <v>2466.5500000000002</v>
      </c>
      <c r="N7588" s="197"/>
      <c r="O7588" s="217" t="s">
        <v>0</v>
      </c>
      <c r="P7588" s="197"/>
    </row>
    <row r="7589" spans="1:16" x14ac:dyDescent="0.25">
      <c r="A7589" s="218" t="s">
        <v>798</v>
      </c>
      <c r="B7589" s="197"/>
      <c r="C7589" s="218" t="s">
        <v>799</v>
      </c>
      <c r="D7589" s="197"/>
      <c r="E7589" s="197"/>
      <c r="F7589" s="197"/>
      <c r="G7589" s="197"/>
      <c r="H7589" s="197"/>
      <c r="I7589" s="219" t="s">
        <v>0</v>
      </c>
      <c r="J7589" s="197"/>
      <c r="K7589" s="219" t="s">
        <v>0</v>
      </c>
      <c r="L7589" s="197"/>
      <c r="M7589" s="219">
        <v>1331.94</v>
      </c>
      <c r="N7589" s="197"/>
      <c r="O7589" s="217" t="s">
        <v>0</v>
      </c>
      <c r="P7589" s="197"/>
    </row>
    <row r="7590" spans="1:16" x14ac:dyDescent="0.25">
      <c r="A7590" s="221" t="s">
        <v>592</v>
      </c>
      <c r="B7590" s="197"/>
      <c r="C7590" s="221" t="s">
        <v>593</v>
      </c>
      <c r="D7590" s="197"/>
      <c r="E7590" s="197"/>
      <c r="F7590" s="197"/>
      <c r="G7590" s="197"/>
      <c r="H7590" s="197"/>
      <c r="I7590" s="222">
        <v>14596.4</v>
      </c>
      <c r="J7590" s="197"/>
      <c r="K7590" s="222">
        <v>14596.4</v>
      </c>
      <c r="L7590" s="197"/>
      <c r="M7590" s="222">
        <v>13881.44</v>
      </c>
      <c r="N7590" s="197"/>
      <c r="O7590" s="220">
        <v>95.1</v>
      </c>
      <c r="P7590" s="197"/>
    </row>
    <row r="7591" spans="1:16" x14ac:dyDescent="0.25">
      <c r="A7591" s="218" t="s">
        <v>1369</v>
      </c>
      <c r="B7591" s="197"/>
      <c r="C7591" s="218" t="s">
        <v>1370</v>
      </c>
      <c r="D7591" s="197"/>
      <c r="E7591" s="197"/>
      <c r="F7591" s="197"/>
      <c r="G7591" s="197"/>
      <c r="H7591" s="197"/>
      <c r="I7591" s="219" t="s">
        <v>0</v>
      </c>
      <c r="J7591" s="197"/>
      <c r="K7591" s="219" t="s">
        <v>0</v>
      </c>
      <c r="L7591" s="197"/>
      <c r="M7591" s="219">
        <v>13881.44</v>
      </c>
      <c r="N7591" s="197"/>
      <c r="O7591" s="217" t="s">
        <v>0</v>
      </c>
      <c r="P7591" s="197"/>
    </row>
    <row r="7592" spans="1:16" x14ac:dyDescent="0.25">
      <c r="A7592" s="215" t="s">
        <v>1416</v>
      </c>
      <c r="B7592" s="197"/>
      <c r="C7592" s="215" t="s">
        <v>1417</v>
      </c>
      <c r="D7592" s="197"/>
      <c r="E7592" s="197"/>
      <c r="F7592" s="197"/>
      <c r="G7592" s="197"/>
      <c r="H7592" s="197"/>
      <c r="I7592" s="216">
        <v>160957.88</v>
      </c>
      <c r="J7592" s="197"/>
      <c r="K7592" s="216">
        <v>160957.88</v>
      </c>
      <c r="L7592" s="197"/>
      <c r="M7592" s="216">
        <v>131610.38</v>
      </c>
      <c r="N7592" s="197"/>
      <c r="O7592" s="211">
        <v>81.77</v>
      </c>
      <c r="P7592" s="197"/>
    </row>
    <row r="7593" spans="1:16" x14ac:dyDescent="0.25">
      <c r="A7593" s="212" t="s">
        <v>1418</v>
      </c>
      <c r="B7593" s="197"/>
      <c r="C7593" s="212" t="s">
        <v>1419</v>
      </c>
      <c r="D7593" s="197"/>
      <c r="E7593" s="197"/>
      <c r="F7593" s="197"/>
      <c r="G7593" s="197"/>
      <c r="H7593" s="197"/>
      <c r="I7593" s="213">
        <v>1174.96</v>
      </c>
      <c r="J7593" s="197"/>
      <c r="K7593" s="213">
        <v>1174.96</v>
      </c>
      <c r="L7593" s="197"/>
      <c r="M7593" s="213">
        <v>574.96</v>
      </c>
      <c r="N7593" s="197"/>
      <c r="O7593" s="214">
        <v>48.93</v>
      </c>
      <c r="P7593" s="197"/>
    </row>
    <row r="7594" spans="1:16" x14ac:dyDescent="0.25">
      <c r="A7594" s="205" t="s">
        <v>240</v>
      </c>
      <c r="B7594" s="197"/>
      <c r="C7594" s="197"/>
      <c r="D7594" s="197"/>
      <c r="E7594" s="197"/>
      <c r="F7594" s="197"/>
      <c r="G7594" s="197"/>
      <c r="H7594" s="197"/>
      <c r="I7594" s="206">
        <v>574.96</v>
      </c>
      <c r="J7594" s="197"/>
      <c r="K7594" s="206">
        <v>574.96</v>
      </c>
      <c r="L7594" s="197"/>
      <c r="M7594" s="206">
        <v>574.96</v>
      </c>
      <c r="N7594" s="197"/>
      <c r="O7594" s="207">
        <v>100</v>
      </c>
      <c r="P7594" s="197"/>
    </row>
    <row r="7595" spans="1:16" x14ac:dyDescent="0.25">
      <c r="A7595" s="205" t="s">
        <v>2076</v>
      </c>
      <c r="B7595" s="197"/>
      <c r="C7595" s="197"/>
      <c r="D7595" s="197"/>
      <c r="E7595" s="197"/>
      <c r="F7595" s="197"/>
      <c r="G7595" s="197"/>
      <c r="H7595" s="197"/>
      <c r="I7595" s="206">
        <v>574.96</v>
      </c>
      <c r="J7595" s="197"/>
      <c r="K7595" s="206">
        <v>574.96</v>
      </c>
      <c r="L7595" s="197"/>
      <c r="M7595" s="206">
        <v>574.96</v>
      </c>
      <c r="N7595" s="197"/>
      <c r="O7595" s="207">
        <v>100</v>
      </c>
      <c r="P7595" s="197"/>
    </row>
    <row r="7596" spans="1:16" x14ac:dyDescent="0.25">
      <c r="A7596" s="221" t="s">
        <v>582</v>
      </c>
      <c r="B7596" s="197"/>
      <c r="C7596" s="221" t="s">
        <v>583</v>
      </c>
      <c r="D7596" s="197"/>
      <c r="E7596" s="197"/>
      <c r="F7596" s="197"/>
      <c r="G7596" s="197"/>
      <c r="H7596" s="197"/>
      <c r="I7596" s="222">
        <v>104.96</v>
      </c>
      <c r="J7596" s="197"/>
      <c r="K7596" s="222">
        <v>104.96</v>
      </c>
      <c r="L7596" s="197"/>
      <c r="M7596" s="222">
        <v>104.96</v>
      </c>
      <c r="N7596" s="197"/>
      <c r="O7596" s="220">
        <v>100</v>
      </c>
      <c r="P7596" s="197"/>
    </row>
    <row r="7597" spans="1:16" x14ac:dyDescent="0.25">
      <c r="A7597" s="218" t="s">
        <v>588</v>
      </c>
      <c r="B7597" s="197"/>
      <c r="C7597" s="218" t="s">
        <v>589</v>
      </c>
      <c r="D7597" s="197"/>
      <c r="E7597" s="197"/>
      <c r="F7597" s="197"/>
      <c r="G7597" s="197"/>
      <c r="H7597" s="197"/>
      <c r="I7597" s="219" t="s">
        <v>0</v>
      </c>
      <c r="J7597" s="197"/>
      <c r="K7597" s="219" t="s">
        <v>0</v>
      </c>
      <c r="L7597" s="197"/>
      <c r="M7597" s="219">
        <v>104.96</v>
      </c>
      <c r="N7597" s="197"/>
      <c r="O7597" s="217" t="s">
        <v>0</v>
      </c>
      <c r="P7597" s="197"/>
    </row>
    <row r="7598" spans="1:16" x14ac:dyDescent="0.25">
      <c r="A7598" s="221" t="s">
        <v>592</v>
      </c>
      <c r="B7598" s="197"/>
      <c r="C7598" s="221" t="s">
        <v>593</v>
      </c>
      <c r="D7598" s="197"/>
      <c r="E7598" s="197"/>
      <c r="F7598" s="197"/>
      <c r="G7598" s="197"/>
      <c r="H7598" s="197"/>
      <c r="I7598" s="222">
        <v>470</v>
      </c>
      <c r="J7598" s="197"/>
      <c r="K7598" s="222">
        <v>470</v>
      </c>
      <c r="L7598" s="197"/>
      <c r="M7598" s="222">
        <v>470</v>
      </c>
      <c r="N7598" s="197"/>
      <c r="O7598" s="220">
        <v>100</v>
      </c>
      <c r="P7598" s="197"/>
    </row>
    <row r="7599" spans="1:16" x14ac:dyDescent="0.25">
      <c r="A7599" s="218" t="s">
        <v>1369</v>
      </c>
      <c r="B7599" s="197"/>
      <c r="C7599" s="218" t="s">
        <v>1370</v>
      </c>
      <c r="D7599" s="197"/>
      <c r="E7599" s="197"/>
      <c r="F7599" s="197"/>
      <c r="G7599" s="197"/>
      <c r="H7599" s="197"/>
      <c r="I7599" s="219" t="s">
        <v>0</v>
      </c>
      <c r="J7599" s="197"/>
      <c r="K7599" s="219" t="s">
        <v>0</v>
      </c>
      <c r="L7599" s="197"/>
      <c r="M7599" s="219">
        <v>470</v>
      </c>
      <c r="N7599" s="197"/>
      <c r="O7599" s="217" t="s">
        <v>0</v>
      </c>
      <c r="P7599" s="197"/>
    </row>
    <row r="7600" spans="1:16" x14ac:dyDescent="0.25">
      <c r="A7600" s="205" t="s">
        <v>243</v>
      </c>
      <c r="B7600" s="197"/>
      <c r="C7600" s="197"/>
      <c r="D7600" s="197"/>
      <c r="E7600" s="197"/>
      <c r="F7600" s="197"/>
      <c r="G7600" s="197"/>
      <c r="H7600" s="197"/>
      <c r="I7600" s="206">
        <v>600</v>
      </c>
      <c r="J7600" s="197"/>
      <c r="K7600" s="206">
        <v>600</v>
      </c>
      <c r="L7600" s="197"/>
      <c r="M7600" s="206">
        <v>0</v>
      </c>
      <c r="N7600" s="197"/>
      <c r="O7600" s="207">
        <v>0</v>
      </c>
      <c r="P7600" s="197"/>
    </row>
    <row r="7601" spans="1:16" x14ac:dyDescent="0.25">
      <c r="A7601" s="205" t="s">
        <v>2095</v>
      </c>
      <c r="B7601" s="197"/>
      <c r="C7601" s="197"/>
      <c r="D7601" s="197"/>
      <c r="E7601" s="197"/>
      <c r="F7601" s="197"/>
      <c r="G7601" s="197"/>
      <c r="H7601" s="197"/>
      <c r="I7601" s="206">
        <v>600</v>
      </c>
      <c r="J7601" s="197"/>
      <c r="K7601" s="206">
        <v>600</v>
      </c>
      <c r="L7601" s="197"/>
      <c r="M7601" s="206">
        <v>0</v>
      </c>
      <c r="N7601" s="197"/>
      <c r="O7601" s="207">
        <v>0</v>
      </c>
      <c r="P7601" s="197"/>
    </row>
    <row r="7602" spans="1:16" x14ac:dyDescent="0.25">
      <c r="A7602" s="221" t="s">
        <v>592</v>
      </c>
      <c r="B7602" s="197"/>
      <c r="C7602" s="221" t="s">
        <v>593</v>
      </c>
      <c r="D7602" s="197"/>
      <c r="E7602" s="197"/>
      <c r="F7602" s="197"/>
      <c r="G7602" s="197"/>
      <c r="H7602" s="197"/>
      <c r="I7602" s="222">
        <v>600</v>
      </c>
      <c r="J7602" s="197"/>
      <c r="K7602" s="222">
        <v>600</v>
      </c>
      <c r="L7602" s="197"/>
      <c r="M7602" s="222">
        <v>0</v>
      </c>
      <c r="N7602" s="197"/>
      <c r="O7602" s="220">
        <v>0</v>
      </c>
      <c r="P7602" s="197"/>
    </row>
    <row r="7603" spans="1:16" x14ac:dyDescent="0.25">
      <c r="A7603" s="212" t="s">
        <v>1422</v>
      </c>
      <c r="B7603" s="197"/>
      <c r="C7603" s="212" t="s">
        <v>1423</v>
      </c>
      <c r="D7603" s="197"/>
      <c r="E7603" s="197"/>
      <c r="F7603" s="197"/>
      <c r="G7603" s="197"/>
      <c r="H7603" s="197"/>
      <c r="I7603" s="213">
        <v>19750</v>
      </c>
      <c r="J7603" s="197"/>
      <c r="K7603" s="213">
        <v>19750</v>
      </c>
      <c r="L7603" s="197"/>
      <c r="M7603" s="213">
        <v>18544.45</v>
      </c>
      <c r="N7603" s="197"/>
      <c r="O7603" s="214">
        <v>93.9</v>
      </c>
      <c r="P7603" s="197"/>
    </row>
    <row r="7604" spans="1:16" x14ac:dyDescent="0.25">
      <c r="A7604" s="205" t="s">
        <v>240</v>
      </c>
      <c r="B7604" s="197"/>
      <c r="C7604" s="197"/>
      <c r="D7604" s="197"/>
      <c r="E7604" s="197"/>
      <c r="F7604" s="197"/>
      <c r="G7604" s="197"/>
      <c r="H7604" s="197"/>
      <c r="I7604" s="206">
        <v>19750</v>
      </c>
      <c r="J7604" s="197"/>
      <c r="K7604" s="206">
        <v>19750</v>
      </c>
      <c r="L7604" s="197"/>
      <c r="M7604" s="206">
        <v>18544.45</v>
      </c>
      <c r="N7604" s="197"/>
      <c r="O7604" s="207">
        <v>93.9</v>
      </c>
      <c r="P7604" s="197"/>
    </row>
    <row r="7605" spans="1:16" x14ac:dyDescent="0.25">
      <c r="A7605" s="205" t="s">
        <v>2076</v>
      </c>
      <c r="B7605" s="197"/>
      <c r="C7605" s="197"/>
      <c r="D7605" s="197"/>
      <c r="E7605" s="197"/>
      <c r="F7605" s="197"/>
      <c r="G7605" s="197"/>
      <c r="H7605" s="197"/>
      <c r="I7605" s="206">
        <v>19750</v>
      </c>
      <c r="J7605" s="197"/>
      <c r="K7605" s="206">
        <v>19750</v>
      </c>
      <c r="L7605" s="197"/>
      <c r="M7605" s="206">
        <v>18544.45</v>
      </c>
      <c r="N7605" s="197"/>
      <c r="O7605" s="207">
        <v>93.9</v>
      </c>
      <c r="P7605" s="197"/>
    </row>
    <row r="7606" spans="1:16" x14ac:dyDescent="0.25">
      <c r="A7606" s="221" t="s">
        <v>572</v>
      </c>
      <c r="B7606" s="197"/>
      <c r="C7606" s="221" t="s">
        <v>573</v>
      </c>
      <c r="D7606" s="197"/>
      <c r="E7606" s="197"/>
      <c r="F7606" s="197"/>
      <c r="G7606" s="197"/>
      <c r="H7606" s="197"/>
      <c r="I7606" s="222">
        <v>18158</v>
      </c>
      <c r="J7606" s="197"/>
      <c r="K7606" s="222">
        <v>18158</v>
      </c>
      <c r="L7606" s="197"/>
      <c r="M7606" s="222">
        <v>17175.560000000001</v>
      </c>
      <c r="N7606" s="197"/>
      <c r="O7606" s="220">
        <v>94.59</v>
      </c>
      <c r="P7606" s="197"/>
    </row>
    <row r="7607" spans="1:16" x14ac:dyDescent="0.25">
      <c r="A7607" s="218" t="s">
        <v>574</v>
      </c>
      <c r="B7607" s="197"/>
      <c r="C7607" s="218" t="s">
        <v>575</v>
      </c>
      <c r="D7607" s="197"/>
      <c r="E7607" s="197"/>
      <c r="F7607" s="197"/>
      <c r="G7607" s="197"/>
      <c r="H7607" s="197"/>
      <c r="I7607" s="219" t="s">
        <v>0</v>
      </c>
      <c r="J7607" s="197"/>
      <c r="K7607" s="219" t="s">
        <v>0</v>
      </c>
      <c r="L7607" s="197"/>
      <c r="M7607" s="219">
        <v>13627.08</v>
      </c>
      <c r="N7607" s="197"/>
      <c r="O7607" s="217" t="s">
        <v>0</v>
      </c>
      <c r="P7607" s="197"/>
    </row>
    <row r="7608" spans="1:16" x14ac:dyDescent="0.25">
      <c r="A7608" s="218" t="s">
        <v>580</v>
      </c>
      <c r="B7608" s="197"/>
      <c r="C7608" s="218" t="s">
        <v>581</v>
      </c>
      <c r="D7608" s="197"/>
      <c r="E7608" s="197"/>
      <c r="F7608" s="197"/>
      <c r="G7608" s="197"/>
      <c r="H7608" s="197"/>
      <c r="I7608" s="219" t="s">
        <v>0</v>
      </c>
      <c r="J7608" s="197"/>
      <c r="K7608" s="219" t="s">
        <v>0</v>
      </c>
      <c r="L7608" s="197"/>
      <c r="M7608" s="219">
        <v>1300</v>
      </c>
      <c r="N7608" s="197"/>
      <c r="O7608" s="217" t="s">
        <v>0</v>
      </c>
      <c r="P7608" s="197"/>
    </row>
    <row r="7609" spans="1:16" x14ac:dyDescent="0.25">
      <c r="A7609" s="218" t="s">
        <v>576</v>
      </c>
      <c r="B7609" s="197"/>
      <c r="C7609" s="218" t="s">
        <v>577</v>
      </c>
      <c r="D7609" s="197"/>
      <c r="E7609" s="197"/>
      <c r="F7609" s="197"/>
      <c r="G7609" s="197"/>
      <c r="H7609" s="197"/>
      <c r="I7609" s="219" t="s">
        <v>0</v>
      </c>
      <c r="J7609" s="197"/>
      <c r="K7609" s="219" t="s">
        <v>0</v>
      </c>
      <c r="L7609" s="197"/>
      <c r="M7609" s="219">
        <v>2248.48</v>
      </c>
      <c r="N7609" s="197"/>
      <c r="O7609" s="217" t="s">
        <v>0</v>
      </c>
      <c r="P7609" s="197"/>
    </row>
    <row r="7610" spans="1:16" x14ac:dyDescent="0.25">
      <c r="A7610" s="221" t="s">
        <v>582</v>
      </c>
      <c r="B7610" s="197"/>
      <c r="C7610" s="221" t="s">
        <v>583</v>
      </c>
      <c r="D7610" s="197"/>
      <c r="E7610" s="197"/>
      <c r="F7610" s="197"/>
      <c r="G7610" s="197"/>
      <c r="H7610" s="197"/>
      <c r="I7610" s="222">
        <v>1592</v>
      </c>
      <c r="J7610" s="197"/>
      <c r="K7610" s="222">
        <v>1592</v>
      </c>
      <c r="L7610" s="197"/>
      <c r="M7610" s="222">
        <v>1368.89</v>
      </c>
      <c r="N7610" s="197"/>
      <c r="O7610" s="220">
        <v>85.99</v>
      </c>
      <c r="P7610" s="197"/>
    </row>
    <row r="7611" spans="1:16" x14ac:dyDescent="0.25">
      <c r="A7611" s="218" t="s">
        <v>588</v>
      </c>
      <c r="B7611" s="197"/>
      <c r="C7611" s="218" t="s">
        <v>589</v>
      </c>
      <c r="D7611" s="197"/>
      <c r="E7611" s="197"/>
      <c r="F7611" s="197"/>
      <c r="G7611" s="197"/>
      <c r="H7611" s="197"/>
      <c r="I7611" s="219" t="s">
        <v>0</v>
      </c>
      <c r="J7611" s="197"/>
      <c r="K7611" s="219" t="s">
        <v>0</v>
      </c>
      <c r="L7611" s="197"/>
      <c r="M7611" s="219">
        <v>30</v>
      </c>
      <c r="N7611" s="197"/>
      <c r="O7611" s="217" t="s">
        <v>0</v>
      </c>
      <c r="P7611" s="197"/>
    </row>
    <row r="7612" spans="1:16" x14ac:dyDescent="0.25">
      <c r="A7612" s="218" t="s">
        <v>584</v>
      </c>
      <c r="B7612" s="197"/>
      <c r="C7612" s="218" t="s">
        <v>585</v>
      </c>
      <c r="D7612" s="197"/>
      <c r="E7612" s="197"/>
      <c r="F7612" s="197"/>
      <c r="G7612" s="197"/>
      <c r="H7612" s="197"/>
      <c r="I7612" s="219" t="s">
        <v>0</v>
      </c>
      <c r="J7612" s="197"/>
      <c r="K7612" s="219" t="s">
        <v>0</v>
      </c>
      <c r="L7612" s="197"/>
      <c r="M7612" s="219">
        <v>1237.01</v>
      </c>
      <c r="N7612" s="197"/>
      <c r="O7612" s="217" t="s">
        <v>0</v>
      </c>
      <c r="P7612" s="197"/>
    </row>
    <row r="7613" spans="1:16" x14ac:dyDescent="0.25">
      <c r="A7613" s="218" t="s">
        <v>602</v>
      </c>
      <c r="B7613" s="197"/>
      <c r="C7613" s="218" t="s">
        <v>603</v>
      </c>
      <c r="D7613" s="197"/>
      <c r="E7613" s="197"/>
      <c r="F7613" s="197"/>
      <c r="G7613" s="197"/>
      <c r="H7613" s="197"/>
      <c r="I7613" s="219" t="s">
        <v>0</v>
      </c>
      <c r="J7613" s="197"/>
      <c r="K7613" s="219" t="s">
        <v>0</v>
      </c>
      <c r="L7613" s="197"/>
      <c r="M7613" s="219">
        <v>101.88</v>
      </c>
      <c r="N7613" s="197"/>
      <c r="O7613" s="217" t="s">
        <v>0</v>
      </c>
      <c r="P7613" s="197"/>
    </row>
    <row r="7614" spans="1:16" x14ac:dyDescent="0.25">
      <c r="A7614" s="212" t="s">
        <v>1541</v>
      </c>
      <c r="B7614" s="197"/>
      <c r="C7614" s="212" t="s">
        <v>1542</v>
      </c>
      <c r="D7614" s="197"/>
      <c r="E7614" s="197"/>
      <c r="F7614" s="197"/>
      <c r="G7614" s="197"/>
      <c r="H7614" s="197"/>
      <c r="I7614" s="213">
        <v>18900</v>
      </c>
      <c r="J7614" s="197"/>
      <c r="K7614" s="213">
        <v>18900</v>
      </c>
      <c r="L7614" s="197"/>
      <c r="M7614" s="213">
        <v>13492.26</v>
      </c>
      <c r="N7614" s="197"/>
      <c r="O7614" s="214">
        <v>71.39</v>
      </c>
      <c r="P7614" s="197"/>
    </row>
    <row r="7615" spans="1:16" x14ac:dyDescent="0.25">
      <c r="A7615" s="205" t="s">
        <v>242</v>
      </c>
      <c r="B7615" s="197"/>
      <c r="C7615" s="197"/>
      <c r="D7615" s="197"/>
      <c r="E7615" s="197"/>
      <c r="F7615" s="197"/>
      <c r="G7615" s="197"/>
      <c r="H7615" s="197"/>
      <c r="I7615" s="206">
        <v>18900</v>
      </c>
      <c r="J7615" s="197"/>
      <c r="K7615" s="206">
        <v>18900</v>
      </c>
      <c r="L7615" s="197"/>
      <c r="M7615" s="206">
        <v>13492.26</v>
      </c>
      <c r="N7615" s="197"/>
      <c r="O7615" s="207">
        <v>71.39</v>
      </c>
      <c r="P7615" s="197"/>
    </row>
    <row r="7616" spans="1:16" x14ac:dyDescent="0.25">
      <c r="A7616" s="205" t="s">
        <v>2086</v>
      </c>
      <c r="B7616" s="197"/>
      <c r="C7616" s="197"/>
      <c r="D7616" s="197"/>
      <c r="E7616" s="197"/>
      <c r="F7616" s="197"/>
      <c r="G7616" s="197"/>
      <c r="H7616" s="197"/>
      <c r="I7616" s="206">
        <v>18900</v>
      </c>
      <c r="J7616" s="197"/>
      <c r="K7616" s="206">
        <v>18900</v>
      </c>
      <c r="L7616" s="197"/>
      <c r="M7616" s="206">
        <v>13492.26</v>
      </c>
      <c r="N7616" s="197"/>
      <c r="O7616" s="207">
        <v>71.39</v>
      </c>
      <c r="P7616" s="197"/>
    </row>
    <row r="7617" spans="1:16" x14ac:dyDescent="0.25">
      <c r="A7617" s="221" t="s">
        <v>582</v>
      </c>
      <c r="B7617" s="197"/>
      <c r="C7617" s="221" t="s">
        <v>583</v>
      </c>
      <c r="D7617" s="197"/>
      <c r="E7617" s="197"/>
      <c r="F7617" s="197"/>
      <c r="G7617" s="197"/>
      <c r="H7617" s="197"/>
      <c r="I7617" s="222">
        <v>18900</v>
      </c>
      <c r="J7617" s="197"/>
      <c r="K7617" s="222">
        <v>18900</v>
      </c>
      <c r="L7617" s="197"/>
      <c r="M7617" s="222">
        <v>13492.26</v>
      </c>
      <c r="N7617" s="197"/>
      <c r="O7617" s="220">
        <v>71.39</v>
      </c>
      <c r="P7617" s="197"/>
    </row>
    <row r="7618" spans="1:16" x14ac:dyDescent="0.25">
      <c r="A7618" s="218" t="s">
        <v>790</v>
      </c>
      <c r="B7618" s="197"/>
      <c r="C7618" s="218" t="s">
        <v>791</v>
      </c>
      <c r="D7618" s="197"/>
      <c r="E7618" s="197"/>
      <c r="F7618" s="197"/>
      <c r="G7618" s="197"/>
      <c r="H7618" s="197"/>
      <c r="I7618" s="219" t="s">
        <v>0</v>
      </c>
      <c r="J7618" s="197"/>
      <c r="K7618" s="219" t="s">
        <v>0</v>
      </c>
      <c r="L7618" s="197"/>
      <c r="M7618" s="219">
        <v>2117.17</v>
      </c>
      <c r="N7618" s="197"/>
      <c r="O7618" s="217" t="s">
        <v>0</v>
      </c>
      <c r="P7618" s="197"/>
    </row>
    <row r="7619" spans="1:16" x14ac:dyDescent="0.25">
      <c r="A7619" s="218" t="s">
        <v>955</v>
      </c>
      <c r="B7619" s="197"/>
      <c r="C7619" s="218" t="s">
        <v>956</v>
      </c>
      <c r="D7619" s="197"/>
      <c r="E7619" s="197"/>
      <c r="F7619" s="197"/>
      <c r="G7619" s="197"/>
      <c r="H7619" s="197"/>
      <c r="I7619" s="219" t="s">
        <v>0</v>
      </c>
      <c r="J7619" s="197"/>
      <c r="K7619" s="219" t="s">
        <v>0</v>
      </c>
      <c r="L7619" s="197"/>
      <c r="M7619" s="219">
        <v>8608.25</v>
      </c>
      <c r="N7619" s="197"/>
      <c r="O7619" s="217" t="s">
        <v>0</v>
      </c>
      <c r="P7619" s="197"/>
    </row>
    <row r="7620" spans="1:16" x14ac:dyDescent="0.25">
      <c r="A7620" s="218" t="s">
        <v>792</v>
      </c>
      <c r="B7620" s="197"/>
      <c r="C7620" s="218" t="s">
        <v>793</v>
      </c>
      <c r="D7620" s="197"/>
      <c r="E7620" s="197"/>
      <c r="F7620" s="197"/>
      <c r="G7620" s="197"/>
      <c r="H7620" s="197"/>
      <c r="I7620" s="219" t="s">
        <v>0</v>
      </c>
      <c r="J7620" s="197"/>
      <c r="K7620" s="219" t="s">
        <v>0</v>
      </c>
      <c r="L7620" s="197"/>
      <c r="M7620" s="219">
        <v>121.5</v>
      </c>
      <c r="N7620" s="197"/>
      <c r="O7620" s="217" t="s">
        <v>0</v>
      </c>
      <c r="P7620" s="197"/>
    </row>
    <row r="7621" spans="1:16" x14ac:dyDescent="0.25">
      <c r="A7621" s="218" t="s">
        <v>796</v>
      </c>
      <c r="B7621" s="197"/>
      <c r="C7621" s="218" t="s">
        <v>797</v>
      </c>
      <c r="D7621" s="197"/>
      <c r="E7621" s="197"/>
      <c r="F7621" s="197"/>
      <c r="G7621" s="197"/>
      <c r="H7621" s="197"/>
      <c r="I7621" s="219" t="s">
        <v>0</v>
      </c>
      <c r="J7621" s="197"/>
      <c r="K7621" s="219" t="s">
        <v>0</v>
      </c>
      <c r="L7621" s="197"/>
      <c r="M7621" s="219">
        <v>52.68</v>
      </c>
      <c r="N7621" s="197"/>
      <c r="O7621" s="217" t="s">
        <v>0</v>
      </c>
      <c r="P7621" s="197"/>
    </row>
    <row r="7622" spans="1:16" x14ac:dyDescent="0.25">
      <c r="A7622" s="218" t="s">
        <v>742</v>
      </c>
      <c r="B7622" s="197"/>
      <c r="C7622" s="218" t="s">
        <v>743</v>
      </c>
      <c r="D7622" s="197"/>
      <c r="E7622" s="197"/>
      <c r="F7622" s="197"/>
      <c r="G7622" s="197"/>
      <c r="H7622" s="197"/>
      <c r="I7622" s="219" t="s">
        <v>0</v>
      </c>
      <c r="J7622" s="197"/>
      <c r="K7622" s="219" t="s">
        <v>0</v>
      </c>
      <c r="L7622" s="197"/>
      <c r="M7622" s="219">
        <v>1913.44</v>
      </c>
      <c r="N7622" s="197"/>
      <c r="O7622" s="217" t="s">
        <v>0</v>
      </c>
      <c r="P7622" s="197"/>
    </row>
    <row r="7623" spans="1:16" x14ac:dyDescent="0.25">
      <c r="A7623" s="218" t="s">
        <v>602</v>
      </c>
      <c r="B7623" s="197"/>
      <c r="C7623" s="218" t="s">
        <v>603</v>
      </c>
      <c r="D7623" s="197"/>
      <c r="E7623" s="197"/>
      <c r="F7623" s="197"/>
      <c r="G7623" s="197"/>
      <c r="H7623" s="197"/>
      <c r="I7623" s="219" t="s">
        <v>0</v>
      </c>
      <c r="J7623" s="197"/>
      <c r="K7623" s="219" t="s">
        <v>0</v>
      </c>
      <c r="L7623" s="197"/>
      <c r="M7623" s="219">
        <v>679.22</v>
      </c>
      <c r="N7623" s="197"/>
      <c r="O7623" s="217" t="s">
        <v>0</v>
      </c>
      <c r="P7623" s="197"/>
    </row>
    <row r="7624" spans="1:16" x14ac:dyDescent="0.25">
      <c r="A7624" s="212" t="s">
        <v>1543</v>
      </c>
      <c r="B7624" s="197"/>
      <c r="C7624" s="212" t="s">
        <v>1544</v>
      </c>
      <c r="D7624" s="197"/>
      <c r="E7624" s="197"/>
      <c r="F7624" s="197"/>
      <c r="G7624" s="197"/>
      <c r="H7624" s="197"/>
      <c r="I7624" s="213">
        <v>77894.080000000002</v>
      </c>
      <c r="J7624" s="197"/>
      <c r="K7624" s="213">
        <v>77894.080000000002</v>
      </c>
      <c r="L7624" s="197"/>
      <c r="M7624" s="213">
        <v>68967.22</v>
      </c>
      <c r="N7624" s="197"/>
      <c r="O7624" s="214">
        <v>88.54</v>
      </c>
      <c r="P7624" s="197"/>
    </row>
    <row r="7625" spans="1:16" x14ac:dyDescent="0.25">
      <c r="A7625" s="205" t="s">
        <v>240</v>
      </c>
      <c r="B7625" s="197"/>
      <c r="C7625" s="197"/>
      <c r="D7625" s="197"/>
      <c r="E7625" s="197"/>
      <c r="F7625" s="197"/>
      <c r="G7625" s="197"/>
      <c r="H7625" s="197"/>
      <c r="I7625" s="206">
        <v>33400</v>
      </c>
      <c r="J7625" s="197"/>
      <c r="K7625" s="206">
        <v>33400</v>
      </c>
      <c r="L7625" s="197"/>
      <c r="M7625" s="206">
        <v>32273.439999999999</v>
      </c>
      <c r="N7625" s="197"/>
      <c r="O7625" s="207">
        <v>96.63</v>
      </c>
      <c r="P7625" s="197"/>
    </row>
    <row r="7626" spans="1:16" x14ac:dyDescent="0.25">
      <c r="A7626" s="205" t="s">
        <v>2076</v>
      </c>
      <c r="B7626" s="197"/>
      <c r="C7626" s="197"/>
      <c r="D7626" s="197"/>
      <c r="E7626" s="197"/>
      <c r="F7626" s="197"/>
      <c r="G7626" s="197"/>
      <c r="H7626" s="197"/>
      <c r="I7626" s="206">
        <v>33400</v>
      </c>
      <c r="J7626" s="197"/>
      <c r="K7626" s="206">
        <v>33400</v>
      </c>
      <c r="L7626" s="197"/>
      <c r="M7626" s="206">
        <v>32273.439999999999</v>
      </c>
      <c r="N7626" s="197"/>
      <c r="O7626" s="207">
        <v>96.63</v>
      </c>
      <c r="P7626" s="197"/>
    </row>
    <row r="7627" spans="1:16" x14ac:dyDescent="0.25">
      <c r="A7627" s="221" t="s">
        <v>572</v>
      </c>
      <c r="B7627" s="197"/>
      <c r="C7627" s="221" t="s">
        <v>573</v>
      </c>
      <c r="D7627" s="197"/>
      <c r="E7627" s="197"/>
      <c r="F7627" s="197"/>
      <c r="G7627" s="197"/>
      <c r="H7627" s="197"/>
      <c r="I7627" s="222">
        <v>32000</v>
      </c>
      <c r="J7627" s="197"/>
      <c r="K7627" s="222">
        <v>32000</v>
      </c>
      <c r="L7627" s="197"/>
      <c r="M7627" s="222">
        <v>31287.360000000001</v>
      </c>
      <c r="N7627" s="197"/>
      <c r="O7627" s="220">
        <v>97.77</v>
      </c>
      <c r="P7627" s="197"/>
    </row>
    <row r="7628" spans="1:16" x14ac:dyDescent="0.25">
      <c r="A7628" s="218" t="s">
        <v>574</v>
      </c>
      <c r="B7628" s="197"/>
      <c r="C7628" s="218" t="s">
        <v>575</v>
      </c>
      <c r="D7628" s="197"/>
      <c r="E7628" s="197"/>
      <c r="F7628" s="197"/>
      <c r="G7628" s="197"/>
      <c r="H7628" s="197"/>
      <c r="I7628" s="219" t="s">
        <v>0</v>
      </c>
      <c r="J7628" s="197"/>
      <c r="K7628" s="219" t="s">
        <v>0</v>
      </c>
      <c r="L7628" s="197"/>
      <c r="M7628" s="219">
        <v>26281.72</v>
      </c>
      <c r="N7628" s="197"/>
      <c r="O7628" s="217" t="s">
        <v>0</v>
      </c>
      <c r="P7628" s="197"/>
    </row>
    <row r="7629" spans="1:16" x14ac:dyDescent="0.25">
      <c r="A7629" s="218" t="s">
        <v>580</v>
      </c>
      <c r="B7629" s="197"/>
      <c r="C7629" s="218" t="s">
        <v>581</v>
      </c>
      <c r="D7629" s="197"/>
      <c r="E7629" s="197"/>
      <c r="F7629" s="197"/>
      <c r="G7629" s="197"/>
      <c r="H7629" s="197"/>
      <c r="I7629" s="219" t="s">
        <v>0</v>
      </c>
      <c r="J7629" s="197"/>
      <c r="K7629" s="219" t="s">
        <v>0</v>
      </c>
      <c r="L7629" s="197"/>
      <c r="M7629" s="219">
        <v>661.92</v>
      </c>
      <c r="N7629" s="197"/>
      <c r="O7629" s="217" t="s">
        <v>0</v>
      </c>
      <c r="P7629" s="197"/>
    </row>
    <row r="7630" spans="1:16" x14ac:dyDescent="0.25">
      <c r="A7630" s="218" t="s">
        <v>576</v>
      </c>
      <c r="B7630" s="197"/>
      <c r="C7630" s="218" t="s">
        <v>577</v>
      </c>
      <c r="D7630" s="197"/>
      <c r="E7630" s="197"/>
      <c r="F7630" s="197"/>
      <c r="G7630" s="197"/>
      <c r="H7630" s="197"/>
      <c r="I7630" s="219" t="s">
        <v>0</v>
      </c>
      <c r="J7630" s="197"/>
      <c r="K7630" s="219" t="s">
        <v>0</v>
      </c>
      <c r="L7630" s="197"/>
      <c r="M7630" s="219">
        <v>4343.72</v>
      </c>
      <c r="N7630" s="197"/>
      <c r="O7630" s="217" t="s">
        <v>0</v>
      </c>
      <c r="P7630" s="197"/>
    </row>
    <row r="7631" spans="1:16" x14ac:dyDescent="0.25">
      <c r="A7631" s="221" t="s">
        <v>582</v>
      </c>
      <c r="B7631" s="197"/>
      <c r="C7631" s="221" t="s">
        <v>583</v>
      </c>
      <c r="D7631" s="197"/>
      <c r="E7631" s="197"/>
      <c r="F7631" s="197"/>
      <c r="G7631" s="197"/>
      <c r="H7631" s="197"/>
      <c r="I7631" s="222">
        <v>1400</v>
      </c>
      <c r="J7631" s="197"/>
      <c r="K7631" s="222">
        <v>1400</v>
      </c>
      <c r="L7631" s="197"/>
      <c r="M7631" s="222">
        <v>986.08</v>
      </c>
      <c r="N7631" s="197"/>
      <c r="O7631" s="220">
        <v>70.430000000000007</v>
      </c>
      <c r="P7631" s="197"/>
    </row>
    <row r="7632" spans="1:16" x14ac:dyDescent="0.25">
      <c r="A7632" s="218" t="s">
        <v>584</v>
      </c>
      <c r="B7632" s="197"/>
      <c r="C7632" s="218" t="s">
        <v>585</v>
      </c>
      <c r="D7632" s="197"/>
      <c r="E7632" s="197"/>
      <c r="F7632" s="197"/>
      <c r="G7632" s="197"/>
      <c r="H7632" s="197"/>
      <c r="I7632" s="219" t="s">
        <v>0</v>
      </c>
      <c r="J7632" s="197"/>
      <c r="K7632" s="219" t="s">
        <v>0</v>
      </c>
      <c r="L7632" s="197"/>
      <c r="M7632" s="219">
        <v>986.08</v>
      </c>
      <c r="N7632" s="197"/>
      <c r="O7632" s="217" t="s">
        <v>0</v>
      </c>
      <c r="P7632" s="197"/>
    </row>
    <row r="7633" spans="1:16" x14ac:dyDescent="0.25">
      <c r="A7633" s="205" t="s">
        <v>242</v>
      </c>
      <c r="B7633" s="197"/>
      <c r="C7633" s="197"/>
      <c r="D7633" s="197"/>
      <c r="E7633" s="197"/>
      <c r="F7633" s="197"/>
      <c r="G7633" s="197"/>
      <c r="H7633" s="197"/>
      <c r="I7633" s="206">
        <v>494.08</v>
      </c>
      <c r="J7633" s="197"/>
      <c r="K7633" s="206">
        <v>494.08</v>
      </c>
      <c r="L7633" s="197"/>
      <c r="M7633" s="206">
        <v>289.11</v>
      </c>
      <c r="N7633" s="197"/>
      <c r="O7633" s="207">
        <v>58.51</v>
      </c>
      <c r="P7633" s="197"/>
    </row>
    <row r="7634" spans="1:16" x14ac:dyDescent="0.25">
      <c r="A7634" s="205" t="s">
        <v>2086</v>
      </c>
      <c r="B7634" s="197"/>
      <c r="C7634" s="197"/>
      <c r="D7634" s="197"/>
      <c r="E7634" s="197"/>
      <c r="F7634" s="197"/>
      <c r="G7634" s="197"/>
      <c r="H7634" s="197"/>
      <c r="I7634" s="206">
        <v>494.08</v>
      </c>
      <c r="J7634" s="197"/>
      <c r="K7634" s="206">
        <v>494.08</v>
      </c>
      <c r="L7634" s="197"/>
      <c r="M7634" s="206">
        <v>289.11</v>
      </c>
      <c r="N7634" s="197"/>
      <c r="O7634" s="207">
        <v>58.51</v>
      </c>
      <c r="P7634" s="197"/>
    </row>
    <row r="7635" spans="1:16" x14ac:dyDescent="0.25">
      <c r="A7635" s="221" t="s">
        <v>572</v>
      </c>
      <c r="B7635" s="197"/>
      <c r="C7635" s="221" t="s">
        <v>573</v>
      </c>
      <c r="D7635" s="197"/>
      <c r="E7635" s="197"/>
      <c r="F7635" s="197"/>
      <c r="G7635" s="197"/>
      <c r="H7635" s="197"/>
      <c r="I7635" s="222">
        <v>474.08</v>
      </c>
      <c r="J7635" s="197"/>
      <c r="K7635" s="222">
        <v>474.08</v>
      </c>
      <c r="L7635" s="197"/>
      <c r="M7635" s="222">
        <v>289.11</v>
      </c>
      <c r="N7635" s="197"/>
      <c r="O7635" s="220">
        <v>60.98</v>
      </c>
      <c r="P7635" s="197"/>
    </row>
    <row r="7636" spans="1:16" x14ac:dyDescent="0.25">
      <c r="A7636" s="218" t="s">
        <v>574</v>
      </c>
      <c r="B7636" s="197"/>
      <c r="C7636" s="218" t="s">
        <v>575</v>
      </c>
      <c r="D7636" s="197"/>
      <c r="E7636" s="197"/>
      <c r="F7636" s="197"/>
      <c r="G7636" s="197"/>
      <c r="H7636" s="197"/>
      <c r="I7636" s="219" t="s">
        <v>0</v>
      </c>
      <c r="J7636" s="197"/>
      <c r="K7636" s="219" t="s">
        <v>0</v>
      </c>
      <c r="L7636" s="197"/>
      <c r="M7636" s="219">
        <v>287.95999999999998</v>
      </c>
      <c r="N7636" s="197"/>
      <c r="O7636" s="217" t="s">
        <v>0</v>
      </c>
      <c r="P7636" s="197"/>
    </row>
    <row r="7637" spans="1:16" x14ac:dyDescent="0.25">
      <c r="A7637" s="218" t="s">
        <v>580</v>
      </c>
      <c r="B7637" s="197"/>
      <c r="C7637" s="218" t="s">
        <v>581</v>
      </c>
      <c r="D7637" s="197"/>
      <c r="E7637" s="197"/>
      <c r="F7637" s="197"/>
      <c r="G7637" s="197"/>
      <c r="H7637" s="197"/>
      <c r="I7637" s="219" t="s">
        <v>0</v>
      </c>
      <c r="J7637" s="197"/>
      <c r="K7637" s="219" t="s">
        <v>0</v>
      </c>
      <c r="L7637" s="197"/>
      <c r="M7637" s="219">
        <v>1.1499999999999999</v>
      </c>
      <c r="N7637" s="197"/>
      <c r="O7637" s="217" t="s">
        <v>0</v>
      </c>
      <c r="P7637" s="197"/>
    </row>
    <row r="7638" spans="1:16" x14ac:dyDescent="0.25">
      <c r="A7638" s="221" t="s">
        <v>582</v>
      </c>
      <c r="B7638" s="197"/>
      <c r="C7638" s="221" t="s">
        <v>583</v>
      </c>
      <c r="D7638" s="197"/>
      <c r="E7638" s="197"/>
      <c r="F7638" s="197"/>
      <c r="G7638" s="197"/>
      <c r="H7638" s="197"/>
      <c r="I7638" s="222">
        <v>20</v>
      </c>
      <c r="J7638" s="197"/>
      <c r="K7638" s="222">
        <v>20</v>
      </c>
      <c r="L7638" s="197"/>
      <c r="M7638" s="222">
        <v>0</v>
      </c>
      <c r="N7638" s="197"/>
      <c r="O7638" s="220">
        <v>0</v>
      </c>
      <c r="P7638" s="197"/>
    </row>
    <row r="7639" spans="1:16" x14ac:dyDescent="0.25">
      <c r="A7639" s="205" t="s">
        <v>243</v>
      </c>
      <c r="B7639" s="197"/>
      <c r="C7639" s="197"/>
      <c r="D7639" s="197"/>
      <c r="E7639" s="197"/>
      <c r="F7639" s="197"/>
      <c r="G7639" s="197"/>
      <c r="H7639" s="197"/>
      <c r="I7639" s="206">
        <v>44000</v>
      </c>
      <c r="J7639" s="197"/>
      <c r="K7639" s="206">
        <v>44000</v>
      </c>
      <c r="L7639" s="197"/>
      <c r="M7639" s="206">
        <v>36404.67</v>
      </c>
      <c r="N7639" s="197"/>
      <c r="O7639" s="207">
        <v>82.74</v>
      </c>
      <c r="P7639" s="197"/>
    </row>
    <row r="7640" spans="1:16" x14ac:dyDescent="0.25">
      <c r="A7640" s="205" t="s">
        <v>2092</v>
      </c>
      <c r="B7640" s="197"/>
      <c r="C7640" s="197"/>
      <c r="D7640" s="197"/>
      <c r="E7640" s="197"/>
      <c r="F7640" s="197"/>
      <c r="G7640" s="197"/>
      <c r="H7640" s="197"/>
      <c r="I7640" s="206">
        <v>44000</v>
      </c>
      <c r="J7640" s="197"/>
      <c r="K7640" s="206">
        <v>44000</v>
      </c>
      <c r="L7640" s="197"/>
      <c r="M7640" s="206">
        <v>36404.67</v>
      </c>
      <c r="N7640" s="197"/>
      <c r="O7640" s="207">
        <v>82.74</v>
      </c>
      <c r="P7640" s="197"/>
    </row>
    <row r="7641" spans="1:16" x14ac:dyDescent="0.25">
      <c r="A7641" s="221" t="s">
        <v>572</v>
      </c>
      <c r="B7641" s="197"/>
      <c r="C7641" s="221" t="s">
        <v>573</v>
      </c>
      <c r="D7641" s="197"/>
      <c r="E7641" s="197"/>
      <c r="F7641" s="197"/>
      <c r="G7641" s="197"/>
      <c r="H7641" s="197"/>
      <c r="I7641" s="222">
        <v>40720</v>
      </c>
      <c r="J7641" s="197"/>
      <c r="K7641" s="222">
        <v>40720</v>
      </c>
      <c r="L7641" s="197"/>
      <c r="M7641" s="222">
        <v>35316.11</v>
      </c>
      <c r="N7641" s="197"/>
      <c r="O7641" s="220">
        <v>86.73</v>
      </c>
      <c r="P7641" s="197"/>
    </row>
    <row r="7642" spans="1:16" x14ac:dyDescent="0.25">
      <c r="A7642" s="218" t="s">
        <v>574</v>
      </c>
      <c r="B7642" s="197"/>
      <c r="C7642" s="218" t="s">
        <v>575</v>
      </c>
      <c r="D7642" s="197"/>
      <c r="E7642" s="197"/>
      <c r="F7642" s="197"/>
      <c r="G7642" s="197"/>
      <c r="H7642" s="197"/>
      <c r="I7642" s="219" t="s">
        <v>0</v>
      </c>
      <c r="J7642" s="197"/>
      <c r="K7642" s="219" t="s">
        <v>0</v>
      </c>
      <c r="L7642" s="197"/>
      <c r="M7642" s="219">
        <v>29646.19</v>
      </c>
      <c r="N7642" s="197"/>
      <c r="O7642" s="217" t="s">
        <v>0</v>
      </c>
      <c r="P7642" s="197"/>
    </row>
    <row r="7643" spans="1:16" x14ac:dyDescent="0.25">
      <c r="A7643" s="218" t="s">
        <v>580</v>
      </c>
      <c r="B7643" s="197"/>
      <c r="C7643" s="218" t="s">
        <v>581</v>
      </c>
      <c r="D7643" s="197"/>
      <c r="E7643" s="197"/>
      <c r="F7643" s="197"/>
      <c r="G7643" s="197"/>
      <c r="H7643" s="197"/>
      <c r="I7643" s="219" t="s">
        <v>0</v>
      </c>
      <c r="J7643" s="197"/>
      <c r="K7643" s="219" t="s">
        <v>0</v>
      </c>
      <c r="L7643" s="197"/>
      <c r="M7643" s="219">
        <v>736.93</v>
      </c>
      <c r="N7643" s="197"/>
      <c r="O7643" s="217" t="s">
        <v>0</v>
      </c>
      <c r="P7643" s="197"/>
    </row>
    <row r="7644" spans="1:16" x14ac:dyDescent="0.25">
      <c r="A7644" s="218" t="s">
        <v>576</v>
      </c>
      <c r="B7644" s="197"/>
      <c r="C7644" s="218" t="s">
        <v>577</v>
      </c>
      <c r="D7644" s="197"/>
      <c r="E7644" s="197"/>
      <c r="F7644" s="197"/>
      <c r="G7644" s="197"/>
      <c r="H7644" s="197"/>
      <c r="I7644" s="219" t="s">
        <v>0</v>
      </c>
      <c r="J7644" s="197"/>
      <c r="K7644" s="219" t="s">
        <v>0</v>
      </c>
      <c r="L7644" s="197"/>
      <c r="M7644" s="219">
        <v>4932.99</v>
      </c>
      <c r="N7644" s="197"/>
      <c r="O7644" s="217" t="s">
        <v>0</v>
      </c>
      <c r="P7644" s="197"/>
    </row>
    <row r="7645" spans="1:16" x14ac:dyDescent="0.25">
      <c r="A7645" s="221" t="s">
        <v>582</v>
      </c>
      <c r="B7645" s="197"/>
      <c r="C7645" s="221" t="s">
        <v>583</v>
      </c>
      <c r="D7645" s="197"/>
      <c r="E7645" s="197"/>
      <c r="F7645" s="197"/>
      <c r="G7645" s="197"/>
      <c r="H7645" s="197"/>
      <c r="I7645" s="222">
        <v>3280</v>
      </c>
      <c r="J7645" s="197"/>
      <c r="K7645" s="222">
        <v>3280</v>
      </c>
      <c r="L7645" s="197"/>
      <c r="M7645" s="222">
        <v>1088.56</v>
      </c>
      <c r="N7645" s="197"/>
      <c r="O7645" s="220">
        <v>33.19</v>
      </c>
      <c r="P7645" s="197"/>
    </row>
    <row r="7646" spans="1:16" x14ac:dyDescent="0.25">
      <c r="A7646" s="218" t="s">
        <v>584</v>
      </c>
      <c r="B7646" s="197"/>
      <c r="C7646" s="218" t="s">
        <v>585</v>
      </c>
      <c r="D7646" s="197"/>
      <c r="E7646" s="197"/>
      <c r="F7646" s="197"/>
      <c r="G7646" s="197"/>
      <c r="H7646" s="197"/>
      <c r="I7646" s="219" t="s">
        <v>0</v>
      </c>
      <c r="J7646" s="197"/>
      <c r="K7646" s="219" t="s">
        <v>0</v>
      </c>
      <c r="L7646" s="197"/>
      <c r="M7646" s="219">
        <v>1088.56</v>
      </c>
      <c r="N7646" s="197"/>
      <c r="O7646" s="217" t="s">
        <v>0</v>
      </c>
      <c r="P7646" s="197"/>
    </row>
    <row r="7647" spans="1:16" x14ac:dyDescent="0.25">
      <c r="A7647" s="212" t="s">
        <v>1545</v>
      </c>
      <c r="B7647" s="197"/>
      <c r="C7647" s="212" t="s">
        <v>1546</v>
      </c>
      <c r="D7647" s="197"/>
      <c r="E7647" s="197"/>
      <c r="F7647" s="197"/>
      <c r="G7647" s="197"/>
      <c r="H7647" s="197"/>
      <c r="I7647" s="213">
        <v>19474</v>
      </c>
      <c r="J7647" s="197"/>
      <c r="K7647" s="213">
        <v>19474</v>
      </c>
      <c r="L7647" s="197"/>
      <c r="M7647" s="213">
        <v>7183.4</v>
      </c>
      <c r="N7647" s="197"/>
      <c r="O7647" s="214">
        <v>36.89</v>
      </c>
      <c r="P7647" s="197"/>
    </row>
    <row r="7648" spans="1:16" x14ac:dyDescent="0.25">
      <c r="A7648" s="205" t="s">
        <v>243</v>
      </c>
      <c r="B7648" s="197"/>
      <c r="C7648" s="197"/>
      <c r="D7648" s="197"/>
      <c r="E7648" s="197"/>
      <c r="F7648" s="197"/>
      <c r="G7648" s="197"/>
      <c r="H7648" s="197"/>
      <c r="I7648" s="206">
        <v>19474</v>
      </c>
      <c r="J7648" s="197"/>
      <c r="K7648" s="206">
        <v>19474</v>
      </c>
      <c r="L7648" s="197"/>
      <c r="M7648" s="206">
        <v>7183.4</v>
      </c>
      <c r="N7648" s="197"/>
      <c r="O7648" s="207">
        <v>36.89</v>
      </c>
      <c r="P7648" s="197"/>
    </row>
    <row r="7649" spans="1:16" x14ac:dyDescent="0.25">
      <c r="A7649" s="205" t="s">
        <v>2090</v>
      </c>
      <c r="B7649" s="197"/>
      <c r="C7649" s="197"/>
      <c r="D7649" s="197"/>
      <c r="E7649" s="197"/>
      <c r="F7649" s="197"/>
      <c r="G7649" s="197"/>
      <c r="H7649" s="197"/>
      <c r="I7649" s="206">
        <v>7840</v>
      </c>
      <c r="J7649" s="197"/>
      <c r="K7649" s="206">
        <v>7840</v>
      </c>
      <c r="L7649" s="197"/>
      <c r="M7649" s="206">
        <v>5549.76</v>
      </c>
      <c r="N7649" s="197"/>
      <c r="O7649" s="207">
        <v>70.790000000000006</v>
      </c>
      <c r="P7649" s="197"/>
    </row>
    <row r="7650" spans="1:16" x14ac:dyDescent="0.25">
      <c r="A7650" s="221" t="s">
        <v>572</v>
      </c>
      <c r="B7650" s="197"/>
      <c r="C7650" s="221" t="s">
        <v>573</v>
      </c>
      <c r="D7650" s="197"/>
      <c r="E7650" s="197"/>
      <c r="F7650" s="197"/>
      <c r="G7650" s="197"/>
      <c r="H7650" s="197"/>
      <c r="I7650" s="222">
        <v>300</v>
      </c>
      <c r="J7650" s="197"/>
      <c r="K7650" s="222">
        <v>300</v>
      </c>
      <c r="L7650" s="197"/>
      <c r="M7650" s="222">
        <v>0</v>
      </c>
      <c r="N7650" s="197"/>
      <c r="O7650" s="220">
        <v>0</v>
      </c>
      <c r="P7650" s="197"/>
    </row>
    <row r="7651" spans="1:16" x14ac:dyDescent="0.25">
      <c r="A7651" s="221" t="s">
        <v>582</v>
      </c>
      <c r="B7651" s="197"/>
      <c r="C7651" s="221" t="s">
        <v>583</v>
      </c>
      <c r="D7651" s="197"/>
      <c r="E7651" s="197"/>
      <c r="F7651" s="197"/>
      <c r="G7651" s="197"/>
      <c r="H7651" s="197"/>
      <c r="I7651" s="222">
        <v>7540</v>
      </c>
      <c r="J7651" s="197"/>
      <c r="K7651" s="222">
        <v>7540</v>
      </c>
      <c r="L7651" s="197"/>
      <c r="M7651" s="222">
        <v>5549.76</v>
      </c>
      <c r="N7651" s="197"/>
      <c r="O7651" s="220">
        <v>73.599999999999994</v>
      </c>
      <c r="P7651" s="197"/>
    </row>
    <row r="7652" spans="1:16" x14ac:dyDescent="0.25">
      <c r="A7652" s="218" t="s">
        <v>790</v>
      </c>
      <c r="B7652" s="197"/>
      <c r="C7652" s="218" t="s">
        <v>791</v>
      </c>
      <c r="D7652" s="197"/>
      <c r="E7652" s="197"/>
      <c r="F7652" s="197"/>
      <c r="G7652" s="197"/>
      <c r="H7652" s="197"/>
      <c r="I7652" s="219" t="s">
        <v>0</v>
      </c>
      <c r="J7652" s="197"/>
      <c r="K7652" s="219" t="s">
        <v>0</v>
      </c>
      <c r="L7652" s="197"/>
      <c r="M7652" s="219">
        <v>5167.21</v>
      </c>
      <c r="N7652" s="197"/>
      <c r="O7652" s="217" t="s">
        <v>0</v>
      </c>
      <c r="P7652" s="197"/>
    </row>
    <row r="7653" spans="1:16" x14ac:dyDescent="0.25">
      <c r="A7653" s="218" t="s">
        <v>616</v>
      </c>
      <c r="B7653" s="197"/>
      <c r="C7653" s="218" t="s">
        <v>617</v>
      </c>
      <c r="D7653" s="197"/>
      <c r="E7653" s="197"/>
      <c r="F7653" s="197"/>
      <c r="G7653" s="197"/>
      <c r="H7653" s="197"/>
      <c r="I7653" s="219" t="s">
        <v>0</v>
      </c>
      <c r="J7653" s="197"/>
      <c r="K7653" s="219" t="s">
        <v>0</v>
      </c>
      <c r="L7653" s="197"/>
      <c r="M7653" s="219">
        <v>382.55</v>
      </c>
      <c r="N7653" s="197"/>
      <c r="O7653" s="217" t="s">
        <v>0</v>
      </c>
      <c r="P7653" s="197"/>
    </row>
    <row r="7654" spans="1:16" x14ac:dyDescent="0.25">
      <c r="A7654" s="205" t="s">
        <v>2092</v>
      </c>
      <c r="B7654" s="197"/>
      <c r="C7654" s="197"/>
      <c r="D7654" s="197"/>
      <c r="E7654" s="197"/>
      <c r="F7654" s="197"/>
      <c r="G7654" s="197"/>
      <c r="H7654" s="197"/>
      <c r="I7654" s="206">
        <v>8510</v>
      </c>
      <c r="J7654" s="197"/>
      <c r="K7654" s="206">
        <v>8510</v>
      </c>
      <c r="L7654" s="197"/>
      <c r="M7654" s="206">
        <v>1516.56</v>
      </c>
      <c r="N7654" s="197"/>
      <c r="O7654" s="207">
        <v>17.82</v>
      </c>
      <c r="P7654" s="197"/>
    </row>
    <row r="7655" spans="1:16" x14ac:dyDescent="0.25">
      <c r="A7655" s="221" t="s">
        <v>582</v>
      </c>
      <c r="B7655" s="197"/>
      <c r="C7655" s="221" t="s">
        <v>583</v>
      </c>
      <c r="D7655" s="197"/>
      <c r="E7655" s="197"/>
      <c r="F7655" s="197"/>
      <c r="G7655" s="197"/>
      <c r="H7655" s="197"/>
      <c r="I7655" s="222">
        <v>8210</v>
      </c>
      <c r="J7655" s="197"/>
      <c r="K7655" s="222">
        <v>8210</v>
      </c>
      <c r="L7655" s="197"/>
      <c r="M7655" s="222">
        <v>1516.56</v>
      </c>
      <c r="N7655" s="197"/>
      <c r="O7655" s="220">
        <v>18.47</v>
      </c>
      <c r="P7655" s="197"/>
    </row>
    <row r="7656" spans="1:16" x14ac:dyDescent="0.25">
      <c r="A7656" s="218" t="s">
        <v>792</v>
      </c>
      <c r="B7656" s="197"/>
      <c r="C7656" s="218" t="s">
        <v>793</v>
      </c>
      <c r="D7656" s="197"/>
      <c r="E7656" s="197"/>
      <c r="F7656" s="197"/>
      <c r="G7656" s="197"/>
      <c r="H7656" s="197"/>
      <c r="I7656" s="219" t="s">
        <v>0</v>
      </c>
      <c r="J7656" s="197"/>
      <c r="K7656" s="219" t="s">
        <v>0</v>
      </c>
      <c r="L7656" s="197"/>
      <c r="M7656" s="219">
        <v>1158.6500000000001</v>
      </c>
      <c r="N7656" s="197"/>
      <c r="O7656" s="217" t="s">
        <v>0</v>
      </c>
      <c r="P7656" s="197"/>
    </row>
    <row r="7657" spans="1:16" x14ac:dyDescent="0.25">
      <c r="A7657" s="218" t="s">
        <v>590</v>
      </c>
      <c r="B7657" s="197"/>
      <c r="C7657" s="218" t="s">
        <v>591</v>
      </c>
      <c r="D7657" s="197"/>
      <c r="E7657" s="197"/>
      <c r="F7657" s="197"/>
      <c r="G7657" s="197"/>
      <c r="H7657" s="197"/>
      <c r="I7657" s="219" t="s">
        <v>0</v>
      </c>
      <c r="J7657" s="197"/>
      <c r="K7657" s="219" t="s">
        <v>0</v>
      </c>
      <c r="L7657" s="197"/>
      <c r="M7657" s="219">
        <v>203.67</v>
      </c>
      <c r="N7657" s="197"/>
      <c r="O7657" s="217" t="s">
        <v>0</v>
      </c>
      <c r="P7657" s="197"/>
    </row>
    <row r="7658" spans="1:16" x14ac:dyDescent="0.25">
      <c r="A7658" s="218" t="s">
        <v>616</v>
      </c>
      <c r="B7658" s="197"/>
      <c r="C7658" s="218" t="s">
        <v>617</v>
      </c>
      <c r="D7658" s="197"/>
      <c r="E7658" s="197"/>
      <c r="F7658" s="197"/>
      <c r="G7658" s="197"/>
      <c r="H7658" s="197"/>
      <c r="I7658" s="219" t="s">
        <v>0</v>
      </c>
      <c r="J7658" s="197"/>
      <c r="K7658" s="219" t="s">
        <v>0</v>
      </c>
      <c r="L7658" s="197"/>
      <c r="M7658" s="219">
        <v>154.24</v>
      </c>
      <c r="N7658" s="197"/>
      <c r="O7658" s="217" t="s">
        <v>0</v>
      </c>
      <c r="P7658" s="197"/>
    </row>
    <row r="7659" spans="1:16" x14ac:dyDescent="0.25">
      <c r="A7659" s="221" t="s">
        <v>592</v>
      </c>
      <c r="B7659" s="197"/>
      <c r="C7659" s="221" t="s">
        <v>593</v>
      </c>
      <c r="D7659" s="197"/>
      <c r="E7659" s="197"/>
      <c r="F7659" s="197"/>
      <c r="G7659" s="197"/>
      <c r="H7659" s="197"/>
      <c r="I7659" s="222">
        <v>300</v>
      </c>
      <c r="J7659" s="197"/>
      <c r="K7659" s="222">
        <v>300</v>
      </c>
      <c r="L7659" s="197"/>
      <c r="M7659" s="222">
        <v>0</v>
      </c>
      <c r="N7659" s="197"/>
      <c r="O7659" s="220">
        <v>0</v>
      </c>
      <c r="P7659" s="197"/>
    </row>
    <row r="7660" spans="1:16" x14ac:dyDescent="0.25">
      <c r="A7660" s="205" t="s">
        <v>2095</v>
      </c>
      <c r="B7660" s="197"/>
      <c r="C7660" s="197"/>
      <c r="D7660" s="197"/>
      <c r="E7660" s="197"/>
      <c r="F7660" s="197"/>
      <c r="G7660" s="197"/>
      <c r="H7660" s="197"/>
      <c r="I7660" s="206">
        <v>3124</v>
      </c>
      <c r="J7660" s="197"/>
      <c r="K7660" s="206">
        <v>3124</v>
      </c>
      <c r="L7660" s="197"/>
      <c r="M7660" s="206">
        <v>117.08</v>
      </c>
      <c r="N7660" s="197"/>
      <c r="O7660" s="207">
        <v>3.75</v>
      </c>
      <c r="P7660" s="197"/>
    </row>
    <row r="7661" spans="1:16" x14ac:dyDescent="0.25">
      <c r="A7661" s="221" t="s">
        <v>572</v>
      </c>
      <c r="B7661" s="197"/>
      <c r="C7661" s="221" t="s">
        <v>573</v>
      </c>
      <c r="D7661" s="197"/>
      <c r="E7661" s="197"/>
      <c r="F7661" s="197"/>
      <c r="G7661" s="197"/>
      <c r="H7661" s="197"/>
      <c r="I7661" s="222">
        <v>265</v>
      </c>
      <c r="J7661" s="197"/>
      <c r="K7661" s="222">
        <v>265</v>
      </c>
      <c r="L7661" s="197"/>
      <c r="M7661" s="222">
        <v>0</v>
      </c>
      <c r="N7661" s="197"/>
      <c r="O7661" s="220">
        <v>0</v>
      </c>
      <c r="P7661" s="197"/>
    </row>
    <row r="7662" spans="1:16" x14ac:dyDescent="0.25">
      <c r="A7662" s="221" t="s">
        <v>582</v>
      </c>
      <c r="B7662" s="197"/>
      <c r="C7662" s="221" t="s">
        <v>583</v>
      </c>
      <c r="D7662" s="197"/>
      <c r="E7662" s="197"/>
      <c r="F7662" s="197"/>
      <c r="G7662" s="197"/>
      <c r="H7662" s="197"/>
      <c r="I7662" s="222">
        <v>2859</v>
      </c>
      <c r="J7662" s="197"/>
      <c r="K7662" s="222">
        <v>2859</v>
      </c>
      <c r="L7662" s="197"/>
      <c r="M7662" s="222">
        <v>117.08</v>
      </c>
      <c r="N7662" s="197"/>
      <c r="O7662" s="220">
        <v>4.0999999999999996</v>
      </c>
      <c r="P7662" s="197"/>
    </row>
    <row r="7663" spans="1:16" x14ac:dyDescent="0.25">
      <c r="A7663" s="218" t="s">
        <v>616</v>
      </c>
      <c r="B7663" s="197"/>
      <c r="C7663" s="218" t="s">
        <v>617</v>
      </c>
      <c r="D7663" s="197"/>
      <c r="E7663" s="197"/>
      <c r="F7663" s="197"/>
      <c r="G7663" s="197"/>
      <c r="H7663" s="197"/>
      <c r="I7663" s="219" t="s">
        <v>0</v>
      </c>
      <c r="J7663" s="197"/>
      <c r="K7663" s="219" t="s">
        <v>0</v>
      </c>
      <c r="L7663" s="197"/>
      <c r="M7663" s="219">
        <v>117.08</v>
      </c>
      <c r="N7663" s="197"/>
      <c r="O7663" s="217" t="s">
        <v>0</v>
      </c>
      <c r="P7663" s="197"/>
    </row>
    <row r="7664" spans="1:16" x14ac:dyDescent="0.25">
      <c r="A7664" s="212" t="s">
        <v>1547</v>
      </c>
      <c r="B7664" s="197"/>
      <c r="C7664" s="212" t="s">
        <v>1548</v>
      </c>
      <c r="D7664" s="197"/>
      <c r="E7664" s="197"/>
      <c r="F7664" s="197"/>
      <c r="G7664" s="197"/>
      <c r="H7664" s="197"/>
      <c r="I7664" s="213">
        <v>14901</v>
      </c>
      <c r="J7664" s="197"/>
      <c r="K7664" s="213">
        <v>14901</v>
      </c>
      <c r="L7664" s="197"/>
      <c r="M7664" s="213">
        <v>14801</v>
      </c>
      <c r="N7664" s="197"/>
      <c r="O7664" s="214">
        <v>99.33</v>
      </c>
      <c r="P7664" s="197"/>
    </row>
    <row r="7665" spans="1:16" x14ac:dyDescent="0.25">
      <c r="A7665" s="205" t="s">
        <v>243</v>
      </c>
      <c r="B7665" s="197"/>
      <c r="C7665" s="197"/>
      <c r="D7665" s="197"/>
      <c r="E7665" s="197"/>
      <c r="F7665" s="197"/>
      <c r="G7665" s="197"/>
      <c r="H7665" s="197"/>
      <c r="I7665" s="206">
        <v>14901</v>
      </c>
      <c r="J7665" s="197"/>
      <c r="K7665" s="206">
        <v>14901</v>
      </c>
      <c r="L7665" s="197"/>
      <c r="M7665" s="206">
        <v>14801</v>
      </c>
      <c r="N7665" s="197"/>
      <c r="O7665" s="207">
        <v>99.33</v>
      </c>
      <c r="P7665" s="197"/>
    </row>
    <row r="7666" spans="1:16" x14ac:dyDescent="0.25">
      <c r="A7666" s="205" t="s">
        <v>2090</v>
      </c>
      <c r="B7666" s="197"/>
      <c r="C7666" s="197"/>
      <c r="D7666" s="197"/>
      <c r="E7666" s="197"/>
      <c r="F7666" s="197"/>
      <c r="G7666" s="197"/>
      <c r="H7666" s="197"/>
      <c r="I7666" s="206">
        <v>14901</v>
      </c>
      <c r="J7666" s="197"/>
      <c r="K7666" s="206">
        <v>14901</v>
      </c>
      <c r="L7666" s="197"/>
      <c r="M7666" s="206">
        <v>14801</v>
      </c>
      <c r="N7666" s="197"/>
      <c r="O7666" s="207">
        <v>99.33</v>
      </c>
      <c r="P7666" s="197"/>
    </row>
    <row r="7667" spans="1:16" x14ac:dyDescent="0.25">
      <c r="A7667" s="221" t="s">
        <v>592</v>
      </c>
      <c r="B7667" s="197"/>
      <c r="C7667" s="221" t="s">
        <v>593</v>
      </c>
      <c r="D7667" s="197"/>
      <c r="E7667" s="197"/>
      <c r="F7667" s="197"/>
      <c r="G7667" s="197"/>
      <c r="H7667" s="197"/>
      <c r="I7667" s="222">
        <v>12305.8</v>
      </c>
      <c r="J7667" s="197"/>
      <c r="K7667" s="222">
        <v>12305.8</v>
      </c>
      <c r="L7667" s="197"/>
      <c r="M7667" s="222">
        <v>12205.8</v>
      </c>
      <c r="N7667" s="197"/>
      <c r="O7667" s="220">
        <v>99.19</v>
      </c>
      <c r="P7667" s="197"/>
    </row>
    <row r="7668" spans="1:16" x14ac:dyDescent="0.25">
      <c r="A7668" s="218" t="s">
        <v>1369</v>
      </c>
      <c r="B7668" s="197"/>
      <c r="C7668" s="218" t="s">
        <v>1370</v>
      </c>
      <c r="D7668" s="197"/>
      <c r="E7668" s="197"/>
      <c r="F7668" s="197"/>
      <c r="G7668" s="197"/>
      <c r="H7668" s="197"/>
      <c r="I7668" s="219" t="s">
        <v>0</v>
      </c>
      <c r="J7668" s="197"/>
      <c r="K7668" s="219" t="s">
        <v>0</v>
      </c>
      <c r="L7668" s="197"/>
      <c r="M7668" s="219">
        <v>12205.8</v>
      </c>
      <c r="N7668" s="197"/>
      <c r="O7668" s="217" t="s">
        <v>0</v>
      </c>
      <c r="P7668" s="197"/>
    </row>
    <row r="7669" spans="1:16" x14ac:dyDescent="0.25">
      <c r="A7669" s="221" t="s">
        <v>658</v>
      </c>
      <c r="B7669" s="197"/>
      <c r="C7669" s="221" t="s">
        <v>659</v>
      </c>
      <c r="D7669" s="197"/>
      <c r="E7669" s="197"/>
      <c r="F7669" s="197"/>
      <c r="G7669" s="197"/>
      <c r="H7669" s="197"/>
      <c r="I7669" s="222">
        <v>2595.1999999999998</v>
      </c>
      <c r="J7669" s="197"/>
      <c r="K7669" s="222">
        <v>2595.1999999999998</v>
      </c>
      <c r="L7669" s="197"/>
      <c r="M7669" s="222">
        <v>2595.1999999999998</v>
      </c>
      <c r="N7669" s="197"/>
      <c r="O7669" s="220">
        <v>100</v>
      </c>
      <c r="P7669" s="197"/>
    </row>
    <row r="7670" spans="1:16" x14ac:dyDescent="0.25">
      <c r="A7670" s="218" t="s">
        <v>969</v>
      </c>
      <c r="B7670" s="197"/>
      <c r="C7670" s="218" t="s">
        <v>970</v>
      </c>
      <c r="D7670" s="197"/>
      <c r="E7670" s="197"/>
      <c r="F7670" s="197"/>
      <c r="G7670" s="197"/>
      <c r="H7670" s="197"/>
      <c r="I7670" s="219" t="s">
        <v>0</v>
      </c>
      <c r="J7670" s="197"/>
      <c r="K7670" s="219" t="s">
        <v>0</v>
      </c>
      <c r="L7670" s="197"/>
      <c r="M7670" s="219">
        <v>2595.1999999999998</v>
      </c>
      <c r="N7670" s="197"/>
      <c r="O7670" s="217" t="s">
        <v>0</v>
      </c>
      <c r="P7670" s="197"/>
    </row>
    <row r="7671" spans="1:16" x14ac:dyDescent="0.25">
      <c r="A7671" s="212" t="s">
        <v>1617</v>
      </c>
      <c r="B7671" s="197"/>
      <c r="C7671" s="212" t="s">
        <v>1618</v>
      </c>
      <c r="D7671" s="197"/>
      <c r="E7671" s="197"/>
      <c r="F7671" s="197"/>
      <c r="G7671" s="197"/>
      <c r="H7671" s="197"/>
      <c r="I7671" s="213">
        <v>300</v>
      </c>
      <c r="J7671" s="197"/>
      <c r="K7671" s="213">
        <v>300</v>
      </c>
      <c r="L7671" s="197"/>
      <c r="M7671" s="213">
        <v>0</v>
      </c>
      <c r="N7671" s="197"/>
      <c r="O7671" s="214">
        <v>0</v>
      </c>
      <c r="P7671" s="197"/>
    </row>
    <row r="7672" spans="1:16" x14ac:dyDescent="0.25">
      <c r="A7672" s="205" t="s">
        <v>244</v>
      </c>
      <c r="B7672" s="197"/>
      <c r="C7672" s="197"/>
      <c r="D7672" s="197"/>
      <c r="E7672" s="197"/>
      <c r="F7672" s="197"/>
      <c r="G7672" s="197"/>
      <c r="H7672" s="197"/>
      <c r="I7672" s="206">
        <v>300</v>
      </c>
      <c r="J7672" s="197"/>
      <c r="K7672" s="206">
        <v>300</v>
      </c>
      <c r="L7672" s="197"/>
      <c r="M7672" s="206">
        <v>0</v>
      </c>
      <c r="N7672" s="197"/>
      <c r="O7672" s="207">
        <v>0</v>
      </c>
      <c r="P7672" s="197"/>
    </row>
    <row r="7673" spans="1:16" x14ac:dyDescent="0.25">
      <c r="A7673" s="205" t="s">
        <v>2097</v>
      </c>
      <c r="B7673" s="197"/>
      <c r="C7673" s="197"/>
      <c r="D7673" s="197"/>
      <c r="E7673" s="197"/>
      <c r="F7673" s="197"/>
      <c r="G7673" s="197"/>
      <c r="H7673" s="197"/>
      <c r="I7673" s="206">
        <v>300</v>
      </c>
      <c r="J7673" s="197"/>
      <c r="K7673" s="206">
        <v>300</v>
      </c>
      <c r="L7673" s="197"/>
      <c r="M7673" s="206">
        <v>0</v>
      </c>
      <c r="N7673" s="197"/>
      <c r="O7673" s="207">
        <v>0</v>
      </c>
      <c r="P7673" s="197"/>
    </row>
    <row r="7674" spans="1:16" x14ac:dyDescent="0.25">
      <c r="A7674" s="221" t="s">
        <v>582</v>
      </c>
      <c r="B7674" s="197"/>
      <c r="C7674" s="221" t="s">
        <v>583</v>
      </c>
      <c r="D7674" s="197"/>
      <c r="E7674" s="197"/>
      <c r="F7674" s="197"/>
      <c r="G7674" s="197"/>
      <c r="H7674" s="197"/>
      <c r="I7674" s="222">
        <v>300</v>
      </c>
      <c r="J7674" s="197"/>
      <c r="K7674" s="222">
        <v>300</v>
      </c>
      <c r="L7674" s="197"/>
      <c r="M7674" s="222">
        <v>0</v>
      </c>
      <c r="N7674" s="197"/>
      <c r="O7674" s="220">
        <v>0</v>
      </c>
      <c r="P7674" s="197"/>
    </row>
    <row r="7675" spans="1:16" x14ac:dyDescent="0.25">
      <c r="A7675" s="212" t="s">
        <v>1593</v>
      </c>
      <c r="B7675" s="197"/>
      <c r="C7675" s="212" t="s">
        <v>1594</v>
      </c>
      <c r="D7675" s="197"/>
      <c r="E7675" s="197"/>
      <c r="F7675" s="197"/>
      <c r="G7675" s="197"/>
      <c r="H7675" s="197"/>
      <c r="I7675" s="213">
        <v>500</v>
      </c>
      <c r="J7675" s="197"/>
      <c r="K7675" s="213">
        <v>500</v>
      </c>
      <c r="L7675" s="197"/>
      <c r="M7675" s="213">
        <v>500</v>
      </c>
      <c r="N7675" s="197"/>
      <c r="O7675" s="214">
        <v>100</v>
      </c>
      <c r="P7675" s="197"/>
    </row>
    <row r="7676" spans="1:16" x14ac:dyDescent="0.25">
      <c r="A7676" s="205" t="s">
        <v>240</v>
      </c>
      <c r="B7676" s="197"/>
      <c r="C7676" s="197"/>
      <c r="D7676" s="197"/>
      <c r="E7676" s="197"/>
      <c r="F7676" s="197"/>
      <c r="G7676" s="197"/>
      <c r="H7676" s="197"/>
      <c r="I7676" s="206">
        <v>500</v>
      </c>
      <c r="J7676" s="197"/>
      <c r="K7676" s="206">
        <v>500</v>
      </c>
      <c r="L7676" s="197"/>
      <c r="M7676" s="206">
        <v>500</v>
      </c>
      <c r="N7676" s="197"/>
      <c r="O7676" s="207">
        <v>100</v>
      </c>
      <c r="P7676" s="197"/>
    </row>
    <row r="7677" spans="1:16" x14ac:dyDescent="0.25">
      <c r="A7677" s="205" t="s">
        <v>2076</v>
      </c>
      <c r="B7677" s="197"/>
      <c r="C7677" s="197"/>
      <c r="D7677" s="197"/>
      <c r="E7677" s="197"/>
      <c r="F7677" s="197"/>
      <c r="G7677" s="197"/>
      <c r="H7677" s="197"/>
      <c r="I7677" s="206">
        <v>500</v>
      </c>
      <c r="J7677" s="197"/>
      <c r="K7677" s="206">
        <v>500</v>
      </c>
      <c r="L7677" s="197"/>
      <c r="M7677" s="206">
        <v>500</v>
      </c>
      <c r="N7677" s="197"/>
      <c r="O7677" s="207">
        <v>100</v>
      </c>
      <c r="P7677" s="197"/>
    </row>
    <row r="7678" spans="1:16" x14ac:dyDescent="0.25">
      <c r="A7678" s="221" t="s">
        <v>592</v>
      </c>
      <c r="B7678" s="197"/>
      <c r="C7678" s="221" t="s">
        <v>593</v>
      </c>
      <c r="D7678" s="197"/>
      <c r="E7678" s="197"/>
      <c r="F7678" s="197"/>
      <c r="G7678" s="197"/>
      <c r="H7678" s="197"/>
      <c r="I7678" s="222">
        <v>500</v>
      </c>
      <c r="J7678" s="197"/>
      <c r="K7678" s="222">
        <v>500</v>
      </c>
      <c r="L7678" s="197"/>
      <c r="M7678" s="222">
        <v>500</v>
      </c>
      <c r="N7678" s="197"/>
      <c r="O7678" s="220">
        <v>100</v>
      </c>
      <c r="P7678" s="197"/>
    </row>
    <row r="7679" spans="1:16" x14ac:dyDescent="0.25">
      <c r="A7679" s="218" t="s">
        <v>594</v>
      </c>
      <c r="B7679" s="197"/>
      <c r="C7679" s="218" t="s">
        <v>595</v>
      </c>
      <c r="D7679" s="197"/>
      <c r="E7679" s="197"/>
      <c r="F7679" s="197"/>
      <c r="G7679" s="197"/>
      <c r="H7679" s="197"/>
      <c r="I7679" s="219" t="s">
        <v>0</v>
      </c>
      <c r="J7679" s="197"/>
      <c r="K7679" s="219" t="s">
        <v>0</v>
      </c>
      <c r="L7679" s="197"/>
      <c r="M7679" s="219">
        <v>500</v>
      </c>
      <c r="N7679" s="197"/>
      <c r="O7679" s="217" t="s">
        <v>0</v>
      </c>
      <c r="P7679" s="197"/>
    </row>
    <row r="7680" spans="1:16" x14ac:dyDescent="0.25">
      <c r="A7680" s="212" t="s">
        <v>1619</v>
      </c>
      <c r="B7680" s="197"/>
      <c r="C7680" s="212" t="s">
        <v>1620</v>
      </c>
      <c r="D7680" s="197"/>
      <c r="E7680" s="197"/>
      <c r="F7680" s="197"/>
      <c r="G7680" s="197"/>
      <c r="H7680" s="197"/>
      <c r="I7680" s="213">
        <v>3500</v>
      </c>
      <c r="J7680" s="197"/>
      <c r="K7680" s="213">
        <v>3500</v>
      </c>
      <c r="L7680" s="197"/>
      <c r="M7680" s="213">
        <v>4032.37</v>
      </c>
      <c r="N7680" s="197"/>
      <c r="O7680" s="214">
        <v>115.21</v>
      </c>
      <c r="P7680" s="197"/>
    </row>
    <row r="7681" spans="1:16" x14ac:dyDescent="0.25">
      <c r="A7681" s="205" t="s">
        <v>243</v>
      </c>
      <c r="B7681" s="197"/>
      <c r="C7681" s="197"/>
      <c r="D7681" s="197"/>
      <c r="E7681" s="197"/>
      <c r="F7681" s="197"/>
      <c r="G7681" s="197"/>
      <c r="H7681" s="197"/>
      <c r="I7681" s="206">
        <v>3500</v>
      </c>
      <c r="J7681" s="197"/>
      <c r="K7681" s="206">
        <v>3500</v>
      </c>
      <c r="L7681" s="197"/>
      <c r="M7681" s="206">
        <v>4032.37</v>
      </c>
      <c r="N7681" s="197"/>
      <c r="O7681" s="207">
        <v>115.21</v>
      </c>
      <c r="P7681" s="197"/>
    </row>
    <row r="7682" spans="1:16" x14ac:dyDescent="0.25">
      <c r="A7682" s="205" t="s">
        <v>2095</v>
      </c>
      <c r="B7682" s="197"/>
      <c r="C7682" s="197"/>
      <c r="D7682" s="197"/>
      <c r="E7682" s="197"/>
      <c r="F7682" s="197"/>
      <c r="G7682" s="197"/>
      <c r="H7682" s="197"/>
      <c r="I7682" s="206">
        <v>3500</v>
      </c>
      <c r="J7682" s="197"/>
      <c r="K7682" s="206">
        <v>3500</v>
      </c>
      <c r="L7682" s="197"/>
      <c r="M7682" s="206">
        <v>4032.37</v>
      </c>
      <c r="N7682" s="197"/>
      <c r="O7682" s="207">
        <v>115.21</v>
      </c>
      <c r="P7682" s="197"/>
    </row>
    <row r="7683" spans="1:16" x14ac:dyDescent="0.25">
      <c r="A7683" s="221" t="s">
        <v>592</v>
      </c>
      <c r="B7683" s="197"/>
      <c r="C7683" s="221" t="s">
        <v>593</v>
      </c>
      <c r="D7683" s="197"/>
      <c r="E7683" s="197"/>
      <c r="F7683" s="197"/>
      <c r="G7683" s="197"/>
      <c r="H7683" s="197"/>
      <c r="I7683" s="222">
        <v>3500</v>
      </c>
      <c r="J7683" s="197"/>
      <c r="K7683" s="222">
        <v>3500</v>
      </c>
      <c r="L7683" s="197"/>
      <c r="M7683" s="222">
        <v>4032.37</v>
      </c>
      <c r="N7683" s="197"/>
      <c r="O7683" s="220">
        <v>115.21</v>
      </c>
      <c r="P7683" s="197"/>
    </row>
    <row r="7684" spans="1:16" x14ac:dyDescent="0.25">
      <c r="A7684" s="218" t="s">
        <v>594</v>
      </c>
      <c r="B7684" s="197"/>
      <c r="C7684" s="218" t="s">
        <v>595</v>
      </c>
      <c r="D7684" s="197"/>
      <c r="E7684" s="197"/>
      <c r="F7684" s="197"/>
      <c r="G7684" s="197"/>
      <c r="H7684" s="197"/>
      <c r="I7684" s="219" t="s">
        <v>0</v>
      </c>
      <c r="J7684" s="197"/>
      <c r="K7684" s="219" t="s">
        <v>0</v>
      </c>
      <c r="L7684" s="197"/>
      <c r="M7684" s="219">
        <v>4032.37</v>
      </c>
      <c r="N7684" s="197"/>
      <c r="O7684" s="217" t="s">
        <v>0</v>
      </c>
      <c r="P7684" s="197"/>
    </row>
    <row r="7685" spans="1:16" x14ac:dyDescent="0.25">
      <c r="A7685" s="212" t="s">
        <v>1559</v>
      </c>
      <c r="B7685" s="197"/>
      <c r="C7685" s="212" t="s">
        <v>908</v>
      </c>
      <c r="D7685" s="197"/>
      <c r="E7685" s="197"/>
      <c r="F7685" s="197"/>
      <c r="G7685" s="197"/>
      <c r="H7685" s="197"/>
      <c r="I7685" s="213">
        <v>1300</v>
      </c>
      <c r="J7685" s="197"/>
      <c r="K7685" s="213">
        <v>1300</v>
      </c>
      <c r="L7685" s="197"/>
      <c r="M7685" s="213">
        <v>1300</v>
      </c>
      <c r="N7685" s="197"/>
      <c r="O7685" s="214">
        <v>100</v>
      </c>
      <c r="P7685" s="197"/>
    </row>
    <row r="7686" spans="1:16" x14ac:dyDescent="0.25">
      <c r="A7686" s="205" t="s">
        <v>240</v>
      </c>
      <c r="B7686" s="197"/>
      <c r="C7686" s="197"/>
      <c r="D7686" s="197"/>
      <c r="E7686" s="197"/>
      <c r="F7686" s="197"/>
      <c r="G7686" s="197"/>
      <c r="H7686" s="197"/>
      <c r="I7686" s="206">
        <v>1300</v>
      </c>
      <c r="J7686" s="197"/>
      <c r="K7686" s="206">
        <v>1300</v>
      </c>
      <c r="L7686" s="197"/>
      <c r="M7686" s="206">
        <v>1300</v>
      </c>
      <c r="N7686" s="197"/>
      <c r="O7686" s="207">
        <v>100</v>
      </c>
      <c r="P7686" s="197"/>
    </row>
    <row r="7687" spans="1:16" x14ac:dyDescent="0.25">
      <c r="A7687" s="205" t="s">
        <v>2076</v>
      </c>
      <c r="B7687" s="197"/>
      <c r="C7687" s="197"/>
      <c r="D7687" s="197"/>
      <c r="E7687" s="197"/>
      <c r="F7687" s="197"/>
      <c r="G7687" s="197"/>
      <c r="H7687" s="197"/>
      <c r="I7687" s="206">
        <v>1300</v>
      </c>
      <c r="J7687" s="197"/>
      <c r="K7687" s="206">
        <v>1300</v>
      </c>
      <c r="L7687" s="197"/>
      <c r="M7687" s="206">
        <v>1300</v>
      </c>
      <c r="N7687" s="197"/>
      <c r="O7687" s="207">
        <v>100</v>
      </c>
      <c r="P7687" s="197"/>
    </row>
    <row r="7688" spans="1:16" x14ac:dyDescent="0.25">
      <c r="A7688" s="221" t="s">
        <v>582</v>
      </c>
      <c r="B7688" s="197"/>
      <c r="C7688" s="221" t="s">
        <v>583</v>
      </c>
      <c r="D7688" s="197"/>
      <c r="E7688" s="197"/>
      <c r="F7688" s="197"/>
      <c r="G7688" s="197"/>
      <c r="H7688" s="197"/>
      <c r="I7688" s="222">
        <v>1078.3</v>
      </c>
      <c r="J7688" s="197"/>
      <c r="K7688" s="222">
        <v>1078.3</v>
      </c>
      <c r="L7688" s="197"/>
      <c r="M7688" s="222">
        <v>1078.3</v>
      </c>
      <c r="N7688" s="197"/>
      <c r="O7688" s="220">
        <v>100</v>
      </c>
      <c r="P7688" s="197"/>
    </row>
    <row r="7689" spans="1:16" x14ac:dyDescent="0.25">
      <c r="A7689" s="218" t="s">
        <v>588</v>
      </c>
      <c r="B7689" s="197"/>
      <c r="C7689" s="218" t="s">
        <v>589</v>
      </c>
      <c r="D7689" s="197"/>
      <c r="E7689" s="197"/>
      <c r="F7689" s="197"/>
      <c r="G7689" s="197"/>
      <c r="H7689" s="197"/>
      <c r="I7689" s="219" t="s">
        <v>0</v>
      </c>
      <c r="J7689" s="197"/>
      <c r="K7689" s="219" t="s">
        <v>0</v>
      </c>
      <c r="L7689" s="197"/>
      <c r="M7689" s="219">
        <v>18</v>
      </c>
      <c r="N7689" s="197"/>
      <c r="O7689" s="217" t="s">
        <v>0</v>
      </c>
      <c r="P7689" s="197"/>
    </row>
    <row r="7690" spans="1:16" x14ac:dyDescent="0.25">
      <c r="A7690" s="218" t="s">
        <v>790</v>
      </c>
      <c r="B7690" s="197"/>
      <c r="C7690" s="218" t="s">
        <v>791</v>
      </c>
      <c r="D7690" s="197"/>
      <c r="E7690" s="197"/>
      <c r="F7690" s="197"/>
      <c r="G7690" s="197"/>
      <c r="H7690" s="197"/>
      <c r="I7690" s="219" t="s">
        <v>0</v>
      </c>
      <c r="J7690" s="197"/>
      <c r="K7690" s="219" t="s">
        <v>0</v>
      </c>
      <c r="L7690" s="197"/>
      <c r="M7690" s="219">
        <v>60</v>
      </c>
      <c r="N7690" s="197"/>
      <c r="O7690" s="217" t="s">
        <v>0</v>
      </c>
      <c r="P7690" s="197"/>
    </row>
    <row r="7691" spans="1:16" x14ac:dyDescent="0.25">
      <c r="A7691" s="218" t="s">
        <v>616</v>
      </c>
      <c r="B7691" s="197"/>
      <c r="C7691" s="218" t="s">
        <v>617</v>
      </c>
      <c r="D7691" s="197"/>
      <c r="E7691" s="197"/>
      <c r="F7691" s="197"/>
      <c r="G7691" s="197"/>
      <c r="H7691" s="197"/>
      <c r="I7691" s="219" t="s">
        <v>0</v>
      </c>
      <c r="J7691" s="197"/>
      <c r="K7691" s="219" t="s">
        <v>0</v>
      </c>
      <c r="L7691" s="197"/>
      <c r="M7691" s="219">
        <v>1000.3</v>
      </c>
      <c r="N7691" s="197"/>
      <c r="O7691" s="217" t="s">
        <v>0</v>
      </c>
      <c r="P7691" s="197"/>
    </row>
    <row r="7692" spans="1:16" x14ac:dyDescent="0.25">
      <c r="A7692" s="221" t="s">
        <v>592</v>
      </c>
      <c r="B7692" s="197"/>
      <c r="C7692" s="221" t="s">
        <v>593</v>
      </c>
      <c r="D7692" s="197"/>
      <c r="E7692" s="197"/>
      <c r="F7692" s="197"/>
      <c r="G7692" s="197"/>
      <c r="H7692" s="197"/>
      <c r="I7692" s="222">
        <v>221.7</v>
      </c>
      <c r="J7692" s="197"/>
      <c r="K7692" s="222">
        <v>221.7</v>
      </c>
      <c r="L7692" s="197"/>
      <c r="M7692" s="222">
        <v>221.7</v>
      </c>
      <c r="N7692" s="197"/>
      <c r="O7692" s="220">
        <v>100</v>
      </c>
      <c r="P7692" s="197"/>
    </row>
    <row r="7693" spans="1:16" x14ac:dyDescent="0.25">
      <c r="A7693" s="218" t="s">
        <v>1369</v>
      </c>
      <c r="B7693" s="197"/>
      <c r="C7693" s="218" t="s">
        <v>1370</v>
      </c>
      <c r="D7693" s="197"/>
      <c r="E7693" s="197"/>
      <c r="F7693" s="197"/>
      <c r="G7693" s="197"/>
      <c r="H7693" s="197"/>
      <c r="I7693" s="219" t="s">
        <v>0</v>
      </c>
      <c r="J7693" s="197"/>
      <c r="K7693" s="219" t="s">
        <v>0</v>
      </c>
      <c r="L7693" s="197"/>
      <c r="M7693" s="219">
        <v>221.7</v>
      </c>
      <c r="N7693" s="197"/>
      <c r="O7693" s="217" t="s">
        <v>0</v>
      </c>
      <c r="P7693" s="197"/>
    </row>
    <row r="7694" spans="1:16" x14ac:dyDescent="0.25">
      <c r="A7694" s="212" t="s">
        <v>1630</v>
      </c>
      <c r="B7694" s="197"/>
      <c r="C7694" s="212" t="s">
        <v>1631</v>
      </c>
      <c r="D7694" s="197"/>
      <c r="E7694" s="197"/>
      <c r="F7694" s="197"/>
      <c r="G7694" s="197"/>
      <c r="H7694" s="197"/>
      <c r="I7694" s="213">
        <v>130</v>
      </c>
      <c r="J7694" s="197"/>
      <c r="K7694" s="213">
        <v>130</v>
      </c>
      <c r="L7694" s="197"/>
      <c r="M7694" s="213">
        <v>0</v>
      </c>
      <c r="N7694" s="197"/>
      <c r="O7694" s="214">
        <v>0</v>
      </c>
      <c r="P7694" s="197"/>
    </row>
    <row r="7695" spans="1:16" x14ac:dyDescent="0.25">
      <c r="A7695" s="205" t="s">
        <v>244</v>
      </c>
      <c r="B7695" s="197"/>
      <c r="C7695" s="197"/>
      <c r="D7695" s="197"/>
      <c r="E7695" s="197"/>
      <c r="F7695" s="197"/>
      <c r="G7695" s="197"/>
      <c r="H7695" s="197"/>
      <c r="I7695" s="206">
        <v>130</v>
      </c>
      <c r="J7695" s="197"/>
      <c r="K7695" s="206">
        <v>130</v>
      </c>
      <c r="L7695" s="197"/>
      <c r="M7695" s="206">
        <v>0</v>
      </c>
      <c r="N7695" s="197"/>
      <c r="O7695" s="207">
        <v>0</v>
      </c>
      <c r="P7695" s="197"/>
    </row>
    <row r="7696" spans="1:16" x14ac:dyDescent="0.25">
      <c r="A7696" s="205" t="s">
        <v>2098</v>
      </c>
      <c r="B7696" s="197"/>
      <c r="C7696" s="197"/>
      <c r="D7696" s="197"/>
      <c r="E7696" s="197"/>
      <c r="F7696" s="197"/>
      <c r="G7696" s="197"/>
      <c r="H7696" s="197"/>
      <c r="I7696" s="206">
        <v>130</v>
      </c>
      <c r="J7696" s="197"/>
      <c r="K7696" s="206">
        <v>130</v>
      </c>
      <c r="L7696" s="197"/>
      <c r="M7696" s="206">
        <v>0</v>
      </c>
      <c r="N7696" s="197"/>
      <c r="O7696" s="207">
        <v>0</v>
      </c>
      <c r="P7696" s="197"/>
    </row>
    <row r="7697" spans="1:16" x14ac:dyDescent="0.25">
      <c r="A7697" s="221" t="s">
        <v>582</v>
      </c>
      <c r="B7697" s="197"/>
      <c r="C7697" s="221" t="s">
        <v>583</v>
      </c>
      <c r="D7697" s="197"/>
      <c r="E7697" s="197"/>
      <c r="F7697" s="197"/>
      <c r="G7697" s="197"/>
      <c r="H7697" s="197"/>
      <c r="I7697" s="222">
        <v>130</v>
      </c>
      <c r="J7697" s="197"/>
      <c r="K7697" s="222">
        <v>130</v>
      </c>
      <c r="L7697" s="197"/>
      <c r="M7697" s="222">
        <v>0</v>
      </c>
      <c r="N7697" s="197"/>
      <c r="O7697" s="220">
        <v>0</v>
      </c>
      <c r="P7697" s="197"/>
    </row>
    <row r="7698" spans="1:16" x14ac:dyDescent="0.25">
      <c r="A7698" s="212" t="s">
        <v>1432</v>
      </c>
      <c r="B7698" s="197"/>
      <c r="C7698" s="212" t="s">
        <v>1433</v>
      </c>
      <c r="D7698" s="197"/>
      <c r="E7698" s="197"/>
      <c r="F7698" s="197"/>
      <c r="G7698" s="197"/>
      <c r="H7698" s="197"/>
      <c r="I7698" s="213">
        <v>3133.84</v>
      </c>
      <c r="J7698" s="197"/>
      <c r="K7698" s="213">
        <v>3133.84</v>
      </c>
      <c r="L7698" s="197"/>
      <c r="M7698" s="213">
        <v>2214.7199999999998</v>
      </c>
      <c r="N7698" s="197"/>
      <c r="O7698" s="214">
        <v>70.67</v>
      </c>
      <c r="P7698" s="197"/>
    </row>
    <row r="7699" spans="1:16" x14ac:dyDescent="0.25">
      <c r="A7699" s="205" t="s">
        <v>243</v>
      </c>
      <c r="B7699" s="197"/>
      <c r="C7699" s="197"/>
      <c r="D7699" s="197"/>
      <c r="E7699" s="197"/>
      <c r="F7699" s="197"/>
      <c r="G7699" s="197"/>
      <c r="H7699" s="197"/>
      <c r="I7699" s="206">
        <v>3133.84</v>
      </c>
      <c r="J7699" s="197"/>
      <c r="K7699" s="206">
        <v>3133.84</v>
      </c>
      <c r="L7699" s="197"/>
      <c r="M7699" s="206">
        <v>2214.7199999999998</v>
      </c>
      <c r="N7699" s="197"/>
      <c r="O7699" s="207">
        <v>70.67</v>
      </c>
      <c r="P7699" s="197"/>
    </row>
    <row r="7700" spans="1:16" x14ac:dyDescent="0.25">
      <c r="A7700" s="205" t="s">
        <v>2090</v>
      </c>
      <c r="B7700" s="197"/>
      <c r="C7700" s="197"/>
      <c r="D7700" s="197"/>
      <c r="E7700" s="197"/>
      <c r="F7700" s="197"/>
      <c r="G7700" s="197"/>
      <c r="H7700" s="197"/>
      <c r="I7700" s="206">
        <v>3133.84</v>
      </c>
      <c r="J7700" s="197"/>
      <c r="K7700" s="206">
        <v>3133.84</v>
      </c>
      <c r="L7700" s="197"/>
      <c r="M7700" s="206">
        <v>2214.7199999999998</v>
      </c>
      <c r="N7700" s="197"/>
      <c r="O7700" s="207">
        <v>70.67</v>
      </c>
      <c r="P7700" s="197"/>
    </row>
    <row r="7701" spans="1:16" x14ac:dyDescent="0.25">
      <c r="A7701" s="221" t="s">
        <v>582</v>
      </c>
      <c r="B7701" s="197"/>
      <c r="C7701" s="221" t="s">
        <v>583</v>
      </c>
      <c r="D7701" s="197"/>
      <c r="E7701" s="197"/>
      <c r="F7701" s="197"/>
      <c r="G7701" s="197"/>
      <c r="H7701" s="197"/>
      <c r="I7701" s="222">
        <v>3133.84</v>
      </c>
      <c r="J7701" s="197"/>
      <c r="K7701" s="222">
        <v>3133.84</v>
      </c>
      <c r="L7701" s="197"/>
      <c r="M7701" s="222">
        <v>2214.7199999999998</v>
      </c>
      <c r="N7701" s="197"/>
      <c r="O7701" s="220">
        <v>70.67</v>
      </c>
      <c r="P7701" s="197"/>
    </row>
    <row r="7702" spans="1:16" x14ac:dyDescent="0.25">
      <c r="A7702" s="218" t="s">
        <v>955</v>
      </c>
      <c r="B7702" s="197"/>
      <c r="C7702" s="218" t="s">
        <v>956</v>
      </c>
      <c r="D7702" s="197"/>
      <c r="E7702" s="197"/>
      <c r="F7702" s="197"/>
      <c r="G7702" s="197"/>
      <c r="H7702" s="197"/>
      <c r="I7702" s="219" t="s">
        <v>0</v>
      </c>
      <c r="J7702" s="197"/>
      <c r="K7702" s="219" t="s">
        <v>0</v>
      </c>
      <c r="L7702" s="197"/>
      <c r="M7702" s="219">
        <v>2214.7199999999998</v>
      </c>
      <c r="N7702" s="197"/>
      <c r="O7702" s="217" t="s">
        <v>0</v>
      </c>
      <c r="P7702" s="197"/>
    </row>
    <row r="7703" spans="1:16" x14ac:dyDescent="0.25">
      <c r="A7703" s="215" t="s">
        <v>1434</v>
      </c>
      <c r="B7703" s="197"/>
      <c r="C7703" s="215" t="s">
        <v>1417</v>
      </c>
      <c r="D7703" s="197"/>
      <c r="E7703" s="197"/>
      <c r="F7703" s="197"/>
      <c r="G7703" s="197"/>
      <c r="H7703" s="197"/>
      <c r="I7703" s="216">
        <v>72121.2</v>
      </c>
      <c r="J7703" s="197"/>
      <c r="K7703" s="216">
        <v>72121.2</v>
      </c>
      <c r="L7703" s="197"/>
      <c r="M7703" s="216">
        <v>71561.289999999994</v>
      </c>
      <c r="N7703" s="197"/>
      <c r="O7703" s="211">
        <v>99.22</v>
      </c>
      <c r="P7703" s="197"/>
    </row>
    <row r="7704" spans="1:16" x14ac:dyDescent="0.25">
      <c r="A7704" s="212" t="s">
        <v>1437</v>
      </c>
      <c r="B7704" s="197"/>
      <c r="C7704" s="212" t="s">
        <v>1438</v>
      </c>
      <c r="D7704" s="197"/>
      <c r="E7704" s="197"/>
      <c r="F7704" s="197"/>
      <c r="G7704" s="197"/>
      <c r="H7704" s="197"/>
      <c r="I7704" s="213">
        <v>3060</v>
      </c>
      <c r="J7704" s="197"/>
      <c r="K7704" s="213">
        <v>3060</v>
      </c>
      <c r="L7704" s="197"/>
      <c r="M7704" s="213">
        <v>2330.4899999999998</v>
      </c>
      <c r="N7704" s="197"/>
      <c r="O7704" s="214">
        <v>76.16</v>
      </c>
      <c r="P7704" s="197"/>
    </row>
    <row r="7705" spans="1:16" x14ac:dyDescent="0.25">
      <c r="A7705" s="205" t="s">
        <v>240</v>
      </c>
      <c r="B7705" s="197"/>
      <c r="C7705" s="197"/>
      <c r="D7705" s="197"/>
      <c r="E7705" s="197"/>
      <c r="F7705" s="197"/>
      <c r="G7705" s="197"/>
      <c r="H7705" s="197"/>
      <c r="I7705" s="206">
        <v>3060</v>
      </c>
      <c r="J7705" s="197"/>
      <c r="K7705" s="206">
        <v>3060</v>
      </c>
      <c r="L7705" s="197"/>
      <c r="M7705" s="206">
        <v>2330.4899999999998</v>
      </c>
      <c r="N7705" s="197"/>
      <c r="O7705" s="207">
        <v>76.16</v>
      </c>
      <c r="P7705" s="197"/>
    </row>
    <row r="7706" spans="1:16" x14ac:dyDescent="0.25">
      <c r="A7706" s="205" t="s">
        <v>2076</v>
      </c>
      <c r="B7706" s="197"/>
      <c r="C7706" s="197"/>
      <c r="D7706" s="197"/>
      <c r="E7706" s="197"/>
      <c r="F7706" s="197"/>
      <c r="G7706" s="197"/>
      <c r="H7706" s="197"/>
      <c r="I7706" s="206">
        <v>3060</v>
      </c>
      <c r="J7706" s="197"/>
      <c r="K7706" s="206">
        <v>3060</v>
      </c>
      <c r="L7706" s="197"/>
      <c r="M7706" s="206">
        <v>2330.4899999999998</v>
      </c>
      <c r="N7706" s="197"/>
      <c r="O7706" s="207">
        <v>76.16</v>
      </c>
      <c r="P7706" s="197"/>
    </row>
    <row r="7707" spans="1:16" x14ac:dyDescent="0.25">
      <c r="A7707" s="221" t="s">
        <v>572</v>
      </c>
      <c r="B7707" s="197"/>
      <c r="C7707" s="221" t="s">
        <v>573</v>
      </c>
      <c r="D7707" s="197"/>
      <c r="E7707" s="197"/>
      <c r="F7707" s="197"/>
      <c r="G7707" s="197"/>
      <c r="H7707" s="197"/>
      <c r="I7707" s="222">
        <v>2240</v>
      </c>
      <c r="J7707" s="197"/>
      <c r="K7707" s="222">
        <v>2240</v>
      </c>
      <c r="L7707" s="197"/>
      <c r="M7707" s="222">
        <v>1939.04</v>
      </c>
      <c r="N7707" s="197"/>
      <c r="O7707" s="220">
        <v>86.56</v>
      </c>
      <c r="P7707" s="197"/>
    </row>
    <row r="7708" spans="1:16" x14ac:dyDescent="0.25">
      <c r="A7708" s="218" t="s">
        <v>574</v>
      </c>
      <c r="B7708" s="197"/>
      <c r="C7708" s="218" t="s">
        <v>575</v>
      </c>
      <c r="D7708" s="197"/>
      <c r="E7708" s="197"/>
      <c r="F7708" s="197"/>
      <c r="G7708" s="197"/>
      <c r="H7708" s="197"/>
      <c r="I7708" s="219" t="s">
        <v>0</v>
      </c>
      <c r="J7708" s="197"/>
      <c r="K7708" s="219" t="s">
        <v>0</v>
      </c>
      <c r="L7708" s="197"/>
      <c r="M7708" s="219">
        <v>1664.4</v>
      </c>
      <c r="N7708" s="197"/>
      <c r="O7708" s="217" t="s">
        <v>0</v>
      </c>
      <c r="P7708" s="197"/>
    </row>
    <row r="7709" spans="1:16" x14ac:dyDescent="0.25">
      <c r="A7709" s="218" t="s">
        <v>576</v>
      </c>
      <c r="B7709" s="197"/>
      <c r="C7709" s="218" t="s">
        <v>577</v>
      </c>
      <c r="D7709" s="197"/>
      <c r="E7709" s="197"/>
      <c r="F7709" s="197"/>
      <c r="G7709" s="197"/>
      <c r="H7709" s="197"/>
      <c r="I7709" s="219" t="s">
        <v>0</v>
      </c>
      <c r="J7709" s="197"/>
      <c r="K7709" s="219" t="s">
        <v>0</v>
      </c>
      <c r="L7709" s="197"/>
      <c r="M7709" s="219">
        <v>274.64</v>
      </c>
      <c r="N7709" s="197"/>
      <c r="O7709" s="217" t="s">
        <v>0</v>
      </c>
      <c r="P7709" s="197"/>
    </row>
    <row r="7710" spans="1:16" x14ac:dyDescent="0.25">
      <c r="A7710" s="221" t="s">
        <v>582</v>
      </c>
      <c r="B7710" s="197"/>
      <c r="C7710" s="221" t="s">
        <v>583</v>
      </c>
      <c r="D7710" s="197"/>
      <c r="E7710" s="197"/>
      <c r="F7710" s="197"/>
      <c r="G7710" s="197"/>
      <c r="H7710" s="197"/>
      <c r="I7710" s="222">
        <v>620</v>
      </c>
      <c r="J7710" s="197"/>
      <c r="K7710" s="222">
        <v>620</v>
      </c>
      <c r="L7710" s="197"/>
      <c r="M7710" s="222">
        <v>291.45</v>
      </c>
      <c r="N7710" s="197"/>
      <c r="O7710" s="220">
        <v>47.01</v>
      </c>
      <c r="P7710" s="197"/>
    </row>
    <row r="7711" spans="1:16" x14ac:dyDescent="0.25">
      <c r="A7711" s="218" t="s">
        <v>588</v>
      </c>
      <c r="B7711" s="197"/>
      <c r="C7711" s="218" t="s">
        <v>589</v>
      </c>
      <c r="D7711" s="197"/>
      <c r="E7711" s="197"/>
      <c r="F7711" s="197"/>
      <c r="G7711" s="197"/>
      <c r="H7711" s="197"/>
      <c r="I7711" s="219" t="s">
        <v>0</v>
      </c>
      <c r="J7711" s="197"/>
      <c r="K7711" s="219" t="s">
        <v>0</v>
      </c>
      <c r="L7711" s="197"/>
      <c r="M7711" s="219">
        <v>291.45</v>
      </c>
      <c r="N7711" s="197"/>
      <c r="O7711" s="217" t="s">
        <v>0</v>
      </c>
      <c r="P7711" s="197"/>
    </row>
    <row r="7712" spans="1:16" x14ac:dyDescent="0.25">
      <c r="A7712" s="221" t="s">
        <v>592</v>
      </c>
      <c r="B7712" s="197"/>
      <c r="C7712" s="221" t="s">
        <v>593</v>
      </c>
      <c r="D7712" s="197"/>
      <c r="E7712" s="197"/>
      <c r="F7712" s="197"/>
      <c r="G7712" s="197"/>
      <c r="H7712" s="197"/>
      <c r="I7712" s="222">
        <v>200</v>
      </c>
      <c r="J7712" s="197"/>
      <c r="K7712" s="222">
        <v>200</v>
      </c>
      <c r="L7712" s="197"/>
      <c r="M7712" s="222">
        <v>100</v>
      </c>
      <c r="N7712" s="197"/>
      <c r="O7712" s="220">
        <v>50</v>
      </c>
      <c r="P7712" s="197"/>
    </row>
    <row r="7713" spans="1:16" x14ac:dyDescent="0.25">
      <c r="A7713" s="218" t="s">
        <v>1369</v>
      </c>
      <c r="B7713" s="197"/>
      <c r="C7713" s="218" t="s">
        <v>1370</v>
      </c>
      <c r="D7713" s="197"/>
      <c r="E7713" s="197"/>
      <c r="F7713" s="197"/>
      <c r="G7713" s="197"/>
      <c r="H7713" s="197"/>
      <c r="I7713" s="219" t="s">
        <v>0</v>
      </c>
      <c r="J7713" s="197"/>
      <c r="K7713" s="219" t="s">
        <v>0</v>
      </c>
      <c r="L7713" s="197"/>
      <c r="M7713" s="219">
        <v>100</v>
      </c>
      <c r="N7713" s="197"/>
      <c r="O7713" s="217" t="s">
        <v>0</v>
      </c>
      <c r="P7713" s="197"/>
    </row>
    <row r="7714" spans="1:16" x14ac:dyDescent="0.25">
      <c r="A7714" s="212" t="s">
        <v>1597</v>
      </c>
      <c r="B7714" s="197"/>
      <c r="C7714" s="212" t="s">
        <v>1598</v>
      </c>
      <c r="D7714" s="197"/>
      <c r="E7714" s="197"/>
      <c r="F7714" s="197"/>
      <c r="G7714" s="197"/>
      <c r="H7714" s="197"/>
      <c r="I7714" s="213">
        <v>150</v>
      </c>
      <c r="J7714" s="197"/>
      <c r="K7714" s="213">
        <v>150</v>
      </c>
      <c r="L7714" s="197"/>
      <c r="M7714" s="213">
        <v>104</v>
      </c>
      <c r="N7714" s="197"/>
      <c r="O7714" s="214">
        <v>69.33</v>
      </c>
      <c r="P7714" s="197"/>
    </row>
    <row r="7715" spans="1:16" x14ac:dyDescent="0.25">
      <c r="A7715" s="205" t="s">
        <v>243</v>
      </c>
      <c r="B7715" s="197"/>
      <c r="C7715" s="197"/>
      <c r="D7715" s="197"/>
      <c r="E7715" s="197"/>
      <c r="F7715" s="197"/>
      <c r="G7715" s="197"/>
      <c r="H7715" s="197"/>
      <c r="I7715" s="206">
        <v>150</v>
      </c>
      <c r="J7715" s="197"/>
      <c r="K7715" s="206">
        <v>150</v>
      </c>
      <c r="L7715" s="197"/>
      <c r="M7715" s="206">
        <v>104</v>
      </c>
      <c r="N7715" s="197"/>
      <c r="O7715" s="207">
        <v>69.33</v>
      </c>
      <c r="P7715" s="197"/>
    </row>
    <row r="7716" spans="1:16" x14ac:dyDescent="0.25">
      <c r="A7716" s="205" t="s">
        <v>2090</v>
      </c>
      <c r="B7716" s="197"/>
      <c r="C7716" s="197"/>
      <c r="D7716" s="197"/>
      <c r="E7716" s="197"/>
      <c r="F7716" s="197"/>
      <c r="G7716" s="197"/>
      <c r="H7716" s="197"/>
      <c r="I7716" s="206">
        <v>150</v>
      </c>
      <c r="J7716" s="197"/>
      <c r="K7716" s="206">
        <v>150</v>
      </c>
      <c r="L7716" s="197"/>
      <c r="M7716" s="206">
        <v>104</v>
      </c>
      <c r="N7716" s="197"/>
      <c r="O7716" s="207">
        <v>69.33</v>
      </c>
      <c r="P7716" s="197"/>
    </row>
    <row r="7717" spans="1:16" x14ac:dyDescent="0.25">
      <c r="A7717" s="221" t="s">
        <v>582</v>
      </c>
      <c r="B7717" s="197"/>
      <c r="C7717" s="221" t="s">
        <v>583</v>
      </c>
      <c r="D7717" s="197"/>
      <c r="E7717" s="197"/>
      <c r="F7717" s="197"/>
      <c r="G7717" s="197"/>
      <c r="H7717" s="197"/>
      <c r="I7717" s="222">
        <v>150</v>
      </c>
      <c r="J7717" s="197"/>
      <c r="K7717" s="222">
        <v>150</v>
      </c>
      <c r="L7717" s="197"/>
      <c r="M7717" s="222">
        <v>104</v>
      </c>
      <c r="N7717" s="197"/>
      <c r="O7717" s="220">
        <v>69.33</v>
      </c>
      <c r="P7717" s="197"/>
    </row>
    <row r="7718" spans="1:16" x14ac:dyDescent="0.25">
      <c r="A7718" s="218" t="s">
        <v>955</v>
      </c>
      <c r="B7718" s="197"/>
      <c r="C7718" s="218" t="s">
        <v>956</v>
      </c>
      <c r="D7718" s="197"/>
      <c r="E7718" s="197"/>
      <c r="F7718" s="197"/>
      <c r="G7718" s="197"/>
      <c r="H7718" s="197"/>
      <c r="I7718" s="219" t="s">
        <v>0</v>
      </c>
      <c r="J7718" s="197"/>
      <c r="K7718" s="219" t="s">
        <v>0</v>
      </c>
      <c r="L7718" s="197"/>
      <c r="M7718" s="219">
        <v>104</v>
      </c>
      <c r="N7718" s="197"/>
      <c r="O7718" s="217" t="s">
        <v>0</v>
      </c>
      <c r="P7718" s="197"/>
    </row>
    <row r="7719" spans="1:16" x14ac:dyDescent="0.25">
      <c r="A7719" s="212" t="s">
        <v>1639</v>
      </c>
      <c r="B7719" s="197"/>
      <c r="C7719" s="212" t="s">
        <v>1640</v>
      </c>
      <c r="D7719" s="197"/>
      <c r="E7719" s="197"/>
      <c r="F7719" s="197"/>
      <c r="G7719" s="197"/>
      <c r="H7719" s="197"/>
      <c r="I7719" s="213">
        <v>19762</v>
      </c>
      <c r="J7719" s="197"/>
      <c r="K7719" s="213">
        <v>19762</v>
      </c>
      <c r="L7719" s="197"/>
      <c r="M7719" s="213">
        <v>19085.13</v>
      </c>
      <c r="N7719" s="197"/>
      <c r="O7719" s="214">
        <v>96.57</v>
      </c>
      <c r="P7719" s="197"/>
    </row>
    <row r="7720" spans="1:16" x14ac:dyDescent="0.25">
      <c r="A7720" s="205" t="s">
        <v>243</v>
      </c>
      <c r="B7720" s="197"/>
      <c r="C7720" s="197"/>
      <c r="D7720" s="197"/>
      <c r="E7720" s="197"/>
      <c r="F7720" s="197"/>
      <c r="G7720" s="197"/>
      <c r="H7720" s="197"/>
      <c r="I7720" s="206">
        <v>19762</v>
      </c>
      <c r="J7720" s="197"/>
      <c r="K7720" s="206">
        <v>19762</v>
      </c>
      <c r="L7720" s="197"/>
      <c r="M7720" s="206">
        <v>19085.13</v>
      </c>
      <c r="N7720" s="197"/>
      <c r="O7720" s="207">
        <v>96.57</v>
      </c>
      <c r="P7720" s="197"/>
    </row>
    <row r="7721" spans="1:16" x14ac:dyDescent="0.25">
      <c r="A7721" s="205" t="s">
        <v>2095</v>
      </c>
      <c r="B7721" s="197"/>
      <c r="C7721" s="197"/>
      <c r="D7721" s="197"/>
      <c r="E7721" s="197"/>
      <c r="F7721" s="197"/>
      <c r="G7721" s="197"/>
      <c r="H7721" s="197"/>
      <c r="I7721" s="206">
        <v>19762</v>
      </c>
      <c r="J7721" s="197"/>
      <c r="K7721" s="206">
        <v>19762</v>
      </c>
      <c r="L7721" s="197"/>
      <c r="M7721" s="206">
        <v>19085.13</v>
      </c>
      <c r="N7721" s="197"/>
      <c r="O7721" s="207">
        <v>96.57</v>
      </c>
      <c r="P7721" s="197"/>
    </row>
    <row r="7722" spans="1:16" x14ac:dyDescent="0.25">
      <c r="A7722" s="221" t="s">
        <v>572</v>
      </c>
      <c r="B7722" s="197"/>
      <c r="C7722" s="221" t="s">
        <v>573</v>
      </c>
      <c r="D7722" s="197"/>
      <c r="E7722" s="197"/>
      <c r="F7722" s="197"/>
      <c r="G7722" s="197"/>
      <c r="H7722" s="197"/>
      <c r="I7722" s="222">
        <v>18430</v>
      </c>
      <c r="J7722" s="197"/>
      <c r="K7722" s="222">
        <v>18430</v>
      </c>
      <c r="L7722" s="197"/>
      <c r="M7722" s="222">
        <v>18419.189999999999</v>
      </c>
      <c r="N7722" s="197"/>
      <c r="O7722" s="220">
        <v>99.94</v>
      </c>
      <c r="P7722" s="197"/>
    </row>
    <row r="7723" spans="1:16" x14ac:dyDescent="0.25">
      <c r="A7723" s="218" t="s">
        <v>574</v>
      </c>
      <c r="B7723" s="197"/>
      <c r="C7723" s="218" t="s">
        <v>575</v>
      </c>
      <c r="D7723" s="197"/>
      <c r="E7723" s="197"/>
      <c r="F7723" s="197"/>
      <c r="G7723" s="197"/>
      <c r="H7723" s="197"/>
      <c r="I7723" s="219" t="s">
        <v>0</v>
      </c>
      <c r="J7723" s="197"/>
      <c r="K7723" s="219" t="s">
        <v>0</v>
      </c>
      <c r="L7723" s="197"/>
      <c r="M7723" s="219">
        <v>15810.46</v>
      </c>
      <c r="N7723" s="197"/>
      <c r="O7723" s="217" t="s">
        <v>0</v>
      </c>
      <c r="P7723" s="197"/>
    </row>
    <row r="7724" spans="1:16" x14ac:dyDescent="0.25">
      <c r="A7724" s="218" t="s">
        <v>576</v>
      </c>
      <c r="B7724" s="197"/>
      <c r="C7724" s="218" t="s">
        <v>577</v>
      </c>
      <c r="D7724" s="197"/>
      <c r="E7724" s="197"/>
      <c r="F7724" s="197"/>
      <c r="G7724" s="197"/>
      <c r="H7724" s="197"/>
      <c r="I7724" s="219" t="s">
        <v>0</v>
      </c>
      <c r="J7724" s="197"/>
      <c r="K7724" s="219" t="s">
        <v>0</v>
      </c>
      <c r="L7724" s="197"/>
      <c r="M7724" s="219">
        <v>2608.73</v>
      </c>
      <c r="N7724" s="197"/>
      <c r="O7724" s="217" t="s">
        <v>0</v>
      </c>
      <c r="P7724" s="197"/>
    </row>
    <row r="7725" spans="1:16" x14ac:dyDescent="0.25">
      <c r="A7725" s="221" t="s">
        <v>582</v>
      </c>
      <c r="B7725" s="197"/>
      <c r="C7725" s="221" t="s">
        <v>583</v>
      </c>
      <c r="D7725" s="197"/>
      <c r="E7725" s="197"/>
      <c r="F7725" s="197"/>
      <c r="G7725" s="197"/>
      <c r="H7725" s="197"/>
      <c r="I7725" s="222">
        <v>1332</v>
      </c>
      <c r="J7725" s="197"/>
      <c r="K7725" s="222">
        <v>1332</v>
      </c>
      <c r="L7725" s="197"/>
      <c r="M7725" s="222">
        <v>665.94</v>
      </c>
      <c r="N7725" s="197"/>
      <c r="O7725" s="220">
        <v>50</v>
      </c>
      <c r="P7725" s="197"/>
    </row>
    <row r="7726" spans="1:16" x14ac:dyDescent="0.25">
      <c r="A7726" s="218" t="s">
        <v>584</v>
      </c>
      <c r="B7726" s="197"/>
      <c r="C7726" s="218" t="s">
        <v>585</v>
      </c>
      <c r="D7726" s="197"/>
      <c r="E7726" s="197"/>
      <c r="F7726" s="197"/>
      <c r="G7726" s="197"/>
      <c r="H7726" s="197"/>
      <c r="I7726" s="219" t="s">
        <v>0</v>
      </c>
      <c r="J7726" s="197"/>
      <c r="K7726" s="219" t="s">
        <v>0</v>
      </c>
      <c r="L7726" s="197"/>
      <c r="M7726" s="219">
        <v>665.94</v>
      </c>
      <c r="N7726" s="197"/>
      <c r="O7726" s="217" t="s">
        <v>0</v>
      </c>
      <c r="P7726" s="197"/>
    </row>
    <row r="7727" spans="1:16" x14ac:dyDescent="0.25">
      <c r="A7727" s="212" t="s">
        <v>1560</v>
      </c>
      <c r="B7727" s="197"/>
      <c r="C7727" s="212" t="s">
        <v>1561</v>
      </c>
      <c r="D7727" s="197"/>
      <c r="E7727" s="197"/>
      <c r="F7727" s="197"/>
      <c r="G7727" s="197"/>
      <c r="H7727" s="197"/>
      <c r="I7727" s="213">
        <v>46300</v>
      </c>
      <c r="J7727" s="197"/>
      <c r="K7727" s="213">
        <v>46300</v>
      </c>
      <c r="L7727" s="197"/>
      <c r="M7727" s="213">
        <v>47192.47</v>
      </c>
      <c r="N7727" s="197"/>
      <c r="O7727" s="214">
        <v>101.93</v>
      </c>
      <c r="P7727" s="197"/>
    </row>
    <row r="7728" spans="1:16" x14ac:dyDescent="0.25">
      <c r="A7728" s="205" t="s">
        <v>243</v>
      </c>
      <c r="B7728" s="197"/>
      <c r="C7728" s="197"/>
      <c r="D7728" s="197"/>
      <c r="E7728" s="197"/>
      <c r="F7728" s="197"/>
      <c r="G7728" s="197"/>
      <c r="H7728" s="197"/>
      <c r="I7728" s="206">
        <v>46300</v>
      </c>
      <c r="J7728" s="197"/>
      <c r="K7728" s="206">
        <v>46300</v>
      </c>
      <c r="L7728" s="197"/>
      <c r="M7728" s="206">
        <v>47192.47</v>
      </c>
      <c r="N7728" s="197"/>
      <c r="O7728" s="207">
        <v>101.93</v>
      </c>
      <c r="P7728" s="197"/>
    </row>
    <row r="7729" spans="1:16" x14ac:dyDescent="0.25">
      <c r="A7729" s="205" t="s">
        <v>2090</v>
      </c>
      <c r="B7729" s="197"/>
      <c r="C7729" s="197"/>
      <c r="D7729" s="197"/>
      <c r="E7729" s="197"/>
      <c r="F7729" s="197"/>
      <c r="G7729" s="197"/>
      <c r="H7729" s="197"/>
      <c r="I7729" s="206">
        <v>46300</v>
      </c>
      <c r="J7729" s="197"/>
      <c r="K7729" s="206">
        <v>46300</v>
      </c>
      <c r="L7729" s="197"/>
      <c r="M7729" s="206">
        <v>47192.47</v>
      </c>
      <c r="N7729" s="197"/>
      <c r="O7729" s="207">
        <v>101.93</v>
      </c>
      <c r="P7729" s="197"/>
    </row>
    <row r="7730" spans="1:16" x14ac:dyDescent="0.25">
      <c r="A7730" s="221" t="s">
        <v>582</v>
      </c>
      <c r="B7730" s="197"/>
      <c r="C7730" s="221" t="s">
        <v>583</v>
      </c>
      <c r="D7730" s="197"/>
      <c r="E7730" s="197"/>
      <c r="F7730" s="197"/>
      <c r="G7730" s="197"/>
      <c r="H7730" s="197"/>
      <c r="I7730" s="222">
        <v>46300</v>
      </c>
      <c r="J7730" s="197"/>
      <c r="K7730" s="222">
        <v>46300</v>
      </c>
      <c r="L7730" s="197"/>
      <c r="M7730" s="222">
        <v>47192.47</v>
      </c>
      <c r="N7730" s="197"/>
      <c r="O7730" s="220">
        <v>101.93</v>
      </c>
      <c r="P7730" s="197"/>
    </row>
    <row r="7731" spans="1:16" x14ac:dyDescent="0.25">
      <c r="A7731" s="218" t="s">
        <v>955</v>
      </c>
      <c r="B7731" s="197"/>
      <c r="C7731" s="218" t="s">
        <v>956</v>
      </c>
      <c r="D7731" s="197"/>
      <c r="E7731" s="197"/>
      <c r="F7731" s="197"/>
      <c r="G7731" s="197"/>
      <c r="H7731" s="197"/>
      <c r="I7731" s="219" t="s">
        <v>0</v>
      </c>
      <c r="J7731" s="197"/>
      <c r="K7731" s="219" t="s">
        <v>0</v>
      </c>
      <c r="L7731" s="197"/>
      <c r="M7731" s="219">
        <v>47192.47</v>
      </c>
      <c r="N7731" s="197"/>
      <c r="O7731" s="217" t="s">
        <v>0</v>
      </c>
      <c r="P7731" s="197"/>
    </row>
    <row r="7732" spans="1:16" x14ac:dyDescent="0.25">
      <c r="A7732" s="212" t="s">
        <v>1439</v>
      </c>
      <c r="B7732" s="197"/>
      <c r="C7732" s="212" t="s">
        <v>1440</v>
      </c>
      <c r="D7732" s="197"/>
      <c r="E7732" s="197"/>
      <c r="F7732" s="197"/>
      <c r="G7732" s="197"/>
      <c r="H7732" s="197"/>
      <c r="I7732" s="213">
        <v>450</v>
      </c>
      <c r="J7732" s="197"/>
      <c r="K7732" s="213">
        <v>450</v>
      </c>
      <c r="L7732" s="197"/>
      <c r="M7732" s="213">
        <v>450</v>
      </c>
      <c r="N7732" s="197"/>
      <c r="O7732" s="214">
        <v>100</v>
      </c>
      <c r="P7732" s="197"/>
    </row>
    <row r="7733" spans="1:16" x14ac:dyDescent="0.25">
      <c r="A7733" s="205" t="s">
        <v>243</v>
      </c>
      <c r="B7733" s="197"/>
      <c r="C7733" s="197"/>
      <c r="D7733" s="197"/>
      <c r="E7733" s="197"/>
      <c r="F7733" s="197"/>
      <c r="G7733" s="197"/>
      <c r="H7733" s="197"/>
      <c r="I7733" s="206">
        <v>450</v>
      </c>
      <c r="J7733" s="197"/>
      <c r="K7733" s="206">
        <v>450</v>
      </c>
      <c r="L7733" s="197"/>
      <c r="M7733" s="206">
        <v>450</v>
      </c>
      <c r="N7733" s="197"/>
      <c r="O7733" s="207">
        <v>100</v>
      </c>
      <c r="P7733" s="197"/>
    </row>
    <row r="7734" spans="1:16" x14ac:dyDescent="0.25">
      <c r="A7734" s="205" t="s">
        <v>2090</v>
      </c>
      <c r="B7734" s="197"/>
      <c r="C7734" s="197"/>
      <c r="D7734" s="197"/>
      <c r="E7734" s="197"/>
      <c r="F7734" s="197"/>
      <c r="G7734" s="197"/>
      <c r="H7734" s="197"/>
      <c r="I7734" s="206">
        <v>450</v>
      </c>
      <c r="J7734" s="197"/>
      <c r="K7734" s="206">
        <v>450</v>
      </c>
      <c r="L7734" s="197"/>
      <c r="M7734" s="206">
        <v>450</v>
      </c>
      <c r="N7734" s="197"/>
      <c r="O7734" s="207">
        <v>100</v>
      </c>
      <c r="P7734" s="197"/>
    </row>
    <row r="7735" spans="1:16" x14ac:dyDescent="0.25">
      <c r="A7735" s="221" t="s">
        <v>620</v>
      </c>
      <c r="B7735" s="197"/>
      <c r="C7735" s="221" t="s">
        <v>621</v>
      </c>
      <c r="D7735" s="197"/>
      <c r="E7735" s="197"/>
      <c r="F7735" s="197"/>
      <c r="G7735" s="197"/>
      <c r="H7735" s="197"/>
      <c r="I7735" s="222">
        <v>450</v>
      </c>
      <c r="J7735" s="197"/>
      <c r="K7735" s="222">
        <v>450</v>
      </c>
      <c r="L7735" s="197"/>
      <c r="M7735" s="222">
        <v>450</v>
      </c>
      <c r="N7735" s="197"/>
      <c r="O7735" s="220">
        <v>100</v>
      </c>
      <c r="P7735" s="197"/>
    </row>
    <row r="7736" spans="1:16" x14ac:dyDescent="0.25">
      <c r="A7736" s="218" t="s">
        <v>1562</v>
      </c>
      <c r="B7736" s="197"/>
      <c r="C7736" s="218" t="s">
        <v>1563</v>
      </c>
      <c r="D7736" s="197"/>
      <c r="E7736" s="197"/>
      <c r="F7736" s="197"/>
      <c r="G7736" s="197"/>
      <c r="H7736" s="197"/>
      <c r="I7736" s="219" t="s">
        <v>0</v>
      </c>
      <c r="J7736" s="197"/>
      <c r="K7736" s="219" t="s">
        <v>0</v>
      </c>
      <c r="L7736" s="197"/>
      <c r="M7736" s="219">
        <v>450</v>
      </c>
      <c r="N7736" s="197"/>
      <c r="O7736" s="217" t="s">
        <v>0</v>
      </c>
      <c r="P7736" s="197"/>
    </row>
    <row r="7737" spans="1:16" x14ac:dyDescent="0.25">
      <c r="A7737" s="212" t="s">
        <v>1564</v>
      </c>
      <c r="B7737" s="197"/>
      <c r="C7737" s="212" t="s">
        <v>1565</v>
      </c>
      <c r="D7737" s="197"/>
      <c r="E7737" s="197"/>
      <c r="F7737" s="197"/>
      <c r="G7737" s="197"/>
      <c r="H7737" s="197"/>
      <c r="I7737" s="213">
        <v>2399.1999999999998</v>
      </c>
      <c r="J7737" s="197"/>
      <c r="K7737" s="213">
        <v>2399.1999999999998</v>
      </c>
      <c r="L7737" s="197"/>
      <c r="M7737" s="213">
        <v>2399.1999999999998</v>
      </c>
      <c r="N7737" s="197"/>
      <c r="O7737" s="214">
        <v>100</v>
      </c>
      <c r="P7737" s="197"/>
    </row>
    <row r="7738" spans="1:16" x14ac:dyDescent="0.25">
      <c r="A7738" s="205" t="s">
        <v>240</v>
      </c>
      <c r="B7738" s="197"/>
      <c r="C7738" s="197"/>
      <c r="D7738" s="197"/>
      <c r="E7738" s="197"/>
      <c r="F7738" s="197"/>
      <c r="G7738" s="197"/>
      <c r="H7738" s="197"/>
      <c r="I7738" s="206">
        <v>2399.1999999999998</v>
      </c>
      <c r="J7738" s="197"/>
      <c r="K7738" s="206">
        <v>2399.1999999999998</v>
      </c>
      <c r="L7738" s="197"/>
      <c r="M7738" s="206">
        <v>2399.1999999999998</v>
      </c>
      <c r="N7738" s="197"/>
      <c r="O7738" s="207">
        <v>100</v>
      </c>
      <c r="P7738" s="197"/>
    </row>
    <row r="7739" spans="1:16" x14ac:dyDescent="0.25">
      <c r="A7739" s="205" t="s">
        <v>2076</v>
      </c>
      <c r="B7739" s="197"/>
      <c r="C7739" s="197"/>
      <c r="D7739" s="197"/>
      <c r="E7739" s="197"/>
      <c r="F7739" s="197"/>
      <c r="G7739" s="197"/>
      <c r="H7739" s="197"/>
      <c r="I7739" s="206">
        <v>2399.1999999999998</v>
      </c>
      <c r="J7739" s="197"/>
      <c r="K7739" s="206">
        <v>2399.1999999999998</v>
      </c>
      <c r="L7739" s="197"/>
      <c r="M7739" s="206">
        <v>2399.1999999999998</v>
      </c>
      <c r="N7739" s="197"/>
      <c r="O7739" s="207">
        <v>100</v>
      </c>
      <c r="P7739" s="197"/>
    </row>
    <row r="7740" spans="1:16" x14ac:dyDescent="0.25">
      <c r="A7740" s="221" t="s">
        <v>582</v>
      </c>
      <c r="B7740" s="197"/>
      <c r="C7740" s="221" t="s">
        <v>583</v>
      </c>
      <c r="D7740" s="197"/>
      <c r="E7740" s="197"/>
      <c r="F7740" s="197"/>
      <c r="G7740" s="197"/>
      <c r="H7740" s="197"/>
      <c r="I7740" s="222">
        <v>2399.1999999999998</v>
      </c>
      <c r="J7740" s="197"/>
      <c r="K7740" s="222">
        <v>2399.1999999999998</v>
      </c>
      <c r="L7740" s="197"/>
      <c r="M7740" s="222">
        <v>2399.1999999999998</v>
      </c>
      <c r="N7740" s="197"/>
      <c r="O7740" s="220">
        <v>100</v>
      </c>
      <c r="P7740" s="197"/>
    </row>
    <row r="7741" spans="1:16" x14ac:dyDescent="0.25">
      <c r="A7741" s="218" t="s">
        <v>602</v>
      </c>
      <c r="B7741" s="197"/>
      <c r="C7741" s="218" t="s">
        <v>603</v>
      </c>
      <c r="D7741" s="197"/>
      <c r="E7741" s="197"/>
      <c r="F7741" s="197"/>
      <c r="G7741" s="197"/>
      <c r="H7741" s="197"/>
      <c r="I7741" s="219" t="s">
        <v>0</v>
      </c>
      <c r="J7741" s="197"/>
      <c r="K7741" s="219" t="s">
        <v>0</v>
      </c>
      <c r="L7741" s="197"/>
      <c r="M7741" s="219">
        <v>2399.1999999999998</v>
      </c>
      <c r="N7741" s="197"/>
      <c r="O7741" s="217" t="s">
        <v>0</v>
      </c>
      <c r="P7741" s="197"/>
    </row>
    <row r="7742" spans="1:16" x14ac:dyDescent="0.25">
      <c r="A7742" s="215" t="s">
        <v>1566</v>
      </c>
      <c r="B7742" s="197"/>
      <c r="C7742" s="215" t="s">
        <v>1567</v>
      </c>
      <c r="D7742" s="197"/>
      <c r="E7742" s="197"/>
      <c r="F7742" s="197"/>
      <c r="G7742" s="197"/>
      <c r="H7742" s="197"/>
      <c r="I7742" s="216">
        <v>27682.2</v>
      </c>
      <c r="J7742" s="197"/>
      <c r="K7742" s="216">
        <v>27682.2</v>
      </c>
      <c r="L7742" s="197"/>
      <c r="M7742" s="216">
        <v>29356.26</v>
      </c>
      <c r="N7742" s="197"/>
      <c r="O7742" s="211">
        <v>106.05</v>
      </c>
      <c r="P7742" s="197"/>
    </row>
    <row r="7743" spans="1:16" x14ac:dyDescent="0.25">
      <c r="A7743" s="212" t="s">
        <v>1568</v>
      </c>
      <c r="B7743" s="197"/>
      <c r="C7743" s="212" t="s">
        <v>1569</v>
      </c>
      <c r="D7743" s="197"/>
      <c r="E7743" s="197"/>
      <c r="F7743" s="197"/>
      <c r="G7743" s="197"/>
      <c r="H7743" s="197"/>
      <c r="I7743" s="213">
        <v>27682.2</v>
      </c>
      <c r="J7743" s="197"/>
      <c r="K7743" s="213">
        <v>27682.2</v>
      </c>
      <c r="L7743" s="197"/>
      <c r="M7743" s="213">
        <v>29356.26</v>
      </c>
      <c r="N7743" s="197"/>
      <c r="O7743" s="214">
        <v>106.05</v>
      </c>
      <c r="P7743" s="197"/>
    </row>
    <row r="7744" spans="1:16" x14ac:dyDescent="0.25">
      <c r="A7744" s="205" t="s">
        <v>242</v>
      </c>
      <c r="B7744" s="197"/>
      <c r="C7744" s="197"/>
      <c r="D7744" s="197"/>
      <c r="E7744" s="197"/>
      <c r="F7744" s="197"/>
      <c r="G7744" s="197"/>
      <c r="H7744" s="197"/>
      <c r="I7744" s="206">
        <v>27682.2</v>
      </c>
      <c r="J7744" s="197"/>
      <c r="K7744" s="206">
        <v>27682.2</v>
      </c>
      <c r="L7744" s="197"/>
      <c r="M7744" s="206">
        <v>29356.26</v>
      </c>
      <c r="N7744" s="197"/>
      <c r="O7744" s="207">
        <v>106.05</v>
      </c>
      <c r="P7744" s="197"/>
    </row>
    <row r="7745" spans="1:16" x14ac:dyDescent="0.25">
      <c r="A7745" s="205" t="s">
        <v>2087</v>
      </c>
      <c r="B7745" s="197"/>
      <c r="C7745" s="197"/>
      <c r="D7745" s="197"/>
      <c r="E7745" s="197"/>
      <c r="F7745" s="197"/>
      <c r="G7745" s="197"/>
      <c r="H7745" s="197"/>
      <c r="I7745" s="206">
        <v>27682.2</v>
      </c>
      <c r="J7745" s="197"/>
      <c r="K7745" s="206">
        <v>27682.2</v>
      </c>
      <c r="L7745" s="197"/>
      <c r="M7745" s="206">
        <v>29356.26</v>
      </c>
      <c r="N7745" s="197"/>
      <c r="O7745" s="207">
        <v>106.05</v>
      </c>
      <c r="P7745" s="197"/>
    </row>
    <row r="7746" spans="1:16" x14ac:dyDescent="0.25">
      <c r="A7746" s="221" t="s">
        <v>582</v>
      </c>
      <c r="B7746" s="197"/>
      <c r="C7746" s="221" t="s">
        <v>583</v>
      </c>
      <c r="D7746" s="197"/>
      <c r="E7746" s="197"/>
      <c r="F7746" s="197"/>
      <c r="G7746" s="197"/>
      <c r="H7746" s="197"/>
      <c r="I7746" s="222">
        <v>27682.2</v>
      </c>
      <c r="J7746" s="197"/>
      <c r="K7746" s="222">
        <v>27682.2</v>
      </c>
      <c r="L7746" s="197"/>
      <c r="M7746" s="222">
        <v>29356.26</v>
      </c>
      <c r="N7746" s="197"/>
      <c r="O7746" s="220">
        <v>106.05</v>
      </c>
      <c r="P7746" s="197"/>
    </row>
    <row r="7747" spans="1:16" x14ac:dyDescent="0.25">
      <c r="A7747" s="218" t="s">
        <v>590</v>
      </c>
      <c r="B7747" s="197"/>
      <c r="C7747" s="218" t="s">
        <v>591</v>
      </c>
      <c r="D7747" s="197"/>
      <c r="E7747" s="197"/>
      <c r="F7747" s="197"/>
      <c r="G7747" s="197"/>
      <c r="H7747" s="197"/>
      <c r="I7747" s="219" t="s">
        <v>0</v>
      </c>
      <c r="J7747" s="197"/>
      <c r="K7747" s="219" t="s">
        <v>0</v>
      </c>
      <c r="L7747" s="197"/>
      <c r="M7747" s="219">
        <v>29356.26</v>
      </c>
      <c r="N7747" s="197"/>
      <c r="O7747" s="217" t="s">
        <v>0</v>
      </c>
      <c r="P7747" s="197"/>
    </row>
    <row r="7748" spans="1:16" x14ac:dyDescent="0.25">
      <c r="A7748" s="215" t="s">
        <v>1445</v>
      </c>
      <c r="B7748" s="197"/>
      <c r="C7748" s="215" t="s">
        <v>1446</v>
      </c>
      <c r="D7748" s="197"/>
      <c r="E7748" s="197"/>
      <c r="F7748" s="197"/>
      <c r="G7748" s="197"/>
      <c r="H7748" s="197"/>
      <c r="I7748" s="216">
        <v>3000</v>
      </c>
      <c r="J7748" s="197"/>
      <c r="K7748" s="216">
        <v>3000</v>
      </c>
      <c r="L7748" s="197"/>
      <c r="M7748" s="216">
        <v>27900</v>
      </c>
      <c r="N7748" s="197"/>
      <c r="O7748" s="211">
        <v>930</v>
      </c>
      <c r="P7748" s="197"/>
    </row>
    <row r="7749" spans="1:16" x14ac:dyDescent="0.25">
      <c r="A7749" s="212" t="s">
        <v>1447</v>
      </c>
      <c r="B7749" s="197"/>
      <c r="C7749" s="212" t="s">
        <v>1448</v>
      </c>
      <c r="D7749" s="197"/>
      <c r="E7749" s="197"/>
      <c r="F7749" s="197"/>
      <c r="G7749" s="197"/>
      <c r="H7749" s="197"/>
      <c r="I7749" s="213">
        <v>3000</v>
      </c>
      <c r="J7749" s="197"/>
      <c r="K7749" s="213">
        <v>3000</v>
      </c>
      <c r="L7749" s="197"/>
      <c r="M7749" s="213">
        <v>27900</v>
      </c>
      <c r="N7749" s="197"/>
      <c r="O7749" s="214">
        <v>930</v>
      </c>
      <c r="P7749" s="197"/>
    </row>
    <row r="7750" spans="1:16" x14ac:dyDescent="0.25">
      <c r="A7750" s="205" t="s">
        <v>242</v>
      </c>
      <c r="B7750" s="197"/>
      <c r="C7750" s="197"/>
      <c r="D7750" s="197"/>
      <c r="E7750" s="197"/>
      <c r="F7750" s="197"/>
      <c r="G7750" s="197"/>
      <c r="H7750" s="197"/>
      <c r="I7750" s="206">
        <v>3000</v>
      </c>
      <c r="J7750" s="197"/>
      <c r="K7750" s="206">
        <v>3000</v>
      </c>
      <c r="L7750" s="197"/>
      <c r="M7750" s="206">
        <v>27900</v>
      </c>
      <c r="N7750" s="197"/>
      <c r="O7750" s="207">
        <v>930</v>
      </c>
      <c r="P7750" s="197"/>
    </row>
    <row r="7751" spans="1:16" x14ac:dyDescent="0.25">
      <c r="A7751" s="205" t="s">
        <v>2087</v>
      </c>
      <c r="B7751" s="197"/>
      <c r="C7751" s="197"/>
      <c r="D7751" s="197"/>
      <c r="E7751" s="197"/>
      <c r="F7751" s="197"/>
      <c r="G7751" s="197"/>
      <c r="H7751" s="197"/>
      <c r="I7751" s="206">
        <v>3000</v>
      </c>
      <c r="J7751" s="197"/>
      <c r="K7751" s="206">
        <v>3000</v>
      </c>
      <c r="L7751" s="197"/>
      <c r="M7751" s="206">
        <v>27900</v>
      </c>
      <c r="N7751" s="197"/>
      <c r="O7751" s="207">
        <v>930</v>
      </c>
      <c r="P7751" s="197"/>
    </row>
    <row r="7752" spans="1:16" x14ac:dyDescent="0.25">
      <c r="A7752" s="221" t="s">
        <v>652</v>
      </c>
      <c r="B7752" s="197"/>
      <c r="C7752" s="221" t="s">
        <v>653</v>
      </c>
      <c r="D7752" s="197"/>
      <c r="E7752" s="197"/>
      <c r="F7752" s="197"/>
      <c r="G7752" s="197"/>
      <c r="H7752" s="197"/>
      <c r="I7752" s="222">
        <v>3000</v>
      </c>
      <c r="J7752" s="197"/>
      <c r="K7752" s="222">
        <v>3000</v>
      </c>
      <c r="L7752" s="197"/>
      <c r="M7752" s="222">
        <v>27900</v>
      </c>
      <c r="N7752" s="197"/>
      <c r="O7752" s="220">
        <v>930</v>
      </c>
      <c r="P7752" s="197"/>
    </row>
    <row r="7753" spans="1:16" x14ac:dyDescent="0.25">
      <c r="A7753" s="218" t="s">
        <v>654</v>
      </c>
      <c r="B7753" s="197"/>
      <c r="C7753" s="218" t="s">
        <v>655</v>
      </c>
      <c r="D7753" s="197"/>
      <c r="E7753" s="197"/>
      <c r="F7753" s="197"/>
      <c r="G7753" s="197"/>
      <c r="H7753" s="197"/>
      <c r="I7753" s="219" t="s">
        <v>0</v>
      </c>
      <c r="J7753" s="197"/>
      <c r="K7753" s="219" t="s">
        <v>0</v>
      </c>
      <c r="L7753" s="197"/>
      <c r="M7753" s="219">
        <v>27900</v>
      </c>
      <c r="N7753" s="197"/>
      <c r="O7753" s="217" t="s">
        <v>0</v>
      </c>
      <c r="P7753" s="197"/>
    </row>
    <row r="7754" spans="1:16" x14ac:dyDescent="0.25">
      <c r="A7754" s="215" t="s">
        <v>1570</v>
      </c>
      <c r="B7754" s="197"/>
      <c r="C7754" s="215" t="s">
        <v>1571</v>
      </c>
      <c r="D7754" s="197"/>
      <c r="E7754" s="197"/>
      <c r="F7754" s="197"/>
      <c r="G7754" s="197"/>
      <c r="H7754" s="197"/>
      <c r="I7754" s="216">
        <v>28801.25</v>
      </c>
      <c r="J7754" s="197"/>
      <c r="K7754" s="216">
        <v>28801.25</v>
      </c>
      <c r="L7754" s="197"/>
      <c r="M7754" s="216">
        <v>11306.42</v>
      </c>
      <c r="N7754" s="197"/>
      <c r="O7754" s="211">
        <v>39.26</v>
      </c>
      <c r="P7754" s="197"/>
    </row>
    <row r="7755" spans="1:16" x14ac:dyDescent="0.25">
      <c r="A7755" s="212" t="s">
        <v>1572</v>
      </c>
      <c r="B7755" s="197"/>
      <c r="C7755" s="212" t="s">
        <v>1573</v>
      </c>
      <c r="D7755" s="197"/>
      <c r="E7755" s="197"/>
      <c r="F7755" s="197"/>
      <c r="G7755" s="197"/>
      <c r="H7755" s="197"/>
      <c r="I7755" s="213">
        <v>28061.25</v>
      </c>
      <c r="J7755" s="197"/>
      <c r="K7755" s="213">
        <v>28061.25</v>
      </c>
      <c r="L7755" s="197"/>
      <c r="M7755" s="213">
        <v>10566.42</v>
      </c>
      <c r="N7755" s="197"/>
      <c r="O7755" s="214">
        <v>37.65</v>
      </c>
      <c r="P7755" s="197"/>
    </row>
    <row r="7756" spans="1:16" x14ac:dyDescent="0.25">
      <c r="A7756" s="205" t="s">
        <v>241</v>
      </c>
      <c r="B7756" s="197"/>
      <c r="C7756" s="197"/>
      <c r="D7756" s="197"/>
      <c r="E7756" s="197"/>
      <c r="F7756" s="197"/>
      <c r="G7756" s="197"/>
      <c r="H7756" s="197"/>
      <c r="I7756" s="206">
        <v>2100</v>
      </c>
      <c r="J7756" s="197"/>
      <c r="K7756" s="206">
        <v>2100</v>
      </c>
      <c r="L7756" s="197"/>
      <c r="M7756" s="206">
        <v>0</v>
      </c>
      <c r="N7756" s="197"/>
      <c r="O7756" s="207">
        <v>0</v>
      </c>
      <c r="P7756" s="197"/>
    </row>
    <row r="7757" spans="1:16" x14ac:dyDescent="0.25">
      <c r="A7757" s="205" t="s">
        <v>2080</v>
      </c>
      <c r="B7757" s="197"/>
      <c r="C7757" s="197"/>
      <c r="D7757" s="197"/>
      <c r="E7757" s="197"/>
      <c r="F7757" s="197"/>
      <c r="G7757" s="197"/>
      <c r="H7757" s="197"/>
      <c r="I7757" s="206">
        <v>2100</v>
      </c>
      <c r="J7757" s="197"/>
      <c r="K7757" s="206">
        <v>2100</v>
      </c>
      <c r="L7757" s="197"/>
      <c r="M7757" s="206">
        <v>0</v>
      </c>
      <c r="N7757" s="197"/>
      <c r="O7757" s="207">
        <v>0</v>
      </c>
      <c r="P7757" s="197"/>
    </row>
    <row r="7758" spans="1:16" x14ac:dyDescent="0.25">
      <c r="A7758" s="221" t="s">
        <v>658</v>
      </c>
      <c r="B7758" s="197"/>
      <c r="C7758" s="221" t="s">
        <v>659</v>
      </c>
      <c r="D7758" s="197"/>
      <c r="E7758" s="197"/>
      <c r="F7758" s="197"/>
      <c r="G7758" s="197"/>
      <c r="H7758" s="197"/>
      <c r="I7758" s="222">
        <v>2100</v>
      </c>
      <c r="J7758" s="197"/>
      <c r="K7758" s="222">
        <v>2100</v>
      </c>
      <c r="L7758" s="197"/>
      <c r="M7758" s="222">
        <v>0</v>
      </c>
      <c r="N7758" s="197"/>
      <c r="O7758" s="220">
        <v>0</v>
      </c>
      <c r="P7758" s="197"/>
    </row>
    <row r="7759" spans="1:16" x14ac:dyDescent="0.25">
      <c r="A7759" s="205" t="s">
        <v>242</v>
      </c>
      <c r="B7759" s="197"/>
      <c r="C7759" s="197"/>
      <c r="D7759" s="197"/>
      <c r="E7759" s="197"/>
      <c r="F7759" s="197"/>
      <c r="G7759" s="197"/>
      <c r="H7759" s="197"/>
      <c r="I7759" s="206">
        <v>5761.25</v>
      </c>
      <c r="J7759" s="197"/>
      <c r="K7759" s="206">
        <v>5761.25</v>
      </c>
      <c r="L7759" s="197"/>
      <c r="M7759" s="206">
        <v>4922.13</v>
      </c>
      <c r="N7759" s="197"/>
      <c r="O7759" s="207">
        <v>85.44</v>
      </c>
      <c r="P7759" s="197"/>
    </row>
    <row r="7760" spans="1:16" x14ac:dyDescent="0.25">
      <c r="A7760" s="205" t="s">
        <v>2086</v>
      </c>
      <c r="B7760" s="197"/>
      <c r="C7760" s="197"/>
      <c r="D7760" s="197"/>
      <c r="E7760" s="197"/>
      <c r="F7760" s="197"/>
      <c r="G7760" s="197"/>
      <c r="H7760" s="197"/>
      <c r="I7760" s="206">
        <v>1500</v>
      </c>
      <c r="J7760" s="197"/>
      <c r="K7760" s="206">
        <v>1500</v>
      </c>
      <c r="L7760" s="197"/>
      <c r="M7760" s="206">
        <v>0</v>
      </c>
      <c r="N7760" s="197"/>
      <c r="O7760" s="207">
        <v>0</v>
      </c>
      <c r="P7760" s="197"/>
    </row>
    <row r="7761" spans="1:16" x14ac:dyDescent="0.25">
      <c r="A7761" s="221" t="s">
        <v>658</v>
      </c>
      <c r="B7761" s="197"/>
      <c r="C7761" s="221" t="s">
        <v>659</v>
      </c>
      <c r="D7761" s="197"/>
      <c r="E7761" s="197"/>
      <c r="F7761" s="197"/>
      <c r="G7761" s="197"/>
      <c r="H7761" s="197"/>
      <c r="I7761" s="222">
        <v>1500</v>
      </c>
      <c r="J7761" s="197"/>
      <c r="K7761" s="222">
        <v>1500</v>
      </c>
      <c r="L7761" s="197"/>
      <c r="M7761" s="222">
        <v>0</v>
      </c>
      <c r="N7761" s="197"/>
      <c r="O7761" s="220">
        <v>0</v>
      </c>
      <c r="P7761" s="197"/>
    </row>
    <row r="7762" spans="1:16" x14ac:dyDescent="0.25">
      <c r="A7762" s="205" t="s">
        <v>2087</v>
      </c>
      <c r="B7762" s="197"/>
      <c r="C7762" s="197"/>
      <c r="D7762" s="197"/>
      <c r="E7762" s="197"/>
      <c r="F7762" s="197"/>
      <c r="G7762" s="197"/>
      <c r="H7762" s="197"/>
      <c r="I7762" s="206">
        <v>4261.25</v>
      </c>
      <c r="J7762" s="197"/>
      <c r="K7762" s="206">
        <v>4261.25</v>
      </c>
      <c r="L7762" s="197"/>
      <c r="M7762" s="206">
        <v>4922.13</v>
      </c>
      <c r="N7762" s="197"/>
      <c r="O7762" s="207">
        <v>115.51</v>
      </c>
      <c r="P7762" s="197"/>
    </row>
    <row r="7763" spans="1:16" x14ac:dyDescent="0.25">
      <c r="A7763" s="221" t="s">
        <v>658</v>
      </c>
      <c r="B7763" s="197"/>
      <c r="C7763" s="221" t="s">
        <v>659</v>
      </c>
      <c r="D7763" s="197"/>
      <c r="E7763" s="197"/>
      <c r="F7763" s="197"/>
      <c r="G7763" s="197"/>
      <c r="H7763" s="197"/>
      <c r="I7763" s="222">
        <v>4261.25</v>
      </c>
      <c r="J7763" s="197"/>
      <c r="K7763" s="222">
        <v>4261.25</v>
      </c>
      <c r="L7763" s="197"/>
      <c r="M7763" s="222">
        <v>4922.13</v>
      </c>
      <c r="N7763" s="197"/>
      <c r="O7763" s="220">
        <v>115.51</v>
      </c>
      <c r="P7763" s="197"/>
    </row>
    <row r="7764" spans="1:16" x14ac:dyDescent="0.25">
      <c r="A7764" s="218" t="s">
        <v>800</v>
      </c>
      <c r="B7764" s="197"/>
      <c r="C7764" s="218" t="s">
        <v>801</v>
      </c>
      <c r="D7764" s="197"/>
      <c r="E7764" s="197"/>
      <c r="F7764" s="197"/>
      <c r="G7764" s="197"/>
      <c r="H7764" s="197"/>
      <c r="I7764" s="219" t="s">
        <v>0</v>
      </c>
      <c r="J7764" s="197"/>
      <c r="K7764" s="219" t="s">
        <v>0</v>
      </c>
      <c r="L7764" s="197"/>
      <c r="M7764" s="219">
        <v>4922.13</v>
      </c>
      <c r="N7764" s="197"/>
      <c r="O7764" s="217" t="s">
        <v>0</v>
      </c>
      <c r="P7764" s="197"/>
    </row>
    <row r="7765" spans="1:16" x14ac:dyDescent="0.25">
      <c r="A7765" s="205" t="s">
        <v>243</v>
      </c>
      <c r="B7765" s="197"/>
      <c r="C7765" s="197"/>
      <c r="D7765" s="197"/>
      <c r="E7765" s="197"/>
      <c r="F7765" s="197"/>
      <c r="G7765" s="197"/>
      <c r="H7765" s="197"/>
      <c r="I7765" s="206">
        <v>15200</v>
      </c>
      <c r="J7765" s="197"/>
      <c r="K7765" s="206">
        <v>15200</v>
      </c>
      <c r="L7765" s="197"/>
      <c r="M7765" s="206">
        <v>2863.77</v>
      </c>
      <c r="N7765" s="197"/>
      <c r="O7765" s="207">
        <v>18.84</v>
      </c>
      <c r="P7765" s="197"/>
    </row>
    <row r="7766" spans="1:16" x14ac:dyDescent="0.25">
      <c r="A7766" s="205" t="s">
        <v>2090</v>
      </c>
      <c r="B7766" s="197"/>
      <c r="C7766" s="197"/>
      <c r="D7766" s="197"/>
      <c r="E7766" s="197"/>
      <c r="F7766" s="197"/>
      <c r="G7766" s="197"/>
      <c r="H7766" s="197"/>
      <c r="I7766" s="206">
        <v>2400</v>
      </c>
      <c r="J7766" s="197"/>
      <c r="K7766" s="206">
        <v>2400</v>
      </c>
      <c r="L7766" s="197"/>
      <c r="M7766" s="206">
        <v>0</v>
      </c>
      <c r="N7766" s="197"/>
      <c r="O7766" s="207">
        <v>0</v>
      </c>
      <c r="P7766" s="197"/>
    </row>
    <row r="7767" spans="1:16" x14ac:dyDescent="0.25">
      <c r="A7767" s="221" t="s">
        <v>658</v>
      </c>
      <c r="B7767" s="197"/>
      <c r="C7767" s="221" t="s">
        <v>659</v>
      </c>
      <c r="D7767" s="197"/>
      <c r="E7767" s="197"/>
      <c r="F7767" s="197"/>
      <c r="G7767" s="197"/>
      <c r="H7767" s="197"/>
      <c r="I7767" s="222">
        <v>2400</v>
      </c>
      <c r="J7767" s="197"/>
      <c r="K7767" s="222">
        <v>2400</v>
      </c>
      <c r="L7767" s="197"/>
      <c r="M7767" s="222">
        <v>0</v>
      </c>
      <c r="N7767" s="197"/>
      <c r="O7767" s="220">
        <v>0</v>
      </c>
      <c r="P7767" s="197"/>
    </row>
    <row r="7768" spans="1:16" x14ac:dyDescent="0.25">
      <c r="A7768" s="205" t="s">
        <v>2092</v>
      </c>
      <c r="B7768" s="197"/>
      <c r="C7768" s="197"/>
      <c r="D7768" s="197"/>
      <c r="E7768" s="197"/>
      <c r="F7768" s="197"/>
      <c r="G7768" s="197"/>
      <c r="H7768" s="197"/>
      <c r="I7768" s="206">
        <v>12400</v>
      </c>
      <c r="J7768" s="197"/>
      <c r="K7768" s="206">
        <v>12400</v>
      </c>
      <c r="L7768" s="197"/>
      <c r="M7768" s="206">
        <v>2863.77</v>
      </c>
      <c r="N7768" s="197"/>
      <c r="O7768" s="207">
        <v>23.09</v>
      </c>
      <c r="P7768" s="197"/>
    </row>
    <row r="7769" spans="1:16" x14ac:dyDescent="0.25">
      <c r="A7769" s="221" t="s">
        <v>658</v>
      </c>
      <c r="B7769" s="197"/>
      <c r="C7769" s="221" t="s">
        <v>659</v>
      </c>
      <c r="D7769" s="197"/>
      <c r="E7769" s="197"/>
      <c r="F7769" s="197"/>
      <c r="G7769" s="197"/>
      <c r="H7769" s="197"/>
      <c r="I7769" s="222">
        <v>12400</v>
      </c>
      <c r="J7769" s="197"/>
      <c r="K7769" s="222">
        <v>12400</v>
      </c>
      <c r="L7769" s="197"/>
      <c r="M7769" s="222">
        <v>2863.77</v>
      </c>
      <c r="N7769" s="197"/>
      <c r="O7769" s="220">
        <v>23.09</v>
      </c>
      <c r="P7769" s="197"/>
    </row>
    <row r="7770" spans="1:16" x14ac:dyDescent="0.25">
      <c r="A7770" s="218" t="s">
        <v>800</v>
      </c>
      <c r="B7770" s="197"/>
      <c r="C7770" s="218" t="s">
        <v>801</v>
      </c>
      <c r="D7770" s="197"/>
      <c r="E7770" s="197"/>
      <c r="F7770" s="197"/>
      <c r="G7770" s="197"/>
      <c r="H7770" s="197"/>
      <c r="I7770" s="219" t="s">
        <v>0</v>
      </c>
      <c r="J7770" s="197"/>
      <c r="K7770" s="219" t="s">
        <v>0</v>
      </c>
      <c r="L7770" s="197"/>
      <c r="M7770" s="219">
        <v>2828.17</v>
      </c>
      <c r="N7770" s="197"/>
      <c r="O7770" s="217" t="s">
        <v>0</v>
      </c>
      <c r="P7770" s="197"/>
    </row>
    <row r="7771" spans="1:16" x14ac:dyDescent="0.25">
      <c r="A7771" s="218" t="s">
        <v>969</v>
      </c>
      <c r="B7771" s="197"/>
      <c r="C7771" s="218" t="s">
        <v>970</v>
      </c>
      <c r="D7771" s="197"/>
      <c r="E7771" s="197"/>
      <c r="F7771" s="197"/>
      <c r="G7771" s="197"/>
      <c r="H7771" s="197"/>
      <c r="I7771" s="219" t="s">
        <v>0</v>
      </c>
      <c r="J7771" s="197"/>
      <c r="K7771" s="219" t="s">
        <v>0</v>
      </c>
      <c r="L7771" s="197"/>
      <c r="M7771" s="219">
        <v>35.6</v>
      </c>
      <c r="N7771" s="197"/>
      <c r="O7771" s="217" t="s">
        <v>0</v>
      </c>
      <c r="P7771" s="197"/>
    </row>
    <row r="7772" spans="1:16" x14ac:dyDescent="0.25">
      <c r="A7772" s="205" t="s">
        <v>2095</v>
      </c>
      <c r="B7772" s="197"/>
      <c r="C7772" s="197"/>
      <c r="D7772" s="197"/>
      <c r="E7772" s="197"/>
      <c r="F7772" s="197"/>
      <c r="G7772" s="197"/>
      <c r="H7772" s="197"/>
      <c r="I7772" s="206">
        <v>400</v>
      </c>
      <c r="J7772" s="197"/>
      <c r="K7772" s="206">
        <v>400</v>
      </c>
      <c r="L7772" s="197"/>
      <c r="M7772" s="206">
        <v>0</v>
      </c>
      <c r="N7772" s="197"/>
      <c r="O7772" s="207">
        <v>0</v>
      </c>
      <c r="P7772" s="197"/>
    </row>
    <row r="7773" spans="1:16" x14ac:dyDescent="0.25">
      <c r="A7773" s="221" t="s">
        <v>658</v>
      </c>
      <c r="B7773" s="197"/>
      <c r="C7773" s="221" t="s">
        <v>659</v>
      </c>
      <c r="D7773" s="197"/>
      <c r="E7773" s="197"/>
      <c r="F7773" s="197"/>
      <c r="G7773" s="197"/>
      <c r="H7773" s="197"/>
      <c r="I7773" s="222">
        <v>400</v>
      </c>
      <c r="J7773" s="197"/>
      <c r="K7773" s="222">
        <v>400</v>
      </c>
      <c r="L7773" s="197"/>
      <c r="M7773" s="222">
        <v>0</v>
      </c>
      <c r="N7773" s="197"/>
      <c r="O7773" s="220">
        <v>0</v>
      </c>
      <c r="P7773" s="197"/>
    </row>
    <row r="7774" spans="1:16" x14ac:dyDescent="0.25">
      <c r="A7774" s="205" t="s">
        <v>244</v>
      </c>
      <c r="B7774" s="197"/>
      <c r="C7774" s="197"/>
      <c r="D7774" s="197"/>
      <c r="E7774" s="197"/>
      <c r="F7774" s="197"/>
      <c r="G7774" s="197"/>
      <c r="H7774" s="197"/>
      <c r="I7774" s="206">
        <v>5000</v>
      </c>
      <c r="J7774" s="197"/>
      <c r="K7774" s="206">
        <v>5000</v>
      </c>
      <c r="L7774" s="197"/>
      <c r="M7774" s="206">
        <v>2780.52</v>
      </c>
      <c r="N7774" s="197"/>
      <c r="O7774" s="207">
        <v>55.61</v>
      </c>
      <c r="P7774" s="197"/>
    </row>
    <row r="7775" spans="1:16" x14ac:dyDescent="0.25">
      <c r="A7775" s="205" t="s">
        <v>2097</v>
      </c>
      <c r="B7775" s="197"/>
      <c r="C7775" s="197"/>
      <c r="D7775" s="197"/>
      <c r="E7775" s="197"/>
      <c r="F7775" s="197"/>
      <c r="G7775" s="197"/>
      <c r="H7775" s="197"/>
      <c r="I7775" s="206">
        <v>5000</v>
      </c>
      <c r="J7775" s="197"/>
      <c r="K7775" s="206">
        <v>5000</v>
      </c>
      <c r="L7775" s="197"/>
      <c r="M7775" s="206">
        <v>2780.52</v>
      </c>
      <c r="N7775" s="197"/>
      <c r="O7775" s="207">
        <v>55.61</v>
      </c>
      <c r="P7775" s="197"/>
    </row>
    <row r="7776" spans="1:16" x14ac:dyDescent="0.25">
      <c r="A7776" s="221" t="s">
        <v>658</v>
      </c>
      <c r="B7776" s="197"/>
      <c r="C7776" s="221" t="s">
        <v>659</v>
      </c>
      <c r="D7776" s="197"/>
      <c r="E7776" s="197"/>
      <c r="F7776" s="197"/>
      <c r="G7776" s="197"/>
      <c r="H7776" s="197"/>
      <c r="I7776" s="222">
        <v>5000</v>
      </c>
      <c r="J7776" s="197"/>
      <c r="K7776" s="222">
        <v>5000</v>
      </c>
      <c r="L7776" s="197"/>
      <c r="M7776" s="222">
        <v>2780.52</v>
      </c>
      <c r="N7776" s="197"/>
      <c r="O7776" s="220">
        <v>55.61</v>
      </c>
      <c r="P7776" s="197"/>
    </row>
    <row r="7777" spans="1:16" x14ac:dyDescent="0.25">
      <c r="A7777" s="218" t="s">
        <v>800</v>
      </c>
      <c r="B7777" s="197"/>
      <c r="C7777" s="218" t="s">
        <v>801</v>
      </c>
      <c r="D7777" s="197"/>
      <c r="E7777" s="197"/>
      <c r="F7777" s="197"/>
      <c r="G7777" s="197"/>
      <c r="H7777" s="197"/>
      <c r="I7777" s="219" t="s">
        <v>0</v>
      </c>
      <c r="J7777" s="197"/>
      <c r="K7777" s="219" t="s">
        <v>0</v>
      </c>
      <c r="L7777" s="197"/>
      <c r="M7777" s="219">
        <v>2499.89</v>
      </c>
      <c r="N7777" s="197"/>
      <c r="O7777" s="217" t="s">
        <v>0</v>
      </c>
      <c r="P7777" s="197"/>
    </row>
    <row r="7778" spans="1:16" x14ac:dyDescent="0.25">
      <c r="A7778" s="218" t="s">
        <v>732</v>
      </c>
      <c r="B7778" s="197"/>
      <c r="C7778" s="218" t="s">
        <v>733</v>
      </c>
      <c r="D7778" s="197"/>
      <c r="E7778" s="197"/>
      <c r="F7778" s="197"/>
      <c r="G7778" s="197"/>
      <c r="H7778" s="197"/>
      <c r="I7778" s="219" t="s">
        <v>0</v>
      </c>
      <c r="J7778" s="197"/>
      <c r="K7778" s="219" t="s">
        <v>0</v>
      </c>
      <c r="L7778" s="197"/>
      <c r="M7778" s="219">
        <v>280.63</v>
      </c>
      <c r="N7778" s="197"/>
      <c r="O7778" s="217" t="s">
        <v>0</v>
      </c>
      <c r="P7778" s="197"/>
    </row>
    <row r="7779" spans="1:16" x14ac:dyDescent="0.25">
      <c r="A7779" s="212" t="s">
        <v>1574</v>
      </c>
      <c r="B7779" s="197"/>
      <c r="C7779" s="212" t="s">
        <v>1575</v>
      </c>
      <c r="D7779" s="197"/>
      <c r="E7779" s="197"/>
      <c r="F7779" s="197"/>
      <c r="G7779" s="197"/>
      <c r="H7779" s="197"/>
      <c r="I7779" s="213">
        <v>740</v>
      </c>
      <c r="J7779" s="197"/>
      <c r="K7779" s="213">
        <v>740</v>
      </c>
      <c r="L7779" s="197"/>
      <c r="M7779" s="213">
        <v>740</v>
      </c>
      <c r="N7779" s="197"/>
      <c r="O7779" s="214">
        <v>100</v>
      </c>
      <c r="P7779" s="197"/>
    </row>
    <row r="7780" spans="1:16" x14ac:dyDescent="0.25">
      <c r="A7780" s="205" t="s">
        <v>240</v>
      </c>
      <c r="B7780" s="197"/>
      <c r="C7780" s="197"/>
      <c r="D7780" s="197"/>
      <c r="E7780" s="197"/>
      <c r="F7780" s="197"/>
      <c r="G7780" s="197"/>
      <c r="H7780" s="197"/>
      <c r="I7780" s="206">
        <v>320</v>
      </c>
      <c r="J7780" s="197"/>
      <c r="K7780" s="206">
        <v>320</v>
      </c>
      <c r="L7780" s="197"/>
      <c r="M7780" s="206">
        <v>320</v>
      </c>
      <c r="N7780" s="197"/>
      <c r="O7780" s="207">
        <v>100</v>
      </c>
      <c r="P7780" s="197"/>
    </row>
    <row r="7781" spans="1:16" x14ac:dyDescent="0.25">
      <c r="A7781" s="205" t="s">
        <v>2076</v>
      </c>
      <c r="B7781" s="197"/>
      <c r="C7781" s="197"/>
      <c r="D7781" s="197"/>
      <c r="E7781" s="197"/>
      <c r="F7781" s="197"/>
      <c r="G7781" s="197"/>
      <c r="H7781" s="197"/>
      <c r="I7781" s="206">
        <v>320</v>
      </c>
      <c r="J7781" s="197"/>
      <c r="K7781" s="206">
        <v>320</v>
      </c>
      <c r="L7781" s="197"/>
      <c r="M7781" s="206">
        <v>320</v>
      </c>
      <c r="N7781" s="197"/>
      <c r="O7781" s="207">
        <v>100</v>
      </c>
      <c r="P7781" s="197"/>
    </row>
    <row r="7782" spans="1:16" x14ac:dyDescent="0.25">
      <c r="A7782" s="221" t="s">
        <v>658</v>
      </c>
      <c r="B7782" s="197"/>
      <c r="C7782" s="221" t="s">
        <v>659</v>
      </c>
      <c r="D7782" s="197"/>
      <c r="E7782" s="197"/>
      <c r="F7782" s="197"/>
      <c r="G7782" s="197"/>
      <c r="H7782" s="197"/>
      <c r="I7782" s="222">
        <v>320</v>
      </c>
      <c r="J7782" s="197"/>
      <c r="K7782" s="222">
        <v>320</v>
      </c>
      <c r="L7782" s="197"/>
      <c r="M7782" s="222">
        <v>320</v>
      </c>
      <c r="N7782" s="197"/>
      <c r="O7782" s="220">
        <v>100</v>
      </c>
      <c r="P7782" s="197"/>
    </row>
    <row r="7783" spans="1:16" x14ac:dyDescent="0.25">
      <c r="A7783" s="218" t="s">
        <v>969</v>
      </c>
      <c r="B7783" s="197"/>
      <c r="C7783" s="218" t="s">
        <v>970</v>
      </c>
      <c r="D7783" s="197"/>
      <c r="E7783" s="197"/>
      <c r="F7783" s="197"/>
      <c r="G7783" s="197"/>
      <c r="H7783" s="197"/>
      <c r="I7783" s="219" t="s">
        <v>0</v>
      </c>
      <c r="J7783" s="197"/>
      <c r="K7783" s="219" t="s">
        <v>0</v>
      </c>
      <c r="L7783" s="197"/>
      <c r="M7783" s="219">
        <v>320</v>
      </c>
      <c r="N7783" s="197"/>
      <c r="O7783" s="217" t="s">
        <v>0</v>
      </c>
      <c r="P7783" s="197"/>
    </row>
    <row r="7784" spans="1:16" x14ac:dyDescent="0.25">
      <c r="A7784" s="205" t="s">
        <v>243</v>
      </c>
      <c r="B7784" s="197"/>
      <c r="C7784" s="197"/>
      <c r="D7784" s="197"/>
      <c r="E7784" s="197"/>
      <c r="F7784" s="197"/>
      <c r="G7784" s="197"/>
      <c r="H7784" s="197"/>
      <c r="I7784" s="206">
        <v>420</v>
      </c>
      <c r="J7784" s="197"/>
      <c r="K7784" s="206">
        <v>420</v>
      </c>
      <c r="L7784" s="197"/>
      <c r="M7784" s="206">
        <v>420</v>
      </c>
      <c r="N7784" s="197"/>
      <c r="O7784" s="207">
        <v>100</v>
      </c>
      <c r="P7784" s="197"/>
    </row>
    <row r="7785" spans="1:16" x14ac:dyDescent="0.25">
      <c r="A7785" s="205" t="s">
        <v>2090</v>
      </c>
      <c r="B7785" s="197"/>
      <c r="C7785" s="197"/>
      <c r="D7785" s="197"/>
      <c r="E7785" s="197"/>
      <c r="F7785" s="197"/>
      <c r="G7785" s="197"/>
      <c r="H7785" s="197"/>
      <c r="I7785" s="206">
        <v>420</v>
      </c>
      <c r="J7785" s="197"/>
      <c r="K7785" s="206">
        <v>420</v>
      </c>
      <c r="L7785" s="197"/>
      <c r="M7785" s="206">
        <v>420</v>
      </c>
      <c r="N7785" s="197"/>
      <c r="O7785" s="207">
        <v>100</v>
      </c>
      <c r="P7785" s="197"/>
    </row>
    <row r="7786" spans="1:16" x14ac:dyDescent="0.25">
      <c r="A7786" s="221" t="s">
        <v>658</v>
      </c>
      <c r="B7786" s="197"/>
      <c r="C7786" s="221" t="s">
        <v>659</v>
      </c>
      <c r="D7786" s="197"/>
      <c r="E7786" s="197"/>
      <c r="F7786" s="197"/>
      <c r="G7786" s="197"/>
      <c r="H7786" s="197"/>
      <c r="I7786" s="222">
        <v>420</v>
      </c>
      <c r="J7786" s="197"/>
      <c r="K7786" s="222">
        <v>420</v>
      </c>
      <c r="L7786" s="197"/>
      <c r="M7786" s="222">
        <v>420</v>
      </c>
      <c r="N7786" s="197"/>
      <c r="O7786" s="220">
        <v>100</v>
      </c>
      <c r="P7786" s="197"/>
    </row>
    <row r="7787" spans="1:16" x14ac:dyDescent="0.25">
      <c r="A7787" s="218" t="s">
        <v>969</v>
      </c>
      <c r="B7787" s="197"/>
      <c r="C7787" s="218" t="s">
        <v>970</v>
      </c>
      <c r="D7787" s="197"/>
      <c r="E7787" s="197"/>
      <c r="F7787" s="197"/>
      <c r="G7787" s="197"/>
      <c r="H7787" s="197"/>
      <c r="I7787" s="219" t="s">
        <v>0</v>
      </c>
      <c r="J7787" s="197"/>
      <c r="K7787" s="219" t="s">
        <v>0</v>
      </c>
      <c r="L7787" s="197"/>
      <c r="M7787" s="219">
        <v>420</v>
      </c>
      <c r="N7787" s="197"/>
      <c r="O7787" s="217" t="s">
        <v>0</v>
      </c>
      <c r="P7787" s="197"/>
    </row>
    <row r="7788" spans="1:16" x14ac:dyDescent="0.25">
      <c r="A7788" s="215" t="s">
        <v>1513</v>
      </c>
      <c r="B7788" s="197"/>
      <c r="C7788" s="215" t="s">
        <v>1514</v>
      </c>
      <c r="D7788" s="197"/>
      <c r="E7788" s="197"/>
      <c r="F7788" s="197"/>
      <c r="G7788" s="197"/>
      <c r="H7788" s="197"/>
      <c r="I7788" s="216">
        <v>46500</v>
      </c>
      <c r="J7788" s="197"/>
      <c r="K7788" s="216">
        <v>46500</v>
      </c>
      <c r="L7788" s="197"/>
      <c r="M7788" s="216">
        <v>33356.449999999997</v>
      </c>
      <c r="N7788" s="197"/>
      <c r="O7788" s="211">
        <v>71.73</v>
      </c>
      <c r="P7788" s="197"/>
    </row>
    <row r="7789" spans="1:16" x14ac:dyDescent="0.25">
      <c r="A7789" s="212" t="s">
        <v>1515</v>
      </c>
      <c r="B7789" s="197"/>
      <c r="C7789" s="212" t="s">
        <v>1516</v>
      </c>
      <c r="D7789" s="197"/>
      <c r="E7789" s="197"/>
      <c r="F7789" s="197"/>
      <c r="G7789" s="197"/>
      <c r="H7789" s="197"/>
      <c r="I7789" s="213">
        <v>46500</v>
      </c>
      <c r="J7789" s="197"/>
      <c r="K7789" s="213">
        <v>46500</v>
      </c>
      <c r="L7789" s="197"/>
      <c r="M7789" s="213">
        <v>33356.449999999997</v>
      </c>
      <c r="N7789" s="197"/>
      <c r="O7789" s="214">
        <v>71.73</v>
      </c>
      <c r="P7789" s="197"/>
    </row>
    <row r="7790" spans="1:16" x14ac:dyDescent="0.25">
      <c r="A7790" s="205" t="s">
        <v>240</v>
      </c>
      <c r="B7790" s="197"/>
      <c r="C7790" s="197"/>
      <c r="D7790" s="197"/>
      <c r="E7790" s="197"/>
      <c r="F7790" s="197"/>
      <c r="G7790" s="197"/>
      <c r="H7790" s="197"/>
      <c r="I7790" s="206">
        <v>18600</v>
      </c>
      <c r="J7790" s="197"/>
      <c r="K7790" s="206">
        <v>18600</v>
      </c>
      <c r="L7790" s="197"/>
      <c r="M7790" s="206">
        <v>7118.15</v>
      </c>
      <c r="N7790" s="197"/>
      <c r="O7790" s="207">
        <v>38.270000000000003</v>
      </c>
      <c r="P7790" s="197"/>
    </row>
    <row r="7791" spans="1:16" x14ac:dyDescent="0.25">
      <c r="A7791" s="205" t="s">
        <v>2076</v>
      </c>
      <c r="B7791" s="197"/>
      <c r="C7791" s="197"/>
      <c r="D7791" s="197"/>
      <c r="E7791" s="197"/>
      <c r="F7791" s="197"/>
      <c r="G7791" s="197"/>
      <c r="H7791" s="197"/>
      <c r="I7791" s="206">
        <v>18600</v>
      </c>
      <c r="J7791" s="197"/>
      <c r="K7791" s="206">
        <v>18600</v>
      </c>
      <c r="L7791" s="197"/>
      <c r="M7791" s="206">
        <v>7118.15</v>
      </c>
      <c r="N7791" s="197"/>
      <c r="O7791" s="207">
        <v>38.270000000000003</v>
      </c>
      <c r="P7791" s="197"/>
    </row>
    <row r="7792" spans="1:16" x14ac:dyDescent="0.25">
      <c r="A7792" s="221" t="s">
        <v>572</v>
      </c>
      <c r="B7792" s="197"/>
      <c r="C7792" s="221" t="s">
        <v>573</v>
      </c>
      <c r="D7792" s="197"/>
      <c r="E7792" s="197"/>
      <c r="F7792" s="197"/>
      <c r="G7792" s="197"/>
      <c r="H7792" s="197"/>
      <c r="I7792" s="222">
        <v>14537</v>
      </c>
      <c r="J7792" s="197"/>
      <c r="K7792" s="222">
        <v>14537</v>
      </c>
      <c r="L7792" s="197"/>
      <c r="M7792" s="222">
        <v>6006.65</v>
      </c>
      <c r="N7792" s="197"/>
      <c r="O7792" s="220">
        <v>41.32</v>
      </c>
      <c r="P7792" s="197"/>
    </row>
    <row r="7793" spans="1:16" x14ac:dyDescent="0.25">
      <c r="A7793" s="218" t="s">
        <v>574</v>
      </c>
      <c r="B7793" s="197"/>
      <c r="C7793" s="218" t="s">
        <v>575</v>
      </c>
      <c r="D7793" s="197"/>
      <c r="E7793" s="197"/>
      <c r="F7793" s="197"/>
      <c r="G7793" s="197"/>
      <c r="H7793" s="197"/>
      <c r="I7793" s="219" t="s">
        <v>0</v>
      </c>
      <c r="J7793" s="197"/>
      <c r="K7793" s="219" t="s">
        <v>0</v>
      </c>
      <c r="L7793" s="197"/>
      <c r="M7793" s="219">
        <v>5155.92</v>
      </c>
      <c r="N7793" s="197"/>
      <c r="O7793" s="217" t="s">
        <v>0</v>
      </c>
      <c r="P7793" s="197"/>
    </row>
    <row r="7794" spans="1:16" x14ac:dyDescent="0.25">
      <c r="A7794" s="218" t="s">
        <v>576</v>
      </c>
      <c r="B7794" s="197"/>
      <c r="C7794" s="218" t="s">
        <v>577</v>
      </c>
      <c r="D7794" s="197"/>
      <c r="E7794" s="197"/>
      <c r="F7794" s="197"/>
      <c r="G7794" s="197"/>
      <c r="H7794" s="197"/>
      <c r="I7794" s="219" t="s">
        <v>0</v>
      </c>
      <c r="J7794" s="197"/>
      <c r="K7794" s="219" t="s">
        <v>0</v>
      </c>
      <c r="L7794" s="197"/>
      <c r="M7794" s="219">
        <v>850.73</v>
      </c>
      <c r="N7794" s="197"/>
      <c r="O7794" s="217" t="s">
        <v>0</v>
      </c>
      <c r="P7794" s="197"/>
    </row>
    <row r="7795" spans="1:16" x14ac:dyDescent="0.25">
      <c r="A7795" s="221" t="s">
        <v>582</v>
      </c>
      <c r="B7795" s="197"/>
      <c r="C7795" s="221" t="s">
        <v>583</v>
      </c>
      <c r="D7795" s="197"/>
      <c r="E7795" s="197"/>
      <c r="F7795" s="197"/>
      <c r="G7795" s="197"/>
      <c r="H7795" s="197"/>
      <c r="I7795" s="222">
        <v>4063</v>
      </c>
      <c r="J7795" s="197"/>
      <c r="K7795" s="222">
        <v>4063</v>
      </c>
      <c r="L7795" s="197"/>
      <c r="M7795" s="222">
        <v>1111.5</v>
      </c>
      <c r="N7795" s="197"/>
      <c r="O7795" s="220">
        <v>27.36</v>
      </c>
      <c r="P7795" s="197"/>
    </row>
    <row r="7796" spans="1:16" x14ac:dyDescent="0.25">
      <c r="A7796" s="218" t="s">
        <v>588</v>
      </c>
      <c r="B7796" s="197"/>
      <c r="C7796" s="218" t="s">
        <v>589</v>
      </c>
      <c r="D7796" s="197"/>
      <c r="E7796" s="197"/>
      <c r="F7796" s="197"/>
      <c r="G7796" s="197"/>
      <c r="H7796" s="197"/>
      <c r="I7796" s="219" t="s">
        <v>0</v>
      </c>
      <c r="J7796" s="197"/>
      <c r="K7796" s="219" t="s">
        <v>0</v>
      </c>
      <c r="L7796" s="197"/>
      <c r="M7796" s="219">
        <v>210</v>
      </c>
      <c r="N7796" s="197"/>
      <c r="O7796" s="217" t="s">
        <v>0</v>
      </c>
      <c r="P7796" s="197"/>
    </row>
    <row r="7797" spans="1:16" x14ac:dyDescent="0.25">
      <c r="A7797" s="218" t="s">
        <v>584</v>
      </c>
      <c r="B7797" s="197"/>
      <c r="C7797" s="218" t="s">
        <v>585</v>
      </c>
      <c r="D7797" s="197"/>
      <c r="E7797" s="197"/>
      <c r="F7797" s="197"/>
      <c r="G7797" s="197"/>
      <c r="H7797" s="197"/>
      <c r="I7797" s="219" t="s">
        <v>0</v>
      </c>
      <c r="J7797" s="197"/>
      <c r="K7797" s="219" t="s">
        <v>0</v>
      </c>
      <c r="L7797" s="197"/>
      <c r="M7797" s="219">
        <v>832.75</v>
      </c>
      <c r="N7797" s="197"/>
      <c r="O7797" s="217" t="s">
        <v>0</v>
      </c>
      <c r="P7797" s="197"/>
    </row>
    <row r="7798" spans="1:16" x14ac:dyDescent="0.25">
      <c r="A7798" s="218" t="s">
        <v>786</v>
      </c>
      <c r="B7798" s="197"/>
      <c r="C7798" s="218" t="s">
        <v>787</v>
      </c>
      <c r="D7798" s="197"/>
      <c r="E7798" s="197"/>
      <c r="F7798" s="197"/>
      <c r="G7798" s="197"/>
      <c r="H7798" s="197"/>
      <c r="I7798" s="219" t="s">
        <v>0</v>
      </c>
      <c r="J7798" s="197"/>
      <c r="K7798" s="219" t="s">
        <v>0</v>
      </c>
      <c r="L7798" s="197"/>
      <c r="M7798" s="219">
        <v>68.75</v>
      </c>
      <c r="N7798" s="197"/>
      <c r="O7798" s="217" t="s">
        <v>0</v>
      </c>
      <c r="P7798" s="197"/>
    </row>
    <row r="7799" spans="1:16" x14ac:dyDescent="0.25">
      <c r="A7799" s="205" t="s">
        <v>243</v>
      </c>
      <c r="B7799" s="197"/>
      <c r="C7799" s="197"/>
      <c r="D7799" s="197"/>
      <c r="E7799" s="197"/>
      <c r="F7799" s="197"/>
      <c r="G7799" s="197"/>
      <c r="H7799" s="197"/>
      <c r="I7799" s="206">
        <v>27900</v>
      </c>
      <c r="J7799" s="197"/>
      <c r="K7799" s="206">
        <v>27900</v>
      </c>
      <c r="L7799" s="197"/>
      <c r="M7799" s="206">
        <v>26238.3</v>
      </c>
      <c r="N7799" s="197"/>
      <c r="O7799" s="207">
        <v>94.04</v>
      </c>
      <c r="P7799" s="197"/>
    </row>
    <row r="7800" spans="1:16" x14ac:dyDescent="0.25">
      <c r="A7800" s="205" t="s">
        <v>2088</v>
      </c>
      <c r="B7800" s="197"/>
      <c r="C7800" s="197"/>
      <c r="D7800" s="197"/>
      <c r="E7800" s="197"/>
      <c r="F7800" s="197"/>
      <c r="G7800" s="197"/>
      <c r="H7800" s="197"/>
      <c r="I7800" s="206">
        <v>27900</v>
      </c>
      <c r="J7800" s="197"/>
      <c r="K7800" s="206">
        <v>27900</v>
      </c>
      <c r="L7800" s="197"/>
      <c r="M7800" s="206">
        <v>26238.3</v>
      </c>
      <c r="N7800" s="197"/>
      <c r="O7800" s="207">
        <v>94.04</v>
      </c>
      <c r="P7800" s="197"/>
    </row>
    <row r="7801" spans="1:16" x14ac:dyDescent="0.25">
      <c r="A7801" s="221" t="s">
        <v>572</v>
      </c>
      <c r="B7801" s="197"/>
      <c r="C7801" s="221" t="s">
        <v>573</v>
      </c>
      <c r="D7801" s="197"/>
      <c r="E7801" s="197"/>
      <c r="F7801" s="197"/>
      <c r="G7801" s="197"/>
      <c r="H7801" s="197"/>
      <c r="I7801" s="222">
        <v>27900</v>
      </c>
      <c r="J7801" s="197"/>
      <c r="K7801" s="222">
        <v>27900</v>
      </c>
      <c r="L7801" s="197"/>
      <c r="M7801" s="222">
        <v>26238.3</v>
      </c>
      <c r="N7801" s="197"/>
      <c r="O7801" s="220">
        <v>94.04</v>
      </c>
      <c r="P7801" s="197"/>
    </row>
    <row r="7802" spans="1:16" x14ac:dyDescent="0.25">
      <c r="A7802" s="218" t="s">
        <v>574</v>
      </c>
      <c r="B7802" s="197"/>
      <c r="C7802" s="218" t="s">
        <v>575</v>
      </c>
      <c r="D7802" s="197"/>
      <c r="E7802" s="197"/>
      <c r="F7802" s="197"/>
      <c r="G7802" s="197"/>
      <c r="H7802" s="197"/>
      <c r="I7802" s="219" t="s">
        <v>0</v>
      </c>
      <c r="J7802" s="197"/>
      <c r="K7802" s="219" t="s">
        <v>0</v>
      </c>
      <c r="L7802" s="197"/>
      <c r="M7802" s="219">
        <v>21492.09</v>
      </c>
      <c r="N7802" s="197"/>
      <c r="O7802" s="217" t="s">
        <v>0</v>
      </c>
      <c r="P7802" s="197"/>
    </row>
    <row r="7803" spans="1:16" x14ac:dyDescent="0.25">
      <c r="A7803" s="218" t="s">
        <v>580</v>
      </c>
      <c r="B7803" s="197"/>
      <c r="C7803" s="218" t="s">
        <v>581</v>
      </c>
      <c r="D7803" s="197"/>
      <c r="E7803" s="197"/>
      <c r="F7803" s="197"/>
      <c r="G7803" s="197"/>
      <c r="H7803" s="197"/>
      <c r="I7803" s="219" t="s">
        <v>0</v>
      </c>
      <c r="J7803" s="197"/>
      <c r="K7803" s="219" t="s">
        <v>0</v>
      </c>
      <c r="L7803" s="197"/>
      <c r="M7803" s="219">
        <v>1200</v>
      </c>
      <c r="N7803" s="197"/>
      <c r="O7803" s="217" t="s">
        <v>0</v>
      </c>
      <c r="P7803" s="197"/>
    </row>
    <row r="7804" spans="1:16" x14ac:dyDescent="0.25">
      <c r="A7804" s="218" t="s">
        <v>576</v>
      </c>
      <c r="B7804" s="197"/>
      <c r="C7804" s="218" t="s">
        <v>577</v>
      </c>
      <c r="D7804" s="197"/>
      <c r="E7804" s="197"/>
      <c r="F7804" s="197"/>
      <c r="G7804" s="197"/>
      <c r="H7804" s="197"/>
      <c r="I7804" s="219" t="s">
        <v>0</v>
      </c>
      <c r="J7804" s="197"/>
      <c r="K7804" s="219" t="s">
        <v>0</v>
      </c>
      <c r="L7804" s="197"/>
      <c r="M7804" s="219">
        <v>3546.21</v>
      </c>
      <c r="N7804" s="197"/>
      <c r="O7804" s="217" t="s">
        <v>0</v>
      </c>
      <c r="P7804" s="197"/>
    </row>
    <row r="7805" spans="1:16" x14ac:dyDescent="0.25">
      <c r="A7805" s="208" t="s">
        <v>1641</v>
      </c>
      <c r="B7805" s="197"/>
      <c r="C7805" s="197"/>
      <c r="D7805" s="197"/>
      <c r="E7805" s="197"/>
      <c r="F7805" s="197"/>
      <c r="G7805" s="197"/>
      <c r="H7805" s="197"/>
      <c r="I7805" s="209">
        <v>746050.13</v>
      </c>
      <c r="J7805" s="197"/>
      <c r="K7805" s="209">
        <v>746801.79</v>
      </c>
      <c r="L7805" s="197"/>
      <c r="M7805" s="209">
        <v>785342.69</v>
      </c>
      <c r="N7805" s="197"/>
      <c r="O7805" s="210">
        <v>105.16</v>
      </c>
      <c r="P7805" s="197"/>
    </row>
    <row r="7806" spans="1:16" x14ac:dyDescent="0.25">
      <c r="A7806" s="205" t="s">
        <v>240</v>
      </c>
      <c r="B7806" s="197"/>
      <c r="C7806" s="197"/>
      <c r="D7806" s="197"/>
      <c r="E7806" s="197"/>
      <c r="F7806" s="197"/>
      <c r="G7806" s="197"/>
      <c r="H7806" s="197"/>
      <c r="I7806" s="206">
        <v>44207.39</v>
      </c>
      <c r="J7806" s="197"/>
      <c r="K7806" s="206">
        <v>44959.05</v>
      </c>
      <c r="L7806" s="197"/>
      <c r="M7806" s="206">
        <v>39797.230000000003</v>
      </c>
      <c r="N7806" s="197"/>
      <c r="O7806" s="207">
        <v>88.52</v>
      </c>
      <c r="P7806" s="197"/>
    </row>
    <row r="7807" spans="1:16" x14ac:dyDescent="0.25">
      <c r="A7807" s="205" t="s">
        <v>2076</v>
      </c>
      <c r="B7807" s="197"/>
      <c r="C7807" s="197"/>
      <c r="D7807" s="197"/>
      <c r="E7807" s="197"/>
      <c r="F7807" s="197"/>
      <c r="G7807" s="197"/>
      <c r="H7807" s="197"/>
      <c r="I7807" s="206">
        <v>44207.39</v>
      </c>
      <c r="J7807" s="197"/>
      <c r="K7807" s="206">
        <v>44959.05</v>
      </c>
      <c r="L7807" s="197"/>
      <c r="M7807" s="206">
        <v>39797.230000000003</v>
      </c>
      <c r="N7807" s="197"/>
      <c r="O7807" s="207">
        <v>88.52</v>
      </c>
      <c r="P7807" s="197"/>
    </row>
    <row r="7808" spans="1:16" x14ac:dyDescent="0.25">
      <c r="A7808" s="205" t="s">
        <v>241</v>
      </c>
      <c r="B7808" s="197"/>
      <c r="C7808" s="197"/>
      <c r="D7808" s="197"/>
      <c r="E7808" s="197"/>
      <c r="F7808" s="197"/>
      <c r="G7808" s="197"/>
      <c r="H7808" s="197"/>
      <c r="I7808" s="206">
        <v>300</v>
      </c>
      <c r="J7808" s="197"/>
      <c r="K7808" s="206">
        <v>300</v>
      </c>
      <c r="L7808" s="197"/>
      <c r="M7808" s="206">
        <v>0</v>
      </c>
      <c r="N7808" s="197"/>
      <c r="O7808" s="207">
        <v>0</v>
      </c>
      <c r="P7808" s="197"/>
    </row>
    <row r="7809" spans="1:16" x14ac:dyDescent="0.25">
      <c r="A7809" s="205" t="s">
        <v>2080</v>
      </c>
      <c r="B7809" s="197"/>
      <c r="C7809" s="197"/>
      <c r="D7809" s="197"/>
      <c r="E7809" s="197"/>
      <c r="F7809" s="197"/>
      <c r="G7809" s="197"/>
      <c r="H7809" s="197"/>
      <c r="I7809" s="206">
        <v>300</v>
      </c>
      <c r="J7809" s="197"/>
      <c r="K7809" s="206">
        <v>300</v>
      </c>
      <c r="L7809" s="197"/>
      <c r="M7809" s="206">
        <v>0</v>
      </c>
      <c r="N7809" s="197"/>
      <c r="O7809" s="207">
        <v>0</v>
      </c>
      <c r="P7809" s="197"/>
    </row>
    <row r="7810" spans="1:16" x14ac:dyDescent="0.25">
      <c r="A7810" s="205" t="s">
        <v>242</v>
      </c>
      <c r="B7810" s="197"/>
      <c r="C7810" s="197"/>
      <c r="D7810" s="197"/>
      <c r="E7810" s="197"/>
      <c r="F7810" s="197"/>
      <c r="G7810" s="197"/>
      <c r="H7810" s="197"/>
      <c r="I7810" s="206">
        <v>77432.67</v>
      </c>
      <c r="J7810" s="197"/>
      <c r="K7810" s="206">
        <v>77432.67</v>
      </c>
      <c r="L7810" s="197"/>
      <c r="M7810" s="206">
        <v>75480.27</v>
      </c>
      <c r="N7810" s="197"/>
      <c r="O7810" s="207">
        <v>97.48</v>
      </c>
      <c r="P7810" s="197"/>
    </row>
    <row r="7811" spans="1:16" x14ac:dyDescent="0.25">
      <c r="A7811" s="205" t="s">
        <v>2086</v>
      </c>
      <c r="B7811" s="197"/>
      <c r="C7811" s="197"/>
      <c r="D7811" s="197"/>
      <c r="E7811" s="197"/>
      <c r="F7811" s="197"/>
      <c r="G7811" s="197"/>
      <c r="H7811" s="197"/>
      <c r="I7811" s="206">
        <v>4900</v>
      </c>
      <c r="J7811" s="197"/>
      <c r="K7811" s="206">
        <v>4900</v>
      </c>
      <c r="L7811" s="197"/>
      <c r="M7811" s="206">
        <v>3764.61</v>
      </c>
      <c r="N7811" s="197"/>
      <c r="O7811" s="207">
        <v>76.83</v>
      </c>
      <c r="P7811" s="197"/>
    </row>
    <row r="7812" spans="1:16" x14ac:dyDescent="0.25">
      <c r="A7812" s="205" t="s">
        <v>2087</v>
      </c>
      <c r="B7812" s="197"/>
      <c r="C7812" s="197"/>
      <c r="D7812" s="197"/>
      <c r="E7812" s="197"/>
      <c r="F7812" s="197"/>
      <c r="G7812" s="197"/>
      <c r="H7812" s="197"/>
      <c r="I7812" s="206">
        <v>72532.67</v>
      </c>
      <c r="J7812" s="197"/>
      <c r="K7812" s="206">
        <v>72532.67</v>
      </c>
      <c r="L7812" s="197"/>
      <c r="M7812" s="206">
        <v>71715.66</v>
      </c>
      <c r="N7812" s="197"/>
      <c r="O7812" s="207">
        <v>98.87</v>
      </c>
      <c r="P7812" s="197"/>
    </row>
    <row r="7813" spans="1:16" x14ac:dyDescent="0.25">
      <c r="A7813" s="205" t="s">
        <v>243</v>
      </c>
      <c r="B7813" s="197"/>
      <c r="C7813" s="197"/>
      <c r="D7813" s="197"/>
      <c r="E7813" s="197"/>
      <c r="F7813" s="197"/>
      <c r="G7813" s="197"/>
      <c r="H7813" s="197"/>
      <c r="I7813" s="206">
        <v>622573.84</v>
      </c>
      <c r="J7813" s="197"/>
      <c r="K7813" s="206">
        <v>622573.84</v>
      </c>
      <c r="L7813" s="197"/>
      <c r="M7813" s="206">
        <v>669965.18999999994</v>
      </c>
      <c r="N7813" s="197"/>
      <c r="O7813" s="207">
        <v>107.61</v>
      </c>
      <c r="P7813" s="197"/>
    </row>
    <row r="7814" spans="1:16" x14ac:dyDescent="0.25">
      <c r="A7814" s="205" t="s">
        <v>2088</v>
      </c>
      <c r="B7814" s="197"/>
      <c r="C7814" s="197"/>
      <c r="D7814" s="197"/>
      <c r="E7814" s="197"/>
      <c r="F7814" s="197"/>
      <c r="G7814" s="197"/>
      <c r="H7814" s="197"/>
      <c r="I7814" s="206">
        <v>0</v>
      </c>
      <c r="J7814" s="197"/>
      <c r="K7814" s="206">
        <v>0</v>
      </c>
      <c r="L7814" s="197"/>
      <c r="M7814" s="206">
        <v>5634.59</v>
      </c>
      <c r="N7814" s="197"/>
      <c r="O7814" s="207" t="s">
        <v>0</v>
      </c>
      <c r="P7814" s="197"/>
    </row>
    <row r="7815" spans="1:16" x14ac:dyDescent="0.25">
      <c r="A7815" s="205" t="s">
        <v>2090</v>
      </c>
      <c r="B7815" s="197"/>
      <c r="C7815" s="197"/>
      <c r="D7815" s="197"/>
      <c r="E7815" s="197"/>
      <c r="F7815" s="197"/>
      <c r="G7815" s="197"/>
      <c r="H7815" s="197"/>
      <c r="I7815" s="206">
        <v>601097.56000000006</v>
      </c>
      <c r="J7815" s="197"/>
      <c r="K7815" s="206">
        <v>601097.56000000006</v>
      </c>
      <c r="L7815" s="197"/>
      <c r="M7815" s="206">
        <v>645432.91</v>
      </c>
      <c r="N7815" s="197"/>
      <c r="O7815" s="207">
        <v>107.38</v>
      </c>
      <c r="P7815" s="197"/>
    </row>
    <row r="7816" spans="1:16" x14ac:dyDescent="0.25">
      <c r="A7816" s="205" t="s">
        <v>2092</v>
      </c>
      <c r="B7816" s="197"/>
      <c r="C7816" s="197"/>
      <c r="D7816" s="197"/>
      <c r="E7816" s="197"/>
      <c r="F7816" s="197"/>
      <c r="G7816" s="197"/>
      <c r="H7816" s="197"/>
      <c r="I7816" s="206">
        <v>17525.48</v>
      </c>
      <c r="J7816" s="197"/>
      <c r="K7816" s="206">
        <v>17525.48</v>
      </c>
      <c r="L7816" s="197"/>
      <c r="M7816" s="206">
        <v>18897.689999999999</v>
      </c>
      <c r="N7816" s="197"/>
      <c r="O7816" s="207">
        <v>107.83</v>
      </c>
      <c r="P7816" s="197"/>
    </row>
    <row r="7817" spans="1:16" x14ac:dyDescent="0.25">
      <c r="A7817" s="205" t="s">
        <v>2095</v>
      </c>
      <c r="B7817" s="197"/>
      <c r="C7817" s="197"/>
      <c r="D7817" s="197"/>
      <c r="E7817" s="197"/>
      <c r="F7817" s="197"/>
      <c r="G7817" s="197"/>
      <c r="H7817" s="197"/>
      <c r="I7817" s="206">
        <v>3950.8</v>
      </c>
      <c r="J7817" s="197"/>
      <c r="K7817" s="206">
        <v>3950.8</v>
      </c>
      <c r="L7817" s="197"/>
      <c r="M7817" s="206">
        <v>0</v>
      </c>
      <c r="N7817" s="197"/>
      <c r="O7817" s="207">
        <v>0</v>
      </c>
      <c r="P7817" s="197"/>
    </row>
    <row r="7818" spans="1:16" x14ac:dyDescent="0.25">
      <c r="A7818" s="205" t="s">
        <v>244</v>
      </c>
      <c r="B7818" s="197"/>
      <c r="C7818" s="197"/>
      <c r="D7818" s="197"/>
      <c r="E7818" s="197"/>
      <c r="F7818" s="197"/>
      <c r="G7818" s="197"/>
      <c r="H7818" s="197"/>
      <c r="I7818" s="206">
        <v>1536.23</v>
      </c>
      <c r="J7818" s="197"/>
      <c r="K7818" s="206">
        <v>1536.23</v>
      </c>
      <c r="L7818" s="197"/>
      <c r="M7818" s="206">
        <v>100</v>
      </c>
      <c r="N7818" s="197"/>
      <c r="O7818" s="207">
        <v>6.51</v>
      </c>
      <c r="P7818" s="197"/>
    </row>
    <row r="7819" spans="1:16" x14ac:dyDescent="0.25">
      <c r="A7819" s="205" t="s">
        <v>2097</v>
      </c>
      <c r="B7819" s="197"/>
      <c r="C7819" s="197"/>
      <c r="D7819" s="197"/>
      <c r="E7819" s="197"/>
      <c r="F7819" s="197"/>
      <c r="G7819" s="197"/>
      <c r="H7819" s="197"/>
      <c r="I7819" s="206">
        <v>1536.23</v>
      </c>
      <c r="J7819" s="197"/>
      <c r="K7819" s="206">
        <v>1536.23</v>
      </c>
      <c r="L7819" s="197"/>
      <c r="M7819" s="206">
        <v>100</v>
      </c>
      <c r="N7819" s="197"/>
      <c r="O7819" s="207">
        <v>6.51</v>
      </c>
      <c r="P7819" s="197"/>
    </row>
    <row r="7820" spans="1:16" x14ac:dyDescent="0.25">
      <c r="A7820" s="215" t="s">
        <v>1525</v>
      </c>
      <c r="B7820" s="197"/>
      <c r="C7820" s="215" t="s">
        <v>1526</v>
      </c>
      <c r="D7820" s="197"/>
      <c r="E7820" s="197"/>
      <c r="F7820" s="197"/>
      <c r="G7820" s="197"/>
      <c r="H7820" s="197"/>
      <c r="I7820" s="216">
        <v>648362.5</v>
      </c>
      <c r="J7820" s="197"/>
      <c r="K7820" s="216">
        <v>648362.5</v>
      </c>
      <c r="L7820" s="197"/>
      <c r="M7820" s="216">
        <v>689478.75</v>
      </c>
      <c r="N7820" s="197"/>
      <c r="O7820" s="211">
        <v>106.34</v>
      </c>
      <c r="P7820" s="197"/>
    </row>
    <row r="7821" spans="1:16" x14ac:dyDescent="0.25">
      <c r="A7821" s="212" t="s">
        <v>1527</v>
      </c>
      <c r="B7821" s="197"/>
      <c r="C7821" s="212" t="s">
        <v>1528</v>
      </c>
      <c r="D7821" s="197"/>
      <c r="E7821" s="197"/>
      <c r="F7821" s="197"/>
      <c r="G7821" s="197"/>
      <c r="H7821" s="197"/>
      <c r="I7821" s="213">
        <v>13800</v>
      </c>
      <c r="J7821" s="197"/>
      <c r="K7821" s="213">
        <v>13800</v>
      </c>
      <c r="L7821" s="197"/>
      <c r="M7821" s="213">
        <v>13855.85</v>
      </c>
      <c r="N7821" s="197"/>
      <c r="O7821" s="214">
        <v>100.4</v>
      </c>
      <c r="P7821" s="197"/>
    </row>
    <row r="7822" spans="1:16" x14ac:dyDescent="0.25">
      <c r="A7822" s="205" t="s">
        <v>242</v>
      </c>
      <c r="B7822" s="197"/>
      <c r="C7822" s="197"/>
      <c r="D7822" s="197"/>
      <c r="E7822" s="197"/>
      <c r="F7822" s="197"/>
      <c r="G7822" s="197"/>
      <c r="H7822" s="197"/>
      <c r="I7822" s="206">
        <v>13800</v>
      </c>
      <c r="J7822" s="197"/>
      <c r="K7822" s="206">
        <v>13800</v>
      </c>
      <c r="L7822" s="197"/>
      <c r="M7822" s="206">
        <v>13855.85</v>
      </c>
      <c r="N7822" s="197"/>
      <c r="O7822" s="207">
        <v>100.4</v>
      </c>
      <c r="P7822" s="197"/>
    </row>
    <row r="7823" spans="1:16" x14ac:dyDescent="0.25">
      <c r="A7823" s="205" t="s">
        <v>2087</v>
      </c>
      <c r="B7823" s="197"/>
      <c r="C7823" s="197"/>
      <c r="D7823" s="197"/>
      <c r="E7823" s="197"/>
      <c r="F7823" s="197"/>
      <c r="G7823" s="197"/>
      <c r="H7823" s="197"/>
      <c r="I7823" s="206">
        <v>13800</v>
      </c>
      <c r="J7823" s="197"/>
      <c r="K7823" s="206">
        <v>13800</v>
      </c>
      <c r="L7823" s="197"/>
      <c r="M7823" s="206">
        <v>13855.85</v>
      </c>
      <c r="N7823" s="197"/>
      <c r="O7823" s="207">
        <v>100.4</v>
      </c>
      <c r="P7823" s="197"/>
    </row>
    <row r="7824" spans="1:16" x14ac:dyDescent="0.25">
      <c r="A7824" s="221" t="s">
        <v>582</v>
      </c>
      <c r="B7824" s="197"/>
      <c r="C7824" s="221" t="s">
        <v>583</v>
      </c>
      <c r="D7824" s="197"/>
      <c r="E7824" s="197"/>
      <c r="F7824" s="197"/>
      <c r="G7824" s="197"/>
      <c r="H7824" s="197"/>
      <c r="I7824" s="222">
        <v>12830</v>
      </c>
      <c r="J7824" s="197"/>
      <c r="K7824" s="222">
        <v>12830</v>
      </c>
      <c r="L7824" s="197"/>
      <c r="M7824" s="222">
        <v>13060.34</v>
      </c>
      <c r="N7824" s="197"/>
      <c r="O7824" s="220">
        <v>101.8</v>
      </c>
      <c r="P7824" s="197"/>
    </row>
    <row r="7825" spans="1:16" x14ac:dyDescent="0.25">
      <c r="A7825" s="218" t="s">
        <v>588</v>
      </c>
      <c r="B7825" s="197"/>
      <c r="C7825" s="218" t="s">
        <v>589</v>
      </c>
      <c r="D7825" s="197"/>
      <c r="E7825" s="197"/>
      <c r="F7825" s="197"/>
      <c r="G7825" s="197"/>
      <c r="H7825" s="197"/>
      <c r="I7825" s="219" t="s">
        <v>0</v>
      </c>
      <c r="J7825" s="197"/>
      <c r="K7825" s="219" t="s">
        <v>0</v>
      </c>
      <c r="L7825" s="197"/>
      <c r="M7825" s="219">
        <v>1883.78</v>
      </c>
      <c r="N7825" s="197"/>
      <c r="O7825" s="217" t="s">
        <v>0</v>
      </c>
      <c r="P7825" s="197"/>
    </row>
    <row r="7826" spans="1:16" x14ac:dyDescent="0.25">
      <c r="A7826" s="218" t="s">
        <v>786</v>
      </c>
      <c r="B7826" s="197"/>
      <c r="C7826" s="218" t="s">
        <v>787</v>
      </c>
      <c r="D7826" s="197"/>
      <c r="E7826" s="197"/>
      <c r="F7826" s="197"/>
      <c r="G7826" s="197"/>
      <c r="H7826" s="197"/>
      <c r="I7826" s="219" t="s">
        <v>0</v>
      </c>
      <c r="J7826" s="197"/>
      <c r="K7826" s="219" t="s">
        <v>0</v>
      </c>
      <c r="L7826" s="197"/>
      <c r="M7826" s="219">
        <v>605.41</v>
      </c>
      <c r="N7826" s="197"/>
      <c r="O7826" s="217" t="s">
        <v>0</v>
      </c>
      <c r="P7826" s="197"/>
    </row>
    <row r="7827" spans="1:16" x14ac:dyDescent="0.25">
      <c r="A7827" s="218" t="s">
        <v>790</v>
      </c>
      <c r="B7827" s="197"/>
      <c r="C7827" s="218" t="s">
        <v>791</v>
      </c>
      <c r="D7827" s="197"/>
      <c r="E7827" s="197"/>
      <c r="F7827" s="197"/>
      <c r="G7827" s="197"/>
      <c r="H7827" s="197"/>
      <c r="I7827" s="219" t="s">
        <v>0</v>
      </c>
      <c r="J7827" s="197"/>
      <c r="K7827" s="219" t="s">
        <v>0</v>
      </c>
      <c r="L7827" s="197"/>
      <c r="M7827" s="219">
        <v>3280.84</v>
      </c>
      <c r="N7827" s="197"/>
      <c r="O7827" s="217" t="s">
        <v>0</v>
      </c>
      <c r="P7827" s="197"/>
    </row>
    <row r="7828" spans="1:16" x14ac:dyDescent="0.25">
      <c r="A7828" s="218" t="s">
        <v>794</v>
      </c>
      <c r="B7828" s="197"/>
      <c r="C7828" s="218" t="s">
        <v>795</v>
      </c>
      <c r="D7828" s="197"/>
      <c r="E7828" s="197"/>
      <c r="F7828" s="197"/>
      <c r="G7828" s="197"/>
      <c r="H7828" s="197"/>
      <c r="I7828" s="219" t="s">
        <v>0</v>
      </c>
      <c r="J7828" s="197"/>
      <c r="K7828" s="219" t="s">
        <v>0</v>
      </c>
      <c r="L7828" s="197"/>
      <c r="M7828" s="219">
        <v>257.54000000000002</v>
      </c>
      <c r="N7828" s="197"/>
      <c r="O7828" s="217" t="s">
        <v>0</v>
      </c>
      <c r="P7828" s="197"/>
    </row>
    <row r="7829" spans="1:16" x14ac:dyDescent="0.25">
      <c r="A7829" s="218" t="s">
        <v>796</v>
      </c>
      <c r="B7829" s="197"/>
      <c r="C7829" s="218" t="s">
        <v>797</v>
      </c>
      <c r="D7829" s="197"/>
      <c r="E7829" s="197"/>
      <c r="F7829" s="197"/>
      <c r="G7829" s="197"/>
      <c r="H7829" s="197"/>
      <c r="I7829" s="219" t="s">
        <v>0</v>
      </c>
      <c r="J7829" s="197"/>
      <c r="K7829" s="219" t="s">
        <v>0</v>
      </c>
      <c r="L7829" s="197"/>
      <c r="M7829" s="219">
        <v>357.5</v>
      </c>
      <c r="N7829" s="197"/>
      <c r="O7829" s="217" t="s">
        <v>0</v>
      </c>
      <c r="P7829" s="197"/>
    </row>
    <row r="7830" spans="1:16" x14ac:dyDescent="0.25">
      <c r="A7830" s="218" t="s">
        <v>728</v>
      </c>
      <c r="B7830" s="197"/>
      <c r="C7830" s="218" t="s">
        <v>729</v>
      </c>
      <c r="D7830" s="197"/>
      <c r="E7830" s="197"/>
      <c r="F7830" s="197"/>
      <c r="G7830" s="197"/>
      <c r="H7830" s="197"/>
      <c r="I7830" s="219" t="s">
        <v>0</v>
      </c>
      <c r="J7830" s="197"/>
      <c r="K7830" s="219" t="s">
        <v>0</v>
      </c>
      <c r="L7830" s="197"/>
      <c r="M7830" s="219">
        <v>99.99</v>
      </c>
      <c r="N7830" s="197"/>
      <c r="O7830" s="217" t="s">
        <v>0</v>
      </c>
      <c r="P7830" s="197"/>
    </row>
    <row r="7831" spans="1:16" x14ac:dyDescent="0.25">
      <c r="A7831" s="218" t="s">
        <v>774</v>
      </c>
      <c r="B7831" s="197"/>
      <c r="C7831" s="218" t="s">
        <v>775</v>
      </c>
      <c r="D7831" s="197"/>
      <c r="E7831" s="197"/>
      <c r="F7831" s="197"/>
      <c r="G7831" s="197"/>
      <c r="H7831" s="197"/>
      <c r="I7831" s="219" t="s">
        <v>0</v>
      </c>
      <c r="J7831" s="197"/>
      <c r="K7831" s="219" t="s">
        <v>0</v>
      </c>
      <c r="L7831" s="197"/>
      <c r="M7831" s="219">
        <v>1040.99</v>
      </c>
      <c r="N7831" s="197"/>
      <c r="O7831" s="217" t="s">
        <v>0</v>
      </c>
      <c r="P7831" s="197"/>
    </row>
    <row r="7832" spans="1:16" x14ac:dyDescent="0.25">
      <c r="A7832" s="218" t="s">
        <v>590</v>
      </c>
      <c r="B7832" s="197"/>
      <c r="C7832" s="218" t="s">
        <v>591</v>
      </c>
      <c r="D7832" s="197"/>
      <c r="E7832" s="197"/>
      <c r="F7832" s="197"/>
      <c r="G7832" s="197"/>
      <c r="H7832" s="197"/>
      <c r="I7832" s="219" t="s">
        <v>0</v>
      </c>
      <c r="J7832" s="197"/>
      <c r="K7832" s="219" t="s">
        <v>0</v>
      </c>
      <c r="L7832" s="197"/>
      <c r="M7832" s="219">
        <v>235</v>
      </c>
      <c r="N7832" s="197"/>
      <c r="O7832" s="217" t="s">
        <v>0</v>
      </c>
      <c r="P7832" s="197"/>
    </row>
    <row r="7833" spans="1:16" x14ac:dyDescent="0.25">
      <c r="A7833" s="218" t="s">
        <v>742</v>
      </c>
      <c r="B7833" s="197"/>
      <c r="C7833" s="218" t="s">
        <v>743</v>
      </c>
      <c r="D7833" s="197"/>
      <c r="E7833" s="197"/>
      <c r="F7833" s="197"/>
      <c r="G7833" s="197"/>
      <c r="H7833" s="197"/>
      <c r="I7833" s="219" t="s">
        <v>0</v>
      </c>
      <c r="J7833" s="197"/>
      <c r="K7833" s="219" t="s">
        <v>0</v>
      </c>
      <c r="L7833" s="197"/>
      <c r="M7833" s="219">
        <v>881.6</v>
      </c>
      <c r="N7833" s="197"/>
      <c r="O7833" s="217" t="s">
        <v>0</v>
      </c>
      <c r="P7833" s="197"/>
    </row>
    <row r="7834" spans="1:16" x14ac:dyDescent="0.25">
      <c r="A7834" s="218" t="s">
        <v>608</v>
      </c>
      <c r="B7834" s="197"/>
      <c r="C7834" s="218" t="s">
        <v>609</v>
      </c>
      <c r="D7834" s="197"/>
      <c r="E7834" s="197"/>
      <c r="F7834" s="197"/>
      <c r="G7834" s="197"/>
      <c r="H7834" s="197"/>
      <c r="I7834" s="219" t="s">
        <v>0</v>
      </c>
      <c r="J7834" s="197"/>
      <c r="K7834" s="219" t="s">
        <v>0</v>
      </c>
      <c r="L7834" s="197"/>
      <c r="M7834" s="219">
        <v>1253.75</v>
      </c>
      <c r="N7834" s="197"/>
      <c r="O7834" s="217" t="s">
        <v>0</v>
      </c>
      <c r="P7834" s="197"/>
    </row>
    <row r="7835" spans="1:16" x14ac:dyDescent="0.25">
      <c r="A7835" s="218" t="s">
        <v>640</v>
      </c>
      <c r="B7835" s="197"/>
      <c r="C7835" s="218" t="s">
        <v>641</v>
      </c>
      <c r="D7835" s="197"/>
      <c r="E7835" s="197"/>
      <c r="F7835" s="197"/>
      <c r="G7835" s="197"/>
      <c r="H7835" s="197"/>
      <c r="I7835" s="219" t="s">
        <v>0</v>
      </c>
      <c r="J7835" s="197"/>
      <c r="K7835" s="219" t="s">
        <v>0</v>
      </c>
      <c r="L7835" s="197"/>
      <c r="M7835" s="219">
        <v>81.25</v>
      </c>
      <c r="N7835" s="197"/>
      <c r="O7835" s="217" t="s">
        <v>0</v>
      </c>
      <c r="P7835" s="197"/>
    </row>
    <row r="7836" spans="1:16" x14ac:dyDescent="0.25">
      <c r="A7836" s="218" t="s">
        <v>670</v>
      </c>
      <c r="B7836" s="197"/>
      <c r="C7836" s="218" t="s">
        <v>671</v>
      </c>
      <c r="D7836" s="197"/>
      <c r="E7836" s="197"/>
      <c r="F7836" s="197"/>
      <c r="G7836" s="197"/>
      <c r="H7836" s="197"/>
      <c r="I7836" s="219" t="s">
        <v>0</v>
      </c>
      <c r="J7836" s="197"/>
      <c r="K7836" s="219" t="s">
        <v>0</v>
      </c>
      <c r="L7836" s="197"/>
      <c r="M7836" s="219">
        <v>927.6</v>
      </c>
      <c r="N7836" s="197"/>
      <c r="O7836" s="217" t="s">
        <v>0</v>
      </c>
      <c r="P7836" s="197"/>
    </row>
    <row r="7837" spans="1:16" x14ac:dyDescent="0.25">
      <c r="A7837" s="218" t="s">
        <v>634</v>
      </c>
      <c r="B7837" s="197"/>
      <c r="C7837" s="218" t="s">
        <v>635</v>
      </c>
      <c r="D7837" s="197"/>
      <c r="E7837" s="197"/>
      <c r="F7837" s="197"/>
      <c r="G7837" s="197"/>
      <c r="H7837" s="197"/>
      <c r="I7837" s="219" t="s">
        <v>0</v>
      </c>
      <c r="J7837" s="197"/>
      <c r="K7837" s="219" t="s">
        <v>0</v>
      </c>
      <c r="L7837" s="197"/>
      <c r="M7837" s="219">
        <v>1138.18</v>
      </c>
      <c r="N7837" s="197"/>
      <c r="O7837" s="217" t="s">
        <v>0</v>
      </c>
      <c r="P7837" s="197"/>
    </row>
    <row r="7838" spans="1:16" x14ac:dyDescent="0.25">
      <c r="A7838" s="218" t="s">
        <v>730</v>
      </c>
      <c r="B7838" s="197"/>
      <c r="C7838" s="218" t="s">
        <v>731</v>
      </c>
      <c r="D7838" s="197"/>
      <c r="E7838" s="197"/>
      <c r="F7838" s="197"/>
      <c r="G7838" s="197"/>
      <c r="H7838" s="197"/>
      <c r="I7838" s="219" t="s">
        <v>0</v>
      </c>
      <c r="J7838" s="197"/>
      <c r="K7838" s="219" t="s">
        <v>0</v>
      </c>
      <c r="L7838" s="197"/>
      <c r="M7838" s="219">
        <v>195</v>
      </c>
      <c r="N7838" s="197"/>
      <c r="O7838" s="217" t="s">
        <v>0</v>
      </c>
      <c r="P7838" s="197"/>
    </row>
    <row r="7839" spans="1:16" x14ac:dyDescent="0.25">
      <c r="A7839" s="218" t="s">
        <v>672</v>
      </c>
      <c r="B7839" s="197"/>
      <c r="C7839" s="218" t="s">
        <v>673</v>
      </c>
      <c r="D7839" s="197"/>
      <c r="E7839" s="197"/>
      <c r="F7839" s="197"/>
      <c r="G7839" s="197"/>
      <c r="H7839" s="197"/>
      <c r="I7839" s="219" t="s">
        <v>0</v>
      </c>
      <c r="J7839" s="197"/>
      <c r="K7839" s="219" t="s">
        <v>0</v>
      </c>
      <c r="L7839" s="197"/>
      <c r="M7839" s="219">
        <v>33.18</v>
      </c>
      <c r="N7839" s="197"/>
      <c r="O7839" s="217" t="s">
        <v>0</v>
      </c>
      <c r="P7839" s="197"/>
    </row>
    <row r="7840" spans="1:16" x14ac:dyDescent="0.25">
      <c r="A7840" s="218" t="s">
        <v>616</v>
      </c>
      <c r="B7840" s="197"/>
      <c r="C7840" s="218" t="s">
        <v>617</v>
      </c>
      <c r="D7840" s="197"/>
      <c r="E7840" s="197"/>
      <c r="F7840" s="197"/>
      <c r="G7840" s="197"/>
      <c r="H7840" s="197"/>
      <c r="I7840" s="219" t="s">
        <v>0</v>
      </c>
      <c r="J7840" s="197"/>
      <c r="K7840" s="219" t="s">
        <v>0</v>
      </c>
      <c r="L7840" s="197"/>
      <c r="M7840" s="219">
        <v>788.73</v>
      </c>
      <c r="N7840" s="197"/>
      <c r="O7840" s="217" t="s">
        <v>0</v>
      </c>
      <c r="P7840" s="197"/>
    </row>
    <row r="7841" spans="1:16" x14ac:dyDescent="0.25">
      <c r="A7841" s="221" t="s">
        <v>674</v>
      </c>
      <c r="B7841" s="197"/>
      <c r="C7841" s="221" t="s">
        <v>675</v>
      </c>
      <c r="D7841" s="197"/>
      <c r="E7841" s="197"/>
      <c r="F7841" s="197"/>
      <c r="G7841" s="197"/>
      <c r="H7841" s="197"/>
      <c r="I7841" s="222">
        <v>950</v>
      </c>
      <c r="J7841" s="197"/>
      <c r="K7841" s="222">
        <v>950</v>
      </c>
      <c r="L7841" s="197"/>
      <c r="M7841" s="222">
        <v>795.51</v>
      </c>
      <c r="N7841" s="197"/>
      <c r="O7841" s="220">
        <v>83.74</v>
      </c>
      <c r="P7841" s="197"/>
    </row>
    <row r="7842" spans="1:16" x14ac:dyDescent="0.25">
      <c r="A7842" s="218" t="s">
        <v>678</v>
      </c>
      <c r="B7842" s="197"/>
      <c r="C7842" s="218" t="s">
        <v>679</v>
      </c>
      <c r="D7842" s="197"/>
      <c r="E7842" s="197"/>
      <c r="F7842" s="197"/>
      <c r="G7842" s="197"/>
      <c r="H7842" s="197"/>
      <c r="I7842" s="219" t="s">
        <v>0</v>
      </c>
      <c r="J7842" s="197"/>
      <c r="K7842" s="219" t="s">
        <v>0</v>
      </c>
      <c r="L7842" s="197"/>
      <c r="M7842" s="219">
        <v>795.51</v>
      </c>
      <c r="N7842" s="197"/>
      <c r="O7842" s="217" t="s">
        <v>0</v>
      </c>
      <c r="P7842" s="197"/>
    </row>
    <row r="7843" spans="1:16" x14ac:dyDescent="0.25">
      <c r="A7843" s="221" t="s">
        <v>626</v>
      </c>
      <c r="B7843" s="197"/>
      <c r="C7843" s="221" t="s">
        <v>627</v>
      </c>
      <c r="D7843" s="197"/>
      <c r="E7843" s="197"/>
      <c r="F7843" s="197"/>
      <c r="G7843" s="197"/>
      <c r="H7843" s="197"/>
      <c r="I7843" s="222">
        <v>20</v>
      </c>
      <c r="J7843" s="197"/>
      <c r="K7843" s="222">
        <v>20</v>
      </c>
      <c r="L7843" s="197"/>
      <c r="M7843" s="222">
        <v>0</v>
      </c>
      <c r="N7843" s="197"/>
      <c r="O7843" s="220">
        <v>0</v>
      </c>
      <c r="P7843" s="197"/>
    </row>
    <row r="7844" spans="1:16" x14ac:dyDescent="0.25">
      <c r="A7844" s="212" t="s">
        <v>1529</v>
      </c>
      <c r="B7844" s="197"/>
      <c r="C7844" s="212" t="s">
        <v>1530</v>
      </c>
      <c r="D7844" s="197"/>
      <c r="E7844" s="197"/>
      <c r="F7844" s="197"/>
      <c r="G7844" s="197"/>
      <c r="H7844" s="197"/>
      <c r="I7844" s="213">
        <v>56562.5</v>
      </c>
      <c r="J7844" s="197"/>
      <c r="K7844" s="213">
        <v>56562.5</v>
      </c>
      <c r="L7844" s="197"/>
      <c r="M7844" s="213">
        <v>55745.31</v>
      </c>
      <c r="N7844" s="197"/>
      <c r="O7844" s="214">
        <v>98.56</v>
      </c>
      <c r="P7844" s="197"/>
    </row>
    <row r="7845" spans="1:16" x14ac:dyDescent="0.25">
      <c r="A7845" s="205" t="s">
        <v>242</v>
      </c>
      <c r="B7845" s="197"/>
      <c r="C7845" s="197"/>
      <c r="D7845" s="197"/>
      <c r="E7845" s="197"/>
      <c r="F7845" s="197"/>
      <c r="G7845" s="197"/>
      <c r="H7845" s="197"/>
      <c r="I7845" s="206">
        <v>56562.5</v>
      </c>
      <c r="J7845" s="197"/>
      <c r="K7845" s="206">
        <v>56562.5</v>
      </c>
      <c r="L7845" s="197"/>
      <c r="M7845" s="206">
        <v>55745.31</v>
      </c>
      <c r="N7845" s="197"/>
      <c r="O7845" s="207">
        <v>98.56</v>
      </c>
      <c r="P7845" s="197"/>
    </row>
    <row r="7846" spans="1:16" x14ac:dyDescent="0.25">
      <c r="A7846" s="205" t="s">
        <v>2087</v>
      </c>
      <c r="B7846" s="197"/>
      <c r="C7846" s="197"/>
      <c r="D7846" s="197"/>
      <c r="E7846" s="197"/>
      <c r="F7846" s="197"/>
      <c r="G7846" s="197"/>
      <c r="H7846" s="197"/>
      <c r="I7846" s="206">
        <v>56562.5</v>
      </c>
      <c r="J7846" s="197"/>
      <c r="K7846" s="206">
        <v>56562.5</v>
      </c>
      <c r="L7846" s="197"/>
      <c r="M7846" s="206">
        <v>55745.31</v>
      </c>
      <c r="N7846" s="197"/>
      <c r="O7846" s="207">
        <v>98.56</v>
      </c>
      <c r="P7846" s="197"/>
    </row>
    <row r="7847" spans="1:16" x14ac:dyDescent="0.25">
      <c r="A7847" s="221" t="s">
        <v>582</v>
      </c>
      <c r="B7847" s="197"/>
      <c r="C7847" s="221" t="s">
        <v>583</v>
      </c>
      <c r="D7847" s="197"/>
      <c r="E7847" s="197"/>
      <c r="F7847" s="197"/>
      <c r="G7847" s="197"/>
      <c r="H7847" s="197"/>
      <c r="I7847" s="222">
        <v>1280</v>
      </c>
      <c r="J7847" s="197"/>
      <c r="K7847" s="222">
        <v>1280</v>
      </c>
      <c r="L7847" s="197"/>
      <c r="M7847" s="222">
        <v>462.81</v>
      </c>
      <c r="N7847" s="197"/>
      <c r="O7847" s="220">
        <v>36.159999999999997</v>
      </c>
      <c r="P7847" s="197"/>
    </row>
    <row r="7848" spans="1:16" x14ac:dyDescent="0.25">
      <c r="A7848" s="218" t="s">
        <v>602</v>
      </c>
      <c r="B7848" s="197"/>
      <c r="C7848" s="218" t="s">
        <v>603</v>
      </c>
      <c r="D7848" s="197"/>
      <c r="E7848" s="197"/>
      <c r="F7848" s="197"/>
      <c r="G7848" s="197"/>
      <c r="H7848" s="197"/>
      <c r="I7848" s="219" t="s">
        <v>0</v>
      </c>
      <c r="J7848" s="197"/>
      <c r="K7848" s="219" t="s">
        <v>0</v>
      </c>
      <c r="L7848" s="197"/>
      <c r="M7848" s="219">
        <v>462.81</v>
      </c>
      <c r="N7848" s="197"/>
      <c r="O7848" s="217" t="s">
        <v>0</v>
      </c>
      <c r="P7848" s="197"/>
    </row>
    <row r="7849" spans="1:16" x14ac:dyDescent="0.25">
      <c r="A7849" s="221" t="s">
        <v>592</v>
      </c>
      <c r="B7849" s="197"/>
      <c r="C7849" s="221" t="s">
        <v>593</v>
      </c>
      <c r="D7849" s="197"/>
      <c r="E7849" s="197"/>
      <c r="F7849" s="197"/>
      <c r="G7849" s="197"/>
      <c r="H7849" s="197"/>
      <c r="I7849" s="222">
        <v>55282.5</v>
      </c>
      <c r="J7849" s="197"/>
      <c r="K7849" s="222">
        <v>55282.5</v>
      </c>
      <c r="L7849" s="197"/>
      <c r="M7849" s="222">
        <v>55282.5</v>
      </c>
      <c r="N7849" s="197"/>
      <c r="O7849" s="220">
        <v>100</v>
      </c>
      <c r="P7849" s="197"/>
    </row>
    <row r="7850" spans="1:16" x14ac:dyDescent="0.25">
      <c r="A7850" s="218" t="s">
        <v>1369</v>
      </c>
      <c r="B7850" s="197"/>
      <c r="C7850" s="218" t="s">
        <v>1370</v>
      </c>
      <c r="D7850" s="197"/>
      <c r="E7850" s="197"/>
      <c r="F7850" s="197"/>
      <c r="G7850" s="197"/>
      <c r="H7850" s="197"/>
      <c r="I7850" s="219" t="s">
        <v>0</v>
      </c>
      <c r="J7850" s="197"/>
      <c r="K7850" s="219" t="s">
        <v>0</v>
      </c>
      <c r="L7850" s="197"/>
      <c r="M7850" s="219">
        <v>55282.5</v>
      </c>
      <c r="N7850" s="197"/>
      <c r="O7850" s="217" t="s">
        <v>0</v>
      </c>
      <c r="P7850" s="197"/>
    </row>
    <row r="7851" spans="1:16" x14ac:dyDescent="0.25">
      <c r="A7851" s="212" t="s">
        <v>1535</v>
      </c>
      <c r="B7851" s="197"/>
      <c r="C7851" s="212" t="s">
        <v>1536</v>
      </c>
      <c r="D7851" s="197"/>
      <c r="E7851" s="197"/>
      <c r="F7851" s="197"/>
      <c r="G7851" s="197"/>
      <c r="H7851" s="197"/>
      <c r="I7851" s="213">
        <v>578000</v>
      </c>
      <c r="J7851" s="197"/>
      <c r="K7851" s="213">
        <v>578000</v>
      </c>
      <c r="L7851" s="197"/>
      <c r="M7851" s="213">
        <v>619877.59</v>
      </c>
      <c r="N7851" s="197"/>
      <c r="O7851" s="214">
        <v>107.25</v>
      </c>
      <c r="P7851" s="197"/>
    </row>
    <row r="7852" spans="1:16" x14ac:dyDescent="0.25">
      <c r="A7852" s="205" t="s">
        <v>243</v>
      </c>
      <c r="B7852" s="197"/>
      <c r="C7852" s="197"/>
      <c r="D7852" s="197"/>
      <c r="E7852" s="197"/>
      <c r="F7852" s="197"/>
      <c r="G7852" s="197"/>
      <c r="H7852" s="197"/>
      <c r="I7852" s="206">
        <v>578000</v>
      </c>
      <c r="J7852" s="197"/>
      <c r="K7852" s="206">
        <v>578000</v>
      </c>
      <c r="L7852" s="197"/>
      <c r="M7852" s="206">
        <v>619877.59</v>
      </c>
      <c r="N7852" s="197"/>
      <c r="O7852" s="207">
        <v>107.25</v>
      </c>
      <c r="P7852" s="197"/>
    </row>
    <row r="7853" spans="1:16" x14ac:dyDescent="0.25">
      <c r="A7853" s="205" t="s">
        <v>2090</v>
      </c>
      <c r="B7853" s="197"/>
      <c r="C7853" s="197"/>
      <c r="D7853" s="197"/>
      <c r="E7853" s="197"/>
      <c r="F7853" s="197"/>
      <c r="G7853" s="197"/>
      <c r="H7853" s="197"/>
      <c r="I7853" s="206">
        <v>578000</v>
      </c>
      <c r="J7853" s="197"/>
      <c r="K7853" s="206">
        <v>578000</v>
      </c>
      <c r="L7853" s="197"/>
      <c r="M7853" s="206">
        <v>619877.59</v>
      </c>
      <c r="N7853" s="197"/>
      <c r="O7853" s="207">
        <v>107.25</v>
      </c>
      <c r="P7853" s="197"/>
    </row>
    <row r="7854" spans="1:16" x14ac:dyDescent="0.25">
      <c r="A7854" s="221" t="s">
        <v>572</v>
      </c>
      <c r="B7854" s="197"/>
      <c r="C7854" s="221" t="s">
        <v>573</v>
      </c>
      <c r="D7854" s="197"/>
      <c r="E7854" s="197"/>
      <c r="F7854" s="197"/>
      <c r="G7854" s="197"/>
      <c r="H7854" s="197"/>
      <c r="I7854" s="222">
        <v>554012</v>
      </c>
      <c r="J7854" s="197"/>
      <c r="K7854" s="222">
        <v>554012</v>
      </c>
      <c r="L7854" s="197"/>
      <c r="M7854" s="222">
        <v>595657.62</v>
      </c>
      <c r="N7854" s="197"/>
      <c r="O7854" s="220">
        <v>107.52</v>
      </c>
      <c r="P7854" s="197"/>
    </row>
    <row r="7855" spans="1:16" x14ac:dyDescent="0.25">
      <c r="A7855" s="218" t="s">
        <v>574</v>
      </c>
      <c r="B7855" s="197"/>
      <c r="C7855" s="218" t="s">
        <v>575</v>
      </c>
      <c r="D7855" s="197"/>
      <c r="E7855" s="197"/>
      <c r="F7855" s="197"/>
      <c r="G7855" s="197"/>
      <c r="H7855" s="197"/>
      <c r="I7855" s="219" t="s">
        <v>0</v>
      </c>
      <c r="J7855" s="197"/>
      <c r="K7855" s="219" t="s">
        <v>0</v>
      </c>
      <c r="L7855" s="197"/>
      <c r="M7855" s="219">
        <v>483826.53</v>
      </c>
      <c r="N7855" s="197"/>
      <c r="O7855" s="217" t="s">
        <v>0</v>
      </c>
      <c r="P7855" s="197"/>
    </row>
    <row r="7856" spans="1:16" x14ac:dyDescent="0.25">
      <c r="A7856" s="218" t="s">
        <v>951</v>
      </c>
      <c r="B7856" s="197"/>
      <c r="C7856" s="218" t="s">
        <v>952</v>
      </c>
      <c r="D7856" s="197"/>
      <c r="E7856" s="197"/>
      <c r="F7856" s="197"/>
      <c r="G7856" s="197"/>
      <c r="H7856" s="197"/>
      <c r="I7856" s="219" t="s">
        <v>0</v>
      </c>
      <c r="J7856" s="197"/>
      <c r="K7856" s="219" t="s">
        <v>0</v>
      </c>
      <c r="L7856" s="197"/>
      <c r="M7856" s="219">
        <v>5208.1400000000003</v>
      </c>
      <c r="N7856" s="197"/>
      <c r="O7856" s="217" t="s">
        <v>0</v>
      </c>
      <c r="P7856" s="197"/>
    </row>
    <row r="7857" spans="1:16" x14ac:dyDescent="0.25">
      <c r="A7857" s="218" t="s">
        <v>1365</v>
      </c>
      <c r="B7857" s="197"/>
      <c r="C7857" s="218" t="s">
        <v>1366</v>
      </c>
      <c r="D7857" s="197"/>
      <c r="E7857" s="197"/>
      <c r="F7857" s="197"/>
      <c r="G7857" s="197"/>
      <c r="H7857" s="197"/>
      <c r="I7857" s="219" t="s">
        <v>0</v>
      </c>
      <c r="J7857" s="197"/>
      <c r="K7857" s="219" t="s">
        <v>0</v>
      </c>
      <c r="L7857" s="197"/>
      <c r="M7857" s="219">
        <v>693.73</v>
      </c>
      <c r="N7857" s="197"/>
      <c r="O7857" s="217" t="s">
        <v>0</v>
      </c>
      <c r="P7857" s="197"/>
    </row>
    <row r="7858" spans="1:16" x14ac:dyDescent="0.25">
      <c r="A7858" s="218" t="s">
        <v>580</v>
      </c>
      <c r="B7858" s="197"/>
      <c r="C7858" s="218" t="s">
        <v>581</v>
      </c>
      <c r="D7858" s="197"/>
      <c r="E7858" s="197"/>
      <c r="F7858" s="197"/>
      <c r="G7858" s="197"/>
      <c r="H7858" s="197"/>
      <c r="I7858" s="219" t="s">
        <v>0</v>
      </c>
      <c r="J7858" s="197"/>
      <c r="K7858" s="219" t="s">
        <v>0</v>
      </c>
      <c r="L7858" s="197"/>
      <c r="M7858" s="219">
        <v>23741.439999999999</v>
      </c>
      <c r="N7858" s="197"/>
      <c r="O7858" s="217" t="s">
        <v>0</v>
      </c>
      <c r="P7858" s="197"/>
    </row>
    <row r="7859" spans="1:16" x14ac:dyDescent="0.25">
      <c r="A7859" s="218" t="s">
        <v>576</v>
      </c>
      <c r="B7859" s="197"/>
      <c r="C7859" s="218" t="s">
        <v>577</v>
      </c>
      <c r="D7859" s="197"/>
      <c r="E7859" s="197"/>
      <c r="F7859" s="197"/>
      <c r="G7859" s="197"/>
      <c r="H7859" s="197"/>
      <c r="I7859" s="219" t="s">
        <v>0</v>
      </c>
      <c r="J7859" s="197"/>
      <c r="K7859" s="219" t="s">
        <v>0</v>
      </c>
      <c r="L7859" s="197"/>
      <c r="M7859" s="219">
        <v>82187.78</v>
      </c>
      <c r="N7859" s="197"/>
      <c r="O7859" s="217" t="s">
        <v>0</v>
      </c>
      <c r="P7859" s="197"/>
    </row>
    <row r="7860" spans="1:16" x14ac:dyDescent="0.25">
      <c r="A7860" s="221" t="s">
        <v>582</v>
      </c>
      <c r="B7860" s="197"/>
      <c r="C7860" s="221" t="s">
        <v>583</v>
      </c>
      <c r="D7860" s="197"/>
      <c r="E7860" s="197"/>
      <c r="F7860" s="197"/>
      <c r="G7860" s="197"/>
      <c r="H7860" s="197"/>
      <c r="I7860" s="222">
        <v>23988</v>
      </c>
      <c r="J7860" s="197"/>
      <c r="K7860" s="222">
        <v>23988</v>
      </c>
      <c r="L7860" s="197"/>
      <c r="M7860" s="222">
        <v>24219.97</v>
      </c>
      <c r="N7860" s="197"/>
      <c r="O7860" s="220">
        <v>100.97</v>
      </c>
      <c r="P7860" s="197"/>
    </row>
    <row r="7861" spans="1:16" x14ac:dyDescent="0.25">
      <c r="A7861" s="218" t="s">
        <v>584</v>
      </c>
      <c r="B7861" s="197"/>
      <c r="C7861" s="218" t="s">
        <v>585</v>
      </c>
      <c r="D7861" s="197"/>
      <c r="E7861" s="197"/>
      <c r="F7861" s="197"/>
      <c r="G7861" s="197"/>
      <c r="H7861" s="197"/>
      <c r="I7861" s="219" t="s">
        <v>0</v>
      </c>
      <c r="J7861" s="197"/>
      <c r="K7861" s="219" t="s">
        <v>0</v>
      </c>
      <c r="L7861" s="197"/>
      <c r="M7861" s="219">
        <v>24219.97</v>
      </c>
      <c r="N7861" s="197"/>
      <c r="O7861" s="217" t="s">
        <v>0</v>
      </c>
      <c r="P7861" s="197"/>
    </row>
    <row r="7862" spans="1:16" x14ac:dyDescent="0.25">
      <c r="A7862" s="215" t="s">
        <v>1537</v>
      </c>
      <c r="B7862" s="197"/>
      <c r="C7862" s="215" t="s">
        <v>1538</v>
      </c>
      <c r="D7862" s="197"/>
      <c r="E7862" s="197"/>
      <c r="F7862" s="197"/>
      <c r="G7862" s="197"/>
      <c r="H7862" s="197"/>
      <c r="I7862" s="216">
        <v>20520.53</v>
      </c>
      <c r="J7862" s="197"/>
      <c r="K7862" s="216">
        <v>20520.53</v>
      </c>
      <c r="L7862" s="197"/>
      <c r="M7862" s="216">
        <v>16940.23</v>
      </c>
      <c r="N7862" s="197"/>
      <c r="O7862" s="211">
        <v>82.55</v>
      </c>
      <c r="P7862" s="197"/>
    </row>
    <row r="7863" spans="1:16" x14ac:dyDescent="0.25">
      <c r="A7863" s="212" t="s">
        <v>1539</v>
      </c>
      <c r="B7863" s="197"/>
      <c r="C7863" s="212" t="s">
        <v>1540</v>
      </c>
      <c r="D7863" s="197"/>
      <c r="E7863" s="197"/>
      <c r="F7863" s="197"/>
      <c r="G7863" s="197"/>
      <c r="H7863" s="197"/>
      <c r="I7863" s="213">
        <v>20520.53</v>
      </c>
      <c r="J7863" s="197"/>
      <c r="K7863" s="213">
        <v>20520.53</v>
      </c>
      <c r="L7863" s="197"/>
      <c r="M7863" s="213">
        <v>16940.23</v>
      </c>
      <c r="N7863" s="197"/>
      <c r="O7863" s="214">
        <v>82.55</v>
      </c>
      <c r="P7863" s="197"/>
    </row>
    <row r="7864" spans="1:16" x14ac:dyDescent="0.25">
      <c r="A7864" s="205" t="s">
        <v>240</v>
      </c>
      <c r="B7864" s="197"/>
      <c r="C7864" s="197"/>
      <c r="D7864" s="197"/>
      <c r="E7864" s="197"/>
      <c r="F7864" s="197"/>
      <c r="G7864" s="197"/>
      <c r="H7864" s="197"/>
      <c r="I7864" s="206">
        <v>20520.53</v>
      </c>
      <c r="J7864" s="197"/>
      <c r="K7864" s="206">
        <v>20520.53</v>
      </c>
      <c r="L7864" s="197"/>
      <c r="M7864" s="206">
        <v>16940.23</v>
      </c>
      <c r="N7864" s="197"/>
      <c r="O7864" s="207">
        <v>82.55</v>
      </c>
      <c r="P7864" s="197"/>
    </row>
    <row r="7865" spans="1:16" x14ac:dyDescent="0.25">
      <c r="A7865" s="205" t="s">
        <v>2076</v>
      </c>
      <c r="B7865" s="197"/>
      <c r="C7865" s="197"/>
      <c r="D7865" s="197"/>
      <c r="E7865" s="197"/>
      <c r="F7865" s="197"/>
      <c r="G7865" s="197"/>
      <c r="H7865" s="197"/>
      <c r="I7865" s="206">
        <v>20520.53</v>
      </c>
      <c r="J7865" s="197"/>
      <c r="K7865" s="206">
        <v>20520.53</v>
      </c>
      <c r="L7865" s="197"/>
      <c r="M7865" s="206">
        <v>16940.23</v>
      </c>
      <c r="N7865" s="197"/>
      <c r="O7865" s="207">
        <v>82.55</v>
      </c>
      <c r="P7865" s="197"/>
    </row>
    <row r="7866" spans="1:16" x14ac:dyDescent="0.25">
      <c r="A7866" s="221" t="s">
        <v>582</v>
      </c>
      <c r="B7866" s="197"/>
      <c r="C7866" s="221" t="s">
        <v>583</v>
      </c>
      <c r="D7866" s="197"/>
      <c r="E7866" s="197"/>
      <c r="F7866" s="197"/>
      <c r="G7866" s="197"/>
      <c r="H7866" s="197"/>
      <c r="I7866" s="222">
        <v>16767.53</v>
      </c>
      <c r="J7866" s="197"/>
      <c r="K7866" s="222">
        <v>16767.53</v>
      </c>
      <c r="L7866" s="197"/>
      <c r="M7866" s="222">
        <v>16535.57</v>
      </c>
      <c r="N7866" s="197"/>
      <c r="O7866" s="220">
        <v>98.62</v>
      </c>
      <c r="P7866" s="197"/>
    </row>
    <row r="7867" spans="1:16" x14ac:dyDescent="0.25">
      <c r="A7867" s="218" t="s">
        <v>792</v>
      </c>
      <c r="B7867" s="197"/>
      <c r="C7867" s="218" t="s">
        <v>793</v>
      </c>
      <c r="D7867" s="197"/>
      <c r="E7867" s="197"/>
      <c r="F7867" s="197"/>
      <c r="G7867" s="197"/>
      <c r="H7867" s="197"/>
      <c r="I7867" s="219" t="s">
        <v>0</v>
      </c>
      <c r="J7867" s="197"/>
      <c r="K7867" s="219" t="s">
        <v>0</v>
      </c>
      <c r="L7867" s="197"/>
      <c r="M7867" s="219">
        <v>7091.81</v>
      </c>
      <c r="N7867" s="197"/>
      <c r="O7867" s="217" t="s">
        <v>0</v>
      </c>
      <c r="P7867" s="197"/>
    </row>
    <row r="7868" spans="1:16" x14ac:dyDescent="0.25">
      <c r="A7868" s="218" t="s">
        <v>590</v>
      </c>
      <c r="B7868" s="197"/>
      <c r="C7868" s="218" t="s">
        <v>591</v>
      </c>
      <c r="D7868" s="197"/>
      <c r="E7868" s="197"/>
      <c r="F7868" s="197"/>
      <c r="G7868" s="197"/>
      <c r="H7868" s="197"/>
      <c r="I7868" s="219" t="s">
        <v>0</v>
      </c>
      <c r="J7868" s="197"/>
      <c r="K7868" s="219" t="s">
        <v>0</v>
      </c>
      <c r="L7868" s="197"/>
      <c r="M7868" s="219">
        <v>1557.53</v>
      </c>
      <c r="N7868" s="197"/>
      <c r="O7868" s="217" t="s">
        <v>0</v>
      </c>
      <c r="P7868" s="197"/>
    </row>
    <row r="7869" spans="1:16" x14ac:dyDescent="0.25">
      <c r="A7869" s="218" t="s">
        <v>600</v>
      </c>
      <c r="B7869" s="197"/>
      <c r="C7869" s="218" t="s">
        <v>601</v>
      </c>
      <c r="D7869" s="197"/>
      <c r="E7869" s="197"/>
      <c r="F7869" s="197"/>
      <c r="G7869" s="197"/>
      <c r="H7869" s="197"/>
      <c r="I7869" s="219" t="s">
        <v>0</v>
      </c>
      <c r="J7869" s="197"/>
      <c r="K7869" s="219" t="s">
        <v>0</v>
      </c>
      <c r="L7869" s="197"/>
      <c r="M7869" s="219">
        <v>1369.04</v>
      </c>
      <c r="N7869" s="197"/>
      <c r="O7869" s="217" t="s">
        <v>0</v>
      </c>
      <c r="P7869" s="197"/>
    </row>
    <row r="7870" spans="1:16" x14ac:dyDescent="0.25">
      <c r="A7870" s="218" t="s">
        <v>608</v>
      </c>
      <c r="B7870" s="197"/>
      <c r="C7870" s="218" t="s">
        <v>609</v>
      </c>
      <c r="D7870" s="197"/>
      <c r="E7870" s="197"/>
      <c r="F7870" s="197"/>
      <c r="G7870" s="197"/>
      <c r="H7870" s="197"/>
      <c r="I7870" s="219" t="s">
        <v>0</v>
      </c>
      <c r="J7870" s="197"/>
      <c r="K7870" s="219" t="s">
        <v>0</v>
      </c>
      <c r="L7870" s="197"/>
      <c r="M7870" s="219">
        <v>363.75</v>
      </c>
      <c r="N7870" s="197"/>
      <c r="O7870" s="217" t="s">
        <v>0</v>
      </c>
      <c r="P7870" s="197"/>
    </row>
    <row r="7871" spans="1:16" x14ac:dyDescent="0.25">
      <c r="A7871" s="218" t="s">
        <v>640</v>
      </c>
      <c r="B7871" s="197"/>
      <c r="C7871" s="218" t="s">
        <v>641</v>
      </c>
      <c r="D7871" s="197"/>
      <c r="E7871" s="197"/>
      <c r="F7871" s="197"/>
      <c r="G7871" s="197"/>
      <c r="H7871" s="197"/>
      <c r="I7871" s="219" t="s">
        <v>0</v>
      </c>
      <c r="J7871" s="197"/>
      <c r="K7871" s="219" t="s">
        <v>0</v>
      </c>
      <c r="L7871" s="197"/>
      <c r="M7871" s="219">
        <v>1000</v>
      </c>
      <c r="N7871" s="197"/>
      <c r="O7871" s="217" t="s">
        <v>0</v>
      </c>
      <c r="P7871" s="197"/>
    </row>
    <row r="7872" spans="1:16" x14ac:dyDescent="0.25">
      <c r="A7872" s="218" t="s">
        <v>670</v>
      </c>
      <c r="B7872" s="197"/>
      <c r="C7872" s="218" t="s">
        <v>671</v>
      </c>
      <c r="D7872" s="197"/>
      <c r="E7872" s="197"/>
      <c r="F7872" s="197"/>
      <c r="G7872" s="197"/>
      <c r="H7872" s="197"/>
      <c r="I7872" s="219" t="s">
        <v>0</v>
      </c>
      <c r="J7872" s="197"/>
      <c r="K7872" s="219" t="s">
        <v>0</v>
      </c>
      <c r="L7872" s="197"/>
      <c r="M7872" s="219">
        <v>2569.5500000000002</v>
      </c>
      <c r="N7872" s="197"/>
      <c r="O7872" s="217" t="s">
        <v>0</v>
      </c>
      <c r="P7872" s="197"/>
    </row>
    <row r="7873" spans="1:16" x14ac:dyDescent="0.25">
      <c r="A7873" s="218" t="s">
        <v>798</v>
      </c>
      <c r="B7873" s="197"/>
      <c r="C7873" s="218" t="s">
        <v>799</v>
      </c>
      <c r="D7873" s="197"/>
      <c r="E7873" s="197"/>
      <c r="F7873" s="197"/>
      <c r="G7873" s="197"/>
      <c r="H7873" s="197"/>
      <c r="I7873" s="219" t="s">
        <v>0</v>
      </c>
      <c r="J7873" s="197"/>
      <c r="K7873" s="219" t="s">
        <v>0</v>
      </c>
      <c r="L7873" s="197"/>
      <c r="M7873" s="219">
        <v>675.48</v>
      </c>
      <c r="N7873" s="197"/>
      <c r="O7873" s="217" t="s">
        <v>0</v>
      </c>
      <c r="P7873" s="197"/>
    </row>
    <row r="7874" spans="1:16" x14ac:dyDescent="0.25">
      <c r="A7874" s="218" t="s">
        <v>616</v>
      </c>
      <c r="B7874" s="197"/>
      <c r="C7874" s="218" t="s">
        <v>617</v>
      </c>
      <c r="D7874" s="197"/>
      <c r="E7874" s="197"/>
      <c r="F7874" s="197"/>
      <c r="G7874" s="197"/>
      <c r="H7874" s="197"/>
      <c r="I7874" s="219" t="s">
        <v>0</v>
      </c>
      <c r="J7874" s="197"/>
      <c r="K7874" s="219" t="s">
        <v>0</v>
      </c>
      <c r="L7874" s="197"/>
      <c r="M7874" s="219">
        <v>1908.41</v>
      </c>
      <c r="N7874" s="197"/>
      <c r="O7874" s="217" t="s">
        <v>0</v>
      </c>
      <c r="P7874" s="197"/>
    </row>
    <row r="7875" spans="1:16" x14ac:dyDescent="0.25">
      <c r="A7875" s="221" t="s">
        <v>592</v>
      </c>
      <c r="B7875" s="197"/>
      <c r="C7875" s="221" t="s">
        <v>593</v>
      </c>
      <c r="D7875" s="197"/>
      <c r="E7875" s="197"/>
      <c r="F7875" s="197"/>
      <c r="G7875" s="197"/>
      <c r="H7875" s="197"/>
      <c r="I7875" s="222">
        <v>3753</v>
      </c>
      <c r="J7875" s="197"/>
      <c r="K7875" s="222">
        <v>3753</v>
      </c>
      <c r="L7875" s="197"/>
      <c r="M7875" s="222">
        <v>404.66</v>
      </c>
      <c r="N7875" s="197"/>
      <c r="O7875" s="220">
        <v>10.78</v>
      </c>
      <c r="P7875" s="197"/>
    </row>
    <row r="7876" spans="1:16" x14ac:dyDescent="0.25">
      <c r="A7876" s="218" t="s">
        <v>1369</v>
      </c>
      <c r="B7876" s="197"/>
      <c r="C7876" s="218" t="s">
        <v>1370</v>
      </c>
      <c r="D7876" s="197"/>
      <c r="E7876" s="197"/>
      <c r="F7876" s="197"/>
      <c r="G7876" s="197"/>
      <c r="H7876" s="197"/>
      <c r="I7876" s="219" t="s">
        <v>0</v>
      </c>
      <c r="J7876" s="197"/>
      <c r="K7876" s="219" t="s">
        <v>0</v>
      </c>
      <c r="L7876" s="197"/>
      <c r="M7876" s="219">
        <v>404.66</v>
      </c>
      <c r="N7876" s="197"/>
      <c r="O7876" s="217" t="s">
        <v>0</v>
      </c>
      <c r="P7876" s="197"/>
    </row>
    <row r="7877" spans="1:16" x14ac:dyDescent="0.25">
      <c r="A7877" s="215" t="s">
        <v>1416</v>
      </c>
      <c r="B7877" s="197"/>
      <c r="C7877" s="215" t="s">
        <v>1417</v>
      </c>
      <c r="D7877" s="197"/>
      <c r="E7877" s="197"/>
      <c r="F7877" s="197"/>
      <c r="G7877" s="197"/>
      <c r="H7877" s="197"/>
      <c r="I7877" s="216">
        <v>53604.52</v>
      </c>
      <c r="J7877" s="197"/>
      <c r="K7877" s="216">
        <v>54356.18</v>
      </c>
      <c r="L7877" s="197"/>
      <c r="M7877" s="216">
        <v>44099.55</v>
      </c>
      <c r="N7877" s="197"/>
      <c r="O7877" s="211">
        <v>81.13</v>
      </c>
      <c r="P7877" s="197"/>
    </row>
    <row r="7878" spans="1:16" x14ac:dyDescent="0.25">
      <c r="A7878" s="212" t="s">
        <v>1422</v>
      </c>
      <c r="B7878" s="197"/>
      <c r="C7878" s="212" t="s">
        <v>1423</v>
      </c>
      <c r="D7878" s="197"/>
      <c r="E7878" s="197"/>
      <c r="F7878" s="197"/>
      <c r="G7878" s="197"/>
      <c r="H7878" s="197"/>
      <c r="I7878" s="213">
        <v>3320</v>
      </c>
      <c r="J7878" s="197"/>
      <c r="K7878" s="213">
        <v>4071.66</v>
      </c>
      <c r="L7878" s="197"/>
      <c r="M7878" s="213">
        <v>4071.66</v>
      </c>
      <c r="N7878" s="197"/>
      <c r="O7878" s="214">
        <v>100</v>
      </c>
      <c r="P7878" s="197"/>
    </row>
    <row r="7879" spans="1:16" x14ac:dyDescent="0.25">
      <c r="A7879" s="205" t="s">
        <v>240</v>
      </c>
      <c r="B7879" s="197"/>
      <c r="C7879" s="197"/>
      <c r="D7879" s="197"/>
      <c r="E7879" s="197"/>
      <c r="F7879" s="197"/>
      <c r="G7879" s="197"/>
      <c r="H7879" s="197"/>
      <c r="I7879" s="206">
        <v>3320</v>
      </c>
      <c r="J7879" s="197"/>
      <c r="K7879" s="206">
        <v>4071.66</v>
      </c>
      <c r="L7879" s="197"/>
      <c r="M7879" s="206">
        <v>4071.66</v>
      </c>
      <c r="N7879" s="197"/>
      <c r="O7879" s="207">
        <v>100</v>
      </c>
      <c r="P7879" s="197"/>
    </row>
    <row r="7880" spans="1:16" x14ac:dyDescent="0.25">
      <c r="A7880" s="205" t="s">
        <v>2076</v>
      </c>
      <c r="B7880" s="197"/>
      <c r="C7880" s="197"/>
      <c r="D7880" s="197"/>
      <c r="E7880" s="197"/>
      <c r="F7880" s="197"/>
      <c r="G7880" s="197"/>
      <c r="H7880" s="197"/>
      <c r="I7880" s="206">
        <v>3320</v>
      </c>
      <c r="J7880" s="197"/>
      <c r="K7880" s="206">
        <v>4071.66</v>
      </c>
      <c r="L7880" s="197"/>
      <c r="M7880" s="206">
        <v>4071.66</v>
      </c>
      <c r="N7880" s="197"/>
      <c r="O7880" s="207">
        <v>100</v>
      </c>
      <c r="P7880" s="197"/>
    </row>
    <row r="7881" spans="1:16" x14ac:dyDescent="0.25">
      <c r="A7881" s="221" t="s">
        <v>572</v>
      </c>
      <c r="B7881" s="197"/>
      <c r="C7881" s="221" t="s">
        <v>573</v>
      </c>
      <c r="D7881" s="197"/>
      <c r="E7881" s="197"/>
      <c r="F7881" s="197"/>
      <c r="G7881" s="197"/>
      <c r="H7881" s="197"/>
      <c r="I7881" s="222">
        <v>3100</v>
      </c>
      <c r="J7881" s="197"/>
      <c r="K7881" s="222">
        <v>3839.31</v>
      </c>
      <c r="L7881" s="197"/>
      <c r="M7881" s="222">
        <v>3839.31</v>
      </c>
      <c r="N7881" s="197"/>
      <c r="O7881" s="220">
        <v>100</v>
      </c>
      <c r="P7881" s="197"/>
    </row>
    <row r="7882" spans="1:16" x14ac:dyDescent="0.25">
      <c r="A7882" s="218" t="s">
        <v>574</v>
      </c>
      <c r="B7882" s="197"/>
      <c r="C7882" s="218" t="s">
        <v>575</v>
      </c>
      <c r="D7882" s="197"/>
      <c r="E7882" s="197"/>
      <c r="F7882" s="197"/>
      <c r="G7882" s="197"/>
      <c r="H7882" s="197"/>
      <c r="I7882" s="219" t="s">
        <v>0</v>
      </c>
      <c r="J7882" s="197"/>
      <c r="K7882" s="219" t="s">
        <v>0</v>
      </c>
      <c r="L7882" s="197"/>
      <c r="M7882" s="219">
        <v>2700</v>
      </c>
      <c r="N7882" s="197"/>
      <c r="O7882" s="217" t="s">
        <v>0</v>
      </c>
      <c r="P7882" s="197"/>
    </row>
    <row r="7883" spans="1:16" x14ac:dyDescent="0.25">
      <c r="A7883" s="218" t="s">
        <v>580</v>
      </c>
      <c r="B7883" s="197"/>
      <c r="C7883" s="218" t="s">
        <v>581</v>
      </c>
      <c r="D7883" s="197"/>
      <c r="E7883" s="197"/>
      <c r="F7883" s="197"/>
      <c r="G7883" s="197"/>
      <c r="H7883" s="197"/>
      <c r="I7883" s="219" t="s">
        <v>0</v>
      </c>
      <c r="J7883" s="197"/>
      <c r="K7883" s="219" t="s">
        <v>0</v>
      </c>
      <c r="L7883" s="197"/>
      <c r="M7883" s="219">
        <v>700</v>
      </c>
      <c r="N7883" s="197"/>
      <c r="O7883" s="217" t="s">
        <v>0</v>
      </c>
      <c r="P7883" s="197"/>
    </row>
    <row r="7884" spans="1:16" x14ac:dyDescent="0.25">
      <c r="A7884" s="218" t="s">
        <v>576</v>
      </c>
      <c r="B7884" s="197"/>
      <c r="C7884" s="218" t="s">
        <v>577</v>
      </c>
      <c r="D7884" s="197"/>
      <c r="E7884" s="197"/>
      <c r="F7884" s="197"/>
      <c r="G7884" s="197"/>
      <c r="H7884" s="197"/>
      <c r="I7884" s="219" t="s">
        <v>0</v>
      </c>
      <c r="J7884" s="197"/>
      <c r="K7884" s="219" t="s">
        <v>0</v>
      </c>
      <c r="L7884" s="197"/>
      <c r="M7884" s="219">
        <v>439.31</v>
      </c>
      <c r="N7884" s="197"/>
      <c r="O7884" s="217" t="s">
        <v>0</v>
      </c>
      <c r="P7884" s="197"/>
    </row>
    <row r="7885" spans="1:16" x14ac:dyDescent="0.25">
      <c r="A7885" s="221" t="s">
        <v>582</v>
      </c>
      <c r="B7885" s="197"/>
      <c r="C7885" s="221" t="s">
        <v>583</v>
      </c>
      <c r="D7885" s="197"/>
      <c r="E7885" s="197"/>
      <c r="F7885" s="197"/>
      <c r="G7885" s="197"/>
      <c r="H7885" s="197"/>
      <c r="I7885" s="222">
        <v>220</v>
      </c>
      <c r="J7885" s="197"/>
      <c r="K7885" s="222">
        <v>232.35</v>
      </c>
      <c r="L7885" s="197"/>
      <c r="M7885" s="222">
        <v>232.35</v>
      </c>
      <c r="N7885" s="197"/>
      <c r="O7885" s="220">
        <v>100</v>
      </c>
      <c r="P7885" s="197"/>
    </row>
    <row r="7886" spans="1:16" x14ac:dyDescent="0.25">
      <c r="A7886" s="218" t="s">
        <v>588</v>
      </c>
      <c r="B7886" s="197"/>
      <c r="C7886" s="218" t="s">
        <v>589</v>
      </c>
      <c r="D7886" s="197"/>
      <c r="E7886" s="197"/>
      <c r="F7886" s="197"/>
      <c r="G7886" s="197"/>
      <c r="H7886" s="197"/>
      <c r="I7886" s="219" t="s">
        <v>0</v>
      </c>
      <c r="J7886" s="197"/>
      <c r="K7886" s="219" t="s">
        <v>0</v>
      </c>
      <c r="L7886" s="197"/>
      <c r="M7886" s="219">
        <v>232.35</v>
      </c>
      <c r="N7886" s="197"/>
      <c r="O7886" s="217" t="s">
        <v>0</v>
      </c>
      <c r="P7886" s="197"/>
    </row>
    <row r="7887" spans="1:16" x14ac:dyDescent="0.25">
      <c r="A7887" s="212" t="s">
        <v>1541</v>
      </c>
      <c r="B7887" s="197"/>
      <c r="C7887" s="212" t="s">
        <v>1542</v>
      </c>
      <c r="D7887" s="197"/>
      <c r="E7887" s="197"/>
      <c r="F7887" s="197"/>
      <c r="G7887" s="197"/>
      <c r="H7887" s="197"/>
      <c r="I7887" s="213">
        <v>450</v>
      </c>
      <c r="J7887" s="197"/>
      <c r="K7887" s="213">
        <v>450</v>
      </c>
      <c r="L7887" s="197"/>
      <c r="M7887" s="213">
        <v>190</v>
      </c>
      <c r="N7887" s="197"/>
      <c r="O7887" s="214">
        <v>42.22</v>
      </c>
      <c r="P7887" s="197"/>
    </row>
    <row r="7888" spans="1:16" x14ac:dyDescent="0.25">
      <c r="A7888" s="205" t="s">
        <v>241</v>
      </c>
      <c r="B7888" s="197"/>
      <c r="C7888" s="197"/>
      <c r="D7888" s="197"/>
      <c r="E7888" s="197"/>
      <c r="F7888" s="197"/>
      <c r="G7888" s="197"/>
      <c r="H7888" s="197"/>
      <c r="I7888" s="206">
        <v>300</v>
      </c>
      <c r="J7888" s="197"/>
      <c r="K7888" s="206">
        <v>300</v>
      </c>
      <c r="L7888" s="197"/>
      <c r="M7888" s="206">
        <v>0</v>
      </c>
      <c r="N7888" s="197"/>
      <c r="O7888" s="207">
        <v>0</v>
      </c>
      <c r="P7888" s="197"/>
    </row>
    <row r="7889" spans="1:16" x14ac:dyDescent="0.25">
      <c r="A7889" s="205" t="s">
        <v>2080</v>
      </c>
      <c r="B7889" s="197"/>
      <c r="C7889" s="197"/>
      <c r="D7889" s="197"/>
      <c r="E7889" s="197"/>
      <c r="F7889" s="197"/>
      <c r="G7889" s="197"/>
      <c r="H7889" s="197"/>
      <c r="I7889" s="206">
        <v>300</v>
      </c>
      <c r="J7889" s="197"/>
      <c r="K7889" s="206">
        <v>300</v>
      </c>
      <c r="L7889" s="197"/>
      <c r="M7889" s="206">
        <v>0</v>
      </c>
      <c r="N7889" s="197"/>
      <c r="O7889" s="207">
        <v>0</v>
      </c>
      <c r="P7889" s="197"/>
    </row>
    <row r="7890" spans="1:16" x14ac:dyDescent="0.25">
      <c r="A7890" s="221" t="s">
        <v>582</v>
      </c>
      <c r="B7890" s="197"/>
      <c r="C7890" s="221" t="s">
        <v>583</v>
      </c>
      <c r="D7890" s="197"/>
      <c r="E7890" s="197"/>
      <c r="F7890" s="197"/>
      <c r="G7890" s="197"/>
      <c r="H7890" s="197"/>
      <c r="I7890" s="222">
        <v>300</v>
      </c>
      <c r="J7890" s="197"/>
      <c r="K7890" s="222">
        <v>300</v>
      </c>
      <c r="L7890" s="197"/>
      <c r="M7890" s="222">
        <v>0</v>
      </c>
      <c r="N7890" s="197"/>
      <c r="O7890" s="220">
        <v>0</v>
      </c>
      <c r="P7890" s="197"/>
    </row>
    <row r="7891" spans="1:16" x14ac:dyDescent="0.25">
      <c r="A7891" s="205" t="s">
        <v>242</v>
      </c>
      <c r="B7891" s="197"/>
      <c r="C7891" s="197"/>
      <c r="D7891" s="197"/>
      <c r="E7891" s="197"/>
      <c r="F7891" s="197"/>
      <c r="G7891" s="197"/>
      <c r="H7891" s="197"/>
      <c r="I7891" s="206">
        <v>50</v>
      </c>
      <c r="J7891" s="197"/>
      <c r="K7891" s="206">
        <v>50</v>
      </c>
      <c r="L7891" s="197"/>
      <c r="M7891" s="206">
        <v>190</v>
      </c>
      <c r="N7891" s="197"/>
      <c r="O7891" s="207">
        <v>380</v>
      </c>
      <c r="P7891" s="197"/>
    </row>
    <row r="7892" spans="1:16" x14ac:dyDescent="0.25">
      <c r="A7892" s="205" t="s">
        <v>2086</v>
      </c>
      <c r="B7892" s="197"/>
      <c r="C7892" s="197"/>
      <c r="D7892" s="197"/>
      <c r="E7892" s="197"/>
      <c r="F7892" s="197"/>
      <c r="G7892" s="197"/>
      <c r="H7892" s="197"/>
      <c r="I7892" s="206">
        <v>50</v>
      </c>
      <c r="J7892" s="197"/>
      <c r="K7892" s="206">
        <v>50</v>
      </c>
      <c r="L7892" s="197"/>
      <c r="M7892" s="206">
        <v>190</v>
      </c>
      <c r="N7892" s="197"/>
      <c r="O7892" s="207">
        <v>380</v>
      </c>
      <c r="P7892" s="197"/>
    </row>
    <row r="7893" spans="1:16" x14ac:dyDescent="0.25">
      <c r="A7893" s="221" t="s">
        <v>582</v>
      </c>
      <c r="B7893" s="197"/>
      <c r="C7893" s="221" t="s">
        <v>583</v>
      </c>
      <c r="D7893" s="197"/>
      <c r="E7893" s="197"/>
      <c r="F7893" s="197"/>
      <c r="G7893" s="197"/>
      <c r="H7893" s="197"/>
      <c r="I7893" s="222">
        <v>40</v>
      </c>
      <c r="J7893" s="197"/>
      <c r="K7893" s="222">
        <v>40</v>
      </c>
      <c r="L7893" s="197"/>
      <c r="M7893" s="222">
        <v>190</v>
      </c>
      <c r="N7893" s="197"/>
      <c r="O7893" s="220">
        <v>475</v>
      </c>
      <c r="P7893" s="197"/>
    </row>
    <row r="7894" spans="1:16" x14ac:dyDescent="0.25">
      <c r="A7894" s="218" t="s">
        <v>616</v>
      </c>
      <c r="B7894" s="197"/>
      <c r="C7894" s="218" t="s">
        <v>617</v>
      </c>
      <c r="D7894" s="197"/>
      <c r="E7894" s="197"/>
      <c r="F7894" s="197"/>
      <c r="G7894" s="197"/>
      <c r="H7894" s="197"/>
      <c r="I7894" s="219" t="s">
        <v>0</v>
      </c>
      <c r="J7894" s="197"/>
      <c r="K7894" s="219" t="s">
        <v>0</v>
      </c>
      <c r="L7894" s="197"/>
      <c r="M7894" s="219">
        <v>190</v>
      </c>
      <c r="N7894" s="197"/>
      <c r="O7894" s="217" t="s">
        <v>0</v>
      </c>
      <c r="P7894" s="197"/>
    </row>
    <row r="7895" spans="1:16" x14ac:dyDescent="0.25">
      <c r="A7895" s="221" t="s">
        <v>674</v>
      </c>
      <c r="B7895" s="197"/>
      <c r="C7895" s="221" t="s">
        <v>675</v>
      </c>
      <c r="D7895" s="197"/>
      <c r="E7895" s="197"/>
      <c r="F7895" s="197"/>
      <c r="G7895" s="197"/>
      <c r="H7895" s="197"/>
      <c r="I7895" s="222">
        <v>5</v>
      </c>
      <c r="J7895" s="197"/>
      <c r="K7895" s="222">
        <v>5</v>
      </c>
      <c r="L7895" s="197"/>
      <c r="M7895" s="222">
        <v>0</v>
      </c>
      <c r="N7895" s="197"/>
      <c r="O7895" s="220">
        <v>0</v>
      </c>
      <c r="P7895" s="197"/>
    </row>
    <row r="7896" spans="1:16" x14ac:dyDescent="0.25">
      <c r="A7896" s="221" t="s">
        <v>658</v>
      </c>
      <c r="B7896" s="197"/>
      <c r="C7896" s="221" t="s">
        <v>659</v>
      </c>
      <c r="D7896" s="197"/>
      <c r="E7896" s="197"/>
      <c r="F7896" s="197"/>
      <c r="G7896" s="197"/>
      <c r="H7896" s="197"/>
      <c r="I7896" s="222">
        <v>5</v>
      </c>
      <c r="J7896" s="197"/>
      <c r="K7896" s="222">
        <v>5</v>
      </c>
      <c r="L7896" s="197"/>
      <c r="M7896" s="222">
        <v>0</v>
      </c>
      <c r="N7896" s="197"/>
      <c r="O7896" s="220">
        <v>0</v>
      </c>
      <c r="P7896" s="197"/>
    </row>
    <row r="7897" spans="1:16" x14ac:dyDescent="0.25">
      <c r="A7897" s="205" t="s">
        <v>244</v>
      </c>
      <c r="B7897" s="197"/>
      <c r="C7897" s="197"/>
      <c r="D7897" s="197"/>
      <c r="E7897" s="197"/>
      <c r="F7897" s="197"/>
      <c r="G7897" s="197"/>
      <c r="H7897" s="197"/>
      <c r="I7897" s="206">
        <v>100</v>
      </c>
      <c r="J7897" s="197"/>
      <c r="K7897" s="206">
        <v>100</v>
      </c>
      <c r="L7897" s="197"/>
      <c r="M7897" s="206">
        <v>0</v>
      </c>
      <c r="N7897" s="197"/>
      <c r="O7897" s="207">
        <v>0</v>
      </c>
      <c r="P7897" s="197"/>
    </row>
    <row r="7898" spans="1:16" x14ac:dyDescent="0.25">
      <c r="A7898" s="205" t="s">
        <v>2097</v>
      </c>
      <c r="B7898" s="197"/>
      <c r="C7898" s="197"/>
      <c r="D7898" s="197"/>
      <c r="E7898" s="197"/>
      <c r="F7898" s="197"/>
      <c r="G7898" s="197"/>
      <c r="H7898" s="197"/>
      <c r="I7898" s="206">
        <v>100</v>
      </c>
      <c r="J7898" s="197"/>
      <c r="K7898" s="206">
        <v>100</v>
      </c>
      <c r="L7898" s="197"/>
      <c r="M7898" s="206">
        <v>0</v>
      </c>
      <c r="N7898" s="197"/>
      <c r="O7898" s="207">
        <v>0</v>
      </c>
      <c r="P7898" s="197"/>
    </row>
    <row r="7899" spans="1:16" x14ac:dyDescent="0.25">
      <c r="A7899" s="221" t="s">
        <v>582</v>
      </c>
      <c r="B7899" s="197"/>
      <c r="C7899" s="221" t="s">
        <v>583</v>
      </c>
      <c r="D7899" s="197"/>
      <c r="E7899" s="197"/>
      <c r="F7899" s="197"/>
      <c r="G7899" s="197"/>
      <c r="H7899" s="197"/>
      <c r="I7899" s="222">
        <v>100</v>
      </c>
      <c r="J7899" s="197"/>
      <c r="K7899" s="222">
        <v>100</v>
      </c>
      <c r="L7899" s="197"/>
      <c r="M7899" s="222">
        <v>0</v>
      </c>
      <c r="N7899" s="197"/>
      <c r="O7899" s="220">
        <v>0</v>
      </c>
      <c r="P7899" s="197"/>
    </row>
    <row r="7900" spans="1:16" x14ac:dyDescent="0.25">
      <c r="A7900" s="212" t="s">
        <v>1543</v>
      </c>
      <c r="B7900" s="197"/>
      <c r="C7900" s="212" t="s">
        <v>1544</v>
      </c>
      <c r="D7900" s="197"/>
      <c r="E7900" s="197"/>
      <c r="F7900" s="197"/>
      <c r="G7900" s="197"/>
      <c r="H7900" s="197"/>
      <c r="I7900" s="213">
        <v>32885.480000000003</v>
      </c>
      <c r="J7900" s="197"/>
      <c r="K7900" s="213">
        <v>32885.480000000003</v>
      </c>
      <c r="L7900" s="197"/>
      <c r="M7900" s="213">
        <v>33167.94</v>
      </c>
      <c r="N7900" s="197"/>
      <c r="O7900" s="214">
        <v>100.86</v>
      </c>
      <c r="P7900" s="197"/>
    </row>
    <row r="7901" spans="1:16" x14ac:dyDescent="0.25">
      <c r="A7901" s="205" t="s">
        <v>240</v>
      </c>
      <c r="B7901" s="197"/>
      <c r="C7901" s="197"/>
      <c r="D7901" s="197"/>
      <c r="E7901" s="197"/>
      <c r="F7901" s="197"/>
      <c r="G7901" s="197"/>
      <c r="H7901" s="197"/>
      <c r="I7901" s="206">
        <v>14100</v>
      </c>
      <c r="J7901" s="197"/>
      <c r="K7901" s="206">
        <v>14100</v>
      </c>
      <c r="L7901" s="197"/>
      <c r="M7901" s="206">
        <v>13796.59</v>
      </c>
      <c r="N7901" s="197"/>
      <c r="O7901" s="207">
        <v>97.85</v>
      </c>
      <c r="P7901" s="197"/>
    </row>
    <row r="7902" spans="1:16" x14ac:dyDescent="0.25">
      <c r="A7902" s="205" t="s">
        <v>2076</v>
      </c>
      <c r="B7902" s="197"/>
      <c r="C7902" s="197"/>
      <c r="D7902" s="197"/>
      <c r="E7902" s="197"/>
      <c r="F7902" s="197"/>
      <c r="G7902" s="197"/>
      <c r="H7902" s="197"/>
      <c r="I7902" s="206">
        <v>14100</v>
      </c>
      <c r="J7902" s="197"/>
      <c r="K7902" s="206">
        <v>14100</v>
      </c>
      <c r="L7902" s="197"/>
      <c r="M7902" s="206">
        <v>13796.59</v>
      </c>
      <c r="N7902" s="197"/>
      <c r="O7902" s="207">
        <v>97.85</v>
      </c>
      <c r="P7902" s="197"/>
    </row>
    <row r="7903" spans="1:16" x14ac:dyDescent="0.25">
      <c r="A7903" s="221" t="s">
        <v>572</v>
      </c>
      <c r="B7903" s="197"/>
      <c r="C7903" s="221" t="s">
        <v>573</v>
      </c>
      <c r="D7903" s="197"/>
      <c r="E7903" s="197"/>
      <c r="F7903" s="197"/>
      <c r="G7903" s="197"/>
      <c r="H7903" s="197"/>
      <c r="I7903" s="222">
        <v>14100</v>
      </c>
      <c r="J7903" s="197"/>
      <c r="K7903" s="222">
        <v>14100</v>
      </c>
      <c r="L7903" s="197"/>
      <c r="M7903" s="222">
        <v>13796.59</v>
      </c>
      <c r="N7903" s="197"/>
      <c r="O7903" s="220">
        <v>97.85</v>
      </c>
      <c r="P7903" s="197"/>
    </row>
    <row r="7904" spans="1:16" x14ac:dyDescent="0.25">
      <c r="A7904" s="218" t="s">
        <v>574</v>
      </c>
      <c r="B7904" s="197"/>
      <c r="C7904" s="218" t="s">
        <v>575</v>
      </c>
      <c r="D7904" s="197"/>
      <c r="E7904" s="197"/>
      <c r="F7904" s="197"/>
      <c r="G7904" s="197"/>
      <c r="H7904" s="197"/>
      <c r="I7904" s="219" t="s">
        <v>0</v>
      </c>
      <c r="J7904" s="197"/>
      <c r="K7904" s="219" t="s">
        <v>0</v>
      </c>
      <c r="L7904" s="197"/>
      <c r="M7904" s="219">
        <v>11842.97</v>
      </c>
      <c r="N7904" s="197"/>
      <c r="O7904" s="217" t="s">
        <v>0</v>
      </c>
      <c r="P7904" s="197"/>
    </row>
    <row r="7905" spans="1:16" x14ac:dyDescent="0.25">
      <c r="A7905" s="218" t="s">
        <v>576</v>
      </c>
      <c r="B7905" s="197"/>
      <c r="C7905" s="218" t="s">
        <v>577</v>
      </c>
      <c r="D7905" s="197"/>
      <c r="E7905" s="197"/>
      <c r="F7905" s="197"/>
      <c r="G7905" s="197"/>
      <c r="H7905" s="197"/>
      <c r="I7905" s="219" t="s">
        <v>0</v>
      </c>
      <c r="J7905" s="197"/>
      <c r="K7905" s="219" t="s">
        <v>0</v>
      </c>
      <c r="L7905" s="197"/>
      <c r="M7905" s="219">
        <v>1953.62</v>
      </c>
      <c r="N7905" s="197"/>
      <c r="O7905" s="217" t="s">
        <v>0</v>
      </c>
      <c r="P7905" s="197"/>
    </row>
    <row r="7906" spans="1:16" x14ac:dyDescent="0.25">
      <c r="A7906" s="205" t="s">
        <v>242</v>
      </c>
      <c r="B7906" s="197"/>
      <c r="C7906" s="197"/>
      <c r="D7906" s="197"/>
      <c r="E7906" s="197"/>
      <c r="F7906" s="197"/>
      <c r="G7906" s="197"/>
      <c r="H7906" s="197"/>
      <c r="I7906" s="206">
        <v>4100</v>
      </c>
      <c r="J7906" s="197"/>
      <c r="K7906" s="206">
        <v>4100</v>
      </c>
      <c r="L7906" s="197"/>
      <c r="M7906" s="206">
        <v>2744.01</v>
      </c>
      <c r="N7906" s="197"/>
      <c r="O7906" s="207">
        <v>66.930000000000007</v>
      </c>
      <c r="P7906" s="197"/>
    </row>
    <row r="7907" spans="1:16" x14ac:dyDescent="0.25">
      <c r="A7907" s="205" t="s">
        <v>2086</v>
      </c>
      <c r="B7907" s="197"/>
      <c r="C7907" s="197"/>
      <c r="D7907" s="197"/>
      <c r="E7907" s="197"/>
      <c r="F7907" s="197"/>
      <c r="G7907" s="197"/>
      <c r="H7907" s="197"/>
      <c r="I7907" s="206">
        <v>4100</v>
      </c>
      <c r="J7907" s="197"/>
      <c r="K7907" s="206">
        <v>4100</v>
      </c>
      <c r="L7907" s="197"/>
      <c r="M7907" s="206">
        <v>2744.01</v>
      </c>
      <c r="N7907" s="197"/>
      <c r="O7907" s="207">
        <v>66.930000000000007</v>
      </c>
      <c r="P7907" s="197"/>
    </row>
    <row r="7908" spans="1:16" x14ac:dyDescent="0.25">
      <c r="A7908" s="221" t="s">
        <v>572</v>
      </c>
      <c r="B7908" s="197"/>
      <c r="C7908" s="221" t="s">
        <v>573</v>
      </c>
      <c r="D7908" s="197"/>
      <c r="E7908" s="197"/>
      <c r="F7908" s="197"/>
      <c r="G7908" s="197"/>
      <c r="H7908" s="197"/>
      <c r="I7908" s="222">
        <v>700</v>
      </c>
      <c r="J7908" s="197"/>
      <c r="K7908" s="222">
        <v>700</v>
      </c>
      <c r="L7908" s="197"/>
      <c r="M7908" s="222">
        <v>700</v>
      </c>
      <c r="N7908" s="197"/>
      <c r="O7908" s="220">
        <v>100</v>
      </c>
      <c r="P7908" s="197"/>
    </row>
    <row r="7909" spans="1:16" x14ac:dyDescent="0.25">
      <c r="A7909" s="218" t="s">
        <v>580</v>
      </c>
      <c r="B7909" s="197"/>
      <c r="C7909" s="218" t="s">
        <v>581</v>
      </c>
      <c r="D7909" s="197"/>
      <c r="E7909" s="197"/>
      <c r="F7909" s="197"/>
      <c r="G7909" s="197"/>
      <c r="H7909" s="197"/>
      <c r="I7909" s="219" t="s">
        <v>0</v>
      </c>
      <c r="J7909" s="197"/>
      <c r="K7909" s="219" t="s">
        <v>0</v>
      </c>
      <c r="L7909" s="197"/>
      <c r="M7909" s="219">
        <v>700</v>
      </c>
      <c r="N7909" s="197"/>
      <c r="O7909" s="217" t="s">
        <v>0</v>
      </c>
      <c r="P7909" s="197"/>
    </row>
    <row r="7910" spans="1:16" x14ac:dyDescent="0.25">
      <c r="A7910" s="221" t="s">
        <v>582</v>
      </c>
      <c r="B7910" s="197"/>
      <c r="C7910" s="221" t="s">
        <v>583</v>
      </c>
      <c r="D7910" s="197"/>
      <c r="E7910" s="197"/>
      <c r="F7910" s="197"/>
      <c r="G7910" s="197"/>
      <c r="H7910" s="197"/>
      <c r="I7910" s="222">
        <v>3395</v>
      </c>
      <c r="J7910" s="197"/>
      <c r="K7910" s="222">
        <v>3395</v>
      </c>
      <c r="L7910" s="197"/>
      <c r="M7910" s="222">
        <v>2044.01</v>
      </c>
      <c r="N7910" s="197"/>
      <c r="O7910" s="220">
        <v>60.21</v>
      </c>
      <c r="P7910" s="197"/>
    </row>
    <row r="7911" spans="1:16" x14ac:dyDescent="0.25">
      <c r="A7911" s="218" t="s">
        <v>584</v>
      </c>
      <c r="B7911" s="197"/>
      <c r="C7911" s="218" t="s">
        <v>585</v>
      </c>
      <c r="D7911" s="197"/>
      <c r="E7911" s="197"/>
      <c r="F7911" s="197"/>
      <c r="G7911" s="197"/>
      <c r="H7911" s="197"/>
      <c r="I7911" s="219" t="s">
        <v>0</v>
      </c>
      <c r="J7911" s="197"/>
      <c r="K7911" s="219" t="s">
        <v>0</v>
      </c>
      <c r="L7911" s="197"/>
      <c r="M7911" s="219">
        <v>2044.01</v>
      </c>
      <c r="N7911" s="197"/>
      <c r="O7911" s="217" t="s">
        <v>0</v>
      </c>
      <c r="P7911" s="197"/>
    </row>
    <row r="7912" spans="1:16" x14ac:dyDescent="0.25">
      <c r="A7912" s="221" t="s">
        <v>674</v>
      </c>
      <c r="B7912" s="197"/>
      <c r="C7912" s="221" t="s">
        <v>675</v>
      </c>
      <c r="D7912" s="197"/>
      <c r="E7912" s="197"/>
      <c r="F7912" s="197"/>
      <c r="G7912" s="197"/>
      <c r="H7912" s="197"/>
      <c r="I7912" s="222">
        <v>5</v>
      </c>
      <c r="J7912" s="197"/>
      <c r="K7912" s="222">
        <v>5</v>
      </c>
      <c r="L7912" s="197"/>
      <c r="M7912" s="222">
        <v>0</v>
      </c>
      <c r="N7912" s="197"/>
      <c r="O7912" s="220">
        <v>0</v>
      </c>
      <c r="P7912" s="197"/>
    </row>
    <row r="7913" spans="1:16" x14ac:dyDescent="0.25">
      <c r="A7913" s="205" t="s">
        <v>243</v>
      </c>
      <c r="B7913" s="197"/>
      <c r="C7913" s="197"/>
      <c r="D7913" s="197"/>
      <c r="E7913" s="197"/>
      <c r="F7913" s="197"/>
      <c r="G7913" s="197"/>
      <c r="H7913" s="197"/>
      <c r="I7913" s="206">
        <v>14385.48</v>
      </c>
      <c r="J7913" s="197"/>
      <c r="K7913" s="206">
        <v>14385.48</v>
      </c>
      <c r="L7913" s="197"/>
      <c r="M7913" s="206">
        <v>16627.34</v>
      </c>
      <c r="N7913" s="197"/>
      <c r="O7913" s="207">
        <v>115.58</v>
      </c>
      <c r="P7913" s="197"/>
    </row>
    <row r="7914" spans="1:16" x14ac:dyDescent="0.25">
      <c r="A7914" s="205" t="s">
        <v>2092</v>
      </c>
      <c r="B7914" s="197"/>
      <c r="C7914" s="197"/>
      <c r="D7914" s="197"/>
      <c r="E7914" s="197"/>
      <c r="F7914" s="197"/>
      <c r="G7914" s="197"/>
      <c r="H7914" s="197"/>
      <c r="I7914" s="206">
        <v>12985.48</v>
      </c>
      <c r="J7914" s="197"/>
      <c r="K7914" s="206">
        <v>12985.48</v>
      </c>
      <c r="L7914" s="197"/>
      <c r="M7914" s="206">
        <v>16627.34</v>
      </c>
      <c r="N7914" s="197"/>
      <c r="O7914" s="207">
        <v>128.05000000000001</v>
      </c>
      <c r="P7914" s="197"/>
    </row>
    <row r="7915" spans="1:16" x14ac:dyDescent="0.25">
      <c r="A7915" s="221" t="s">
        <v>572</v>
      </c>
      <c r="B7915" s="197"/>
      <c r="C7915" s="221" t="s">
        <v>573</v>
      </c>
      <c r="D7915" s="197"/>
      <c r="E7915" s="197"/>
      <c r="F7915" s="197"/>
      <c r="G7915" s="197"/>
      <c r="H7915" s="197"/>
      <c r="I7915" s="222">
        <v>12985.48</v>
      </c>
      <c r="J7915" s="197"/>
      <c r="K7915" s="222">
        <v>12985.48</v>
      </c>
      <c r="L7915" s="197"/>
      <c r="M7915" s="222">
        <v>16627.34</v>
      </c>
      <c r="N7915" s="197"/>
      <c r="O7915" s="220">
        <v>128.05000000000001</v>
      </c>
      <c r="P7915" s="197"/>
    </row>
    <row r="7916" spans="1:16" x14ac:dyDescent="0.25">
      <c r="A7916" s="218" t="s">
        <v>574</v>
      </c>
      <c r="B7916" s="197"/>
      <c r="C7916" s="218" t="s">
        <v>575</v>
      </c>
      <c r="D7916" s="197"/>
      <c r="E7916" s="197"/>
      <c r="F7916" s="197"/>
      <c r="G7916" s="197"/>
      <c r="H7916" s="197"/>
      <c r="I7916" s="219" t="s">
        <v>0</v>
      </c>
      <c r="J7916" s="197"/>
      <c r="K7916" s="219" t="s">
        <v>0</v>
      </c>
      <c r="L7916" s="197"/>
      <c r="M7916" s="219">
        <v>14336.34</v>
      </c>
      <c r="N7916" s="197"/>
      <c r="O7916" s="217" t="s">
        <v>0</v>
      </c>
      <c r="P7916" s="197"/>
    </row>
    <row r="7917" spans="1:16" x14ac:dyDescent="0.25">
      <c r="A7917" s="218" t="s">
        <v>576</v>
      </c>
      <c r="B7917" s="197"/>
      <c r="C7917" s="218" t="s">
        <v>577</v>
      </c>
      <c r="D7917" s="197"/>
      <c r="E7917" s="197"/>
      <c r="F7917" s="197"/>
      <c r="G7917" s="197"/>
      <c r="H7917" s="197"/>
      <c r="I7917" s="219" t="s">
        <v>0</v>
      </c>
      <c r="J7917" s="197"/>
      <c r="K7917" s="219" t="s">
        <v>0</v>
      </c>
      <c r="L7917" s="197"/>
      <c r="M7917" s="219">
        <v>2291</v>
      </c>
      <c r="N7917" s="197"/>
      <c r="O7917" s="217" t="s">
        <v>0</v>
      </c>
      <c r="P7917" s="197"/>
    </row>
    <row r="7918" spans="1:16" x14ac:dyDescent="0.25">
      <c r="A7918" s="205" t="s">
        <v>2095</v>
      </c>
      <c r="B7918" s="197"/>
      <c r="C7918" s="197"/>
      <c r="D7918" s="197"/>
      <c r="E7918" s="197"/>
      <c r="F7918" s="197"/>
      <c r="G7918" s="197"/>
      <c r="H7918" s="197"/>
      <c r="I7918" s="206">
        <v>1400</v>
      </c>
      <c r="J7918" s="197"/>
      <c r="K7918" s="206">
        <v>1400</v>
      </c>
      <c r="L7918" s="197"/>
      <c r="M7918" s="206">
        <v>0</v>
      </c>
      <c r="N7918" s="197"/>
      <c r="O7918" s="207">
        <v>0</v>
      </c>
      <c r="P7918" s="197"/>
    </row>
    <row r="7919" spans="1:16" x14ac:dyDescent="0.25">
      <c r="A7919" s="221" t="s">
        <v>572</v>
      </c>
      <c r="B7919" s="197"/>
      <c r="C7919" s="221" t="s">
        <v>573</v>
      </c>
      <c r="D7919" s="197"/>
      <c r="E7919" s="197"/>
      <c r="F7919" s="197"/>
      <c r="G7919" s="197"/>
      <c r="H7919" s="197"/>
      <c r="I7919" s="222">
        <v>50</v>
      </c>
      <c r="J7919" s="197"/>
      <c r="K7919" s="222">
        <v>50</v>
      </c>
      <c r="L7919" s="197"/>
      <c r="M7919" s="222">
        <v>0</v>
      </c>
      <c r="N7919" s="197"/>
      <c r="O7919" s="220">
        <v>0</v>
      </c>
      <c r="P7919" s="197"/>
    </row>
    <row r="7920" spans="1:16" x14ac:dyDescent="0.25">
      <c r="A7920" s="221" t="s">
        <v>582</v>
      </c>
      <c r="B7920" s="197"/>
      <c r="C7920" s="221" t="s">
        <v>583</v>
      </c>
      <c r="D7920" s="197"/>
      <c r="E7920" s="197"/>
      <c r="F7920" s="197"/>
      <c r="G7920" s="197"/>
      <c r="H7920" s="197"/>
      <c r="I7920" s="222">
        <v>1350</v>
      </c>
      <c r="J7920" s="197"/>
      <c r="K7920" s="222">
        <v>1350</v>
      </c>
      <c r="L7920" s="197"/>
      <c r="M7920" s="222">
        <v>0</v>
      </c>
      <c r="N7920" s="197"/>
      <c r="O7920" s="220">
        <v>0</v>
      </c>
      <c r="P7920" s="197"/>
    </row>
    <row r="7921" spans="1:16" x14ac:dyDescent="0.25">
      <c r="A7921" s="205" t="s">
        <v>244</v>
      </c>
      <c r="B7921" s="197"/>
      <c r="C7921" s="197"/>
      <c r="D7921" s="197"/>
      <c r="E7921" s="197"/>
      <c r="F7921" s="197"/>
      <c r="G7921" s="197"/>
      <c r="H7921" s="197"/>
      <c r="I7921" s="206">
        <v>300</v>
      </c>
      <c r="J7921" s="197"/>
      <c r="K7921" s="206">
        <v>300</v>
      </c>
      <c r="L7921" s="197"/>
      <c r="M7921" s="206">
        <v>0</v>
      </c>
      <c r="N7921" s="197"/>
      <c r="O7921" s="207">
        <v>0</v>
      </c>
      <c r="P7921" s="197"/>
    </row>
    <row r="7922" spans="1:16" x14ac:dyDescent="0.25">
      <c r="A7922" s="205" t="s">
        <v>2097</v>
      </c>
      <c r="B7922" s="197"/>
      <c r="C7922" s="197"/>
      <c r="D7922" s="197"/>
      <c r="E7922" s="197"/>
      <c r="F7922" s="197"/>
      <c r="G7922" s="197"/>
      <c r="H7922" s="197"/>
      <c r="I7922" s="206">
        <v>300</v>
      </c>
      <c r="J7922" s="197"/>
      <c r="K7922" s="206">
        <v>300</v>
      </c>
      <c r="L7922" s="197"/>
      <c r="M7922" s="206">
        <v>0</v>
      </c>
      <c r="N7922" s="197"/>
      <c r="O7922" s="207">
        <v>0</v>
      </c>
      <c r="P7922" s="197"/>
    </row>
    <row r="7923" spans="1:16" x14ac:dyDescent="0.25">
      <c r="A7923" s="221" t="s">
        <v>582</v>
      </c>
      <c r="B7923" s="197"/>
      <c r="C7923" s="221" t="s">
        <v>583</v>
      </c>
      <c r="D7923" s="197"/>
      <c r="E7923" s="197"/>
      <c r="F7923" s="197"/>
      <c r="G7923" s="197"/>
      <c r="H7923" s="197"/>
      <c r="I7923" s="222">
        <v>300</v>
      </c>
      <c r="J7923" s="197"/>
      <c r="K7923" s="222">
        <v>300</v>
      </c>
      <c r="L7923" s="197"/>
      <c r="M7923" s="222">
        <v>0</v>
      </c>
      <c r="N7923" s="197"/>
      <c r="O7923" s="220">
        <v>0</v>
      </c>
      <c r="P7923" s="197"/>
    </row>
    <row r="7924" spans="1:16" x14ac:dyDescent="0.25">
      <c r="A7924" s="212" t="s">
        <v>1613</v>
      </c>
      <c r="B7924" s="197"/>
      <c r="C7924" s="212" t="s">
        <v>1614</v>
      </c>
      <c r="D7924" s="197"/>
      <c r="E7924" s="197"/>
      <c r="F7924" s="197"/>
      <c r="G7924" s="197"/>
      <c r="H7924" s="197"/>
      <c r="I7924" s="213">
        <v>300</v>
      </c>
      <c r="J7924" s="197"/>
      <c r="K7924" s="213">
        <v>300</v>
      </c>
      <c r="L7924" s="197"/>
      <c r="M7924" s="213">
        <v>0</v>
      </c>
      <c r="N7924" s="197"/>
      <c r="O7924" s="214">
        <v>0</v>
      </c>
      <c r="P7924" s="197"/>
    </row>
    <row r="7925" spans="1:16" x14ac:dyDescent="0.25">
      <c r="A7925" s="205" t="s">
        <v>243</v>
      </c>
      <c r="B7925" s="197"/>
      <c r="C7925" s="197"/>
      <c r="D7925" s="197"/>
      <c r="E7925" s="197"/>
      <c r="F7925" s="197"/>
      <c r="G7925" s="197"/>
      <c r="H7925" s="197"/>
      <c r="I7925" s="206">
        <v>300</v>
      </c>
      <c r="J7925" s="197"/>
      <c r="K7925" s="206">
        <v>300</v>
      </c>
      <c r="L7925" s="197"/>
      <c r="M7925" s="206">
        <v>0</v>
      </c>
      <c r="N7925" s="197"/>
      <c r="O7925" s="207">
        <v>0</v>
      </c>
      <c r="P7925" s="197"/>
    </row>
    <row r="7926" spans="1:16" x14ac:dyDescent="0.25">
      <c r="A7926" s="205" t="s">
        <v>2092</v>
      </c>
      <c r="B7926" s="197"/>
      <c r="C7926" s="197"/>
      <c r="D7926" s="197"/>
      <c r="E7926" s="197"/>
      <c r="F7926" s="197"/>
      <c r="G7926" s="197"/>
      <c r="H7926" s="197"/>
      <c r="I7926" s="206">
        <v>300</v>
      </c>
      <c r="J7926" s="197"/>
      <c r="K7926" s="206">
        <v>300</v>
      </c>
      <c r="L7926" s="197"/>
      <c r="M7926" s="206">
        <v>0</v>
      </c>
      <c r="N7926" s="197"/>
      <c r="O7926" s="207">
        <v>0</v>
      </c>
      <c r="P7926" s="197"/>
    </row>
    <row r="7927" spans="1:16" x14ac:dyDescent="0.25">
      <c r="A7927" s="221" t="s">
        <v>582</v>
      </c>
      <c r="B7927" s="197"/>
      <c r="C7927" s="221" t="s">
        <v>583</v>
      </c>
      <c r="D7927" s="197"/>
      <c r="E7927" s="197"/>
      <c r="F7927" s="197"/>
      <c r="G7927" s="197"/>
      <c r="H7927" s="197"/>
      <c r="I7927" s="222">
        <v>300</v>
      </c>
      <c r="J7927" s="197"/>
      <c r="K7927" s="222">
        <v>300</v>
      </c>
      <c r="L7927" s="197"/>
      <c r="M7927" s="222">
        <v>0</v>
      </c>
      <c r="N7927" s="197"/>
      <c r="O7927" s="220">
        <v>0</v>
      </c>
      <c r="P7927" s="197"/>
    </row>
    <row r="7928" spans="1:16" x14ac:dyDescent="0.25">
      <c r="A7928" s="212" t="s">
        <v>1577</v>
      </c>
      <c r="B7928" s="197"/>
      <c r="C7928" s="212" t="s">
        <v>1578</v>
      </c>
      <c r="D7928" s="197"/>
      <c r="E7928" s="197"/>
      <c r="F7928" s="197"/>
      <c r="G7928" s="197"/>
      <c r="H7928" s="197"/>
      <c r="I7928" s="213">
        <v>1300</v>
      </c>
      <c r="J7928" s="197"/>
      <c r="K7928" s="213">
        <v>1300</v>
      </c>
      <c r="L7928" s="197"/>
      <c r="M7928" s="213">
        <v>1250.5999999999999</v>
      </c>
      <c r="N7928" s="197"/>
      <c r="O7928" s="214">
        <v>96.2</v>
      </c>
      <c r="P7928" s="197"/>
    </row>
    <row r="7929" spans="1:16" x14ac:dyDescent="0.25">
      <c r="A7929" s="205" t="s">
        <v>242</v>
      </c>
      <c r="B7929" s="197"/>
      <c r="C7929" s="197"/>
      <c r="D7929" s="197"/>
      <c r="E7929" s="197"/>
      <c r="F7929" s="197"/>
      <c r="G7929" s="197"/>
      <c r="H7929" s="197"/>
      <c r="I7929" s="206">
        <v>650</v>
      </c>
      <c r="J7929" s="197"/>
      <c r="K7929" s="206">
        <v>650</v>
      </c>
      <c r="L7929" s="197"/>
      <c r="M7929" s="206">
        <v>830.6</v>
      </c>
      <c r="N7929" s="197"/>
      <c r="O7929" s="207">
        <v>127.78</v>
      </c>
      <c r="P7929" s="197"/>
    </row>
    <row r="7930" spans="1:16" x14ac:dyDescent="0.25">
      <c r="A7930" s="205" t="s">
        <v>2086</v>
      </c>
      <c r="B7930" s="197"/>
      <c r="C7930" s="197"/>
      <c r="D7930" s="197"/>
      <c r="E7930" s="197"/>
      <c r="F7930" s="197"/>
      <c r="G7930" s="197"/>
      <c r="H7930" s="197"/>
      <c r="I7930" s="206">
        <v>650</v>
      </c>
      <c r="J7930" s="197"/>
      <c r="K7930" s="206">
        <v>650</v>
      </c>
      <c r="L7930" s="197"/>
      <c r="M7930" s="206">
        <v>830.6</v>
      </c>
      <c r="N7930" s="197"/>
      <c r="O7930" s="207">
        <v>127.78</v>
      </c>
      <c r="P7930" s="197"/>
    </row>
    <row r="7931" spans="1:16" x14ac:dyDescent="0.25">
      <c r="A7931" s="221" t="s">
        <v>582</v>
      </c>
      <c r="B7931" s="197"/>
      <c r="C7931" s="221" t="s">
        <v>583</v>
      </c>
      <c r="D7931" s="197"/>
      <c r="E7931" s="197"/>
      <c r="F7931" s="197"/>
      <c r="G7931" s="197"/>
      <c r="H7931" s="197"/>
      <c r="I7931" s="222">
        <v>650</v>
      </c>
      <c r="J7931" s="197"/>
      <c r="K7931" s="222">
        <v>650</v>
      </c>
      <c r="L7931" s="197"/>
      <c r="M7931" s="222">
        <v>830.6</v>
      </c>
      <c r="N7931" s="197"/>
      <c r="O7931" s="220">
        <v>127.78</v>
      </c>
      <c r="P7931" s="197"/>
    </row>
    <row r="7932" spans="1:16" x14ac:dyDescent="0.25">
      <c r="A7932" s="218" t="s">
        <v>616</v>
      </c>
      <c r="B7932" s="197"/>
      <c r="C7932" s="218" t="s">
        <v>617</v>
      </c>
      <c r="D7932" s="197"/>
      <c r="E7932" s="197"/>
      <c r="F7932" s="197"/>
      <c r="G7932" s="197"/>
      <c r="H7932" s="197"/>
      <c r="I7932" s="219" t="s">
        <v>0</v>
      </c>
      <c r="J7932" s="197"/>
      <c r="K7932" s="219" t="s">
        <v>0</v>
      </c>
      <c r="L7932" s="197"/>
      <c r="M7932" s="219">
        <v>830.6</v>
      </c>
      <c r="N7932" s="197"/>
      <c r="O7932" s="217" t="s">
        <v>0</v>
      </c>
      <c r="P7932" s="197"/>
    </row>
    <row r="7933" spans="1:16" x14ac:dyDescent="0.25">
      <c r="A7933" s="205" t="s">
        <v>243</v>
      </c>
      <c r="B7933" s="197"/>
      <c r="C7933" s="197"/>
      <c r="D7933" s="197"/>
      <c r="E7933" s="197"/>
      <c r="F7933" s="197"/>
      <c r="G7933" s="197"/>
      <c r="H7933" s="197"/>
      <c r="I7933" s="206">
        <v>650</v>
      </c>
      <c r="J7933" s="197"/>
      <c r="K7933" s="206">
        <v>650</v>
      </c>
      <c r="L7933" s="197"/>
      <c r="M7933" s="206">
        <v>420</v>
      </c>
      <c r="N7933" s="197"/>
      <c r="O7933" s="207">
        <v>64.62</v>
      </c>
      <c r="P7933" s="197"/>
    </row>
    <row r="7934" spans="1:16" x14ac:dyDescent="0.25">
      <c r="A7934" s="205" t="s">
        <v>2092</v>
      </c>
      <c r="B7934" s="197"/>
      <c r="C7934" s="197"/>
      <c r="D7934" s="197"/>
      <c r="E7934" s="197"/>
      <c r="F7934" s="197"/>
      <c r="G7934" s="197"/>
      <c r="H7934" s="197"/>
      <c r="I7934" s="206">
        <v>650</v>
      </c>
      <c r="J7934" s="197"/>
      <c r="K7934" s="206">
        <v>650</v>
      </c>
      <c r="L7934" s="197"/>
      <c r="M7934" s="206">
        <v>420</v>
      </c>
      <c r="N7934" s="197"/>
      <c r="O7934" s="207">
        <v>64.62</v>
      </c>
      <c r="P7934" s="197"/>
    </row>
    <row r="7935" spans="1:16" x14ac:dyDescent="0.25">
      <c r="A7935" s="221" t="s">
        <v>582</v>
      </c>
      <c r="B7935" s="197"/>
      <c r="C7935" s="221" t="s">
        <v>583</v>
      </c>
      <c r="D7935" s="197"/>
      <c r="E7935" s="197"/>
      <c r="F7935" s="197"/>
      <c r="G7935" s="197"/>
      <c r="H7935" s="197"/>
      <c r="I7935" s="222">
        <v>650</v>
      </c>
      <c r="J7935" s="197"/>
      <c r="K7935" s="222">
        <v>650</v>
      </c>
      <c r="L7935" s="197"/>
      <c r="M7935" s="222">
        <v>420</v>
      </c>
      <c r="N7935" s="197"/>
      <c r="O7935" s="220">
        <v>64.62</v>
      </c>
      <c r="P7935" s="197"/>
    </row>
    <row r="7936" spans="1:16" x14ac:dyDescent="0.25">
      <c r="A7936" s="218" t="s">
        <v>616</v>
      </c>
      <c r="B7936" s="197"/>
      <c r="C7936" s="218" t="s">
        <v>617</v>
      </c>
      <c r="D7936" s="197"/>
      <c r="E7936" s="197"/>
      <c r="F7936" s="197"/>
      <c r="G7936" s="197"/>
      <c r="H7936" s="197"/>
      <c r="I7936" s="219" t="s">
        <v>0</v>
      </c>
      <c r="J7936" s="197"/>
      <c r="K7936" s="219" t="s">
        <v>0</v>
      </c>
      <c r="L7936" s="197"/>
      <c r="M7936" s="219">
        <v>420</v>
      </c>
      <c r="N7936" s="197"/>
      <c r="O7936" s="217" t="s">
        <v>0</v>
      </c>
      <c r="P7936" s="197"/>
    </row>
    <row r="7937" spans="1:16" x14ac:dyDescent="0.25">
      <c r="A7937" s="212" t="s">
        <v>1545</v>
      </c>
      <c r="B7937" s="197"/>
      <c r="C7937" s="212" t="s">
        <v>1546</v>
      </c>
      <c r="D7937" s="197"/>
      <c r="E7937" s="197"/>
      <c r="F7937" s="197"/>
      <c r="G7937" s="197"/>
      <c r="H7937" s="197"/>
      <c r="I7937" s="213">
        <v>8387.0300000000007</v>
      </c>
      <c r="J7937" s="197"/>
      <c r="K7937" s="213">
        <v>8387.0300000000007</v>
      </c>
      <c r="L7937" s="197"/>
      <c r="M7937" s="213">
        <v>3858.28</v>
      </c>
      <c r="N7937" s="197"/>
      <c r="O7937" s="214">
        <v>46</v>
      </c>
      <c r="P7937" s="197"/>
    </row>
    <row r="7938" spans="1:16" x14ac:dyDescent="0.25">
      <c r="A7938" s="205" t="s">
        <v>242</v>
      </c>
      <c r="B7938" s="197"/>
      <c r="C7938" s="197"/>
      <c r="D7938" s="197"/>
      <c r="E7938" s="197"/>
      <c r="F7938" s="197"/>
      <c r="G7938" s="197"/>
      <c r="H7938" s="197"/>
      <c r="I7938" s="206">
        <v>100</v>
      </c>
      <c r="J7938" s="197"/>
      <c r="K7938" s="206">
        <v>100</v>
      </c>
      <c r="L7938" s="197"/>
      <c r="M7938" s="206">
        <v>0</v>
      </c>
      <c r="N7938" s="197"/>
      <c r="O7938" s="207">
        <v>0</v>
      </c>
      <c r="P7938" s="197"/>
    </row>
    <row r="7939" spans="1:16" x14ac:dyDescent="0.25">
      <c r="A7939" s="205" t="s">
        <v>2086</v>
      </c>
      <c r="B7939" s="197"/>
      <c r="C7939" s="197"/>
      <c r="D7939" s="197"/>
      <c r="E7939" s="197"/>
      <c r="F7939" s="197"/>
      <c r="G7939" s="197"/>
      <c r="H7939" s="197"/>
      <c r="I7939" s="206">
        <v>100</v>
      </c>
      <c r="J7939" s="197"/>
      <c r="K7939" s="206">
        <v>100</v>
      </c>
      <c r="L7939" s="197"/>
      <c r="M7939" s="206">
        <v>0</v>
      </c>
      <c r="N7939" s="197"/>
      <c r="O7939" s="207">
        <v>0</v>
      </c>
      <c r="P7939" s="197"/>
    </row>
    <row r="7940" spans="1:16" x14ac:dyDescent="0.25">
      <c r="A7940" s="221" t="s">
        <v>582</v>
      </c>
      <c r="B7940" s="197"/>
      <c r="C7940" s="221" t="s">
        <v>583</v>
      </c>
      <c r="D7940" s="197"/>
      <c r="E7940" s="197"/>
      <c r="F7940" s="197"/>
      <c r="G7940" s="197"/>
      <c r="H7940" s="197"/>
      <c r="I7940" s="222">
        <v>100</v>
      </c>
      <c r="J7940" s="197"/>
      <c r="K7940" s="222">
        <v>100</v>
      </c>
      <c r="L7940" s="197"/>
      <c r="M7940" s="222">
        <v>0</v>
      </c>
      <c r="N7940" s="197"/>
      <c r="O7940" s="220">
        <v>0</v>
      </c>
      <c r="P7940" s="197"/>
    </row>
    <row r="7941" spans="1:16" x14ac:dyDescent="0.25">
      <c r="A7941" s="205" t="s">
        <v>243</v>
      </c>
      <c r="B7941" s="197"/>
      <c r="C7941" s="197"/>
      <c r="D7941" s="197"/>
      <c r="E7941" s="197"/>
      <c r="F7941" s="197"/>
      <c r="G7941" s="197"/>
      <c r="H7941" s="197"/>
      <c r="I7941" s="206">
        <v>7150.8</v>
      </c>
      <c r="J7941" s="197"/>
      <c r="K7941" s="206">
        <v>7150.8</v>
      </c>
      <c r="L7941" s="197"/>
      <c r="M7941" s="206">
        <v>3758.28</v>
      </c>
      <c r="N7941" s="197"/>
      <c r="O7941" s="207">
        <v>52.56</v>
      </c>
      <c r="P7941" s="197"/>
    </row>
    <row r="7942" spans="1:16" x14ac:dyDescent="0.25">
      <c r="A7942" s="205" t="s">
        <v>2090</v>
      </c>
      <c r="B7942" s="197"/>
      <c r="C7942" s="197"/>
      <c r="D7942" s="197"/>
      <c r="E7942" s="197"/>
      <c r="F7942" s="197"/>
      <c r="G7942" s="197"/>
      <c r="H7942" s="197"/>
      <c r="I7942" s="206">
        <v>2000</v>
      </c>
      <c r="J7942" s="197"/>
      <c r="K7942" s="206">
        <v>2000</v>
      </c>
      <c r="L7942" s="197"/>
      <c r="M7942" s="206">
        <v>1907.93</v>
      </c>
      <c r="N7942" s="197"/>
      <c r="O7942" s="207">
        <v>95.4</v>
      </c>
      <c r="P7942" s="197"/>
    </row>
    <row r="7943" spans="1:16" x14ac:dyDescent="0.25">
      <c r="A7943" s="221" t="s">
        <v>582</v>
      </c>
      <c r="B7943" s="197"/>
      <c r="C7943" s="221" t="s">
        <v>583</v>
      </c>
      <c r="D7943" s="197"/>
      <c r="E7943" s="197"/>
      <c r="F7943" s="197"/>
      <c r="G7943" s="197"/>
      <c r="H7943" s="197"/>
      <c r="I7943" s="222">
        <v>2000</v>
      </c>
      <c r="J7943" s="197"/>
      <c r="K7943" s="222">
        <v>2000</v>
      </c>
      <c r="L7943" s="197"/>
      <c r="M7943" s="222">
        <v>1907.93</v>
      </c>
      <c r="N7943" s="197"/>
      <c r="O7943" s="220">
        <v>95.4</v>
      </c>
      <c r="P7943" s="197"/>
    </row>
    <row r="7944" spans="1:16" x14ac:dyDescent="0.25">
      <c r="A7944" s="218" t="s">
        <v>616</v>
      </c>
      <c r="B7944" s="197"/>
      <c r="C7944" s="218" t="s">
        <v>617</v>
      </c>
      <c r="D7944" s="197"/>
      <c r="E7944" s="197"/>
      <c r="F7944" s="197"/>
      <c r="G7944" s="197"/>
      <c r="H7944" s="197"/>
      <c r="I7944" s="219" t="s">
        <v>0</v>
      </c>
      <c r="J7944" s="197"/>
      <c r="K7944" s="219" t="s">
        <v>0</v>
      </c>
      <c r="L7944" s="197"/>
      <c r="M7944" s="219">
        <v>1907.93</v>
      </c>
      <c r="N7944" s="197"/>
      <c r="O7944" s="217" t="s">
        <v>0</v>
      </c>
      <c r="P7944" s="197"/>
    </row>
    <row r="7945" spans="1:16" x14ac:dyDescent="0.25">
      <c r="A7945" s="205" t="s">
        <v>2092</v>
      </c>
      <c r="B7945" s="197"/>
      <c r="C7945" s="197"/>
      <c r="D7945" s="197"/>
      <c r="E7945" s="197"/>
      <c r="F7945" s="197"/>
      <c r="G7945" s="197"/>
      <c r="H7945" s="197"/>
      <c r="I7945" s="206">
        <v>3000</v>
      </c>
      <c r="J7945" s="197"/>
      <c r="K7945" s="206">
        <v>3000</v>
      </c>
      <c r="L7945" s="197"/>
      <c r="M7945" s="206">
        <v>1850.35</v>
      </c>
      <c r="N7945" s="197"/>
      <c r="O7945" s="207">
        <v>61.68</v>
      </c>
      <c r="P7945" s="197"/>
    </row>
    <row r="7946" spans="1:16" x14ac:dyDescent="0.25">
      <c r="A7946" s="221" t="s">
        <v>582</v>
      </c>
      <c r="B7946" s="197"/>
      <c r="C7946" s="221" t="s">
        <v>583</v>
      </c>
      <c r="D7946" s="197"/>
      <c r="E7946" s="197"/>
      <c r="F7946" s="197"/>
      <c r="G7946" s="197"/>
      <c r="H7946" s="197"/>
      <c r="I7946" s="222">
        <v>1400</v>
      </c>
      <c r="J7946" s="197"/>
      <c r="K7946" s="222">
        <v>1400</v>
      </c>
      <c r="L7946" s="197"/>
      <c r="M7946" s="222">
        <v>0</v>
      </c>
      <c r="N7946" s="197"/>
      <c r="O7946" s="220">
        <v>0</v>
      </c>
      <c r="P7946" s="197"/>
    </row>
    <row r="7947" spans="1:16" x14ac:dyDescent="0.25">
      <c r="A7947" s="221" t="s">
        <v>658</v>
      </c>
      <c r="B7947" s="197"/>
      <c r="C7947" s="221" t="s">
        <v>659</v>
      </c>
      <c r="D7947" s="197"/>
      <c r="E7947" s="197"/>
      <c r="F7947" s="197"/>
      <c r="G7947" s="197"/>
      <c r="H7947" s="197"/>
      <c r="I7947" s="222">
        <v>1600</v>
      </c>
      <c r="J7947" s="197"/>
      <c r="K7947" s="222">
        <v>1600</v>
      </c>
      <c r="L7947" s="197"/>
      <c r="M7947" s="222">
        <v>1850.35</v>
      </c>
      <c r="N7947" s="197"/>
      <c r="O7947" s="220">
        <v>115.65</v>
      </c>
      <c r="P7947" s="197"/>
    </row>
    <row r="7948" spans="1:16" x14ac:dyDescent="0.25">
      <c r="A7948" s="218" t="s">
        <v>800</v>
      </c>
      <c r="B7948" s="197"/>
      <c r="C7948" s="218" t="s">
        <v>801</v>
      </c>
      <c r="D7948" s="197"/>
      <c r="E7948" s="197"/>
      <c r="F7948" s="197"/>
      <c r="G7948" s="197"/>
      <c r="H7948" s="197"/>
      <c r="I7948" s="219" t="s">
        <v>0</v>
      </c>
      <c r="J7948" s="197"/>
      <c r="K7948" s="219" t="s">
        <v>0</v>
      </c>
      <c r="L7948" s="197"/>
      <c r="M7948" s="219">
        <v>1850.35</v>
      </c>
      <c r="N7948" s="197"/>
      <c r="O7948" s="217" t="s">
        <v>0</v>
      </c>
      <c r="P7948" s="197"/>
    </row>
    <row r="7949" spans="1:16" x14ac:dyDescent="0.25">
      <c r="A7949" s="205" t="s">
        <v>2095</v>
      </c>
      <c r="B7949" s="197"/>
      <c r="C7949" s="197"/>
      <c r="D7949" s="197"/>
      <c r="E7949" s="197"/>
      <c r="F7949" s="197"/>
      <c r="G7949" s="197"/>
      <c r="H7949" s="197"/>
      <c r="I7949" s="206">
        <v>2150.8000000000002</v>
      </c>
      <c r="J7949" s="197"/>
      <c r="K7949" s="206">
        <v>2150.8000000000002</v>
      </c>
      <c r="L7949" s="197"/>
      <c r="M7949" s="206">
        <v>0</v>
      </c>
      <c r="N7949" s="197"/>
      <c r="O7949" s="207">
        <v>0</v>
      </c>
      <c r="P7949" s="197"/>
    </row>
    <row r="7950" spans="1:16" x14ac:dyDescent="0.25">
      <c r="A7950" s="221" t="s">
        <v>582</v>
      </c>
      <c r="B7950" s="197"/>
      <c r="C7950" s="221" t="s">
        <v>583</v>
      </c>
      <c r="D7950" s="197"/>
      <c r="E7950" s="197"/>
      <c r="F7950" s="197"/>
      <c r="G7950" s="197"/>
      <c r="H7950" s="197"/>
      <c r="I7950" s="222">
        <v>2150.8000000000002</v>
      </c>
      <c r="J7950" s="197"/>
      <c r="K7950" s="222">
        <v>2150.8000000000002</v>
      </c>
      <c r="L7950" s="197"/>
      <c r="M7950" s="222">
        <v>0</v>
      </c>
      <c r="N7950" s="197"/>
      <c r="O7950" s="220">
        <v>0</v>
      </c>
      <c r="P7950" s="197"/>
    </row>
    <row r="7951" spans="1:16" x14ac:dyDescent="0.25">
      <c r="A7951" s="205" t="s">
        <v>244</v>
      </c>
      <c r="B7951" s="197"/>
      <c r="C7951" s="197"/>
      <c r="D7951" s="197"/>
      <c r="E7951" s="197"/>
      <c r="F7951" s="197"/>
      <c r="G7951" s="197"/>
      <c r="H7951" s="197"/>
      <c r="I7951" s="206">
        <v>1136.23</v>
      </c>
      <c r="J7951" s="197"/>
      <c r="K7951" s="206">
        <v>1136.23</v>
      </c>
      <c r="L7951" s="197"/>
      <c r="M7951" s="206">
        <v>100</v>
      </c>
      <c r="N7951" s="197"/>
      <c r="O7951" s="207">
        <v>8.8000000000000007</v>
      </c>
      <c r="P7951" s="197"/>
    </row>
    <row r="7952" spans="1:16" x14ac:dyDescent="0.25">
      <c r="A7952" s="205" t="s">
        <v>2097</v>
      </c>
      <c r="B7952" s="197"/>
      <c r="C7952" s="197"/>
      <c r="D7952" s="197"/>
      <c r="E7952" s="197"/>
      <c r="F7952" s="197"/>
      <c r="G7952" s="197"/>
      <c r="H7952" s="197"/>
      <c r="I7952" s="206">
        <v>1136.23</v>
      </c>
      <c r="J7952" s="197"/>
      <c r="K7952" s="206">
        <v>1136.23</v>
      </c>
      <c r="L7952" s="197"/>
      <c r="M7952" s="206">
        <v>100</v>
      </c>
      <c r="N7952" s="197"/>
      <c r="O7952" s="207">
        <v>8.8000000000000007</v>
      </c>
      <c r="P7952" s="197"/>
    </row>
    <row r="7953" spans="1:16" x14ac:dyDescent="0.25">
      <c r="A7953" s="221" t="s">
        <v>582</v>
      </c>
      <c r="B7953" s="197"/>
      <c r="C7953" s="221" t="s">
        <v>583</v>
      </c>
      <c r="D7953" s="197"/>
      <c r="E7953" s="197"/>
      <c r="F7953" s="197"/>
      <c r="G7953" s="197"/>
      <c r="H7953" s="197"/>
      <c r="I7953" s="222">
        <v>1136.23</v>
      </c>
      <c r="J7953" s="197"/>
      <c r="K7953" s="222">
        <v>1136.23</v>
      </c>
      <c r="L7953" s="197"/>
      <c r="M7953" s="222">
        <v>100</v>
      </c>
      <c r="N7953" s="197"/>
      <c r="O7953" s="220">
        <v>8.8000000000000007</v>
      </c>
      <c r="P7953" s="197"/>
    </row>
    <row r="7954" spans="1:16" x14ac:dyDescent="0.25">
      <c r="A7954" s="218" t="s">
        <v>590</v>
      </c>
      <c r="B7954" s="197"/>
      <c r="C7954" s="218" t="s">
        <v>591</v>
      </c>
      <c r="D7954" s="197"/>
      <c r="E7954" s="197"/>
      <c r="F7954" s="197"/>
      <c r="G7954" s="197"/>
      <c r="H7954" s="197"/>
      <c r="I7954" s="219" t="s">
        <v>0</v>
      </c>
      <c r="J7954" s="197"/>
      <c r="K7954" s="219" t="s">
        <v>0</v>
      </c>
      <c r="L7954" s="197"/>
      <c r="M7954" s="219">
        <v>100</v>
      </c>
      <c r="N7954" s="197"/>
      <c r="O7954" s="217" t="s">
        <v>0</v>
      </c>
      <c r="P7954" s="197"/>
    </row>
    <row r="7955" spans="1:16" x14ac:dyDescent="0.25">
      <c r="A7955" s="212" t="s">
        <v>1547</v>
      </c>
      <c r="B7955" s="197"/>
      <c r="C7955" s="212" t="s">
        <v>1548</v>
      </c>
      <c r="D7955" s="197"/>
      <c r="E7955" s="197"/>
      <c r="F7955" s="197"/>
      <c r="G7955" s="197"/>
      <c r="H7955" s="197"/>
      <c r="I7955" s="213">
        <v>4500</v>
      </c>
      <c r="J7955" s="197"/>
      <c r="K7955" s="213">
        <v>4500</v>
      </c>
      <c r="L7955" s="197"/>
      <c r="M7955" s="213">
        <v>89.06</v>
      </c>
      <c r="N7955" s="197"/>
      <c r="O7955" s="214">
        <v>1.98</v>
      </c>
      <c r="P7955" s="197"/>
    </row>
    <row r="7956" spans="1:16" x14ac:dyDescent="0.25">
      <c r="A7956" s="205" t="s">
        <v>243</v>
      </c>
      <c r="B7956" s="197"/>
      <c r="C7956" s="197"/>
      <c r="D7956" s="197"/>
      <c r="E7956" s="197"/>
      <c r="F7956" s="197"/>
      <c r="G7956" s="197"/>
      <c r="H7956" s="197"/>
      <c r="I7956" s="206">
        <v>4500</v>
      </c>
      <c r="J7956" s="197"/>
      <c r="K7956" s="206">
        <v>4500</v>
      </c>
      <c r="L7956" s="197"/>
      <c r="M7956" s="206">
        <v>89.06</v>
      </c>
      <c r="N7956" s="197"/>
      <c r="O7956" s="207">
        <v>1.98</v>
      </c>
      <c r="P7956" s="197"/>
    </row>
    <row r="7957" spans="1:16" x14ac:dyDescent="0.25">
      <c r="A7957" s="205" t="s">
        <v>2090</v>
      </c>
      <c r="B7957" s="197"/>
      <c r="C7957" s="197"/>
      <c r="D7957" s="197"/>
      <c r="E7957" s="197"/>
      <c r="F7957" s="197"/>
      <c r="G7957" s="197"/>
      <c r="H7957" s="197"/>
      <c r="I7957" s="206">
        <v>4500</v>
      </c>
      <c r="J7957" s="197"/>
      <c r="K7957" s="206">
        <v>4500</v>
      </c>
      <c r="L7957" s="197"/>
      <c r="M7957" s="206">
        <v>89.06</v>
      </c>
      <c r="N7957" s="197"/>
      <c r="O7957" s="207">
        <v>1.98</v>
      </c>
      <c r="P7957" s="197"/>
    </row>
    <row r="7958" spans="1:16" x14ac:dyDescent="0.25">
      <c r="A7958" s="221" t="s">
        <v>582</v>
      </c>
      <c r="B7958" s="197"/>
      <c r="C7958" s="221" t="s">
        <v>583</v>
      </c>
      <c r="D7958" s="197"/>
      <c r="E7958" s="197"/>
      <c r="F7958" s="197"/>
      <c r="G7958" s="197"/>
      <c r="H7958" s="197"/>
      <c r="I7958" s="222">
        <v>0</v>
      </c>
      <c r="J7958" s="197"/>
      <c r="K7958" s="222">
        <v>0</v>
      </c>
      <c r="L7958" s="197"/>
      <c r="M7958" s="222">
        <v>64</v>
      </c>
      <c r="N7958" s="197"/>
      <c r="O7958" s="220" t="s">
        <v>0</v>
      </c>
      <c r="P7958" s="197"/>
    </row>
    <row r="7959" spans="1:16" x14ac:dyDescent="0.25">
      <c r="A7959" s="218" t="s">
        <v>790</v>
      </c>
      <c r="B7959" s="197"/>
      <c r="C7959" s="218" t="s">
        <v>791</v>
      </c>
      <c r="D7959" s="197"/>
      <c r="E7959" s="197"/>
      <c r="F7959" s="197"/>
      <c r="G7959" s="197"/>
      <c r="H7959" s="197"/>
      <c r="I7959" s="219" t="s">
        <v>0</v>
      </c>
      <c r="J7959" s="197"/>
      <c r="K7959" s="219" t="s">
        <v>0</v>
      </c>
      <c r="L7959" s="197"/>
      <c r="M7959" s="219">
        <v>64</v>
      </c>
      <c r="N7959" s="197"/>
      <c r="O7959" s="217" t="s">
        <v>0</v>
      </c>
      <c r="P7959" s="197"/>
    </row>
    <row r="7960" spans="1:16" x14ac:dyDescent="0.25">
      <c r="A7960" s="221" t="s">
        <v>592</v>
      </c>
      <c r="B7960" s="197"/>
      <c r="C7960" s="221" t="s">
        <v>593</v>
      </c>
      <c r="D7960" s="197"/>
      <c r="E7960" s="197"/>
      <c r="F7960" s="197"/>
      <c r="G7960" s="197"/>
      <c r="H7960" s="197"/>
      <c r="I7960" s="222">
        <v>3200</v>
      </c>
      <c r="J7960" s="197"/>
      <c r="K7960" s="222">
        <v>3200</v>
      </c>
      <c r="L7960" s="197"/>
      <c r="M7960" s="222">
        <v>25.06</v>
      </c>
      <c r="N7960" s="197"/>
      <c r="O7960" s="220">
        <v>0.78</v>
      </c>
      <c r="P7960" s="197"/>
    </row>
    <row r="7961" spans="1:16" x14ac:dyDescent="0.25">
      <c r="A7961" s="218" t="s">
        <v>1369</v>
      </c>
      <c r="B7961" s="197"/>
      <c r="C7961" s="218" t="s">
        <v>1370</v>
      </c>
      <c r="D7961" s="197"/>
      <c r="E7961" s="197"/>
      <c r="F7961" s="197"/>
      <c r="G7961" s="197"/>
      <c r="H7961" s="197"/>
      <c r="I7961" s="219" t="s">
        <v>0</v>
      </c>
      <c r="J7961" s="197"/>
      <c r="K7961" s="219" t="s">
        <v>0</v>
      </c>
      <c r="L7961" s="197"/>
      <c r="M7961" s="219">
        <v>25.06</v>
      </c>
      <c r="N7961" s="197"/>
      <c r="O7961" s="217" t="s">
        <v>0</v>
      </c>
      <c r="P7961" s="197"/>
    </row>
    <row r="7962" spans="1:16" x14ac:dyDescent="0.25">
      <c r="A7962" s="221" t="s">
        <v>658</v>
      </c>
      <c r="B7962" s="197"/>
      <c r="C7962" s="221" t="s">
        <v>659</v>
      </c>
      <c r="D7962" s="197"/>
      <c r="E7962" s="197"/>
      <c r="F7962" s="197"/>
      <c r="G7962" s="197"/>
      <c r="H7962" s="197"/>
      <c r="I7962" s="222">
        <v>1300</v>
      </c>
      <c r="J7962" s="197"/>
      <c r="K7962" s="222">
        <v>1300</v>
      </c>
      <c r="L7962" s="197"/>
      <c r="M7962" s="222">
        <v>0</v>
      </c>
      <c r="N7962" s="197"/>
      <c r="O7962" s="220">
        <v>0</v>
      </c>
      <c r="P7962" s="197"/>
    </row>
    <row r="7963" spans="1:16" x14ac:dyDescent="0.25">
      <c r="A7963" s="212" t="s">
        <v>1579</v>
      </c>
      <c r="B7963" s="197"/>
      <c r="C7963" s="212" t="s">
        <v>1580</v>
      </c>
      <c r="D7963" s="197"/>
      <c r="E7963" s="197"/>
      <c r="F7963" s="197"/>
      <c r="G7963" s="197"/>
      <c r="H7963" s="197"/>
      <c r="I7963" s="213">
        <v>90</v>
      </c>
      <c r="J7963" s="197"/>
      <c r="K7963" s="213">
        <v>90</v>
      </c>
      <c r="L7963" s="197"/>
      <c r="M7963" s="213">
        <v>0</v>
      </c>
      <c r="N7963" s="197"/>
      <c r="O7963" s="214">
        <v>0</v>
      </c>
      <c r="P7963" s="197"/>
    </row>
    <row r="7964" spans="1:16" x14ac:dyDescent="0.25">
      <c r="A7964" s="205" t="s">
        <v>243</v>
      </c>
      <c r="B7964" s="197"/>
      <c r="C7964" s="197"/>
      <c r="D7964" s="197"/>
      <c r="E7964" s="197"/>
      <c r="F7964" s="197"/>
      <c r="G7964" s="197"/>
      <c r="H7964" s="197"/>
      <c r="I7964" s="206">
        <v>90</v>
      </c>
      <c r="J7964" s="197"/>
      <c r="K7964" s="206">
        <v>90</v>
      </c>
      <c r="L7964" s="197"/>
      <c r="M7964" s="206">
        <v>0</v>
      </c>
      <c r="N7964" s="197"/>
      <c r="O7964" s="207">
        <v>0</v>
      </c>
      <c r="P7964" s="197"/>
    </row>
    <row r="7965" spans="1:16" x14ac:dyDescent="0.25">
      <c r="A7965" s="205" t="s">
        <v>2092</v>
      </c>
      <c r="B7965" s="197"/>
      <c r="C7965" s="197"/>
      <c r="D7965" s="197"/>
      <c r="E7965" s="197"/>
      <c r="F7965" s="197"/>
      <c r="G7965" s="197"/>
      <c r="H7965" s="197"/>
      <c r="I7965" s="206">
        <v>90</v>
      </c>
      <c r="J7965" s="197"/>
      <c r="K7965" s="206">
        <v>90</v>
      </c>
      <c r="L7965" s="197"/>
      <c r="M7965" s="206">
        <v>0</v>
      </c>
      <c r="N7965" s="197"/>
      <c r="O7965" s="207">
        <v>0</v>
      </c>
      <c r="P7965" s="197"/>
    </row>
    <row r="7966" spans="1:16" x14ac:dyDescent="0.25">
      <c r="A7966" s="221" t="s">
        <v>582</v>
      </c>
      <c r="B7966" s="197"/>
      <c r="C7966" s="221" t="s">
        <v>583</v>
      </c>
      <c r="D7966" s="197"/>
      <c r="E7966" s="197"/>
      <c r="F7966" s="197"/>
      <c r="G7966" s="197"/>
      <c r="H7966" s="197"/>
      <c r="I7966" s="222">
        <v>90</v>
      </c>
      <c r="J7966" s="197"/>
      <c r="K7966" s="222">
        <v>90</v>
      </c>
      <c r="L7966" s="197"/>
      <c r="M7966" s="222">
        <v>0</v>
      </c>
      <c r="N7966" s="197"/>
      <c r="O7966" s="220">
        <v>0</v>
      </c>
      <c r="P7966" s="197"/>
    </row>
    <row r="7967" spans="1:16" x14ac:dyDescent="0.25">
      <c r="A7967" s="212" t="s">
        <v>1617</v>
      </c>
      <c r="B7967" s="197"/>
      <c r="C7967" s="212" t="s">
        <v>1618</v>
      </c>
      <c r="D7967" s="197"/>
      <c r="E7967" s="197"/>
      <c r="F7967" s="197"/>
      <c r="G7967" s="197"/>
      <c r="H7967" s="197"/>
      <c r="I7967" s="213">
        <v>400</v>
      </c>
      <c r="J7967" s="197"/>
      <c r="K7967" s="213">
        <v>400</v>
      </c>
      <c r="L7967" s="197"/>
      <c r="M7967" s="213">
        <v>0</v>
      </c>
      <c r="N7967" s="197"/>
      <c r="O7967" s="214">
        <v>0</v>
      </c>
      <c r="P7967" s="197"/>
    </row>
    <row r="7968" spans="1:16" x14ac:dyDescent="0.25">
      <c r="A7968" s="205" t="s">
        <v>243</v>
      </c>
      <c r="B7968" s="197"/>
      <c r="C7968" s="197"/>
      <c r="D7968" s="197"/>
      <c r="E7968" s="197"/>
      <c r="F7968" s="197"/>
      <c r="G7968" s="197"/>
      <c r="H7968" s="197"/>
      <c r="I7968" s="206">
        <v>400</v>
      </c>
      <c r="J7968" s="197"/>
      <c r="K7968" s="206">
        <v>400</v>
      </c>
      <c r="L7968" s="197"/>
      <c r="M7968" s="206">
        <v>0</v>
      </c>
      <c r="N7968" s="197"/>
      <c r="O7968" s="207">
        <v>0</v>
      </c>
      <c r="P7968" s="197"/>
    </row>
    <row r="7969" spans="1:16" x14ac:dyDescent="0.25">
      <c r="A7969" s="205" t="s">
        <v>2095</v>
      </c>
      <c r="B7969" s="197"/>
      <c r="C7969" s="197"/>
      <c r="D7969" s="197"/>
      <c r="E7969" s="197"/>
      <c r="F7969" s="197"/>
      <c r="G7969" s="197"/>
      <c r="H7969" s="197"/>
      <c r="I7969" s="206">
        <v>400</v>
      </c>
      <c r="J7969" s="197"/>
      <c r="K7969" s="206">
        <v>400</v>
      </c>
      <c r="L7969" s="197"/>
      <c r="M7969" s="206">
        <v>0</v>
      </c>
      <c r="N7969" s="197"/>
      <c r="O7969" s="207">
        <v>0</v>
      </c>
      <c r="P7969" s="197"/>
    </row>
    <row r="7970" spans="1:16" x14ac:dyDescent="0.25">
      <c r="A7970" s="221" t="s">
        <v>582</v>
      </c>
      <c r="B7970" s="197"/>
      <c r="C7970" s="221" t="s">
        <v>583</v>
      </c>
      <c r="D7970" s="197"/>
      <c r="E7970" s="197"/>
      <c r="F7970" s="197"/>
      <c r="G7970" s="197"/>
      <c r="H7970" s="197"/>
      <c r="I7970" s="222">
        <v>300</v>
      </c>
      <c r="J7970" s="197"/>
      <c r="K7970" s="222">
        <v>300</v>
      </c>
      <c r="L7970" s="197"/>
      <c r="M7970" s="222">
        <v>0</v>
      </c>
      <c r="N7970" s="197"/>
      <c r="O7970" s="220">
        <v>0</v>
      </c>
      <c r="P7970" s="197"/>
    </row>
    <row r="7971" spans="1:16" x14ac:dyDescent="0.25">
      <c r="A7971" s="221" t="s">
        <v>626</v>
      </c>
      <c r="B7971" s="197"/>
      <c r="C7971" s="221" t="s">
        <v>627</v>
      </c>
      <c r="D7971" s="197"/>
      <c r="E7971" s="197"/>
      <c r="F7971" s="197"/>
      <c r="G7971" s="197"/>
      <c r="H7971" s="197"/>
      <c r="I7971" s="222">
        <v>100</v>
      </c>
      <c r="J7971" s="197"/>
      <c r="K7971" s="222">
        <v>100</v>
      </c>
      <c r="L7971" s="197"/>
      <c r="M7971" s="222">
        <v>0</v>
      </c>
      <c r="N7971" s="197"/>
      <c r="O7971" s="220">
        <v>0</v>
      </c>
      <c r="P7971" s="197"/>
    </row>
    <row r="7972" spans="1:16" x14ac:dyDescent="0.25">
      <c r="A7972" s="212" t="s">
        <v>1593</v>
      </c>
      <c r="B7972" s="197"/>
      <c r="C7972" s="212" t="s">
        <v>1594</v>
      </c>
      <c r="D7972" s="197"/>
      <c r="E7972" s="197"/>
      <c r="F7972" s="197"/>
      <c r="G7972" s="197"/>
      <c r="H7972" s="197"/>
      <c r="I7972" s="213">
        <v>500</v>
      </c>
      <c r="J7972" s="197"/>
      <c r="K7972" s="213">
        <v>500</v>
      </c>
      <c r="L7972" s="197"/>
      <c r="M7972" s="213">
        <v>0</v>
      </c>
      <c r="N7972" s="197"/>
      <c r="O7972" s="214">
        <v>0</v>
      </c>
      <c r="P7972" s="197"/>
    </row>
    <row r="7973" spans="1:16" x14ac:dyDescent="0.25">
      <c r="A7973" s="205" t="s">
        <v>243</v>
      </c>
      <c r="B7973" s="197"/>
      <c r="C7973" s="197"/>
      <c r="D7973" s="197"/>
      <c r="E7973" s="197"/>
      <c r="F7973" s="197"/>
      <c r="G7973" s="197"/>
      <c r="H7973" s="197"/>
      <c r="I7973" s="206">
        <v>500</v>
      </c>
      <c r="J7973" s="197"/>
      <c r="K7973" s="206">
        <v>500</v>
      </c>
      <c r="L7973" s="197"/>
      <c r="M7973" s="206">
        <v>0</v>
      </c>
      <c r="N7973" s="197"/>
      <c r="O7973" s="207">
        <v>0</v>
      </c>
      <c r="P7973" s="197"/>
    </row>
    <row r="7974" spans="1:16" x14ac:dyDescent="0.25">
      <c r="A7974" s="205" t="s">
        <v>2092</v>
      </c>
      <c r="B7974" s="197"/>
      <c r="C7974" s="197"/>
      <c r="D7974" s="197"/>
      <c r="E7974" s="197"/>
      <c r="F7974" s="197"/>
      <c r="G7974" s="197"/>
      <c r="H7974" s="197"/>
      <c r="I7974" s="206">
        <v>500</v>
      </c>
      <c r="J7974" s="197"/>
      <c r="K7974" s="206">
        <v>500</v>
      </c>
      <c r="L7974" s="197"/>
      <c r="M7974" s="206">
        <v>0</v>
      </c>
      <c r="N7974" s="197"/>
      <c r="O7974" s="207">
        <v>0</v>
      </c>
      <c r="P7974" s="197"/>
    </row>
    <row r="7975" spans="1:16" x14ac:dyDescent="0.25">
      <c r="A7975" s="221" t="s">
        <v>582</v>
      </c>
      <c r="B7975" s="197"/>
      <c r="C7975" s="221" t="s">
        <v>583</v>
      </c>
      <c r="D7975" s="197"/>
      <c r="E7975" s="197"/>
      <c r="F7975" s="197"/>
      <c r="G7975" s="197"/>
      <c r="H7975" s="197"/>
      <c r="I7975" s="222">
        <v>500</v>
      </c>
      <c r="J7975" s="197"/>
      <c r="K7975" s="222">
        <v>500</v>
      </c>
      <c r="L7975" s="197"/>
      <c r="M7975" s="222">
        <v>0</v>
      </c>
      <c r="N7975" s="197"/>
      <c r="O7975" s="220">
        <v>0</v>
      </c>
      <c r="P7975" s="197"/>
    </row>
    <row r="7976" spans="1:16" x14ac:dyDescent="0.25">
      <c r="A7976" s="212" t="s">
        <v>1559</v>
      </c>
      <c r="B7976" s="197"/>
      <c r="C7976" s="212" t="s">
        <v>908</v>
      </c>
      <c r="D7976" s="197"/>
      <c r="E7976" s="197"/>
      <c r="F7976" s="197"/>
      <c r="G7976" s="197"/>
      <c r="H7976" s="197"/>
      <c r="I7976" s="213">
        <v>1300</v>
      </c>
      <c r="J7976" s="197"/>
      <c r="K7976" s="213">
        <v>1300</v>
      </c>
      <c r="L7976" s="197"/>
      <c r="M7976" s="213">
        <v>1300</v>
      </c>
      <c r="N7976" s="197"/>
      <c r="O7976" s="214">
        <v>100</v>
      </c>
      <c r="P7976" s="197"/>
    </row>
    <row r="7977" spans="1:16" x14ac:dyDescent="0.25">
      <c r="A7977" s="205" t="s">
        <v>240</v>
      </c>
      <c r="B7977" s="197"/>
      <c r="C7977" s="197"/>
      <c r="D7977" s="197"/>
      <c r="E7977" s="197"/>
      <c r="F7977" s="197"/>
      <c r="G7977" s="197"/>
      <c r="H7977" s="197"/>
      <c r="I7977" s="206">
        <v>1300</v>
      </c>
      <c r="J7977" s="197"/>
      <c r="K7977" s="206">
        <v>1300</v>
      </c>
      <c r="L7977" s="197"/>
      <c r="M7977" s="206">
        <v>1300</v>
      </c>
      <c r="N7977" s="197"/>
      <c r="O7977" s="207">
        <v>100</v>
      </c>
      <c r="P7977" s="197"/>
    </row>
    <row r="7978" spans="1:16" x14ac:dyDescent="0.25">
      <c r="A7978" s="205" t="s">
        <v>2076</v>
      </c>
      <c r="B7978" s="197"/>
      <c r="C7978" s="197"/>
      <c r="D7978" s="197"/>
      <c r="E7978" s="197"/>
      <c r="F7978" s="197"/>
      <c r="G7978" s="197"/>
      <c r="H7978" s="197"/>
      <c r="I7978" s="206">
        <v>1300</v>
      </c>
      <c r="J7978" s="197"/>
      <c r="K7978" s="206">
        <v>1300</v>
      </c>
      <c r="L7978" s="197"/>
      <c r="M7978" s="206">
        <v>1300</v>
      </c>
      <c r="N7978" s="197"/>
      <c r="O7978" s="207">
        <v>100</v>
      </c>
      <c r="P7978" s="197"/>
    </row>
    <row r="7979" spans="1:16" x14ac:dyDescent="0.25">
      <c r="A7979" s="221" t="s">
        <v>582</v>
      </c>
      <c r="B7979" s="197"/>
      <c r="C7979" s="221" t="s">
        <v>583</v>
      </c>
      <c r="D7979" s="197"/>
      <c r="E7979" s="197"/>
      <c r="F7979" s="197"/>
      <c r="G7979" s="197"/>
      <c r="H7979" s="197"/>
      <c r="I7979" s="222">
        <v>1300</v>
      </c>
      <c r="J7979" s="197"/>
      <c r="K7979" s="222">
        <v>1300</v>
      </c>
      <c r="L7979" s="197"/>
      <c r="M7979" s="222">
        <v>1300</v>
      </c>
      <c r="N7979" s="197"/>
      <c r="O7979" s="220">
        <v>100</v>
      </c>
      <c r="P7979" s="197"/>
    </row>
    <row r="7980" spans="1:16" x14ac:dyDescent="0.25">
      <c r="A7980" s="218" t="s">
        <v>790</v>
      </c>
      <c r="B7980" s="197"/>
      <c r="C7980" s="218" t="s">
        <v>791</v>
      </c>
      <c r="D7980" s="197"/>
      <c r="E7980" s="197"/>
      <c r="F7980" s="197"/>
      <c r="G7980" s="197"/>
      <c r="H7980" s="197"/>
      <c r="I7980" s="219" t="s">
        <v>0</v>
      </c>
      <c r="J7980" s="197"/>
      <c r="K7980" s="219" t="s">
        <v>0</v>
      </c>
      <c r="L7980" s="197"/>
      <c r="M7980" s="219">
        <v>425</v>
      </c>
      <c r="N7980" s="197"/>
      <c r="O7980" s="217" t="s">
        <v>0</v>
      </c>
      <c r="P7980" s="197"/>
    </row>
    <row r="7981" spans="1:16" x14ac:dyDescent="0.25">
      <c r="A7981" s="218" t="s">
        <v>774</v>
      </c>
      <c r="B7981" s="197"/>
      <c r="C7981" s="218" t="s">
        <v>775</v>
      </c>
      <c r="D7981" s="197"/>
      <c r="E7981" s="197"/>
      <c r="F7981" s="197"/>
      <c r="G7981" s="197"/>
      <c r="H7981" s="197"/>
      <c r="I7981" s="219" t="s">
        <v>0</v>
      </c>
      <c r="J7981" s="197"/>
      <c r="K7981" s="219" t="s">
        <v>0</v>
      </c>
      <c r="L7981" s="197"/>
      <c r="M7981" s="219">
        <v>875</v>
      </c>
      <c r="N7981" s="197"/>
      <c r="O7981" s="217" t="s">
        <v>0</v>
      </c>
      <c r="P7981" s="197"/>
    </row>
    <row r="7982" spans="1:16" x14ac:dyDescent="0.25">
      <c r="A7982" s="212" t="s">
        <v>1642</v>
      </c>
      <c r="B7982" s="197"/>
      <c r="C7982" s="212" t="s">
        <v>1643</v>
      </c>
      <c r="D7982" s="197"/>
      <c r="E7982" s="197"/>
      <c r="F7982" s="197"/>
      <c r="G7982" s="197"/>
      <c r="H7982" s="197"/>
      <c r="I7982" s="213">
        <v>172.01</v>
      </c>
      <c r="J7982" s="197"/>
      <c r="K7982" s="213">
        <v>172.01</v>
      </c>
      <c r="L7982" s="197"/>
      <c r="M7982" s="213">
        <v>172.01</v>
      </c>
      <c r="N7982" s="197"/>
      <c r="O7982" s="214">
        <v>100</v>
      </c>
      <c r="P7982" s="197"/>
    </row>
    <row r="7983" spans="1:16" x14ac:dyDescent="0.25">
      <c r="A7983" s="205" t="s">
        <v>243</v>
      </c>
      <c r="B7983" s="197"/>
      <c r="C7983" s="197"/>
      <c r="D7983" s="197"/>
      <c r="E7983" s="197"/>
      <c r="F7983" s="197"/>
      <c r="G7983" s="197"/>
      <c r="H7983" s="197"/>
      <c r="I7983" s="206">
        <v>172.01</v>
      </c>
      <c r="J7983" s="197"/>
      <c r="K7983" s="206">
        <v>172.01</v>
      </c>
      <c r="L7983" s="197"/>
      <c r="M7983" s="206">
        <v>172.01</v>
      </c>
      <c r="N7983" s="197"/>
      <c r="O7983" s="207">
        <v>100</v>
      </c>
      <c r="P7983" s="197"/>
    </row>
    <row r="7984" spans="1:16" x14ac:dyDescent="0.25">
      <c r="A7984" s="205" t="s">
        <v>2090</v>
      </c>
      <c r="B7984" s="197"/>
      <c r="C7984" s="197"/>
      <c r="D7984" s="197"/>
      <c r="E7984" s="197"/>
      <c r="F7984" s="197"/>
      <c r="G7984" s="197"/>
      <c r="H7984" s="197"/>
      <c r="I7984" s="206">
        <v>172.01</v>
      </c>
      <c r="J7984" s="197"/>
      <c r="K7984" s="206">
        <v>172.01</v>
      </c>
      <c r="L7984" s="197"/>
      <c r="M7984" s="206">
        <v>172.01</v>
      </c>
      <c r="N7984" s="197"/>
      <c r="O7984" s="207">
        <v>100</v>
      </c>
      <c r="P7984" s="197"/>
    </row>
    <row r="7985" spans="1:16" x14ac:dyDescent="0.25">
      <c r="A7985" s="221" t="s">
        <v>572</v>
      </c>
      <c r="B7985" s="197"/>
      <c r="C7985" s="221" t="s">
        <v>573</v>
      </c>
      <c r="D7985" s="197"/>
      <c r="E7985" s="197"/>
      <c r="F7985" s="197"/>
      <c r="G7985" s="197"/>
      <c r="H7985" s="197"/>
      <c r="I7985" s="222">
        <v>172.01</v>
      </c>
      <c r="J7985" s="197"/>
      <c r="K7985" s="222">
        <v>172.01</v>
      </c>
      <c r="L7985" s="197"/>
      <c r="M7985" s="222">
        <v>172.01</v>
      </c>
      <c r="N7985" s="197"/>
      <c r="O7985" s="220">
        <v>100</v>
      </c>
      <c r="P7985" s="197"/>
    </row>
    <row r="7986" spans="1:16" x14ac:dyDescent="0.25">
      <c r="A7986" s="218" t="s">
        <v>574</v>
      </c>
      <c r="B7986" s="197"/>
      <c r="C7986" s="218" t="s">
        <v>575</v>
      </c>
      <c r="D7986" s="197"/>
      <c r="E7986" s="197"/>
      <c r="F7986" s="197"/>
      <c r="G7986" s="197"/>
      <c r="H7986" s="197"/>
      <c r="I7986" s="219" t="s">
        <v>0</v>
      </c>
      <c r="J7986" s="197"/>
      <c r="K7986" s="219" t="s">
        <v>0</v>
      </c>
      <c r="L7986" s="197"/>
      <c r="M7986" s="219">
        <v>147.65</v>
      </c>
      <c r="N7986" s="197"/>
      <c r="O7986" s="217" t="s">
        <v>0</v>
      </c>
      <c r="P7986" s="197"/>
    </row>
    <row r="7987" spans="1:16" x14ac:dyDescent="0.25">
      <c r="A7987" s="218" t="s">
        <v>576</v>
      </c>
      <c r="B7987" s="197"/>
      <c r="C7987" s="218" t="s">
        <v>577</v>
      </c>
      <c r="D7987" s="197"/>
      <c r="E7987" s="197"/>
      <c r="F7987" s="197"/>
      <c r="G7987" s="197"/>
      <c r="H7987" s="197"/>
      <c r="I7987" s="219" t="s">
        <v>0</v>
      </c>
      <c r="J7987" s="197"/>
      <c r="K7987" s="219" t="s">
        <v>0</v>
      </c>
      <c r="L7987" s="197"/>
      <c r="M7987" s="219">
        <v>24.36</v>
      </c>
      <c r="N7987" s="197"/>
      <c r="O7987" s="217" t="s">
        <v>0</v>
      </c>
      <c r="P7987" s="197"/>
    </row>
    <row r="7988" spans="1:16" x14ac:dyDescent="0.25">
      <c r="A7988" s="215" t="s">
        <v>1434</v>
      </c>
      <c r="B7988" s="197"/>
      <c r="C7988" s="215" t="s">
        <v>1417</v>
      </c>
      <c r="D7988" s="197"/>
      <c r="E7988" s="197"/>
      <c r="F7988" s="197"/>
      <c r="G7988" s="197"/>
      <c r="H7988" s="197"/>
      <c r="I7988" s="216">
        <v>20972.41</v>
      </c>
      <c r="J7988" s="197"/>
      <c r="K7988" s="216">
        <v>20972.41</v>
      </c>
      <c r="L7988" s="197"/>
      <c r="M7988" s="216">
        <v>26601.78</v>
      </c>
      <c r="N7988" s="197"/>
      <c r="O7988" s="211">
        <v>126.84</v>
      </c>
      <c r="P7988" s="197"/>
    </row>
    <row r="7989" spans="1:16" x14ac:dyDescent="0.25">
      <c r="A7989" s="212" t="s">
        <v>1437</v>
      </c>
      <c r="B7989" s="197"/>
      <c r="C7989" s="212" t="s">
        <v>1438</v>
      </c>
      <c r="D7989" s="197"/>
      <c r="E7989" s="197"/>
      <c r="F7989" s="197"/>
      <c r="G7989" s="197"/>
      <c r="H7989" s="197"/>
      <c r="I7989" s="213">
        <v>4195</v>
      </c>
      <c r="J7989" s="197"/>
      <c r="K7989" s="213">
        <v>4195</v>
      </c>
      <c r="L7989" s="197"/>
      <c r="M7989" s="213">
        <v>2973.6</v>
      </c>
      <c r="N7989" s="197"/>
      <c r="O7989" s="214">
        <v>70.88</v>
      </c>
      <c r="P7989" s="197"/>
    </row>
    <row r="7990" spans="1:16" x14ac:dyDescent="0.25">
      <c r="A7990" s="205" t="s">
        <v>240</v>
      </c>
      <c r="B7990" s="197"/>
      <c r="C7990" s="197"/>
      <c r="D7990" s="197"/>
      <c r="E7990" s="197"/>
      <c r="F7990" s="197"/>
      <c r="G7990" s="197"/>
      <c r="H7990" s="197"/>
      <c r="I7990" s="206">
        <v>4195</v>
      </c>
      <c r="J7990" s="197"/>
      <c r="K7990" s="206">
        <v>4195</v>
      </c>
      <c r="L7990" s="197"/>
      <c r="M7990" s="206">
        <v>2973.6</v>
      </c>
      <c r="N7990" s="197"/>
      <c r="O7990" s="207">
        <v>70.88</v>
      </c>
      <c r="P7990" s="197"/>
    </row>
    <row r="7991" spans="1:16" x14ac:dyDescent="0.25">
      <c r="A7991" s="205" t="s">
        <v>2076</v>
      </c>
      <c r="B7991" s="197"/>
      <c r="C7991" s="197"/>
      <c r="D7991" s="197"/>
      <c r="E7991" s="197"/>
      <c r="F7991" s="197"/>
      <c r="G7991" s="197"/>
      <c r="H7991" s="197"/>
      <c r="I7991" s="206">
        <v>4195</v>
      </c>
      <c r="J7991" s="197"/>
      <c r="K7991" s="206">
        <v>4195</v>
      </c>
      <c r="L7991" s="197"/>
      <c r="M7991" s="206">
        <v>2973.6</v>
      </c>
      <c r="N7991" s="197"/>
      <c r="O7991" s="207">
        <v>70.88</v>
      </c>
      <c r="P7991" s="197"/>
    </row>
    <row r="7992" spans="1:16" x14ac:dyDescent="0.25">
      <c r="A7992" s="221" t="s">
        <v>572</v>
      </c>
      <c r="B7992" s="197"/>
      <c r="C7992" s="221" t="s">
        <v>573</v>
      </c>
      <c r="D7992" s="197"/>
      <c r="E7992" s="197"/>
      <c r="F7992" s="197"/>
      <c r="G7992" s="197"/>
      <c r="H7992" s="197"/>
      <c r="I7992" s="222">
        <v>4195</v>
      </c>
      <c r="J7992" s="197"/>
      <c r="K7992" s="222">
        <v>4195</v>
      </c>
      <c r="L7992" s="197"/>
      <c r="M7992" s="222">
        <v>2973.6</v>
      </c>
      <c r="N7992" s="197"/>
      <c r="O7992" s="220">
        <v>70.88</v>
      </c>
      <c r="P7992" s="197"/>
    </row>
    <row r="7993" spans="1:16" x14ac:dyDescent="0.25">
      <c r="A7993" s="218" t="s">
        <v>574</v>
      </c>
      <c r="B7993" s="197"/>
      <c r="C7993" s="218" t="s">
        <v>575</v>
      </c>
      <c r="D7993" s="197"/>
      <c r="E7993" s="197"/>
      <c r="F7993" s="197"/>
      <c r="G7993" s="197"/>
      <c r="H7993" s="197"/>
      <c r="I7993" s="219" t="s">
        <v>0</v>
      </c>
      <c r="J7993" s="197"/>
      <c r="K7993" s="219" t="s">
        <v>0</v>
      </c>
      <c r="L7993" s="197"/>
      <c r="M7993" s="219">
        <v>2552.48</v>
      </c>
      <c r="N7993" s="197"/>
      <c r="O7993" s="217" t="s">
        <v>0</v>
      </c>
      <c r="P7993" s="197"/>
    </row>
    <row r="7994" spans="1:16" x14ac:dyDescent="0.25">
      <c r="A7994" s="218" t="s">
        <v>576</v>
      </c>
      <c r="B7994" s="197"/>
      <c r="C7994" s="218" t="s">
        <v>577</v>
      </c>
      <c r="D7994" s="197"/>
      <c r="E7994" s="197"/>
      <c r="F7994" s="197"/>
      <c r="G7994" s="197"/>
      <c r="H7994" s="197"/>
      <c r="I7994" s="219" t="s">
        <v>0</v>
      </c>
      <c r="J7994" s="197"/>
      <c r="K7994" s="219" t="s">
        <v>0</v>
      </c>
      <c r="L7994" s="197"/>
      <c r="M7994" s="219">
        <v>421.12</v>
      </c>
      <c r="N7994" s="197"/>
      <c r="O7994" s="217" t="s">
        <v>0</v>
      </c>
      <c r="P7994" s="197"/>
    </row>
    <row r="7995" spans="1:16" x14ac:dyDescent="0.25">
      <c r="A7995" s="212" t="s">
        <v>1597</v>
      </c>
      <c r="B7995" s="197"/>
      <c r="C7995" s="212" t="s">
        <v>1598</v>
      </c>
      <c r="D7995" s="197"/>
      <c r="E7995" s="197"/>
      <c r="F7995" s="197"/>
      <c r="G7995" s="197"/>
      <c r="H7995" s="197"/>
      <c r="I7995" s="213">
        <v>60</v>
      </c>
      <c r="J7995" s="197"/>
      <c r="K7995" s="213">
        <v>60</v>
      </c>
      <c r="L7995" s="197"/>
      <c r="M7995" s="213">
        <v>0</v>
      </c>
      <c r="N7995" s="197"/>
      <c r="O7995" s="214">
        <v>0</v>
      </c>
      <c r="P7995" s="197"/>
    </row>
    <row r="7996" spans="1:16" x14ac:dyDescent="0.25">
      <c r="A7996" s="205" t="s">
        <v>243</v>
      </c>
      <c r="B7996" s="197"/>
      <c r="C7996" s="197"/>
      <c r="D7996" s="197"/>
      <c r="E7996" s="197"/>
      <c r="F7996" s="197"/>
      <c r="G7996" s="197"/>
      <c r="H7996" s="197"/>
      <c r="I7996" s="206">
        <v>60</v>
      </c>
      <c r="J7996" s="197"/>
      <c r="K7996" s="206">
        <v>60</v>
      </c>
      <c r="L7996" s="197"/>
      <c r="M7996" s="206">
        <v>0</v>
      </c>
      <c r="N7996" s="197"/>
      <c r="O7996" s="207">
        <v>0</v>
      </c>
      <c r="P7996" s="197"/>
    </row>
    <row r="7997" spans="1:16" x14ac:dyDescent="0.25">
      <c r="A7997" s="205" t="s">
        <v>2090</v>
      </c>
      <c r="B7997" s="197"/>
      <c r="C7997" s="197"/>
      <c r="D7997" s="197"/>
      <c r="E7997" s="197"/>
      <c r="F7997" s="197"/>
      <c r="G7997" s="197"/>
      <c r="H7997" s="197"/>
      <c r="I7997" s="206">
        <v>60</v>
      </c>
      <c r="J7997" s="197"/>
      <c r="K7997" s="206">
        <v>60</v>
      </c>
      <c r="L7997" s="197"/>
      <c r="M7997" s="206">
        <v>0</v>
      </c>
      <c r="N7997" s="197"/>
      <c r="O7997" s="207">
        <v>0</v>
      </c>
      <c r="P7997" s="197"/>
    </row>
    <row r="7998" spans="1:16" x14ac:dyDescent="0.25">
      <c r="A7998" s="221" t="s">
        <v>582</v>
      </c>
      <c r="B7998" s="197"/>
      <c r="C7998" s="221" t="s">
        <v>583</v>
      </c>
      <c r="D7998" s="197"/>
      <c r="E7998" s="197"/>
      <c r="F7998" s="197"/>
      <c r="G7998" s="197"/>
      <c r="H7998" s="197"/>
      <c r="I7998" s="222">
        <v>60</v>
      </c>
      <c r="J7998" s="197"/>
      <c r="K7998" s="222">
        <v>60</v>
      </c>
      <c r="L7998" s="197"/>
      <c r="M7998" s="222">
        <v>0</v>
      </c>
      <c r="N7998" s="197"/>
      <c r="O7998" s="220">
        <v>0</v>
      </c>
      <c r="P7998" s="197"/>
    </row>
    <row r="7999" spans="1:16" x14ac:dyDescent="0.25">
      <c r="A7999" s="212" t="s">
        <v>1560</v>
      </c>
      <c r="B7999" s="197"/>
      <c r="C7999" s="212" t="s">
        <v>1561</v>
      </c>
      <c r="D7999" s="197"/>
      <c r="E7999" s="197"/>
      <c r="F7999" s="197"/>
      <c r="G7999" s="197"/>
      <c r="H7999" s="197"/>
      <c r="I7999" s="213">
        <v>16065.55</v>
      </c>
      <c r="J7999" s="197"/>
      <c r="K7999" s="213">
        <v>16065.55</v>
      </c>
      <c r="L7999" s="197"/>
      <c r="M7999" s="213">
        <v>22932.32</v>
      </c>
      <c r="N7999" s="197"/>
      <c r="O7999" s="214">
        <v>142.74</v>
      </c>
      <c r="P7999" s="197"/>
    </row>
    <row r="8000" spans="1:16" x14ac:dyDescent="0.25">
      <c r="A8000" s="205" t="s">
        <v>243</v>
      </c>
      <c r="B8000" s="197"/>
      <c r="C8000" s="197"/>
      <c r="D8000" s="197"/>
      <c r="E8000" s="197"/>
      <c r="F8000" s="197"/>
      <c r="G8000" s="197"/>
      <c r="H8000" s="197"/>
      <c r="I8000" s="206">
        <v>16065.55</v>
      </c>
      <c r="J8000" s="197"/>
      <c r="K8000" s="206">
        <v>16065.55</v>
      </c>
      <c r="L8000" s="197"/>
      <c r="M8000" s="206">
        <v>22932.32</v>
      </c>
      <c r="N8000" s="197"/>
      <c r="O8000" s="207">
        <v>142.74</v>
      </c>
      <c r="P8000" s="197"/>
    </row>
    <row r="8001" spans="1:16" x14ac:dyDescent="0.25">
      <c r="A8001" s="205" t="s">
        <v>2090</v>
      </c>
      <c r="B8001" s="197"/>
      <c r="C8001" s="197"/>
      <c r="D8001" s="197"/>
      <c r="E8001" s="197"/>
      <c r="F8001" s="197"/>
      <c r="G8001" s="197"/>
      <c r="H8001" s="197"/>
      <c r="I8001" s="206">
        <v>16065.55</v>
      </c>
      <c r="J8001" s="197"/>
      <c r="K8001" s="206">
        <v>16065.55</v>
      </c>
      <c r="L8001" s="197"/>
      <c r="M8001" s="206">
        <v>22932.32</v>
      </c>
      <c r="N8001" s="197"/>
      <c r="O8001" s="207">
        <v>142.74</v>
      </c>
      <c r="P8001" s="197"/>
    </row>
    <row r="8002" spans="1:16" x14ac:dyDescent="0.25">
      <c r="A8002" s="221" t="s">
        <v>582</v>
      </c>
      <c r="B8002" s="197"/>
      <c r="C8002" s="221" t="s">
        <v>583</v>
      </c>
      <c r="D8002" s="197"/>
      <c r="E8002" s="197"/>
      <c r="F8002" s="197"/>
      <c r="G8002" s="197"/>
      <c r="H8002" s="197"/>
      <c r="I8002" s="222">
        <v>16065.55</v>
      </c>
      <c r="J8002" s="197"/>
      <c r="K8002" s="222">
        <v>16065.55</v>
      </c>
      <c r="L8002" s="197"/>
      <c r="M8002" s="222">
        <v>22932.32</v>
      </c>
      <c r="N8002" s="197"/>
      <c r="O8002" s="220">
        <v>142.74</v>
      </c>
      <c r="P8002" s="197"/>
    </row>
    <row r="8003" spans="1:16" x14ac:dyDescent="0.25">
      <c r="A8003" s="218" t="s">
        <v>955</v>
      </c>
      <c r="B8003" s="197"/>
      <c r="C8003" s="218" t="s">
        <v>956</v>
      </c>
      <c r="D8003" s="197"/>
      <c r="E8003" s="197"/>
      <c r="F8003" s="197"/>
      <c r="G8003" s="197"/>
      <c r="H8003" s="197"/>
      <c r="I8003" s="219" t="s">
        <v>0</v>
      </c>
      <c r="J8003" s="197"/>
      <c r="K8003" s="219" t="s">
        <v>0</v>
      </c>
      <c r="L8003" s="197"/>
      <c r="M8003" s="219">
        <v>22932.32</v>
      </c>
      <c r="N8003" s="197"/>
      <c r="O8003" s="217" t="s">
        <v>0</v>
      </c>
      <c r="P8003" s="197"/>
    </row>
    <row r="8004" spans="1:16" x14ac:dyDescent="0.25">
      <c r="A8004" s="212" t="s">
        <v>1439</v>
      </c>
      <c r="B8004" s="197"/>
      <c r="C8004" s="212" t="s">
        <v>1440</v>
      </c>
      <c r="D8004" s="197"/>
      <c r="E8004" s="197"/>
      <c r="F8004" s="197"/>
      <c r="G8004" s="197"/>
      <c r="H8004" s="197"/>
      <c r="I8004" s="213">
        <v>100</v>
      </c>
      <c r="J8004" s="197"/>
      <c r="K8004" s="213">
        <v>100</v>
      </c>
      <c r="L8004" s="197"/>
      <c r="M8004" s="213">
        <v>144</v>
      </c>
      <c r="N8004" s="197"/>
      <c r="O8004" s="214">
        <v>144</v>
      </c>
      <c r="P8004" s="197"/>
    </row>
    <row r="8005" spans="1:16" x14ac:dyDescent="0.25">
      <c r="A8005" s="205" t="s">
        <v>243</v>
      </c>
      <c r="B8005" s="197"/>
      <c r="C8005" s="197"/>
      <c r="D8005" s="197"/>
      <c r="E8005" s="197"/>
      <c r="F8005" s="197"/>
      <c r="G8005" s="197"/>
      <c r="H8005" s="197"/>
      <c r="I8005" s="206">
        <v>100</v>
      </c>
      <c r="J8005" s="197"/>
      <c r="K8005" s="206">
        <v>100</v>
      </c>
      <c r="L8005" s="197"/>
      <c r="M8005" s="206">
        <v>144</v>
      </c>
      <c r="N8005" s="197"/>
      <c r="O8005" s="207">
        <v>144</v>
      </c>
      <c r="P8005" s="197"/>
    </row>
    <row r="8006" spans="1:16" x14ac:dyDescent="0.25">
      <c r="A8006" s="205" t="s">
        <v>2090</v>
      </c>
      <c r="B8006" s="197"/>
      <c r="C8006" s="197"/>
      <c r="D8006" s="197"/>
      <c r="E8006" s="197"/>
      <c r="F8006" s="197"/>
      <c r="G8006" s="197"/>
      <c r="H8006" s="197"/>
      <c r="I8006" s="206">
        <v>100</v>
      </c>
      <c r="J8006" s="197"/>
      <c r="K8006" s="206">
        <v>100</v>
      </c>
      <c r="L8006" s="197"/>
      <c r="M8006" s="206">
        <v>144</v>
      </c>
      <c r="N8006" s="197"/>
      <c r="O8006" s="207">
        <v>144</v>
      </c>
      <c r="P8006" s="197"/>
    </row>
    <row r="8007" spans="1:16" x14ac:dyDescent="0.25">
      <c r="A8007" s="221" t="s">
        <v>620</v>
      </c>
      <c r="B8007" s="197"/>
      <c r="C8007" s="221" t="s">
        <v>621</v>
      </c>
      <c r="D8007" s="197"/>
      <c r="E8007" s="197"/>
      <c r="F8007" s="197"/>
      <c r="G8007" s="197"/>
      <c r="H8007" s="197"/>
      <c r="I8007" s="222">
        <v>100</v>
      </c>
      <c r="J8007" s="197"/>
      <c r="K8007" s="222">
        <v>100</v>
      </c>
      <c r="L8007" s="197"/>
      <c r="M8007" s="222">
        <v>144</v>
      </c>
      <c r="N8007" s="197"/>
      <c r="O8007" s="220">
        <v>144</v>
      </c>
      <c r="P8007" s="197"/>
    </row>
    <row r="8008" spans="1:16" x14ac:dyDescent="0.25">
      <c r="A8008" s="218" t="s">
        <v>1562</v>
      </c>
      <c r="B8008" s="197"/>
      <c r="C8008" s="218" t="s">
        <v>1563</v>
      </c>
      <c r="D8008" s="197"/>
      <c r="E8008" s="197"/>
      <c r="F8008" s="197"/>
      <c r="G8008" s="197"/>
      <c r="H8008" s="197"/>
      <c r="I8008" s="219" t="s">
        <v>0</v>
      </c>
      <c r="J8008" s="197"/>
      <c r="K8008" s="219" t="s">
        <v>0</v>
      </c>
      <c r="L8008" s="197"/>
      <c r="M8008" s="219">
        <v>144</v>
      </c>
      <c r="N8008" s="197"/>
      <c r="O8008" s="217" t="s">
        <v>0</v>
      </c>
      <c r="P8008" s="197"/>
    </row>
    <row r="8009" spans="1:16" x14ac:dyDescent="0.25">
      <c r="A8009" s="212" t="s">
        <v>1564</v>
      </c>
      <c r="B8009" s="197"/>
      <c r="C8009" s="212" t="s">
        <v>1565</v>
      </c>
      <c r="D8009" s="197"/>
      <c r="E8009" s="197"/>
      <c r="F8009" s="197"/>
      <c r="G8009" s="197"/>
      <c r="H8009" s="197"/>
      <c r="I8009" s="213">
        <v>551.86</v>
      </c>
      <c r="J8009" s="197"/>
      <c r="K8009" s="213">
        <v>551.86</v>
      </c>
      <c r="L8009" s="197"/>
      <c r="M8009" s="213">
        <v>551.86</v>
      </c>
      <c r="N8009" s="197"/>
      <c r="O8009" s="214">
        <v>100</v>
      </c>
      <c r="P8009" s="197"/>
    </row>
    <row r="8010" spans="1:16" x14ac:dyDescent="0.25">
      <c r="A8010" s="205" t="s">
        <v>240</v>
      </c>
      <c r="B8010" s="197"/>
      <c r="C8010" s="197"/>
      <c r="D8010" s="197"/>
      <c r="E8010" s="197"/>
      <c r="F8010" s="197"/>
      <c r="G8010" s="197"/>
      <c r="H8010" s="197"/>
      <c r="I8010" s="206">
        <v>551.86</v>
      </c>
      <c r="J8010" s="197"/>
      <c r="K8010" s="206">
        <v>551.86</v>
      </c>
      <c r="L8010" s="197"/>
      <c r="M8010" s="206">
        <v>551.86</v>
      </c>
      <c r="N8010" s="197"/>
      <c r="O8010" s="207">
        <v>100</v>
      </c>
      <c r="P8010" s="197"/>
    </row>
    <row r="8011" spans="1:16" x14ac:dyDescent="0.25">
      <c r="A8011" s="205" t="s">
        <v>2076</v>
      </c>
      <c r="B8011" s="197"/>
      <c r="C8011" s="197"/>
      <c r="D8011" s="197"/>
      <c r="E8011" s="197"/>
      <c r="F8011" s="197"/>
      <c r="G8011" s="197"/>
      <c r="H8011" s="197"/>
      <c r="I8011" s="206">
        <v>551.86</v>
      </c>
      <c r="J8011" s="197"/>
      <c r="K8011" s="206">
        <v>551.86</v>
      </c>
      <c r="L8011" s="197"/>
      <c r="M8011" s="206">
        <v>551.86</v>
      </c>
      <c r="N8011" s="197"/>
      <c r="O8011" s="207">
        <v>100</v>
      </c>
      <c r="P8011" s="197"/>
    </row>
    <row r="8012" spans="1:16" x14ac:dyDescent="0.25">
      <c r="A8012" s="221" t="s">
        <v>582</v>
      </c>
      <c r="B8012" s="197"/>
      <c r="C8012" s="221" t="s">
        <v>583</v>
      </c>
      <c r="D8012" s="197"/>
      <c r="E8012" s="197"/>
      <c r="F8012" s="197"/>
      <c r="G8012" s="197"/>
      <c r="H8012" s="197"/>
      <c r="I8012" s="222">
        <v>551.86</v>
      </c>
      <c r="J8012" s="197"/>
      <c r="K8012" s="222">
        <v>551.86</v>
      </c>
      <c r="L8012" s="197"/>
      <c r="M8012" s="222">
        <v>551.86</v>
      </c>
      <c r="N8012" s="197"/>
      <c r="O8012" s="220">
        <v>100</v>
      </c>
      <c r="P8012" s="197"/>
    </row>
    <row r="8013" spans="1:16" x14ac:dyDescent="0.25">
      <c r="A8013" s="218" t="s">
        <v>634</v>
      </c>
      <c r="B8013" s="197"/>
      <c r="C8013" s="218" t="s">
        <v>635</v>
      </c>
      <c r="D8013" s="197"/>
      <c r="E8013" s="197"/>
      <c r="F8013" s="197"/>
      <c r="G8013" s="197"/>
      <c r="H8013" s="197"/>
      <c r="I8013" s="219" t="s">
        <v>0</v>
      </c>
      <c r="J8013" s="197"/>
      <c r="K8013" s="219" t="s">
        <v>0</v>
      </c>
      <c r="L8013" s="197"/>
      <c r="M8013" s="219">
        <v>551.86</v>
      </c>
      <c r="N8013" s="197"/>
      <c r="O8013" s="217" t="s">
        <v>0</v>
      </c>
      <c r="P8013" s="197"/>
    </row>
    <row r="8014" spans="1:16" x14ac:dyDescent="0.25">
      <c r="A8014" s="215" t="s">
        <v>1566</v>
      </c>
      <c r="B8014" s="197"/>
      <c r="C8014" s="215" t="s">
        <v>1567</v>
      </c>
      <c r="D8014" s="197"/>
      <c r="E8014" s="197"/>
      <c r="F8014" s="197"/>
      <c r="G8014" s="197"/>
      <c r="H8014" s="197"/>
      <c r="I8014" s="216">
        <v>1249.72</v>
      </c>
      <c r="J8014" s="197"/>
      <c r="K8014" s="216">
        <v>1249.72</v>
      </c>
      <c r="L8014" s="197"/>
      <c r="M8014" s="216">
        <v>1249.72</v>
      </c>
      <c r="N8014" s="197"/>
      <c r="O8014" s="211">
        <v>100</v>
      </c>
      <c r="P8014" s="197"/>
    </row>
    <row r="8015" spans="1:16" x14ac:dyDescent="0.25">
      <c r="A8015" s="212" t="s">
        <v>1568</v>
      </c>
      <c r="B8015" s="197"/>
      <c r="C8015" s="212" t="s">
        <v>1569</v>
      </c>
      <c r="D8015" s="197"/>
      <c r="E8015" s="197"/>
      <c r="F8015" s="197"/>
      <c r="G8015" s="197"/>
      <c r="H8015" s="197"/>
      <c r="I8015" s="213">
        <v>1249.72</v>
      </c>
      <c r="J8015" s="197"/>
      <c r="K8015" s="213">
        <v>1249.72</v>
      </c>
      <c r="L8015" s="197"/>
      <c r="M8015" s="213">
        <v>1249.72</v>
      </c>
      <c r="N8015" s="197"/>
      <c r="O8015" s="214">
        <v>100</v>
      </c>
      <c r="P8015" s="197"/>
    </row>
    <row r="8016" spans="1:16" x14ac:dyDescent="0.25">
      <c r="A8016" s="205" t="s">
        <v>242</v>
      </c>
      <c r="B8016" s="197"/>
      <c r="C8016" s="197"/>
      <c r="D8016" s="197"/>
      <c r="E8016" s="197"/>
      <c r="F8016" s="197"/>
      <c r="G8016" s="197"/>
      <c r="H8016" s="197"/>
      <c r="I8016" s="206">
        <v>1249.72</v>
      </c>
      <c r="J8016" s="197"/>
      <c r="K8016" s="206">
        <v>1249.72</v>
      </c>
      <c r="L8016" s="197"/>
      <c r="M8016" s="206">
        <v>1249.72</v>
      </c>
      <c r="N8016" s="197"/>
      <c r="O8016" s="207">
        <v>100</v>
      </c>
      <c r="P8016" s="197"/>
    </row>
    <row r="8017" spans="1:16" x14ac:dyDescent="0.25">
      <c r="A8017" s="205" t="s">
        <v>2087</v>
      </c>
      <c r="B8017" s="197"/>
      <c r="C8017" s="197"/>
      <c r="D8017" s="197"/>
      <c r="E8017" s="197"/>
      <c r="F8017" s="197"/>
      <c r="G8017" s="197"/>
      <c r="H8017" s="197"/>
      <c r="I8017" s="206">
        <v>1249.72</v>
      </c>
      <c r="J8017" s="197"/>
      <c r="K8017" s="206">
        <v>1249.72</v>
      </c>
      <c r="L8017" s="197"/>
      <c r="M8017" s="206">
        <v>1249.72</v>
      </c>
      <c r="N8017" s="197"/>
      <c r="O8017" s="207">
        <v>100</v>
      </c>
      <c r="P8017" s="197"/>
    </row>
    <row r="8018" spans="1:16" x14ac:dyDescent="0.25">
      <c r="A8018" s="221" t="s">
        <v>582</v>
      </c>
      <c r="B8018" s="197"/>
      <c r="C8018" s="221" t="s">
        <v>583</v>
      </c>
      <c r="D8018" s="197"/>
      <c r="E8018" s="197"/>
      <c r="F8018" s="197"/>
      <c r="G8018" s="197"/>
      <c r="H8018" s="197"/>
      <c r="I8018" s="222">
        <v>1249.72</v>
      </c>
      <c r="J8018" s="197"/>
      <c r="K8018" s="222">
        <v>1249.72</v>
      </c>
      <c r="L8018" s="197"/>
      <c r="M8018" s="222">
        <v>1249.72</v>
      </c>
      <c r="N8018" s="197"/>
      <c r="O8018" s="220">
        <v>100</v>
      </c>
      <c r="P8018" s="197"/>
    </row>
    <row r="8019" spans="1:16" x14ac:dyDescent="0.25">
      <c r="A8019" s="218" t="s">
        <v>590</v>
      </c>
      <c r="B8019" s="197"/>
      <c r="C8019" s="218" t="s">
        <v>591</v>
      </c>
      <c r="D8019" s="197"/>
      <c r="E8019" s="197"/>
      <c r="F8019" s="197"/>
      <c r="G8019" s="197"/>
      <c r="H8019" s="197"/>
      <c r="I8019" s="219" t="s">
        <v>0</v>
      </c>
      <c r="J8019" s="197"/>
      <c r="K8019" s="219" t="s">
        <v>0</v>
      </c>
      <c r="L8019" s="197"/>
      <c r="M8019" s="219">
        <v>1249.72</v>
      </c>
      <c r="N8019" s="197"/>
      <c r="O8019" s="217" t="s">
        <v>0</v>
      </c>
      <c r="P8019" s="197"/>
    </row>
    <row r="8020" spans="1:16" x14ac:dyDescent="0.25">
      <c r="A8020" s="215" t="s">
        <v>1570</v>
      </c>
      <c r="B8020" s="197"/>
      <c r="C8020" s="215" t="s">
        <v>1571</v>
      </c>
      <c r="D8020" s="197"/>
      <c r="E8020" s="197"/>
      <c r="F8020" s="197"/>
      <c r="G8020" s="197"/>
      <c r="H8020" s="197"/>
      <c r="I8020" s="216">
        <v>1340.45</v>
      </c>
      <c r="J8020" s="197"/>
      <c r="K8020" s="216">
        <v>1340.45</v>
      </c>
      <c r="L8020" s="197"/>
      <c r="M8020" s="216">
        <v>1338.07</v>
      </c>
      <c r="N8020" s="197"/>
      <c r="O8020" s="211">
        <v>99.82</v>
      </c>
      <c r="P8020" s="197"/>
    </row>
    <row r="8021" spans="1:16" x14ac:dyDescent="0.25">
      <c r="A8021" s="212" t="s">
        <v>1572</v>
      </c>
      <c r="B8021" s="197"/>
      <c r="C8021" s="212" t="s">
        <v>1573</v>
      </c>
      <c r="D8021" s="197"/>
      <c r="E8021" s="197"/>
      <c r="F8021" s="197"/>
      <c r="G8021" s="197"/>
      <c r="H8021" s="197"/>
      <c r="I8021" s="213">
        <v>920.45</v>
      </c>
      <c r="J8021" s="197"/>
      <c r="K8021" s="213">
        <v>920.45</v>
      </c>
      <c r="L8021" s="197"/>
      <c r="M8021" s="213">
        <v>864.78</v>
      </c>
      <c r="N8021" s="197"/>
      <c r="O8021" s="214">
        <v>93.95</v>
      </c>
      <c r="P8021" s="197"/>
    </row>
    <row r="8022" spans="1:16" x14ac:dyDescent="0.25">
      <c r="A8022" s="205" t="s">
        <v>242</v>
      </c>
      <c r="B8022" s="197"/>
      <c r="C8022" s="197"/>
      <c r="D8022" s="197"/>
      <c r="E8022" s="197"/>
      <c r="F8022" s="197"/>
      <c r="G8022" s="197"/>
      <c r="H8022" s="197"/>
      <c r="I8022" s="206">
        <v>920.45</v>
      </c>
      <c r="J8022" s="197"/>
      <c r="K8022" s="206">
        <v>920.45</v>
      </c>
      <c r="L8022" s="197"/>
      <c r="M8022" s="206">
        <v>864.78</v>
      </c>
      <c r="N8022" s="197"/>
      <c r="O8022" s="207">
        <v>93.95</v>
      </c>
      <c r="P8022" s="197"/>
    </row>
    <row r="8023" spans="1:16" x14ac:dyDescent="0.25">
      <c r="A8023" s="205" t="s">
        <v>2087</v>
      </c>
      <c r="B8023" s="197"/>
      <c r="C8023" s="197"/>
      <c r="D8023" s="197"/>
      <c r="E8023" s="197"/>
      <c r="F8023" s="197"/>
      <c r="G8023" s="197"/>
      <c r="H8023" s="197"/>
      <c r="I8023" s="206">
        <v>920.45</v>
      </c>
      <c r="J8023" s="197"/>
      <c r="K8023" s="206">
        <v>920.45</v>
      </c>
      <c r="L8023" s="197"/>
      <c r="M8023" s="206">
        <v>864.78</v>
      </c>
      <c r="N8023" s="197"/>
      <c r="O8023" s="207">
        <v>93.95</v>
      </c>
      <c r="P8023" s="197"/>
    </row>
    <row r="8024" spans="1:16" x14ac:dyDescent="0.25">
      <c r="A8024" s="221" t="s">
        <v>658</v>
      </c>
      <c r="B8024" s="197"/>
      <c r="C8024" s="221" t="s">
        <v>659</v>
      </c>
      <c r="D8024" s="197"/>
      <c r="E8024" s="197"/>
      <c r="F8024" s="197"/>
      <c r="G8024" s="197"/>
      <c r="H8024" s="197"/>
      <c r="I8024" s="222">
        <v>920.45</v>
      </c>
      <c r="J8024" s="197"/>
      <c r="K8024" s="222">
        <v>920.45</v>
      </c>
      <c r="L8024" s="197"/>
      <c r="M8024" s="222">
        <v>864.78</v>
      </c>
      <c r="N8024" s="197"/>
      <c r="O8024" s="220">
        <v>93.95</v>
      </c>
      <c r="P8024" s="197"/>
    </row>
    <row r="8025" spans="1:16" x14ac:dyDescent="0.25">
      <c r="A8025" s="218" t="s">
        <v>800</v>
      </c>
      <c r="B8025" s="197"/>
      <c r="C8025" s="218" t="s">
        <v>801</v>
      </c>
      <c r="D8025" s="197"/>
      <c r="E8025" s="197"/>
      <c r="F8025" s="197"/>
      <c r="G8025" s="197"/>
      <c r="H8025" s="197"/>
      <c r="I8025" s="219" t="s">
        <v>0</v>
      </c>
      <c r="J8025" s="197"/>
      <c r="K8025" s="219" t="s">
        <v>0</v>
      </c>
      <c r="L8025" s="197"/>
      <c r="M8025" s="219">
        <v>864.78</v>
      </c>
      <c r="N8025" s="197"/>
      <c r="O8025" s="217" t="s">
        <v>0</v>
      </c>
      <c r="P8025" s="197"/>
    </row>
    <row r="8026" spans="1:16" x14ac:dyDescent="0.25">
      <c r="A8026" s="212" t="s">
        <v>1574</v>
      </c>
      <c r="B8026" s="197"/>
      <c r="C8026" s="212" t="s">
        <v>1575</v>
      </c>
      <c r="D8026" s="197"/>
      <c r="E8026" s="197"/>
      <c r="F8026" s="197"/>
      <c r="G8026" s="197"/>
      <c r="H8026" s="197"/>
      <c r="I8026" s="213">
        <v>420</v>
      </c>
      <c r="J8026" s="197"/>
      <c r="K8026" s="213">
        <v>420</v>
      </c>
      <c r="L8026" s="197"/>
      <c r="M8026" s="213">
        <v>473.29</v>
      </c>
      <c r="N8026" s="197"/>
      <c r="O8026" s="214">
        <v>112.69</v>
      </c>
      <c r="P8026" s="197"/>
    </row>
    <row r="8027" spans="1:16" x14ac:dyDescent="0.25">
      <c r="A8027" s="205" t="s">
        <v>240</v>
      </c>
      <c r="B8027" s="197"/>
      <c r="C8027" s="197"/>
      <c r="D8027" s="197"/>
      <c r="E8027" s="197"/>
      <c r="F8027" s="197"/>
      <c r="G8027" s="197"/>
      <c r="H8027" s="197"/>
      <c r="I8027" s="206">
        <v>220</v>
      </c>
      <c r="J8027" s="197"/>
      <c r="K8027" s="206">
        <v>220</v>
      </c>
      <c r="L8027" s="197"/>
      <c r="M8027" s="206">
        <v>163.29</v>
      </c>
      <c r="N8027" s="197"/>
      <c r="O8027" s="207">
        <v>74.22</v>
      </c>
      <c r="P8027" s="197"/>
    </row>
    <row r="8028" spans="1:16" x14ac:dyDescent="0.25">
      <c r="A8028" s="205" t="s">
        <v>2076</v>
      </c>
      <c r="B8028" s="197"/>
      <c r="C8028" s="197"/>
      <c r="D8028" s="197"/>
      <c r="E8028" s="197"/>
      <c r="F8028" s="197"/>
      <c r="G8028" s="197"/>
      <c r="H8028" s="197"/>
      <c r="I8028" s="206">
        <v>220</v>
      </c>
      <c r="J8028" s="197"/>
      <c r="K8028" s="206">
        <v>220</v>
      </c>
      <c r="L8028" s="197"/>
      <c r="M8028" s="206">
        <v>163.29</v>
      </c>
      <c r="N8028" s="197"/>
      <c r="O8028" s="207">
        <v>74.22</v>
      </c>
      <c r="P8028" s="197"/>
    </row>
    <row r="8029" spans="1:16" x14ac:dyDescent="0.25">
      <c r="A8029" s="221" t="s">
        <v>658</v>
      </c>
      <c r="B8029" s="197"/>
      <c r="C8029" s="221" t="s">
        <v>659</v>
      </c>
      <c r="D8029" s="197"/>
      <c r="E8029" s="197"/>
      <c r="F8029" s="197"/>
      <c r="G8029" s="197"/>
      <c r="H8029" s="197"/>
      <c r="I8029" s="222">
        <v>220</v>
      </c>
      <c r="J8029" s="197"/>
      <c r="K8029" s="222">
        <v>220</v>
      </c>
      <c r="L8029" s="197"/>
      <c r="M8029" s="222">
        <v>163.29</v>
      </c>
      <c r="N8029" s="197"/>
      <c r="O8029" s="220">
        <v>74.22</v>
      </c>
      <c r="P8029" s="197"/>
    </row>
    <row r="8030" spans="1:16" x14ac:dyDescent="0.25">
      <c r="A8030" s="218" t="s">
        <v>969</v>
      </c>
      <c r="B8030" s="197"/>
      <c r="C8030" s="218" t="s">
        <v>970</v>
      </c>
      <c r="D8030" s="197"/>
      <c r="E8030" s="197"/>
      <c r="F8030" s="197"/>
      <c r="G8030" s="197"/>
      <c r="H8030" s="197"/>
      <c r="I8030" s="219" t="s">
        <v>0</v>
      </c>
      <c r="J8030" s="197"/>
      <c r="K8030" s="219" t="s">
        <v>0</v>
      </c>
      <c r="L8030" s="197"/>
      <c r="M8030" s="219">
        <v>163.29</v>
      </c>
      <c r="N8030" s="197"/>
      <c r="O8030" s="217" t="s">
        <v>0</v>
      </c>
      <c r="P8030" s="197"/>
    </row>
    <row r="8031" spans="1:16" x14ac:dyDescent="0.25">
      <c r="A8031" s="205" t="s">
        <v>243</v>
      </c>
      <c r="B8031" s="197"/>
      <c r="C8031" s="197"/>
      <c r="D8031" s="197"/>
      <c r="E8031" s="197"/>
      <c r="F8031" s="197"/>
      <c r="G8031" s="197"/>
      <c r="H8031" s="197"/>
      <c r="I8031" s="206">
        <v>200</v>
      </c>
      <c r="J8031" s="197"/>
      <c r="K8031" s="206">
        <v>200</v>
      </c>
      <c r="L8031" s="197"/>
      <c r="M8031" s="206">
        <v>310</v>
      </c>
      <c r="N8031" s="197"/>
      <c r="O8031" s="207">
        <v>155</v>
      </c>
      <c r="P8031" s="197"/>
    </row>
    <row r="8032" spans="1:16" x14ac:dyDescent="0.25">
      <c r="A8032" s="205" t="s">
        <v>2090</v>
      </c>
      <c r="B8032" s="197"/>
      <c r="C8032" s="197"/>
      <c r="D8032" s="197"/>
      <c r="E8032" s="197"/>
      <c r="F8032" s="197"/>
      <c r="G8032" s="197"/>
      <c r="H8032" s="197"/>
      <c r="I8032" s="206">
        <v>200</v>
      </c>
      <c r="J8032" s="197"/>
      <c r="K8032" s="206">
        <v>200</v>
      </c>
      <c r="L8032" s="197"/>
      <c r="M8032" s="206">
        <v>310</v>
      </c>
      <c r="N8032" s="197"/>
      <c r="O8032" s="207">
        <v>155</v>
      </c>
      <c r="P8032" s="197"/>
    </row>
    <row r="8033" spans="1:16" x14ac:dyDescent="0.25">
      <c r="A8033" s="221" t="s">
        <v>658</v>
      </c>
      <c r="B8033" s="197"/>
      <c r="C8033" s="221" t="s">
        <v>659</v>
      </c>
      <c r="D8033" s="197"/>
      <c r="E8033" s="197"/>
      <c r="F8033" s="197"/>
      <c r="G8033" s="197"/>
      <c r="H8033" s="197"/>
      <c r="I8033" s="222">
        <v>200</v>
      </c>
      <c r="J8033" s="197"/>
      <c r="K8033" s="222">
        <v>200</v>
      </c>
      <c r="L8033" s="197"/>
      <c r="M8033" s="222">
        <v>310</v>
      </c>
      <c r="N8033" s="197"/>
      <c r="O8033" s="220">
        <v>155</v>
      </c>
      <c r="P8033" s="197"/>
    </row>
    <row r="8034" spans="1:16" x14ac:dyDescent="0.25">
      <c r="A8034" s="218" t="s">
        <v>969</v>
      </c>
      <c r="B8034" s="197"/>
      <c r="C8034" s="218" t="s">
        <v>970</v>
      </c>
      <c r="D8034" s="197"/>
      <c r="E8034" s="197"/>
      <c r="F8034" s="197"/>
      <c r="G8034" s="197"/>
      <c r="H8034" s="197"/>
      <c r="I8034" s="219" t="s">
        <v>0</v>
      </c>
      <c r="J8034" s="197"/>
      <c r="K8034" s="219" t="s">
        <v>0</v>
      </c>
      <c r="L8034" s="197"/>
      <c r="M8034" s="219">
        <v>310</v>
      </c>
      <c r="N8034" s="197"/>
      <c r="O8034" s="217" t="s">
        <v>0</v>
      </c>
      <c r="P8034" s="197"/>
    </row>
    <row r="8035" spans="1:16" x14ac:dyDescent="0.25">
      <c r="A8035" s="215" t="s">
        <v>1513</v>
      </c>
      <c r="B8035" s="197"/>
      <c r="C8035" s="215" t="s">
        <v>1514</v>
      </c>
      <c r="D8035" s="197"/>
      <c r="E8035" s="197"/>
      <c r="F8035" s="197"/>
      <c r="G8035" s="197"/>
      <c r="H8035" s="197"/>
      <c r="I8035" s="216">
        <v>0</v>
      </c>
      <c r="J8035" s="197"/>
      <c r="K8035" s="216">
        <v>0</v>
      </c>
      <c r="L8035" s="197"/>
      <c r="M8035" s="216">
        <v>5634.59</v>
      </c>
      <c r="N8035" s="197"/>
      <c r="O8035" s="211" t="s">
        <v>0</v>
      </c>
      <c r="P8035" s="197"/>
    </row>
    <row r="8036" spans="1:16" x14ac:dyDescent="0.25">
      <c r="A8036" s="212" t="s">
        <v>1515</v>
      </c>
      <c r="B8036" s="197"/>
      <c r="C8036" s="212" t="s">
        <v>1516</v>
      </c>
      <c r="D8036" s="197"/>
      <c r="E8036" s="197"/>
      <c r="F8036" s="197"/>
      <c r="G8036" s="197"/>
      <c r="H8036" s="197"/>
      <c r="I8036" s="213">
        <v>0</v>
      </c>
      <c r="J8036" s="197"/>
      <c r="K8036" s="213">
        <v>0</v>
      </c>
      <c r="L8036" s="197"/>
      <c r="M8036" s="213">
        <v>5634.59</v>
      </c>
      <c r="N8036" s="197"/>
      <c r="O8036" s="214" t="s">
        <v>0</v>
      </c>
      <c r="P8036" s="197"/>
    </row>
    <row r="8037" spans="1:16" x14ac:dyDescent="0.25">
      <c r="A8037" s="205" t="s">
        <v>243</v>
      </c>
      <c r="B8037" s="197"/>
      <c r="C8037" s="197"/>
      <c r="D8037" s="197"/>
      <c r="E8037" s="197"/>
      <c r="F8037" s="197"/>
      <c r="G8037" s="197"/>
      <c r="H8037" s="197"/>
      <c r="I8037" s="206">
        <v>0</v>
      </c>
      <c r="J8037" s="197"/>
      <c r="K8037" s="206">
        <v>0</v>
      </c>
      <c r="L8037" s="197"/>
      <c r="M8037" s="206">
        <v>5634.59</v>
      </c>
      <c r="N8037" s="197"/>
      <c r="O8037" s="207" t="s">
        <v>0</v>
      </c>
      <c r="P8037" s="197"/>
    </row>
    <row r="8038" spans="1:16" x14ac:dyDescent="0.25">
      <c r="A8038" s="205" t="s">
        <v>2088</v>
      </c>
      <c r="B8038" s="197"/>
      <c r="C8038" s="197"/>
      <c r="D8038" s="197"/>
      <c r="E8038" s="197"/>
      <c r="F8038" s="197"/>
      <c r="G8038" s="197"/>
      <c r="H8038" s="197"/>
      <c r="I8038" s="206">
        <v>0</v>
      </c>
      <c r="J8038" s="197"/>
      <c r="K8038" s="206">
        <v>0</v>
      </c>
      <c r="L8038" s="197"/>
      <c r="M8038" s="206">
        <v>5634.59</v>
      </c>
      <c r="N8038" s="197"/>
      <c r="O8038" s="207" t="s">
        <v>0</v>
      </c>
      <c r="P8038" s="197"/>
    </row>
    <row r="8039" spans="1:16" x14ac:dyDescent="0.25">
      <c r="A8039" s="221" t="s">
        <v>572</v>
      </c>
      <c r="B8039" s="197"/>
      <c r="C8039" s="221" t="s">
        <v>573</v>
      </c>
      <c r="D8039" s="197"/>
      <c r="E8039" s="197"/>
      <c r="F8039" s="197"/>
      <c r="G8039" s="197"/>
      <c r="H8039" s="197"/>
      <c r="I8039" s="222">
        <v>0</v>
      </c>
      <c r="J8039" s="197"/>
      <c r="K8039" s="222">
        <v>0</v>
      </c>
      <c r="L8039" s="197"/>
      <c r="M8039" s="222">
        <v>5357.41</v>
      </c>
      <c r="N8039" s="197"/>
      <c r="O8039" s="220" t="s">
        <v>0</v>
      </c>
      <c r="P8039" s="197"/>
    </row>
    <row r="8040" spans="1:16" x14ac:dyDescent="0.25">
      <c r="A8040" s="218" t="s">
        <v>574</v>
      </c>
      <c r="B8040" s="197"/>
      <c r="C8040" s="218" t="s">
        <v>575</v>
      </c>
      <c r="D8040" s="197"/>
      <c r="E8040" s="197"/>
      <c r="F8040" s="197"/>
      <c r="G8040" s="197"/>
      <c r="H8040" s="197"/>
      <c r="I8040" s="219" t="s">
        <v>0</v>
      </c>
      <c r="J8040" s="197"/>
      <c r="K8040" s="219" t="s">
        <v>0</v>
      </c>
      <c r="L8040" s="197"/>
      <c r="M8040" s="219">
        <v>4083.62</v>
      </c>
      <c r="N8040" s="197"/>
      <c r="O8040" s="217" t="s">
        <v>0</v>
      </c>
      <c r="P8040" s="197"/>
    </row>
    <row r="8041" spans="1:16" x14ac:dyDescent="0.25">
      <c r="A8041" s="218" t="s">
        <v>580</v>
      </c>
      <c r="B8041" s="197"/>
      <c r="C8041" s="218" t="s">
        <v>581</v>
      </c>
      <c r="D8041" s="197"/>
      <c r="E8041" s="197"/>
      <c r="F8041" s="197"/>
      <c r="G8041" s="197"/>
      <c r="H8041" s="197"/>
      <c r="I8041" s="219" t="s">
        <v>0</v>
      </c>
      <c r="J8041" s="197"/>
      <c r="K8041" s="219" t="s">
        <v>0</v>
      </c>
      <c r="L8041" s="197"/>
      <c r="M8041" s="219">
        <v>600</v>
      </c>
      <c r="N8041" s="197"/>
      <c r="O8041" s="217" t="s">
        <v>0</v>
      </c>
      <c r="P8041" s="197"/>
    </row>
    <row r="8042" spans="1:16" x14ac:dyDescent="0.25">
      <c r="A8042" s="218" t="s">
        <v>576</v>
      </c>
      <c r="B8042" s="197"/>
      <c r="C8042" s="218" t="s">
        <v>577</v>
      </c>
      <c r="D8042" s="197"/>
      <c r="E8042" s="197"/>
      <c r="F8042" s="197"/>
      <c r="G8042" s="197"/>
      <c r="H8042" s="197"/>
      <c r="I8042" s="219" t="s">
        <v>0</v>
      </c>
      <c r="J8042" s="197"/>
      <c r="K8042" s="219" t="s">
        <v>0</v>
      </c>
      <c r="L8042" s="197"/>
      <c r="M8042" s="219">
        <v>673.79</v>
      </c>
      <c r="N8042" s="197"/>
      <c r="O8042" s="217" t="s">
        <v>0</v>
      </c>
      <c r="P8042" s="197"/>
    </row>
    <row r="8043" spans="1:16" x14ac:dyDescent="0.25">
      <c r="A8043" s="221" t="s">
        <v>582</v>
      </c>
      <c r="B8043" s="197"/>
      <c r="C8043" s="221" t="s">
        <v>583</v>
      </c>
      <c r="D8043" s="197"/>
      <c r="E8043" s="197"/>
      <c r="F8043" s="197"/>
      <c r="G8043" s="197"/>
      <c r="H8043" s="197"/>
      <c r="I8043" s="222">
        <v>0</v>
      </c>
      <c r="J8043" s="197"/>
      <c r="K8043" s="222">
        <v>0</v>
      </c>
      <c r="L8043" s="197"/>
      <c r="M8043" s="222">
        <v>277.18</v>
      </c>
      <c r="N8043" s="197"/>
      <c r="O8043" s="220" t="s">
        <v>0</v>
      </c>
      <c r="P8043" s="197"/>
    </row>
    <row r="8044" spans="1:16" x14ac:dyDescent="0.25">
      <c r="A8044" s="218" t="s">
        <v>584</v>
      </c>
      <c r="B8044" s="197"/>
      <c r="C8044" s="218" t="s">
        <v>585</v>
      </c>
      <c r="D8044" s="197"/>
      <c r="E8044" s="197"/>
      <c r="F8044" s="197"/>
      <c r="G8044" s="197"/>
      <c r="H8044" s="197"/>
      <c r="I8044" s="219" t="s">
        <v>0</v>
      </c>
      <c r="J8044" s="197"/>
      <c r="K8044" s="219" t="s">
        <v>0</v>
      </c>
      <c r="L8044" s="197"/>
      <c r="M8044" s="219">
        <v>277.18</v>
      </c>
      <c r="N8044" s="197"/>
      <c r="O8044" s="217" t="s">
        <v>0</v>
      </c>
      <c r="P8044" s="197"/>
    </row>
    <row r="8045" spans="1:16" x14ac:dyDescent="0.25">
      <c r="A8045" s="208" t="s">
        <v>1644</v>
      </c>
      <c r="B8045" s="197"/>
      <c r="C8045" s="197"/>
      <c r="D8045" s="197"/>
      <c r="E8045" s="197"/>
      <c r="F8045" s="197"/>
      <c r="G8045" s="197"/>
      <c r="H8045" s="197"/>
      <c r="I8045" s="209">
        <v>1664586.61</v>
      </c>
      <c r="J8045" s="197"/>
      <c r="K8045" s="209">
        <v>1664586.61</v>
      </c>
      <c r="L8045" s="197"/>
      <c r="M8045" s="209">
        <v>1747819.77</v>
      </c>
      <c r="N8045" s="197"/>
      <c r="O8045" s="210">
        <v>105</v>
      </c>
      <c r="P8045" s="197"/>
    </row>
    <row r="8046" spans="1:16" x14ac:dyDescent="0.25">
      <c r="A8046" s="205" t="s">
        <v>240</v>
      </c>
      <c r="B8046" s="197"/>
      <c r="C8046" s="197"/>
      <c r="D8046" s="197"/>
      <c r="E8046" s="197"/>
      <c r="F8046" s="197"/>
      <c r="G8046" s="197"/>
      <c r="H8046" s="197"/>
      <c r="I8046" s="206">
        <v>112690.29</v>
      </c>
      <c r="J8046" s="197"/>
      <c r="K8046" s="206">
        <v>112690.29</v>
      </c>
      <c r="L8046" s="197"/>
      <c r="M8046" s="206">
        <v>80051.19</v>
      </c>
      <c r="N8046" s="197"/>
      <c r="O8046" s="207">
        <v>71.040000000000006</v>
      </c>
      <c r="P8046" s="197"/>
    </row>
    <row r="8047" spans="1:16" x14ac:dyDescent="0.25">
      <c r="A8047" s="205" t="s">
        <v>2076</v>
      </c>
      <c r="B8047" s="197"/>
      <c r="C8047" s="197"/>
      <c r="D8047" s="197"/>
      <c r="E8047" s="197"/>
      <c r="F8047" s="197"/>
      <c r="G8047" s="197"/>
      <c r="H8047" s="197"/>
      <c r="I8047" s="206">
        <v>112690.29</v>
      </c>
      <c r="J8047" s="197"/>
      <c r="K8047" s="206">
        <v>112690.29</v>
      </c>
      <c r="L8047" s="197"/>
      <c r="M8047" s="206">
        <v>80051.19</v>
      </c>
      <c r="N8047" s="197"/>
      <c r="O8047" s="207">
        <v>71.040000000000006</v>
      </c>
      <c r="P8047" s="197"/>
    </row>
    <row r="8048" spans="1:16" x14ac:dyDescent="0.25">
      <c r="A8048" s="205" t="s">
        <v>241</v>
      </c>
      <c r="B8048" s="197"/>
      <c r="C8048" s="197"/>
      <c r="D8048" s="197"/>
      <c r="E8048" s="197"/>
      <c r="F8048" s="197"/>
      <c r="G8048" s="197"/>
      <c r="H8048" s="197"/>
      <c r="I8048" s="206">
        <v>3653</v>
      </c>
      <c r="J8048" s="197"/>
      <c r="K8048" s="206">
        <v>3653</v>
      </c>
      <c r="L8048" s="197"/>
      <c r="M8048" s="206">
        <v>5924.97</v>
      </c>
      <c r="N8048" s="197"/>
      <c r="O8048" s="207">
        <v>162.19</v>
      </c>
      <c r="P8048" s="197"/>
    </row>
    <row r="8049" spans="1:16" x14ac:dyDescent="0.25">
      <c r="A8049" s="205" t="s">
        <v>2080</v>
      </c>
      <c r="B8049" s="197"/>
      <c r="C8049" s="197"/>
      <c r="D8049" s="197"/>
      <c r="E8049" s="197"/>
      <c r="F8049" s="197"/>
      <c r="G8049" s="197"/>
      <c r="H8049" s="197"/>
      <c r="I8049" s="206">
        <v>3653</v>
      </c>
      <c r="J8049" s="197"/>
      <c r="K8049" s="206">
        <v>3653</v>
      </c>
      <c r="L8049" s="197"/>
      <c r="M8049" s="206">
        <v>5924.97</v>
      </c>
      <c r="N8049" s="197"/>
      <c r="O8049" s="207">
        <v>162.19</v>
      </c>
      <c r="P8049" s="197"/>
    </row>
    <row r="8050" spans="1:16" x14ac:dyDescent="0.25">
      <c r="A8050" s="205" t="s">
        <v>242</v>
      </c>
      <c r="B8050" s="197"/>
      <c r="C8050" s="197"/>
      <c r="D8050" s="197"/>
      <c r="E8050" s="197"/>
      <c r="F8050" s="197"/>
      <c r="G8050" s="197"/>
      <c r="H8050" s="197"/>
      <c r="I8050" s="206">
        <v>190753.29</v>
      </c>
      <c r="J8050" s="197"/>
      <c r="K8050" s="206">
        <v>190753.29</v>
      </c>
      <c r="L8050" s="197"/>
      <c r="M8050" s="206">
        <v>199706.6</v>
      </c>
      <c r="N8050" s="197"/>
      <c r="O8050" s="207">
        <v>104.69</v>
      </c>
      <c r="P8050" s="197"/>
    </row>
    <row r="8051" spans="1:16" x14ac:dyDescent="0.25">
      <c r="A8051" s="205" t="s">
        <v>2086</v>
      </c>
      <c r="B8051" s="197"/>
      <c r="C8051" s="197"/>
      <c r="D8051" s="197"/>
      <c r="E8051" s="197"/>
      <c r="F8051" s="197"/>
      <c r="G8051" s="197"/>
      <c r="H8051" s="197"/>
      <c r="I8051" s="206">
        <v>42428.61</v>
      </c>
      <c r="J8051" s="197"/>
      <c r="K8051" s="206">
        <v>42428.61</v>
      </c>
      <c r="L8051" s="197"/>
      <c r="M8051" s="206">
        <v>34537.879999999997</v>
      </c>
      <c r="N8051" s="197"/>
      <c r="O8051" s="207">
        <v>81.400000000000006</v>
      </c>
      <c r="P8051" s="197"/>
    </row>
    <row r="8052" spans="1:16" x14ac:dyDescent="0.25">
      <c r="A8052" s="205" t="s">
        <v>2087</v>
      </c>
      <c r="B8052" s="197"/>
      <c r="C8052" s="197"/>
      <c r="D8052" s="197"/>
      <c r="E8052" s="197"/>
      <c r="F8052" s="197"/>
      <c r="G8052" s="197"/>
      <c r="H8052" s="197"/>
      <c r="I8052" s="206">
        <v>148324.68</v>
      </c>
      <c r="J8052" s="197"/>
      <c r="K8052" s="206">
        <v>148324.68</v>
      </c>
      <c r="L8052" s="197"/>
      <c r="M8052" s="206">
        <v>165168.72</v>
      </c>
      <c r="N8052" s="197"/>
      <c r="O8052" s="207">
        <v>111.36</v>
      </c>
      <c r="P8052" s="197"/>
    </row>
    <row r="8053" spans="1:16" x14ac:dyDescent="0.25">
      <c r="A8053" s="205" t="s">
        <v>243</v>
      </c>
      <c r="B8053" s="197"/>
      <c r="C8053" s="197"/>
      <c r="D8053" s="197"/>
      <c r="E8053" s="197"/>
      <c r="F8053" s="197"/>
      <c r="G8053" s="197"/>
      <c r="H8053" s="197"/>
      <c r="I8053" s="206">
        <v>1352570.03</v>
      </c>
      <c r="J8053" s="197"/>
      <c r="K8053" s="206">
        <v>1352570.03</v>
      </c>
      <c r="L8053" s="197"/>
      <c r="M8053" s="206">
        <v>1455256.13</v>
      </c>
      <c r="N8053" s="197"/>
      <c r="O8053" s="207">
        <v>107.59</v>
      </c>
      <c r="P8053" s="197"/>
    </row>
    <row r="8054" spans="1:16" x14ac:dyDescent="0.25">
      <c r="A8054" s="205" t="s">
        <v>2088</v>
      </c>
      <c r="B8054" s="197"/>
      <c r="C8054" s="197"/>
      <c r="D8054" s="197"/>
      <c r="E8054" s="197"/>
      <c r="F8054" s="197"/>
      <c r="G8054" s="197"/>
      <c r="H8054" s="197"/>
      <c r="I8054" s="206">
        <v>27850</v>
      </c>
      <c r="J8054" s="197"/>
      <c r="K8054" s="206">
        <v>27850</v>
      </c>
      <c r="L8054" s="197"/>
      <c r="M8054" s="206">
        <v>27543.15</v>
      </c>
      <c r="N8054" s="197"/>
      <c r="O8054" s="207">
        <v>98.9</v>
      </c>
      <c r="P8054" s="197"/>
    </row>
    <row r="8055" spans="1:16" x14ac:dyDescent="0.25">
      <c r="A8055" s="205" t="s">
        <v>2090</v>
      </c>
      <c r="B8055" s="197"/>
      <c r="C8055" s="197"/>
      <c r="D8055" s="197"/>
      <c r="E8055" s="197"/>
      <c r="F8055" s="197"/>
      <c r="G8055" s="197"/>
      <c r="H8055" s="197"/>
      <c r="I8055" s="206">
        <v>1168916.03</v>
      </c>
      <c r="J8055" s="197"/>
      <c r="K8055" s="206">
        <v>1168916.03</v>
      </c>
      <c r="L8055" s="197"/>
      <c r="M8055" s="206">
        <v>1285844.47</v>
      </c>
      <c r="N8055" s="197"/>
      <c r="O8055" s="207">
        <v>110</v>
      </c>
      <c r="P8055" s="197"/>
    </row>
    <row r="8056" spans="1:16" x14ac:dyDescent="0.25">
      <c r="A8056" s="205" t="s">
        <v>2092</v>
      </c>
      <c r="B8056" s="197"/>
      <c r="C8056" s="197"/>
      <c r="D8056" s="197"/>
      <c r="E8056" s="197"/>
      <c r="F8056" s="197"/>
      <c r="G8056" s="197"/>
      <c r="H8056" s="197"/>
      <c r="I8056" s="206">
        <v>155803</v>
      </c>
      <c r="J8056" s="197"/>
      <c r="K8056" s="206">
        <v>155803</v>
      </c>
      <c r="L8056" s="197"/>
      <c r="M8056" s="206">
        <v>140668.51</v>
      </c>
      <c r="N8056" s="197"/>
      <c r="O8056" s="207">
        <v>90.29</v>
      </c>
      <c r="P8056" s="197"/>
    </row>
    <row r="8057" spans="1:16" x14ac:dyDescent="0.25">
      <c r="A8057" s="205" t="s">
        <v>2095</v>
      </c>
      <c r="B8057" s="197"/>
      <c r="C8057" s="197"/>
      <c r="D8057" s="197"/>
      <c r="E8057" s="197"/>
      <c r="F8057" s="197"/>
      <c r="G8057" s="197"/>
      <c r="H8057" s="197"/>
      <c r="I8057" s="206">
        <v>1</v>
      </c>
      <c r="J8057" s="197"/>
      <c r="K8057" s="206">
        <v>1</v>
      </c>
      <c r="L8057" s="197"/>
      <c r="M8057" s="206">
        <v>1200</v>
      </c>
      <c r="N8057" s="197"/>
      <c r="O8057" s="207">
        <v>120000</v>
      </c>
      <c r="P8057" s="197"/>
    </row>
    <row r="8058" spans="1:16" x14ac:dyDescent="0.25">
      <c r="A8058" s="205" t="s">
        <v>244</v>
      </c>
      <c r="B8058" s="197"/>
      <c r="C8058" s="197"/>
      <c r="D8058" s="197"/>
      <c r="E8058" s="197"/>
      <c r="F8058" s="197"/>
      <c r="G8058" s="197"/>
      <c r="H8058" s="197"/>
      <c r="I8058" s="206">
        <v>4920</v>
      </c>
      <c r="J8058" s="197"/>
      <c r="K8058" s="206">
        <v>4920</v>
      </c>
      <c r="L8058" s="197"/>
      <c r="M8058" s="206">
        <v>6880.88</v>
      </c>
      <c r="N8058" s="197"/>
      <c r="O8058" s="207">
        <v>139.86000000000001</v>
      </c>
      <c r="P8058" s="197"/>
    </row>
    <row r="8059" spans="1:16" x14ac:dyDescent="0.25">
      <c r="A8059" s="205" t="s">
        <v>2097</v>
      </c>
      <c r="B8059" s="197"/>
      <c r="C8059" s="197"/>
      <c r="D8059" s="197"/>
      <c r="E8059" s="197"/>
      <c r="F8059" s="197"/>
      <c r="G8059" s="197"/>
      <c r="H8059" s="197"/>
      <c r="I8059" s="206">
        <v>4920</v>
      </c>
      <c r="J8059" s="197"/>
      <c r="K8059" s="206">
        <v>4920</v>
      </c>
      <c r="L8059" s="197"/>
      <c r="M8059" s="206">
        <v>6880.88</v>
      </c>
      <c r="N8059" s="197"/>
      <c r="O8059" s="207">
        <v>139.86000000000001</v>
      </c>
      <c r="P8059" s="197"/>
    </row>
    <row r="8060" spans="1:16" x14ac:dyDescent="0.25">
      <c r="A8060" s="215" t="s">
        <v>1525</v>
      </c>
      <c r="B8060" s="197"/>
      <c r="C8060" s="215" t="s">
        <v>1526</v>
      </c>
      <c r="D8060" s="197"/>
      <c r="E8060" s="197"/>
      <c r="F8060" s="197"/>
      <c r="G8060" s="197"/>
      <c r="H8060" s="197"/>
      <c r="I8060" s="216">
        <v>1215863.22</v>
      </c>
      <c r="J8060" s="197"/>
      <c r="K8060" s="216">
        <v>1215863.22</v>
      </c>
      <c r="L8060" s="197"/>
      <c r="M8060" s="216">
        <v>1369366.92</v>
      </c>
      <c r="N8060" s="197"/>
      <c r="O8060" s="211">
        <v>112.63</v>
      </c>
      <c r="P8060" s="197"/>
    </row>
    <row r="8061" spans="1:16" x14ac:dyDescent="0.25">
      <c r="A8061" s="212" t="s">
        <v>1527</v>
      </c>
      <c r="B8061" s="197"/>
      <c r="C8061" s="212" t="s">
        <v>1528</v>
      </c>
      <c r="D8061" s="197"/>
      <c r="E8061" s="197"/>
      <c r="F8061" s="197"/>
      <c r="G8061" s="197"/>
      <c r="H8061" s="197"/>
      <c r="I8061" s="213">
        <v>26424</v>
      </c>
      <c r="J8061" s="197"/>
      <c r="K8061" s="213">
        <v>26424</v>
      </c>
      <c r="L8061" s="197"/>
      <c r="M8061" s="213">
        <v>26796.76</v>
      </c>
      <c r="N8061" s="197"/>
      <c r="O8061" s="214">
        <v>101.41</v>
      </c>
      <c r="P8061" s="197"/>
    </row>
    <row r="8062" spans="1:16" x14ac:dyDescent="0.25">
      <c r="A8062" s="205" t="s">
        <v>242</v>
      </c>
      <c r="B8062" s="197"/>
      <c r="C8062" s="197"/>
      <c r="D8062" s="197"/>
      <c r="E8062" s="197"/>
      <c r="F8062" s="197"/>
      <c r="G8062" s="197"/>
      <c r="H8062" s="197"/>
      <c r="I8062" s="206">
        <v>26424</v>
      </c>
      <c r="J8062" s="197"/>
      <c r="K8062" s="206">
        <v>26424</v>
      </c>
      <c r="L8062" s="197"/>
      <c r="M8062" s="206">
        <v>26796.76</v>
      </c>
      <c r="N8062" s="197"/>
      <c r="O8062" s="207">
        <v>101.41</v>
      </c>
      <c r="P8062" s="197"/>
    </row>
    <row r="8063" spans="1:16" x14ac:dyDescent="0.25">
      <c r="A8063" s="205" t="s">
        <v>2087</v>
      </c>
      <c r="B8063" s="197"/>
      <c r="C8063" s="197"/>
      <c r="D8063" s="197"/>
      <c r="E8063" s="197"/>
      <c r="F8063" s="197"/>
      <c r="G8063" s="197"/>
      <c r="H8063" s="197"/>
      <c r="I8063" s="206">
        <v>26424</v>
      </c>
      <c r="J8063" s="197"/>
      <c r="K8063" s="206">
        <v>26424</v>
      </c>
      <c r="L8063" s="197"/>
      <c r="M8063" s="206">
        <v>26796.76</v>
      </c>
      <c r="N8063" s="197"/>
      <c r="O8063" s="207">
        <v>101.41</v>
      </c>
      <c r="P8063" s="197"/>
    </row>
    <row r="8064" spans="1:16" x14ac:dyDescent="0.25">
      <c r="A8064" s="221" t="s">
        <v>582</v>
      </c>
      <c r="B8064" s="197"/>
      <c r="C8064" s="221" t="s">
        <v>583</v>
      </c>
      <c r="D8064" s="197"/>
      <c r="E8064" s="197"/>
      <c r="F8064" s="197"/>
      <c r="G8064" s="197"/>
      <c r="H8064" s="197"/>
      <c r="I8064" s="222">
        <v>26128</v>
      </c>
      <c r="J8064" s="197"/>
      <c r="K8064" s="222">
        <v>26128</v>
      </c>
      <c r="L8064" s="197"/>
      <c r="M8064" s="222">
        <v>26578.92</v>
      </c>
      <c r="N8064" s="197"/>
      <c r="O8064" s="220">
        <v>101.73</v>
      </c>
      <c r="P8064" s="197"/>
    </row>
    <row r="8065" spans="1:16" x14ac:dyDescent="0.25">
      <c r="A8065" s="218" t="s">
        <v>588</v>
      </c>
      <c r="B8065" s="197"/>
      <c r="C8065" s="218" t="s">
        <v>589</v>
      </c>
      <c r="D8065" s="197"/>
      <c r="E8065" s="197"/>
      <c r="F8065" s="197"/>
      <c r="G8065" s="197"/>
      <c r="H8065" s="197"/>
      <c r="I8065" s="219" t="s">
        <v>0</v>
      </c>
      <c r="J8065" s="197"/>
      <c r="K8065" s="219" t="s">
        <v>0</v>
      </c>
      <c r="L8065" s="197"/>
      <c r="M8065" s="219">
        <v>5532.4</v>
      </c>
      <c r="N8065" s="197"/>
      <c r="O8065" s="217" t="s">
        <v>0</v>
      </c>
      <c r="P8065" s="197"/>
    </row>
    <row r="8066" spans="1:16" x14ac:dyDescent="0.25">
      <c r="A8066" s="218" t="s">
        <v>786</v>
      </c>
      <c r="B8066" s="197"/>
      <c r="C8066" s="218" t="s">
        <v>787</v>
      </c>
      <c r="D8066" s="197"/>
      <c r="E8066" s="197"/>
      <c r="F8066" s="197"/>
      <c r="G8066" s="197"/>
      <c r="H8066" s="197"/>
      <c r="I8066" s="219" t="s">
        <v>0</v>
      </c>
      <c r="J8066" s="197"/>
      <c r="K8066" s="219" t="s">
        <v>0</v>
      </c>
      <c r="L8066" s="197"/>
      <c r="M8066" s="219">
        <v>561.5</v>
      </c>
      <c r="N8066" s="197"/>
      <c r="O8066" s="217" t="s">
        <v>0</v>
      </c>
      <c r="P8066" s="197"/>
    </row>
    <row r="8067" spans="1:16" x14ac:dyDescent="0.25">
      <c r="A8067" s="218" t="s">
        <v>790</v>
      </c>
      <c r="B8067" s="197"/>
      <c r="C8067" s="218" t="s">
        <v>791</v>
      </c>
      <c r="D8067" s="197"/>
      <c r="E8067" s="197"/>
      <c r="F8067" s="197"/>
      <c r="G8067" s="197"/>
      <c r="H8067" s="197"/>
      <c r="I8067" s="219" t="s">
        <v>0</v>
      </c>
      <c r="J8067" s="197"/>
      <c r="K8067" s="219" t="s">
        <v>0</v>
      </c>
      <c r="L8067" s="197"/>
      <c r="M8067" s="219">
        <v>3650.89</v>
      </c>
      <c r="N8067" s="197"/>
      <c r="O8067" s="217" t="s">
        <v>0</v>
      </c>
      <c r="P8067" s="197"/>
    </row>
    <row r="8068" spans="1:16" x14ac:dyDescent="0.25">
      <c r="A8068" s="218" t="s">
        <v>955</v>
      </c>
      <c r="B8068" s="197"/>
      <c r="C8068" s="218" t="s">
        <v>956</v>
      </c>
      <c r="D8068" s="197"/>
      <c r="E8068" s="197"/>
      <c r="F8068" s="197"/>
      <c r="G8068" s="197"/>
      <c r="H8068" s="197"/>
      <c r="I8068" s="219" t="s">
        <v>0</v>
      </c>
      <c r="J8068" s="197"/>
      <c r="K8068" s="219" t="s">
        <v>0</v>
      </c>
      <c r="L8068" s="197"/>
      <c r="M8068" s="219">
        <v>500.06</v>
      </c>
      <c r="N8068" s="197"/>
      <c r="O8068" s="217" t="s">
        <v>0</v>
      </c>
      <c r="P8068" s="197"/>
    </row>
    <row r="8069" spans="1:16" x14ac:dyDescent="0.25">
      <c r="A8069" s="218" t="s">
        <v>794</v>
      </c>
      <c r="B8069" s="197"/>
      <c r="C8069" s="218" t="s">
        <v>795</v>
      </c>
      <c r="D8069" s="197"/>
      <c r="E8069" s="197"/>
      <c r="F8069" s="197"/>
      <c r="G8069" s="197"/>
      <c r="H8069" s="197"/>
      <c r="I8069" s="219" t="s">
        <v>0</v>
      </c>
      <c r="J8069" s="197"/>
      <c r="K8069" s="219" t="s">
        <v>0</v>
      </c>
      <c r="L8069" s="197"/>
      <c r="M8069" s="219">
        <v>600</v>
      </c>
      <c r="N8069" s="197"/>
      <c r="O8069" s="217" t="s">
        <v>0</v>
      </c>
      <c r="P8069" s="197"/>
    </row>
    <row r="8070" spans="1:16" x14ac:dyDescent="0.25">
      <c r="A8070" s="218" t="s">
        <v>728</v>
      </c>
      <c r="B8070" s="197"/>
      <c r="C8070" s="218" t="s">
        <v>729</v>
      </c>
      <c r="D8070" s="197"/>
      <c r="E8070" s="197"/>
      <c r="F8070" s="197"/>
      <c r="G8070" s="197"/>
      <c r="H8070" s="197"/>
      <c r="I8070" s="219" t="s">
        <v>0</v>
      </c>
      <c r="J8070" s="197"/>
      <c r="K8070" s="219" t="s">
        <v>0</v>
      </c>
      <c r="L8070" s="197"/>
      <c r="M8070" s="219">
        <v>514.54999999999995</v>
      </c>
      <c r="N8070" s="197"/>
      <c r="O8070" s="217" t="s">
        <v>0</v>
      </c>
      <c r="P8070" s="197"/>
    </row>
    <row r="8071" spans="1:16" x14ac:dyDescent="0.25">
      <c r="A8071" s="218" t="s">
        <v>774</v>
      </c>
      <c r="B8071" s="197"/>
      <c r="C8071" s="218" t="s">
        <v>775</v>
      </c>
      <c r="D8071" s="197"/>
      <c r="E8071" s="197"/>
      <c r="F8071" s="197"/>
      <c r="G8071" s="197"/>
      <c r="H8071" s="197"/>
      <c r="I8071" s="219" t="s">
        <v>0</v>
      </c>
      <c r="J8071" s="197"/>
      <c r="K8071" s="219" t="s">
        <v>0</v>
      </c>
      <c r="L8071" s="197"/>
      <c r="M8071" s="219">
        <v>802.84</v>
      </c>
      <c r="N8071" s="197"/>
      <c r="O8071" s="217" t="s">
        <v>0</v>
      </c>
      <c r="P8071" s="197"/>
    </row>
    <row r="8072" spans="1:16" x14ac:dyDescent="0.25">
      <c r="A8072" s="218" t="s">
        <v>590</v>
      </c>
      <c r="B8072" s="197"/>
      <c r="C8072" s="218" t="s">
        <v>591</v>
      </c>
      <c r="D8072" s="197"/>
      <c r="E8072" s="197"/>
      <c r="F8072" s="197"/>
      <c r="G8072" s="197"/>
      <c r="H8072" s="197"/>
      <c r="I8072" s="219" t="s">
        <v>0</v>
      </c>
      <c r="J8072" s="197"/>
      <c r="K8072" s="219" t="s">
        <v>0</v>
      </c>
      <c r="L8072" s="197"/>
      <c r="M8072" s="219">
        <v>5353.14</v>
      </c>
      <c r="N8072" s="197"/>
      <c r="O8072" s="217" t="s">
        <v>0</v>
      </c>
      <c r="P8072" s="197"/>
    </row>
    <row r="8073" spans="1:16" x14ac:dyDescent="0.25">
      <c r="A8073" s="218" t="s">
        <v>600</v>
      </c>
      <c r="B8073" s="197"/>
      <c r="C8073" s="218" t="s">
        <v>601</v>
      </c>
      <c r="D8073" s="197"/>
      <c r="E8073" s="197"/>
      <c r="F8073" s="197"/>
      <c r="G8073" s="197"/>
      <c r="H8073" s="197"/>
      <c r="I8073" s="219" t="s">
        <v>0</v>
      </c>
      <c r="J8073" s="197"/>
      <c r="K8073" s="219" t="s">
        <v>0</v>
      </c>
      <c r="L8073" s="197"/>
      <c r="M8073" s="219">
        <v>13.85</v>
      </c>
      <c r="N8073" s="197"/>
      <c r="O8073" s="217" t="s">
        <v>0</v>
      </c>
      <c r="P8073" s="197"/>
    </row>
    <row r="8074" spans="1:16" x14ac:dyDescent="0.25">
      <c r="A8074" s="218" t="s">
        <v>742</v>
      </c>
      <c r="B8074" s="197"/>
      <c r="C8074" s="218" t="s">
        <v>743</v>
      </c>
      <c r="D8074" s="197"/>
      <c r="E8074" s="197"/>
      <c r="F8074" s="197"/>
      <c r="G8074" s="197"/>
      <c r="H8074" s="197"/>
      <c r="I8074" s="219" t="s">
        <v>0</v>
      </c>
      <c r="J8074" s="197"/>
      <c r="K8074" s="219" t="s">
        <v>0</v>
      </c>
      <c r="L8074" s="197"/>
      <c r="M8074" s="219">
        <v>2016.91</v>
      </c>
      <c r="N8074" s="197"/>
      <c r="O8074" s="217" t="s">
        <v>0</v>
      </c>
      <c r="P8074" s="197"/>
    </row>
    <row r="8075" spans="1:16" x14ac:dyDescent="0.25">
      <c r="A8075" s="218" t="s">
        <v>640</v>
      </c>
      <c r="B8075" s="197"/>
      <c r="C8075" s="218" t="s">
        <v>641</v>
      </c>
      <c r="D8075" s="197"/>
      <c r="E8075" s="197"/>
      <c r="F8075" s="197"/>
      <c r="G8075" s="197"/>
      <c r="H8075" s="197"/>
      <c r="I8075" s="219" t="s">
        <v>0</v>
      </c>
      <c r="J8075" s="197"/>
      <c r="K8075" s="219" t="s">
        <v>0</v>
      </c>
      <c r="L8075" s="197"/>
      <c r="M8075" s="219">
        <v>1248.78</v>
      </c>
      <c r="N8075" s="197"/>
      <c r="O8075" s="217" t="s">
        <v>0</v>
      </c>
      <c r="P8075" s="197"/>
    </row>
    <row r="8076" spans="1:16" x14ac:dyDescent="0.25">
      <c r="A8076" s="218" t="s">
        <v>670</v>
      </c>
      <c r="B8076" s="197"/>
      <c r="C8076" s="218" t="s">
        <v>671</v>
      </c>
      <c r="D8076" s="197"/>
      <c r="E8076" s="197"/>
      <c r="F8076" s="197"/>
      <c r="G8076" s="197"/>
      <c r="H8076" s="197"/>
      <c r="I8076" s="219" t="s">
        <v>0</v>
      </c>
      <c r="J8076" s="197"/>
      <c r="K8076" s="219" t="s">
        <v>0</v>
      </c>
      <c r="L8076" s="197"/>
      <c r="M8076" s="219">
        <v>3162.09</v>
      </c>
      <c r="N8076" s="197"/>
      <c r="O8076" s="217" t="s">
        <v>0</v>
      </c>
      <c r="P8076" s="197"/>
    </row>
    <row r="8077" spans="1:16" x14ac:dyDescent="0.25">
      <c r="A8077" s="218" t="s">
        <v>634</v>
      </c>
      <c r="B8077" s="197"/>
      <c r="C8077" s="218" t="s">
        <v>635</v>
      </c>
      <c r="D8077" s="197"/>
      <c r="E8077" s="197"/>
      <c r="F8077" s="197"/>
      <c r="G8077" s="197"/>
      <c r="H8077" s="197"/>
      <c r="I8077" s="219" t="s">
        <v>0</v>
      </c>
      <c r="J8077" s="197"/>
      <c r="K8077" s="219" t="s">
        <v>0</v>
      </c>
      <c r="L8077" s="197"/>
      <c r="M8077" s="219">
        <v>2151.7800000000002</v>
      </c>
      <c r="N8077" s="197"/>
      <c r="O8077" s="217" t="s">
        <v>0</v>
      </c>
      <c r="P8077" s="197"/>
    </row>
    <row r="8078" spans="1:16" x14ac:dyDescent="0.25">
      <c r="A8078" s="218" t="s">
        <v>730</v>
      </c>
      <c r="B8078" s="197"/>
      <c r="C8078" s="218" t="s">
        <v>731</v>
      </c>
      <c r="D8078" s="197"/>
      <c r="E8078" s="197"/>
      <c r="F8078" s="197"/>
      <c r="G8078" s="197"/>
      <c r="H8078" s="197"/>
      <c r="I8078" s="219" t="s">
        <v>0</v>
      </c>
      <c r="J8078" s="197"/>
      <c r="K8078" s="219" t="s">
        <v>0</v>
      </c>
      <c r="L8078" s="197"/>
      <c r="M8078" s="219">
        <v>195</v>
      </c>
      <c r="N8078" s="197"/>
      <c r="O8078" s="217" t="s">
        <v>0</v>
      </c>
      <c r="P8078" s="197"/>
    </row>
    <row r="8079" spans="1:16" x14ac:dyDescent="0.25">
      <c r="A8079" s="218" t="s">
        <v>616</v>
      </c>
      <c r="B8079" s="197"/>
      <c r="C8079" s="218" t="s">
        <v>617</v>
      </c>
      <c r="D8079" s="197"/>
      <c r="E8079" s="197"/>
      <c r="F8079" s="197"/>
      <c r="G8079" s="197"/>
      <c r="H8079" s="197"/>
      <c r="I8079" s="219" t="s">
        <v>0</v>
      </c>
      <c r="J8079" s="197"/>
      <c r="K8079" s="219" t="s">
        <v>0</v>
      </c>
      <c r="L8079" s="197"/>
      <c r="M8079" s="219">
        <v>275.13</v>
      </c>
      <c r="N8079" s="197"/>
      <c r="O8079" s="217" t="s">
        <v>0</v>
      </c>
      <c r="P8079" s="197"/>
    </row>
    <row r="8080" spans="1:16" x14ac:dyDescent="0.25">
      <c r="A8080" s="221" t="s">
        <v>674</v>
      </c>
      <c r="B8080" s="197"/>
      <c r="C8080" s="221" t="s">
        <v>675</v>
      </c>
      <c r="D8080" s="197"/>
      <c r="E8080" s="197"/>
      <c r="F8080" s="197"/>
      <c r="G8080" s="197"/>
      <c r="H8080" s="197"/>
      <c r="I8080" s="222">
        <v>296</v>
      </c>
      <c r="J8080" s="197"/>
      <c r="K8080" s="222">
        <v>296</v>
      </c>
      <c r="L8080" s="197"/>
      <c r="M8080" s="222">
        <v>217.84</v>
      </c>
      <c r="N8080" s="197"/>
      <c r="O8080" s="220">
        <v>73.59</v>
      </c>
      <c r="P8080" s="197"/>
    </row>
    <row r="8081" spans="1:16" x14ac:dyDescent="0.25">
      <c r="A8081" s="218" t="s">
        <v>678</v>
      </c>
      <c r="B8081" s="197"/>
      <c r="C8081" s="218" t="s">
        <v>679</v>
      </c>
      <c r="D8081" s="197"/>
      <c r="E8081" s="197"/>
      <c r="F8081" s="197"/>
      <c r="G8081" s="197"/>
      <c r="H8081" s="197"/>
      <c r="I8081" s="219" t="s">
        <v>0</v>
      </c>
      <c r="J8081" s="197"/>
      <c r="K8081" s="219" t="s">
        <v>0</v>
      </c>
      <c r="L8081" s="197"/>
      <c r="M8081" s="219">
        <v>217.84</v>
      </c>
      <c r="N8081" s="197"/>
      <c r="O8081" s="217" t="s">
        <v>0</v>
      </c>
      <c r="P8081" s="197"/>
    </row>
    <row r="8082" spans="1:16" x14ac:dyDescent="0.25">
      <c r="A8082" s="212" t="s">
        <v>1529</v>
      </c>
      <c r="B8082" s="197"/>
      <c r="C8082" s="212" t="s">
        <v>1530</v>
      </c>
      <c r="D8082" s="197"/>
      <c r="E8082" s="197"/>
      <c r="F8082" s="197"/>
      <c r="G8082" s="197"/>
      <c r="H8082" s="197"/>
      <c r="I8082" s="213">
        <v>104976.22</v>
      </c>
      <c r="J8082" s="197"/>
      <c r="K8082" s="213">
        <v>104976.22</v>
      </c>
      <c r="L8082" s="197"/>
      <c r="M8082" s="213">
        <v>121447.5</v>
      </c>
      <c r="N8082" s="197"/>
      <c r="O8082" s="214">
        <v>115.69</v>
      </c>
      <c r="P8082" s="197"/>
    </row>
    <row r="8083" spans="1:16" x14ac:dyDescent="0.25">
      <c r="A8083" s="205" t="s">
        <v>242</v>
      </c>
      <c r="B8083" s="197"/>
      <c r="C8083" s="197"/>
      <c r="D8083" s="197"/>
      <c r="E8083" s="197"/>
      <c r="F8083" s="197"/>
      <c r="G8083" s="197"/>
      <c r="H8083" s="197"/>
      <c r="I8083" s="206">
        <v>104976.22</v>
      </c>
      <c r="J8083" s="197"/>
      <c r="K8083" s="206">
        <v>104976.22</v>
      </c>
      <c r="L8083" s="197"/>
      <c r="M8083" s="206">
        <v>121447.5</v>
      </c>
      <c r="N8083" s="197"/>
      <c r="O8083" s="207">
        <v>115.69</v>
      </c>
      <c r="P8083" s="197"/>
    </row>
    <row r="8084" spans="1:16" x14ac:dyDescent="0.25">
      <c r="A8084" s="205" t="s">
        <v>2087</v>
      </c>
      <c r="B8084" s="197"/>
      <c r="C8084" s="197"/>
      <c r="D8084" s="197"/>
      <c r="E8084" s="197"/>
      <c r="F8084" s="197"/>
      <c r="G8084" s="197"/>
      <c r="H8084" s="197"/>
      <c r="I8084" s="206">
        <v>104976.22</v>
      </c>
      <c r="J8084" s="197"/>
      <c r="K8084" s="206">
        <v>104976.22</v>
      </c>
      <c r="L8084" s="197"/>
      <c r="M8084" s="206">
        <v>121447.5</v>
      </c>
      <c r="N8084" s="197"/>
      <c r="O8084" s="207">
        <v>115.69</v>
      </c>
      <c r="P8084" s="197"/>
    </row>
    <row r="8085" spans="1:16" x14ac:dyDescent="0.25">
      <c r="A8085" s="221" t="s">
        <v>582</v>
      </c>
      <c r="B8085" s="197"/>
      <c r="C8085" s="221" t="s">
        <v>583</v>
      </c>
      <c r="D8085" s="197"/>
      <c r="E8085" s="197"/>
      <c r="F8085" s="197"/>
      <c r="G8085" s="197"/>
      <c r="H8085" s="197"/>
      <c r="I8085" s="222">
        <v>5310</v>
      </c>
      <c r="J8085" s="197"/>
      <c r="K8085" s="222">
        <v>5310</v>
      </c>
      <c r="L8085" s="197"/>
      <c r="M8085" s="222">
        <v>5310</v>
      </c>
      <c r="N8085" s="197"/>
      <c r="O8085" s="220">
        <v>100</v>
      </c>
      <c r="P8085" s="197"/>
    </row>
    <row r="8086" spans="1:16" x14ac:dyDescent="0.25">
      <c r="A8086" s="218" t="s">
        <v>608</v>
      </c>
      <c r="B8086" s="197"/>
      <c r="C8086" s="218" t="s">
        <v>609</v>
      </c>
      <c r="D8086" s="197"/>
      <c r="E8086" s="197"/>
      <c r="F8086" s="197"/>
      <c r="G8086" s="197"/>
      <c r="H8086" s="197"/>
      <c r="I8086" s="219" t="s">
        <v>0</v>
      </c>
      <c r="J8086" s="197"/>
      <c r="K8086" s="219" t="s">
        <v>0</v>
      </c>
      <c r="L8086" s="197"/>
      <c r="M8086" s="219">
        <v>2910</v>
      </c>
      <c r="N8086" s="197"/>
      <c r="O8086" s="217" t="s">
        <v>0</v>
      </c>
      <c r="P8086" s="197"/>
    </row>
    <row r="8087" spans="1:16" x14ac:dyDescent="0.25">
      <c r="A8087" s="218" t="s">
        <v>602</v>
      </c>
      <c r="B8087" s="197"/>
      <c r="C8087" s="218" t="s">
        <v>603</v>
      </c>
      <c r="D8087" s="197"/>
      <c r="E8087" s="197"/>
      <c r="F8087" s="197"/>
      <c r="G8087" s="197"/>
      <c r="H8087" s="197"/>
      <c r="I8087" s="219" t="s">
        <v>0</v>
      </c>
      <c r="J8087" s="197"/>
      <c r="K8087" s="219" t="s">
        <v>0</v>
      </c>
      <c r="L8087" s="197"/>
      <c r="M8087" s="219">
        <v>2400</v>
      </c>
      <c r="N8087" s="197"/>
      <c r="O8087" s="217" t="s">
        <v>0</v>
      </c>
      <c r="P8087" s="197"/>
    </row>
    <row r="8088" spans="1:16" x14ac:dyDescent="0.25">
      <c r="A8088" s="221" t="s">
        <v>592</v>
      </c>
      <c r="B8088" s="197"/>
      <c r="C8088" s="221" t="s">
        <v>593</v>
      </c>
      <c r="D8088" s="197"/>
      <c r="E8088" s="197"/>
      <c r="F8088" s="197"/>
      <c r="G8088" s="197"/>
      <c r="H8088" s="197"/>
      <c r="I8088" s="222">
        <v>99666.22</v>
      </c>
      <c r="J8088" s="197"/>
      <c r="K8088" s="222">
        <v>99666.22</v>
      </c>
      <c r="L8088" s="197"/>
      <c r="M8088" s="222">
        <v>116137.5</v>
      </c>
      <c r="N8088" s="197"/>
      <c r="O8088" s="220">
        <v>116.53</v>
      </c>
      <c r="P8088" s="197"/>
    </row>
    <row r="8089" spans="1:16" x14ac:dyDescent="0.25">
      <c r="A8089" s="218" t="s">
        <v>1369</v>
      </c>
      <c r="B8089" s="197"/>
      <c r="C8089" s="218" t="s">
        <v>1370</v>
      </c>
      <c r="D8089" s="197"/>
      <c r="E8089" s="197"/>
      <c r="F8089" s="197"/>
      <c r="G8089" s="197"/>
      <c r="H8089" s="197"/>
      <c r="I8089" s="219" t="s">
        <v>0</v>
      </c>
      <c r="J8089" s="197"/>
      <c r="K8089" s="219" t="s">
        <v>0</v>
      </c>
      <c r="L8089" s="197"/>
      <c r="M8089" s="219">
        <v>116137.5</v>
      </c>
      <c r="N8089" s="197"/>
      <c r="O8089" s="217" t="s">
        <v>0</v>
      </c>
      <c r="P8089" s="197"/>
    </row>
    <row r="8090" spans="1:16" x14ac:dyDescent="0.25">
      <c r="A8090" s="212" t="s">
        <v>1531</v>
      </c>
      <c r="B8090" s="197"/>
      <c r="C8090" s="212" t="s">
        <v>1532</v>
      </c>
      <c r="D8090" s="197"/>
      <c r="E8090" s="197"/>
      <c r="F8090" s="197"/>
      <c r="G8090" s="197"/>
      <c r="H8090" s="197"/>
      <c r="I8090" s="213">
        <v>4463</v>
      </c>
      <c r="J8090" s="197"/>
      <c r="K8090" s="213">
        <v>4463</v>
      </c>
      <c r="L8090" s="197"/>
      <c r="M8090" s="213">
        <v>6734.97</v>
      </c>
      <c r="N8090" s="197"/>
      <c r="O8090" s="214">
        <v>150.91</v>
      </c>
      <c r="P8090" s="197"/>
    </row>
    <row r="8091" spans="1:16" x14ac:dyDescent="0.25">
      <c r="A8091" s="205" t="s">
        <v>241</v>
      </c>
      <c r="B8091" s="197"/>
      <c r="C8091" s="197"/>
      <c r="D8091" s="197"/>
      <c r="E8091" s="197"/>
      <c r="F8091" s="197"/>
      <c r="G8091" s="197"/>
      <c r="H8091" s="197"/>
      <c r="I8091" s="206">
        <v>3653</v>
      </c>
      <c r="J8091" s="197"/>
      <c r="K8091" s="206">
        <v>3653</v>
      </c>
      <c r="L8091" s="197"/>
      <c r="M8091" s="206">
        <v>5924.97</v>
      </c>
      <c r="N8091" s="197"/>
      <c r="O8091" s="207">
        <v>162.19</v>
      </c>
      <c r="P8091" s="197"/>
    </row>
    <row r="8092" spans="1:16" x14ac:dyDescent="0.25">
      <c r="A8092" s="205" t="s">
        <v>2080</v>
      </c>
      <c r="B8092" s="197"/>
      <c r="C8092" s="197"/>
      <c r="D8092" s="197"/>
      <c r="E8092" s="197"/>
      <c r="F8092" s="197"/>
      <c r="G8092" s="197"/>
      <c r="H8092" s="197"/>
      <c r="I8092" s="206">
        <v>3653</v>
      </c>
      <c r="J8092" s="197"/>
      <c r="K8092" s="206">
        <v>3653</v>
      </c>
      <c r="L8092" s="197"/>
      <c r="M8092" s="206">
        <v>5924.97</v>
      </c>
      <c r="N8092" s="197"/>
      <c r="O8092" s="207">
        <v>162.19</v>
      </c>
      <c r="P8092" s="197"/>
    </row>
    <row r="8093" spans="1:16" x14ac:dyDescent="0.25">
      <c r="A8093" s="221" t="s">
        <v>572</v>
      </c>
      <c r="B8093" s="197"/>
      <c r="C8093" s="221" t="s">
        <v>573</v>
      </c>
      <c r="D8093" s="197"/>
      <c r="E8093" s="197"/>
      <c r="F8093" s="197"/>
      <c r="G8093" s="197"/>
      <c r="H8093" s="197"/>
      <c r="I8093" s="222">
        <v>1800</v>
      </c>
      <c r="J8093" s="197"/>
      <c r="K8093" s="222">
        <v>1800</v>
      </c>
      <c r="L8093" s="197"/>
      <c r="M8093" s="222">
        <v>1741.3</v>
      </c>
      <c r="N8093" s="197"/>
      <c r="O8093" s="220">
        <v>96.74</v>
      </c>
      <c r="P8093" s="197"/>
    </row>
    <row r="8094" spans="1:16" x14ac:dyDescent="0.25">
      <c r="A8094" s="218" t="s">
        <v>951</v>
      </c>
      <c r="B8094" s="197"/>
      <c r="C8094" s="218" t="s">
        <v>952</v>
      </c>
      <c r="D8094" s="197"/>
      <c r="E8094" s="197"/>
      <c r="F8094" s="197"/>
      <c r="G8094" s="197"/>
      <c r="H8094" s="197"/>
      <c r="I8094" s="219" t="s">
        <v>0</v>
      </c>
      <c r="J8094" s="197"/>
      <c r="K8094" s="219" t="s">
        <v>0</v>
      </c>
      <c r="L8094" s="197"/>
      <c r="M8094" s="219">
        <v>1500</v>
      </c>
      <c r="N8094" s="197"/>
      <c r="O8094" s="217" t="s">
        <v>0</v>
      </c>
      <c r="P8094" s="197"/>
    </row>
    <row r="8095" spans="1:16" x14ac:dyDescent="0.25">
      <c r="A8095" s="218" t="s">
        <v>576</v>
      </c>
      <c r="B8095" s="197"/>
      <c r="C8095" s="218" t="s">
        <v>577</v>
      </c>
      <c r="D8095" s="197"/>
      <c r="E8095" s="197"/>
      <c r="F8095" s="197"/>
      <c r="G8095" s="197"/>
      <c r="H8095" s="197"/>
      <c r="I8095" s="219" t="s">
        <v>0</v>
      </c>
      <c r="J8095" s="197"/>
      <c r="K8095" s="219" t="s">
        <v>0</v>
      </c>
      <c r="L8095" s="197"/>
      <c r="M8095" s="219">
        <v>241.3</v>
      </c>
      <c r="N8095" s="197"/>
      <c r="O8095" s="217" t="s">
        <v>0</v>
      </c>
      <c r="P8095" s="197"/>
    </row>
    <row r="8096" spans="1:16" x14ac:dyDescent="0.25">
      <c r="A8096" s="221" t="s">
        <v>582</v>
      </c>
      <c r="B8096" s="197"/>
      <c r="C8096" s="221" t="s">
        <v>583</v>
      </c>
      <c r="D8096" s="197"/>
      <c r="E8096" s="197"/>
      <c r="F8096" s="197"/>
      <c r="G8096" s="197"/>
      <c r="H8096" s="197"/>
      <c r="I8096" s="222">
        <v>1853</v>
      </c>
      <c r="J8096" s="197"/>
      <c r="K8096" s="222">
        <v>1853</v>
      </c>
      <c r="L8096" s="197"/>
      <c r="M8096" s="222">
        <v>4183.67</v>
      </c>
      <c r="N8096" s="197"/>
      <c r="O8096" s="220">
        <v>225.78</v>
      </c>
      <c r="P8096" s="197"/>
    </row>
    <row r="8097" spans="1:16" x14ac:dyDescent="0.25">
      <c r="A8097" s="218" t="s">
        <v>742</v>
      </c>
      <c r="B8097" s="197"/>
      <c r="C8097" s="218" t="s">
        <v>743</v>
      </c>
      <c r="D8097" s="197"/>
      <c r="E8097" s="197"/>
      <c r="F8097" s="197"/>
      <c r="G8097" s="197"/>
      <c r="H8097" s="197"/>
      <c r="I8097" s="219" t="s">
        <v>0</v>
      </c>
      <c r="J8097" s="197"/>
      <c r="K8097" s="219" t="s">
        <v>0</v>
      </c>
      <c r="L8097" s="197"/>
      <c r="M8097" s="219">
        <v>4183.67</v>
      </c>
      <c r="N8097" s="197"/>
      <c r="O8097" s="217" t="s">
        <v>0</v>
      </c>
      <c r="P8097" s="197"/>
    </row>
    <row r="8098" spans="1:16" x14ac:dyDescent="0.25">
      <c r="A8098" s="205" t="s">
        <v>242</v>
      </c>
      <c r="B8098" s="197"/>
      <c r="C8098" s="197"/>
      <c r="D8098" s="197"/>
      <c r="E8098" s="197"/>
      <c r="F8098" s="197"/>
      <c r="G8098" s="197"/>
      <c r="H8098" s="197"/>
      <c r="I8098" s="206">
        <v>810</v>
      </c>
      <c r="J8098" s="197"/>
      <c r="K8098" s="206">
        <v>810</v>
      </c>
      <c r="L8098" s="197"/>
      <c r="M8098" s="206">
        <v>810</v>
      </c>
      <c r="N8098" s="197"/>
      <c r="O8098" s="207">
        <v>100</v>
      </c>
      <c r="P8098" s="197"/>
    </row>
    <row r="8099" spans="1:16" x14ac:dyDescent="0.25">
      <c r="A8099" s="205" t="s">
        <v>2086</v>
      </c>
      <c r="B8099" s="197"/>
      <c r="C8099" s="197"/>
      <c r="D8099" s="197"/>
      <c r="E8099" s="197"/>
      <c r="F8099" s="197"/>
      <c r="G8099" s="197"/>
      <c r="H8099" s="197"/>
      <c r="I8099" s="206">
        <v>810</v>
      </c>
      <c r="J8099" s="197"/>
      <c r="K8099" s="206">
        <v>810</v>
      </c>
      <c r="L8099" s="197"/>
      <c r="M8099" s="206">
        <v>810</v>
      </c>
      <c r="N8099" s="197"/>
      <c r="O8099" s="207">
        <v>100</v>
      </c>
      <c r="P8099" s="197"/>
    </row>
    <row r="8100" spans="1:16" x14ac:dyDescent="0.25">
      <c r="A8100" s="221" t="s">
        <v>582</v>
      </c>
      <c r="B8100" s="197"/>
      <c r="C8100" s="221" t="s">
        <v>583</v>
      </c>
      <c r="D8100" s="197"/>
      <c r="E8100" s="197"/>
      <c r="F8100" s="197"/>
      <c r="G8100" s="197"/>
      <c r="H8100" s="197"/>
      <c r="I8100" s="222">
        <v>810</v>
      </c>
      <c r="J8100" s="197"/>
      <c r="K8100" s="222">
        <v>810</v>
      </c>
      <c r="L8100" s="197"/>
      <c r="M8100" s="222">
        <v>810</v>
      </c>
      <c r="N8100" s="197"/>
      <c r="O8100" s="220">
        <v>100</v>
      </c>
      <c r="P8100" s="197"/>
    </row>
    <row r="8101" spans="1:16" x14ac:dyDescent="0.25">
      <c r="A8101" s="218" t="s">
        <v>798</v>
      </c>
      <c r="B8101" s="197"/>
      <c r="C8101" s="218" t="s">
        <v>799</v>
      </c>
      <c r="D8101" s="197"/>
      <c r="E8101" s="197"/>
      <c r="F8101" s="197"/>
      <c r="G8101" s="197"/>
      <c r="H8101" s="197"/>
      <c r="I8101" s="219" t="s">
        <v>0</v>
      </c>
      <c r="J8101" s="197"/>
      <c r="K8101" s="219" t="s">
        <v>0</v>
      </c>
      <c r="L8101" s="197"/>
      <c r="M8101" s="219">
        <v>810</v>
      </c>
      <c r="N8101" s="197"/>
      <c r="O8101" s="217" t="s">
        <v>0</v>
      </c>
      <c r="P8101" s="197"/>
    </row>
    <row r="8102" spans="1:16" x14ac:dyDescent="0.25">
      <c r="A8102" s="212" t="s">
        <v>1535</v>
      </c>
      <c r="B8102" s="197"/>
      <c r="C8102" s="212" t="s">
        <v>1536</v>
      </c>
      <c r="D8102" s="197"/>
      <c r="E8102" s="197"/>
      <c r="F8102" s="197"/>
      <c r="G8102" s="197"/>
      <c r="H8102" s="197"/>
      <c r="I8102" s="213">
        <v>1080000</v>
      </c>
      <c r="J8102" s="197"/>
      <c r="K8102" s="213">
        <v>1080000</v>
      </c>
      <c r="L8102" s="197"/>
      <c r="M8102" s="213">
        <v>1214387.69</v>
      </c>
      <c r="N8102" s="197"/>
      <c r="O8102" s="214">
        <v>112.44</v>
      </c>
      <c r="P8102" s="197"/>
    </row>
    <row r="8103" spans="1:16" x14ac:dyDescent="0.25">
      <c r="A8103" s="205" t="s">
        <v>243</v>
      </c>
      <c r="B8103" s="197"/>
      <c r="C8103" s="197"/>
      <c r="D8103" s="197"/>
      <c r="E8103" s="197"/>
      <c r="F8103" s="197"/>
      <c r="G8103" s="197"/>
      <c r="H8103" s="197"/>
      <c r="I8103" s="206">
        <v>1080000</v>
      </c>
      <c r="J8103" s="197"/>
      <c r="K8103" s="206">
        <v>1080000</v>
      </c>
      <c r="L8103" s="197"/>
      <c r="M8103" s="206">
        <v>1214387.69</v>
      </c>
      <c r="N8103" s="197"/>
      <c r="O8103" s="207">
        <v>112.44</v>
      </c>
      <c r="P8103" s="197"/>
    </row>
    <row r="8104" spans="1:16" x14ac:dyDescent="0.25">
      <c r="A8104" s="205" t="s">
        <v>2090</v>
      </c>
      <c r="B8104" s="197"/>
      <c r="C8104" s="197"/>
      <c r="D8104" s="197"/>
      <c r="E8104" s="197"/>
      <c r="F8104" s="197"/>
      <c r="G8104" s="197"/>
      <c r="H8104" s="197"/>
      <c r="I8104" s="206">
        <v>1080000</v>
      </c>
      <c r="J8104" s="197"/>
      <c r="K8104" s="206">
        <v>1080000</v>
      </c>
      <c r="L8104" s="197"/>
      <c r="M8104" s="206">
        <v>1214387.69</v>
      </c>
      <c r="N8104" s="197"/>
      <c r="O8104" s="207">
        <v>112.44</v>
      </c>
      <c r="P8104" s="197"/>
    </row>
    <row r="8105" spans="1:16" x14ac:dyDescent="0.25">
      <c r="A8105" s="221" t="s">
        <v>572</v>
      </c>
      <c r="B8105" s="197"/>
      <c r="C8105" s="221" t="s">
        <v>573</v>
      </c>
      <c r="D8105" s="197"/>
      <c r="E8105" s="197"/>
      <c r="F8105" s="197"/>
      <c r="G8105" s="197"/>
      <c r="H8105" s="197"/>
      <c r="I8105" s="222">
        <v>1047700</v>
      </c>
      <c r="J8105" s="197"/>
      <c r="K8105" s="222">
        <v>1047700</v>
      </c>
      <c r="L8105" s="197"/>
      <c r="M8105" s="222">
        <v>1183804.27</v>
      </c>
      <c r="N8105" s="197"/>
      <c r="O8105" s="220">
        <v>112.99</v>
      </c>
      <c r="P8105" s="197"/>
    </row>
    <row r="8106" spans="1:16" x14ac:dyDescent="0.25">
      <c r="A8106" s="218" t="s">
        <v>574</v>
      </c>
      <c r="B8106" s="197"/>
      <c r="C8106" s="218" t="s">
        <v>575</v>
      </c>
      <c r="D8106" s="197"/>
      <c r="E8106" s="197"/>
      <c r="F8106" s="197"/>
      <c r="G8106" s="197"/>
      <c r="H8106" s="197"/>
      <c r="I8106" s="219" t="s">
        <v>0</v>
      </c>
      <c r="J8106" s="197"/>
      <c r="K8106" s="219" t="s">
        <v>0</v>
      </c>
      <c r="L8106" s="197"/>
      <c r="M8106" s="219">
        <v>982483.72</v>
      </c>
      <c r="N8106" s="197"/>
      <c r="O8106" s="217" t="s">
        <v>0</v>
      </c>
      <c r="P8106" s="197"/>
    </row>
    <row r="8107" spans="1:16" x14ac:dyDescent="0.25">
      <c r="A8107" s="218" t="s">
        <v>951</v>
      </c>
      <c r="B8107" s="197"/>
      <c r="C8107" s="218" t="s">
        <v>952</v>
      </c>
      <c r="D8107" s="197"/>
      <c r="E8107" s="197"/>
      <c r="F8107" s="197"/>
      <c r="G8107" s="197"/>
      <c r="H8107" s="197"/>
      <c r="I8107" s="219" t="s">
        <v>0</v>
      </c>
      <c r="J8107" s="197"/>
      <c r="K8107" s="219" t="s">
        <v>0</v>
      </c>
      <c r="L8107" s="197"/>
      <c r="M8107" s="219">
        <v>14976.53</v>
      </c>
      <c r="N8107" s="197"/>
      <c r="O8107" s="217" t="s">
        <v>0</v>
      </c>
      <c r="P8107" s="197"/>
    </row>
    <row r="8108" spans="1:16" x14ac:dyDescent="0.25">
      <c r="A8108" s="218" t="s">
        <v>1365</v>
      </c>
      <c r="B8108" s="197"/>
      <c r="C8108" s="218" t="s">
        <v>1366</v>
      </c>
      <c r="D8108" s="197"/>
      <c r="E8108" s="197"/>
      <c r="F8108" s="197"/>
      <c r="G8108" s="197"/>
      <c r="H8108" s="197"/>
      <c r="I8108" s="219" t="s">
        <v>0</v>
      </c>
      <c r="J8108" s="197"/>
      <c r="K8108" s="219" t="s">
        <v>0</v>
      </c>
      <c r="L8108" s="197"/>
      <c r="M8108" s="219">
        <v>4994.1400000000003</v>
      </c>
      <c r="N8108" s="197"/>
      <c r="O8108" s="217" t="s">
        <v>0</v>
      </c>
      <c r="P8108" s="197"/>
    </row>
    <row r="8109" spans="1:16" x14ac:dyDescent="0.25">
      <c r="A8109" s="218" t="s">
        <v>580</v>
      </c>
      <c r="B8109" s="197"/>
      <c r="C8109" s="218" t="s">
        <v>581</v>
      </c>
      <c r="D8109" s="197"/>
      <c r="E8109" s="197"/>
      <c r="F8109" s="197"/>
      <c r="G8109" s="197"/>
      <c r="H8109" s="197"/>
      <c r="I8109" s="219" t="s">
        <v>0</v>
      </c>
      <c r="J8109" s="197"/>
      <c r="K8109" s="219" t="s">
        <v>0</v>
      </c>
      <c r="L8109" s="197"/>
      <c r="M8109" s="219">
        <v>31163.61</v>
      </c>
      <c r="N8109" s="197"/>
      <c r="O8109" s="217" t="s">
        <v>0</v>
      </c>
      <c r="P8109" s="197"/>
    </row>
    <row r="8110" spans="1:16" x14ac:dyDescent="0.25">
      <c r="A8110" s="218" t="s">
        <v>576</v>
      </c>
      <c r="B8110" s="197"/>
      <c r="C8110" s="218" t="s">
        <v>577</v>
      </c>
      <c r="D8110" s="197"/>
      <c r="E8110" s="197"/>
      <c r="F8110" s="197"/>
      <c r="G8110" s="197"/>
      <c r="H8110" s="197"/>
      <c r="I8110" s="219" t="s">
        <v>0</v>
      </c>
      <c r="J8110" s="197"/>
      <c r="K8110" s="219" t="s">
        <v>0</v>
      </c>
      <c r="L8110" s="197"/>
      <c r="M8110" s="219">
        <v>150186.26999999999</v>
      </c>
      <c r="N8110" s="197"/>
      <c r="O8110" s="217" t="s">
        <v>0</v>
      </c>
      <c r="P8110" s="197"/>
    </row>
    <row r="8111" spans="1:16" x14ac:dyDescent="0.25">
      <c r="A8111" s="221" t="s">
        <v>582</v>
      </c>
      <c r="B8111" s="197"/>
      <c r="C8111" s="221" t="s">
        <v>583</v>
      </c>
      <c r="D8111" s="197"/>
      <c r="E8111" s="197"/>
      <c r="F8111" s="197"/>
      <c r="G8111" s="197"/>
      <c r="H8111" s="197"/>
      <c r="I8111" s="222">
        <v>32300</v>
      </c>
      <c r="J8111" s="197"/>
      <c r="K8111" s="222">
        <v>32300</v>
      </c>
      <c r="L8111" s="197"/>
      <c r="M8111" s="222">
        <v>30583.42</v>
      </c>
      <c r="N8111" s="197"/>
      <c r="O8111" s="220">
        <v>94.69</v>
      </c>
      <c r="P8111" s="197"/>
    </row>
    <row r="8112" spans="1:16" x14ac:dyDescent="0.25">
      <c r="A8112" s="218" t="s">
        <v>584</v>
      </c>
      <c r="B8112" s="197"/>
      <c r="C8112" s="218" t="s">
        <v>585</v>
      </c>
      <c r="D8112" s="197"/>
      <c r="E8112" s="197"/>
      <c r="F8112" s="197"/>
      <c r="G8112" s="197"/>
      <c r="H8112" s="197"/>
      <c r="I8112" s="219" t="s">
        <v>0</v>
      </c>
      <c r="J8112" s="197"/>
      <c r="K8112" s="219" t="s">
        <v>0</v>
      </c>
      <c r="L8112" s="197"/>
      <c r="M8112" s="219">
        <v>30583.42</v>
      </c>
      <c r="N8112" s="197"/>
      <c r="O8112" s="217" t="s">
        <v>0</v>
      </c>
      <c r="P8112" s="197"/>
    </row>
    <row r="8113" spans="1:16" x14ac:dyDescent="0.25">
      <c r="A8113" s="215" t="s">
        <v>1537</v>
      </c>
      <c r="B8113" s="197"/>
      <c r="C8113" s="215" t="s">
        <v>1538</v>
      </c>
      <c r="D8113" s="197"/>
      <c r="E8113" s="197"/>
      <c r="F8113" s="197"/>
      <c r="G8113" s="197"/>
      <c r="H8113" s="197"/>
      <c r="I8113" s="216">
        <v>90592.81</v>
      </c>
      <c r="J8113" s="197"/>
      <c r="K8113" s="216">
        <v>86745.62</v>
      </c>
      <c r="L8113" s="197"/>
      <c r="M8113" s="216">
        <v>56251.39</v>
      </c>
      <c r="N8113" s="197"/>
      <c r="O8113" s="211">
        <v>64.849999999999994</v>
      </c>
      <c r="P8113" s="197"/>
    </row>
    <row r="8114" spans="1:16" x14ac:dyDescent="0.25">
      <c r="A8114" s="212" t="s">
        <v>1539</v>
      </c>
      <c r="B8114" s="197"/>
      <c r="C8114" s="212" t="s">
        <v>1540</v>
      </c>
      <c r="D8114" s="197"/>
      <c r="E8114" s="197"/>
      <c r="F8114" s="197"/>
      <c r="G8114" s="197"/>
      <c r="H8114" s="197"/>
      <c r="I8114" s="213">
        <v>90592.81</v>
      </c>
      <c r="J8114" s="197"/>
      <c r="K8114" s="213">
        <v>86745.62</v>
      </c>
      <c r="L8114" s="197"/>
      <c r="M8114" s="213">
        <v>56251.39</v>
      </c>
      <c r="N8114" s="197"/>
      <c r="O8114" s="214">
        <v>64.849999999999994</v>
      </c>
      <c r="P8114" s="197"/>
    </row>
    <row r="8115" spans="1:16" x14ac:dyDescent="0.25">
      <c r="A8115" s="205" t="s">
        <v>240</v>
      </c>
      <c r="B8115" s="197"/>
      <c r="C8115" s="197"/>
      <c r="D8115" s="197"/>
      <c r="E8115" s="197"/>
      <c r="F8115" s="197"/>
      <c r="G8115" s="197"/>
      <c r="H8115" s="197"/>
      <c r="I8115" s="206">
        <v>90592.81</v>
      </c>
      <c r="J8115" s="197"/>
      <c r="K8115" s="206">
        <v>86745.62</v>
      </c>
      <c r="L8115" s="197"/>
      <c r="M8115" s="206">
        <v>56251.39</v>
      </c>
      <c r="N8115" s="197"/>
      <c r="O8115" s="207">
        <v>64.849999999999994</v>
      </c>
      <c r="P8115" s="197"/>
    </row>
    <row r="8116" spans="1:16" x14ac:dyDescent="0.25">
      <c r="A8116" s="205" t="s">
        <v>2076</v>
      </c>
      <c r="B8116" s="197"/>
      <c r="C8116" s="197"/>
      <c r="D8116" s="197"/>
      <c r="E8116" s="197"/>
      <c r="F8116" s="197"/>
      <c r="G8116" s="197"/>
      <c r="H8116" s="197"/>
      <c r="I8116" s="206">
        <v>90592.81</v>
      </c>
      <c r="J8116" s="197"/>
      <c r="K8116" s="206">
        <v>86745.62</v>
      </c>
      <c r="L8116" s="197"/>
      <c r="M8116" s="206">
        <v>56251.39</v>
      </c>
      <c r="N8116" s="197"/>
      <c r="O8116" s="207">
        <v>64.849999999999994</v>
      </c>
      <c r="P8116" s="197"/>
    </row>
    <row r="8117" spans="1:16" x14ac:dyDescent="0.25">
      <c r="A8117" s="221" t="s">
        <v>582</v>
      </c>
      <c r="B8117" s="197"/>
      <c r="C8117" s="221" t="s">
        <v>583</v>
      </c>
      <c r="D8117" s="197"/>
      <c r="E8117" s="197"/>
      <c r="F8117" s="197"/>
      <c r="G8117" s="197"/>
      <c r="H8117" s="197"/>
      <c r="I8117" s="222">
        <v>39277.81</v>
      </c>
      <c r="J8117" s="197"/>
      <c r="K8117" s="222">
        <v>37659.199999999997</v>
      </c>
      <c r="L8117" s="197"/>
      <c r="M8117" s="222">
        <v>28820.14</v>
      </c>
      <c r="N8117" s="197"/>
      <c r="O8117" s="220">
        <v>76.53</v>
      </c>
      <c r="P8117" s="197"/>
    </row>
    <row r="8118" spans="1:16" x14ac:dyDescent="0.25">
      <c r="A8118" s="218" t="s">
        <v>792</v>
      </c>
      <c r="B8118" s="197"/>
      <c r="C8118" s="218" t="s">
        <v>793</v>
      </c>
      <c r="D8118" s="197"/>
      <c r="E8118" s="197"/>
      <c r="F8118" s="197"/>
      <c r="G8118" s="197"/>
      <c r="H8118" s="197"/>
      <c r="I8118" s="219" t="s">
        <v>0</v>
      </c>
      <c r="J8118" s="197"/>
      <c r="K8118" s="219" t="s">
        <v>0</v>
      </c>
      <c r="L8118" s="197"/>
      <c r="M8118" s="219">
        <v>24461.64</v>
      </c>
      <c r="N8118" s="197"/>
      <c r="O8118" s="217" t="s">
        <v>0</v>
      </c>
      <c r="P8118" s="197"/>
    </row>
    <row r="8119" spans="1:16" x14ac:dyDescent="0.25">
      <c r="A8119" s="218" t="s">
        <v>590</v>
      </c>
      <c r="B8119" s="197"/>
      <c r="C8119" s="218" t="s">
        <v>591</v>
      </c>
      <c r="D8119" s="197"/>
      <c r="E8119" s="197"/>
      <c r="F8119" s="197"/>
      <c r="G8119" s="197"/>
      <c r="H8119" s="197"/>
      <c r="I8119" s="219" t="s">
        <v>0</v>
      </c>
      <c r="J8119" s="197"/>
      <c r="K8119" s="219" t="s">
        <v>0</v>
      </c>
      <c r="L8119" s="197"/>
      <c r="M8119" s="219">
        <v>2035</v>
      </c>
      <c r="N8119" s="197"/>
      <c r="O8119" s="217" t="s">
        <v>0</v>
      </c>
      <c r="P8119" s="197"/>
    </row>
    <row r="8120" spans="1:16" x14ac:dyDescent="0.25">
      <c r="A8120" s="218" t="s">
        <v>670</v>
      </c>
      <c r="B8120" s="197"/>
      <c r="C8120" s="218" t="s">
        <v>671</v>
      </c>
      <c r="D8120" s="197"/>
      <c r="E8120" s="197"/>
      <c r="F8120" s="197"/>
      <c r="G8120" s="197"/>
      <c r="H8120" s="197"/>
      <c r="I8120" s="219" t="s">
        <v>0</v>
      </c>
      <c r="J8120" s="197"/>
      <c r="K8120" s="219" t="s">
        <v>0</v>
      </c>
      <c r="L8120" s="197"/>
      <c r="M8120" s="219">
        <v>657.88</v>
      </c>
      <c r="N8120" s="197"/>
      <c r="O8120" s="217" t="s">
        <v>0</v>
      </c>
      <c r="P8120" s="197"/>
    </row>
    <row r="8121" spans="1:16" x14ac:dyDescent="0.25">
      <c r="A8121" s="218" t="s">
        <v>798</v>
      </c>
      <c r="B8121" s="197"/>
      <c r="C8121" s="218" t="s">
        <v>799</v>
      </c>
      <c r="D8121" s="197"/>
      <c r="E8121" s="197"/>
      <c r="F8121" s="197"/>
      <c r="G8121" s="197"/>
      <c r="H8121" s="197"/>
      <c r="I8121" s="219" t="s">
        <v>0</v>
      </c>
      <c r="J8121" s="197"/>
      <c r="K8121" s="219" t="s">
        <v>0</v>
      </c>
      <c r="L8121" s="197"/>
      <c r="M8121" s="219">
        <v>1665.62</v>
      </c>
      <c r="N8121" s="197"/>
      <c r="O8121" s="217" t="s">
        <v>0</v>
      </c>
      <c r="P8121" s="197"/>
    </row>
    <row r="8122" spans="1:16" x14ac:dyDescent="0.25">
      <c r="A8122" s="221" t="s">
        <v>592</v>
      </c>
      <c r="B8122" s="197"/>
      <c r="C8122" s="221" t="s">
        <v>593</v>
      </c>
      <c r="D8122" s="197"/>
      <c r="E8122" s="197"/>
      <c r="F8122" s="197"/>
      <c r="G8122" s="197"/>
      <c r="H8122" s="197"/>
      <c r="I8122" s="222">
        <v>51315</v>
      </c>
      <c r="J8122" s="197"/>
      <c r="K8122" s="222">
        <v>49086.42</v>
      </c>
      <c r="L8122" s="197"/>
      <c r="M8122" s="222">
        <v>27431.25</v>
      </c>
      <c r="N8122" s="197"/>
      <c r="O8122" s="220">
        <v>55.88</v>
      </c>
      <c r="P8122" s="197"/>
    </row>
    <row r="8123" spans="1:16" x14ac:dyDescent="0.25">
      <c r="A8123" s="218" t="s">
        <v>1369</v>
      </c>
      <c r="B8123" s="197"/>
      <c r="C8123" s="218" t="s">
        <v>1370</v>
      </c>
      <c r="D8123" s="197"/>
      <c r="E8123" s="197"/>
      <c r="F8123" s="197"/>
      <c r="G8123" s="197"/>
      <c r="H8123" s="197"/>
      <c r="I8123" s="219" t="s">
        <v>0</v>
      </c>
      <c r="J8123" s="197"/>
      <c r="K8123" s="219" t="s">
        <v>0</v>
      </c>
      <c r="L8123" s="197"/>
      <c r="M8123" s="219">
        <v>27431.25</v>
      </c>
      <c r="N8123" s="197"/>
      <c r="O8123" s="217" t="s">
        <v>0</v>
      </c>
      <c r="P8123" s="197"/>
    </row>
    <row r="8124" spans="1:16" x14ac:dyDescent="0.25">
      <c r="A8124" s="215" t="s">
        <v>1416</v>
      </c>
      <c r="B8124" s="197"/>
      <c r="C8124" s="215" t="s">
        <v>1417</v>
      </c>
      <c r="D8124" s="197"/>
      <c r="E8124" s="197"/>
      <c r="F8124" s="197"/>
      <c r="G8124" s="197"/>
      <c r="H8124" s="197"/>
      <c r="I8124" s="216">
        <v>234040.54</v>
      </c>
      <c r="J8124" s="197"/>
      <c r="K8124" s="216">
        <v>234040.54</v>
      </c>
      <c r="L8124" s="197"/>
      <c r="M8124" s="216">
        <v>197305.04</v>
      </c>
      <c r="N8124" s="197"/>
      <c r="O8124" s="211">
        <v>84.3</v>
      </c>
      <c r="P8124" s="197"/>
    </row>
    <row r="8125" spans="1:16" x14ac:dyDescent="0.25">
      <c r="A8125" s="212" t="s">
        <v>1418</v>
      </c>
      <c r="B8125" s="197"/>
      <c r="C8125" s="212" t="s">
        <v>1419</v>
      </c>
      <c r="D8125" s="197"/>
      <c r="E8125" s="197"/>
      <c r="F8125" s="197"/>
      <c r="G8125" s="197"/>
      <c r="H8125" s="197"/>
      <c r="I8125" s="213">
        <v>2</v>
      </c>
      <c r="J8125" s="197"/>
      <c r="K8125" s="213">
        <v>2</v>
      </c>
      <c r="L8125" s="197"/>
      <c r="M8125" s="213">
        <v>1200</v>
      </c>
      <c r="N8125" s="197"/>
      <c r="O8125" s="214">
        <v>60000</v>
      </c>
      <c r="P8125" s="197"/>
    </row>
    <row r="8126" spans="1:16" x14ac:dyDescent="0.25">
      <c r="A8126" s="205" t="s">
        <v>240</v>
      </c>
      <c r="B8126" s="197"/>
      <c r="C8126" s="197"/>
      <c r="D8126" s="197"/>
      <c r="E8126" s="197"/>
      <c r="F8126" s="197"/>
      <c r="G8126" s="197"/>
      <c r="H8126" s="197"/>
      <c r="I8126" s="206">
        <v>1</v>
      </c>
      <c r="J8126" s="197"/>
      <c r="K8126" s="206">
        <v>1</v>
      </c>
      <c r="L8126" s="197"/>
      <c r="M8126" s="206">
        <v>0</v>
      </c>
      <c r="N8126" s="197"/>
      <c r="O8126" s="207">
        <v>0</v>
      </c>
      <c r="P8126" s="197"/>
    </row>
    <row r="8127" spans="1:16" x14ac:dyDescent="0.25">
      <c r="A8127" s="205" t="s">
        <v>2076</v>
      </c>
      <c r="B8127" s="197"/>
      <c r="C8127" s="197"/>
      <c r="D8127" s="197"/>
      <c r="E8127" s="197"/>
      <c r="F8127" s="197"/>
      <c r="G8127" s="197"/>
      <c r="H8127" s="197"/>
      <c r="I8127" s="206">
        <v>1</v>
      </c>
      <c r="J8127" s="197"/>
      <c r="K8127" s="206">
        <v>1</v>
      </c>
      <c r="L8127" s="197"/>
      <c r="M8127" s="206">
        <v>0</v>
      </c>
      <c r="N8127" s="197"/>
      <c r="O8127" s="207">
        <v>0</v>
      </c>
      <c r="P8127" s="197"/>
    </row>
    <row r="8128" spans="1:16" x14ac:dyDescent="0.25">
      <c r="A8128" s="221" t="s">
        <v>626</v>
      </c>
      <c r="B8128" s="197"/>
      <c r="C8128" s="221" t="s">
        <v>627</v>
      </c>
      <c r="D8128" s="197"/>
      <c r="E8128" s="197"/>
      <c r="F8128" s="197"/>
      <c r="G8128" s="197"/>
      <c r="H8128" s="197"/>
      <c r="I8128" s="222">
        <v>1</v>
      </c>
      <c r="J8128" s="197"/>
      <c r="K8128" s="222">
        <v>1</v>
      </c>
      <c r="L8128" s="197"/>
      <c r="M8128" s="222">
        <v>0</v>
      </c>
      <c r="N8128" s="197"/>
      <c r="O8128" s="220">
        <v>0</v>
      </c>
      <c r="P8128" s="197"/>
    </row>
    <row r="8129" spans="1:16" x14ac:dyDescent="0.25">
      <c r="A8129" s="205" t="s">
        <v>243</v>
      </c>
      <c r="B8129" s="197"/>
      <c r="C8129" s="197"/>
      <c r="D8129" s="197"/>
      <c r="E8129" s="197"/>
      <c r="F8129" s="197"/>
      <c r="G8129" s="197"/>
      <c r="H8129" s="197"/>
      <c r="I8129" s="206">
        <v>1</v>
      </c>
      <c r="J8129" s="197"/>
      <c r="K8129" s="206">
        <v>1</v>
      </c>
      <c r="L8129" s="197"/>
      <c r="M8129" s="206">
        <v>1200</v>
      </c>
      <c r="N8129" s="197"/>
      <c r="O8129" s="207">
        <v>120000</v>
      </c>
      <c r="P8129" s="197"/>
    </row>
    <row r="8130" spans="1:16" x14ac:dyDescent="0.25">
      <c r="A8130" s="205" t="s">
        <v>2095</v>
      </c>
      <c r="B8130" s="197"/>
      <c r="C8130" s="197"/>
      <c r="D8130" s="197"/>
      <c r="E8130" s="197"/>
      <c r="F8130" s="197"/>
      <c r="G8130" s="197"/>
      <c r="H8130" s="197"/>
      <c r="I8130" s="206">
        <v>1</v>
      </c>
      <c r="J8130" s="197"/>
      <c r="K8130" s="206">
        <v>1</v>
      </c>
      <c r="L8130" s="197"/>
      <c r="M8130" s="206">
        <v>1200</v>
      </c>
      <c r="N8130" s="197"/>
      <c r="O8130" s="207">
        <v>120000</v>
      </c>
      <c r="P8130" s="197"/>
    </row>
    <row r="8131" spans="1:16" x14ac:dyDescent="0.25">
      <c r="A8131" s="221" t="s">
        <v>582</v>
      </c>
      <c r="B8131" s="197"/>
      <c r="C8131" s="221" t="s">
        <v>583</v>
      </c>
      <c r="D8131" s="197"/>
      <c r="E8131" s="197"/>
      <c r="F8131" s="197"/>
      <c r="G8131" s="197"/>
      <c r="H8131" s="197"/>
      <c r="I8131" s="222">
        <v>1</v>
      </c>
      <c r="J8131" s="197"/>
      <c r="K8131" s="222">
        <v>1</v>
      </c>
      <c r="L8131" s="197"/>
      <c r="M8131" s="222">
        <v>1200</v>
      </c>
      <c r="N8131" s="197"/>
      <c r="O8131" s="220">
        <v>120000</v>
      </c>
      <c r="P8131" s="197"/>
    </row>
    <row r="8132" spans="1:16" x14ac:dyDescent="0.25">
      <c r="A8132" s="218" t="s">
        <v>774</v>
      </c>
      <c r="B8132" s="197"/>
      <c r="C8132" s="218" t="s">
        <v>775</v>
      </c>
      <c r="D8132" s="197"/>
      <c r="E8132" s="197"/>
      <c r="F8132" s="197"/>
      <c r="G8132" s="197"/>
      <c r="H8132" s="197"/>
      <c r="I8132" s="219" t="s">
        <v>0</v>
      </c>
      <c r="J8132" s="197"/>
      <c r="K8132" s="219" t="s">
        <v>0</v>
      </c>
      <c r="L8132" s="197"/>
      <c r="M8132" s="219">
        <v>1200</v>
      </c>
      <c r="N8132" s="197"/>
      <c r="O8132" s="217" t="s">
        <v>0</v>
      </c>
      <c r="P8132" s="197"/>
    </row>
    <row r="8133" spans="1:16" x14ac:dyDescent="0.25">
      <c r="A8133" s="212" t="s">
        <v>1541</v>
      </c>
      <c r="B8133" s="197"/>
      <c r="C8133" s="212" t="s">
        <v>1542</v>
      </c>
      <c r="D8133" s="197"/>
      <c r="E8133" s="197"/>
      <c r="F8133" s="197"/>
      <c r="G8133" s="197"/>
      <c r="H8133" s="197"/>
      <c r="I8133" s="213">
        <v>49500</v>
      </c>
      <c r="J8133" s="197"/>
      <c r="K8133" s="213">
        <v>49500</v>
      </c>
      <c r="L8133" s="197"/>
      <c r="M8133" s="213">
        <v>36207.879999999997</v>
      </c>
      <c r="N8133" s="197"/>
      <c r="O8133" s="214">
        <v>73.150000000000006</v>
      </c>
      <c r="P8133" s="197"/>
    </row>
    <row r="8134" spans="1:16" x14ac:dyDescent="0.25">
      <c r="A8134" s="205" t="s">
        <v>242</v>
      </c>
      <c r="B8134" s="197"/>
      <c r="C8134" s="197"/>
      <c r="D8134" s="197"/>
      <c r="E8134" s="197"/>
      <c r="F8134" s="197"/>
      <c r="G8134" s="197"/>
      <c r="H8134" s="197"/>
      <c r="I8134" s="206">
        <v>41200</v>
      </c>
      <c r="J8134" s="197"/>
      <c r="K8134" s="206">
        <v>41200</v>
      </c>
      <c r="L8134" s="197"/>
      <c r="M8134" s="206">
        <v>31702.880000000001</v>
      </c>
      <c r="N8134" s="197"/>
      <c r="O8134" s="207">
        <v>76.95</v>
      </c>
      <c r="P8134" s="197"/>
    </row>
    <row r="8135" spans="1:16" x14ac:dyDescent="0.25">
      <c r="A8135" s="205" t="s">
        <v>2086</v>
      </c>
      <c r="B8135" s="197"/>
      <c r="C8135" s="197"/>
      <c r="D8135" s="197"/>
      <c r="E8135" s="197"/>
      <c r="F8135" s="197"/>
      <c r="G8135" s="197"/>
      <c r="H8135" s="197"/>
      <c r="I8135" s="206">
        <v>41200</v>
      </c>
      <c r="J8135" s="197"/>
      <c r="K8135" s="206">
        <v>41200</v>
      </c>
      <c r="L8135" s="197"/>
      <c r="M8135" s="206">
        <v>31702.880000000001</v>
      </c>
      <c r="N8135" s="197"/>
      <c r="O8135" s="207">
        <v>76.95</v>
      </c>
      <c r="P8135" s="197"/>
    </row>
    <row r="8136" spans="1:16" x14ac:dyDescent="0.25">
      <c r="A8136" s="221" t="s">
        <v>582</v>
      </c>
      <c r="B8136" s="197"/>
      <c r="C8136" s="221" t="s">
        <v>583</v>
      </c>
      <c r="D8136" s="197"/>
      <c r="E8136" s="197"/>
      <c r="F8136" s="197"/>
      <c r="G8136" s="197"/>
      <c r="H8136" s="197"/>
      <c r="I8136" s="222">
        <v>40200</v>
      </c>
      <c r="J8136" s="197"/>
      <c r="K8136" s="222">
        <v>40200</v>
      </c>
      <c r="L8136" s="197"/>
      <c r="M8136" s="222">
        <v>31360.84</v>
      </c>
      <c r="N8136" s="197"/>
      <c r="O8136" s="220">
        <v>78.010000000000005</v>
      </c>
      <c r="P8136" s="197"/>
    </row>
    <row r="8137" spans="1:16" x14ac:dyDescent="0.25">
      <c r="A8137" s="218" t="s">
        <v>788</v>
      </c>
      <c r="B8137" s="197"/>
      <c r="C8137" s="218" t="s">
        <v>789</v>
      </c>
      <c r="D8137" s="197"/>
      <c r="E8137" s="197"/>
      <c r="F8137" s="197"/>
      <c r="G8137" s="197"/>
      <c r="H8137" s="197"/>
      <c r="I8137" s="219" t="s">
        <v>0</v>
      </c>
      <c r="J8137" s="197"/>
      <c r="K8137" s="219" t="s">
        <v>0</v>
      </c>
      <c r="L8137" s="197"/>
      <c r="M8137" s="219">
        <v>21.9</v>
      </c>
      <c r="N8137" s="197"/>
      <c r="O8137" s="217" t="s">
        <v>0</v>
      </c>
      <c r="P8137" s="197"/>
    </row>
    <row r="8138" spans="1:16" x14ac:dyDescent="0.25">
      <c r="A8138" s="218" t="s">
        <v>790</v>
      </c>
      <c r="B8138" s="197"/>
      <c r="C8138" s="218" t="s">
        <v>791</v>
      </c>
      <c r="D8138" s="197"/>
      <c r="E8138" s="197"/>
      <c r="F8138" s="197"/>
      <c r="G8138" s="197"/>
      <c r="H8138" s="197"/>
      <c r="I8138" s="219" t="s">
        <v>0</v>
      </c>
      <c r="J8138" s="197"/>
      <c r="K8138" s="219" t="s">
        <v>0</v>
      </c>
      <c r="L8138" s="197"/>
      <c r="M8138" s="219">
        <v>799.21</v>
      </c>
      <c r="N8138" s="197"/>
      <c r="O8138" s="217" t="s">
        <v>0</v>
      </c>
      <c r="P8138" s="197"/>
    </row>
    <row r="8139" spans="1:16" x14ac:dyDescent="0.25">
      <c r="A8139" s="218" t="s">
        <v>955</v>
      </c>
      <c r="B8139" s="197"/>
      <c r="C8139" s="218" t="s">
        <v>956</v>
      </c>
      <c r="D8139" s="197"/>
      <c r="E8139" s="197"/>
      <c r="F8139" s="197"/>
      <c r="G8139" s="197"/>
      <c r="H8139" s="197"/>
      <c r="I8139" s="219" t="s">
        <v>0</v>
      </c>
      <c r="J8139" s="197"/>
      <c r="K8139" s="219" t="s">
        <v>0</v>
      </c>
      <c r="L8139" s="197"/>
      <c r="M8139" s="219">
        <v>9043.99</v>
      </c>
      <c r="N8139" s="197"/>
      <c r="O8139" s="217" t="s">
        <v>0</v>
      </c>
      <c r="P8139" s="197"/>
    </row>
    <row r="8140" spans="1:16" x14ac:dyDescent="0.25">
      <c r="A8140" s="218" t="s">
        <v>792</v>
      </c>
      <c r="B8140" s="197"/>
      <c r="C8140" s="218" t="s">
        <v>793</v>
      </c>
      <c r="D8140" s="197"/>
      <c r="E8140" s="197"/>
      <c r="F8140" s="197"/>
      <c r="G8140" s="197"/>
      <c r="H8140" s="197"/>
      <c r="I8140" s="219" t="s">
        <v>0</v>
      </c>
      <c r="J8140" s="197"/>
      <c r="K8140" s="219" t="s">
        <v>0</v>
      </c>
      <c r="L8140" s="197"/>
      <c r="M8140" s="219">
        <v>10578.46</v>
      </c>
      <c r="N8140" s="197"/>
      <c r="O8140" s="217" t="s">
        <v>0</v>
      </c>
      <c r="P8140" s="197"/>
    </row>
    <row r="8141" spans="1:16" x14ac:dyDescent="0.25">
      <c r="A8141" s="218" t="s">
        <v>794</v>
      </c>
      <c r="B8141" s="197"/>
      <c r="C8141" s="218" t="s">
        <v>795</v>
      </c>
      <c r="D8141" s="197"/>
      <c r="E8141" s="197"/>
      <c r="F8141" s="197"/>
      <c r="G8141" s="197"/>
      <c r="H8141" s="197"/>
      <c r="I8141" s="219" t="s">
        <v>0</v>
      </c>
      <c r="J8141" s="197"/>
      <c r="K8141" s="219" t="s">
        <v>0</v>
      </c>
      <c r="L8141" s="197"/>
      <c r="M8141" s="219">
        <v>1393.09</v>
      </c>
      <c r="N8141" s="197"/>
      <c r="O8141" s="217" t="s">
        <v>0</v>
      </c>
      <c r="P8141" s="197"/>
    </row>
    <row r="8142" spans="1:16" x14ac:dyDescent="0.25">
      <c r="A8142" s="218" t="s">
        <v>728</v>
      </c>
      <c r="B8142" s="197"/>
      <c r="C8142" s="218" t="s">
        <v>729</v>
      </c>
      <c r="D8142" s="197"/>
      <c r="E8142" s="197"/>
      <c r="F8142" s="197"/>
      <c r="G8142" s="197"/>
      <c r="H8142" s="197"/>
      <c r="I8142" s="219" t="s">
        <v>0</v>
      </c>
      <c r="J8142" s="197"/>
      <c r="K8142" s="219" t="s">
        <v>0</v>
      </c>
      <c r="L8142" s="197"/>
      <c r="M8142" s="219">
        <v>366.92</v>
      </c>
      <c r="N8142" s="197"/>
      <c r="O8142" s="217" t="s">
        <v>0</v>
      </c>
      <c r="P8142" s="197"/>
    </row>
    <row r="8143" spans="1:16" x14ac:dyDescent="0.25">
      <c r="A8143" s="218" t="s">
        <v>774</v>
      </c>
      <c r="B8143" s="197"/>
      <c r="C8143" s="218" t="s">
        <v>775</v>
      </c>
      <c r="D8143" s="197"/>
      <c r="E8143" s="197"/>
      <c r="F8143" s="197"/>
      <c r="G8143" s="197"/>
      <c r="H8143" s="197"/>
      <c r="I8143" s="219" t="s">
        <v>0</v>
      </c>
      <c r="J8143" s="197"/>
      <c r="K8143" s="219" t="s">
        <v>0</v>
      </c>
      <c r="L8143" s="197"/>
      <c r="M8143" s="219">
        <v>934.84</v>
      </c>
      <c r="N8143" s="197"/>
      <c r="O8143" s="217" t="s">
        <v>0</v>
      </c>
      <c r="P8143" s="197"/>
    </row>
    <row r="8144" spans="1:16" x14ac:dyDescent="0.25">
      <c r="A8144" s="218" t="s">
        <v>590</v>
      </c>
      <c r="B8144" s="197"/>
      <c r="C8144" s="218" t="s">
        <v>591</v>
      </c>
      <c r="D8144" s="197"/>
      <c r="E8144" s="197"/>
      <c r="F8144" s="197"/>
      <c r="G8144" s="197"/>
      <c r="H8144" s="197"/>
      <c r="I8144" s="219" t="s">
        <v>0</v>
      </c>
      <c r="J8144" s="197"/>
      <c r="K8144" s="219" t="s">
        <v>0</v>
      </c>
      <c r="L8144" s="197"/>
      <c r="M8144" s="219">
        <v>1809.7</v>
      </c>
      <c r="N8144" s="197"/>
      <c r="O8144" s="217" t="s">
        <v>0</v>
      </c>
      <c r="P8144" s="197"/>
    </row>
    <row r="8145" spans="1:16" x14ac:dyDescent="0.25">
      <c r="A8145" s="218" t="s">
        <v>742</v>
      </c>
      <c r="B8145" s="197"/>
      <c r="C8145" s="218" t="s">
        <v>743</v>
      </c>
      <c r="D8145" s="197"/>
      <c r="E8145" s="197"/>
      <c r="F8145" s="197"/>
      <c r="G8145" s="197"/>
      <c r="H8145" s="197"/>
      <c r="I8145" s="219" t="s">
        <v>0</v>
      </c>
      <c r="J8145" s="197"/>
      <c r="K8145" s="219" t="s">
        <v>0</v>
      </c>
      <c r="L8145" s="197"/>
      <c r="M8145" s="219">
        <v>3000</v>
      </c>
      <c r="N8145" s="197"/>
      <c r="O8145" s="217" t="s">
        <v>0</v>
      </c>
      <c r="P8145" s="197"/>
    </row>
    <row r="8146" spans="1:16" x14ac:dyDescent="0.25">
      <c r="A8146" s="218" t="s">
        <v>602</v>
      </c>
      <c r="B8146" s="197"/>
      <c r="C8146" s="218" t="s">
        <v>603</v>
      </c>
      <c r="D8146" s="197"/>
      <c r="E8146" s="197"/>
      <c r="F8146" s="197"/>
      <c r="G8146" s="197"/>
      <c r="H8146" s="197"/>
      <c r="I8146" s="219" t="s">
        <v>0</v>
      </c>
      <c r="J8146" s="197"/>
      <c r="K8146" s="219" t="s">
        <v>0</v>
      </c>
      <c r="L8146" s="197"/>
      <c r="M8146" s="219">
        <v>1200</v>
      </c>
      <c r="N8146" s="197"/>
      <c r="O8146" s="217" t="s">
        <v>0</v>
      </c>
      <c r="P8146" s="197"/>
    </row>
    <row r="8147" spans="1:16" x14ac:dyDescent="0.25">
      <c r="A8147" s="218" t="s">
        <v>670</v>
      </c>
      <c r="B8147" s="197"/>
      <c r="C8147" s="218" t="s">
        <v>671</v>
      </c>
      <c r="D8147" s="197"/>
      <c r="E8147" s="197"/>
      <c r="F8147" s="197"/>
      <c r="G8147" s="197"/>
      <c r="H8147" s="197"/>
      <c r="I8147" s="219" t="s">
        <v>0</v>
      </c>
      <c r="J8147" s="197"/>
      <c r="K8147" s="219" t="s">
        <v>0</v>
      </c>
      <c r="L8147" s="197"/>
      <c r="M8147" s="219">
        <v>1621.8</v>
      </c>
      <c r="N8147" s="197"/>
      <c r="O8147" s="217" t="s">
        <v>0</v>
      </c>
      <c r="P8147" s="197"/>
    </row>
    <row r="8148" spans="1:16" x14ac:dyDescent="0.25">
      <c r="A8148" s="218" t="s">
        <v>616</v>
      </c>
      <c r="B8148" s="197"/>
      <c r="C8148" s="218" t="s">
        <v>617</v>
      </c>
      <c r="D8148" s="197"/>
      <c r="E8148" s="197"/>
      <c r="F8148" s="197"/>
      <c r="G8148" s="197"/>
      <c r="H8148" s="197"/>
      <c r="I8148" s="219" t="s">
        <v>0</v>
      </c>
      <c r="J8148" s="197"/>
      <c r="K8148" s="219" t="s">
        <v>0</v>
      </c>
      <c r="L8148" s="197"/>
      <c r="M8148" s="219">
        <v>590.92999999999995</v>
      </c>
      <c r="N8148" s="197"/>
      <c r="O8148" s="217" t="s">
        <v>0</v>
      </c>
      <c r="P8148" s="197"/>
    </row>
    <row r="8149" spans="1:16" x14ac:dyDescent="0.25">
      <c r="A8149" s="221" t="s">
        <v>674</v>
      </c>
      <c r="B8149" s="197"/>
      <c r="C8149" s="221" t="s">
        <v>675</v>
      </c>
      <c r="D8149" s="197"/>
      <c r="E8149" s="197"/>
      <c r="F8149" s="197"/>
      <c r="G8149" s="197"/>
      <c r="H8149" s="197"/>
      <c r="I8149" s="222">
        <v>1000</v>
      </c>
      <c r="J8149" s="197"/>
      <c r="K8149" s="222">
        <v>1000</v>
      </c>
      <c r="L8149" s="197"/>
      <c r="M8149" s="222">
        <v>342.04</v>
      </c>
      <c r="N8149" s="197"/>
      <c r="O8149" s="220">
        <v>34.200000000000003</v>
      </c>
      <c r="P8149" s="197"/>
    </row>
    <row r="8150" spans="1:16" x14ac:dyDescent="0.25">
      <c r="A8150" s="218" t="s">
        <v>678</v>
      </c>
      <c r="B8150" s="197"/>
      <c r="C8150" s="218" t="s">
        <v>679</v>
      </c>
      <c r="D8150" s="197"/>
      <c r="E8150" s="197"/>
      <c r="F8150" s="197"/>
      <c r="G8150" s="197"/>
      <c r="H8150" s="197"/>
      <c r="I8150" s="219" t="s">
        <v>0</v>
      </c>
      <c r="J8150" s="197"/>
      <c r="K8150" s="219" t="s">
        <v>0</v>
      </c>
      <c r="L8150" s="197"/>
      <c r="M8150" s="219">
        <v>342.04</v>
      </c>
      <c r="N8150" s="197"/>
      <c r="O8150" s="217" t="s">
        <v>0</v>
      </c>
      <c r="P8150" s="197"/>
    </row>
    <row r="8151" spans="1:16" x14ac:dyDescent="0.25">
      <c r="A8151" s="205" t="s">
        <v>243</v>
      </c>
      <c r="B8151" s="197"/>
      <c r="C8151" s="197"/>
      <c r="D8151" s="197"/>
      <c r="E8151" s="197"/>
      <c r="F8151" s="197"/>
      <c r="G8151" s="197"/>
      <c r="H8151" s="197"/>
      <c r="I8151" s="206">
        <v>8300</v>
      </c>
      <c r="J8151" s="197"/>
      <c r="K8151" s="206">
        <v>8300</v>
      </c>
      <c r="L8151" s="197"/>
      <c r="M8151" s="206">
        <v>4505</v>
      </c>
      <c r="N8151" s="197"/>
      <c r="O8151" s="207">
        <v>54.28</v>
      </c>
      <c r="P8151" s="197"/>
    </row>
    <row r="8152" spans="1:16" x14ac:dyDescent="0.25">
      <c r="A8152" s="205" t="s">
        <v>2092</v>
      </c>
      <c r="B8152" s="197"/>
      <c r="C8152" s="197"/>
      <c r="D8152" s="197"/>
      <c r="E8152" s="197"/>
      <c r="F8152" s="197"/>
      <c r="G8152" s="197"/>
      <c r="H8152" s="197"/>
      <c r="I8152" s="206">
        <v>8300</v>
      </c>
      <c r="J8152" s="197"/>
      <c r="K8152" s="206">
        <v>8300</v>
      </c>
      <c r="L8152" s="197"/>
      <c r="M8152" s="206">
        <v>4505</v>
      </c>
      <c r="N8152" s="197"/>
      <c r="O8152" s="207">
        <v>54.28</v>
      </c>
      <c r="P8152" s="197"/>
    </row>
    <row r="8153" spans="1:16" x14ac:dyDescent="0.25">
      <c r="A8153" s="221" t="s">
        <v>582</v>
      </c>
      <c r="B8153" s="197"/>
      <c r="C8153" s="221" t="s">
        <v>583</v>
      </c>
      <c r="D8153" s="197"/>
      <c r="E8153" s="197"/>
      <c r="F8153" s="197"/>
      <c r="G8153" s="197"/>
      <c r="H8153" s="197"/>
      <c r="I8153" s="222">
        <v>8300</v>
      </c>
      <c r="J8153" s="197"/>
      <c r="K8153" s="222">
        <v>8300</v>
      </c>
      <c r="L8153" s="197"/>
      <c r="M8153" s="222">
        <v>4505</v>
      </c>
      <c r="N8153" s="197"/>
      <c r="O8153" s="220">
        <v>54.28</v>
      </c>
      <c r="P8153" s="197"/>
    </row>
    <row r="8154" spans="1:16" x14ac:dyDescent="0.25">
      <c r="A8154" s="218" t="s">
        <v>955</v>
      </c>
      <c r="B8154" s="197"/>
      <c r="C8154" s="218" t="s">
        <v>956</v>
      </c>
      <c r="D8154" s="197"/>
      <c r="E8154" s="197"/>
      <c r="F8154" s="197"/>
      <c r="G8154" s="197"/>
      <c r="H8154" s="197"/>
      <c r="I8154" s="219" t="s">
        <v>0</v>
      </c>
      <c r="J8154" s="197"/>
      <c r="K8154" s="219" t="s">
        <v>0</v>
      </c>
      <c r="L8154" s="197"/>
      <c r="M8154" s="219">
        <v>4505</v>
      </c>
      <c r="N8154" s="197"/>
      <c r="O8154" s="217" t="s">
        <v>0</v>
      </c>
      <c r="P8154" s="197"/>
    </row>
    <row r="8155" spans="1:16" x14ac:dyDescent="0.25">
      <c r="A8155" s="212" t="s">
        <v>1543</v>
      </c>
      <c r="B8155" s="197"/>
      <c r="C8155" s="212" t="s">
        <v>1544</v>
      </c>
      <c r="D8155" s="197"/>
      <c r="E8155" s="197"/>
      <c r="F8155" s="197"/>
      <c r="G8155" s="197"/>
      <c r="H8155" s="197"/>
      <c r="I8155" s="213">
        <v>128166</v>
      </c>
      <c r="J8155" s="197"/>
      <c r="K8155" s="213">
        <v>128166</v>
      </c>
      <c r="L8155" s="197"/>
      <c r="M8155" s="213">
        <v>122741.35</v>
      </c>
      <c r="N8155" s="197"/>
      <c r="O8155" s="214">
        <v>95.77</v>
      </c>
      <c r="P8155" s="197"/>
    </row>
    <row r="8156" spans="1:16" x14ac:dyDescent="0.25">
      <c r="A8156" s="205" t="s">
        <v>243</v>
      </c>
      <c r="B8156" s="197"/>
      <c r="C8156" s="197"/>
      <c r="D8156" s="197"/>
      <c r="E8156" s="197"/>
      <c r="F8156" s="197"/>
      <c r="G8156" s="197"/>
      <c r="H8156" s="197"/>
      <c r="I8156" s="206">
        <v>128166</v>
      </c>
      <c r="J8156" s="197"/>
      <c r="K8156" s="206">
        <v>128166</v>
      </c>
      <c r="L8156" s="197"/>
      <c r="M8156" s="206">
        <v>122741.35</v>
      </c>
      <c r="N8156" s="197"/>
      <c r="O8156" s="207">
        <v>95.77</v>
      </c>
      <c r="P8156" s="197"/>
    </row>
    <row r="8157" spans="1:16" x14ac:dyDescent="0.25">
      <c r="A8157" s="205" t="s">
        <v>2092</v>
      </c>
      <c r="B8157" s="197"/>
      <c r="C8157" s="197"/>
      <c r="D8157" s="197"/>
      <c r="E8157" s="197"/>
      <c r="F8157" s="197"/>
      <c r="G8157" s="197"/>
      <c r="H8157" s="197"/>
      <c r="I8157" s="206">
        <v>128166</v>
      </c>
      <c r="J8157" s="197"/>
      <c r="K8157" s="206">
        <v>128166</v>
      </c>
      <c r="L8157" s="197"/>
      <c r="M8157" s="206">
        <v>122741.35</v>
      </c>
      <c r="N8157" s="197"/>
      <c r="O8157" s="207">
        <v>95.77</v>
      </c>
      <c r="P8157" s="197"/>
    </row>
    <row r="8158" spans="1:16" x14ac:dyDescent="0.25">
      <c r="A8158" s="221" t="s">
        <v>572</v>
      </c>
      <c r="B8158" s="197"/>
      <c r="C8158" s="221" t="s">
        <v>573</v>
      </c>
      <c r="D8158" s="197"/>
      <c r="E8158" s="197"/>
      <c r="F8158" s="197"/>
      <c r="G8158" s="197"/>
      <c r="H8158" s="197"/>
      <c r="I8158" s="222">
        <v>125760</v>
      </c>
      <c r="J8158" s="197"/>
      <c r="K8158" s="222">
        <v>125760</v>
      </c>
      <c r="L8158" s="197"/>
      <c r="M8158" s="222">
        <v>120436.43</v>
      </c>
      <c r="N8158" s="197"/>
      <c r="O8158" s="220">
        <v>95.77</v>
      </c>
      <c r="P8158" s="197"/>
    </row>
    <row r="8159" spans="1:16" x14ac:dyDescent="0.25">
      <c r="A8159" s="218" t="s">
        <v>574</v>
      </c>
      <c r="B8159" s="197"/>
      <c r="C8159" s="218" t="s">
        <v>575</v>
      </c>
      <c r="D8159" s="197"/>
      <c r="E8159" s="197"/>
      <c r="F8159" s="197"/>
      <c r="G8159" s="197"/>
      <c r="H8159" s="197"/>
      <c r="I8159" s="219" t="s">
        <v>0</v>
      </c>
      <c r="J8159" s="197"/>
      <c r="K8159" s="219" t="s">
        <v>0</v>
      </c>
      <c r="L8159" s="197"/>
      <c r="M8159" s="219">
        <v>99352.39</v>
      </c>
      <c r="N8159" s="197"/>
      <c r="O8159" s="217" t="s">
        <v>0</v>
      </c>
      <c r="P8159" s="197"/>
    </row>
    <row r="8160" spans="1:16" x14ac:dyDescent="0.25">
      <c r="A8160" s="218" t="s">
        <v>580</v>
      </c>
      <c r="B8160" s="197"/>
      <c r="C8160" s="218" t="s">
        <v>581</v>
      </c>
      <c r="D8160" s="197"/>
      <c r="E8160" s="197"/>
      <c r="F8160" s="197"/>
      <c r="G8160" s="197"/>
      <c r="H8160" s="197"/>
      <c r="I8160" s="219" t="s">
        <v>0</v>
      </c>
      <c r="J8160" s="197"/>
      <c r="K8160" s="219" t="s">
        <v>0</v>
      </c>
      <c r="L8160" s="197"/>
      <c r="M8160" s="219">
        <v>5666.25</v>
      </c>
      <c r="N8160" s="197"/>
      <c r="O8160" s="217" t="s">
        <v>0</v>
      </c>
      <c r="P8160" s="197"/>
    </row>
    <row r="8161" spans="1:16" x14ac:dyDescent="0.25">
      <c r="A8161" s="218" t="s">
        <v>576</v>
      </c>
      <c r="B8161" s="197"/>
      <c r="C8161" s="218" t="s">
        <v>577</v>
      </c>
      <c r="D8161" s="197"/>
      <c r="E8161" s="197"/>
      <c r="F8161" s="197"/>
      <c r="G8161" s="197"/>
      <c r="H8161" s="197"/>
      <c r="I8161" s="219" t="s">
        <v>0</v>
      </c>
      <c r="J8161" s="197"/>
      <c r="K8161" s="219" t="s">
        <v>0</v>
      </c>
      <c r="L8161" s="197"/>
      <c r="M8161" s="219">
        <v>15417.79</v>
      </c>
      <c r="N8161" s="197"/>
      <c r="O8161" s="217" t="s">
        <v>0</v>
      </c>
      <c r="P8161" s="197"/>
    </row>
    <row r="8162" spans="1:16" x14ac:dyDescent="0.25">
      <c r="A8162" s="221" t="s">
        <v>582</v>
      </c>
      <c r="B8162" s="197"/>
      <c r="C8162" s="221" t="s">
        <v>583</v>
      </c>
      <c r="D8162" s="197"/>
      <c r="E8162" s="197"/>
      <c r="F8162" s="197"/>
      <c r="G8162" s="197"/>
      <c r="H8162" s="197"/>
      <c r="I8162" s="222">
        <v>2406</v>
      </c>
      <c r="J8162" s="197"/>
      <c r="K8162" s="222">
        <v>2406</v>
      </c>
      <c r="L8162" s="197"/>
      <c r="M8162" s="222">
        <v>2304.92</v>
      </c>
      <c r="N8162" s="197"/>
      <c r="O8162" s="220">
        <v>95.8</v>
      </c>
      <c r="P8162" s="197"/>
    </row>
    <row r="8163" spans="1:16" x14ac:dyDescent="0.25">
      <c r="A8163" s="218" t="s">
        <v>584</v>
      </c>
      <c r="B8163" s="197"/>
      <c r="C8163" s="218" t="s">
        <v>585</v>
      </c>
      <c r="D8163" s="197"/>
      <c r="E8163" s="197"/>
      <c r="F8163" s="197"/>
      <c r="G8163" s="197"/>
      <c r="H8163" s="197"/>
      <c r="I8163" s="219" t="s">
        <v>0</v>
      </c>
      <c r="J8163" s="197"/>
      <c r="K8163" s="219" t="s">
        <v>0</v>
      </c>
      <c r="L8163" s="197"/>
      <c r="M8163" s="219">
        <v>2304.92</v>
      </c>
      <c r="N8163" s="197"/>
      <c r="O8163" s="217" t="s">
        <v>0</v>
      </c>
      <c r="P8163" s="197"/>
    </row>
    <row r="8164" spans="1:16" x14ac:dyDescent="0.25">
      <c r="A8164" s="212" t="s">
        <v>1545</v>
      </c>
      <c r="B8164" s="197"/>
      <c r="C8164" s="212" t="s">
        <v>1546</v>
      </c>
      <c r="D8164" s="197"/>
      <c r="E8164" s="197"/>
      <c r="F8164" s="197"/>
      <c r="G8164" s="197"/>
      <c r="H8164" s="197"/>
      <c r="I8164" s="213">
        <v>3223.93</v>
      </c>
      <c r="J8164" s="197"/>
      <c r="K8164" s="213">
        <v>3223.93</v>
      </c>
      <c r="L8164" s="197"/>
      <c r="M8164" s="213">
        <v>3795.51</v>
      </c>
      <c r="N8164" s="197"/>
      <c r="O8164" s="214">
        <v>117.73</v>
      </c>
      <c r="P8164" s="197"/>
    </row>
    <row r="8165" spans="1:16" x14ac:dyDescent="0.25">
      <c r="A8165" s="205" t="s">
        <v>242</v>
      </c>
      <c r="B8165" s="197"/>
      <c r="C8165" s="197"/>
      <c r="D8165" s="197"/>
      <c r="E8165" s="197"/>
      <c r="F8165" s="197"/>
      <c r="G8165" s="197"/>
      <c r="H8165" s="197"/>
      <c r="I8165" s="206">
        <v>0</v>
      </c>
      <c r="J8165" s="197"/>
      <c r="K8165" s="206">
        <v>0</v>
      </c>
      <c r="L8165" s="197"/>
      <c r="M8165" s="206">
        <v>2000</v>
      </c>
      <c r="N8165" s="197"/>
      <c r="O8165" s="207" t="s">
        <v>0</v>
      </c>
      <c r="P8165" s="197"/>
    </row>
    <row r="8166" spans="1:16" x14ac:dyDescent="0.25">
      <c r="A8166" s="205" t="s">
        <v>2086</v>
      </c>
      <c r="B8166" s="197"/>
      <c r="C8166" s="197"/>
      <c r="D8166" s="197"/>
      <c r="E8166" s="197"/>
      <c r="F8166" s="197"/>
      <c r="G8166" s="197"/>
      <c r="H8166" s="197"/>
      <c r="I8166" s="206">
        <v>0</v>
      </c>
      <c r="J8166" s="197"/>
      <c r="K8166" s="206">
        <v>0</v>
      </c>
      <c r="L8166" s="197"/>
      <c r="M8166" s="206">
        <v>2000</v>
      </c>
      <c r="N8166" s="197"/>
      <c r="O8166" s="207" t="s">
        <v>0</v>
      </c>
      <c r="P8166" s="197"/>
    </row>
    <row r="8167" spans="1:16" x14ac:dyDescent="0.25">
      <c r="A8167" s="221" t="s">
        <v>582</v>
      </c>
      <c r="B8167" s="197"/>
      <c r="C8167" s="221" t="s">
        <v>583</v>
      </c>
      <c r="D8167" s="197"/>
      <c r="E8167" s="197"/>
      <c r="F8167" s="197"/>
      <c r="G8167" s="197"/>
      <c r="H8167" s="197"/>
      <c r="I8167" s="222">
        <v>0</v>
      </c>
      <c r="J8167" s="197"/>
      <c r="K8167" s="222">
        <v>0</v>
      </c>
      <c r="L8167" s="197"/>
      <c r="M8167" s="222">
        <v>2000</v>
      </c>
      <c r="N8167" s="197"/>
      <c r="O8167" s="220" t="s">
        <v>0</v>
      </c>
      <c r="P8167" s="197"/>
    </row>
    <row r="8168" spans="1:16" x14ac:dyDescent="0.25">
      <c r="A8168" s="218" t="s">
        <v>634</v>
      </c>
      <c r="B8168" s="197"/>
      <c r="C8168" s="218" t="s">
        <v>635</v>
      </c>
      <c r="D8168" s="197"/>
      <c r="E8168" s="197"/>
      <c r="F8168" s="197"/>
      <c r="G8168" s="197"/>
      <c r="H8168" s="197"/>
      <c r="I8168" s="219" t="s">
        <v>0</v>
      </c>
      <c r="J8168" s="197"/>
      <c r="K8168" s="219" t="s">
        <v>0</v>
      </c>
      <c r="L8168" s="197"/>
      <c r="M8168" s="219">
        <v>2000</v>
      </c>
      <c r="N8168" s="197"/>
      <c r="O8168" s="217" t="s">
        <v>0</v>
      </c>
      <c r="P8168" s="197"/>
    </row>
    <row r="8169" spans="1:16" x14ac:dyDescent="0.25">
      <c r="A8169" s="205" t="s">
        <v>243</v>
      </c>
      <c r="B8169" s="197"/>
      <c r="C8169" s="197"/>
      <c r="D8169" s="197"/>
      <c r="E8169" s="197"/>
      <c r="F8169" s="197"/>
      <c r="G8169" s="197"/>
      <c r="H8169" s="197"/>
      <c r="I8169" s="206">
        <v>3223.93</v>
      </c>
      <c r="J8169" s="197"/>
      <c r="K8169" s="206">
        <v>3223.93</v>
      </c>
      <c r="L8169" s="197"/>
      <c r="M8169" s="206">
        <v>1795.51</v>
      </c>
      <c r="N8169" s="197"/>
      <c r="O8169" s="207">
        <v>55.69</v>
      </c>
      <c r="P8169" s="197"/>
    </row>
    <row r="8170" spans="1:16" x14ac:dyDescent="0.25">
      <c r="A8170" s="205" t="s">
        <v>2090</v>
      </c>
      <c r="B8170" s="197"/>
      <c r="C8170" s="197"/>
      <c r="D8170" s="197"/>
      <c r="E8170" s="197"/>
      <c r="F8170" s="197"/>
      <c r="G8170" s="197"/>
      <c r="H8170" s="197"/>
      <c r="I8170" s="206">
        <v>3223.93</v>
      </c>
      <c r="J8170" s="197"/>
      <c r="K8170" s="206">
        <v>3223.93</v>
      </c>
      <c r="L8170" s="197"/>
      <c r="M8170" s="206">
        <v>1795.51</v>
      </c>
      <c r="N8170" s="197"/>
      <c r="O8170" s="207">
        <v>55.69</v>
      </c>
      <c r="P8170" s="197"/>
    </row>
    <row r="8171" spans="1:16" x14ac:dyDescent="0.25">
      <c r="A8171" s="221" t="s">
        <v>582</v>
      </c>
      <c r="B8171" s="197"/>
      <c r="C8171" s="221" t="s">
        <v>583</v>
      </c>
      <c r="D8171" s="197"/>
      <c r="E8171" s="197"/>
      <c r="F8171" s="197"/>
      <c r="G8171" s="197"/>
      <c r="H8171" s="197"/>
      <c r="I8171" s="222">
        <v>3223.93</v>
      </c>
      <c r="J8171" s="197"/>
      <c r="K8171" s="222">
        <v>3223.93</v>
      </c>
      <c r="L8171" s="197"/>
      <c r="M8171" s="222">
        <v>1725.51</v>
      </c>
      <c r="N8171" s="197"/>
      <c r="O8171" s="220">
        <v>53.52</v>
      </c>
      <c r="P8171" s="197"/>
    </row>
    <row r="8172" spans="1:16" x14ac:dyDescent="0.25">
      <c r="A8172" s="218" t="s">
        <v>790</v>
      </c>
      <c r="B8172" s="197"/>
      <c r="C8172" s="218" t="s">
        <v>791</v>
      </c>
      <c r="D8172" s="197"/>
      <c r="E8172" s="197"/>
      <c r="F8172" s="197"/>
      <c r="G8172" s="197"/>
      <c r="H8172" s="197"/>
      <c r="I8172" s="219" t="s">
        <v>0</v>
      </c>
      <c r="J8172" s="197"/>
      <c r="K8172" s="219" t="s">
        <v>0</v>
      </c>
      <c r="L8172" s="197"/>
      <c r="M8172" s="219">
        <v>1725.51</v>
      </c>
      <c r="N8172" s="197"/>
      <c r="O8172" s="217" t="s">
        <v>0</v>
      </c>
      <c r="P8172" s="197"/>
    </row>
    <row r="8173" spans="1:16" x14ac:dyDescent="0.25">
      <c r="A8173" s="221" t="s">
        <v>592</v>
      </c>
      <c r="B8173" s="197"/>
      <c r="C8173" s="221" t="s">
        <v>593</v>
      </c>
      <c r="D8173" s="197"/>
      <c r="E8173" s="197"/>
      <c r="F8173" s="197"/>
      <c r="G8173" s="197"/>
      <c r="H8173" s="197"/>
      <c r="I8173" s="222">
        <v>0</v>
      </c>
      <c r="J8173" s="197"/>
      <c r="K8173" s="222">
        <v>0</v>
      </c>
      <c r="L8173" s="197"/>
      <c r="M8173" s="222">
        <v>70</v>
      </c>
      <c r="N8173" s="197"/>
      <c r="O8173" s="220" t="s">
        <v>0</v>
      </c>
      <c r="P8173" s="197"/>
    </row>
    <row r="8174" spans="1:16" x14ac:dyDescent="0.25">
      <c r="A8174" s="218" t="s">
        <v>1369</v>
      </c>
      <c r="B8174" s="197"/>
      <c r="C8174" s="218" t="s">
        <v>1370</v>
      </c>
      <c r="D8174" s="197"/>
      <c r="E8174" s="197"/>
      <c r="F8174" s="197"/>
      <c r="G8174" s="197"/>
      <c r="H8174" s="197"/>
      <c r="I8174" s="219" t="s">
        <v>0</v>
      </c>
      <c r="J8174" s="197"/>
      <c r="K8174" s="219" t="s">
        <v>0</v>
      </c>
      <c r="L8174" s="197"/>
      <c r="M8174" s="219">
        <v>70</v>
      </c>
      <c r="N8174" s="197"/>
      <c r="O8174" s="217" t="s">
        <v>0</v>
      </c>
      <c r="P8174" s="197"/>
    </row>
    <row r="8175" spans="1:16" x14ac:dyDescent="0.25">
      <c r="A8175" s="212" t="s">
        <v>1547</v>
      </c>
      <c r="B8175" s="197"/>
      <c r="C8175" s="212" t="s">
        <v>1548</v>
      </c>
      <c r="D8175" s="197"/>
      <c r="E8175" s="197"/>
      <c r="F8175" s="197"/>
      <c r="G8175" s="197"/>
      <c r="H8175" s="197"/>
      <c r="I8175" s="213">
        <v>33535</v>
      </c>
      <c r="J8175" s="197"/>
      <c r="K8175" s="213">
        <v>33535</v>
      </c>
      <c r="L8175" s="197"/>
      <c r="M8175" s="213">
        <v>14981.5</v>
      </c>
      <c r="N8175" s="197"/>
      <c r="O8175" s="214">
        <v>44.67</v>
      </c>
      <c r="P8175" s="197"/>
    </row>
    <row r="8176" spans="1:16" x14ac:dyDescent="0.25">
      <c r="A8176" s="205" t="s">
        <v>243</v>
      </c>
      <c r="B8176" s="197"/>
      <c r="C8176" s="197"/>
      <c r="D8176" s="197"/>
      <c r="E8176" s="197"/>
      <c r="F8176" s="197"/>
      <c r="G8176" s="197"/>
      <c r="H8176" s="197"/>
      <c r="I8176" s="206">
        <v>33535</v>
      </c>
      <c r="J8176" s="197"/>
      <c r="K8176" s="206">
        <v>33535</v>
      </c>
      <c r="L8176" s="197"/>
      <c r="M8176" s="206">
        <v>14981.5</v>
      </c>
      <c r="N8176" s="197"/>
      <c r="O8176" s="207">
        <v>44.67</v>
      </c>
      <c r="P8176" s="197"/>
    </row>
    <row r="8177" spans="1:16" x14ac:dyDescent="0.25">
      <c r="A8177" s="205" t="s">
        <v>2090</v>
      </c>
      <c r="B8177" s="197"/>
      <c r="C8177" s="197"/>
      <c r="D8177" s="197"/>
      <c r="E8177" s="197"/>
      <c r="F8177" s="197"/>
      <c r="G8177" s="197"/>
      <c r="H8177" s="197"/>
      <c r="I8177" s="206">
        <v>32000</v>
      </c>
      <c r="J8177" s="197"/>
      <c r="K8177" s="206">
        <v>32000</v>
      </c>
      <c r="L8177" s="197"/>
      <c r="M8177" s="206">
        <v>13482.75</v>
      </c>
      <c r="N8177" s="197"/>
      <c r="O8177" s="207">
        <v>42.13</v>
      </c>
      <c r="P8177" s="197"/>
    </row>
    <row r="8178" spans="1:16" x14ac:dyDescent="0.25">
      <c r="A8178" s="221" t="s">
        <v>592</v>
      </c>
      <c r="B8178" s="197"/>
      <c r="C8178" s="221" t="s">
        <v>593</v>
      </c>
      <c r="D8178" s="197"/>
      <c r="E8178" s="197"/>
      <c r="F8178" s="197"/>
      <c r="G8178" s="197"/>
      <c r="H8178" s="197"/>
      <c r="I8178" s="222">
        <v>32000</v>
      </c>
      <c r="J8178" s="197"/>
      <c r="K8178" s="222">
        <v>32000</v>
      </c>
      <c r="L8178" s="197"/>
      <c r="M8178" s="222">
        <v>13482.75</v>
      </c>
      <c r="N8178" s="197"/>
      <c r="O8178" s="220">
        <v>42.13</v>
      </c>
      <c r="P8178" s="197"/>
    </row>
    <row r="8179" spans="1:16" x14ac:dyDescent="0.25">
      <c r="A8179" s="218" t="s">
        <v>1369</v>
      </c>
      <c r="B8179" s="197"/>
      <c r="C8179" s="218" t="s">
        <v>1370</v>
      </c>
      <c r="D8179" s="197"/>
      <c r="E8179" s="197"/>
      <c r="F8179" s="197"/>
      <c r="G8179" s="197"/>
      <c r="H8179" s="197"/>
      <c r="I8179" s="219" t="s">
        <v>0</v>
      </c>
      <c r="J8179" s="197"/>
      <c r="K8179" s="219" t="s">
        <v>0</v>
      </c>
      <c r="L8179" s="197"/>
      <c r="M8179" s="219">
        <v>13482.75</v>
      </c>
      <c r="N8179" s="197"/>
      <c r="O8179" s="217" t="s">
        <v>0</v>
      </c>
      <c r="P8179" s="197"/>
    </row>
    <row r="8180" spans="1:16" x14ac:dyDescent="0.25">
      <c r="A8180" s="205" t="s">
        <v>2092</v>
      </c>
      <c r="B8180" s="197"/>
      <c r="C8180" s="197"/>
      <c r="D8180" s="197"/>
      <c r="E8180" s="197"/>
      <c r="F8180" s="197"/>
      <c r="G8180" s="197"/>
      <c r="H8180" s="197"/>
      <c r="I8180" s="206">
        <v>1535</v>
      </c>
      <c r="J8180" s="197"/>
      <c r="K8180" s="206">
        <v>1535</v>
      </c>
      <c r="L8180" s="197"/>
      <c r="M8180" s="206">
        <v>1498.75</v>
      </c>
      <c r="N8180" s="197"/>
      <c r="O8180" s="207">
        <v>97.64</v>
      </c>
      <c r="P8180" s="197"/>
    </row>
    <row r="8181" spans="1:16" x14ac:dyDescent="0.25">
      <c r="A8181" s="221" t="s">
        <v>582</v>
      </c>
      <c r="B8181" s="197"/>
      <c r="C8181" s="221" t="s">
        <v>583</v>
      </c>
      <c r="D8181" s="197"/>
      <c r="E8181" s="197"/>
      <c r="F8181" s="197"/>
      <c r="G8181" s="197"/>
      <c r="H8181" s="197"/>
      <c r="I8181" s="222">
        <v>1535</v>
      </c>
      <c r="J8181" s="197"/>
      <c r="K8181" s="222">
        <v>1535</v>
      </c>
      <c r="L8181" s="197"/>
      <c r="M8181" s="222">
        <v>1498.75</v>
      </c>
      <c r="N8181" s="197"/>
      <c r="O8181" s="220">
        <v>97.64</v>
      </c>
      <c r="P8181" s="197"/>
    </row>
    <row r="8182" spans="1:16" x14ac:dyDescent="0.25">
      <c r="A8182" s="218" t="s">
        <v>634</v>
      </c>
      <c r="B8182" s="197"/>
      <c r="C8182" s="218" t="s">
        <v>635</v>
      </c>
      <c r="D8182" s="197"/>
      <c r="E8182" s="197"/>
      <c r="F8182" s="197"/>
      <c r="G8182" s="197"/>
      <c r="H8182" s="197"/>
      <c r="I8182" s="219" t="s">
        <v>0</v>
      </c>
      <c r="J8182" s="197"/>
      <c r="K8182" s="219" t="s">
        <v>0</v>
      </c>
      <c r="L8182" s="197"/>
      <c r="M8182" s="219">
        <v>1498.75</v>
      </c>
      <c r="N8182" s="197"/>
      <c r="O8182" s="217" t="s">
        <v>0</v>
      </c>
      <c r="P8182" s="197"/>
    </row>
    <row r="8183" spans="1:16" x14ac:dyDescent="0.25">
      <c r="A8183" s="212" t="s">
        <v>1602</v>
      </c>
      <c r="B8183" s="197"/>
      <c r="C8183" s="212" t="s">
        <v>1603</v>
      </c>
      <c r="D8183" s="197"/>
      <c r="E8183" s="197"/>
      <c r="F8183" s="197"/>
      <c r="G8183" s="197"/>
      <c r="H8183" s="197"/>
      <c r="I8183" s="213">
        <v>2255</v>
      </c>
      <c r="J8183" s="197"/>
      <c r="K8183" s="213">
        <v>2255</v>
      </c>
      <c r="L8183" s="197"/>
      <c r="M8183" s="213">
        <v>865.98</v>
      </c>
      <c r="N8183" s="197"/>
      <c r="O8183" s="214">
        <v>38.4</v>
      </c>
      <c r="P8183" s="197"/>
    </row>
    <row r="8184" spans="1:16" x14ac:dyDescent="0.25">
      <c r="A8184" s="205" t="s">
        <v>243</v>
      </c>
      <c r="B8184" s="197"/>
      <c r="C8184" s="197"/>
      <c r="D8184" s="197"/>
      <c r="E8184" s="197"/>
      <c r="F8184" s="197"/>
      <c r="G8184" s="197"/>
      <c r="H8184" s="197"/>
      <c r="I8184" s="206">
        <v>2255</v>
      </c>
      <c r="J8184" s="197"/>
      <c r="K8184" s="206">
        <v>2255</v>
      </c>
      <c r="L8184" s="197"/>
      <c r="M8184" s="206">
        <v>865.98</v>
      </c>
      <c r="N8184" s="197"/>
      <c r="O8184" s="207">
        <v>38.4</v>
      </c>
      <c r="P8184" s="197"/>
    </row>
    <row r="8185" spans="1:16" x14ac:dyDescent="0.25">
      <c r="A8185" s="205" t="s">
        <v>2092</v>
      </c>
      <c r="B8185" s="197"/>
      <c r="C8185" s="197"/>
      <c r="D8185" s="197"/>
      <c r="E8185" s="197"/>
      <c r="F8185" s="197"/>
      <c r="G8185" s="197"/>
      <c r="H8185" s="197"/>
      <c r="I8185" s="206">
        <v>2255</v>
      </c>
      <c r="J8185" s="197"/>
      <c r="K8185" s="206">
        <v>2255</v>
      </c>
      <c r="L8185" s="197"/>
      <c r="M8185" s="206">
        <v>865.98</v>
      </c>
      <c r="N8185" s="197"/>
      <c r="O8185" s="207">
        <v>38.4</v>
      </c>
      <c r="P8185" s="197"/>
    </row>
    <row r="8186" spans="1:16" x14ac:dyDescent="0.25">
      <c r="A8186" s="221" t="s">
        <v>582</v>
      </c>
      <c r="B8186" s="197"/>
      <c r="C8186" s="221" t="s">
        <v>583</v>
      </c>
      <c r="D8186" s="197"/>
      <c r="E8186" s="197"/>
      <c r="F8186" s="197"/>
      <c r="G8186" s="197"/>
      <c r="H8186" s="197"/>
      <c r="I8186" s="222">
        <v>2255</v>
      </c>
      <c r="J8186" s="197"/>
      <c r="K8186" s="222">
        <v>2255</v>
      </c>
      <c r="L8186" s="197"/>
      <c r="M8186" s="222">
        <v>865.98</v>
      </c>
      <c r="N8186" s="197"/>
      <c r="O8186" s="220">
        <v>38.4</v>
      </c>
      <c r="P8186" s="197"/>
    </row>
    <row r="8187" spans="1:16" x14ac:dyDescent="0.25">
      <c r="A8187" s="218" t="s">
        <v>640</v>
      </c>
      <c r="B8187" s="197"/>
      <c r="C8187" s="218" t="s">
        <v>641</v>
      </c>
      <c r="D8187" s="197"/>
      <c r="E8187" s="197"/>
      <c r="F8187" s="197"/>
      <c r="G8187" s="197"/>
      <c r="H8187" s="197"/>
      <c r="I8187" s="219" t="s">
        <v>0</v>
      </c>
      <c r="J8187" s="197"/>
      <c r="K8187" s="219" t="s">
        <v>0</v>
      </c>
      <c r="L8187" s="197"/>
      <c r="M8187" s="219">
        <v>865.98</v>
      </c>
      <c r="N8187" s="197"/>
      <c r="O8187" s="217" t="s">
        <v>0</v>
      </c>
      <c r="P8187" s="197"/>
    </row>
    <row r="8188" spans="1:16" x14ac:dyDescent="0.25">
      <c r="A8188" s="212" t="s">
        <v>1579</v>
      </c>
      <c r="B8188" s="197"/>
      <c r="C8188" s="212" t="s">
        <v>1580</v>
      </c>
      <c r="D8188" s="197"/>
      <c r="E8188" s="197"/>
      <c r="F8188" s="197"/>
      <c r="G8188" s="197"/>
      <c r="H8188" s="197"/>
      <c r="I8188" s="213">
        <v>665</v>
      </c>
      <c r="J8188" s="197"/>
      <c r="K8188" s="213">
        <v>665</v>
      </c>
      <c r="L8188" s="197"/>
      <c r="M8188" s="213">
        <v>322.88</v>
      </c>
      <c r="N8188" s="197"/>
      <c r="O8188" s="214">
        <v>48.55</v>
      </c>
      <c r="P8188" s="197"/>
    </row>
    <row r="8189" spans="1:16" x14ac:dyDescent="0.25">
      <c r="A8189" s="205" t="s">
        <v>243</v>
      </c>
      <c r="B8189" s="197"/>
      <c r="C8189" s="197"/>
      <c r="D8189" s="197"/>
      <c r="E8189" s="197"/>
      <c r="F8189" s="197"/>
      <c r="G8189" s="197"/>
      <c r="H8189" s="197"/>
      <c r="I8189" s="206">
        <v>665</v>
      </c>
      <c r="J8189" s="197"/>
      <c r="K8189" s="206">
        <v>665</v>
      </c>
      <c r="L8189" s="197"/>
      <c r="M8189" s="206">
        <v>322.88</v>
      </c>
      <c r="N8189" s="197"/>
      <c r="O8189" s="207">
        <v>48.55</v>
      </c>
      <c r="P8189" s="197"/>
    </row>
    <row r="8190" spans="1:16" x14ac:dyDescent="0.25">
      <c r="A8190" s="205" t="s">
        <v>2092</v>
      </c>
      <c r="B8190" s="197"/>
      <c r="C8190" s="197"/>
      <c r="D8190" s="197"/>
      <c r="E8190" s="197"/>
      <c r="F8190" s="197"/>
      <c r="G8190" s="197"/>
      <c r="H8190" s="197"/>
      <c r="I8190" s="206">
        <v>665</v>
      </c>
      <c r="J8190" s="197"/>
      <c r="K8190" s="206">
        <v>665</v>
      </c>
      <c r="L8190" s="197"/>
      <c r="M8190" s="206">
        <v>322.88</v>
      </c>
      <c r="N8190" s="197"/>
      <c r="O8190" s="207">
        <v>48.55</v>
      </c>
      <c r="P8190" s="197"/>
    </row>
    <row r="8191" spans="1:16" x14ac:dyDescent="0.25">
      <c r="A8191" s="221" t="s">
        <v>582</v>
      </c>
      <c r="B8191" s="197"/>
      <c r="C8191" s="221" t="s">
        <v>583</v>
      </c>
      <c r="D8191" s="197"/>
      <c r="E8191" s="197"/>
      <c r="F8191" s="197"/>
      <c r="G8191" s="197"/>
      <c r="H8191" s="197"/>
      <c r="I8191" s="222">
        <v>665</v>
      </c>
      <c r="J8191" s="197"/>
      <c r="K8191" s="222">
        <v>665</v>
      </c>
      <c r="L8191" s="197"/>
      <c r="M8191" s="222">
        <v>322.88</v>
      </c>
      <c r="N8191" s="197"/>
      <c r="O8191" s="220">
        <v>48.55</v>
      </c>
      <c r="P8191" s="197"/>
    </row>
    <row r="8192" spans="1:16" x14ac:dyDescent="0.25">
      <c r="A8192" s="218" t="s">
        <v>616</v>
      </c>
      <c r="B8192" s="197"/>
      <c r="C8192" s="218" t="s">
        <v>617</v>
      </c>
      <c r="D8192" s="197"/>
      <c r="E8192" s="197"/>
      <c r="F8192" s="197"/>
      <c r="G8192" s="197"/>
      <c r="H8192" s="197"/>
      <c r="I8192" s="219" t="s">
        <v>0</v>
      </c>
      <c r="J8192" s="197"/>
      <c r="K8192" s="219" t="s">
        <v>0</v>
      </c>
      <c r="L8192" s="197"/>
      <c r="M8192" s="219">
        <v>322.88</v>
      </c>
      <c r="N8192" s="197"/>
      <c r="O8192" s="217" t="s">
        <v>0</v>
      </c>
      <c r="P8192" s="197"/>
    </row>
    <row r="8193" spans="1:16" x14ac:dyDescent="0.25">
      <c r="A8193" s="212" t="s">
        <v>1645</v>
      </c>
      <c r="B8193" s="197"/>
      <c r="C8193" s="212" t="s">
        <v>1646</v>
      </c>
      <c r="D8193" s="197"/>
      <c r="E8193" s="197"/>
      <c r="F8193" s="197"/>
      <c r="G8193" s="197"/>
      <c r="H8193" s="197"/>
      <c r="I8193" s="213">
        <v>1980</v>
      </c>
      <c r="J8193" s="197"/>
      <c r="K8193" s="213">
        <v>1980</v>
      </c>
      <c r="L8193" s="197"/>
      <c r="M8193" s="213">
        <v>2366.61</v>
      </c>
      <c r="N8193" s="197"/>
      <c r="O8193" s="214">
        <v>119.53</v>
      </c>
      <c r="P8193" s="197"/>
    </row>
    <row r="8194" spans="1:16" x14ac:dyDescent="0.25">
      <c r="A8194" s="205" t="s">
        <v>243</v>
      </c>
      <c r="B8194" s="197"/>
      <c r="C8194" s="197"/>
      <c r="D8194" s="197"/>
      <c r="E8194" s="197"/>
      <c r="F8194" s="197"/>
      <c r="G8194" s="197"/>
      <c r="H8194" s="197"/>
      <c r="I8194" s="206">
        <v>1980</v>
      </c>
      <c r="J8194" s="197"/>
      <c r="K8194" s="206">
        <v>1980</v>
      </c>
      <c r="L8194" s="197"/>
      <c r="M8194" s="206">
        <v>2366.61</v>
      </c>
      <c r="N8194" s="197"/>
      <c r="O8194" s="207">
        <v>119.53</v>
      </c>
      <c r="P8194" s="197"/>
    </row>
    <row r="8195" spans="1:16" x14ac:dyDescent="0.25">
      <c r="A8195" s="205" t="s">
        <v>2092</v>
      </c>
      <c r="B8195" s="197"/>
      <c r="C8195" s="197"/>
      <c r="D8195" s="197"/>
      <c r="E8195" s="197"/>
      <c r="F8195" s="197"/>
      <c r="G8195" s="197"/>
      <c r="H8195" s="197"/>
      <c r="I8195" s="206">
        <v>1980</v>
      </c>
      <c r="J8195" s="197"/>
      <c r="K8195" s="206">
        <v>1980</v>
      </c>
      <c r="L8195" s="197"/>
      <c r="M8195" s="206">
        <v>2366.61</v>
      </c>
      <c r="N8195" s="197"/>
      <c r="O8195" s="207">
        <v>119.53</v>
      </c>
      <c r="P8195" s="197"/>
    </row>
    <row r="8196" spans="1:16" x14ac:dyDescent="0.25">
      <c r="A8196" s="221" t="s">
        <v>582</v>
      </c>
      <c r="B8196" s="197"/>
      <c r="C8196" s="221" t="s">
        <v>583</v>
      </c>
      <c r="D8196" s="197"/>
      <c r="E8196" s="197"/>
      <c r="F8196" s="197"/>
      <c r="G8196" s="197"/>
      <c r="H8196" s="197"/>
      <c r="I8196" s="222">
        <v>1980</v>
      </c>
      <c r="J8196" s="197"/>
      <c r="K8196" s="222">
        <v>1980</v>
      </c>
      <c r="L8196" s="197"/>
      <c r="M8196" s="222">
        <v>2366.61</v>
      </c>
      <c r="N8196" s="197"/>
      <c r="O8196" s="220">
        <v>119.53</v>
      </c>
      <c r="P8196" s="197"/>
    </row>
    <row r="8197" spans="1:16" x14ac:dyDescent="0.25">
      <c r="A8197" s="218" t="s">
        <v>790</v>
      </c>
      <c r="B8197" s="197"/>
      <c r="C8197" s="218" t="s">
        <v>791</v>
      </c>
      <c r="D8197" s="197"/>
      <c r="E8197" s="197"/>
      <c r="F8197" s="197"/>
      <c r="G8197" s="197"/>
      <c r="H8197" s="197"/>
      <c r="I8197" s="219" t="s">
        <v>0</v>
      </c>
      <c r="J8197" s="197"/>
      <c r="K8197" s="219" t="s">
        <v>0</v>
      </c>
      <c r="L8197" s="197"/>
      <c r="M8197" s="219">
        <v>436.61</v>
      </c>
      <c r="N8197" s="197"/>
      <c r="O8197" s="217" t="s">
        <v>0</v>
      </c>
      <c r="P8197" s="197"/>
    </row>
    <row r="8198" spans="1:16" x14ac:dyDescent="0.25">
      <c r="A8198" s="218" t="s">
        <v>590</v>
      </c>
      <c r="B8198" s="197"/>
      <c r="C8198" s="218" t="s">
        <v>591</v>
      </c>
      <c r="D8198" s="197"/>
      <c r="E8198" s="197"/>
      <c r="F8198" s="197"/>
      <c r="G8198" s="197"/>
      <c r="H8198" s="197"/>
      <c r="I8198" s="219" t="s">
        <v>0</v>
      </c>
      <c r="J8198" s="197"/>
      <c r="K8198" s="219" t="s">
        <v>0</v>
      </c>
      <c r="L8198" s="197"/>
      <c r="M8198" s="219">
        <v>324</v>
      </c>
      <c r="N8198" s="197"/>
      <c r="O8198" s="217" t="s">
        <v>0</v>
      </c>
      <c r="P8198" s="197"/>
    </row>
    <row r="8199" spans="1:16" x14ac:dyDescent="0.25">
      <c r="A8199" s="218" t="s">
        <v>640</v>
      </c>
      <c r="B8199" s="197"/>
      <c r="C8199" s="218" t="s">
        <v>641</v>
      </c>
      <c r="D8199" s="197"/>
      <c r="E8199" s="197"/>
      <c r="F8199" s="197"/>
      <c r="G8199" s="197"/>
      <c r="H8199" s="197"/>
      <c r="I8199" s="219" t="s">
        <v>0</v>
      </c>
      <c r="J8199" s="197"/>
      <c r="K8199" s="219" t="s">
        <v>0</v>
      </c>
      <c r="L8199" s="197"/>
      <c r="M8199" s="219">
        <v>1455</v>
      </c>
      <c r="N8199" s="197"/>
      <c r="O8199" s="217" t="s">
        <v>0</v>
      </c>
      <c r="P8199" s="197"/>
    </row>
    <row r="8200" spans="1:16" x14ac:dyDescent="0.25">
      <c r="A8200" s="218" t="s">
        <v>616</v>
      </c>
      <c r="B8200" s="197"/>
      <c r="C8200" s="218" t="s">
        <v>617</v>
      </c>
      <c r="D8200" s="197"/>
      <c r="E8200" s="197"/>
      <c r="F8200" s="197"/>
      <c r="G8200" s="197"/>
      <c r="H8200" s="197"/>
      <c r="I8200" s="219" t="s">
        <v>0</v>
      </c>
      <c r="J8200" s="197"/>
      <c r="K8200" s="219" t="s">
        <v>0</v>
      </c>
      <c r="L8200" s="197"/>
      <c r="M8200" s="219">
        <v>151</v>
      </c>
      <c r="N8200" s="197"/>
      <c r="O8200" s="217" t="s">
        <v>0</v>
      </c>
      <c r="P8200" s="197"/>
    </row>
    <row r="8201" spans="1:16" x14ac:dyDescent="0.25">
      <c r="A8201" s="212" t="s">
        <v>1647</v>
      </c>
      <c r="B8201" s="197"/>
      <c r="C8201" s="212" t="s">
        <v>1648</v>
      </c>
      <c r="D8201" s="197"/>
      <c r="E8201" s="197"/>
      <c r="F8201" s="197"/>
      <c r="G8201" s="197"/>
      <c r="H8201" s="197"/>
      <c r="I8201" s="213">
        <v>280</v>
      </c>
      <c r="J8201" s="197"/>
      <c r="K8201" s="213">
        <v>280</v>
      </c>
      <c r="L8201" s="197"/>
      <c r="M8201" s="213">
        <v>279.95</v>
      </c>
      <c r="N8201" s="197"/>
      <c r="O8201" s="214">
        <v>99.98</v>
      </c>
      <c r="P8201" s="197"/>
    </row>
    <row r="8202" spans="1:16" x14ac:dyDescent="0.25">
      <c r="A8202" s="205" t="s">
        <v>243</v>
      </c>
      <c r="B8202" s="197"/>
      <c r="C8202" s="197"/>
      <c r="D8202" s="197"/>
      <c r="E8202" s="197"/>
      <c r="F8202" s="197"/>
      <c r="G8202" s="197"/>
      <c r="H8202" s="197"/>
      <c r="I8202" s="206">
        <v>280</v>
      </c>
      <c r="J8202" s="197"/>
      <c r="K8202" s="206">
        <v>280</v>
      </c>
      <c r="L8202" s="197"/>
      <c r="M8202" s="206">
        <v>279.95</v>
      </c>
      <c r="N8202" s="197"/>
      <c r="O8202" s="207">
        <v>99.98</v>
      </c>
      <c r="P8202" s="197"/>
    </row>
    <row r="8203" spans="1:16" x14ac:dyDescent="0.25">
      <c r="A8203" s="205" t="s">
        <v>2092</v>
      </c>
      <c r="B8203" s="197"/>
      <c r="C8203" s="197"/>
      <c r="D8203" s="197"/>
      <c r="E8203" s="197"/>
      <c r="F8203" s="197"/>
      <c r="G8203" s="197"/>
      <c r="H8203" s="197"/>
      <c r="I8203" s="206">
        <v>280</v>
      </c>
      <c r="J8203" s="197"/>
      <c r="K8203" s="206">
        <v>280</v>
      </c>
      <c r="L8203" s="197"/>
      <c r="M8203" s="206">
        <v>279.95</v>
      </c>
      <c r="N8203" s="197"/>
      <c r="O8203" s="207">
        <v>99.98</v>
      </c>
      <c r="P8203" s="197"/>
    </row>
    <row r="8204" spans="1:16" x14ac:dyDescent="0.25">
      <c r="A8204" s="221" t="s">
        <v>658</v>
      </c>
      <c r="B8204" s="197"/>
      <c r="C8204" s="221" t="s">
        <v>659</v>
      </c>
      <c r="D8204" s="197"/>
      <c r="E8204" s="197"/>
      <c r="F8204" s="197"/>
      <c r="G8204" s="197"/>
      <c r="H8204" s="197"/>
      <c r="I8204" s="222">
        <v>280</v>
      </c>
      <c r="J8204" s="197"/>
      <c r="K8204" s="222">
        <v>280</v>
      </c>
      <c r="L8204" s="197"/>
      <c r="M8204" s="222">
        <v>279.95</v>
      </c>
      <c r="N8204" s="197"/>
      <c r="O8204" s="220">
        <v>99.98</v>
      </c>
      <c r="P8204" s="197"/>
    </row>
    <row r="8205" spans="1:16" x14ac:dyDescent="0.25">
      <c r="A8205" s="218" t="s">
        <v>969</v>
      </c>
      <c r="B8205" s="197"/>
      <c r="C8205" s="218" t="s">
        <v>970</v>
      </c>
      <c r="D8205" s="197"/>
      <c r="E8205" s="197"/>
      <c r="F8205" s="197"/>
      <c r="G8205" s="197"/>
      <c r="H8205" s="197"/>
      <c r="I8205" s="219" t="s">
        <v>0</v>
      </c>
      <c r="J8205" s="197"/>
      <c r="K8205" s="219" t="s">
        <v>0</v>
      </c>
      <c r="L8205" s="197"/>
      <c r="M8205" s="219">
        <v>279.95</v>
      </c>
      <c r="N8205" s="197"/>
      <c r="O8205" s="217" t="s">
        <v>0</v>
      </c>
      <c r="P8205" s="197"/>
    </row>
    <row r="8206" spans="1:16" x14ac:dyDescent="0.25">
      <c r="A8206" s="212" t="s">
        <v>1615</v>
      </c>
      <c r="B8206" s="197"/>
      <c r="C8206" s="212" t="s">
        <v>1616</v>
      </c>
      <c r="D8206" s="197"/>
      <c r="E8206" s="197"/>
      <c r="F8206" s="197"/>
      <c r="G8206" s="197"/>
      <c r="H8206" s="197"/>
      <c r="I8206" s="213">
        <v>930</v>
      </c>
      <c r="J8206" s="197"/>
      <c r="K8206" s="213">
        <v>930</v>
      </c>
      <c r="L8206" s="197"/>
      <c r="M8206" s="213">
        <v>602</v>
      </c>
      <c r="N8206" s="197"/>
      <c r="O8206" s="214">
        <v>64.73</v>
      </c>
      <c r="P8206" s="197"/>
    </row>
    <row r="8207" spans="1:16" x14ac:dyDescent="0.25">
      <c r="A8207" s="205" t="s">
        <v>243</v>
      </c>
      <c r="B8207" s="197"/>
      <c r="C8207" s="197"/>
      <c r="D8207" s="197"/>
      <c r="E8207" s="197"/>
      <c r="F8207" s="197"/>
      <c r="G8207" s="197"/>
      <c r="H8207" s="197"/>
      <c r="I8207" s="206">
        <v>930</v>
      </c>
      <c r="J8207" s="197"/>
      <c r="K8207" s="206">
        <v>930</v>
      </c>
      <c r="L8207" s="197"/>
      <c r="M8207" s="206">
        <v>602</v>
      </c>
      <c r="N8207" s="197"/>
      <c r="O8207" s="207">
        <v>64.73</v>
      </c>
      <c r="P8207" s="197"/>
    </row>
    <row r="8208" spans="1:16" x14ac:dyDescent="0.25">
      <c r="A8208" s="205" t="s">
        <v>2092</v>
      </c>
      <c r="B8208" s="197"/>
      <c r="C8208" s="197"/>
      <c r="D8208" s="197"/>
      <c r="E8208" s="197"/>
      <c r="F8208" s="197"/>
      <c r="G8208" s="197"/>
      <c r="H8208" s="197"/>
      <c r="I8208" s="206">
        <v>930</v>
      </c>
      <c r="J8208" s="197"/>
      <c r="K8208" s="206">
        <v>930</v>
      </c>
      <c r="L8208" s="197"/>
      <c r="M8208" s="206">
        <v>602</v>
      </c>
      <c r="N8208" s="197"/>
      <c r="O8208" s="207">
        <v>64.73</v>
      </c>
      <c r="P8208" s="197"/>
    </row>
    <row r="8209" spans="1:16" x14ac:dyDescent="0.25">
      <c r="A8209" s="221" t="s">
        <v>582</v>
      </c>
      <c r="B8209" s="197"/>
      <c r="C8209" s="221" t="s">
        <v>583</v>
      </c>
      <c r="D8209" s="197"/>
      <c r="E8209" s="197"/>
      <c r="F8209" s="197"/>
      <c r="G8209" s="197"/>
      <c r="H8209" s="197"/>
      <c r="I8209" s="222">
        <v>930</v>
      </c>
      <c r="J8209" s="197"/>
      <c r="K8209" s="222">
        <v>930</v>
      </c>
      <c r="L8209" s="197"/>
      <c r="M8209" s="222">
        <v>602</v>
      </c>
      <c r="N8209" s="197"/>
      <c r="O8209" s="220">
        <v>64.73</v>
      </c>
      <c r="P8209" s="197"/>
    </row>
    <row r="8210" spans="1:16" x14ac:dyDescent="0.25">
      <c r="A8210" s="218" t="s">
        <v>790</v>
      </c>
      <c r="B8210" s="197"/>
      <c r="C8210" s="218" t="s">
        <v>791</v>
      </c>
      <c r="D8210" s="197"/>
      <c r="E8210" s="197"/>
      <c r="F8210" s="197"/>
      <c r="G8210" s="197"/>
      <c r="H8210" s="197"/>
      <c r="I8210" s="219" t="s">
        <v>0</v>
      </c>
      <c r="J8210" s="197"/>
      <c r="K8210" s="219" t="s">
        <v>0</v>
      </c>
      <c r="L8210" s="197"/>
      <c r="M8210" s="219">
        <v>570</v>
      </c>
      <c r="N8210" s="197"/>
      <c r="O8210" s="217" t="s">
        <v>0</v>
      </c>
      <c r="P8210" s="197"/>
    </row>
    <row r="8211" spans="1:16" x14ac:dyDescent="0.25">
      <c r="A8211" s="218" t="s">
        <v>955</v>
      </c>
      <c r="B8211" s="197"/>
      <c r="C8211" s="218" t="s">
        <v>956</v>
      </c>
      <c r="D8211" s="197"/>
      <c r="E8211" s="197"/>
      <c r="F8211" s="197"/>
      <c r="G8211" s="197"/>
      <c r="H8211" s="197"/>
      <c r="I8211" s="219" t="s">
        <v>0</v>
      </c>
      <c r="J8211" s="197"/>
      <c r="K8211" s="219" t="s">
        <v>0</v>
      </c>
      <c r="L8211" s="197"/>
      <c r="M8211" s="219">
        <v>32</v>
      </c>
      <c r="N8211" s="197"/>
      <c r="O8211" s="217" t="s">
        <v>0</v>
      </c>
      <c r="P8211" s="197"/>
    </row>
    <row r="8212" spans="1:16" x14ac:dyDescent="0.25">
      <c r="A8212" s="212" t="s">
        <v>1585</v>
      </c>
      <c r="B8212" s="197"/>
      <c r="C8212" s="212" t="s">
        <v>1586</v>
      </c>
      <c r="D8212" s="197"/>
      <c r="E8212" s="197"/>
      <c r="F8212" s="197"/>
      <c r="G8212" s="197"/>
      <c r="H8212" s="197"/>
      <c r="I8212" s="213">
        <v>1457</v>
      </c>
      <c r="J8212" s="197"/>
      <c r="K8212" s="213">
        <v>1457</v>
      </c>
      <c r="L8212" s="197"/>
      <c r="M8212" s="213">
        <v>1844.6</v>
      </c>
      <c r="N8212" s="197"/>
      <c r="O8212" s="214">
        <v>126.6</v>
      </c>
      <c r="P8212" s="197"/>
    </row>
    <row r="8213" spans="1:16" x14ac:dyDescent="0.25">
      <c r="A8213" s="205" t="s">
        <v>243</v>
      </c>
      <c r="B8213" s="197"/>
      <c r="C8213" s="197"/>
      <c r="D8213" s="197"/>
      <c r="E8213" s="197"/>
      <c r="F8213" s="197"/>
      <c r="G8213" s="197"/>
      <c r="H8213" s="197"/>
      <c r="I8213" s="206">
        <v>1457</v>
      </c>
      <c r="J8213" s="197"/>
      <c r="K8213" s="206">
        <v>1457</v>
      </c>
      <c r="L8213" s="197"/>
      <c r="M8213" s="206">
        <v>1844.6</v>
      </c>
      <c r="N8213" s="197"/>
      <c r="O8213" s="207">
        <v>126.6</v>
      </c>
      <c r="P8213" s="197"/>
    </row>
    <row r="8214" spans="1:16" x14ac:dyDescent="0.25">
      <c r="A8214" s="205" t="s">
        <v>2092</v>
      </c>
      <c r="B8214" s="197"/>
      <c r="C8214" s="197"/>
      <c r="D8214" s="197"/>
      <c r="E8214" s="197"/>
      <c r="F8214" s="197"/>
      <c r="G8214" s="197"/>
      <c r="H8214" s="197"/>
      <c r="I8214" s="206">
        <v>1457</v>
      </c>
      <c r="J8214" s="197"/>
      <c r="K8214" s="206">
        <v>1457</v>
      </c>
      <c r="L8214" s="197"/>
      <c r="M8214" s="206">
        <v>1844.6</v>
      </c>
      <c r="N8214" s="197"/>
      <c r="O8214" s="207">
        <v>126.6</v>
      </c>
      <c r="P8214" s="197"/>
    </row>
    <row r="8215" spans="1:16" x14ac:dyDescent="0.25">
      <c r="A8215" s="221" t="s">
        <v>582</v>
      </c>
      <c r="B8215" s="197"/>
      <c r="C8215" s="221" t="s">
        <v>583</v>
      </c>
      <c r="D8215" s="197"/>
      <c r="E8215" s="197"/>
      <c r="F8215" s="197"/>
      <c r="G8215" s="197"/>
      <c r="H8215" s="197"/>
      <c r="I8215" s="222">
        <v>1457</v>
      </c>
      <c r="J8215" s="197"/>
      <c r="K8215" s="222">
        <v>1457</v>
      </c>
      <c r="L8215" s="197"/>
      <c r="M8215" s="222">
        <v>1844.6</v>
      </c>
      <c r="N8215" s="197"/>
      <c r="O8215" s="220">
        <v>126.6</v>
      </c>
      <c r="P8215" s="197"/>
    </row>
    <row r="8216" spans="1:16" x14ac:dyDescent="0.25">
      <c r="A8216" s="218" t="s">
        <v>790</v>
      </c>
      <c r="B8216" s="197"/>
      <c r="C8216" s="218" t="s">
        <v>791</v>
      </c>
      <c r="D8216" s="197"/>
      <c r="E8216" s="197"/>
      <c r="F8216" s="197"/>
      <c r="G8216" s="197"/>
      <c r="H8216" s="197"/>
      <c r="I8216" s="219" t="s">
        <v>0</v>
      </c>
      <c r="J8216" s="197"/>
      <c r="K8216" s="219" t="s">
        <v>0</v>
      </c>
      <c r="L8216" s="197"/>
      <c r="M8216" s="219">
        <v>57</v>
      </c>
      <c r="N8216" s="197"/>
      <c r="O8216" s="217" t="s">
        <v>0</v>
      </c>
      <c r="P8216" s="197"/>
    </row>
    <row r="8217" spans="1:16" x14ac:dyDescent="0.25">
      <c r="A8217" s="218" t="s">
        <v>774</v>
      </c>
      <c r="B8217" s="197"/>
      <c r="C8217" s="218" t="s">
        <v>775</v>
      </c>
      <c r="D8217" s="197"/>
      <c r="E8217" s="197"/>
      <c r="F8217" s="197"/>
      <c r="G8217" s="197"/>
      <c r="H8217" s="197"/>
      <c r="I8217" s="219" t="s">
        <v>0</v>
      </c>
      <c r="J8217" s="197"/>
      <c r="K8217" s="219" t="s">
        <v>0</v>
      </c>
      <c r="L8217" s="197"/>
      <c r="M8217" s="219">
        <v>201.8</v>
      </c>
      <c r="N8217" s="197"/>
      <c r="O8217" s="217" t="s">
        <v>0</v>
      </c>
      <c r="P8217" s="197"/>
    </row>
    <row r="8218" spans="1:16" x14ac:dyDescent="0.25">
      <c r="A8218" s="218" t="s">
        <v>640</v>
      </c>
      <c r="B8218" s="197"/>
      <c r="C8218" s="218" t="s">
        <v>641</v>
      </c>
      <c r="D8218" s="197"/>
      <c r="E8218" s="197"/>
      <c r="F8218" s="197"/>
      <c r="G8218" s="197"/>
      <c r="H8218" s="197"/>
      <c r="I8218" s="219" t="s">
        <v>0</v>
      </c>
      <c r="J8218" s="197"/>
      <c r="K8218" s="219" t="s">
        <v>0</v>
      </c>
      <c r="L8218" s="197"/>
      <c r="M8218" s="219">
        <v>1200</v>
      </c>
      <c r="N8218" s="197"/>
      <c r="O8218" s="217" t="s">
        <v>0</v>
      </c>
      <c r="P8218" s="197"/>
    </row>
    <row r="8219" spans="1:16" x14ac:dyDescent="0.25">
      <c r="A8219" s="218" t="s">
        <v>634</v>
      </c>
      <c r="B8219" s="197"/>
      <c r="C8219" s="218" t="s">
        <v>635</v>
      </c>
      <c r="D8219" s="197"/>
      <c r="E8219" s="197"/>
      <c r="F8219" s="197"/>
      <c r="G8219" s="197"/>
      <c r="H8219" s="197"/>
      <c r="I8219" s="219" t="s">
        <v>0</v>
      </c>
      <c r="J8219" s="197"/>
      <c r="K8219" s="219" t="s">
        <v>0</v>
      </c>
      <c r="L8219" s="197"/>
      <c r="M8219" s="219">
        <v>385.8</v>
      </c>
      <c r="N8219" s="197"/>
      <c r="O8219" s="217" t="s">
        <v>0</v>
      </c>
      <c r="P8219" s="197"/>
    </row>
    <row r="8220" spans="1:16" x14ac:dyDescent="0.25">
      <c r="A8220" s="212" t="s">
        <v>1649</v>
      </c>
      <c r="B8220" s="197"/>
      <c r="C8220" s="212" t="s">
        <v>1650</v>
      </c>
      <c r="D8220" s="197"/>
      <c r="E8220" s="197"/>
      <c r="F8220" s="197"/>
      <c r="G8220" s="197"/>
      <c r="H8220" s="197"/>
      <c r="I8220" s="213">
        <v>665</v>
      </c>
      <c r="J8220" s="197"/>
      <c r="K8220" s="213">
        <v>665</v>
      </c>
      <c r="L8220" s="197"/>
      <c r="M8220" s="213">
        <v>0</v>
      </c>
      <c r="N8220" s="197"/>
      <c r="O8220" s="214">
        <v>0</v>
      </c>
      <c r="P8220" s="197"/>
    </row>
    <row r="8221" spans="1:16" x14ac:dyDescent="0.25">
      <c r="A8221" s="205" t="s">
        <v>243</v>
      </c>
      <c r="B8221" s="197"/>
      <c r="C8221" s="197"/>
      <c r="D8221" s="197"/>
      <c r="E8221" s="197"/>
      <c r="F8221" s="197"/>
      <c r="G8221" s="197"/>
      <c r="H8221" s="197"/>
      <c r="I8221" s="206">
        <v>665</v>
      </c>
      <c r="J8221" s="197"/>
      <c r="K8221" s="206">
        <v>665</v>
      </c>
      <c r="L8221" s="197"/>
      <c r="M8221" s="206">
        <v>0</v>
      </c>
      <c r="N8221" s="197"/>
      <c r="O8221" s="207">
        <v>0</v>
      </c>
      <c r="P8221" s="197"/>
    </row>
    <row r="8222" spans="1:16" x14ac:dyDescent="0.25">
      <c r="A8222" s="205" t="s">
        <v>2092</v>
      </c>
      <c r="B8222" s="197"/>
      <c r="C8222" s="197"/>
      <c r="D8222" s="197"/>
      <c r="E8222" s="197"/>
      <c r="F8222" s="197"/>
      <c r="G8222" s="197"/>
      <c r="H8222" s="197"/>
      <c r="I8222" s="206">
        <v>665</v>
      </c>
      <c r="J8222" s="197"/>
      <c r="K8222" s="206">
        <v>665</v>
      </c>
      <c r="L8222" s="197"/>
      <c r="M8222" s="206">
        <v>0</v>
      </c>
      <c r="N8222" s="197"/>
      <c r="O8222" s="207">
        <v>0</v>
      </c>
      <c r="P8222" s="197"/>
    </row>
    <row r="8223" spans="1:16" x14ac:dyDescent="0.25">
      <c r="A8223" s="221" t="s">
        <v>582</v>
      </c>
      <c r="B8223" s="197"/>
      <c r="C8223" s="221" t="s">
        <v>583</v>
      </c>
      <c r="D8223" s="197"/>
      <c r="E8223" s="197"/>
      <c r="F8223" s="197"/>
      <c r="G8223" s="197"/>
      <c r="H8223" s="197"/>
      <c r="I8223" s="222">
        <v>665</v>
      </c>
      <c r="J8223" s="197"/>
      <c r="K8223" s="222">
        <v>665</v>
      </c>
      <c r="L8223" s="197"/>
      <c r="M8223" s="222">
        <v>0</v>
      </c>
      <c r="N8223" s="197"/>
      <c r="O8223" s="220">
        <v>0</v>
      </c>
      <c r="P8223" s="197"/>
    </row>
    <row r="8224" spans="1:16" x14ac:dyDescent="0.25">
      <c r="A8224" s="212" t="s">
        <v>1591</v>
      </c>
      <c r="B8224" s="197"/>
      <c r="C8224" s="212" t="s">
        <v>1592</v>
      </c>
      <c r="D8224" s="197"/>
      <c r="E8224" s="197"/>
      <c r="F8224" s="197"/>
      <c r="G8224" s="197"/>
      <c r="H8224" s="197"/>
      <c r="I8224" s="213">
        <v>1000</v>
      </c>
      <c r="J8224" s="197"/>
      <c r="K8224" s="213">
        <v>1000</v>
      </c>
      <c r="L8224" s="197"/>
      <c r="M8224" s="213">
        <v>1291.5999999999999</v>
      </c>
      <c r="N8224" s="197"/>
      <c r="O8224" s="214">
        <v>129.16</v>
      </c>
      <c r="P8224" s="197"/>
    </row>
    <row r="8225" spans="1:16" x14ac:dyDescent="0.25">
      <c r="A8225" s="205" t="s">
        <v>243</v>
      </c>
      <c r="B8225" s="197"/>
      <c r="C8225" s="197"/>
      <c r="D8225" s="197"/>
      <c r="E8225" s="197"/>
      <c r="F8225" s="197"/>
      <c r="G8225" s="197"/>
      <c r="H8225" s="197"/>
      <c r="I8225" s="206">
        <v>1000</v>
      </c>
      <c r="J8225" s="197"/>
      <c r="K8225" s="206">
        <v>1000</v>
      </c>
      <c r="L8225" s="197"/>
      <c r="M8225" s="206">
        <v>1291.5999999999999</v>
      </c>
      <c r="N8225" s="197"/>
      <c r="O8225" s="207">
        <v>129.16</v>
      </c>
      <c r="P8225" s="197"/>
    </row>
    <row r="8226" spans="1:16" x14ac:dyDescent="0.25">
      <c r="A8226" s="205" t="s">
        <v>2090</v>
      </c>
      <c r="B8226" s="197"/>
      <c r="C8226" s="197"/>
      <c r="D8226" s="197"/>
      <c r="E8226" s="197"/>
      <c r="F8226" s="197"/>
      <c r="G8226" s="197"/>
      <c r="H8226" s="197"/>
      <c r="I8226" s="206">
        <v>1000</v>
      </c>
      <c r="J8226" s="197"/>
      <c r="K8226" s="206">
        <v>1000</v>
      </c>
      <c r="L8226" s="197"/>
      <c r="M8226" s="206">
        <v>1291.5999999999999</v>
      </c>
      <c r="N8226" s="197"/>
      <c r="O8226" s="207">
        <v>129.16</v>
      </c>
      <c r="P8226" s="197"/>
    </row>
    <row r="8227" spans="1:16" x14ac:dyDescent="0.25">
      <c r="A8227" s="221" t="s">
        <v>582</v>
      </c>
      <c r="B8227" s="197"/>
      <c r="C8227" s="221" t="s">
        <v>583</v>
      </c>
      <c r="D8227" s="197"/>
      <c r="E8227" s="197"/>
      <c r="F8227" s="197"/>
      <c r="G8227" s="197"/>
      <c r="H8227" s="197"/>
      <c r="I8227" s="222">
        <v>0</v>
      </c>
      <c r="J8227" s="197"/>
      <c r="K8227" s="222">
        <v>0</v>
      </c>
      <c r="L8227" s="197"/>
      <c r="M8227" s="222">
        <v>594.72</v>
      </c>
      <c r="N8227" s="197"/>
      <c r="O8227" s="220" t="s">
        <v>0</v>
      </c>
      <c r="P8227" s="197"/>
    </row>
    <row r="8228" spans="1:16" x14ac:dyDescent="0.25">
      <c r="A8228" s="218" t="s">
        <v>774</v>
      </c>
      <c r="B8228" s="197"/>
      <c r="C8228" s="218" t="s">
        <v>775</v>
      </c>
      <c r="D8228" s="197"/>
      <c r="E8228" s="197"/>
      <c r="F8228" s="197"/>
      <c r="G8228" s="197"/>
      <c r="H8228" s="197"/>
      <c r="I8228" s="219" t="s">
        <v>0</v>
      </c>
      <c r="J8228" s="197"/>
      <c r="K8228" s="219" t="s">
        <v>0</v>
      </c>
      <c r="L8228" s="197"/>
      <c r="M8228" s="219">
        <v>594.72</v>
      </c>
      <c r="N8228" s="197"/>
      <c r="O8228" s="217" t="s">
        <v>0</v>
      </c>
      <c r="P8228" s="197"/>
    </row>
    <row r="8229" spans="1:16" x14ac:dyDescent="0.25">
      <c r="A8229" s="221" t="s">
        <v>592</v>
      </c>
      <c r="B8229" s="197"/>
      <c r="C8229" s="221" t="s">
        <v>593</v>
      </c>
      <c r="D8229" s="197"/>
      <c r="E8229" s="197"/>
      <c r="F8229" s="197"/>
      <c r="G8229" s="197"/>
      <c r="H8229" s="197"/>
      <c r="I8229" s="222">
        <v>1000</v>
      </c>
      <c r="J8229" s="197"/>
      <c r="K8229" s="222">
        <v>1000</v>
      </c>
      <c r="L8229" s="197"/>
      <c r="M8229" s="222">
        <v>696.88</v>
      </c>
      <c r="N8229" s="197"/>
      <c r="O8229" s="220">
        <v>69.69</v>
      </c>
      <c r="P8229" s="197"/>
    </row>
    <row r="8230" spans="1:16" x14ac:dyDescent="0.25">
      <c r="A8230" s="218" t="s">
        <v>1369</v>
      </c>
      <c r="B8230" s="197"/>
      <c r="C8230" s="218" t="s">
        <v>1370</v>
      </c>
      <c r="D8230" s="197"/>
      <c r="E8230" s="197"/>
      <c r="F8230" s="197"/>
      <c r="G8230" s="197"/>
      <c r="H8230" s="197"/>
      <c r="I8230" s="219" t="s">
        <v>0</v>
      </c>
      <c r="J8230" s="197"/>
      <c r="K8230" s="219" t="s">
        <v>0</v>
      </c>
      <c r="L8230" s="197"/>
      <c r="M8230" s="219">
        <v>696.88</v>
      </c>
      <c r="N8230" s="197"/>
      <c r="O8230" s="217" t="s">
        <v>0</v>
      </c>
      <c r="P8230" s="197"/>
    </row>
    <row r="8231" spans="1:16" x14ac:dyDescent="0.25">
      <c r="A8231" s="212" t="s">
        <v>1593</v>
      </c>
      <c r="B8231" s="197"/>
      <c r="C8231" s="212" t="s">
        <v>1594</v>
      </c>
      <c r="D8231" s="197"/>
      <c r="E8231" s="197"/>
      <c r="F8231" s="197"/>
      <c r="G8231" s="197"/>
      <c r="H8231" s="197"/>
      <c r="I8231" s="213">
        <v>2120</v>
      </c>
      <c r="J8231" s="197"/>
      <c r="K8231" s="213">
        <v>2120</v>
      </c>
      <c r="L8231" s="197"/>
      <c r="M8231" s="213">
        <v>2700</v>
      </c>
      <c r="N8231" s="197"/>
      <c r="O8231" s="214">
        <v>127.36</v>
      </c>
      <c r="P8231" s="197"/>
    </row>
    <row r="8232" spans="1:16" x14ac:dyDescent="0.25">
      <c r="A8232" s="205" t="s">
        <v>244</v>
      </c>
      <c r="B8232" s="197"/>
      <c r="C8232" s="197"/>
      <c r="D8232" s="197"/>
      <c r="E8232" s="197"/>
      <c r="F8232" s="197"/>
      <c r="G8232" s="197"/>
      <c r="H8232" s="197"/>
      <c r="I8232" s="206">
        <v>2120</v>
      </c>
      <c r="J8232" s="197"/>
      <c r="K8232" s="206">
        <v>2120</v>
      </c>
      <c r="L8232" s="197"/>
      <c r="M8232" s="206">
        <v>2700</v>
      </c>
      <c r="N8232" s="197"/>
      <c r="O8232" s="207">
        <v>127.36</v>
      </c>
      <c r="P8232" s="197"/>
    </row>
    <row r="8233" spans="1:16" x14ac:dyDescent="0.25">
      <c r="A8233" s="205" t="s">
        <v>2097</v>
      </c>
      <c r="B8233" s="197"/>
      <c r="C8233" s="197"/>
      <c r="D8233" s="197"/>
      <c r="E8233" s="197"/>
      <c r="F8233" s="197"/>
      <c r="G8233" s="197"/>
      <c r="H8233" s="197"/>
      <c r="I8233" s="206">
        <v>2120</v>
      </c>
      <c r="J8233" s="197"/>
      <c r="K8233" s="206">
        <v>2120</v>
      </c>
      <c r="L8233" s="197"/>
      <c r="M8233" s="206">
        <v>2700</v>
      </c>
      <c r="N8233" s="197"/>
      <c r="O8233" s="207">
        <v>127.36</v>
      </c>
      <c r="P8233" s="197"/>
    </row>
    <row r="8234" spans="1:16" x14ac:dyDescent="0.25">
      <c r="A8234" s="221" t="s">
        <v>582</v>
      </c>
      <c r="B8234" s="197"/>
      <c r="C8234" s="221" t="s">
        <v>583</v>
      </c>
      <c r="D8234" s="197"/>
      <c r="E8234" s="197"/>
      <c r="F8234" s="197"/>
      <c r="G8234" s="197"/>
      <c r="H8234" s="197"/>
      <c r="I8234" s="222">
        <v>2120</v>
      </c>
      <c r="J8234" s="197"/>
      <c r="K8234" s="222">
        <v>2120</v>
      </c>
      <c r="L8234" s="197"/>
      <c r="M8234" s="222">
        <v>2700</v>
      </c>
      <c r="N8234" s="197"/>
      <c r="O8234" s="220">
        <v>127.36</v>
      </c>
      <c r="P8234" s="197"/>
    </row>
    <row r="8235" spans="1:16" x14ac:dyDescent="0.25">
      <c r="A8235" s="218" t="s">
        <v>774</v>
      </c>
      <c r="B8235" s="197"/>
      <c r="C8235" s="218" t="s">
        <v>775</v>
      </c>
      <c r="D8235" s="197"/>
      <c r="E8235" s="197"/>
      <c r="F8235" s="197"/>
      <c r="G8235" s="197"/>
      <c r="H8235" s="197"/>
      <c r="I8235" s="219" t="s">
        <v>0</v>
      </c>
      <c r="J8235" s="197"/>
      <c r="K8235" s="219" t="s">
        <v>0</v>
      </c>
      <c r="L8235" s="197"/>
      <c r="M8235" s="219">
        <v>2700</v>
      </c>
      <c r="N8235" s="197"/>
      <c r="O8235" s="217" t="s">
        <v>0</v>
      </c>
      <c r="P8235" s="197"/>
    </row>
    <row r="8236" spans="1:16" x14ac:dyDescent="0.25">
      <c r="A8236" s="212" t="s">
        <v>1522</v>
      </c>
      <c r="B8236" s="197"/>
      <c r="C8236" s="212" t="s">
        <v>1523</v>
      </c>
      <c r="D8236" s="197"/>
      <c r="E8236" s="197"/>
      <c r="F8236" s="197"/>
      <c r="G8236" s="197"/>
      <c r="H8236" s="197"/>
      <c r="I8236" s="213">
        <v>2650</v>
      </c>
      <c r="J8236" s="197"/>
      <c r="K8236" s="213">
        <v>2650</v>
      </c>
      <c r="L8236" s="197"/>
      <c r="M8236" s="213">
        <v>480</v>
      </c>
      <c r="N8236" s="197"/>
      <c r="O8236" s="214">
        <v>18.11</v>
      </c>
      <c r="P8236" s="197"/>
    </row>
    <row r="8237" spans="1:16" x14ac:dyDescent="0.25">
      <c r="A8237" s="205" t="s">
        <v>243</v>
      </c>
      <c r="B8237" s="197"/>
      <c r="C8237" s="197"/>
      <c r="D8237" s="197"/>
      <c r="E8237" s="197"/>
      <c r="F8237" s="197"/>
      <c r="G8237" s="197"/>
      <c r="H8237" s="197"/>
      <c r="I8237" s="206">
        <v>2650</v>
      </c>
      <c r="J8237" s="197"/>
      <c r="K8237" s="206">
        <v>2650</v>
      </c>
      <c r="L8237" s="197"/>
      <c r="M8237" s="206">
        <v>480</v>
      </c>
      <c r="N8237" s="197"/>
      <c r="O8237" s="207">
        <v>18.11</v>
      </c>
      <c r="P8237" s="197"/>
    </row>
    <row r="8238" spans="1:16" x14ac:dyDescent="0.25">
      <c r="A8238" s="205" t="s">
        <v>2088</v>
      </c>
      <c r="B8238" s="197"/>
      <c r="C8238" s="197"/>
      <c r="D8238" s="197"/>
      <c r="E8238" s="197"/>
      <c r="F8238" s="197"/>
      <c r="G8238" s="197"/>
      <c r="H8238" s="197"/>
      <c r="I8238" s="206">
        <v>2650</v>
      </c>
      <c r="J8238" s="197"/>
      <c r="K8238" s="206">
        <v>2650</v>
      </c>
      <c r="L8238" s="197"/>
      <c r="M8238" s="206">
        <v>480</v>
      </c>
      <c r="N8238" s="197"/>
      <c r="O8238" s="207">
        <v>18.11</v>
      </c>
      <c r="P8238" s="197"/>
    </row>
    <row r="8239" spans="1:16" x14ac:dyDescent="0.25">
      <c r="A8239" s="221" t="s">
        <v>582</v>
      </c>
      <c r="B8239" s="197"/>
      <c r="C8239" s="221" t="s">
        <v>583</v>
      </c>
      <c r="D8239" s="197"/>
      <c r="E8239" s="197"/>
      <c r="F8239" s="197"/>
      <c r="G8239" s="197"/>
      <c r="H8239" s="197"/>
      <c r="I8239" s="222">
        <v>2650</v>
      </c>
      <c r="J8239" s="197"/>
      <c r="K8239" s="222">
        <v>2650</v>
      </c>
      <c r="L8239" s="197"/>
      <c r="M8239" s="222">
        <v>480</v>
      </c>
      <c r="N8239" s="197"/>
      <c r="O8239" s="220">
        <v>18.11</v>
      </c>
      <c r="P8239" s="197"/>
    </row>
    <row r="8240" spans="1:16" x14ac:dyDescent="0.25">
      <c r="A8240" s="218" t="s">
        <v>588</v>
      </c>
      <c r="B8240" s="197"/>
      <c r="C8240" s="218" t="s">
        <v>589</v>
      </c>
      <c r="D8240" s="197"/>
      <c r="E8240" s="197"/>
      <c r="F8240" s="197"/>
      <c r="G8240" s="197"/>
      <c r="H8240" s="197"/>
      <c r="I8240" s="219" t="s">
        <v>0</v>
      </c>
      <c r="J8240" s="197"/>
      <c r="K8240" s="219" t="s">
        <v>0</v>
      </c>
      <c r="L8240" s="197"/>
      <c r="M8240" s="219">
        <v>480</v>
      </c>
      <c r="N8240" s="197"/>
      <c r="O8240" s="217" t="s">
        <v>0</v>
      </c>
      <c r="P8240" s="197"/>
    </row>
    <row r="8241" spans="1:16" x14ac:dyDescent="0.25">
      <c r="A8241" s="212" t="s">
        <v>1557</v>
      </c>
      <c r="B8241" s="197"/>
      <c r="C8241" s="212" t="s">
        <v>1558</v>
      </c>
      <c r="D8241" s="197"/>
      <c r="E8241" s="197"/>
      <c r="F8241" s="197"/>
      <c r="G8241" s="197"/>
      <c r="H8241" s="197"/>
      <c r="I8241" s="213">
        <v>418.61</v>
      </c>
      <c r="J8241" s="197"/>
      <c r="K8241" s="213">
        <v>418.61</v>
      </c>
      <c r="L8241" s="197"/>
      <c r="M8241" s="213">
        <v>25</v>
      </c>
      <c r="N8241" s="197"/>
      <c r="O8241" s="214">
        <v>5.97</v>
      </c>
      <c r="P8241" s="197"/>
    </row>
    <row r="8242" spans="1:16" x14ac:dyDescent="0.25">
      <c r="A8242" s="205" t="s">
        <v>242</v>
      </c>
      <c r="B8242" s="197"/>
      <c r="C8242" s="197"/>
      <c r="D8242" s="197"/>
      <c r="E8242" s="197"/>
      <c r="F8242" s="197"/>
      <c r="G8242" s="197"/>
      <c r="H8242" s="197"/>
      <c r="I8242" s="206">
        <v>418.61</v>
      </c>
      <c r="J8242" s="197"/>
      <c r="K8242" s="206">
        <v>418.61</v>
      </c>
      <c r="L8242" s="197"/>
      <c r="M8242" s="206">
        <v>25</v>
      </c>
      <c r="N8242" s="197"/>
      <c r="O8242" s="207">
        <v>5.97</v>
      </c>
      <c r="P8242" s="197"/>
    </row>
    <row r="8243" spans="1:16" x14ac:dyDescent="0.25">
      <c r="A8243" s="205" t="s">
        <v>2086</v>
      </c>
      <c r="B8243" s="197"/>
      <c r="C8243" s="197"/>
      <c r="D8243" s="197"/>
      <c r="E8243" s="197"/>
      <c r="F8243" s="197"/>
      <c r="G8243" s="197"/>
      <c r="H8243" s="197"/>
      <c r="I8243" s="206">
        <v>418.61</v>
      </c>
      <c r="J8243" s="197"/>
      <c r="K8243" s="206">
        <v>418.61</v>
      </c>
      <c r="L8243" s="197"/>
      <c r="M8243" s="206">
        <v>25</v>
      </c>
      <c r="N8243" s="197"/>
      <c r="O8243" s="207">
        <v>5.97</v>
      </c>
      <c r="P8243" s="197"/>
    </row>
    <row r="8244" spans="1:16" x14ac:dyDescent="0.25">
      <c r="A8244" s="221" t="s">
        <v>582</v>
      </c>
      <c r="B8244" s="197"/>
      <c r="C8244" s="221" t="s">
        <v>583</v>
      </c>
      <c r="D8244" s="197"/>
      <c r="E8244" s="197"/>
      <c r="F8244" s="197"/>
      <c r="G8244" s="197"/>
      <c r="H8244" s="197"/>
      <c r="I8244" s="222">
        <v>418.61</v>
      </c>
      <c r="J8244" s="197"/>
      <c r="K8244" s="222">
        <v>418.61</v>
      </c>
      <c r="L8244" s="197"/>
      <c r="M8244" s="222">
        <v>25</v>
      </c>
      <c r="N8244" s="197"/>
      <c r="O8244" s="220">
        <v>5.97</v>
      </c>
      <c r="P8244" s="197"/>
    </row>
    <row r="8245" spans="1:16" x14ac:dyDescent="0.25">
      <c r="A8245" s="218" t="s">
        <v>730</v>
      </c>
      <c r="B8245" s="197"/>
      <c r="C8245" s="218" t="s">
        <v>731</v>
      </c>
      <c r="D8245" s="197"/>
      <c r="E8245" s="197"/>
      <c r="F8245" s="197"/>
      <c r="G8245" s="197"/>
      <c r="H8245" s="197"/>
      <c r="I8245" s="219" t="s">
        <v>0</v>
      </c>
      <c r="J8245" s="197"/>
      <c r="K8245" s="219" t="s">
        <v>0</v>
      </c>
      <c r="L8245" s="197"/>
      <c r="M8245" s="219">
        <v>25</v>
      </c>
      <c r="N8245" s="197"/>
      <c r="O8245" s="217" t="s">
        <v>0</v>
      </c>
      <c r="P8245" s="197"/>
    </row>
    <row r="8246" spans="1:16" x14ac:dyDescent="0.25">
      <c r="A8246" s="212" t="s">
        <v>1619</v>
      </c>
      <c r="B8246" s="197"/>
      <c r="C8246" s="212" t="s">
        <v>1620</v>
      </c>
      <c r="D8246" s="197"/>
      <c r="E8246" s="197"/>
      <c r="F8246" s="197"/>
      <c r="G8246" s="197"/>
      <c r="H8246" s="197"/>
      <c r="I8246" s="213">
        <v>1100</v>
      </c>
      <c r="J8246" s="197"/>
      <c r="K8246" s="213">
        <v>1100</v>
      </c>
      <c r="L8246" s="197"/>
      <c r="M8246" s="213">
        <v>1419.06</v>
      </c>
      <c r="N8246" s="197"/>
      <c r="O8246" s="214">
        <v>129.01</v>
      </c>
      <c r="P8246" s="197"/>
    </row>
    <row r="8247" spans="1:16" x14ac:dyDescent="0.25">
      <c r="A8247" s="205" t="s">
        <v>243</v>
      </c>
      <c r="B8247" s="197"/>
      <c r="C8247" s="197"/>
      <c r="D8247" s="197"/>
      <c r="E8247" s="197"/>
      <c r="F8247" s="197"/>
      <c r="G8247" s="197"/>
      <c r="H8247" s="197"/>
      <c r="I8247" s="206">
        <v>1100</v>
      </c>
      <c r="J8247" s="197"/>
      <c r="K8247" s="206">
        <v>1100</v>
      </c>
      <c r="L8247" s="197"/>
      <c r="M8247" s="206">
        <v>1419.06</v>
      </c>
      <c r="N8247" s="197"/>
      <c r="O8247" s="207">
        <v>129.01</v>
      </c>
      <c r="P8247" s="197"/>
    </row>
    <row r="8248" spans="1:16" x14ac:dyDescent="0.25">
      <c r="A8248" s="205" t="s">
        <v>2092</v>
      </c>
      <c r="B8248" s="197"/>
      <c r="C8248" s="197"/>
      <c r="D8248" s="197"/>
      <c r="E8248" s="197"/>
      <c r="F8248" s="197"/>
      <c r="G8248" s="197"/>
      <c r="H8248" s="197"/>
      <c r="I8248" s="206">
        <v>1100</v>
      </c>
      <c r="J8248" s="197"/>
      <c r="K8248" s="206">
        <v>1100</v>
      </c>
      <c r="L8248" s="197"/>
      <c r="M8248" s="206">
        <v>1419.06</v>
      </c>
      <c r="N8248" s="197"/>
      <c r="O8248" s="207">
        <v>129.01</v>
      </c>
      <c r="P8248" s="197"/>
    </row>
    <row r="8249" spans="1:16" x14ac:dyDescent="0.25">
      <c r="A8249" s="221" t="s">
        <v>582</v>
      </c>
      <c r="B8249" s="197"/>
      <c r="C8249" s="221" t="s">
        <v>583</v>
      </c>
      <c r="D8249" s="197"/>
      <c r="E8249" s="197"/>
      <c r="F8249" s="197"/>
      <c r="G8249" s="197"/>
      <c r="H8249" s="197"/>
      <c r="I8249" s="222">
        <v>1100</v>
      </c>
      <c r="J8249" s="197"/>
      <c r="K8249" s="222">
        <v>1100</v>
      </c>
      <c r="L8249" s="197"/>
      <c r="M8249" s="222">
        <v>1419.06</v>
      </c>
      <c r="N8249" s="197"/>
      <c r="O8249" s="220">
        <v>129.01</v>
      </c>
      <c r="P8249" s="197"/>
    </row>
    <row r="8250" spans="1:16" x14ac:dyDescent="0.25">
      <c r="A8250" s="218" t="s">
        <v>588</v>
      </c>
      <c r="B8250" s="197"/>
      <c r="C8250" s="218" t="s">
        <v>589</v>
      </c>
      <c r="D8250" s="197"/>
      <c r="E8250" s="197"/>
      <c r="F8250" s="197"/>
      <c r="G8250" s="197"/>
      <c r="H8250" s="197"/>
      <c r="I8250" s="219" t="s">
        <v>0</v>
      </c>
      <c r="J8250" s="197"/>
      <c r="K8250" s="219" t="s">
        <v>0</v>
      </c>
      <c r="L8250" s="197"/>
      <c r="M8250" s="219">
        <v>68</v>
      </c>
      <c r="N8250" s="197"/>
      <c r="O8250" s="217" t="s">
        <v>0</v>
      </c>
      <c r="P8250" s="197"/>
    </row>
    <row r="8251" spans="1:16" x14ac:dyDescent="0.25">
      <c r="A8251" s="218" t="s">
        <v>774</v>
      </c>
      <c r="B8251" s="197"/>
      <c r="C8251" s="218" t="s">
        <v>775</v>
      </c>
      <c r="D8251" s="197"/>
      <c r="E8251" s="197"/>
      <c r="F8251" s="197"/>
      <c r="G8251" s="197"/>
      <c r="H8251" s="197"/>
      <c r="I8251" s="219" t="s">
        <v>0</v>
      </c>
      <c r="J8251" s="197"/>
      <c r="K8251" s="219" t="s">
        <v>0</v>
      </c>
      <c r="L8251" s="197"/>
      <c r="M8251" s="219">
        <v>885.41</v>
      </c>
      <c r="N8251" s="197"/>
      <c r="O8251" s="217" t="s">
        <v>0</v>
      </c>
      <c r="P8251" s="197"/>
    </row>
    <row r="8252" spans="1:16" x14ac:dyDescent="0.25">
      <c r="A8252" s="218" t="s">
        <v>616</v>
      </c>
      <c r="B8252" s="197"/>
      <c r="C8252" s="218" t="s">
        <v>617</v>
      </c>
      <c r="D8252" s="197"/>
      <c r="E8252" s="197"/>
      <c r="F8252" s="197"/>
      <c r="G8252" s="197"/>
      <c r="H8252" s="197"/>
      <c r="I8252" s="219" t="s">
        <v>0</v>
      </c>
      <c r="J8252" s="197"/>
      <c r="K8252" s="219" t="s">
        <v>0</v>
      </c>
      <c r="L8252" s="197"/>
      <c r="M8252" s="219">
        <v>465.65</v>
      </c>
      <c r="N8252" s="197"/>
      <c r="O8252" s="217" t="s">
        <v>0</v>
      </c>
      <c r="P8252" s="197"/>
    </row>
    <row r="8253" spans="1:16" x14ac:dyDescent="0.25">
      <c r="A8253" s="212" t="s">
        <v>1651</v>
      </c>
      <c r="B8253" s="197"/>
      <c r="C8253" s="212" t="s">
        <v>1652</v>
      </c>
      <c r="D8253" s="197"/>
      <c r="E8253" s="197"/>
      <c r="F8253" s="197"/>
      <c r="G8253" s="197"/>
      <c r="H8253" s="197"/>
      <c r="I8253" s="213">
        <v>1200</v>
      </c>
      <c r="J8253" s="197"/>
      <c r="K8253" s="213">
        <v>1200</v>
      </c>
      <c r="L8253" s="197"/>
      <c r="M8253" s="213">
        <v>999.99</v>
      </c>
      <c r="N8253" s="197"/>
      <c r="O8253" s="214">
        <v>83.33</v>
      </c>
      <c r="P8253" s="197"/>
    </row>
    <row r="8254" spans="1:16" x14ac:dyDescent="0.25">
      <c r="A8254" s="205" t="s">
        <v>243</v>
      </c>
      <c r="B8254" s="197"/>
      <c r="C8254" s="197"/>
      <c r="D8254" s="197"/>
      <c r="E8254" s="197"/>
      <c r="F8254" s="197"/>
      <c r="G8254" s="197"/>
      <c r="H8254" s="197"/>
      <c r="I8254" s="206">
        <v>1200</v>
      </c>
      <c r="J8254" s="197"/>
      <c r="K8254" s="206">
        <v>1200</v>
      </c>
      <c r="L8254" s="197"/>
      <c r="M8254" s="206">
        <v>999.99</v>
      </c>
      <c r="N8254" s="197"/>
      <c r="O8254" s="207">
        <v>83.33</v>
      </c>
      <c r="P8254" s="197"/>
    </row>
    <row r="8255" spans="1:16" x14ac:dyDescent="0.25">
      <c r="A8255" s="205" t="s">
        <v>2092</v>
      </c>
      <c r="B8255" s="197"/>
      <c r="C8255" s="197"/>
      <c r="D8255" s="197"/>
      <c r="E8255" s="197"/>
      <c r="F8255" s="197"/>
      <c r="G8255" s="197"/>
      <c r="H8255" s="197"/>
      <c r="I8255" s="206">
        <v>1200</v>
      </c>
      <c r="J8255" s="197"/>
      <c r="K8255" s="206">
        <v>1200</v>
      </c>
      <c r="L8255" s="197"/>
      <c r="M8255" s="206">
        <v>999.99</v>
      </c>
      <c r="N8255" s="197"/>
      <c r="O8255" s="207">
        <v>83.33</v>
      </c>
      <c r="P8255" s="197"/>
    </row>
    <row r="8256" spans="1:16" x14ac:dyDescent="0.25">
      <c r="A8256" s="221" t="s">
        <v>582</v>
      </c>
      <c r="B8256" s="197"/>
      <c r="C8256" s="221" t="s">
        <v>583</v>
      </c>
      <c r="D8256" s="197"/>
      <c r="E8256" s="197"/>
      <c r="F8256" s="197"/>
      <c r="G8256" s="197"/>
      <c r="H8256" s="197"/>
      <c r="I8256" s="222">
        <v>1000</v>
      </c>
      <c r="J8256" s="197"/>
      <c r="K8256" s="222">
        <v>1000</v>
      </c>
      <c r="L8256" s="197"/>
      <c r="M8256" s="222">
        <v>999.99</v>
      </c>
      <c r="N8256" s="197"/>
      <c r="O8256" s="220">
        <v>100</v>
      </c>
      <c r="P8256" s="197"/>
    </row>
    <row r="8257" spans="1:16" x14ac:dyDescent="0.25">
      <c r="A8257" s="218" t="s">
        <v>730</v>
      </c>
      <c r="B8257" s="197"/>
      <c r="C8257" s="218" t="s">
        <v>731</v>
      </c>
      <c r="D8257" s="197"/>
      <c r="E8257" s="197"/>
      <c r="F8257" s="197"/>
      <c r="G8257" s="197"/>
      <c r="H8257" s="197"/>
      <c r="I8257" s="219" t="s">
        <v>0</v>
      </c>
      <c r="J8257" s="197"/>
      <c r="K8257" s="219" t="s">
        <v>0</v>
      </c>
      <c r="L8257" s="197"/>
      <c r="M8257" s="219">
        <v>531</v>
      </c>
      <c r="N8257" s="197"/>
      <c r="O8257" s="217" t="s">
        <v>0</v>
      </c>
      <c r="P8257" s="197"/>
    </row>
    <row r="8258" spans="1:16" x14ac:dyDescent="0.25">
      <c r="A8258" s="218" t="s">
        <v>616</v>
      </c>
      <c r="B8258" s="197"/>
      <c r="C8258" s="218" t="s">
        <v>617</v>
      </c>
      <c r="D8258" s="197"/>
      <c r="E8258" s="197"/>
      <c r="F8258" s="197"/>
      <c r="G8258" s="197"/>
      <c r="H8258" s="197"/>
      <c r="I8258" s="219" t="s">
        <v>0</v>
      </c>
      <c r="J8258" s="197"/>
      <c r="K8258" s="219" t="s">
        <v>0</v>
      </c>
      <c r="L8258" s="197"/>
      <c r="M8258" s="219">
        <v>468.99</v>
      </c>
      <c r="N8258" s="197"/>
      <c r="O8258" s="217" t="s">
        <v>0</v>
      </c>
      <c r="P8258" s="197"/>
    </row>
    <row r="8259" spans="1:16" x14ac:dyDescent="0.25">
      <c r="A8259" s="221" t="s">
        <v>658</v>
      </c>
      <c r="B8259" s="197"/>
      <c r="C8259" s="221" t="s">
        <v>659</v>
      </c>
      <c r="D8259" s="197"/>
      <c r="E8259" s="197"/>
      <c r="F8259" s="197"/>
      <c r="G8259" s="197"/>
      <c r="H8259" s="197"/>
      <c r="I8259" s="222">
        <v>200</v>
      </c>
      <c r="J8259" s="197"/>
      <c r="K8259" s="222">
        <v>200</v>
      </c>
      <c r="L8259" s="197"/>
      <c r="M8259" s="222">
        <v>0</v>
      </c>
      <c r="N8259" s="197"/>
      <c r="O8259" s="220">
        <v>0</v>
      </c>
      <c r="P8259" s="197"/>
    </row>
    <row r="8260" spans="1:16" x14ac:dyDescent="0.25">
      <c r="A8260" s="212" t="s">
        <v>1559</v>
      </c>
      <c r="B8260" s="197"/>
      <c r="C8260" s="212" t="s">
        <v>908</v>
      </c>
      <c r="D8260" s="197"/>
      <c r="E8260" s="197"/>
      <c r="F8260" s="197"/>
      <c r="G8260" s="197"/>
      <c r="H8260" s="197"/>
      <c r="I8260" s="213">
        <v>1300</v>
      </c>
      <c r="J8260" s="197"/>
      <c r="K8260" s="213">
        <v>1300</v>
      </c>
      <c r="L8260" s="197"/>
      <c r="M8260" s="213">
        <v>1300</v>
      </c>
      <c r="N8260" s="197"/>
      <c r="O8260" s="214">
        <v>100</v>
      </c>
      <c r="P8260" s="197"/>
    </row>
    <row r="8261" spans="1:16" x14ac:dyDescent="0.25">
      <c r="A8261" s="205" t="s">
        <v>240</v>
      </c>
      <c r="B8261" s="197"/>
      <c r="C8261" s="197"/>
      <c r="D8261" s="197"/>
      <c r="E8261" s="197"/>
      <c r="F8261" s="197"/>
      <c r="G8261" s="197"/>
      <c r="H8261" s="197"/>
      <c r="I8261" s="206">
        <v>1300</v>
      </c>
      <c r="J8261" s="197"/>
      <c r="K8261" s="206">
        <v>1300</v>
      </c>
      <c r="L8261" s="197"/>
      <c r="M8261" s="206">
        <v>1300</v>
      </c>
      <c r="N8261" s="197"/>
      <c r="O8261" s="207">
        <v>100</v>
      </c>
      <c r="P8261" s="197"/>
    </row>
    <row r="8262" spans="1:16" x14ac:dyDescent="0.25">
      <c r="A8262" s="205" t="s">
        <v>2076</v>
      </c>
      <c r="B8262" s="197"/>
      <c r="C8262" s="197"/>
      <c r="D8262" s="197"/>
      <c r="E8262" s="197"/>
      <c r="F8262" s="197"/>
      <c r="G8262" s="197"/>
      <c r="H8262" s="197"/>
      <c r="I8262" s="206">
        <v>1300</v>
      </c>
      <c r="J8262" s="197"/>
      <c r="K8262" s="206">
        <v>1300</v>
      </c>
      <c r="L8262" s="197"/>
      <c r="M8262" s="206">
        <v>1300</v>
      </c>
      <c r="N8262" s="197"/>
      <c r="O8262" s="207">
        <v>100</v>
      </c>
      <c r="P8262" s="197"/>
    </row>
    <row r="8263" spans="1:16" x14ac:dyDescent="0.25">
      <c r="A8263" s="221" t="s">
        <v>582</v>
      </c>
      <c r="B8263" s="197"/>
      <c r="C8263" s="221" t="s">
        <v>583</v>
      </c>
      <c r="D8263" s="197"/>
      <c r="E8263" s="197"/>
      <c r="F8263" s="197"/>
      <c r="G8263" s="197"/>
      <c r="H8263" s="197"/>
      <c r="I8263" s="222">
        <v>1300</v>
      </c>
      <c r="J8263" s="197"/>
      <c r="K8263" s="222">
        <v>1300</v>
      </c>
      <c r="L8263" s="197"/>
      <c r="M8263" s="222">
        <v>1300</v>
      </c>
      <c r="N8263" s="197"/>
      <c r="O8263" s="220">
        <v>100</v>
      </c>
      <c r="P8263" s="197"/>
    </row>
    <row r="8264" spans="1:16" x14ac:dyDescent="0.25">
      <c r="A8264" s="218" t="s">
        <v>790</v>
      </c>
      <c r="B8264" s="197"/>
      <c r="C8264" s="218" t="s">
        <v>791</v>
      </c>
      <c r="D8264" s="197"/>
      <c r="E8264" s="197"/>
      <c r="F8264" s="197"/>
      <c r="G8264" s="197"/>
      <c r="H8264" s="197"/>
      <c r="I8264" s="219" t="s">
        <v>0</v>
      </c>
      <c r="J8264" s="197"/>
      <c r="K8264" s="219" t="s">
        <v>0</v>
      </c>
      <c r="L8264" s="197"/>
      <c r="M8264" s="219">
        <v>14</v>
      </c>
      <c r="N8264" s="197"/>
      <c r="O8264" s="217" t="s">
        <v>0</v>
      </c>
      <c r="P8264" s="197"/>
    </row>
    <row r="8265" spans="1:16" x14ac:dyDescent="0.25">
      <c r="A8265" s="218" t="s">
        <v>955</v>
      </c>
      <c r="B8265" s="197"/>
      <c r="C8265" s="218" t="s">
        <v>956</v>
      </c>
      <c r="D8265" s="197"/>
      <c r="E8265" s="197"/>
      <c r="F8265" s="197"/>
      <c r="G8265" s="197"/>
      <c r="H8265" s="197"/>
      <c r="I8265" s="219" t="s">
        <v>0</v>
      </c>
      <c r="J8265" s="197"/>
      <c r="K8265" s="219" t="s">
        <v>0</v>
      </c>
      <c r="L8265" s="197"/>
      <c r="M8265" s="219">
        <v>130.25</v>
      </c>
      <c r="N8265" s="197"/>
      <c r="O8265" s="217" t="s">
        <v>0</v>
      </c>
      <c r="P8265" s="197"/>
    </row>
    <row r="8266" spans="1:16" x14ac:dyDescent="0.25">
      <c r="A8266" s="218" t="s">
        <v>794</v>
      </c>
      <c r="B8266" s="197"/>
      <c r="C8266" s="218" t="s">
        <v>795</v>
      </c>
      <c r="D8266" s="197"/>
      <c r="E8266" s="197"/>
      <c r="F8266" s="197"/>
      <c r="G8266" s="197"/>
      <c r="H8266" s="197"/>
      <c r="I8266" s="219" t="s">
        <v>0</v>
      </c>
      <c r="J8266" s="197"/>
      <c r="K8266" s="219" t="s">
        <v>0</v>
      </c>
      <c r="L8266" s="197"/>
      <c r="M8266" s="219">
        <v>64</v>
      </c>
      <c r="N8266" s="197"/>
      <c r="O8266" s="217" t="s">
        <v>0</v>
      </c>
      <c r="P8266" s="197"/>
    </row>
    <row r="8267" spans="1:16" x14ac:dyDescent="0.25">
      <c r="A8267" s="218" t="s">
        <v>774</v>
      </c>
      <c r="B8267" s="197"/>
      <c r="C8267" s="218" t="s">
        <v>775</v>
      </c>
      <c r="D8267" s="197"/>
      <c r="E8267" s="197"/>
      <c r="F8267" s="197"/>
      <c r="G8267" s="197"/>
      <c r="H8267" s="197"/>
      <c r="I8267" s="219" t="s">
        <v>0</v>
      </c>
      <c r="J8267" s="197"/>
      <c r="K8267" s="219" t="s">
        <v>0</v>
      </c>
      <c r="L8267" s="197"/>
      <c r="M8267" s="219">
        <v>250</v>
      </c>
      <c r="N8267" s="197"/>
      <c r="O8267" s="217" t="s">
        <v>0</v>
      </c>
      <c r="P8267" s="197"/>
    </row>
    <row r="8268" spans="1:16" x14ac:dyDescent="0.25">
      <c r="A8268" s="218" t="s">
        <v>634</v>
      </c>
      <c r="B8268" s="197"/>
      <c r="C8268" s="218" t="s">
        <v>635</v>
      </c>
      <c r="D8268" s="197"/>
      <c r="E8268" s="197"/>
      <c r="F8268" s="197"/>
      <c r="G8268" s="197"/>
      <c r="H8268" s="197"/>
      <c r="I8268" s="219" t="s">
        <v>0</v>
      </c>
      <c r="J8268" s="197"/>
      <c r="K8268" s="219" t="s">
        <v>0</v>
      </c>
      <c r="L8268" s="197"/>
      <c r="M8268" s="219">
        <v>30.2</v>
      </c>
      <c r="N8268" s="197"/>
      <c r="O8268" s="217" t="s">
        <v>0</v>
      </c>
      <c r="P8268" s="197"/>
    </row>
    <row r="8269" spans="1:16" x14ac:dyDescent="0.25">
      <c r="A8269" s="218" t="s">
        <v>616</v>
      </c>
      <c r="B8269" s="197"/>
      <c r="C8269" s="218" t="s">
        <v>617</v>
      </c>
      <c r="D8269" s="197"/>
      <c r="E8269" s="197"/>
      <c r="F8269" s="197"/>
      <c r="G8269" s="197"/>
      <c r="H8269" s="197"/>
      <c r="I8269" s="219" t="s">
        <v>0</v>
      </c>
      <c r="J8269" s="197"/>
      <c r="K8269" s="219" t="s">
        <v>0</v>
      </c>
      <c r="L8269" s="197"/>
      <c r="M8269" s="219">
        <v>811.55</v>
      </c>
      <c r="N8269" s="197"/>
      <c r="O8269" s="217" t="s">
        <v>0</v>
      </c>
      <c r="P8269" s="197"/>
    </row>
    <row r="8270" spans="1:16" x14ac:dyDescent="0.25">
      <c r="A8270" s="212" t="s">
        <v>1432</v>
      </c>
      <c r="B8270" s="197"/>
      <c r="C8270" s="212" t="s">
        <v>1433</v>
      </c>
      <c r="D8270" s="197"/>
      <c r="E8270" s="197"/>
      <c r="F8270" s="197"/>
      <c r="G8270" s="197"/>
      <c r="H8270" s="197"/>
      <c r="I8270" s="213">
        <v>1593</v>
      </c>
      <c r="J8270" s="197"/>
      <c r="K8270" s="213">
        <v>1593</v>
      </c>
      <c r="L8270" s="197"/>
      <c r="M8270" s="213">
        <v>3881.13</v>
      </c>
      <c r="N8270" s="197"/>
      <c r="O8270" s="214">
        <v>243.64</v>
      </c>
      <c r="P8270" s="197"/>
    </row>
    <row r="8271" spans="1:16" x14ac:dyDescent="0.25">
      <c r="A8271" s="205" t="s">
        <v>243</v>
      </c>
      <c r="B8271" s="197"/>
      <c r="C8271" s="197"/>
      <c r="D8271" s="197"/>
      <c r="E8271" s="197"/>
      <c r="F8271" s="197"/>
      <c r="G8271" s="197"/>
      <c r="H8271" s="197"/>
      <c r="I8271" s="206">
        <v>1593</v>
      </c>
      <c r="J8271" s="197"/>
      <c r="K8271" s="206">
        <v>1593</v>
      </c>
      <c r="L8271" s="197"/>
      <c r="M8271" s="206">
        <v>3881.13</v>
      </c>
      <c r="N8271" s="197"/>
      <c r="O8271" s="207">
        <v>243.64</v>
      </c>
      <c r="P8271" s="197"/>
    </row>
    <row r="8272" spans="1:16" x14ac:dyDescent="0.25">
      <c r="A8272" s="205" t="s">
        <v>2090</v>
      </c>
      <c r="B8272" s="197"/>
      <c r="C8272" s="197"/>
      <c r="D8272" s="197"/>
      <c r="E8272" s="197"/>
      <c r="F8272" s="197"/>
      <c r="G8272" s="197"/>
      <c r="H8272" s="197"/>
      <c r="I8272" s="206">
        <v>1593</v>
      </c>
      <c r="J8272" s="197"/>
      <c r="K8272" s="206">
        <v>1593</v>
      </c>
      <c r="L8272" s="197"/>
      <c r="M8272" s="206">
        <v>3881.13</v>
      </c>
      <c r="N8272" s="197"/>
      <c r="O8272" s="207">
        <v>243.64</v>
      </c>
      <c r="P8272" s="197"/>
    </row>
    <row r="8273" spans="1:16" x14ac:dyDescent="0.25">
      <c r="A8273" s="221" t="s">
        <v>582</v>
      </c>
      <c r="B8273" s="197"/>
      <c r="C8273" s="221" t="s">
        <v>583</v>
      </c>
      <c r="D8273" s="197"/>
      <c r="E8273" s="197"/>
      <c r="F8273" s="197"/>
      <c r="G8273" s="197"/>
      <c r="H8273" s="197"/>
      <c r="I8273" s="222">
        <v>1593</v>
      </c>
      <c r="J8273" s="197"/>
      <c r="K8273" s="222">
        <v>1593</v>
      </c>
      <c r="L8273" s="197"/>
      <c r="M8273" s="222">
        <v>3881.13</v>
      </c>
      <c r="N8273" s="197"/>
      <c r="O8273" s="220">
        <v>243.64</v>
      </c>
      <c r="P8273" s="197"/>
    </row>
    <row r="8274" spans="1:16" x14ac:dyDescent="0.25">
      <c r="A8274" s="218" t="s">
        <v>955</v>
      </c>
      <c r="B8274" s="197"/>
      <c r="C8274" s="218" t="s">
        <v>956</v>
      </c>
      <c r="D8274" s="197"/>
      <c r="E8274" s="197"/>
      <c r="F8274" s="197"/>
      <c r="G8274" s="197"/>
      <c r="H8274" s="197"/>
      <c r="I8274" s="219" t="s">
        <v>0</v>
      </c>
      <c r="J8274" s="197"/>
      <c r="K8274" s="219" t="s">
        <v>0</v>
      </c>
      <c r="L8274" s="197"/>
      <c r="M8274" s="219">
        <v>3881.13</v>
      </c>
      <c r="N8274" s="197"/>
      <c r="O8274" s="217" t="s">
        <v>0</v>
      </c>
      <c r="P8274" s="197"/>
    </row>
    <row r="8275" spans="1:16" x14ac:dyDescent="0.25">
      <c r="A8275" s="215" t="s">
        <v>1434</v>
      </c>
      <c r="B8275" s="197"/>
      <c r="C8275" s="215" t="s">
        <v>1417</v>
      </c>
      <c r="D8275" s="197"/>
      <c r="E8275" s="197"/>
      <c r="F8275" s="197"/>
      <c r="G8275" s="197"/>
      <c r="H8275" s="197"/>
      <c r="I8275" s="216">
        <v>54245.58</v>
      </c>
      <c r="J8275" s="197"/>
      <c r="K8275" s="216">
        <v>54245.58</v>
      </c>
      <c r="L8275" s="197"/>
      <c r="M8275" s="216">
        <v>51999.25</v>
      </c>
      <c r="N8275" s="197"/>
      <c r="O8275" s="211">
        <v>95.86</v>
      </c>
      <c r="P8275" s="197"/>
    </row>
    <row r="8276" spans="1:16" x14ac:dyDescent="0.25">
      <c r="A8276" s="212" t="s">
        <v>1437</v>
      </c>
      <c r="B8276" s="197"/>
      <c r="C8276" s="212" t="s">
        <v>1438</v>
      </c>
      <c r="D8276" s="197"/>
      <c r="E8276" s="197"/>
      <c r="F8276" s="197"/>
      <c r="G8276" s="197"/>
      <c r="H8276" s="197"/>
      <c r="I8276" s="213">
        <v>1650</v>
      </c>
      <c r="J8276" s="197"/>
      <c r="K8276" s="213">
        <v>1650</v>
      </c>
      <c r="L8276" s="197"/>
      <c r="M8276" s="213">
        <v>1504.25</v>
      </c>
      <c r="N8276" s="197"/>
      <c r="O8276" s="214">
        <v>91.17</v>
      </c>
      <c r="P8276" s="197"/>
    </row>
    <row r="8277" spans="1:16" x14ac:dyDescent="0.25">
      <c r="A8277" s="205" t="s">
        <v>240</v>
      </c>
      <c r="B8277" s="197"/>
      <c r="C8277" s="197"/>
      <c r="D8277" s="197"/>
      <c r="E8277" s="197"/>
      <c r="F8277" s="197"/>
      <c r="G8277" s="197"/>
      <c r="H8277" s="197"/>
      <c r="I8277" s="206">
        <v>1650</v>
      </c>
      <c r="J8277" s="197"/>
      <c r="K8277" s="206">
        <v>1650</v>
      </c>
      <c r="L8277" s="197"/>
      <c r="M8277" s="206">
        <v>1504.25</v>
      </c>
      <c r="N8277" s="197"/>
      <c r="O8277" s="207">
        <v>91.17</v>
      </c>
      <c r="P8277" s="197"/>
    </row>
    <row r="8278" spans="1:16" x14ac:dyDescent="0.25">
      <c r="A8278" s="205" t="s">
        <v>2076</v>
      </c>
      <c r="B8278" s="197"/>
      <c r="C8278" s="197"/>
      <c r="D8278" s="197"/>
      <c r="E8278" s="197"/>
      <c r="F8278" s="197"/>
      <c r="G8278" s="197"/>
      <c r="H8278" s="197"/>
      <c r="I8278" s="206">
        <v>1650</v>
      </c>
      <c r="J8278" s="197"/>
      <c r="K8278" s="206">
        <v>1650</v>
      </c>
      <c r="L8278" s="197"/>
      <c r="M8278" s="206">
        <v>1504.25</v>
      </c>
      <c r="N8278" s="197"/>
      <c r="O8278" s="207">
        <v>91.17</v>
      </c>
      <c r="P8278" s="197"/>
    </row>
    <row r="8279" spans="1:16" x14ac:dyDescent="0.25">
      <c r="A8279" s="221" t="s">
        <v>572</v>
      </c>
      <c r="B8279" s="197"/>
      <c r="C8279" s="221" t="s">
        <v>573</v>
      </c>
      <c r="D8279" s="197"/>
      <c r="E8279" s="197"/>
      <c r="F8279" s="197"/>
      <c r="G8279" s="197"/>
      <c r="H8279" s="197"/>
      <c r="I8279" s="222">
        <v>1606</v>
      </c>
      <c r="J8279" s="197"/>
      <c r="K8279" s="222">
        <v>1606</v>
      </c>
      <c r="L8279" s="197"/>
      <c r="M8279" s="222">
        <v>1460.25</v>
      </c>
      <c r="N8279" s="197"/>
      <c r="O8279" s="220">
        <v>90.92</v>
      </c>
      <c r="P8279" s="197"/>
    </row>
    <row r="8280" spans="1:16" x14ac:dyDescent="0.25">
      <c r="A8280" s="218" t="s">
        <v>574</v>
      </c>
      <c r="B8280" s="197"/>
      <c r="C8280" s="218" t="s">
        <v>575</v>
      </c>
      <c r="D8280" s="197"/>
      <c r="E8280" s="197"/>
      <c r="F8280" s="197"/>
      <c r="G8280" s="197"/>
      <c r="H8280" s="197"/>
      <c r="I8280" s="219" t="s">
        <v>0</v>
      </c>
      <c r="J8280" s="197"/>
      <c r="K8280" s="219" t="s">
        <v>0</v>
      </c>
      <c r="L8280" s="197"/>
      <c r="M8280" s="219">
        <v>1253.45</v>
      </c>
      <c r="N8280" s="197"/>
      <c r="O8280" s="217" t="s">
        <v>0</v>
      </c>
      <c r="P8280" s="197"/>
    </row>
    <row r="8281" spans="1:16" x14ac:dyDescent="0.25">
      <c r="A8281" s="218" t="s">
        <v>576</v>
      </c>
      <c r="B8281" s="197"/>
      <c r="C8281" s="218" t="s">
        <v>577</v>
      </c>
      <c r="D8281" s="197"/>
      <c r="E8281" s="197"/>
      <c r="F8281" s="197"/>
      <c r="G8281" s="197"/>
      <c r="H8281" s="197"/>
      <c r="I8281" s="219" t="s">
        <v>0</v>
      </c>
      <c r="J8281" s="197"/>
      <c r="K8281" s="219" t="s">
        <v>0</v>
      </c>
      <c r="L8281" s="197"/>
      <c r="M8281" s="219">
        <v>206.8</v>
      </c>
      <c r="N8281" s="197"/>
      <c r="O8281" s="217" t="s">
        <v>0</v>
      </c>
      <c r="P8281" s="197"/>
    </row>
    <row r="8282" spans="1:16" x14ac:dyDescent="0.25">
      <c r="A8282" s="221" t="s">
        <v>582</v>
      </c>
      <c r="B8282" s="197"/>
      <c r="C8282" s="221" t="s">
        <v>583</v>
      </c>
      <c r="D8282" s="197"/>
      <c r="E8282" s="197"/>
      <c r="F8282" s="197"/>
      <c r="G8282" s="197"/>
      <c r="H8282" s="197"/>
      <c r="I8282" s="222">
        <v>44</v>
      </c>
      <c r="J8282" s="197"/>
      <c r="K8282" s="222">
        <v>44</v>
      </c>
      <c r="L8282" s="197"/>
      <c r="M8282" s="222">
        <v>44</v>
      </c>
      <c r="N8282" s="197"/>
      <c r="O8282" s="220">
        <v>100</v>
      </c>
      <c r="P8282" s="197"/>
    </row>
    <row r="8283" spans="1:16" x14ac:dyDescent="0.25">
      <c r="A8283" s="218" t="s">
        <v>588</v>
      </c>
      <c r="B8283" s="197"/>
      <c r="C8283" s="218" t="s">
        <v>589</v>
      </c>
      <c r="D8283" s="197"/>
      <c r="E8283" s="197"/>
      <c r="F8283" s="197"/>
      <c r="G8283" s="197"/>
      <c r="H8283" s="197"/>
      <c r="I8283" s="219" t="s">
        <v>0</v>
      </c>
      <c r="J8283" s="197"/>
      <c r="K8283" s="219" t="s">
        <v>0</v>
      </c>
      <c r="L8283" s="197"/>
      <c r="M8283" s="219">
        <v>44</v>
      </c>
      <c r="N8283" s="197"/>
      <c r="O8283" s="217" t="s">
        <v>0</v>
      </c>
      <c r="P8283" s="197"/>
    </row>
    <row r="8284" spans="1:16" x14ac:dyDescent="0.25">
      <c r="A8284" s="212" t="s">
        <v>1597</v>
      </c>
      <c r="B8284" s="197"/>
      <c r="C8284" s="212" t="s">
        <v>1598</v>
      </c>
      <c r="D8284" s="197"/>
      <c r="E8284" s="197"/>
      <c r="F8284" s="197"/>
      <c r="G8284" s="197"/>
      <c r="H8284" s="197"/>
      <c r="I8284" s="213">
        <v>92</v>
      </c>
      <c r="J8284" s="197"/>
      <c r="K8284" s="213">
        <v>92</v>
      </c>
      <c r="L8284" s="197"/>
      <c r="M8284" s="213">
        <v>72</v>
      </c>
      <c r="N8284" s="197"/>
      <c r="O8284" s="214">
        <v>78.260000000000005</v>
      </c>
      <c r="P8284" s="197"/>
    </row>
    <row r="8285" spans="1:16" x14ac:dyDescent="0.25">
      <c r="A8285" s="205" t="s">
        <v>243</v>
      </c>
      <c r="B8285" s="197"/>
      <c r="C8285" s="197"/>
      <c r="D8285" s="197"/>
      <c r="E8285" s="197"/>
      <c r="F8285" s="197"/>
      <c r="G8285" s="197"/>
      <c r="H8285" s="197"/>
      <c r="I8285" s="206">
        <v>92</v>
      </c>
      <c r="J8285" s="197"/>
      <c r="K8285" s="206">
        <v>92</v>
      </c>
      <c r="L8285" s="197"/>
      <c r="M8285" s="206">
        <v>72</v>
      </c>
      <c r="N8285" s="197"/>
      <c r="O8285" s="207">
        <v>78.260000000000005</v>
      </c>
      <c r="P8285" s="197"/>
    </row>
    <row r="8286" spans="1:16" x14ac:dyDescent="0.25">
      <c r="A8286" s="205" t="s">
        <v>2090</v>
      </c>
      <c r="B8286" s="197"/>
      <c r="C8286" s="197"/>
      <c r="D8286" s="197"/>
      <c r="E8286" s="197"/>
      <c r="F8286" s="197"/>
      <c r="G8286" s="197"/>
      <c r="H8286" s="197"/>
      <c r="I8286" s="206">
        <v>92</v>
      </c>
      <c r="J8286" s="197"/>
      <c r="K8286" s="206">
        <v>92</v>
      </c>
      <c r="L8286" s="197"/>
      <c r="M8286" s="206">
        <v>72</v>
      </c>
      <c r="N8286" s="197"/>
      <c r="O8286" s="207">
        <v>78.260000000000005</v>
      </c>
      <c r="P8286" s="197"/>
    </row>
    <row r="8287" spans="1:16" x14ac:dyDescent="0.25">
      <c r="A8287" s="221" t="s">
        <v>582</v>
      </c>
      <c r="B8287" s="197"/>
      <c r="C8287" s="221" t="s">
        <v>583</v>
      </c>
      <c r="D8287" s="197"/>
      <c r="E8287" s="197"/>
      <c r="F8287" s="197"/>
      <c r="G8287" s="197"/>
      <c r="H8287" s="197"/>
      <c r="I8287" s="222">
        <v>92</v>
      </c>
      <c r="J8287" s="197"/>
      <c r="K8287" s="222">
        <v>92</v>
      </c>
      <c r="L8287" s="197"/>
      <c r="M8287" s="222">
        <v>72</v>
      </c>
      <c r="N8287" s="197"/>
      <c r="O8287" s="220">
        <v>78.260000000000005</v>
      </c>
      <c r="P8287" s="197"/>
    </row>
    <row r="8288" spans="1:16" x14ac:dyDescent="0.25">
      <c r="A8288" s="218" t="s">
        <v>955</v>
      </c>
      <c r="B8288" s="197"/>
      <c r="C8288" s="218" t="s">
        <v>956</v>
      </c>
      <c r="D8288" s="197"/>
      <c r="E8288" s="197"/>
      <c r="F8288" s="197"/>
      <c r="G8288" s="197"/>
      <c r="H8288" s="197"/>
      <c r="I8288" s="219" t="s">
        <v>0</v>
      </c>
      <c r="J8288" s="197"/>
      <c r="K8288" s="219" t="s">
        <v>0</v>
      </c>
      <c r="L8288" s="197"/>
      <c r="M8288" s="219">
        <v>72</v>
      </c>
      <c r="N8288" s="197"/>
      <c r="O8288" s="217" t="s">
        <v>0</v>
      </c>
      <c r="P8288" s="197"/>
    </row>
    <row r="8289" spans="1:16" x14ac:dyDescent="0.25">
      <c r="A8289" s="212" t="s">
        <v>1560</v>
      </c>
      <c r="B8289" s="197"/>
      <c r="C8289" s="212" t="s">
        <v>1561</v>
      </c>
      <c r="D8289" s="197"/>
      <c r="E8289" s="197"/>
      <c r="F8289" s="197"/>
      <c r="G8289" s="197"/>
      <c r="H8289" s="197"/>
      <c r="I8289" s="213">
        <v>50000</v>
      </c>
      <c r="J8289" s="197"/>
      <c r="K8289" s="213">
        <v>50000</v>
      </c>
      <c r="L8289" s="197"/>
      <c r="M8289" s="213">
        <v>50000</v>
      </c>
      <c r="N8289" s="197"/>
      <c r="O8289" s="214">
        <v>100</v>
      </c>
      <c r="P8289" s="197"/>
    </row>
    <row r="8290" spans="1:16" x14ac:dyDescent="0.25">
      <c r="A8290" s="205" t="s">
        <v>243</v>
      </c>
      <c r="B8290" s="197"/>
      <c r="C8290" s="197"/>
      <c r="D8290" s="197"/>
      <c r="E8290" s="197"/>
      <c r="F8290" s="197"/>
      <c r="G8290" s="197"/>
      <c r="H8290" s="197"/>
      <c r="I8290" s="206">
        <v>50000</v>
      </c>
      <c r="J8290" s="197"/>
      <c r="K8290" s="206">
        <v>50000</v>
      </c>
      <c r="L8290" s="197"/>
      <c r="M8290" s="206">
        <v>50000</v>
      </c>
      <c r="N8290" s="197"/>
      <c r="O8290" s="207">
        <v>100</v>
      </c>
      <c r="P8290" s="197"/>
    </row>
    <row r="8291" spans="1:16" x14ac:dyDescent="0.25">
      <c r="A8291" s="205" t="s">
        <v>2090</v>
      </c>
      <c r="B8291" s="197"/>
      <c r="C8291" s="197"/>
      <c r="D8291" s="197"/>
      <c r="E8291" s="197"/>
      <c r="F8291" s="197"/>
      <c r="G8291" s="197"/>
      <c r="H8291" s="197"/>
      <c r="I8291" s="206">
        <v>50000</v>
      </c>
      <c r="J8291" s="197"/>
      <c r="K8291" s="206">
        <v>50000</v>
      </c>
      <c r="L8291" s="197"/>
      <c r="M8291" s="206">
        <v>50000</v>
      </c>
      <c r="N8291" s="197"/>
      <c r="O8291" s="207">
        <v>100</v>
      </c>
      <c r="P8291" s="197"/>
    </row>
    <row r="8292" spans="1:16" x14ac:dyDescent="0.25">
      <c r="A8292" s="221" t="s">
        <v>582</v>
      </c>
      <c r="B8292" s="197"/>
      <c r="C8292" s="221" t="s">
        <v>583</v>
      </c>
      <c r="D8292" s="197"/>
      <c r="E8292" s="197"/>
      <c r="F8292" s="197"/>
      <c r="G8292" s="197"/>
      <c r="H8292" s="197"/>
      <c r="I8292" s="222">
        <v>50000</v>
      </c>
      <c r="J8292" s="197"/>
      <c r="K8292" s="222">
        <v>50000</v>
      </c>
      <c r="L8292" s="197"/>
      <c r="M8292" s="222">
        <v>50000</v>
      </c>
      <c r="N8292" s="197"/>
      <c r="O8292" s="220">
        <v>100</v>
      </c>
      <c r="P8292" s="197"/>
    </row>
    <row r="8293" spans="1:16" x14ac:dyDescent="0.25">
      <c r="A8293" s="218" t="s">
        <v>955</v>
      </c>
      <c r="B8293" s="197"/>
      <c r="C8293" s="218" t="s">
        <v>956</v>
      </c>
      <c r="D8293" s="197"/>
      <c r="E8293" s="197"/>
      <c r="F8293" s="197"/>
      <c r="G8293" s="197"/>
      <c r="H8293" s="197"/>
      <c r="I8293" s="219" t="s">
        <v>0</v>
      </c>
      <c r="J8293" s="197"/>
      <c r="K8293" s="219" t="s">
        <v>0</v>
      </c>
      <c r="L8293" s="197"/>
      <c r="M8293" s="219">
        <v>50000</v>
      </c>
      <c r="N8293" s="197"/>
      <c r="O8293" s="217" t="s">
        <v>0</v>
      </c>
      <c r="P8293" s="197"/>
    </row>
    <row r="8294" spans="1:16" x14ac:dyDescent="0.25">
      <c r="A8294" s="212" t="s">
        <v>1439</v>
      </c>
      <c r="B8294" s="197"/>
      <c r="C8294" s="212" t="s">
        <v>1440</v>
      </c>
      <c r="D8294" s="197"/>
      <c r="E8294" s="197"/>
      <c r="F8294" s="197"/>
      <c r="G8294" s="197"/>
      <c r="H8294" s="197"/>
      <c r="I8294" s="213">
        <v>587.1</v>
      </c>
      <c r="J8294" s="197"/>
      <c r="K8294" s="213">
        <v>587.1</v>
      </c>
      <c r="L8294" s="197"/>
      <c r="M8294" s="213">
        <v>423</v>
      </c>
      <c r="N8294" s="197"/>
      <c r="O8294" s="214">
        <v>72.05</v>
      </c>
      <c r="P8294" s="197"/>
    </row>
    <row r="8295" spans="1:16" x14ac:dyDescent="0.25">
      <c r="A8295" s="205" t="s">
        <v>243</v>
      </c>
      <c r="B8295" s="197"/>
      <c r="C8295" s="197"/>
      <c r="D8295" s="197"/>
      <c r="E8295" s="197"/>
      <c r="F8295" s="197"/>
      <c r="G8295" s="197"/>
      <c r="H8295" s="197"/>
      <c r="I8295" s="206">
        <v>587.1</v>
      </c>
      <c r="J8295" s="197"/>
      <c r="K8295" s="206">
        <v>587.1</v>
      </c>
      <c r="L8295" s="197"/>
      <c r="M8295" s="206">
        <v>423</v>
      </c>
      <c r="N8295" s="197"/>
      <c r="O8295" s="207">
        <v>72.05</v>
      </c>
      <c r="P8295" s="197"/>
    </row>
    <row r="8296" spans="1:16" x14ac:dyDescent="0.25">
      <c r="A8296" s="205" t="s">
        <v>2090</v>
      </c>
      <c r="B8296" s="197"/>
      <c r="C8296" s="197"/>
      <c r="D8296" s="197"/>
      <c r="E8296" s="197"/>
      <c r="F8296" s="197"/>
      <c r="G8296" s="197"/>
      <c r="H8296" s="197"/>
      <c r="I8296" s="206">
        <v>587.1</v>
      </c>
      <c r="J8296" s="197"/>
      <c r="K8296" s="206">
        <v>587.1</v>
      </c>
      <c r="L8296" s="197"/>
      <c r="M8296" s="206">
        <v>423</v>
      </c>
      <c r="N8296" s="197"/>
      <c r="O8296" s="207">
        <v>72.05</v>
      </c>
      <c r="P8296" s="197"/>
    </row>
    <row r="8297" spans="1:16" x14ac:dyDescent="0.25">
      <c r="A8297" s="221" t="s">
        <v>620</v>
      </c>
      <c r="B8297" s="197"/>
      <c r="C8297" s="221" t="s">
        <v>621</v>
      </c>
      <c r="D8297" s="197"/>
      <c r="E8297" s="197"/>
      <c r="F8297" s="197"/>
      <c r="G8297" s="197"/>
      <c r="H8297" s="197"/>
      <c r="I8297" s="222">
        <v>587.1</v>
      </c>
      <c r="J8297" s="197"/>
      <c r="K8297" s="222">
        <v>587.1</v>
      </c>
      <c r="L8297" s="197"/>
      <c r="M8297" s="222">
        <v>423</v>
      </c>
      <c r="N8297" s="197"/>
      <c r="O8297" s="220">
        <v>72.05</v>
      </c>
      <c r="P8297" s="197"/>
    </row>
    <row r="8298" spans="1:16" x14ac:dyDescent="0.25">
      <c r="A8298" s="218" t="s">
        <v>1562</v>
      </c>
      <c r="B8298" s="197"/>
      <c r="C8298" s="218" t="s">
        <v>1563</v>
      </c>
      <c r="D8298" s="197"/>
      <c r="E8298" s="197"/>
      <c r="F8298" s="197"/>
      <c r="G8298" s="197"/>
      <c r="H8298" s="197"/>
      <c r="I8298" s="219" t="s">
        <v>0</v>
      </c>
      <c r="J8298" s="197"/>
      <c r="K8298" s="219" t="s">
        <v>0</v>
      </c>
      <c r="L8298" s="197"/>
      <c r="M8298" s="219">
        <v>423</v>
      </c>
      <c r="N8298" s="197"/>
      <c r="O8298" s="217" t="s">
        <v>0</v>
      </c>
      <c r="P8298" s="197"/>
    </row>
    <row r="8299" spans="1:16" x14ac:dyDescent="0.25">
      <c r="A8299" s="212" t="s">
        <v>1653</v>
      </c>
      <c r="B8299" s="197"/>
      <c r="C8299" s="212" t="s">
        <v>1654</v>
      </c>
      <c r="D8299" s="197"/>
      <c r="E8299" s="197"/>
      <c r="F8299" s="197"/>
      <c r="G8299" s="197"/>
      <c r="H8299" s="197"/>
      <c r="I8299" s="213">
        <v>600</v>
      </c>
      <c r="J8299" s="197"/>
      <c r="K8299" s="213">
        <v>600</v>
      </c>
      <c r="L8299" s="197"/>
      <c r="M8299" s="213">
        <v>0</v>
      </c>
      <c r="N8299" s="197"/>
      <c r="O8299" s="214">
        <v>0</v>
      </c>
      <c r="P8299" s="197"/>
    </row>
    <row r="8300" spans="1:16" x14ac:dyDescent="0.25">
      <c r="A8300" s="205" t="s">
        <v>240</v>
      </c>
      <c r="B8300" s="197"/>
      <c r="C8300" s="197"/>
      <c r="D8300" s="197"/>
      <c r="E8300" s="197"/>
      <c r="F8300" s="197"/>
      <c r="G8300" s="197"/>
      <c r="H8300" s="197"/>
      <c r="I8300" s="206">
        <v>600</v>
      </c>
      <c r="J8300" s="197"/>
      <c r="K8300" s="206">
        <v>600</v>
      </c>
      <c r="L8300" s="197"/>
      <c r="M8300" s="206">
        <v>0</v>
      </c>
      <c r="N8300" s="197"/>
      <c r="O8300" s="207">
        <v>0</v>
      </c>
      <c r="P8300" s="197"/>
    </row>
    <row r="8301" spans="1:16" x14ac:dyDescent="0.25">
      <c r="A8301" s="205" t="s">
        <v>2076</v>
      </c>
      <c r="B8301" s="197"/>
      <c r="C8301" s="197"/>
      <c r="D8301" s="197"/>
      <c r="E8301" s="197"/>
      <c r="F8301" s="197"/>
      <c r="G8301" s="197"/>
      <c r="H8301" s="197"/>
      <c r="I8301" s="206">
        <v>600</v>
      </c>
      <c r="J8301" s="197"/>
      <c r="K8301" s="206">
        <v>600</v>
      </c>
      <c r="L8301" s="197"/>
      <c r="M8301" s="206">
        <v>0</v>
      </c>
      <c r="N8301" s="197"/>
      <c r="O8301" s="207">
        <v>0</v>
      </c>
      <c r="P8301" s="197"/>
    </row>
    <row r="8302" spans="1:16" x14ac:dyDescent="0.25">
      <c r="A8302" s="221" t="s">
        <v>582</v>
      </c>
      <c r="B8302" s="197"/>
      <c r="C8302" s="221" t="s">
        <v>583</v>
      </c>
      <c r="D8302" s="197"/>
      <c r="E8302" s="197"/>
      <c r="F8302" s="197"/>
      <c r="G8302" s="197"/>
      <c r="H8302" s="197"/>
      <c r="I8302" s="222">
        <v>600</v>
      </c>
      <c r="J8302" s="197"/>
      <c r="K8302" s="222">
        <v>600</v>
      </c>
      <c r="L8302" s="197"/>
      <c r="M8302" s="222">
        <v>0</v>
      </c>
      <c r="N8302" s="197"/>
      <c r="O8302" s="220">
        <v>0</v>
      </c>
      <c r="P8302" s="197"/>
    </row>
    <row r="8303" spans="1:16" x14ac:dyDescent="0.25">
      <c r="A8303" s="212" t="s">
        <v>1564</v>
      </c>
      <c r="B8303" s="197"/>
      <c r="C8303" s="212" t="s">
        <v>1565</v>
      </c>
      <c r="D8303" s="197"/>
      <c r="E8303" s="197"/>
      <c r="F8303" s="197"/>
      <c r="G8303" s="197"/>
      <c r="H8303" s="197"/>
      <c r="I8303" s="213">
        <v>1316.48</v>
      </c>
      <c r="J8303" s="197"/>
      <c r="K8303" s="213">
        <v>1316.48</v>
      </c>
      <c r="L8303" s="197"/>
      <c r="M8303" s="213">
        <v>0</v>
      </c>
      <c r="N8303" s="197"/>
      <c r="O8303" s="214">
        <v>0</v>
      </c>
      <c r="P8303" s="197"/>
    </row>
    <row r="8304" spans="1:16" x14ac:dyDescent="0.25">
      <c r="A8304" s="205" t="s">
        <v>240</v>
      </c>
      <c r="B8304" s="197"/>
      <c r="C8304" s="197"/>
      <c r="D8304" s="197"/>
      <c r="E8304" s="197"/>
      <c r="F8304" s="197"/>
      <c r="G8304" s="197"/>
      <c r="H8304" s="197"/>
      <c r="I8304" s="206">
        <v>1316.48</v>
      </c>
      <c r="J8304" s="197"/>
      <c r="K8304" s="206">
        <v>1316.48</v>
      </c>
      <c r="L8304" s="197"/>
      <c r="M8304" s="206">
        <v>0</v>
      </c>
      <c r="N8304" s="197"/>
      <c r="O8304" s="207">
        <v>0</v>
      </c>
      <c r="P8304" s="197"/>
    </row>
    <row r="8305" spans="1:16" x14ac:dyDescent="0.25">
      <c r="A8305" s="205" t="s">
        <v>2076</v>
      </c>
      <c r="B8305" s="197"/>
      <c r="C8305" s="197"/>
      <c r="D8305" s="197"/>
      <c r="E8305" s="197"/>
      <c r="F8305" s="197"/>
      <c r="G8305" s="197"/>
      <c r="H8305" s="197"/>
      <c r="I8305" s="206">
        <v>1316.48</v>
      </c>
      <c r="J8305" s="197"/>
      <c r="K8305" s="206">
        <v>1316.48</v>
      </c>
      <c r="L8305" s="197"/>
      <c r="M8305" s="206">
        <v>0</v>
      </c>
      <c r="N8305" s="197"/>
      <c r="O8305" s="207">
        <v>0</v>
      </c>
      <c r="P8305" s="197"/>
    </row>
    <row r="8306" spans="1:16" x14ac:dyDescent="0.25">
      <c r="A8306" s="221" t="s">
        <v>582</v>
      </c>
      <c r="B8306" s="197"/>
      <c r="C8306" s="221" t="s">
        <v>583</v>
      </c>
      <c r="D8306" s="197"/>
      <c r="E8306" s="197"/>
      <c r="F8306" s="197"/>
      <c r="G8306" s="197"/>
      <c r="H8306" s="197"/>
      <c r="I8306" s="222">
        <v>1316.48</v>
      </c>
      <c r="J8306" s="197"/>
      <c r="K8306" s="222">
        <v>1316.48</v>
      </c>
      <c r="L8306" s="197"/>
      <c r="M8306" s="222">
        <v>0</v>
      </c>
      <c r="N8306" s="197"/>
      <c r="O8306" s="220">
        <v>0</v>
      </c>
      <c r="P8306" s="197"/>
    </row>
    <row r="8307" spans="1:16" x14ac:dyDescent="0.25">
      <c r="A8307" s="215" t="s">
        <v>1566</v>
      </c>
      <c r="B8307" s="197"/>
      <c r="C8307" s="215" t="s">
        <v>1567</v>
      </c>
      <c r="D8307" s="197"/>
      <c r="E8307" s="197"/>
      <c r="F8307" s="197"/>
      <c r="G8307" s="197"/>
      <c r="H8307" s="197"/>
      <c r="I8307" s="216">
        <v>16924.46</v>
      </c>
      <c r="J8307" s="197"/>
      <c r="K8307" s="216">
        <v>16924.46</v>
      </c>
      <c r="L8307" s="197"/>
      <c r="M8307" s="216">
        <v>16924.46</v>
      </c>
      <c r="N8307" s="197"/>
      <c r="O8307" s="211">
        <v>100</v>
      </c>
      <c r="P8307" s="197"/>
    </row>
    <row r="8308" spans="1:16" x14ac:dyDescent="0.25">
      <c r="A8308" s="212" t="s">
        <v>1568</v>
      </c>
      <c r="B8308" s="197"/>
      <c r="C8308" s="212" t="s">
        <v>1569</v>
      </c>
      <c r="D8308" s="197"/>
      <c r="E8308" s="197"/>
      <c r="F8308" s="197"/>
      <c r="G8308" s="197"/>
      <c r="H8308" s="197"/>
      <c r="I8308" s="213">
        <v>16924.46</v>
      </c>
      <c r="J8308" s="197"/>
      <c r="K8308" s="213">
        <v>16924.46</v>
      </c>
      <c r="L8308" s="197"/>
      <c r="M8308" s="213">
        <v>16924.46</v>
      </c>
      <c r="N8308" s="197"/>
      <c r="O8308" s="214">
        <v>100</v>
      </c>
      <c r="P8308" s="197"/>
    </row>
    <row r="8309" spans="1:16" x14ac:dyDescent="0.25">
      <c r="A8309" s="205" t="s">
        <v>242</v>
      </c>
      <c r="B8309" s="197"/>
      <c r="C8309" s="197"/>
      <c r="D8309" s="197"/>
      <c r="E8309" s="197"/>
      <c r="F8309" s="197"/>
      <c r="G8309" s="197"/>
      <c r="H8309" s="197"/>
      <c r="I8309" s="206">
        <v>16924.46</v>
      </c>
      <c r="J8309" s="197"/>
      <c r="K8309" s="206">
        <v>16924.46</v>
      </c>
      <c r="L8309" s="197"/>
      <c r="M8309" s="206">
        <v>16924.46</v>
      </c>
      <c r="N8309" s="197"/>
      <c r="O8309" s="207">
        <v>100</v>
      </c>
      <c r="P8309" s="197"/>
    </row>
    <row r="8310" spans="1:16" x14ac:dyDescent="0.25">
      <c r="A8310" s="205" t="s">
        <v>2087</v>
      </c>
      <c r="B8310" s="197"/>
      <c r="C8310" s="197"/>
      <c r="D8310" s="197"/>
      <c r="E8310" s="197"/>
      <c r="F8310" s="197"/>
      <c r="G8310" s="197"/>
      <c r="H8310" s="197"/>
      <c r="I8310" s="206">
        <v>16924.46</v>
      </c>
      <c r="J8310" s="197"/>
      <c r="K8310" s="206">
        <v>16924.46</v>
      </c>
      <c r="L8310" s="197"/>
      <c r="M8310" s="206">
        <v>16924.46</v>
      </c>
      <c r="N8310" s="197"/>
      <c r="O8310" s="207">
        <v>100</v>
      </c>
      <c r="P8310" s="197"/>
    </row>
    <row r="8311" spans="1:16" x14ac:dyDescent="0.25">
      <c r="A8311" s="221" t="s">
        <v>582</v>
      </c>
      <c r="B8311" s="197"/>
      <c r="C8311" s="221" t="s">
        <v>583</v>
      </c>
      <c r="D8311" s="197"/>
      <c r="E8311" s="197"/>
      <c r="F8311" s="197"/>
      <c r="G8311" s="197"/>
      <c r="H8311" s="197"/>
      <c r="I8311" s="222">
        <v>16924.46</v>
      </c>
      <c r="J8311" s="197"/>
      <c r="K8311" s="222">
        <v>16924.46</v>
      </c>
      <c r="L8311" s="197"/>
      <c r="M8311" s="222">
        <v>16924.46</v>
      </c>
      <c r="N8311" s="197"/>
      <c r="O8311" s="220">
        <v>100</v>
      </c>
      <c r="P8311" s="197"/>
    </row>
    <row r="8312" spans="1:16" x14ac:dyDescent="0.25">
      <c r="A8312" s="218" t="s">
        <v>590</v>
      </c>
      <c r="B8312" s="197"/>
      <c r="C8312" s="218" t="s">
        <v>591</v>
      </c>
      <c r="D8312" s="197"/>
      <c r="E8312" s="197"/>
      <c r="F8312" s="197"/>
      <c r="G8312" s="197"/>
      <c r="H8312" s="197"/>
      <c r="I8312" s="219" t="s">
        <v>0</v>
      </c>
      <c r="J8312" s="197"/>
      <c r="K8312" s="219" t="s">
        <v>0</v>
      </c>
      <c r="L8312" s="197"/>
      <c r="M8312" s="219">
        <v>16924.46</v>
      </c>
      <c r="N8312" s="197"/>
      <c r="O8312" s="217" t="s">
        <v>0</v>
      </c>
      <c r="P8312" s="197"/>
    </row>
    <row r="8313" spans="1:16" x14ac:dyDescent="0.25">
      <c r="A8313" s="215" t="s">
        <v>1570</v>
      </c>
      <c r="B8313" s="197"/>
      <c r="C8313" s="215" t="s">
        <v>1571</v>
      </c>
      <c r="D8313" s="197"/>
      <c r="E8313" s="197"/>
      <c r="F8313" s="197"/>
      <c r="G8313" s="197"/>
      <c r="H8313" s="197"/>
      <c r="I8313" s="216">
        <v>10920</v>
      </c>
      <c r="J8313" s="197"/>
      <c r="K8313" s="216">
        <v>10920</v>
      </c>
      <c r="L8313" s="197"/>
      <c r="M8313" s="216">
        <v>8344.01</v>
      </c>
      <c r="N8313" s="197"/>
      <c r="O8313" s="211">
        <v>76.41</v>
      </c>
      <c r="P8313" s="197"/>
    </row>
    <row r="8314" spans="1:16" x14ac:dyDescent="0.25">
      <c r="A8314" s="212" t="s">
        <v>1572</v>
      </c>
      <c r="B8314" s="197"/>
      <c r="C8314" s="212" t="s">
        <v>1573</v>
      </c>
      <c r="D8314" s="197"/>
      <c r="E8314" s="197"/>
      <c r="F8314" s="197"/>
      <c r="G8314" s="197"/>
      <c r="H8314" s="197"/>
      <c r="I8314" s="213">
        <v>2800</v>
      </c>
      <c r="J8314" s="197"/>
      <c r="K8314" s="213">
        <v>2800</v>
      </c>
      <c r="L8314" s="197"/>
      <c r="M8314" s="213">
        <v>4180.88</v>
      </c>
      <c r="N8314" s="197"/>
      <c r="O8314" s="214">
        <v>149.32</v>
      </c>
      <c r="P8314" s="197"/>
    </row>
    <row r="8315" spans="1:16" x14ac:dyDescent="0.25">
      <c r="A8315" s="205" t="s">
        <v>244</v>
      </c>
      <c r="B8315" s="197"/>
      <c r="C8315" s="197"/>
      <c r="D8315" s="197"/>
      <c r="E8315" s="197"/>
      <c r="F8315" s="197"/>
      <c r="G8315" s="197"/>
      <c r="H8315" s="197"/>
      <c r="I8315" s="206">
        <v>2800</v>
      </c>
      <c r="J8315" s="197"/>
      <c r="K8315" s="206">
        <v>2800</v>
      </c>
      <c r="L8315" s="197"/>
      <c r="M8315" s="206">
        <v>4180.88</v>
      </c>
      <c r="N8315" s="197"/>
      <c r="O8315" s="207">
        <v>149.32</v>
      </c>
      <c r="P8315" s="197"/>
    </row>
    <row r="8316" spans="1:16" x14ac:dyDescent="0.25">
      <c r="A8316" s="205" t="s">
        <v>2097</v>
      </c>
      <c r="B8316" s="197"/>
      <c r="C8316" s="197"/>
      <c r="D8316" s="197"/>
      <c r="E8316" s="197"/>
      <c r="F8316" s="197"/>
      <c r="G8316" s="197"/>
      <c r="H8316" s="197"/>
      <c r="I8316" s="206">
        <v>2800</v>
      </c>
      <c r="J8316" s="197"/>
      <c r="K8316" s="206">
        <v>2800</v>
      </c>
      <c r="L8316" s="197"/>
      <c r="M8316" s="206">
        <v>4180.88</v>
      </c>
      <c r="N8316" s="197"/>
      <c r="O8316" s="207">
        <v>149.32</v>
      </c>
      <c r="P8316" s="197"/>
    </row>
    <row r="8317" spans="1:16" x14ac:dyDescent="0.25">
      <c r="A8317" s="221" t="s">
        <v>582</v>
      </c>
      <c r="B8317" s="197"/>
      <c r="C8317" s="221" t="s">
        <v>583</v>
      </c>
      <c r="D8317" s="197"/>
      <c r="E8317" s="197"/>
      <c r="F8317" s="197"/>
      <c r="G8317" s="197"/>
      <c r="H8317" s="197"/>
      <c r="I8317" s="222">
        <v>0</v>
      </c>
      <c r="J8317" s="197"/>
      <c r="K8317" s="222">
        <v>0</v>
      </c>
      <c r="L8317" s="197"/>
      <c r="M8317" s="222">
        <v>800</v>
      </c>
      <c r="N8317" s="197"/>
      <c r="O8317" s="220" t="s">
        <v>0</v>
      </c>
      <c r="P8317" s="197"/>
    </row>
    <row r="8318" spans="1:16" x14ac:dyDescent="0.25">
      <c r="A8318" s="218" t="s">
        <v>590</v>
      </c>
      <c r="B8318" s="197"/>
      <c r="C8318" s="218" t="s">
        <v>591</v>
      </c>
      <c r="D8318" s="197"/>
      <c r="E8318" s="197"/>
      <c r="F8318" s="197"/>
      <c r="G8318" s="197"/>
      <c r="H8318" s="197"/>
      <c r="I8318" s="219" t="s">
        <v>0</v>
      </c>
      <c r="J8318" s="197"/>
      <c r="K8318" s="219" t="s">
        <v>0</v>
      </c>
      <c r="L8318" s="197"/>
      <c r="M8318" s="219">
        <v>800</v>
      </c>
      <c r="N8318" s="197"/>
      <c r="O8318" s="217" t="s">
        <v>0</v>
      </c>
      <c r="P8318" s="197"/>
    </row>
    <row r="8319" spans="1:16" x14ac:dyDescent="0.25">
      <c r="A8319" s="221" t="s">
        <v>658</v>
      </c>
      <c r="B8319" s="197"/>
      <c r="C8319" s="221" t="s">
        <v>659</v>
      </c>
      <c r="D8319" s="197"/>
      <c r="E8319" s="197"/>
      <c r="F8319" s="197"/>
      <c r="G8319" s="197"/>
      <c r="H8319" s="197"/>
      <c r="I8319" s="222">
        <v>2800</v>
      </c>
      <c r="J8319" s="197"/>
      <c r="K8319" s="222">
        <v>2800</v>
      </c>
      <c r="L8319" s="197"/>
      <c r="M8319" s="222">
        <v>3380.88</v>
      </c>
      <c r="N8319" s="197"/>
      <c r="O8319" s="220">
        <v>120.75</v>
      </c>
      <c r="P8319" s="197"/>
    </row>
    <row r="8320" spans="1:16" x14ac:dyDescent="0.25">
      <c r="A8320" s="218" t="s">
        <v>732</v>
      </c>
      <c r="B8320" s="197"/>
      <c r="C8320" s="218" t="s">
        <v>733</v>
      </c>
      <c r="D8320" s="197"/>
      <c r="E8320" s="197"/>
      <c r="F8320" s="197"/>
      <c r="G8320" s="197"/>
      <c r="H8320" s="197"/>
      <c r="I8320" s="219" t="s">
        <v>0</v>
      </c>
      <c r="J8320" s="197"/>
      <c r="K8320" s="219" t="s">
        <v>0</v>
      </c>
      <c r="L8320" s="197"/>
      <c r="M8320" s="219">
        <v>3380.88</v>
      </c>
      <c r="N8320" s="197"/>
      <c r="O8320" s="217" t="s">
        <v>0</v>
      </c>
      <c r="P8320" s="197"/>
    </row>
    <row r="8321" spans="1:16" x14ac:dyDescent="0.25">
      <c r="A8321" s="212" t="s">
        <v>1574</v>
      </c>
      <c r="B8321" s="197"/>
      <c r="C8321" s="212" t="s">
        <v>1575</v>
      </c>
      <c r="D8321" s="197"/>
      <c r="E8321" s="197"/>
      <c r="F8321" s="197"/>
      <c r="G8321" s="197"/>
      <c r="H8321" s="197"/>
      <c r="I8321" s="213">
        <v>3510</v>
      </c>
      <c r="J8321" s="197"/>
      <c r="K8321" s="213">
        <v>3510</v>
      </c>
      <c r="L8321" s="197"/>
      <c r="M8321" s="213">
        <v>3600.63</v>
      </c>
      <c r="N8321" s="197"/>
      <c r="O8321" s="214">
        <v>102.58</v>
      </c>
      <c r="P8321" s="197"/>
    </row>
    <row r="8322" spans="1:16" x14ac:dyDescent="0.25">
      <c r="A8322" s="205" t="s">
        <v>240</v>
      </c>
      <c r="B8322" s="197"/>
      <c r="C8322" s="197"/>
      <c r="D8322" s="197"/>
      <c r="E8322" s="197"/>
      <c r="F8322" s="197"/>
      <c r="G8322" s="197"/>
      <c r="H8322" s="197"/>
      <c r="I8322" s="206">
        <v>430</v>
      </c>
      <c r="J8322" s="197"/>
      <c r="K8322" s="206">
        <v>430</v>
      </c>
      <c r="L8322" s="197"/>
      <c r="M8322" s="206">
        <v>430</v>
      </c>
      <c r="N8322" s="197"/>
      <c r="O8322" s="207">
        <v>100</v>
      </c>
      <c r="P8322" s="197"/>
    </row>
    <row r="8323" spans="1:16" x14ac:dyDescent="0.25">
      <c r="A8323" s="205" t="s">
        <v>2076</v>
      </c>
      <c r="B8323" s="197"/>
      <c r="C8323" s="197"/>
      <c r="D8323" s="197"/>
      <c r="E8323" s="197"/>
      <c r="F8323" s="197"/>
      <c r="G8323" s="197"/>
      <c r="H8323" s="197"/>
      <c r="I8323" s="206">
        <v>430</v>
      </c>
      <c r="J8323" s="197"/>
      <c r="K8323" s="206">
        <v>430</v>
      </c>
      <c r="L8323" s="197"/>
      <c r="M8323" s="206">
        <v>430</v>
      </c>
      <c r="N8323" s="197"/>
      <c r="O8323" s="207">
        <v>100</v>
      </c>
      <c r="P8323" s="197"/>
    </row>
    <row r="8324" spans="1:16" x14ac:dyDescent="0.25">
      <c r="A8324" s="221" t="s">
        <v>658</v>
      </c>
      <c r="B8324" s="197"/>
      <c r="C8324" s="221" t="s">
        <v>659</v>
      </c>
      <c r="D8324" s="197"/>
      <c r="E8324" s="197"/>
      <c r="F8324" s="197"/>
      <c r="G8324" s="197"/>
      <c r="H8324" s="197"/>
      <c r="I8324" s="222">
        <v>430</v>
      </c>
      <c r="J8324" s="197"/>
      <c r="K8324" s="222">
        <v>430</v>
      </c>
      <c r="L8324" s="197"/>
      <c r="M8324" s="222">
        <v>430</v>
      </c>
      <c r="N8324" s="197"/>
      <c r="O8324" s="220">
        <v>100</v>
      </c>
      <c r="P8324" s="197"/>
    </row>
    <row r="8325" spans="1:16" x14ac:dyDescent="0.25">
      <c r="A8325" s="218" t="s">
        <v>969</v>
      </c>
      <c r="B8325" s="197"/>
      <c r="C8325" s="218" t="s">
        <v>970</v>
      </c>
      <c r="D8325" s="197"/>
      <c r="E8325" s="197"/>
      <c r="F8325" s="197"/>
      <c r="G8325" s="197"/>
      <c r="H8325" s="197"/>
      <c r="I8325" s="219" t="s">
        <v>0</v>
      </c>
      <c r="J8325" s="197"/>
      <c r="K8325" s="219" t="s">
        <v>0</v>
      </c>
      <c r="L8325" s="197"/>
      <c r="M8325" s="219">
        <v>430</v>
      </c>
      <c r="N8325" s="197"/>
      <c r="O8325" s="217" t="s">
        <v>0</v>
      </c>
      <c r="P8325" s="197"/>
    </row>
    <row r="8326" spans="1:16" x14ac:dyDescent="0.25">
      <c r="A8326" s="205" t="s">
        <v>243</v>
      </c>
      <c r="B8326" s="197"/>
      <c r="C8326" s="197"/>
      <c r="D8326" s="197"/>
      <c r="E8326" s="197"/>
      <c r="F8326" s="197"/>
      <c r="G8326" s="197"/>
      <c r="H8326" s="197"/>
      <c r="I8326" s="206">
        <v>3080</v>
      </c>
      <c r="J8326" s="197"/>
      <c r="K8326" s="206">
        <v>3080</v>
      </c>
      <c r="L8326" s="197"/>
      <c r="M8326" s="206">
        <v>3170.63</v>
      </c>
      <c r="N8326" s="197"/>
      <c r="O8326" s="207">
        <v>102.94</v>
      </c>
      <c r="P8326" s="197"/>
    </row>
    <row r="8327" spans="1:16" x14ac:dyDescent="0.25">
      <c r="A8327" s="205" t="s">
        <v>2090</v>
      </c>
      <c r="B8327" s="197"/>
      <c r="C8327" s="197"/>
      <c r="D8327" s="197"/>
      <c r="E8327" s="197"/>
      <c r="F8327" s="197"/>
      <c r="G8327" s="197"/>
      <c r="H8327" s="197"/>
      <c r="I8327" s="206">
        <v>420</v>
      </c>
      <c r="J8327" s="197"/>
      <c r="K8327" s="206">
        <v>420</v>
      </c>
      <c r="L8327" s="197"/>
      <c r="M8327" s="206">
        <v>510.79</v>
      </c>
      <c r="N8327" s="197"/>
      <c r="O8327" s="207">
        <v>121.62</v>
      </c>
      <c r="P8327" s="197"/>
    </row>
    <row r="8328" spans="1:16" x14ac:dyDescent="0.25">
      <c r="A8328" s="221" t="s">
        <v>658</v>
      </c>
      <c r="B8328" s="197"/>
      <c r="C8328" s="221" t="s">
        <v>659</v>
      </c>
      <c r="D8328" s="197"/>
      <c r="E8328" s="197"/>
      <c r="F8328" s="197"/>
      <c r="G8328" s="197"/>
      <c r="H8328" s="197"/>
      <c r="I8328" s="222">
        <v>420</v>
      </c>
      <c r="J8328" s="197"/>
      <c r="K8328" s="222">
        <v>420</v>
      </c>
      <c r="L8328" s="197"/>
      <c r="M8328" s="222">
        <v>510.79</v>
      </c>
      <c r="N8328" s="197"/>
      <c r="O8328" s="220">
        <v>121.62</v>
      </c>
      <c r="P8328" s="197"/>
    </row>
    <row r="8329" spans="1:16" x14ac:dyDescent="0.25">
      <c r="A8329" s="218" t="s">
        <v>969</v>
      </c>
      <c r="B8329" s="197"/>
      <c r="C8329" s="218" t="s">
        <v>970</v>
      </c>
      <c r="D8329" s="197"/>
      <c r="E8329" s="197"/>
      <c r="F8329" s="197"/>
      <c r="G8329" s="197"/>
      <c r="H8329" s="197"/>
      <c r="I8329" s="219" t="s">
        <v>0</v>
      </c>
      <c r="J8329" s="197"/>
      <c r="K8329" s="219" t="s">
        <v>0</v>
      </c>
      <c r="L8329" s="197"/>
      <c r="M8329" s="219">
        <v>510.79</v>
      </c>
      <c r="N8329" s="197"/>
      <c r="O8329" s="217" t="s">
        <v>0</v>
      </c>
      <c r="P8329" s="197"/>
    </row>
    <row r="8330" spans="1:16" x14ac:dyDescent="0.25">
      <c r="A8330" s="205" t="s">
        <v>2092</v>
      </c>
      <c r="B8330" s="197"/>
      <c r="C8330" s="197"/>
      <c r="D8330" s="197"/>
      <c r="E8330" s="197"/>
      <c r="F8330" s="197"/>
      <c r="G8330" s="197"/>
      <c r="H8330" s="197"/>
      <c r="I8330" s="206">
        <v>2660</v>
      </c>
      <c r="J8330" s="197"/>
      <c r="K8330" s="206">
        <v>2660</v>
      </c>
      <c r="L8330" s="197"/>
      <c r="M8330" s="206">
        <v>2659.84</v>
      </c>
      <c r="N8330" s="197"/>
      <c r="O8330" s="207">
        <v>99.99</v>
      </c>
      <c r="P8330" s="197"/>
    </row>
    <row r="8331" spans="1:16" x14ac:dyDescent="0.25">
      <c r="A8331" s="221" t="s">
        <v>658</v>
      </c>
      <c r="B8331" s="197"/>
      <c r="C8331" s="221" t="s">
        <v>659</v>
      </c>
      <c r="D8331" s="197"/>
      <c r="E8331" s="197"/>
      <c r="F8331" s="197"/>
      <c r="G8331" s="197"/>
      <c r="H8331" s="197"/>
      <c r="I8331" s="222">
        <v>2660</v>
      </c>
      <c r="J8331" s="197"/>
      <c r="K8331" s="222">
        <v>2660</v>
      </c>
      <c r="L8331" s="197"/>
      <c r="M8331" s="222">
        <v>2659.84</v>
      </c>
      <c r="N8331" s="197"/>
      <c r="O8331" s="220">
        <v>99.99</v>
      </c>
      <c r="P8331" s="197"/>
    </row>
    <row r="8332" spans="1:16" x14ac:dyDescent="0.25">
      <c r="A8332" s="218" t="s">
        <v>969</v>
      </c>
      <c r="B8332" s="197"/>
      <c r="C8332" s="218" t="s">
        <v>970</v>
      </c>
      <c r="D8332" s="197"/>
      <c r="E8332" s="197"/>
      <c r="F8332" s="197"/>
      <c r="G8332" s="197"/>
      <c r="H8332" s="197"/>
      <c r="I8332" s="219" t="s">
        <v>0</v>
      </c>
      <c r="J8332" s="197"/>
      <c r="K8332" s="219" t="s">
        <v>0</v>
      </c>
      <c r="L8332" s="197"/>
      <c r="M8332" s="219">
        <v>2659.84</v>
      </c>
      <c r="N8332" s="197"/>
      <c r="O8332" s="217" t="s">
        <v>0</v>
      </c>
      <c r="P8332" s="197"/>
    </row>
    <row r="8333" spans="1:16" x14ac:dyDescent="0.25">
      <c r="A8333" s="212" t="s">
        <v>1655</v>
      </c>
      <c r="B8333" s="197"/>
      <c r="C8333" s="212" t="s">
        <v>1656</v>
      </c>
      <c r="D8333" s="197"/>
      <c r="E8333" s="197"/>
      <c r="F8333" s="197"/>
      <c r="G8333" s="197"/>
      <c r="H8333" s="197"/>
      <c r="I8333" s="213">
        <v>4610</v>
      </c>
      <c r="J8333" s="197"/>
      <c r="K8333" s="213">
        <v>4610</v>
      </c>
      <c r="L8333" s="197"/>
      <c r="M8333" s="213">
        <v>562.5</v>
      </c>
      <c r="N8333" s="197"/>
      <c r="O8333" s="214">
        <v>12.2</v>
      </c>
      <c r="P8333" s="197"/>
    </row>
    <row r="8334" spans="1:16" x14ac:dyDescent="0.25">
      <c r="A8334" s="205" t="s">
        <v>243</v>
      </c>
      <c r="B8334" s="197"/>
      <c r="C8334" s="197"/>
      <c r="D8334" s="197"/>
      <c r="E8334" s="197"/>
      <c r="F8334" s="197"/>
      <c r="G8334" s="197"/>
      <c r="H8334" s="197"/>
      <c r="I8334" s="206">
        <v>4610</v>
      </c>
      <c r="J8334" s="197"/>
      <c r="K8334" s="206">
        <v>4610</v>
      </c>
      <c r="L8334" s="197"/>
      <c r="M8334" s="206">
        <v>562.5</v>
      </c>
      <c r="N8334" s="197"/>
      <c r="O8334" s="207">
        <v>12.2</v>
      </c>
      <c r="P8334" s="197"/>
    </row>
    <row r="8335" spans="1:16" x14ac:dyDescent="0.25">
      <c r="A8335" s="205" t="s">
        <v>2092</v>
      </c>
      <c r="B8335" s="197"/>
      <c r="C8335" s="197"/>
      <c r="D8335" s="197"/>
      <c r="E8335" s="197"/>
      <c r="F8335" s="197"/>
      <c r="G8335" s="197"/>
      <c r="H8335" s="197"/>
      <c r="I8335" s="206">
        <v>4610</v>
      </c>
      <c r="J8335" s="197"/>
      <c r="K8335" s="206">
        <v>4610</v>
      </c>
      <c r="L8335" s="197"/>
      <c r="M8335" s="206">
        <v>562.5</v>
      </c>
      <c r="N8335" s="197"/>
      <c r="O8335" s="207">
        <v>12.2</v>
      </c>
      <c r="P8335" s="197"/>
    </row>
    <row r="8336" spans="1:16" x14ac:dyDescent="0.25">
      <c r="A8336" s="221" t="s">
        <v>652</v>
      </c>
      <c r="B8336" s="197"/>
      <c r="C8336" s="221" t="s">
        <v>653</v>
      </c>
      <c r="D8336" s="197"/>
      <c r="E8336" s="197"/>
      <c r="F8336" s="197"/>
      <c r="G8336" s="197"/>
      <c r="H8336" s="197"/>
      <c r="I8336" s="222">
        <v>4610</v>
      </c>
      <c r="J8336" s="197"/>
      <c r="K8336" s="222">
        <v>4610</v>
      </c>
      <c r="L8336" s="197"/>
      <c r="M8336" s="222">
        <v>562.5</v>
      </c>
      <c r="N8336" s="197"/>
      <c r="O8336" s="220">
        <v>12.2</v>
      </c>
      <c r="P8336" s="197"/>
    </row>
    <row r="8337" spans="1:16" x14ac:dyDescent="0.25">
      <c r="A8337" s="218" t="s">
        <v>654</v>
      </c>
      <c r="B8337" s="197"/>
      <c r="C8337" s="218" t="s">
        <v>655</v>
      </c>
      <c r="D8337" s="197"/>
      <c r="E8337" s="197"/>
      <c r="F8337" s="197"/>
      <c r="G8337" s="197"/>
      <c r="H8337" s="197"/>
      <c r="I8337" s="219" t="s">
        <v>0</v>
      </c>
      <c r="J8337" s="197"/>
      <c r="K8337" s="219" t="s">
        <v>0</v>
      </c>
      <c r="L8337" s="197"/>
      <c r="M8337" s="219">
        <v>562.5</v>
      </c>
      <c r="N8337" s="197"/>
      <c r="O8337" s="217" t="s">
        <v>0</v>
      </c>
      <c r="P8337" s="197"/>
    </row>
    <row r="8338" spans="1:16" x14ac:dyDescent="0.25">
      <c r="A8338" s="215" t="s">
        <v>1513</v>
      </c>
      <c r="B8338" s="197"/>
      <c r="C8338" s="215" t="s">
        <v>1514</v>
      </c>
      <c r="D8338" s="197"/>
      <c r="E8338" s="197"/>
      <c r="F8338" s="197"/>
      <c r="G8338" s="197"/>
      <c r="H8338" s="197"/>
      <c r="I8338" s="216">
        <v>42000</v>
      </c>
      <c r="J8338" s="197"/>
      <c r="K8338" s="216">
        <v>45847.19</v>
      </c>
      <c r="L8338" s="197"/>
      <c r="M8338" s="216">
        <v>47628.7</v>
      </c>
      <c r="N8338" s="197"/>
      <c r="O8338" s="211">
        <v>103.89</v>
      </c>
      <c r="P8338" s="197"/>
    </row>
    <row r="8339" spans="1:16" x14ac:dyDescent="0.25">
      <c r="A8339" s="212" t="s">
        <v>1515</v>
      </c>
      <c r="B8339" s="197"/>
      <c r="C8339" s="212" t="s">
        <v>1516</v>
      </c>
      <c r="D8339" s="197"/>
      <c r="E8339" s="197"/>
      <c r="F8339" s="197"/>
      <c r="G8339" s="197"/>
      <c r="H8339" s="197"/>
      <c r="I8339" s="213">
        <v>42000</v>
      </c>
      <c r="J8339" s="197"/>
      <c r="K8339" s="213">
        <v>45847.19</v>
      </c>
      <c r="L8339" s="197"/>
      <c r="M8339" s="213">
        <v>47628.7</v>
      </c>
      <c r="N8339" s="197"/>
      <c r="O8339" s="214">
        <v>103.89</v>
      </c>
      <c r="P8339" s="197"/>
    </row>
    <row r="8340" spans="1:16" x14ac:dyDescent="0.25">
      <c r="A8340" s="205" t="s">
        <v>240</v>
      </c>
      <c r="B8340" s="197"/>
      <c r="C8340" s="197"/>
      <c r="D8340" s="197"/>
      <c r="E8340" s="197"/>
      <c r="F8340" s="197"/>
      <c r="G8340" s="197"/>
      <c r="H8340" s="197"/>
      <c r="I8340" s="206">
        <v>16800</v>
      </c>
      <c r="J8340" s="197"/>
      <c r="K8340" s="206">
        <v>20647.189999999999</v>
      </c>
      <c r="L8340" s="197"/>
      <c r="M8340" s="206">
        <v>20565.55</v>
      </c>
      <c r="N8340" s="197"/>
      <c r="O8340" s="207">
        <v>99.6</v>
      </c>
      <c r="P8340" s="197"/>
    </row>
    <row r="8341" spans="1:16" x14ac:dyDescent="0.25">
      <c r="A8341" s="205" t="s">
        <v>2076</v>
      </c>
      <c r="B8341" s="197"/>
      <c r="C8341" s="197"/>
      <c r="D8341" s="197"/>
      <c r="E8341" s="197"/>
      <c r="F8341" s="197"/>
      <c r="G8341" s="197"/>
      <c r="H8341" s="197"/>
      <c r="I8341" s="206">
        <v>16800</v>
      </c>
      <c r="J8341" s="197"/>
      <c r="K8341" s="206">
        <v>20647.189999999999</v>
      </c>
      <c r="L8341" s="197"/>
      <c r="M8341" s="206">
        <v>20565.55</v>
      </c>
      <c r="N8341" s="197"/>
      <c r="O8341" s="207">
        <v>99.6</v>
      </c>
      <c r="P8341" s="197"/>
    </row>
    <row r="8342" spans="1:16" x14ac:dyDescent="0.25">
      <c r="A8342" s="221" t="s">
        <v>572</v>
      </c>
      <c r="B8342" s="197"/>
      <c r="C8342" s="221" t="s">
        <v>573</v>
      </c>
      <c r="D8342" s="197"/>
      <c r="E8342" s="197"/>
      <c r="F8342" s="197"/>
      <c r="G8342" s="197"/>
      <c r="H8342" s="197"/>
      <c r="I8342" s="222">
        <v>16100</v>
      </c>
      <c r="J8342" s="197"/>
      <c r="K8342" s="222">
        <v>19947.189999999999</v>
      </c>
      <c r="L8342" s="197"/>
      <c r="M8342" s="222">
        <v>19947.189999999999</v>
      </c>
      <c r="N8342" s="197"/>
      <c r="O8342" s="220">
        <v>100</v>
      </c>
      <c r="P8342" s="197"/>
    </row>
    <row r="8343" spans="1:16" x14ac:dyDescent="0.25">
      <c r="A8343" s="218" t="s">
        <v>574</v>
      </c>
      <c r="B8343" s="197"/>
      <c r="C8343" s="218" t="s">
        <v>575</v>
      </c>
      <c r="D8343" s="197"/>
      <c r="E8343" s="197"/>
      <c r="F8343" s="197"/>
      <c r="G8343" s="197"/>
      <c r="H8343" s="197"/>
      <c r="I8343" s="219" t="s">
        <v>0</v>
      </c>
      <c r="J8343" s="197"/>
      <c r="K8343" s="219" t="s">
        <v>0</v>
      </c>
      <c r="L8343" s="197"/>
      <c r="M8343" s="219">
        <v>16907.189999999999</v>
      </c>
      <c r="N8343" s="197"/>
      <c r="O8343" s="217" t="s">
        <v>0</v>
      </c>
      <c r="P8343" s="197"/>
    </row>
    <row r="8344" spans="1:16" x14ac:dyDescent="0.25">
      <c r="A8344" s="218" t="s">
        <v>580</v>
      </c>
      <c r="B8344" s="197"/>
      <c r="C8344" s="218" t="s">
        <v>581</v>
      </c>
      <c r="D8344" s="197"/>
      <c r="E8344" s="197"/>
      <c r="F8344" s="197"/>
      <c r="G8344" s="197"/>
      <c r="H8344" s="197"/>
      <c r="I8344" s="219" t="s">
        <v>0</v>
      </c>
      <c r="J8344" s="197"/>
      <c r="K8344" s="219" t="s">
        <v>0</v>
      </c>
      <c r="L8344" s="197"/>
      <c r="M8344" s="219">
        <v>1040</v>
      </c>
      <c r="N8344" s="197"/>
      <c r="O8344" s="217" t="s">
        <v>0</v>
      </c>
      <c r="P8344" s="197"/>
    </row>
    <row r="8345" spans="1:16" x14ac:dyDescent="0.25">
      <c r="A8345" s="218" t="s">
        <v>576</v>
      </c>
      <c r="B8345" s="197"/>
      <c r="C8345" s="218" t="s">
        <v>577</v>
      </c>
      <c r="D8345" s="197"/>
      <c r="E8345" s="197"/>
      <c r="F8345" s="197"/>
      <c r="G8345" s="197"/>
      <c r="H8345" s="197"/>
      <c r="I8345" s="219" t="s">
        <v>0</v>
      </c>
      <c r="J8345" s="197"/>
      <c r="K8345" s="219" t="s">
        <v>0</v>
      </c>
      <c r="L8345" s="197"/>
      <c r="M8345" s="219">
        <v>2000</v>
      </c>
      <c r="N8345" s="197"/>
      <c r="O8345" s="217" t="s">
        <v>0</v>
      </c>
      <c r="P8345" s="197"/>
    </row>
    <row r="8346" spans="1:16" x14ac:dyDescent="0.25">
      <c r="A8346" s="221" t="s">
        <v>582</v>
      </c>
      <c r="B8346" s="197"/>
      <c r="C8346" s="221" t="s">
        <v>583</v>
      </c>
      <c r="D8346" s="197"/>
      <c r="E8346" s="197"/>
      <c r="F8346" s="197"/>
      <c r="G8346" s="197"/>
      <c r="H8346" s="197"/>
      <c r="I8346" s="222">
        <v>700</v>
      </c>
      <c r="J8346" s="197"/>
      <c r="K8346" s="222">
        <v>700</v>
      </c>
      <c r="L8346" s="197"/>
      <c r="M8346" s="222">
        <v>618.36</v>
      </c>
      <c r="N8346" s="197"/>
      <c r="O8346" s="220">
        <v>88.34</v>
      </c>
      <c r="P8346" s="197"/>
    </row>
    <row r="8347" spans="1:16" x14ac:dyDescent="0.25">
      <c r="A8347" s="218" t="s">
        <v>584</v>
      </c>
      <c r="B8347" s="197"/>
      <c r="C8347" s="218" t="s">
        <v>585</v>
      </c>
      <c r="D8347" s="197"/>
      <c r="E8347" s="197"/>
      <c r="F8347" s="197"/>
      <c r="G8347" s="197"/>
      <c r="H8347" s="197"/>
      <c r="I8347" s="219" t="s">
        <v>0</v>
      </c>
      <c r="J8347" s="197"/>
      <c r="K8347" s="219" t="s">
        <v>0</v>
      </c>
      <c r="L8347" s="197"/>
      <c r="M8347" s="219">
        <v>618.36</v>
      </c>
      <c r="N8347" s="197"/>
      <c r="O8347" s="217" t="s">
        <v>0</v>
      </c>
      <c r="P8347" s="197"/>
    </row>
    <row r="8348" spans="1:16" x14ac:dyDescent="0.25">
      <c r="A8348" s="205" t="s">
        <v>243</v>
      </c>
      <c r="B8348" s="197"/>
      <c r="C8348" s="197"/>
      <c r="D8348" s="197"/>
      <c r="E8348" s="197"/>
      <c r="F8348" s="197"/>
      <c r="G8348" s="197"/>
      <c r="H8348" s="197"/>
      <c r="I8348" s="206">
        <v>25200</v>
      </c>
      <c r="J8348" s="197"/>
      <c r="K8348" s="206">
        <v>25200</v>
      </c>
      <c r="L8348" s="197"/>
      <c r="M8348" s="206">
        <v>27063.15</v>
      </c>
      <c r="N8348" s="197"/>
      <c r="O8348" s="207">
        <v>107.39</v>
      </c>
      <c r="P8348" s="197"/>
    </row>
    <row r="8349" spans="1:16" x14ac:dyDescent="0.25">
      <c r="A8349" s="205" t="s">
        <v>2088</v>
      </c>
      <c r="B8349" s="197"/>
      <c r="C8349" s="197"/>
      <c r="D8349" s="197"/>
      <c r="E8349" s="197"/>
      <c r="F8349" s="197"/>
      <c r="G8349" s="197"/>
      <c r="H8349" s="197"/>
      <c r="I8349" s="206">
        <v>25200</v>
      </c>
      <c r="J8349" s="197"/>
      <c r="K8349" s="206">
        <v>25200</v>
      </c>
      <c r="L8349" s="197"/>
      <c r="M8349" s="206">
        <v>27063.15</v>
      </c>
      <c r="N8349" s="197"/>
      <c r="O8349" s="207">
        <v>107.39</v>
      </c>
      <c r="P8349" s="197"/>
    </row>
    <row r="8350" spans="1:16" x14ac:dyDescent="0.25">
      <c r="A8350" s="221" t="s">
        <v>572</v>
      </c>
      <c r="B8350" s="197"/>
      <c r="C8350" s="221" t="s">
        <v>573</v>
      </c>
      <c r="D8350" s="197"/>
      <c r="E8350" s="197"/>
      <c r="F8350" s="197"/>
      <c r="G8350" s="197"/>
      <c r="H8350" s="197"/>
      <c r="I8350" s="222">
        <v>23900</v>
      </c>
      <c r="J8350" s="197"/>
      <c r="K8350" s="222">
        <v>23900</v>
      </c>
      <c r="L8350" s="197"/>
      <c r="M8350" s="222">
        <v>25363.200000000001</v>
      </c>
      <c r="N8350" s="197"/>
      <c r="O8350" s="220">
        <v>106.12</v>
      </c>
      <c r="P8350" s="197"/>
    </row>
    <row r="8351" spans="1:16" x14ac:dyDescent="0.25">
      <c r="A8351" s="218" t="s">
        <v>574</v>
      </c>
      <c r="B8351" s="197"/>
      <c r="C8351" s="218" t="s">
        <v>575</v>
      </c>
      <c r="D8351" s="197"/>
      <c r="E8351" s="197"/>
      <c r="F8351" s="197"/>
      <c r="G8351" s="197"/>
      <c r="H8351" s="197"/>
      <c r="I8351" s="219" t="s">
        <v>0</v>
      </c>
      <c r="J8351" s="197"/>
      <c r="K8351" s="219" t="s">
        <v>0</v>
      </c>
      <c r="L8351" s="197"/>
      <c r="M8351" s="219">
        <v>19643.07</v>
      </c>
      <c r="N8351" s="197"/>
      <c r="O8351" s="217" t="s">
        <v>0</v>
      </c>
      <c r="P8351" s="197"/>
    </row>
    <row r="8352" spans="1:16" x14ac:dyDescent="0.25">
      <c r="A8352" s="218" t="s">
        <v>580</v>
      </c>
      <c r="B8352" s="197"/>
      <c r="C8352" s="218" t="s">
        <v>581</v>
      </c>
      <c r="D8352" s="197"/>
      <c r="E8352" s="197"/>
      <c r="F8352" s="197"/>
      <c r="G8352" s="197"/>
      <c r="H8352" s="197"/>
      <c r="I8352" s="219" t="s">
        <v>0</v>
      </c>
      <c r="J8352" s="197"/>
      <c r="K8352" s="219" t="s">
        <v>0</v>
      </c>
      <c r="L8352" s="197"/>
      <c r="M8352" s="219">
        <v>1700</v>
      </c>
      <c r="N8352" s="197"/>
      <c r="O8352" s="217" t="s">
        <v>0</v>
      </c>
      <c r="P8352" s="197"/>
    </row>
    <row r="8353" spans="1:16" x14ac:dyDescent="0.25">
      <c r="A8353" s="218" t="s">
        <v>576</v>
      </c>
      <c r="B8353" s="197"/>
      <c r="C8353" s="218" t="s">
        <v>577</v>
      </c>
      <c r="D8353" s="197"/>
      <c r="E8353" s="197"/>
      <c r="F8353" s="197"/>
      <c r="G8353" s="197"/>
      <c r="H8353" s="197"/>
      <c r="I8353" s="219" t="s">
        <v>0</v>
      </c>
      <c r="J8353" s="197"/>
      <c r="K8353" s="219" t="s">
        <v>0</v>
      </c>
      <c r="L8353" s="197"/>
      <c r="M8353" s="219">
        <v>4020.13</v>
      </c>
      <c r="N8353" s="197"/>
      <c r="O8353" s="217" t="s">
        <v>0</v>
      </c>
      <c r="P8353" s="197"/>
    </row>
    <row r="8354" spans="1:16" x14ac:dyDescent="0.25">
      <c r="A8354" s="221" t="s">
        <v>582</v>
      </c>
      <c r="B8354" s="197"/>
      <c r="C8354" s="221" t="s">
        <v>583</v>
      </c>
      <c r="D8354" s="197"/>
      <c r="E8354" s="197"/>
      <c r="F8354" s="197"/>
      <c r="G8354" s="197"/>
      <c r="H8354" s="197"/>
      <c r="I8354" s="222">
        <v>1300</v>
      </c>
      <c r="J8354" s="197"/>
      <c r="K8354" s="222">
        <v>1300</v>
      </c>
      <c r="L8354" s="197"/>
      <c r="M8354" s="222">
        <v>1699.95</v>
      </c>
      <c r="N8354" s="197"/>
      <c r="O8354" s="220">
        <v>130.77000000000001</v>
      </c>
      <c r="P8354" s="197"/>
    </row>
    <row r="8355" spans="1:16" x14ac:dyDescent="0.25">
      <c r="A8355" s="218" t="s">
        <v>584</v>
      </c>
      <c r="B8355" s="197"/>
      <c r="C8355" s="218" t="s">
        <v>585</v>
      </c>
      <c r="D8355" s="197"/>
      <c r="E8355" s="197"/>
      <c r="F8355" s="197"/>
      <c r="G8355" s="197"/>
      <c r="H8355" s="197"/>
      <c r="I8355" s="219" t="s">
        <v>0</v>
      </c>
      <c r="J8355" s="197"/>
      <c r="K8355" s="219" t="s">
        <v>0</v>
      </c>
      <c r="L8355" s="197"/>
      <c r="M8355" s="219">
        <v>1699.95</v>
      </c>
      <c r="N8355" s="197"/>
      <c r="O8355" s="217" t="s">
        <v>0</v>
      </c>
      <c r="P8355" s="197"/>
    </row>
    <row r="8356" spans="1:16" x14ac:dyDescent="0.25">
      <c r="A8356" s="208" t="s">
        <v>1657</v>
      </c>
      <c r="B8356" s="197"/>
      <c r="C8356" s="197"/>
      <c r="D8356" s="197"/>
      <c r="E8356" s="197"/>
      <c r="F8356" s="197"/>
      <c r="G8356" s="197"/>
      <c r="H8356" s="197"/>
      <c r="I8356" s="209">
        <v>1189063.1299999999</v>
      </c>
      <c r="J8356" s="197"/>
      <c r="K8356" s="209">
        <v>1189063.1299999999</v>
      </c>
      <c r="L8356" s="197"/>
      <c r="M8356" s="209">
        <v>1146875.3600000001</v>
      </c>
      <c r="N8356" s="197"/>
      <c r="O8356" s="210">
        <v>96.45</v>
      </c>
      <c r="P8356" s="197"/>
    </row>
    <row r="8357" spans="1:16" x14ac:dyDescent="0.25">
      <c r="A8357" s="205" t="s">
        <v>240</v>
      </c>
      <c r="B8357" s="197"/>
      <c r="C8357" s="197"/>
      <c r="D8357" s="197"/>
      <c r="E8357" s="197"/>
      <c r="F8357" s="197"/>
      <c r="G8357" s="197"/>
      <c r="H8357" s="197"/>
      <c r="I8357" s="206">
        <v>74642.75</v>
      </c>
      <c r="J8357" s="197"/>
      <c r="K8357" s="206">
        <v>74642.75</v>
      </c>
      <c r="L8357" s="197"/>
      <c r="M8357" s="206">
        <v>58228.800000000003</v>
      </c>
      <c r="N8357" s="197"/>
      <c r="O8357" s="207">
        <v>78.010000000000005</v>
      </c>
      <c r="P8357" s="197"/>
    </row>
    <row r="8358" spans="1:16" x14ac:dyDescent="0.25">
      <c r="A8358" s="205" t="s">
        <v>2076</v>
      </c>
      <c r="B8358" s="197"/>
      <c r="C8358" s="197"/>
      <c r="D8358" s="197"/>
      <c r="E8358" s="197"/>
      <c r="F8358" s="197"/>
      <c r="G8358" s="197"/>
      <c r="H8358" s="197"/>
      <c r="I8358" s="206">
        <v>74642.75</v>
      </c>
      <c r="J8358" s="197"/>
      <c r="K8358" s="206">
        <v>74642.75</v>
      </c>
      <c r="L8358" s="197"/>
      <c r="M8358" s="206">
        <v>58228.800000000003</v>
      </c>
      <c r="N8358" s="197"/>
      <c r="O8358" s="207">
        <v>78.010000000000005</v>
      </c>
      <c r="P8358" s="197"/>
    </row>
    <row r="8359" spans="1:16" x14ac:dyDescent="0.25">
      <c r="A8359" s="205" t="s">
        <v>241</v>
      </c>
      <c r="B8359" s="197"/>
      <c r="C8359" s="197"/>
      <c r="D8359" s="197"/>
      <c r="E8359" s="197"/>
      <c r="F8359" s="197"/>
      <c r="G8359" s="197"/>
      <c r="H8359" s="197"/>
      <c r="I8359" s="206">
        <v>18903.580000000002</v>
      </c>
      <c r="J8359" s="197"/>
      <c r="K8359" s="206">
        <v>18903.580000000002</v>
      </c>
      <c r="L8359" s="197"/>
      <c r="M8359" s="206">
        <v>5000.46</v>
      </c>
      <c r="N8359" s="197"/>
      <c r="O8359" s="207">
        <v>26.45</v>
      </c>
      <c r="P8359" s="197"/>
    </row>
    <row r="8360" spans="1:16" x14ac:dyDescent="0.25">
      <c r="A8360" s="205" t="s">
        <v>2080</v>
      </c>
      <c r="B8360" s="197"/>
      <c r="C8360" s="197"/>
      <c r="D8360" s="197"/>
      <c r="E8360" s="197"/>
      <c r="F8360" s="197"/>
      <c r="G8360" s="197"/>
      <c r="H8360" s="197"/>
      <c r="I8360" s="206">
        <v>18903.580000000002</v>
      </c>
      <c r="J8360" s="197"/>
      <c r="K8360" s="206">
        <v>18903.580000000002</v>
      </c>
      <c r="L8360" s="197"/>
      <c r="M8360" s="206">
        <v>5000.46</v>
      </c>
      <c r="N8360" s="197"/>
      <c r="O8360" s="207">
        <v>26.45</v>
      </c>
      <c r="P8360" s="197"/>
    </row>
    <row r="8361" spans="1:16" x14ac:dyDescent="0.25">
      <c r="A8361" s="205" t="s">
        <v>242</v>
      </c>
      <c r="B8361" s="197"/>
      <c r="C8361" s="197"/>
      <c r="D8361" s="197"/>
      <c r="E8361" s="197"/>
      <c r="F8361" s="197"/>
      <c r="G8361" s="197"/>
      <c r="H8361" s="197"/>
      <c r="I8361" s="206">
        <v>142917.07</v>
      </c>
      <c r="J8361" s="197"/>
      <c r="K8361" s="206">
        <v>142917.07</v>
      </c>
      <c r="L8361" s="197"/>
      <c r="M8361" s="206">
        <v>138265.49</v>
      </c>
      <c r="N8361" s="197"/>
      <c r="O8361" s="207">
        <v>96.75</v>
      </c>
      <c r="P8361" s="197"/>
    </row>
    <row r="8362" spans="1:16" x14ac:dyDescent="0.25">
      <c r="A8362" s="205" t="s">
        <v>2086</v>
      </c>
      <c r="B8362" s="197"/>
      <c r="C8362" s="197"/>
      <c r="D8362" s="197"/>
      <c r="E8362" s="197"/>
      <c r="F8362" s="197"/>
      <c r="G8362" s="197"/>
      <c r="H8362" s="197"/>
      <c r="I8362" s="206">
        <v>18250</v>
      </c>
      <c r="J8362" s="197"/>
      <c r="K8362" s="206">
        <v>18250</v>
      </c>
      <c r="L8362" s="197"/>
      <c r="M8362" s="206">
        <v>16719.990000000002</v>
      </c>
      <c r="N8362" s="197"/>
      <c r="O8362" s="207">
        <v>91.62</v>
      </c>
      <c r="P8362" s="197"/>
    </row>
    <row r="8363" spans="1:16" x14ac:dyDescent="0.25">
      <c r="A8363" s="205" t="s">
        <v>2087</v>
      </c>
      <c r="B8363" s="197"/>
      <c r="C8363" s="197"/>
      <c r="D8363" s="197"/>
      <c r="E8363" s="197"/>
      <c r="F8363" s="197"/>
      <c r="G8363" s="197"/>
      <c r="H8363" s="197"/>
      <c r="I8363" s="206">
        <v>124667.07</v>
      </c>
      <c r="J8363" s="197"/>
      <c r="K8363" s="206">
        <v>124667.07</v>
      </c>
      <c r="L8363" s="197"/>
      <c r="M8363" s="206">
        <v>121545.5</v>
      </c>
      <c r="N8363" s="197"/>
      <c r="O8363" s="207">
        <v>97.5</v>
      </c>
      <c r="P8363" s="197"/>
    </row>
    <row r="8364" spans="1:16" x14ac:dyDescent="0.25">
      <c r="A8364" s="205" t="s">
        <v>243</v>
      </c>
      <c r="B8364" s="197"/>
      <c r="C8364" s="197"/>
      <c r="D8364" s="197"/>
      <c r="E8364" s="197"/>
      <c r="F8364" s="197"/>
      <c r="G8364" s="197"/>
      <c r="H8364" s="197"/>
      <c r="I8364" s="206">
        <v>950679.73</v>
      </c>
      <c r="J8364" s="197"/>
      <c r="K8364" s="206">
        <v>950679.73</v>
      </c>
      <c r="L8364" s="197"/>
      <c r="M8364" s="206">
        <v>942010.61</v>
      </c>
      <c r="N8364" s="197"/>
      <c r="O8364" s="207">
        <v>99.09</v>
      </c>
      <c r="P8364" s="197"/>
    </row>
    <row r="8365" spans="1:16" x14ac:dyDescent="0.25">
      <c r="A8365" s="205" t="s">
        <v>2088</v>
      </c>
      <c r="B8365" s="197"/>
      <c r="C8365" s="197"/>
      <c r="D8365" s="197"/>
      <c r="E8365" s="197"/>
      <c r="F8365" s="197"/>
      <c r="G8365" s="197"/>
      <c r="H8365" s="197"/>
      <c r="I8365" s="206">
        <v>30600</v>
      </c>
      <c r="J8365" s="197"/>
      <c r="K8365" s="206">
        <v>30600</v>
      </c>
      <c r="L8365" s="197"/>
      <c r="M8365" s="206">
        <v>31572.23</v>
      </c>
      <c r="N8365" s="197"/>
      <c r="O8365" s="207">
        <v>103.18</v>
      </c>
      <c r="P8365" s="197"/>
    </row>
    <row r="8366" spans="1:16" x14ac:dyDescent="0.25">
      <c r="A8366" s="205" t="s">
        <v>2090</v>
      </c>
      <c r="B8366" s="197"/>
      <c r="C8366" s="197"/>
      <c r="D8366" s="197"/>
      <c r="E8366" s="197"/>
      <c r="F8366" s="197"/>
      <c r="G8366" s="197"/>
      <c r="H8366" s="197"/>
      <c r="I8366" s="206">
        <v>883754.73</v>
      </c>
      <c r="J8366" s="197"/>
      <c r="K8366" s="206">
        <v>883754.73</v>
      </c>
      <c r="L8366" s="197"/>
      <c r="M8366" s="206">
        <v>880689.2</v>
      </c>
      <c r="N8366" s="197"/>
      <c r="O8366" s="207">
        <v>99.65</v>
      </c>
      <c r="P8366" s="197"/>
    </row>
    <row r="8367" spans="1:16" x14ac:dyDescent="0.25">
      <c r="A8367" s="205" t="s">
        <v>2092</v>
      </c>
      <c r="B8367" s="197"/>
      <c r="C8367" s="197"/>
      <c r="D8367" s="197"/>
      <c r="E8367" s="197"/>
      <c r="F8367" s="197"/>
      <c r="G8367" s="197"/>
      <c r="H8367" s="197"/>
      <c r="I8367" s="206">
        <v>34520</v>
      </c>
      <c r="J8367" s="197"/>
      <c r="K8367" s="206">
        <v>34520</v>
      </c>
      <c r="L8367" s="197"/>
      <c r="M8367" s="206">
        <v>27944.18</v>
      </c>
      <c r="N8367" s="197"/>
      <c r="O8367" s="207">
        <v>80.95</v>
      </c>
      <c r="P8367" s="197"/>
    </row>
    <row r="8368" spans="1:16" x14ac:dyDescent="0.25">
      <c r="A8368" s="205" t="s">
        <v>2095</v>
      </c>
      <c r="B8368" s="197"/>
      <c r="C8368" s="197"/>
      <c r="D8368" s="197"/>
      <c r="E8368" s="197"/>
      <c r="F8368" s="197"/>
      <c r="G8368" s="197"/>
      <c r="H8368" s="197"/>
      <c r="I8368" s="206">
        <v>1805</v>
      </c>
      <c r="J8368" s="197"/>
      <c r="K8368" s="206">
        <v>1805</v>
      </c>
      <c r="L8368" s="197"/>
      <c r="M8368" s="206">
        <v>1805</v>
      </c>
      <c r="N8368" s="197"/>
      <c r="O8368" s="207">
        <v>100</v>
      </c>
      <c r="P8368" s="197"/>
    </row>
    <row r="8369" spans="1:16" x14ac:dyDescent="0.25">
      <c r="A8369" s="205" t="s">
        <v>244</v>
      </c>
      <c r="B8369" s="197"/>
      <c r="C8369" s="197"/>
      <c r="D8369" s="197"/>
      <c r="E8369" s="197"/>
      <c r="F8369" s="197"/>
      <c r="G8369" s="197"/>
      <c r="H8369" s="197"/>
      <c r="I8369" s="206">
        <v>1920</v>
      </c>
      <c r="J8369" s="197"/>
      <c r="K8369" s="206">
        <v>1920</v>
      </c>
      <c r="L8369" s="197"/>
      <c r="M8369" s="206">
        <v>3370</v>
      </c>
      <c r="N8369" s="197"/>
      <c r="O8369" s="207">
        <v>175.52</v>
      </c>
      <c r="P8369" s="197"/>
    </row>
    <row r="8370" spans="1:16" x14ac:dyDescent="0.25">
      <c r="A8370" s="205" t="s">
        <v>2097</v>
      </c>
      <c r="B8370" s="197"/>
      <c r="C8370" s="197"/>
      <c r="D8370" s="197"/>
      <c r="E8370" s="197"/>
      <c r="F8370" s="197"/>
      <c r="G8370" s="197"/>
      <c r="H8370" s="197"/>
      <c r="I8370" s="206">
        <v>1920</v>
      </c>
      <c r="J8370" s="197"/>
      <c r="K8370" s="206">
        <v>1920</v>
      </c>
      <c r="L8370" s="197"/>
      <c r="M8370" s="206">
        <v>3370</v>
      </c>
      <c r="N8370" s="197"/>
      <c r="O8370" s="207">
        <v>175.52</v>
      </c>
      <c r="P8370" s="197"/>
    </row>
    <row r="8371" spans="1:16" x14ac:dyDescent="0.25">
      <c r="A8371" s="215" t="s">
        <v>1525</v>
      </c>
      <c r="B8371" s="197"/>
      <c r="C8371" s="215" t="s">
        <v>1526</v>
      </c>
      <c r="D8371" s="197"/>
      <c r="E8371" s="197"/>
      <c r="F8371" s="197"/>
      <c r="G8371" s="197"/>
      <c r="H8371" s="197"/>
      <c r="I8371" s="216">
        <v>979617.15</v>
      </c>
      <c r="J8371" s="197"/>
      <c r="K8371" s="216">
        <v>979617.15</v>
      </c>
      <c r="L8371" s="197"/>
      <c r="M8371" s="216">
        <v>961495.52</v>
      </c>
      <c r="N8371" s="197"/>
      <c r="O8371" s="211">
        <v>98.15</v>
      </c>
      <c r="P8371" s="197"/>
    </row>
    <row r="8372" spans="1:16" x14ac:dyDescent="0.25">
      <c r="A8372" s="212" t="s">
        <v>1527</v>
      </c>
      <c r="B8372" s="197"/>
      <c r="C8372" s="212" t="s">
        <v>1528</v>
      </c>
      <c r="D8372" s="197"/>
      <c r="E8372" s="197"/>
      <c r="F8372" s="197"/>
      <c r="G8372" s="197"/>
      <c r="H8372" s="197"/>
      <c r="I8372" s="213">
        <v>17760</v>
      </c>
      <c r="J8372" s="197"/>
      <c r="K8372" s="213">
        <v>17760</v>
      </c>
      <c r="L8372" s="197"/>
      <c r="M8372" s="213">
        <v>16959.13</v>
      </c>
      <c r="N8372" s="197"/>
      <c r="O8372" s="214">
        <v>95.49</v>
      </c>
      <c r="P8372" s="197"/>
    </row>
    <row r="8373" spans="1:16" x14ac:dyDescent="0.25">
      <c r="A8373" s="205" t="s">
        <v>242</v>
      </c>
      <c r="B8373" s="197"/>
      <c r="C8373" s="197"/>
      <c r="D8373" s="197"/>
      <c r="E8373" s="197"/>
      <c r="F8373" s="197"/>
      <c r="G8373" s="197"/>
      <c r="H8373" s="197"/>
      <c r="I8373" s="206">
        <v>17760</v>
      </c>
      <c r="J8373" s="197"/>
      <c r="K8373" s="206">
        <v>17760</v>
      </c>
      <c r="L8373" s="197"/>
      <c r="M8373" s="206">
        <v>16959.13</v>
      </c>
      <c r="N8373" s="197"/>
      <c r="O8373" s="207">
        <v>95.49</v>
      </c>
      <c r="P8373" s="197"/>
    </row>
    <row r="8374" spans="1:16" x14ac:dyDescent="0.25">
      <c r="A8374" s="205" t="s">
        <v>2087</v>
      </c>
      <c r="B8374" s="197"/>
      <c r="C8374" s="197"/>
      <c r="D8374" s="197"/>
      <c r="E8374" s="197"/>
      <c r="F8374" s="197"/>
      <c r="G8374" s="197"/>
      <c r="H8374" s="197"/>
      <c r="I8374" s="206">
        <v>17760</v>
      </c>
      <c r="J8374" s="197"/>
      <c r="K8374" s="206">
        <v>17760</v>
      </c>
      <c r="L8374" s="197"/>
      <c r="M8374" s="206">
        <v>16959.13</v>
      </c>
      <c r="N8374" s="197"/>
      <c r="O8374" s="207">
        <v>95.49</v>
      </c>
      <c r="P8374" s="197"/>
    </row>
    <row r="8375" spans="1:16" x14ac:dyDescent="0.25">
      <c r="A8375" s="221" t="s">
        <v>582</v>
      </c>
      <c r="B8375" s="197"/>
      <c r="C8375" s="221" t="s">
        <v>583</v>
      </c>
      <c r="D8375" s="197"/>
      <c r="E8375" s="197"/>
      <c r="F8375" s="197"/>
      <c r="G8375" s="197"/>
      <c r="H8375" s="197"/>
      <c r="I8375" s="222">
        <v>17314.54</v>
      </c>
      <c r="J8375" s="197"/>
      <c r="K8375" s="222">
        <v>17314.54</v>
      </c>
      <c r="L8375" s="197"/>
      <c r="M8375" s="222">
        <v>16513.669999999998</v>
      </c>
      <c r="N8375" s="197"/>
      <c r="O8375" s="220">
        <v>95.37</v>
      </c>
      <c r="P8375" s="197"/>
    </row>
    <row r="8376" spans="1:16" x14ac:dyDescent="0.25">
      <c r="A8376" s="218" t="s">
        <v>588</v>
      </c>
      <c r="B8376" s="197"/>
      <c r="C8376" s="218" t="s">
        <v>589</v>
      </c>
      <c r="D8376" s="197"/>
      <c r="E8376" s="197"/>
      <c r="F8376" s="197"/>
      <c r="G8376" s="197"/>
      <c r="H8376" s="197"/>
      <c r="I8376" s="219" t="s">
        <v>0</v>
      </c>
      <c r="J8376" s="197"/>
      <c r="K8376" s="219" t="s">
        <v>0</v>
      </c>
      <c r="L8376" s="197"/>
      <c r="M8376" s="219">
        <v>3985.76</v>
      </c>
      <c r="N8376" s="197"/>
      <c r="O8376" s="217" t="s">
        <v>0</v>
      </c>
      <c r="P8376" s="197"/>
    </row>
    <row r="8377" spans="1:16" x14ac:dyDescent="0.25">
      <c r="A8377" s="218" t="s">
        <v>790</v>
      </c>
      <c r="B8377" s="197"/>
      <c r="C8377" s="218" t="s">
        <v>791</v>
      </c>
      <c r="D8377" s="197"/>
      <c r="E8377" s="197"/>
      <c r="F8377" s="197"/>
      <c r="G8377" s="197"/>
      <c r="H8377" s="197"/>
      <c r="I8377" s="219" t="s">
        <v>0</v>
      </c>
      <c r="J8377" s="197"/>
      <c r="K8377" s="219" t="s">
        <v>0</v>
      </c>
      <c r="L8377" s="197"/>
      <c r="M8377" s="219">
        <v>4550.1099999999997</v>
      </c>
      <c r="N8377" s="197"/>
      <c r="O8377" s="217" t="s">
        <v>0</v>
      </c>
      <c r="P8377" s="197"/>
    </row>
    <row r="8378" spans="1:16" x14ac:dyDescent="0.25">
      <c r="A8378" s="218" t="s">
        <v>794</v>
      </c>
      <c r="B8378" s="197"/>
      <c r="C8378" s="218" t="s">
        <v>795</v>
      </c>
      <c r="D8378" s="197"/>
      <c r="E8378" s="197"/>
      <c r="F8378" s="197"/>
      <c r="G8378" s="197"/>
      <c r="H8378" s="197"/>
      <c r="I8378" s="219" t="s">
        <v>0</v>
      </c>
      <c r="J8378" s="197"/>
      <c r="K8378" s="219" t="s">
        <v>0</v>
      </c>
      <c r="L8378" s="197"/>
      <c r="M8378" s="219">
        <v>2000</v>
      </c>
      <c r="N8378" s="197"/>
      <c r="O8378" s="217" t="s">
        <v>0</v>
      </c>
      <c r="P8378" s="197"/>
    </row>
    <row r="8379" spans="1:16" x14ac:dyDescent="0.25">
      <c r="A8379" s="218" t="s">
        <v>728</v>
      </c>
      <c r="B8379" s="197"/>
      <c r="C8379" s="218" t="s">
        <v>729</v>
      </c>
      <c r="D8379" s="197"/>
      <c r="E8379" s="197"/>
      <c r="F8379" s="197"/>
      <c r="G8379" s="197"/>
      <c r="H8379" s="197"/>
      <c r="I8379" s="219" t="s">
        <v>0</v>
      </c>
      <c r="J8379" s="197"/>
      <c r="K8379" s="219" t="s">
        <v>0</v>
      </c>
      <c r="L8379" s="197"/>
      <c r="M8379" s="219">
        <v>298.95999999999998</v>
      </c>
      <c r="N8379" s="197"/>
      <c r="O8379" s="217" t="s">
        <v>0</v>
      </c>
      <c r="P8379" s="197"/>
    </row>
    <row r="8380" spans="1:16" x14ac:dyDescent="0.25">
      <c r="A8380" s="218" t="s">
        <v>774</v>
      </c>
      <c r="B8380" s="197"/>
      <c r="C8380" s="218" t="s">
        <v>775</v>
      </c>
      <c r="D8380" s="197"/>
      <c r="E8380" s="197"/>
      <c r="F8380" s="197"/>
      <c r="G8380" s="197"/>
      <c r="H8380" s="197"/>
      <c r="I8380" s="219" t="s">
        <v>0</v>
      </c>
      <c r="J8380" s="197"/>
      <c r="K8380" s="219" t="s">
        <v>0</v>
      </c>
      <c r="L8380" s="197"/>
      <c r="M8380" s="219">
        <v>1504.7</v>
      </c>
      <c r="N8380" s="197"/>
      <c r="O8380" s="217" t="s">
        <v>0</v>
      </c>
      <c r="P8380" s="197"/>
    </row>
    <row r="8381" spans="1:16" x14ac:dyDescent="0.25">
      <c r="A8381" s="218" t="s">
        <v>742</v>
      </c>
      <c r="B8381" s="197"/>
      <c r="C8381" s="218" t="s">
        <v>743</v>
      </c>
      <c r="D8381" s="197"/>
      <c r="E8381" s="197"/>
      <c r="F8381" s="197"/>
      <c r="G8381" s="197"/>
      <c r="H8381" s="197"/>
      <c r="I8381" s="219" t="s">
        <v>0</v>
      </c>
      <c r="J8381" s="197"/>
      <c r="K8381" s="219" t="s">
        <v>0</v>
      </c>
      <c r="L8381" s="197"/>
      <c r="M8381" s="219">
        <v>2763.17</v>
      </c>
      <c r="N8381" s="197"/>
      <c r="O8381" s="217" t="s">
        <v>0</v>
      </c>
      <c r="P8381" s="197"/>
    </row>
    <row r="8382" spans="1:16" x14ac:dyDescent="0.25">
      <c r="A8382" s="218" t="s">
        <v>602</v>
      </c>
      <c r="B8382" s="197"/>
      <c r="C8382" s="218" t="s">
        <v>603</v>
      </c>
      <c r="D8382" s="197"/>
      <c r="E8382" s="197"/>
      <c r="F8382" s="197"/>
      <c r="G8382" s="197"/>
      <c r="H8382" s="197"/>
      <c r="I8382" s="219" t="s">
        <v>0</v>
      </c>
      <c r="J8382" s="197"/>
      <c r="K8382" s="219" t="s">
        <v>0</v>
      </c>
      <c r="L8382" s="197"/>
      <c r="M8382" s="219">
        <v>119.75</v>
      </c>
      <c r="N8382" s="197"/>
      <c r="O8382" s="217" t="s">
        <v>0</v>
      </c>
      <c r="P8382" s="197"/>
    </row>
    <row r="8383" spans="1:16" x14ac:dyDescent="0.25">
      <c r="A8383" s="218" t="s">
        <v>670</v>
      </c>
      <c r="B8383" s="197"/>
      <c r="C8383" s="218" t="s">
        <v>671</v>
      </c>
      <c r="D8383" s="197"/>
      <c r="E8383" s="197"/>
      <c r="F8383" s="197"/>
      <c r="G8383" s="197"/>
      <c r="H8383" s="197"/>
      <c r="I8383" s="219" t="s">
        <v>0</v>
      </c>
      <c r="J8383" s="197"/>
      <c r="K8383" s="219" t="s">
        <v>0</v>
      </c>
      <c r="L8383" s="197"/>
      <c r="M8383" s="219">
        <v>908.72</v>
      </c>
      <c r="N8383" s="197"/>
      <c r="O8383" s="217" t="s">
        <v>0</v>
      </c>
      <c r="P8383" s="197"/>
    </row>
    <row r="8384" spans="1:16" x14ac:dyDescent="0.25">
      <c r="A8384" s="218" t="s">
        <v>634</v>
      </c>
      <c r="B8384" s="197"/>
      <c r="C8384" s="218" t="s">
        <v>635</v>
      </c>
      <c r="D8384" s="197"/>
      <c r="E8384" s="197"/>
      <c r="F8384" s="197"/>
      <c r="G8384" s="197"/>
      <c r="H8384" s="197"/>
      <c r="I8384" s="219" t="s">
        <v>0</v>
      </c>
      <c r="J8384" s="197"/>
      <c r="K8384" s="219" t="s">
        <v>0</v>
      </c>
      <c r="L8384" s="197"/>
      <c r="M8384" s="219">
        <v>375</v>
      </c>
      <c r="N8384" s="197"/>
      <c r="O8384" s="217" t="s">
        <v>0</v>
      </c>
      <c r="P8384" s="197"/>
    </row>
    <row r="8385" spans="1:16" x14ac:dyDescent="0.25">
      <c r="A8385" s="218" t="s">
        <v>616</v>
      </c>
      <c r="B8385" s="197"/>
      <c r="C8385" s="218" t="s">
        <v>617</v>
      </c>
      <c r="D8385" s="197"/>
      <c r="E8385" s="197"/>
      <c r="F8385" s="197"/>
      <c r="G8385" s="197"/>
      <c r="H8385" s="197"/>
      <c r="I8385" s="219" t="s">
        <v>0</v>
      </c>
      <c r="J8385" s="197"/>
      <c r="K8385" s="219" t="s">
        <v>0</v>
      </c>
      <c r="L8385" s="197"/>
      <c r="M8385" s="219">
        <v>7.5</v>
      </c>
      <c r="N8385" s="197"/>
      <c r="O8385" s="217" t="s">
        <v>0</v>
      </c>
      <c r="P8385" s="197"/>
    </row>
    <row r="8386" spans="1:16" x14ac:dyDescent="0.25">
      <c r="A8386" s="221" t="s">
        <v>674</v>
      </c>
      <c r="B8386" s="197"/>
      <c r="C8386" s="221" t="s">
        <v>675</v>
      </c>
      <c r="D8386" s="197"/>
      <c r="E8386" s="197"/>
      <c r="F8386" s="197"/>
      <c r="G8386" s="197"/>
      <c r="H8386" s="197"/>
      <c r="I8386" s="222">
        <v>445.46</v>
      </c>
      <c r="J8386" s="197"/>
      <c r="K8386" s="222">
        <v>445.46</v>
      </c>
      <c r="L8386" s="197"/>
      <c r="M8386" s="222">
        <v>445.46</v>
      </c>
      <c r="N8386" s="197"/>
      <c r="O8386" s="220">
        <v>100</v>
      </c>
      <c r="P8386" s="197"/>
    </row>
    <row r="8387" spans="1:16" x14ac:dyDescent="0.25">
      <c r="A8387" s="218" t="s">
        <v>678</v>
      </c>
      <c r="B8387" s="197"/>
      <c r="C8387" s="218" t="s">
        <v>679</v>
      </c>
      <c r="D8387" s="197"/>
      <c r="E8387" s="197"/>
      <c r="F8387" s="197"/>
      <c r="G8387" s="197"/>
      <c r="H8387" s="197"/>
      <c r="I8387" s="219" t="s">
        <v>0</v>
      </c>
      <c r="J8387" s="197"/>
      <c r="K8387" s="219" t="s">
        <v>0</v>
      </c>
      <c r="L8387" s="197"/>
      <c r="M8387" s="219">
        <v>445.46</v>
      </c>
      <c r="N8387" s="197"/>
      <c r="O8387" s="217" t="s">
        <v>0</v>
      </c>
      <c r="P8387" s="197"/>
    </row>
    <row r="8388" spans="1:16" x14ac:dyDescent="0.25">
      <c r="A8388" s="212" t="s">
        <v>1529</v>
      </c>
      <c r="B8388" s="197"/>
      <c r="C8388" s="212" t="s">
        <v>1530</v>
      </c>
      <c r="D8388" s="197"/>
      <c r="E8388" s="197"/>
      <c r="F8388" s="197"/>
      <c r="G8388" s="197"/>
      <c r="H8388" s="197"/>
      <c r="I8388" s="213">
        <v>99086</v>
      </c>
      <c r="J8388" s="197"/>
      <c r="K8388" s="213">
        <v>99086</v>
      </c>
      <c r="L8388" s="197"/>
      <c r="M8388" s="213">
        <v>101765.3</v>
      </c>
      <c r="N8388" s="197"/>
      <c r="O8388" s="214">
        <v>102.7</v>
      </c>
      <c r="P8388" s="197"/>
    </row>
    <row r="8389" spans="1:16" x14ac:dyDescent="0.25">
      <c r="A8389" s="205" t="s">
        <v>242</v>
      </c>
      <c r="B8389" s="197"/>
      <c r="C8389" s="197"/>
      <c r="D8389" s="197"/>
      <c r="E8389" s="197"/>
      <c r="F8389" s="197"/>
      <c r="G8389" s="197"/>
      <c r="H8389" s="197"/>
      <c r="I8389" s="206">
        <v>99086</v>
      </c>
      <c r="J8389" s="197"/>
      <c r="K8389" s="206">
        <v>99086</v>
      </c>
      <c r="L8389" s="197"/>
      <c r="M8389" s="206">
        <v>101765.3</v>
      </c>
      <c r="N8389" s="197"/>
      <c r="O8389" s="207">
        <v>102.7</v>
      </c>
      <c r="P8389" s="197"/>
    </row>
    <row r="8390" spans="1:16" x14ac:dyDescent="0.25">
      <c r="A8390" s="205" t="s">
        <v>2087</v>
      </c>
      <c r="B8390" s="197"/>
      <c r="C8390" s="197"/>
      <c r="D8390" s="197"/>
      <c r="E8390" s="197"/>
      <c r="F8390" s="197"/>
      <c r="G8390" s="197"/>
      <c r="H8390" s="197"/>
      <c r="I8390" s="206">
        <v>99086</v>
      </c>
      <c r="J8390" s="197"/>
      <c r="K8390" s="206">
        <v>99086</v>
      </c>
      <c r="L8390" s="197"/>
      <c r="M8390" s="206">
        <v>101765.3</v>
      </c>
      <c r="N8390" s="197"/>
      <c r="O8390" s="207">
        <v>102.7</v>
      </c>
      <c r="P8390" s="197"/>
    </row>
    <row r="8391" spans="1:16" x14ac:dyDescent="0.25">
      <c r="A8391" s="221" t="s">
        <v>582</v>
      </c>
      <c r="B8391" s="197"/>
      <c r="C8391" s="221" t="s">
        <v>583</v>
      </c>
      <c r="D8391" s="197"/>
      <c r="E8391" s="197"/>
      <c r="F8391" s="197"/>
      <c r="G8391" s="197"/>
      <c r="H8391" s="197"/>
      <c r="I8391" s="222">
        <v>1440</v>
      </c>
      <c r="J8391" s="197"/>
      <c r="K8391" s="222">
        <v>1440</v>
      </c>
      <c r="L8391" s="197"/>
      <c r="M8391" s="222">
        <v>1440</v>
      </c>
      <c r="N8391" s="197"/>
      <c r="O8391" s="220">
        <v>100</v>
      </c>
      <c r="P8391" s="197"/>
    </row>
    <row r="8392" spans="1:16" x14ac:dyDescent="0.25">
      <c r="A8392" s="218" t="s">
        <v>602</v>
      </c>
      <c r="B8392" s="197"/>
      <c r="C8392" s="218" t="s">
        <v>603</v>
      </c>
      <c r="D8392" s="197"/>
      <c r="E8392" s="197"/>
      <c r="F8392" s="197"/>
      <c r="G8392" s="197"/>
      <c r="H8392" s="197"/>
      <c r="I8392" s="219" t="s">
        <v>0</v>
      </c>
      <c r="J8392" s="197"/>
      <c r="K8392" s="219" t="s">
        <v>0</v>
      </c>
      <c r="L8392" s="197"/>
      <c r="M8392" s="219">
        <v>1440</v>
      </c>
      <c r="N8392" s="197"/>
      <c r="O8392" s="217" t="s">
        <v>0</v>
      </c>
      <c r="P8392" s="197"/>
    </row>
    <row r="8393" spans="1:16" x14ac:dyDescent="0.25">
      <c r="A8393" s="221" t="s">
        <v>592</v>
      </c>
      <c r="B8393" s="197"/>
      <c r="C8393" s="221" t="s">
        <v>593</v>
      </c>
      <c r="D8393" s="197"/>
      <c r="E8393" s="197"/>
      <c r="F8393" s="197"/>
      <c r="G8393" s="197"/>
      <c r="H8393" s="197"/>
      <c r="I8393" s="222">
        <v>97646</v>
      </c>
      <c r="J8393" s="197"/>
      <c r="K8393" s="222">
        <v>97646</v>
      </c>
      <c r="L8393" s="197"/>
      <c r="M8393" s="222">
        <v>100325.3</v>
      </c>
      <c r="N8393" s="197"/>
      <c r="O8393" s="220">
        <v>102.74</v>
      </c>
      <c r="P8393" s="197"/>
    </row>
    <row r="8394" spans="1:16" x14ac:dyDescent="0.25">
      <c r="A8394" s="218" t="s">
        <v>1369</v>
      </c>
      <c r="B8394" s="197"/>
      <c r="C8394" s="218" t="s">
        <v>1370</v>
      </c>
      <c r="D8394" s="197"/>
      <c r="E8394" s="197"/>
      <c r="F8394" s="197"/>
      <c r="G8394" s="197"/>
      <c r="H8394" s="197"/>
      <c r="I8394" s="219" t="s">
        <v>0</v>
      </c>
      <c r="J8394" s="197"/>
      <c r="K8394" s="219" t="s">
        <v>0</v>
      </c>
      <c r="L8394" s="197"/>
      <c r="M8394" s="219">
        <v>100325.3</v>
      </c>
      <c r="N8394" s="197"/>
      <c r="O8394" s="217" t="s">
        <v>0</v>
      </c>
      <c r="P8394" s="197"/>
    </row>
    <row r="8395" spans="1:16" x14ac:dyDescent="0.25">
      <c r="A8395" s="212" t="s">
        <v>1531</v>
      </c>
      <c r="B8395" s="197"/>
      <c r="C8395" s="212" t="s">
        <v>1532</v>
      </c>
      <c r="D8395" s="197"/>
      <c r="E8395" s="197"/>
      <c r="F8395" s="197"/>
      <c r="G8395" s="197"/>
      <c r="H8395" s="197"/>
      <c r="I8395" s="213">
        <v>23871.15</v>
      </c>
      <c r="J8395" s="197"/>
      <c r="K8395" s="213">
        <v>23871.15</v>
      </c>
      <c r="L8395" s="197"/>
      <c r="M8395" s="213">
        <v>5904.29</v>
      </c>
      <c r="N8395" s="197"/>
      <c r="O8395" s="214">
        <v>24.73</v>
      </c>
      <c r="P8395" s="197"/>
    </row>
    <row r="8396" spans="1:16" x14ac:dyDescent="0.25">
      <c r="A8396" s="205" t="s">
        <v>241</v>
      </c>
      <c r="B8396" s="197"/>
      <c r="C8396" s="197"/>
      <c r="D8396" s="197"/>
      <c r="E8396" s="197"/>
      <c r="F8396" s="197"/>
      <c r="G8396" s="197"/>
      <c r="H8396" s="197"/>
      <c r="I8396" s="206">
        <v>18903.580000000002</v>
      </c>
      <c r="J8396" s="197"/>
      <c r="K8396" s="206">
        <v>18903.580000000002</v>
      </c>
      <c r="L8396" s="197"/>
      <c r="M8396" s="206">
        <v>4911.07</v>
      </c>
      <c r="N8396" s="197"/>
      <c r="O8396" s="207">
        <v>25.98</v>
      </c>
      <c r="P8396" s="197"/>
    </row>
    <row r="8397" spans="1:16" x14ac:dyDescent="0.25">
      <c r="A8397" s="205" t="s">
        <v>2080</v>
      </c>
      <c r="B8397" s="197"/>
      <c r="C8397" s="197"/>
      <c r="D8397" s="197"/>
      <c r="E8397" s="197"/>
      <c r="F8397" s="197"/>
      <c r="G8397" s="197"/>
      <c r="H8397" s="197"/>
      <c r="I8397" s="206">
        <v>18903.580000000002</v>
      </c>
      <c r="J8397" s="197"/>
      <c r="K8397" s="206">
        <v>18903.580000000002</v>
      </c>
      <c r="L8397" s="197"/>
      <c r="M8397" s="206">
        <v>4911.07</v>
      </c>
      <c r="N8397" s="197"/>
      <c r="O8397" s="207">
        <v>25.98</v>
      </c>
      <c r="P8397" s="197"/>
    </row>
    <row r="8398" spans="1:16" x14ac:dyDescent="0.25">
      <c r="A8398" s="221" t="s">
        <v>582</v>
      </c>
      <c r="B8398" s="197"/>
      <c r="C8398" s="221" t="s">
        <v>583</v>
      </c>
      <c r="D8398" s="197"/>
      <c r="E8398" s="197"/>
      <c r="F8398" s="197"/>
      <c r="G8398" s="197"/>
      <c r="H8398" s="197"/>
      <c r="I8398" s="222">
        <v>5100</v>
      </c>
      <c r="J8398" s="197"/>
      <c r="K8398" s="222">
        <v>5100</v>
      </c>
      <c r="L8398" s="197"/>
      <c r="M8398" s="222">
        <v>4878.6000000000004</v>
      </c>
      <c r="N8398" s="197"/>
      <c r="O8398" s="220">
        <v>95.66</v>
      </c>
      <c r="P8398" s="197"/>
    </row>
    <row r="8399" spans="1:16" x14ac:dyDescent="0.25">
      <c r="A8399" s="218" t="s">
        <v>588</v>
      </c>
      <c r="B8399" s="197"/>
      <c r="C8399" s="218" t="s">
        <v>589</v>
      </c>
      <c r="D8399" s="197"/>
      <c r="E8399" s="197"/>
      <c r="F8399" s="197"/>
      <c r="G8399" s="197"/>
      <c r="H8399" s="197"/>
      <c r="I8399" s="219" t="s">
        <v>0</v>
      </c>
      <c r="J8399" s="197"/>
      <c r="K8399" s="219" t="s">
        <v>0</v>
      </c>
      <c r="L8399" s="197"/>
      <c r="M8399" s="219">
        <v>32.200000000000003</v>
      </c>
      <c r="N8399" s="197"/>
      <c r="O8399" s="217" t="s">
        <v>0</v>
      </c>
      <c r="P8399" s="197"/>
    </row>
    <row r="8400" spans="1:16" x14ac:dyDescent="0.25">
      <c r="A8400" s="218" t="s">
        <v>790</v>
      </c>
      <c r="B8400" s="197"/>
      <c r="C8400" s="218" t="s">
        <v>791</v>
      </c>
      <c r="D8400" s="197"/>
      <c r="E8400" s="197"/>
      <c r="F8400" s="197"/>
      <c r="G8400" s="197"/>
      <c r="H8400" s="197"/>
      <c r="I8400" s="219" t="s">
        <v>0</v>
      </c>
      <c r="J8400" s="197"/>
      <c r="K8400" s="219" t="s">
        <v>0</v>
      </c>
      <c r="L8400" s="197"/>
      <c r="M8400" s="219">
        <v>0.68</v>
      </c>
      <c r="N8400" s="197"/>
      <c r="O8400" s="217" t="s">
        <v>0</v>
      </c>
      <c r="P8400" s="197"/>
    </row>
    <row r="8401" spans="1:16" x14ac:dyDescent="0.25">
      <c r="A8401" s="218" t="s">
        <v>955</v>
      </c>
      <c r="B8401" s="197"/>
      <c r="C8401" s="218" t="s">
        <v>956</v>
      </c>
      <c r="D8401" s="197"/>
      <c r="E8401" s="197"/>
      <c r="F8401" s="197"/>
      <c r="G8401" s="197"/>
      <c r="H8401" s="197"/>
      <c r="I8401" s="219" t="s">
        <v>0</v>
      </c>
      <c r="J8401" s="197"/>
      <c r="K8401" s="219" t="s">
        <v>0</v>
      </c>
      <c r="L8401" s="197"/>
      <c r="M8401" s="219">
        <v>398.23</v>
      </c>
      <c r="N8401" s="197"/>
      <c r="O8401" s="217" t="s">
        <v>0</v>
      </c>
      <c r="P8401" s="197"/>
    </row>
    <row r="8402" spans="1:16" x14ac:dyDescent="0.25">
      <c r="A8402" s="218" t="s">
        <v>792</v>
      </c>
      <c r="B8402" s="197"/>
      <c r="C8402" s="218" t="s">
        <v>793</v>
      </c>
      <c r="D8402" s="197"/>
      <c r="E8402" s="197"/>
      <c r="F8402" s="197"/>
      <c r="G8402" s="197"/>
      <c r="H8402" s="197"/>
      <c r="I8402" s="219" t="s">
        <v>0</v>
      </c>
      <c r="J8402" s="197"/>
      <c r="K8402" s="219" t="s">
        <v>0</v>
      </c>
      <c r="L8402" s="197"/>
      <c r="M8402" s="219">
        <v>3350.06</v>
      </c>
      <c r="N8402" s="197"/>
      <c r="O8402" s="217" t="s">
        <v>0</v>
      </c>
      <c r="P8402" s="197"/>
    </row>
    <row r="8403" spans="1:16" x14ac:dyDescent="0.25">
      <c r="A8403" s="218" t="s">
        <v>794</v>
      </c>
      <c r="B8403" s="197"/>
      <c r="C8403" s="218" t="s">
        <v>795</v>
      </c>
      <c r="D8403" s="197"/>
      <c r="E8403" s="197"/>
      <c r="F8403" s="197"/>
      <c r="G8403" s="197"/>
      <c r="H8403" s="197"/>
      <c r="I8403" s="219" t="s">
        <v>0</v>
      </c>
      <c r="J8403" s="197"/>
      <c r="K8403" s="219" t="s">
        <v>0</v>
      </c>
      <c r="L8403" s="197"/>
      <c r="M8403" s="219">
        <v>298.95</v>
      </c>
      <c r="N8403" s="197"/>
      <c r="O8403" s="217" t="s">
        <v>0</v>
      </c>
      <c r="P8403" s="197"/>
    </row>
    <row r="8404" spans="1:16" x14ac:dyDescent="0.25">
      <c r="A8404" s="218" t="s">
        <v>774</v>
      </c>
      <c r="B8404" s="197"/>
      <c r="C8404" s="218" t="s">
        <v>775</v>
      </c>
      <c r="D8404" s="197"/>
      <c r="E8404" s="197"/>
      <c r="F8404" s="197"/>
      <c r="G8404" s="197"/>
      <c r="H8404" s="197"/>
      <c r="I8404" s="219" t="s">
        <v>0</v>
      </c>
      <c r="J8404" s="197"/>
      <c r="K8404" s="219" t="s">
        <v>0</v>
      </c>
      <c r="L8404" s="197"/>
      <c r="M8404" s="219">
        <v>157</v>
      </c>
      <c r="N8404" s="197"/>
      <c r="O8404" s="217" t="s">
        <v>0</v>
      </c>
      <c r="P8404" s="197"/>
    </row>
    <row r="8405" spans="1:16" x14ac:dyDescent="0.25">
      <c r="A8405" s="218" t="s">
        <v>590</v>
      </c>
      <c r="B8405" s="197"/>
      <c r="C8405" s="218" t="s">
        <v>591</v>
      </c>
      <c r="D8405" s="197"/>
      <c r="E8405" s="197"/>
      <c r="F8405" s="197"/>
      <c r="G8405" s="197"/>
      <c r="H8405" s="197"/>
      <c r="I8405" s="219" t="s">
        <v>0</v>
      </c>
      <c r="J8405" s="197"/>
      <c r="K8405" s="219" t="s">
        <v>0</v>
      </c>
      <c r="L8405" s="197"/>
      <c r="M8405" s="219">
        <v>279.31</v>
      </c>
      <c r="N8405" s="197"/>
      <c r="O8405" s="217" t="s">
        <v>0</v>
      </c>
      <c r="P8405" s="197"/>
    </row>
    <row r="8406" spans="1:16" x14ac:dyDescent="0.25">
      <c r="A8406" s="218" t="s">
        <v>742</v>
      </c>
      <c r="B8406" s="197"/>
      <c r="C8406" s="218" t="s">
        <v>743</v>
      </c>
      <c r="D8406" s="197"/>
      <c r="E8406" s="197"/>
      <c r="F8406" s="197"/>
      <c r="G8406" s="197"/>
      <c r="H8406" s="197"/>
      <c r="I8406" s="219" t="s">
        <v>0</v>
      </c>
      <c r="J8406" s="197"/>
      <c r="K8406" s="219" t="s">
        <v>0</v>
      </c>
      <c r="L8406" s="197"/>
      <c r="M8406" s="219">
        <v>243.47</v>
      </c>
      <c r="N8406" s="197"/>
      <c r="O8406" s="217" t="s">
        <v>0</v>
      </c>
      <c r="P8406" s="197"/>
    </row>
    <row r="8407" spans="1:16" x14ac:dyDescent="0.25">
      <c r="A8407" s="218" t="s">
        <v>670</v>
      </c>
      <c r="B8407" s="197"/>
      <c r="C8407" s="218" t="s">
        <v>671</v>
      </c>
      <c r="D8407" s="197"/>
      <c r="E8407" s="197"/>
      <c r="F8407" s="197"/>
      <c r="G8407" s="197"/>
      <c r="H8407" s="197"/>
      <c r="I8407" s="219" t="s">
        <v>0</v>
      </c>
      <c r="J8407" s="197"/>
      <c r="K8407" s="219" t="s">
        <v>0</v>
      </c>
      <c r="L8407" s="197"/>
      <c r="M8407" s="219">
        <v>80</v>
      </c>
      <c r="N8407" s="197"/>
      <c r="O8407" s="217" t="s">
        <v>0</v>
      </c>
      <c r="P8407" s="197"/>
    </row>
    <row r="8408" spans="1:16" x14ac:dyDescent="0.25">
      <c r="A8408" s="218" t="s">
        <v>616</v>
      </c>
      <c r="B8408" s="197"/>
      <c r="C8408" s="218" t="s">
        <v>617</v>
      </c>
      <c r="D8408" s="197"/>
      <c r="E8408" s="197"/>
      <c r="F8408" s="197"/>
      <c r="G8408" s="197"/>
      <c r="H8408" s="197"/>
      <c r="I8408" s="219" t="s">
        <v>0</v>
      </c>
      <c r="J8408" s="197"/>
      <c r="K8408" s="219" t="s">
        <v>0</v>
      </c>
      <c r="L8408" s="197"/>
      <c r="M8408" s="219">
        <v>38.700000000000003</v>
      </c>
      <c r="N8408" s="197"/>
      <c r="O8408" s="217" t="s">
        <v>0</v>
      </c>
      <c r="P8408" s="197"/>
    </row>
    <row r="8409" spans="1:16" x14ac:dyDescent="0.25">
      <c r="A8409" s="221" t="s">
        <v>674</v>
      </c>
      <c r="B8409" s="197"/>
      <c r="C8409" s="221" t="s">
        <v>675</v>
      </c>
      <c r="D8409" s="197"/>
      <c r="E8409" s="197"/>
      <c r="F8409" s="197"/>
      <c r="G8409" s="197"/>
      <c r="H8409" s="197"/>
      <c r="I8409" s="222">
        <v>32.47</v>
      </c>
      <c r="J8409" s="197"/>
      <c r="K8409" s="222">
        <v>32.47</v>
      </c>
      <c r="L8409" s="197"/>
      <c r="M8409" s="222">
        <v>32.47</v>
      </c>
      <c r="N8409" s="197"/>
      <c r="O8409" s="220">
        <v>100</v>
      </c>
      <c r="P8409" s="197"/>
    </row>
    <row r="8410" spans="1:16" x14ac:dyDescent="0.25">
      <c r="A8410" s="218" t="s">
        <v>678</v>
      </c>
      <c r="B8410" s="197"/>
      <c r="C8410" s="218" t="s">
        <v>679</v>
      </c>
      <c r="D8410" s="197"/>
      <c r="E8410" s="197"/>
      <c r="F8410" s="197"/>
      <c r="G8410" s="197"/>
      <c r="H8410" s="197"/>
      <c r="I8410" s="219" t="s">
        <v>0</v>
      </c>
      <c r="J8410" s="197"/>
      <c r="K8410" s="219" t="s">
        <v>0</v>
      </c>
      <c r="L8410" s="197"/>
      <c r="M8410" s="219">
        <v>32.47</v>
      </c>
      <c r="N8410" s="197"/>
      <c r="O8410" s="217" t="s">
        <v>0</v>
      </c>
      <c r="P8410" s="197"/>
    </row>
    <row r="8411" spans="1:16" x14ac:dyDescent="0.25">
      <c r="A8411" s="221" t="s">
        <v>658</v>
      </c>
      <c r="B8411" s="197"/>
      <c r="C8411" s="221" t="s">
        <v>659</v>
      </c>
      <c r="D8411" s="197"/>
      <c r="E8411" s="197"/>
      <c r="F8411" s="197"/>
      <c r="G8411" s="197"/>
      <c r="H8411" s="197"/>
      <c r="I8411" s="222">
        <v>13771.11</v>
      </c>
      <c r="J8411" s="197"/>
      <c r="K8411" s="222">
        <v>13771.11</v>
      </c>
      <c r="L8411" s="197"/>
      <c r="M8411" s="222">
        <v>0</v>
      </c>
      <c r="N8411" s="197"/>
      <c r="O8411" s="220">
        <v>0</v>
      </c>
      <c r="P8411" s="197"/>
    </row>
    <row r="8412" spans="1:16" x14ac:dyDescent="0.25">
      <c r="A8412" s="205" t="s">
        <v>243</v>
      </c>
      <c r="B8412" s="197"/>
      <c r="C8412" s="197"/>
      <c r="D8412" s="197"/>
      <c r="E8412" s="197"/>
      <c r="F8412" s="197"/>
      <c r="G8412" s="197"/>
      <c r="H8412" s="197"/>
      <c r="I8412" s="206">
        <v>4967.57</v>
      </c>
      <c r="J8412" s="197"/>
      <c r="K8412" s="206">
        <v>4967.57</v>
      </c>
      <c r="L8412" s="197"/>
      <c r="M8412" s="206">
        <v>993.22</v>
      </c>
      <c r="N8412" s="197"/>
      <c r="O8412" s="207">
        <v>19.989999999999998</v>
      </c>
      <c r="P8412" s="197"/>
    </row>
    <row r="8413" spans="1:16" x14ac:dyDescent="0.25">
      <c r="A8413" s="205" t="s">
        <v>2092</v>
      </c>
      <c r="B8413" s="197"/>
      <c r="C8413" s="197"/>
      <c r="D8413" s="197"/>
      <c r="E8413" s="197"/>
      <c r="F8413" s="197"/>
      <c r="G8413" s="197"/>
      <c r="H8413" s="197"/>
      <c r="I8413" s="206">
        <v>4967.57</v>
      </c>
      <c r="J8413" s="197"/>
      <c r="K8413" s="206">
        <v>4967.57</v>
      </c>
      <c r="L8413" s="197"/>
      <c r="M8413" s="206">
        <v>993.22</v>
      </c>
      <c r="N8413" s="197"/>
      <c r="O8413" s="207">
        <v>19.989999999999998</v>
      </c>
      <c r="P8413" s="197"/>
    </row>
    <row r="8414" spans="1:16" x14ac:dyDescent="0.25">
      <c r="A8414" s="221" t="s">
        <v>582</v>
      </c>
      <c r="B8414" s="197"/>
      <c r="C8414" s="221" t="s">
        <v>583</v>
      </c>
      <c r="D8414" s="197"/>
      <c r="E8414" s="197"/>
      <c r="F8414" s="197"/>
      <c r="G8414" s="197"/>
      <c r="H8414" s="197"/>
      <c r="I8414" s="222">
        <v>4967.57</v>
      </c>
      <c r="J8414" s="197"/>
      <c r="K8414" s="222">
        <v>4967.57</v>
      </c>
      <c r="L8414" s="197"/>
      <c r="M8414" s="222">
        <v>993.22</v>
      </c>
      <c r="N8414" s="197"/>
      <c r="O8414" s="220">
        <v>19.989999999999998</v>
      </c>
      <c r="P8414" s="197"/>
    </row>
    <row r="8415" spans="1:16" x14ac:dyDescent="0.25">
      <c r="A8415" s="218" t="s">
        <v>794</v>
      </c>
      <c r="B8415" s="197"/>
      <c r="C8415" s="218" t="s">
        <v>795</v>
      </c>
      <c r="D8415" s="197"/>
      <c r="E8415" s="197"/>
      <c r="F8415" s="197"/>
      <c r="G8415" s="197"/>
      <c r="H8415" s="197"/>
      <c r="I8415" s="219" t="s">
        <v>0</v>
      </c>
      <c r="J8415" s="197"/>
      <c r="K8415" s="219" t="s">
        <v>0</v>
      </c>
      <c r="L8415" s="197"/>
      <c r="M8415" s="219">
        <v>683.72</v>
      </c>
      <c r="N8415" s="197"/>
      <c r="O8415" s="217" t="s">
        <v>0</v>
      </c>
      <c r="P8415" s="197"/>
    </row>
    <row r="8416" spans="1:16" x14ac:dyDescent="0.25">
      <c r="A8416" s="218" t="s">
        <v>590</v>
      </c>
      <c r="B8416" s="197"/>
      <c r="C8416" s="218" t="s">
        <v>591</v>
      </c>
      <c r="D8416" s="197"/>
      <c r="E8416" s="197"/>
      <c r="F8416" s="197"/>
      <c r="G8416" s="197"/>
      <c r="H8416" s="197"/>
      <c r="I8416" s="219" t="s">
        <v>0</v>
      </c>
      <c r="J8416" s="197"/>
      <c r="K8416" s="219" t="s">
        <v>0</v>
      </c>
      <c r="L8416" s="197"/>
      <c r="M8416" s="219">
        <v>309.5</v>
      </c>
      <c r="N8416" s="197"/>
      <c r="O8416" s="217" t="s">
        <v>0</v>
      </c>
      <c r="P8416" s="197"/>
    </row>
    <row r="8417" spans="1:16" x14ac:dyDescent="0.25">
      <c r="A8417" s="212" t="s">
        <v>1535</v>
      </c>
      <c r="B8417" s="197"/>
      <c r="C8417" s="212" t="s">
        <v>1536</v>
      </c>
      <c r="D8417" s="197"/>
      <c r="E8417" s="197"/>
      <c r="F8417" s="197"/>
      <c r="G8417" s="197"/>
      <c r="H8417" s="197"/>
      <c r="I8417" s="213">
        <v>838900</v>
      </c>
      <c r="J8417" s="197"/>
      <c r="K8417" s="213">
        <v>838900</v>
      </c>
      <c r="L8417" s="197"/>
      <c r="M8417" s="213">
        <v>836866.8</v>
      </c>
      <c r="N8417" s="197"/>
      <c r="O8417" s="214">
        <v>99.76</v>
      </c>
      <c r="P8417" s="197"/>
    </row>
    <row r="8418" spans="1:16" x14ac:dyDescent="0.25">
      <c r="A8418" s="205" t="s">
        <v>243</v>
      </c>
      <c r="B8418" s="197"/>
      <c r="C8418" s="197"/>
      <c r="D8418" s="197"/>
      <c r="E8418" s="197"/>
      <c r="F8418" s="197"/>
      <c r="G8418" s="197"/>
      <c r="H8418" s="197"/>
      <c r="I8418" s="206">
        <v>838900</v>
      </c>
      <c r="J8418" s="197"/>
      <c r="K8418" s="206">
        <v>838900</v>
      </c>
      <c r="L8418" s="197"/>
      <c r="M8418" s="206">
        <v>836866.8</v>
      </c>
      <c r="N8418" s="197"/>
      <c r="O8418" s="207">
        <v>99.76</v>
      </c>
      <c r="P8418" s="197"/>
    </row>
    <row r="8419" spans="1:16" x14ac:dyDescent="0.25">
      <c r="A8419" s="205" t="s">
        <v>2090</v>
      </c>
      <c r="B8419" s="197"/>
      <c r="C8419" s="197"/>
      <c r="D8419" s="197"/>
      <c r="E8419" s="197"/>
      <c r="F8419" s="197"/>
      <c r="G8419" s="197"/>
      <c r="H8419" s="197"/>
      <c r="I8419" s="206">
        <v>838900</v>
      </c>
      <c r="J8419" s="197"/>
      <c r="K8419" s="206">
        <v>838900</v>
      </c>
      <c r="L8419" s="197"/>
      <c r="M8419" s="206">
        <v>836866.8</v>
      </c>
      <c r="N8419" s="197"/>
      <c r="O8419" s="207">
        <v>99.76</v>
      </c>
      <c r="P8419" s="197"/>
    </row>
    <row r="8420" spans="1:16" x14ac:dyDescent="0.25">
      <c r="A8420" s="221" t="s">
        <v>572</v>
      </c>
      <c r="B8420" s="197"/>
      <c r="C8420" s="221" t="s">
        <v>573</v>
      </c>
      <c r="D8420" s="197"/>
      <c r="E8420" s="197"/>
      <c r="F8420" s="197"/>
      <c r="G8420" s="197"/>
      <c r="H8420" s="197"/>
      <c r="I8420" s="222">
        <v>800900</v>
      </c>
      <c r="J8420" s="197"/>
      <c r="K8420" s="222">
        <v>800900</v>
      </c>
      <c r="L8420" s="197"/>
      <c r="M8420" s="222">
        <v>800191.45</v>
      </c>
      <c r="N8420" s="197"/>
      <c r="O8420" s="220">
        <v>99.91</v>
      </c>
      <c r="P8420" s="197"/>
    </row>
    <row r="8421" spans="1:16" x14ac:dyDescent="0.25">
      <c r="A8421" s="218" t="s">
        <v>574</v>
      </c>
      <c r="B8421" s="197"/>
      <c r="C8421" s="218" t="s">
        <v>575</v>
      </c>
      <c r="D8421" s="197"/>
      <c r="E8421" s="197"/>
      <c r="F8421" s="197"/>
      <c r="G8421" s="197"/>
      <c r="H8421" s="197"/>
      <c r="I8421" s="219" t="s">
        <v>0</v>
      </c>
      <c r="J8421" s="197"/>
      <c r="K8421" s="219" t="s">
        <v>0</v>
      </c>
      <c r="L8421" s="197"/>
      <c r="M8421" s="219">
        <v>644265.49</v>
      </c>
      <c r="N8421" s="197"/>
      <c r="O8421" s="217" t="s">
        <v>0</v>
      </c>
      <c r="P8421" s="197"/>
    </row>
    <row r="8422" spans="1:16" x14ac:dyDescent="0.25">
      <c r="A8422" s="218" t="s">
        <v>951</v>
      </c>
      <c r="B8422" s="197"/>
      <c r="C8422" s="218" t="s">
        <v>952</v>
      </c>
      <c r="D8422" s="197"/>
      <c r="E8422" s="197"/>
      <c r="F8422" s="197"/>
      <c r="G8422" s="197"/>
      <c r="H8422" s="197"/>
      <c r="I8422" s="219" t="s">
        <v>0</v>
      </c>
      <c r="J8422" s="197"/>
      <c r="K8422" s="219" t="s">
        <v>0</v>
      </c>
      <c r="L8422" s="197"/>
      <c r="M8422" s="219">
        <v>12847.42</v>
      </c>
      <c r="N8422" s="197"/>
      <c r="O8422" s="217" t="s">
        <v>0</v>
      </c>
      <c r="P8422" s="197"/>
    </row>
    <row r="8423" spans="1:16" x14ac:dyDescent="0.25">
      <c r="A8423" s="218" t="s">
        <v>1365</v>
      </c>
      <c r="B8423" s="197"/>
      <c r="C8423" s="218" t="s">
        <v>1366</v>
      </c>
      <c r="D8423" s="197"/>
      <c r="E8423" s="197"/>
      <c r="F8423" s="197"/>
      <c r="G8423" s="197"/>
      <c r="H8423" s="197"/>
      <c r="I8423" s="219" t="s">
        <v>0</v>
      </c>
      <c r="J8423" s="197"/>
      <c r="K8423" s="219" t="s">
        <v>0</v>
      </c>
      <c r="L8423" s="197"/>
      <c r="M8423" s="219">
        <v>2931.57</v>
      </c>
      <c r="N8423" s="197"/>
      <c r="O8423" s="217" t="s">
        <v>0</v>
      </c>
      <c r="P8423" s="197"/>
    </row>
    <row r="8424" spans="1:16" x14ac:dyDescent="0.25">
      <c r="A8424" s="218" t="s">
        <v>580</v>
      </c>
      <c r="B8424" s="197"/>
      <c r="C8424" s="218" t="s">
        <v>581</v>
      </c>
      <c r="D8424" s="197"/>
      <c r="E8424" s="197"/>
      <c r="F8424" s="197"/>
      <c r="G8424" s="197"/>
      <c r="H8424" s="197"/>
      <c r="I8424" s="219" t="s">
        <v>0</v>
      </c>
      <c r="J8424" s="197"/>
      <c r="K8424" s="219" t="s">
        <v>0</v>
      </c>
      <c r="L8424" s="197"/>
      <c r="M8424" s="219">
        <v>31239.56</v>
      </c>
      <c r="N8424" s="197"/>
      <c r="O8424" s="217" t="s">
        <v>0</v>
      </c>
      <c r="P8424" s="197"/>
    </row>
    <row r="8425" spans="1:16" x14ac:dyDescent="0.25">
      <c r="A8425" s="218" t="s">
        <v>576</v>
      </c>
      <c r="B8425" s="197"/>
      <c r="C8425" s="218" t="s">
        <v>577</v>
      </c>
      <c r="D8425" s="197"/>
      <c r="E8425" s="197"/>
      <c r="F8425" s="197"/>
      <c r="G8425" s="197"/>
      <c r="H8425" s="197"/>
      <c r="I8425" s="219" t="s">
        <v>0</v>
      </c>
      <c r="J8425" s="197"/>
      <c r="K8425" s="219" t="s">
        <v>0</v>
      </c>
      <c r="L8425" s="197"/>
      <c r="M8425" s="219">
        <v>108907.41</v>
      </c>
      <c r="N8425" s="197"/>
      <c r="O8425" s="217" t="s">
        <v>0</v>
      </c>
      <c r="P8425" s="197"/>
    </row>
    <row r="8426" spans="1:16" x14ac:dyDescent="0.25">
      <c r="A8426" s="221" t="s">
        <v>582</v>
      </c>
      <c r="B8426" s="197"/>
      <c r="C8426" s="221" t="s">
        <v>583</v>
      </c>
      <c r="D8426" s="197"/>
      <c r="E8426" s="197"/>
      <c r="F8426" s="197"/>
      <c r="G8426" s="197"/>
      <c r="H8426" s="197"/>
      <c r="I8426" s="222">
        <v>38000</v>
      </c>
      <c r="J8426" s="197"/>
      <c r="K8426" s="222">
        <v>38000</v>
      </c>
      <c r="L8426" s="197"/>
      <c r="M8426" s="222">
        <v>36675.35</v>
      </c>
      <c r="N8426" s="197"/>
      <c r="O8426" s="220">
        <v>96.51</v>
      </c>
      <c r="P8426" s="197"/>
    </row>
    <row r="8427" spans="1:16" x14ac:dyDescent="0.25">
      <c r="A8427" s="218" t="s">
        <v>584</v>
      </c>
      <c r="B8427" s="197"/>
      <c r="C8427" s="218" t="s">
        <v>585</v>
      </c>
      <c r="D8427" s="197"/>
      <c r="E8427" s="197"/>
      <c r="F8427" s="197"/>
      <c r="G8427" s="197"/>
      <c r="H8427" s="197"/>
      <c r="I8427" s="219" t="s">
        <v>0</v>
      </c>
      <c r="J8427" s="197"/>
      <c r="K8427" s="219" t="s">
        <v>0</v>
      </c>
      <c r="L8427" s="197"/>
      <c r="M8427" s="219">
        <v>36675.35</v>
      </c>
      <c r="N8427" s="197"/>
      <c r="O8427" s="217" t="s">
        <v>0</v>
      </c>
      <c r="P8427" s="197"/>
    </row>
    <row r="8428" spans="1:16" x14ac:dyDescent="0.25">
      <c r="A8428" s="215" t="s">
        <v>1537</v>
      </c>
      <c r="B8428" s="197"/>
      <c r="C8428" s="215" t="s">
        <v>1538</v>
      </c>
      <c r="D8428" s="197"/>
      <c r="E8428" s="197"/>
      <c r="F8428" s="197"/>
      <c r="G8428" s="197"/>
      <c r="H8428" s="197"/>
      <c r="I8428" s="216">
        <v>36414.6</v>
      </c>
      <c r="J8428" s="197"/>
      <c r="K8428" s="216">
        <v>35883.589999999997</v>
      </c>
      <c r="L8428" s="197"/>
      <c r="M8428" s="216">
        <v>31254.03</v>
      </c>
      <c r="N8428" s="197"/>
      <c r="O8428" s="211">
        <v>87.1</v>
      </c>
      <c r="P8428" s="197"/>
    </row>
    <row r="8429" spans="1:16" x14ac:dyDescent="0.25">
      <c r="A8429" s="212" t="s">
        <v>1539</v>
      </c>
      <c r="B8429" s="197"/>
      <c r="C8429" s="212" t="s">
        <v>1540</v>
      </c>
      <c r="D8429" s="197"/>
      <c r="E8429" s="197"/>
      <c r="F8429" s="197"/>
      <c r="G8429" s="197"/>
      <c r="H8429" s="197"/>
      <c r="I8429" s="213">
        <v>36414.6</v>
      </c>
      <c r="J8429" s="197"/>
      <c r="K8429" s="213">
        <v>35883.589999999997</v>
      </c>
      <c r="L8429" s="197"/>
      <c r="M8429" s="213">
        <v>31254.03</v>
      </c>
      <c r="N8429" s="197"/>
      <c r="O8429" s="214">
        <v>87.1</v>
      </c>
      <c r="P8429" s="197"/>
    </row>
    <row r="8430" spans="1:16" x14ac:dyDescent="0.25">
      <c r="A8430" s="205" t="s">
        <v>240</v>
      </c>
      <c r="B8430" s="197"/>
      <c r="C8430" s="197"/>
      <c r="D8430" s="197"/>
      <c r="E8430" s="197"/>
      <c r="F8430" s="197"/>
      <c r="G8430" s="197"/>
      <c r="H8430" s="197"/>
      <c r="I8430" s="206">
        <v>36044.6</v>
      </c>
      <c r="J8430" s="197"/>
      <c r="K8430" s="206">
        <v>35513.589999999997</v>
      </c>
      <c r="L8430" s="197"/>
      <c r="M8430" s="206">
        <v>30884.03</v>
      </c>
      <c r="N8430" s="197"/>
      <c r="O8430" s="207">
        <v>86.96</v>
      </c>
      <c r="P8430" s="197"/>
    </row>
    <row r="8431" spans="1:16" x14ac:dyDescent="0.25">
      <c r="A8431" s="205" t="s">
        <v>2076</v>
      </c>
      <c r="B8431" s="197"/>
      <c r="C8431" s="197"/>
      <c r="D8431" s="197"/>
      <c r="E8431" s="197"/>
      <c r="F8431" s="197"/>
      <c r="G8431" s="197"/>
      <c r="H8431" s="197"/>
      <c r="I8431" s="206">
        <v>36044.6</v>
      </c>
      <c r="J8431" s="197"/>
      <c r="K8431" s="206">
        <v>35513.589999999997</v>
      </c>
      <c r="L8431" s="197"/>
      <c r="M8431" s="206">
        <v>30884.03</v>
      </c>
      <c r="N8431" s="197"/>
      <c r="O8431" s="207">
        <v>86.96</v>
      </c>
      <c r="P8431" s="197"/>
    </row>
    <row r="8432" spans="1:16" x14ac:dyDescent="0.25">
      <c r="A8432" s="221" t="s">
        <v>582</v>
      </c>
      <c r="B8432" s="197"/>
      <c r="C8432" s="221" t="s">
        <v>583</v>
      </c>
      <c r="D8432" s="197"/>
      <c r="E8432" s="197"/>
      <c r="F8432" s="197"/>
      <c r="G8432" s="197"/>
      <c r="H8432" s="197"/>
      <c r="I8432" s="222">
        <v>33365.300000000003</v>
      </c>
      <c r="J8432" s="197"/>
      <c r="K8432" s="222">
        <v>32834.29</v>
      </c>
      <c r="L8432" s="197"/>
      <c r="M8432" s="222">
        <v>30884.03</v>
      </c>
      <c r="N8432" s="197"/>
      <c r="O8432" s="220">
        <v>94.06</v>
      </c>
      <c r="P8432" s="197"/>
    </row>
    <row r="8433" spans="1:16" x14ac:dyDescent="0.25">
      <c r="A8433" s="218" t="s">
        <v>790</v>
      </c>
      <c r="B8433" s="197"/>
      <c r="C8433" s="218" t="s">
        <v>791</v>
      </c>
      <c r="D8433" s="197"/>
      <c r="E8433" s="197"/>
      <c r="F8433" s="197"/>
      <c r="G8433" s="197"/>
      <c r="H8433" s="197"/>
      <c r="I8433" s="219" t="s">
        <v>0</v>
      </c>
      <c r="J8433" s="197"/>
      <c r="K8433" s="219" t="s">
        <v>0</v>
      </c>
      <c r="L8433" s="197"/>
      <c r="M8433" s="219">
        <v>448.68</v>
      </c>
      <c r="N8433" s="197"/>
      <c r="O8433" s="217" t="s">
        <v>0</v>
      </c>
      <c r="P8433" s="197"/>
    </row>
    <row r="8434" spans="1:16" x14ac:dyDescent="0.25">
      <c r="A8434" s="218" t="s">
        <v>792</v>
      </c>
      <c r="B8434" s="197"/>
      <c r="C8434" s="218" t="s">
        <v>793</v>
      </c>
      <c r="D8434" s="197"/>
      <c r="E8434" s="197"/>
      <c r="F8434" s="197"/>
      <c r="G8434" s="197"/>
      <c r="H8434" s="197"/>
      <c r="I8434" s="219" t="s">
        <v>0</v>
      </c>
      <c r="J8434" s="197"/>
      <c r="K8434" s="219" t="s">
        <v>0</v>
      </c>
      <c r="L8434" s="197"/>
      <c r="M8434" s="219">
        <v>24387.69</v>
      </c>
      <c r="N8434" s="197"/>
      <c r="O8434" s="217" t="s">
        <v>0</v>
      </c>
      <c r="P8434" s="197"/>
    </row>
    <row r="8435" spans="1:16" x14ac:dyDescent="0.25">
      <c r="A8435" s="218" t="s">
        <v>794</v>
      </c>
      <c r="B8435" s="197"/>
      <c r="C8435" s="218" t="s">
        <v>795</v>
      </c>
      <c r="D8435" s="197"/>
      <c r="E8435" s="197"/>
      <c r="F8435" s="197"/>
      <c r="G8435" s="197"/>
      <c r="H8435" s="197"/>
      <c r="I8435" s="219" t="s">
        <v>0</v>
      </c>
      <c r="J8435" s="197"/>
      <c r="K8435" s="219" t="s">
        <v>0</v>
      </c>
      <c r="L8435" s="197"/>
      <c r="M8435" s="219">
        <v>500</v>
      </c>
      <c r="N8435" s="197"/>
      <c r="O8435" s="217" t="s">
        <v>0</v>
      </c>
      <c r="P8435" s="197"/>
    </row>
    <row r="8436" spans="1:16" x14ac:dyDescent="0.25">
      <c r="A8436" s="218" t="s">
        <v>796</v>
      </c>
      <c r="B8436" s="197"/>
      <c r="C8436" s="218" t="s">
        <v>797</v>
      </c>
      <c r="D8436" s="197"/>
      <c r="E8436" s="197"/>
      <c r="F8436" s="197"/>
      <c r="G8436" s="197"/>
      <c r="H8436" s="197"/>
      <c r="I8436" s="219" t="s">
        <v>0</v>
      </c>
      <c r="J8436" s="197"/>
      <c r="K8436" s="219" t="s">
        <v>0</v>
      </c>
      <c r="L8436" s="197"/>
      <c r="M8436" s="219">
        <v>631.25</v>
      </c>
      <c r="N8436" s="197"/>
      <c r="O8436" s="217" t="s">
        <v>0</v>
      </c>
      <c r="P8436" s="197"/>
    </row>
    <row r="8437" spans="1:16" x14ac:dyDescent="0.25">
      <c r="A8437" s="218" t="s">
        <v>590</v>
      </c>
      <c r="B8437" s="197"/>
      <c r="C8437" s="218" t="s">
        <v>591</v>
      </c>
      <c r="D8437" s="197"/>
      <c r="E8437" s="197"/>
      <c r="F8437" s="197"/>
      <c r="G8437" s="197"/>
      <c r="H8437" s="197"/>
      <c r="I8437" s="219" t="s">
        <v>0</v>
      </c>
      <c r="J8437" s="197"/>
      <c r="K8437" s="219" t="s">
        <v>0</v>
      </c>
      <c r="L8437" s="197"/>
      <c r="M8437" s="219">
        <v>2405.48</v>
      </c>
      <c r="N8437" s="197"/>
      <c r="O8437" s="217" t="s">
        <v>0</v>
      </c>
      <c r="P8437" s="197"/>
    </row>
    <row r="8438" spans="1:16" x14ac:dyDescent="0.25">
      <c r="A8438" s="218" t="s">
        <v>640</v>
      </c>
      <c r="B8438" s="197"/>
      <c r="C8438" s="218" t="s">
        <v>641</v>
      </c>
      <c r="D8438" s="197"/>
      <c r="E8438" s="197"/>
      <c r="F8438" s="197"/>
      <c r="G8438" s="197"/>
      <c r="H8438" s="197"/>
      <c r="I8438" s="219" t="s">
        <v>0</v>
      </c>
      <c r="J8438" s="197"/>
      <c r="K8438" s="219" t="s">
        <v>0</v>
      </c>
      <c r="L8438" s="197"/>
      <c r="M8438" s="219">
        <v>420</v>
      </c>
      <c r="N8438" s="197"/>
      <c r="O8438" s="217" t="s">
        <v>0</v>
      </c>
      <c r="P8438" s="197"/>
    </row>
    <row r="8439" spans="1:16" x14ac:dyDescent="0.25">
      <c r="A8439" s="218" t="s">
        <v>634</v>
      </c>
      <c r="B8439" s="197"/>
      <c r="C8439" s="218" t="s">
        <v>635</v>
      </c>
      <c r="D8439" s="197"/>
      <c r="E8439" s="197"/>
      <c r="F8439" s="197"/>
      <c r="G8439" s="197"/>
      <c r="H8439" s="197"/>
      <c r="I8439" s="219" t="s">
        <v>0</v>
      </c>
      <c r="J8439" s="197"/>
      <c r="K8439" s="219" t="s">
        <v>0</v>
      </c>
      <c r="L8439" s="197"/>
      <c r="M8439" s="219">
        <v>200.69</v>
      </c>
      <c r="N8439" s="197"/>
      <c r="O8439" s="217" t="s">
        <v>0</v>
      </c>
      <c r="P8439" s="197"/>
    </row>
    <row r="8440" spans="1:16" x14ac:dyDescent="0.25">
      <c r="A8440" s="218" t="s">
        <v>798</v>
      </c>
      <c r="B8440" s="197"/>
      <c r="C8440" s="218" t="s">
        <v>799</v>
      </c>
      <c r="D8440" s="197"/>
      <c r="E8440" s="197"/>
      <c r="F8440" s="197"/>
      <c r="G8440" s="197"/>
      <c r="H8440" s="197"/>
      <c r="I8440" s="219" t="s">
        <v>0</v>
      </c>
      <c r="J8440" s="197"/>
      <c r="K8440" s="219" t="s">
        <v>0</v>
      </c>
      <c r="L8440" s="197"/>
      <c r="M8440" s="219">
        <v>1890.24</v>
      </c>
      <c r="N8440" s="197"/>
      <c r="O8440" s="217" t="s">
        <v>0</v>
      </c>
      <c r="P8440" s="197"/>
    </row>
    <row r="8441" spans="1:16" x14ac:dyDescent="0.25">
      <c r="A8441" s="221" t="s">
        <v>592</v>
      </c>
      <c r="B8441" s="197"/>
      <c r="C8441" s="221" t="s">
        <v>593</v>
      </c>
      <c r="D8441" s="197"/>
      <c r="E8441" s="197"/>
      <c r="F8441" s="197"/>
      <c r="G8441" s="197"/>
      <c r="H8441" s="197"/>
      <c r="I8441" s="222">
        <v>2679.3</v>
      </c>
      <c r="J8441" s="197"/>
      <c r="K8441" s="222">
        <v>2679.3</v>
      </c>
      <c r="L8441" s="197"/>
      <c r="M8441" s="222">
        <v>0</v>
      </c>
      <c r="N8441" s="197"/>
      <c r="O8441" s="220">
        <v>0</v>
      </c>
      <c r="P8441" s="197"/>
    </row>
    <row r="8442" spans="1:16" x14ac:dyDescent="0.25">
      <c r="A8442" s="205" t="s">
        <v>243</v>
      </c>
      <c r="B8442" s="197"/>
      <c r="C8442" s="197"/>
      <c r="D8442" s="197"/>
      <c r="E8442" s="197"/>
      <c r="F8442" s="197"/>
      <c r="G8442" s="197"/>
      <c r="H8442" s="197"/>
      <c r="I8442" s="206">
        <v>370</v>
      </c>
      <c r="J8442" s="197"/>
      <c r="K8442" s="206">
        <v>370</v>
      </c>
      <c r="L8442" s="197"/>
      <c r="M8442" s="206">
        <v>370</v>
      </c>
      <c r="N8442" s="197"/>
      <c r="O8442" s="207">
        <v>100</v>
      </c>
      <c r="P8442" s="197"/>
    </row>
    <row r="8443" spans="1:16" x14ac:dyDescent="0.25">
      <c r="A8443" s="205" t="s">
        <v>2092</v>
      </c>
      <c r="B8443" s="197"/>
      <c r="C8443" s="197"/>
      <c r="D8443" s="197"/>
      <c r="E8443" s="197"/>
      <c r="F8443" s="197"/>
      <c r="G8443" s="197"/>
      <c r="H8443" s="197"/>
      <c r="I8443" s="206">
        <v>370</v>
      </c>
      <c r="J8443" s="197"/>
      <c r="K8443" s="206">
        <v>370</v>
      </c>
      <c r="L8443" s="197"/>
      <c r="M8443" s="206">
        <v>370</v>
      </c>
      <c r="N8443" s="197"/>
      <c r="O8443" s="207">
        <v>100</v>
      </c>
      <c r="P8443" s="197"/>
    </row>
    <row r="8444" spans="1:16" x14ac:dyDescent="0.25">
      <c r="A8444" s="221" t="s">
        <v>582</v>
      </c>
      <c r="B8444" s="197"/>
      <c r="C8444" s="221" t="s">
        <v>583</v>
      </c>
      <c r="D8444" s="197"/>
      <c r="E8444" s="197"/>
      <c r="F8444" s="197"/>
      <c r="G8444" s="197"/>
      <c r="H8444" s="197"/>
      <c r="I8444" s="222">
        <v>370</v>
      </c>
      <c r="J8444" s="197"/>
      <c r="K8444" s="222">
        <v>370</v>
      </c>
      <c r="L8444" s="197"/>
      <c r="M8444" s="222">
        <v>370</v>
      </c>
      <c r="N8444" s="197"/>
      <c r="O8444" s="220">
        <v>100</v>
      </c>
      <c r="P8444" s="197"/>
    </row>
    <row r="8445" spans="1:16" x14ac:dyDescent="0.25">
      <c r="A8445" s="218" t="s">
        <v>640</v>
      </c>
      <c r="B8445" s="197"/>
      <c r="C8445" s="218" t="s">
        <v>641</v>
      </c>
      <c r="D8445" s="197"/>
      <c r="E8445" s="197"/>
      <c r="F8445" s="197"/>
      <c r="G8445" s="197"/>
      <c r="H8445" s="197"/>
      <c r="I8445" s="219" t="s">
        <v>0</v>
      </c>
      <c r="J8445" s="197"/>
      <c r="K8445" s="219" t="s">
        <v>0</v>
      </c>
      <c r="L8445" s="197"/>
      <c r="M8445" s="219">
        <v>370</v>
      </c>
      <c r="N8445" s="197"/>
      <c r="O8445" s="217" t="s">
        <v>0</v>
      </c>
      <c r="P8445" s="197"/>
    </row>
    <row r="8446" spans="1:16" x14ac:dyDescent="0.25">
      <c r="A8446" s="215" t="s">
        <v>1416</v>
      </c>
      <c r="B8446" s="197"/>
      <c r="C8446" s="215" t="s">
        <v>1417</v>
      </c>
      <c r="D8446" s="197"/>
      <c r="E8446" s="197"/>
      <c r="F8446" s="197"/>
      <c r="G8446" s="197"/>
      <c r="H8446" s="197"/>
      <c r="I8446" s="216">
        <v>64572.51</v>
      </c>
      <c r="J8446" s="197"/>
      <c r="K8446" s="216">
        <v>64572.51</v>
      </c>
      <c r="L8446" s="197"/>
      <c r="M8446" s="216">
        <v>63117.599999999999</v>
      </c>
      <c r="N8446" s="197"/>
      <c r="O8446" s="211">
        <v>97.75</v>
      </c>
      <c r="P8446" s="197"/>
    </row>
    <row r="8447" spans="1:16" x14ac:dyDescent="0.25">
      <c r="A8447" s="212" t="s">
        <v>1418</v>
      </c>
      <c r="B8447" s="197"/>
      <c r="C8447" s="212" t="s">
        <v>1419</v>
      </c>
      <c r="D8447" s="197"/>
      <c r="E8447" s="197"/>
      <c r="F8447" s="197"/>
      <c r="G8447" s="197"/>
      <c r="H8447" s="197"/>
      <c r="I8447" s="213">
        <v>1062.8499999999999</v>
      </c>
      <c r="J8447" s="197"/>
      <c r="K8447" s="213">
        <v>1062.8499999999999</v>
      </c>
      <c r="L8447" s="197"/>
      <c r="M8447" s="213">
        <v>1062.8499999999999</v>
      </c>
      <c r="N8447" s="197"/>
      <c r="O8447" s="214">
        <v>100</v>
      </c>
      <c r="P8447" s="197"/>
    </row>
    <row r="8448" spans="1:16" x14ac:dyDescent="0.25">
      <c r="A8448" s="205" t="s">
        <v>240</v>
      </c>
      <c r="B8448" s="197"/>
      <c r="C8448" s="197"/>
      <c r="D8448" s="197"/>
      <c r="E8448" s="197"/>
      <c r="F8448" s="197"/>
      <c r="G8448" s="197"/>
      <c r="H8448" s="197"/>
      <c r="I8448" s="206">
        <v>1062.8499999999999</v>
      </c>
      <c r="J8448" s="197"/>
      <c r="K8448" s="206">
        <v>1062.8499999999999</v>
      </c>
      <c r="L8448" s="197"/>
      <c r="M8448" s="206">
        <v>1062.8499999999999</v>
      </c>
      <c r="N8448" s="197"/>
      <c r="O8448" s="207">
        <v>100</v>
      </c>
      <c r="P8448" s="197"/>
    </row>
    <row r="8449" spans="1:16" x14ac:dyDescent="0.25">
      <c r="A8449" s="205" t="s">
        <v>2076</v>
      </c>
      <c r="B8449" s="197"/>
      <c r="C8449" s="197"/>
      <c r="D8449" s="197"/>
      <c r="E8449" s="197"/>
      <c r="F8449" s="197"/>
      <c r="G8449" s="197"/>
      <c r="H8449" s="197"/>
      <c r="I8449" s="206">
        <v>1062.8499999999999</v>
      </c>
      <c r="J8449" s="197"/>
      <c r="K8449" s="206">
        <v>1062.8499999999999</v>
      </c>
      <c r="L8449" s="197"/>
      <c r="M8449" s="206">
        <v>1062.8499999999999</v>
      </c>
      <c r="N8449" s="197"/>
      <c r="O8449" s="207">
        <v>100</v>
      </c>
      <c r="P8449" s="197"/>
    </row>
    <row r="8450" spans="1:16" x14ac:dyDescent="0.25">
      <c r="A8450" s="221" t="s">
        <v>572</v>
      </c>
      <c r="B8450" s="197"/>
      <c r="C8450" s="221" t="s">
        <v>573</v>
      </c>
      <c r="D8450" s="197"/>
      <c r="E8450" s="197"/>
      <c r="F8450" s="197"/>
      <c r="G8450" s="197"/>
      <c r="H8450" s="197"/>
      <c r="I8450" s="222">
        <v>139.63</v>
      </c>
      <c r="J8450" s="197"/>
      <c r="K8450" s="222">
        <v>139.63</v>
      </c>
      <c r="L8450" s="197"/>
      <c r="M8450" s="222">
        <v>139.63</v>
      </c>
      <c r="N8450" s="197"/>
      <c r="O8450" s="220">
        <v>100</v>
      </c>
      <c r="P8450" s="197"/>
    </row>
    <row r="8451" spans="1:16" x14ac:dyDescent="0.25">
      <c r="A8451" s="218" t="s">
        <v>574</v>
      </c>
      <c r="B8451" s="197"/>
      <c r="C8451" s="218" t="s">
        <v>575</v>
      </c>
      <c r="D8451" s="197"/>
      <c r="E8451" s="197"/>
      <c r="F8451" s="197"/>
      <c r="G8451" s="197"/>
      <c r="H8451" s="197"/>
      <c r="I8451" s="219" t="s">
        <v>0</v>
      </c>
      <c r="J8451" s="197"/>
      <c r="K8451" s="219" t="s">
        <v>0</v>
      </c>
      <c r="L8451" s="197"/>
      <c r="M8451" s="219">
        <v>68.349999999999994</v>
      </c>
      <c r="N8451" s="197"/>
      <c r="O8451" s="217" t="s">
        <v>0</v>
      </c>
      <c r="P8451" s="197"/>
    </row>
    <row r="8452" spans="1:16" x14ac:dyDescent="0.25">
      <c r="A8452" s="218" t="s">
        <v>580</v>
      </c>
      <c r="B8452" s="197"/>
      <c r="C8452" s="218" t="s">
        <v>581</v>
      </c>
      <c r="D8452" s="197"/>
      <c r="E8452" s="197"/>
      <c r="F8452" s="197"/>
      <c r="G8452" s="197"/>
      <c r="H8452" s="197"/>
      <c r="I8452" s="219" t="s">
        <v>0</v>
      </c>
      <c r="J8452" s="197"/>
      <c r="K8452" s="219" t="s">
        <v>0</v>
      </c>
      <c r="L8452" s="197"/>
      <c r="M8452" s="219">
        <v>60</v>
      </c>
      <c r="N8452" s="197"/>
      <c r="O8452" s="217" t="s">
        <v>0</v>
      </c>
      <c r="P8452" s="197"/>
    </row>
    <row r="8453" spans="1:16" x14ac:dyDescent="0.25">
      <c r="A8453" s="218" t="s">
        <v>576</v>
      </c>
      <c r="B8453" s="197"/>
      <c r="C8453" s="218" t="s">
        <v>577</v>
      </c>
      <c r="D8453" s="197"/>
      <c r="E8453" s="197"/>
      <c r="F8453" s="197"/>
      <c r="G8453" s="197"/>
      <c r="H8453" s="197"/>
      <c r="I8453" s="219" t="s">
        <v>0</v>
      </c>
      <c r="J8453" s="197"/>
      <c r="K8453" s="219" t="s">
        <v>0</v>
      </c>
      <c r="L8453" s="197"/>
      <c r="M8453" s="219">
        <v>11.28</v>
      </c>
      <c r="N8453" s="197"/>
      <c r="O8453" s="217" t="s">
        <v>0</v>
      </c>
      <c r="P8453" s="197"/>
    </row>
    <row r="8454" spans="1:16" x14ac:dyDescent="0.25">
      <c r="A8454" s="221" t="s">
        <v>582</v>
      </c>
      <c r="B8454" s="197"/>
      <c r="C8454" s="221" t="s">
        <v>583</v>
      </c>
      <c r="D8454" s="197"/>
      <c r="E8454" s="197"/>
      <c r="F8454" s="197"/>
      <c r="G8454" s="197"/>
      <c r="H8454" s="197"/>
      <c r="I8454" s="222">
        <v>809.22</v>
      </c>
      <c r="J8454" s="197"/>
      <c r="K8454" s="222">
        <v>809.22</v>
      </c>
      <c r="L8454" s="197"/>
      <c r="M8454" s="222">
        <v>809.22</v>
      </c>
      <c r="N8454" s="197"/>
      <c r="O8454" s="220">
        <v>100</v>
      </c>
      <c r="P8454" s="197"/>
    </row>
    <row r="8455" spans="1:16" x14ac:dyDescent="0.25">
      <c r="A8455" s="218" t="s">
        <v>588</v>
      </c>
      <c r="B8455" s="197"/>
      <c r="C8455" s="218" t="s">
        <v>589</v>
      </c>
      <c r="D8455" s="197"/>
      <c r="E8455" s="197"/>
      <c r="F8455" s="197"/>
      <c r="G8455" s="197"/>
      <c r="H8455" s="197"/>
      <c r="I8455" s="219" t="s">
        <v>0</v>
      </c>
      <c r="J8455" s="197"/>
      <c r="K8455" s="219" t="s">
        <v>0</v>
      </c>
      <c r="L8455" s="197"/>
      <c r="M8455" s="219">
        <v>160.1</v>
      </c>
      <c r="N8455" s="197"/>
      <c r="O8455" s="217" t="s">
        <v>0</v>
      </c>
      <c r="P8455" s="197"/>
    </row>
    <row r="8456" spans="1:16" x14ac:dyDescent="0.25">
      <c r="A8456" s="218" t="s">
        <v>790</v>
      </c>
      <c r="B8456" s="197"/>
      <c r="C8456" s="218" t="s">
        <v>791</v>
      </c>
      <c r="D8456" s="197"/>
      <c r="E8456" s="197"/>
      <c r="F8456" s="197"/>
      <c r="G8456" s="197"/>
      <c r="H8456" s="197"/>
      <c r="I8456" s="219" t="s">
        <v>0</v>
      </c>
      <c r="J8456" s="197"/>
      <c r="K8456" s="219" t="s">
        <v>0</v>
      </c>
      <c r="L8456" s="197"/>
      <c r="M8456" s="219">
        <v>21.12</v>
      </c>
      <c r="N8456" s="197"/>
      <c r="O8456" s="217" t="s">
        <v>0</v>
      </c>
      <c r="P8456" s="197"/>
    </row>
    <row r="8457" spans="1:16" x14ac:dyDescent="0.25">
      <c r="A8457" s="218" t="s">
        <v>955</v>
      </c>
      <c r="B8457" s="197"/>
      <c r="C8457" s="218" t="s">
        <v>956</v>
      </c>
      <c r="D8457" s="197"/>
      <c r="E8457" s="197"/>
      <c r="F8457" s="197"/>
      <c r="G8457" s="197"/>
      <c r="H8457" s="197"/>
      <c r="I8457" s="219" t="s">
        <v>0</v>
      </c>
      <c r="J8457" s="197"/>
      <c r="K8457" s="219" t="s">
        <v>0</v>
      </c>
      <c r="L8457" s="197"/>
      <c r="M8457" s="219">
        <v>148</v>
      </c>
      <c r="N8457" s="197"/>
      <c r="O8457" s="217" t="s">
        <v>0</v>
      </c>
      <c r="P8457" s="197"/>
    </row>
    <row r="8458" spans="1:16" x14ac:dyDescent="0.25">
      <c r="A8458" s="218" t="s">
        <v>774</v>
      </c>
      <c r="B8458" s="197"/>
      <c r="C8458" s="218" t="s">
        <v>775</v>
      </c>
      <c r="D8458" s="197"/>
      <c r="E8458" s="197"/>
      <c r="F8458" s="197"/>
      <c r="G8458" s="197"/>
      <c r="H8458" s="197"/>
      <c r="I8458" s="219" t="s">
        <v>0</v>
      </c>
      <c r="J8458" s="197"/>
      <c r="K8458" s="219" t="s">
        <v>0</v>
      </c>
      <c r="L8458" s="197"/>
      <c r="M8458" s="219">
        <v>480</v>
      </c>
      <c r="N8458" s="197"/>
      <c r="O8458" s="217" t="s">
        <v>0</v>
      </c>
      <c r="P8458" s="197"/>
    </row>
    <row r="8459" spans="1:16" x14ac:dyDescent="0.25">
      <c r="A8459" s="221" t="s">
        <v>626</v>
      </c>
      <c r="B8459" s="197"/>
      <c r="C8459" s="221" t="s">
        <v>627</v>
      </c>
      <c r="D8459" s="197"/>
      <c r="E8459" s="197"/>
      <c r="F8459" s="197"/>
      <c r="G8459" s="197"/>
      <c r="H8459" s="197"/>
      <c r="I8459" s="222">
        <v>114</v>
      </c>
      <c r="J8459" s="197"/>
      <c r="K8459" s="222">
        <v>114</v>
      </c>
      <c r="L8459" s="197"/>
      <c r="M8459" s="222">
        <v>114</v>
      </c>
      <c r="N8459" s="197"/>
      <c r="O8459" s="220">
        <v>100</v>
      </c>
      <c r="P8459" s="197"/>
    </row>
    <row r="8460" spans="1:16" x14ac:dyDescent="0.25">
      <c r="A8460" s="218" t="s">
        <v>1658</v>
      </c>
      <c r="B8460" s="197"/>
      <c r="C8460" s="218" t="s">
        <v>1659</v>
      </c>
      <c r="D8460" s="197"/>
      <c r="E8460" s="197"/>
      <c r="F8460" s="197"/>
      <c r="G8460" s="197"/>
      <c r="H8460" s="197"/>
      <c r="I8460" s="219" t="s">
        <v>0</v>
      </c>
      <c r="J8460" s="197"/>
      <c r="K8460" s="219" t="s">
        <v>0</v>
      </c>
      <c r="L8460" s="197"/>
      <c r="M8460" s="219">
        <v>114</v>
      </c>
      <c r="N8460" s="197"/>
      <c r="O8460" s="217" t="s">
        <v>0</v>
      </c>
      <c r="P8460" s="197"/>
    </row>
    <row r="8461" spans="1:16" x14ac:dyDescent="0.25">
      <c r="A8461" s="212" t="s">
        <v>1541</v>
      </c>
      <c r="B8461" s="197"/>
      <c r="C8461" s="212" t="s">
        <v>1542</v>
      </c>
      <c r="D8461" s="197"/>
      <c r="E8461" s="197"/>
      <c r="F8461" s="197"/>
      <c r="G8461" s="197"/>
      <c r="H8461" s="197"/>
      <c r="I8461" s="213">
        <v>5450</v>
      </c>
      <c r="J8461" s="197"/>
      <c r="K8461" s="213">
        <v>5450</v>
      </c>
      <c r="L8461" s="197"/>
      <c r="M8461" s="213">
        <v>5114.62</v>
      </c>
      <c r="N8461" s="197"/>
      <c r="O8461" s="214">
        <v>93.85</v>
      </c>
      <c r="P8461" s="197"/>
    </row>
    <row r="8462" spans="1:16" x14ac:dyDescent="0.25">
      <c r="A8462" s="205" t="s">
        <v>242</v>
      </c>
      <c r="B8462" s="197"/>
      <c r="C8462" s="197"/>
      <c r="D8462" s="197"/>
      <c r="E8462" s="197"/>
      <c r="F8462" s="197"/>
      <c r="G8462" s="197"/>
      <c r="H8462" s="197"/>
      <c r="I8462" s="206">
        <v>750</v>
      </c>
      <c r="J8462" s="197"/>
      <c r="K8462" s="206">
        <v>750</v>
      </c>
      <c r="L8462" s="197"/>
      <c r="M8462" s="206">
        <v>409.62</v>
      </c>
      <c r="N8462" s="197"/>
      <c r="O8462" s="207">
        <v>54.62</v>
      </c>
      <c r="P8462" s="197"/>
    </row>
    <row r="8463" spans="1:16" x14ac:dyDescent="0.25">
      <c r="A8463" s="205" t="s">
        <v>2086</v>
      </c>
      <c r="B8463" s="197"/>
      <c r="C8463" s="197"/>
      <c r="D8463" s="197"/>
      <c r="E8463" s="197"/>
      <c r="F8463" s="197"/>
      <c r="G8463" s="197"/>
      <c r="H8463" s="197"/>
      <c r="I8463" s="206">
        <v>750</v>
      </c>
      <c r="J8463" s="197"/>
      <c r="K8463" s="206">
        <v>750</v>
      </c>
      <c r="L8463" s="197"/>
      <c r="M8463" s="206">
        <v>409.62</v>
      </c>
      <c r="N8463" s="197"/>
      <c r="O8463" s="207">
        <v>54.62</v>
      </c>
      <c r="P8463" s="197"/>
    </row>
    <row r="8464" spans="1:16" x14ac:dyDescent="0.25">
      <c r="A8464" s="221" t="s">
        <v>582</v>
      </c>
      <c r="B8464" s="197"/>
      <c r="C8464" s="221" t="s">
        <v>583</v>
      </c>
      <c r="D8464" s="197"/>
      <c r="E8464" s="197"/>
      <c r="F8464" s="197"/>
      <c r="G8464" s="197"/>
      <c r="H8464" s="197"/>
      <c r="I8464" s="222">
        <v>750</v>
      </c>
      <c r="J8464" s="197"/>
      <c r="K8464" s="222">
        <v>750</v>
      </c>
      <c r="L8464" s="197"/>
      <c r="M8464" s="222">
        <v>409.62</v>
      </c>
      <c r="N8464" s="197"/>
      <c r="O8464" s="220">
        <v>54.62</v>
      </c>
      <c r="P8464" s="197"/>
    </row>
    <row r="8465" spans="1:16" x14ac:dyDescent="0.25">
      <c r="A8465" s="218" t="s">
        <v>790</v>
      </c>
      <c r="B8465" s="197"/>
      <c r="C8465" s="218" t="s">
        <v>791</v>
      </c>
      <c r="D8465" s="197"/>
      <c r="E8465" s="197"/>
      <c r="F8465" s="197"/>
      <c r="G8465" s="197"/>
      <c r="H8465" s="197"/>
      <c r="I8465" s="219" t="s">
        <v>0</v>
      </c>
      <c r="J8465" s="197"/>
      <c r="K8465" s="219" t="s">
        <v>0</v>
      </c>
      <c r="L8465" s="197"/>
      <c r="M8465" s="219">
        <v>143.47</v>
      </c>
      <c r="N8465" s="197"/>
      <c r="O8465" s="217" t="s">
        <v>0</v>
      </c>
      <c r="P8465" s="197"/>
    </row>
    <row r="8466" spans="1:16" x14ac:dyDescent="0.25">
      <c r="A8466" s="218" t="s">
        <v>792</v>
      </c>
      <c r="B8466" s="197"/>
      <c r="C8466" s="218" t="s">
        <v>793</v>
      </c>
      <c r="D8466" s="197"/>
      <c r="E8466" s="197"/>
      <c r="F8466" s="197"/>
      <c r="G8466" s="197"/>
      <c r="H8466" s="197"/>
      <c r="I8466" s="219" t="s">
        <v>0</v>
      </c>
      <c r="J8466" s="197"/>
      <c r="K8466" s="219" t="s">
        <v>0</v>
      </c>
      <c r="L8466" s="197"/>
      <c r="M8466" s="219">
        <v>82</v>
      </c>
      <c r="N8466" s="197"/>
      <c r="O8466" s="217" t="s">
        <v>0</v>
      </c>
      <c r="P8466" s="197"/>
    </row>
    <row r="8467" spans="1:16" x14ac:dyDescent="0.25">
      <c r="A8467" s="218" t="s">
        <v>602</v>
      </c>
      <c r="B8467" s="197"/>
      <c r="C8467" s="218" t="s">
        <v>603</v>
      </c>
      <c r="D8467" s="197"/>
      <c r="E8467" s="197"/>
      <c r="F8467" s="197"/>
      <c r="G8467" s="197"/>
      <c r="H8467" s="197"/>
      <c r="I8467" s="219" t="s">
        <v>0</v>
      </c>
      <c r="J8467" s="197"/>
      <c r="K8467" s="219" t="s">
        <v>0</v>
      </c>
      <c r="L8467" s="197"/>
      <c r="M8467" s="219">
        <v>184.15</v>
      </c>
      <c r="N8467" s="197"/>
      <c r="O8467" s="217" t="s">
        <v>0</v>
      </c>
      <c r="P8467" s="197"/>
    </row>
    <row r="8468" spans="1:16" x14ac:dyDescent="0.25">
      <c r="A8468" s="205" t="s">
        <v>243</v>
      </c>
      <c r="B8468" s="197"/>
      <c r="C8468" s="197"/>
      <c r="D8468" s="197"/>
      <c r="E8468" s="197"/>
      <c r="F8468" s="197"/>
      <c r="G8468" s="197"/>
      <c r="H8468" s="197"/>
      <c r="I8468" s="206">
        <v>4700</v>
      </c>
      <c r="J8468" s="197"/>
      <c r="K8468" s="206">
        <v>4700</v>
      </c>
      <c r="L8468" s="197"/>
      <c r="M8468" s="206">
        <v>4705</v>
      </c>
      <c r="N8468" s="197"/>
      <c r="O8468" s="207">
        <v>100.11</v>
      </c>
      <c r="P8468" s="197"/>
    </row>
    <row r="8469" spans="1:16" x14ac:dyDescent="0.25">
      <c r="A8469" s="205" t="s">
        <v>2092</v>
      </c>
      <c r="B8469" s="197"/>
      <c r="C8469" s="197"/>
      <c r="D8469" s="197"/>
      <c r="E8469" s="197"/>
      <c r="F8469" s="197"/>
      <c r="G8469" s="197"/>
      <c r="H8469" s="197"/>
      <c r="I8469" s="206">
        <v>4700</v>
      </c>
      <c r="J8469" s="197"/>
      <c r="K8469" s="206">
        <v>4700</v>
      </c>
      <c r="L8469" s="197"/>
      <c r="M8469" s="206">
        <v>4705</v>
      </c>
      <c r="N8469" s="197"/>
      <c r="O8469" s="207">
        <v>100.11</v>
      </c>
      <c r="P8469" s="197"/>
    </row>
    <row r="8470" spans="1:16" x14ac:dyDescent="0.25">
      <c r="A8470" s="221" t="s">
        <v>582</v>
      </c>
      <c r="B8470" s="197"/>
      <c r="C8470" s="221" t="s">
        <v>583</v>
      </c>
      <c r="D8470" s="197"/>
      <c r="E8470" s="197"/>
      <c r="F8470" s="197"/>
      <c r="G8470" s="197"/>
      <c r="H8470" s="197"/>
      <c r="I8470" s="222">
        <v>4700</v>
      </c>
      <c r="J8470" s="197"/>
      <c r="K8470" s="222">
        <v>4700</v>
      </c>
      <c r="L8470" s="197"/>
      <c r="M8470" s="222">
        <v>4705</v>
      </c>
      <c r="N8470" s="197"/>
      <c r="O8470" s="220">
        <v>100.11</v>
      </c>
      <c r="P8470" s="197"/>
    </row>
    <row r="8471" spans="1:16" x14ac:dyDescent="0.25">
      <c r="A8471" s="218" t="s">
        <v>588</v>
      </c>
      <c r="B8471" s="197"/>
      <c r="C8471" s="218" t="s">
        <v>589</v>
      </c>
      <c r="D8471" s="197"/>
      <c r="E8471" s="197"/>
      <c r="F8471" s="197"/>
      <c r="G8471" s="197"/>
      <c r="H8471" s="197"/>
      <c r="I8471" s="219" t="s">
        <v>0</v>
      </c>
      <c r="J8471" s="197"/>
      <c r="K8471" s="219" t="s">
        <v>0</v>
      </c>
      <c r="L8471" s="197"/>
      <c r="M8471" s="219">
        <v>177</v>
      </c>
      <c r="N8471" s="197"/>
      <c r="O8471" s="217" t="s">
        <v>0</v>
      </c>
      <c r="P8471" s="197"/>
    </row>
    <row r="8472" spans="1:16" x14ac:dyDescent="0.25">
      <c r="A8472" s="218" t="s">
        <v>790</v>
      </c>
      <c r="B8472" s="197"/>
      <c r="C8472" s="218" t="s">
        <v>791</v>
      </c>
      <c r="D8472" s="197"/>
      <c r="E8472" s="197"/>
      <c r="F8472" s="197"/>
      <c r="G8472" s="197"/>
      <c r="H8472" s="197"/>
      <c r="I8472" s="219" t="s">
        <v>0</v>
      </c>
      <c r="J8472" s="197"/>
      <c r="K8472" s="219" t="s">
        <v>0</v>
      </c>
      <c r="L8472" s="197"/>
      <c r="M8472" s="219">
        <v>1241.03</v>
      </c>
      <c r="N8472" s="197"/>
      <c r="O8472" s="217" t="s">
        <v>0</v>
      </c>
      <c r="P8472" s="197"/>
    </row>
    <row r="8473" spans="1:16" x14ac:dyDescent="0.25">
      <c r="A8473" s="218" t="s">
        <v>955</v>
      </c>
      <c r="B8473" s="197"/>
      <c r="C8473" s="218" t="s">
        <v>956</v>
      </c>
      <c r="D8473" s="197"/>
      <c r="E8473" s="197"/>
      <c r="F8473" s="197"/>
      <c r="G8473" s="197"/>
      <c r="H8473" s="197"/>
      <c r="I8473" s="219" t="s">
        <v>0</v>
      </c>
      <c r="J8473" s="197"/>
      <c r="K8473" s="219" t="s">
        <v>0</v>
      </c>
      <c r="L8473" s="197"/>
      <c r="M8473" s="219">
        <v>1476.96</v>
      </c>
      <c r="N8473" s="197"/>
      <c r="O8473" s="217" t="s">
        <v>0</v>
      </c>
      <c r="P8473" s="197"/>
    </row>
    <row r="8474" spans="1:16" x14ac:dyDescent="0.25">
      <c r="A8474" s="218" t="s">
        <v>794</v>
      </c>
      <c r="B8474" s="197"/>
      <c r="C8474" s="218" t="s">
        <v>795</v>
      </c>
      <c r="D8474" s="197"/>
      <c r="E8474" s="197"/>
      <c r="F8474" s="197"/>
      <c r="G8474" s="197"/>
      <c r="H8474" s="197"/>
      <c r="I8474" s="219" t="s">
        <v>0</v>
      </c>
      <c r="J8474" s="197"/>
      <c r="K8474" s="219" t="s">
        <v>0</v>
      </c>
      <c r="L8474" s="197"/>
      <c r="M8474" s="219">
        <v>997.7</v>
      </c>
      <c r="N8474" s="197"/>
      <c r="O8474" s="217" t="s">
        <v>0</v>
      </c>
      <c r="P8474" s="197"/>
    </row>
    <row r="8475" spans="1:16" x14ac:dyDescent="0.25">
      <c r="A8475" s="218" t="s">
        <v>728</v>
      </c>
      <c r="B8475" s="197"/>
      <c r="C8475" s="218" t="s">
        <v>729</v>
      </c>
      <c r="D8475" s="197"/>
      <c r="E8475" s="197"/>
      <c r="F8475" s="197"/>
      <c r="G8475" s="197"/>
      <c r="H8475" s="197"/>
      <c r="I8475" s="219" t="s">
        <v>0</v>
      </c>
      <c r="J8475" s="197"/>
      <c r="K8475" s="219" t="s">
        <v>0</v>
      </c>
      <c r="L8475" s="197"/>
      <c r="M8475" s="219">
        <v>335.9</v>
      </c>
      <c r="N8475" s="197"/>
      <c r="O8475" s="217" t="s">
        <v>0</v>
      </c>
      <c r="P8475" s="197"/>
    </row>
    <row r="8476" spans="1:16" x14ac:dyDescent="0.25">
      <c r="A8476" s="218" t="s">
        <v>590</v>
      </c>
      <c r="B8476" s="197"/>
      <c r="C8476" s="218" t="s">
        <v>591</v>
      </c>
      <c r="D8476" s="197"/>
      <c r="E8476" s="197"/>
      <c r="F8476" s="197"/>
      <c r="G8476" s="197"/>
      <c r="H8476" s="197"/>
      <c r="I8476" s="219" t="s">
        <v>0</v>
      </c>
      <c r="J8476" s="197"/>
      <c r="K8476" s="219" t="s">
        <v>0</v>
      </c>
      <c r="L8476" s="197"/>
      <c r="M8476" s="219">
        <v>457.5</v>
      </c>
      <c r="N8476" s="197"/>
      <c r="O8476" s="217" t="s">
        <v>0</v>
      </c>
      <c r="P8476" s="197"/>
    </row>
    <row r="8477" spans="1:16" x14ac:dyDescent="0.25">
      <c r="A8477" s="218" t="s">
        <v>616</v>
      </c>
      <c r="B8477" s="197"/>
      <c r="C8477" s="218" t="s">
        <v>617</v>
      </c>
      <c r="D8477" s="197"/>
      <c r="E8477" s="197"/>
      <c r="F8477" s="197"/>
      <c r="G8477" s="197"/>
      <c r="H8477" s="197"/>
      <c r="I8477" s="219" t="s">
        <v>0</v>
      </c>
      <c r="J8477" s="197"/>
      <c r="K8477" s="219" t="s">
        <v>0</v>
      </c>
      <c r="L8477" s="197"/>
      <c r="M8477" s="219">
        <v>18.91</v>
      </c>
      <c r="N8477" s="197"/>
      <c r="O8477" s="217" t="s">
        <v>0</v>
      </c>
      <c r="P8477" s="197"/>
    </row>
    <row r="8478" spans="1:16" x14ac:dyDescent="0.25">
      <c r="A8478" s="212" t="s">
        <v>1543</v>
      </c>
      <c r="B8478" s="197"/>
      <c r="C8478" s="212" t="s">
        <v>1544</v>
      </c>
      <c r="D8478" s="197"/>
      <c r="E8478" s="197"/>
      <c r="F8478" s="197"/>
      <c r="G8478" s="197"/>
      <c r="H8478" s="197"/>
      <c r="I8478" s="213">
        <v>37261.75</v>
      </c>
      <c r="J8478" s="197"/>
      <c r="K8478" s="213">
        <v>37261.75</v>
      </c>
      <c r="L8478" s="197"/>
      <c r="M8478" s="213">
        <v>36471.82</v>
      </c>
      <c r="N8478" s="197"/>
      <c r="O8478" s="214">
        <v>97.88</v>
      </c>
      <c r="P8478" s="197"/>
    </row>
    <row r="8479" spans="1:16" x14ac:dyDescent="0.25">
      <c r="A8479" s="205" t="s">
        <v>240</v>
      </c>
      <c r="B8479" s="197"/>
      <c r="C8479" s="197"/>
      <c r="D8479" s="197"/>
      <c r="E8479" s="197"/>
      <c r="F8479" s="197"/>
      <c r="G8479" s="197"/>
      <c r="H8479" s="197"/>
      <c r="I8479" s="206">
        <v>1700</v>
      </c>
      <c r="J8479" s="197"/>
      <c r="K8479" s="206">
        <v>1700</v>
      </c>
      <c r="L8479" s="197"/>
      <c r="M8479" s="206">
        <v>1578.86</v>
      </c>
      <c r="N8479" s="197"/>
      <c r="O8479" s="207">
        <v>92.87</v>
      </c>
      <c r="P8479" s="197"/>
    </row>
    <row r="8480" spans="1:16" x14ac:dyDescent="0.25">
      <c r="A8480" s="205" t="s">
        <v>2076</v>
      </c>
      <c r="B8480" s="197"/>
      <c r="C8480" s="197"/>
      <c r="D8480" s="197"/>
      <c r="E8480" s="197"/>
      <c r="F8480" s="197"/>
      <c r="G8480" s="197"/>
      <c r="H8480" s="197"/>
      <c r="I8480" s="206">
        <v>1700</v>
      </c>
      <c r="J8480" s="197"/>
      <c r="K8480" s="206">
        <v>1700</v>
      </c>
      <c r="L8480" s="197"/>
      <c r="M8480" s="206">
        <v>1578.86</v>
      </c>
      <c r="N8480" s="197"/>
      <c r="O8480" s="207">
        <v>92.87</v>
      </c>
      <c r="P8480" s="197"/>
    </row>
    <row r="8481" spans="1:16" x14ac:dyDescent="0.25">
      <c r="A8481" s="221" t="s">
        <v>572</v>
      </c>
      <c r="B8481" s="197"/>
      <c r="C8481" s="221" t="s">
        <v>573</v>
      </c>
      <c r="D8481" s="197"/>
      <c r="E8481" s="197"/>
      <c r="F8481" s="197"/>
      <c r="G8481" s="197"/>
      <c r="H8481" s="197"/>
      <c r="I8481" s="222">
        <v>1634.79</v>
      </c>
      <c r="J8481" s="197"/>
      <c r="K8481" s="222">
        <v>1634.79</v>
      </c>
      <c r="L8481" s="197"/>
      <c r="M8481" s="222">
        <v>1534.81</v>
      </c>
      <c r="N8481" s="197"/>
      <c r="O8481" s="220">
        <v>93.88</v>
      </c>
      <c r="P8481" s="197"/>
    </row>
    <row r="8482" spans="1:16" x14ac:dyDescent="0.25">
      <c r="A8482" s="218" t="s">
        <v>574</v>
      </c>
      <c r="B8482" s="197"/>
      <c r="C8482" s="218" t="s">
        <v>575</v>
      </c>
      <c r="D8482" s="197"/>
      <c r="E8482" s="197"/>
      <c r="F8482" s="197"/>
      <c r="G8482" s="197"/>
      <c r="H8482" s="197"/>
      <c r="I8482" s="219" t="s">
        <v>0</v>
      </c>
      <c r="J8482" s="197"/>
      <c r="K8482" s="219" t="s">
        <v>0</v>
      </c>
      <c r="L8482" s="197"/>
      <c r="M8482" s="219">
        <v>1237.03</v>
      </c>
      <c r="N8482" s="197"/>
      <c r="O8482" s="217" t="s">
        <v>0</v>
      </c>
      <c r="P8482" s="197"/>
    </row>
    <row r="8483" spans="1:16" x14ac:dyDescent="0.25">
      <c r="A8483" s="218" t="s">
        <v>951</v>
      </c>
      <c r="B8483" s="197"/>
      <c r="C8483" s="218" t="s">
        <v>952</v>
      </c>
      <c r="D8483" s="197"/>
      <c r="E8483" s="197"/>
      <c r="F8483" s="197"/>
      <c r="G8483" s="197"/>
      <c r="H8483" s="197"/>
      <c r="I8483" s="219" t="s">
        <v>0</v>
      </c>
      <c r="J8483" s="197"/>
      <c r="K8483" s="219" t="s">
        <v>0</v>
      </c>
      <c r="L8483" s="197"/>
      <c r="M8483" s="219">
        <v>22.05</v>
      </c>
      <c r="N8483" s="197"/>
      <c r="O8483" s="217" t="s">
        <v>0</v>
      </c>
      <c r="P8483" s="197"/>
    </row>
    <row r="8484" spans="1:16" x14ac:dyDescent="0.25">
      <c r="A8484" s="218" t="s">
        <v>580</v>
      </c>
      <c r="B8484" s="197"/>
      <c r="C8484" s="218" t="s">
        <v>581</v>
      </c>
      <c r="D8484" s="197"/>
      <c r="E8484" s="197"/>
      <c r="F8484" s="197"/>
      <c r="G8484" s="197"/>
      <c r="H8484" s="197"/>
      <c r="I8484" s="219" t="s">
        <v>0</v>
      </c>
      <c r="J8484" s="197"/>
      <c r="K8484" s="219" t="s">
        <v>0</v>
      </c>
      <c r="L8484" s="197"/>
      <c r="M8484" s="219">
        <v>70.59</v>
      </c>
      <c r="N8484" s="197"/>
      <c r="O8484" s="217" t="s">
        <v>0</v>
      </c>
      <c r="P8484" s="197"/>
    </row>
    <row r="8485" spans="1:16" x14ac:dyDescent="0.25">
      <c r="A8485" s="218" t="s">
        <v>576</v>
      </c>
      <c r="B8485" s="197"/>
      <c r="C8485" s="218" t="s">
        <v>577</v>
      </c>
      <c r="D8485" s="197"/>
      <c r="E8485" s="197"/>
      <c r="F8485" s="197"/>
      <c r="G8485" s="197"/>
      <c r="H8485" s="197"/>
      <c r="I8485" s="219" t="s">
        <v>0</v>
      </c>
      <c r="J8485" s="197"/>
      <c r="K8485" s="219" t="s">
        <v>0</v>
      </c>
      <c r="L8485" s="197"/>
      <c r="M8485" s="219">
        <v>205.14</v>
      </c>
      <c r="N8485" s="197"/>
      <c r="O8485" s="217" t="s">
        <v>0</v>
      </c>
      <c r="P8485" s="197"/>
    </row>
    <row r="8486" spans="1:16" x14ac:dyDescent="0.25">
      <c r="A8486" s="221" t="s">
        <v>582</v>
      </c>
      <c r="B8486" s="197"/>
      <c r="C8486" s="221" t="s">
        <v>583</v>
      </c>
      <c r="D8486" s="197"/>
      <c r="E8486" s="197"/>
      <c r="F8486" s="197"/>
      <c r="G8486" s="197"/>
      <c r="H8486" s="197"/>
      <c r="I8486" s="222">
        <v>65.209999999999994</v>
      </c>
      <c r="J8486" s="197"/>
      <c r="K8486" s="222">
        <v>65.209999999999994</v>
      </c>
      <c r="L8486" s="197"/>
      <c r="M8486" s="222">
        <v>44.05</v>
      </c>
      <c r="N8486" s="197"/>
      <c r="O8486" s="220">
        <v>67.55</v>
      </c>
      <c r="P8486" s="197"/>
    </row>
    <row r="8487" spans="1:16" x14ac:dyDescent="0.25">
      <c r="A8487" s="218" t="s">
        <v>584</v>
      </c>
      <c r="B8487" s="197"/>
      <c r="C8487" s="218" t="s">
        <v>585</v>
      </c>
      <c r="D8487" s="197"/>
      <c r="E8487" s="197"/>
      <c r="F8487" s="197"/>
      <c r="G8487" s="197"/>
      <c r="H8487" s="197"/>
      <c r="I8487" s="219" t="s">
        <v>0</v>
      </c>
      <c r="J8487" s="197"/>
      <c r="K8487" s="219" t="s">
        <v>0</v>
      </c>
      <c r="L8487" s="197"/>
      <c r="M8487" s="219">
        <v>44.05</v>
      </c>
      <c r="N8487" s="197"/>
      <c r="O8487" s="217" t="s">
        <v>0</v>
      </c>
      <c r="P8487" s="197"/>
    </row>
    <row r="8488" spans="1:16" x14ac:dyDescent="0.25">
      <c r="A8488" s="205" t="s">
        <v>242</v>
      </c>
      <c r="B8488" s="197"/>
      <c r="C8488" s="197"/>
      <c r="D8488" s="197"/>
      <c r="E8488" s="197"/>
      <c r="F8488" s="197"/>
      <c r="G8488" s="197"/>
      <c r="H8488" s="197"/>
      <c r="I8488" s="206">
        <v>17500</v>
      </c>
      <c r="J8488" s="197"/>
      <c r="K8488" s="206">
        <v>17500</v>
      </c>
      <c r="L8488" s="197"/>
      <c r="M8488" s="206">
        <v>16310.37</v>
      </c>
      <c r="N8488" s="197"/>
      <c r="O8488" s="207">
        <v>93.2</v>
      </c>
      <c r="P8488" s="197"/>
    </row>
    <row r="8489" spans="1:16" x14ac:dyDescent="0.25">
      <c r="A8489" s="205" t="s">
        <v>2086</v>
      </c>
      <c r="B8489" s="197"/>
      <c r="C8489" s="197"/>
      <c r="D8489" s="197"/>
      <c r="E8489" s="197"/>
      <c r="F8489" s="197"/>
      <c r="G8489" s="197"/>
      <c r="H8489" s="197"/>
      <c r="I8489" s="206">
        <v>17500</v>
      </c>
      <c r="J8489" s="197"/>
      <c r="K8489" s="206">
        <v>17500</v>
      </c>
      <c r="L8489" s="197"/>
      <c r="M8489" s="206">
        <v>16310.37</v>
      </c>
      <c r="N8489" s="197"/>
      <c r="O8489" s="207">
        <v>93.2</v>
      </c>
      <c r="P8489" s="197"/>
    </row>
    <row r="8490" spans="1:16" x14ac:dyDescent="0.25">
      <c r="A8490" s="221" t="s">
        <v>572</v>
      </c>
      <c r="B8490" s="197"/>
      <c r="C8490" s="221" t="s">
        <v>573</v>
      </c>
      <c r="D8490" s="197"/>
      <c r="E8490" s="197"/>
      <c r="F8490" s="197"/>
      <c r="G8490" s="197"/>
      <c r="H8490" s="197"/>
      <c r="I8490" s="222">
        <v>16092.75</v>
      </c>
      <c r="J8490" s="197"/>
      <c r="K8490" s="222">
        <v>16092.75</v>
      </c>
      <c r="L8490" s="197"/>
      <c r="M8490" s="222">
        <v>15558.14</v>
      </c>
      <c r="N8490" s="197"/>
      <c r="O8490" s="220">
        <v>96.68</v>
      </c>
      <c r="P8490" s="197"/>
    </row>
    <row r="8491" spans="1:16" x14ac:dyDescent="0.25">
      <c r="A8491" s="218" t="s">
        <v>574</v>
      </c>
      <c r="B8491" s="197"/>
      <c r="C8491" s="218" t="s">
        <v>575</v>
      </c>
      <c r="D8491" s="197"/>
      <c r="E8491" s="197"/>
      <c r="F8491" s="197"/>
      <c r="G8491" s="197"/>
      <c r="H8491" s="197"/>
      <c r="I8491" s="219" t="s">
        <v>0</v>
      </c>
      <c r="J8491" s="197"/>
      <c r="K8491" s="219" t="s">
        <v>0</v>
      </c>
      <c r="L8491" s="197"/>
      <c r="M8491" s="219">
        <v>12759.82</v>
      </c>
      <c r="N8491" s="197"/>
      <c r="O8491" s="217" t="s">
        <v>0</v>
      </c>
      <c r="P8491" s="197"/>
    </row>
    <row r="8492" spans="1:16" x14ac:dyDescent="0.25">
      <c r="A8492" s="218" t="s">
        <v>951</v>
      </c>
      <c r="B8492" s="197"/>
      <c r="C8492" s="218" t="s">
        <v>952</v>
      </c>
      <c r="D8492" s="197"/>
      <c r="E8492" s="197"/>
      <c r="F8492" s="197"/>
      <c r="G8492" s="197"/>
      <c r="H8492" s="197"/>
      <c r="I8492" s="219" t="s">
        <v>0</v>
      </c>
      <c r="J8492" s="197"/>
      <c r="K8492" s="219" t="s">
        <v>0</v>
      </c>
      <c r="L8492" s="197"/>
      <c r="M8492" s="219">
        <v>177.44</v>
      </c>
      <c r="N8492" s="197"/>
      <c r="O8492" s="217" t="s">
        <v>0</v>
      </c>
      <c r="P8492" s="197"/>
    </row>
    <row r="8493" spans="1:16" x14ac:dyDescent="0.25">
      <c r="A8493" s="218" t="s">
        <v>580</v>
      </c>
      <c r="B8493" s="197"/>
      <c r="C8493" s="218" t="s">
        <v>581</v>
      </c>
      <c r="D8493" s="197"/>
      <c r="E8493" s="197"/>
      <c r="F8493" s="197"/>
      <c r="G8493" s="197"/>
      <c r="H8493" s="197"/>
      <c r="I8493" s="219" t="s">
        <v>0</v>
      </c>
      <c r="J8493" s="197"/>
      <c r="K8493" s="219" t="s">
        <v>0</v>
      </c>
      <c r="L8493" s="197"/>
      <c r="M8493" s="219">
        <v>480.55</v>
      </c>
      <c r="N8493" s="197"/>
      <c r="O8493" s="217" t="s">
        <v>0</v>
      </c>
      <c r="P8493" s="197"/>
    </row>
    <row r="8494" spans="1:16" x14ac:dyDescent="0.25">
      <c r="A8494" s="218" t="s">
        <v>576</v>
      </c>
      <c r="B8494" s="197"/>
      <c r="C8494" s="218" t="s">
        <v>577</v>
      </c>
      <c r="D8494" s="197"/>
      <c r="E8494" s="197"/>
      <c r="F8494" s="197"/>
      <c r="G8494" s="197"/>
      <c r="H8494" s="197"/>
      <c r="I8494" s="219" t="s">
        <v>0</v>
      </c>
      <c r="J8494" s="197"/>
      <c r="K8494" s="219" t="s">
        <v>0</v>
      </c>
      <c r="L8494" s="197"/>
      <c r="M8494" s="219">
        <v>2140.33</v>
      </c>
      <c r="N8494" s="197"/>
      <c r="O8494" s="217" t="s">
        <v>0</v>
      </c>
      <c r="P8494" s="197"/>
    </row>
    <row r="8495" spans="1:16" x14ac:dyDescent="0.25">
      <c r="A8495" s="221" t="s">
        <v>582</v>
      </c>
      <c r="B8495" s="197"/>
      <c r="C8495" s="221" t="s">
        <v>583</v>
      </c>
      <c r="D8495" s="197"/>
      <c r="E8495" s="197"/>
      <c r="F8495" s="197"/>
      <c r="G8495" s="197"/>
      <c r="H8495" s="197"/>
      <c r="I8495" s="222">
        <v>1407.25</v>
      </c>
      <c r="J8495" s="197"/>
      <c r="K8495" s="222">
        <v>1407.25</v>
      </c>
      <c r="L8495" s="197"/>
      <c r="M8495" s="222">
        <v>752.23</v>
      </c>
      <c r="N8495" s="197"/>
      <c r="O8495" s="220">
        <v>53.45</v>
      </c>
      <c r="P8495" s="197"/>
    </row>
    <row r="8496" spans="1:16" x14ac:dyDescent="0.25">
      <c r="A8496" s="218" t="s">
        <v>588</v>
      </c>
      <c r="B8496" s="197"/>
      <c r="C8496" s="218" t="s">
        <v>589</v>
      </c>
      <c r="D8496" s="197"/>
      <c r="E8496" s="197"/>
      <c r="F8496" s="197"/>
      <c r="G8496" s="197"/>
      <c r="H8496" s="197"/>
      <c r="I8496" s="219" t="s">
        <v>0</v>
      </c>
      <c r="J8496" s="197"/>
      <c r="K8496" s="219" t="s">
        <v>0</v>
      </c>
      <c r="L8496" s="197"/>
      <c r="M8496" s="219">
        <v>42.31</v>
      </c>
      <c r="N8496" s="197"/>
      <c r="O8496" s="217" t="s">
        <v>0</v>
      </c>
      <c r="P8496" s="197"/>
    </row>
    <row r="8497" spans="1:16" x14ac:dyDescent="0.25">
      <c r="A8497" s="218" t="s">
        <v>584</v>
      </c>
      <c r="B8497" s="197"/>
      <c r="C8497" s="218" t="s">
        <v>585</v>
      </c>
      <c r="D8497" s="197"/>
      <c r="E8497" s="197"/>
      <c r="F8497" s="197"/>
      <c r="G8497" s="197"/>
      <c r="H8497" s="197"/>
      <c r="I8497" s="219" t="s">
        <v>0</v>
      </c>
      <c r="J8497" s="197"/>
      <c r="K8497" s="219" t="s">
        <v>0</v>
      </c>
      <c r="L8497" s="197"/>
      <c r="M8497" s="219">
        <v>414.24</v>
      </c>
      <c r="N8497" s="197"/>
      <c r="O8497" s="217" t="s">
        <v>0</v>
      </c>
      <c r="P8497" s="197"/>
    </row>
    <row r="8498" spans="1:16" x14ac:dyDescent="0.25">
      <c r="A8498" s="218" t="s">
        <v>790</v>
      </c>
      <c r="B8498" s="197"/>
      <c r="C8498" s="218" t="s">
        <v>791</v>
      </c>
      <c r="D8498" s="197"/>
      <c r="E8498" s="197"/>
      <c r="F8498" s="197"/>
      <c r="G8498" s="197"/>
      <c r="H8498" s="197"/>
      <c r="I8498" s="219" t="s">
        <v>0</v>
      </c>
      <c r="J8498" s="197"/>
      <c r="K8498" s="219" t="s">
        <v>0</v>
      </c>
      <c r="L8498" s="197"/>
      <c r="M8498" s="219">
        <v>135.43</v>
      </c>
      <c r="N8498" s="197"/>
      <c r="O8498" s="217" t="s">
        <v>0</v>
      </c>
      <c r="P8498" s="197"/>
    </row>
    <row r="8499" spans="1:16" x14ac:dyDescent="0.25">
      <c r="A8499" s="218" t="s">
        <v>602</v>
      </c>
      <c r="B8499" s="197"/>
      <c r="C8499" s="218" t="s">
        <v>603</v>
      </c>
      <c r="D8499" s="197"/>
      <c r="E8499" s="197"/>
      <c r="F8499" s="197"/>
      <c r="G8499" s="197"/>
      <c r="H8499" s="197"/>
      <c r="I8499" s="219" t="s">
        <v>0</v>
      </c>
      <c r="J8499" s="197"/>
      <c r="K8499" s="219" t="s">
        <v>0</v>
      </c>
      <c r="L8499" s="197"/>
      <c r="M8499" s="219">
        <v>160.25</v>
      </c>
      <c r="N8499" s="197"/>
      <c r="O8499" s="217" t="s">
        <v>0</v>
      </c>
      <c r="P8499" s="197"/>
    </row>
    <row r="8500" spans="1:16" x14ac:dyDescent="0.25">
      <c r="A8500" s="205" t="s">
        <v>243</v>
      </c>
      <c r="B8500" s="197"/>
      <c r="C8500" s="197"/>
      <c r="D8500" s="197"/>
      <c r="E8500" s="197"/>
      <c r="F8500" s="197"/>
      <c r="G8500" s="197"/>
      <c r="H8500" s="197"/>
      <c r="I8500" s="206">
        <v>18061.75</v>
      </c>
      <c r="J8500" s="197"/>
      <c r="K8500" s="206">
        <v>18061.75</v>
      </c>
      <c r="L8500" s="197"/>
      <c r="M8500" s="206">
        <v>18582.59</v>
      </c>
      <c r="N8500" s="197"/>
      <c r="O8500" s="207">
        <v>102.88</v>
      </c>
      <c r="P8500" s="197"/>
    </row>
    <row r="8501" spans="1:16" x14ac:dyDescent="0.25">
      <c r="A8501" s="205" t="s">
        <v>2090</v>
      </c>
      <c r="B8501" s="197"/>
      <c r="C8501" s="197"/>
      <c r="D8501" s="197"/>
      <c r="E8501" s="197"/>
      <c r="F8501" s="197"/>
      <c r="G8501" s="197"/>
      <c r="H8501" s="197"/>
      <c r="I8501" s="206">
        <v>884.3</v>
      </c>
      <c r="J8501" s="197"/>
      <c r="K8501" s="206">
        <v>884.3</v>
      </c>
      <c r="L8501" s="197"/>
      <c r="M8501" s="206">
        <v>884.38</v>
      </c>
      <c r="N8501" s="197"/>
      <c r="O8501" s="207">
        <v>100.01</v>
      </c>
      <c r="P8501" s="197"/>
    </row>
    <row r="8502" spans="1:16" x14ac:dyDescent="0.25">
      <c r="A8502" s="221" t="s">
        <v>572</v>
      </c>
      <c r="B8502" s="197"/>
      <c r="C8502" s="221" t="s">
        <v>573</v>
      </c>
      <c r="D8502" s="197"/>
      <c r="E8502" s="197"/>
      <c r="F8502" s="197"/>
      <c r="G8502" s="197"/>
      <c r="H8502" s="197"/>
      <c r="I8502" s="222">
        <v>824</v>
      </c>
      <c r="J8502" s="197"/>
      <c r="K8502" s="222">
        <v>824</v>
      </c>
      <c r="L8502" s="197"/>
      <c r="M8502" s="222">
        <v>791.37</v>
      </c>
      <c r="N8502" s="197"/>
      <c r="O8502" s="220">
        <v>96.04</v>
      </c>
      <c r="P8502" s="197"/>
    </row>
    <row r="8503" spans="1:16" x14ac:dyDescent="0.25">
      <c r="A8503" s="218" t="s">
        <v>574</v>
      </c>
      <c r="B8503" s="197"/>
      <c r="C8503" s="218" t="s">
        <v>575</v>
      </c>
      <c r="D8503" s="197"/>
      <c r="E8503" s="197"/>
      <c r="F8503" s="197"/>
      <c r="G8503" s="197"/>
      <c r="H8503" s="197"/>
      <c r="I8503" s="219" t="s">
        <v>0</v>
      </c>
      <c r="J8503" s="197"/>
      <c r="K8503" s="219" t="s">
        <v>0</v>
      </c>
      <c r="L8503" s="197"/>
      <c r="M8503" s="219">
        <v>568.05999999999995</v>
      </c>
      <c r="N8503" s="197"/>
      <c r="O8503" s="217" t="s">
        <v>0</v>
      </c>
      <c r="P8503" s="197"/>
    </row>
    <row r="8504" spans="1:16" x14ac:dyDescent="0.25">
      <c r="A8504" s="218" t="s">
        <v>951</v>
      </c>
      <c r="B8504" s="197"/>
      <c r="C8504" s="218" t="s">
        <v>952</v>
      </c>
      <c r="D8504" s="197"/>
      <c r="E8504" s="197"/>
      <c r="F8504" s="197"/>
      <c r="G8504" s="197"/>
      <c r="H8504" s="197"/>
      <c r="I8504" s="219" t="s">
        <v>0</v>
      </c>
      <c r="J8504" s="197"/>
      <c r="K8504" s="219" t="s">
        <v>0</v>
      </c>
      <c r="L8504" s="197"/>
      <c r="M8504" s="219">
        <v>8.7100000000000009</v>
      </c>
      <c r="N8504" s="197"/>
      <c r="O8504" s="217" t="s">
        <v>0</v>
      </c>
      <c r="P8504" s="197"/>
    </row>
    <row r="8505" spans="1:16" x14ac:dyDescent="0.25">
      <c r="A8505" s="218" t="s">
        <v>580</v>
      </c>
      <c r="B8505" s="197"/>
      <c r="C8505" s="218" t="s">
        <v>581</v>
      </c>
      <c r="D8505" s="197"/>
      <c r="E8505" s="197"/>
      <c r="F8505" s="197"/>
      <c r="G8505" s="197"/>
      <c r="H8505" s="197"/>
      <c r="I8505" s="219" t="s">
        <v>0</v>
      </c>
      <c r="J8505" s="197"/>
      <c r="K8505" s="219" t="s">
        <v>0</v>
      </c>
      <c r="L8505" s="197"/>
      <c r="M8505" s="219">
        <v>119.45</v>
      </c>
      <c r="N8505" s="197"/>
      <c r="O8505" s="217" t="s">
        <v>0</v>
      </c>
      <c r="P8505" s="197"/>
    </row>
    <row r="8506" spans="1:16" x14ac:dyDescent="0.25">
      <c r="A8506" s="218" t="s">
        <v>576</v>
      </c>
      <c r="B8506" s="197"/>
      <c r="C8506" s="218" t="s">
        <v>577</v>
      </c>
      <c r="D8506" s="197"/>
      <c r="E8506" s="197"/>
      <c r="F8506" s="197"/>
      <c r="G8506" s="197"/>
      <c r="H8506" s="197"/>
      <c r="I8506" s="219" t="s">
        <v>0</v>
      </c>
      <c r="J8506" s="197"/>
      <c r="K8506" s="219" t="s">
        <v>0</v>
      </c>
      <c r="L8506" s="197"/>
      <c r="M8506" s="219">
        <v>95.15</v>
      </c>
      <c r="N8506" s="197"/>
      <c r="O8506" s="217" t="s">
        <v>0</v>
      </c>
      <c r="P8506" s="197"/>
    </row>
    <row r="8507" spans="1:16" x14ac:dyDescent="0.25">
      <c r="A8507" s="221" t="s">
        <v>582</v>
      </c>
      <c r="B8507" s="197"/>
      <c r="C8507" s="221" t="s">
        <v>583</v>
      </c>
      <c r="D8507" s="197"/>
      <c r="E8507" s="197"/>
      <c r="F8507" s="197"/>
      <c r="G8507" s="197"/>
      <c r="H8507" s="197"/>
      <c r="I8507" s="222">
        <v>60.3</v>
      </c>
      <c r="J8507" s="197"/>
      <c r="K8507" s="222">
        <v>60.3</v>
      </c>
      <c r="L8507" s="197"/>
      <c r="M8507" s="222">
        <v>93.01</v>
      </c>
      <c r="N8507" s="197"/>
      <c r="O8507" s="220">
        <v>154.25</v>
      </c>
      <c r="P8507" s="197"/>
    </row>
    <row r="8508" spans="1:16" x14ac:dyDescent="0.25">
      <c r="A8508" s="218" t="s">
        <v>584</v>
      </c>
      <c r="B8508" s="197"/>
      <c r="C8508" s="218" t="s">
        <v>585</v>
      </c>
      <c r="D8508" s="197"/>
      <c r="E8508" s="197"/>
      <c r="F8508" s="197"/>
      <c r="G8508" s="197"/>
      <c r="H8508" s="197"/>
      <c r="I8508" s="219" t="s">
        <v>0</v>
      </c>
      <c r="J8508" s="197"/>
      <c r="K8508" s="219" t="s">
        <v>0</v>
      </c>
      <c r="L8508" s="197"/>
      <c r="M8508" s="219">
        <v>19.809999999999999</v>
      </c>
      <c r="N8508" s="197"/>
      <c r="O8508" s="217" t="s">
        <v>0</v>
      </c>
      <c r="P8508" s="197"/>
    </row>
    <row r="8509" spans="1:16" x14ac:dyDescent="0.25">
      <c r="A8509" s="218" t="s">
        <v>955</v>
      </c>
      <c r="B8509" s="197"/>
      <c r="C8509" s="218" t="s">
        <v>956</v>
      </c>
      <c r="D8509" s="197"/>
      <c r="E8509" s="197"/>
      <c r="F8509" s="197"/>
      <c r="G8509" s="197"/>
      <c r="H8509" s="197"/>
      <c r="I8509" s="219" t="s">
        <v>0</v>
      </c>
      <c r="J8509" s="197"/>
      <c r="K8509" s="219" t="s">
        <v>0</v>
      </c>
      <c r="L8509" s="197"/>
      <c r="M8509" s="219">
        <v>73.2</v>
      </c>
      <c r="N8509" s="197"/>
      <c r="O8509" s="217" t="s">
        <v>0</v>
      </c>
      <c r="P8509" s="197"/>
    </row>
    <row r="8510" spans="1:16" x14ac:dyDescent="0.25">
      <c r="A8510" s="205" t="s">
        <v>2092</v>
      </c>
      <c r="B8510" s="197"/>
      <c r="C8510" s="197"/>
      <c r="D8510" s="197"/>
      <c r="E8510" s="197"/>
      <c r="F8510" s="197"/>
      <c r="G8510" s="197"/>
      <c r="H8510" s="197"/>
      <c r="I8510" s="206">
        <v>17177.45</v>
      </c>
      <c r="J8510" s="197"/>
      <c r="K8510" s="206">
        <v>17177.45</v>
      </c>
      <c r="L8510" s="197"/>
      <c r="M8510" s="206">
        <v>17698.21</v>
      </c>
      <c r="N8510" s="197"/>
      <c r="O8510" s="207">
        <v>103.03</v>
      </c>
      <c r="P8510" s="197"/>
    </row>
    <row r="8511" spans="1:16" x14ac:dyDescent="0.25">
      <c r="A8511" s="221" t="s">
        <v>572</v>
      </c>
      <c r="B8511" s="197"/>
      <c r="C8511" s="221" t="s">
        <v>573</v>
      </c>
      <c r="D8511" s="197"/>
      <c r="E8511" s="197"/>
      <c r="F8511" s="197"/>
      <c r="G8511" s="197"/>
      <c r="H8511" s="197"/>
      <c r="I8511" s="222">
        <v>14783.47</v>
      </c>
      <c r="J8511" s="197"/>
      <c r="K8511" s="222">
        <v>14783.47</v>
      </c>
      <c r="L8511" s="197"/>
      <c r="M8511" s="222">
        <v>14758.29</v>
      </c>
      <c r="N8511" s="197"/>
      <c r="O8511" s="220">
        <v>99.83</v>
      </c>
      <c r="P8511" s="197"/>
    </row>
    <row r="8512" spans="1:16" x14ac:dyDescent="0.25">
      <c r="A8512" s="218" t="s">
        <v>574</v>
      </c>
      <c r="B8512" s="197"/>
      <c r="C8512" s="218" t="s">
        <v>575</v>
      </c>
      <c r="D8512" s="197"/>
      <c r="E8512" s="197"/>
      <c r="F8512" s="197"/>
      <c r="G8512" s="197"/>
      <c r="H8512" s="197"/>
      <c r="I8512" s="219" t="s">
        <v>0</v>
      </c>
      <c r="J8512" s="197"/>
      <c r="K8512" s="219" t="s">
        <v>0</v>
      </c>
      <c r="L8512" s="197"/>
      <c r="M8512" s="219">
        <v>12071.84</v>
      </c>
      <c r="N8512" s="197"/>
      <c r="O8512" s="217" t="s">
        <v>0</v>
      </c>
      <c r="P8512" s="197"/>
    </row>
    <row r="8513" spans="1:16" x14ac:dyDescent="0.25">
      <c r="A8513" s="218" t="s">
        <v>951</v>
      </c>
      <c r="B8513" s="197"/>
      <c r="C8513" s="218" t="s">
        <v>952</v>
      </c>
      <c r="D8513" s="197"/>
      <c r="E8513" s="197"/>
      <c r="F8513" s="197"/>
      <c r="G8513" s="197"/>
      <c r="H8513" s="197"/>
      <c r="I8513" s="219" t="s">
        <v>0</v>
      </c>
      <c r="J8513" s="197"/>
      <c r="K8513" s="219" t="s">
        <v>0</v>
      </c>
      <c r="L8513" s="197"/>
      <c r="M8513" s="219">
        <v>141.78</v>
      </c>
      <c r="N8513" s="197"/>
      <c r="O8513" s="217" t="s">
        <v>0</v>
      </c>
      <c r="P8513" s="197"/>
    </row>
    <row r="8514" spans="1:16" x14ac:dyDescent="0.25">
      <c r="A8514" s="218" t="s">
        <v>580</v>
      </c>
      <c r="B8514" s="197"/>
      <c r="C8514" s="218" t="s">
        <v>581</v>
      </c>
      <c r="D8514" s="197"/>
      <c r="E8514" s="197"/>
      <c r="F8514" s="197"/>
      <c r="G8514" s="197"/>
      <c r="H8514" s="197"/>
      <c r="I8514" s="219" t="s">
        <v>0</v>
      </c>
      <c r="J8514" s="197"/>
      <c r="K8514" s="219" t="s">
        <v>0</v>
      </c>
      <c r="L8514" s="197"/>
      <c r="M8514" s="219">
        <v>529.41</v>
      </c>
      <c r="N8514" s="197"/>
      <c r="O8514" s="217" t="s">
        <v>0</v>
      </c>
      <c r="P8514" s="197"/>
    </row>
    <row r="8515" spans="1:16" x14ac:dyDescent="0.25">
      <c r="A8515" s="218" t="s">
        <v>576</v>
      </c>
      <c r="B8515" s="197"/>
      <c r="C8515" s="218" t="s">
        <v>577</v>
      </c>
      <c r="D8515" s="197"/>
      <c r="E8515" s="197"/>
      <c r="F8515" s="197"/>
      <c r="G8515" s="197"/>
      <c r="H8515" s="197"/>
      <c r="I8515" s="219" t="s">
        <v>0</v>
      </c>
      <c r="J8515" s="197"/>
      <c r="K8515" s="219" t="s">
        <v>0</v>
      </c>
      <c r="L8515" s="197"/>
      <c r="M8515" s="219">
        <v>2015.26</v>
      </c>
      <c r="N8515" s="197"/>
      <c r="O8515" s="217" t="s">
        <v>0</v>
      </c>
      <c r="P8515" s="197"/>
    </row>
    <row r="8516" spans="1:16" x14ac:dyDescent="0.25">
      <c r="A8516" s="221" t="s">
        <v>582</v>
      </c>
      <c r="B8516" s="197"/>
      <c r="C8516" s="221" t="s">
        <v>583</v>
      </c>
      <c r="D8516" s="197"/>
      <c r="E8516" s="197"/>
      <c r="F8516" s="197"/>
      <c r="G8516" s="197"/>
      <c r="H8516" s="197"/>
      <c r="I8516" s="222">
        <v>2393.98</v>
      </c>
      <c r="J8516" s="197"/>
      <c r="K8516" s="222">
        <v>2393.98</v>
      </c>
      <c r="L8516" s="197"/>
      <c r="M8516" s="222">
        <v>2939.92</v>
      </c>
      <c r="N8516" s="197"/>
      <c r="O8516" s="220">
        <v>122.8</v>
      </c>
      <c r="P8516" s="197"/>
    </row>
    <row r="8517" spans="1:16" x14ac:dyDescent="0.25">
      <c r="A8517" s="218" t="s">
        <v>584</v>
      </c>
      <c r="B8517" s="197"/>
      <c r="C8517" s="218" t="s">
        <v>585</v>
      </c>
      <c r="D8517" s="197"/>
      <c r="E8517" s="197"/>
      <c r="F8517" s="197"/>
      <c r="G8517" s="197"/>
      <c r="H8517" s="197"/>
      <c r="I8517" s="219" t="s">
        <v>0</v>
      </c>
      <c r="J8517" s="197"/>
      <c r="K8517" s="219" t="s">
        <v>0</v>
      </c>
      <c r="L8517" s="197"/>
      <c r="M8517" s="219">
        <v>379.86</v>
      </c>
      <c r="N8517" s="197"/>
      <c r="O8517" s="217" t="s">
        <v>0</v>
      </c>
      <c r="P8517" s="197"/>
    </row>
    <row r="8518" spans="1:16" x14ac:dyDescent="0.25">
      <c r="A8518" s="218" t="s">
        <v>790</v>
      </c>
      <c r="B8518" s="197"/>
      <c r="C8518" s="218" t="s">
        <v>791</v>
      </c>
      <c r="D8518" s="197"/>
      <c r="E8518" s="197"/>
      <c r="F8518" s="197"/>
      <c r="G8518" s="197"/>
      <c r="H8518" s="197"/>
      <c r="I8518" s="219" t="s">
        <v>0</v>
      </c>
      <c r="J8518" s="197"/>
      <c r="K8518" s="219" t="s">
        <v>0</v>
      </c>
      <c r="L8518" s="197"/>
      <c r="M8518" s="219">
        <v>399.9</v>
      </c>
      <c r="N8518" s="197"/>
      <c r="O8518" s="217" t="s">
        <v>0</v>
      </c>
      <c r="P8518" s="197"/>
    </row>
    <row r="8519" spans="1:16" x14ac:dyDescent="0.25">
      <c r="A8519" s="218" t="s">
        <v>955</v>
      </c>
      <c r="B8519" s="197"/>
      <c r="C8519" s="218" t="s">
        <v>956</v>
      </c>
      <c r="D8519" s="197"/>
      <c r="E8519" s="197"/>
      <c r="F8519" s="197"/>
      <c r="G8519" s="197"/>
      <c r="H8519" s="197"/>
      <c r="I8519" s="219" t="s">
        <v>0</v>
      </c>
      <c r="J8519" s="197"/>
      <c r="K8519" s="219" t="s">
        <v>0</v>
      </c>
      <c r="L8519" s="197"/>
      <c r="M8519" s="219">
        <v>2160.16</v>
      </c>
      <c r="N8519" s="197"/>
      <c r="O8519" s="217" t="s">
        <v>0</v>
      </c>
      <c r="P8519" s="197"/>
    </row>
    <row r="8520" spans="1:16" x14ac:dyDescent="0.25">
      <c r="A8520" s="212" t="s">
        <v>1545</v>
      </c>
      <c r="B8520" s="197"/>
      <c r="C8520" s="212" t="s">
        <v>1546</v>
      </c>
      <c r="D8520" s="197"/>
      <c r="E8520" s="197"/>
      <c r="F8520" s="197"/>
      <c r="G8520" s="197"/>
      <c r="H8520" s="197"/>
      <c r="I8520" s="213">
        <v>3776.07</v>
      </c>
      <c r="J8520" s="197"/>
      <c r="K8520" s="213">
        <v>3776.07</v>
      </c>
      <c r="L8520" s="197"/>
      <c r="M8520" s="213">
        <v>4731.07</v>
      </c>
      <c r="N8520" s="197"/>
      <c r="O8520" s="214">
        <v>125.29</v>
      </c>
      <c r="P8520" s="197"/>
    </row>
    <row r="8521" spans="1:16" x14ac:dyDescent="0.25">
      <c r="A8521" s="205" t="s">
        <v>243</v>
      </c>
      <c r="B8521" s="197"/>
      <c r="C8521" s="197"/>
      <c r="D8521" s="197"/>
      <c r="E8521" s="197"/>
      <c r="F8521" s="197"/>
      <c r="G8521" s="197"/>
      <c r="H8521" s="197"/>
      <c r="I8521" s="206">
        <v>1856.07</v>
      </c>
      <c r="J8521" s="197"/>
      <c r="K8521" s="206">
        <v>1856.07</v>
      </c>
      <c r="L8521" s="197"/>
      <c r="M8521" s="206">
        <v>1856.07</v>
      </c>
      <c r="N8521" s="197"/>
      <c r="O8521" s="207">
        <v>100</v>
      </c>
      <c r="P8521" s="197"/>
    </row>
    <row r="8522" spans="1:16" x14ac:dyDescent="0.25">
      <c r="A8522" s="205" t="s">
        <v>2090</v>
      </c>
      <c r="B8522" s="197"/>
      <c r="C8522" s="197"/>
      <c r="D8522" s="197"/>
      <c r="E8522" s="197"/>
      <c r="F8522" s="197"/>
      <c r="G8522" s="197"/>
      <c r="H8522" s="197"/>
      <c r="I8522" s="206">
        <v>1856.07</v>
      </c>
      <c r="J8522" s="197"/>
      <c r="K8522" s="206">
        <v>1856.07</v>
      </c>
      <c r="L8522" s="197"/>
      <c r="M8522" s="206">
        <v>1856.07</v>
      </c>
      <c r="N8522" s="197"/>
      <c r="O8522" s="207">
        <v>100</v>
      </c>
      <c r="P8522" s="197"/>
    </row>
    <row r="8523" spans="1:16" x14ac:dyDescent="0.25">
      <c r="A8523" s="221" t="s">
        <v>658</v>
      </c>
      <c r="B8523" s="197"/>
      <c r="C8523" s="221" t="s">
        <v>659</v>
      </c>
      <c r="D8523" s="197"/>
      <c r="E8523" s="197"/>
      <c r="F8523" s="197"/>
      <c r="G8523" s="197"/>
      <c r="H8523" s="197"/>
      <c r="I8523" s="222">
        <v>1856.07</v>
      </c>
      <c r="J8523" s="197"/>
      <c r="K8523" s="222">
        <v>1856.07</v>
      </c>
      <c r="L8523" s="197"/>
      <c r="M8523" s="222">
        <v>1856.07</v>
      </c>
      <c r="N8523" s="197"/>
      <c r="O8523" s="220">
        <v>100</v>
      </c>
      <c r="P8523" s="197"/>
    </row>
    <row r="8524" spans="1:16" x14ac:dyDescent="0.25">
      <c r="A8524" s="218" t="s">
        <v>800</v>
      </c>
      <c r="B8524" s="197"/>
      <c r="C8524" s="218" t="s">
        <v>801</v>
      </c>
      <c r="D8524" s="197"/>
      <c r="E8524" s="197"/>
      <c r="F8524" s="197"/>
      <c r="G8524" s="197"/>
      <c r="H8524" s="197"/>
      <c r="I8524" s="219" t="s">
        <v>0</v>
      </c>
      <c r="J8524" s="197"/>
      <c r="K8524" s="219" t="s">
        <v>0</v>
      </c>
      <c r="L8524" s="197"/>
      <c r="M8524" s="219">
        <v>1856.07</v>
      </c>
      <c r="N8524" s="197"/>
      <c r="O8524" s="217" t="s">
        <v>0</v>
      </c>
      <c r="P8524" s="197"/>
    </row>
    <row r="8525" spans="1:16" x14ac:dyDescent="0.25">
      <c r="A8525" s="205" t="s">
        <v>244</v>
      </c>
      <c r="B8525" s="197"/>
      <c r="C8525" s="197"/>
      <c r="D8525" s="197"/>
      <c r="E8525" s="197"/>
      <c r="F8525" s="197"/>
      <c r="G8525" s="197"/>
      <c r="H8525" s="197"/>
      <c r="I8525" s="206">
        <v>1920</v>
      </c>
      <c r="J8525" s="197"/>
      <c r="K8525" s="206">
        <v>1920</v>
      </c>
      <c r="L8525" s="197"/>
      <c r="M8525" s="206">
        <v>2875</v>
      </c>
      <c r="N8525" s="197"/>
      <c r="O8525" s="207">
        <v>149.74</v>
      </c>
      <c r="P8525" s="197"/>
    </row>
    <row r="8526" spans="1:16" x14ac:dyDescent="0.25">
      <c r="A8526" s="205" t="s">
        <v>2097</v>
      </c>
      <c r="B8526" s="197"/>
      <c r="C8526" s="197"/>
      <c r="D8526" s="197"/>
      <c r="E8526" s="197"/>
      <c r="F8526" s="197"/>
      <c r="G8526" s="197"/>
      <c r="H8526" s="197"/>
      <c r="I8526" s="206">
        <v>1920</v>
      </c>
      <c r="J8526" s="197"/>
      <c r="K8526" s="206">
        <v>1920</v>
      </c>
      <c r="L8526" s="197"/>
      <c r="M8526" s="206">
        <v>2875</v>
      </c>
      <c r="N8526" s="197"/>
      <c r="O8526" s="207">
        <v>149.74</v>
      </c>
      <c r="P8526" s="197"/>
    </row>
    <row r="8527" spans="1:16" x14ac:dyDescent="0.25">
      <c r="A8527" s="221" t="s">
        <v>582</v>
      </c>
      <c r="B8527" s="197"/>
      <c r="C8527" s="221" t="s">
        <v>583</v>
      </c>
      <c r="D8527" s="197"/>
      <c r="E8527" s="197"/>
      <c r="F8527" s="197"/>
      <c r="G8527" s="197"/>
      <c r="H8527" s="197"/>
      <c r="I8527" s="222">
        <v>1920</v>
      </c>
      <c r="J8527" s="197"/>
      <c r="K8527" s="222">
        <v>1920</v>
      </c>
      <c r="L8527" s="197"/>
      <c r="M8527" s="222">
        <v>2875</v>
      </c>
      <c r="N8527" s="197"/>
      <c r="O8527" s="220">
        <v>149.74</v>
      </c>
      <c r="P8527" s="197"/>
    </row>
    <row r="8528" spans="1:16" x14ac:dyDescent="0.25">
      <c r="A8528" s="218" t="s">
        <v>588</v>
      </c>
      <c r="B8528" s="197"/>
      <c r="C8528" s="218" t="s">
        <v>589</v>
      </c>
      <c r="D8528" s="197"/>
      <c r="E8528" s="197"/>
      <c r="F8528" s="197"/>
      <c r="G8528" s="197"/>
      <c r="H8528" s="197"/>
      <c r="I8528" s="219" t="s">
        <v>0</v>
      </c>
      <c r="J8528" s="197"/>
      <c r="K8528" s="219" t="s">
        <v>0</v>
      </c>
      <c r="L8528" s="197"/>
      <c r="M8528" s="219">
        <v>270</v>
      </c>
      <c r="N8528" s="197"/>
      <c r="O8528" s="217" t="s">
        <v>0</v>
      </c>
      <c r="P8528" s="197"/>
    </row>
    <row r="8529" spans="1:16" x14ac:dyDescent="0.25">
      <c r="A8529" s="218" t="s">
        <v>774</v>
      </c>
      <c r="B8529" s="197"/>
      <c r="C8529" s="218" t="s">
        <v>775</v>
      </c>
      <c r="D8529" s="197"/>
      <c r="E8529" s="197"/>
      <c r="F8529" s="197"/>
      <c r="G8529" s="197"/>
      <c r="H8529" s="197"/>
      <c r="I8529" s="219" t="s">
        <v>0</v>
      </c>
      <c r="J8529" s="197"/>
      <c r="K8529" s="219" t="s">
        <v>0</v>
      </c>
      <c r="L8529" s="197"/>
      <c r="M8529" s="219">
        <v>2040</v>
      </c>
      <c r="N8529" s="197"/>
      <c r="O8529" s="217" t="s">
        <v>0</v>
      </c>
      <c r="P8529" s="197"/>
    </row>
    <row r="8530" spans="1:16" x14ac:dyDescent="0.25">
      <c r="A8530" s="218" t="s">
        <v>616</v>
      </c>
      <c r="B8530" s="197"/>
      <c r="C8530" s="218" t="s">
        <v>617</v>
      </c>
      <c r="D8530" s="197"/>
      <c r="E8530" s="197"/>
      <c r="F8530" s="197"/>
      <c r="G8530" s="197"/>
      <c r="H8530" s="197"/>
      <c r="I8530" s="219" t="s">
        <v>0</v>
      </c>
      <c r="J8530" s="197"/>
      <c r="K8530" s="219" t="s">
        <v>0</v>
      </c>
      <c r="L8530" s="197"/>
      <c r="M8530" s="219">
        <v>565</v>
      </c>
      <c r="N8530" s="197"/>
      <c r="O8530" s="217" t="s">
        <v>0</v>
      </c>
      <c r="P8530" s="197"/>
    </row>
    <row r="8531" spans="1:16" x14ac:dyDescent="0.25">
      <c r="A8531" s="212" t="s">
        <v>1547</v>
      </c>
      <c r="B8531" s="197"/>
      <c r="C8531" s="212" t="s">
        <v>1548</v>
      </c>
      <c r="D8531" s="197"/>
      <c r="E8531" s="197"/>
      <c r="F8531" s="197"/>
      <c r="G8531" s="197"/>
      <c r="H8531" s="197"/>
      <c r="I8531" s="213">
        <v>9311.86</v>
      </c>
      <c r="J8531" s="197"/>
      <c r="K8531" s="213">
        <v>9311.86</v>
      </c>
      <c r="L8531" s="197"/>
      <c r="M8531" s="213">
        <v>9311.86</v>
      </c>
      <c r="N8531" s="197"/>
      <c r="O8531" s="214">
        <v>100</v>
      </c>
      <c r="P8531" s="197"/>
    </row>
    <row r="8532" spans="1:16" x14ac:dyDescent="0.25">
      <c r="A8532" s="205" t="s">
        <v>243</v>
      </c>
      <c r="B8532" s="197"/>
      <c r="C8532" s="197"/>
      <c r="D8532" s="197"/>
      <c r="E8532" s="197"/>
      <c r="F8532" s="197"/>
      <c r="G8532" s="197"/>
      <c r="H8532" s="197"/>
      <c r="I8532" s="206">
        <v>9311.86</v>
      </c>
      <c r="J8532" s="197"/>
      <c r="K8532" s="206">
        <v>9311.86</v>
      </c>
      <c r="L8532" s="197"/>
      <c r="M8532" s="206">
        <v>9311.86</v>
      </c>
      <c r="N8532" s="197"/>
      <c r="O8532" s="207">
        <v>100</v>
      </c>
      <c r="P8532" s="197"/>
    </row>
    <row r="8533" spans="1:16" x14ac:dyDescent="0.25">
      <c r="A8533" s="205" t="s">
        <v>2090</v>
      </c>
      <c r="B8533" s="197"/>
      <c r="C8533" s="197"/>
      <c r="D8533" s="197"/>
      <c r="E8533" s="197"/>
      <c r="F8533" s="197"/>
      <c r="G8533" s="197"/>
      <c r="H8533" s="197"/>
      <c r="I8533" s="206">
        <v>9311.86</v>
      </c>
      <c r="J8533" s="197"/>
      <c r="K8533" s="206">
        <v>9311.86</v>
      </c>
      <c r="L8533" s="197"/>
      <c r="M8533" s="206">
        <v>9311.86</v>
      </c>
      <c r="N8533" s="197"/>
      <c r="O8533" s="207">
        <v>100</v>
      </c>
      <c r="P8533" s="197"/>
    </row>
    <row r="8534" spans="1:16" x14ac:dyDescent="0.25">
      <c r="A8534" s="221" t="s">
        <v>592</v>
      </c>
      <c r="B8534" s="197"/>
      <c r="C8534" s="221" t="s">
        <v>593</v>
      </c>
      <c r="D8534" s="197"/>
      <c r="E8534" s="197"/>
      <c r="F8534" s="197"/>
      <c r="G8534" s="197"/>
      <c r="H8534" s="197"/>
      <c r="I8534" s="222">
        <v>868.71</v>
      </c>
      <c r="J8534" s="197"/>
      <c r="K8534" s="222">
        <v>868.71</v>
      </c>
      <c r="L8534" s="197"/>
      <c r="M8534" s="222">
        <v>868.71</v>
      </c>
      <c r="N8534" s="197"/>
      <c r="O8534" s="220">
        <v>100</v>
      </c>
      <c r="P8534" s="197"/>
    </row>
    <row r="8535" spans="1:16" x14ac:dyDescent="0.25">
      <c r="A8535" s="218" t="s">
        <v>1369</v>
      </c>
      <c r="B8535" s="197"/>
      <c r="C8535" s="218" t="s">
        <v>1370</v>
      </c>
      <c r="D8535" s="197"/>
      <c r="E8535" s="197"/>
      <c r="F8535" s="197"/>
      <c r="G8535" s="197"/>
      <c r="H8535" s="197"/>
      <c r="I8535" s="219" t="s">
        <v>0</v>
      </c>
      <c r="J8535" s="197"/>
      <c r="K8535" s="219" t="s">
        <v>0</v>
      </c>
      <c r="L8535" s="197"/>
      <c r="M8535" s="219">
        <v>868.71</v>
      </c>
      <c r="N8535" s="197"/>
      <c r="O8535" s="217" t="s">
        <v>0</v>
      </c>
      <c r="P8535" s="197"/>
    </row>
    <row r="8536" spans="1:16" x14ac:dyDescent="0.25">
      <c r="A8536" s="221" t="s">
        <v>658</v>
      </c>
      <c r="B8536" s="197"/>
      <c r="C8536" s="221" t="s">
        <v>659</v>
      </c>
      <c r="D8536" s="197"/>
      <c r="E8536" s="197"/>
      <c r="F8536" s="197"/>
      <c r="G8536" s="197"/>
      <c r="H8536" s="197"/>
      <c r="I8536" s="222">
        <v>8443.15</v>
      </c>
      <c r="J8536" s="197"/>
      <c r="K8536" s="222">
        <v>8443.15</v>
      </c>
      <c r="L8536" s="197"/>
      <c r="M8536" s="222">
        <v>8443.15</v>
      </c>
      <c r="N8536" s="197"/>
      <c r="O8536" s="220">
        <v>100</v>
      </c>
      <c r="P8536" s="197"/>
    </row>
    <row r="8537" spans="1:16" x14ac:dyDescent="0.25">
      <c r="A8537" s="218" t="s">
        <v>969</v>
      </c>
      <c r="B8537" s="197"/>
      <c r="C8537" s="218" t="s">
        <v>970</v>
      </c>
      <c r="D8537" s="197"/>
      <c r="E8537" s="197"/>
      <c r="F8537" s="197"/>
      <c r="G8537" s="197"/>
      <c r="H8537" s="197"/>
      <c r="I8537" s="219" t="s">
        <v>0</v>
      </c>
      <c r="J8537" s="197"/>
      <c r="K8537" s="219" t="s">
        <v>0</v>
      </c>
      <c r="L8537" s="197"/>
      <c r="M8537" s="219">
        <v>8443.15</v>
      </c>
      <c r="N8537" s="197"/>
      <c r="O8537" s="217" t="s">
        <v>0</v>
      </c>
      <c r="P8537" s="197"/>
    </row>
    <row r="8538" spans="1:16" x14ac:dyDescent="0.25">
      <c r="A8538" s="212" t="s">
        <v>1579</v>
      </c>
      <c r="B8538" s="197"/>
      <c r="C8538" s="212" t="s">
        <v>1580</v>
      </c>
      <c r="D8538" s="197"/>
      <c r="E8538" s="197"/>
      <c r="F8538" s="197"/>
      <c r="G8538" s="197"/>
      <c r="H8538" s="197"/>
      <c r="I8538" s="213">
        <v>734.98</v>
      </c>
      <c r="J8538" s="197"/>
      <c r="K8538" s="213">
        <v>734.98</v>
      </c>
      <c r="L8538" s="197"/>
      <c r="M8538" s="213">
        <v>734.98</v>
      </c>
      <c r="N8538" s="197"/>
      <c r="O8538" s="214">
        <v>100</v>
      </c>
      <c r="P8538" s="197"/>
    </row>
    <row r="8539" spans="1:16" x14ac:dyDescent="0.25">
      <c r="A8539" s="205" t="s">
        <v>243</v>
      </c>
      <c r="B8539" s="197"/>
      <c r="C8539" s="197"/>
      <c r="D8539" s="197"/>
      <c r="E8539" s="197"/>
      <c r="F8539" s="197"/>
      <c r="G8539" s="197"/>
      <c r="H8539" s="197"/>
      <c r="I8539" s="206">
        <v>734.98</v>
      </c>
      <c r="J8539" s="197"/>
      <c r="K8539" s="206">
        <v>734.98</v>
      </c>
      <c r="L8539" s="197"/>
      <c r="M8539" s="206">
        <v>734.98</v>
      </c>
      <c r="N8539" s="197"/>
      <c r="O8539" s="207">
        <v>100</v>
      </c>
      <c r="P8539" s="197"/>
    </row>
    <row r="8540" spans="1:16" x14ac:dyDescent="0.25">
      <c r="A8540" s="205" t="s">
        <v>2092</v>
      </c>
      <c r="B8540" s="197"/>
      <c r="C8540" s="197"/>
      <c r="D8540" s="197"/>
      <c r="E8540" s="197"/>
      <c r="F8540" s="197"/>
      <c r="G8540" s="197"/>
      <c r="H8540" s="197"/>
      <c r="I8540" s="206">
        <v>734.98</v>
      </c>
      <c r="J8540" s="197"/>
      <c r="K8540" s="206">
        <v>734.98</v>
      </c>
      <c r="L8540" s="197"/>
      <c r="M8540" s="206">
        <v>734.98</v>
      </c>
      <c r="N8540" s="197"/>
      <c r="O8540" s="207">
        <v>100</v>
      </c>
      <c r="P8540" s="197"/>
    </row>
    <row r="8541" spans="1:16" x14ac:dyDescent="0.25">
      <c r="A8541" s="221" t="s">
        <v>582</v>
      </c>
      <c r="B8541" s="197"/>
      <c r="C8541" s="221" t="s">
        <v>583</v>
      </c>
      <c r="D8541" s="197"/>
      <c r="E8541" s="197"/>
      <c r="F8541" s="197"/>
      <c r="G8541" s="197"/>
      <c r="H8541" s="197"/>
      <c r="I8541" s="222">
        <v>734.98</v>
      </c>
      <c r="J8541" s="197"/>
      <c r="K8541" s="222">
        <v>734.98</v>
      </c>
      <c r="L8541" s="197"/>
      <c r="M8541" s="222">
        <v>734.98</v>
      </c>
      <c r="N8541" s="197"/>
      <c r="O8541" s="220">
        <v>100</v>
      </c>
      <c r="P8541" s="197"/>
    </row>
    <row r="8542" spans="1:16" x14ac:dyDescent="0.25">
      <c r="A8542" s="218" t="s">
        <v>616</v>
      </c>
      <c r="B8542" s="197"/>
      <c r="C8542" s="218" t="s">
        <v>617</v>
      </c>
      <c r="D8542" s="197"/>
      <c r="E8542" s="197"/>
      <c r="F8542" s="197"/>
      <c r="G8542" s="197"/>
      <c r="H8542" s="197"/>
      <c r="I8542" s="219" t="s">
        <v>0</v>
      </c>
      <c r="J8542" s="197"/>
      <c r="K8542" s="219" t="s">
        <v>0</v>
      </c>
      <c r="L8542" s="197"/>
      <c r="M8542" s="219">
        <v>734.98</v>
      </c>
      <c r="N8542" s="197"/>
      <c r="O8542" s="217" t="s">
        <v>0</v>
      </c>
      <c r="P8542" s="197"/>
    </row>
    <row r="8543" spans="1:16" x14ac:dyDescent="0.25">
      <c r="A8543" s="212" t="s">
        <v>1585</v>
      </c>
      <c r="B8543" s="197"/>
      <c r="C8543" s="212" t="s">
        <v>1586</v>
      </c>
      <c r="D8543" s="197"/>
      <c r="E8543" s="197"/>
      <c r="F8543" s="197"/>
      <c r="G8543" s="197"/>
      <c r="H8543" s="197"/>
      <c r="I8543" s="213">
        <v>970</v>
      </c>
      <c r="J8543" s="197"/>
      <c r="K8543" s="213">
        <v>970</v>
      </c>
      <c r="L8543" s="197"/>
      <c r="M8543" s="213">
        <v>970</v>
      </c>
      <c r="N8543" s="197"/>
      <c r="O8543" s="214">
        <v>100</v>
      </c>
      <c r="P8543" s="197"/>
    </row>
    <row r="8544" spans="1:16" x14ac:dyDescent="0.25">
      <c r="A8544" s="205" t="s">
        <v>243</v>
      </c>
      <c r="B8544" s="197"/>
      <c r="C8544" s="197"/>
      <c r="D8544" s="197"/>
      <c r="E8544" s="197"/>
      <c r="F8544" s="197"/>
      <c r="G8544" s="197"/>
      <c r="H8544" s="197"/>
      <c r="I8544" s="206">
        <v>970</v>
      </c>
      <c r="J8544" s="197"/>
      <c r="K8544" s="206">
        <v>970</v>
      </c>
      <c r="L8544" s="197"/>
      <c r="M8544" s="206">
        <v>970</v>
      </c>
      <c r="N8544" s="197"/>
      <c r="O8544" s="207">
        <v>100</v>
      </c>
      <c r="P8544" s="197"/>
    </row>
    <row r="8545" spans="1:16" x14ac:dyDescent="0.25">
      <c r="A8545" s="205" t="s">
        <v>2090</v>
      </c>
      <c r="B8545" s="197"/>
      <c r="C8545" s="197"/>
      <c r="D8545" s="197"/>
      <c r="E8545" s="197"/>
      <c r="F8545" s="197"/>
      <c r="G8545" s="197"/>
      <c r="H8545" s="197"/>
      <c r="I8545" s="206">
        <v>900</v>
      </c>
      <c r="J8545" s="197"/>
      <c r="K8545" s="206">
        <v>900</v>
      </c>
      <c r="L8545" s="197"/>
      <c r="M8545" s="206">
        <v>900</v>
      </c>
      <c r="N8545" s="197"/>
      <c r="O8545" s="207">
        <v>100</v>
      </c>
      <c r="P8545" s="197"/>
    </row>
    <row r="8546" spans="1:16" x14ac:dyDescent="0.25">
      <c r="A8546" s="221" t="s">
        <v>582</v>
      </c>
      <c r="B8546" s="197"/>
      <c r="C8546" s="221" t="s">
        <v>583</v>
      </c>
      <c r="D8546" s="197"/>
      <c r="E8546" s="197"/>
      <c r="F8546" s="197"/>
      <c r="G8546" s="197"/>
      <c r="H8546" s="197"/>
      <c r="I8546" s="222">
        <v>900</v>
      </c>
      <c r="J8546" s="197"/>
      <c r="K8546" s="222">
        <v>900</v>
      </c>
      <c r="L8546" s="197"/>
      <c r="M8546" s="222">
        <v>900</v>
      </c>
      <c r="N8546" s="197"/>
      <c r="O8546" s="220">
        <v>100</v>
      </c>
      <c r="P8546" s="197"/>
    </row>
    <row r="8547" spans="1:16" x14ac:dyDescent="0.25">
      <c r="A8547" s="218" t="s">
        <v>790</v>
      </c>
      <c r="B8547" s="197"/>
      <c r="C8547" s="218" t="s">
        <v>791</v>
      </c>
      <c r="D8547" s="197"/>
      <c r="E8547" s="197"/>
      <c r="F8547" s="197"/>
      <c r="G8547" s="197"/>
      <c r="H8547" s="197"/>
      <c r="I8547" s="219" t="s">
        <v>0</v>
      </c>
      <c r="J8547" s="197"/>
      <c r="K8547" s="219" t="s">
        <v>0</v>
      </c>
      <c r="L8547" s="197"/>
      <c r="M8547" s="219">
        <v>800</v>
      </c>
      <c r="N8547" s="197"/>
      <c r="O8547" s="217" t="s">
        <v>0</v>
      </c>
      <c r="P8547" s="197"/>
    </row>
    <row r="8548" spans="1:16" x14ac:dyDescent="0.25">
      <c r="A8548" s="218" t="s">
        <v>640</v>
      </c>
      <c r="B8548" s="197"/>
      <c r="C8548" s="218" t="s">
        <v>641</v>
      </c>
      <c r="D8548" s="197"/>
      <c r="E8548" s="197"/>
      <c r="F8548" s="197"/>
      <c r="G8548" s="197"/>
      <c r="H8548" s="197"/>
      <c r="I8548" s="219" t="s">
        <v>0</v>
      </c>
      <c r="J8548" s="197"/>
      <c r="K8548" s="219" t="s">
        <v>0</v>
      </c>
      <c r="L8548" s="197"/>
      <c r="M8548" s="219">
        <v>100</v>
      </c>
      <c r="N8548" s="197"/>
      <c r="O8548" s="217" t="s">
        <v>0</v>
      </c>
      <c r="P8548" s="197"/>
    </row>
    <row r="8549" spans="1:16" x14ac:dyDescent="0.25">
      <c r="A8549" s="205" t="s">
        <v>2092</v>
      </c>
      <c r="B8549" s="197"/>
      <c r="C8549" s="197"/>
      <c r="D8549" s="197"/>
      <c r="E8549" s="197"/>
      <c r="F8549" s="197"/>
      <c r="G8549" s="197"/>
      <c r="H8549" s="197"/>
      <c r="I8549" s="206">
        <v>70</v>
      </c>
      <c r="J8549" s="197"/>
      <c r="K8549" s="206">
        <v>70</v>
      </c>
      <c r="L8549" s="197"/>
      <c r="M8549" s="206">
        <v>70</v>
      </c>
      <c r="N8549" s="197"/>
      <c r="O8549" s="207">
        <v>100</v>
      </c>
      <c r="P8549" s="197"/>
    </row>
    <row r="8550" spans="1:16" x14ac:dyDescent="0.25">
      <c r="A8550" s="221" t="s">
        <v>582</v>
      </c>
      <c r="B8550" s="197"/>
      <c r="C8550" s="221" t="s">
        <v>583</v>
      </c>
      <c r="D8550" s="197"/>
      <c r="E8550" s="197"/>
      <c r="F8550" s="197"/>
      <c r="G8550" s="197"/>
      <c r="H8550" s="197"/>
      <c r="I8550" s="222">
        <v>70</v>
      </c>
      <c r="J8550" s="197"/>
      <c r="K8550" s="222">
        <v>70</v>
      </c>
      <c r="L8550" s="197"/>
      <c r="M8550" s="222">
        <v>70</v>
      </c>
      <c r="N8550" s="197"/>
      <c r="O8550" s="220">
        <v>100</v>
      </c>
      <c r="P8550" s="197"/>
    </row>
    <row r="8551" spans="1:16" x14ac:dyDescent="0.25">
      <c r="A8551" s="218" t="s">
        <v>616</v>
      </c>
      <c r="B8551" s="197"/>
      <c r="C8551" s="218" t="s">
        <v>617</v>
      </c>
      <c r="D8551" s="197"/>
      <c r="E8551" s="197"/>
      <c r="F8551" s="197"/>
      <c r="G8551" s="197"/>
      <c r="H8551" s="197"/>
      <c r="I8551" s="219" t="s">
        <v>0</v>
      </c>
      <c r="J8551" s="197"/>
      <c r="K8551" s="219" t="s">
        <v>0</v>
      </c>
      <c r="L8551" s="197"/>
      <c r="M8551" s="219">
        <v>70</v>
      </c>
      <c r="N8551" s="197"/>
      <c r="O8551" s="217" t="s">
        <v>0</v>
      </c>
      <c r="P8551" s="197"/>
    </row>
    <row r="8552" spans="1:16" x14ac:dyDescent="0.25">
      <c r="A8552" s="212" t="s">
        <v>1660</v>
      </c>
      <c r="B8552" s="197"/>
      <c r="C8552" s="212" t="s">
        <v>1661</v>
      </c>
      <c r="D8552" s="197"/>
      <c r="E8552" s="197"/>
      <c r="F8552" s="197"/>
      <c r="G8552" s="197"/>
      <c r="H8552" s="197"/>
      <c r="I8552" s="213">
        <v>1400</v>
      </c>
      <c r="J8552" s="197"/>
      <c r="K8552" s="213">
        <v>1400</v>
      </c>
      <c r="L8552" s="197"/>
      <c r="M8552" s="213">
        <v>250</v>
      </c>
      <c r="N8552" s="197"/>
      <c r="O8552" s="214">
        <v>17.86</v>
      </c>
      <c r="P8552" s="197"/>
    </row>
    <row r="8553" spans="1:16" x14ac:dyDescent="0.25">
      <c r="A8553" s="205" t="s">
        <v>243</v>
      </c>
      <c r="B8553" s="197"/>
      <c r="C8553" s="197"/>
      <c r="D8553" s="197"/>
      <c r="E8553" s="197"/>
      <c r="F8553" s="197"/>
      <c r="G8553" s="197"/>
      <c r="H8553" s="197"/>
      <c r="I8553" s="206">
        <v>1400</v>
      </c>
      <c r="J8553" s="197"/>
      <c r="K8553" s="206">
        <v>1400</v>
      </c>
      <c r="L8553" s="197"/>
      <c r="M8553" s="206">
        <v>250</v>
      </c>
      <c r="N8553" s="197"/>
      <c r="O8553" s="207">
        <v>17.86</v>
      </c>
      <c r="P8553" s="197"/>
    </row>
    <row r="8554" spans="1:16" x14ac:dyDescent="0.25">
      <c r="A8554" s="205" t="s">
        <v>2090</v>
      </c>
      <c r="B8554" s="197"/>
      <c r="C8554" s="197"/>
      <c r="D8554" s="197"/>
      <c r="E8554" s="197"/>
      <c r="F8554" s="197"/>
      <c r="G8554" s="197"/>
      <c r="H8554" s="197"/>
      <c r="I8554" s="206">
        <v>1400</v>
      </c>
      <c r="J8554" s="197"/>
      <c r="K8554" s="206">
        <v>1400</v>
      </c>
      <c r="L8554" s="197"/>
      <c r="M8554" s="206">
        <v>250</v>
      </c>
      <c r="N8554" s="197"/>
      <c r="O8554" s="207">
        <v>17.86</v>
      </c>
      <c r="P8554" s="197"/>
    </row>
    <row r="8555" spans="1:16" x14ac:dyDescent="0.25">
      <c r="A8555" s="221" t="s">
        <v>582</v>
      </c>
      <c r="B8555" s="197"/>
      <c r="C8555" s="221" t="s">
        <v>583</v>
      </c>
      <c r="D8555" s="197"/>
      <c r="E8555" s="197"/>
      <c r="F8555" s="197"/>
      <c r="G8555" s="197"/>
      <c r="H8555" s="197"/>
      <c r="I8555" s="222">
        <v>1400</v>
      </c>
      <c r="J8555" s="197"/>
      <c r="K8555" s="222">
        <v>1400</v>
      </c>
      <c r="L8555" s="197"/>
      <c r="M8555" s="222">
        <v>250</v>
      </c>
      <c r="N8555" s="197"/>
      <c r="O8555" s="220">
        <v>17.86</v>
      </c>
      <c r="P8555" s="197"/>
    </row>
    <row r="8556" spans="1:16" x14ac:dyDescent="0.25">
      <c r="A8556" s="218" t="s">
        <v>616</v>
      </c>
      <c r="B8556" s="197"/>
      <c r="C8556" s="218" t="s">
        <v>617</v>
      </c>
      <c r="D8556" s="197"/>
      <c r="E8556" s="197"/>
      <c r="F8556" s="197"/>
      <c r="G8556" s="197"/>
      <c r="H8556" s="197"/>
      <c r="I8556" s="219" t="s">
        <v>0</v>
      </c>
      <c r="J8556" s="197"/>
      <c r="K8556" s="219" t="s">
        <v>0</v>
      </c>
      <c r="L8556" s="197"/>
      <c r="M8556" s="219">
        <v>250</v>
      </c>
      <c r="N8556" s="197"/>
      <c r="O8556" s="217" t="s">
        <v>0</v>
      </c>
      <c r="P8556" s="197"/>
    </row>
    <row r="8557" spans="1:16" x14ac:dyDescent="0.25">
      <c r="A8557" s="212" t="s">
        <v>1619</v>
      </c>
      <c r="B8557" s="197"/>
      <c r="C8557" s="212" t="s">
        <v>1620</v>
      </c>
      <c r="D8557" s="197"/>
      <c r="E8557" s="197"/>
      <c r="F8557" s="197"/>
      <c r="G8557" s="197"/>
      <c r="H8557" s="197"/>
      <c r="I8557" s="213">
        <v>1805</v>
      </c>
      <c r="J8557" s="197"/>
      <c r="K8557" s="213">
        <v>1805</v>
      </c>
      <c r="L8557" s="197"/>
      <c r="M8557" s="213">
        <v>1805</v>
      </c>
      <c r="N8557" s="197"/>
      <c r="O8557" s="214">
        <v>100</v>
      </c>
      <c r="P8557" s="197"/>
    </row>
    <row r="8558" spans="1:16" x14ac:dyDescent="0.25">
      <c r="A8558" s="205" t="s">
        <v>243</v>
      </c>
      <c r="B8558" s="197"/>
      <c r="C8558" s="197"/>
      <c r="D8558" s="197"/>
      <c r="E8558" s="197"/>
      <c r="F8558" s="197"/>
      <c r="G8558" s="197"/>
      <c r="H8558" s="197"/>
      <c r="I8558" s="206">
        <v>1805</v>
      </c>
      <c r="J8558" s="197"/>
      <c r="K8558" s="206">
        <v>1805</v>
      </c>
      <c r="L8558" s="197"/>
      <c r="M8558" s="206">
        <v>1805</v>
      </c>
      <c r="N8558" s="197"/>
      <c r="O8558" s="207">
        <v>100</v>
      </c>
      <c r="P8558" s="197"/>
    </row>
    <row r="8559" spans="1:16" x14ac:dyDescent="0.25">
      <c r="A8559" s="205" t="s">
        <v>2095</v>
      </c>
      <c r="B8559" s="197"/>
      <c r="C8559" s="197"/>
      <c r="D8559" s="197"/>
      <c r="E8559" s="197"/>
      <c r="F8559" s="197"/>
      <c r="G8559" s="197"/>
      <c r="H8559" s="197"/>
      <c r="I8559" s="206">
        <v>1805</v>
      </c>
      <c r="J8559" s="197"/>
      <c r="K8559" s="206">
        <v>1805</v>
      </c>
      <c r="L8559" s="197"/>
      <c r="M8559" s="206">
        <v>1805</v>
      </c>
      <c r="N8559" s="197"/>
      <c r="O8559" s="207">
        <v>100</v>
      </c>
      <c r="P8559" s="197"/>
    </row>
    <row r="8560" spans="1:16" x14ac:dyDescent="0.25">
      <c r="A8560" s="221" t="s">
        <v>582</v>
      </c>
      <c r="B8560" s="197"/>
      <c r="C8560" s="221" t="s">
        <v>583</v>
      </c>
      <c r="D8560" s="197"/>
      <c r="E8560" s="197"/>
      <c r="F8560" s="197"/>
      <c r="G8560" s="197"/>
      <c r="H8560" s="197"/>
      <c r="I8560" s="222">
        <v>1805</v>
      </c>
      <c r="J8560" s="197"/>
      <c r="K8560" s="222">
        <v>1805</v>
      </c>
      <c r="L8560" s="197"/>
      <c r="M8560" s="222">
        <v>1805</v>
      </c>
      <c r="N8560" s="197"/>
      <c r="O8560" s="220">
        <v>100</v>
      </c>
      <c r="P8560" s="197"/>
    </row>
    <row r="8561" spans="1:16" x14ac:dyDescent="0.25">
      <c r="A8561" s="218" t="s">
        <v>774</v>
      </c>
      <c r="B8561" s="197"/>
      <c r="C8561" s="218" t="s">
        <v>775</v>
      </c>
      <c r="D8561" s="197"/>
      <c r="E8561" s="197"/>
      <c r="F8561" s="197"/>
      <c r="G8561" s="197"/>
      <c r="H8561" s="197"/>
      <c r="I8561" s="219" t="s">
        <v>0</v>
      </c>
      <c r="J8561" s="197"/>
      <c r="K8561" s="219" t="s">
        <v>0</v>
      </c>
      <c r="L8561" s="197"/>
      <c r="M8561" s="219">
        <v>1805</v>
      </c>
      <c r="N8561" s="197"/>
      <c r="O8561" s="217" t="s">
        <v>0</v>
      </c>
      <c r="P8561" s="197"/>
    </row>
    <row r="8562" spans="1:16" x14ac:dyDescent="0.25">
      <c r="A8562" s="212" t="s">
        <v>1559</v>
      </c>
      <c r="B8562" s="197"/>
      <c r="C8562" s="212" t="s">
        <v>908</v>
      </c>
      <c r="D8562" s="197"/>
      <c r="E8562" s="197"/>
      <c r="F8562" s="197"/>
      <c r="G8562" s="197"/>
      <c r="H8562" s="197"/>
      <c r="I8562" s="213">
        <v>1300</v>
      </c>
      <c r="J8562" s="197"/>
      <c r="K8562" s="213">
        <v>1300</v>
      </c>
      <c r="L8562" s="197"/>
      <c r="M8562" s="213">
        <v>1300</v>
      </c>
      <c r="N8562" s="197"/>
      <c r="O8562" s="214">
        <v>100</v>
      </c>
      <c r="P8562" s="197"/>
    </row>
    <row r="8563" spans="1:16" x14ac:dyDescent="0.25">
      <c r="A8563" s="205" t="s">
        <v>240</v>
      </c>
      <c r="B8563" s="197"/>
      <c r="C8563" s="197"/>
      <c r="D8563" s="197"/>
      <c r="E8563" s="197"/>
      <c r="F8563" s="197"/>
      <c r="G8563" s="197"/>
      <c r="H8563" s="197"/>
      <c r="I8563" s="206">
        <v>1300</v>
      </c>
      <c r="J8563" s="197"/>
      <c r="K8563" s="206">
        <v>1300</v>
      </c>
      <c r="L8563" s="197"/>
      <c r="M8563" s="206">
        <v>1300</v>
      </c>
      <c r="N8563" s="197"/>
      <c r="O8563" s="207">
        <v>100</v>
      </c>
      <c r="P8563" s="197"/>
    </row>
    <row r="8564" spans="1:16" x14ac:dyDescent="0.25">
      <c r="A8564" s="205" t="s">
        <v>2076</v>
      </c>
      <c r="B8564" s="197"/>
      <c r="C8564" s="197"/>
      <c r="D8564" s="197"/>
      <c r="E8564" s="197"/>
      <c r="F8564" s="197"/>
      <c r="G8564" s="197"/>
      <c r="H8564" s="197"/>
      <c r="I8564" s="206">
        <v>1300</v>
      </c>
      <c r="J8564" s="197"/>
      <c r="K8564" s="206">
        <v>1300</v>
      </c>
      <c r="L8564" s="197"/>
      <c r="M8564" s="206">
        <v>1300</v>
      </c>
      <c r="N8564" s="197"/>
      <c r="O8564" s="207">
        <v>100</v>
      </c>
      <c r="P8564" s="197"/>
    </row>
    <row r="8565" spans="1:16" x14ac:dyDescent="0.25">
      <c r="A8565" s="221" t="s">
        <v>582</v>
      </c>
      <c r="B8565" s="197"/>
      <c r="C8565" s="221" t="s">
        <v>583</v>
      </c>
      <c r="D8565" s="197"/>
      <c r="E8565" s="197"/>
      <c r="F8565" s="197"/>
      <c r="G8565" s="197"/>
      <c r="H8565" s="197"/>
      <c r="I8565" s="222">
        <v>1045.01</v>
      </c>
      <c r="J8565" s="197"/>
      <c r="K8565" s="222">
        <v>1045.01</v>
      </c>
      <c r="L8565" s="197"/>
      <c r="M8565" s="222">
        <v>1045.01</v>
      </c>
      <c r="N8565" s="197"/>
      <c r="O8565" s="220">
        <v>100</v>
      </c>
      <c r="P8565" s="197"/>
    </row>
    <row r="8566" spans="1:16" x14ac:dyDescent="0.25">
      <c r="A8566" s="218" t="s">
        <v>790</v>
      </c>
      <c r="B8566" s="197"/>
      <c r="C8566" s="218" t="s">
        <v>791</v>
      </c>
      <c r="D8566" s="197"/>
      <c r="E8566" s="197"/>
      <c r="F8566" s="197"/>
      <c r="G8566" s="197"/>
      <c r="H8566" s="197"/>
      <c r="I8566" s="219" t="s">
        <v>0</v>
      </c>
      <c r="J8566" s="197"/>
      <c r="K8566" s="219" t="s">
        <v>0</v>
      </c>
      <c r="L8566" s="197"/>
      <c r="M8566" s="219">
        <v>237.24</v>
      </c>
      <c r="N8566" s="197"/>
      <c r="O8566" s="217" t="s">
        <v>0</v>
      </c>
      <c r="P8566" s="197"/>
    </row>
    <row r="8567" spans="1:16" x14ac:dyDescent="0.25">
      <c r="A8567" s="218" t="s">
        <v>796</v>
      </c>
      <c r="B8567" s="197"/>
      <c r="C8567" s="218" t="s">
        <v>797</v>
      </c>
      <c r="D8567" s="197"/>
      <c r="E8567" s="197"/>
      <c r="F8567" s="197"/>
      <c r="G8567" s="197"/>
      <c r="H8567" s="197"/>
      <c r="I8567" s="219" t="s">
        <v>0</v>
      </c>
      <c r="J8567" s="197"/>
      <c r="K8567" s="219" t="s">
        <v>0</v>
      </c>
      <c r="L8567" s="197"/>
      <c r="M8567" s="219">
        <v>55.97</v>
      </c>
      <c r="N8567" s="197"/>
      <c r="O8567" s="217" t="s">
        <v>0</v>
      </c>
      <c r="P8567" s="197"/>
    </row>
    <row r="8568" spans="1:16" x14ac:dyDescent="0.25">
      <c r="A8568" s="218" t="s">
        <v>774</v>
      </c>
      <c r="B8568" s="197"/>
      <c r="C8568" s="218" t="s">
        <v>775</v>
      </c>
      <c r="D8568" s="197"/>
      <c r="E8568" s="197"/>
      <c r="F8568" s="197"/>
      <c r="G8568" s="197"/>
      <c r="H8568" s="197"/>
      <c r="I8568" s="219" t="s">
        <v>0</v>
      </c>
      <c r="J8568" s="197"/>
      <c r="K8568" s="219" t="s">
        <v>0</v>
      </c>
      <c r="L8568" s="197"/>
      <c r="M8568" s="219">
        <v>437.5</v>
      </c>
      <c r="N8568" s="197"/>
      <c r="O8568" s="217" t="s">
        <v>0</v>
      </c>
      <c r="P8568" s="197"/>
    </row>
    <row r="8569" spans="1:16" x14ac:dyDescent="0.25">
      <c r="A8569" s="218" t="s">
        <v>616</v>
      </c>
      <c r="B8569" s="197"/>
      <c r="C8569" s="218" t="s">
        <v>617</v>
      </c>
      <c r="D8569" s="197"/>
      <c r="E8569" s="197"/>
      <c r="F8569" s="197"/>
      <c r="G8569" s="197"/>
      <c r="H8569" s="197"/>
      <c r="I8569" s="219" t="s">
        <v>0</v>
      </c>
      <c r="J8569" s="197"/>
      <c r="K8569" s="219" t="s">
        <v>0</v>
      </c>
      <c r="L8569" s="197"/>
      <c r="M8569" s="219">
        <v>314.3</v>
      </c>
      <c r="N8569" s="197"/>
      <c r="O8569" s="217" t="s">
        <v>0</v>
      </c>
      <c r="P8569" s="197"/>
    </row>
    <row r="8570" spans="1:16" x14ac:dyDescent="0.25">
      <c r="A8570" s="221" t="s">
        <v>658</v>
      </c>
      <c r="B8570" s="197"/>
      <c r="C8570" s="221" t="s">
        <v>659</v>
      </c>
      <c r="D8570" s="197"/>
      <c r="E8570" s="197"/>
      <c r="F8570" s="197"/>
      <c r="G8570" s="197"/>
      <c r="H8570" s="197"/>
      <c r="I8570" s="222">
        <v>254.99</v>
      </c>
      <c r="J8570" s="197"/>
      <c r="K8570" s="222">
        <v>254.99</v>
      </c>
      <c r="L8570" s="197"/>
      <c r="M8570" s="222">
        <v>254.99</v>
      </c>
      <c r="N8570" s="197"/>
      <c r="O8570" s="220">
        <v>100</v>
      </c>
      <c r="P8570" s="197"/>
    </row>
    <row r="8571" spans="1:16" x14ac:dyDescent="0.25">
      <c r="A8571" s="218" t="s">
        <v>800</v>
      </c>
      <c r="B8571" s="197"/>
      <c r="C8571" s="218" t="s">
        <v>801</v>
      </c>
      <c r="D8571" s="197"/>
      <c r="E8571" s="197"/>
      <c r="F8571" s="197"/>
      <c r="G8571" s="197"/>
      <c r="H8571" s="197"/>
      <c r="I8571" s="219" t="s">
        <v>0</v>
      </c>
      <c r="J8571" s="197"/>
      <c r="K8571" s="219" t="s">
        <v>0</v>
      </c>
      <c r="L8571" s="197"/>
      <c r="M8571" s="219">
        <v>254.99</v>
      </c>
      <c r="N8571" s="197"/>
      <c r="O8571" s="217" t="s">
        <v>0</v>
      </c>
      <c r="P8571" s="197"/>
    </row>
    <row r="8572" spans="1:16" x14ac:dyDescent="0.25">
      <c r="A8572" s="212" t="s">
        <v>1432</v>
      </c>
      <c r="B8572" s="197"/>
      <c r="C8572" s="212" t="s">
        <v>1433</v>
      </c>
      <c r="D8572" s="197"/>
      <c r="E8572" s="197"/>
      <c r="F8572" s="197"/>
      <c r="G8572" s="197"/>
      <c r="H8572" s="197"/>
      <c r="I8572" s="213">
        <v>1500</v>
      </c>
      <c r="J8572" s="197"/>
      <c r="K8572" s="213">
        <v>1500</v>
      </c>
      <c r="L8572" s="197"/>
      <c r="M8572" s="213">
        <v>1365.4</v>
      </c>
      <c r="N8572" s="197"/>
      <c r="O8572" s="214">
        <v>91.03</v>
      </c>
      <c r="P8572" s="197"/>
    </row>
    <row r="8573" spans="1:16" x14ac:dyDescent="0.25">
      <c r="A8573" s="205" t="s">
        <v>243</v>
      </c>
      <c r="B8573" s="197"/>
      <c r="C8573" s="197"/>
      <c r="D8573" s="197"/>
      <c r="E8573" s="197"/>
      <c r="F8573" s="197"/>
      <c r="G8573" s="197"/>
      <c r="H8573" s="197"/>
      <c r="I8573" s="206">
        <v>1500</v>
      </c>
      <c r="J8573" s="197"/>
      <c r="K8573" s="206">
        <v>1500</v>
      </c>
      <c r="L8573" s="197"/>
      <c r="M8573" s="206">
        <v>1365.4</v>
      </c>
      <c r="N8573" s="197"/>
      <c r="O8573" s="207">
        <v>91.03</v>
      </c>
      <c r="P8573" s="197"/>
    </row>
    <row r="8574" spans="1:16" x14ac:dyDescent="0.25">
      <c r="A8574" s="205" t="s">
        <v>2090</v>
      </c>
      <c r="B8574" s="197"/>
      <c r="C8574" s="197"/>
      <c r="D8574" s="197"/>
      <c r="E8574" s="197"/>
      <c r="F8574" s="197"/>
      <c r="G8574" s="197"/>
      <c r="H8574" s="197"/>
      <c r="I8574" s="206">
        <v>1500</v>
      </c>
      <c r="J8574" s="197"/>
      <c r="K8574" s="206">
        <v>1500</v>
      </c>
      <c r="L8574" s="197"/>
      <c r="M8574" s="206">
        <v>1365.4</v>
      </c>
      <c r="N8574" s="197"/>
      <c r="O8574" s="207">
        <v>91.03</v>
      </c>
      <c r="P8574" s="197"/>
    </row>
    <row r="8575" spans="1:16" x14ac:dyDescent="0.25">
      <c r="A8575" s="221" t="s">
        <v>582</v>
      </c>
      <c r="B8575" s="197"/>
      <c r="C8575" s="221" t="s">
        <v>583</v>
      </c>
      <c r="D8575" s="197"/>
      <c r="E8575" s="197"/>
      <c r="F8575" s="197"/>
      <c r="G8575" s="197"/>
      <c r="H8575" s="197"/>
      <c r="I8575" s="222">
        <v>1500</v>
      </c>
      <c r="J8575" s="197"/>
      <c r="K8575" s="222">
        <v>1500</v>
      </c>
      <c r="L8575" s="197"/>
      <c r="M8575" s="222">
        <v>1365.4</v>
      </c>
      <c r="N8575" s="197"/>
      <c r="O8575" s="220">
        <v>91.03</v>
      </c>
      <c r="P8575" s="197"/>
    </row>
    <row r="8576" spans="1:16" x14ac:dyDescent="0.25">
      <c r="A8576" s="218" t="s">
        <v>955</v>
      </c>
      <c r="B8576" s="197"/>
      <c r="C8576" s="218" t="s">
        <v>956</v>
      </c>
      <c r="D8576" s="197"/>
      <c r="E8576" s="197"/>
      <c r="F8576" s="197"/>
      <c r="G8576" s="197"/>
      <c r="H8576" s="197"/>
      <c r="I8576" s="219" t="s">
        <v>0</v>
      </c>
      <c r="J8576" s="197"/>
      <c r="K8576" s="219" t="s">
        <v>0</v>
      </c>
      <c r="L8576" s="197"/>
      <c r="M8576" s="219">
        <v>1365.4</v>
      </c>
      <c r="N8576" s="197"/>
      <c r="O8576" s="217" t="s">
        <v>0</v>
      </c>
      <c r="P8576" s="197"/>
    </row>
    <row r="8577" spans="1:16" x14ac:dyDescent="0.25">
      <c r="A8577" s="215" t="s">
        <v>1434</v>
      </c>
      <c r="B8577" s="197"/>
      <c r="C8577" s="215" t="s">
        <v>1417</v>
      </c>
      <c r="D8577" s="197"/>
      <c r="E8577" s="197"/>
      <c r="F8577" s="197"/>
      <c r="G8577" s="197"/>
      <c r="H8577" s="197"/>
      <c r="I8577" s="216">
        <v>32607.8</v>
      </c>
      <c r="J8577" s="197"/>
      <c r="K8577" s="216">
        <v>33138.81</v>
      </c>
      <c r="L8577" s="197"/>
      <c r="M8577" s="216">
        <v>33391</v>
      </c>
      <c r="N8577" s="197"/>
      <c r="O8577" s="211">
        <v>100.76</v>
      </c>
      <c r="P8577" s="197"/>
    </row>
    <row r="8578" spans="1:16" x14ac:dyDescent="0.25">
      <c r="A8578" s="212" t="s">
        <v>1437</v>
      </c>
      <c r="B8578" s="197"/>
      <c r="C8578" s="212" t="s">
        <v>1438</v>
      </c>
      <c r="D8578" s="197"/>
      <c r="E8578" s="197"/>
      <c r="F8578" s="197"/>
      <c r="G8578" s="197"/>
      <c r="H8578" s="197"/>
      <c r="I8578" s="213">
        <v>2548.8200000000002</v>
      </c>
      <c r="J8578" s="197"/>
      <c r="K8578" s="213">
        <v>3079.83</v>
      </c>
      <c r="L8578" s="197"/>
      <c r="M8578" s="213">
        <v>3079.83</v>
      </c>
      <c r="N8578" s="197"/>
      <c r="O8578" s="214">
        <v>100</v>
      </c>
      <c r="P8578" s="197"/>
    </row>
    <row r="8579" spans="1:16" x14ac:dyDescent="0.25">
      <c r="A8579" s="205" t="s">
        <v>240</v>
      </c>
      <c r="B8579" s="197"/>
      <c r="C8579" s="197"/>
      <c r="D8579" s="197"/>
      <c r="E8579" s="197"/>
      <c r="F8579" s="197"/>
      <c r="G8579" s="197"/>
      <c r="H8579" s="197"/>
      <c r="I8579" s="206">
        <v>2548.8200000000002</v>
      </c>
      <c r="J8579" s="197"/>
      <c r="K8579" s="206">
        <v>3079.83</v>
      </c>
      <c r="L8579" s="197"/>
      <c r="M8579" s="206">
        <v>3079.83</v>
      </c>
      <c r="N8579" s="197"/>
      <c r="O8579" s="207">
        <v>100</v>
      </c>
      <c r="P8579" s="197"/>
    </row>
    <row r="8580" spans="1:16" x14ac:dyDescent="0.25">
      <c r="A8580" s="205" t="s">
        <v>2076</v>
      </c>
      <c r="B8580" s="197"/>
      <c r="C8580" s="197"/>
      <c r="D8580" s="197"/>
      <c r="E8580" s="197"/>
      <c r="F8580" s="197"/>
      <c r="G8580" s="197"/>
      <c r="H8580" s="197"/>
      <c r="I8580" s="206">
        <v>2548.8200000000002</v>
      </c>
      <c r="J8580" s="197"/>
      <c r="K8580" s="206">
        <v>3079.83</v>
      </c>
      <c r="L8580" s="197"/>
      <c r="M8580" s="206">
        <v>3079.83</v>
      </c>
      <c r="N8580" s="197"/>
      <c r="O8580" s="207">
        <v>100</v>
      </c>
      <c r="P8580" s="197"/>
    </row>
    <row r="8581" spans="1:16" x14ac:dyDescent="0.25">
      <c r="A8581" s="221" t="s">
        <v>582</v>
      </c>
      <c r="B8581" s="197"/>
      <c r="C8581" s="221" t="s">
        <v>583</v>
      </c>
      <c r="D8581" s="197"/>
      <c r="E8581" s="197"/>
      <c r="F8581" s="197"/>
      <c r="G8581" s="197"/>
      <c r="H8581" s="197"/>
      <c r="I8581" s="222">
        <v>2548.8200000000002</v>
      </c>
      <c r="J8581" s="197"/>
      <c r="K8581" s="222">
        <v>3079.83</v>
      </c>
      <c r="L8581" s="197"/>
      <c r="M8581" s="222">
        <v>3079.83</v>
      </c>
      <c r="N8581" s="197"/>
      <c r="O8581" s="220">
        <v>100</v>
      </c>
      <c r="P8581" s="197"/>
    </row>
    <row r="8582" spans="1:16" x14ac:dyDescent="0.25">
      <c r="A8582" s="218" t="s">
        <v>640</v>
      </c>
      <c r="B8582" s="197"/>
      <c r="C8582" s="218" t="s">
        <v>641</v>
      </c>
      <c r="D8582" s="197"/>
      <c r="E8582" s="197"/>
      <c r="F8582" s="197"/>
      <c r="G8582" s="197"/>
      <c r="H8582" s="197"/>
      <c r="I8582" s="219" t="s">
        <v>0</v>
      </c>
      <c r="J8582" s="197"/>
      <c r="K8582" s="219" t="s">
        <v>0</v>
      </c>
      <c r="L8582" s="197"/>
      <c r="M8582" s="219">
        <v>3079.83</v>
      </c>
      <c r="N8582" s="197"/>
      <c r="O8582" s="217" t="s">
        <v>0</v>
      </c>
      <c r="P8582" s="197"/>
    </row>
    <row r="8583" spans="1:16" x14ac:dyDescent="0.25">
      <c r="A8583" s="212" t="s">
        <v>1560</v>
      </c>
      <c r="B8583" s="197"/>
      <c r="C8583" s="212" t="s">
        <v>1561</v>
      </c>
      <c r="D8583" s="197"/>
      <c r="E8583" s="197"/>
      <c r="F8583" s="197"/>
      <c r="G8583" s="197"/>
      <c r="H8583" s="197"/>
      <c r="I8583" s="213">
        <v>28400</v>
      </c>
      <c r="J8583" s="197"/>
      <c r="K8583" s="213">
        <v>28400</v>
      </c>
      <c r="L8583" s="197"/>
      <c r="M8583" s="213">
        <v>28652.19</v>
      </c>
      <c r="N8583" s="197"/>
      <c r="O8583" s="214">
        <v>100.89</v>
      </c>
      <c r="P8583" s="197"/>
    </row>
    <row r="8584" spans="1:16" x14ac:dyDescent="0.25">
      <c r="A8584" s="205" t="s">
        <v>243</v>
      </c>
      <c r="B8584" s="197"/>
      <c r="C8584" s="197"/>
      <c r="D8584" s="197"/>
      <c r="E8584" s="197"/>
      <c r="F8584" s="197"/>
      <c r="G8584" s="197"/>
      <c r="H8584" s="197"/>
      <c r="I8584" s="206">
        <v>28400</v>
      </c>
      <c r="J8584" s="197"/>
      <c r="K8584" s="206">
        <v>28400</v>
      </c>
      <c r="L8584" s="197"/>
      <c r="M8584" s="206">
        <v>28652.19</v>
      </c>
      <c r="N8584" s="197"/>
      <c r="O8584" s="207">
        <v>100.89</v>
      </c>
      <c r="P8584" s="197"/>
    </row>
    <row r="8585" spans="1:16" x14ac:dyDescent="0.25">
      <c r="A8585" s="205" t="s">
        <v>2090</v>
      </c>
      <c r="B8585" s="197"/>
      <c r="C8585" s="197"/>
      <c r="D8585" s="197"/>
      <c r="E8585" s="197"/>
      <c r="F8585" s="197"/>
      <c r="G8585" s="197"/>
      <c r="H8585" s="197"/>
      <c r="I8585" s="206">
        <v>28400</v>
      </c>
      <c r="J8585" s="197"/>
      <c r="K8585" s="206">
        <v>28400</v>
      </c>
      <c r="L8585" s="197"/>
      <c r="M8585" s="206">
        <v>28652.19</v>
      </c>
      <c r="N8585" s="197"/>
      <c r="O8585" s="207">
        <v>100.89</v>
      </c>
      <c r="P8585" s="197"/>
    </row>
    <row r="8586" spans="1:16" x14ac:dyDescent="0.25">
      <c r="A8586" s="221" t="s">
        <v>582</v>
      </c>
      <c r="B8586" s="197"/>
      <c r="C8586" s="221" t="s">
        <v>583</v>
      </c>
      <c r="D8586" s="197"/>
      <c r="E8586" s="197"/>
      <c r="F8586" s="197"/>
      <c r="G8586" s="197"/>
      <c r="H8586" s="197"/>
      <c r="I8586" s="222">
        <v>28400</v>
      </c>
      <c r="J8586" s="197"/>
      <c r="K8586" s="222">
        <v>28400</v>
      </c>
      <c r="L8586" s="197"/>
      <c r="M8586" s="222">
        <v>28652.19</v>
      </c>
      <c r="N8586" s="197"/>
      <c r="O8586" s="220">
        <v>100.89</v>
      </c>
      <c r="P8586" s="197"/>
    </row>
    <row r="8587" spans="1:16" x14ac:dyDescent="0.25">
      <c r="A8587" s="218" t="s">
        <v>955</v>
      </c>
      <c r="B8587" s="197"/>
      <c r="C8587" s="218" t="s">
        <v>956</v>
      </c>
      <c r="D8587" s="197"/>
      <c r="E8587" s="197"/>
      <c r="F8587" s="197"/>
      <c r="G8587" s="197"/>
      <c r="H8587" s="197"/>
      <c r="I8587" s="219" t="s">
        <v>0</v>
      </c>
      <c r="J8587" s="197"/>
      <c r="K8587" s="219" t="s">
        <v>0</v>
      </c>
      <c r="L8587" s="197"/>
      <c r="M8587" s="219">
        <v>28652.19</v>
      </c>
      <c r="N8587" s="197"/>
      <c r="O8587" s="217" t="s">
        <v>0</v>
      </c>
      <c r="P8587" s="197"/>
    </row>
    <row r="8588" spans="1:16" x14ac:dyDescent="0.25">
      <c r="A8588" s="212" t="s">
        <v>1439</v>
      </c>
      <c r="B8588" s="197"/>
      <c r="C8588" s="212" t="s">
        <v>1440</v>
      </c>
      <c r="D8588" s="197"/>
      <c r="E8588" s="197"/>
      <c r="F8588" s="197"/>
      <c r="G8588" s="197"/>
      <c r="H8588" s="197"/>
      <c r="I8588" s="213">
        <v>292.5</v>
      </c>
      <c r="J8588" s="197"/>
      <c r="K8588" s="213">
        <v>292.5</v>
      </c>
      <c r="L8588" s="197"/>
      <c r="M8588" s="213">
        <v>292.5</v>
      </c>
      <c r="N8588" s="197"/>
      <c r="O8588" s="214">
        <v>100</v>
      </c>
      <c r="P8588" s="197"/>
    </row>
    <row r="8589" spans="1:16" x14ac:dyDescent="0.25">
      <c r="A8589" s="205" t="s">
        <v>243</v>
      </c>
      <c r="B8589" s="197"/>
      <c r="C8589" s="197"/>
      <c r="D8589" s="197"/>
      <c r="E8589" s="197"/>
      <c r="F8589" s="197"/>
      <c r="G8589" s="197"/>
      <c r="H8589" s="197"/>
      <c r="I8589" s="206">
        <v>292.5</v>
      </c>
      <c r="J8589" s="197"/>
      <c r="K8589" s="206">
        <v>292.5</v>
      </c>
      <c r="L8589" s="197"/>
      <c r="M8589" s="206">
        <v>292.5</v>
      </c>
      <c r="N8589" s="197"/>
      <c r="O8589" s="207">
        <v>100</v>
      </c>
      <c r="P8589" s="197"/>
    </row>
    <row r="8590" spans="1:16" x14ac:dyDescent="0.25">
      <c r="A8590" s="205" t="s">
        <v>2090</v>
      </c>
      <c r="B8590" s="197"/>
      <c r="C8590" s="197"/>
      <c r="D8590" s="197"/>
      <c r="E8590" s="197"/>
      <c r="F8590" s="197"/>
      <c r="G8590" s="197"/>
      <c r="H8590" s="197"/>
      <c r="I8590" s="206">
        <v>292.5</v>
      </c>
      <c r="J8590" s="197"/>
      <c r="K8590" s="206">
        <v>292.5</v>
      </c>
      <c r="L8590" s="197"/>
      <c r="M8590" s="206">
        <v>292.5</v>
      </c>
      <c r="N8590" s="197"/>
      <c r="O8590" s="207">
        <v>100</v>
      </c>
      <c r="P8590" s="197"/>
    </row>
    <row r="8591" spans="1:16" x14ac:dyDescent="0.25">
      <c r="A8591" s="221" t="s">
        <v>620</v>
      </c>
      <c r="B8591" s="197"/>
      <c r="C8591" s="221" t="s">
        <v>621</v>
      </c>
      <c r="D8591" s="197"/>
      <c r="E8591" s="197"/>
      <c r="F8591" s="197"/>
      <c r="G8591" s="197"/>
      <c r="H8591" s="197"/>
      <c r="I8591" s="222">
        <v>292.5</v>
      </c>
      <c r="J8591" s="197"/>
      <c r="K8591" s="222">
        <v>292.5</v>
      </c>
      <c r="L8591" s="197"/>
      <c r="M8591" s="222">
        <v>292.5</v>
      </c>
      <c r="N8591" s="197"/>
      <c r="O8591" s="220">
        <v>100</v>
      </c>
      <c r="P8591" s="197"/>
    </row>
    <row r="8592" spans="1:16" x14ac:dyDescent="0.25">
      <c r="A8592" s="218" t="s">
        <v>1562</v>
      </c>
      <c r="B8592" s="197"/>
      <c r="C8592" s="218" t="s">
        <v>1563</v>
      </c>
      <c r="D8592" s="197"/>
      <c r="E8592" s="197"/>
      <c r="F8592" s="197"/>
      <c r="G8592" s="197"/>
      <c r="H8592" s="197"/>
      <c r="I8592" s="219" t="s">
        <v>0</v>
      </c>
      <c r="J8592" s="197"/>
      <c r="K8592" s="219" t="s">
        <v>0</v>
      </c>
      <c r="L8592" s="197"/>
      <c r="M8592" s="219">
        <v>292.5</v>
      </c>
      <c r="N8592" s="197"/>
      <c r="O8592" s="217" t="s">
        <v>0</v>
      </c>
      <c r="P8592" s="197"/>
    </row>
    <row r="8593" spans="1:16" x14ac:dyDescent="0.25">
      <c r="A8593" s="212" t="s">
        <v>1564</v>
      </c>
      <c r="B8593" s="197"/>
      <c r="C8593" s="212" t="s">
        <v>1565</v>
      </c>
      <c r="D8593" s="197"/>
      <c r="E8593" s="197"/>
      <c r="F8593" s="197"/>
      <c r="G8593" s="197"/>
      <c r="H8593" s="197"/>
      <c r="I8593" s="213">
        <v>1366.48</v>
      </c>
      <c r="J8593" s="197"/>
      <c r="K8593" s="213">
        <v>1366.48</v>
      </c>
      <c r="L8593" s="197"/>
      <c r="M8593" s="213">
        <v>1366.48</v>
      </c>
      <c r="N8593" s="197"/>
      <c r="O8593" s="214">
        <v>100</v>
      </c>
      <c r="P8593" s="197"/>
    </row>
    <row r="8594" spans="1:16" x14ac:dyDescent="0.25">
      <c r="A8594" s="205" t="s">
        <v>240</v>
      </c>
      <c r="B8594" s="197"/>
      <c r="C8594" s="197"/>
      <c r="D8594" s="197"/>
      <c r="E8594" s="197"/>
      <c r="F8594" s="197"/>
      <c r="G8594" s="197"/>
      <c r="H8594" s="197"/>
      <c r="I8594" s="206">
        <v>1366.48</v>
      </c>
      <c r="J8594" s="197"/>
      <c r="K8594" s="206">
        <v>1366.48</v>
      </c>
      <c r="L8594" s="197"/>
      <c r="M8594" s="206">
        <v>1366.48</v>
      </c>
      <c r="N8594" s="197"/>
      <c r="O8594" s="207">
        <v>100</v>
      </c>
      <c r="P8594" s="197"/>
    </row>
    <row r="8595" spans="1:16" x14ac:dyDescent="0.25">
      <c r="A8595" s="205" t="s">
        <v>2076</v>
      </c>
      <c r="B8595" s="197"/>
      <c r="C8595" s="197"/>
      <c r="D8595" s="197"/>
      <c r="E8595" s="197"/>
      <c r="F8595" s="197"/>
      <c r="G8595" s="197"/>
      <c r="H8595" s="197"/>
      <c r="I8595" s="206">
        <v>1366.48</v>
      </c>
      <c r="J8595" s="197"/>
      <c r="K8595" s="206">
        <v>1366.48</v>
      </c>
      <c r="L8595" s="197"/>
      <c r="M8595" s="206">
        <v>1366.48</v>
      </c>
      <c r="N8595" s="197"/>
      <c r="O8595" s="207">
        <v>100</v>
      </c>
      <c r="P8595" s="197"/>
    </row>
    <row r="8596" spans="1:16" x14ac:dyDescent="0.25">
      <c r="A8596" s="221" t="s">
        <v>582</v>
      </c>
      <c r="B8596" s="197"/>
      <c r="C8596" s="221" t="s">
        <v>583</v>
      </c>
      <c r="D8596" s="197"/>
      <c r="E8596" s="197"/>
      <c r="F8596" s="197"/>
      <c r="G8596" s="197"/>
      <c r="H8596" s="197"/>
      <c r="I8596" s="222">
        <v>1366.48</v>
      </c>
      <c r="J8596" s="197"/>
      <c r="K8596" s="222">
        <v>1366.48</v>
      </c>
      <c r="L8596" s="197"/>
      <c r="M8596" s="222">
        <v>1366.48</v>
      </c>
      <c r="N8596" s="197"/>
      <c r="O8596" s="220">
        <v>100</v>
      </c>
      <c r="P8596" s="197"/>
    </row>
    <row r="8597" spans="1:16" x14ac:dyDescent="0.25">
      <c r="A8597" s="218" t="s">
        <v>602</v>
      </c>
      <c r="B8597" s="197"/>
      <c r="C8597" s="218" t="s">
        <v>603</v>
      </c>
      <c r="D8597" s="197"/>
      <c r="E8597" s="197"/>
      <c r="F8597" s="197"/>
      <c r="G8597" s="197"/>
      <c r="H8597" s="197"/>
      <c r="I8597" s="219" t="s">
        <v>0</v>
      </c>
      <c r="J8597" s="197"/>
      <c r="K8597" s="219" t="s">
        <v>0</v>
      </c>
      <c r="L8597" s="197"/>
      <c r="M8597" s="219">
        <v>1366.48</v>
      </c>
      <c r="N8597" s="197"/>
      <c r="O8597" s="217" t="s">
        <v>0</v>
      </c>
      <c r="P8597" s="197"/>
    </row>
    <row r="8598" spans="1:16" x14ac:dyDescent="0.25">
      <c r="A8598" s="215" t="s">
        <v>1566</v>
      </c>
      <c r="B8598" s="197"/>
      <c r="C8598" s="215" t="s">
        <v>1567</v>
      </c>
      <c r="D8598" s="197"/>
      <c r="E8598" s="197"/>
      <c r="F8598" s="197"/>
      <c r="G8598" s="197"/>
      <c r="H8598" s="197"/>
      <c r="I8598" s="216">
        <v>981.69</v>
      </c>
      <c r="J8598" s="197"/>
      <c r="K8598" s="216">
        <v>981.69</v>
      </c>
      <c r="L8598" s="197"/>
      <c r="M8598" s="216">
        <v>981.69</v>
      </c>
      <c r="N8598" s="197"/>
      <c r="O8598" s="211">
        <v>100</v>
      </c>
      <c r="P8598" s="197"/>
    </row>
    <row r="8599" spans="1:16" x14ac:dyDescent="0.25">
      <c r="A8599" s="212" t="s">
        <v>1568</v>
      </c>
      <c r="B8599" s="197"/>
      <c r="C8599" s="212" t="s">
        <v>1569</v>
      </c>
      <c r="D8599" s="197"/>
      <c r="E8599" s="197"/>
      <c r="F8599" s="197"/>
      <c r="G8599" s="197"/>
      <c r="H8599" s="197"/>
      <c r="I8599" s="213">
        <v>981.69</v>
      </c>
      <c r="J8599" s="197"/>
      <c r="K8599" s="213">
        <v>981.69</v>
      </c>
      <c r="L8599" s="197"/>
      <c r="M8599" s="213">
        <v>981.69</v>
      </c>
      <c r="N8599" s="197"/>
      <c r="O8599" s="214">
        <v>100</v>
      </c>
      <c r="P8599" s="197"/>
    </row>
    <row r="8600" spans="1:16" x14ac:dyDescent="0.25">
      <c r="A8600" s="205" t="s">
        <v>242</v>
      </c>
      <c r="B8600" s="197"/>
      <c r="C8600" s="197"/>
      <c r="D8600" s="197"/>
      <c r="E8600" s="197"/>
      <c r="F8600" s="197"/>
      <c r="G8600" s="197"/>
      <c r="H8600" s="197"/>
      <c r="I8600" s="206">
        <v>981.69</v>
      </c>
      <c r="J8600" s="197"/>
      <c r="K8600" s="206">
        <v>981.69</v>
      </c>
      <c r="L8600" s="197"/>
      <c r="M8600" s="206">
        <v>981.69</v>
      </c>
      <c r="N8600" s="197"/>
      <c r="O8600" s="207">
        <v>100</v>
      </c>
      <c r="P8600" s="197"/>
    </row>
    <row r="8601" spans="1:16" x14ac:dyDescent="0.25">
      <c r="A8601" s="205" t="s">
        <v>2087</v>
      </c>
      <c r="B8601" s="197"/>
      <c r="C8601" s="197"/>
      <c r="D8601" s="197"/>
      <c r="E8601" s="197"/>
      <c r="F8601" s="197"/>
      <c r="G8601" s="197"/>
      <c r="H8601" s="197"/>
      <c r="I8601" s="206">
        <v>981.69</v>
      </c>
      <c r="J8601" s="197"/>
      <c r="K8601" s="206">
        <v>981.69</v>
      </c>
      <c r="L8601" s="197"/>
      <c r="M8601" s="206">
        <v>981.69</v>
      </c>
      <c r="N8601" s="197"/>
      <c r="O8601" s="207">
        <v>100</v>
      </c>
      <c r="P8601" s="197"/>
    </row>
    <row r="8602" spans="1:16" x14ac:dyDescent="0.25">
      <c r="A8602" s="221" t="s">
        <v>582</v>
      </c>
      <c r="B8602" s="197"/>
      <c r="C8602" s="221" t="s">
        <v>583</v>
      </c>
      <c r="D8602" s="197"/>
      <c r="E8602" s="197"/>
      <c r="F8602" s="197"/>
      <c r="G8602" s="197"/>
      <c r="H8602" s="197"/>
      <c r="I8602" s="222">
        <v>981.69</v>
      </c>
      <c r="J8602" s="197"/>
      <c r="K8602" s="222">
        <v>981.69</v>
      </c>
      <c r="L8602" s="197"/>
      <c r="M8602" s="222">
        <v>981.69</v>
      </c>
      <c r="N8602" s="197"/>
      <c r="O8602" s="220">
        <v>100</v>
      </c>
      <c r="P8602" s="197"/>
    </row>
    <row r="8603" spans="1:16" x14ac:dyDescent="0.25">
      <c r="A8603" s="218" t="s">
        <v>590</v>
      </c>
      <c r="B8603" s="197"/>
      <c r="C8603" s="218" t="s">
        <v>591</v>
      </c>
      <c r="D8603" s="197"/>
      <c r="E8603" s="197"/>
      <c r="F8603" s="197"/>
      <c r="G8603" s="197"/>
      <c r="H8603" s="197"/>
      <c r="I8603" s="219" t="s">
        <v>0</v>
      </c>
      <c r="J8603" s="197"/>
      <c r="K8603" s="219" t="s">
        <v>0</v>
      </c>
      <c r="L8603" s="197"/>
      <c r="M8603" s="219">
        <v>981.69</v>
      </c>
      <c r="N8603" s="197"/>
      <c r="O8603" s="217" t="s">
        <v>0</v>
      </c>
      <c r="P8603" s="197"/>
    </row>
    <row r="8604" spans="1:16" x14ac:dyDescent="0.25">
      <c r="A8604" s="215" t="s">
        <v>1445</v>
      </c>
      <c r="B8604" s="197"/>
      <c r="C8604" s="215" t="s">
        <v>1446</v>
      </c>
      <c r="D8604" s="197"/>
      <c r="E8604" s="197"/>
      <c r="F8604" s="197"/>
      <c r="G8604" s="197"/>
      <c r="H8604" s="197"/>
      <c r="I8604" s="216">
        <v>15000</v>
      </c>
      <c r="J8604" s="197"/>
      <c r="K8604" s="216">
        <v>15000</v>
      </c>
      <c r="L8604" s="197"/>
      <c r="M8604" s="216">
        <v>0</v>
      </c>
      <c r="N8604" s="197"/>
      <c r="O8604" s="211">
        <v>0</v>
      </c>
      <c r="P8604" s="197"/>
    </row>
    <row r="8605" spans="1:16" x14ac:dyDescent="0.25">
      <c r="A8605" s="212" t="s">
        <v>1447</v>
      </c>
      <c r="B8605" s="197"/>
      <c r="C8605" s="212" t="s">
        <v>1448</v>
      </c>
      <c r="D8605" s="197"/>
      <c r="E8605" s="197"/>
      <c r="F8605" s="197"/>
      <c r="G8605" s="197"/>
      <c r="H8605" s="197"/>
      <c r="I8605" s="213">
        <v>15000</v>
      </c>
      <c r="J8605" s="197"/>
      <c r="K8605" s="213">
        <v>15000</v>
      </c>
      <c r="L8605" s="197"/>
      <c r="M8605" s="213">
        <v>0</v>
      </c>
      <c r="N8605" s="197"/>
      <c r="O8605" s="214">
        <v>0</v>
      </c>
      <c r="P8605" s="197"/>
    </row>
    <row r="8606" spans="1:16" x14ac:dyDescent="0.25">
      <c r="A8606" s="205" t="s">
        <v>240</v>
      </c>
      <c r="B8606" s="197"/>
      <c r="C8606" s="197"/>
      <c r="D8606" s="197"/>
      <c r="E8606" s="197"/>
      <c r="F8606" s="197"/>
      <c r="G8606" s="197"/>
      <c r="H8606" s="197"/>
      <c r="I8606" s="206">
        <v>10000</v>
      </c>
      <c r="J8606" s="197"/>
      <c r="K8606" s="206">
        <v>10000</v>
      </c>
      <c r="L8606" s="197"/>
      <c r="M8606" s="206">
        <v>0</v>
      </c>
      <c r="N8606" s="197"/>
      <c r="O8606" s="207">
        <v>0</v>
      </c>
      <c r="P8606" s="197"/>
    </row>
    <row r="8607" spans="1:16" x14ac:dyDescent="0.25">
      <c r="A8607" s="205" t="s">
        <v>2076</v>
      </c>
      <c r="B8607" s="197"/>
      <c r="C8607" s="197"/>
      <c r="D8607" s="197"/>
      <c r="E8607" s="197"/>
      <c r="F8607" s="197"/>
      <c r="G8607" s="197"/>
      <c r="H8607" s="197"/>
      <c r="I8607" s="206">
        <v>10000</v>
      </c>
      <c r="J8607" s="197"/>
      <c r="K8607" s="206">
        <v>10000</v>
      </c>
      <c r="L8607" s="197"/>
      <c r="M8607" s="206">
        <v>0</v>
      </c>
      <c r="N8607" s="197"/>
      <c r="O8607" s="207">
        <v>0</v>
      </c>
      <c r="P8607" s="197"/>
    </row>
    <row r="8608" spans="1:16" x14ac:dyDescent="0.25">
      <c r="A8608" s="221" t="s">
        <v>652</v>
      </c>
      <c r="B8608" s="197"/>
      <c r="C8608" s="221" t="s">
        <v>653</v>
      </c>
      <c r="D8608" s="197"/>
      <c r="E8608" s="197"/>
      <c r="F8608" s="197"/>
      <c r="G8608" s="197"/>
      <c r="H8608" s="197"/>
      <c r="I8608" s="222">
        <v>10000</v>
      </c>
      <c r="J8608" s="197"/>
      <c r="K8608" s="222">
        <v>10000</v>
      </c>
      <c r="L8608" s="197"/>
      <c r="M8608" s="222">
        <v>0</v>
      </c>
      <c r="N8608" s="197"/>
      <c r="O8608" s="220">
        <v>0</v>
      </c>
      <c r="P8608" s="197"/>
    </row>
    <row r="8609" spans="1:16" x14ac:dyDescent="0.25">
      <c r="A8609" s="205" t="s">
        <v>242</v>
      </c>
      <c r="B8609" s="197"/>
      <c r="C8609" s="197"/>
      <c r="D8609" s="197"/>
      <c r="E8609" s="197"/>
      <c r="F8609" s="197"/>
      <c r="G8609" s="197"/>
      <c r="H8609" s="197"/>
      <c r="I8609" s="206">
        <v>5000</v>
      </c>
      <c r="J8609" s="197"/>
      <c r="K8609" s="206">
        <v>5000</v>
      </c>
      <c r="L8609" s="197"/>
      <c r="M8609" s="206">
        <v>0</v>
      </c>
      <c r="N8609" s="197"/>
      <c r="O8609" s="207">
        <v>0</v>
      </c>
      <c r="P8609" s="197"/>
    </row>
    <row r="8610" spans="1:16" x14ac:dyDescent="0.25">
      <c r="A8610" s="205" t="s">
        <v>2087</v>
      </c>
      <c r="B8610" s="197"/>
      <c r="C8610" s="197"/>
      <c r="D8610" s="197"/>
      <c r="E8610" s="197"/>
      <c r="F8610" s="197"/>
      <c r="G8610" s="197"/>
      <c r="H8610" s="197"/>
      <c r="I8610" s="206">
        <v>5000</v>
      </c>
      <c r="J8610" s="197"/>
      <c r="K8610" s="206">
        <v>5000</v>
      </c>
      <c r="L8610" s="197"/>
      <c r="M8610" s="206">
        <v>0</v>
      </c>
      <c r="N8610" s="197"/>
      <c r="O8610" s="207">
        <v>0</v>
      </c>
      <c r="P8610" s="197"/>
    </row>
    <row r="8611" spans="1:16" x14ac:dyDescent="0.25">
      <c r="A8611" s="221" t="s">
        <v>652</v>
      </c>
      <c r="B8611" s="197"/>
      <c r="C8611" s="221" t="s">
        <v>653</v>
      </c>
      <c r="D8611" s="197"/>
      <c r="E8611" s="197"/>
      <c r="F8611" s="197"/>
      <c r="G8611" s="197"/>
      <c r="H8611" s="197"/>
      <c r="I8611" s="222">
        <v>5000</v>
      </c>
      <c r="J8611" s="197"/>
      <c r="K8611" s="222">
        <v>5000</v>
      </c>
      <c r="L8611" s="197"/>
      <c r="M8611" s="222">
        <v>0</v>
      </c>
      <c r="N8611" s="197"/>
      <c r="O8611" s="220">
        <v>0</v>
      </c>
      <c r="P8611" s="197"/>
    </row>
    <row r="8612" spans="1:16" x14ac:dyDescent="0.25">
      <c r="A8612" s="215" t="s">
        <v>1570</v>
      </c>
      <c r="B8612" s="197"/>
      <c r="C8612" s="215" t="s">
        <v>1571</v>
      </c>
      <c r="D8612" s="197"/>
      <c r="E8612" s="197"/>
      <c r="F8612" s="197"/>
      <c r="G8612" s="197"/>
      <c r="H8612" s="197"/>
      <c r="I8612" s="216">
        <v>8869.3799999999992</v>
      </c>
      <c r="J8612" s="197"/>
      <c r="K8612" s="216">
        <v>8869.3799999999992</v>
      </c>
      <c r="L8612" s="197"/>
      <c r="M8612" s="216">
        <v>6106.54</v>
      </c>
      <c r="N8612" s="197"/>
      <c r="O8612" s="211">
        <v>68.849999999999994</v>
      </c>
      <c r="P8612" s="197"/>
    </row>
    <row r="8613" spans="1:16" x14ac:dyDescent="0.25">
      <c r="A8613" s="212" t="s">
        <v>1572</v>
      </c>
      <c r="B8613" s="197"/>
      <c r="C8613" s="212" t="s">
        <v>1573</v>
      </c>
      <c r="D8613" s="197"/>
      <c r="E8613" s="197"/>
      <c r="F8613" s="197"/>
      <c r="G8613" s="197"/>
      <c r="H8613" s="197"/>
      <c r="I8613" s="213">
        <v>7839.38</v>
      </c>
      <c r="J8613" s="197"/>
      <c r="K8613" s="213">
        <v>7839.38</v>
      </c>
      <c r="L8613" s="197"/>
      <c r="M8613" s="213">
        <v>4782.96</v>
      </c>
      <c r="N8613" s="197"/>
      <c r="O8613" s="214">
        <v>61.01</v>
      </c>
      <c r="P8613" s="197"/>
    </row>
    <row r="8614" spans="1:16" x14ac:dyDescent="0.25">
      <c r="A8614" s="205" t="s">
        <v>242</v>
      </c>
      <c r="B8614" s="197"/>
      <c r="C8614" s="197"/>
      <c r="D8614" s="197"/>
      <c r="E8614" s="197"/>
      <c r="F8614" s="197"/>
      <c r="G8614" s="197"/>
      <c r="H8614" s="197"/>
      <c r="I8614" s="206">
        <v>1839.38</v>
      </c>
      <c r="J8614" s="197"/>
      <c r="K8614" s="206">
        <v>1839.38</v>
      </c>
      <c r="L8614" s="197"/>
      <c r="M8614" s="206">
        <v>1839.38</v>
      </c>
      <c r="N8614" s="197"/>
      <c r="O8614" s="207">
        <v>100</v>
      </c>
      <c r="P8614" s="197"/>
    </row>
    <row r="8615" spans="1:16" x14ac:dyDescent="0.25">
      <c r="A8615" s="205" t="s">
        <v>2087</v>
      </c>
      <c r="B8615" s="197"/>
      <c r="C8615" s="197"/>
      <c r="D8615" s="197"/>
      <c r="E8615" s="197"/>
      <c r="F8615" s="197"/>
      <c r="G8615" s="197"/>
      <c r="H8615" s="197"/>
      <c r="I8615" s="206">
        <v>1839.38</v>
      </c>
      <c r="J8615" s="197"/>
      <c r="K8615" s="206">
        <v>1839.38</v>
      </c>
      <c r="L8615" s="197"/>
      <c r="M8615" s="206">
        <v>1839.38</v>
      </c>
      <c r="N8615" s="197"/>
      <c r="O8615" s="207">
        <v>100</v>
      </c>
      <c r="P8615" s="197"/>
    </row>
    <row r="8616" spans="1:16" x14ac:dyDescent="0.25">
      <c r="A8616" s="221" t="s">
        <v>658</v>
      </c>
      <c r="B8616" s="197"/>
      <c r="C8616" s="221" t="s">
        <v>659</v>
      </c>
      <c r="D8616" s="197"/>
      <c r="E8616" s="197"/>
      <c r="F8616" s="197"/>
      <c r="G8616" s="197"/>
      <c r="H8616" s="197"/>
      <c r="I8616" s="222">
        <v>1839.38</v>
      </c>
      <c r="J8616" s="197"/>
      <c r="K8616" s="222">
        <v>1839.38</v>
      </c>
      <c r="L8616" s="197"/>
      <c r="M8616" s="222">
        <v>1839.38</v>
      </c>
      <c r="N8616" s="197"/>
      <c r="O8616" s="220">
        <v>100</v>
      </c>
      <c r="P8616" s="197"/>
    </row>
    <row r="8617" spans="1:16" x14ac:dyDescent="0.25">
      <c r="A8617" s="218" t="s">
        <v>800</v>
      </c>
      <c r="B8617" s="197"/>
      <c r="C8617" s="218" t="s">
        <v>801</v>
      </c>
      <c r="D8617" s="197"/>
      <c r="E8617" s="197"/>
      <c r="F8617" s="197"/>
      <c r="G8617" s="197"/>
      <c r="H8617" s="197"/>
      <c r="I8617" s="219" t="s">
        <v>0</v>
      </c>
      <c r="J8617" s="197"/>
      <c r="K8617" s="219" t="s">
        <v>0</v>
      </c>
      <c r="L8617" s="197"/>
      <c r="M8617" s="219">
        <v>1839.38</v>
      </c>
      <c r="N8617" s="197"/>
      <c r="O8617" s="217" t="s">
        <v>0</v>
      </c>
      <c r="P8617" s="197"/>
    </row>
    <row r="8618" spans="1:16" x14ac:dyDescent="0.25">
      <c r="A8618" s="205" t="s">
        <v>243</v>
      </c>
      <c r="B8618" s="197"/>
      <c r="C8618" s="197"/>
      <c r="D8618" s="197"/>
      <c r="E8618" s="197"/>
      <c r="F8618" s="197"/>
      <c r="G8618" s="197"/>
      <c r="H8618" s="197"/>
      <c r="I8618" s="206">
        <v>6000</v>
      </c>
      <c r="J8618" s="197"/>
      <c r="K8618" s="206">
        <v>6000</v>
      </c>
      <c r="L8618" s="197"/>
      <c r="M8618" s="206">
        <v>2943.58</v>
      </c>
      <c r="N8618" s="197"/>
      <c r="O8618" s="207">
        <v>49.06</v>
      </c>
      <c r="P8618" s="197"/>
    </row>
    <row r="8619" spans="1:16" x14ac:dyDescent="0.25">
      <c r="A8619" s="205" t="s">
        <v>2092</v>
      </c>
      <c r="B8619" s="197"/>
      <c r="C8619" s="197"/>
      <c r="D8619" s="197"/>
      <c r="E8619" s="197"/>
      <c r="F8619" s="197"/>
      <c r="G8619" s="197"/>
      <c r="H8619" s="197"/>
      <c r="I8619" s="206">
        <v>6000</v>
      </c>
      <c r="J8619" s="197"/>
      <c r="K8619" s="206">
        <v>6000</v>
      </c>
      <c r="L8619" s="197"/>
      <c r="M8619" s="206">
        <v>2943.58</v>
      </c>
      <c r="N8619" s="197"/>
      <c r="O8619" s="207">
        <v>49.06</v>
      </c>
      <c r="P8619" s="197"/>
    </row>
    <row r="8620" spans="1:16" x14ac:dyDescent="0.25">
      <c r="A8620" s="221" t="s">
        <v>658</v>
      </c>
      <c r="B8620" s="197"/>
      <c r="C8620" s="221" t="s">
        <v>659</v>
      </c>
      <c r="D8620" s="197"/>
      <c r="E8620" s="197"/>
      <c r="F8620" s="197"/>
      <c r="G8620" s="197"/>
      <c r="H8620" s="197"/>
      <c r="I8620" s="222">
        <v>6000</v>
      </c>
      <c r="J8620" s="197"/>
      <c r="K8620" s="222">
        <v>6000</v>
      </c>
      <c r="L8620" s="197"/>
      <c r="M8620" s="222">
        <v>2943.58</v>
      </c>
      <c r="N8620" s="197"/>
      <c r="O8620" s="220">
        <v>49.06</v>
      </c>
      <c r="P8620" s="197"/>
    </row>
    <row r="8621" spans="1:16" x14ac:dyDescent="0.25">
      <c r="A8621" s="218" t="s">
        <v>800</v>
      </c>
      <c r="B8621" s="197"/>
      <c r="C8621" s="218" t="s">
        <v>801</v>
      </c>
      <c r="D8621" s="197"/>
      <c r="E8621" s="197"/>
      <c r="F8621" s="197"/>
      <c r="G8621" s="197"/>
      <c r="H8621" s="197"/>
      <c r="I8621" s="219" t="s">
        <v>0</v>
      </c>
      <c r="J8621" s="197"/>
      <c r="K8621" s="219" t="s">
        <v>0</v>
      </c>
      <c r="L8621" s="197"/>
      <c r="M8621" s="219">
        <v>2413.4699999999998</v>
      </c>
      <c r="N8621" s="197"/>
      <c r="O8621" s="217" t="s">
        <v>0</v>
      </c>
      <c r="P8621" s="197"/>
    </row>
    <row r="8622" spans="1:16" x14ac:dyDescent="0.25">
      <c r="A8622" s="218" t="s">
        <v>959</v>
      </c>
      <c r="B8622" s="197"/>
      <c r="C8622" s="218" t="s">
        <v>960</v>
      </c>
      <c r="D8622" s="197"/>
      <c r="E8622" s="197"/>
      <c r="F8622" s="197"/>
      <c r="G8622" s="197"/>
      <c r="H8622" s="197"/>
      <c r="I8622" s="219" t="s">
        <v>0</v>
      </c>
      <c r="J8622" s="197"/>
      <c r="K8622" s="219" t="s">
        <v>0</v>
      </c>
      <c r="L8622" s="197"/>
      <c r="M8622" s="219">
        <v>188.25</v>
      </c>
      <c r="N8622" s="197"/>
      <c r="O8622" s="217" t="s">
        <v>0</v>
      </c>
      <c r="P8622" s="197"/>
    </row>
    <row r="8623" spans="1:16" x14ac:dyDescent="0.25">
      <c r="A8623" s="218" t="s">
        <v>732</v>
      </c>
      <c r="B8623" s="197"/>
      <c r="C8623" s="218" t="s">
        <v>733</v>
      </c>
      <c r="D8623" s="197"/>
      <c r="E8623" s="197"/>
      <c r="F8623" s="197"/>
      <c r="G8623" s="197"/>
      <c r="H8623" s="197"/>
      <c r="I8623" s="219" t="s">
        <v>0</v>
      </c>
      <c r="J8623" s="197"/>
      <c r="K8623" s="219" t="s">
        <v>0</v>
      </c>
      <c r="L8623" s="197"/>
      <c r="M8623" s="219">
        <v>121.86</v>
      </c>
      <c r="N8623" s="197"/>
      <c r="O8623" s="217" t="s">
        <v>0</v>
      </c>
      <c r="P8623" s="197"/>
    </row>
    <row r="8624" spans="1:16" x14ac:dyDescent="0.25">
      <c r="A8624" s="218" t="s">
        <v>969</v>
      </c>
      <c r="B8624" s="197"/>
      <c r="C8624" s="218" t="s">
        <v>970</v>
      </c>
      <c r="D8624" s="197"/>
      <c r="E8624" s="197"/>
      <c r="F8624" s="197"/>
      <c r="G8624" s="197"/>
      <c r="H8624" s="197"/>
      <c r="I8624" s="219" t="s">
        <v>0</v>
      </c>
      <c r="J8624" s="197"/>
      <c r="K8624" s="219" t="s">
        <v>0</v>
      </c>
      <c r="L8624" s="197"/>
      <c r="M8624" s="219">
        <v>220</v>
      </c>
      <c r="N8624" s="197"/>
      <c r="O8624" s="217" t="s">
        <v>0</v>
      </c>
      <c r="P8624" s="197"/>
    </row>
    <row r="8625" spans="1:16" x14ac:dyDescent="0.25">
      <c r="A8625" s="212" t="s">
        <v>1574</v>
      </c>
      <c r="B8625" s="197"/>
      <c r="C8625" s="212" t="s">
        <v>1575</v>
      </c>
      <c r="D8625" s="197"/>
      <c r="E8625" s="197"/>
      <c r="F8625" s="197"/>
      <c r="G8625" s="197"/>
      <c r="H8625" s="197"/>
      <c r="I8625" s="213">
        <v>1030</v>
      </c>
      <c r="J8625" s="197"/>
      <c r="K8625" s="213">
        <v>1030</v>
      </c>
      <c r="L8625" s="197"/>
      <c r="M8625" s="213">
        <v>1323.58</v>
      </c>
      <c r="N8625" s="197"/>
      <c r="O8625" s="214">
        <v>128.5</v>
      </c>
      <c r="P8625" s="197"/>
    </row>
    <row r="8626" spans="1:16" x14ac:dyDescent="0.25">
      <c r="A8626" s="205" t="s">
        <v>240</v>
      </c>
      <c r="B8626" s="197"/>
      <c r="C8626" s="197"/>
      <c r="D8626" s="197"/>
      <c r="E8626" s="197"/>
      <c r="F8626" s="197"/>
      <c r="G8626" s="197"/>
      <c r="H8626" s="197"/>
      <c r="I8626" s="206">
        <v>220</v>
      </c>
      <c r="J8626" s="197"/>
      <c r="K8626" s="206">
        <v>220</v>
      </c>
      <c r="L8626" s="197"/>
      <c r="M8626" s="206">
        <v>0</v>
      </c>
      <c r="N8626" s="197"/>
      <c r="O8626" s="207">
        <v>0</v>
      </c>
      <c r="P8626" s="197"/>
    </row>
    <row r="8627" spans="1:16" x14ac:dyDescent="0.25">
      <c r="A8627" s="205" t="s">
        <v>2076</v>
      </c>
      <c r="B8627" s="197"/>
      <c r="C8627" s="197"/>
      <c r="D8627" s="197"/>
      <c r="E8627" s="197"/>
      <c r="F8627" s="197"/>
      <c r="G8627" s="197"/>
      <c r="H8627" s="197"/>
      <c r="I8627" s="206">
        <v>220</v>
      </c>
      <c r="J8627" s="197"/>
      <c r="K8627" s="206">
        <v>220</v>
      </c>
      <c r="L8627" s="197"/>
      <c r="M8627" s="206">
        <v>0</v>
      </c>
      <c r="N8627" s="197"/>
      <c r="O8627" s="207">
        <v>0</v>
      </c>
      <c r="P8627" s="197"/>
    </row>
    <row r="8628" spans="1:16" x14ac:dyDescent="0.25">
      <c r="A8628" s="221" t="s">
        <v>658</v>
      </c>
      <c r="B8628" s="197"/>
      <c r="C8628" s="221" t="s">
        <v>659</v>
      </c>
      <c r="D8628" s="197"/>
      <c r="E8628" s="197"/>
      <c r="F8628" s="197"/>
      <c r="G8628" s="197"/>
      <c r="H8628" s="197"/>
      <c r="I8628" s="222">
        <v>220</v>
      </c>
      <c r="J8628" s="197"/>
      <c r="K8628" s="222">
        <v>220</v>
      </c>
      <c r="L8628" s="197"/>
      <c r="M8628" s="222">
        <v>0</v>
      </c>
      <c r="N8628" s="197"/>
      <c r="O8628" s="220">
        <v>0</v>
      </c>
      <c r="P8628" s="197"/>
    </row>
    <row r="8629" spans="1:16" x14ac:dyDescent="0.25">
      <c r="A8629" s="205" t="s">
        <v>241</v>
      </c>
      <c r="B8629" s="197"/>
      <c r="C8629" s="197"/>
      <c r="D8629" s="197"/>
      <c r="E8629" s="197"/>
      <c r="F8629" s="197"/>
      <c r="G8629" s="197"/>
      <c r="H8629" s="197"/>
      <c r="I8629" s="206">
        <v>0</v>
      </c>
      <c r="J8629" s="197"/>
      <c r="K8629" s="206">
        <v>0</v>
      </c>
      <c r="L8629" s="197"/>
      <c r="M8629" s="206">
        <v>89.39</v>
      </c>
      <c r="N8629" s="197"/>
      <c r="O8629" s="207" t="s">
        <v>0</v>
      </c>
      <c r="P8629" s="197"/>
    </row>
    <row r="8630" spans="1:16" x14ac:dyDescent="0.25">
      <c r="A8630" s="205" t="s">
        <v>2080</v>
      </c>
      <c r="B8630" s="197"/>
      <c r="C8630" s="197"/>
      <c r="D8630" s="197"/>
      <c r="E8630" s="197"/>
      <c r="F8630" s="197"/>
      <c r="G8630" s="197"/>
      <c r="H8630" s="197"/>
      <c r="I8630" s="206">
        <v>0</v>
      </c>
      <c r="J8630" s="197"/>
      <c r="K8630" s="206">
        <v>0</v>
      </c>
      <c r="L8630" s="197"/>
      <c r="M8630" s="206">
        <v>89.39</v>
      </c>
      <c r="N8630" s="197"/>
      <c r="O8630" s="207" t="s">
        <v>0</v>
      </c>
      <c r="P8630" s="197"/>
    </row>
    <row r="8631" spans="1:16" x14ac:dyDescent="0.25">
      <c r="A8631" s="221" t="s">
        <v>658</v>
      </c>
      <c r="B8631" s="197"/>
      <c r="C8631" s="221" t="s">
        <v>659</v>
      </c>
      <c r="D8631" s="197"/>
      <c r="E8631" s="197"/>
      <c r="F8631" s="197"/>
      <c r="G8631" s="197"/>
      <c r="H8631" s="197"/>
      <c r="I8631" s="222">
        <v>0</v>
      </c>
      <c r="J8631" s="197"/>
      <c r="K8631" s="222">
        <v>0</v>
      </c>
      <c r="L8631" s="197"/>
      <c r="M8631" s="222">
        <v>89.39</v>
      </c>
      <c r="N8631" s="197"/>
      <c r="O8631" s="220" t="s">
        <v>0</v>
      </c>
      <c r="P8631" s="197"/>
    </row>
    <row r="8632" spans="1:16" x14ac:dyDescent="0.25">
      <c r="A8632" s="218" t="s">
        <v>969</v>
      </c>
      <c r="B8632" s="197"/>
      <c r="C8632" s="218" t="s">
        <v>970</v>
      </c>
      <c r="D8632" s="197"/>
      <c r="E8632" s="197"/>
      <c r="F8632" s="197"/>
      <c r="G8632" s="197"/>
      <c r="H8632" s="197"/>
      <c r="I8632" s="219" t="s">
        <v>0</v>
      </c>
      <c r="J8632" s="197"/>
      <c r="K8632" s="219" t="s">
        <v>0</v>
      </c>
      <c r="L8632" s="197"/>
      <c r="M8632" s="219">
        <v>89.39</v>
      </c>
      <c r="N8632" s="197"/>
      <c r="O8632" s="217" t="s">
        <v>0</v>
      </c>
      <c r="P8632" s="197"/>
    </row>
    <row r="8633" spans="1:16" x14ac:dyDescent="0.25">
      <c r="A8633" s="205" t="s">
        <v>243</v>
      </c>
      <c r="B8633" s="197"/>
      <c r="C8633" s="197"/>
      <c r="D8633" s="197"/>
      <c r="E8633" s="197"/>
      <c r="F8633" s="197"/>
      <c r="G8633" s="197"/>
      <c r="H8633" s="197"/>
      <c r="I8633" s="206">
        <v>810</v>
      </c>
      <c r="J8633" s="197"/>
      <c r="K8633" s="206">
        <v>810</v>
      </c>
      <c r="L8633" s="197"/>
      <c r="M8633" s="206">
        <v>739.19</v>
      </c>
      <c r="N8633" s="197"/>
      <c r="O8633" s="207">
        <v>91.26</v>
      </c>
      <c r="P8633" s="197"/>
    </row>
    <row r="8634" spans="1:16" x14ac:dyDescent="0.25">
      <c r="A8634" s="205" t="s">
        <v>2090</v>
      </c>
      <c r="B8634" s="197"/>
      <c r="C8634" s="197"/>
      <c r="D8634" s="197"/>
      <c r="E8634" s="197"/>
      <c r="F8634" s="197"/>
      <c r="G8634" s="197"/>
      <c r="H8634" s="197"/>
      <c r="I8634" s="206">
        <v>310</v>
      </c>
      <c r="J8634" s="197"/>
      <c r="K8634" s="206">
        <v>310</v>
      </c>
      <c r="L8634" s="197"/>
      <c r="M8634" s="206">
        <v>310</v>
      </c>
      <c r="N8634" s="197"/>
      <c r="O8634" s="207">
        <v>100</v>
      </c>
      <c r="P8634" s="197"/>
    </row>
    <row r="8635" spans="1:16" x14ac:dyDescent="0.25">
      <c r="A8635" s="221" t="s">
        <v>658</v>
      </c>
      <c r="B8635" s="197"/>
      <c r="C8635" s="221" t="s">
        <v>659</v>
      </c>
      <c r="D8635" s="197"/>
      <c r="E8635" s="197"/>
      <c r="F8635" s="197"/>
      <c r="G8635" s="197"/>
      <c r="H8635" s="197"/>
      <c r="I8635" s="222">
        <v>310</v>
      </c>
      <c r="J8635" s="197"/>
      <c r="K8635" s="222">
        <v>310</v>
      </c>
      <c r="L8635" s="197"/>
      <c r="M8635" s="222">
        <v>310</v>
      </c>
      <c r="N8635" s="197"/>
      <c r="O8635" s="220">
        <v>100</v>
      </c>
      <c r="P8635" s="197"/>
    </row>
    <row r="8636" spans="1:16" x14ac:dyDescent="0.25">
      <c r="A8636" s="218" t="s">
        <v>969</v>
      </c>
      <c r="B8636" s="197"/>
      <c r="C8636" s="218" t="s">
        <v>970</v>
      </c>
      <c r="D8636" s="197"/>
      <c r="E8636" s="197"/>
      <c r="F8636" s="197"/>
      <c r="G8636" s="197"/>
      <c r="H8636" s="197"/>
      <c r="I8636" s="219" t="s">
        <v>0</v>
      </c>
      <c r="J8636" s="197"/>
      <c r="K8636" s="219" t="s">
        <v>0</v>
      </c>
      <c r="L8636" s="197"/>
      <c r="M8636" s="219">
        <v>310</v>
      </c>
      <c r="N8636" s="197"/>
      <c r="O8636" s="217" t="s">
        <v>0</v>
      </c>
      <c r="P8636" s="197"/>
    </row>
    <row r="8637" spans="1:16" x14ac:dyDescent="0.25">
      <c r="A8637" s="205" t="s">
        <v>2092</v>
      </c>
      <c r="B8637" s="197"/>
      <c r="C8637" s="197"/>
      <c r="D8637" s="197"/>
      <c r="E8637" s="197"/>
      <c r="F8637" s="197"/>
      <c r="G8637" s="197"/>
      <c r="H8637" s="197"/>
      <c r="I8637" s="206">
        <v>500</v>
      </c>
      <c r="J8637" s="197"/>
      <c r="K8637" s="206">
        <v>500</v>
      </c>
      <c r="L8637" s="197"/>
      <c r="M8637" s="206">
        <v>429.19</v>
      </c>
      <c r="N8637" s="197"/>
      <c r="O8637" s="207">
        <v>85.84</v>
      </c>
      <c r="P8637" s="197"/>
    </row>
    <row r="8638" spans="1:16" x14ac:dyDescent="0.25">
      <c r="A8638" s="221" t="s">
        <v>658</v>
      </c>
      <c r="B8638" s="197"/>
      <c r="C8638" s="221" t="s">
        <v>659</v>
      </c>
      <c r="D8638" s="197"/>
      <c r="E8638" s="197"/>
      <c r="F8638" s="197"/>
      <c r="G8638" s="197"/>
      <c r="H8638" s="197"/>
      <c r="I8638" s="222">
        <v>500</v>
      </c>
      <c r="J8638" s="197"/>
      <c r="K8638" s="222">
        <v>500</v>
      </c>
      <c r="L8638" s="197"/>
      <c r="M8638" s="222">
        <v>429.19</v>
      </c>
      <c r="N8638" s="197"/>
      <c r="O8638" s="220">
        <v>85.84</v>
      </c>
      <c r="P8638" s="197"/>
    </row>
    <row r="8639" spans="1:16" x14ac:dyDescent="0.25">
      <c r="A8639" s="218" t="s">
        <v>969</v>
      </c>
      <c r="B8639" s="197"/>
      <c r="C8639" s="218" t="s">
        <v>970</v>
      </c>
      <c r="D8639" s="197"/>
      <c r="E8639" s="197"/>
      <c r="F8639" s="197"/>
      <c r="G8639" s="197"/>
      <c r="H8639" s="197"/>
      <c r="I8639" s="219" t="s">
        <v>0</v>
      </c>
      <c r="J8639" s="197"/>
      <c r="K8639" s="219" t="s">
        <v>0</v>
      </c>
      <c r="L8639" s="197"/>
      <c r="M8639" s="219">
        <v>429.19</v>
      </c>
      <c r="N8639" s="197"/>
      <c r="O8639" s="217" t="s">
        <v>0</v>
      </c>
      <c r="P8639" s="197"/>
    </row>
    <row r="8640" spans="1:16" x14ac:dyDescent="0.25">
      <c r="A8640" s="205" t="s">
        <v>244</v>
      </c>
      <c r="B8640" s="197"/>
      <c r="C8640" s="197"/>
      <c r="D8640" s="197"/>
      <c r="E8640" s="197"/>
      <c r="F8640" s="197"/>
      <c r="G8640" s="197"/>
      <c r="H8640" s="197"/>
      <c r="I8640" s="206">
        <v>0</v>
      </c>
      <c r="J8640" s="197"/>
      <c r="K8640" s="206">
        <v>0</v>
      </c>
      <c r="L8640" s="197"/>
      <c r="M8640" s="206">
        <v>495</v>
      </c>
      <c r="N8640" s="197"/>
      <c r="O8640" s="207" t="s">
        <v>0</v>
      </c>
      <c r="P8640" s="197"/>
    </row>
    <row r="8641" spans="1:16" x14ac:dyDescent="0.25">
      <c r="A8641" s="205" t="s">
        <v>2097</v>
      </c>
      <c r="B8641" s="197"/>
      <c r="C8641" s="197"/>
      <c r="D8641" s="197"/>
      <c r="E8641" s="197"/>
      <c r="F8641" s="197"/>
      <c r="G8641" s="197"/>
      <c r="H8641" s="197"/>
      <c r="I8641" s="206">
        <v>0</v>
      </c>
      <c r="J8641" s="197"/>
      <c r="K8641" s="206">
        <v>0</v>
      </c>
      <c r="L8641" s="197"/>
      <c r="M8641" s="206">
        <v>495</v>
      </c>
      <c r="N8641" s="197"/>
      <c r="O8641" s="207" t="s">
        <v>0</v>
      </c>
      <c r="P8641" s="197"/>
    </row>
    <row r="8642" spans="1:16" x14ac:dyDescent="0.25">
      <c r="A8642" s="221" t="s">
        <v>658</v>
      </c>
      <c r="B8642" s="197"/>
      <c r="C8642" s="221" t="s">
        <v>659</v>
      </c>
      <c r="D8642" s="197"/>
      <c r="E8642" s="197"/>
      <c r="F8642" s="197"/>
      <c r="G8642" s="197"/>
      <c r="H8642" s="197"/>
      <c r="I8642" s="222">
        <v>0</v>
      </c>
      <c r="J8642" s="197"/>
      <c r="K8642" s="222">
        <v>0</v>
      </c>
      <c r="L8642" s="197"/>
      <c r="M8642" s="222">
        <v>495</v>
      </c>
      <c r="N8642" s="197"/>
      <c r="O8642" s="220" t="s">
        <v>0</v>
      </c>
      <c r="P8642" s="197"/>
    </row>
    <row r="8643" spans="1:16" x14ac:dyDescent="0.25">
      <c r="A8643" s="218" t="s">
        <v>969</v>
      </c>
      <c r="B8643" s="197"/>
      <c r="C8643" s="218" t="s">
        <v>970</v>
      </c>
      <c r="D8643" s="197"/>
      <c r="E8643" s="197"/>
      <c r="F8643" s="197"/>
      <c r="G8643" s="197"/>
      <c r="H8643" s="197"/>
      <c r="I8643" s="219" t="s">
        <v>0</v>
      </c>
      <c r="J8643" s="197"/>
      <c r="K8643" s="219" t="s">
        <v>0</v>
      </c>
      <c r="L8643" s="197"/>
      <c r="M8643" s="219">
        <v>495</v>
      </c>
      <c r="N8643" s="197"/>
      <c r="O8643" s="217" t="s">
        <v>0</v>
      </c>
      <c r="P8643" s="197"/>
    </row>
    <row r="8644" spans="1:16" x14ac:dyDescent="0.25">
      <c r="A8644" s="215" t="s">
        <v>1513</v>
      </c>
      <c r="B8644" s="197"/>
      <c r="C8644" s="215" t="s">
        <v>1514</v>
      </c>
      <c r="D8644" s="197"/>
      <c r="E8644" s="197"/>
      <c r="F8644" s="197"/>
      <c r="G8644" s="197"/>
      <c r="H8644" s="197"/>
      <c r="I8644" s="216">
        <v>51000</v>
      </c>
      <c r="J8644" s="197"/>
      <c r="K8644" s="216">
        <v>51000</v>
      </c>
      <c r="L8644" s="197"/>
      <c r="M8644" s="216">
        <v>50528.98</v>
      </c>
      <c r="N8644" s="197"/>
      <c r="O8644" s="211">
        <v>99.08</v>
      </c>
      <c r="P8644" s="197"/>
    </row>
    <row r="8645" spans="1:16" x14ac:dyDescent="0.25">
      <c r="A8645" s="212" t="s">
        <v>1515</v>
      </c>
      <c r="B8645" s="197"/>
      <c r="C8645" s="212" t="s">
        <v>1516</v>
      </c>
      <c r="D8645" s="197"/>
      <c r="E8645" s="197"/>
      <c r="F8645" s="197"/>
      <c r="G8645" s="197"/>
      <c r="H8645" s="197"/>
      <c r="I8645" s="213">
        <v>51000</v>
      </c>
      <c r="J8645" s="197"/>
      <c r="K8645" s="213">
        <v>51000</v>
      </c>
      <c r="L8645" s="197"/>
      <c r="M8645" s="213">
        <v>50528.98</v>
      </c>
      <c r="N8645" s="197"/>
      <c r="O8645" s="214">
        <v>99.08</v>
      </c>
      <c r="P8645" s="197"/>
    </row>
    <row r="8646" spans="1:16" x14ac:dyDescent="0.25">
      <c r="A8646" s="205" t="s">
        <v>240</v>
      </c>
      <c r="B8646" s="197"/>
      <c r="C8646" s="197"/>
      <c r="D8646" s="197"/>
      <c r="E8646" s="197"/>
      <c r="F8646" s="197"/>
      <c r="G8646" s="197"/>
      <c r="H8646" s="197"/>
      <c r="I8646" s="206">
        <v>20400</v>
      </c>
      <c r="J8646" s="197"/>
      <c r="K8646" s="206">
        <v>20400</v>
      </c>
      <c r="L8646" s="197"/>
      <c r="M8646" s="206">
        <v>18956.75</v>
      </c>
      <c r="N8646" s="197"/>
      <c r="O8646" s="207">
        <v>92.93</v>
      </c>
      <c r="P8646" s="197"/>
    </row>
    <row r="8647" spans="1:16" x14ac:dyDescent="0.25">
      <c r="A8647" s="205" t="s">
        <v>2076</v>
      </c>
      <c r="B8647" s="197"/>
      <c r="C8647" s="197"/>
      <c r="D8647" s="197"/>
      <c r="E8647" s="197"/>
      <c r="F8647" s="197"/>
      <c r="G8647" s="197"/>
      <c r="H8647" s="197"/>
      <c r="I8647" s="206">
        <v>20400</v>
      </c>
      <c r="J8647" s="197"/>
      <c r="K8647" s="206">
        <v>20400</v>
      </c>
      <c r="L8647" s="197"/>
      <c r="M8647" s="206">
        <v>18956.75</v>
      </c>
      <c r="N8647" s="197"/>
      <c r="O8647" s="207">
        <v>92.93</v>
      </c>
      <c r="P8647" s="197"/>
    </row>
    <row r="8648" spans="1:16" x14ac:dyDescent="0.25">
      <c r="A8648" s="221" t="s">
        <v>572</v>
      </c>
      <c r="B8648" s="197"/>
      <c r="C8648" s="221" t="s">
        <v>573</v>
      </c>
      <c r="D8648" s="197"/>
      <c r="E8648" s="197"/>
      <c r="F8648" s="197"/>
      <c r="G8648" s="197"/>
      <c r="H8648" s="197"/>
      <c r="I8648" s="222">
        <v>20051.61</v>
      </c>
      <c r="J8648" s="197"/>
      <c r="K8648" s="222">
        <v>20051.61</v>
      </c>
      <c r="L8648" s="197"/>
      <c r="M8648" s="222">
        <v>18630.36</v>
      </c>
      <c r="N8648" s="197"/>
      <c r="O8648" s="220">
        <v>92.91</v>
      </c>
      <c r="P8648" s="197"/>
    </row>
    <row r="8649" spans="1:16" x14ac:dyDescent="0.25">
      <c r="A8649" s="218" t="s">
        <v>574</v>
      </c>
      <c r="B8649" s="197"/>
      <c r="C8649" s="218" t="s">
        <v>575</v>
      </c>
      <c r="D8649" s="197"/>
      <c r="E8649" s="197"/>
      <c r="F8649" s="197"/>
      <c r="G8649" s="197"/>
      <c r="H8649" s="197"/>
      <c r="I8649" s="219" t="s">
        <v>0</v>
      </c>
      <c r="J8649" s="197"/>
      <c r="K8649" s="219" t="s">
        <v>0</v>
      </c>
      <c r="L8649" s="197"/>
      <c r="M8649" s="219">
        <v>15734.2</v>
      </c>
      <c r="N8649" s="197"/>
      <c r="O8649" s="217" t="s">
        <v>0</v>
      </c>
      <c r="P8649" s="197"/>
    </row>
    <row r="8650" spans="1:16" x14ac:dyDescent="0.25">
      <c r="A8650" s="218" t="s">
        <v>580</v>
      </c>
      <c r="B8650" s="197"/>
      <c r="C8650" s="218" t="s">
        <v>581</v>
      </c>
      <c r="D8650" s="197"/>
      <c r="E8650" s="197"/>
      <c r="F8650" s="197"/>
      <c r="G8650" s="197"/>
      <c r="H8650" s="197"/>
      <c r="I8650" s="219" t="s">
        <v>0</v>
      </c>
      <c r="J8650" s="197"/>
      <c r="K8650" s="219" t="s">
        <v>0</v>
      </c>
      <c r="L8650" s="197"/>
      <c r="M8650" s="219">
        <v>300</v>
      </c>
      <c r="N8650" s="197"/>
      <c r="O8650" s="217" t="s">
        <v>0</v>
      </c>
      <c r="P8650" s="197"/>
    </row>
    <row r="8651" spans="1:16" x14ac:dyDescent="0.25">
      <c r="A8651" s="218" t="s">
        <v>576</v>
      </c>
      <c r="B8651" s="197"/>
      <c r="C8651" s="218" t="s">
        <v>577</v>
      </c>
      <c r="D8651" s="197"/>
      <c r="E8651" s="197"/>
      <c r="F8651" s="197"/>
      <c r="G8651" s="197"/>
      <c r="H8651" s="197"/>
      <c r="I8651" s="219" t="s">
        <v>0</v>
      </c>
      <c r="J8651" s="197"/>
      <c r="K8651" s="219" t="s">
        <v>0</v>
      </c>
      <c r="L8651" s="197"/>
      <c r="M8651" s="219">
        <v>2596.16</v>
      </c>
      <c r="N8651" s="197"/>
      <c r="O8651" s="217" t="s">
        <v>0</v>
      </c>
      <c r="P8651" s="197"/>
    </row>
    <row r="8652" spans="1:16" x14ac:dyDescent="0.25">
      <c r="A8652" s="221" t="s">
        <v>582</v>
      </c>
      <c r="B8652" s="197"/>
      <c r="C8652" s="221" t="s">
        <v>583</v>
      </c>
      <c r="D8652" s="197"/>
      <c r="E8652" s="197"/>
      <c r="F8652" s="197"/>
      <c r="G8652" s="197"/>
      <c r="H8652" s="197"/>
      <c r="I8652" s="222">
        <v>348.39</v>
      </c>
      <c r="J8652" s="197"/>
      <c r="K8652" s="222">
        <v>348.39</v>
      </c>
      <c r="L8652" s="197"/>
      <c r="M8652" s="222">
        <v>326.39</v>
      </c>
      <c r="N8652" s="197"/>
      <c r="O8652" s="220">
        <v>93.69</v>
      </c>
      <c r="P8652" s="197"/>
    </row>
    <row r="8653" spans="1:16" x14ac:dyDescent="0.25">
      <c r="A8653" s="218" t="s">
        <v>588</v>
      </c>
      <c r="B8653" s="197"/>
      <c r="C8653" s="218" t="s">
        <v>589</v>
      </c>
      <c r="D8653" s="197"/>
      <c r="E8653" s="197"/>
      <c r="F8653" s="197"/>
      <c r="G8653" s="197"/>
      <c r="H8653" s="197"/>
      <c r="I8653" s="219" t="s">
        <v>0</v>
      </c>
      <c r="J8653" s="197"/>
      <c r="K8653" s="219" t="s">
        <v>0</v>
      </c>
      <c r="L8653" s="197"/>
      <c r="M8653" s="219">
        <v>25</v>
      </c>
      <c r="N8653" s="197"/>
      <c r="O8653" s="217" t="s">
        <v>0</v>
      </c>
      <c r="P8653" s="197"/>
    </row>
    <row r="8654" spans="1:16" x14ac:dyDescent="0.25">
      <c r="A8654" s="218" t="s">
        <v>584</v>
      </c>
      <c r="B8654" s="197"/>
      <c r="C8654" s="218" t="s">
        <v>585</v>
      </c>
      <c r="D8654" s="197"/>
      <c r="E8654" s="197"/>
      <c r="F8654" s="197"/>
      <c r="G8654" s="197"/>
      <c r="H8654" s="197"/>
      <c r="I8654" s="219" t="s">
        <v>0</v>
      </c>
      <c r="J8654" s="197"/>
      <c r="K8654" s="219" t="s">
        <v>0</v>
      </c>
      <c r="L8654" s="197"/>
      <c r="M8654" s="219">
        <v>259.83999999999997</v>
      </c>
      <c r="N8654" s="197"/>
      <c r="O8654" s="217" t="s">
        <v>0</v>
      </c>
      <c r="P8654" s="197"/>
    </row>
    <row r="8655" spans="1:16" x14ac:dyDescent="0.25">
      <c r="A8655" s="218" t="s">
        <v>602</v>
      </c>
      <c r="B8655" s="197"/>
      <c r="C8655" s="218" t="s">
        <v>603</v>
      </c>
      <c r="D8655" s="197"/>
      <c r="E8655" s="197"/>
      <c r="F8655" s="197"/>
      <c r="G8655" s="197"/>
      <c r="H8655" s="197"/>
      <c r="I8655" s="219" t="s">
        <v>0</v>
      </c>
      <c r="J8655" s="197"/>
      <c r="K8655" s="219" t="s">
        <v>0</v>
      </c>
      <c r="L8655" s="197"/>
      <c r="M8655" s="219">
        <v>41.55</v>
      </c>
      <c r="N8655" s="197"/>
      <c r="O8655" s="217" t="s">
        <v>0</v>
      </c>
      <c r="P8655" s="197"/>
    </row>
    <row r="8656" spans="1:16" x14ac:dyDescent="0.25">
      <c r="A8656" s="205" t="s">
        <v>243</v>
      </c>
      <c r="B8656" s="197"/>
      <c r="C8656" s="197"/>
      <c r="D8656" s="197"/>
      <c r="E8656" s="197"/>
      <c r="F8656" s="197"/>
      <c r="G8656" s="197"/>
      <c r="H8656" s="197"/>
      <c r="I8656" s="206">
        <v>30600</v>
      </c>
      <c r="J8656" s="197"/>
      <c r="K8656" s="206">
        <v>30600</v>
      </c>
      <c r="L8656" s="197"/>
      <c r="M8656" s="206">
        <v>31572.23</v>
      </c>
      <c r="N8656" s="197"/>
      <c r="O8656" s="207">
        <v>103.18</v>
      </c>
      <c r="P8656" s="197"/>
    </row>
    <row r="8657" spans="1:16" x14ac:dyDescent="0.25">
      <c r="A8657" s="205" t="s">
        <v>2088</v>
      </c>
      <c r="B8657" s="197"/>
      <c r="C8657" s="197"/>
      <c r="D8657" s="197"/>
      <c r="E8657" s="197"/>
      <c r="F8657" s="197"/>
      <c r="G8657" s="197"/>
      <c r="H8657" s="197"/>
      <c r="I8657" s="206">
        <v>30600</v>
      </c>
      <c r="J8657" s="197"/>
      <c r="K8657" s="206">
        <v>30600</v>
      </c>
      <c r="L8657" s="197"/>
      <c r="M8657" s="206">
        <v>31572.23</v>
      </c>
      <c r="N8657" s="197"/>
      <c r="O8657" s="207">
        <v>103.18</v>
      </c>
      <c r="P8657" s="197"/>
    </row>
    <row r="8658" spans="1:16" x14ac:dyDescent="0.25">
      <c r="A8658" s="221" t="s">
        <v>572</v>
      </c>
      <c r="B8658" s="197"/>
      <c r="C8658" s="221" t="s">
        <v>573</v>
      </c>
      <c r="D8658" s="197"/>
      <c r="E8658" s="197"/>
      <c r="F8658" s="197"/>
      <c r="G8658" s="197"/>
      <c r="H8658" s="197"/>
      <c r="I8658" s="222">
        <v>29175.21</v>
      </c>
      <c r="J8658" s="197"/>
      <c r="K8658" s="222">
        <v>29175.21</v>
      </c>
      <c r="L8658" s="197"/>
      <c r="M8658" s="222">
        <v>29880</v>
      </c>
      <c r="N8658" s="197"/>
      <c r="O8658" s="220">
        <v>102.42</v>
      </c>
      <c r="P8658" s="197"/>
    </row>
    <row r="8659" spans="1:16" x14ac:dyDescent="0.25">
      <c r="A8659" s="218" t="s">
        <v>574</v>
      </c>
      <c r="B8659" s="197"/>
      <c r="C8659" s="218" t="s">
        <v>575</v>
      </c>
      <c r="D8659" s="197"/>
      <c r="E8659" s="197"/>
      <c r="F8659" s="197"/>
      <c r="G8659" s="197"/>
      <c r="H8659" s="197"/>
      <c r="I8659" s="219" t="s">
        <v>0</v>
      </c>
      <c r="J8659" s="197"/>
      <c r="K8659" s="219" t="s">
        <v>0</v>
      </c>
      <c r="L8659" s="197"/>
      <c r="M8659" s="219">
        <v>23845.49</v>
      </c>
      <c r="N8659" s="197"/>
      <c r="O8659" s="217" t="s">
        <v>0</v>
      </c>
      <c r="P8659" s="197"/>
    </row>
    <row r="8660" spans="1:16" x14ac:dyDescent="0.25">
      <c r="A8660" s="218" t="s">
        <v>580</v>
      </c>
      <c r="B8660" s="197"/>
      <c r="C8660" s="218" t="s">
        <v>581</v>
      </c>
      <c r="D8660" s="197"/>
      <c r="E8660" s="197"/>
      <c r="F8660" s="197"/>
      <c r="G8660" s="197"/>
      <c r="H8660" s="197"/>
      <c r="I8660" s="219" t="s">
        <v>0</v>
      </c>
      <c r="J8660" s="197"/>
      <c r="K8660" s="219" t="s">
        <v>0</v>
      </c>
      <c r="L8660" s="197"/>
      <c r="M8660" s="219">
        <v>2100</v>
      </c>
      <c r="N8660" s="197"/>
      <c r="O8660" s="217" t="s">
        <v>0</v>
      </c>
      <c r="P8660" s="197"/>
    </row>
    <row r="8661" spans="1:16" x14ac:dyDescent="0.25">
      <c r="A8661" s="218" t="s">
        <v>576</v>
      </c>
      <c r="B8661" s="197"/>
      <c r="C8661" s="218" t="s">
        <v>577</v>
      </c>
      <c r="D8661" s="197"/>
      <c r="E8661" s="197"/>
      <c r="F8661" s="197"/>
      <c r="G8661" s="197"/>
      <c r="H8661" s="197"/>
      <c r="I8661" s="219" t="s">
        <v>0</v>
      </c>
      <c r="J8661" s="197"/>
      <c r="K8661" s="219" t="s">
        <v>0</v>
      </c>
      <c r="L8661" s="197"/>
      <c r="M8661" s="219">
        <v>3934.51</v>
      </c>
      <c r="N8661" s="197"/>
      <c r="O8661" s="217" t="s">
        <v>0</v>
      </c>
      <c r="P8661" s="197"/>
    </row>
    <row r="8662" spans="1:16" x14ac:dyDescent="0.25">
      <c r="A8662" s="221" t="s">
        <v>582</v>
      </c>
      <c r="B8662" s="197"/>
      <c r="C8662" s="221" t="s">
        <v>583</v>
      </c>
      <c r="D8662" s="197"/>
      <c r="E8662" s="197"/>
      <c r="F8662" s="197"/>
      <c r="G8662" s="197"/>
      <c r="H8662" s="197"/>
      <c r="I8662" s="222">
        <v>1424.79</v>
      </c>
      <c r="J8662" s="197"/>
      <c r="K8662" s="222">
        <v>1424.79</v>
      </c>
      <c r="L8662" s="197"/>
      <c r="M8662" s="222">
        <v>1692.23</v>
      </c>
      <c r="N8662" s="197"/>
      <c r="O8662" s="220">
        <v>118.77</v>
      </c>
      <c r="P8662" s="197"/>
    </row>
    <row r="8663" spans="1:16" x14ac:dyDescent="0.25">
      <c r="A8663" s="218" t="s">
        <v>588</v>
      </c>
      <c r="B8663" s="197"/>
      <c r="C8663" s="218" t="s">
        <v>589</v>
      </c>
      <c r="D8663" s="197"/>
      <c r="E8663" s="197"/>
      <c r="F8663" s="197"/>
      <c r="G8663" s="197"/>
      <c r="H8663" s="197"/>
      <c r="I8663" s="219" t="s">
        <v>0</v>
      </c>
      <c r="J8663" s="197"/>
      <c r="K8663" s="219" t="s">
        <v>0</v>
      </c>
      <c r="L8663" s="197"/>
      <c r="M8663" s="219">
        <v>122.31</v>
      </c>
      <c r="N8663" s="197"/>
      <c r="O8663" s="217" t="s">
        <v>0</v>
      </c>
      <c r="P8663" s="197"/>
    </row>
    <row r="8664" spans="1:16" x14ac:dyDescent="0.25">
      <c r="A8664" s="218" t="s">
        <v>584</v>
      </c>
      <c r="B8664" s="197"/>
      <c r="C8664" s="218" t="s">
        <v>585</v>
      </c>
      <c r="D8664" s="197"/>
      <c r="E8664" s="197"/>
      <c r="F8664" s="197"/>
      <c r="G8664" s="197"/>
      <c r="H8664" s="197"/>
      <c r="I8664" s="219" t="s">
        <v>0</v>
      </c>
      <c r="J8664" s="197"/>
      <c r="K8664" s="219" t="s">
        <v>0</v>
      </c>
      <c r="L8664" s="197"/>
      <c r="M8664" s="219">
        <v>1317.92</v>
      </c>
      <c r="N8664" s="197"/>
      <c r="O8664" s="217" t="s">
        <v>0</v>
      </c>
      <c r="P8664" s="197"/>
    </row>
    <row r="8665" spans="1:16" x14ac:dyDescent="0.25">
      <c r="A8665" s="218" t="s">
        <v>602</v>
      </c>
      <c r="B8665" s="197"/>
      <c r="C8665" s="218" t="s">
        <v>603</v>
      </c>
      <c r="D8665" s="197"/>
      <c r="E8665" s="197"/>
      <c r="F8665" s="197"/>
      <c r="G8665" s="197"/>
      <c r="H8665" s="197"/>
      <c r="I8665" s="219" t="s">
        <v>0</v>
      </c>
      <c r="J8665" s="197"/>
      <c r="K8665" s="219" t="s">
        <v>0</v>
      </c>
      <c r="L8665" s="197"/>
      <c r="M8665" s="219">
        <v>252</v>
      </c>
      <c r="N8665" s="197"/>
      <c r="O8665" s="217" t="s">
        <v>0</v>
      </c>
      <c r="P8665" s="197"/>
    </row>
    <row r="8666" spans="1:16" x14ac:dyDescent="0.25">
      <c r="A8666" s="208" t="s">
        <v>1662</v>
      </c>
      <c r="B8666" s="197"/>
      <c r="C8666" s="197"/>
      <c r="D8666" s="197"/>
      <c r="E8666" s="197"/>
      <c r="F8666" s="197"/>
      <c r="G8666" s="197"/>
      <c r="H8666" s="197"/>
      <c r="I8666" s="209">
        <v>1825901.84</v>
      </c>
      <c r="J8666" s="197"/>
      <c r="K8666" s="209">
        <v>1825901.84</v>
      </c>
      <c r="L8666" s="197"/>
      <c r="M8666" s="209">
        <v>1777474.43</v>
      </c>
      <c r="N8666" s="197"/>
      <c r="O8666" s="210">
        <v>97.35</v>
      </c>
      <c r="P8666" s="197"/>
    </row>
    <row r="8667" spans="1:16" x14ac:dyDescent="0.25">
      <c r="A8667" s="205" t="s">
        <v>240</v>
      </c>
      <c r="B8667" s="197"/>
      <c r="C8667" s="197"/>
      <c r="D8667" s="197"/>
      <c r="E8667" s="197"/>
      <c r="F8667" s="197"/>
      <c r="G8667" s="197"/>
      <c r="H8667" s="197"/>
      <c r="I8667" s="206">
        <v>89429.04</v>
      </c>
      <c r="J8667" s="197"/>
      <c r="K8667" s="206">
        <v>89429.04</v>
      </c>
      <c r="L8667" s="197"/>
      <c r="M8667" s="206">
        <v>78748.41</v>
      </c>
      <c r="N8667" s="197"/>
      <c r="O8667" s="207">
        <v>88.06</v>
      </c>
      <c r="P8667" s="197"/>
    </row>
    <row r="8668" spans="1:16" x14ac:dyDescent="0.25">
      <c r="A8668" s="205" t="s">
        <v>2076</v>
      </c>
      <c r="B8668" s="197"/>
      <c r="C8668" s="197"/>
      <c r="D8668" s="197"/>
      <c r="E8668" s="197"/>
      <c r="F8668" s="197"/>
      <c r="G8668" s="197"/>
      <c r="H8668" s="197"/>
      <c r="I8668" s="206">
        <v>89429.04</v>
      </c>
      <c r="J8668" s="197"/>
      <c r="K8668" s="206">
        <v>89429.04</v>
      </c>
      <c r="L8668" s="197"/>
      <c r="M8668" s="206">
        <v>78748.41</v>
      </c>
      <c r="N8668" s="197"/>
      <c r="O8668" s="207">
        <v>88.06</v>
      </c>
      <c r="P8668" s="197"/>
    </row>
    <row r="8669" spans="1:16" x14ac:dyDescent="0.25">
      <c r="A8669" s="205" t="s">
        <v>241</v>
      </c>
      <c r="B8669" s="197"/>
      <c r="C8669" s="197"/>
      <c r="D8669" s="197"/>
      <c r="E8669" s="197"/>
      <c r="F8669" s="197"/>
      <c r="G8669" s="197"/>
      <c r="H8669" s="197"/>
      <c r="I8669" s="206">
        <v>4300.2</v>
      </c>
      <c r="J8669" s="197"/>
      <c r="K8669" s="206">
        <v>4300.2</v>
      </c>
      <c r="L8669" s="197"/>
      <c r="M8669" s="206">
        <v>2427.2399999999998</v>
      </c>
      <c r="N8669" s="197"/>
      <c r="O8669" s="207">
        <v>56.44</v>
      </c>
      <c r="P8669" s="197"/>
    </row>
    <row r="8670" spans="1:16" x14ac:dyDescent="0.25">
      <c r="A8670" s="205" t="s">
        <v>2080</v>
      </c>
      <c r="B8670" s="197"/>
      <c r="C8670" s="197"/>
      <c r="D8670" s="197"/>
      <c r="E8670" s="197"/>
      <c r="F8670" s="197"/>
      <c r="G8670" s="197"/>
      <c r="H8670" s="197"/>
      <c r="I8670" s="206">
        <v>4300.2</v>
      </c>
      <c r="J8670" s="197"/>
      <c r="K8670" s="206">
        <v>4300.2</v>
      </c>
      <c r="L8670" s="197"/>
      <c r="M8670" s="206">
        <v>2427.2399999999998</v>
      </c>
      <c r="N8670" s="197"/>
      <c r="O8670" s="207">
        <v>56.44</v>
      </c>
      <c r="P8670" s="197"/>
    </row>
    <row r="8671" spans="1:16" x14ac:dyDescent="0.25">
      <c r="A8671" s="205" t="s">
        <v>242</v>
      </c>
      <c r="B8671" s="197"/>
      <c r="C8671" s="197"/>
      <c r="D8671" s="197"/>
      <c r="E8671" s="197"/>
      <c r="F8671" s="197"/>
      <c r="G8671" s="197"/>
      <c r="H8671" s="197"/>
      <c r="I8671" s="206">
        <v>210586.22</v>
      </c>
      <c r="J8671" s="197"/>
      <c r="K8671" s="206">
        <v>210586.22</v>
      </c>
      <c r="L8671" s="197"/>
      <c r="M8671" s="206">
        <v>201711.89</v>
      </c>
      <c r="N8671" s="197"/>
      <c r="O8671" s="207">
        <v>95.79</v>
      </c>
      <c r="P8671" s="197"/>
    </row>
    <row r="8672" spans="1:16" x14ac:dyDescent="0.25">
      <c r="A8672" s="205" t="s">
        <v>2086</v>
      </c>
      <c r="B8672" s="197"/>
      <c r="C8672" s="197"/>
      <c r="D8672" s="197"/>
      <c r="E8672" s="197"/>
      <c r="F8672" s="197"/>
      <c r="G8672" s="197"/>
      <c r="H8672" s="197"/>
      <c r="I8672" s="206">
        <v>32245.97</v>
      </c>
      <c r="J8672" s="197"/>
      <c r="K8672" s="206">
        <v>32245.97</v>
      </c>
      <c r="L8672" s="197"/>
      <c r="M8672" s="206">
        <v>24334.47</v>
      </c>
      <c r="N8672" s="197"/>
      <c r="O8672" s="207">
        <v>75.47</v>
      </c>
      <c r="P8672" s="197"/>
    </row>
    <row r="8673" spans="1:16" x14ac:dyDescent="0.25">
      <c r="A8673" s="205" t="s">
        <v>2087</v>
      </c>
      <c r="B8673" s="197"/>
      <c r="C8673" s="197"/>
      <c r="D8673" s="197"/>
      <c r="E8673" s="197"/>
      <c r="F8673" s="197"/>
      <c r="G8673" s="197"/>
      <c r="H8673" s="197"/>
      <c r="I8673" s="206">
        <v>178340.25</v>
      </c>
      <c r="J8673" s="197"/>
      <c r="K8673" s="206">
        <v>178340.25</v>
      </c>
      <c r="L8673" s="197"/>
      <c r="M8673" s="206">
        <v>177377.42</v>
      </c>
      <c r="N8673" s="197"/>
      <c r="O8673" s="207">
        <v>99.46</v>
      </c>
      <c r="P8673" s="197"/>
    </row>
    <row r="8674" spans="1:16" x14ac:dyDescent="0.25">
      <c r="A8674" s="205" t="s">
        <v>243</v>
      </c>
      <c r="B8674" s="197"/>
      <c r="C8674" s="197"/>
      <c r="D8674" s="197"/>
      <c r="E8674" s="197"/>
      <c r="F8674" s="197"/>
      <c r="G8674" s="197"/>
      <c r="H8674" s="197"/>
      <c r="I8674" s="206">
        <v>1520666.38</v>
      </c>
      <c r="J8674" s="197"/>
      <c r="K8674" s="206">
        <v>1520666.38</v>
      </c>
      <c r="L8674" s="197"/>
      <c r="M8674" s="206">
        <v>1494426.89</v>
      </c>
      <c r="N8674" s="197"/>
      <c r="O8674" s="207">
        <v>98.27</v>
      </c>
      <c r="P8674" s="197"/>
    </row>
    <row r="8675" spans="1:16" x14ac:dyDescent="0.25">
      <c r="A8675" s="205" t="s">
        <v>2088</v>
      </c>
      <c r="B8675" s="197"/>
      <c r="C8675" s="197"/>
      <c r="D8675" s="197"/>
      <c r="E8675" s="197"/>
      <c r="F8675" s="197"/>
      <c r="G8675" s="197"/>
      <c r="H8675" s="197"/>
      <c r="I8675" s="206">
        <v>42620</v>
      </c>
      <c r="J8675" s="197"/>
      <c r="K8675" s="206">
        <v>42620</v>
      </c>
      <c r="L8675" s="197"/>
      <c r="M8675" s="206">
        <v>39045.81</v>
      </c>
      <c r="N8675" s="197"/>
      <c r="O8675" s="207">
        <v>91.61</v>
      </c>
      <c r="P8675" s="197"/>
    </row>
    <row r="8676" spans="1:16" x14ac:dyDescent="0.25">
      <c r="A8676" s="205" t="s">
        <v>2090</v>
      </c>
      <c r="B8676" s="197"/>
      <c r="C8676" s="197"/>
      <c r="D8676" s="197"/>
      <c r="E8676" s="197"/>
      <c r="F8676" s="197"/>
      <c r="G8676" s="197"/>
      <c r="H8676" s="197"/>
      <c r="I8676" s="206">
        <v>1347842.58</v>
      </c>
      <c r="J8676" s="197"/>
      <c r="K8676" s="206">
        <v>1347842.58</v>
      </c>
      <c r="L8676" s="197"/>
      <c r="M8676" s="206">
        <v>1334392.48</v>
      </c>
      <c r="N8676" s="197"/>
      <c r="O8676" s="207">
        <v>99</v>
      </c>
      <c r="P8676" s="197"/>
    </row>
    <row r="8677" spans="1:16" x14ac:dyDescent="0.25">
      <c r="A8677" s="205" t="s">
        <v>2092</v>
      </c>
      <c r="B8677" s="197"/>
      <c r="C8677" s="197"/>
      <c r="D8677" s="197"/>
      <c r="E8677" s="197"/>
      <c r="F8677" s="197"/>
      <c r="G8677" s="197"/>
      <c r="H8677" s="197"/>
      <c r="I8677" s="206">
        <v>123135</v>
      </c>
      <c r="J8677" s="197"/>
      <c r="K8677" s="206">
        <v>123135</v>
      </c>
      <c r="L8677" s="197"/>
      <c r="M8677" s="206">
        <v>117389.8</v>
      </c>
      <c r="N8677" s="197"/>
      <c r="O8677" s="207">
        <v>95.33</v>
      </c>
      <c r="P8677" s="197"/>
    </row>
    <row r="8678" spans="1:16" x14ac:dyDescent="0.25">
      <c r="A8678" s="205" t="s">
        <v>2095</v>
      </c>
      <c r="B8678" s="197"/>
      <c r="C8678" s="197"/>
      <c r="D8678" s="197"/>
      <c r="E8678" s="197"/>
      <c r="F8678" s="197"/>
      <c r="G8678" s="197"/>
      <c r="H8678" s="197"/>
      <c r="I8678" s="206">
        <v>7068.8</v>
      </c>
      <c r="J8678" s="197"/>
      <c r="K8678" s="206">
        <v>7068.8</v>
      </c>
      <c r="L8678" s="197"/>
      <c r="M8678" s="206">
        <v>3598.8</v>
      </c>
      <c r="N8678" s="197"/>
      <c r="O8678" s="207">
        <v>50.91</v>
      </c>
      <c r="P8678" s="197"/>
    </row>
    <row r="8679" spans="1:16" x14ac:dyDescent="0.25">
      <c r="A8679" s="205" t="s">
        <v>244</v>
      </c>
      <c r="B8679" s="197"/>
      <c r="C8679" s="197"/>
      <c r="D8679" s="197"/>
      <c r="E8679" s="197"/>
      <c r="F8679" s="197"/>
      <c r="G8679" s="197"/>
      <c r="H8679" s="197"/>
      <c r="I8679" s="206">
        <v>920</v>
      </c>
      <c r="J8679" s="197"/>
      <c r="K8679" s="206">
        <v>920</v>
      </c>
      <c r="L8679" s="197"/>
      <c r="M8679" s="206">
        <v>160</v>
      </c>
      <c r="N8679" s="197"/>
      <c r="O8679" s="207">
        <v>17.39</v>
      </c>
      <c r="P8679" s="197"/>
    </row>
    <row r="8680" spans="1:16" x14ac:dyDescent="0.25">
      <c r="A8680" s="205" t="s">
        <v>2097</v>
      </c>
      <c r="B8680" s="197"/>
      <c r="C8680" s="197"/>
      <c r="D8680" s="197"/>
      <c r="E8680" s="197"/>
      <c r="F8680" s="197"/>
      <c r="G8680" s="197"/>
      <c r="H8680" s="197"/>
      <c r="I8680" s="206">
        <v>920</v>
      </c>
      <c r="J8680" s="197"/>
      <c r="K8680" s="206">
        <v>920</v>
      </c>
      <c r="L8680" s="197"/>
      <c r="M8680" s="206">
        <v>160</v>
      </c>
      <c r="N8680" s="197"/>
      <c r="O8680" s="207">
        <v>17.39</v>
      </c>
      <c r="P8680" s="197"/>
    </row>
    <row r="8681" spans="1:16" x14ac:dyDescent="0.25">
      <c r="A8681" s="215" t="s">
        <v>1525</v>
      </c>
      <c r="B8681" s="197"/>
      <c r="C8681" s="215" t="s">
        <v>1526</v>
      </c>
      <c r="D8681" s="197"/>
      <c r="E8681" s="197"/>
      <c r="F8681" s="197"/>
      <c r="G8681" s="197"/>
      <c r="H8681" s="197"/>
      <c r="I8681" s="216">
        <v>1435334.7</v>
      </c>
      <c r="J8681" s="197"/>
      <c r="K8681" s="216">
        <v>1435334.7</v>
      </c>
      <c r="L8681" s="197"/>
      <c r="M8681" s="216">
        <v>1417061.58</v>
      </c>
      <c r="N8681" s="197"/>
      <c r="O8681" s="211">
        <v>98.73</v>
      </c>
      <c r="P8681" s="197"/>
    </row>
    <row r="8682" spans="1:16" x14ac:dyDescent="0.25">
      <c r="A8682" s="212" t="s">
        <v>1527</v>
      </c>
      <c r="B8682" s="197"/>
      <c r="C8682" s="212" t="s">
        <v>1528</v>
      </c>
      <c r="D8682" s="197"/>
      <c r="E8682" s="197"/>
      <c r="F8682" s="197"/>
      <c r="G8682" s="197"/>
      <c r="H8682" s="197"/>
      <c r="I8682" s="213">
        <v>31872</v>
      </c>
      <c r="J8682" s="197"/>
      <c r="K8682" s="213">
        <v>31872</v>
      </c>
      <c r="L8682" s="197"/>
      <c r="M8682" s="213">
        <v>31872</v>
      </c>
      <c r="N8682" s="197"/>
      <c r="O8682" s="214">
        <v>100</v>
      </c>
      <c r="P8682" s="197"/>
    </row>
    <row r="8683" spans="1:16" x14ac:dyDescent="0.25">
      <c r="A8683" s="205" t="s">
        <v>242</v>
      </c>
      <c r="B8683" s="197"/>
      <c r="C8683" s="197"/>
      <c r="D8683" s="197"/>
      <c r="E8683" s="197"/>
      <c r="F8683" s="197"/>
      <c r="G8683" s="197"/>
      <c r="H8683" s="197"/>
      <c r="I8683" s="206">
        <v>31872</v>
      </c>
      <c r="J8683" s="197"/>
      <c r="K8683" s="206">
        <v>31872</v>
      </c>
      <c r="L8683" s="197"/>
      <c r="M8683" s="206">
        <v>31872</v>
      </c>
      <c r="N8683" s="197"/>
      <c r="O8683" s="207">
        <v>100</v>
      </c>
      <c r="P8683" s="197"/>
    </row>
    <row r="8684" spans="1:16" x14ac:dyDescent="0.25">
      <c r="A8684" s="205" t="s">
        <v>2087</v>
      </c>
      <c r="B8684" s="197"/>
      <c r="C8684" s="197"/>
      <c r="D8684" s="197"/>
      <c r="E8684" s="197"/>
      <c r="F8684" s="197"/>
      <c r="G8684" s="197"/>
      <c r="H8684" s="197"/>
      <c r="I8684" s="206">
        <v>31872</v>
      </c>
      <c r="J8684" s="197"/>
      <c r="K8684" s="206">
        <v>31872</v>
      </c>
      <c r="L8684" s="197"/>
      <c r="M8684" s="206">
        <v>31872</v>
      </c>
      <c r="N8684" s="197"/>
      <c r="O8684" s="207">
        <v>100</v>
      </c>
      <c r="P8684" s="197"/>
    </row>
    <row r="8685" spans="1:16" x14ac:dyDescent="0.25">
      <c r="A8685" s="221" t="s">
        <v>582</v>
      </c>
      <c r="B8685" s="197"/>
      <c r="C8685" s="221" t="s">
        <v>583</v>
      </c>
      <c r="D8685" s="197"/>
      <c r="E8685" s="197"/>
      <c r="F8685" s="197"/>
      <c r="G8685" s="197"/>
      <c r="H8685" s="197"/>
      <c r="I8685" s="222">
        <v>31566.83</v>
      </c>
      <c r="J8685" s="197"/>
      <c r="K8685" s="222">
        <v>31566.83</v>
      </c>
      <c r="L8685" s="197"/>
      <c r="M8685" s="222">
        <v>31566.83</v>
      </c>
      <c r="N8685" s="197"/>
      <c r="O8685" s="220">
        <v>100</v>
      </c>
      <c r="P8685" s="197"/>
    </row>
    <row r="8686" spans="1:16" x14ac:dyDescent="0.25">
      <c r="A8686" s="218" t="s">
        <v>588</v>
      </c>
      <c r="B8686" s="197"/>
      <c r="C8686" s="218" t="s">
        <v>589</v>
      </c>
      <c r="D8686" s="197"/>
      <c r="E8686" s="197"/>
      <c r="F8686" s="197"/>
      <c r="G8686" s="197"/>
      <c r="H8686" s="197"/>
      <c r="I8686" s="219" t="s">
        <v>0</v>
      </c>
      <c r="J8686" s="197"/>
      <c r="K8686" s="219" t="s">
        <v>0</v>
      </c>
      <c r="L8686" s="197"/>
      <c r="M8686" s="219">
        <v>6775.26</v>
      </c>
      <c r="N8686" s="197"/>
      <c r="O8686" s="217" t="s">
        <v>0</v>
      </c>
      <c r="P8686" s="197"/>
    </row>
    <row r="8687" spans="1:16" x14ac:dyDescent="0.25">
      <c r="A8687" s="218" t="s">
        <v>786</v>
      </c>
      <c r="B8687" s="197"/>
      <c r="C8687" s="218" t="s">
        <v>787</v>
      </c>
      <c r="D8687" s="197"/>
      <c r="E8687" s="197"/>
      <c r="F8687" s="197"/>
      <c r="G8687" s="197"/>
      <c r="H8687" s="197"/>
      <c r="I8687" s="219" t="s">
        <v>0</v>
      </c>
      <c r="J8687" s="197"/>
      <c r="K8687" s="219" t="s">
        <v>0</v>
      </c>
      <c r="L8687" s="197"/>
      <c r="M8687" s="219">
        <v>986.3</v>
      </c>
      <c r="N8687" s="197"/>
      <c r="O8687" s="217" t="s">
        <v>0</v>
      </c>
      <c r="P8687" s="197"/>
    </row>
    <row r="8688" spans="1:16" x14ac:dyDescent="0.25">
      <c r="A8688" s="218" t="s">
        <v>790</v>
      </c>
      <c r="B8688" s="197"/>
      <c r="C8688" s="218" t="s">
        <v>791</v>
      </c>
      <c r="D8688" s="197"/>
      <c r="E8688" s="197"/>
      <c r="F8688" s="197"/>
      <c r="G8688" s="197"/>
      <c r="H8688" s="197"/>
      <c r="I8688" s="219" t="s">
        <v>0</v>
      </c>
      <c r="J8688" s="197"/>
      <c r="K8688" s="219" t="s">
        <v>0</v>
      </c>
      <c r="L8688" s="197"/>
      <c r="M8688" s="219">
        <v>9167.39</v>
      </c>
      <c r="N8688" s="197"/>
      <c r="O8688" s="217" t="s">
        <v>0</v>
      </c>
      <c r="P8688" s="197"/>
    </row>
    <row r="8689" spans="1:16" x14ac:dyDescent="0.25">
      <c r="A8689" s="218" t="s">
        <v>794</v>
      </c>
      <c r="B8689" s="197"/>
      <c r="C8689" s="218" t="s">
        <v>795</v>
      </c>
      <c r="D8689" s="197"/>
      <c r="E8689" s="197"/>
      <c r="F8689" s="197"/>
      <c r="G8689" s="197"/>
      <c r="H8689" s="197"/>
      <c r="I8689" s="219" t="s">
        <v>0</v>
      </c>
      <c r="J8689" s="197"/>
      <c r="K8689" s="219" t="s">
        <v>0</v>
      </c>
      <c r="L8689" s="197"/>
      <c r="M8689" s="219">
        <v>1862.25</v>
      </c>
      <c r="N8689" s="197"/>
      <c r="O8689" s="217" t="s">
        <v>0</v>
      </c>
      <c r="P8689" s="197"/>
    </row>
    <row r="8690" spans="1:16" x14ac:dyDescent="0.25">
      <c r="A8690" s="218" t="s">
        <v>796</v>
      </c>
      <c r="B8690" s="197"/>
      <c r="C8690" s="218" t="s">
        <v>797</v>
      </c>
      <c r="D8690" s="197"/>
      <c r="E8690" s="197"/>
      <c r="F8690" s="197"/>
      <c r="G8690" s="197"/>
      <c r="H8690" s="197"/>
      <c r="I8690" s="219" t="s">
        <v>0</v>
      </c>
      <c r="J8690" s="197"/>
      <c r="K8690" s="219" t="s">
        <v>0</v>
      </c>
      <c r="L8690" s="197"/>
      <c r="M8690" s="219">
        <v>306.87</v>
      </c>
      <c r="N8690" s="197"/>
      <c r="O8690" s="217" t="s">
        <v>0</v>
      </c>
      <c r="P8690" s="197"/>
    </row>
    <row r="8691" spans="1:16" x14ac:dyDescent="0.25">
      <c r="A8691" s="218" t="s">
        <v>728</v>
      </c>
      <c r="B8691" s="197"/>
      <c r="C8691" s="218" t="s">
        <v>729</v>
      </c>
      <c r="D8691" s="197"/>
      <c r="E8691" s="197"/>
      <c r="F8691" s="197"/>
      <c r="G8691" s="197"/>
      <c r="H8691" s="197"/>
      <c r="I8691" s="219" t="s">
        <v>0</v>
      </c>
      <c r="J8691" s="197"/>
      <c r="K8691" s="219" t="s">
        <v>0</v>
      </c>
      <c r="L8691" s="197"/>
      <c r="M8691" s="219">
        <v>776.16</v>
      </c>
      <c r="N8691" s="197"/>
      <c r="O8691" s="217" t="s">
        <v>0</v>
      </c>
      <c r="P8691" s="197"/>
    </row>
    <row r="8692" spans="1:16" x14ac:dyDescent="0.25">
      <c r="A8692" s="218" t="s">
        <v>774</v>
      </c>
      <c r="B8692" s="197"/>
      <c r="C8692" s="218" t="s">
        <v>775</v>
      </c>
      <c r="D8692" s="197"/>
      <c r="E8692" s="197"/>
      <c r="F8692" s="197"/>
      <c r="G8692" s="197"/>
      <c r="H8692" s="197"/>
      <c r="I8692" s="219" t="s">
        <v>0</v>
      </c>
      <c r="J8692" s="197"/>
      <c r="K8692" s="219" t="s">
        <v>0</v>
      </c>
      <c r="L8692" s="197"/>
      <c r="M8692" s="219">
        <v>1908.9</v>
      </c>
      <c r="N8692" s="197"/>
      <c r="O8692" s="217" t="s">
        <v>0</v>
      </c>
      <c r="P8692" s="197"/>
    </row>
    <row r="8693" spans="1:16" x14ac:dyDescent="0.25">
      <c r="A8693" s="218" t="s">
        <v>590</v>
      </c>
      <c r="B8693" s="197"/>
      <c r="C8693" s="218" t="s">
        <v>591</v>
      </c>
      <c r="D8693" s="197"/>
      <c r="E8693" s="197"/>
      <c r="F8693" s="197"/>
      <c r="G8693" s="197"/>
      <c r="H8693" s="197"/>
      <c r="I8693" s="219" t="s">
        <v>0</v>
      </c>
      <c r="J8693" s="197"/>
      <c r="K8693" s="219" t="s">
        <v>0</v>
      </c>
      <c r="L8693" s="197"/>
      <c r="M8693" s="219">
        <v>619.5</v>
      </c>
      <c r="N8693" s="197"/>
      <c r="O8693" s="217" t="s">
        <v>0</v>
      </c>
      <c r="P8693" s="197"/>
    </row>
    <row r="8694" spans="1:16" x14ac:dyDescent="0.25">
      <c r="A8694" s="218" t="s">
        <v>742</v>
      </c>
      <c r="B8694" s="197"/>
      <c r="C8694" s="218" t="s">
        <v>743</v>
      </c>
      <c r="D8694" s="197"/>
      <c r="E8694" s="197"/>
      <c r="F8694" s="197"/>
      <c r="G8694" s="197"/>
      <c r="H8694" s="197"/>
      <c r="I8694" s="219" t="s">
        <v>0</v>
      </c>
      <c r="J8694" s="197"/>
      <c r="K8694" s="219" t="s">
        <v>0</v>
      </c>
      <c r="L8694" s="197"/>
      <c r="M8694" s="219">
        <v>5851.97</v>
      </c>
      <c r="N8694" s="197"/>
      <c r="O8694" s="217" t="s">
        <v>0</v>
      </c>
      <c r="P8694" s="197"/>
    </row>
    <row r="8695" spans="1:16" x14ac:dyDescent="0.25">
      <c r="A8695" s="218" t="s">
        <v>602</v>
      </c>
      <c r="B8695" s="197"/>
      <c r="C8695" s="218" t="s">
        <v>603</v>
      </c>
      <c r="D8695" s="197"/>
      <c r="E8695" s="197"/>
      <c r="F8695" s="197"/>
      <c r="G8695" s="197"/>
      <c r="H8695" s="197"/>
      <c r="I8695" s="219" t="s">
        <v>0</v>
      </c>
      <c r="J8695" s="197"/>
      <c r="K8695" s="219" t="s">
        <v>0</v>
      </c>
      <c r="L8695" s="197"/>
      <c r="M8695" s="219">
        <v>722.3</v>
      </c>
      <c r="N8695" s="197"/>
      <c r="O8695" s="217" t="s">
        <v>0</v>
      </c>
      <c r="P8695" s="197"/>
    </row>
    <row r="8696" spans="1:16" x14ac:dyDescent="0.25">
      <c r="A8696" s="218" t="s">
        <v>640</v>
      </c>
      <c r="B8696" s="197"/>
      <c r="C8696" s="218" t="s">
        <v>641</v>
      </c>
      <c r="D8696" s="197"/>
      <c r="E8696" s="197"/>
      <c r="F8696" s="197"/>
      <c r="G8696" s="197"/>
      <c r="H8696" s="197"/>
      <c r="I8696" s="219" t="s">
        <v>0</v>
      </c>
      <c r="J8696" s="197"/>
      <c r="K8696" s="219" t="s">
        <v>0</v>
      </c>
      <c r="L8696" s="197"/>
      <c r="M8696" s="219">
        <v>62.5</v>
      </c>
      <c r="N8696" s="197"/>
      <c r="O8696" s="217" t="s">
        <v>0</v>
      </c>
      <c r="P8696" s="197"/>
    </row>
    <row r="8697" spans="1:16" x14ac:dyDescent="0.25">
      <c r="A8697" s="218" t="s">
        <v>670</v>
      </c>
      <c r="B8697" s="197"/>
      <c r="C8697" s="218" t="s">
        <v>671</v>
      </c>
      <c r="D8697" s="197"/>
      <c r="E8697" s="197"/>
      <c r="F8697" s="197"/>
      <c r="G8697" s="197"/>
      <c r="H8697" s="197"/>
      <c r="I8697" s="219" t="s">
        <v>0</v>
      </c>
      <c r="J8697" s="197"/>
      <c r="K8697" s="219" t="s">
        <v>0</v>
      </c>
      <c r="L8697" s="197"/>
      <c r="M8697" s="219">
        <v>870.4</v>
      </c>
      <c r="N8697" s="197"/>
      <c r="O8697" s="217" t="s">
        <v>0</v>
      </c>
      <c r="P8697" s="197"/>
    </row>
    <row r="8698" spans="1:16" x14ac:dyDescent="0.25">
      <c r="A8698" s="218" t="s">
        <v>634</v>
      </c>
      <c r="B8698" s="197"/>
      <c r="C8698" s="218" t="s">
        <v>635</v>
      </c>
      <c r="D8698" s="197"/>
      <c r="E8698" s="197"/>
      <c r="F8698" s="197"/>
      <c r="G8698" s="197"/>
      <c r="H8698" s="197"/>
      <c r="I8698" s="219" t="s">
        <v>0</v>
      </c>
      <c r="J8698" s="197"/>
      <c r="K8698" s="219" t="s">
        <v>0</v>
      </c>
      <c r="L8698" s="197"/>
      <c r="M8698" s="219">
        <v>805</v>
      </c>
      <c r="N8698" s="197"/>
      <c r="O8698" s="217" t="s">
        <v>0</v>
      </c>
      <c r="P8698" s="197"/>
    </row>
    <row r="8699" spans="1:16" x14ac:dyDescent="0.25">
      <c r="A8699" s="218" t="s">
        <v>730</v>
      </c>
      <c r="B8699" s="197"/>
      <c r="C8699" s="218" t="s">
        <v>731</v>
      </c>
      <c r="D8699" s="197"/>
      <c r="E8699" s="197"/>
      <c r="F8699" s="197"/>
      <c r="G8699" s="197"/>
      <c r="H8699" s="197"/>
      <c r="I8699" s="219" t="s">
        <v>0</v>
      </c>
      <c r="J8699" s="197"/>
      <c r="K8699" s="219" t="s">
        <v>0</v>
      </c>
      <c r="L8699" s="197"/>
      <c r="M8699" s="219">
        <v>195</v>
      </c>
      <c r="N8699" s="197"/>
      <c r="O8699" s="217" t="s">
        <v>0</v>
      </c>
      <c r="P8699" s="197"/>
    </row>
    <row r="8700" spans="1:16" x14ac:dyDescent="0.25">
      <c r="A8700" s="218" t="s">
        <v>616</v>
      </c>
      <c r="B8700" s="197"/>
      <c r="C8700" s="218" t="s">
        <v>617</v>
      </c>
      <c r="D8700" s="197"/>
      <c r="E8700" s="197"/>
      <c r="F8700" s="197"/>
      <c r="G8700" s="197"/>
      <c r="H8700" s="197"/>
      <c r="I8700" s="219" t="s">
        <v>0</v>
      </c>
      <c r="J8700" s="197"/>
      <c r="K8700" s="219" t="s">
        <v>0</v>
      </c>
      <c r="L8700" s="197"/>
      <c r="M8700" s="219">
        <v>657.03</v>
      </c>
      <c r="N8700" s="197"/>
      <c r="O8700" s="217" t="s">
        <v>0</v>
      </c>
      <c r="P8700" s="197"/>
    </row>
    <row r="8701" spans="1:16" x14ac:dyDescent="0.25">
      <c r="A8701" s="221" t="s">
        <v>674</v>
      </c>
      <c r="B8701" s="197"/>
      <c r="C8701" s="221" t="s">
        <v>675</v>
      </c>
      <c r="D8701" s="197"/>
      <c r="E8701" s="197"/>
      <c r="F8701" s="197"/>
      <c r="G8701" s="197"/>
      <c r="H8701" s="197"/>
      <c r="I8701" s="222">
        <v>305.17</v>
      </c>
      <c r="J8701" s="197"/>
      <c r="K8701" s="222">
        <v>305.17</v>
      </c>
      <c r="L8701" s="197"/>
      <c r="M8701" s="222">
        <v>305.17</v>
      </c>
      <c r="N8701" s="197"/>
      <c r="O8701" s="220">
        <v>100</v>
      </c>
      <c r="P8701" s="197"/>
    </row>
    <row r="8702" spans="1:16" x14ac:dyDescent="0.25">
      <c r="A8702" s="218" t="s">
        <v>678</v>
      </c>
      <c r="B8702" s="197"/>
      <c r="C8702" s="218" t="s">
        <v>679</v>
      </c>
      <c r="D8702" s="197"/>
      <c r="E8702" s="197"/>
      <c r="F8702" s="197"/>
      <c r="G8702" s="197"/>
      <c r="H8702" s="197"/>
      <c r="I8702" s="219" t="s">
        <v>0</v>
      </c>
      <c r="J8702" s="197"/>
      <c r="K8702" s="219" t="s">
        <v>0</v>
      </c>
      <c r="L8702" s="197"/>
      <c r="M8702" s="219">
        <v>305.17</v>
      </c>
      <c r="N8702" s="197"/>
      <c r="O8702" s="217" t="s">
        <v>0</v>
      </c>
      <c r="P8702" s="197"/>
    </row>
    <row r="8703" spans="1:16" x14ac:dyDescent="0.25">
      <c r="A8703" s="212" t="s">
        <v>1529</v>
      </c>
      <c r="B8703" s="197"/>
      <c r="C8703" s="212" t="s">
        <v>1530</v>
      </c>
      <c r="D8703" s="197"/>
      <c r="E8703" s="197"/>
      <c r="F8703" s="197"/>
      <c r="G8703" s="197"/>
      <c r="H8703" s="197"/>
      <c r="I8703" s="213">
        <v>142718.5</v>
      </c>
      <c r="J8703" s="197"/>
      <c r="K8703" s="213">
        <v>142718.5</v>
      </c>
      <c r="L8703" s="197"/>
      <c r="M8703" s="213">
        <v>141755.67000000001</v>
      </c>
      <c r="N8703" s="197"/>
      <c r="O8703" s="214">
        <v>99.33</v>
      </c>
      <c r="P8703" s="197"/>
    </row>
    <row r="8704" spans="1:16" x14ac:dyDescent="0.25">
      <c r="A8704" s="205" t="s">
        <v>242</v>
      </c>
      <c r="B8704" s="197"/>
      <c r="C8704" s="197"/>
      <c r="D8704" s="197"/>
      <c r="E8704" s="197"/>
      <c r="F8704" s="197"/>
      <c r="G8704" s="197"/>
      <c r="H8704" s="197"/>
      <c r="I8704" s="206">
        <v>142718.5</v>
      </c>
      <c r="J8704" s="197"/>
      <c r="K8704" s="206">
        <v>142718.5</v>
      </c>
      <c r="L8704" s="197"/>
      <c r="M8704" s="206">
        <v>141755.67000000001</v>
      </c>
      <c r="N8704" s="197"/>
      <c r="O8704" s="207">
        <v>99.33</v>
      </c>
      <c r="P8704" s="197"/>
    </row>
    <row r="8705" spans="1:16" x14ac:dyDescent="0.25">
      <c r="A8705" s="205" t="s">
        <v>2087</v>
      </c>
      <c r="B8705" s="197"/>
      <c r="C8705" s="197"/>
      <c r="D8705" s="197"/>
      <c r="E8705" s="197"/>
      <c r="F8705" s="197"/>
      <c r="G8705" s="197"/>
      <c r="H8705" s="197"/>
      <c r="I8705" s="206">
        <v>142718.5</v>
      </c>
      <c r="J8705" s="197"/>
      <c r="K8705" s="206">
        <v>142718.5</v>
      </c>
      <c r="L8705" s="197"/>
      <c r="M8705" s="206">
        <v>141755.67000000001</v>
      </c>
      <c r="N8705" s="197"/>
      <c r="O8705" s="207">
        <v>99.33</v>
      </c>
      <c r="P8705" s="197"/>
    </row>
    <row r="8706" spans="1:16" x14ac:dyDescent="0.25">
      <c r="A8706" s="221" t="s">
        <v>582</v>
      </c>
      <c r="B8706" s="197"/>
      <c r="C8706" s="221" t="s">
        <v>583</v>
      </c>
      <c r="D8706" s="197"/>
      <c r="E8706" s="197"/>
      <c r="F8706" s="197"/>
      <c r="G8706" s="197"/>
      <c r="H8706" s="197"/>
      <c r="I8706" s="222">
        <v>3520</v>
      </c>
      <c r="J8706" s="197"/>
      <c r="K8706" s="222">
        <v>3520</v>
      </c>
      <c r="L8706" s="197"/>
      <c r="M8706" s="222">
        <v>2557.08</v>
      </c>
      <c r="N8706" s="197"/>
      <c r="O8706" s="220">
        <v>72.64</v>
      </c>
      <c r="P8706" s="197"/>
    </row>
    <row r="8707" spans="1:16" x14ac:dyDescent="0.25">
      <c r="A8707" s="218" t="s">
        <v>602</v>
      </c>
      <c r="B8707" s="197"/>
      <c r="C8707" s="218" t="s">
        <v>603</v>
      </c>
      <c r="D8707" s="197"/>
      <c r="E8707" s="197"/>
      <c r="F8707" s="197"/>
      <c r="G8707" s="197"/>
      <c r="H8707" s="197"/>
      <c r="I8707" s="219" t="s">
        <v>0</v>
      </c>
      <c r="J8707" s="197"/>
      <c r="K8707" s="219" t="s">
        <v>0</v>
      </c>
      <c r="L8707" s="197"/>
      <c r="M8707" s="219">
        <v>2557.08</v>
      </c>
      <c r="N8707" s="197"/>
      <c r="O8707" s="217" t="s">
        <v>0</v>
      </c>
      <c r="P8707" s="197"/>
    </row>
    <row r="8708" spans="1:16" x14ac:dyDescent="0.25">
      <c r="A8708" s="221" t="s">
        <v>592</v>
      </c>
      <c r="B8708" s="197"/>
      <c r="C8708" s="221" t="s">
        <v>593</v>
      </c>
      <c r="D8708" s="197"/>
      <c r="E8708" s="197"/>
      <c r="F8708" s="197"/>
      <c r="G8708" s="197"/>
      <c r="H8708" s="197"/>
      <c r="I8708" s="222">
        <v>139198.5</v>
      </c>
      <c r="J8708" s="197"/>
      <c r="K8708" s="222">
        <v>139198.5</v>
      </c>
      <c r="L8708" s="197"/>
      <c r="M8708" s="222">
        <v>139198.59</v>
      </c>
      <c r="N8708" s="197"/>
      <c r="O8708" s="220">
        <v>100</v>
      </c>
      <c r="P8708" s="197"/>
    </row>
    <row r="8709" spans="1:16" x14ac:dyDescent="0.25">
      <c r="A8709" s="218" t="s">
        <v>1369</v>
      </c>
      <c r="B8709" s="197"/>
      <c r="C8709" s="218" t="s">
        <v>1370</v>
      </c>
      <c r="D8709" s="197"/>
      <c r="E8709" s="197"/>
      <c r="F8709" s="197"/>
      <c r="G8709" s="197"/>
      <c r="H8709" s="197"/>
      <c r="I8709" s="219" t="s">
        <v>0</v>
      </c>
      <c r="J8709" s="197"/>
      <c r="K8709" s="219" t="s">
        <v>0</v>
      </c>
      <c r="L8709" s="197"/>
      <c r="M8709" s="219">
        <v>139198.59</v>
      </c>
      <c r="N8709" s="197"/>
      <c r="O8709" s="217" t="s">
        <v>0</v>
      </c>
      <c r="P8709" s="197"/>
    </row>
    <row r="8710" spans="1:16" x14ac:dyDescent="0.25">
      <c r="A8710" s="212" t="s">
        <v>1531</v>
      </c>
      <c r="B8710" s="197"/>
      <c r="C8710" s="212" t="s">
        <v>1532</v>
      </c>
      <c r="D8710" s="197"/>
      <c r="E8710" s="197"/>
      <c r="F8710" s="197"/>
      <c r="G8710" s="197"/>
      <c r="H8710" s="197"/>
      <c r="I8710" s="213">
        <v>1640.2</v>
      </c>
      <c r="J8710" s="197"/>
      <c r="K8710" s="213">
        <v>1640.2</v>
      </c>
      <c r="L8710" s="197"/>
      <c r="M8710" s="213">
        <v>1098.3599999999999</v>
      </c>
      <c r="N8710" s="197"/>
      <c r="O8710" s="214">
        <v>66.97</v>
      </c>
      <c r="P8710" s="197"/>
    </row>
    <row r="8711" spans="1:16" x14ac:dyDescent="0.25">
      <c r="A8711" s="205" t="s">
        <v>241</v>
      </c>
      <c r="B8711" s="197"/>
      <c r="C8711" s="197"/>
      <c r="D8711" s="197"/>
      <c r="E8711" s="197"/>
      <c r="F8711" s="197"/>
      <c r="G8711" s="197"/>
      <c r="H8711" s="197"/>
      <c r="I8711" s="206">
        <v>1640.2</v>
      </c>
      <c r="J8711" s="197"/>
      <c r="K8711" s="206">
        <v>1640.2</v>
      </c>
      <c r="L8711" s="197"/>
      <c r="M8711" s="206">
        <v>1098.3599999999999</v>
      </c>
      <c r="N8711" s="197"/>
      <c r="O8711" s="207">
        <v>66.97</v>
      </c>
      <c r="P8711" s="197"/>
    </row>
    <row r="8712" spans="1:16" x14ac:dyDescent="0.25">
      <c r="A8712" s="205" t="s">
        <v>2080</v>
      </c>
      <c r="B8712" s="197"/>
      <c r="C8712" s="197"/>
      <c r="D8712" s="197"/>
      <c r="E8712" s="197"/>
      <c r="F8712" s="197"/>
      <c r="G8712" s="197"/>
      <c r="H8712" s="197"/>
      <c r="I8712" s="206">
        <v>1640.2</v>
      </c>
      <c r="J8712" s="197"/>
      <c r="K8712" s="206">
        <v>1640.2</v>
      </c>
      <c r="L8712" s="197"/>
      <c r="M8712" s="206">
        <v>1098.3599999999999</v>
      </c>
      <c r="N8712" s="197"/>
      <c r="O8712" s="207">
        <v>66.97</v>
      </c>
      <c r="P8712" s="197"/>
    </row>
    <row r="8713" spans="1:16" x14ac:dyDescent="0.25">
      <c r="A8713" s="221" t="s">
        <v>582</v>
      </c>
      <c r="B8713" s="197"/>
      <c r="C8713" s="221" t="s">
        <v>583</v>
      </c>
      <c r="D8713" s="197"/>
      <c r="E8713" s="197"/>
      <c r="F8713" s="197"/>
      <c r="G8713" s="197"/>
      <c r="H8713" s="197"/>
      <c r="I8713" s="222">
        <v>1630.2</v>
      </c>
      <c r="J8713" s="197"/>
      <c r="K8713" s="222">
        <v>1630.2</v>
      </c>
      <c r="L8713" s="197"/>
      <c r="M8713" s="222">
        <v>1098.3599999999999</v>
      </c>
      <c r="N8713" s="197"/>
      <c r="O8713" s="220">
        <v>67.38</v>
      </c>
      <c r="P8713" s="197"/>
    </row>
    <row r="8714" spans="1:16" x14ac:dyDescent="0.25">
      <c r="A8714" s="218" t="s">
        <v>792</v>
      </c>
      <c r="B8714" s="197"/>
      <c r="C8714" s="218" t="s">
        <v>793</v>
      </c>
      <c r="D8714" s="197"/>
      <c r="E8714" s="197"/>
      <c r="F8714" s="197"/>
      <c r="G8714" s="197"/>
      <c r="H8714" s="197"/>
      <c r="I8714" s="219" t="s">
        <v>0</v>
      </c>
      <c r="J8714" s="197"/>
      <c r="K8714" s="219" t="s">
        <v>0</v>
      </c>
      <c r="L8714" s="197"/>
      <c r="M8714" s="219">
        <v>454.73</v>
      </c>
      <c r="N8714" s="197"/>
      <c r="O8714" s="217" t="s">
        <v>0</v>
      </c>
      <c r="P8714" s="197"/>
    </row>
    <row r="8715" spans="1:16" x14ac:dyDescent="0.25">
      <c r="A8715" s="218" t="s">
        <v>798</v>
      </c>
      <c r="B8715" s="197"/>
      <c r="C8715" s="218" t="s">
        <v>799</v>
      </c>
      <c r="D8715" s="197"/>
      <c r="E8715" s="197"/>
      <c r="F8715" s="197"/>
      <c r="G8715" s="197"/>
      <c r="H8715" s="197"/>
      <c r="I8715" s="219" t="s">
        <v>0</v>
      </c>
      <c r="J8715" s="197"/>
      <c r="K8715" s="219" t="s">
        <v>0</v>
      </c>
      <c r="L8715" s="197"/>
      <c r="M8715" s="219">
        <v>462.12</v>
      </c>
      <c r="N8715" s="197"/>
      <c r="O8715" s="217" t="s">
        <v>0</v>
      </c>
      <c r="P8715" s="197"/>
    </row>
    <row r="8716" spans="1:16" x14ac:dyDescent="0.25">
      <c r="A8716" s="218" t="s">
        <v>616</v>
      </c>
      <c r="B8716" s="197"/>
      <c r="C8716" s="218" t="s">
        <v>617</v>
      </c>
      <c r="D8716" s="197"/>
      <c r="E8716" s="197"/>
      <c r="F8716" s="197"/>
      <c r="G8716" s="197"/>
      <c r="H8716" s="197"/>
      <c r="I8716" s="219" t="s">
        <v>0</v>
      </c>
      <c r="J8716" s="197"/>
      <c r="K8716" s="219" t="s">
        <v>0</v>
      </c>
      <c r="L8716" s="197"/>
      <c r="M8716" s="219">
        <v>181.51</v>
      </c>
      <c r="N8716" s="197"/>
      <c r="O8716" s="217" t="s">
        <v>0</v>
      </c>
      <c r="P8716" s="197"/>
    </row>
    <row r="8717" spans="1:16" x14ac:dyDescent="0.25">
      <c r="A8717" s="221" t="s">
        <v>674</v>
      </c>
      <c r="B8717" s="197"/>
      <c r="C8717" s="221" t="s">
        <v>675</v>
      </c>
      <c r="D8717" s="197"/>
      <c r="E8717" s="197"/>
      <c r="F8717" s="197"/>
      <c r="G8717" s="197"/>
      <c r="H8717" s="197"/>
      <c r="I8717" s="222">
        <v>10</v>
      </c>
      <c r="J8717" s="197"/>
      <c r="K8717" s="222">
        <v>10</v>
      </c>
      <c r="L8717" s="197"/>
      <c r="M8717" s="222">
        <v>0</v>
      </c>
      <c r="N8717" s="197"/>
      <c r="O8717" s="220">
        <v>0</v>
      </c>
      <c r="P8717" s="197"/>
    </row>
    <row r="8718" spans="1:16" x14ac:dyDescent="0.25">
      <c r="A8718" s="212" t="s">
        <v>1535</v>
      </c>
      <c r="B8718" s="197"/>
      <c r="C8718" s="212" t="s">
        <v>1536</v>
      </c>
      <c r="D8718" s="197"/>
      <c r="E8718" s="197"/>
      <c r="F8718" s="197"/>
      <c r="G8718" s="197"/>
      <c r="H8718" s="197"/>
      <c r="I8718" s="213">
        <v>1259104</v>
      </c>
      <c r="J8718" s="197"/>
      <c r="K8718" s="213">
        <v>1259104</v>
      </c>
      <c r="L8718" s="197"/>
      <c r="M8718" s="213">
        <v>1242335.55</v>
      </c>
      <c r="N8718" s="197"/>
      <c r="O8718" s="214">
        <v>98.67</v>
      </c>
      <c r="P8718" s="197"/>
    </row>
    <row r="8719" spans="1:16" x14ac:dyDescent="0.25">
      <c r="A8719" s="205" t="s">
        <v>243</v>
      </c>
      <c r="B8719" s="197"/>
      <c r="C8719" s="197"/>
      <c r="D8719" s="197"/>
      <c r="E8719" s="197"/>
      <c r="F8719" s="197"/>
      <c r="G8719" s="197"/>
      <c r="H8719" s="197"/>
      <c r="I8719" s="206">
        <v>1259104</v>
      </c>
      <c r="J8719" s="197"/>
      <c r="K8719" s="206">
        <v>1259104</v>
      </c>
      <c r="L8719" s="197"/>
      <c r="M8719" s="206">
        <v>1242335.55</v>
      </c>
      <c r="N8719" s="197"/>
      <c r="O8719" s="207">
        <v>98.67</v>
      </c>
      <c r="P8719" s="197"/>
    </row>
    <row r="8720" spans="1:16" x14ac:dyDescent="0.25">
      <c r="A8720" s="205" t="s">
        <v>2090</v>
      </c>
      <c r="B8720" s="197"/>
      <c r="C8720" s="197"/>
      <c r="D8720" s="197"/>
      <c r="E8720" s="197"/>
      <c r="F8720" s="197"/>
      <c r="G8720" s="197"/>
      <c r="H8720" s="197"/>
      <c r="I8720" s="206">
        <v>1259104</v>
      </c>
      <c r="J8720" s="197"/>
      <c r="K8720" s="206">
        <v>1259104</v>
      </c>
      <c r="L8720" s="197"/>
      <c r="M8720" s="206">
        <v>1242335.55</v>
      </c>
      <c r="N8720" s="197"/>
      <c r="O8720" s="207">
        <v>98.67</v>
      </c>
      <c r="P8720" s="197"/>
    </row>
    <row r="8721" spans="1:16" x14ac:dyDescent="0.25">
      <c r="A8721" s="221" t="s">
        <v>572</v>
      </c>
      <c r="B8721" s="197"/>
      <c r="C8721" s="221" t="s">
        <v>573</v>
      </c>
      <c r="D8721" s="197"/>
      <c r="E8721" s="197"/>
      <c r="F8721" s="197"/>
      <c r="G8721" s="197"/>
      <c r="H8721" s="197"/>
      <c r="I8721" s="222">
        <v>1207500</v>
      </c>
      <c r="J8721" s="197"/>
      <c r="K8721" s="222">
        <v>1207500</v>
      </c>
      <c r="L8721" s="197"/>
      <c r="M8721" s="222">
        <v>1198891.9099999999</v>
      </c>
      <c r="N8721" s="197"/>
      <c r="O8721" s="220">
        <v>99.29</v>
      </c>
      <c r="P8721" s="197"/>
    </row>
    <row r="8722" spans="1:16" x14ac:dyDescent="0.25">
      <c r="A8722" s="218" t="s">
        <v>574</v>
      </c>
      <c r="B8722" s="197"/>
      <c r="C8722" s="218" t="s">
        <v>575</v>
      </c>
      <c r="D8722" s="197"/>
      <c r="E8722" s="197"/>
      <c r="F8722" s="197"/>
      <c r="G8722" s="197"/>
      <c r="H8722" s="197"/>
      <c r="I8722" s="219" t="s">
        <v>0</v>
      </c>
      <c r="J8722" s="197"/>
      <c r="K8722" s="219" t="s">
        <v>0</v>
      </c>
      <c r="L8722" s="197"/>
      <c r="M8722" s="219">
        <v>959691.56</v>
      </c>
      <c r="N8722" s="197"/>
      <c r="O8722" s="217" t="s">
        <v>0</v>
      </c>
      <c r="P8722" s="197"/>
    </row>
    <row r="8723" spans="1:16" x14ac:dyDescent="0.25">
      <c r="A8723" s="218" t="s">
        <v>951</v>
      </c>
      <c r="B8723" s="197"/>
      <c r="C8723" s="218" t="s">
        <v>952</v>
      </c>
      <c r="D8723" s="197"/>
      <c r="E8723" s="197"/>
      <c r="F8723" s="197"/>
      <c r="G8723" s="197"/>
      <c r="H8723" s="197"/>
      <c r="I8723" s="219" t="s">
        <v>0</v>
      </c>
      <c r="J8723" s="197"/>
      <c r="K8723" s="219" t="s">
        <v>0</v>
      </c>
      <c r="L8723" s="197"/>
      <c r="M8723" s="219">
        <v>28669.18</v>
      </c>
      <c r="N8723" s="197"/>
      <c r="O8723" s="217" t="s">
        <v>0</v>
      </c>
      <c r="P8723" s="197"/>
    </row>
    <row r="8724" spans="1:16" x14ac:dyDescent="0.25">
      <c r="A8724" s="218" t="s">
        <v>1365</v>
      </c>
      <c r="B8724" s="197"/>
      <c r="C8724" s="218" t="s">
        <v>1366</v>
      </c>
      <c r="D8724" s="197"/>
      <c r="E8724" s="197"/>
      <c r="F8724" s="197"/>
      <c r="G8724" s="197"/>
      <c r="H8724" s="197"/>
      <c r="I8724" s="219" t="s">
        <v>0</v>
      </c>
      <c r="J8724" s="197"/>
      <c r="K8724" s="219" t="s">
        <v>0</v>
      </c>
      <c r="L8724" s="197"/>
      <c r="M8724" s="219">
        <v>1104.6300000000001</v>
      </c>
      <c r="N8724" s="197"/>
      <c r="O8724" s="217" t="s">
        <v>0</v>
      </c>
      <c r="P8724" s="197"/>
    </row>
    <row r="8725" spans="1:16" x14ac:dyDescent="0.25">
      <c r="A8725" s="218" t="s">
        <v>580</v>
      </c>
      <c r="B8725" s="197"/>
      <c r="C8725" s="218" t="s">
        <v>581</v>
      </c>
      <c r="D8725" s="197"/>
      <c r="E8725" s="197"/>
      <c r="F8725" s="197"/>
      <c r="G8725" s="197"/>
      <c r="H8725" s="197"/>
      <c r="I8725" s="219" t="s">
        <v>0</v>
      </c>
      <c r="J8725" s="197"/>
      <c r="K8725" s="219" t="s">
        <v>0</v>
      </c>
      <c r="L8725" s="197"/>
      <c r="M8725" s="219">
        <v>45164.09</v>
      </c>
      <c r="N8725" s="197"/>
      <c r="O8725" s="217" t="s">
        <v>0</v>
      </c>
      <c r="P8725" s="197"/>
    </row>
    <row r="8726" spans="1:16" x14ac:dyDescent="0.25">
      <c r="A8726" s="218" t="s">
        <v>576</v>
      </c>
      <c r="B8726" s="197"/>
      <c r="C8726" s="218" t="s">
        <v>577</v>
      </c>
      <c r="D8726" s="197"/>
      <c r="E8726" s="197"/>
      <c r="F8726" s="197"/>
      <c r="G8726" s="197"/>
      <c r="H8726" s="197"/>
      <c r="I8726" s="219" t="s">
        <v>0</v>
      </c>
      <c r="J8726" s="197"/>
      <c r="K8726" s="219" t="s">
        <v>0</v>
      </c>
      <c r="L8726" s="197"/>
      <c r="M8726" s="219">
        <v>164262.45000000001</v>
      </c>
      <c r="N8726" s="197"/>
      <c r="O8726" s="217" t="s">
        <v>0</v>
      </c>
      <c r="P8726" s="197"/>
    </row>
    <row r="8727" spans="1:16" x14ac:dyDescent="0.25">
      <c r="A8727" s="221" t="s">
        <v>582</v>
      </c>
      <c r="B8727" s="197"/>
      <c r="C8727" s="221" t="s">
        <v>583</v>
      </c>
      <c r="D8727" s="197"/>
      <c r="E8727" s="197"/>
      <c r="F8727" s="197"/>
      <c r="G8727" s="197"/>
      <c r="H8727" s="197"/>
      <c r="I8727" s="222">
        <v>51604</v>
      </c>
      <c r="J8727" s="197"/>
      <c r="K8727" s="222">
        <v>51604</v>
      </c>
      <c r="L8727" s="197"/>
      <c r="M8727" s="222">
        <v>43443.64</v>
      </c>
      <c r="N8727" s="197"/>
      <c r="O8727" s="220">
        <v>84.19</v>
      </c>
      <c r="P8727" s="197"/>
    </row>
    <row r="8728" spans="1:16" x14ac:dyDescent="0.25">
      <c r="A8728" s="218" t="s">
        <v>584</v>
      </c>
      <c r="B8728" s="197"/>
      <c r="C8728" s="218" t="s">
        <v>585</v>
      </c>
      <c r="D8728" s="197"/>
      <c r="E8728" s="197"/>
      <c r="F8728" s="197"/>
      <c r="G8728" s="197"/>
      <c r="H8728" s="197"/>
      <c r="I8728" s="219" t="s">
        <v>0</v>
      </c>
      <c r="J8728" s="197"/>
      <c r="K8728" s="219" t="s">
        <v>0</v>
      </c>
      <c r="L8728" s="197"/>
      <c r="M8728" s="219">
        <v>38839.64</v>
      </c>
      <c r="N8728" s="197"/>
      <c r="O8728" s="217" t="s">
        <v>0</v>
      </c>
      <c r="P8728" s="197"/>
    </row>
    <row r="8729" spans="1:16" x14ac:dyDescent="0.25">
      <c r="A8729" s="218" t="s">
        <v>672</v>
      </c>
      <c r="B8729" s="197"/>
      <c r="C8729" s="218" t="s">
        <v>673</v>
      </c>
      <c r="D8729" s="197"/>
      <c r="E8729" s="197"/>
      <c r="F8729" s="197"/>
      <c r="G8729" s="197"/>
      <c r="H8729" s="197"/>
      <c r="I8729" s="219" t="s">
        <v>0</v>
      </c>
      <c r="J8729" s="197"/>
      <c r="K8729" s="219" t="s">
        <v>0</v>
      </c>
      <c r="L8729" s="197"/>
      <c r="M8729" s="219">
        <v>4604</v>
      </c>
      <c r="N8729" s="197"/>
      <c r="O8729" s="217" t="s">
        <v>0</v>
      </c>
      <c r="P8729" s="197"/>
    </row>
    <row r="8730" spans="1:16" x14ac:dyDescent="0.25">
      <c r="A8730" s="215" t="s">
        <v>1537</v>
      </c>
      <c r="B8730" s="197"/>
      <c r="C8730" s="215" t="s">
        <v>1538</v>
      </c>
      <c r="D8730" s="197"/>
      <c r="E8730" s="197"/>
      <c r="F8730" s="197"/>
      <c r="G8730" s="197"/>
      <c r="H8730" s="197"/>
      <c r="I8730" s="216">
        <v>58666.13</v>
      </c>
      <c r="J8730" s="197"/>
      <c r="K8730" s="216">
        <v>58548.87</v>
      </c>
      <c r="L8730" s="197"/>
      <c r="M8730" s="216">
        <v>54057.77</v>
      </c>
      <c r="N8730" s="197"/>
      <c r="O8730" s="211">
        <v>92.33</v>
      </c>
      <c r="P8730" s="197"/>
    </row>
    <row r="8731" spans="1:16" x14ac:dyDescent="0.25">
      <c r="A8731" s="212" t="s">
        <v>1539</v>
      </c>
      <c r="B8731" s="197"/>
      <c r="C8731" s="212" t="s">
        <v>1540</v>
      </c>
      <c r="D8731" s="197"/>
      <c r="E8731" s="197"/>
      <c r="F8731" s="197"/>
      <c r="G8731" s="197"/>
      <c r="H8731" s="197"/>
      <c r="I8731" s="213">
        <v>58666.13</v>
      </c>
      <c r="J8731" s="197"/>
      <c r="K8731" s="213">
        <v>58548.87</v>
      </c>
      <c r="L8731" s="197"/>
      <c r="M8731" s="213">
        <v>54057.77</v>
      </c>
      <c r="N8731" s="197"/>
      <c r="O8731" s="214">
        <v>92.33</v>
      </c>
      <c r="P8731" s="197"/>
    </row>
    <row r="8732" spans="1:16" x14ac:dyDescent="0.25">
      <c r="A8732" s="205" t="s">
        <v>240</v>
      </c>
      <c r="B8732" s="197"/>
      <c r="C8732" s="197"/>
      <c r="D8732" s="197"/>
      <c r="E8732" s="197"/>
      <c r="F8732" s="197"/>
      <c r="G8732" s="197"/>
      <c r="H8732" s="197"/>
      <c r="I8732" s="206">
        <v>58666.13</v>
      </c>
      <c r="J8732" s="197"/>
      <c r="K8732" s="206">
        <v>58548.87</v>
      </c>
      <c r="L8732" s="197"/>
      <c r="M8732" s="206">
        <v>54057.77</v>
      </c>
      <c r="N8732" s="197"/>
      <c r="O8732" s="207">
        <v>92.33</v>
      </c>
      <c r="P8732" s="197"/>
    </row>
    <row r="8733" spans="1:16" x14ac:dyDescent="0.25">
      <c r="A8733" s="205" t="s">
        <v>2076</v>
      </c>
      <c r="B8733" s="197"/>
      <c r="C8733" s="197"/>
      <c r="D8733" s="197"/>
      <c r="E8733" s="197"/>
      <c r="F8733" s="197"/>
      <c r="G8733" s="197"/>
      <c r="H8733" s="197"/>
      <c r="I8733" s="206">
        <v>58666.13</v>
      </c>
      <c r="J8733" s="197"/>
      <c r="K8733" s="206">
        <v>58548.87</v>
      </c>
      <c r="L8733" s="197"/>
      <c r="M8733" s="206">
        <v>54057.77</v>
      </c>
      <c r="N8733" s="197"/>
      <c r="O8733" s="207">
        <v>92.33</v>
      </c>
      <c r="P8733" s="197"/>
    </row>
    <row r="8734" spans="1:16" x14ac:dyDescent="0.25">
      <c r="A8734" s="221" t="s">
        <v>582</v>
      </c>
      <c r="B8734" s="197"/>
      <c r="C8734" s="221" t="s">
        <v>583</v>
      </c>
      <c r="D8734" s="197"/>
      <c r="E8734" s="197"/>
      <c r="F8734" s="197"/>
      <c r="G8734" s="197"/>
      <c r="H8734" s="197"/>
      <c r="I8734" s="222">
        <v>35818.89</v>
      </c>
      <c r="J8734" s="197"/>
      <c r="K8734" s="222">
        <v>35701.629999999997</v>
      </c>
      <c r="L8734" s="197"/>
      <c r="M8734" s="222">
        <v>31210.53</v>
      </c>
      <c r="N8734" s="197"/>
      <c r="O8734" s="220">
        <v>87.42</v>
      </c>
      <c r="P8734" s="197"/>
    </row>
    <row r="8735" spans="1:16" x14ac:dyDescent="0.25">
      <c r="A8735" s="218" t="s">
        <v>792</v>
      </c>
      <c r="B8735" s="197"/>
      <c r="C8735" s="218" t="s">
        <v>793</v>
      </c>
      <c r="D8735" s="197"/>
      <c r="E8735" s="197"/>
      <c r="F8735" s="197"/>
      <c r="G8735" s="197"/>
      <c r="H8735" s="197"/>
      <c r="I8735" s="219" t="s">
        <v>0</v>
      </c>
      <c r="J8735" s="197"/>
      <c r="K8735" s="219" t="s">
        <v>0</v>
      </c>
      <c r="L8735" s="197"/>
      <c r="M8735" s="219">
        <v>23515.41</v>
      </c>
      <c r="N8735" s="197"/>
      <c r="O8735" s="217" t="s">
        <v>0</v>
      </c>
      <c r="P8735" s="197"/>
    </row>
    <row r="8736" spans="1:16" x14ac:dyDescent="0.25">
      <c r="A8736" s="218" t="s">
        <v>590</v>
      </c>
      <c r="B8736" s="197"/>
      <c r="C8736" s="218" t="s">
        <v>591</v>
      </c>
      <c r="D8736" s="197"/>
      <c r="E8736" s="197"/>
      <c r="F8736" s="197"/>
      <c r="G8736" s="197"/>
      <c r="H8736" s="197"/>
      <c r="I8736" s="219" t="s">
        <v>0</v>
      </c>
      <c r="J8736" s="197"/>
      <c r="K8736" s="219" t="s">
        <v>0</v>
      </c>
      <c r="L8736" s="197"/>
      <c r="M8736" s="219">
        <v>5648.23</v>
      </c>
      <c r="N8736" s="197"/>
      <c r="O8736" s="217" t="s">
        <v>0</v>
      </c>
      <c r="P8736" s="197"/>
    </row>
    <row r="8737" spans="1:16" x14ac:dyDescent="0.25">
      <c r="A8737" s="218" t="s">
        <v>670</v>
      </c>
      <c r="B8737" s="197"/>
      <c r="C8737" s="218" t="s">
        <v>671</v>
      </c>
      <c r="D8737" s="197"/>
      <c r="E8737" s="197"/>
      <c r="F8737" s="197"/>
      <c r="G8737" s="197"/>
      <c r="H8737" s="197"/>
      <c r="I8737" s="219" t="s">
        <v>0</v>
      </c>
      <c r="J8737" s="197"/>
      <c r="K8737" s="219" t="s">
        <v>0</v>
      </c>
      <c r="L8737" s="197"/>
      <c r="M8737" s="219">
        <v>703.32</v>
      </c>
      <c r="N8737" s="197"/>
      <c r="O8737" s="217" t="s">
        <v>0</v>
      </c>
      <c r="P8737" s="197"/>
    </row>
    <row r="8738" spans="1:16" x14ac:dyDescent="0.25">
      <c r="A8738" s="218" t="s">
        <v>798</v>
      </c>
      <c r="B8738" s="197"/>
      <c r="C8738" s="218" t="s">
        <v>799</v>
      </c>
      <c r="D8738" s="197"/>
      <c r="E8738" s="197"/>
      <c r="F8738" s="197"/>
      <c r="G8738" s="197"/>
      <c r="H8738" s="197"/>
      <c r="I8738" s="219" t="s">
        <v>0</v>
      </c>
      <c r="J8738" s="197"/>
      <c r="K8738" s="219" t="s">
        <v>0</v>
      </c>
      <c r="L8738" s="197"/>
      <c r="M8738" s="219">
        <v>1343.57</v>
      </c>
      <c r="N8738" s="197"/>
      <c r="O8738" s="217" t="s">
        <v>0</v>
      </c>
      <c r="P8738" s="197"/>
    </row>
    <row r="8739" spans="1:16" x14ac:dyDescent="0.25">
      <c r="A8739" s="221" t="s">
        <v>592</v>
      </c>
      <c r="B8739" s="197"/>
      <c r="C8739" s="221" t="s">
        <v>593</v>
      </c>
      <c r="D8739" s="197"/>
      <c r="E8739" s="197"/>
      <c r="F8739" s="197"/>
      <c r="G8739" s="197"/>
      <c r="H8739" s="197"/>
      <c r="I8739" s="222">
        <v>22847.24</v>
      </c>
      <c r="J8739" s="197"/>
      <c r="K8739" s="222">
        <v>22847.24</v>
      </c>
      <c r="L8739" s="197"/>
      <c r="M8739" s="222">
        <v>22847.24</v>
      </c>
      <c r="N8739" s="197"/>
      <c r="O8739" s="220">
        <v>100</v>
      </c>
      <c r="P8739" s="197"/>
    </row>
    <row r="8740" spans="1:16" x14ac:dyDescent="0.25">
      <c r="A8740" s="218" t="s">
        <v>1369</v>
      </c>
      <c r="B8740" s="197"/>
      <c r="C8740" s="218" t="s">
        <v>1370</v>
      </c>
      <c r="D8740" s="197"/>
      <c r="E8740" s="197"/>
      <c r="F8740" s="197"/>
      <c r="G8740" s="197"/>
      <c r="H8740" s="197"/>
      <c r="I8740" s="219" t="s">
        <v>0</v>
      </c>
      <c r="J8740" s="197"/>
      <c r="K8740" s="219" t="s">
        <v>0</v>
      </c>
      <c r="L8740" s="197"/>
      <c r="M8740" s="219">
        <v>22847.24</v>
      </c>
      <c r="N8740" s="197"/>
      <c r="O8740" s="217" t="s">
        <v>0</v>
      </c>
      <c r="P8740" s="197"/>
    </row>
    <row r="8741" spans="1:16" x14ac:dyDescent="0.25">
      <c r="A8741" s="215" t="s">
        <v>1416</v>
      </c>
      <c r="B8741" s="197"/>
      <c r="C8741" s="215" t="s">
        <v>1417</v>
      </c>
      <c r="D8741" s="197"/>
      <c r="E8741" s="197"/>
      <c r="F8741" s="197"/>
      <c r="G8741" s="197"/>
      <c r="H8741" s="197"/>
      <c r="I8741" s="216">
        <v>191797.56</v>
      </c>
      <c r="J8741" s="197"/>
      <c r="K8741" s="216">
        <v>191797.56</v>
      </c>
      <c r="L8741" s="197"/>
      <c r="M8741" s="216">
        <v>174116.13</v>
      </c>
      <c r="N8741" s="197"/>
      <c r="O8741" s="211">
        <v>90.78</v>
      </c>
      <c r="P8741" s="197"/>
    </row>
    <row r="8742" spans="1:16" x14ac:dyDescent="0.25">
      <c r="A8742" s="212" t="s">
        <v>1418</v>
      </c>
      <c r="B8742" s="197"/>
      <c r="C8742" s="212" t="s">
        <v>1419</v>
      </c>
      <c r="D8742" s="197"/>
      <c r="E8742" s="197"/>
      <c r="F8742" s="197"/>
      <c r="G8742" s="197"/>
      <c r="H8742" s="197"/>
      <c r="I8742" s="213">
        <v>7709.55</v>
      </c>
      <c r="J8742" s="197"/>
      <c r="K8742" s="213">
        <v>7709.55</v>
      </c>
      <c r="L8742" s="197"/>
      <c r="M8742" s="213">
        <v>4239.55</v>
      </c>
      <c r="N8742" s="197"/>
      <c r="O8742" s="214">
        <v>54.99</v>
      </c>
      <c r="P8742" s="197"/>
    </row>
    <row r="8743" spans="1:16" x14ac:dyDescent="0.25">
      <c r="A8743" s="205" t="s">
        <v>240</v>
      </c>
      <c r="B8743" s="197"/>
      <c r="C8743" s="197"/>
      <c r="D8743" s="197"/>
      <c r="E8743" s="197"/>
      <c r="F8743" s="197"/>
      <c r="G8743" s="197"/>
      <c r="H8743" s="197"/>
      <c r="I8743" s="206">
        <v>640.75</v>
      </c>
      <c r="J8743" s="197"/>
      <c r="K8743" s="206">
        <v>640.75</v>
      </c>
      <c r="L8743" s="197"/>
      <c r="M8743" s="206">
        <v>640.75</v>
      </c>
      <c r="N8743" s="197"/>
      <c r="O8743" s="207">
        <v>100</v>
      </c>
      <c r="P8743" s="197"/>
    </row>
    <row r="8744" spans="1:16" x14ac:dyDescent="0.25">
      <c r="A8744" s="205" t="s">
        <v>2076</v>
      </c>
      <c r="B8744" s="197"/>
      <c r="C8744" s="197"/>
      <c r="D8744" s="197"/>
      <c r="E8744" s="197"/>
      <c r="F8744" s="197"/>
      <c r="G8744" s="197"/>
      <c r="H8744" s="197"/>
      <c r="I8744" s="206">
        <v>640.75</v>
      </c>
      <c r="J8744" s="197"/>
      <c r="K8744" s="206">
        <v>640.75</v>
      </c>
      <c r="L8744" s="197"/>
      <c r="M8744" s="206">
        <v>640.75</v>
      </c>
      <c r="N8744" s="197"/>
      <c r="O8744" s="207">
        <v>100</v>
      </c>
      <c r="P8744" s="197"/>
    </row>
    <row r="8745" spans="1:16" x14ac:dyDescent="0.25">
      <c r="A8745" s="221" t="s">
        <v>582</v>
      </c>
      <c r="B8745" s="197"/>
      <c r="C8745" s="221" t="s">
        <v>583</v>
      </c>
      <c r="D8745" s="197"/>
      <c r="E8745" s="197"/>
      <c r="F8745" s="197"/>
      <c r="G8745" s="197"/>
      <c r="H8745" s="197"/>
      <c r="I8745" s="222">
        <v>640.75</v>
      </c>
      <c r="J8745" s="197"/>
      <c r="K8745" s="222">
        <v>640.75</v>
      </c>
      <c r="L8745" s="197"/>
      <c r="M8745" s="222">
        <v>640.75</v>
      </c>
      <c r="N8745" s="197"/>
      <c r="O8745" s="220">
        <v>100</v>
      </c>
      <c r="P8745" s="197"/>
    </row>
    <row r="8746" spans="1:16" x14ac:dyDescent="0.25">
      <c r="A8746" s="218" t="s">
        <v>588</v>
      </c>
      <c r="B8746" s="197"/>
      <c r="C8746" s="218" t="s">
        <v>589</v>
      </c>
      <c r="D8746" s="197"/>
      <c r="E8746" s="197"/>
      <c r="F8746" s="197"/>
      <c r="G8746" s="197"/>
      <c r="H8746" s="197"/>
      <c r="I8746" s="219" t="s">
        <v>0</v>
      </c>
      <c r="J8746" s="197"/>
      <c r="K8746" s="219" t="s">
        <v>0</v>
      </c>
      <c r="L8746" s="197"/>
      <c r="M8746" s="219">
        <v>120.75</v>
      </c>
      <c r="N8746" s="197"/>
      <c r="O8746" s="217" t="s">
        <v>0</v>
      </c>
      <c r="P8746" s="197"/>
    </row>
    <row r="8747" spans="1:16" x14ac:dyDescent="0.25">
      <c r="A8747" s="218" t="s">
        <v>774</v>
      </c>
      <c r="B8747" s="197"/>
      <c r="C8747" s="218" t="s">
        <v>775</v>
      </c>
      <c r="D8747" s="197"/>
      <c r="E8747" s="197"/>
      <c r="F8747" s="197"/>
      <c r="G8747" s="197"/>
      <c r="H8747" s="197"/>
      <c r="I8747" s="219" t="s">
        <v>0</v>
      </c>
      <c r="J8747" s="197"/>
      <c r="K8747" s="219" t="s">
        <v>0</v>
      </c>
      <c r="L8747" s="197"/>
      <c r="M8747" s="219">
        <v>520</v>
      </c>
      <c r="N8747" s="197"/>
      <c r="O8747" s="217" t="s">
        <v>0</v>
      </c>
      <c r="P8747" s="197"/>
    </row>
    <row r="8748" spans="1:16" x14ac:dyDescent="0.25">
      <c r="A8748" s="205" t="s">
        <v>243</v>
      </c>
      <c r="B8748" s="197"/>
      <c r="C8748" s="197"/>
      <c r="D8748" s="197"/>
      <c r="E8748" s="197"/>
      <c r="F8748" s="197"/>
      <c r="G8748" s="197"/>
      <c r="H8748" s="197"/>
      <c r="I8748" s="206">
        <v>7068.8</v>
      </c>
      <c r="J8748" s="197"/>
      <c r="K8748" s="206">
        <v>7068.8</v>
      </c>
      <c r="L8748" s="197"/>
      <c r="M8748" s="206">
        <v>3598.8</v>
      </c>
      <c r="N8748" s="197"/>
      <c r="O8748" s="207">
        <v>50.91</v>
      </c>
      <c r="P8748" s="197"/>
    </row>
    <row r="8749" spans="1:16" x14ac:dyDescent="0.25">
      <c r="A8749" s="205" t="s">
        <v>2095</v>
      </c>
      <c r="B8749" s="197"/>
      <c r="C8749" s="197"/>
      <c r="D8749" s="197"/>
      <c r="E8749" s="197"/>
      <c r="F8749" s="197"/>
      <c r="G8749" s="197"/>
      <c r="H8749" s="197"/>
      <c r="I8749" s="206">
        <v>7068.8</v>
      </c>
      <c r="J8749" s="197"/>
      <c r="K8749" s="206">
        <v>7068.8</v>
      </c>
      <c r="L8749" s="197"/>
      <c r="M8749" s="206">
        <v>3598.8</v>
      </c>
      <c r="N8749" s="197"/>
      <c r="O8749" s="207">
        <v>50.91</v>
      </c>
      <c r="P8749" s="197"/>
    </row>
    <row r="8750" spans="1:16" x14ac:dyDescent="0.25">
      <c r="A8750" s="221" t="s">
        <v>582</v>
      </c>
      <c r="B8750" s="197"/>
      <c r="C8750" s="221" t="s">
        <v>583</v>
      </c>
      <c r="D8750" s="197"/>
      <c r="E8750" s="197"/>
      <c r="F8750" s="197"/>
      <c r="G8750" s="197"/>
      <c r="H8750" s="197"/>
      <c r="I8750" s="222">
        <v>7068.8</v>
      </c>
      <c r="J8750" s="197"/>
      <c r="K8750" s="222">
        <v>7068.8</v>
      </c>
      <c r="L8750" s="197"/>
      <c r="M8750" s="222">
        <v>3598.8</v>
      </c>
      <c r="N8750" s="197"/>
      <c r="O8750" s="220">
        <v>50.91</v>
      </c>
      <c r="P8750" s="197"/>
    </row>
    <row r="8751" spans="1:16" x14ac:dyDescent="0.25">
      <c r="A8751" s="218" t="s">
        <v>588</v>
      </c>
      <c r="B8751" s="197"/>
      <c r="C8751" s="218" t="s">
        <v>589</v>
      </c>
      <c r="D8751" s="197"/>
      <c r="E8751" s="197"/>
      <c r="F8751" s="197"/>
      <c r="G8751" s="197"/>
      <c r="H8751" s="197"/>
      <c r="I8751" s="219" t="s">
        <v>0</v>
      </c>
      <c r="J8751" s="197"/>
      <c r="K8751" s="219" t="s">
        <v>0</v>
      </c>
      <c r="L8751" s="197"/>
      <c r="M8751" s="219">
        <v>68.8</v>
      </c>
      <c r="N8751" s="197"/>
      <c r="O8751" s="217" t="s">
        <v>0</v>
      </c>
      <c r="P8751" s="197"/>
    </row>
    <row r="8752" spans="1:16" x14ac:dyDescent="0.25">
      <c r="A8752" s="218" t="s">
        <v>774</v>
      </c>
      <c r="B8752" s="197"/>
      <c r="C8752" s="218" t="s">
        <v>775</v>
      </c>
      <c r="D8752" s="197"/>
      <c r="E8752" s="197"/>
      <c r="F8752" s="197"/>
      <c r="G8752" s="197"/>
      <c r="H8752" s="197"/>
      <c r="I8752" s="219" t="s">
        <v>0</v>
      </c>
      <c r="J8752" s="197"/>
      <c r="K8752" s="219" t="s">
        <v>0</v>
      </c>
      <c r="L8752" s="197"/>
      <c r="M8752" s="219">
        <v>3530</v>
      </c>
      <c r="N8752" s="197"/>
      <c r="O8752" s="217" t="s">
        <v>0</v>
      </c>
      <c r="P8752" s="197"/>
    </row>
    <row r="8753" spans="1:16" x14ac:dyDescent="0.25">
      <c r="A8753" s="212" t="s">
        <v>1541</v>
      </c>
      <c r="B8753" s="197"/>
      <c r="C8753" s="212" t="s">
        <v>1542</v>
      </c>
      <c r="D8753" s="197"/>
      <c r="E8753" s="197"/>
      <c r="F8753" s="197"/>
      <c r="G8753" s="197"/>
      <c r="H8753" s="197"/>
      <c r="I8753" s="213">
        <v>4000</v>
      </c>
      <c r="J8753" s="197"/>
      <c r="K8753" s="213">
        <v>4000</v>
      </c>
      <c r="L8753" s="197"/>
      <c r="M8753" s="213">
        <v>188.88</v>
      </c>
      <c r="N8753" s="197"/>
      <c r="O8753" s="214">
        <v>4.72</v>
      </c>
      <c r="P8753" s="197"/>
    </row>
    <row r="8754" spans="1:16" x14ac:dyDescent="0.25">
      <c r="A8754" s="205" t="s">
        <v>242</v>
      </c>
      <c r="B8754" s="197"/>
      <c r="C8754" s="197"/>
      <c r="D8754" s="197"/>
      <c r="E8754" s="197"/>
      <c r="F8754" s="197"/>
      <c r="G8754" s="197"/>
      <c r="H8754" s="197"/>
      <c r="I8754" s="206">
        <v>4000</v>
      </c>
      <c r="J8754" s="197"/>
      <c r="K8754" s="206">
        <v>4000</v>
      </c>
      <c r="L8754" s="197"/>
      <c r="M8754" s="206">
        <v>188.88</v>
      </c>
      <c r="N8754" s="197"/>
      <c r="O8754" s="207">
        <v>4.72</v>
      </c>
      <c r="P8754" s="197"/>
    </row>
    <row r="8755" spans="1:16" x14ac:dyDescent="0.25">
      <c r="A8755" s="205" t="s">
        <v>2086</v>
      </c>
      <c r="B8755" s="197"/>
      <c r="C8755" s="197"/>
      <c r="D8755" s="197"/>
      <c r="E8755" s="197"/>
      <c r="F8755" s="197"/>
      <c r="G8755" s="197"/>
      <c r="H8755" s="197"/>
      <c r="I8755" s="206">
        <v>4000</v>
      </c>
      <c r="J8755" s="197"/>
      <c r="K8755" s="206">
        <v>4000</v>
      </c>
      <c r="L8755" s="197"/>
      <c r="M8755" s="206">
        <v>188.88</v>
      </c>
      <c r="N8755" s="197"/>
      <c r="O8755" s="207">
        <v>4.72</v>
      </c>
      <c r="P8755" s="197"/>
    </row>
    <row r="8756" spans="1:16" x14ac:dyDescent="0.25">
      <c r="A8756" s="221" t="s">
        <v>582</v>
      </c>
      <c r="B8756" s="197"/>
      <c r="C8756" s="221" t="s">
        <v>583</v>
      </c>
      <c r="D8756" s="197"/>
      <c r="E8756" s="197"/>
      <c r="F8756" s="197"/>
      <c r="G8756" s="197"/>
      <c r="H8756" s="197"/>
      <c r="I8756" s="222">
        <v>3871.37</v>
      </c>
      <c r="J8756" s="197"/>
      <c r="K8756" s="222">
        <v>3871.37</v>
      </c>
      <c r="L8756" s="197"/>
      <c r="M8756" s="222">
        <v>60.25</v>
      </c>
      <c r="N8756" s="197"/>
      <c r="O8756" s="220">
        <v>1.56</v>
      </c>
      <c r="P8756" s="197"/>
    </row>
    <row r="8757" spans="1:16" x14ac:dyDescent="0.25">
      <c r="A8757" s="218" t="s">
        <v>792</v>
      </c>
      <c r="B8757" s="197"/>
      <c r="C8757" s="218" t="s">
        <v>793</v>
      </c>
      <c r="D8757" s="197"/>
      <c r="E8757" s="197"/>
      <c r="F8757" s="197"/>
      <c r="G8757" s="197"/>
      <c r="H8757" s="197"/>
      <c r="I8757" s="219" t="s">
        <v>0</v>
      </c>
      <c r="J8757" s="197"/>
      <c r="K8757" s="219" t="s">
        <v>0</v>
      </c>
      <c r="L8757" s="197"/>
      <c r="M8757" s="219">
        <v>60.25</v>
      </c>
      <c r="N8757" s="197"/>
      <c r="O8757" s="217" t="s">
        <v>0</v>
      </c>
      <c r="P8757" s="197"/>
    </row>
    <row r="8758" spans="1:16" x14ac:dyDescent="0.25">
      <c r="A8758" s="221" t="s">
        <v>658</v>
      </c>
      <c r="B8758" s="197"/>
      <c r="C8758" s="221" t="s">
        <v>659</v>
      </c>
      <c r="D8758" s="197"/>
      <c r="E8758" s="197"/>
      <c r="F8758" s="197"/>
      <c r="G8758" s="197"/>
      <c r="H8758" s="197"/>
      <c r="I8758" s="222">
        <v>128.63</v>
      </c>
      <c r="J8758" s="197"/>
      <c r="K8758" s="222">
        <v>128.63</v>
      </c>
      <c r="L8758" s="197"/>
      <c r="M8758" s="222">
        <v>128.63</v>
      </c>
      <c r="N8758" s="197"/>
      <c r="O8758" s="220">
        <v>100</v>
      </c>
      <c r="P8758" s="197"/>
    </row>
    <row r="8759" spans="1:16" x14ac:dyDescent="0.25">
      <c r="A8759" s="218" t="s">
        <v>732</v>
      </c>
      <c r="B8759" s="197"/>
      <c r="C8759" s="218" t="s">
        <v>733</v>
      </c>
      <c r="D8759" s="197"/>
      <c r="E8759" s="197"/>
      <c r="F8759" s="197"/>
      <c r="G8759" s="197"/>
      <c r="H8759" s="197"/>
      <c r="I8759" s="219" t="s">
        <v>0</v>
      </c>
      <c r="J8759" s="197"/>
      <c r="K8759" s="219" t="s">
        <v>0</v>
      </c>
      <c r="L8759" s="197"/>
      <c r="M8759" s="219">
        <v>128.63</v>
      </c>
      <c r="N8759" s="197"/>
      <c r="O8759" s="217" t="s">
        <v>0</v>
      </c>
      <c r="P8759" s="197"/>
    </row>
    <row r="8760" spans="1:16" x14ac:dyDescent="0.25">
      <c r="A8760" s="212" t="s">
        <v>1543</v>
      </c>
      <c r="B8760" s="197"/>
      <c r="C8760" s="212" t="s">
        <v>1544</v>
      </c>
      <c r="D8760" s="197"/>
      <c r="E8760" s="197"/>
      <c r="F8760" s="197"/>
      <c r="G8760" s="197"/>
      <c r="H8760" s="197"/>
      <c r="I8760" s="213">
        <v>98926.97</v>
      </c>
      <c r="J8760" s="197"/>
      <c r="K8760" s="213">
        <v>98926.97</v>
      </c>
      <c r="L8760" s="197"/>
      <c r="M8760" s="213">
        <v>92435.65</v>
      </c>
      <c r="N8760" s="197"/>
      <c r="O8760" s="214">
        <v>93.44</v>
      </c>
      <c r="P8760" s="197"/>
    </row>
    <row r="8761" spans="1:16" x14ac:dyDescent="0.25">
      <c r="A8761" s="205" t="s">
        <v>242</v>
      </c>
      <c r="B8761" s="197"/>
      <c r="C8761" s="197"/>
      <c r="D8761" s="197"/>
      <c r="E8761" s="197"/>
      <c r="F8761" s="197"/>
      <c r="G8761" s="197"/>
      <c r="H8761" s="197"/>
      <c r="I8761" s="206">
        <v>16791.97</v>
      </c>
      <c r="J8761" s="197"/>
      <c r="K8761" s="206">
        <v>16791.97</v>
      </c>
      <c r="L8761" s="197"/>
      <c r="M8761" s="206">
        <v>13896.54</v>
      </c>
      <c r="N8761" s="197"/>
      <c r="O8761" s="207">
        <v>82.76</v>
      </c>
      <c r="P8761" s="197"/>
    </row>
    <row r="8762" spans="1:16" x14ac:dyDescent="0.25">
      <c r="A8762" s="205" t="s">
        <v>2086</v>
      </c>
      <c r="B8762" s="197"/>
      <c r="C8762" s="197"/>
      <c r="D8762" s="197"/>
      <c r="E8762" s="197"/>
      <c r="F8762" s="197"/>
      <c r="G8762" s="197"/>
      <c r="H8762" s="197"/>
      <c r="I8762" s="206">
        <v>16791.97</v>
      </c>
      <c r="J8762" s="197"/>
      <c r="K8762" s="206">
        <v>16791.97</v>
      </c>
      <c r="L8762" s="197"/>
      <c r="M8762" s="206">
        <v>13896.54</v>
      </c>
      <c r="N8762" s="197"/>
      <c r="O8762" s="207">
        <v>82.76</v>
      </c>
      <c r="P8762" s="197"/>
    </row>
    <row r="8763" spans="1:16" x14ac:dyDescent="0.25">
      <c r="A8763" s="221" t="s">
        <v>582</v>
      </c>
      <c r="B8763" s="197"/>
      <c r="C8763" s="221" t="s">
        <v>583</v>
      </c>
      <c r="D8763" s="197"/>
      <c r="E8763" s="197"/>
      <c r="F8763" s="197"/>
      <c r="G8763" s="197"/>
      <c r="H8763" s="197"/>
      <c r="I8763" s="222">
        <v>16391.97</v>
      </c>
      <c r="J8763" s="197"/>
      <c r="K8763" s="222">
        <v>16391.97</v>
      </c>
      <c r="L8763" s="197"/>
      <c r="M8763" s="222">
        <v>13729.34</v>
      </c>
      <c r="N8763" s="197"/>
      <c r="O8763" s="220">
        <v>83.76</v>
      </c>
      <c r="P8763" s="197"/>
    </row>
    <row r="8764" spans="1:16" x14ac:dyDescent="0.25">
      <c r="A8764" s="218" t="s">
        <v>790</v>
      </c>
      <c r="B8764" s="197"/>
      <c r="C8764" s="218" t="s">
        <v>791</v>
      </c>
      <c r="D8764" s="197"/>
      <c r="E8764" s="197"/>
      <c r="F8764" s="197"/>
      <c r="G8764" s="197"/>
      <c r="H8764" s="197"/>
      <c r="I8764" s="219" t="s">
        <v>0</v>
      </c>
      <c r="J8764" s="197"/>
      <c r="K8764" s="219" t="s">
        <v>0</v>
      </c>
      <c r="L8764" s="197"/>
      <c r="M8764" s="219">
        <v>1315.45</v>
      </c>
      <c r="N8764" s="197"/>
      <c r="O8764" s="217" t="s">
        <v>0</v>
      </c>
      <c r="P8764" s="197"/>
    </row>
    <row r="8765" spans="1:16" x14ac:dyDescent="0.25">
      <c r="A8765" s="218" t="s">
        <v>955</v>
      </c>
      <c r="B8765" s="197"/>
      <c r="C8765" s="218" t="s">
        <v>956</v>
      </c>
      <c r="D8765" s="197"/>
      <c r="E8765" s="197"/>
      <c r="F8765" s="197"/>
      <c r="G8765" s="197"/>
      <c r="H8765" s="197"/>
      <c r="I8765" s="219" t="s">
        <v>0</v>
      </c>
      <c r="J8765" s="197"/>
      <c r="K8765" s="219" t="s">
        <v>0</v>
      </c>
      <c r="L8765" s="197"/>
      <c r="M8765" s="219">
        <v>10723.9</v>
      </c>
      <c r="N8765" s="197"/>
      <c r="O8765" s="217" t="s">
        <v>0</v>
      </c>
      <c r="P8765" s="197"/>
    </row>
    <row r="8766" spans="1:16" x14ac:dyDescent="0.25">
      <c r="A8766" s="218" t="s">
        <v>794</v>
      </c>
      <c r="B8766" s="197"/>
      <c r="C8766" s="218" t="s">
        <v>795</v>
      </c>
      <c r="D8766" s="197"/>
      <c r="E8766" s="197"/>
      <c r="F8766" s="197"/>
      <c r="G8766" s="197"/>
      <c r="H8766" s="197"/>
      <c r="I8766" s="219" t="s">
        <v>0</v>
      </c>
      <c r="J8766" s="197"/>
      <c r="K8766" s="219" t="s">
        <v>0</v>
      </c>
      <c r="L8766" s="197"/>
      <c r="M8766" s="219">
        <v>225.34</v>
      </c>
      <c r="N8766" s="197"/>
      <c r="O8766" s="217" t="s">
        <v>0</v>
      </c>
      <c r="P8766" s="197"/>
    </row>
    <row r="8767" spans="1:16" x14ac:dyDescent="0.25">
      <c r="A8767" s="218" t="s">
        <v>774</v>
      </c>
      <c r="B8767" s="197"/>
      <c r="C8767" s="218" t="s">
        <v>775</v>
      </c>
      <c r="D8767" s="197"/>
      <c r="E8767" s="197"/>
      <c r="F8767" s="197"/>
      <c r="G8767" s="197"/>
      <c r="H8767" s="197"/>
      <c r="I8767" s="219" t="s">
        <v>0</v>
      </c>
      <c r="J8767" s="197"/>
      <c r="K8767" s="219" t="s">
        <v>0</v>
      </c>
      <c r="L8767" s="197"/>
      <c r="M8767" s="219">
        <v>175.06</v>
      </c>
      <c r="N8767" s="197"/>
      <c r="O8767" s="217" t="s">
        <v>0</v>
      </c>
      <c r="P8767" s="197"/>
    </row>
    <row r="8768" spans="1:16" x14ac:dyDescent="0.25">
      <c r="A8768" s="218" t="s">
        <v>590</v>
      </c>
      <c r="B8768" s="197"/>
      <c r="C8768" s="218" t="s">
        <v>591</v>
      </c>
      <c r="D8768" s="197"/>
      <c r="E8768" s="197"/>
      <c r="F8768" s="197"/>
      <c r="G8768" s="197"/>
      <c r="H8768" s="197"/>
      <c r="I8768" s="219" t="s">
        <v>0</v>
      </c>
      <c r="J8768" s="197"/>
      <c r="K8768" s="219" t="s">
        <v>0</v>
      </c>
      <c r="L8768" s="197"/>
      <c r="M8768" s="219">
        <v>671.5</v>
      </c>
      <c r="N8768" s="197"/>
      <c r="O8768" s="217" t="s">
        <v>0</v>
      </c>
      <c r="P8768" s="197"/>
    </row>
    <row r="8769" spans="1:16" x14ac:dyDescent="0.25">
      <c r="A8769" s="218" t="s">
        <v>742</v>
      </c>
      <c r="B8769" s="197"/>
      <c r="C8769" s="218" t="s">
        <v>743</v>
      </c>
      <c r="D8769" s="197"/>
      <c r="E8769" s="197"/>
      <c r="F8769" s="197"/>
      <c r="G8769" s="197"/>
      <c r="H8769" s="197"/>
      <c r="I8769" s="219" t="s">
        <v>0</v>
      </c>
      <c r="J8769" s="197"/>
      <c r="K8769" s="219" t="s">
        <v>0</v>
      </c>
      <c r="L8769" s="197"/>
      <c r="M8769" s="219">
        <v>486.39</v>
      </c>
      <c r="N8769" s="197"/>
      <c r="O8769" s="217" t="s">
        <v>0</v>
      </c>
      <c r="P8769" s="197"/>
    </row>
    <row r="8770" spans="1:16" x14ac:dyDescent="0.25">
      <c r="A8770" s="218" t="s">
        <v>602</v>
      </c>
      <c r="B8770" s="197"/>
      <c r="C8770" s="218" t="s">
        <v>603</v>
      </c>
      <c r="D8770" s="197"/>
      <c r="E8770" s="197"/>
      <c r="F8770" s="197"/>
      <c r="G8770" s="197"/>
      <c r="H8770" s="197"/>
      <c r="I8770" s="219" t="s">
        <v>0</v>
      </c>
      <c r="J8770" s="197"/>
      <c r="K8770" s="219" t="s">
        <v>0</v>
      </c>
      <c r="L8770" s="197"/>
      <c r="M8770" s="219">
        <v>63.7</v>
      </c>
      <c r="N8770" s="197"/>
      <c r="O8770" s="217" t="s">
        <v>0</v>
      </c>
      <c r="P8770" s="197"/>
    </row>
    <row r="8771" spans="1:16" x14ac:dyDescent="0.25">
      <c r="A8771" s="218" t="s">
        <v>616</v>
      </c>
      <c r="B8771" s="197"/>
      <c r="C8771" s="218" t="s">
        <v>617</v>
      </c>
      <c r="D8771" s="197"/>
      <c r="E8771" s="197"/>
      <c r="F8771" s="197"/>
      <c r="G8771" s="197"/>
      <c r="H8771" s="197"/>
      <c r="I8771" s="219" t="s">
        <v>0</v>
      </c>
      <c r="J8771" s="197"/>
      <c r="K8771" s="219" t="s">
        <v>0</v>
      </c>
      <c r="L8771" s="197"/>
      <c r="M8771" s="219">
        <v>68</v>
      </c>
      <c r="N8771" s="197"/>
      <c r="O8771" s="217" t="s">
        <v>0</v>
      </c>
      <c r="P8771" s="197"/>
    </row>
    <row r="8772" spans="1:16" x14ac:dyDescent="0.25">
      <c r="A8772" s="221" t="s">
        <v>674</v>
      </c>
      <c r="B8772" s="197"/>
      <c r="C8772" s="221" t="s">
        <v>675</v>
      </c>
      <c r="D8772" s="197"/>
      <c r="E8772" s="197"/>
      <c r="F8772" s="197"/>
      <c r="G8772" s="197"/>
      <c r="H8772" s="197"/>
      <c r="I8772" s="222">
        <v>0</v>
      </c>
      <c r="J8772" s="197"/>
      <c r="K8772" s="222">
        <v>0</v>
      </c>
      <c r="L8772" s="197"/>
      <c r="M8772" s="222">
        <v>167.2</v>
      </c>
      <c r="N8772" s="197"/>
      <c r="O8772" s="220" t="s">
        <v>0</v>
      </c>
      <c r="P8772" s="197"/>
    </row>
    <row r="8773" spans="1:16" x14ac:dyDescent="0.25">
      <c r="A8773" s="218" t="s">
        <v>678</v>
      </c>
      <c r="B8773" s="197"/>
      <c r="C8773" s="218" t="s">
        <v>679</v>
      </c>
      <c r="D8773" s="197"/>
      <c r="E8773" s="197"/>
      <c r="F8773" s="197"/>
      <c r="G8773" s="197"/>
      <c r="H8773" s="197"/>
      <c r="I8773" s="219" t="s">
        <v>0</v>
      </c>
      <c r="J8773" s="197"/>
      <c r="K8773" s="219" t="s">
        <v>0</v>
      </c>
      <c r="L8773" s="197"/>
      <c r="M8773" s="219">
        <v>167.2</v>
      </c>
      <c r="N8773" s="197"/>
      <c r="O8773" s="217" t="s">
        <v>0</v>
      </c>
      <c r="P8773" s="197"/>
    </row>
    <row r="8774" spans="1:16" x14ac:dyDescent="0.25">
      <c r="A8774" s="221" t="s">
        <v>658</v>
      </c>
      <c r="B8774" s="197"/>
      <c r="C8774" s="221" t="s">
        <v>659</v>
      </c>
      <c r="D8774" s="197"/>
      <c r="E8774" s="197"/>
      <c r="F8774" s="197"/>
      <c r="G8774" s="197"/>
      <c r="H8774" s="197"/>
      <c r="I8774" s="222">
        <v>400</v>
      </c>
      <c r="J8774" s="197"/>
      <c r="K8774" s="222">
        <v>400</v>
      </c>
      <c r="L8774" s="197"/>
      <c r="M8774" s="222">
        <v>0</v>
      </c>
      <c r="N8774" s="197"/>
      <c r="O8774" s="220">
        <v>0</v>
      </c>
      <c r="P8774" s="197"/>
    </row>
    <row r="8775" spans="1:16" x14ac:dyDescent="0.25">
      <c r="A8775" s="205" t="s">
        <v>243</v>
      </c>
      <c r="B8775" s="197"/>
      <c r="C8775" s="197"/>
      <c r="D8775" s="197"/>
      <c r="E8775" s="197"/>
      <c r="F8775" s="197"/>
      <c r="G8775" s="197"/>
      <c r="H8775" s="197"/>
      <c r="I8775" s="206">
        <v>82135</v>
      </c>
      <c r="J8775" s="197"/>
      <c r="K8775" s="206">
        <v>82135</v>
      </c>
      <c r="L8775" s="197"/>
      <c r="M8775" s="206">
        <v>78539.11</v>
      </c>
      <c r="N8775" s="197"/>
      <c r="O8775" s="207">
        <v>95.62</v>
      </c>
      <c r="P8775" s="197"/>
    </row>
    <row r="8776" spans="1:16" x14ac:dyDescent="0.25">
      <c r="A8776" s="205" t="s">
        <v>2092</v>
      </c>
      <c r="B8776" s="197"/>
      <c r="C8776" s="197"/>
      <c r="D8776" s="197"/>
      <c r="E8776" s="197"/>
      <c r="F8776" s="197"/>
      <c r="G8776" s="197"/>
      <c r="H8776" s="197"/>
      <c r="I8776" s="206">
        <v>82135</v>
      </c>
      <c r="J8776" s="197"/>
      <c r="K8776" s="206">
        <v>82135</v>
      </c>
      <c r="L8776" s="197"/>
      <c r="M8776" s="206">
        <v>78539.11</v>
      </c>
      <c r="N8776" s="197"/>
      <c r="O8776" s="207">
        <v>95.62</v>
      </c>
      <c r="P8776" s="197"/>
    </row>
    <row r="8777" spans="1:16" x14ac:dyDescent="0.25">
      <c r="A8777" s="221" t="s">
        <v>572</v>
      </c>
      <c r="B8777" s="197"/>
      <c r="C8777" s="221" t="s">
        <v>573</v>
      </c>
      <c r="D8777" s="197"/>
      <c r="E8777" s="197"/>
      <c r="F8777" s="197"/>
      <c r="G8777" s="197"/>
      <c r="H8777" s="197"/>
      <c r="I8777" s="222">
        <v>77200</v>
      </c>
      <c r="J8777" s="197"/>
      <c r="K8777" s="222">
        <v>77200</v>
      </c>
      <c r="L8777" s="197"/>
      <c r="M8777" s="222">
        <v>76116.009999999995</v>
      </c>
      <c r="N8777" s="197"/>
      <c r="O8777" s="220">
        <v>98.6</v>
      </c>
      <c r="P8777" s="197"/>
    </row>
    <row r="8778" spans="1:16" x14ac:dyDescent="0.25">
      <c r="A8778" s="218" t="s">
        <v>574</v>
      </c>
      <c r="B8778" s="197"/>
      <c r="C8778" s="218" t="s">
        <v>575</v>
      </c>
      <c r="D8778" s="197"/>
      <c r="E8778" s="197"/>
      <c r="F8778" s="197"/>
      <c r="G8778" s="197"/>
      <c r="H8778" s="197"/>
      <c r="I8778" s="219" t="s">
        <v>0</v>
      </c>
      <c r="J8778" s="197"/>
      <c r="K8778" s="219" t="s">
        <v>0</v>
      </c>
      <c r="L8778" s="197"/>
      <c r="M8778" s="219">
        <v>61036.06</v>
      </c>
      <c r="N8778" s="197"/>
      <c r="O8778" s="217" t="s">
        <v>0</v>
      </c>
      <c r="P8778" s="197"/>
    </row>
    <row r="8779" spans="1:16" x14ac:dyDescent="0.25">
      <c r="A8779" s="218" t="s">
        <v>951</v>
      </c>
      <c r="B8779" s="197"/>
      <c r="C8779" s="218" t="s">
        <v>952</v>
      </c>
      <c r="D8779" s="197"/>
      <c r="E8779" s="197"/>
      <c r="F8779" s="197"/>
      <c r="G8779" s="197"/>
      <c r="H8779" s="197"/>
      <c r="I8779" s="219" t="s">
        <v>0</v>
      </c>
      <c r="J8779" s="197"/>
      <c r="K8779" s="219" t="s">
        <v>0</v>
      </c>
      <c r="L8779" s="197"/>
      <c r="M8779" s="219">
        <v>3113</v>
      </c>
      <c r="N8779" s="197"/>
      <c r="O8779" s="217" t="s">
        <v>0</v>
      </c>
      <c r="P8779" s="197"/>
    </row>
    <row r="8780" spans="1:16" x14ac:dyDescent="0.25">
      <c r="A8780" s="218" t="s">
        <v>580</v>
      </c>
      <c r="B8780" s="197"/>
      <c r="C8780" s="218" t="s">
        <v>581</v>
      </c>
      <c r="D8780" s="197"/>
      <c r="E8780" s="197"/>
      <c r="F8780" s="197"/>
      <c r="G8780" s="197"/>
      <c r="H8780" s="197"/>
      <c r="I8780" s="219" t="s">
        <v>0</v>
      </c>
      <c r="J8780" s="197"/>
      <c r="K8780" s="219" t="s">
        <v>0</v>
      </c>
      <c r="L8780" s="197"/>
      <c r="M8780" s="219">
        <v>1400</v>
      </c>
      <c r="N8780" s="197"/>
      <c r="O8780" s="217" t="s">
        <v>0</v>
      </c>
      <c r="P8780" s="197"/>
    </row>
    <row r="8781" spans="1:16" x14ac:dyDescent="0.25">
      <c r="A8781" s="218" t="s">
        <v>576</v>
      </c>
      <c r="B8781" s="197"/>
      <c r="C8781" s="218" t="s">
        <v>577</v>
      </c>
      <c r="D8781" s="197"/>
      <c r="E8781" s="197"/>
      <c r="F8781" s="197"/>
      <c r="G8781" s="197"/>
      <c r="H8781" s="197"/>
      <c r="I8781" s="219" t="s">
        <v>0</v>
      </c>
      <c r="J8781" s="197"/>
      <c r="K8781" s="219" t="s">
        <v>0</v>
      </c>
      <c r="L8781" s="197"/>
      <c r="M8781" s="219">
        <v>10566.95</v>
      </c>
      <c r="N8781" s="197"/>
      <c r="O8781" s="217" t="s">
        <v>0</v>
      </c>
      <c r="P8781" s="197"/>
    </row>
    <row r="8782" spans="1:16" x14ac:dyDescent="0.25">
      <c r="A8782" s="221" t="s">
        <v>582</v>
      </c>
      <c r="B8782" s="197"/>
      <c r="C8782" s="221" t="s">
        <v>583</v>
      </c>
      <c r="D8782" s="197"/>
      <c r="E8782" s="197"/>
      <c r="F8782" s="197"/>
      <c r="G8782" s="197"/>
      <c r="H8782" s="197"/>
      <c r="I8782" s="222">
        <v>2660</v>
      </c>
      <c r="J8782" s="197"/>
      <c r="K8782" s="222">
        <v>2660</v>
      </c>
      <c r="L8782" s="197"/>
      <c r="M8782" s="222">
        <v>148.1</v>
      </c>
      <c r="N8782" s="197"/>
      <c r="O8782" s="220">
        <v>5.57</v>
      </c>
      <c r="P8782" s="197"/>
    </row>
    <row r="8783" spans="1:16" x14ac:dyDescent="0.25">
      <c r="A8783" s="218" t="s">
        <v>588</v>
      </c>
      <c r="B8783" s="197"/>
      <c r="C8783" s="218" t="s">
        <v>589</v>
      </c>
      <c r="D8783" s="197"/>
      <c r="E8783" s="197"/>
      <c r="F8783" s="197"/>
      <c r="G8783" s="197"/>
      <c r="H8783" s="197"/>
      <c r="I8783" s="219" t="s">
        <v>0</v>
      </c>
      <c r="J8783" s="197"/>
      <c r="K8783" s="219" t="s">
        <v>0</v>
      </c>
      <c r="L8783" s="197"/>
      <c r="M8783" s="219">
        <v>10.4</v>
      </c>
      <c r="N8783" s="197"/>
      <c r="O8783" s="217" t="s">
        <v>0</v>
      </c>
      <c r="P8783" s="197"/>
    </row>
    <row r="8784" spans="1:16" x14ac:dyDescent="0.25">
      <c r="A8784" s="218" t="s">
        <v>584</v>
      </c>
      <c r="B8784" s="197"/>
      <c r="C8784" s="218" t="s">
        <v>585</v>
      </c>
      <c r="D8784" s="197"/>
      <c r="E8784" s="197"/>
      <c r="F8784" s="197"/>
      <c r="G8784" s="197"/>
      <c r="H8784" s="197"/>
      <c r="I8784" s="219" t="s">
        <v>0</v>
      </c>
      <c r="J8784" s="197"/>
      <c r="K8784" s="219" t="s">
        <v>0</v>
      </c>
      <c r="L8784" s="197"/>
      <c r="M8784" s="219">
        <v>137.69999999999999</v>
      </c>
      <c r="N8784" s="197"/>
      <c r="O8784" s="217" t="s">
        <v>0</v>
      </c>
      <c r="P8784" s="197"/>
    </row>
    <row r="8785" spans="1:16" x14ac:dyDescent="0.25">
      <c r="A8785" s="221" t="s">
        <v>658</v>
      </c>
      <c r="B8785" s="197"/>
      <c r="C8785" s="221" t="s">
        <v>659</v>
      </c>
      <c r="D8785" s="197"/>
      <c r="E8785" s="197"/>
      <c r="F8785" s="197"/>
      <c r="G8785" s="197"/>
      <c r="H8785" s="197"/>
      <c r="I8785" s="222">
        <v>2275</v>
      </c>
      <c r="J8785" s="197"/>
      <c r="K8785" s="222">
        <v>2275</v>
      </c>
      <c r="L8785" s="197"/>
      <c r="M8785" s="222">
        <v>2275</v>
      </c>
      <c r="N8785" s="197"/>
      <c r="O8785" s="220">
        <v>100</v>
      </c>
      <c r="P8785" s="197"/>
    </row>
    <row r="8786" spans="1:16" x14ac:dyDescent="0.25">
      <c r="A8786" s="218" t="s">
        <v>800</v>
      </c>
      <c r="B8786" s="197"/>
      <c r="C8786" s="218" t="s">
        <v>801</v>
      </c>
      <c r="D8786" s="197"/>
      <c r="E8786" s="197"/>
      <c r="F8786" s="197"/>
      <c r="G8786" s="197"/>
      <c r="H8786" s="197"/>
      <c r="I8786" s="219" t="s">
        <v>0</v>
      </c>
      <c r="J8786" s="197"/>
      <c r="K8786" s="219" t="s">
        <v>0</v>
      </c>
      <c r="L8786" s="197"/>
      <c r="M8786" s="219">
        <v>2275</v>
      </c>
      <c r="N8786" s="197"/>
      <c r="O8786" s="217" t="s">
        <v>0</v>
      </c>
      <c r="P8786" s="197"/>
    </row>
    <row r="8787" spans="1:16" x14ac:dyDescent="0.25">
      <c r="A8787" s="212" t="s">
        <v>1545</v>
      </c>
      <c r="B8787" s="197"/>
      <c r="C8787" s="212" t="s">
        <v>1546</v>
      </c>
      <c r="D8787" s="197"/>
      <c r="E8787" s="197"/>
      <c r="F8787" s="197"/>
      <c r="G8787" s="197"/>
      <c r="H8787" s="197"/>
      <c r="I8787" s="213">
        <v>4735.75</v>
      </c>
      <c r="J8787" s="197"/>
      <c r="K8787" s="213">
        <v>4735.75</v>
      </c>
      <c r="L8787" s="197"/>
      <c r="M8787" s="213">
        <v>4220.8</v>
      </c>
      <c r="N8787" s="197"/>
      <c r="O8787" s="214">
        <v>89.13</v>
      </c>
      <c r="P8787" s="197"/>
    </row>
    <row r="8788" spans="1:16" x14ac:dyDescent="0.25">
      <c r="A8788" s="205" t="s">
        <v>242</v>
      </c>
      <c r="B8788" s="197"/>
      <c r="C8788" s="197"/>
      <c r="D8788" s="197"/>
      <c r="E8788" s="197"/>
      <c r="F8788" s="197"/>
      <c r="G8788" s="197"/>
      <c r="H8788" s="197"/>
      <c r="I8788" s="206">
        <v>454</v>
      </c>
      <c r="J8788" s="197"/>
      <c r="K8788" s="206">
        <v>454</v>
      </c>
      <c r="L8788" s="197"/>
      <c r="M8788" s="206">
        <v>339.05</v>
      </c>
      <c r="N8788" s="197"/>
      <c r="O8788" s="207">
        <v>74.680000000000007</v>
      </c>
      <c r="P8788" s="197"/>
    </row>
    <row r="8789" spans="1:16" x14ac:dyDescent="0.25">
      <c r="A8789" s="205" t="s">
        <v>2086</v>
      </c>
      <c r="B8789" s="197"/>
      <c r="C8789" s="197"/>
      <c r="D8789" s="197"/>
      <c r="E8789" s="197"/>
      <c r="F8789" s="197"/>
      <c r="G8789" s="197"/>
      <c r="H8789" s="197"/>
      <c r="I8789" s="206">
        <v>454</v>
      </c>
      <c r="J8789" s="197"/>
      <c r="K8789" s="206">
        <v>454</v>
      </c>
      <c r="L8789" s="197"/>
      <c r="M8789" s="206">
        <v>339.05</v>
      </c>
      <c r="N8789" s="197"/>
      <c r="O8789" s="207">
        <v>74.680000000000007</v>
      </c>
      <c r="P8789" s="197"/>
    </row>
    <row r="8790" spans="1:16" x14ac:dyDescent="0.25">
      <c r="A8790" s="221" t="s">
        <v>582</v>
      </c>
      <c r="B8790" s="197"/>
      <c r="C8790" s="221" t="s">
        <v>583</v>
      </c>
      <c r="D8790" s="197"/>
      <c r="E8790" s="197"/>
      <c r="F8790" s="197"/>
      <c r="G8790" s="197"/>
      <c r="H8790" s="197"/>
      <c r="I8790" s="222">
        <v>454</v>
      </c>
      <c r="J8790" s="197"/>
      <c r="K8790" s="222">
        <v>454</v>
      </c>
      <c r="L8790" s="197"/>
      <c r="M8790" s="222">
        <v>339.05</v>
      </c>
      <c r="N8790" s="197"/>
      <c r="O8790" s="220">
        <v>74.680000000000007</v>
      </c>
      <c r="P8790" s="197"/>
    </row>
    <row r="8791" spans="1:16" x14ac:dyDescent="0.25">
      <c r="A8791" s="218" t="s">
        <v>794</v>
      </c>
      <c r="B8791" s="197"/>
      <c r="C8791" s="218" t="s">
        <v>795</v>
      </c>
      <c r="D8791" s="197"/>
      <c r="E8791" s="197"/>
      <c r="F8791" s="197"/>
      <c r="G8791" s="197"/>
      <c r="H8791" s="197"/>
      <c r="I8791" s="219" t="s">
        <v>0</v>
      </c>
      <c r="J8791" s="197"/>
      <c r="K8791" s="219" t="s">
        <v>0</v>
      </c>
      <c r="L8791" s="197"/>
      <c r="M8791" s="219">
        <v>22.55</v>
      </c>
      <c r="N8791" s="197"/>
      <c r="O8791" s="217" t="s">
        <v>0</v>
      </c>
      <c r="P8791" s="197"/>
    </row>
    <row r="8792" spans="1:16" x14ac:dyDescent="0.25">
      <c r="A8792" s="218" t="s">
        <v>616</v>
      </c>
      <c r="B8792" s="197"/>
      <c r="C8792" s="218" t="s">
        <v>617</v>
      </c>
      <c r="D8792" s="197"/>
      <c r="E8792" s="197"/>
      <c r="F8792" s="197"/>
      <c r="G8792" s="197"/>
      <c r="H8792" s="197"/>
      <c r="I8792" s="219" t="s">
        <v>0</v>
      </c>
      <c r="J8792" s="197"/>
      <c r="K8792" s="219" t="s">
        <v>0</v>
      </c>
      <c r="L8792" s="197"/>
      <c r="M8792" s="219">
        <v>316.5</v>
      </c>
      <c r="N8792" s="197"/>
      <c r="O8792" s="217" t="s">
        <v>0</v>
      </c>
      <c r="P8792" s="197"/>
    </row>
    <row r="8793" spans="1:16" x14ac:dyDescent="0.25">
      <c r="A8793" s="205" t="s">
        <v>243</v>
      </c>
      <c r="B8793" s="197"/>
      <c r="C8793" s="197"/>
      <c r="D8793" s="197"/>
      <c r="E8793" s="197"/>
      <c r="F8793" s="197"/>
      <c r="G8793" s="197"/>
      <c r="H8793" s="197"/>
      <c r="I8793" s="206">
        <v>4181.75</v>
      </c>
      <c r="J8793" s="197"/>
      <c r="K8793" s="206">
        <v>4181.75</v>
      </c>
      <c r="L8793" s="197"/>
      <c r="M8793" s="206">
        <v>3881.75</v>
      </c>
      <c r="N8793" s="197"/>
      <c r="O8793" s="207">
        <v>92.83</v>
      </c>
      <c r="P8793" s="197"/>
    </row>
    <row r="8794" spans="1:16" x14ac:dyDescent="0.25">
      <c r="A8794" s="205" t="s">
        <v>2090</v>
      </c>
      <c r="B8794" s="197"/>
      <c r="C8794" s="197"/>
      <c r="D8794" s="197"/>
      <c r="E8794" s="197"/>
      <c r="F8794" s="197"/>
      <c r="G8794" s="197"/>
      <c r="H8794" s="197"/>
      <c r="I8794" s="206">
        <v>3821.75</v>
      </c>
      <c r="J8794" s="197"/>
      <c r="K8794" s="206">
        <v>3821.75</v>
      </c>
      <c r="L8794" s="197"/>
      <c r="M8794" s="206">
        <v>3521.75</v>
      </c>
      <c r="N8794" s="197"/>
      <c r="O8794" s="207">
        <v>92.15</v>
      </c>
      <c r="P8794" s="197"/>
    </row>
    <row r="8795" spans="1:16" x14ac:dyDescent="0.25">
      <c r="A8795" s="221" t="s">
        <v>582</v>
      </c>
      <c r="B8795" s="197"/>
      <c r="C8795" s="221" t="s">
        <v>583</v>
      </c>
      <c r="D8795" s="197"/>
      <c r="E8795" s="197"/>
      <c r="F8795" s="197"/>
      <c r="G8795" s="197"/>
      <c r="H8795" s="197"/>
      <c r="I8795" s="222">
        <v>3821.75</v>
      </c>
      <c r="J8795" s="197"/>
      <c r="K8795" s="222">
        <v>3821.75</v>
      </c>
      <c r="L8795" s="197"/>
      <c r="M8795" s="222">
        <v>3521.75</v>
      </c>
      <c r="N8795" s="197"/>
      <c r="O8795" s="220">
        <v>92.15</v>
      </c>
      <c r="P8795" s="197"/>
    </row>
    <row r="8796" spans="1:16" x14ac:dyDescent="0.25">
      <c r="A8796" s="218" t="s">
        <v>616</v>
      </c>
      <c r="B8796" s="197"/>
      <c r="C8796" s="218" t="s">
        <v>617</v>
      </c>
      <c r="D8796" s="197"/>
      <c r="E8796" s="197"/>
      <c r="F8796" s="197"/>
      <c r="G8796" s="197"/>
      <c r="H8796" s="197"/>
      <c r="I8796" s="219" t="s">
        <v>0</v>
      </c>
      <c r="J8796" s="197"/>
      <c r="K8796" s="219" t="s">
        <v>0</v>
      </c>
      <c r="L8796" s="197"/>
      <c r="M8796" s="219">
        <v>3521.75</v>
      </c>
      <c r="N8796" s="197"/>
      <c r="O8796" s="217" t="s">
        <v>0</v>
      </c>
      <c r="P8796" s="197"/>
    </row>
    <row r="8797" spans="1:16" x14ac:dyDescent="0.25">
      <c r="A8797" s="205" t="s">
        <v>2092</v>
      </c>
      <c r="B8797" s="197"/>
      <c r="C8797" s="197"/>
      <c r="D8797" s="197"/>
      <c r="E8797" s="197"/>
      <c r="F8797" s="197"/>
      <c r="G8797" s="197"/>
      <c r="H8797" s="197"/>
      <c r="I8797" s="206">
        <v>360</v>
      </c>
      <c r="J8797" s="197"/>
      <c r="K8797" s="206">
        <v>360</v>
      </c>
      <c r="L8797" s="197"/>
      <c r="M8797" s="206">
        <v>360</v>
      </c>
      <c r="N8797" s="197"/>
      <c r="O8797" s="207">
        <v>100</v>
      </c>
      <c r="P8797" s="197"/>
    </row>
    <row r="8798" spans="1:16" x14ac:dyDescent="0.25">
      <c r="A8798" s="221" t="s">
        <v>658</v>
      </c>
      <c r="B8798" s="197"/>
      <c r="C8798" s="221" t="s">
        <v>659</v>
      </c>
      <c r="D8798" s="197"/>
      <c r="E8798" s="197"/>
      <c r="F8798" s="197"/>
      <c r="G8798" s="197"/>
      <c r="H8798" s="197"/>
      <c r="I8798" s="222">
        <v>360</v>
      </c>
      <c r="J8798" s="197"/>
      <c r="K8798" s="222">
        <v>360</v>
      </c>
      <c r="L8798" s="197"/>
      <c r="M8798" s="222">
        <v>360</v>
      </c>
      <c r="N8798" s="197"/>
      <c r="O8798" s="220">
        <v>100</v>
      </c>
      <c r="P8798" s="197"/>
    </row>
    <row r="8799" spans="1:16" x14ac:dyDescent="0.25">
      <c r="A8799" s="218" t="s">
        <v>969</v>
      </c>
      <c r="B8799" s="197"/>
      <c r="C8799" s="218" t="s">
        <v>970</v>
      </c>
      <c r="D8799" s="197"/>
      <c r="E8799" s="197"/>
      <c r="F8799" s="197"/>
      <c r="G8799" s="197"/>
      <c r="H8799" s="197"/>
      <c r="I8799" s="219" t="s">
        <v>0</v>
      </c>
      <c r="J8799" s="197"/>
      <c r="K8799" s="219" t="s">
        <v>0</v>
      </c>
      <c r="L8799" s="197"/>
      <c r="M8799" s="219">
        <v>360</v>
      </c>
      <c r="N8799" s="197"/>
      <c r="O8799" s="217" t="s">
        <v>0</v>
      </c>
      <c r="P8799" s="197"/>
    </row>
    <row r="8800" spans="1:16" x14ac:dyDescent="0.25">
      <c r="A8800" s="205" t="s">
        <v>244</v>
      </c>
      <c r="B8800" s="197"/>
      <c r="C8800" s="197"/>
      <c r="D8800" s="197"/>
      <c r="E8800" s="197"/>
      <c r="F8800" s="197"/>
      <c r="G8800" s="197"/>
      <c r="H8800" s="197"/>
      <c r="I8800" s="206">
        <v>100</v>
      </c>
      <c r="J8800" s="197"/>
      <c r="K8800" s="206">
        <v>100</v>
      </c>
      <c r="L8800" s="197"/>
      <c r="M8800" s="206">
        <v>0</v>
      </c>
      <c r="N8800" s="197"/>
      <c r="O8800" s="207">
        <v>0</v>
      </c>
      <c r="P8800" s="197"/>
    </row>
    <row r="8801" spans="1:16" x14ac:dyDescent="0.25">
      <c r="A8801" s="205" t="s">
        <v>2097</v>
      </c>
      <c r="B8801" s="197"/>
      <c r="C8801" s="197"/>
      <c r="D8801" s="197"/>
      <c r="E8801" s="197"/>
      <c r="F8801" s="197"/>
      <c r="G8801" s="197"/>
      <c r="H8801" s="197"/>
      <c r="I8801" s="206">
        <v>100</v>
      </c>
      <c r="J8801" s="197"/>
      <c r="K8801" s="206">
        <v>100</v>
      </c>
      <c r="L8801" s="197"/>
      <c r="M8801" s="206">
        <v>0</v>
      </c>
      <c r="N8801" s="197"/>
      <c r="O8801" s="207">
        <v>0</v>
      </c>
      <c r="P8801" s="197"/>
    </row>
    <row r="8802" spans="1:16" x14ac:dyDescent="0.25">
      <c r="A8802" s="221" t="s">
        <v>582</v>
      </c>
      <c r="B8802" s="197"/>
      <c r="C8802" s="221" t="s">
        <v>583</v>
      </c>
      <c r="D8802" s="197"/>
      <c r="E8802" s="197"/>
      <c r="F8802" s="197"/>
      <c r="G8802" s="197"/>
      <c r="H8802" s="197"/>
      <c r="I8802" s="222">
        <v>100</v>
      </c>
      <c r="J8802" s="197"/>
      <c r="K8802" s="222">
        <v>100</v>
      </c>
      <c r="L8802" s="197"/>
      <c r="M8802" s="222">
        <v>0</v>
      </c>
      <c r="N8802" s="197"/>
      <c r="O8802" s="220">
        <v>0</v>
      </c>
      <c r="P8802" s="197"/>
    </row>
    <row r="8803" spans="1:16" x14ac:dyDescent="0.25">
      <c r="A8803" s="212" t="s">
        <v>1547</v>
      </c>
      <c r="B8803" s="197"/>
      <c r="C8803" s="212" t="s">
        <v>1548</v>
      </c>
      <c r="D8803" s="197"/>
      <c r="E8803" s="197"/>
      <c r="F8803" s="197"/>
      <c r="G8803" s="197"/>
      <c r="H8803" s="197"/>
      <c r="I8803" s="213">
        <v>22498.1</v>
      </c>
      <c r="J8803" s="197"/>
      <c r="K8803" s="213">
        <v>22498.1</v>
      </c>
      <c r="L8803" s="197"/>
      <c r="M8803" s="213">
        <v>22735.72</v>
      </c>
      <c r="N8803" s="197"/>
      <c r="O8803" s="214">
        <v>101.06</v>
      </c>
      <c r="P8803" s="197"/>
    </row>
    <row r="8804" spans="1:16" x14ac:dyDescent="0.25">
      <c r="A8804" s="205" t="s">
        <v>243</v>
      </c>
      <c r="B8804" s="197"/>
      <c r="C8804" s="197"/>
      <c r="D8804" s="197"/>
      <c r="E8804" s="197"/>
      <c r="F8804" s="197"/>
      <c r="G8804" s="197"/>
      <c r="H8804" s="197"/>
      <c r="I8804" s="206">
        <v>22498.1</v>
      </c>
      <c r="J8804" s="197"/>
      <c r="K8804" s="206">
        <v>22498.1</v>
      </c>
      <c r="L8804" s="197"/>
      <c r="M8804" s="206">
        <v>22735.72</v>
      </c>
      <c r="N8804" s="197"/>
      <c r="O8804" s="207">
        <v>101.06</v>
      </c>
      <c r="P8804" s="197"/>
    </row>
    <row r="8805" spans="1:16" x14ac:dyDescent="0.25">
      <c r="A8805" s="205" t="s">
        <v>2090</v>
      </c>
      <c r="B8805" s="197"/>
      <c r="C8805" s="197"/>
      <c r="D8805" s="197"/>
      <c r="E8805" s="197"/>
      <c r="F8805" s="197"/>
      <c r="G8805" s="197"/>
      <c r="H8805" s="197"/>
      <c r="I8805" s="206">
        <v>22498.1</v>
      </c>
      <c r="J8805" s="197"/>
      <c r="K8805" s="206">
        <v>22498.1</v>
      </c>
      <c r="L8805" s="197"/>
      <c r="M8805" s="206">
        <v>22735.72</v>
      </c>
      <c r="N8805" s="197"/>
      <c r="O8805" s="207">
        <v>101.06</v>
      </c>
      <c r="P8805" s="197"/>
    </row>
    <row r="8806" spans="1:16" x14ac:dyDescent="0.25">
      <c r="A8806" s="221" t="s">
        <v>592</v>
      </c>
      <c r="B8806" s="197"/>
      <c r="C8806" s="221" t="s">
        <v>593</v>
      </c>
      <c r="D8806" s="197"/>
      <c r="E8806" s="197"/>
      <c r="F8806" s="197"/>
      <c r="G8806" s="197"/>
      <c r="H8806" s="197"/>
      <c r="I8806" s="222">
        <v>22100</v>
      </c>
      <c r="J8806" s="197"/>
      <c r="K8806" s="222">
        <v>22100</v>
      </c>
      <c r="L8806" s="197"/>
      <c r="M8806" s="222">
        <v>22074.93</v>
      </c>
      <c r="N8806" s="197"/>
      <c r="O8806" s="220">
        <v>99.89</v>
      </c>
      <c r="P8806" s="197"/>
    </row>
    <row r="8807" spans="1:16" x14ac:dyDescent="0.25">
      <c r="A8807" s="218" t="s">
        <v>1369</v>
      </c>
      <c r="B8807" s="197"/>
      <c r="C8807" s="218" t="s">
        <v>1370</v>
      </c>
      <c r="D8807" s="197"/>
      <c r="E8807" s="197"/>
      <c r="F8807" s="197"/>
      <c r="G8807" s="197"/>
      <c r="H8807" s="197"/>
      <c r="I8807" s="219" t="s">
        <v>0</v>
      </c>
      <c r="J8807" s="197"/>
      <c r="K8807" s="219" t="s">
        <v>0</v>
      </c>
      <c r="L8807" s="197"/>
      <c r="M8807" s="219">
        <v>22074.93</v>
      </c>
      <c r="N8807" s="197"/>
      <c r="O8807" s="217" t="s">
        <v>0</v>
      </c>
      <c r="P8807" s="197"/>
    </row>
    <row r="8808" spans="1:16" x14ac:dyDescent="0.25">
      <c r="A8808" s="221" t="s">
        <v>658</v>
      </c>
      <c r="B8808" s="197"/>
      <c r="C8808" s="221" t="s">
        <v>659</v>
      </c>
      <c r="D8808" s="197"/>
      <c r="E8808" s="197"/>
      <c r="F8808" s="197"/>
      <c r="G8808" s="197"/>
      <c r="H8808" s="197"/>
      <c r="I8808" s="222">
        <v>398.1</v>
      </c>
      <c r="J8808" s="197"/>
      <c r="K8808" s="222">
        <v>398.1</v>
      </c>
      <c r="L8808" s="197"/>
      <c r="M8808" s="222">
        <v>660.79</v>
      </c>
      <c r="N8808" s="197"/>
      <c r="O8808" s="220">
        <v>165.99</v>
      </c>
      <c r="P8808" s="197"/>
    </row>
    <row r="8809" spans="1:16" x14ac:dyDescent="0.25">
      <c r="A8809" s="218" t="s">
        <v>969</v>
      </c>
      <c r="B8809" s="197"/>
      <c r="C8809" s="218" t="s">
        <v>970</v>
      </c>
      <c r="D8809" s="197"/>
      <c r="E8809" s="197"/>
      <c r="F8809" s="197"/>
      <c r="G8809" s="197"/>
      <c r="H8809" s="197"/>
      <c r="I8809" s="219" t="s">
        <v>0</v>
      </c>
      <c r="J8809" s="197"/>
      <c r="K8809" s="219" t="s">
        <v>0</v>
      </c>
      <c r="L8809" s="197"/>
      <c r="M8809" s="219">
        <v>660.79</v>
      </c>
      <c r="N8809" s="197"/>
      <c r="O8809" s="217" t="s">
        <v>0</v>
      </c>
      <c r="P8809" s="197"/>
    </row>
    <row r="8810" spans="1:16" x14ac:dyDescent="0.25">
      <c r="A8810" s="212" t="s">
        <v>1602</v>
      </c>
      <c r="B8810" s="197"/>
      <c r="C8810" s="212" t="s">
        <v>1603</v>
      </c>
      <c r="D8810" s="197"/>
      <c r="E8810" s="197"/>
      <c r="F8810" s="197"/>
      <c r="G8810" s="197"/>
      <c r="H8810" s="197"/>
      <c r="I8810" s="213">
        <v>33000</v>
      </c>
      <c r="J8810" s="197"/>
      <c r="K8810" s="213">
        <v>33000</v>
      </c>
      <c r="L8810" s="197"/>
      <c r="M8810" s="213">
        <v>32772.660000000003</v>
      </c>
      <c r="N8810" s="197"/>
      <c r="O8810" s="214">
        <v>99.31</v>
      </c>
      <c r="P8810" s="197"/>
    </row>
    <row r="8811" spans="1:16" x14ac:dyDescent="0.25">
      <c r="A8811" s="205" t="s">
        <v>243</v>
      </c>
      <c r="B8811" s="197"/>
      <c r="C8811" s="197"/>
      <c r="D8811" s="197"/>
      <c r="E8811" s="197"/>
      <c r="F8811" s="197"/>
      <c r="G8811" s="197"/>
      <c r="H8811" s="197"/>
      <c r="I8811" s="206">
        <v>33000</v>
      </c>
      <c r="J8811" s="197"/>
      <c r="K8811" s="206">
        <v>33000</v>
      </c>
      <c r="L8811" s="197"/>
      <c r="M8811" s="206">
        <v>32772.660000000003</v>
      </c>
      <c r="N8811" s="197"/>
      <c r="O8811" s="207">
        <v>99.31</v>
      </c>
      <c r="P8811" s="197"/>
    </row>
    <row r="8812" spans="1:16" x14ac:dyDescent="0.25">
      <c r="A8812" s="205" t="s">
        <v>2092</v>
      </c>
      <c r="B8812" s="197"/>
      <c r="C8812" s="197"/>
      <c r="D8812" s="197"/>
      <c r="E8812" s="197"/>
      <c r="F8812" s="197"/>
      <c r="G8812" s="197"/>
      <c r="H8812" s="197"/>
      <c r="I8812" s="206">
        <v>33000</v>
      </c>
      <c r="J8812" s="197"/>
      <c r="K8812" s="206">
        <v>33000</v>
      </c>
      <c r="L8812" s="197"/>
      <c r="M8812" s="206">
        <v>32772.660000000003</v>
      </c>
      <c r="N8812" s="197"/>
      <c r="O8812" s="207">
        <v>99.31</v>
      </c>
      <c r="P8812" s="197"/>
    </row>
    <row r="8813" spans="1:16" x14ac:dyDescent="0.25">
      <c r="A8813" s="221" t="s">
        <v>572</v>
      </c>
      <c r="B8813" s="197"/>
      <c r="C8813" s="221" t="s">
        <v>573</v>
      </c>
      <c r="D8813" s="197"/>
      <c r="E8813" s="197"/>
      <c r="F8813" s="197"/>
      <c r="G8813" s="197"/>
      <c r="H8813" s="197"/>
      <c r="I8813" s="222">
        <v>31050</v>
      </c>
      <c r="J8813" s="197"/>
      <c r="K8813" s="222">
        <v>31050</v>
      </c>
      <c r="L8813" s="197"/>
      <c r="M8813" s="222">
        <v>31577.37</v>
      </c>
      <c r="N8813" s="197"/>
      <c r="O8813" s="220">
        <v>101.7</v>
      </c>
      <c r="P8813" s="197"/>
    </row>
    <row r="8814" spans="1:16" x14ac:dyDescent="0.25">
      <c r="A8814" s="218" t="s">
        <v>574</v>
      </c>
      <c r="B8814" s="197"/>
      <c r="C8814" s="218" t="s">
        <v>575</v>
      </c>
      <c r="D8814" s="197"/>
      <c r="E8814" s="197"/>
      <c r="F8814" s="197"/>
      <c r="G8814" s="197"/>
      <c r="H8814" s="197"/>
      <c r="I8814" s="219" t="s">
        <v>0</v>
      </c>
      <c r="J8814" s="197"/>
      <c r="K8814" s="219" t="s">
        <v>0</v>
      </c>
      <c r="L8814" s="197"/>
      <c r="M8814" s="219">
        <v>26332.51</v>
      </c>
      <c r="N8814" s="197"/>
      <c r="O8814" s="217" t="s">
        <v>0</v>
      </c>
      <c r="P8814" s="197"/>
    </row>
    <row r="8815" spans="1:16" x14ac:dyDescent="0.25">
      <c r="A8815" s="218" t="s">
        <v>580</v>
      </c>
      <c r="B8815" s="197"/>
      <c r="C8815" s="218" t="s">
        <v>581</v>
      </c>
      <c r="D8815" s="197"/>
      <c r="E8815" s="197"/>
      <c r="F8815" s="197"/>
      <c r="G8815" s="197"/>
      <c r="H8815" s="197"/>
      <c r="I8815" s="219" t="s">
        <v>0</v>
      </c>
      <c r="J8815" s="197"/>
      <c r="K8815" s="219" t="s">
        <v>0</v>
      </c>
      <c r="L8815" s="197"/>
      <c r="M8815" s="219">
        <v>900</v>
      </c>
      <c r="N8815" s="197"/>
      <c r="O8815" s="217" t="s">
        <v>0</v>
      </c>
      <c r="P8815" s="197"/>
    </row>
    <row r="8816" spans="1:16" x14ac:dyDescent="0.25">
      <c r="A8816" s="218" t="s">
        <v>576</v>
      </c>
      <c r="B8816" s="197"/>
      <c r="C8816" s="218" t="s">
        <v>577</v>
      </c>
      <c r="D8816" s="197"/>
      <c r="E8816" s="197"/>
      <c r="F8816" s="197"/>
      <c r="G8816" s="197"/>
      <c r="H8816" s="197"/>
      <c r="I8816" s="219" t="s">
        <v>0</v>
      </c>
      <c r="J8816" s="197"/>
      <c r="K8816" s="219" t="s">
        <v>0</v>
      </c>
      <c r="L8816" s="197"/>
      <c r="M8816" s="219">
        <v>4344.8599999999997</v>
      </c>
      <c r="N8816" s="197"/>
      <c r="O8816" s="217" t="s">
        <v>0</v>
      </c>
      <c r="P8816" s="197"/>
    </row>
    <row r="8817" spans="1:16" x14ac:dyDescent="0.25">
      <c r="A8817" s="221" t="s">
        <v>582</v>
      </c>
      <c r="B8817" s="197"/>
      <c r="C8817" s="221" t="s">
        <v>583</v>
      </c>
      <c r="D8817" s="197"/>
      <c r="E8817" s="197"/>
      <c r="F8817" s="197"/>
      <c r="G8817" s="197"/>
      <c r="H8817" s="197"/>
      <c r="I8817" s="222">
        <v>1950</v>
      </c>
      <c r="J8817" s="197"/>
      <c r="K8817" s="222">
        <v>1950</v>
      </c>
      <c r="L8817" s="197"/>
      <c r="M8817" s="222">
        <v>1195.29</v>
      </c>
      <c r="N8817" s="197"/>
      <c r="O8817" s="220">
        <v>61.3</v>
      </c>
      <c r="P8817" s="197"/>
    </row>
    <row r="8818" spans="1:16" x14ac:dyDescent="0.25">
      <c r="A8818" s="218" t="s">
        <v>588</v>
      </c>
      <c r="B8818" s="197"/>
      <c r="C8818" s="218" t="s">
        <v>589</v>
      </c>
      <c r="D8818" s="197"/>
      <c r="E8818" s="197"/>
      <c r="F8818" s="197"/>
      <c r="G8818" s="197"/>
      <c r="H8818" s="197"/>
      <c r="I8818" s="219" t="s">
        <v>0</v>
      </c>
      <c r="J8818" s="197"/>
      <c r="K8818" s="219" t="s">
        <v>0</v>
      </c>
      <c r="L8818" s="197"/>
      <c r="M8818" s="219">
        <v>57.5</v>
      </c>
      <c r="N8818" s="197"/>
      <c r="O8818" s="217" t="s">
        <v>0</v>
      </c>
      <c r="P8818" s="197"/>
    </row>
    <row r="8819" spans="1:16" x14ac:dyDescent="0.25">
      <c r="A8819" s="218" t="s">
        <v>584</v>
      </c>
      <c r="B8819" s="197"/>
      <c r="C8819" s="218" t="s">
        <v>585</v>
      </c>
      <c r="D8819" s="197"/>
      <c r="E8819" s="197"/>
      <c r="F8819" s="197"/>
      <c r="G8819" s="197"/>
      <c r="H8819" s="197"/>
      <c r="I8819" s="219" t="s">
        <v>0</v>
      </c>
      <c r="J8819" s="197"/>
      <c r="K8819" s="219" t="s">
        <v>0</v>
      </c>
      <c r="L8819" s="197"/>
      <c r="M8819" s="219">
        <v>1137.79</v>
      </c>
      <c r="N8819" s="197"/>
      <c r="O8819" s="217" t="s">
        <v>0</v>
      </c>
      <c r="P8819" s="197"/>
    </row>
    <row r="8820" spans="1:16" x14ac:dyDescent="0.25">
      <c r="A8820" s="212" t="s">
        <v>1645</v>
      </c>
      <c r="B8820" s="197"/>
      <c r="C8820" s="212" t="s">
        <v>1646</v>
      </c>
      <c r="D8820" s="197"/>
      <c r="E8820" s="197"/>
      <c r="F8820" s="197"/>
      <c r="G8820" s="197"/>
      <c r="H8820" s="197"/>
      <c r="I8820" s="213">
        <v>3388.8</v>
      </c>
      <c r="J8820" s="197"/>
      <c r="K8820" s="213">
        <v>3388.8</v>
      </c>
      <c r="L8820" s="197"/>
      <c r="M8820" s="213">
        <v>1966.83</v>
      </c>
      <c r="N8820" s="197"/>
      <c r="O8820" s="214">
        <v>58.04</v>
      </c>
      <c r="P8820" s="197"/>
    </row>
    <row r="8821" spans="1:16" x14ac:dyDescent="0.25">
      <c r="A8821" s="205" t="s">
        <v>243</v>
      </c>
      <c r="B8821" s="197"/>
      <c r="C8821" s="197"/>
      <c r="D8821" s="197"/>
      <c r="E8821" s="197"/>
      <c r="F8821" s="197"/>
      <c r="G8821" s="197"/>
      <c r="H8821" s="197"/>
      <c r="I8821" s="206">
        <v>3388.8</v>
      </c>
      <c r="J8821" s="197"/>
      <c r="K8821" s="206">
        <v>3388.8</v>
      </c>
      <c r="L8821" s="197"/>
      <c r="M8821" s="206">
        <v>1966.83</v>
      </c>
      <c r="N8821" s="197"/>
      <c r="O8821" s="207">
        <v>58.04</v>
      </c>
      <c r="P8821" s="197"/>
    </row>
    <row r="8822" spans="1:16" x14ac:dyDescent="0.25">
      <c r="A8822" s="205" t="s">
        <v>2092</v>
      </c>
      <c r="B8822" s="197"/>
      <c r="C8822" s="197"/>
      <c r="D8822" s="197"/>
      <c r="E8822" s="197"/>
      <c r="F8822" s="197"/>
      <c r="G8822" s="197"/>
      <c r="H8822" s="197"/>
      <c r="I8822" s="206">
        <v>3388.8</v>
      </c>
      <c r="J8822" s="197"/>
      <c r="K8822" s="206">
        <v>3388.8</v>
      </c>
      <c r="L8822" s="197"/>
      <c r="M8822" s="206">
        <v>1966.83</v>
      </c>
      <c r="N8822" s="197"/>
      <c r="O8822" s="207">
        <v>58.04</v>
      </c>
      <c r="P8822" s="197"/>
    </row>
    <row r="8823" spans="1:16" x14ac:dyDescent="0.25">
      <c r="A8823" s="221" t="s">
        <v>582</v>
      </c>
      <c r="B8823" s="197"/>
      <c r="C8823" s="221" t="s">
        <v>583</v>
      </c>
      <c r="D8823" s="197"/>
      <c r="E8823" s="197"/>
      <c r="F8823" s="197"/>
      <c r="G8823" s="197"/>
      <c r="H8823" s="197"/>
      <c r="I8823" s="222">
        <v>3388.8</v>
      </c>
      <c r="J8823" s="197"/>
      <c r="K8823" s="222">
        <v>3388.8</v>
      </c>
      <c r="L8823" s="197"/>
      <c r="M8823" s="222">
        <v>1966.83</v>
      </c>
      <c r="N8823" s="197"/>
      <c r="O8823" s="220">
        <v>58.04</v>
      </c>
      <c r="P8823" s="197"/>
    </row>
    <row r="8824" spans="1:16" x14ac:dyDescent="0.25">
      <c r="A8824" s="218" t="s">
        <v>588</v>
      </c>
      <c r="B8824" s="197"/>
      <c r="C8824" s="218" t="s">
        <v>589</v>
      </c>
      <c r="D8824" s="197"/>
      <c r="E8824" s="197"/>
      <c r="F8824" s="197"/>
      <c r="G8824" s="197"/>
      <c r="H8824" s="197"/>
      <c r="I8824" s="219" t="s">
        <v>0</v>
      </c>
      <c r="J8824" s="197"/>
      <c r="K8824" s="219" t="s">
        <v>0</v>
      </c>
      <c r="L8824" s="197"/>
      <c r="M8824" s="219">
        <v>42</v>
      </c>
      <c r="N8824" s="197"/>
      <c r="O8824" s="217" t="s">
        <v>0</v>
      </c>
      <c r="P8824" s="197"/>
    </row>
    <row r="8825" spans="1:16" x14ac:dyDescent="0.25">
      <c r="A8825" s="218" t="s">
        <v>790</v>
      </c>
      <c r="B8825" s="197"/>
      <c r="C8825" s="218" t="s">
        <v>791</v>
      </c>
      <c r="D8825" s="197"/>
      <c r="E8825" s="197"/>
      <c r="F8825" s="197"/>
      <c r="G8825" s="197"/>
      <c r="H8825" s="197"/>
      <c r="I8825" s="219" t="s">
        <v>0</v>
      </c>
      <c r="J8825" s="197"/>
      <c r="K8825" s="219" t="s">
        <v>0</v>
      </c>
      <c r="L8825" s="197"/>
      <c r="M8825" s="219">
        <v>109.16</v>
      </c>
      <c r="N8825" s="197"/>
      <c r="O8825" s="217" t="s">
        <v>0</v>
      </c>
      <c r="P8825" s="197"/>
    </row>
    <row r="8826" spans="1:16" x14ac:dyDescent="0.25">
      <c r="A8826" s="218" t="s">
        <v>640</v>
      </c>
      <c r="B8826" s="197"/>
      <c r="C8826" s="218" t="s">
        <v>641</v>
      </c>
      <c r="D8826" s="197"/>
      <c r="E8826" s="197"/>
      <c r="F8826" s="197"/>
      <c r="G8826" s="197"/>
      <c r="H8826" s="197"/>
      <c r="I8826" s="219" t="s">
        <v>0</v>
      </c>
      <c r="J8826" s="197"/>
      <c r="K8826" s="219" t="s">
        <v>0</v>
      </c>
      <c r="L8826" s="197"/>
      <c r="M8826" s="219">
        <v>831.33</v>
      </c>
      <c r="N8826" s="197"/>
      <c r="O8826" s="217" t="s">
        <v>0</v>
      </c>
      <c r="P8826" s="197"/>
    </row>
    <row r="8827" spans="1:16" x14ac:dyDescent="0.25">
      <c r="A8827" s="218" t="s">
        <v>616</v>
      </c>
      <c r="B8827" s="197"/>
      <c r="C8827" s="218" t="s">
        <v>617</v>
      </c>
      <c r="D8827" s="197"/>
      <c r="E8827" s="197"/>
      <c r="F8827" s="197"/>
      <c r="G8827" s="197"/>
      <c r="H8827" s="197"/>
      <c r="I8827" s="219" t="s">
        <v>0</v>
      </c>
      <c r="J8827" s="197"/>
      <c r="K8827" s="219" t="s">
        <v>0</v>
      </c>
      <c r="L8827" s="197"/>
      <c r="M8827" s="219">
        <v>984.34</v>
      </c>
      <c r="N8827" s="197"/>
      <c r="O8827" s="217" t="s">
        <v>0</v>
      </c>
      <c r="P8827" s="197"/>
    </row>
    <row r="8828" spans="1:16" x14ac:dyDescent="0.25">
      <c r="A8828" s="212" t="s">
        <v>1428</v>
      </c>
      <c r="B8828" s="197"/>
      <c r="C8828" s="212" t="s">
        <v>1429</v>
      </c>
      <c r="D8828" s="197"/>
      <c r="E8828" s="197"/>
      <c r="F8828" s="197"/>
      <c r="G8828" s="197"/>
      <c r="H8828" s="197"/>
      <c r="I8828" s="213">
        <v>500</v>
      </c>
      <c r="J8828" s="197"/>
      <c r="K8828" s="213">
        <v>500</v>
      </c>
      <c r="L8828" s="197"/>
      <c r="M8828" s="213">
        <v>500</v>
      </c>
      <c r="N8828" s="197"/>
      <c r="O8828" s="214">
        <v>100</v>
      </c>
      <c r="P8828" s="197"/>
    </row>
    <row r="8829" spans="1:16" x14ac:dyDescent="0.25">
      <c r="A8829" s="205" t="s">
        <v>243</v>
      </c>
      <c r="B8829" s="197"/>
      <c r="C8829" s="197"/>
      <c r="D8829" s="197"/>
      <c r="E8829" s="197"/>
      <c r="F8829" s="197"/>
      <c r="G8829" s="197"/>
      <c r="H8829" s="197"/>
      <c r="I8829" s="206">
        <v>500</v>
      </c>
      <c r="J8829" s="197"/>
      <c r="K8829" s="206">
        <v>500</v>
      </c>
      <c r="L8829" s="197"/>
      <c r="M8829" s="206">
        <v>500</v>
      </c>
      <c r="N8829" s="197"/>
      <c r="O8829" s="207">
        <v>100</v>
      </c>
      <c r="P8829" s="197"/>
    </row>
    <row r="8830" spans="1:16" x14ac:dyDescent="0.25">
      <c r="A8830" s="205" t="s">
        <v>2092</v>
      </c>
      <c r="B8830" s="197"/>
      <c r="C8830" s="197"/>
      <c r="D8830" s="197"/>
      <c r="E8830" s="197"/>
      <c r="F8830" s="197"/>
      <c r="G8830" s="197"/>
      <c r="H8830" s="197"/>
      <c r="I8830" s="206">
        <v>500</v>
      </c>
      <c r="J8830" s="197"/>
      <c r="K8830" s="206">
        <v>500</v>
      </c>
      <c r="L8830" s="197"/>
      <c r="M8830" s="206">
        <v>500</v>
      </c>
      <c r="N8830" s="197"/>
      <c r="O8830" s="207">
        <v>100</v>
      </c>
      <c r="P8830" s="197"/>
    </row>
    <row r="8831" spans="1:16" x14ac:dyDescent="0.25">
      <c r="A8831" s="221" t="s">
        <v>582</v>
      </c>
      <c r="B8831" s="197"/>
      <c r="C8831" s="221" t="s">
        <v>583</v>
      </c>
      <c r="D8831" s="197"/>
      <c r="E8831" s="197"/>
      <c r="F8831" s="197"/>
      <c r="G8831" s="197"/>
      <c r="H8831" s="197"/>
      <c r="I8831" s="222">
        <v>500</v>
      </c>
      <c r="J8831" s="197"/>
      <c r="K8831" s="222">
        <v>500</v>
      </c>
      <c r="L8831" s="197"/>
      <c r="M8831" s="222">
        <v>500</v>
      </c>
      <c r="N8831" s="197"/>
      <c r="O8831" s="220">
        <v>100</v>
      </c>
      <c r="P8831" s="197"/>
    </row>
    <row r="8832" spans="1:16" x14ac:dyDescent="0.25">
      <c r="A8832" s="218" t="s">
        <v>774</v>
      </c>
      <c r="B8832" s="197"/>
      <c r="C8832" s="218" t="s">
        <v>775</v>
      </c>
      <c r="D8832" s="197"/>
      <c r="E8832" s="197"/>
      <c r="F8832" s="197"/>
      <c r="G8832" s="197"/>
      <c r="H8832" s="197"/>
      <c r="I8832" s="219" t="s">
        <v>0</v>
      </c>
      <c r="J8832" s="197"/>
      <c r="K8832" s="219" t="s">
        <v>0</v>
      </c>
      <c r="L8832" s="197"/>
      <c r="M8832" s="219">
        <v>500</v>
      </c>
      <c r="N8832" s="197"/>
      <c r="O8832" s="217" t="s">
        <v>0</v>
      </c>
      <c r="P8832" s="197"/>
    </row>
    <row r="8833" spans="1:16" x14ac:dyDescent="0.25">
      <c r="A8833" s="212" t="s">
        <v>1663</v>
      </c>
      <c r="B8833" s="197"/>
      <c r="C8833" s="212" t="s">
        <v>1664</v>
      </c>
      <c r="D8833" s="197"/>
      <c r="E8833" s="197"/>
      <c r="F8833" s="197"/>
      <c r="G8833" s="197"/>
      <c r="H8833" s="197"/>
      <c r="I8833" s="213">
        <v>0</v>
      </c>
      <c r="J8833" s="197"/>
      <c r="K8833" s="213">
        <v>0</v>
      </c>
      <c r="L8833" s="197"/>
      <c r="M8833" s="213">
        <v>160</v>
      </c>
      <c r="N8833" s="197"/>
      <c r="O8833" s="214" t="s">
        <v>0</v>
      </c>
      <c r="P8833" s="197"/>
    </row>
    <row r="8834" spans="1:16" x14ac:dyDescent="0.25">
      <c r="A8834" s="205" t="s">
        <v>244</v>
      </c>
      <c r="B8834" s="197"/>
      <c r="C8834" s="197"/>
      <c r="D8834" s="197"/>
      <c r="E8834" s="197"/>
      <c r="F8834" s="197"/>
      <c r="G8834" s="197"/>
      <c r="H8834" s="197"/>
      <c r="I8834" s="206">
        <v>0</v>
      </c>
      <c r="J8834" s="197"/>
      <c r="K8834" s="206">
        <v>0</v>
      </c>
      <c r="L8834" s="197"/>
      <c r="M8834" s="206">
        <v>160</v>
      </c>
      <c r="N8834" s="197"/>
      <c r="O8834" s="207" t="s">
        <v>0</v>
      </c>
      <c r="P8834" s="197"/>
    </row>
    <row r="8835" spans="1:16" x14ac:dyDescent="0.25">
      <c r="A8835" s="205" t="s">
        <v>2097</v>
      </c>
      <c r="B8835" s="197"/>
      <c r="C8835" s="197"/>
      <c r="D8835" s="197"/>
      <c r="E8835" s="197"/>
      <c r="F8835" s="197"/>
      <c r="G8835" s="197"/>
      <c r="H8835" s="197"/>
      <c r="I8835" s="206">
        <v>0</v>
      </c>
      <c r="J8835" s="197"/>
      <c r="K8835" s="206">
        <v>0</v>
      </c>
      <c r="L8835" s="197"/>
      <c r="M8835" s="206">
        <v>160</v>
      </c>
      <c r="N8835" s="197"/>
      <c r="O8835" s="207" t="s">
        <v>0</v>
      </c>
      <c r="P8835" s="197"/>
    </row>
    <row r="8836" spans="1:16" x14ac:dyDescent="0.25">
      <c r="A8836" s="221" t="s">
        <v>582</v>
      </c>
      <c r="B8836" s="197"/>
      <c r="C8836" s="221" t="s">
        <v>583</v>
      </c>
      <c r="D8836" s="197"/>
      <c r="E8836" s="197"/>
      <c r="F8836" s="197"/>
      <c r="G8836" s="197"/>
      <c r="H8836" s="197"/>
      <c r="I8836" s="222">
        <v>0</v>
      </c>
      <c r="J8836" s="197"/>
      <c r="K8836" s="222">
        <v>0</v>
      </c>
      <c r="L8836" s="197"/>
      <c r="M8836" s="222">
        <v>160</v>
      </c>
      <c r="N8836" s="197"/>
      <c r="O8836" s="220" t="s">
        <v>0</v>
      </c>
      <c r="P8836" s="197"/>
    </row>
    <row r="8837" spans="1:16" x14ac:dyDescent="0.25">
      <c r="A8837" s="218" t="s">
        <v>588</v>
      </c>
      <c r="B8837" s="197"/>
      <c r="C8837" s="218" t="s">
        <v>589</v>
      </c>
      <c r="D8837" s="197"/>
      <c r="E8837" s="197"/>
      <c r="F8837" s="197"/>
      <c r="G8837" s="197"/>
      <c r="H8837" s="197"/>
      <c r="I8837" s="219" t="s">
        <v>0</v>
      </c>
      <c r="J8837" s="197"/>
      <c r="K8837" s="219" t="s">
        <v>0</v>
      </c>
      <c r="L8837" s="197"/>
      <c r="M8837" s="219">
        <v>160</v>
      </c>
      <c r="N8837" s="197"/>
      <c r="O8837" s="217" t="s">
        <v>0</v>
      </c>
      <c r="P8837" s="197"/>
    </row>
    <row r="8838" spans="1:16" x14ac:dyDescent="0.25">
      <c r="A8838" s="212" t="s">
        <v>1628</v>
      </c>
      <c r="B8838" s="197"/>
      <c r="C8838" s="212" t="s">
        <v>1629</v>
      </c>
      <c r="D8838" s="197"/>
      <c r="E8838" s="197"/>
      <c r="F8838" s="197"/>
      <c r="G8838" s="197"/>
      <c r="H8838" s="197"/>
      <c r="I8838" s="213">
        <v>500</v>
      </c>
      <c r="J8838" s="197"/>
      <c r="K8838" s="213">
        <v>500</v>
      </c>
      <c r="L8838" s="197"/>
      <c r="M8838" s="213">
        <v>0</v>
      </c>
      <c r="N8838" s="197"/>
      <c r="O8838" s="214">
        <v>0</v>
      </c>
      <c r="P8838" s="197"/>
    </row>
    <row r="8839" spans="1:16" x14ac:dyDescent="0.25">
      <c r="A8839" s="205" t="s">
        <v>243</v>
      </c>
      <c r="B8839" s="197"/>
      <c r="C8839" s="197"/>
      <c r="D8839" s="197"/>
      <c r="E8839" s="197"/>
      <c r="F8839" s="197"/>
      <c r="G8839" s="197"/>
      <c r="H8839" s="197"/>
      <c r="I8839" s="206">
        <v>500</v>
      </c>
      <c r="J8839" s="197"/>
      <c r="K8839" s="206">
        <v>500</v>
      </c>
      <c r="L8839" s="197"/>
      <c r="M8839" s="206">
        <v>0</v>
      </c>
      <c r="N8839" s="197"/>
      <c r="O8839" s="207">
        <v>0</v>
      </c>
      <c r="P8839" s="197"/>
    </row>
    <row r="8840" spans="1:16" x14ac:dyDescent="0.25">
      <c r="A8840" s="205" t="s">
        <v>2092</v>
      </c>
      <c r="B8840" s="197"/>
      <c r="C8840" s="197"/>
      <c r="D8840" s="197"/>
      <c r="E8840" s="197"/>
      <c r="F8840" s="197"/>
      <c r="G8840" s="197"/>
      <c r="H8840" s="197"/>
      <c r="I8840" s="206">
        <v>500</v>
      </c>
      <c r="J8840" s="197"/>
      <c r="K8840" s="206">
        <v>500</v>
      </c>
      <c r="L8840" s="197"/>
      <c r="M8840" s="206">
        <v>0</v>
      </c>
      <c r="N8840" s="197"/>
      <c r="O8840" s="207">
        <v>0</v>
      </c>
      <c r="P8840" s="197"/>
    </row>
    <row r="8841" spans="1:16" x14ac:dyDescent="0.25">
      <c r="A8841" s="221" t="s">
        <v>582</v>
      </c>
      <c r="B8841" s="197"/>
      <c r="C8841" s="221" t="s">
        <v>583</v>
      </c>
      <c r="D8841" s="197"/>
      <c r="E8841" s="197"/>
      <c r="F8841" s="197"/>
      <c r="G8841" s="197"/>
      <c r="H8841" s="197"/>
      <c r="I8841" s="222">
        <v>500</v>
      </c>
      <c r="J8841" s="197"/>
      <c r="K8841" s="222">
        <v>500</v>
      </c>
      <c r="L8841" s="197"/>
      <c r="M8841" s="222">
        <v>0</v>
      </c>
      <c r="N8841" s="197"/>
      <c r="O8841" s="220">
        <v>0</v>
      </c>
      <c r="P8841" s="197"/>
    </row>
    <row r="8842" spans="1:16" x14ac:dyDescent="0.25">
      <c r="A8842" s="212" t="s">
        <v>1551</v>
      </c>
      <c r="B8842" s="197"/>
      <c r="C8842" s="212" t="s">
        <v>1552</v>
      </c>
      <c r="D8842" s="197"/>
      <c r="E8842" s="197"/>
      <c r="F8842" s="197"/>
      <c r="G8842" s="197"/>
      <c r="H8842" s="197"/>
      <c r="I8842" s="213">
        <v>3000</v>
      </c>
      <c r="J8842" s="197"/>
      <c r="K8842" s="213">
        <v>3000</v>
      </c>
      <c r="L8842" s="197"/>
      <c r="M8842" s="213">
        <v>3000</v>
      </c>
      <c r="N8842" s="197"/>
      <c r="O8842" s="214">
        <v>100</v>
      </c>
      <c r="P8842" s="197"/>
    </row>
    <row r="8843" spans="1:16" x14ac:dyDescent="0.25">
      <c r="A8843" s="205" t="s">
        <v>243</v>
      </c>
      <c r="B8843" s="197"/>
      <c r="C8843" s="197"/>
      <c r="D8843" s="197"/>
      <c r="E8843" s="197"/>
      <c r="F8843" s="197"/>
      <c r="G8843" s="197"/>
      <c r="H8843" s="197"/>
      <c r="I8843" s="206">
        <v>3000</v>
      </c>
      <c r="J8843" s="197"/>
      <c r="K8843" s="206">
        <v>3000</v>
      </c>
      <c r="L8843" s="197"/>
      <c r="M8843" s="206">
        <v>3000</v>
      </c>
      <c r="N8843" s="197"/>
      <c r="O8843" s="207">
        <v>100</v>
      </c>
      <c r="P8843" s="197"/>
    </row>
    <row r="8844" spans="1:16" x14ac:dyDescent="0.25">
      <c r="A8844" s="205" t="s">
        <v>2092</v>
      </c>
      <c r="B8844" s="197"/>
      <c r="C8844" s="197"/>
      <c r="D8844" s="197"/>
      <c r="E8844" s="197"/>
      <c r="F8844" s="197"/>
      <c r="G8844" s="197"/>
      <c r="H8844" s="197"/>
      <c r="I8844" s="206">
        <v>3000</v>
      </c>
      <c r="J8844" s="197"/>
      <c r="K8844" s="206">
        <v>3000</v>
      </c>
      <c r="L8844" s="197"/>
      <c r="M8844" s="206">
        <v>3000</v>
      </c>
      <c r="N8844" s="197"/>
      <c r="O8844" s="207">
        <v>100</v>
      </c>
      <c r="P8844" s="197"/>
    </row>
    <row r="8845" spans="1:16" x14ac:dyDescent="0.25">
      <c r="A8845" s="221" t="s">
        <v>582</v>
      </c>
      <c r="B8845" s="197"/>
      <c r="C8845" s="221" t="s">
        <v>583</v>
      </c>
      <c r="D8845" s="197"/>
      <c r="E8845" s="197"/>
      <c r="F8845" s="197"/>
      <c r="G8845" s="197"/>
      <c r="H8845" s="197"/>
      <c r="I8845" s="222">
        <v>3000</v>
      </c>
      <c r="J8845" s="197"/>
      <c r="K8845" s="222">
        <v>3000</v>
      </c>
      <c r="L8845" s="197"/>
      <c r="M8845" s="222">
        <v>3000</v>
      </c>
      <c r="N8845" s="197"/>
      <c r="O8845" s="220">
        <v>100</v>
      </c>
      <c r="P8845" s="197"/>
    </row>
    <row r="8846" spans="1:16" x14ac:dyDescent="0.25">
      <c r="A8846" s="218" t="s">
        <v>608</v>
      </c>
      <c r="B8846" s="197"/>
      <c r="C8846" s="218" t="s">
        <v>609</v>
      </c>
      <c r="D8846" s="197"/>
      <c r="E8846" s="197"/>
      <c r="F8846" s="197"/>
      <c r="G8846" s="197"/>
      <c r="H8846" s="197"/>
      <c r="I8846" s="219" t="s">
        <v>0</v>
      </c>
      <c r="J8846" s="197"/>
      <c r="K8846" s="219" t="s">
        <v>0</v>
      </c>
      <c r="L8846" s="197"/>
      <c r="M8846" s="219">
        <v>3000</v>
      </c>
      <c r="N8846" s="197"/>
      <c r="O8846" s="217" t="s">
        <v>0</v>
      </c>
      <c r="P8846" s="197"/>
    </row>
    <row r="8847" spans="1:16" x14ac:dyDescent="0.25">
      <c r="A8847" s="212" t="s">
        <v>1555</v>
      </c>
      <c r="B8847" s="197"/>
      <c r="C8847" s="212" t="s">
        <v>1556</v>
      </c>
      <c r="D8847" s="197"/>
      <c r="E8847" s="197"/>
      <c r="F8847" s="197"/>
      <c r="G8847" s="197"/>
      <c r="H8847" s="197"/>
      <c r="I8847" s="213">
        <v>245</v>
      </c>
      <c r="J8847" s="197"/>
      <c r="K8847" s="213">
        <v>245</v>
      </c>
      <c r="L8847" s="197"/>
      <c r="M8847" s="213">
        <v>98.65</v>
      </c>
      <c r="N8847" s="197"/>
      <c r="O8847" s="214">
        <v>40.270000000000003</v>
      </c>
      <c r="P8847" s="197"/>
    </row>
    <row r="8848" spans="1:16" x14ac:dyDescent="0.25">
      <c r="A8848" s="205" t="s">
        <v>243</v>
      </c>
      <c r="B8848" s="197"/>
      <c r="C8848" s="197"/>
      <c r="D8848" s="197"/>
      <c r="E8848" s="197"/>
      <c r="F8848" s="197"/>
      <c r="G8848" s="197"/>
      <c r="H8848" s="197"/>
      <c r="I8848" s="206">
        <v>245</v>
      </c>
      <c r="J8848" s="197"/>
      <c r="K8848" s="206">
        <v>245</v>
      </c>
      <c r="L8848" s="197"/>
      <c r="M8848" s="206">
        <v>98.65</v>
      </c>
      <c r="N8848" s="197"/>
      <c r="O8848" s="207">
        <v>40.270000000000003</v>
      </c>
      <c r="P8848" s="197"/>
    </row>
    <row r="8849" spans="1:16" x14ac:dyDescent="0.25">
      <c r="A8849" s="205" t="s">
        <v>2090</v>
      </c>
      <c r="B8849" s="197"/>
      <c r="C8849" s="197"/>
      <c r="D8849" s="197"/>
      <c r="E8849" s="197"/>
      <c r="F8849" s="197"/>
      <c r="G8849" s="197"/>
      <c r="H8849" s="197"/>
      <c r="I8849" s="206">
        <v>245</v>
      </c>
      <c r="J8849" s="197"/>
      <c r="K8849" s="206">
        <v>245</v>
      </c>
      <c r="L8849" s="197"/>
      <c r="M8849" s="206">
        <v>98.65</v>
      </c>
      <c r="N8849" s="197"/>
      <c r="O8849" s="207">
        <v>40.270000000000003</v>
      </c>
      <c r="P8849" s="197"/>
    </row>
    <row r="8850" spans="1:16" x14ac:dyDescent="0.25">
      <c r="A8850" s="221" t="s">
        <v>582</v>
      </c>
      <c r="B8850" s="197"/>
      <c r="C8850" s="221" t="s">
        <v>583</v>
      </c>
      <c r="D8850" s="197"/>
      <c r="E8850" s="197"/>
      <c r="F8850" s="197"/>
      <c r="G8850" s="197"/>
      <c r="H8850" s="197"/>
      <c r="I8850" s="222">
        <v>245</v>
      </c>
      <c r="J8850" s="197"/>
      <c r="K8850" s="222">
        <v>245</v>
      </c>
      <c r="L8850" s="197"/>
      <c r="M8850" s="222">
        <v>98.65</v>
      </c>
      <c r="N8850" s="197"/>
      <c r="O8850" s="220">
        <v>40.270000000000003</v>
      </c>
      <c r="P8850" s="197"/>
    </row>
    <row r="8851" spans="1:16" x14ac:dyDescent="0.25">
      <c r="A8851" s="218" t="s">
        <v>790</v>
      </c>
      <c r="B8851" s="197"/>
      <c r="C8851" s="218" t="s">
        <v>791</v>
      </c>
      <c r="D8851" s="197"/>
      <c r="E8851" s="197"/>
      <c r="F8851" s="197"/>
      <c r="G8851" s="197"/>
      <c r="H8851" s="197"/>
      <c r="I8851" s="219" t="s">
        <v>0</v>
      </c>
      <c r="J8851" s="197"/>
      <c r="K8851" s="219" t="s">
        <v>0</v>
      </c>
      <c r="L8851" s="197"/>
      <c r="M8851" s="219">
        <v>98.65</v>
      </c>
      <c r="N8851" s="197"/>
      <c r="O8851" s="217" t="s">
        <v>0</v>
      </c>
      <c r="P8851" s="197"/>
    </row>
    <row r="8852" spans="1:16" x14ac:dyDescent="0.25">
      <c r="A8852" s="212" t="s">
        <v>1593</v>
      </c>
      <c r="B8852" s="197"/>
      <c r="C8852" s="212" t="s">
        <v>1594</v>
      </c>
      <c r="D8852" s="197"/>
      <c r="E8852" s="197"/>
      <c r="F8852" s="197"/>
      <c r="G8852" s="197"/>
      <c r="H8852" s="197"/>
      <c r="I8852" s="213">
        <v>11320</v>
      </c>
      <c r="J8852" s="197"/>
      <c r="K8852" s="213">
        <v>11320</v>
      </c>
      <c r="L8852" s="197"/>
      <c r="M8852" s="213">
        <v>9910</v>
      </c>
      <c r="N8852" s="197"/>
      <c r="O8852" s="214">
        <v>87.54</v>
      </c>
      <c r="P8852" s="197"/>
    </row>
    <row r="8853" spans="1:16" x14ac:dyDescent="0.25">
      <c r="A8853" s="205" t="s">
        <v>242</v>
      </c>
      <c r="B8853" s="197"/>
      <c r="C8853" s="197"/>
      <c r="D8853" s="197"/>
      <c r="E8853" s="197"/>
      <c r="F8853" s="197"/>
      <c r="G8853" s="197"/>
      <c r="H8853" s="197"/>
      <c r="I8853" s="206">
        <v>11000</v>
      </c>
      <c r="J8853" s="197"/>
      <c r="K8853" s="206">
        <v>11000</v>
      </c>
      <c r="L8853" s="197"/>
      <c r="M8853" s="206">
        <v>9910</v>
      </c>
      <c r="N8853" s="197"/>
      <c r="O8853" s="207">
        <v>90.09</v>
      </c>
      <c r="P8853" s="197"/>
    </row>
    <row r="8854" spans="1:16" x14ac:dyDescent="0.25">
      <c r="A8854" s="205" t="s">
        <v>2086</v>
      </c>
      <c r="B8854" s="197"/>
      <c r="C8854" s="197"/>
      <c r="D8854" s="197"/>
      <c r="E8854" s="197"/>
      <c r="F8854" s="197"/>
      <c r="G8854" s="197"/>
      <c r="H8854" s="197"/>
      <c r="I8854" s="206">
        <v>11000</v>
      </c>
      <c r="J8854" s="197"/>
      <c r="K8854" s="206">
        <v>11000</v>
      </c>
      <c r="L8854" s="197"/>
      <c r="M8854" s="206">
        <v>9910</v>
      </c>
      <c r="N8854" s="197"/>
      <c r="O8854" s="207">
        <v>90.09</v>
      </c>
      <c r="P8854" s="197"/>
    </row>
    <row r="8855" spans="1:16" x14ac:dyDescent="0.25">
      <c r="A8855" s="221" t="s">
        <v>582</v>
      </c>
      <c r="B8855" s="197"/>
      <c r="C8855" s="221" t="s">
        <v>583</v>
      </c>
      <c r="D8855" s="197"/>
      <c r="E8855" s="197"/>
      <c r="F8855" s="197"/>
      <c r="G8855" s="197"/>
      <c r="H8855" s="197"/>
      <c r="I8855" s="222">
        <v>11000</v>
      </c>
      <c r="J8855" s="197"/>
      <c r="K8855" s="222">
        <v>11000</v>
      </c>
      <c r="L8855" s="197"/>
      <c r="M8855" s="222">
        <v>9910</v>
      </c>
      <c r="N8855" s="197"/>
      <c r="O8855" s="220">
        <v>90.09</v>
      </c>
      <c r="P8855" s="197"/>
    </row>
    <row r="8856" spans="1:16" x14ac:dyDescent="0.25">
      <c r="A8856" s="218" t="s">
        <v>774</v>
      </c>
      <c r="B8856" s="197"/>
      <c r="C8856" s="218" t="s">
        <v>775</v>
      </c>
      <c r="D8856" s="197"/>
      <c r="E8856" s="197"/>
      <c r="F8856" s="197"/>
      <c r="G8856" s="197"/>
      <c r="H8856" s="197"/>
      <c r="I8856" s="219" t="s">
        <v>0</v>
      </c>
      <c r="J8856" s="197"/>
      <c r="K8856" s="219" t="s">
        <v>0</v>
      </c>
      <c r="L8856" s="197"/>
      <c r="M8856" s="219">
        <v>9494.34</v>
      </c>
      <c r="N8856" s="197"/>
      <c r="O8856" s="217" t="s">
        <v>0</v>
      </c>
      <c r="P8856" s="197"/>
    </row>
    <row r="8857" spans="1:16" x14ac:dyDescent="0.25">
      <c r="A8857" s="218" t="s">
        <v>634</v>
      </c>
      <c r="B8857" s="197"/>
      <c r="C8857" s="218" t="s">
        <v>635</v>
      </c>
      <c r="D8857" s="197"/>
      <c r="E8857" s="197"/>
      <c r="F8857" s="197"/>
      <c r="G8857" s="197"/>
      <c r="H8857" s="197"/>
      <c r="I8857" s="219" t="s">
        <v>0</v>
      </c>
      <c r="J8857" s="197"/>
      <c r="K8857" s="219" t="s">
        <v>0</v>
      </c>
      <c r="L8857" s="197"/>
      <c r="M8857" s="219">
        <v>415.66</v>
      </c>
      <c r="N8857" s="197"/>
      <c r="O8857" s="217" t="s">
        <v>0</v>
      </c>
      <c r="P8857" s="197"/>
    </row>
    <row r="8858" spans="1:16" x14ac:dyDescent="0.25">
      <c r="A8858" s="205" t="s">
        <v>244</v>
      </c>
      <c r="B8858" s="197"/>
      <c r="C8858" s="197"/>
      <c r="D8858" s="197"/>
      <c r="E8858" s="197"/>
      <c r="F8858" s="197"/>
      <c r="G8858" s="197"/>
      <c r="H8858" s="197"/>
      <c r="I8858" s="206">
        <v>320</v>
      </c>
      <c r="J8858" s="197"/>
      <c r="K8858" s="206">
        <v>320</v>
      </c>
      <c r="L8858" s="197"/>
      <c r="M8858" s="206">
        <v>0</v>
      </c>
      <c r="N8858" s="197"/>
      <c r="O8858" s="207">
        <v>0</v>
      </c>
      <c r="P8858" s="197"/>
    </row>
    <row r="8859" spans="1:16" x14ac:dyDescent="0.25">
      <c r="A8859" s="205" t="s">
        <v>2097</v>
      </c>
      <c r="B8859" s="197"/>
      <c r="C8859" s="197"/>
      <c r="D8859" s="197"/>
      <c r="E8859" s="197"/>
      <c r="F8859" s="197"/>
      <c r="G8859" s="197"/>
      <c r="H8859" s="197"/>
      <c r="I8859" s="206">
        <v>320</v>
      </c>
      <c r="J8859" s="197"/>
      <c r="K8859" s="206">
        <v>320</v>
      </c>
      <c r="L8859" s="197"/>
      <c r="M8859" s="206">
        <v>0</v>
      </c>
      <c r="N8859" s="197"/>
      <c r="O8859" s="207">
        <v>0</v>
      </c>
      <c r="P8859" s="197"/>
    </row>
    <row r="8860" spans="1:16" x14ac:dyDescent="0.25">
      <c r="A8860" s="221" t="s">
        <v>582</v>
      </c>
      <c r="B8860" s="197"/>
      <c r="C8860" s="221" t="s">
        <v>583</v>
      </c>
      <c r="D8860" s="197"/>
      <c r="E8860" s="197"/>
      <c r="F8860" s="197"/>
      <c r="G8860" s="197"/>
      <c r="H8860" s="197"/>
      <c r="I8860" s="222">
        <v>320</v>
      </c>
      <c r="J8860" s="197"/>
      <c r="K8860" s="222">
        <v>320</v>
      </c>
      <c r="L8860" s="197"/>
      <c r="M8860" s="222">
        <v>0</v>
      </c>
      <c r="N8860" s="197"/>
      <c r="O8860" s="220">
        <v>0</v>
      </c>
      <c r="P8860" s="197"/>
    </row>
    <row r="8861" spans="1:16" x14ac:dyDescent="0.25">
      <c r="A8861" s="212" t="s">
        <v>1665</v>
      </c>
      <c r="B8861" s="197"/>
      <c r="C8861" s="212" t="s">
        <v>1666</v>
      </c>
      <c r="D8861" s="197"/>
      <c r="E8861" s="197"/>
      <c r="F8861" s="197"/>
      <c r="G8861" s="197"/>
      <c r="H8861" s="197"/>
      <c r="I8861" s="213">
        <v>251.2</v>
      </c>
      <c r="J8861" s="197"/>
      <c r="K8861" s="213">
        <v>251.2</v>
      </c>
      <c r="L8861" s="197"/>
      <c r="M8861" s="213">
        <v>251.2</v>
      </c>
      <c r="N8861" s="197"/>
      <c r="O8861" s="214">
        <v>100</v>
      </c>
      <c r="P8861" s="197"/>
    </row>
    <row r="8862" spans="1:16" x14ac:dyDescent="0.25">
      <c r="A8862" s="205" t="s">
        <v>243</v>
      </c>
      <c r="B8862" s="197"/>
      <c r="C8862" s="197"/>
      <c r="D8862" s="197"/>
      <c r="E8862" s="197"/>
      <c r="F8862" s="197"/>
      <c r="G8862" s="197"/>
      <c r="H8862" s="197"/>
      <c r="I8862" s="206">
        <v>251.2</v>
      </c>
      <c r="J8862" s="197"/>
      <c r="K8862" s="206">
        <v>251.2</v>
      </c>
      <c r="L8862" s="197"/>
      <c r="M8862" s="206">
        <v>251.2</v>
      </c>
      <c r="N8862" s="197"/>
      <c r="O8862" s="207">
        <v>100</v>
      </c>
      <c r="P8862" s="197"/>
    </row>
    <row r="8863" spans="1:16" x14ac:dyDescent="0.25">
      <c r="A8863" s="205" t="s">
        <v>2092</v>
      </c>
      <c r="B8863" s="197"/>
      <c r="C8863" s="197"/>
      <c r="D8863" s="197"/>
      <c r="E8863" s="197"/>
      <c r="F8863" s="197"/>
      <c r="G8863" s="197"/>
      <c r="H8863" s="197"/>
      <c r="I8863" s="206">
        <v>251.2</v>
      </c>
      <c r="J8863" s="197"/>
      <c r="K8863" s="206">
        <v>251.2</v>
      </c>
      <c r="L8863" s="197"/>
      <c r="M8863" s="206">
        <v>251.2</v>
      </c>
      <c r="N8863" s="197"/>
      <c r="O8863" s="207">
        <v>100</v>
      </c>
      <c r="P8863" s="197"/>
    </row>
    <row r="8864" spans="1:16" x14ac:dyDescent="0.25">
      <c r="A8864" s="221" t="s">
        <v>582</v>
      </c>
      <c r="B8864" s="197"/>
      <c r="C8864" s="221" t="s">
        <v>583</v>
      </c>
      <c r="D8864" s="197"/>
      <c r="E8864" s="197"/>
      <c r="F8864" s="197"/>
      <c r="G8864" s="197"/>
      <c r="H8864" s="197"/>
      <c r="I8864" s="222">
        <v>251.2</v>
      </c>
      <c r="J8864" s="197"/>
      <c r="K8864" s="222">
        <v>251.2</v>
      </c>
      <c r="L8864" s="197"/>
      <c r="M8864" s="222">
        <v>251.2</v>
      </c>
      <c r="N8864" s="197"/>
      <c r="O8864" s="220">
        <v>100</v>
      </c>
      <c r="P8864" s="197"/>
    </row>
    <row r="8865" spans="1:16" x14ac:dyDescent="0.25">
      <c r="A8865" s="218" t="s">
        <v>588</v>
      </c>
      <c r="B8865" s="197"/>
      <c r="C8865" s="218" t="s">
        <v>589</v>
      </c>
      <c r="D8865" s="197"/>
      <c r="E8865" s="197"/>
      <c r="F8865" s="197"/>
      <c r="G8865" s="197"/>
      <c r="H8865" s="197"/>
      <c r="I8865" s="219" t="s">
        <v>0</v>
      </c>
      <c r="J8865" s="197"/>
      <c r="K8865" s="219" t="s">
        <v>0</v>
      </c>
      <c r="L8865" s="197"/>
      <c r="M8865" s="219">
        <v>90</v>
      </c>
      <c r="N8865" s="197"/>
      <c r="O8865" s="217" t="s">
        <v>0</v>
      </c>
      <c r="P8865" s="197"/>
    </row>
    <row r="8866" spans="1:16" x14ac:dyDescent="0.25">
      <c r="A8866" s="218" t="s">
        <v>616</v>
      </c>
      <c r="B8866" s="197"/>
      <c r="C8866" s="218" t="s">
        <v>617</v>
      </c>
      <c r="D8866" s="197"/>
      <c r="E8866" s="197"/>
      <c r="F8866" s="197"/>
      <c r="G8866" s="197"/>
      <c r="H8866" s="197"/>
      <c r="I8866" s="219" t="s">
        <v>0</v>
      </c>
      <c r="J8866" s="197"/>
      <c r="K8866" s="219" t="s">
        <v>0</v>
      </c>
      <c r="L8866" s="197"/>
      <c r="M8866" s="219">
        <v>161.19999999999999</v>
      </c>
      <c r="N8866" s="197"/>
      <c r="O8866" s="217" t="s">
        <v>0</v>
      </c>
      <c r="P8866" s="197"/>
    </row>
    <row r="8867" spans="1:16" x14ac:dyDescent="0.25">
      <c r="A8867" s="212" t="s">
        <v>1559</v>
      </c>
      <c r="B8867" s="197"/>
      <c r="C8867" s="212" t="s">
        <v>908</v>
      </c>
      <c r="D8867" s="197"/>
      <c r="E8867" s="197"/>
      <c r="F8867" s="197"/>
      <c r="G8867" s="197"/>
      <c r="H8867" s="197"/>
      <c r="I8867" s="213">
        <v>1292.17</v>
      </c>
      <c r="J8867" s="197"/>
      <c r="K8867" s="213">
        <v>1292.17</v>
      </c>
      <c r="L8867" s="197"/>
      <c r="M8867" s="213">
        <v>1292.17</v>
      </c>
      <c r="N8867" s="197"/>
      <c r="O8867" s="214">
        <v>100</v>
      </c>
      <c r="P8867" s="197"/>
    </row>
    <row r="8868" spans="1:16" x14ac:dyDescent="0.25">
      <c r="A8868" s="205" t="s">
        <v>240</v>
      </c>
      <c r="B8868" s="197"/>
      <c r="C8868" s="197"/>
      <c r="D8868" s="197"/>
      <c r="E8868" s="197"/>
      <c r="F8868" s="197"/>
      <c r="G8868" s="197"/>
      <c r="H8868" s="197"/>
      <c r="I8868" s="206">
        <v>1292.17</v>
      </c>
      <c r="J8868" s="197"/>
      <c r="K8868" s="206">
        <v>1292.17</v>
      </c>
      <c r="L8868" s="197"/>
      <c r="M8868" s="206">
        <v>1292.17</v>
      </c>
      <c r="N8868" s="197"/>
      <c r="O8868" s="207">
        <v>100</v>
      </c>
      <c r="P8868" s="197"/>
    </row>
    <row r="8869" spans="1:16" x14ac:dyDescent="0.25">
      <c r="A8869" s="205" t="s">
        <v>2076</v>
      </c>
      <c r="B8869" s="197"/>
      <c r="C8869" s="197"/>
      <c r="D8869" s="197"/>
      <c r="E8869" s="197"/>
      <c r="F8869" s="197"/>
      <c r="G8869" s="197"/>
      <c r="H8869" s="197"/>
      <c r="I8869" s="206">
        <v>1292.17</v>
      </c>
      <c r="J8869" s="197"/>
      <c r="K8869" s="206">
        <v>1292.17</v>
      </c>
      <c r="L8869" s="197"/>
      <c r="M8869" s="206">
        <v>1292.17</v>
      </c>
      <c r="N8869" s="197"/>
      <c r="O8869" s="207">
        <v>100</v>
      </c>
      <c r="P8869" s="197"/>
    </row>
    <row r="8870" spans="1:16" x14ac:dyDescent="0.25">
      <c r="A8870" s="221" t="s">
        <v>582</v>
      </c>
      <c r="B8870" s="197"/>
      <c r="C8870" s="221" t="s">
        <v>583</v>
      </c>
      <c r="D8870" s="197"/>
      <c r="E8870" s="197"/>
      <c r="F8870" s="197"/>
      <c r="G8870" s="197"/>
      <c r="H8870" s="197"/>
      <c r="I8870" s="222">
        <v>1292.17</v>
      </c>
      <c r="J8870" s="197"/>
      <c r="K8870" s="222">
        <v>1292.17</v>
      </c>
      <c r="L8870" s="197"/>
      <c r="M8870" s="222">
        <v>1292.17</v>
      </c>
      <c r="N8870" s="197"/>
      <c r="O8870" s="220">
        <v>100</v>
      </c>
      <c r="P8870" s="197"/>
    </row>
    <row r="8871" spans="1:16" x14ac:dyDescent="0.25">
      <c r="A8871" s="218" t="s">
        <v>634</v>
      </c>
      <c r="B8871" s="197"/>
      <c r="C8871" s="218" t="s">
        <v>635</v>
      </c>
      <c r="D8871" s="197"/>
      <c r="E8871" s="197"/>
      <c r="F8871" s="197"/>
      <c r="G8871" s="197"/>
      <c r="H8871" s="197"/>
      <c r="I8871" s="219" t="s">
        <v>0</v>
      </c>
      <c r="J8871" s="197"/>
      <c r="K8871" s="219" t="s">
        <v>0</v>
      </c>
      <c r="L8871" s="197"/>
      <c r="M8871" s="219">
        <v>740</v>
      </c>
      <c r="N8871" s="197"/>
      <c r="O8871" s="217" t="s">
        <v>0</v>
      </c>
      <c r="P8871" s="197"/>
    </row>
    <row r="8872" spans="1:16" x14ac:dyDescent="0.25">
      <c r="A8872" s="218" t="s">
        <v>616</v>
      </c>
      <c r="B8872" s="197"/>
      <c r="C8872" s="218" t="s">
        <v>617</v>
      </c>
      <c r="D8872" s="197"/>
      <c r="E8872" s="197"/>
      <c r="F8872" s="197"/>
      <c r="G8872" s="197"/>
      <c r="H8872" s="197"/>
      <c r="I8872" s="219" t="s">
        <v>0</v>
      </c>
      <c r="J8872" s="197"/>
      <c r="K8872" s="219" t="s">
        <v>0</v>
      </c>
      <c r="L8872" s="197"/>
      <c r="M8872" s="219">
        <v>552.16999999999996</v>
      </c>
      <c r="N8872" s="197"/>
      <c r="O8872" s="217" t="s">
        <v>0</v>
      </c>
      <c r="P8872" s="197"/>
    </row>
    <row r="8873" spans="1:16" x14ac:dyDescent="0.25">
      <c r="A8873" s="212" t="s">
        <v>1642</v>
      </c>
      <c r="B8873" s="197"/>
      <c r="C8873" s="212" t="s">
        <v>1643</v>
      </c>
      <c r="D8873" s="197"/>
      <c r="E8873" s="197"/>
      <c r="F8873" s="197"/>
      <c r="G8873" s="197"/>
      <c r="H8873" s="197"/>
      <c r="I8873" s="213">
        <v>430.02</v>
      </c>
      <c r="J8873" s="197"/>
      <c r="K8873" s="213">
        <v>430.02</v>
      </c>
      <c r="L8873" s="197"/>
      <c r="M8873" s="213">
        <v>344.02</v>
      </c>
      <c r="N8873" s="197"/>
      <c r="O8873" s="214">
        <v>80</v>
      </c>
      <c r="P8873" s="197"/>
    </row>
    <row r="8874" spans="1:16" x14ac:dyDescent="0.25">
      <c r="A8874" s="205" t="s">
        <v>243</v>
      </c>
      <c r="B8874" s="197"/>
      <c r="C8874" s="197"/>
      <c r="D8874" s="197"/>
      <c r="E8874" s="197"/>
      <c r="F8874" s="197"/>
      <c r="G8874" s="197"/>
      <c r="H8874" s="197"/>
      <c r="I8874" s="206">
        <v>430.02</v>
      </c>
      <c r="J8874" s="197"/>
      <c r="K8874" s="206">
        <v>430.02</v>
      </c>
      <c r="L8874" s="197"/>
      <c r="M8874" s="206">
        <v>344.02</v>
      </c>
      <c r="N8874" s="197"/>
      <c r="O8874" s="207">
        <v>80</v>
      </c>
      <c r="P8874" s="197"/>
    </row>
    <row r="8875" spans="1:16" x14ac:dyDescent="0.25">
      <c r="A8875" s="205" t="s">
        <v>2090</v>
      </c>
      <c r="B8875" s="197"/>
      <c r="C8875" s="197"/>
      <c r="D8875" s="197"/>
      <c r="E8875" s="197"/>
      <c r="F8875" s="197"/>
      <c r="G8875" s="197"/>
      <c r="H8875" s="197"/>
      <c r="I8875" s="206">
        <v>430.02</v>
      </c>
      <c r="J8875" s="197"/>
      <c r="K8875" s="206">
        <v>430.02</v>
      </c>
      <c r="L8875" s="197"/>
      <c r="M8875" s="206">
        <v>344.02</v>
      </c>
      <c r="N8875" s="197"/>
      <c r="O8875" s="207">
        <v>80</v>
      </c>
      <c r="P8875" s="197"/>
    </row>
    <row r="8876" spans="1:16" x14ac:dyDescent="0.25">
      <c r="A8876" s="221" t="s">
        <v>572</v>
      </c>
      <c r="B8876" s="197"/>
      <c r="C8876" s="221" t="s">
        <v>573</v>
      </c>
      <c r="D8876" s="197"/>
      <c r="E8876" s="197"/>
      <c r="F8876" s="197"/>
      <c r="G8876" s="197"/>
      <c r="H8876" s="197"/>
      <c r="I8876" s="222">
        <v>430.02</v>
      </c>
      <c r="J8876" s="197"/>
      <c r="K8876" s="222">
        <v>430.02</v>
      </c>
      <c r="L8876" s="197"/>
      <c r="M8876" s="222">
        <v>344.02</v>
      </c>
      <c r="N8876" s="197"/>
      <c r="O8876" s="220">
        <v>80</v>
      </c>
      <c r="P8876" s="197"/>
    </row>
    <row r="8877" spans="1:16" x14ac:dyDescent="0.25">
      <c r="A8877" s="218" t="s">
        <v>574</v>
      </c>
      <c r="B8877" s="197"/>
      <c r="C8877" s="218" t="s">
        <v>575</v>
      </c>
      <c r="D8877" s="197"/>
      <c r="E8877" s="197"/>
      <c r="F8877" s="197"/>
      <c r="G8877" s="197"/>
      <c r="H8877" s="197"/>
      <c r="I8877" s="219" t="s">
        <v>0</v>
      </c>
      <c r="J8877" s="197"/>
      <c r="K8877" s="219" t="s">
        <v>0</v>
      </c>
      <c r="L8877" s="197"/>
      <c r="M8877" s="219">
        <v>295.3</v>
      </c>
      <c r="N8877" s="197"/>
      <c r="O8877" s="217" t="s">
        <v>0</v>
      </c>
      <c r="P8877" s="197"/>
    </row>
    <row r="8878" spans="1:16" x14ac:dyDescent="0.25">
      <c r="A8878" s="218" t="s">
        <v>576</v>
      </c>
      <c r="B8878" s="197"/>
      <c r="C8878" s="218" t="s">
        <v>577</v>
      </c>
      <c r="D8878" s="197"/>
      <c r="E8878" s="197"/>
      <c r="F8878" s="197"/>
      <c r="G8878" s="197"/>
      <c r="H8878" s="197"/>
      <c r="I8878" s="219" t="s">
        <v>0</v>
      </c>
      <c r="J8878" s="197"/>
      <c r="K8878" s="219" t="s">
        <v>0</v>
      </c>
      <c r="L8878" s="197"/>
      <c r="M8878" s="219">
        <v>48.72</v>
      </c>
      <c r="N8878" s="197"/>
      <c r="O8878" s="217" t="s">
        <v>0</v>
      </c>
      <c r="P8878" s="197"/>
    </row>
    <row r="8879" spans="1:16" x14ac:dyDescent="0.25">
      <c r="A8879" s="215" t="s">
        <v>1434</v>
      </c>
      <c r="B8879" s="197"/>
      <c r="C8879" s="215" t="s">
        <v>1417</v>
      </c>
      <c r="D8879" s="197"/>
      <c r="E8879" s="197"/>
      <c r="F8879" s="197"/>
      <c r="G8879" s="197"/>
      <c r="H8879" s="197"/>
      <c r="I8879" s="216">
        <v>64006.32</v>
      </c>
      <c r="J8879" s="197"/>
      <c r="K8879" s="216">
        <v>64123.58</v>
      </c>
      <c r="L8879" s="197"/>
      <c r="M8879" s="216">
        <v>67676.66</v>
      </c>
      <c r="N8879" s="197"/>
      <c r="O8879" s="211">
        <v>105.54</v>
      </c>
      <c r="P8879" s="197"/>
    </row>
    <row r="8880" spans="1:16" x14ac:dyDescent="0.25">
      <c r="A8880" s="212" t="s">
        <v>1437</v>
      </c>
      <c r="B8880" s="197"/>
      <c r="C8880" s="212" t="s">
        <v>1438</v>
      </c>
      <c r="D8880" s="197"/>
      <c r="E8880" s="197"/>
      <c r="F8880" s="197"/>
      <c r="G8880" s="197"/>
      <c r="H8880" s="197"/>
      <c r="I8880" s="213">
        <v>1700</v>
      </c>
      <c r="J8880" s="197"/>
      <c r="K8880" s="213">
        <v>1817.26</v>
      </c>
      <c r="L8880" s="197"/>
      <c r="M8880" s="213">
        <v>1757.26</v>
      </c>
      <c r="N8880" s="197"/>
      <c r="O8880" s="214">
        <v>96.7</v>
      </c>
      <c r="P8880" s="197"/>
    </row>
    <row r="8881" spans="1:16" x14ac:dyDescent="0.25">
      <c r="A8881" s="205" t="s">
        <v>240</v>
      </c>
      <c r="B8881" s="197"/>
      <c r="C8881" s="197"/>
      <c r="D8881" s="197"/>
      <c r="E8881" s="197"/>
      <c r="F8881" s="197"/>
      <c r="G8881" s="197"/>
      <c r="H8881" s="197"/>
      <c r="I8881" s="206">
        <v>1700</v>
      </c>
      <c r="J8881" s="197"/>
      <c r="K8881" s="206">
        <v>1817.26</v>
      </c>
      <c r="L8881" s="197"/>
      <c r="M8881" s="206">
        <v>1757.26</v>
      </c>
      <c r="N8881" s="197"/>
      <c r="O8881" s="207">
        <v>96.7</v>
      </c>
      <c r="P8881" s="197"/>
    </row>
    <row r="8882" spans="1:16" x14ac:dyDescent="0.25">
      <c r="A8882" s="205" t="s">
        <v>2076</v>
      </c>
      <c r="B8882" s="197"/>
      <c r="C8882" s="197"/>
      <c r="D8882" s="197"/>
      <c r="E8882" s="197"/>
      <c r="F8882" s="197"/>
      <c r="G8882" s="197"/>
      <c r="H8882" s="197"/>
      <c r="I8882" s="206">
        <v>1700</v>
      </c>
      <c r="J8882" s="197"/>
      <c r="K8882" s="206">
        <v>1817.26</v>
      </c>
      <c r="L8882" s="197"/>
      <c r="M8882" s="206">
        <v>1757.26</v>
      </c>
      <c r="N8882" s="197"/>
      <c r="O8882" s="207">
        <v>96.7</v>
      </c>
      <c r="P8882" s="197"/>
    </row>
    <row r="8883" spans="1:16" x14ac:dyDescent="0.25">
      <c r="A8883" s="221" t="s">
        <v>572</v>
      </c>
      <c r="B8883" s="197"/>
      <c r="C8883" s="221" t="s">
        <v>573</v>
      </c>
      <c r="D8883" s="197"/>
      <c r="E8883" s="197"/>
      <c r="F8883" s="197"/>
      <c r="G8883" s="197"/>
      <c r="H8883" s="197"/>
      <c r="I8883" s="222">
        <v>1640</v>
      </c>
      <c r="J8883" s="197"/>
      <c r="K8883" s="222">
        <v>1757.26</v>
      </c>
      <c r="L8883" s="197"/>
      <c r="M8883" s="222">
        <v>1757.26</v>
      </c>
      <c r="N8883" s="197"/>
      <c r="O8883" s="220">
        <v>100</v>
      </c>
      <c r="P8883" s="197"/>
    </row>
    <row r="8884" spans="1:16" x14ac:dyDescent="0.25">
      <c r="A8884" s="218" t="s">
        <v>574</v>
      </c>
      <c r="B8884" s="197"/>
      <c r="C8884" s="218" t="s">
        <v>575</v>
      </c>
      <c r="D8884" s="197"/>
      <c r="E8884" s="197"/>
      <c r="F8884" s="197"/>
      <c r="G8884" s="197"/>
      <c r="H8884" s="197"/>
      <c r="I8884" s="219" t="s">
        <v>0</v>
      </c>
      <c r="J8884" s="197"/>
      <c r="K8884" s="219" t="s">
        <v>0</v>
      </c>
      <c r="L8884" s="197"/>
      <c r="M8884" s="219">
        <v>1508.38</v>
      </c>
      <c r="N8884" s="197"/>
      <c r="O8884" s="217" t="s">
        <v>0</v>
      </c>
      <c r="P8884" s="197"/>
    </row>
    <row r="8885" spans="1:16" x14ac:dyDescent="0.25">
      <c r="A8885" s="218" t="s">
        <v>576</v>
      </c>
      <c r="B8885" s="197"/>
      <c r="C8885" s="218" t="s">
        <v>577</v>
      </c>
      <c r="D8885" s="197"/>
      <c r="E8885" s="197"/>
      <c r="F8885" s="197"/>
      <c r="G8885" s="197"/>
      <c r="H8885" s="197"/>
      <c r="I8885" s="219" t="s">
        <v>0</v>
      </c>
      <c r="J8885" s="197"/>
      <c r="K8885" s="219" t="s">
        <v>0</v>
      </c>
      <c r="L8885" s="197"/>
      <c r="M8885" s="219">
        <v>248.88</v>
      </c>
      <c r="N8885" s="197"/>
      <c r="O8885" s="217" t="s">
        <v>0</v>
      </c>
      <c r="P8885" s="197"/>
    </row>
    <row r="8886" spans="1:16" x14ac:dyDescent="0.25">
      <c r="A8886" s="221" t="s">
        <v>582</v>
      </c>
      <c r="B8886" s="197"/>
      <c r="C8886" s="221" t="s">
        <v>583</v>
      </c>
      <c r="D8886" s="197"/>
      <c r="E8886" s="197"/>
      <c r="F8886" s="197"/>
      <c r="G8886" s="197"/>
      <c r="H8886" s="197"/>
      <c r="I8886" s="222">
        <v>60</v>
      </c>
      <c r="J8886" s="197"/>
      <c r="K8886" s="222">
        <v>60</v>
      </c>
      <c r="L8886" s="197"/>
      <c r="M8886" s="222">
        <v>0</v>
      </c>
      <c r="N8886" s="197"/>
      <c r="O8886" s="220">
        <v>0</v>
      </c>
      <c r="P8886" s="197"/>
    </row>
    <row r="8887" spans="1:16" x14ac:dyDescent="0.25">
      <c r="A8887" s="212" t="s">
        <v>1597</v>
      </c>
      <c r="B8887" s="197"/>
      <c r="C8887" s="212" t="s">
        <v>1598</v>
      </c>
      <c r="D8887" s="197"/>
      <c r="E8887" s="197"/>
      <c r="F8887" s="197"/>
      <c r="G8887" s="197"/>
      <c r="H8887" s="197"/>
      <c r="I8887" s="213">
        <v>124</v>
      </c>
      <c r="J8887" s="197"/>
      <c r="K8887" s="213">
        <v>124</v>
      </c>
      <c r="L8887" s="197"/>
      <c r="M8887" s="213">
        <v>124</v>
      </c>
      <c r="N8887" s="197"/>
      <c r="O8887" s="214">
        <v>100</v>
      </c>
      <c r="P8887" s="197"/>
    </row>
    <row r="8888" spans="1:16" x14ac:dyDescent="0.25">
      <c r="A8888" s="205" t="s">
        <v>243</v>
      </c>
      <c r="B8888" s="197"/>
      <c r="C8888" s="197"/>
      <c r="D8888" s="197"/>
      <c r="E8888" s="197"/>
      <c r="F8888" s="197"/>
      <c r="G8888" s="197"/>
      <c r="H8888" s="197"/>
      <c r="I8888" s="206">
        <v>124</v>
      </c>
      <c r="J8888" s="197"/>
      <c r="K8888" s="206">
        <v>124</v>
      </c>
      <c r="L8888" s="197"/>
      <c r="M8888" s="206">
        <v>124</v>
      </c>
      <c r="N8888" s="197"/>
      <c r="O8888" s="207">
        <v>100</v>
      </c>
      <c r="P8888" s="197"/>
    </row>
    <row r="8889" spans="1:16" x14ac:dyDescent="0.25">
      <c r="A8889" s="205" t="s">
        <v>2090</v>
      </c>
      <c r="B8889" s="197"/>
      <c r="C8889" s="197"/>
      <c r="D8889" s="197"/>
      <c r="E8889" s="197"/>
      <c r="F8889" s="197"/>
      <c r="G8889" s="197"/>
      <c r="H8889" s="197"/>
      <c r="I8889" s="206">
        <v>124</v>
      </c>
      <c r="J8889" s="197"/>
      <c r="K8889" s="206">
        <v>124</v>
      </c>
      <c r="L8889" s="197"/>
      <c r="M8889" s="206">
        <v>124</v>
      </c>
      <c r="N8889" s="197"/>
      <c r="O8889" s="207">
        <v>100</v>
      </c>
      <c r="P8889" s="197"/>
    </row>
    <row r="8890" spans="1:16" x14ac:dyDescent="0.25">
      <c r="A8890" s="221" t="s">
        <v>582</v>
      </c>
      <c r="B8890" s="197"/>
      <c r="C8890" s="221" t="s">
        <v>583</v>
      </c>
      <c r="D8890" s="197"/>
      <c r="E8890" s="197"/>
      <c r="F8890" s="197"/>
      <c r="G8890" s="197"/>
      <c r="H8890" s="197"/>
      <c r="I8890" s="222">
        <v>124</v>
      </c>
      <c r="J8890" s="197"/>
      <c r="K8890" s="222">
        <v>124</v>
      </c>
      <c r="L8890" s="197"/>
      <c r="M8890" s="222">
        <v>124</v>
      </c>
      <c r="N8890" s="197"/>
      <c r="O8890" s="220">
        <v>100</v>
      </c>
      <c r="P8890" s="197"/>
    </row>
    <row r="8891" spans="1:16" x14ac:dyDescent="0.25">
      <c r="A8891" s="218" t="s">
        <v>955</v>
      </c>
      <c r="B8891" s="197"/>
      <c r="C8891" s="218" t="s">
        <v>956</v>
      </c>
      <c r="D8891" s="197"/>
      <c r="E8891" s="197"/>
      <c r="F8891" s="197"/>
      <c r="G8891" s="197"/>
      <c r="H8891" s="197"/>
      <c r="I8891" s="219" t="s">
        <v>0</v>
      </c>
      <c r="J8891" s="197"/>
      <c r="K8891" s="219" t="s">
        <v>0</v>
      </c>
      <c r="L8891" s="197"/>
      <c r="M8891" s="219">
        <v>124</v>
      </c>
      <c r="N8891" s="197"/>
      <c r="O8891" s="217" t="s">
        <v>0</v>
      </c>
      <c r="P8891" s="197"/>
    </row>
    <row r="8892" spans="1:16" x14ac:dyDescent="0.25">
      <c r="A8892" s="212" t="s">
        <v>1560</v>
      </c>
      <c r="B8892" s="197"/>
      <c r="C8892" s="212" t="s">
        <v>1561</v>
      </c>
      <c r="D8892" s="197"/>
      <c r="E8892" s="197"/>
      <c r="F8892" s="197"/>
      <c r="G8892" s="197"/>
      <c r="H8892" s="197"/>
      <c r="I8892" s="213">
        <v>61007.71</v>
      </c>
      <c r="J8892" s="197"/>
      <c r="K8892" s="213">
        <v>61007.71</v>
      </c>
      <c r="L8892" s="197"/>
      <c r="M8892" s="213">
        <v>64620.79</v>
      </c>
      <c r="N8892" s="197"/>
      <c r="O8892" s="214">
        <v>105.92</v>
      </c>
      <c r="P8892" s="197"/>
    </row>
    <row r="8893" spans="1:16" x14ac:dyDescent="0.25">
      <c r="A8893" s="205" t="s">
        <v>243</v>
      </c>
      <c r="B8893" s="197"/>
      <c r="C8893" s="197"/>
      <c r="D8893" s="197"/>
      <c r="E8893" s="197"/>
      <c r="F8893" s="197"/>
      <c r="G8893" s="197"/>
      <c r="H8893" s="197"/>
      <c r="I8893" s="206">
        <v>61007.71</v>
      </c>
      <c r="J8893" s="197"/>
      <c r="K8893" s="206">
        <v>61007.71</v>
      </c>
      <c r="L8893" s="197"/>
      <c r="M8893" s="206">
        <v>64620.79</v>
      </c>
      <c r="N8893" s="197"/>
      <c r="O8893" s="207">
        <v>105.92</v>
      </c>
      <c r="P8893" s="197"/>
    </row>
    <row r="8894" spans="1:16" x14ac:dyDescent="0.25">
      <c r="A8894" s="205" t="s">
        <v>2090</v>
      </c>
      <c r="B8894" s="197"/>
      <c r="C8894" s="197"/>
      <c r="D8894" s="197"/>
      <c r="E8894" s="197"/>
      <c r="F8894" s="197"/>
      <c r="G8894" s="197"/>
      <c r="H8894" s="197"/>
      <c r="I8894" s="206">
        <v>61007.71</v>
      </c>
      <c r="J8894" s="197"/>
      <c r="K8894" s="206">
        <v>61007.71</v>
      </c>
      <c r="L8894" s="197"/>
      <c r="M8894" s="206">
        <v>64620.79</v>
      </c>
      <c r="N8894" s="197"/>
      <c r="O8894" s="207">
        <v>105.92</v>
      </c>
      <c r="P8894" s="197"/>
    </row>
    <row r="8895" spans="1:16" x14ac:dyDescent="0.25">
      <c r="A8895" s="221" t="s">
        <v>582</v>
      </c>
      <c r="B8895" s="197"/>
      <c r="C8895" s="221" t="s">
        <v>583</v>
      </c>
      <c r="D8895" s="197"/>
      <c r="E8895" s="197"/>
      <c r="F8895" s="197"/>
      <c r="G8895" s="197"/>
      <c r="H8895" s="197"/>
      <c r="I8895" s="222">
        <v>61007.71</v>
      </c>
      <c r="J8895" s="197"/>
      <c r="K8895" s="222">
        <v>61007.71</v>
      </c>
      <c r="L8895" s="197"/>
      <c r="M8895" s="222">
        <v>64620.79</v>
      </c>
      <c r="N8895" s="197"/>
      <c r="O8895" s="220">
        <v>105.92</v>
      </c>
      <c r="P8895" s="197"/>
    </row>
    <row r="8896" spans="1:16" x14ac:dyDescent="0.25">
      <c r="A8896" s="218" t="s">
        <v>955</v>
      </c>
      <c r="B8896" s="197"/>
      <c r="C8896" s="218" t="s">
        <v>956</v>
      </c>
      <c r="D8896" s="197"/>
      <c r="E8896" s="197"/>
      <c r="F8896" s="197"/>
      <c r="G8896" s="197"/>
      <c r="H8896" s="197"/>
      <c r="I8896" s="219" t="s">
        <v>0</v>
      </c>
      <c r="J8896" s="197"/>
      <c r="K8896" s="219" t="s">
        <v>0</v>
      </c>
      <c r="L8896" s="197"/>
      <c r="M8896" s="219">
        <v>64620.79</v>
      </c>
      <c r="N8896" s="197"/>
      <c r="O8896" s="217" t="s">
        <v>0</v>
      </c>
      <c r="P8896" s="197"/>
    </row>
    <row r="8897" spans="1:16" x14ac:dyDescent="0.25">
      <c r="A8897" s="212" t="s">
        <v>1439</v>
      </c>
      <c r="B8897" s="197"/>
      <c r="C8897" s="212" t="s">
        <v>1440</v>
      </c>
      <c r="D8897" s="197"/>
      <c r="E8897" s="197"/>
      <c r="F8897" s="197"/>
      <c r="G8897" s="197"/>
      <c r="H8897" s="197"/>
      <c r="I8897" s="213">
        <v>612</v>
      </c>
      <c r="J8897" s="197"/>
      <c r="K8897" s="213">
        <v>612</v>
      </c>
      <c r="L8897" s="197"/>
      <c r="M8897" s="213">
        <v>612</v>
      </c>
      <c r="N8897" s="197"/>
      <c r="O8897" s="214">
        <v>100</v>
      </c>
      <c r="P8897" s="197"/>
    </row>
    <row r="8898" spans="1:16" x14ac:dyDescent="0.25">
      <c r="A8898" s="205" t="s">
        <v>243</v>
      </c>
      <c r="B8898" s="197"/>
      <c r="C8898" s="197"/>
      <c r="D8898" s="197"/>
      <c r="E8898" s="197"/>
      <c r="F8898" s="197"/>
      <c r="G8898" s="197"/>
      <c r="H8898" s="197"/>
      <c r="I8898" s="206">
        <v>612</v>
      </c>
      <c r="J8898" s="197"/>
      <c r="K8898" s="206">
        <v>612</v>
      </c>
      <c r="L8898" s="197"/>
      <c r="M8898" s="206">
        <v>612</v>
      </c>
      <c r="N8898" s="197"/>
      <c r="O8898" s="207">
        <v>100</v>
      </c>
      <c r="P8898" s="197"/>
    </row>
    <row r="8899" spans="1:16" x14ac:dyDescent="0.25">
      <c r="A8899" s="205" t="s">
        <v>2090</v>
      </c>
      <c r="B8899" s="197"/>
      <c r="C8899" s="197"/>
      <c r="D8899" s="197"/>
      <c r="E8899" s="197"/>
      <c r="F8899" s="197"/>
      <c r="G8899" s="197"/>
      <c r="H8899" s="197"/>
      <c r="I8899" s="206">
        <v>612</v>
      </c>
      <c r="J8899" s="197"/>
      <c r="K8899" s="206">
        <v>612</v>
      </c>
      <c r="L8899" s="197"/>
      <c r="M8899" s="206">
        <v>612</v>
      </c>
      <c r="N8899" s="197"/>
      <c r="O8899" s="207">
        <v>100</v>
      </c>
      <c r="P8899" s="197"/>
    </row>
    <row r="8900" spans="1:16" x14ac:dyDescent="0.25">
      <c r="A8900" s="221" t="s">
        <v>620</v>
      </c>
      <c r="B8900" s="197"/>
      <c r="C8900" s="221" t="s">
        <v>621</v>
      </c>
      <c r="D8900" s="197"/>
      <c r="E8900" s="197"/>
      <c r="F8900" s="197"/>
      <c r="G8900" s="197"/>
      <c r="H8900" s="197"/>
      <c r="I8900" s="222">
        <v>612</v>
      </c>
      <c r="J8900" s="197"/>
      <c r="K8900" s="222">
        <v>612</v>
      </c>
      <c r="L8900" s="197"/>
      <c r="M8900" s="222">
        <v>612</v>
      </c>
      <c r="N8900" s="197"/>
      <c r="O8900" s="220">
        <v>100</v>
      </c>
      <c r="P8900" s="197"/>
    </row>
    <row r="8901" spans="1:16" x14ac:dyDescent="0.25">
      <c r="A8901" s="218" t="s">
        <v>1562</v>
      </c>
      <c r="B8901" s="197"/>
      <c r="C8901" s="218" t="s">
        <v>1563</v>
      </c>
      <c r="D8901" s="197"/>
      <c r="E8901" s="197"/>
      <c r="F8901" s="197"/>
      <c r="G8901" s="197"/>
      <c r="H8901" s="197"/>
      <c r="I8901" s="219" t="s">
        <v>0</v>
      </c>
      <c r="J8901" s="197"/>
      <c r="K8901" s="219" t="s">
        <v>0</v>
      </c>
      <c r="L8901" s="197"/>
      <c r="M8901" s="219">
        <v>612</v>
      </c>
      <c r="N8901" s="197"/>
      <c r="O8901" s="217" t="s">
        <v>0</v>
      </c>
      <c r="P8901" s="197"/>
    </row>
    <row r="8902" spans="1:16" x14ac:dyDescent="0.25">
      <c r="A8902" s="212" t="s">
        <v>1564</v>
      </c>
      <c r="B8902" s="197"/>
      <c r="C8902" s="212" t="s">
        <v>1565</v>
      </c>
      <c r="D8902" s="197"/>
      <c r="E8902" s="197"/>
      <c r="F8902" s="197"/>
      <c r="G8902" s="197"/>
      <c r="H8902" s="197"/>
      <c r="I8902" s="213">
        <v>562.61</v>
      </c>
      <c r="J8902" s="197"/>
      <c r="K8902" s="213">
        <v>562.61</v>
      </c>
      <c r="L8902" s="197"/>
      <c r="M8902" s="213">
        <v>562.61</v>
      </c>
      <c r="N8902" s="197"/>
      <c r="O8902" s="214">
        <v>100</v>
      </c>
      <c r="P8902" s="197"/>
    </row>
    <row r="8903" spans="1:16" x14ac:dyDescent="0.25">
      <c r="A8903" s="205" t="s">
        <v>240</v>
      </c>
      <c r="B8903" s="197"/>
      <c r="C8903" s="197"/>
      <c r="D8903" s="197"/>
      <c r="E8903" s="197"/>
      <c r="F8903" s="197"/>
      <c r="G8903" s="197"/>
      <c r="H8903" s="197"/>
      <c r="I8903" s="206">
        <v>562.61</v>
      </c>
      <c r="J8903" s="197"/>
      <c r="K8903" s="206">
        <v>562.61</v>
      </c>
      <c r="L8903" s="197"/>
      <c r="M8903" s="206">
        <v>562.61</v>
      </c>
      <c r="N8903" s="197"/>
      <c r="O8903" s="207">
        <v>100</v>
      </c>
      <c r="P8903" s="197"/>
    </row>
    <row r="8904" spans="1:16" x14ac:dyDescent="0.25">
      <c r="A8904" s="205" t="s">
        <v>2076</v>
      </c>
      <c r="B8904" s="197"/>
      <c r="C8904" s="197"/>
      <c r="D8904" s="197"/>
      <c r="E8904" s="197"/>
      <c r="F8904" s="197"/>
      <c r="G8904" s="197"/>
      <c r="H8904" s="197"/>
      <c r="I8904" s="206">
        <v>562.61</v>
      </c>
      <c r="J8904" s="197"/>
      <c r="K8904" s="206">
        <v>562.61</v>
      </c>
      <c r="L8904" s="197"/>
      <c r="M8904" s="206">
        <v>562.61</v>
      </c>
      <c r="N8904" s="197"/>
      <c r="O8904" s="207">
        <v>100</v>
      </c>
      <c r="P8904" s="197"/>
    </row>
    <row r="8905" spans="1:16" x14ac:dyDescent="0.25">
      <c r="A8905" s="221" t="s">
        <v>582</v>
      </c>
      <c r="B8905" s="197"/>
      <c r="C8905" s="221" t="s">
        <v>583</v>
      </c>
      <c r="D8905" s="197"/>
      <c r="E8905" s="197"/>
      <c r="F8905" s="197"/>
      <c r="G8905" s="197"/>
      <c r="H8905" s="197"/>
      <c r="I8905" s="222">
        <v>562.61</v>
      </c>
      <c r="J8905" s="197"/>
      <c r="K8905" s="222">
        <v>562.61</v>
      </c>
      <c r="L8905" s="197"/>
      <c r="M8905" s="222">
        <v>562.61</v>
      </c>
      <c r="N8905" s="197"/>
      <c r="O8905" s="220">
        <v>100</v>
      </c>
      <c r="P8905" s="197"/>
    </row>
    <row r="8906" spans="1:16" x14ac:dyDescent="0.25">
      <c r="A8906" s="218" t="s">
        <v>634</v>
      </c>
      <c r="B8906" s="197"/>
      <c r="C8906" s="218" t="s">
        <v>635</v>
      </c>
      <c r="D8906" s="197"/>
      <c r="E8906" s="197"/>
      <c r="F8906" s="197"/>
      <c r="G8906" s="197"/>
      <c r="H8906" s="197"/>
      <c r="I8906" s="219" t="s">
        <v>0</v>
      </c>
      <c r="J8906" s="197"/>
      <c r="K8906" s="219" t="s">
        <v>0</v>
      </c>
      <c r="L8906" s="197"/>
      <c r="M8906" s="219">
        <v>562.61</v>
      </c>
      <c r="N8906" s="197"/>
      <c r="O8906" s="217" t="s">
        <v>0</v>
      </c>
      <c r="P8906" s="197"/>
    </row>
    <row r="8907" spans="1:16" x14ac:dyDescent="0.25">
      <c r="A8907" s="215" t="s">
        <v>1566</v>
      </c>
      <c r="B8907" s="197"/>
      <c r="C8907" s="215" t="s">
        <v>1567</v>
      </c>
      <c r="D8907" s="197"/>
      <c r="E8907" s="197"/>
      <c r="F8907" s="197"/>
      <c r="G8907" s="197"/>
      <c r="H8907" s="197"/>
      <c r="I8907" s="216">
        <v>10287.129999999999</v>
      </c>
      <c r="J8907" s="197"/>
      <c r="K8907" s="216">
        <v>10287.129999999999</v>
      </c>
      <c r="L8907" s="197"/>
      <c r="M8907" s="216">
        <v>10287.129999999999</v>
      </c>
      <c r="N8907" s="197"/>
      <c r="O8907" s="211">
        <v>100</v>
      </c>
      <c r="P8907" s="197"/>
    </row>
    <row r="8908" spans="1:16" x14ac:dyDescent="0.25">
      <c r="A8908" s="212" t="s">
        <v>1568</v>
      </c>
      <c r="B8908" s="197"/>
      <c r="C8908" s="212" t="s">
        <v>1569</v>
      </c>
      <c r="D8908" s="197"/>
      <c r="E8908" s="197"/>
      <c r="F8908" s="197"/>
      <c r="G8908" s="197"/>
      <c r="H8908" s="197"/>
      <c r="I8908" s="213">
        <v>3749.75</v>
      </c>
      <c r="J8908" s="197"/>
      <c r="K8908" s="213">
        <v>3749.75</v>
      </c>
      <c r="L8908" s="197"/>
      <c r="M8908" s="213">
        <v>3749.75</v>
      </c>
      <c r="N8908" s="197"/>
      <c r="O8908" s="214">
        <v>100</v>
      </c>
      <c r="P8908" s="197"/>
    </row>
    <row r="8909" spans="1:16" x14ac:dyDescent="0.25">
      <c r="A8909" s="205" t="s">
        <v>242</v>
      </c>
      <c r="B8909" s="197"/>
      <c r="C8909" s="197"/>
      <c r="D8909" s="197"/>
      <c r="E8909" s="197"/>
      <c r="F8909" s="197"/>
      <c r="G8909" s="197"/>
      <c r="H8909" s="197"/>
      <c r="I8909" s="206">
        <v>3749.75</v>
      </c>
      <c r="J8909" s="197"/>
      <c r="K8909" s="206">
        <v>3749.75</v>
      </c>
      <c r="L8909" s="197"/>
      <c r="M8909" s="206">
        <v>3749.75</v>
      </c>
      <c r="N8909" s="197"/>
      <c r="O8909" s="207">
        <v>100</v>
      </c>
      <c r="P8909" s="197"/>
    </row>
    <row r="8910" spans="1:16" x14ac:dyDescent="0.25">
      <c r="A8910" s="205" t="s">
        <v>2087</v>
      </c>
      <c r="B8910" s="197"/>
      <c r="C8910" s="197"/>
      <c r="D8910" s="197"/>
      <c r="E8910" s="197"/>
      <c r="F8910" s="197"/>
      <c r="G8910" s="197"/>
      <c r="H8910" s="197"/>
      <c r="I8910" s="206">
        <v>3749.75</v>
      </c>
      <c r="J8910" s="197"/>
      <c r="K8910" s="206">
        <v>3749.75</v>
      </c>
      <c r="L8910" s="197"/>
      <c r="M8910" s="206">
        <v>3749.75</v>
      </c>
      <c r="N8910" s="197"/>
      <c r="O8910" s="207">
        <v>100</v>
      </c>
      <c r="P8910" s="197"/>
    </row>
    <row r="8911" spans="1:16" x14ac:dyDescent="0.25">
      <c r="A8911" s="221" t="s">
        <v>582</v>
      </c>
      <c r="B8911" s="197"/>
      <c r="C8911" s="221" t="s">
        <v>583</v>
      </c>
      <c r="D8911" s="197"/>
      <c r="E8911" s="197"/>
      <c r="F8911" s="197"/>
      <c r="G8911" s="197"/>
      <c r="H8911" s="197"/>
      <c r="I8911" s="222">
        <v>3749.75</v>
      </c>
      <c r="J8911" s="197"/>
      <c r="K8911" s="222">
        <v>3749.75</v>
      </c>
      <c r="L8911" s="197"/>
      <c r="M8911" s="222">
        <v>3749.75</v>
      </c>
      <c r="N8911" s="197"/>
      <c r="O8911" s="220">
        <v>100</v>
      </c>
      <c r="P8911" s="197"/>
    </row>
    <row r="8912" spans="1:16" x14ac:dyDescent="0.25">
      <c r="A8912" s="218" t="s">
        <v>590</v>
      </c>
      <c r="B8912" s="197"/>
      <c r="C8912" s="218" t="s">
        <v>591</v>
      </c>
      <c r="D8912" s="197"/>
      <c r="E8912" s="197"/>
      <c r="F8912" s="197"/>
      <c r="G8912" s="197"/>
      <c r="H8912" s="197"/>
      <c r="I8912" s="219" t="s">
        <v>0</v>
      </c>
      <c r="J8912" s="197"/>
      <c r="K8912" s="219" t="s">
        <v>0</v>
      </c>
      <c r="L8912" s="197"/>
      <c r="M8912" s="219">
        <v>3749.75</v>
      </c>
      <c r="N8912" s="197"/>
      <c r="O8912" s="217" t="s">
        <v>0</v>
      </c>
      <c r="P8912" s="197"/>
    </row>
    <row r="8913" spans="1:16" x14ac:dyDescent="0.25">
      <c r="A8913" s="212" t="s">
        <v>1599</v>
      </c>
      <c r="B8913" s="197"/>
      <c r="C8913" s="212" t="s">
        <v>1600</v>
      </c>
      <c r="D8913" s="197"/>
      <c r="E8913" s="197"/>
      <c r="F8913" s="197"/>
      <c r="G8913" s="197"/>
      <c r="H8913" s="197"/>
      <c r="I8913" s="213">
        <v>6537.38</v>
      </c>
      <c r="J8913" s="197"/>
      <c r="K8913" s="213">
        <v>6537.38</v>
      </c>
      <c r="L8913" s="197"/>
      <c r="M8913" s="213">
        <v>6537.38</v>
      </c>
      <c r="N8913" s="197"/>
      <c r="O8913" s="214">
        <v>100</v>
      </c>
      <c r="P8913" s="197"/>
    </row>
    <row r="8914" spans="1:16" x14ac:dyDescent="0.25">
      <c r="A8914" s="205" t="s">
        <v>240</v>
      </c>
      <c r="B8914" s="197"/>
      <c r="C8914" s="197"/>
      <c r="D8914" s="197"/>
      <c r="E8914" s="197"/>
      <c r="F8914" s="197"/>
      <c r="G8914" s="197"/>
      <c r="H8914" s="197"/>
      <c r="I8914" s="206">
        <v>6537.38</v>
      </c>
      <c r="J8914" s="197"/>
      <c r="K8914" s="206">
        <v>6537.38</v>
      </c>
      <c r="L8914" s="197"/>
      <c r="M8914" s="206">
        <v>6537.38</v>
      </c>
      <c r="N8914" s="197"/>
      <c r="O8914" s="207">
        <v>100</v>
      </c>
      <c r="P8914" s="197"/>
    </row>
    <row r="8915" spans="1:16" x14ac:dyDescent="0.25">
      <c r="A8915" s="205" t="s">
        <v>2076</v>
      </c>
      <c r="B8915" s="197"/>
      <c r="C8915" s="197"/>
      <c r="D8915" s="197"/>
      <c r="E8915" s="197"/>
      <c r="F8915" s="197"/>
      <c r="G8915" s="197"/>
      <c r="H8915" s="197"/>
      <c r="I8915" s="206">
        <v>6537.38</v>
      </c>
      <c r="J8915" s="197"/>
      <c r="K8915" s="206">
        <v>6537.38</v>
      </c>
      <c r="L8915" s="197"/>
      <c r="M8915" s="206">
        <v>6537.38</v>
      </c>
      <c r="N8915" s="197"/>
      <c r="O8915" s="207">
        <v>100</v>
      </c>
      <c r="P8915" s="197"/>
    </row>
    <row r="8916" spans="1:16" x14ac:dyDescent="0.25">
      <c r="A8916" s="221" t="s">
        <v>582</v>
      </c>
      <c r="B8916" s="197"/>
      <c r="C8916" s="221" t="s">
        <v>583</v>
      </c>
      <c r="D8916" s="197"/>
      <c r="E8916" s="197"/>
      <c r="F8916" s="197"/>
      <c r="G8916" s="197"/>
      <c r="H8916" s="197"/>
      <c r="I8916" s="222">
        <v>6537.38</v>
      </c>
      <c r="J8916" s="197"/>
      <c r="K8916" s="222">
        <v>6537.38</v>
      </c>
      <c r="L8916" s="197"/>
      <c r="M8916" s="222">
        <v>6537.38</v>
      </c>
      <c r="N8916" s="197"/>
      <c r="O8916" s="220">
        <v>100</v>
      </c>
      <c r="P8916" s="197"/>
    </row>
    <row r="8917" spans="1:16" x14ac:dyDescent="0.25">
      <c r="A8917" s="218" t="s">
        <v>590</v>
      </c>
      <c r="B8917" s="197"/>
      <c r="C8917" s="218" t="s">
        <v>591</v>
      </c>
      <c r="D8917" s="197"/>
      <c r="E8917" s="197"/>
      <c r="F8917" s="197"/>
      <c r="G8917" s="197"/>
      <c r="H8917" s="197"/>
      <c r="I8917" s="219" t="s">
        <v>0</v>
      </c>
      <c r="J8917" s="197"/>
      <c r="K8917" s="219" t="s">
        <v>0</v>
      </c>
      <c r="L8917" s="197"/>
      <c r="M8917" s="219">
        <v>6537.38</v>
      </c>
      <c r="N8917" s="197"/>
      <c r="O8917" s="217" t="s">
        <v>0</v>
      </c>
      <c r="P8917" s="197"/>
    </row>
    <row r="8918" spans="1:16" x14ac:dyDescent="0.25">
      <c r="A8918" s="215" t="s">
        <v>1570</v>
      </c>
      <c r="B8918" s="197"/>
      <c r="C8918" s="215" t="s">
        <v>1571</v>
      </c>
      <c r="D8918" s="197"/>
      <c r="E8918" s="197"/>
      <c r="F8918" s="197"/>
      <c r="G8918" s="197"/>
      <c r="H8918" s="197"/>
      <c r="I8918" s="216">
        <v>3590</v>
      </c>
      <c r="J8918" s="197"/>
      <c r="K8918" s="216">
        <v>3590</v>
      </c>
      <c r="L8918" s="197"/>
      <c r="M8918" s="216">
        <v>1758.88</v>
      </c>
      <c r="N8918" s="197"/>
      <c r="O8918" s="211">
        <v>48.99</v>
      </c>
      <c r="P8918" s="197"/>
    </row>
    <row r="8919" spans="1:16" x14ac:dyDescent="0.25">
      <c r="A8919" s="212" t="s">
        <v>1572</v>
      </c>
      <c r="B8919" s="197"/>
      <c r="C8919" s="212" t="s">
        <v>1573</v>
      </c>
      <c r="D8919" s="197"/>
      <c r="E8919" s="197"/>
      <c r="F8919" s="197"/>
      <c r="G8919" s="197"/>
      <c r="H8919" s="197"/>
      <c r="I8919" s="213">
        <v>3160</v>
      </c>
      <c r="J8919" s="197"/>
      <c r="K8919" s="213">
        <v>3160</v>
      </c>
      <c r="L8919" s="197"/>
      <c r="M8919" s="213">
        <v>1328.88</v>
      </c>
      <c r="N8919" s="197"/>
      <c r="O8919" s="214">
        <v>42.05</v>
      </c>
      <c r="P8919" s="197"/>
    </row>
    <row r="8920" spans="1:16" x14ac:dyDescent="0.25">
      <c r="A8920" s="205" t="s">
        <v>241</v>
      </c>
      <c r="B8920" s="197"/>
      <c r="C8920" s="197"/>
      <c r="D8920" s="197"/>
      <c r="E8920" s="197"/>
      <c r="F8920" s="197"/>
      <c r="G8920" s="197"/>
      <c r="H8920" s="197"/>
      <c r="I8920" s="206">
        <v>2660</v>
      </c>
      <c r="J8920" s="197"/>
      <c r="K8920" s="206">
        <v>2660</v>
      </c>
      <c r="L8920" s="197"/>
      <c r="M8920" s="206">
        <v>1328.88</v>
      </c>
      <c r="N8920" s="197"/>
      <c r="O8920" s="207">
        <v>49.96</v>
      </c>
      <c r="P8920" s="197"/>
    </row>
    <row r="8921" spans="1:16" x14ac:dyDescent="0.25">
      <c r="A8921" s="205" t="s">
        <v>2080</v>
      </c>
      <c r="B8921" s="197"/>
      <c r="C8921" s="197"/>
      <c r="D8921" s="197"/>
      <c r="E8921" s="197"/>
      <c r="F8921" s="197"/>
      <c r="G8921" s="197"/>
      <c r="H8921" s="197"/>
      <c r="I8921" s="206">
        <v>2660</v>
      </c>
      <c r="J8921" s="197"/>
      <c r="K8921" s="206">
        <v>2660</v>
      </c>
      <c r="L8921" s="197"/>
      <c r="M8921" s="206">
        <v>1328.88</v>
      </c>
      <c r="N8921" s="197"/>
      <c r="O8921" s="207">
        <v>49.96</v>
      </c>
      <c r="P8921" s="197"/>
    </row>
    <row r="8922" spans="1:16" x14ac:dyDescent="0.25">
      <c r="A8922" s="221" t="s">
        <v>658</v>
      </c>
      <c r="B8922" s="197"/>
      <c r="C8922" s="221" t="s">
        <v>659</v>
      </c>
      <c r="D8922" s="197"/>
      <c r="E8922" s="197"/>
      <c r="F8922" s="197"/>
      <c r="G8922" s="197"/>
      <c r="H8922" s="197"/>
      <c r="I8922" s="222">
        <v>2660</v>
      </c>
      <c r="J8922" s="197"/>
      <c r="K8922" s="222">
        <v>2660</v>
      </c>
      <c r="L8922" s="197"/>
      <c r="M8922" s="222">
        <v>1328.88</v>
      </c>
      <c r="N8922" s="197"/>
      <c r="O8922" s="220">
        <v>49.96</v>
      </c>
      <c r="P8922" s="197"/>
    </row>
    <row r="8923" spans="1:16" x14ac:dyDescent="0.25">
      <c r="A8923" s="218" t="s">
        <v>800</v>
      </c>
      <c r="B8923" s="197"/>
      <c r="C8923" s="218" t="s">
        <v>801</v>
      </c>
      <c r="D8923" s="197"/>
      <c r="E8923" s="197"/>
      <c r="F8923" s="197"/>
      <c r="G8923" s="197"/>
      <c r="H8923" s="197"/>
      <c r="I8923" s="219" t="s">
        <v>0</v>
      </c>
      <c r="J8923" s="197"/>
      <c r="K8923" s="219" t="s">
        <v>0</v>
      </c>
      <c r="L8923" s="197"/>
      <c r="M8923" s="219">
        <v>388.2</v>
      </c>
      <c r="N8923" s="197"/>
      <c r="O8923" s="217" t="s">
        <v>0</v>
      </c>
      <c r="P8923" s="197"/>
    </row>
    <row r="8924" spans="1:16" x14ac:dyDescent="0.25">
      <c r="A8924" s="218" t="s">
        <v>959</v>
      </c>
      <c r="B8924" s="197"/>
      <c r="C8924" s="218" t="s">
        <v>960</v>
      </c>
      <c r="D8924" s="197"/>
      <c r="E8924" s="197"/>
      <c r="F8924" s="197"/>
      <c r="G8924" s="197"/>
      <c r="H8924" s="197"/>
      <c r="I8924" s="219" t="s">
        <v>0</v>
      </c>
      <c r="J8924" s="197"/>
      <c r="K8924" s="219" t="s">
        <v>0</v>
      </c>
      <c r="L8924" s="197"/>
      <c r="M8924" s="219">
        <v>269.27999999999997</v>
      </c>
      <c r="N8924" s="197"/>
      <c r="O8924" s="217" t="s">
        <v>0</v>
      </c>
      <c r="P8924" s="197"/>
    </row>
    <row r="8925" spans="1:16" x14ac:dyDescent="0.25">
      <c r="A8925" s="218" t="s">
        <v>732</v>
      </c>
      <c r="B8925" s="197"/>
      <c r="C8925" s="218" t="s">
        <v>733</v>
      </c>
      <c r="D8925" s="197"/>
      <c r="E8925" s="197"/>
      <c r="F8925" s="197"/>
      <c r="G8925" s="197"/>
      <c r="H8925" s="197"/>
      <c r="I8925" s="219" t="s">
        <v>0</v>
      </c>
      <c r="J8925" s="197"/>
      <c r="K8925" s="219" t="s">
        <v>0</v>
      </c>
      <c r="L8925" s="197"/>
      <c r="M8925" s="219">
        <v>671.39</v>
      </c>
      <c r="N8925" s="197"/>
      <c r="O8925" s="217" t="s">
        <v>0</v>
      </c>
      <c r="P8925" s="197"/>
    </row>
    <row r="8926" spans="1:16" x14ac:dyDescent="0.25">
      <c r="A8926" s="218" t="s">
        <v>969</v>
      </c>
      <c r="B8926" s="197"/>
      <c r="C8926" s="218" t="s">
        <v>970</v>
      </c>
      <c r="D8926" s="197"/>
      <c r="E8926" s="197"/>
      <c r="F8926" s="197"/>
      <c r="G8926" s="197"/>
      <c r="H8926" s="197"/>
      <c r="I8926" s="219" t="s">
        <v>0</v>
      </c>
      <c r="J8926" s="197"/>
      <c r="K8926" s="219" t="s">
        <v>0</v>
      </c>
      <c r="L8926" s="197"/>
      <c r="M8926" s="219">
        <v>0.01</v>
      </c>
      <c r="N8926" s="197"/>
      <c r="O8926" s="217" t="s">
        <v>0</v>
      </c>
      <c r="P8926" s="197"/>
    </row>
    <row r="8927" spans="1:16" x14ac:dyDescent="0.25">
      <c r="A8927" s="205" t="s">
        <v>244</v>
      </c>
      <c r="B8927" s="197"/>
      <c r="C8927" s="197"/>
      <c r="D8927" s="197"/>
      <c r="E8927" s="197"/>
      <c r="F8927" s="197"/>
      <c r="G8927" s="197"/>
      <c r="H8927" s="197"/>
      <c r="I8927" s="206">
        <v>500</v>
      </c>
      <c r="J8927" s="197"/>
      <c r="K8927" s="206">
        <v>500</v>
      </c>
      <c r="L8927" s="197"/>
      <c r="M8927" s="206">
        <v>0</v>
      </c>
      <c r="N8927" s="197"/>
      <c r="O8927" s="207">
        <v>0</v>
      </c>
      <c r="P8927" s="197"/>
    </row>
    <row r="8928" spans="1:16" x14ac:dyDescent="0.25">
      <c r="A8928" s="205" t="s">
        <v>2097</v>
      </c>
      <c r="B8928" s="197"/>
      <c r="C8928" s="197"/>
      <c r="D8928" s="197"/>
      <c r="E8928" s="197"/>
      <c r="F8928" s="197"/>
      <c r="G8928" s="197"/>
      <c r="H8928" s="197"/>
      <c r="I8928" s="206">
        <v>500</v>
      </c>
      <c r="J8928" s="197"/>
      <c r="K8928" s="206">
        <v>500</v>
      </c>
      <c r="L8928" s="197"/>
      <c r="M8928" s="206">
        <v>0</v>
      </c>
      <c r="N8928" s="197"/>
      <c r="O8928" s="207">
        <v>0</v>
      </c>
      <c r="P8928" s="197"/>
    </row>
    <row r="8929" spans="1:16" x14ac:dyDescent="0.25">
      <c r="A8929" s="221" t="s">
        <v>658</v>
      </c>
      <c r="B8929" s="197"/>
      <c r="C8929" s="221" t="s">
        <v>659</v>
      </c>
      <c r="D8929" s="197"/>
      <c r="E8929" s="197"/>
      <c r="F8929" s="197"/>
      <c r="G8929" s="197"/>
      <c r="H8929" s="197"/>
      <c r="I8929" s="222">
        <v>500</v>
      </c>
      <c r="J8929" s="197"/>
      <c r="K8929" s="222">
        <v>500</v>
      </c>
      <c r="L8929" s="197"/>
      <c r="M8929" s="222">
        <v>0</v>
      </c>
      <c r="N8929" s="197"/>
      <c r="O8929" s="220">
        <v>0</v>
      </c>
      <c r="P8929" s="197"/>
    </row>
    <row r="8930" spans="1:16" x14ac:dyDescent="0.25">
      <c r="A8930" s="212" t="s">
        <v>1574</v>
      </c>
      <c r="B8930" s="197"/>
      <c r="C8930" s="212" t="s">
        <v>1575</v>
      </c>
      <c r="D8930" s="197"/>
      <c r="E8930" s="197"/>
      <c r="F8930" s="197"/>
      <c r="G8930" s="197"/>
      <c r="H8930" s="197"/>
      <c r="I8930" s="213">
        <v>430</v>
      </c>
      <c r="J8930" s="197"/>
      <c r="K8930" s="213">
        <v>430</v>
      </c>
      <c r="L8930" s="197"/>
      <c r="M8930" s="213">
        <v>430</v>
      </c>
      <c r="N8930" s="197"/>
      <c r="O8930" s="214">
        <v>100</v>
      </c>
      <c r="P8930" s="197"/>
    </row>
    <row r="8931" spans="1:16" x14ac:dyDescent="0.25">
      <c r="A8931" s="205" t="s">
        <v>240</v>
      </c>
      <c r="B8931" s="197"/>
      <c r="C8931" s="197"/>
      <c r="D8931" s="197"/>
      <c r="E8931" s="197"/>
      <c r="F8931" s="197"/>
      <c r="G8931" s="197"/>
      <c r="H8931" s="197"/>
      <c r="I8931" s="206">
        <v>430</v>
      </c>
      <c r="J8931" s="197"/>
      <c r="K8931" s="206">
        <v>430</v>
      </c>
      <c r="L8931" s="197"/>
      <c r="M8931" s="206">
        <v>430</v>
      </c>
      <c r="N8931" s="197"/>
      <c r="O8931" s="207">
        <v>100</v>
      </c>
      <c r="P8931" s="197"/>
    </row>
    <row r="8932" spans="1:16" x14ac:dyDescent="0.25">
      <c r="A8932" s="205" t="s">
        <v>2076</v>
      </c>
      <c r="B8932" s="197"/>
      <c r="C8932" s="197"/>
      <c r="D8932" s="197"/>
      <c r="E8932" s="197"/>
      <c r="F8932" s="197"/>
      <c r="G8932" s="197"/>
      <c r="H8932" s="197"/>
      <c r="I8932" s="206">
        <v>430</v>
      </c>
      <c r="J8932" s="197"/>
      <c r="K8932" s="206">
        <v>430</v>
      </c>
      <c r="L8932" s="197"/>
      <c r="M8932" s="206">
        <v>430</v>
      </c>
      <c r="N8932" s="197"/>
      <c r="O8932" s="207">
        <v>100</v>
      </c>
      <c r="P8932" s="197"/>
    </row>
    <row r="8933" spans="1:16" x14ac:dyDescent="0.25">
      <c r="A8933" s="221" t="s">
        <v>658</v>
      </c>
      <c r="B8933" s="197"/>
      <c r="C8933" s="221" t="s">
        <v>659</v>
      </c>
      <c r="D8933" s="197"/>
      <c r="E8933" s="197"/>
      <c r="F8933" s="197"/>
      <c r="G8933" s="197"/>
      <c r="H8933" s="197"/>
      <c r="I8933" s="222">
        <v>430</v>
      </c>
      <c r="J8933" s="197"/>
      <c r="K8933" s="222">
        <v>430</v>
      </c>
      <c r="L8933" s="197"/>
      <c r="M8933" s="222">
        <v>430</v>
      </c>
      <c r="N8933" s="197"/>
      <c r="O8933" s="220">
        <v>100</v>
      </c>
      <c r="P8933" s="197"/>
    </row>
    <row r="8934" spans="1:16" x14ac:dyDescent="0.25">
      <c r="A8934" s="218" t="s">
        <v>969</v>
      </c>
      <c r="B8934" s="197"/>
      <c r="C8934" s="218" t="s">
        <v>970</v>
      </c>
      <c r="D8934" s="197"/>
      <c r="E8934" s="197"/>
      <c r="F8934" s="197"/>
      <c r="G8934" s="197"/>
      <c r="H8934" s="197"/>
      <c r="I8934" s="219" t="s">
        <v>0</v>
      </c>
      <c r="J8934" s="197"/>
      <c r="K8934" s="219" t="s">
        <v>0</v>
      </c>
      <c r="L8934" s="197"/>
      <c r="M8934" s="219">
        <v>430</v>
      </c>
      <c r="N8934" s="197"/>
      <c r="O8934" s="217" t="s">
        <v>0</v>
      </c>
      <c r="P8934" s="197"/>
    </row>
    <row r="8935" spans="1:16" x14ac:dyDescent="0.25">
      <c r="A8935" s="215" t="s">
        <v>1623</v>
      </c>
      <c r="B8935" s="197"/>
      <c r="C8935" s="215" t="s">
        <v>1624</v>
      </c>
      <c r="D8935" s="197"/>
      <c r="E8935" s="197"/>
      <c r="F8935" s="197"/>
      <c r="G8935" s="197"/>
      <c r="H8935" s="197"/>
      <c r="I8935" s="216">
        <v>13220</v>
      </c>
      <c r="J8935" s="197"/>
      <c r="K8935" s="216">
        <v>13220</v>
      </c>
      <c r="L8935" s="197"/>
      <c r="M8935" s="216">
        <v>4799.2</v>
      </c>
      <c r="N8935" s="197"/>
      <c r="O8935" s="211">
        <v>36.299999999999997</v>
      </c>
      <c r="P8935" s="197"/>
    </row>
    <row r="8936" spans="1:16" x14ac:dyDescent="0.25">
      <c r="A8936" s="212" t="s">
        <v>1625</v>
      </c>
      <c r="B8936" s="197"/>
      <c r="C8936" s="212" t="s">
        <v>1626</v>
      </c>
      <c r="D8936" s="197"/>
      <c r="E8936" s="197"/>
      <c r="F8936" s="197"/>
      <c r="G8936" s="197"/>
      <c r="H8936" s="197"/>
      <c r="I8936" s="213">
        <v>13220</v>
      </c>
      <c r="J8936" s="197"/>
      <c r="K8936" s="213">
        <v>13220</v>
      </c>
      <c r="L8936" s="197"/>
      <c r="M8936" s="213">
        <v>4799.2</v>
      </c>
      <c r="N8936" s="197"/>
      <c r="O8936" s="214">
        <v>36.299999999999997</v>
      </c>
      <c r="P8936" s="197"/>
    </row>
    <row r="8937" spans="1:16" x14ac:dyDescent="0.25">
      <c r="A8937" s="205" t="s">
        <v>243</v>
      </c>
      <c r="B8937" s="197"/>
      <c r="C8937" s="197"/>
      <c r="D8937" s="197"/>
      <c r="E8937" s="197"/>
      <c r="F8937" s="197"/>
      <c r="G8937" s="197"/>
      <c r="H8937" s="197"/>
      <c r="I8937" s="206">
        <v>13220</v>
      </c>
      <c r="J8937" s="197"/>
      <c r="K8937" s="206">
        <v>13220</v>
      </c>
      <c r="L8937" s="197"/>
      <c r="M8937" s="206">
        <v>4799.2</v>
      </c>
      <c r="N8937" s="197"/>
      <c r="O8937" s="207">
        <v>36.299999999999997</v>
      </c>
      <c r="P8937" s="197"/>
    </row>
    <row r="8938" spans="1:16" x14ac:dyDescent="0.25">
      <c r="A8938" s="205" t="s">
        <v>2088</v>
      </c>
      <c r="B8938" s="197"/>
      <c r="C8938" s="197"/>
      <c r="D8938" s="197"/>
      <c r="E8938" s="197"/>
      <c r="F8938" s="197"/>
      <c r="G8938" s="197"/>
      <c r="H8938" s="197"/>
      <c r="I8938" s="206">
        <v>13220</v>
      </c>
      <c r="J8938" s="197"/>
      <c r="K8938" s="206">
        <v>13220</v>
      </c>
      <c r="L8938" s="197"/>
      <c r="M8938" s="206">
        <v>4799.2</v>
      </c>
      <c r="N8938" s="197"/>
      <c r="O8938" s="207">
        <v>36.299999999999997</v>
      </c>
      <c r="P8938" s="197"/>
    </row>
    <row r="8939" spans="1:16" x14ac:dyDescent="0.25">
      <c r="A8939" s="221" t="s">
        <v>582</v>
      </c>
      <c r="B8939" s="197"/>
      <c r="C8939" s="221" t="s">
        <v>583</v>
      </c>
      <c r="D8939" s="197"/>
      <c r="E8939" s="197"/>
      <c r="F8939" s="197"/>
      <c r="G8939" s="197"/>
      <c r="H8939" s="197"/>
      <c r="I8939" s="222">
        <v>13220</v>
      </c>
      <c r="J8939" s="197"/>
      <c r="K8939" s="222">
        <v>13220</v>
      </c>
      <c r="L8939" s="197"/>
      <c r="M8939" s="222">
        <v>4799.2</v>
      </c>
      <c r="N8939" s="197"/>
      <c r="O8939" s="220">
        <v>36.299999999999997</v>
      </c>
      <c r="P8939" s="197"/>
    </row>
    <row r="8940" spans="1:16" x14ac:dyDescent="0.25">
      <c r="A8940" s="218" t="s">
        <v>786</v>
      </c>
      <c r="B8940" s="197"/>
      <c r="C8940" s="218" t="s">
        <v>787</v>
      </c>
      <c r="D8940" s="197"/>
      <c r="E8940" s="197"/>
      <c r="F8940" s="197"/>
      <c r="G8940" s="197"/>
      <c r="H8940" s="197"/>
      <c r="I8940" s="219" t="s">
        <v>0</v>
      </c>
      <c r="J8940" s="197"/>
      <c r="K8940" s="219" t="s">
        <v>0</v>
      </c>
      <c r="L8940" s="197"/>
      <c r="M8940" s="219">
        <v>4799.2</v>
      </c>
      <c r="N8940" s="197"/>
      <c r="O8940" s="217" t="s">
        <v>0</v>
      </c>
      <c r="P8940" s="197"/>
    </row>
    <row r="8941" spans="1:16" x14ac:dyDescent="0.25">
      <c r="A8941" s="215" t="s">
        <v>1513</v>
      </c>
      <c r="B8941" s="197"/>
      <c r="C8941" s="215" t="s">
        <v>1514</v>
      </c>
      <c r="D8941" s="197"/>
      <c r="E8941" s="197"/>
      <c r="F8941" s="197"/>
      <c r="G8941" s="197"/>
      <c r="H8941" s="197"/>
      <c r="I8941" s="216">
        <v>49000</v>
      </c>
      <c r="J8941" s="197"/>
      <c r="K8941" s="216">
        <v>49000</v>
      </c>
      <c r="L8941" s="197"/>
      <c r="M8941" s="216">
        <v>47717.08</v>
      </c>
      <c r="N8941" s="197"/>
      <c r="O8941" s="211">
        <v>97.38</v>
      </c>
      <c r="P8941" s="197"/>
    </row>
    <row r="8942" spans="1:16" x14ac:dyDescent="0.25">
      <c r="A8942" s="212" t="s">
        <v>1515</v>
      </c>
      <c r="B8942" s="197"/>
      <c r="C8942" s="212" t="s">
        <v>1516</v>
      </c>
      <c r="D8942" s="197"/>
      <c r="E8942" s="197"/>
      <c r="F8942" s="197"/>
      <c r="G8942" s="197"/>
      <c r="H8942" s="197"/>
      <c r="I8942" s="213">
        <v>49000</v>
      </c>
      <c r="J8942" s="197"/>
      <c r="K8942" s="213">
        <v>49000</v>
      </c>
      <c r="L8942" s="197"/>
      <c r="M8942" s="213">
        <v>47717.08</v>
      </c>
      <c r="N8942" s="197"/>
      <c r="O8942" s="214">
        <v>97.38</v>
      </c>
      <c r="P8942" s="197"/>
    </row>
    <row r="8943" spans="1:16" x14ac:dyDescent="0.25">
      <c r="A8943" s="205" t="s">
        <v>240</v>
      </c>
      <c r="B8943" s="197"/>
      <c r="C8943" s="197"/>
      <c r="D8943" s="197"/>
      <c r="E8943" s="197"/>
      <c r="F8943" s="197"/>
      <c r="G8943" s="197"/>
      <c r="H8943" s="197"/>
      <c r="I8943" s="206">
        <v>19600</v>
      </c>
      <c r="J8943" s="197"/>
      <c r="K8943" s="206">
        <v>19600</v>
      </c>
      <c r="L8943" s="197"/>
      <c r="M8943" s="206">
        <v>13470.47</v>
      </c>
      <c r="N8943" s="197"/>
      <c r="O8943" s="207">
        <v>68.73</v>
      </c>
      <c r="P8943" s="197"/>
    </row>
    <row r="8944" spans="1:16" x14ac:dyDescent="0.25">
      <c r="A8944" s="205" t="s">
        <v>2076</v>
      </c>
      <c r="B8944" s="197"/>
      <c r="C8944" s="197"/>
      <c r="D8944" s="197"/>
      <c r="E8944" s="197"/>
      <c r="F8944" s="197"/>
      <c r="G8944" s="197"/>
      <c r="H8944" s="197"/>
      <c r="I8944" s="206">
        <v>19600</v>
      </c>
      <c r="J8944" s="197"/>
      <c r="K8944" s="206">
        <v>19600</v>
      </c>
      <c r="L8944" s="197"/>
      <c r="M8944" s="206">
        <v>13470.47</v>
      </c>
      <c r="N8944" s="197"/>
      <c r="O8944" s="207">
        <v>68.73</v>
      </c>
      <c r="P8944" s="197"/>
    </row>
    <row r="8945" spans="1:16" x14ac:dyDescent="0.25">
      <c r="A8945" s="221" t="s">
        <v>572</v>
      </c>
      <c r="B8945" s="197"/>
      <c r="C8945" s="221" t="s">
        <v>573</v>
      </c>
      <c r="D8945" s="197"/>
      <c r="E8945" s="197"/>
      <c r="F8945" s="197"/>
      <c r="G8945" s="197"/>
      <c r="H8945" s="197"/>
      <c r="I8945" s="222">
        <v>18560</v>
      </c>
      <c r="J8945" s="197"/>
      <c r="K8945" s="222">
        <v>18560</v>
      </c>
      <c r="L8945" s="197"/>
      <c r="M8945" s="222">
        <v>13000.47</v>
      </c>
      <c r="N8945" s="197"/>
      <c r="O8945" s="220">
        <v>70.05</v>
      </c>
      <c r="P8945" s="197"/>
    </row>
    <row r="8946" spans="1:16" x14ac:dyDescent="0.25">
      <c r="A8946" s="218" t="s">
        <v>574</v>
      </c>
      <c r="B8946" s="197"/>
      <c r="C8946" s="218" t="s">
        <v>575</v>
      </c>
      <c r="D8946" s="197"/>
      <c r="E8946" s="197"/>
      <c r="F8946" s="197"/>
      <c r="G8946" s="197"/>
      <c r="H8946" s="197"/>
      <c r="I8946" s="219" t="s">
        <v>0</v>
      </c>
      <c r="J8946" s="197"/>
      <c r="K8946" s="219" t="s">
        <v>0</v>
      </c>
      <c r="L8946" s="197"/>
      <c r="M8946" s="219">
        <v>11063.31</v>
      </c>
      <c r="N8946" s="197"/>
      <c r="O8946" s="217" t="s">
        <v>0</v>
      </c>
      <c r="P8946" s="197"/>
    </row>
    <row r="8947" spans="1:16" x14ac:dyDescent="0.25">
      <c r="A8947" s="218" t="s">
        <v>580</v>
      </c>
      <c r="B8947" s="197"/>
      <c r="C8947" s="218" t="s">
        <v>581</v>
      </c>
      <c r="D8947" s="197"/>
      <c r="E8947" s="197"/>
      <c r="F8947" s="197"/>
      <c r="G8947" s="197"/>
      <c r="H8947" s="197"/>
      <c r="I8947" s="219" t="s">
        <v>0</v>
      </c>
      <c r="J8947" s="197"/>
      <c r="K8947" s="219" t="s">
        <v>0</v>
      </c>
      <c r="L8947" s="197"/>
      <c r="M8947" s="219">
        <v>260</v>
      </c>
      <c r="N8947" s="197"/>
      <c r="O8947" s="217" t="s">
        <v>0</v>
      </c>
      <c r="P8947" s="197"/>
    </row>
    <row r="8948" spans="1:16" x14ac:dyDescent="0.25">
      <c r="A8948" s="218" t="s">
        <v>576</v>
      </c>
      <c r="B8948" s="197"/>
      <c r="C8948" s="218" t="s">
        <v>577</v>
      </c>
      <c r="D8948" s="197"/>
      <c r="E8948" s="197"/>
      <c r="F8948" s="197"/>
      <c r="G8948" s="197"/>
      <c r="H8948" s="197"/>
      <c r="I8948" s="219" t="s">
        <v>0</v>
      </c>
      <c r="J8948" s="197"/>
      <c r="K8948" s="219" t="s">
        <v>0</v>
      </c>
      <c r="L8948" s="197"/>
      <c r="M8948" s="219">
        <v>1677.16</v>
      </c>
      <c r="N8948" s="197"/>
      <c r="O8948" s="217" t="s">
        <v>0</v>
      </c>
      <c r="P8948" s="197"/>
    </row>
    <row r="8949" spans="1:16" x14ac:dyDescent="0.25">
      <c r="A8949" s="221" t="s">
        <v>582</v>
      </c>
      <c r="B8949" s="197"/>
      <c r="C8949" s="221" t="s">
        <v>583</v>
      </c>
      <c r="D8949" s="197"/>
      <c r="E8949" s="197"/>
      <c r="F8949" s="197"/>
      <c r="G8949" s="197"/>
      <c r="H8949" s="197"/>
      <c r="I8949" s="222">
        <v>1040</v>
      </c>
      <c r="J8949" s="197"/>
      <c r="K8949" s="222">
        <v>1040</v>
      </c>
      <c r="L8949" s="197"/>
      <c r="M8949" s="222">
        <v>470</v>
      </c>
      <c r="N8949" s="197"/>
      <c r="O8949" s="220">
        <v>45.19</v>
      </c>
      <c r="P8949" s="197"/>
    </row>
    <row r="8950" spans="1:16" x14ac:dyDescent="0.25">
      <c r="A8950" s="218" t="s">
        <v>588</v>
      </c>
      <c r="B8950" s="197"/>
      <c r="C8950" s="218" t="s">
        <v>589</v>
      </c>
      <c r="D8950" s="197"/>
      <c r="E8950" s="197"/>
      <c r="F8950" s="197"/>
      <c r="G8950" s="197"/>
      <c r="H8950" s="197"/>
      <c r="I8950" s="219" t="s">
        <v>0</v>
      </c>
      <c r="J8950" s="197"/>
      <c r="K8950" s="219" t="s">
        <v>0</v>
      </c>
      <c r="L8950" s="197"/>
      <c r="M8950" s="219">
        <v>30</v>
      </c>
      <c r="N8950" s="197"/>
      <c r="O8950" s="217" t="s">
        <v>0</v>
      </c>
      <c r="P8950" s="197"/>
    </row>
    <row r="8951" spans="1:16" x14ac:dyDescent="0.25">
      <c r="A8951" s="218" t="s">
        <v>584</v>
      </c>
      <c r="B8951" s="197"/>
      <c r="C8951" s="218" t="s">
        <v>585</v>
      </c>
      <c r="D8951" s="197"/>
      <c r="E8951" s="197"/>
      <c r="F8951" s="197"/>
      <c r="G8951" s="197"/>
      <c r="H8951" s="197"/>
      <c r="I8951" s="219" t="s">
        <v>0</v>
      </c>
      <c r="J8951" s="197"/>
      <c r="K8951" s="219" t="s">
        <v>0</v>
      </c>
      <c r="L8951" s="197"/>
      <c r="M8951" s="219">
        <v>300</v>
      </c>
      <c r="N8951" s="197"/>
      <c r="O8951" s="217" t="s">
        <v>0</v>
      </c>
      <c r="P8951" s="197"/>
    </row>
    <row r="8952" spans="1:16" x14ac:dyDescent="0.25">
      <c r="A8952" s="218" t="s">
        <v>602</v>
      </c>
      <c r="B8952" s="197"/>
      <c r="C8952" s="218" t="s">
        <v>603</v>
      </c>
      <c r="D8952" s="197"/>
      <c r="E8952" s="197"/>
      <c r="F8952" s="197"/>
      <c r="G8952" s="197"/>
      <c r="H8952" s="197"/>
      <c r="I8952" s="219" t="s">
        <v>0</v>
      </c>
      <c r="J8952" s="197"/>
      <c r="K8952" s="219" t="s">
        <v>0</v>
      </c>
      <c r="L8952" s="197"/>
      <c r="M8952" s="219">
        <v>140</v>
      </c>
      <c r="N8952" s="197"/>
      <c r="O8952" s="217" t="s">
        <v>0</v>
      </c>
      <c r="P8952" s="197"/>
    </row>
    <row r="8953" spans="1:16" x14ac:dyDescent="0.25">
      <c r="A8953" s="205" t="s">
        <v>243</v>
      </c>
      <c r="B8953" s="197"/>
      <c r="C8953" s="197"/>
      <c r="D8953" s="197"/>
      <c r="E8953" s="197"/>
      <c r="F8953" s="197"/>
      <c r="G8953" s="197"/>
      <c r="H8953" s="197"/>
      <c r="I8953" s="206">
        <v>29400</v>
      </c>
      <c r="J8953" s="197"/>
      <c r="K8953" s="206">
        <v>29400</v>
      </c>
      <c r="L8953" s="197"/>
      <c r="M8953" s="206">
        <v>34246.61</v>
      </c>
      <c r="N8953" s="197"/>
      <c r="O8953" s="207">
        <v>116.49</v>
      </c>
      <c r="P8953" s="197"/>
    </row>
    <row r="8954" spans="1:16" x14ac:dyDescent="0.25">
      <c r="A8954" s="205" t="s">
        <v>2088</v>
      </c>
      <c r="B8954" s="197"/>
      <c r="C8954" s="197"/>
      <c r="D8954" s="197"/>
      <c r="E8954" s="197"/>
      <c r="F8954" s="197"/>
      <c r="G8954" s="197"/>
      <c r="H8954" s="197"/>
      <c r="I8954" s="206">
        <v>29400</v>
      </c>
      <c r="J8954" s="197"/>
      <c r="K8954" s="206">
        <v>29400</v>
      </c>
      <c r="L8954" s="197"/>
      <c r="M8954" s="206">
        <v>34246.61</v>
      </c>
      <c r="N8954" s="197"/>
      <c r="O8954" s="207">
        <v>116.49</v>
      </c>
      <c r="P8954" s="197"/>
    </row>
    <row r="8955" spans="1:16" x14ac:dyDescent="0.25">
      <c r="A8955" s="221" t="s">
        <v>572</v>
      </c>
      <c r="B8955" s="197"/>
      <c r="C8955" s="221" t="s">
        <v>573</v>
      </c>
      <c r="D8955" s="197"/>
      <c r="E8955" s="197"/>
      <c r="F8955" s="197"/>
      <c r="G8955" s="197"/>
      <c r="H8955" s="197"/>
      <c r="I8955" s="222">
        <v>28160</v>
      </c>
      <c r="J8955" s="197"/>
      <c r="K8955" s="222">
        <v>28160</v>
      </c>
      <c r="L8955" s="197"/>
      <c r="M8955" s="222">
        <v>33295.78</v>
      </c>
      <c r="N8955" s="197"/>
      <c r="O8955" s="220">
        <v>118.24</v>
      </c>
      <c r="P8955" s="197"/>
    </row>
    <row r="8956" spans="1:16" x14ac:dyDescent="0.25">
      <c r="A8956" s="218" t="s">
        <v>574</v>
      </c>
      <c r="B8956" s="197"/>
      <c r="C8956" s="218" t="s">
        <v>575</v>
      </c>
      <c r="D8956" s="197"/>
      <c r="E8956" s="197"/>
      <c r="F8956" s="197"/>
      <c r="G8956" s="197"/>
      <c r="H8956" s="197"/>
      <c r="I8956" s="219" t="s">
        <v>0</v>
      </c>
      <c r="J8956" s="197"/>
      <c r="K8956" s="219" t="s">
        <v>0</v>
      </c>
      <c r="L8956" s="197"/>
      <c r="M8956" s="219">
        <v>25840.82</v>
      </c>
      <c r="N8956" s="197"/>
      <c r="O8956" s="217" t="s">
        <v>0</v>
      </c>
      <c r="P8956" s="197"/>
    </row>
    <row r="8957" spans="1:16" x14ac:dyDescent="0.25">
      <c r="A8957" s="218" t="s">
        <v>580</v>
      </c>
      <c r="B8957" s="197"/>
      <c r="C8957" s="218" t="s">
        <v>581</v>
      </c>
      <c r="D8957" s="197"/>
      <c r="E8957" s="197"/>
      <c r="F8957" s="197"/>
      <c r="G8957" s="197"/>
      <c r="H8957" s="197"/>
      <c r="I8957" s="219" t="s">
        <v>0</v>
      </c>
      <c r="J8957" s="197"/>
      <c r="K8957" s="219" t="s">
        <v>0</v>
      </c>
      <c r="L8957" s="197"/>
      <c r="M8957" s="219">
        <v>3000</v>
      </c>
      <c r="N8957" s="197"/>
      <c r="O8957" s="217" t="s">
        <v>0</v>
      </c>
      <c r="P8957" s="197"/>
    </row>
    <row r="8958" spans="1:16" x14ac:dyDescent="0.25">
      <c r="A8958" s="218" t="s">
        <v>576</v>
      </c>
      <c r="B8958" s="197"/>
      <c r="C8958" s="218" t="s">
        <v>577</v>
      </c>
      <c r="D8958" s="197"/>
      <c r="E8958" s="197"/>
      <c r="F8958" s="197"/>
      <c r="G8958" s="197"/>
      <c r="H8958" s="197"/>
      <c r="I8958" s="219" t="s">
        <v>0</v>
      </c>
      <c r="J8958" s="197"/>
      <c r="K8958" s="219" t="s">
        <v>0</v>
      </c>
      <c r="L8958" s="197"/>
      <c r="M8958" s="219">
        <v>4454.96</v>
      </c>
      <c r="N8958" s="197"/>
      <c r="O8958" s="217" t="s">
        <v>0</v>
      </c>
      <c r="P8958" s="197"/>
    </row>
    <row r="8959" spans="1:16" x14ac:dyDescent="0.25">
      <c r="A8959" s="221" t="s">
        <v>582</v>
      </c>
      <c r="B8959" s="197"/>
      <c r="C8959" s="221" t="s">
        <v>583</v>
      </c>
      <c r="D8959" s="197"/>
      <c r="E8959" s="197"/>
      <c r="F8959" s="197"/>
      <c r="G8959" s="197"/>
      <c r="H8959" s="197"/>
      <c r="I8959" s="222">
        <v>1240</v>
      </c>
      <c r="J8959" s="197"/>
      <c r="K8959" s="222">
        <v>1240</v>
      </c>
      <c r="L8959" s="197"/>
      <c r="M8959" s="222">
        <v>950.83</v>
      </c>
      <c r="N8959" s="197"/>
      <c r="O8959" s="220">
        <v>76.680000000000007</v>
      </c>
      <c r="P8959" s="197"/>
    </row>
    <row r="8960" spans="1:16" x14ac:dyDescent="0.25">
      <c r="A8960" s="218" t="s">
        <v>588</v>
      </c>
      <c r="B8960" s="197"/>
      <c r="C8960" s="218" t="s">
        <v>589</v>
      </c>
      <c r="D8960" s="197"/>
      <c r="E8960" s="197"/>
      <c r="F8960" s="197"/>
      <c r="G8960" s="197"/>
      <c r="H8960" s="197"/>
      <c r="I8960" s="219" t="s">
        <v>0</v>
      </c>
      <c r="J8960" s="197"/>
      <c r="K8960" s="219" t="s">
        <v>0</v>
      </c>
      <c r="L8960" s="197"/>
      <c r="M8960" s="219">
        <v>60</v>
      </c>
      <c r="N8960" s="197"/>
      <c r="O8960" s="217" t="s">
        <v>0</v>
      </c>
      <c r="P8960" s="197"/>
    </row>
    <row r="8961" spans="1:16" x14ac:dyDescent="0.25">
      <c r="A8961" s="218" t="s">
        <v>584</v>
      </c>
      <c r="B8961" s="197"/>
      <c r="C8961" s="218" t="s">
        <v>585</v>
      </c>
      <c r="D8961" s="197"/>
      <c r="E8961" s="197"/>
      <c r="F8961" s="197"/>
      <c r="G8961" s="197"/>
      <c r="H8961" s="197"/>
      <c r="I8961" s="219" t="s">
        <v>0</v>
      </c>
      <c r="J8961" s="197"/>
      <c r="K8961" s="219" t="s">
        <v>0</v>
      </c>
      <c r="L8961" s="197"/>
      <c r="M8961" s="219">
        <v>750.83</v>
      </c>
      <c r="N8961" s="197"/>
      <c r="O8961" s="217" t="s">
        <v>0</v>
      </c>
      <c r="P8961" s="197"/>
    </row>
    <row r="8962" spans="1:16" x14ac:dyDescent="0.25">
      <c r="A8962" s="218" t="s">
        <v>602</v>
      </c>
      <c r="B8962" s="197"/>
      <c r="C8962" s="218" t="s">
        <v>603</v>
      </c>
      <c r="D8962" s="197"/>
      <c r="E8962" s="197"/>
      <c r="F8962" s="197"/>
      <c r="G8962" s="197"/>
      <c r="H8962" s="197"/>
      <c r="I8962" s="219" t="s">
        <v>0</v>
      </c>
      <c r="J8962" s="197"/>
      <c r="K8962" s="219" t="s">
        <v>0</v>
      </c>
      <c r="L8962" s="197"/>
      <c r="M8962" s="219">
        <v>140</v>
      </c>
      <c r="N8962" s="197"/>
      <c r="O8962" s="217" t="s">
        <v>0</v>
      </c>
      <c r="P8962" s="197"/>
    </row>
    <row r="8963" spans="1:16" x14ac:dyDescent="0.25">
      <c r="A8963" s="208" t="s">
        <v>1667</v>
      </c>
      <c r="B8963" s="197"/>
      <c r="C8963" s="197"/>
      <c r="D8963" s="197"/>
      <c r="E8963" s="197"/>
      <c r="F8963" s="197"/>
      <c r="G8963" s="197"/>
      <c r="H8963" s="197"/>
      <c r="I8963" s="209">
        <v>3245814.13</v>
      </c>
      <c r="J8963" s="197"/>
      <c r="K8963" s="209">
        <v>3245814.13</v>
      </c>
      <c r="L8963" s="197"/>
      <c r="M8963" s="209">
        <v>3055797.91</v>
      </c>
      <c r="N8963" s="197"/>
      <c r="O8963" s="210">
        <v>94.15</v>
      </c>
      <c r="P8963" s="197"/>
    </row>
    <row r="8964" spans="1:16" x14ac:dyDescent="0.25">
      <c r="A8964" s="205" t="s">
        <v>240</v>
      </c>
      <c r="B8964" s="197"/>
      <c r="C8964" s="197"/>
      <c r="D8964" s="197"/>
      <c r="E8964" s="197"/>
      <c r="F8964" s="197"/>
      <c r="G8964" s="197"/>
      <c r="H8964" s="197"/>
      <c r="I8964" s="206">
        <v>213060.34</v>
      </c>
      <c r="J8964" s="197"/>
      <c r="K8964" s="206">
        <v>213060.34</v>
      </c>
      <c r="L8964" s="197"/>
      <c r="M8964" s="206">
        <v>200660.89</v>
      </c>
      <c r="N8964" s="197"/>
      <c r="O8964" s="207">
        <v>94.18</v>
      </c>
      <c r="P8964" s="197"/>
    </row>
    <row r="8965" spans="1:16" x14ac:dyDescent="0.25">
      <c r="A8965" s="205" t="s">
        <v>2076</v>
      </c>
      <c r="B8965" s="197"/>
      <c r="C8965" s="197"/>
      <c r="D8965" s="197"/>
      <c r="E8965" s="197"/>
      <c r="F8965" s="197"/>
      <c r="G8965" s="197"/>
      <c r="H8965" s="197"/>
      <c r="I8965" s="206">
        <v>213060.34</v>
      </c>
      <c r="J8965" s="197"/>
      <c r="K8965" s="206">
        <v>213060.34</v>
      </c>
      <c r="L8965" s="197"/>
      <c r="M8965" s="206">
        <v>200660.89</v>
      </c>
      <c r="N8965" s="197"/>
      <c r="O8965" s="207">
        <v>94.18</v>
      </c>
      <c r="P8965" s="197"/>
    </row>
    <row r="8966" spans="1:16" x14ac:dyDescent="0.25">
      <c r="A8966" s="205" t="s">
        <v>241</v>
      </c>
      <c r="B8966" s="197"/>
      <c r="C8966" s="197"/>
      <c r="D8966" s="197"/>
      <c r="E8966" s="197"/>
      <c r="F8966" s="197"/>
      <c r="G8966" s="197"/>
      <c r="H8966" s="197"/>
      <c r="I8966" s="206">
        <v>66245.31</v>
      </c>
      <c r="J8966" s="197"/>
      <c r="K8966" s="206">
        <v>66245.31</v>
      </c>
      <c r="L8966" s="197"/>
      <c r="M8966" s="206">
        <v>30447.47</v>
      </c>
      <c r="N8966" s="197"/>
      <c r="O8966" s="207">
        <v>45.96</v>
      </c>
      <c r="P8966" s="197"/>
    </row>
    <row r="8967" spans="1:16" x14ac:dyDescent="0.25">
      <c r="A8967" s="205" t="s">
        <v>2080</v>
      </c>
      <c r="B8967" s="197"/>
      <c r="C8967" s="197"/>
      <c r="D8967" s="197"/>
      <c r="E8967" s="197"/>
      <c r="F8967" s="197"/>
      <c r="G8967" s="197"/>
      <c r="H8967" s="197"/>
      <c r="I8967" s="206">
        <v>66245.31</v>
      </c>
      <c r="J8967" s="197"/>
      <c r="K8967" s="206">
        <v>66245.31</v>
      </c>
      <c r="L8967" s="197"/>
      <c r="M8967" s="206">
        <v>30447.47</v>
      </c>
      <c r="N8967" s="197"/>
      <c r="O8967" s="207">
        <v>45.96</v>
      </c>
      <c r="P8967" s="197"/>
    </row>
    <row r="8968" spans="1:16" x14ac:dyDescent="0.25">
      <c r="A8968" s="205" t="s">
        <v>242</v>
      </c>
      <c r="B8968" s="197"/>
      <c r="C8968" s="197"/>
      <c r="D8968" s="197"/>
      <c r="E8968" s="197"/>
      <c r="F8968" s="197"/>
      <c r="G8968" s="197"/>
      <c r="H8968" s="197"/>
      <c r="I8968" s="206">
        <v>289368.13</v>
      </c>
      <c r="J8968" s="197"/>
      <c r="K8968" s="206">
        <v>289368.13</v>
      </c>
      <c r="L8968" s="197"/>
      <c r="M8968" s="206">
        <v>288502.11</v>
      </c>
      <c r="N8968" s="197"/>
      <c r="O8968" s="207">
        <v>99.7</v>
      </c>
      <c r="P8968" s="197"/>
    </row>
    <row r="8969" spans="1:16" x14ac:dyDescent="0.25">
      <c r="A8969" s="205" t="s">
        <v>2086</v>
      </c>
      <c r="B8969" s="197"/>
      <c r="C8969" s="197"/>
      <c r="D8969" s="197"/>
      <c r="E8969" s="197"/>
      <c r="F8969" s="197"/>
      <c r="G8969" s="197"/>
      <c r="H8969" s="197"/>
      <c r="I8969" s="206">
        <v>32714.84</v>
      </c>
      <c r="J8969" s="197"/>
      <c r="K8969" s="206">
        <v>32714.84</v>
      </c>
      <c r="L8969" s="197"/>
      <c r="M8969" s="206">
        <v>33037.589999999997</v>
      </c>
      <c r="N8969" s="197"/>
      <c r="O8969" s="207">
        <v>100.99</v>
      </c>
      <c r="P8969" s="197"/>
    </row>
    <row r="8970" spans="1:16" x14ac:dyDescent="0.25">
      <c r="A8970" s="205" t="s">
        <v>2087</v>
      </c>
      <c r="B8970" s="197"/>
      <c r="C8970" s="197"/>
      <c r="D8970" s="197"/>
      <c r="E8970" s="197"/>
      <c r="F8970" s="197"/>
      <c r="G8970" s="197"/>
      <c r="H8970" s="197"/>
      <c r="I8970" s="206">
        <v>256653.29</v>
      </c>
      <c r="J8970" s="197"/>
      <c r="K8970" s="206">
        <v>256653.29</v>
      </c>
      <c r="L8970" s="197"/>
      <c r="M8970" s="206">
        <v>255464.52</v>
      </c>
      <c r="N8970" s="197"/>
      <c r="O8970" s="207">
        <v>99.54</v>
      </c>
      <c r="P8970" s="197"/>
    </row>
    <row r="8971" spans="1:16" x14ac:dyDescent="0.25">
      <c r="A8971" s="205" t="s">
        <v>243</v>
      </c>
      <c r="B8971" s="197"/>
      <c r="C8971" s="197"/>
      <c r="D8971" s="197"/>
      <c r="E8971" s="197"/>
      <c r="F8971" s="197"/>
      <c r="G8971" s="197"/>
      <c r="H8971" s="197"/>
      <c r="I8971" s="206">
        <v>2614902.58</v>
      </c>
      <c r="J8971" s="197"/>
      <c r="K8971" s="206">
        <v>2614902.58</v>
      </c>
      <c r="L8971" s="197"/>
      <c r="M8971" s="206">
        <v>2482503.77</v>
      </c>
      <c r="N8971" s="197"/>
      <c r="O8971" s="207">
        <v>94.94</v>
      </c>
      <c r="P8971" s="197"/>
    </row>
    <row r="8972" spans="1:16" x14ac:dyDescent="0.25">
      <c r="A8972" s="205" t="s">
        <v>2088</v>
      </c>
      <c r="B8972" s="197"/>
      <c r="C8972" s="197"/>
      <c r="D8972" s="197"/>
      <c r="E8972" s="197"/>
      <c r="F8972" s="197"/>
      <c r="G8972" s="197"/>
      <c r="H8972" s="197"/>
      <c r="I8972" s="206">
        <v>462132.09</v>
      </c>
      <c r="J8972" s="197"/>
      <c r="K8972" s="206">
        <v>462132.09</v>
      </c>
      <c r="L8972" s="197"/>
      <c r="M8972" s="206">
        <v>326730.87</v>
      </c>
      <c r="N8972" s="197"/>
      <c r="O8972" s="207">
        <v>70.7</v>
      </c>
      <c r="P8972" s="197"/>
    </row>
    <row r="8973" spans="1:16" x14ac:dyDescent="0.25">
      <c r="A8973" s="205" t="s">
        <v>2090</v>
      </c>
      <c r="B8973" s="197"/>
      <c r="C8973" s="197"/>
      <c r="D8973" s="197"/>
      <c r="E8973" s="197"/>
      <c r="F8973" s="197"/>
      <c r="G8973" s="197"/>
      <c r="H8973" s="197"/>
      <c r="I8973" s="206">
        <v>2046638.49</v>
      </c>
      <c r="J8973" s="197"/>
      <c r="K8973" s="206">
        <v>2046638.49</v>
      </c>
      <c r="L8973" s="197"/>
      <c r="M8973" s="206">
        <v>2066924.37</v>
      </c>
      <c r="N8973" s="197"/>
      <c r="O8973" s="207">
        <v>100.99</v>
      </c>
      <c r="P8973" s="197"/>
    </row>
    <row r="8974" spans="1:16" x14ac:dyDescent="0.25">
      <c r="A8974" s="205" t="s">
        <v>2092</v>
      </c>
      <c r="B8974" s="197"/>
      <c r="C8974" s="197"/>
      <c r="D8974" s="197"/>
      <c r="E8974" s="197"/>
      <c r="F8974" s="197"/>
      <c r="G8974" s="197"/>
      <c r="H8974" s="197"/>
      <c r="I8974" s="206">
        <v>105732</v>
      </c>
      <c r="J8974" s="197"/>
      <c r="K8974" s="206">
        <v>105732</v>
      </c>
      <c r="L8974" s="197"/>
      <c r="M8974" s="206">
        <v>88623.47</v>
      </c>
      <c r="N8974" s="197"/>
      <c r="O8974" s="207">
        <v>83.82</v>
      </c>
      <c r="P8974" s="197"/>
    </row>
    <row r="8975" spans="1:16" x14ac:dyDescent="0.25">
      <c r="A8975" s="205" t="s">
        <v>2093</v>
      </c>
      <c r="B8975" s="197"/>
      <c r="C8975" s="197"/>
      <c r="D8975" s="197"/>
      <c r="E8975" s="197"/>
      <c r="F8975" s="197"/>
      <c r="G8975" s="197"/>
      <c r="H8975" s="197"/>
      <c r="I8975" s="206">
        <v>400</v>
      </c>
      <c r="J8975" s="197"/>
      <c r="K8975" s="206">
        <v>400</v>
      </c>
      <c r="L8975" s="197"/>
      <c r="M8975" s="206">
        <v>225.06</v>
      </c>
      <c r="N8975" s="197"/>
      <c r="O8975" s="207">
        <v>56.27</v>
      </c>
      <c r="P8975" s="197"/>
    </row>
    <row r="8976" spans="1:16" x14ac:dyDescent="0.25">
      <c r="A8976" s="205" t="s">
        <v>244</v>
      </c>
      <c r="B8976" s="197"/>
      <c r="C8976" s="197"/>
      <c r="D8976" s="197"/>
      <c r="E8976" s="197"/>
      <c r="F8976" s="197"/>
      <c r="G8976" s="197"/>
      <c r="H8976" s="197"/>
      <c r="I8976" s="206">
        <v>9680.6200000000008</v>
      </c>
      <c r="J8976" s="197"/>
      <c r="K8976" s="206">
        <v>9680.6200000000008</v>
      </c>
      <c r="L8976" s="197"/>
      <c r="M8976" s="206">
        <v>2525.7399999999998</v>
      </c>
      <c r="N8976" s="197"/>
      <c r="O8976" s="207">
        <v>26.09</v>
      </c>
      <c r="P8976" s="197"/>
    </row>
    <row r="8977" spans="1:16" x14ac:dyDescent="0.25">
      <c r="A8977" s="205" t="s">
        <v>2097</v>
      </c>
      <c r="B8977" s="197"/>
      <c r="C8977" s="197"/>
      <c r="D8977" s="197"/>
      <c r="E8977" s="197"/>
      <c r="F8977" s="197"/>
      <c r="G8977" s="197"/>
      <c r="H8977" s="197"/>
      <c r="I8977" s="206">
        <v>9680.6200000000008</v>
      </c>
      <c r="J8977" s="197"/>
      <c r="K8977" s="206">
        <v>9680.6200000000008</v>
      </c>
      <c r="L8977" s="197"/>
      <c r="M8977" s="206">
        <v>2525.7399999999998</v>
      </c>
      <c r="N8977" s="197"/>
      <c r="O8977" s="207">
        <v>26.09</v>
      </c>
      <c r="P8977" s="197"/>
    </row>
    <row r="8978" spans="1:16" x14ac:dyDescent="0.25">
      <c r="A8978" s="205" t="s">
        <v>245</v>
      </c>
      <c r="B8978" s="197"/>
      <c r="C8978" s="197"/>
      <c r="D8978" s="197"/>
      <c r="E8978" s="197"/>
      <c r="F8978" s="197"/>
      <c r="G8978" s="197"/>
      <c r="H8978" s="197"/>
      <c r="I8978" s="206">
        <v>30</v>
      </c>
      <c r="J8978" s="197"/>
      <c r="K8978" s="206">
        <v>30</v>
      </c>
      <c r="L8978" s="197"/>
      <c r="M8978" s="206">
        <v>0</v>
      </c>
      <c r="N8978" s="197"/>
      <c r="O8978" s="207">
        <v>0</v>
      </c>
      <c r="P8978" s="197"/>
    </row>
    <row r="8979" spans="1:16" x14ac:dyDescent="0.25">
      <c r="A8979" s="205" t="s">
        <v>2100</v>
      </c>
      <c r="B8979" s="197"/>
      <c r="C8979" s="197"/>
      <c r="D8979" s="197"/>
      <c r="E8979" s="197"/>
      <c r="F8979" s="197"/>
      <c r="G8979" s="197"/>
      <c r="H8979" s="197"/>
      <c r="I8979" s="206">
        <v>30</v>
      </c>
      <c r="J8979" s="197"/>
      <c r="K8979" s="206">
        <v>30</v>
      </c>
      <c r="L8979" s="197"/>
      <c r="M8979" s="206">
        <v>0</v>
      </c>
      <c r="N8979" s="197"/>
      <c r="O8979" s="207">
        <v>0</v>
      </c>
      <c r="P8979" s="197"/>
    </row>
    <row r="8980" spans="1:16" x14ac:dyDescent="0.25">
      <c r="A8980" s="205" t="s">
        <v>248</v>
      </c>
      <c r="B8980" s="197"/>
      <c r="C8980" s="197"/>
      <c r="D8980" s="197"/>
      <c r="E8980" s="197"/>
      <c r="F8980" s="197"/>
      <c r="G8980" s="197"/>
      <c r="H8980" s="197"/>
      <c r="I8980" s="206">
        <v>52527.15</v>
      </c>
      <c r="J8980" s="197"/>
      <c r="K8980" s="206">
        <v>52527.15</v>
      </c>
      <c r="L8980" s="197"/>
      <c r="M8980" s="206">
        <v>51157.93</v>
      </c>
      <c r="N8980" s="197"/>
      <c r="O8980" s="207">
        <v>97.39</v>
      </c>
      <c r="P8980" s="197"/>
    </row>
    <row r="8981" spans="1:16" x14ac:dyDescent="0.25">
      <c r="A8981" s="205" t="s">
        <v>2103</v>
      </c>
      <c r="B8981" s="197"/>
      <c r="C8981" s="197"/>
      <c r="D8981" s="197"/>
      <c r="E8981" s="197"/>
      <c r="F8981" s="197"/>
      <c r="G8981" s="197"/>
      <c r="H8981" s="197"/>
      <c r="I8981" s="206">
        <v>52527.15</v>
      </c>
      <c r="J8981" s="197"/>
      <c r="K8981" s="206">
        <v>52527.15</v>
      </c>
      <c r="L8981" s="197"/>
      <c r="M8981" s="206">
        <v>51157.93</v>
      </c>
      <c r="N8981" s="197"/>
      <c r="O8981" s="207">
        <v>97.39</v>
      </c>
      <c r="P8981" s="197"/>
    </row>
    <row r="8982" spans="1:16" x14ac:dyDescent="0.25">
      <c r="A8982" s="215" t="s">
        <v>1525</v>
      </c>
      <c r="B8982" s="197"/>
      <c r="C8982" s="215" t="s">
        <v>1526</v>
      </c>
      <c r="D8982" s="197"/>
      <c r="E8982" s="197"/>
      <c r="F8982" s="197"/>
      <c r="G8982" s="197"/>
      <c r="H8982" s="197"/>
      <c r="I8982" s="216">
        <v>2178459.88</v>
      </c>
      <c r="J8982" s="197"/>
      <c r="K8982" s="216">
        <v>2178459.88</v>
      </c>
      <c r="L8982" s="197"/>
      <c r="M8982" s="216">
        <v>2198751.79</v>
      </c>
      <c r="N8982" s="197"/>
      <c r="O8982" s="211">
        <v>100.93</v>
      </c>
      <c r="P8982" s="197"/>
    </row>
    <row r="8983" spans="1:16" x14ac:dyDescent="0.25">
      <c r="A8983" s="212" t="s">
        <v>1527</v>
      </c>
      <c r="B8983" s="197"/>
      <c r="C8983" s="212" t="s">
        <v>1528</v>
      </c>
      <c r="D8983" s="197"/>
      <c r="E8983" s="197"/>
      <c r="F8983" s="197"/>
      <c r="G8983" s="197"/>
      <c r="H8983" s="197"/>
      <c r="I8983" s="213">
        <v>48024</v>
      </c>
      <c r="J8983" s="197"/>
      <c r="K8983" s="213">
        <v>48024</v>
      </c>
      <c r="L8983" s="197"/>
      <c r="M8983" s="213">
        <v>48024</v>
      </c>
      <c r="N8983" s="197"/>
      <c r="O8983" s="214">
        <v>100</v>
      </c>
      <c r="P8983" s="197"/>
    </row>
    <row r="8984" spans="1:16" x14ac:dyDescent="0.25">
      <c r="A8984" s="205" t="s">
        <v>242</v>
      </c>
      <c r="B8984" s="197"/>
      <c r="C8984" s="197"/>
      <c r="D8984" s="197"/>
      <c r="E8984" s="197"/>
      <c r="F8984" s="197"/>
      <c r="G8984" s="197"/>
      <c r="H8984" s="197"/>
      <c r="I8984" s="206">
        <v>48024</v>
      </c>
      <c r="J8984" s="197"/>
      <c r="K8984" s="206">
        <v>48024</v>
      </c>
      <c r="L8984" s="197"/>
      <c r="M8984" s="206">
        <v>48024</v>
      </c>
      <c r="N8984" s="197"/>
      <c r="O8984" s="207">
        <v>100</v>
      </c>
      <c r="P8984" s="197"/>
    </row>
    <row r="8985" spans="1:16" x14ac:dyDescent="0.25">
      <c r="A8985" s="205" t="s">
        <v>2087</v>
      </c>
      <c r="B8985" s="197"/>
      <c r="C8985" s="197"/>
      <c r="D8985" s="197"/>
      <c r="E8985" s="197"/>
      <c r="F8985" s="197"/>
      <c r="G8985" s="197"/>
      <c r="H8985" s="197"/>
      <c r="I8985" s="206">
        <v>48024</v>
      </c>
      <c r="J8985" s="197"/>
      <c r="K8985" s="206">
        <v>48024</v>
      </c>
      <c r="L8985" s="197"/>
      <c r="M8985" s="206">
        <v>48024</v>
      </c>
      <c r="N8985" s="197"/>
      <c r="O8985" s="207">
        <v>100</v>
      </c>
      <c r="P8985" s="197"/>
    </row>
    <row r="8986" spans="1:16" x14ac:dyDescent="0.25">
      <c r="A8986" s="221" t="s">
        <v>582</v>
      </c>
      <c r="B8986" s="197"/>
      <c r="C8986" s="221" t="s">
        <v>583</v>
      </c>
      <c r="D8986" s="197"/>
      <c r="E8986" s="197"/>
      <c r="F8986" s="197"/>
      <c r="G8986" s="197"/>
      <c r="H8986" s="197"/>
      <c r="I8986" s="222">
        <v>47124</v>
      </c>
      <c r="J8986" s="197"/>
      <c r="K8986" s="222">
        <v>47124</v>
      </c>
      <c r="L8986" s="197"/>
      <c r="M8986" s="222">
        <v>47086.61</v>
      </c>
      <c r="N8986" s="197"/>
      <c r="O8986" s="220">
        <v>99.92</v>
      </c>
      <c r="P8986" s="197"/>
    </row>
    <row r="8987" spans="1:16" x14ac:dyDescent="0.25">
      <c r="A8987" s="218" t="s">
        <v>588</v>
      </c>
      <c r="B8987" s="197"/>
      <c r="C8987" s="218" t="s">
        <v>589</v>
      </c>
      <c r="D8987" s="197"/>
      <c r="E8987" s="197"/>
      <c r="F8987" s="197"/>
      <c r="G8987" s="197"/>
      <c r="H8987" s="197"/>
      <c r="I8987" s="219" t="s">
        <v>0</v>
      </c>
      <c r="J8987" s="197"/>
      <c r="K8987" s="219" t="s">
        <v>0</v>
      </c>
      <c r="L8987" s="197"/>
      <c r="M8987" s="219">
        <v>4800.2</v>
      </c>
      <c r="N8987" s="197"/>
      <c r="O8987" s="217" t="s">
        <v>0</v>
      </c>
      <c r="P8987" s="197"/>
    </row>
    <row r="8988" spans="1:16" x14ac:dyDescent="0.25">
      <c r="A8988" s="218" t="s">
        <v>786</v>
      </c>
      <c r="B8988" s="197"/>
      <c r="C8988" s="218" t="s">
        <v>787</v>
      </c>
      <c r="D8988" s="197"/>
      <c r="E8988" s="197"/>
      <c r="F8988" s="197"/>
      <c r="G8988" s="197"/>
      <c r="H8988" s="197"/>
      <c r="I8988" s="219" t="s">
        <v>0</v>
      </c>
      <c r="J8988" s="197"/>
      <c r="K8988" s="219" t="s">
        <v>0</v>
      </c>
      <c r="L8988" s="197"/>
      <c r="M8988" s="219">
        <v>897.5</v>
      </c>
      <c r="N8988" s="197"/>
      <c r="O8988" s="217" t="s">
        <v>0</v>
      </c>
      <c r="P8988" s="197"/>
    </row>
    <row r="8989" spans="1:16" x14ac:dyDescent="0.25">
      <c r="A8989" s="218" t="s">
        <v>788</v>
      </c>
      <c r="B8989" s="197"/>
      <c r="C8989" s="218" t="s">
        <v>789</v>
      </c>
      <c r="D8989" s="197"/>
      <c r="E8989" s="197"/>
      <c r="F8989" s="197"/>
      <c r="G8989" s="197"/>
      <c r="H8989" s="197"/>
      <c r="I8989" s="219" t="s">
        <v>0</v>
      </c>
      <c r="J8989" s="197"/>
      <c r="K8989" s="219" t="s">
        <v>0</v>
      </c>
      <c r="L8989" s="197"/>
      <c r="M8989" s="219">
        <v>111.54</v>
      </c>
      <c r="N8989" s="197"/>
      <c r="O8989" s="217" t="s">
        <v>0</v>
      </c>
      <c r="P8989" s="197"/>
    </row>
    <row r="8990" spans="1:16" x14ac:dyDescent="0.25">
      <c r="A8990" s="218" t="s">
        <v>790</v>
      </c>
      <c r="B8990" s="197"/>
      <c r="C8990" s="218" t="s">
        <v>791</v>
      </c>
      <c r="D8990" s="197"/>
      <c r="E8990" s="197"/>
      <c r="F8990" s="197"/>
      <c r="G8990" s="197"/>
      <c r="H8990" s="197"/>
      <c r="I8990" s="219" t="s">
        <v>0</v>
      </c>
      <c r="J8990" s="197"/>
      <c r="K8990" s="219" t="s">
        <v>0</v>
      </c>
      <c r="L8990" s="197"/>
      <c r="M8990" s="219">
        <v>11006.24</v>
      </c>
      <c r="N8990" s="197"/>
      <c r="O8990" s="217" t="s">
        <v>0</v>
      </c>
      <c r="P8990" s="197"/>
    </row>
    <row r="8991" spans="1:16" x14ac:dyDescent="0.25">
      <c r="A8991" s="218" t="s">
        <v>794</v>
      </c>
      <c r="B8991" s="197"/>
      <c r="C8991" s="218" t="s">
        <v>795</v>
      </c>
      <c r="D8991" s="197"/>
      <c r="E8991" s="197"/>
      <c r="F8991" s="197"/>
      <c r="G8991" s="197"/>
      <c r="H8991" s="197"/>
      <c r="I8991" s="219" t="s">
        <v>0</v>
      </c>
      <c r="J8991" s="197"/>
      <c r="K8991" s="219" t="s">
        <v>0</v>
      </c>
      <c r="L8991" s="197"/>
      <c r="M8991" s="219">
        <v>4633.5200000000004</v>
      </c>
      <c r="N8991" s="197"/>
      <c r="O8991" s="217" t="s">
        <v>0</v>
      </c>
      <c r="P8991" s="197"/>
    </row>
    <row r="8992" spans="1:16" x14ac:dyDescent="0.25">
      <c r="A8992" s="218" t="s">
        <v>796</v>
      </c>
      <c r="B8992" s="197"/>
      <c r="C8992" s="218" t="s">
        <v>797</v>
      </c>
      <c r="D8992" s="197"/>
      <c r="E8992" s="197"/>
      <c r="F8992" s="197"/>
      <c r="G8992" s="197"/>
      <c r="H8992" s="197"/>
      <c r="I8992" s="219" t="s">
        <v>0</v>
      </c>
      <c r="J8992" s="197"/>
      <c r="K8992" s="219" t="s">
        <v>0</v>
      </c>
      <c r="L8992" s="197"/>
      <c r="M8992" s="219">
        <v>185.21</v>
      </c>
      <c r="N8992" s="197"/>
      <c r="O8992" s="217" t="s">
        <v>0</v>
      </c>
      <c r="P8992" s="197"/>
    </row>
    <row r="8993" spans="1:16" x14ac:dyDescent="0.25">
      <c r="A8993" s="218" t="s">
        <v>728</v>
      </c>
      <c r="B8993" s="197"/>
      <c r="C8993" s="218" t="s">
        <v>729</v>
      </c>
      <c r="D8993" s="197"/>
      <c r="E8993" s="197"/>
      <c r="F8993" s="197"/>
      <c r="G8993" s="197"/>
      <c r="H8993" s="197"/>
      <c r="I8993" s="219" t="s">
        <v>0</v>
      </c>
      <c r="J8993" s="197"/>
      <c r="K8993" s="219" t="s">
        <v>0</v>
      </c>
      <c r="L8993" s="197"/>
      <c r="M8993" s="219">
        <v>1050.52</v>
      </c>
      <c r="N8993" s="197"/>
      <c r="O8993" s="217" t="s">
        <v>0</v>
      </c>
      <c r="P8993" s="197"/>
    </row>
    <row r="8994" spans="1:16" x14ac:dyDescent="0.25">
      <c r="A8994" s="218" t="s">
        <v>774</v>
      </c>
      <c r="B8994" s="197"/>
      <c r="C8994" s="218" t="s">
        <v>775</v>
      </c>
      <c r="D8994" s="197"/>
      <c r="E8994" s="197"/>
      <c r="F8994" s="197"/>
      <c r="G8994" s="197"/>
      <c r="H8994" s="197"/>
      <c r="I8994" s="219" t="s">
        <v>0</v>
      </c>
      <c r="J8994" s="197"/>
      <c r="K8994" s="219" t="s">
        <v>0</v>
      </c>
      <c r="L8994" s="197"/>
      <c r="M8994" s="219">
        <v>2185.04</v>
      </c>
      <c r="N8994" s="197"/>
      <c r="O8994" s="217" t="s">
        <v>0</v>
      </c>
      <c r="P8994" s="197"/>
    </row>
    <row r="8995" spans="1:16" x14ac:dyDescent="0.25">
      <c r="A8995" s="218" t="s">
        <v>590</v>
      </c>
      <c r="B8995" s="197"/>
      <c r="C8995" s="218" t="s">
        <v>591</v>
      </c>
      <c r="D8995" s="197"/>
      <c r="E8995" s="197"/>
      <c r="F8995" s="197"/>
      <c r="G8995" s="197"/>
      <c r="H8995" s="197"/>
      <c r="I8995" s="219" t="s">
        <v>0</v>
      </c>
      <c r="J8995" s="197"/>
      <c r="K8995" s="219" t="s">
        <v>0</v>
      </c>
      <c r="L8995" s="197"/>
      <c r="M8995" s="219">
        <v>2200.0300000000002</v>
      </c>
      <c r="N8995" s="197"/>
      <c r="O8995" s="217" t="s">
        <v>0</v>
      </c>
      <c r="P8995" s="197"/>
    </row>
    <row r="8996" spans="1:16" x14ac:dyDescent="0.25">
      <c r="A8996" s="218" t="s">
        <v>600</v>
      </c>
      <c r="B8996" s="197"/>
      <c r="C8996" s="218" t="s">
        <v>601</v>
      </c>
      <c r="D8996" s="197"/>
      <c r="E8996" s="197"/>
      <c r="F8996" s="197"/>
      <c r="G8996" s="197"/>
      <c r="H8996" s="197"/>
      <c r="I8996" s="219" t="s">
        <v>0</v>
      </c>
      <c r="J8996" s="197"/>
      <c r="K8996" s="219" t="s">
        <v>0</v>
      </c>
      <c r="L8996" s="197"/>
      <c r="M8996" s="219">
        <v>497.7</v>
      </c>
      <c r="N8996" s="197"/>
      <c r="O8996" s="217" t="s">
        <v>0</v>
      </c>
      <c r="P8996" s="197"/>
    </row>
    <row r="8997" spans="1:16" x14ac:dyDescent="0.25">
      <c r="A8997" s="218" t="s">
        <v>742</v>
      </c>
      <c r="B8997" s="197"/>
      <c r="C8997" s="218" t="s">
        <v>743</v>
      </c>
      <c r="D8997" s="197"/>
      <c r="E8997" s="197"/>
      <c r="F8997" s="197"/>
      <c r="G8997" s="197"/>
      <c r="H8997" s="197"/>
      <c r="I8997" s="219" t="s">
        <v>0</v>
      </c>
      <c r="J8997" s="197"/>
      <c r="K8997" s="219" t="s">
        <v>0</v>
      </c>
      <c r="L8997" s="197"/>
      <c r="M8997" s="219">
        <v>15181.98</v>
      </c>
      <c r="N8997" s="197"/>
      <c r="O8997" s="217" t="s">
        <v>0</v>
      </c>
      <c r="P8997" s="197"/>
    </row>
    <row r="8998" spans="1:16" x14ac:dyDescent="0.25">
      <c r="A8998" s="218" t="s">
        <v>640</v>
      </c>
      <c r="B8998" s="197"/>
      <c r="C8998" s="218" t="s">
        <v>641</v>
      </c>
      <c r="D8998" s="197"/>
      <c r="E8998" s="197"/>
      <c r="F8998" s="197"/>
      <c r="G8998" s="197"/>
      <c r="H8998" s="197"/>
      <c r="I8998" s="219" t="s">
        <v>0</v>
      </c>
      <c r="J8998" s="197"/>
      <c r="K8998" s="219" t="s">
        <v>0</v>
      </c>
      <c r="L8998" s="197"/>
      <c r="M8998" s="219">
        <v>1940.98</v>
      </c>
      <c r="N8998" s="197"/>
      <c r="O8998" s="217" t="s">
        <v>0</v>
      </c>
      <c r="P8998" s="197"/>
    </row>
    <row r="8999" spans="1:16" x14ac:dyDescent="0.25">
      <c r="A8999" s="218" t="s">
        <v>670</v>
      </c>
      <c r="B8999" s="197"/>
      <c r="C8999" s="218" t="s">
        <v>671</v>
      </c>
      <c r="D8999" s="197"/>
      <c r="E8999" s="197"/>
      <c r="F8999" s="197"/>
      <c r="G8999" s="197"/>
      <c r="H8999" s="197"/>
      <c r="I8999" s="219" t="s">
        <v>0</v>
      </c>
      <c r="J8999" s="197"/>
      <c r="K8999" s="219" t="s">
        <v>0</v>
      </c>
      <c r="L8999" s="197"/>
      <c r="M8999" s="219">
        <v>1044.92</v>
      </c>
      <c r="N8999" s="197"/>
      <c r="O8999" s="217" t="s">
        <v>0</v>
      </c>
      <c r="P8999" s="197"/>
    </row>
    <row r="9000" spans="1:16" x14ac:dyDescent="0.25">
      <c r="A9000" s="218" t="s">
        <v>730</v>
      </c>
      <c r="B9000" s="197"/>
      <c r="C9000" s="218" t="s">
        <v>731</v>
      </c>
      <c r="D9000" s="197"/>
      <c r="E9000" s="197"/>
      <c r="F9000" s="197"/>
      <c r="G9000" s="197"/>
      <c r="H9000" s="197"/>
      <c r="I9000" s="219" t="s">
        <v>0</v>
      </c>
      <c r="J9000" s="197"/>
      <c r="K9000" s="219" t="s">
        <v>0</v>
      </c>
      <c r="L9000" s="197"/>
      <c r="M9000" s="219">
        <v>125</v>
      </c>
      <c r="N9000" s="197"/>
      <c r="O9000" s="217" t="s">
        <v>0</v>
      </c>
      <c r="P9000" s="197"/>
    </row>
    <row r="9001" spans="1:16" x14ac:dyDescent="0.25">
      <c r="A9001" s="218" t="s">
        <v>672</v>
      </c>
      <c r="B9001" s="197"/>
      <c r="C9001" s="218" t="s">
        <v>673</v>
      </c>
      <c r="D9001" s="197"/>
      <c r="E9001" s="197"/>
      <c r="F9001" s="197"/>
      <c r="G9001" s="197"/>
      <c r="H9001" s="197"/>
      <c r="I9001" s="219" t="s">
        <v>0</v>
      </c>
      <c r="J9001" s="197"/>
      <c r="K9001" s="219" t="s">
        <v>0</v>
      </c>
      <c r="L9001" s="197"/>
      <c r="M9001" s="219">
        <v>1096.83</v>
      </c>
      <c r="N9001" s="197"/>
      <c r="O9001" s="217" t="s">
        <v>0</v>
      </c>
      <c r="P9001" s="197"/>
    </row>
    <row r="9002" spans="1:16" x14ac:dyDescent="0.25">
      <c r="A9002" s="218" t="s">
        <v>616</v>
      </c>
      <c r="B9002" s="197"/>
      <c r="C9002" s="218" t="s">
        <v>617</v>
      </c>
      <c r="D9002" s="197"/>
      <c r="E9002" s="197"/>
      <c r="F9002" s="197"/>
      <c r="G9002" s="197"/>
      <c r="H9002" s="197"/>
      <c r="I9002" s="219" t="s">
        <v>0</v>
      </c>
      <c r="J9002" s="197"/>
      <c r="K9002" s="219" t="s">
        <v>0</v>
      </c>
      <c r="L9002" s="197"/>
      <c r="M9002" s="219">
        <v>129.4</v>
      </c>
      <c r="N9002" s="197"/>
      <c r="O9002" s="217" t="s">
        <v>0</v>
      </c>
      <c r="P9002" s="197"/>
    </row>
    <row r="9003" spans="1:16" x14ac:dyDescent="0.25">
      <c r="A9003" s="221" t="s">
        <v>674</v>
      </c>
      <c r="B9003" s="197"/>
      <c r="C9003" s="221" t="s">
        <v>675</v>
      </c>
      <c r="D9003" s="197"/>
      <c r="E9003" s="197"/>
      <c r="F9003" s="197"/>
      <c r="G9003" s="197"/>
      <c r="H9003" s="197"/>
      <c r="I9003" s="222">
        <v>900</v>
      </c>
      <c r="J9003" s="197"/>
      <c r="K9003" s="222">
        <v>900</v>
      </c>
      <c r="L9003" s="197"/>
      <c r="M9003" s="222">
        <v>937.39</v>
      </c>
      <c r="N9003" s="197"/>
      <c r="O9003" s="220">
        <v>104.15</v>
      </c>
      <c r="P9003" s="197"/>
    </row>
    <row r="9004" spans="1:16" x14ac:dyDescent="0.25">
      <c r="A9004" s="218" t="s">
        <v>678</v>
      </c>
      <c r="B9004" s="197"/>
      <c r="C9004" s="218" t="s">
        <v>679</v>
      </c>
      <c r="D9004" s="197"/>
      <c r="E9004" s="197"/>
      <c r="F9004" s="197"/>
      <c r="G9004" s="197"/>
      <c r="H9004" s="197"/>
      <c r="I9004" s="219" t="s">
        <v>0</v>
      </c>
      <c r="J9004" s="197"/>
      <c r="K9004" s="219" t="s">
        <v>0</v>
      </c>
      <c r="L9004" s="197"/>
      <c r="M9004" s="219">
        <v>937.39</v>
      </c>
      <c r="N9004" s="197"/>
      <c r="O9004" s="217" t="s">
        <v>0</v>
      </c>
      <c r="P9004" s="197"/>
    </row>
    <row r="9005" spans="1:16" x14ac:dyDescent="0.25">
      <c r="A9005" s="212" t="s">
        <v>1529</v>
      </c>
      <c r="B9005" s="197"/>
      <c r="C9005" s="212" t="s">
        <v>1530</v>
      </c>
      <c r="D9005" s="197"/>
      <c r="E9005" s="197"/>
      <c r="F9005" s="197"/>
      <c r="G9005" s="197"/>
      <c r="H9005" s="197"/>
      <c r="I9005" s="213">
        <v>206793.4</v>
      </c>
      <c r="J9005" s="197"/>
      <c r="K9005" s="213">
        <v>206793.4</v>
      </c>
      <c r="L9005" s="197"/>
      <c r="M9005" s="213">
        <v>205696.77</v>
      </c>
      <c r="N9005" s="197"/>
      <c r="O9005" s="214">
        <v>99.47</v>
      </c>
      <c r="P9005" s="197"/>
    </row>
    <row r="9006" spans="1:16" x14ac:dyDescent="0.25">
      <c r="A9006" s="205" t="s">
        <v>242</v>
      </c>
      <c r="B9006" s="197"/>
      <c r="C9006" s="197"/>
      <c r="D9006" s="197"/>
      <c r="E9006" s="197"/>
      <c r="F9006" s="197"/>
      <c r="G9006" s="197"/>
      <c r="H9006" s="197"/>
      <c r="I9006" s="206">
        <v>206793.4</v>
      </c>
      <c r="J9006" s="197"/>
      <c r="K9006" s="206">
        <v>206793.4</v>
      </c>
      <c r="L9006" s="197"/>
      <c r="M9006" s="206">
        <v>205696.77</v>
      </c>
      <c r="N9006" s="197"/>
      <c r="O9006" s="207">
        <v>99.47</v>
      </c>
      <c r="P9006" s="197"/>
    </row>
    <row r="9007" spans="1:16" x14ac:dyDescent="0.25">
      <c r="A9007" s="205" t="s">
        <v>2087</v>
      </c>
      <c r="B9007" s="197"/>
      <c r="C9007" s="197"/>
      <c r="D9007" s="197"/>
      <c r="E9007" s="197"/>
      <c r="F9007" s="197"/>
      <c r="G9007" s="197"/>
      <c r="H9007" s="197"/>
      <c r="I9007" s="206">
        <v>206793.4</v>
      </c>
      <c r="J9007" s="197"/>
      <c r="K9007" s="206">
        <v>206793.4</v>
      </c>
      <c r="L9007" s="197"/>
      <c r="M9007" s="206">
        <v>205696.77</v>
      </c>
      <c r="N9007" s="197"/>
      <c r="O9007" s="207">
        <v>99.47</v>
      </c>
      <c r="P9007" s="197"/>
    </row>
    <row r="9008" spans="1:16" x14ac:dyDescent="0.25">
      <c r="A9008" s="221" t="s">
        <v>582</v>
      </c>
      <c r="B9008" s="197"/>
      <c r="C9008" s="221" t="s">
        <v>583</v>
      </c>
      <c r="D9008" s="197"/>
      <c r="E9008" s="197"/>
      <c r="F9008" s="197"/>
      <c r="G9008" s="197"/>
      <c r="H9008" s="197"/>
      <c r="I9008" s="222">
        <v>21806.81</v>
      </c>
      <c r="J9008" s="197"/>
      <c r="K9008" s="222">
        <v>21806.81</v>
      </c>
      <c r="L9008" s="197"/>
      <c r="M9008" s="222">
        <v>21705.96</v>
      </c>
      <c r="N9008" s="197"/>
      <c r="O9008" s="220">
        <v>99.54</v>
      </c>
      <c r="P9008" s="197"/>
    </row>
    <row r="9009" spans="1:16" x14ac:dyDescent="0.25">
      <c r="A9009" s="218" t="s">
        <v>608</v>
      </c>
      <c r="B9009" s="197"/>
      <c r="C9009" s="218" t="s">
        <v>609</v>
      </c>
      <c r="D9009" s="197"/>
      <c r="E9009" s="197"/>
      <c r="F9009" s="197"/>
      <c r="G9009" s="197"/>
      <c r="H9009" s="197"/>
      <c r="I9009" s="219" t="s">
        <v>0</v>
      </c>
      <c r="J9009" s="197"/>
      <c r="K9009" s="219" t="s">
        <v>0</v>
      </c>
      <c r="L9009" s="197"/>
      <c r="M9009" s="219">
        <v>18505.96</v>
      </c>
      <c r="N9009" s="197"/>
      <c r="O9009" s="217" t="s">
        <v>0</v>
      </c>
      <c r="P9009" s="197"/>
    </row>
    <row r="9010" spans="1:16" x14ac:dyDescent="0.25">
      <c r="A9010" s="218" t="s">
        <v>602</v>
      </c>
      <c r="B9010" s="197"/>
      <c r="C9010" s="218" t="s">
        <v>603</v>
      </c>
      <c r="D9010" s="197"/>
      <c r="E9010" s="197"/>
      <c r="F9010" s="197"/>
      <c r="G9010" s="197"/>
      <c r="H9010" s="197"/>
      <c r="I9010" s="219" t="s">
        <v>0</v>
      </c>
      <c r="J9010" s="197"/>
      <c r="K9010" s="219" t="s">
        <v>0</v>
      </c>
      <c r="L9010" s="197"/>
      <c r="M9010" s="219">
        <v>3200</v>
      </c>
      <c r="N9010" s="197"/>
      <c r="O9010" s="217" t="s">
        <v>0</v>
      </c>
      <c r="P9010" s="197"/>
    </row>
    <row r="9011" spans="1:16" x14ac:dyDescent="0.25">
      <c r="A9011" s="221" t="s">
        <v>592</v>
      </c>
      <c r="B9011" s="197"/>
      <c r="C9011" s="221" t="s">
        <v>593</v>
      </c>
      <c r="D9011" s="197"/>
      <c r="E9011" s="197"/>
      <c r="F9011" s="197"/>
      <c r="G9011" s="197"/>
      <c r="H9011" s="197"/>
      <c r="I9011" s="222">
        <v>184986.59</v>
      </c>
      <c r="J9011" s="197"/>
      <c r="K9011" s="222">
        <v>184986.59</v>
      </c>
      <c r="L9011" s="197"/>
      <c r="M9011" s="222">
        <v>183990.81</v>
      </c>
      <c r="N9011" s="197"/>
      <c r="O9011" s="220">
        <v>99.46</v>
      </c>
      <c r="P9011" s="197"/>
    </row>
    <row r="9012" spans="1:16" x14ac:dyDescent="0.25">
      <c r="A9012" s="218" t="s">
        <v>1369</v>
      </c>
      <c r="B9012" s="197"/>
      <c r="C9012" s="218" t="s">
        <v>1370</v>
      </c>
      <c r="D9012" s="197"/>
      <c r="E9012" s="197"/>
      <c r="F9012" s="197"/>
      <c r="G9012" s="197"/>
      <c r="H9012" s="197"/>
      <c r="I9012" s="219" t="s">
        <v>0</v>
      </c>
      <c r="J9012" s="197"/>
      <c r="K9012" s="219" t="s">
        <v>0</v>
      </c>
      <c r="L9012" s="197"/>
      <c r="M9012" s="219">
        <v>183990.81</v>
      </c>
      <c r="N9012" s="197"/>
      <c r="O9012" s="217" t="s">
        <v>0</v>
      </c>
      <c r="P9012" s="197"/>
    </row>
    <row r="9013" spans="1:16" x14ac:dyDescent="0.25">
      <c r="A9013" s="212" t="s">
        <v>1531</v>
      </c>
      <c r="B9013" s="197"/>
      <c r="C9013" s="212" t="s">
        <v>1532</v>
      </c>
      <c r="D9013" s="197"/>
      <c r="E9013" s="197"/>
      <c r="F9013" s="197"/>
      <c r="G9013" s="197"/>
      <c r="H9013" s="197"/>
      <c r="I9013" s="213">
        <v>14742.48</v>
      </c>
      <c r="J9013" s="197"/>
      <c r="K9013" s="213">
        <v>14742.48</v>
      </c>
      <c r="L9013" s="197"/>
      <c r="M9013" s="213">
        <v>13672.04</v>
      </c>
      <c r="N9013" s="197"/>
      <c r="O9013" s="214">
        <v>92.74</v>
      </c>
      <c r="P9013" s="197"/>
    </row>
    <row r="9014" spans="1:16" x14ac:dyDescent="0.25">
      <c r="A9014" s="205" t="s">
        <v>241</v>
      </c>
      <c r="B9014" s="197"/>
      <c r="C9014" s="197"/>
      <c r="D9014" s="197"/>
      <c r="E9014" s="197"/>
      <c r="F9014" s="197"/>
      <c r="G9014" s="197"/>
      <c r="H9014" s="197"/>
      <c r="I9014" s="206">
        <v>7498.92</v>
      </c>
      <c r="J9014" s="197"/>
      <c r="K9014" s="206">
        <v>7498.92</v>
      </c>
      <c r="L9014" s="197"/>
      <c r="M9014" s="206">
        <v>6297.48</v>
      </c>
      <c r="N9014" s="197"/>
      <c r="O9014" s="207">
        <v>83.98</v>
      </c>
      <c r="P9014" s="197"/>
    </row>
    <row r="9015" spans="1:16" x14ac:dyDescent="0.25">
      <c r="A9015" s="205" t="s">
        <v>2080</v>
      </c>
      <c r="B9015" s="197"/>
      <c r="C9015" s="197"/>
      <c r="D9015" s="197"/>
      <c r="E9015" s="197"/>
      <c r="F9015" s="197"/>
      <c r="G9015" s="197"/>
      <c r="H9015" s="197"/>
      <c r="I9015" s="206">
        <v>7498.92</v>
      </c>
      <c r="J9015" s="197"/>
      <c r="K9015" s="206">
        <v>7498.92</v>
      </c>
      <c r="L9015" s="197"/>
      <c r="M9015" s="206">
        <v>6297.48</v>
      </c>
      <c r="N9015" s="197"/>
      <c r="O9015" s="207">
        <v>83.98</v>
      </c>
      <c r="P9015" s="197"/>
    </row>
    <row r="9016" spans="1:16" x14ac:dyDescent="0.25">
      <c r="A9016" s="221" t="s">
        <v>572</v>
      </c>
      <c r="B9016" s="197"/>
      <c r="C9016" s="221" t="s">
        <v>573</v>
      </c>
      <c r="D9016" s="197"/>
      <c r="E9016" s="197"/>
      <c r="F9016" s="197"/>
      <c r="G9016" s="197"/>
      <c r="H9016" s="197"/>
      <c r="I9016" s="222">
        <v>1662.19</v>
      </c>
      <c r="J9016" s="197"/>
      <c r="K9016" s="222">
        <v>1662.19</v>
      </c>
      <c r="L9016" s="197"/>
      <c r="M9016" s="222">
        <v>755</v>
      </c>
      <c r="N9016" s="197"/>
      <c r="O9016" s="220">
        <v>45.42</v>
      </c>
      <c r="P9016" s="197"/>
    </row>
    <row r="9017" spans="1:16" x14ac:dyDescent="0.25">
      <c r="A9017" s="218" t="s">
        <v>580</v>
      </c>
      <c r="B9017" s="197"/>
      <c r="C9017" s="218" t="s">
        <v>581</v>
      </c>
      <c r="D9017" s="197"/>
      <c r="E9017" s="197"/>
      <c r="F9017" s="197"/>
      <c r="G9017" s="197"/>
      <c r="H9017" s="197"/>
      <c r="I9017" s="219" t="s">
        <v>0</v>
      </c>
      <c r="J9017" s="197"/>
      <c r="K9017" s="219" t="s">
        <v>0</v>
      </c>
      <c r="L9017" s="197"/>
      <c r="M9017" s="219">
        <v>755</v>
      </c>
      <c r="N9017" s="197"/>
      <c r="O9017" s="217" t="s">
        <v>0</v>
      </c>
      <c r="P9017" s="197"/>
    </row>
    <row r="9018" spans="1:16" x14ac:dyDescent="0.25">
      <c r="A9018" s="221" t="s">
        <v>582</v>
      </c>
      <c r="B9018" s="197"/>
      <c r="C9018" s="221" t="s">
        <v>583</v>
      </c>
      <c r="D9018" s="197"/>
      <c r="E9018" s="197"/>
      <c r="F9018" s="197"/>
      <c r="G9018" s="197"/>
      <c r="H9018" s="197"/>
      <c r="I9018" s="222">
        <v>5771.73</v>
      </c>
      <c r="J9018" s="197"/>
      <c r="K9018" s="222">
        <v>5771.73</v>
      </c>
      <c r="L9018" s="197"/>
      <c r="M9018" s="222">
        <v>5451.28</v>
      </c>
      <c r="N9018" s="197"/>
      <c r="O9018" s="220">
        <v>94.45</v>
      </c>
      <c r="P9018" s="197"/>
    </row>
    <row r="9019" spans="1:16" x14ac:dyDescent="0.25">
      <c r="A9019" s="218" t="s">
        <v>588</v>
      </c>
      <c r="B9019" s="197"/>
      <c r="C9019" s="218" t="s">
        <v>589</v>
      </c>
      <c r="D9019" s="197"/>
      <c r="E9019" s="197"/>
      <c r="F9019" s="197"/>
      <c r="G9019" s="197"/>
      <c r="H9019" s="197"/>
      <c r="I9019" s="219" t="s">
        <v>0</v>
      </c>
      <c r="J9019" s="197"/>
      <c r="K9019" s="219" t="s">
        <v>0</v>
      </c>
      <c r="L9019" s="197"/>
      <c r="M9019" s="219">
        <v>937.79</v>
      </c>
      <c r="N9019" s="197"/>
      <c r="O9019" s="217" t="s">
        <v>0</v>
      </c>
      <c r="P9019" s="197"/>
    </row>
    <row r="9020" spans="1:16" x14ac:dyDescent="0.25">
      <c r="A9020" s="218" t="s">
        <v>792</v>
      </c>
      <c r="B9020" s="197"/>
      <c r="C9020" s="218" t="s">
        <v>793</v>
      </c>
      <c r="D9020" s="197"/>
      <c r="E9020" s="197"/>
      <c r="F9020" s="197"/>
      <c r="G9020" s="197"/>
      <c r="H9020" s="197"/>
      <c r="I9020" s="219" t="s">
        <v>0</v>
      </c>
      <c r="J9020" s="197"/>
      <c r="K9020" s="219" t="s">
        <v>0</v>
      </c>
      <c r="L9020" s="197"/>
      <c r="M9020" s="219">
        <v>1224.98</v>
      </c>
      <c r="N9020" s="197"/>
      <c r="O9020" s="217" t="s">
        <v>0</v>
      </c>
      <c r="P9020" s="197"/>
    </row>
    <row r="9021" spans="1:16" x14ac:dyDescent="0.25">
      <c r="A9021" s="218" t="s">
        <v>774</v>
      </c>
      <c r="B9021" s="197"/>
      <c r="C9021" s="218" t="s">
        <v>775</v>
      </c>
      <c r="D9021" s="197"/>
      <c r="E9021" s="197"/>
      <c r="F9021" s="197"/>
      <c r="G9021" s="197"/>
      <c r="H9021" s="197"/>
      <c r="I9021" s="219" t="s">
        <v>0</v>
      </c>
      <c r="J9021" s="197"/>
      <c r="K9021" s="219" t="s">
        <v>0</v>
      </c>
      <c r="L9021" s="197"/>
      <c r="M9021" s="219">
        <v>837.4</v>
      </c>
      <c r="N9021" s="197"/>
      <c r="O9021" s="217" t="s">
        <v>0</v>
      </c>
      <c r="P9021" s="197"/>
    </row>
    <row r="9022" spans="1:16" x14ac:dyDescent="0.25">
      <c r="A9022" s="218" t="s">
        <v>608</v>
      </c>
      <c r="B9022" s="197"/>
      <c r="C9022" s="218" t="s">
        <v>609</v>
      </c>
      <c r="D9022" s="197"/>
      <c r="E9022" s="197"/>
      <c r="F9022" s="197"/>
      <c r="G9022" s="197"/>
      <c r="H9022" s="197"/>
      <c r="I9022" s="219" t="s">
        <v>0</v>
      </c>
      <c r="J9022" s="197"/>
      <c r="K9022" s="219" t="s">
        <v>0</v>
      </c>
      <c r="L9022" s="197"/>
      <c r="M9022" s="219">
        <v>300.39999999999998</v>
      </c>
      <c r="N9022" s="197"/>
      <c r="O9022" s="217" t="s">
        <v>0</v>
      </c>
      <c r="P9022" s="197"/>
    </row>
    <row r="9023" spans="1:16" x14ac:dyDescent="0.25">
      <c r="A9023" s="218" t="s">
        <v>640</v>
      </c>
      <c r="B9023" s="197"/>
      <c r="C9023" s="218" t="s">
        <v>641</v>
      </c>
      <c r="D9023" s="197"/>
      <c r="E9023" s="197"/>
      <c r="F9023" s="197"/>
      <c r="G9023" s="197"/>
      <c r="H9023" s="197"/>
      <c r="I9023" s="219" t="s">
        <v>0</v>
      </c>
      <c r="J9023" s="197"/>
      <c r="K9023" s="219" t="s">
        <v>0</v>
      </c>
      <c r="L9023" s="197"/>
      <c r="M9023" s="219">
        <v>1812.5</v>
      </c>
      <c r="N9023" s="197"/>
      <c r="O9023" s="217" t="s">
        <v>0</v>
      </c>
      <c r="P9023" s="197"/>
    </row>
    <row r="9024" spans="1:16" x14ac:dyDescent="0.25">
      <c r="A9024" s="218" t="s">
        <v>616</v>
      </c>
      <c r="B9024" s="197"/>
      <c r="C9024" s="218" t="s">
        <v>617</v>
      </c>
      <c r="D9024" s="197"/>
      <c r="E9024" s="197"/>
      <c r="F9024" s="197"/>
      <c r="G9024" s="197"/>
      <c r="H9024" s="197"/>
      <c r="I9024" s="219" t="s">
        <v>0</v>
      </c>
      <c r="J9024" s="197"/>
      <c r="K9024" s="219" t="s">
        <v>0</v>
      </c>
      <c r="L9024" s="197"/>
      <c r="M9024" s="219">
        <v>338.21</v>
      </c>
      <c r="N9024" s="197"/>
      <c r="O9024" s="217" t="s">
        <v>0</v>
      </c>
      <c r="P9024" s="197"/>
    </row>
    <row r="9025" spans="1:16" x14ac:dyDescent="0.25">
      <c r="A9025" s="221" t="s">
        <v>674</v>
      </c>
      <c r="B9025" s="197"/>
      <c r="C9025" s="221" t="s">
        <v>675</v>
      </c>
      <c r="D9025" s="197"/>
      <c r="E9025" s="197"/>
      <c r="F9025" s="197"/>
      <c r="G9025" s="197"/>
      <c r="H9025" s="197"/>
      <c r="I9025" s="222">
        <v>65</v>
      </c>
      <c r="J9025" s="197"/>
      <c r="K9025" s="222">
        <v>65</v>
      </c>
      <c r="L9025" s="197"/>
      <c r="M9025" s="222">
        <v>91.2</v>
      </c>
      <c r="N9025" s="197"/>
      <c r="O9025" s="220">
        <v>140.31</v>
      </c>
      <c r="P9025" s="197"/>
    </row>
    <row r="9026" spans="1:16" x14ac:dyDescent="0.25">
      <c r="A9026" s="218" t="s">
        <v>678</v>
      </c>
      <c r="B9026" s="197"/>
      <c r="C9026" s="218" t="s">
        <v>679</v>
      </c>
      <c r="D9026" s="197"/>
      <c r="E9026" s="197"/>
      <c r="F9026" s="197"/>
      <c r="G9026" s="197"/>
      <c r="H9026" s="197"/>
      <c r="I9026" s="219" t="s">
        <v>0</v>
      </c>
      <c r="J9026" s="197"/>
      <c r="K9026" s="219" t="s">
        <v>0</v>
      </c>
      <c r="L9026" s="197"/>
      <c r="M9026" s="219">
        <v>19.41</v>
      </c>
      <c r="N9026" s="197"/>
      <c r="O9026" s="217" t="s">
        <v>0</v>
      </c>
      <c r="P9026" s="197"/>
    </row>
    <row r="9027" spans="1:16" x14ac:dyDescent="0.25">
      <c r="A9027" s="218" t="s">
        <v>680</v>
      </c>
      <c r="B9027" s="197"/>
      <c r="C9027" s="218" t="s">
        <v>681</v>
      </c>
      <c r="D9027" s="197"/>
      <c r="E9027" s="197"/>
      <c r="F9027" s="197"/>
      <c r="G9027" s="197"/>
      <c r="H9027" s="197"/>
      <c r="I9027" s="219" t="s">
        <v>0</v>
      </c>
      <c r="J9027" s="197"/>
      <c r="K9027" s="219" t="s">
        <v>0</v>
      </c>
      <c r="L9027" s="197"/>
      <c r="M9027" s="219">
        <v>71.790000000000006</v>
      </c>
      <c r="N9027" s="197"/>
      <c r="O9027" s="217" t="s">
        <v>0</v>
      </c>
      <c r="P9027" s="197"/>
    </row>
    <row r="9028" spans="1:16" x14ac:dyDescent="0.25">
      <c r="A9028" s="205" t="s">
        <v>243</v>
      </c>
      <c r="B9028" s="197"/>
      <c r="C9028" s="197"/>
      <c r="D9028" s="197"/>
      <c r="E9028" s="197"/>
      <c r="F9028" s="197"/>
      <c r="G9028" s="197"/>
      <c r="H9028" s="197"/>
      <c r="I9028" s="206">
        <v>7043.56</v>
      </c>
      <c r="J9028" s="197"/>
      <c r="K9028" s="206">
        <v>7043.56</v>
      </c>
      <c r="L9028" s="197"/>
      <c r="M9028" s="206">
        <v>7374.56</v>
      </c>
      <c r="N9028" s="197"/>
      <c r="O9028" s="207">
        <v>104.7</v>
      </c>
      <c r="P9028" s="197"/>
    </row>
    <row r="9029" spans="1:16" x14ac:dyDescent="0.25">
      <c r="A9029" s="205" t="s">
        <v>2090</v>
      </c>
      <c r="B9029" s="197"/>
      <c r="C9029" s="197"/>
      <c r="D9029" s="197"/>
      <c r="E9029" s="197"/>
      <c r="F9029" s="197"/>
      <c r="G9029" s="197"/>
      <c r="H9029" s="197"/>
      <c r="I9029" s="206">
        <v>5888.56</v>
      </c>
      <c r="J9029" s="197"/>
      <c r="K9029" s="206">
        <v>5888.56</v>
      </c>
      <c r="L9029" s="197"/>
      <c r="M9029" s="206">
        <v>6219.56</v>
      </c>
      <c r="N9029" s="197"/>
      <c r="O9029" s="207">
        <v>105.62</v>
      </c>
      <c r="P9029" s="197"/>
    </row>
    <row r="9030" spans="1:16" x14ac:dyDescent="0.25">
      <c r="A9030" s="221" t="s">
        <v>582</v>
      </c>
      <c r="B9030" s="197"/>
      <c r="C9030" s="221" t="s">
        <v>583</v>
      </c>
      <c r="D9030" s="197"/>
      <c r="E9030" s="197"/>
      <c r="F9030" s="197"/>
      <c r="G9030" s="197"/>
      <c r="H9030" s="197"/>
      <c r="I9030" s="222">
        <v>5888.56</v>
      </c>
      <c r="J9030" s="197"/>
      <c r="K9030" s="222">
        <v>5888.56</v>
      </c>
      <c r="L9030" s="197"/>
      <c r="M9030" s="222">
        <v>6219.56</v>
      </c>
      <c r="N9030" s="197"/>
      <c r="O9030" s="220">
        <v>105.62</v>
      </c>
      <c r="P9030" s="197"/>
    </row>
    <row r="9031" spans="1:16" x14ac:dyDescent="0.25">
      <c r="A9031" s="218" t="s">
        <v>790</v>
      </c>
      <c r="B9031" s="197"/>
      <c r="C9031" s="218" t="s">
        <v>791</v>
      </c>
      <c r="D9031" s="197"/>
      <c r="E9031" s="197"/>
      <c r="F9031" s="197"/>
      <c r="G9031" s="197"/>
      <c r="H9031" s="197"/>
      <c r="I9031" s="219" t="s">
        <v>0</v>
      </c>
      <c r="J9031" s="197"/>
      <c r="K9031" s="219" t="s">
        <v>0</v>
      </c>
      <c r="L9031" s="197"/>
      <c r="M9031" s="219">
        <v>1227.56</v>
      </c>
      <c r="N9031" s="197"/>
      <c r="O9031" s="217" t="s">
        <v>0</v>
      </c>
      <c r="P9031" s="197"/>
    </row>
    <row r="9032" spans="1:16" x14ac:dyDescent="0.25">
      <c r="A9032" s="218" t="s">
        <v>672</v>
      </c>
      <c r="B9032" s="197"/>
      <c r="C9032" s="218" t="s">
        <v>673</v>
      </c>
      <c r="D9032" s="197"/>
      <c r="E9032" s="197"/>
      <c r="F9032" s="197"/>
      <c r="G9032" s="197"/>
      <c r="H9032" s="197"/>
      <c r="I9032" s="219" t="s">
        <v>0</v>
      </c>
      <c r="J9032" s="197"/>
      <c r="K9032" s="219" t="s">
        <v>0</v>
      </c>
      <c r="L9032" s="197"/>
      <c r="M9032" s="219">
        <v>4992</v>
      </c>
      <c r="N9032" s="197"/>
      <c r="O9032" s="217" t="s">
        <v>0</v>
      </c>
      <c r="P9032" s="197"/>
    </row>
    <row r="9033" spans="1:16" x14ac:dyDescent="0.25">
      <c r="A9033" s="205" t="s">
        <v>2092</v>
      </c>
      <c r="B9033" s="197"/>
      <c r="C9033" s="197"/>
      <c r="D9033" s="197"/>
      <c r="E9033" s="197"/>
      <c r="F9033" s="197"/>
      <c r="G9033" s="197"/>
      <c r="H9033" s="197"/>
      <c r="I9033" s="206">
        <v>1155</v>
      </c>
      <c r="J9033" s="197"/>
      <c r="K9033" s="206">
        <v>1155</v>
      </c>
      <c r="L9033" s="197"/>
      <c r="M9033" s="206">
        <v>1155</v>
      </c>
      <c r="N9033" s="197"/>
      <c r="O9033" s="207">
        <v>100</v>
      </c>
      <c r="P9033" s="197"/>
    </row>
    <row r="9034" spans="1:16" x14ac:dyDescent="0.25">
      <c r="A9034" s="221" t="s">
        <v>582</v>
      </c>
      <c r="B9034" s="197"/>
      <c r="C9034" s="221" t="s">
        <v>583</v>
      </c>
      <c r="D9034" s="197"/>
      <c r="E9034" s="197"/>
      <c r="F9034" s="197"/>
      <c r="G9034" s="197"/>
      <c r="H9034" s="197"/>
      <c r="I9034" s="222">
        <v>1155</v>
      </c>
      <c r="J9034" s="197"/>
      <c r="K9034" s="222">
        <v>1155</v>
      </c>
      <c r="L9034" s="197"/>
      <c r="M9034" s="222">
        <v>1155</v>
      </c>
      <c r="N9034" s="197"/>
      <c r="O9034" s="220">
        <v>100</v>
      </c>
      <c r="P9034" s="197"/>
    </row>
    <row r="9035" spans="1:16" x14ac:dyDescent="0.25">
      <c r="A9035" s="218" t="s">
        <v>788</v>
      </c>
      <c r="B9035" s="197"/>
      <c r="C9035" s="218" t="s">
        <v>789</v>
      </c>
      <c r="D9035" s="197"/>
      <c r="E9035" s="197"/>
      <c r="F9035" s="197"/>
      <c r="G9035" s="197"/>
      <c r="H9035" s="197"/>
      <c r="I9035" s="219" t="s">
        <v>0</v>
      </c>
      <c r="J9035" s="197"/>
      <c r="K9035" s="219" t="s">
        <v>0</v>
      </c>
      <c r="L9035" s="197"/>
      <c r="M9035" s="219">
        <v>1155</v>
      </c>
      <c r="N9035" s="197"/>
      <c r="O9035" s="217" t="s">
        <v>0</v>
      </c>
      <c r="P9035" s="197"/>
    </row>
    <row r="9036" spans="1:16" x14ac:dyDescent="0.25">
      <c r="A9036" s="205" t="s">
        <v>244</v>
      </c>
      <c r="B9036" s="197"/>
      <c r="C9036" s="197"/>
      <c r="D9036" s="197"/>
      <c r="E9036" s="197"/>
      <c r="F9036" s="197"/>
      <c r="G9036" s="197"/>
      <c r="H9036" s="197"/>
      <c r="I9036" s="206">
        <v>200</v>
      </c>
      <c r="J9036" s="197"/>
      <c r="K9036" s="206">
        <v>200</v>
      </c>
      <c r="L9036" s="197"/>
      <c r="M9036" s="206">
        <v>0</v>
      </c>
      <c r="N9036" s="197"/>
      <c r="O9036" s="207">
        <v>0</v>
      </c>
      <c r="P9036" s="197"/>
    </row>
    <row r="9037" spans="1:16" x14ac:dyDescent="0.25">
      <c r="A9037" s="205" t="s">
        <v>2097</v>
      </c>
      <c r="B9037" s="197"/>
      <c r="C9037" s="197"/>
      <c r="D9037" s="197"/>
      <c r="E9037" s="197"/>
      <c r="F9037" s="197"/>
      <c r="G9037" s="197"/>
      <c r="H9037" s="197"/>
      <c r="I9037" s="206">
        <v>200</v>
      </c>
      <c r="J9037" s="197"/>
      <c r="K9037" s="206">
        <v>200</v>
      </c>
      <c r="L9037" s="197"/>
      <c r="M9037" s="206">
        <v>0</v>
      </c>
      <c r="N9037" s="197"/>
      <c r="O9037" s="207">
        <v>0</v>
      </c>
      <c r="P9037" s="197"/>
    </row>
    <row r="9038" spans="1:16" x14ac:dyDescent="0.25">
      <c r="A9038" s="221" t="s">
        <v>572</v>
      </c>
      <c r="B9038" s="197"/>
      <c r="C9038" s="221" t="s">
        <v>573</v>
      </c>
      <c r="D9038" s="197"/>
      <c r="E9038" s="197"/>
      <c r="F9038" s="197"/>
      <c r="G9038" s="197"/>
      <c r="H9038" s="197"/>
      <c r="I9038" s="222">
        <v>50</v>
      </c>
      <c r="J9038" s="197"/>
      <c r="K9038" s="222">
        <v>50</v>
      </c>
      <c r="L9038" s="197"/>
      <c r="M9038" s="222">
        <v>0</v>
      </c>
      <c r="N9038" s="197"/>
      <c r="O9038" s="220">
        <v>0</v>
      </c>
      <c r="P9038" s="197"/>
    </row>
    <row r="9039" spans="1:16" x14ac:dyDescent="0.25">
      <c r="A9039" s="221" t="s">
        <v>582</v>
      </c>
      <c r="B9039" s="197"/>
      <c r="C9039" s="221" t="s">
        <v>583</v>
      </c>
      <c r="D9039" s="197"/>
      <c r="E9039" s="197"/>
      <c r="F9039" s="197"/>
      <c r="G9039" s="197"/>
      <c r="H9039" s="197"/>
      <c r="I9039" s="222">
        <v>150</v>
      </c>
      <c r="J9039" s="197"/>
      <c r="K9039" s="222">
        <v>150</v>
      </c>
      <c r="L9039" s="197"/>
      <c r="M9039" s="222">
        <v>0</v>
      </c>
      <c r="N9039" s="197"/>
      <c r="O9039" s="220">
        <v>0</v>
      </c>
      <c r="P9039" s="197"/>
    </row>
    <row r="9040" spans="1:16" x14ac:dyDescent="0.25">
      <c r="A9040" s="212" t="s">
        <v>1535</v>
      </c>
      <c r="B9040" s="197"/>
      <c r="C9040" s="212" t="s">
        <v>1536</v>
      </c>
      <c r="D9040" s="197"/>
      <c r="E9040" s="197"/>
      <c r="F9040" s="197"/>
      <c r="G9040" s="197"/>
      <c r="H9040" s="197"/>
      <c r="I9040" s="213">
        <v>1908900</v>
      </c>
      <c r="J9040" s="197"/>
      <c r="K9040" s="213">
        <v>1908900</v>
      </c>
      <c r="L9040" s="197"/>
      <c r="M9040" s="213">
        <v>1931358.98</v>
      </c>
      <c r="N9040" s="197"/>
      <c r="O9040" s="214">
        <v>101.18</v>
      </c>
      <c r="P9040" s="197"/>
    </row>
    <row r="9041" spans="1:16" x14ac:dyDescent="0.25">
      <c r="A9041" s="205" t="s">
        <v>243</v>
      </c>
      <c r="B9041" s="197"/>
      <c r="C9041" s="197"/>
      <c r="D9041" s="197"/>
      <c r="E9041" s="197"/>
      <c r="F9041" s="197"/>
      <c r="G9041" s="197"/>
      <c r="H9041" s="197"/>
      <c r="I9041" s="206">
        <v>1908900</v>
      </c>
      <c r="J9041" s="197"/>
      <c r="K9041" s="206">
        <v>1908900</v>
      </c>
      <c r="L9041" s="197"/>
      <c r="M9041" s="206">
        <v>1931358.98</v>
      </c>
      <c r="N9041" s="197"/>
      <c r="O9041" s="207">
        <v>101.18</v>
      </c>
      <c r="P9041" s="197"/>
    </row>
    <row r="9042" spans="1:16" x14ac:dyDescent="0.25">
      <c r="A9042" s="205" t="s">
        <v>2090</v>
      </c>
      <c r="B9042" s="197"/>
      <c r="C9042" s="197"/>
      <c r="D9042" s="197"/>
      <c r="E9042" s="197"/>
      <c r="F9042" s="197"/>
      <c r="G9042" s="197"/>
      <c r="H9042" s="197"/>
      <c r="I9042" s="206">
        <v>1908900</v>
      </c>
      <c r="J9042" s="197"/>
      <c r="K9042" s="206">
        <v>1908900</v>
      </c>
      <c r="L9042" s="197"/>
      <c r="M9042" s="206">
        <v>1931358.98</v>
      </c>
      <c r="N9042" s="197"/>
      <c r="O9042" s="207">
        <v>101.18</v>
      </c>
      <c r="P9042" s="197"/>
    </row>
    <row r="9043" spans="1:16" x14ac:dyDescent="0.25">
      <c r="A9043" s="221" t="s">
        <v>572</v>
      </c>
      <c r="B9043" s="197"/>
      <c r="C9043" s="221" t="s">
        <v>573</v>
      </c>
      <c r="D9043" s="197"/>
      <c r="E9043" s="197"/>
      <c r="F9043" s="197"/>
      <c r="G9043" s="197"/>
      <c r="H9043" s="197"/>
      <c r="I9043" s="222">
        <v>1860400</v>
      </c>
      <c r="J9043" s="197"/>
      <c r="K9043" s="222">
        <v>1860400</v>
      </c>
      <c r="L9043" s="197"/>
      <c r="M9043" s="222">
        <v>1882566.54</v>
      </c>
      <c r="N9043" s="197"/>
      <c r="O9043" s="220">
        <v>101.19</v>
      </c>
      <c r="P9043" s="197"/>
    </row>
    <row r="9044" spans="1:16" x14ac:dyDescent="0.25">
      <c r="A9044" s="218" t="s">
        <v>574</v>
      </c>
      <c r="B9044" s="197"/>
      <c r="C9044" s="218" t="s">
        <v>575</v>
      </c>
      <c r="D9044" s="197"/>
      <c r="E9044" s="197"/>
      <c r="F9044" s="197"/>
      <c r="G9044" s="197"/>
      <c r="H9044" s="197"/>
      <c r="I9044" s="219" t="s">
        <v>0</v>
      </c>
      <c r="J9044" s="197"/>
      <c r="K9044" s="219" t="s">
        <v>0</v>
      </c>
      <c r="L9044" s="197"/>
      <c r="M9044" s="219">
        <v>1516039.06</v>
      </c>
      <c r="N9044" s="197"/>
      <c r="O9044" s="217" t="s">
        <v>0</v>
      </c>
      <c r="P9044" s="197"/>
    </row>
    <row r="9045" spans="1:16" x14ac:dyDescent="0.25">
      <c r="A9045" s="218" t="s">
        <v>951</v>
      </c>
      <c r="B9045" s="197"/>
      <c r="C9045" s="218" t="s">
        <v>952</v>
      </c>
      <c r="D9045" s="197"/>
      <c r="E9045" s="197"/>
      <c r="F9045" s="197"/>
      <c r="G9045" s="197"/>
      <c r="H9045" s="197"/>
      <c r="I9045" s="219" t="s">
        <v>0</v>
      </c>
      <c r="J9045" s="197"/>
      <c r="K9045" s="219" t="s">
        <v>0</v>
      </c>
      <c r="L9045" s="197"/>
      <c r="M9045" s="219">
        <v>43151.48</v>
      </c>
      <c r="N9045" s="197"/>
      <c r="O9045" s="217" t="s">
        <v>0</v>
      </c>
      <c r="P9045" s="197"/>
    </row>
    <row r="9046" spans="1:16" x14ac:dyDescent="0.25">
      <c r="A9046" s="218" t="s">
        <v>1365</v>
      </c>
      <c r="B9046" s="197"/>
      <c r="C9046" s="218" t="s">
        <v>1366</v>
      </c>
      <c r="D9046" s="197"/>
      <c r="E9046" s="197"/>
      <c r="F9046" s="197"/>
      <c r="G9046" s="197"/>
      <c r="H9046" s="197"/>
      <c r="I9046" s="219" t="s">
        <v>0</v>
      </c>
      <c r="J9046" s="197"/>
      <c r="K9046" s="219" t="s">
        <v>0</v>
      </c>
      <c r="L9046" s="197"/>
      <c r="M9046" s="219">
        <v>5447.8</v>
      </c>
      <c r="N9046" s="197"/>
      <c r="O9046" s="217" t="s">
        <v>0</v>
      </c>
      <c r="P9046" s="197"/>
    </row>
    <row r="9047" spans="1:16" x14ac:dyDescent="0.25">
      <c r="A9047" s="218" t="s">
        <v>580</v>
      </c>
      <c r="B9047" s="197"/>
      <c r="C9047" s="218" t="s">
        <v>581</v>
      </c>
      <c r="D9047" s="197"/>
      <c r="E9047" s="197"/>
      <c r="F9047" s="197"/>
      <c r="G9047" s="197"/>
      <c r="H9047" s="197"/>
      <c r="I9047" s="219" t="s">
        <v>0</v>
      </c>
      <c r="J9047" s="197"/>
      <c r="K9047" s="219" t="s">
        <v>0</v>
      </c>
      <c r="L9047" s="197"/>
      <c r="M9047" s="219">
        <v>64353.75</v>
      </c>
      <c r="N9047" s="197"/>
      <c r="O9047" s="217" t="s">
        <v>0</v>
      </c>
      <c r="P9047" s="197"/>
    </row>
    <row r="9048" spans="1:16" x14ac:dyDescent="0.25">
      <c r="A9048" s="218" t="s">
        <v>576</v>
      </c>
      <c r="B9048" s="197"/>
      <c r="C9048" s="218" t="s">
        <v>577</v>
      </c>
      <c r="D9048" s="197"/>
      <c r="E9048" s="197"/>
      <c r="F9048" s="197"/>
      <c r="G9048" s="197"/>
      <c r="H9048" s="197"/>
      <c r="I9048" s="219" t="s">
        <v>0</v>
      </c>
      <c r="J9048" s="197"/>
      <c r="K9048" s="219" t="s">
        <v>0</v>
      </c>
      <c r="L9048" s="197"/>
      <c r="M9048" s="219">
        <v>253574.45</v>
      </c>
      <c r="N9048" s="197"/>
      <c r="O9048" s="217" t="s">
        <v>0</v>
      </c>
      <c r="P9048" s="197"/>
    </row>
    <row r="9049" spans="1:16" x14ac:dyDescent="0.25">
      <c r="A9049" s="221" t="s">
        <v>582</v>
      </c>
      <c r="B9049" s="197"/>
      <c r="C9049" s="221" t="s">
        <v>583</v>
      </c>
      <c r="D9049" s="197"/>
      <c r="E9049" s="197"/>
      <c r="F9049" s="197"/>
      <c r="G9049" s="197"/>
      <c r="H9049" s="197"/>
      <c r="I9049" s="222">
        <v>48500</v>
      </c>
      <c r="J9049" s="197"/>
      <c r="K9049" s="222">
        <v>48500</v>
      </c>
      <c r="L9049" s="197"/>
      <c r="M9049" s="222">
        <v>48792.44</v>
      </c>
      <c r="N9049" s="197"/>
      <c r="O9049" s="220">
        <v>100.6</v>
      </c>
      <c r="P9049" s="197"/>
    </row>
    <row r="9050" spans="1:16" x14ac:dyDescent="0.25">
      <c r="A9050" s="218" t="s">
        <v>584</v>
      </c>
      <c r="B9050" s="197"/>
      <c r="C9050" s="218" t="s">
        <v>585</v>
      </c>
      <c r="D9050" s="197"/>
      <c r="E9050" s="197"/>
      <c r="F9050" s="197"/>
      <c r="G9050" s="197"/>
      <c r="H9050" s="197"/>
      <c r="I9050" s="219" t="s">
        <v>0</v>
      </c>
      <c r="J9050" s="197"/>
      <c r="K9050" s="219" t="s">
        <v>0</v>
      </c>
      <c r="L9050" s="197"/>
      <c r="M9050" s="219">
        <v>48792.44</v>
      </c>
      <c r="N9050" s="197"/>
      <c r="O9050" s="217" t="s">
        <v>0</v>
      </c>
      <c r="P9050" s="197"/>
    </row>
    <row r="9051" spans="1:16" x14ac:dyDescent="0.25">
      <c r="A9051" s="215" t="s">
        <v>1537</v>
      </c>
      <c r="B9051" s="197"/>
      <c r="C9051" s="215" t="s">
        <v>1538</v>
      </c>
      <c r="D9051" s="197"/>
      <c r="E9051" s="197"/>
      <c r="F9051" s="197"/>
      <c r="G9051" s="197"/>
      <c r="H9051" s="197"/>
      <c r="I9051" s="216">
        <v>67259.210000000006</v>
      </c>
      <c r="J9051" s="197"/>
      <c r="K9051" s="216">
        <v>66733.320000000007</v>
      </c>
      <c r="L9051" s="197"/>
      <c r="M9051" s="216">
        <v>63315.21</v>
      </c>
      <c r="N9051" s="197"/>
      <c r="O9051" s="211">
        <v>94.88</v>
      </c>
      <c r="P9051" s="197"/>
    </row>
    <row r="9052" spans="1:16" x14ac:dyDescent="0.25">
      <c r="A9052" s="212" t="s">
        <v>1539</v>
      </c>
      <c r="B9052" s="197"/>
      <c r="C9052" s="212" t="s">
        <v>1540</v>
      </c>
      <c r="D9052" s="197"/>
      <c r="E9052" s="197"/>
      <c r="F9052" s="197"/>
      <c r="G9052" s="197"/>
      <c r="H9052" s="197"/>
      <c r="I9052" s="213">
        <v>67259.210000000006</v>
      </c>
      <c r="J9052" s="197"/>
      <c r="K9052" s="213">
        <v>66733.320000000007</v>
      </c>
      <c r="L9052" s="197"/>
      <c r="M9052" s="213">
        <v>63315.21</v>
      </c>
      <c r="N9052" s="197"/>
      <c r="O9052" s="214">
        <v>94.88</v>
      </c>
      <c r="P9052" s="197"/>
    </row>
    <row r="9053" spans="1:16" x14ac:dyDescent="0.25">
      <c r="A9053" s="205" t="s">
        <v>240</v>
      </c>
      <c r="B9053" s="197"/>
      <c r="C9053" s="197"/>
      <c r="D9053" s="197"/>
      <c r="E9053" s="197"/>
      <c r="F9053" s="197"/>
      <c r="G9053" s="197"/>
      <c r="H9053" s="197"/>
      <c r="I9053" s="206">
        <v>67259.210000000006</v>
      </c>
      <c r="J9053" s="197"/>
      <c r="K9053" s="206">
        <v>66733.320000000007</v>
      </c>
      <c r="L9053" s="197"/>
      <c r="M9053" s="206">
        <v>63315.21</v>
      </c>
      <c r="N9053" s="197"/>
      <c r="O9053" s="207">
        <v>94.88</v>
      </c>
      <c r="P9053" s="197"/>
    </row>
    <row r="9054" spans="1:16" x14ac:dyDescent="0.25">
      <c r="A9054" s="205" t="s">
        <v>2076</v>
      </c>
      <c r="B9054" s="197"/>
      <c r="C9054" s="197"/>
      <c r="D9054" s="197"/>
      <c r="E9054" s="197"/>
      <c r="F9054" s="197"/>
      <c r="G9054" s="197"/>
      <c r="H9054" s="197"/>
      <c r="I9054" s="206">
        <v>67259.210000000006</v>
      </c>
      <c r="J9054" s="197"/>
      <c r="K9054" s="206">
        <v>66733.320000000007</v>
      </c>
      <c r="L9054" s="197"/>
      <c r="M9054" s="206">
        <v>63315.21</v>
      </c>
      <c r="N9054" s="197"/>
      <c r="O9054" s="207">
        <v>94.88</v>
      </c>
      <c r="P9054" s="197"/>
    </row>
    <row r="9055" spans="1:16" x14ac:dyDescent="0.25">
      <c r="A9055" s="221" t="s">
        <v>582</v>
      </c>
      <c r="B9055" s="197"/>
      <c r="C9055" s="221" t="s">
        <v>583</v>
      </c>
      <c r="D9055" s="197"/>
      <c r="E9055" s="197"/>
      <c r="F9055" s="197"/>
      <c r="G9055" s="197"/>
      <c r="H9055" s="197"/>
      <c r="I9055" s="222">
        <v>67259.210000000006</v>
      </c>
      <c r="J9055" s="197"/>
      <c r="K9055" s="222">
        <v>66733.320000000007</v>
      </c>
      <c r="L9055" s="197"/>
      <c r="M9055" s="222">
        <v>63315.21</v>
      </c>
      <c r="N9055" s="197"/>
      <c r="O9055" s="220">
        <v>94.88</v>
      </c>
      <c r="P9055" s="197"/>
    </row>
    <row r="9056" spans="1:16" x14ac:dyDescent="0.25">
      <c r="A9056" s="218" t="s">
        <v>792</v>
      </c>
      <c r="B9056" s="197"/>
      <c r="C9056" s="218" t="s">
        <v>793</v>
      </c>
      <c r="D9056" s="197"/>
      <c r="E9056" s="197"/>
      <c r="F9056" s="197"/>
      <c r="G9056" s="197"/>
      <c r="H9056" s="197"/>
      <c r="I9056" s="219" t="s">
        <v>0</v>
      </c>
      <c r="J9056" s="197"/>
      <c r="K9056" s="219" t="s">
        <v>0</v>
      </c>
      <c r="L9056" s="197"/>
      <c r="M9056" s="219">
        <v>52185.3</v>
      </c>
      <c r="N9056" s="197"/>
      <c r="O9056" s="217" t="s">
        <v>0</v>
      </c>
      <c r="P9056" s="197"/>
    </row>
    <row r="9057" spans="1:16" x14ac:dyDescent="0.25">
      <c r="A9057" s="218" t="s">
        <v>590</v>
      </c>
      <c r="B9057" s="197"/>
      <c r="C9057" s="218" t="s">
        <v>591</v>
      </c>
      <c r="D9057" s="197"/>
      <c r="E9057" s="197"/>
      <c r="F9057" s="197"/>
      <c r="G9057" s="197"/>
      <c r="H9057" s="197"/>
      <c r="I9057" s="219" t="s">
        <v>0</v>
      </c>
      <c r="J9057" s="197"/>
      <c r="K9057" s="219" t="s">
        <v>0</v>
      </c>
      <c r="L9057" s="197"/>
      <c r="M9057" s="219">
        <v>8138.59</v>
      </c>
      <c r="N9057" s="197"/>
      <c r="O9057" s="217" t="s">
        <v>0</v>
      </c>
      <c r="P9057" s="197"/>
    </row>
    <row r="9058" spans="1:16" x14ac:dyDescent="0.25">
      <c r="A9058" s="218" t="s">
        <v>634</v>
      </c>
      <c r="B9058" s="197"/>
      <c r="C9058" s="218" t="s">
        <v>635</v>
      </c>
      <c r="D9058" s="197"/>
      <c r="E9058" s="197"/>
      <c r="F9058" s="197"/>
      <c r="G9058" s="197"/>
      <c r="H9058" s="197"/>
      <c r="I9058" s="219" t="s">
        <v>0</v>
      </c>
      <c r="J9058" s="197"/>
      <c r="K9058" s="219" t="s">
        <v>0</v>
      </c>
      <c r="L9058" s="197"/>
      <c r="M9058" s="219">
        <v>83.44</v>
      </c>
      <c r="N9058" s="197"/>
      <c r="O9058" s="217" t="s">
        <v>0</v>
      </c>
      <c r="P9058" s="197"/>
    </row>
    <row r="9059" spans="1:16" x14ac:dyDescent="0.25">
      <c r="A9059" s="218" t="s">
        <v>798</v>
      </c>
      <c r="B9059" s="197"/>
      <c r="C9059" s="218" t="s">
        <v>799</v>
      </c>
      <c r="D9059" s="197"/>
      <c r="E9059" s="197"/>
      <c r="F9059" s="197"/>
      <c r="G9059" s="197"/>
      <c r="H9059" s="197"/>
      <c r="I9059" s="219" t="s">
        <v>0</v>
      </c>
      <c r="J9059" s="197"/>
      <c r="K9059" s="219" t="s">
        <v>0</v>
      </c>
      <c r="L9059" s="197"/>
      <c r="M9059" s="219">
        <v>2795.9</v>
      </c>
      <c r="N9059" s="197"/>
      <c r="O9059" s="217" t="s">
        <v>0</v>
      </c>
      <c r="P9059" s="197"/>
    </row>
    <row r="9060" spans="1:16" x14ac:dyDescent="0.25">
      <c r="A9060" s="218" t="s">
        <v>672</v>
      </c>
      <c r="B9060" s="197"/>
      <c r="C9060" s="218" t="s">
        <v>673</v>
      </c>
      <c r="D9060" s="197"/>
      <c r="E9060" s="197"/>
      <c r="F9060" s="197"/>
      <c r="G9060" s="197"/>
      <c r="H9060" s="197"/>
      <c r="I9060" s="219" t="s">
        <v>0</v>
      </c>
      <c r="J9060" s="197"/>
      <c r="K9060" s="219" t="s">
        <v>0</v>
      </c>
      <c r="L9060" s="197"/>
      <c r="M9060" s="219">
        <v>111.98</v>
      </c>
      <c r="N9060" s="197"/>
      <c r="O9060" s="217" t="s">
        <v>0</v>
      </c>
      <c r="P9060" s="197"/>
    </row>
    <row r="9061" spans="1:16" x14ac:dyDescent="0.25">
      <c r="A9061" s="215" t="s">
        <v>1416</v>
      </c>
      <c r="B9061" s="197"/>
      <c r="C9061" s="215" t="s">
        <v>1417</v>
      </c>
      <c r="D9061" s="197"/>
      <c r="E9061" s="197"/>
      <c r="F9061" s="197"/>
      <c r="G9061" s="197"/>
      <c r="H9061" s="197"/>
      <c r="I9061" s="216">
        <v>212195.56</v>
      </c>
      <c r="J9061" s="197"/>
      <c r="K9061" s="216">
        <v>212569.73</v>
      </c>
      <c r="L9061" s="197"/>
      <c r="M9061" s="216">
        <v>196671.57</v>
      </c>
      <c r="N9061" s="197"/>
      <c r="O9061" s="211">
        <v>92.52</v>
      </c>
      <c r="P9061" s="197"/>
    </row>
    <row r="9062" spans="1:16" x14ac:dyDescent="0.25">
      <c r="A9062" s="212" t="s">
        <v>1418</v>
      </c>
      <c r="B9062" s="197"/>
      <c r="C9062" s="212" t="s">
        <v>1419</v>
      </c>
      <c r="D9062" s="197"/>
      <c r="E9062" s="197"/>
      <c r="F9062" s="197"/>
      <c r="G9062" s="197"/>
      <c r="H9062" s="197"/>
      <c r="I9062" s="213">
        <v>1054.5999999999999</v>
      </c>
      <c r="J9062" s="197"/>
      <c r="K9062" s="213">
        <v>1054.5999999999999</v>
      </c>
      <c r="L9062" s="197"/>
      <c r="M9062" s="213">
        <v>1054.5999999999999</v>
      </c>
      <c r="N9062" s="197"/>
      <c r="O9062" s="214">
        <v>100</v>
      </c>
      <c r="P9062" s="197"/>
    </row>
    <row r="9063" spans="1:16" x14ac:dyDescent="0.25">
      <c r="A9063" s="205" t="s">
        <v>240</v>
      </c>
      <c r="B9063" s="197"/>
      <c r="C9063" s="197"/>
      <c r="D9063" s="197"/>
      <c r="E9063" s="197"/>
      <c r="F9063" s="197"/>
      <c r="G9063" s="197"/>
      <c r="H9063" s="197"/>
      <c r="I9063" s="206">
        <v>994.6</v>
      </c>
      <c r="J9063" s="197"/>
      <c r="K9063" s="206">
        <v>994.6</v>
      </c>
      <c r="L9063" s="197"/>
      <c r="M9063" s="206">
        <v>994.6</v>
      </c>
      <c r="N9063" s="197"/>
      <c r="O9063" s="207">
        <v>100</v>
      </c>
      <c r="P9063" s="197"/>
    </row>
    <row r="9064" spans="1:16" x14ac:dyDescent="0.25">
      <c r="A9064" s="205" t="s">
        <v>2076</v>
      </c>
      <c r="B9064" s="197"/>
      <c r="C9064" s="197"/>
      <c r="D9064" s="197"/>
      <c r="E9064" s="197"/>
      <c r="F9064" s="197"/>
      <c r="G9064" s="197"/>
      <c r="H9064" s="197"/>
      <c r="I9064" s="206">
        <v>994.6</v>
      </c>
      <c r="J9064" s="197"/>
      <c r="K9064" s="206">
        <v>994.6</v>
      </c>
      <c r="L9064" s="197"/>
      <c r="M9064" s="206">
        <v>994.6</v>
      </c>
      <c r="N9064" s="197"/>
      <c r="O9064" s="207">
        <v>100</v>
      </c>
      <c r="P9064" s="197"/>
    </row>
    <row r="9065" spans="1:16" x14ac:dyDescent="0.25">
      <c r="A9065" s="221" t="s">
        <v>582</v>
      </c>
      <c r="B9065" s="197"/>
      <c r="C9065" s="221" t="s">
        <v>583</v>
      </c>
      <c r="D9065" s="197"/>
      <c r="E9065" s="197"/>
      <c r="F9065" s="197"/>
      <c r="G9065" s="197"/>
      <c r="H9065" s="197"/>
      <c r="I9065" s="222">
        <v>934.6</v>
      </c>
      <c r="J9065" s="197"/>
      <c r="K9065" s="222">
        <v>934.6</v>
      </c>
      <c r="L9065" s="197"/>
      <c r="M9065" s="222">
        <v>934.6</v>
      </c>
      <c r="N9065" s="197"/>
      <c r="O9065" s="220">
        <v>100</v>
      </c>
      <c r="P9065" s="197"/>
    </row>
    <row r="9066" spans="1:16" x14ac:dyDescent="0.25">
      <c r="A9066" s="218" t="s">
        <v>588</v>
      </c>
      <c r="B9066" s="197"/>
      <c r="C9066" s="218" t="s">
        <v>589</v>
      </c>
      <c r="D9066" s="197"/>
      <c r="E9066" s="197"/>
      <c r="F9066" s="197"/>
      <c r="G9066" s="197"/>
      <c r="H9066" s="197"/>
      <c r="I9066" s="219" t="s">
        <v>0</v>
      </c>
      <c r="J9066" s="197"/>
      <c r="K9066" s="219" t="s">
        <v>0</v>
      </c>
      <c r="L9066" s="197"/>
      <c r="M9066" s="219">
        <v>9.9</v>
      </c>
      <c r="N9066" s="197"/>
      <c r="O9066" s="217" t="s">
        <v>0</v>
      </c>
      <c r="P9066" s="197"/>
    </row>
    <row r="9067" spans="1:16" x14ac:dyDescent="0.25">
      <c r="A9067" s="218" t="s">
        <v>792</v>
      </c>
      <c r="B9067" s="197"/>
      <c r="C9067" s="218" t="s">
        <v>793</v>
      </c>
      <c r="D9067" s="197"/>
      <c r="E9067" s="197"/>
      <c r="F9067" s="197"/>
      <c r="G9067" s="197"/>
      <c r="H9067" s="197"/>
      <c r="I9067" s="219" t="s">
        <v>0</v>
      </c>
      <c r="J9067" s="197"/>
      <c r="K9067" s="219" t="s">
        <v>0</v>
      </c>
      <c r="L9067" s="197"/>
      <c r="M9067" s="219">
        <v>81.849999999999994</v>
      </c>
      <c r="N9067" s="197"/>
      <c r="O9067" s="217" t="s">
        <v>0</v>
      </c>
      <c r="P9067" s="197"/>
    </row>
    <row r="9068" spans="1:16" x14ac:dyDescent="0.25">
      <c r="A9068" s="218" t="s">
        <v>774</v>
      </c>
      <c r="B9068" s="197"/>
      <c r="C9068" s="218" t="s">
        <v>775</v>
      </c>
      <c r="D9068" s="197"/>
      <c r="E9068" s="197"/>
      <c r="F9068" s="197"/>
      <c r="G9068" s="197"/>
      <c r="H9068" s="197"/>
      <c r="I9068" s="219" t="s">
        <v>0</v>
      </c>
      <c r="J9068" s="197"/>
      <c r="K9068" s="219" t="s">
        <v>0</v>
      </c>
      <c r="L9068" s="197"/>
      <c r="M9068" s="219">
        <v>375</v>
      </c>
      <c r="N9068" s="197"/>
      <c r="O9068" s="217" t="s">
        <v>0</v>
      </c>
      <c r="P9068" s="197"/>
    </row>
    <row r="9069" spans="1:16" x14ac:dyDescent="0.25">
      <c r="A9069" s="218" t="s">
        <v>612</v>
      </c>
      <c r="B9069" s="197"/>
      <c r="C9069" s="218" t="s">
        <v>613</v>
      </c>
      <c r="D9069" s="197"/>
      <c r="E9069" s="197"/>
      <c r="F9069" s="197"/>
      <c r="G9069" s="197"/>
      <c r="H9069" s="197"/>
      <c r="I9069" s="219" t="s">
        <v>0</v>
      </c>
      <c r="J9069" s="197"/>
      <c r="K9069" s="219" t="s">
        <v>0</v>
      </c>
      <c r="L9069" s="197"/>
      <c r="M9069" s="219">
        <v>139.63</v>
      </c>
      <c r="N9069" s="197"/>
      <c r="O9069" s="217" t="s">
        <v>0</v>
      </c>
      <c r="P9069" s="197"/>
    </row>
    <row r="9070" spans="1:16" x14ac:dyDescent="0.25">
      <c r="A9070" s="218" t="s">
        <v>616</v>
      </c>
      <c r="B9070" s="197"/>
      <c r="C9070" s="218" t="s">
        <v>617</v>
      </c>
      <c r="D9070" s="197"/>
      <c r="E9070" s="197"/>
      <c r="F9070" s="197"/>
      <c r="G9070" s="197"/>
      <c r="H9070" s="197"/>
      <c r="I9070" s="219" t="s">
        <v>0</v>
      </c>
      <c r="J9070" s="197"/>
      <c r="K9070" s="219" t="s">
        <v>0</v>
      </c>
      <c r="L9070" s="197"/>
      <c r="M9070" s="219">
        <v>328.22</v>
      </c>
      <c r="N9070" s="197"/>
      <c r="O9070" s="217" t="s">
        <v>0</v>
      </c>
      <c r="P9070" s="197"/>
    </row>
    <row r="9071" spans="1:16" x14ac:dyDescent="0.25">
      <c r="A9071" s="221" t="s">
        <v>626</v>
      </c>
      <c r="B9071" s="197"/>
      <c r="C9071" s="221" t="s">
        <v>627</v>
      </c>
      <c r="D9071" s="197"/>
      <c r="E9071" s="197"/>
      <c r="F9071" s="197"/>
      <c r="G9071" s="197"/>
      <c r="H9071" s="197"/>
      <c r="I9071" s="222">
        <v>60</v>
      </c>
      <c r="J9071" s="197"/>
      <c r="K9071" s="222">
        <v>60</v>
      </c>
      <c r="L9071" s="197"/>
      <c r="M9071" s="222">
        <v>60</v>
      </c>
      <c r="N9071" s="197"/>
      <c r="O9071" s="220">
        <v>100</v>
      </c>
      <c r="P9071" s="197"/>
    </row>
    <row r="9072" spans="1:16" x14ac:dyDescent="0.25">
      <c r="A9072" s="218" t="s">
        <v>867</v>
      </c>
      <c r="B9072" s="197"/>
      <c r="C9072" s="218" t="s">
        <v>868</v>
      </c>
      <c r="D9072" s="197"/>
      <c r="E9072" s="197"/>
      <c r="F9072" s="197"/>
      <c r="G9072" s="197"/>
      <c r="H9072" s="197"/>
      <c r="I9072" s="219" t="s">
        <v>0</v>
      </c>
      <c r="J9072" s="197"/>
      <c r="K9072" s="219" t="s">
        <v>0</v>
      </c>
      <c r="L9072" s="197"/>
      <c r="M9072" s="219">
        <v>30</v>
      </c>
      <c r="N9072" s="197"/>
      <c r="O9072" s="217" t="s">
        <v>0</v>
      </c>
      <c r="P9072" s="197"/>
    </row>
    <row r="9073" spans="1:16" x14ac:dyDescent="0.25">
      <c r="A9073" s="218" t="s">
        <v>1658</v>
      </c>
      <c r="B9073" s="197"/>
      <c r="C9073" s="218" t="s">
        <v>1659</v>
      </c>
      <c r="D9073" s="197"/>
      <c r="E9073" s="197"/>
      <c r="F9073" s="197"/>
      <c r="G9073" s="197"/>
      <c r="H9073" s="197"/>
      <c r="I9073" s="219" t="s">
        <v>0</v>
      </c>
      <c r="J9073" s="197"/>
      <c r="K9073" s="219" t="s">
        <v>0</v>
      </c>
      <c r="L9073" s="197"/>
      <c r="M9073" s="219">
        <v>30</v>
      </c>
      <c r="N9073" s="197"/>
      <c r="O9073" s="217" t="s">
        <v>0</v>
      </c>
      <c r="P9073" s="197"/>
    </row>
    <row r="9074" spans="1:16" x14ac:dyDescent="0.25">
      <c r="A9074" s="205" t="s">
        <v>241</v>
      </c>
      <c r="B9074" s="197"/>
      <c r="C9074" s="197"/>
      <c r="D9074" s="197"/>
      <c r="E9074" s="197"/>
      <c r="F9074" s="197"/>
      <c r="G9074" s="197"/>
      <c r="H9074" s="197"/>
      <c r="I9074" s="206">
        <v>60</v>
      </c>
      <c r="J9074" s="197"/>
      <c r="K9074" s="206">
        <v>60</v>
      </c>
      <c r="L9074" s="197"/>
      <c r="M9074" s="206">
        <v>60</v>
      </c>
      <c r="N9074" s="197"/>
      <c r="O9074" s="207">
        <v>100</v>
      </c>
      <c r="P9074" s="197"/>
    </row>
    <row r="9075" spans="1:16" x14ac:dyDescent="0.25">
      <c r="A9075" s="205" t="s">
        <v>2080</v>
      </c>
      <c r="B9075" s="197"/>
      <c r="C9075" s="197"/>
      <c r="D9075" s="197"/>
      <c r="E9075" s="197"/>
      <c r="F9075" s="197"/>
      <c r="G9075" s="197"/>
      <c r="H9075" s="197"/>
      <c r="I9075" s="206">
        <v>60</v>
      </c>
      <c r="J9075" s="197"/>
      <c r="K9075" s="206">
        <v>60</v>
      </c>
      <c r="L9075" s="197"/>
      <c r="M9075" s="206">
        <v>60</v>
      </c>
      <c r="N9075" s="197"/>
      <c r="O9075" s="207">
        <v>100</v>
      </c>
      <c r="P9075" s="197"/>
    </row>
    <row r="9076" spans="1:16" x14ac:dyDescent="0.25">
      <c r="A9076" s="221" t="s">
        <v>582</v>
      </c>
      <c r="B9076" s="197"/>
      <c r="C9076" s="221" t="s">
        <v>583</v>
      </c>
      <c r="D9076" s="197"/>
      <c r="E9076" s="197"/>
      <c r="F9076" s="197"/>
      <c r="G9076" s="197"/>
      <c r="H9076" s="197"/>
      <c r="I9076" s="222">
        <v>60</v>
      </c>
      <c r="J9076" s="197"/>
      <c r="K9076" s="222">
        <v>60</v>
      </c>
      <c r="L9076" s="197"/>
      <c r="M9076" s="222">
        <v>60</v>
      </c>
      <c r="N9076" s="197"/>
      <c r="O9076" s="220">
        <v>100</v>
      </c>
      <c r="P9076" s="197"/>
    </row>
    <row r="9077" spans="1:16" x14ac:dyDescent="0.25">
      <c r="A9077" s="218" t="s">
        <v>612</v>
      </c>
      <c r="B9077" s="197"/>
      <c r="C9077" s="218" t="s">
        <v>613</v>
      </c>
      <c r="D9077" s="197"/>
      <c r="E9077" s="197"/>
      <c r="F9077" s="197"/>
      <c r="G9077" s="197"/>
      <c r="H9077" s="197"/>
      <c r="I9077" s="219" t="s">
        <v>0</v>
      </c>
      <c r="J9077" s="197"/>
      <c r="K9077" s="219" t="s">
        <v>0</v>
      </c>
      <c r="L9077" s="197"/>
      <c r="M9077" s="219">
        <v>60</v>
      </c>
      <c r="N9077" s="197"/>
      <c r="O9077" s="217" t="s">
        <v>0</v>
      </c>
      <c r="P9077" s="197"/>
    </row>
    <row r="9078" spans="1:16" x14ac:dyDescent="0.25">
      <c r="A9078" s="212" t="s">
        <v>1541</v>
      </c>
      <c r="B9078" s="197"/>
      <c r="C9078" s="212" t="s">
        <v>1542</v>
      </c>
      <c r="D9078" s="197"/>
      <c r="E9078" s="197"/>
      <c r="F9078" s="197"/>
      <c r="G9078" s="197"/>
      <c r="H9078" s="197"/>
      <c r="I9078" s="213">
        <v>14901.2</v>
      </c>
      <c r="J9078" s="197"/>
      <c r="K9078" s="213">
        <v>14901.2</v>
      </c>
      <c r="L9078" s="197"/>
      <c r="M9078" s="213">
        <v>16399.669999999998</v>
      </c>
      <c r="N9078" s="197"/>
      <c r="O9078" s="214">
        <v>110.06</v>
      </c>
      <c r="P9078" s="197"/>
    </row>
    <row r="9079" spans="1:16" x14ac:dyDescent="0.25">
      <c r="A9079" s="205" t="s">
        <v>241</v>
      </c>
      <c r="B9079" s="197"/>
      <c r="C9079" s="197"/>
      <c r="D9079" s="197"/>
      <c r="E9079" s="197"/>
      <c r="F9079" s="197"/>
      <c r="G9079" s="197"/>
      <c r="H9079" s="197"/>
      <c r="I9079" s="206">
        <v>14901.2</v>
      </c>
      <c r="J9079" s="197"/>
      <c r="K9079" s="206">
        <v>14901.2</v>
      </c>
      <c r="L9079" s="197"/>
      <c r="M9079" s="206">
        <v>16399.669999999998</v>
      </c>
      <c r="N9079" s="197"/>
      <c r="O9079" s="207">
        <v>110.06</v>
      </c>
      <c r="P9079" s="197"/>
    </row>
    <row r="9080" spans="1:16" x14ac:dyDescent="0.25">
      <c r="A9080" s="205" t="s">
        <v>2080</v>
      </c>
      <c r="B9080" s="197"/>
      <c r="C9080" s="197"/>
      <c r="D9080" s="197"/>
      <c r="E9080" s="197"/>
      <c r="F9080" s="197"/>
      <c r="G9080" s="197"/>
      <c r="H9080" s="197"/>
      <c r="I9080" s="206">
        <v>14901.2</v>
      </c>
      <c r="J9080" s="197"/>
      <c r="K9080" s="206">
        <v>14901.2</v>
      </c>
      <c r="L9080" s="197"/>
      <c r="M9080" s="206">
        <v>16399.669999999998</v>
      </c>
      <c r="N9080" s="197"/>
      <c r="O9080" s="207">
        <v>110.06</v>
      </c>
      <c r="P9080" s="197"/>
    </row>
    <row r="9081" spans="1:16" x14ac:dyDescent="0.25">
      <c r="A9081" s="221" t="s">
        <v>582</v>
      </c>
      <c r="B9081" s="197"/>
      <c r="C9081" s="221" t="s">
        <v>583</v>
      </c>
      <c r="D9081" s="197"/>
      <c r="E9081" s="197"/>
      <c r="F9081" s="197"/>
      <c r="G9081" s="197"/>
      <c r="H9081" s="197"/>
      <c r="I9081" s="222">
        <v>14901.2</v>
      </c>
      <c r="J9081" s="197"/>
      <c r="K9081" s="222">
        <v>14901.2</v>
      </c>
      <c r="L9081" s="197"/>
      <c r="M9081" s="222">
        <v>16399.669999999998</v>
      </c>
      <c r="N9081" s="197"/>
      <c r="O9081" s="220">
        <v>110.06</v>
      </c>
      <c r="P9081" s="197"/>
    </row>
    <row r="9082" spans="1:16" x14ac:dyDescent="0.25">
      <c r="A9082" s="218" t="s">
        <v>790</v>
      </c>
      <c r="B9082" s="197"/>
      <c r="C9082" s="218" t="s">
        <v>791</v>
      </c>
      <c r="D9082" s="197"/>
      <c r="E9082" s="197"/>
      <c r="F9082" s="197"/>
      <c r="G9082" s="197"/>
      <c r="H9082" s="197"/>
      <c r="I9082" s="219" t="s">
        <v>0</v>
      </c>
      <c r="J9082" s="197"/>
      <c r="K9082" s="219" t="s">
        <v>0</v>
      </c>
      <c r="L9082" s="197"/>
      <c r="M9082" s="219">
        <v>5210.16</v>
      </c>
      <c r="N9082" s="197"/>
      <c r="O9082" s="217" t="s">
        <v>0</v>
      </c>
      <c r="P9082" s="197"/>
    </row>
    <row r="9083" spans="1:16" x14ac:dyDescent="0.25">
      <c r="A9083" s="218" t="s">
        <v>955</v>
      </c>
      <c r="B9083" s="197"/>
      <c r="C9083" s="218" t="s">
        <v>956</v>
      </c>
      <c r="D9083" s="197"/>
      <c r="E9083" s="197"/>
      <c r="F9083" s="197"/>
      <c r="G9083" s="197"/>
      <c r="H9083" s="197"/>
      <c r="I9083" s="219" t="s">
        <v>0</v>
      </c>
      <c r="J9083" s="197"/>
      <c r="K9083" s="219" t="s">
        <v>0</v>
      </c>
      <c r="L9083" s="197"/>
      <c r="M9083" s="219">
        <v>7346.34</v>
      </c>
      <c r="N9083" s="197"/>
      <c r="O9083" s="217" t="s">
        <v>0</v>
      </c>
      <c r="P9083" s="197"/>
    </row>
    <row r="9084" spans="1:16" x14ac:dyDescent="0.25">
      <c r="A9084" s="218" t="s">
        <v>792</v>
      </c>
      <c r="B9084" s="197"/>
      <c r="C9084" s="218" t="s">
        <v>793</v>
      </c>
      <c r="D9084" s="197"/>
      <c r="E9084" s="197"/>
      <c r="F9084" s="197"/>
      <c r="G9084" s="197"/>
      <c r="H9084" s="197"/>
      <c r="I9084" s="219" t="s">
        <v>0</v>
      </c>
      <c r="J9084" s="197"/>
      <c r="K9084" s="219" t="s">
        <v>0</v>
      </c>
      <c r="L9084" s="197"/>
      <c r="M9084" s="219">
        <v>1296.27</v>
      </c>
      <c r="N9084" s="197"/>
      <c r="O9084" s="217" t="s">
        <v>0</v>
      </c>
      <c r="P9084" s="197"/>
    </row>
    <row r="9085" spans="1:16" x14ac:dyDescent="0.25">
      <c r="A9085" s="218" t="s">
        <v>794</v>
      </c>
      <c r="B9085" s="197"/>
      <c r="C9085" s="218" t="s">
        <v>795</v>
      </c>
      <c r="D9085" s="197"/>
      <c r="E9085" s="197"/>
      <c r="F9085" s="197"/>
      <c r="G9085" s="197"/>
      <c r="H9085" s="197"/>
      <c r="I9085" s="219" t="s">
        <v>0</v>
      </c>
      <c r="J9085" s="197"/>
      <c r="K9085" s="219" t="s">
        <v>0</v>
      </c>
      <c r="L9085" s="197"/>
      <c r="M9085" s="219">
        <v>1.83</v>
      </c>
      <c r="N9085" s="197"/>
      <c r="O9085" s="217" t="s">
        <v>0</v>
      </c>
      <c r="P9085" s="197"/>
    </row>
    <row r="9086" spans="1:16" x14ac:dyDescent="0.25">
      <c r="A9086" s="218" t="s">
        <v>796</v>
      </c>
      <c r="B9086" s="197"/>
      <c r="C9086" s="218" t="s">
        <v>797</v>
      </c>
      <c r="D9086" s="197"/>
      <c r="E9086" s="197"/>
      <c r="F9086" s="197"/>
      <c r="G9086" s="197"/>
      <c r="H9086" s="197"/>
      <c r="I9086" s="219" t="s">
        <v>0</v>
      </c>
      <c r="J9086" s="197"/>
      <c r="K9086" s="219" t="s">
        <v>0</v>
      </c>
      <c r="L9086" s="197"/>
      <c r="M9086" s="219">
        <v>114.04</v>
      </c>
      <c r="N9086" s="197"/>
      <c r="O9086" s="217" t="s">
        <v>0</v>
      </c>
      <c r="P9086" s="197"/>
    </row>
    <row r="9087" spans="1:16" x14ac:dyDescent="0.25">
      <c r="A9087" s="218" t="s">
        <v>728</v>
      </c>
      <c r="B9087" s="197"/>
      <c r="C9087" s="218" t="s">
        <v>729</v>
      </c>
      <c r="D9087" s="197"/>
      <c r="E9087" s="197"/>
      <c r="F9087" s="197"/>
      <c r="G9087" s="197"/>
      <c r="H9087" s="197"/>
      <c r="I9087" s="219" t="s">
        <v>0</v>
      </c>
      <c r="J9087" s="197"/>
      <c r="K9087" s="219" t="s">
        <v>0</v>
      </c>
      <c r="L9087" s="197"/>
      <c r="M9087" s="219">
        <v>306.67</v>
      </c>
      <c r="N9087" s="197"/>
      <c r="O9087" s="217" t="s">
        <v>0</v>
      </c>
      <c r="P9087" s="197"/>
    </row>
    <row r="9088" spans="1:16" x14ac:dyDescent="0.25">
      <c r="A9088" s="218" t="s">
        <v>590</v>
      </c>
      <c r="B9088" s="197"/>
      <c r="C9088" s="218" t="s">
        <v>591</v>
      </c>
      <c r="D9088" s="197"/>
      <c r="E9088" s="197"/>
      <c r="F9088" s="197"/>
      <c r="G9088" s="197"/>
      <c r="H9088" s="197"/>
      <c r="I9088" s="219" t="s">
        <v>0</v>
      </c>
      <c r="J9088" s="197"/>
      <c r="K9088" s="219" t="s">
        <v>0</v>
      </c>
      <c r="L9088" s="197"/>
      <c r="M9088" s="219">
        <v>1170.96</v>
      </c>
      <c r="N9088" s="197"/>
      <c r="O9088" s="217" t="s">
        <v>0</v>
      </c>
      <c r="P9088" s="197"/>
    </row>
    <row r="9089" spans="1:16" x14ac:dyDescent="0.25">
      <c r="A9089" s="218" t="s">
        <v>608</v>
      </c>
      <c r="B9089" s="197"/>
      <c r="C9089" s="218" t="s">
        <v>609</v>
      </c>
      <c r="D9089" s="197"/>
      <c r="E9089" s="197"/>
      <c r="F9089" s="197"/>
      <c r="G9089" s="197"/>
      <c r="H9089" s="197"/>
      <c r="I9089" s="219" t="s">
        <v>0</v>
      </c>
      <c r="J9089" s="197"/>
      <c r="K9089" s="219" t="s">
        <v>0</v>
      </c>
      <c r="L9089" s="197"/>
      <c r="M9089" s="219">
        <v>194.1</v>
      </c>
      <c r="N9089" s="197"/>
      <c r="O9089" s="217" t="s">
        <v>0</v>
      </c>
      <c r="P9089" s="197"/>
    </row>
    <row r="9090" spans="1:16" x14ac:dyDescent="0.25">
      <c r="A9090" s="218" t="s">
        <v>602</v>
      </c>
      <c r="B9090" s="197"/>
      <c r="C9090" s="218" t="s">
        <v>603</v>
      </c>
      <c r="D9090" s="197"/>
      <c r="E9090" s="197"/>
      <c r="F9090" s="197"/>
      <c r="G9090" s="197"/>
      <c r="H9090" s="197"/>
      <c r="I9090" s="219" t="s">
        <v>0</v>
      </c>
      <c r="J9090" s="197"/>
      <c r="K9090" s="219" t="s">
        <v>0</v>
      </c>
      <c r="L9090" s="197"/>
      <c r="M9090" s="219">
        <v>759.3</v>
      </c>
      <c r="N9090" s="197"/>
      <c r="O9090" s="217" t="s">
        <v>0</v>
      </c>
      <c r="P9090" s="197"/>
    </row>
    <row r="9091" spans="1:16" x14ac:dyDescent="0.25">
      <c r="A9091" s="212" t="s">
        <v>1543</v>
      </c>
      <c r="B9091" s="197"/>
      <c r="C9091" s="212" t="s">
        <v>1544</v>
      </c>
      <c r="D9091" s="197"/>
      <c r="E9091" s="197"/>
      <c r="F9091" s="197"/>
      <c r="G9091" s="197"/>
      <c r="H9091" s="197"/>
      <c r="I9091" s="213">
        <v>149446.70000000001</v>
      </c>
      <c r="J9091" s="197"/>
      <c r="K9091" s="213">
        <v>149820.87</v>
      </c>
      <c r="L9091" s="197"/>
      <c r="M9091" s="213">
        <v>137827.04</v>
      </c>
      <c r="N9091" s="197"/>
      <c r="O9091" s="214">
        <v>91.99</v>
      </c>
      <c r="P9091" s="197"/>
    </row>
    <row r="9092" spans="1:16" x14ac:dyDescent="0.25">
      <c r="A9092" s="205" t="s">
        <v>240</v>
      </c>
      <c r="B9092" s="197"/>
      <c r="C9092" s="197"/>
      <c r="D9092" s="197"/>
      <c r="E9092" s="197"/>
      <c r="F9092" s="197"/>
      <c r="G9092" s="197"/>
      <c r="H9092" s="197"/>
      <c r="I9092" s="206">
        <v>42500</v>
      </c>
      <c r="J9092" s="197"/>
      <c r="K9092" s="206">
        <v>42874.17</v>
      </c>
      <c r="L9092" s="197"/>
      <c r="M9092" s="206">
        <v>42837.83</v>
      </c>
      <c r="N9092" s="197"/>
      <c r="O9092" s="207">
        <v>99.92</v>
      </c>
      <c r="P9092" s="197"/>
    </row>
    <row r="9093" spans="1:16" x14ac:dyDescent="0.25">
      <c r="A9093" s="205" t="s">
        <v>2076</v>
      </c>
      <c r="B9093" s="197"/>
      <c r="C9093" s="197"/>
      <c r="D9093" s="197"/>
      <c r="E9093" s="197"/>
      <c r="F9093" s="197"/>
      <c r="G9093" s="197"/>
      <c r="H9093" s="197"/>
      <c r="I9093" s="206">
        <v>42500</v>
      </c>
      <c r="J9093" s="197"/>
      <c r="K9093" s="206">
        <v>42874.17</v>
      </c>
      <c r="L9093" s="197"/>
      <c r="M9093" s="206">
        <v>42837.83</v>
      </c>
      <c r="N9093" s="197"/>
      <c r="O9093" s="207">
        <v>99.92</v>
      </c>
      <c r="P9093" s="197"/>
    </row>
    <row r="9094" spans="1:16" x14ac:dyDescent="0.25">
      <c r="A9094" s="221" t="s">
        <v>572</v>
      </c>
      <c r="B9094" s="197"/>
      <c r="C9094" s="221" t="s">
        <v>573</v>
      </c>
      <c r="D9094" s="197"/>
      <c r="E9094" s="197"/>
      <c r="F9094" s="197"/>
      <c r="G9094" s="197"/>
      <c r="H9094" s="197"/>
      <c r="I9094" s="222">
        <v>41217</v>
      </c>
      <c r="J9094" s="197"/>
      <c r="K9094" s="222">
        <v>41591.17</v>
      </c>
      <c r="L9094" s="197"/>
      <c r="M9094" s="222">
        <v>41591.17</v>
      </c>
      <c r="N9094" s="197"/>
      <c r="O9094" s="220">
        <v>100</v>
      </c>
      <c r="P9094" s="197"/>
    </row>
    <row r="9095" spans="1:16" x14ac:dyDescent="0.25">
      <c r="A9095" s="218" t="s">
        <v>574</v>
      </c>
      <c r="B9095" s="197"/>
      <c r="C9095" s="218" t="s">
        <v>575</v>
      </c>
      <c r="D9095" s="197"/>
      <c r="E9095" s="197"/>
      <c r="F9095" s="197"/>
      <c r="G9095" s="197"/>
      <c r="H9095" s="197"/>
      <c r="I9095" s="219" t="s">
        <v>0</v>
      </c>
      <c r="J9095" s="197"/>
      <c r="K9095" s="219" t="s">
        <v>0</v>
      </c>
      <c r="L9095" s="197"/>
      <c r="M9095" s="219">
        <v>32677.96</v>
      </c>
      <c r="N9095" s="197"/>
      <c r="O9095" s="217" t="s">
        <v>0</v>
      </c>
      <c r="P9095" s="197"/>
    </row>
    <row r="9096" spans="1:16" x14ac:dyDescent="0.25">
      <c r="A9096" s="218" t="s">
        <v>951</v>
      </c>
      <c r="B9096" s="197"/>
      <c r="C9096" s="218" t="s">
        <v>952</v>
      </c>
      <c r="D9096" s="197"/>
      <c r="E9096" s="197"/>
      <c r="F9096" s="197"/>
      <c r="G9096" s="197"/>
      <c r="H9096" s="197"/>
      <c r="I9096" s="219" t="s">
        <v>0</v>
      </c>
      <c r="J9096" s="197"/>
      <c r="K9096" s="219" t="s">
        <v>0</v>
      </c>
      <c r="L9096" s="197"/>
      <c r="M9096" s="219">
        <v>1271.2</v>
      </c>
      <c r="N9096" s="197"/>
      <c r="O9096" s="217" t="s">
        <v>0</v>
      </c>
      <c r="P9096" s="197"/>
    </row>
    <row r="9097" spans="1:16" x14ac:dyDescent="0.25">
      <c r="A9097" s="218" t="s">
        <v>580</v>
      </c>
      <c r="B9097" s="197"/>
      <c r="C9097" s="218" t="s">
        <v>581</v>
      </c>
      <c r="D9097" s="197"/>
      <c r="E9097" s="197"/>
      <c r="F9097" s="197"/>
      <c r="G9097" s="197"/>
      <c r="H9097" s="197"/>
      <c r="I9097" s="219" t="s">
        <v>0</v>
      </c>
      <c r="J9097" s="197"/>
      <c r="K9097" s="219" t="s">
        <v>0</v>
      </c>
      <c r="L9097" s="197"/>
      <c r="M9097" s="219">
        <v>1797.74</v>
      </c>
      <c r="N9097" s="197"/>
      <c r="O9097" s="217" t="s">
        <v>0</v>
      </c>
      <c r="P9097" s="197"/>
    </row>
    <row r="9098" spans="1:16" x14ac:dyDescent="0.25">
      <c r="A9098" s="218" t="s">
        <v>576</v>
      </c>
      <c r="B9098" s="197"/>
      <c r="C9098" s="218" t="s">
        <v>577</v>
      </c>
      <c r="D9098" s="197"/>
      <c r="E9098" s="197"/>
      <c r="F9098" s="197"/>
      <c r="G9098" s="197"/>
      <c r="H9098" s="197"/>
      <c r="I9098" s="219" t="s">
        <v>0</v>
      </c>
      <c r="J9098" s="197"/>
      <c r="K9098" s="219" t="s">
        <v>0</v>
      </c>
      <c r="L9098" s="197"/>
      <c r="M9098" s="219">
        <v>5844.27</v>
      </c>
      <c r="N9098" s="197"/>
      <c r="O9098" s="217" t="s">
        <v>0</v>
      </c>
      <c r="P9098" s="197"/>
    </row>
    <row r="9099" spans="1:16" x14ac:dyDescent="0.25">
      <c r="A9099" s="221" t="s">
        <v>582</v>
      </c>
      <c r="B9099" s="197"/>
      <c r="C9099" s="221" t="s">
        <v>583</v>
      </c>
      <c r="D9099" s="197"/>
      <c r="E9099" s="197"/>
      <c r="F9099" s="197"/>
      <c r="G9099" s="197"/>
      <c r="H9099" s="197"/>
      <c r="I9099" s="222">
        <v>1283</v>
      </c>
      <c r="J9099" s="197"/>
      <c r="K9099" s="222">
        <v>1283</v>
      </c>
      <c r="L9099" s="197"/>
      <c r="M9099" s="222">
        <v>1246.6600000000001</v>
      </c>
      <c r="N9099" s="197"/>
      <c r="O9099" s="220">
        <v>97.17</v>
      </c>
      <c r="P9099" s="197"/>
    </row>
    <row r="9100" spans="1:16" x14ac:dyDescent="0.25">
      <c r="A9100" s="218" t="s">
        <v>584</v>
      </c>
      <c r="B9100" s="197"/>
      <c r="C9100" s="218" t="s">
        <v>585</v>
      </c>
      <c r="D9100" s="197"/>
      <c r="E9100" s="197"/>
      <c r="F9100" s="197"/>
      <c r="G9100" s="197"/>
      <c r="H9100" s="197"/>
      <c r="I9100" s="219" t="s">
        <v>0</v>
      </c>
      <c r="J9100" s="197"/>
      <c r="K9100" s="219" t="s">
        <v>0</v>
      </c>
      <c r="L9100" s="197"/>
      <c r="M9100" s="219">
        <v>1246.6600000000001</v>
      </c>
      <c r="N9100" s="197"/>
      <c r="O9100" s="217" t="s">
        <v>0</v>
      </c>
      <c r="P9100" s="197"/>
    </row>
    <row r="9101" spans="1:16" x14ac:dyDescent="0.25">
      <c r="A9101" s="205" t="s">
        <v>242</v>
      </c>
      <c r="B9101" s="197"/>
      <c r="C9101" s="197"/>
      <c r="D9101" s="197"/>
      <c r="E9101" s="197"/>
      <c r="F9101" s="197"/>
      <c r="G9101" s="197"/>
      <c r="H9101" s="197"/>
      <c r="I9101" s="206">
        <v>13169.7</v>
      </c>
      <c r="J9101" s="197"/>
      <c r="K9101" s="206">
        <v>13169.7</v>
      </c>
      <c r="L9101" s="197"/>
      <c r="M9101" s="206">
        <v>18170.740000000002</v>
      </c>
      <c r="N9101" s="197"/>
      <c r="O9101" s="207">
        <v>137.97</v>
      </c>
      <c r="P9101" s="197"/>
    </row>
    <row r="9102" spans="1:16" x14ac:dyDescent="0.25">
      <c r="A9102" s="205" t="s">
        <v>2086</v>
      </c>
      <c r="B9102" s="197"/>
      <c r="C9102" s="197"/>
      <c r="D9102" s="197"/>
      <c r="E9102" s="197"/>
      <c r="F9102" s="197"/>
      <c r="G9102" s="197"/>
      <c r="H9102" s="197"/>
      <c r="I9102" s="206">
        <v>13169.7</v>
      </c>
      <c r="J9102" s="197"/>
      <c r="K9102" s="206">
        <v>13169.7</v>
      </c>
      <c r="L9102" s="197"/>
      <c r="M9102" s="206">
        <v>18170.740000000002</v>
      </c>
      <c r="N9102" s="197"/>
      <c r="O9102" s="207">
        <v>137.97</v>
      </c>
      <c r="P9102" s="197"/>
    </row>
    <row r="9103" spans="1:16" x14ac:dyDescent="0.25">
      <c r="A9103" s="221" t="s">
        <v>572</v>
      </c>
      <c r="B9103" s="197"/>
      <c r="C9103" s="221" t="s">
        <v>573</v>
      </c>
      <c r="D9103" s="197"/>
      <c r="E9103" s="197"/>
      <c r="F9103" s="197"/>
      <c r="G9103" s="197"/>
      <c r="H9103" s="197"/>
      <c r="I9103" s="222">
        <v>5060</v>
      </c>
      <c r="J9103" s="197"/>
      <c r="K9103" s="222">
        <v>5060</v>
      </c>
      <c r="L9103" s="197"/>
      <c r="M9103" s="222">
        <v>4481.97</v>
      </c>
      <c r="N9103" s="197"/>
      <c r="O9103" s="220">
        <v>88.58</v>
      </c>
      <c r="P9103" s="197"/>
    </row>
    <row r="9104" spans="1:16" x14ac:dyDescent="0.25">
      <c r="A9104" s="218" t="s">
        <v>574</v>
      </c>
      <c r="B9104" s="197"/>
      <c r="C9104" s="218" t="s">
        <v>575</v>
      </c>
      <c r="D9104" s="197"/>
      <c r="E9104" s="197"/>
      <c r="F9104" s="197"/>
      <c r="G9104" s="197"/>
      <c r="H9104" s="197"/>
      <c r="I9104" s="219" t="s">
        <v>0</v>
      </c>
      <c r="J9104" s="197"/>
      <c r="K9104" s="219" t="s">
        <v>0</v>
      </c>
      <c r="L9104" s="197"/>
      <c r="M9104" s="219">
        <v>3466.67</v>
      </c>
      <c r="N9104" s="197"/>
      <c r="O9104" s="217" t="s">
        <v>0</v>
      </c>
      <c r="P9104" s="197"/>
    </row>
    <row r="9105" spans="1:16" x14ac:dyDescent="0.25">
      <c r="A9105" s="218" t="s">
        <v>951</v>
      </c>
      <c r="B9105" s="197"/>
      <c r="C9105" s="218" t="s">
        <v>952</v>
      </c>
      <c r="D9105" s="197"/>
      <c r="E9105" s="197"/>
      <c r="F9105" s="197"/>
      <c r="G9105" s="197"/>
      <c r="H9105" s="197"/>
      <c r="I9105" s="219" t="s">
        <v>0</v>
      </c>
      <c r="J9105" s="197"/>
      <c r="K9105" s="219" t="s">
        <v>0</v>
      </c>
      <c r="L9105" s="197"/>
      <c r="M9105" s="219">
        <v>59.6</v>
      </c>
      <c r="N9105" s="197"/>
      <c r="O9105" s="217" t="s">
        <v>0</v>
      </c>
      <c r="P9105" s="197"/>
    </row>
    <row r="9106" spans="1:16" x14ac:dyDescent="0.25">
      <c r="A9106" s="218" t="s">
        <v>580</v>
      </c>
      <c r="B9106" s="197"/>
      <c r="C9106" s="218" t="s">
        <v>581</v>
      </c>
      <c r="D9106" s="197"/>
      <c r="E9106" s="197"/>
      <c r="F9106" s="197"/>
      <c r="G9106" s="197"/>
      <c r="H9106" s="197"/>
      <c r="I9106" s="219" t="s">
        <v>0</v>
      </c>
      <c r="J9106" s="197"/>
      <c r="K9106" s="219" t="s">
        <v>0</v>
      </c>
      <c r="L9106" s="197"/>
      <c r="M9106" s="219">
        <v>373.87</v>
      </c>
      <c r="N9106" s="197"/>
      <c r="O9106" s="217" t="s">
        <v>0</v>
      </c>
      <c r="P9106" s="197"/>
    </row>
    <row r="9107" spans="1:16" x14ac:dyDescent="0.25">
      <c r="A9107" s="218" t="s">
        <v>576</v>
      </c>
      <c r="B9107" s="197"/>
      <c r="C9107" s="218" t="s">
        <v>577</v>
      </c>
      <c r="D9107" s="197"/>
      <c r="E9107" s="197"/>
      <c r="F9107" s="197"/>
      <c r="G9107" s="197"/>
      <c r="H9107" s="197"/>
      <c r="I9107" s="219" t="s">
        <v>0</v>
      </c>
      <c r="J9107" s="197"/>
      <c r="K9107" s="219" t="s">
        <v>0</v>
      </c>
      <c r="L9107" s="197"/>
      <c r="M9107" s="219">
        <v>581.83000000000004</v>
      </c>
      <c r="N9107" s="197"/>
      <c r="O9107" s="217" t="s">
        <v>0</v>
      </c>
      <c r="P9107" s="197"/>
    </row>
    <row r="9108" spans="1:16" x14ac:dyDescent="0.25">
      <c r="A9108" s="221" t="s">
        <v>582</v>
      </c>
      <c r="B9108" s="197"/>
      <c r="C9108" s="221" t="s">
        <v>583</v>
      </c>
      <c r="D9108" s="197"/>
      <c r="E9108" s="197"/>
      <c r="F9108" s="197"/>
      <c r="G9108" s="197"/>
      <c r="H9108" s="197"/>
      <c r="I9108" s="222">
        <v>8109.7</v>
      </c>
      <c r="J9108" s="197"/>
      <c r="K9108" s="222">
        <v>8109.7</v>
      </c>
      <c r="L9108" s="197"/>
      <c r="M9108" s="222">
        <v>13688.77</v>
      </c>
      <c r="N9108" s="197"/>
      <c r="O9108" s="220">
        <v>168.8</v>
      </c>
      <c r="P9108" s="197"/>
    </row>
    <row r="9109" spans="1:16" x14ac:dyDescent="0.25">
      <c r="A9109" s="218" t="s">
        <v>584</v>
      </c>
      <c r="B9109" s="197"/>
      <c r="C9109" s="218" t="s">
        <v>585</v>
      </c>
      <c r="D9109" s="197"/>
      <c r="E9109" s="197"/>
      <c r="F9109" s="197"/>
      <c r="G9109" s="197"/>
      <c r="H9109" s="197"/>
      <c r="I9109" s="219" t="s">
        <v>0</v>
      </c>
      <c r="J9109" s="197"/>
      <c r="K9109" s="219" t="s">
        <v>0</v>
      </c>
      <c r="L9109" s="197"/>
      <c r="M9109" s="219">
        <v>328.13</v>
      </c>
      <c r="N9109" s="197"/>
      <c r="O9109" s="217" t="s">
        <v>0</v>
      </c>
      <c r="P9109" s="197"/>
    </row>
    <row r="9110" spans="1:16" x14ac:dyDescent="0.25">
      <c r="A9110" s="218" t="s">
        <v>790</v>
      </c>
      <c r="B9110" s="197"/>
      <c r="C9110" s="218" t="s">
        <v>791</v>
      </c>
      <c r="D9110" s="197"/>
      <c r="E9110" s="197"/>
      <c r="F9110" s="197"/>
      <c r="G9110" s="197"/>
      <c r="H9110" s="197"/>
      <c r="I9110" s="219" t="s">
        <v>0</v>
      </c>
      <c r="J9110" s="197"/>
      <c r="K9110" s="219" t="s">
        <v>0</v>
      </c>
      <c r="L9110" s="197"/>
      <c r="M9110" s="219">
        <v>4186.6000000000004</v>
      </c>
      <c r="N9110" s="197"/>
      <c r="O9110" s="217" t="s">
        <v>0</v>
      </c>
      <c r="P9110" s="197"/>
    </row>
    <row r="9111" spans="1:16" x14ac:dyDescent="0.25">
      <c r="A9111" s="218" t="s">
        <v>955</v>
      </c>
      <c r="B9111" s="197"/>
      <c r="C9111" s="218" t="s">
        <v>956</v>
      </c>
      <c r="D9111" s="197"/>
      <c r="E9111" s="197"/>
      <c r="F9111" s="197"/>
      <c r="G9111" s="197"/>
      <c r="H9111" s="197"/>
      <c r="I9111" s="219" t="s">
        <v>0</v>
      </c>
      <c r="J9111" s="197"/>
      <c r="K9111" s="219" t="s">
        <v>0</v>
      </c>
      <c r="L9111" s="197"/>
      <c r="M9111" s="219">
        <v>6443.68</v>
      </c>
      <c r="N9111" s="197"/>
      <c r="O9111" s="217" t="s">
        <v>0</v>
      </c>
      <c r="P9111" s="197"/>
    </row>
    <row r="9112" spans="1:16" x14ac:dyDescent="0.25">
      <c r="A9112" s="218" t="s">
        <v>792</v>
      </c>
      <c r="B9112" s="197"/>
      <c r="C9112" s="218" t="s">
        <v>793</v>
      </c>
      <c r="D9112" s="197"/>
      <c r="E9112" s="197"/>
      <c r="F9112" s="197"/>
      <c r="G9112" s="197"/>
      <c r="H9112" s="197"/>
      <c r="I9112" s="219" t="s">
        <v>0</v>
      </c>
      <c r="J9112" s="197"/>
      <c r="K9112" s="219" t="s">
        <v>0</v>
      </c>
      <c r="L9112" s="197"/>
      <c r="M9112" s="219">
        <v>949.35</v>
      </c>
      <c r="N9112" s="197"/>
      <c r="O9112" s="217" t="s">
        <v>0</v>
      </c>
      <c r="P9112" s="197"/>
    </row>
    <row r="9113" spans="1:16" x14ac:dyDescent="0.25">
      <c r="A9113" s="218" t="s">
        <v>794</v>
      </c>
      <c r="B9113" s="197"/>
      <c r="C9113" s="218" t="s">
        <v>795</v>
      </c>
      <c r="D9113" s="197"/>
      <c r="E9113" s="197"/>
      <c r="F9113" s="197"/>
      <c r="G9113" s="197"/>
      <c r="H9113" s="197"/>
      <c r="I9113" s="219" t="s">
        <v>0</v>
      </c>
      <c r="J9113" s="197"/>
      <c r="K9113" s="219" t="s">
        <v>0</v>
      </c>
      <c r="L9113" s="197"/>
      <c r="M9113" s="219">
        <v>1.17</v>
      </c>
      <c r="N9113" s="197"/>
      <c r="O9113" s="217" t="s">
        <v>0</v>
      </c>
      <c r="P9113" s="197"/>
    </row>
    <row r="9114" spans="1:16" x14ac:dyDescent="0.25">
      <c r="A9114" s="218" t="s">
        <v>796</v>
      </c>
      <c r="B9114" s="197"/>
      <c r="C9114" s="218" t="s">
        <v>797</v>
      </c>
      <c r="D9114" s="197"/>
      <c r="E9114" s="197"/>
      <c r="F9114" s="197"/>
      <c r="G9114" s="197"/>
      <c r="H9114" s="197"/>
      <c r="I9114" s="219" t="s">
        <v>0</v>
      </c>
      <c r="J9114" s="197"/>
      <c r="K9114" s="219" t="s">
        <v>0</v>
      </c>
      <c r="L9114" s="197"/>
      <c r="M9114" s="219">
        <v>60.66</v>
      </c>
      <c r="N9114" s="197"/>
      <c r="O9114" s="217" t="s">
        <v>0</v>
      </c>
      <c r="P9114" s="197"/>
    </row>
    <row r="9115" spans="1:16" x14ac:dyDescent="0.25">
      <c r="A9115" s="218" t="s">
        <v>728</v>
      </c>
      <c r="B9115" s="197"/>
      <c r="C9115" s="218" t="s">
        <v>729</v>
      </c>
      <c r="D9115" s="197"/>
      <c r="E9115" s="197"/>
      <c r="F9115" s="197"/>
      <c r="G9115" s="197"/>
      <c r="H9115" s="197"/>
      <c r="I9115" s="219" t="s">
        <v>0</v>
      </c>
      <c r="J9115" s="197"/>
      <c r="K9115" s="219" t="s">
        <v>0</v>
      </c>
      <c r="L9115" s="197"/>
      <c r="M9115" s="219">
        <v>240.94</v>
      </c>
      <c r="N9115" s="197"/>
      <c r="O9115" s="217" t="s">
        <v>0</v>
      </c>
      <c r="P9115" s="197"/>
    </row>
    <row r="9116" spans="1:16" x14ac:dyDescent="0.25">
      <c r="A9116" s="218" t="s">
        <v>590</v>
      </c>
      <c r="B9116" s="197"/>
      <c r="C9116" s="218" t="s">
        <v>591</v>
      </c>
      <c r="D9116" s="197"/>
      <c r="E9116" s="197"/>
      <c r="F9116" s="197"/>
      <c r="G9116" s="197"/>
      <c r="H9116" s="197"/>
      <c r="I9116" s="219" t="s">
        <v>0</v>
      </c>
      <c r="J9116" s="197"/>
      <c r="K9116" s="219" t="s">
        <v>0</v>
      </c>
      <c r="L9116" s="197"/>
      <c r="M9116" s="219">
        <v>813.89</v>
      </c>
      <c r="N9116" s="197"/>
      <c r="O9116" s="217" t="s">
        <v>0</v>
      </c>
      <c r="P9116" s="197"/>
    </row>
    <row r="9117" spans="1:16" x14ac:dyDescent="0.25">
      <c r="A9117" s="218" t="s">
        <v>608</v>
      </c>
      <c r="B9117" s="197"/>
      <c r="C9117" s="218" t="s">
        <v>609</v>
      </c>
      <c r="D9117" s="197"/>
      <c r="E9117" s="197"/>
      <c r="F9117" s="197"/>
      <c r="G9117" s="197"/>
      <c r="H9117" s="197"/>
      <c r="I9117" s="219" t="s">
        <v>0</v>
      </c>
      <c r="J9117" s="197"/>
      <c r="K9117" s="219" t="s">
        <v>0</v>
      </c>
      <c r="L9117" s="197"/>
      <c r="M9117" s="219">
        <v>137.69999999999999</v>
      </c>
      <c r="N9117" s="197"/>
      <c r="O9117" s="217" t="s">
        <v>0</v>
      </c>
      <c r="P9117" s="197"/>
    </row>
    <row r="9118" spans="1:16" x14ac:dyDescent="0.25">
      <c r="A9118" s="218" t="s">
        <v>602</v>
      </c>
      <c r="B9118" s="197"/>
      <c r="C9118" s="218" t="s">
        <v>603</v>
      </c>
      <c r="D9118" s="197"/>
      <c r="E9118" s="197"/>
      <c r="F9118" s="197"/>
      <c r="G9118" s="197"/>
      <c r="H9118" s="197"/>
      <c r="I9118" s="219" t="s">
        <v>0</v>
      </c>
      <c r="J9118" s="197"/>
      <c r="K9118" s="219" t="s">
        <v>0</v>
      </c>
      <c r="L9118" s="197"/>
      <c r="M9118" s="219">
        <v>526.65</v>
      </c>
      <c r="N9118" s="197"/>
      <c r="O9118" s="217" t="s">
        <v>0</v>
      </c>
      <c r="P9118" s="197"/>
    </row>
    <row r="9119" spans="1:16" x14ac:dyDescent="0.25">
      <c r="A9119" s="205" t="s">
        <v>243</v>
      </c>
      <c r="B9119" s="197"/>
      <c r="C9119" s="197"/>
      <c r="D9119" s="197"/>
      <c r="E9119" s="197"/>
      <c r="F9119" s="197"/>
      <c r="G9119" s="197"/>
      <c r="H9119" s="197"/>
      <c r="I9119" s="206">
        <v>93777</v>
      </c>
      <c r="J9119" s="197"/>
      <c r="K9119" s="206">
        <v>93777</v>
      </c>
      <c r="L9119" s="197"/>
      <c r="M9119" s="206">
        <v>76818.47</v>
      </c>
      <c r="N9119" s="197"/>
      <c r="O9119" s="207">
        <v>81.92</v>
      </c>
      <c r="P9119" s="197"/>
    </row>
    <row r="9120" spans="1:16" x14ac:dyDescent="0.25">
      <c r="A9120" s="205" t="s">
        <v>2092</v>
      </c>
      <c r="B9120" s="197"/>
      <c r="C9120" s="197"/>
      <c r="D9120" s="197"/>
      <c r="E9120" s="197"/>
      <c r="F9120" s="197"/>
      <c r="G9120" s="197"/>
      <c r="H9120" s="197"/>
      <c r="I9120" s="206">
        <v>93777</v>
      </c>
      <c r="J9120" s="197"/>
      <c r="K9120" s="206">
        <v>93777</v>
      </c>
      <c r="L9120" s="197"/>
      <c r="M9120" s="206">
        <v>76818.47</v>
      </c>
      <c r="N9120" s="197"/>
      <c r="O9120" s="207">
        <v>81.92</v>
      </c>
      <c r="P9120" s="197"/>
    </row>
    <row r="9121" spans="1:16" x14ac:dyDescent="0.25">
      <c r="A9121" s="221" t="s">
        <v>572</v>
      </c>
      <c r="B9121" s="197"/>
      <c r="C9121" s="221" t="s">
        <v>573</v>
      </c>
      <c r="D9121" s="197"/>
      <c r="E9121" s="197"/>
      <c r="F9121" s="197"/>
      <c r="G9121" s="197"/>
      <c r="H9121" s="197"/>
      <c r="I9121" s="222">
        <v>91611</v>
      </c>
      <c r="J9121" s="197"/>
      <c r="K9121" s="222">
        <v>91611</v>
      </c>
      <c r="L9121" s="197"/>
      <c r="M9121" s="222">
        <v>75137.649999999994</v>
      </c>
      <c r="N9121" s="197"/>
      <c r="O9121" s="220">
        <v>82.02</v>
      </c>
      <c r="P9121" s="197"/>
    </row>
    <row r="9122" spans="1:16" x14ac:dyDescent="0.25">
      <c r="A9122" s="218" t="s">
        <v>574</v>
      </c>
      <c r="B9122" s="197"/>
      <c r="C9122" s="218" t="s">
        <v>575</v>
      </c>
      <c r="D9122" s="197"/>
      <c r="E9122" s="197"/>
      <c r="F9122" s="197"/>
      <c r="G9122" s="197"/>
      <c r="H9122" s="197"/>
      <c r="I9122" s="219" t="s">
        <v>0</v>
      </c>
      <c r="J9122" s="197"/>
      <c r="K9122" s="219" t="s">
        <v>0</v>
      </c>
      <c r="L9122" s="197"/>
      <c r="M9122" s="219">
        <v>60561.75</v>
      </c>
      <c r="N9122" s="197"/>
      <c r="O9122" s="217" t="s">
        <v>0</v>
      </c>
      <c r="P9122" s="197"/>
    </row>
    <row r="9123" spans="1:16" x14ac:dyDescent="0.25">
      <c r="A9123" s="218" t="s">
        <v>951</v>
      </c>
      <c r="B9123" s="197"/>
      <c r="C9123" s="218" t="s">
        <v>952</v>
      </c>
      <c r="D9123" s="197"/>
      <c r="E9123" s="197"/>
      <c r="F9123" s="197"/>
      <c r="G9123" s="197"/>
      <c r="H9123" s="197"/>
      <c r="I9123" s="219" t="s">
        <v>0</v>
      </c>
      <c r="J9123" s="197"/>
      <c r="K9123" s="219" t="s">
        <v>0</v>
      </c>
      <c r="L9123" s="197"/>
      <c r="M9123" s="219">
        <v>1330.82</v>
      </c>
      <c r="N9123" s="197"/>
      <c r="O9123" s="217" t="s">
        <v>0</v>
      </c>
      <c r="P9123" s="197"/>
    </row>
    <row r="9124" spans="1:16" x14ac:dyDescent="0.25">
      <c r="A9124" s="218" t="s">
        <v>580</v>
      </c>
      <c r="B9124" s="197"/>
      <c r="C9124" s="218" t="s">
        <v>581</v>
      </c>
      <c r="D9124" s="197"/>
      <c r="E9124" s="197"/>
      <c r="F9124" s="197"/>
      <c r="G9124" s="197"/>
      <c r="H9124" s="197"/>
      <c r="I9124" s="219" t="s">
        <v>0</v>
      </c>
      <c r="J9124" s="197"/>
      <c r="K9124" s="219" t="s">
        <v>0</v>
      </c>
      <c r="L9124" s="197"/>
      <c r="M9124" s="219">
        <v>3032.8</v>
      </c>
      <c r="N9124" s="197"/>
      <c r="O9124" s="217" t="s">
        <v>0</v>
      </c>
      <c r="P9124" s="197"/>
    </row>
    <row r="9125" spans="1:16" x14ac:dyDescent="0.25">
      <c r="A9125" s="218" t="s">
        <v>576</v>
      </c>
      <c r="B9125" s="197"/>
      <c r="C9125" s="218" t="s">
        <v>577</v>
      </c>
      <c r="D9125" s="197"/>
      <c r="E9125" s="197"/>
      <c r="F9125" s="197"/>
      <c r="G9125" s="197"/>
      <c r="H9125" s="197"/>
      <c r="I9125" s="219" t="s">
        <v>0</v>
      </c>
      <c r="J9125" s="197"/>
      <c r="K9125" s="219" t="s">
        <v>0</v>
      </c>
      <c r="L9125" s="197"/>
      <c r="M9125" s="219">
        <v>10212.280000000001</v>
      </c>
      <c r="N9125" s="197"/>
      <c r="O9125" s="217" t="s">
        <v>0</v>
      </c>
      <c r="P9125" s="197"/>
    </row>
    <row r="9126" spans="1:16" x14ac:dyDescent="0.25">
      <c r="A9126" s="221" t="s">
        <v>582</v>
      </c>
      <c r="B9126" s="197"/>
      <c r="C9126" s="221" t="s">
        <v>583</v>
      </c>
      <c r="D9126" s="197"/>
      <c r="E9126" s="197"/>
      <c r="F9126" s="197"/>
      <c r="G9126" s="197"/>
      <c r="H9126" s="197"/>
      <c r="I9126" s="222">
        <v>2166</v>
      </c>
      <c r="J9126" s="197"/>
      <c r="K9126" s="222">
        <v>2166</v>
      </c>
      <c r="L9126" s="197"/>
      <c r="M9126" s="222">
        <v>1680.82</v>
      </c>
      <c r="N9126" s="197"/>
      <c r="O9126" s="220">
        <v>77.599999999999994</v>
      </c>
      <c r="P9126" s="197"/>
    </row>
    <row r="9127" spans="1:16" x14ac:dyDescent="0.25">
      <c r="A9127" s="218" t="s">
        <v>584</v>
      </c>
      <c r="B9127" s="197"/>
      <c r="C9127" s="218" t="s">
        <v>585</v>
      </c>
      <c r="D9127" s="197"/>
      <c r="E9127" s="197"/>
      <c r="F9127" s="197"/>
      <c r="G9127" s="197"/>
      <c r="H9127" s="197"/>
      <c r="I9127" s="219" t="s">
        <v>0</v>
      </c>
      <c r="J9127" s="197"/>
      <c r="K9127" s="219" t="s">
        <v>0</v>
      </c>
      <c r="L9127" s="197"/>
      <c r="M9127" s="219">
        <v>1680.82</v>
      </c>
      <c r="N9127" s="197"/>
      <c r="O9127" s="217" t="s">
        <v>0</v>
      </c>
      <c r="P9127" s="197"/>
    </row>
    <row r="9128" spans="1:16" x14ac:dyDescent="0.25">
      <c r="A9128" s="212" t="s">
        <v>1668</v>
      </c>
      <c r="B9128" s="197"/>
      <c r="C9128" s="212" t="s">
        <v>1669</v>
      </c>
      <c r="D9128" s="197"/>
      <c r="E9128" s="197"/>
      <c r="F9128" s="197"/>
      <c r="G9128" s="197"/>
      <c r="H9128" s="197"/>
      <c r="I9128" s="213">
        <v>15</v>
      </c>
      <c r="J9128" s="197"/>
      <c r="K9128" s="213">
        <v>15</v>
      </c>
      <c r="L9128" s="197"/>
      <c r="M9128" s="213">
        <v>3.33</v>
      </c>
      <c r="N9128" s="197"/>
      <c r="O9128" s="214">
        <v>22.2</v>
      </c>
      <c r="P9128" s="197"/>
    </row>
    <row r="9129" spans="1:16" x14ac:dyDescent="0.25">
      <c r="A9129" s="205" t="s">
        <v>242</v>
      </c>
      <c r="B9129" s="197"/>
      <c r="C9129" s="197"/>
      <c r="D9129" s="197"/>
      <c r="E9129" s="197"/>
      <c r="F9129" s="197"/>
      <c r="G9129" s="197"/>
      <c r="H9129" s="197"/>
      <c r="I9129" s="206">
        <v>15</v>
      </c>
      <c r="J9129" s="197"/>
      <c r="K9129" s="206">
        <v>15</v>
      </c>
      <c r="L9129" s="197"/>
      <c r="M9129" s="206">
        <v>3.33</v>
      </c>
      <c r="N9129" s="197"/>
      <c r="O9129" s="207">
        <v>22.2</v>
      </c>
      <c r="P9129" s="197"/>
    </row>
    <row r="9130" spans="1:16" x14ac:dyDescent="0.25">
      <c r="A9130" s="205" t="s">
        <v>2086</v>
      </c>
      <c r="B9130" s="197"/>
      <c r="C9130" s="197"/>
      <c r="D9130" s="197"/>
      <c r="E9130" s="197"/>
      <c r="F9130" s="197"/>
      <c r="G9130" s="197"/>
      <c r="H9130" s="197"/>
      <c r="I9130" s="206">
        <v>15</v>
      </c>
      <c r="J9130" s="197"/>
      <c r="K9130" s="206">
        <v>15</v>
      </c>
      <c r="L9130" s="197"/>
      <c r="M9130" s="206">
        <v>3.33</v>
      </c>
      <c r="N9130" s="197"/>
      <c r="O9130" s="207">
        <v>22.2</v>
      </c>
      <c r="P9130" s="197"/>
    </row>
    <row r="9131" spans="1:16" x14ac:dyDescent="0.25">
      <c r="A9131" s="221" t="s">
        <v>582</v>
      </c>
      <c r="B9131" s="197"/>
      <c r="C9131" s="221" t="s">
        <v>583</v>
      </c>
      <c r="D9131" s="197"/>
      <c r="E9131" s="197"/>
      <c r="F9131" s="197"/>
      <c r="G9131" s="197"/>
      <c r="H9131" s="197"/>
      <c r="I9131" s="222">
        <v>15</v>
      </c>
      <c r="J9131" s="197"/>
      <c r="K9131" s="222">
        <v>15</v>
      </c>
      <c r="L9131" s="197"/>
      <c r="M9131" s="222">
        <v>3.33</v>
      </c>
      <c r="N9131" s="197"/>
      <c r="O9131" s="220">
        <v>22.2</v>
      </c>
      <c r="P9131" s="197"/>
    </row>
    <row r="9132" spans="1:16" x14ac:dyDescent="0.25">
      <c r="A9132" s="218" t="s">
        <v>794</v>
      </c>
      <c r="B9132" s="197"/>
      <c r="C9132" s="218" t="s">
        <v>795</v>
      </c>
      <c r="D9132" s="197"/>
      <c r="E9132" s="197"/>
      <c r="F9132" s="197"/>
      <c r="G9132" s="197"/>
      <c r="H9132" s="197"/>
      <c r="I9132" s="219" t="s">
        <v>0</v>
      </c>
      <c r="J9132" s="197"/>
      <c r="K9132" s="219" t="s">
        <v>0</v>
      </c>
      <c r="L9132" s="197"/>
      <c r="M9132" s="219">
        <v>3.33</v>
      </c>
      <c r="N9132" s="197"/>
      <c r="O9132" s="217" t="s">
        <v>0</v>
      </c>
      <c r="P9132" s="197"/>
    </row>
    <row r="9133" spans="1:16" x14ac:dyDescent="0.25">
      <c r="A9133" s="212" t="s">
        <v>1547</v>
      </c>
      <c r="B9133" s="197"/>
      <c r="C9133" s="212" t="s">
        <v>1548</v>
      </c>
      <c r="D9133" s="197"/>
      <c r="E9133" s="197"/>
      <c r="F9133" s="197"/>
      <c r="G9133" s="197"/>
      <c r="H9133" s="197"/>
      <c r="I9133" s="213">
        <v>21997.93</v>
      </c>
      <c r="J9133" s="197"/>
      <c r="K9133" s="213">
        <v>21997.93</v>
      </c>
      <c r="L9133" s="197"/>
      <c r="M9133" s="213">
        <v>21882.97</v>
      </c>
      <c r="N9133" s="197"/>
      <c r="O9133" s="214">
        <v>99.48</v>
      </c>
      <c r="P9133" s="197"/>
    </row>
    <row r="9134" spans="1:16" x14ac:dyDescent="0.25">
      <c r="A9134" s="205" t="s">
        <v>242</v>
      </c>
      <c r="B9134" s="197"/>
      <c r="C9134" s="197"/>
      <c r="D9134" s="197"/>
      <c r="E9134" s="197"/>
      <c r="F9134" s="197"/>
      <c r="G9134" s="197"/>
      <c r="H9134" s="197"/>
      <c r="I9134" s="206">
        <v>30</v>
      </c>
      <c r="J9134" s="197"/>
      <c r="K9134" s="206">
        <v>30</v>
      </c>
      <c r="L9134" s="197"/>
      <c r="M9134" s="206">
        <v>0</v>
      </c>
      <c r="N9134" s="197"/>
      <c r="O9134" s="207">
        <v>0</v>
      </c>
      <c r="P9134" s="197"/>
    </row>
    <row r="9135" spans="1:16" x14ac:dyDescent="0.25">
      <c r="A9135" s="205" t="s">
        <v>2086</v>
      </c>
      <c r="B9135" s="197"/>
      <c r="C9135" s="197"/>
      <c r="D9135" s="197"/>
      <c r="E9135" s="197"/>
      <c r="F9135" s="197"/>
      <c r="G9135" s="197"/>
      <c r="H9135" s="197"/>
      <c r="I9135" s="206">
        <v>30</v>
      </c>
      <c r="J9135" s="197"/>
      <c r="K9135" s="206">
        <v>30</v>
      </c>
      <c r="L9135" s="197"/>
      <c r="M9135" s="206">
        <v>0</v>
      </c>
      <c r="N9135" s="197"/>
      <c r="O9135" s="207">
        <v>0</v>
      </c>
      <c r="P9135" s="197"/>
    </row>
    <row r="9136" spans="1:16" x14ac:dyDescent="0.25">
      <c r="A9136" s="221" t="s">
        <v>582</v>
      </c>
      <c r="B9136" s="197"/>
      <c r="C9136" s="221" t="s">
        <v>583</v>
      </c>
      <c r="D9136" s="197"/>
      <c r="E9136" s="197"/>
      <c r="F9136" s="197"/>
      <c r="G9136" s="197"/>
      <c r="H9136" s="197"/>
      <c r="I9136" s="222">
        <v>30</v>
      </c>
      <c r="J9136" s="197"/>
      <c r="K9136" s="222">
        <v>30</v>
      </c>
      <c r="L9136" s="197"/>
      <c r="M9136" s="222">
        <v>0</v>
      </c>
      <c r="N9136" s="197"/>
      <c r="O9136" s="220">
        <v>0</v>
      </c>
      <c r="P9136" s="197"/>
    </row>
    <row r="9137" spans="1:16" x14ac:dyDescent="0.25">
      <c r="A9137" s="205" t="s">
        <v>243</v>
      </c>
      <c r="B9137" s="197"/>
      <c r="C9137" s="197"/>
      <c r="D9137" s="197"/>
      <c r="E9137" s="197"/>
      <c r="F9137" s="197"/>
      <c r="G9137" s="197"/>
      <c r="H9137" s="197"/>
      <c r="I9137" s="206">
        <v>21882.93</v>
      </c>
      <c r="J9137" s="197"/>
      <c r="K9137" s="206">
        <v>21882.93</v>
      </c>
      <c r="L9137" s="197"/>
      <c r="M9137" s="206">
        <v>21882.97</v>
      </c>
      <c r="N9137" s="197"/>
      <c r="O9137" s="207">
        <v>100</v>
      </c>
      <c r="P9137" s="197"/>
    </row>
    <row r="9138" spans="1:16" x14ac:dyDescent="0.25">
      <c r="A9138" s="205" t="s">
        <v>2090</v>
      </c>
      <c r="B9138" s="197"/>
      <c r="C9138" s="197"/>
      <c r="D9138" s="197"/>
      <c r="E9138" s="197"/>
      <c r="F9138" s="197"/>
      <c r="G9138" s="197"/>
      <c r="H9138" s="197"/>
      <c r="I9138" s="206">
        <v>21882.93</v>
      </c>
      <c r="J9138" s="197"/>
      <c r="K9138" s="206">
        <v>21882.93</v>
      </c>
      <c r="L9138" s="197"/>
      <c r="M9138" s="206">
        <v>21882.97</v>
      </c>
      <c r="N9138" s="197"/>
      <c r="O9138" s="207">
        <v>100</v>
      </c>
      <c r="P9138" s="197"/>
    </row>
    <row r="9139" spans="1:16" x14ac:dyDescent="0.25">
      <c r="A9139" s="221" t="s">
        <v>592</v>
      </c>
      <c r="B9139" s="197"/>
      <c r="C9139" s="221" t="s">
        <v>593</v>
      </c>
      <c r="D9139" s="197"/>
      <c r="E9139" s="197"/>
      <c r="F9139" s="197"/>
      <c r="G9139" s="197"/>
      <c r="H9139" s="197"/>
      <c r="I9139" s="222">
        <v>20947.13</v>
      </c>
      <c r="J9139" s="197"/>
      <c r="K9139" s="222">
        <v>20947.13</v>
      </c>
      <c r="L9139" s="197"/>
      <c r="M9139" s="222">
        <v>20941.68</v>
      </c>
      <c r="N9139" s="197"/>
      <c r="O9139" s="220">
        <v>99.97</v>
      </c>
      <c r="P9139" s="197"/>
    </row>
    <row r="9140" spans="1:16" x14ac:dyDescent="0.25">
      <c r="A9140" s="218" t="s">
        <v>1369</v>
      </c>
      <c r="B9140" s="197"/>
      <c r="C9140" s="218" t="s">
        <v>1370</v>
      </c>
      <c r="D9140" s="197"/>
      <c r="E9140" s="197"/>
      <c r="F9140" s="197"/>
      <c r="G9140" s="197"/>
      <c r="H9140" s="197"/>
      <c r="I9140" s="219" t="s">
        <v>0</v>
      </c>
      <c r="J9140" s="197"/>
      <c r="K9140" s="219" t="s">
        <v>0</v>
      </c>
      <c r="L9140" s="197"/>
      <c r="M9140" s="219">
        <v>20941.68</v>
      </c>
      <c r="N9140" s="197"/>
      <c r="O9140" s="217" t="s">
        <v>0</v>
      </c>
      <c r="P9140" s="197"/>
    </row>
    <row r="9141" spans="1:16" x14ac:dyDescent="0.25">
      <c r="A9141" s="221" t="s">
        <v>658</v>
      </c>
      <c r="B9141" s="197"/>
      <c r="C9141" s="221" t="s">
        <v>659</v>
      </c>
      <c r="D9141" s="197"/>
      <c r="E9141" s="197"/>
      <c r="F9141" s="197"/>
      <c r="G9141" s="197"/>
      <c r="H9141" s="197"/>
      <c r="I9141" s="222">
        <v>935.8</v>
      </c>
      <c r="J9141" s="197"/>
      <c r="K9141" s="222">
        <v>935.8</v>
      </c>
      <c r="L9141" s="197"/>
      <c r="M9141" s="222">
        <v>941.29</v>
      </c>
      <c r="N9141" s="197"/>
      <c r="O9141" s="220">
        <v>100.59</v>
      </c>
      <c r="P9141" s="197"/>
    </row>
    <row r="9142" spans="1:16" x14ac:dyDescent="0.25">
      <c r="A9142" s="218" t="s">
        <v>969</v>
      </c>
      <c r="B9142" s="197"/>
      <c r="C9142" s="218" t="s">
        <v>970</v>
      </c>
      <c r="D9142" s="197"/>
      <c r="E9142" s="197"/>
      <c r="F9142" s="197"/>
      <c r="G9142" s="197"/>
      <c r="H9142" s="197"/>
      <c r="I9142" s="219" t="s">
        <v>0</v>
      </c>
      <c r="J9142" s="197"/>
      <c r="K9142" s="219" t="s">
        <v>0</v>
      </c>
      <c r="L9142" s="197"/>
      <c r="M9142" s="219">
        <v>941.29</v>
      </c>
      <c r="N9142" s="197"/>
      <c r="O9142" s="217" t="s">
        <v>0</v>
      </c>
      <c r="P9142" s="197"/>
    </row>
    <row r="9143" spans="1:16" x14ac:dyDescent="0.25">
      <c r="A9143" s="205" t="s">
        <v>244</v>
      </c>
      <c r="B9143" s="197"/>
      <c r="C9143" s="197"/>
      <c r="D9143" s="197"/>
      <c r="E9143" s="197"/>
      <c r="F9143" s="197"/>
      <c r="G9143" s="197"/>
      <c r="H9143" s="197"/>
      <c r="I9143" s="206">
        <v>85</v>
      </c>
      <c r="J9143" s="197"/>
      <c r="K9143" s="206">
        <v>85</v>
      </c>
      <c r="L9143" s="197"/>
      <c r="M9143" s="206">
        <v>0</v>
      </c>
      <c r="N9143" s="197"/>
      <c r="O9143" s="207">
        <v>0</v>
      </c>
      <c r="P9143" s="197"/>
    </row>
    <row r="9144" spans="1:16" x14ac:dyDescent="0.25">
      <c r="A9144" s="205" t="s">
        <v>2097</v>
      </c>
      <c r="B9144" s="197"/>
      <c r="C9144" s="197"/>
      <c r="D9144" s="197"/>
      <c r="E9144" s="197"/>
      <c r="F9144" s="197"/>
      <c r="G9144" s="197"/>
      <c r="H9144" s="197"/>
      <c r="I9144" s="206">
        <v>85</v>
      </c>
      <c r="J9144" s="197"/>
      <c r="K9144" s="206">
        <v>85</v>
      </c>
      <c r="L9144" s="197"/>
      <c r="M9144" s="206">
        <v>0</v>
      </c>
      <c r="N9144" s="197"/>
      <c r="O9144" s="207">
        <v>0</v>
      </c>
      <c r="P9144" s="197"/>
    </row>
    <row r="9145" spans="1:16" x14ac:dyDescent="0.25">
      <c r="A9145" s="221" t="s">
        <v>592</v>
      </c>
      <c r="B9145" s="197"/>
      <c r="C9145" s="221" t="s">
        <v>593</v>
      </c>
      <c r="D9145" s="197"/>
      <c r="E9145" s="197"/>
      <c r="F9145" s="197"/>
      <c r="G9145" s="197"/>
      <c r="H9145" s="197"/>
      <c r="I9145" s="222">
        <v>50</v>
      </c>
      <c r="J9145" s="197"/>
      <c r="K9145" s="222">
        <v>50</v>
      </c>
      <c r="L9145" s="197"/>
      <c r="M9145" s="222">
        <v>0</v>
      </c>
      <c r="N9145" s="197"/>
      <c r="O9145" s="220">
        <v>0</v>
      </c>
      <c r="P9145" s="197"/>
    </row>
    <row r="9146" spans="1:16" x14ac:dyDescent="0.25">
      <c r="A9146" s="221" t="s">
        <v>658</v>
      </c>
      <c r="B9146" s="197"/>
      <c r="C9146" s="221" t="s">
        <v>659</v>
      </c>
      <c r="D9146" s="197"/>
      <c r="E9146" s="197"/>
      <c r="F9146" s="197"/>
      <c r="G9146" s="197"/>
      <c r="H9146" s="197"/>
      <c r="I9146" s="222">
        <v>35</v>
      </c>
      <c r="J9146" s="197"/>
      <c r="K9146" s="222">
        <v>35</v>
      </c>
      <c r="L9146" s="197"/>
      <c r="M9146" s="222">
        <v>0</v>
      </c>
      <c r="N9146" s="197"/>
      <c r="O9146" s="220">
        <v>0</v>
      </c>
      <c r="P9146" s="197"/>
    </row>
    <row r="9147" spans="1:16" x14ac:dyDescent="0.25">
      <c r="A9147" s="212" t="s">
        <v>1670</v>
      </c>
      <c r="B9147" s="197"/>
      <c r="C9147" s="212" t="s">
        <v>1671</v>
      </c>
      <c r="D9147" s="197"/>
      <c r="E9147" s="197"/>
      <c r="F9147" s="197"/>
      <c r="G9147" s="197"/>
      <c r="H9147" s="197"/>
      <c r="I9147" s="213">
        <v>1005</v>
      </c>
      <c r="J9147" s="197"/>
      <c r="K9147" s="213">
        <v>1005</v>
      </c>
      <c r="L9147" s="197"/>
      <c r="M9147" s="213">
        <v>2524.11</v>
      </c>
      <c r="N9147" s="197"/>
      <c r="O9147" s="214">
        <v>251.16</v>
      </c>
      <c r="P9147" s="197"/>
    </row>
    <row r="9148" spans="1:16" x14ac:dyDescent="0.25">
      <c r="A9148" s="205" t="s">
        <v>242</v>
      </c>
      <c r="B9148" s="197"/>
      <c r="C9148" s="197"/>
      <c r="D9148" s="197"/>
      <c r="E9148" s="197"/>
      <c r="F9148" s="197"/>
      <c r="G9148" s="197"/>
      <c r="H9148" s="197"/>
      <c r="I9148" s="206">
        <v>1005</v>
      </c>
      <c r="J9148" s="197"/>
      <c r="K9148" s="206">
        <v>1005</v>
      </c>
      <c r="L9148" s="197"/>
      <c r="M9148" s="206">
        <v>2524.11</v>
      </c>
      <c r="N9148" s="197"/>
      <c r="O9148" s="207">
        <v>251.16</v>
      </c>
      <c r="P9148" s="197"/>
    </row>
    <row r="9149" spans="1:16" x14ac:dyDescent="0.25">
      <c r="A9149" s="205" t="s">
        <v>2086</v>
      </c>
      <c r="B9149" s="197"/>
      <c r="C9149" s="197"/>
      <c r="D9149" s="197"/>
      <c r="E9149" s="197"/>
      <c r="F9149" s="197"/>
      <c r="G9149" s="197"/>
      <c r="H9149" s="197"/>
      <c r="I9149" s="206">
        <v>1005</v>
      </c>
      <c r="J9149" s="197"/>
      <c r="K9149" s="206">
        <v>1005</v>
      </c>
      <c r="L9149" s="197"/>
      <c r="M9149" s="206">
        <v>2524.11</v>
      </c>
      <c r="N9149" s="197"/>
      <c r="O9149" s="207">
        <v>251.16</v>
      </c>
      <c r="P9149" s="197"/>
    </row>
    <row r="9150" spans="1:16" x14ac:dyDescent="0.25">
      <c r="A9150" s="221" t="s">
        <v>582</v>
      </c>
      <c r="B9150" s="197"/>
      <c r="C9150" s="221" t="s">
        <v>583</v>
      </c>
      <c r="D9150" s="197"/>
      <c r="E9150" s="197"/>
      <c r="F9150" s="197"/>
      <c r="G9150" s="197"/>
      <c r="H9150" s="197"/>
      <c r="I9150" s="222">
        <v>1005</v>
      </c>
      <c r="J9150" s="197"/>
      <c r="K9150" s="222">
        <v>1005</v>
      </c>
      <c r="L9150" s="197"/>
      <c r="M9150" s="222">
        <v>2524.11</v>
      </c>
      <c r="N9150" s="197"/>
      <c r="O9150" s="220">
        <v>251.16</v>
      </c>
      <c r="P9150" s="197"/>
    </row>
    <row r="9151" spans="1:16" x14ac:dyDescent="0.25">
      <c r="A9151" s="218" t="s">
        <v>790</v>
      </c>
      <c r="B9151" s="197"/>
      <c r="C9151" s="218" t="s">
        <v>791</v>
      </c>
      <c r="D9151" s="197"/>
      <c r="E9151" s="197"/>
      <c r="F9151" s="197"/>
      <c r="G9151" s="197"/>
      <c r="H9151" s="197"/>
      <c r="I9151" s="219" t="s">
        <v>0</v>
      </c>
      <c r="J9151" s="197"/>
      <c r="K9151" s="219" t="s">
        <v>0</v>
      </c>
      <c r="L9151" s="197"/>
      <c r="M9151" s="219">
        <v>305.85000000000002</v>
      </c>
      <c r="N9151" s="197"/>
      <c r="O9151" s="217" t="s">
        <v>0</v>
      </c>
      <c r="P9151" s="197"/>
    </row>
    <row r="9152" spans="1:16" x14ac:dyDescent="0.25">
      <c r="A9152" s="218" t="s">
        <v>616</v>
      </c>
      <c r="B9152" s="197"/>
      <c r="C9152" s="218" t="s">
        <v>617</v>
      </c>
      <c r="D9152" s="197"/>
      <c r="E9152" s="197"/>
      <c r="F9152" s="197"/>
      <c r="G9152" s="197"/>
      <c r="H9152" s="197"/>
      <c r="I9152" s="219" t="s">
        <v>0</v>
      </c>
      <c r="J9152" s="197"/>
      <c r="K9152" s="219" t="s">
        <v>0</v>
      </c>
      <c r="L9152" s="197"/>
      <c r="M9152" s="219">
        <v>2218.2600000000002</v>
      </c>
      <c r="N9152" s="197"/>
      <c r="O9152" s="217" t="s">
        <v>0</v>
      </c>
      <c r="P9152" s="197"/>
    </row>
    <row r="9153" spans="1:16" x14ac:dyDescent="0.25">
      <c r="A9153" s="212" t="s">
        <v>1579</v>
      </c>
      <c r="B9153" s="197"/>
      <c r="C9153" s="212" t="s">
        <v>1580</v>
      </c>
      <c r="D9153" s="197"/>
      <c r="E9153" s="197"/>
      <c r="F9153" s="197"/>
      <c r="G9153" s="197"/>
      <c r="H9153" s="197"/>
      <c r="I9153" s="213">
        <v>1130</v>
      </c>
      <c r="J9153" s="197"/>
      <c r="K9153" s="213">
        <v>1130</v>
      </c>
      <c r="L9153" s="197"/>
      <c r="M9153" s="213">
        <v>1111.23</v>
      </c>
      <c r="N9153" s="197"/>
      <c r="O9153" s="214">
        <v>98.34</v>
      </c>
      <c r="P9153" s="197"/>
    </row>
    <row r="9154" spans="1:16" x14ac:dyDescent="0.25">
      <c r="A9154" s="205" t="s">
        <v>242</v>
      </c>
      <c r="B9154" s="197"/>
      <c r="C9154" s="197"/>
      <c r="D9154" s="197"/>
      <c r="E9154" s="197"/>
      <c r="F9154" s="197"/>
      <c r="G9154" s="197"/>
      <c r="H9154" s="197"/>
      <c r="I9154" s="206">
        <v>1130</v>
      </c>
      <c r="J9154" s="197"/>
      <c r="K9154" s="206">
        <v>1130</v>
      </c>
      <c r="L9154" s="197"/>
      <c r="M9154" s="206">
        <v>1111.23</v>
      </c>
      <c r="N9154" s="197"/>
      <c r="O9154" s="207">
        <v>98.34</v>
      </c>
      <c r="P9154" s="197"/>
    </row>
    <row r="9155" spans="1:16" x14ac:dyDescent="0.25">
      <c r="A9155" s="205" t="s">
        <v>2086</v>
      </c>
      <c r="B9155" s="197"/>
      <c r="C9155" s="197"/>
      <c r="D9155" s="197"/>
      <c r="E9155" s="197"/>
      <c r="F9155" s="197"/>
      <c r="G9155" s="197"/>
      <c r="H9155" s="197"/>
      <c r="I9155" s="206">
        <v>1130</v>
      </c>
      <c r="J9155" s="197"/>
      <c r="K9155" s="206">
        <v>1130</v>
      </c>
      <c r="L9155" s="197"/>
      <c r="M9155" s="206">
        <v>1111.23</v>
      </c>
      <c r="N9155" s="197"/>
      <c r="O9155" s="207">
        <v>98.34</v>
      </c>
      <c r="P9155" s="197"/>
    </row>
    <row r="9156" spans="1:16" x14ac:dyDescent="0.25">
      <c r="A9156" s="221" t="s">
        <v>582</v>
      </c>
      <c r="B9156" s="197"/>
      <c r="C9156" s="221" t="s">
        <v>583</v>
      </c>
      <c r="D9156" s="197"/>
      <c r="E9156" s="197"/>
      <c r="F9156" s="197"/>
      <c r="G9156" s="197"/>
      <c r="H9156" s="197"/>
      <c r="I9156" s="222">
        <v>1130</v>
      </c>
      <c r="J9156" s="197"/>
      <c r="K9156" s="222">
        <v>1130</v>
      </c>
      <c r="L9156" s="197"/>
      <c r="M9156" s="222">
        <v>1111.23</v>
      </c>
      <c r="N9156" s="197"/>
      <c r="O9156" s="220">
        <v>98.34</v>
      </c>
      <c r="P9156" s="197"/>
    </row>
    <row r="9157" spans="1:16" x14ac:dyDescent="0.25">
      <c r="A9157" s="218" t="s">
        <v>790</v>
      </c>
      <c r="B9157" s="197"/>
      <c r="C9157" s="218" t="s">
        <v>791</v>
      </c>
      <c r="D9157" s="197"/>
      <c r="E9157" s="197"/>
      <c r="F9157" s="197"/>
      <c r="G9157" s="197"/>
      <c r="H9157" s="197"/>
      <c r="I9157" s="219" t="s">
        <v>0</v>
      </c>
      <c r="J9157" s="197"/>
      <c r="K9157" s="219" t="s">
        <v>0</v>
      </c>
      <c r="L9157" s="197"/>
      <c r="M9157" s="219">
        <v>981.23</v>
      </c>
      <c r="N9157" s="197"/>
      <c r="O9157" s="217" t="s">
        <v>0</v>
      </c>
      <c r="P9157" s="197"/>
    </row>
    <row r="9158" spans="1:16" x14ac:dyDescent="0.25">
      <c r="A9158" s="218" t="s">
        <v>616</v>
      </c>
      <c r="B9158" s="197"/>
      <c r="C9158" s="218" t="s">
        <v>617</v>
      </c>
      <c r="D9158" s="197"/>
      <c r="E9158" s="197"/>
      <c r="F9158" s="197"/>
      <c r="G9158" s="197"/>
      <c r="H9158" s="197"/>
      <c r="I9158" s="219" t="s">
        <v>0</v>
      </c>
      <c r="J9158" s="197"/>
      <c r="K9158" s="219" t="s">
        <v>0</v>
      </c>
      <c r="L9158" s="197"/>
      <c r="M9158" s="219">
        <v>130</v>
      </c>
      <c r="N9158" s="197"/>
      <c r="O9158" s="217" t="s">
        <v>0</v>
      </c>
      <c r="P9158" s="197"/>
    </row>
    <row r="9159" spans="1:16" x14ac:dyDescent="0.25">
      <c r="A9159" s="212" t="s">
        <v>1587</v>
      </c>
      <c r="B9159" s="197"/>
      <c r="C9159" s="212" t="s">
        <v>1588</v>
      </c>
      <c r="D9159" s="197"/>
      <c r="E9159" s="197"/>
      <c r="F9159" s="197"/>
      <c r="G9159" s="197"/>
      <c r="H9159" s="197"/>
      <c r="I9159" s="213">
        <v>55</v>
      </c>
      <c r="J9159" s="197"/>
      <c r="K9159" s="213">
        <v>55</v>
      </c>
      <c r="L9159" s="197"/>
      <c r="M9159" s="213">
        <v>0</v>
      </c>
      <c r="N9159" s="197"/>
      <c r="O9159" s="214">
        <v>0</v>
      </c>
      <c r="P9159" s="197"/>
    </row>
    <row r="9160" spans="1:16" x14ac:dyDescent="0.25">
      <c r="A9160" s="205" t="s">
        <v>244</v>
      </c>
      <c r="B9160" s="197"/>
      <c r="C9160" s="197"/>
      <c r="D9160" s="197"/>
      <c r="E9160" s="197"/>
      <c r="F9160" s="197"/>
      <c r="G9160" s="197"/>
      <c r="H9160" s="197"/>
      <c r="I9160" s="206">
        <v>55</v>
      </c>
      <c r="J9160" s="197"/>
      <c r="K9160" s="206">
        <v>55</v>
      </c>
      <c r="L9160" s="197"/>
      <c r="M9160" s="206">
        <v>0</v>
      </c>
      <c r="N9160" s="197"/>
      <c r="O9160" s="207">
        <v>0</v>
      </c>
      <c r="P9160" s="197"/>
    </row>
    <row r="9161" spans="1:16" x14ac:dyDescent="0.25">
      <c r="A9161" s="205" t="s">
        <v>2097</v>
      </c>
      <c r="B9161" s="197"/>
      <c r="C9161" s="197"/>
      <c r="D9161" s="197"/>
      <c r="E9161" s="197"/>
      <c r="F9161" s="197"/>
      <c r="G9161" s="197"/>
      <c r="H9161" s="197"/>
      <c r="I9161" s="206">
        <v>55</v>
      </c>
      <c r="J9161" s="197"/>
      <c r="K9161" s="206">
        <v>55</v>
      </c>
      <c r="L9161" s="197"/>
      <c r="M9161" s="206">
        <v>0</v>
      </c>
      <c r="N9161" s="197"/>
      <c r="O9161" s="207">
        <v>0</v>
      </c>
      <c r="P9161" s="197"/>
    </row>
    <row r="9162" spans="1:16" x14ac:dyDescent="0.25">
      <c r="A9162" s="221" t="s">
        <v>582</v>
      </c>
      <c r="B9162" s="197"/>
      <c r="C9162" s="221" t="s">
        <v>583</v>
      </c>
      <c r="D9162" s="197"/>
      <c r="E9162" s="197"/>
      <c r="F9162" s="197"/>
      <c r="G9162" s="197"/>
      <c r="H9162" s="197"/>
      <c r="I9162" s="222">
        <v>55</v>
      </c>
      <c r="J9162" s="197"/>
      <c r="K9162" s="222">
        <v>55</v>
      </c>
      <c r="L9162" s="197"/>
      <c r="M9162" s="222">
        <v>0</v>
      </c>
      <c r="N9162" s="197"/>
      <c r="O9162" s="220">
        <v>0</v>
      </c>
      <c r="P9162" s="197"/>
    </row>
    <row r="9163" spans="1:16" x14ac:dyDescent="0.25">
      <c r="A9163" s="212" t="s">
        <v>1428</v>
      </c>
      <c r="B9163" s="197"/>
      <c r="C9163" s="212" t="s">
        <v>1429</v>
      </c>
      <c r="D9163" s="197"/>
      <c r="E9163" s="197"/>
      <c r="F9163" s="197"/>
      <c r="G9163" s="197"/>
      <c r="H9163" s="197"/>
      <c r="I9163" s="213">
        <v>9477.5</v>
      </c>
      <c r="J9163" s="197"/>
      <c r="K9163" s="213">
        <v>9477.5</v>
      </c>
      <c r="L9163" s="197"/>
      <c r="M9163" s="213">
        <v>6138.05</v>
      </c>
      <c r="N9163" s="197"/>
      <c r="O9163" s="214">
        <v>64.760000000000005</v>
      </c>
      <c r="P9163" s="197"/>
    </row>
    <row r="9164" spans="1:16" x14ac:dyDescent="0.25">
      <c r="A9164" s="205" t="s">
        <v>242</v>
      </c>
      <c r="B9164" s="197"/>
      <c r="C9164" s="197"/>
      <c r="D9164" s="197"/>
      <c r="E9164" s="197"/>
      <c r="F9164" s="197"/>
      <c r="G9164" s="197"/>
      <c r="H9164" s="197"/>
      <c r="I9164" s="206">
        <v>6657.5</v>
      </c>
      <c r="J9164" s="197"/>
      <c r="K9164" s="206">
        <v>6657.5</v>
      </c>
      <c r="L9164" s="197"/>
      <c r="M9164" s="206">
        <v>4938.05</v>
      </c>
      <c r="N9164" s="197"/>
      <c r="O9164" s="207">
        <v>74.17</v>
      </c>
      <c r="P9164" s="197"/>
    </row>
    <row r="9165" spans="1:16" x14ac:dyDescent="0.25">
      <c r="A9165" s="205" t="s">
        <v>2086</v>
      </c>
      <c r="B9165" s="197"/>
      <c r="C9165" s="197"/>
      <c r="D9165" s="197"/>
      <c r="E9165" s="197"/>
      <c r="F9165" s="197"/>
      <c r="G9165" s="197"/>
      <c r="H9165" s="197"/>
      <c r="I9165" s="206">
        <v>6657.5</v>
      </c>
      <c r="J9165" s="197"/>
      <c r="K9165" s="206">
        <v>6657.5</v>
      </c>
      <c r="L9165" s="197"/>
      <c r="M9165" s="206">
        <v>4938.05</v>
      </c>
      <c r="N9165" s="197"/>
      <c r="O9165" s="207">
        <v>74.17</v>
      </c>
      <c r="P9165" s="197"/>
    </row>
    <row r="9166" spans="1:16" x14ac:dyDescent="0.25">
      <c r="A9166" s="221" t="s">
        <v>582</v>
      </c>
      <c r="B9166" s="197"/>
      <c r="C9166" s="221" t="s">
        <v>583</v>
      </c>
      <c r="D9166" s="197"/>
      <c r="E9166" s="197"/>
      <c r="F9166" s="197"/>
      <c r="G9166" s="197"/>
      <c r="H9166" s="197"/>
      <c r="I9166" s="222">
        <v>6657.5</v>
      </c>
      <c r="J9166" s="197"/>
      <c r="K9166" s="222">
        <v>6657.5</v>
      </c>
      <c r="L9166" s="197"/>
      <c r="M9166" s="222">
        <v>4938.05</v>
      </c>
      <c r="N9166" s="197"/>
      <c r="O9166" s="220">
        <v>74.17</v>
      </c>
      <c r="P9166" s="197"/>
    </row>
    <row r="9167" spans="1:16" x14ac:dyDescent="0.25">
      <c r="A9167" s="218" t="s">
        <v>955</v>
      </c>
      <c r="B9167" s="197"/>
      <c r="C9167" s="218" t="s">
        <v>956</v>
      </c>
      <c r="D9167" s="197"/>
      <c r="E9167" s="197"/>
      <c r="F9167" s="197"/>
      <c r="G9167" s="197"/>
      <c r="H9167" s="197"/>
      <c r="I9167" s="219" t="s">
        <v>0</v>
      </c>
      <c r="J9167" s="197"/>
      <c r="K9167" s="219" t="s">
        <v>0</v>
      </c>
      <c r="L9167" s="197"/>
      <c r="M9167" s="219">
        <v>3020</v>
      </c>
      <c r="N9167" s="197"/>
      <c r="O9167" s="217" t="s">
        <v>0</v>
      </c>
      <c r="P9167" s="197"/>
    </row>
    <row r="9168" spans="1:16" x14ac:dyDescent="0.25">
      <c r="A9168" s="218" t="s">
        <v>774</v>
      </c>
      <c r="B9168" s="197"/>
      <c r="C9168" s="218" t="s">
        <v>775</v>
      </c>
      <c r="D9168" s="197"/>
      <c r="E9168" s="197"/>
      <c r="F9168" s="197"/>
      <c r="G9168" s="197"/>
      <c r="H9168" s="197"/>
      <c r="I9168" s="219" t="s">
        <v>0</v>
      </c>
      <c r="J9168" s="197"/>
      <c r="K9168" s="219" t="s">
        <v>0</v>
      </c>
      <c r="L9168" s="197"/>
      <c r="M9168" s="219">
        <v>812.5</v>
      </c>
      <c r="N9168" s="197"/>
      <c r="O9168" s="217" t="s">
        <v>0</v>
      </c>
      <c r="P9168" s="197"/>
    </row>
    <row r="9169" spans="1:16" x14ac:dyDescent="0.25">
      <c r="A9169" s="218" t="s">
        <v>634</v>
      </c>
      <c r="B9169" s="197"/>
      <c r="C9169" s="218" t="s">
        <v>635</v>
      </c>
      <c r="D9169" s="197"/>
      <c r="E9169" s="197"/>
      <c r="F9169" s="197"/>
      <c r="G9169" s="197"/>
      <c r="H9169" s="197"/>
      <c r="I9169" s="219" t="s">
        <v>0</v>
      </c>
      <c r="J9169" s="197"/>
      <c r="K9169" s="219" t="s">
        <v>0</v>
      </c>
      <c r="L9169" s="197"/>
      <c r="M9169" s="219">
        <v>1087.5</v>
      </c>
      <c r="N9169" s="197"/>
      <c r="O9169" s="217" t="s">
        <v>0</v>
      </c>
      <c r="P9169" s="197"/>
    </row>
    <row r="9170" spans="1:16" x14ac:dyDescent="0.25">
      <c r="A9170" s="218" t="s">
        <v>616</v>
      </c>
      <c r="B9170" s="197"/>
      <c r="C9170" s="218" t="s">
        <v>617</v>
      </c>
      <c r="D9170" s="197"/>
      <c r="E9170" s="197"/>
      <c r="F9170" s="197"/>
      <c r="G9170" s="197"/>
      <c r="H9170" s="197"/>
      <c r="I9170" s="219" t="s">
        <v>0</v>
      </c>
      <c r="J9170" s="197"/>
      <c r="K9170" s="219" t="s">
        <v>0</v>
      </c>
      <c r="L9170" s="197"/>
      <c r="M9170" s="219">
        <v>18.05</v>
      </c>
      <c r="N9170" s="197"/>
      <c r="O9170" s="217" t="s">
        <v>0</v>
      </c>
      <c r="P9170" s="197"/>
    </row>
    <row r="9171" spans="1:16" x14ac:dyDescent="0.25">
      <c r="A9171" s="205" t="s">
        <v>243</v>
      </c>
      <c r="B9171" s="197"/>
      <c r="C9171" s="197"/>
      <c r="D9171" s="197"/>
      <c r="E9171" s="197"/>
      <c r="F9171" s="197"/>
      <c r="G9171" s="197"/>
      <c r="H9171" s="197"/>
      <c r="I9171" s="206">
        <v>320</v>
      </c>
      <c r="J9171" s="197"/>
      <c r="K9171" s="206">
        <v>320</v>
      </c>
      <c r="L9171" s="197"/>
      <c r="M9171" s="206">
        <v>200</v>
      </c>
      <c r="N9171" s="197"/>
      <c r="O9171" s="207">
        <v>62.5</v>
      </c>
      <c r="P9171" s="197"/>
    </row>
    <row r="9172" spans="1:16" x14ac:dyDescent="0.25">
      <c r="A9172" s="205" t="s">
        <v>2092</v>
      </c>
      <c r="B9172" s="197"/>
      <c r="C9172" s="197"/>
      <c r="D9172" s="197"/>
      <c r="E9172" s="197"/>
      <c r="F9172" s="197"/>
      <c r="G9172" s="197"/>
      <c r="H9172" s="197"/>
      <c r="I9172" s="206">
        <v>320</v>
      </c>
      <c r="J9172" s="197"/>
      <c r="K9172" s="206">
        <v>320</v>
      </c>
      <c r="L9172" s="197"/>
      <c r="M9172" s="206">
        <v>200</v>
      </c>
      <c r="N9172" s="197"/>
      <c r="O9172" s="207">
        <v>62.5</v>
      </c>
      <c r="P9172" s="197"/>
    </row>
    <row r="9173" spans="1:16" x14ac:dyDescent="0.25">
      <c r="A9173" s="221" t="s">
        <v>582</v>
      </c>
      <c r="B9173" s="197"/>
      <c r="C9173" s="221" t="s">
        <v>583</v>
      </c>
      <c r="D9173" s="197"/>
      <c r="E9173" s="197"/>
      <c r="F9173" s="197"/>
      <c r="G9173" s="197"/>
      <c r="H9173" s="197"/>
      <c r="I9173" s="222">
        <v>320</v>
      </c>
      <c r="J9173" s="197"/>
      <c r="K9173" s="222">
        <v>320</v>
      </c>
      <c r="L9173" s="197"/>
      <c r="M9173" s="222">
        <v>200</v>
      </c>
      <c r="N9173" s="197"/>
      <c r="O9173" s="220">
        <v>62.5</v>
      </c>
      <c r="P9173" s="197"/>
    </row>
    <row r="9174" spans="1:16" x14ac:dyDescent="0.25">
      <c r="A9174" s="218" t="s">
        <v>774</v>
      </c>
      <c r="B9174" s="197"/>
      <c r="C9174" s="218" t="s">
        <v>775</v>
      </c>
      <c r="D9174" s="197"/>
      <c r="E9174" s="197"/>
      <c r="F9174" s="197"/>
      <c r="G9174" s="197"/>
      <c r="H9174" s="197"/>
      <c r="I9174" s="219" t="s">
        <v>0</v>
      </c>
      <c r="J9174" s="197"/>
      <c r="K9174" s="219" t="s">
        <v>0</v>
      </c>
      <c r="L9174" s="197"/>
      <c r="M9174" s="219">
        <v>200</v>
      </c>
      <c r="N9174" s="197"/>
      <c r="O9174" s="217" t="s">
        <v>0</v>
      </c>
      <c r="P9174" s="197"/>
    </row>
    <row r="9175" spans="1:16" x14ac:dyDescent="0.25">
      <c r="A9175" s="205" t="s">
        <v>244</v>
      </c>
      <c r="B9175" s="197"/>
      <c r="C9175" s="197"/>
      <c r="D9175" s="197"/>
      <c r="E9175" s="197"/>
      <c r="F9175" s="197"/>
      <c r="G9175" s="197"/>
      <c r="H9175" s="197"/>
      <c r="I9175" s="206">
        <v>2500</v>
      </c>
      <c r="J9175" s="197"/>
      <c r="K9175" s="206">
        <v>2500</v>
      </c>
      <c r="L9175" s="197"/>
      <c r="M9175" s="206">
        <v>1000</v>
      </c>
      <c r="N9175" s="197"/>
      <c r="O9175" s="207">
        <v>40</v>
      </c>
      <c r="P9175" s="197"/>
    </row>
    <row r="9176" spans="1:16" x14ac:dyDescent="0.25">
      <c r="A9176" s="205" t="s">
        <v>2097</v>
      </c>
      <c r="B9176" s="197"/>
      <c r="C9176" s="197"/>
      <c r="D9176" s="197"/>
      <c r="E9176" s="197"/>
      <c r="F9176" s="197"/>
      <c r="G9176" s="197"/>
      <c r="H9176" s="197"/>
      <c r="I9176" s="206">
        <v>2500</v>
      </c>
      <c r="J9176" s="197"/>
      <c r="K9176" s="206">
        <v>2500</v>
      </c>
      <c r="L9176" s="197"/>
      <c r="M9176" s="206">
        <v>1000</v>
      </c>
      <c r="N9176" s="197"/>
      <c r="O9176" s="207">
        <v>40</v>
      </c>
      <c r="P9176" s="197"/>
    </row>
    <row r="9177" spans="1:16" x14ac:dyDescent="0.25">
      <c r="A9177" s="221" t="s">
        <v>582</v>
      </c>
      <c r="B9177" s="197"/>
      <c r="C9177" s="221" t="s">
        <v>583</v>
      </c>
      <c r="D9177" s="197"/>
      <c r="E9177" s="197"/>
      <c r="F9177" s="197"/>
      <c r="G9177" s="197"/>
      <c r="H9177" s="197"/>
      <c r="I9177" s="222">
        <v>2500</v>
      </c>
      <c r="J9177" s="197"/>
      <c r="K9177" s="222">
        <v>2500</v>
      </c>
      <c r="L9177" s="197"/>
      <c r="M9177" s="222">
        <v>1000</v>
      </c>
      <c r="N9177" s="197"/>
      <c r="O9177" s="220">
        <v>40</v>
      </c>
      <c r="P9177" s="197"/>
    </row>
    <row r="9178" spans="1:16" x14ac:dyDescent="0.25">
      <c r="A9178" s="218" t="s">
        <v>774</v>
      </c>
      <c r="B9178" s="197"/>
      <c r="C9178" s="218" t="s">
        <v>775</v>
      </c>
      <c r="D9178" s="197"/>
      <c r="E9178" s="197"/>
      <c r="F9178" s="197"/>
      <c r="G9178" s="197"/>
      <c r="H9178" s="197"/>
      <c r="I9178" s="219" t="s">
        <v>0</v>
      </c>
      <c r="J9178" s="197"/>
      <c r="K9178" s="219" t="s">
        <v>0</v>
      </c>
      <c r="L9178" s="197"/>
      <c r="M9178" s="219">
        <v>1000</v>
      </c>
      <c r="N9178" s="197"/>
      <c r="O9178" s="217" t="s">
        <v>0</v>
      </c>
      <c r="P9178" s="197"/>
    </row>
    <row r="9179" spans="1:16" x14ac:dyDescent="0.25">
      <c r="A9179" s="212" t="s">
        <v>1591</v>
      </c>
      <c r="B9179" s="197"/>
      <c r="C9179" s="212" t="s">
        <v>1592</v>
      </c>
      <c r="D9179" s="197"/>
      <c r="E9179" s="197"/>
      <c r="F9179" s="197"/>
      <c r="G9179" s="197"/>
      <c r="H9179" s="197"/>
      <c r="I9179" s="213">
        <v>1417.63</v>
      </c>
      <c r="J9179" s="197"/>
      <c r="K9179" s="213">
        <v>1417.63</v>
      </c>
      <c r="L9179" s="197"/>
      <c r="M9179" s="213">
        <v>1357.63</v>
      </c>
      <c r="N9179" s="197"/>
      <c r="O9179" s="214">
        <v>95.77</v>
      </c>
      <c r="P9179" s="197"/>
    </row>
    <row r="9180" spans="1:16" x14ac:dyDescent="0.25">
      <c r="A9180" s="205" t="s">
        <v>240</v>
      </c>
      <c r="B9180" s="197"/>
      <c r="C9180" s="197"/>
      <c r="D9180" s="197"/>
      <c r="E9180" s="197"/>
      <c r="F9180" s="197"/>
      <c r="G9180" s="197"/>
      <c r="H9180" s="197"/>
      <c r="I9180" s="206">
        <v>1357.63</v>
      </c>
      <c r="J9180" s="197"/>
      <c r="K9180" s="206">
        <v>1357.63</v>
      </c>
      <c r="L9180" s="197"/>
      <c r="M9180" s="206">
        <v>1357.63</v>
      </c>
      <c r="N9180" s="197"/>
      <c r="O9180" s="207">
        <v>100</v>
      </c>
      <c r="P9180" s="197"/>
    </row>
    <row r="9181" spans="1:16" x14ac:dyDescent="0.25">
      <c r="A9181" s="205" t="s">
        <v>2076</v>
      </c>
      <c r="B9181" s="197"/>
      <c r="C9181" s="197"/>
      <c r="D9181" s="197"/>
      <c r="E9181" s="197"/>
      <c r="F9181" s="197"/>
      <c r="G9181" s="197"/>
      <c r="H9181" s="197"/>
      <c r="I9181" s="206">
        <v>1357.63</v>
      </c>
      <c r="J9181" s="197"/>
      <c r="K9181" s="206">
        <v>1357.63</v>
      </c>
      <c r="L9181" s="197"/>
      <c r="M9181" s="206">
        <v>1357.63</v>
      </c>
      <c r="N9181" s="197"/>
      <c r="O9181" s="207">
        <v>100</v>
      </c>
      <c r="P9181" s="197"/>
    </row>
    <row r="9182" spans="1:16" x14ac:dyDescent="0.25">
      <c r="A9182" s="221" t="s">
        <v>582</v>
      </c>
      <c r="B9182" s="197"/>
      <c r="C9182" s="221" t="s">
        <v>583</v>
      </c>
      <c r="D9182" s="197"/>
      <c r="E9182" s="197"/>
      <c r="F9182" s="197"/>
      <c r="G9182" s="197"/>
      <c r="H9182" s="197"/>
      <c r="I9182" s="222">
        <v>1215.5</v>
      </c>
      <c r="J9182" s="197"/>
      <c r="K9182" s="222">
        <v>1215.5</v>
      </c>
      <c r="L9182" s="197"/>
      <c r="M9182" s="222">
        <v>1215.5</v>
      </c>
      <c r="N9182" s="197"/>
      <c r="O9182" s="220">
        <v>100</v>
      </c>
      <c r="P9182" s="197"/>
    </row>
    <row r="9183" spans="1:16" x14ac:dyDescent="0.25">
      <c r="A9183" s="218" t="s">
        <v>790</v>
      </c>
      <c r="B9183" s="197"/>
      <c r="C9183" s="218" t="s">
        <v>791</v>
      </c>
      <c r="D9183" s="197"/>
      <c r="E9183" s="197"/>
      <c r="F9183" s="197"/>
      <c r="G9183" s="197"/>
      <c r="H9183" s="197"/>
      <c r="I9183" s="219" t="s">
        <v>0</v>
      </c>
      <c r="J9183" s="197"/>
      <c r="K9183" s="219" t="s">
        <v>0</v>
      </c>
      <c r="L9183" s="197"/>
      <c r="M9183" s="219">
        <v>446.37</v>
      </c>
      <c r="N9183" s="197"/>
      <c r="O9183" s="217" t="s">
        <v>0</v>
      </c>
      <c r="P9183" s="197"/>
    </row>
    <row r="9184" spans="1:16" x14ac:dyDescent="0.25">
      <c r="A9184" s="218" t="s">
        <v>796</v>
      </c>
      <c r="B9184" s="197"/>
      <c r="C9184" s="218" t="s">
        <v>797</v>
      </c>
      <c r="D9184" s="197"/>
      <c r="E9184" s="197"/>
      <c r="F9184" s="197"/>
      <c r="G9184" s="197"/>
      <c r="H9184" s="197"/>
      <c r="I9184" s="219" t="s">
        <v>0</v>
      </c>
      <c r="J9184" s="197"/>
      <c r="K9184" s="219" t="s">
        <v>0</v>
      </c>
      <c r="L9184" s="197"/>
      <c r="M9184" s="219">
        <v>245</v>
      </c>
      <c r="N9184" s="197"/>
      <c r="O9184" s="217" t="s">
        <v>0</v>
      </c>
      <c r="P9184" s="197"/>
    </row>
    <row r="9185" spans="1:16" x14ac:dyDescent="0.25">
      <c r="A9185" s="218" t="s">
        <v>616</v>
      </c>
      <c r="B9185" s="197"/>
      <c r="C9185" s="218" t="s">
        <v>617</v>
      </c>
      <c r="D9185" s="197"/>
      <c r="E9185" s="197"/>
      <c r="F9185" s="197"/>
      <c r="G9185" s="197"/>
      <c r="H9185" s="197"/>
      <c r="I9185" s="219" t="s">
        <v>0</v>
      </c>
      <c r="J9185" s="197"/>
      <c r="K9185" s="219" t="s">
        <v>0</v>
      </c>
      <c r="L9185" s="197"/>
      <c r="M9185" s="219">
        <v>524.13</v>
      </c>
      <c r="N9185" s="197"/>
      <c r="O9185" s="217" t="s">
        <v>0</v>
      </c>
      <c r="P9185" s="197"/>
    </row>
    <row r="9186" spans="1:16" x14ac:dyDescent="0.25">
      <c r="A9186" s="221" t="s">
        <v>658</v>
      </c>
      <c r="B9186" s="197"/>
      <c r="C9186" s="221" t="s">
        <v>659</v>
      </c>
      <c r="D9186" s="197"/>
      <c r="E9186" s="197"/>
      <c r="F9186" s="197"/>
      <c r="G9186" s="197"/>
      <c r="H9186" s="197"/>
      <c r="I9186" s="222">
        <v>142.13</v>
      </c>
      <c r="J9186" s="197"/>
      <c r="K9186" s="222">
        <v>142.13</v>
      </c>
      <c r="L9186" s="197"/>
      <c r="M9186" s="222">
        <v>142.13</v>
      </c>
      <c r="N9186" s="197"/>
      <c r="O9186" s="220">
        <v>100</v>
      </c>
      <c r="P9186" s="197"/>
    </row>
    <row r="9187" spans="1:16" x14ac:dyDescent="0.25">
      <c r="A9187" s="218" t="s">
        <v>1533</v>
      </c>
      <c r="B9187" s="197"/>
      <c r="C9187" s="218" t="s">
        <v>1534</v>
      </c>
      <c r="D9187" s="197"/>
      <c r="E9187" s="197"/>
      <c r="F9187" s="197"/>
      <c r="G9187" s="197"/>
      <c r="H9187" s="197"/>
      <c r="I9187" s="219" t="s">
        <v>0</v>
      </c>
      <c r="J9187" s="197"/>
      <c r="K9187" s="219" t="s">
        <v>0</v>
      </c>
      <c r="L9187" s="197"/>
      <c r="M9187" s="219">
        <v>142.13</v>
      </c>
      <c r="N9187" s="197"/>
      <c r="O9187" s="217" t="s">
        <v>0</v>
      </c>
      <c r="P9187" s="197"/>
    </row>
    <row r="9188" spans="1:16" x14ac:dyDescent="0.25">
      <c r="A9188" s="205" t="s">
        <v>243</v>
      </c>
      <c r="B9188" s="197"/>
      <c r="C9188" s="197"/>
      <c r="D9188" s="197"/>
      <c r="E9188" s="197"/>
      <c r="F9188" s="197"/>
      <c r="G9188" s="197"/>
      <c r="H9188" s="197"/>
      <c r="I9188" s="206">
        <v>60</v>
      </c>
      <c r="J9188" s="197"/>
      <c r="K9188" s="206">
        <v>60</v>
      </c>
      <c r="L9188" s="197"/>
      <c r="M9188" s="206">
        <v>0</v>
      </c>
      <c r="N9188" s="197"/>
      <c r="O9188" s="207">
        <v>0</v>
      </c>
      <c r="P9188" s="197"/>
    </row>
    <row r="9189" spans="1:16" x14ac:dyDescent="0.25">
      <c r="A9189" s="205" t="s">
        <v>2090</v>
      </c>
      <c r="B9189" s="197"/>
      <c r="C9189" s="197"/>
      <c r="D9189" s="197"/>
      <c r="E9189" s="197"/>
      <c r="F9189" s="197"/>
      <c r="G9189" s="197"/>
      <c r="H9189" s="197"/>
      <c r="I9189" s="206">
        <v>60</v>
      </c>
      <c r="J9189" s="197"/>
      <c r="K9189" s="206">
        <v>60</v>
      </c>
      <c r="L9189" s="197"/>
      <c r="M9189" s="206">
        <v>0</v>
      </c>
      <c r="N9189" s="197"/>
      <c r="O9189" s="207">
        <v>0</v>
      </c>
      <c r="P9189" s="197"/>
    </row>
    <row r="9190" spans="1:16" x14ac:dyDescent="0.25">
      <c r="A9190" s="221" t="s">
        <v>582</v>
      </c>
      <c r="B9190" s="197"/>
      <c r="C9190" s="221" t="s">
        <v>583</v>
      </c>
      <c r="D9190" s="197"/>
      <c r="E9190" s="197"/>
      <c r="F9190" s="197"/>
      <c r="G9190" s="197"/>
      <c r="H9190" s="197"/>
      <c r="I9190" s="222">
        <v>60</v>
      </c>
      <c r="J9190" s="197"/>
      <c r="K9190" s="222">
        <v>60</v>
      </c>
      <c r="L9190" s="197"/>
      <c r="M9190" s="222">
        <v>0</v>
      </c>
      <c r="N9190" s="197"/>
      <c r="O9190" s="220">
        <v>0</v>
      </c>
      <c r="P9190" s="197"/>
    </row>
    <row r="9191" spans="1:16" x14ac:dyDescent="0.25">
      <c r="A9191" s="212" t="s">
        <v>1593</v>
      </c>
      <c r="B9191" s="197"/>
      <c r="C9191" s="212" t="s">
        <v>1594</v>
      </c>
      <c r="D9191" s="197"/>
      <c r="E9191" s="197"/>
      <c r="F9191" s="197"/>
      <c r="G9191" s="197"/>
      <c r="H9191" s="197"/>
      <c r="I9191" s="213">
        <v>360</v>
      </c>
      <c r="J9191" s="197"/>
      <c r="K9191" s="213">
        <v>360</v>
      </c>
      <c r="L9191" s="197"/>
      <c r="M9191" s="213">
        <v>0</v>
      </c>
      <c r="N9191" s="197"/>
      <c r="O9191" s="214">
        <v>0</v>
      </c>
      <c r="P9191" s="197"/>
    </row>
    <row r="9192" spans="1:16" x14ac:dyDescent="0.25">
      <c r="A9192" s="205" t="s">
        <v>241</v>
      </c>
      <c r="B9192" s="197"/>
      <c r="C9192" s="197"/>
      <c r="D9192" s="197"/>
      <c r="E9192" s="197"/>
      <c r="F9192" s="197"/>
      <c r="G9192" s="197"/>
      <c r="H9192" s="197"/>
      <c r="I9192" s="206">
        <v>330</v>
      </c>
      <c r="J9192" s="197"/>
      <c r="K9192" s="206">
        <v>330</v>
      </c>
      <c r="L9192" s="197"/>
      <c r="M9192" s="206">
        <v>0</v>
      </c>
      <c r="N9192" s="197"/>
      <c r="O9192" s="207">
        <v>0</v>
      </c>
      <c r="P9192" s="197"/>
    </row>
    <row r="9193" spans="1:16" x14ac:dyDescent="0.25">
      <c r="A9193" s="205" t="s">
        <v>2080</v>
      </c>
      <c r="B9193" s="197"/>
      <c r="C9193" s="197"/>
      <c r="D9193" s="197"/>
      <c r="E9193" s="197"/>
      <c r="F9193" s="197"/>
      <c r="G9193" s="197"/>
      <c r="H9193" s="197"/>
      <c r="I9193" s="206">
        <v>330</v>
      </c>
      <c r="J9193" s="197"/>
      <c r="K9193" s="206">
        <v>330</v>
      </c>
      <c r="L9193" s="197"/>
      <c r="M9193" s="206">
        <v>0</v>
      </c>
      <c r="N9193" s="197"/>
      <c r="O9193" s="207">
        <v>0</v>
      </c>
      <c r="P9193" s="197"/>
    </row>
    <row r="9194" spans="1:16" x14ac:dyDescent="0.25">
      <c r="A9194" s="221" t="s">
        <v>582</v>
      </c>
      <c r="B9194" s="197"/>
      <c r="C9194" s="221" t="s">
        <v>583</v>
      </c>
      <c r="D9194" s="197"/>
      <c r="E9194" s="197"/>
      <c r="F9194" s="197"/>
      <c r="G9194" s="197"/>
      <c r="H9194" s="197"/>
      <c r="I9194" s="222">
        <v>330</v>
      </c>
      <c r="J9194" s="197"/>
      <c r="K9194" s="222">
        <v>330</v>
      </c>
      <c r="L9194" s="197"/>
      <c r="M9194" s="222">
        <v>0</v>
      </c>
      <c r="N9194" s="197"/>
      <c r="O9194" s="220">
        <v>0</v>
      </c>
      <c r="P9194" s="197"/>
    </row>
    <row r="9195" spans="1:16" x14ac:dyDescent="0.25">
      <c r="A9195" s="205" t="s">
        <v>244</v>
      </c>
      <c r="B9195" s="197"/>
      <c r="C9195" s="197"/>
      <c r="D9195" s="197"/>
      <c r="E9195" s="197"/>
      <c r="F9195" s="197"/>
      <c r="G9195" s="197"/>
      <c r="H9195" s="197"/>
      <c r="I9195" s="206">
        <v>30</v>
      </c>
      <c r="J9195" s="197"/>
      <c r="K9195" s="206">
        <v>30</v>
      </c>
      <c r="L9195" s="197"/>
      <c r="M9195" s="206">
        <v>0</v>
      </c>
      <c r="N9195" s="197"/>
      <c r="O9195" s="207">
        <v>0</v>
      </c>
      <c r="P9195" s="197"/>
    </row>
    <row r="9196" spans="1:16" x14ac:dyDescent="0.25">
      <c r="A9196" s="205" t="s">
        <v>2097</v>
      </c>
      <c r="B9196" s="197"/>
      <c r="C9196" s="197"/>
      <c r="D9196" s="197"/>
      <c r="E9196" s="197"/>
      <c r="F9196" s="197"/>
      <c r="G9196" s="197"/>
      <c r="H9196" s="197"/>
      <c r="I9196" s="206">
        <v>30</v>
      </c>
      <c r="J9196" s="197"/>
      <c r="K9196" s="206">
        <v>30</v>
      </c>
      <c r="L9196" s="197"/>
      <c r="M9196" s="206">
        <v>0</v>
      </c>
      <c r="N9196" s="197"/>
      <c r="O9196" s="207">
        <v>0</v>
      </c>
      <c r="P9196" s="197"/>
    </row>
    <row r="9197" spans="1:16" x14ac:dyDescent="0.25">
      <c r="A9197" s="221" t="s">
        <v>582</v>
      </c>
      <c r="B9197" s="197"/>
      <c r="C9197" s="221" t="s">
        <v>583</v>
      </c>
      <c r="D9197" s="197"/>
      <c r="E9197" s="197"/>
      <c r="F9197" s="197"/>
      <c r="G9197" s="197"/>
      <c r="H9197" s="197"/>
      <c r="I9197" s="222">
        <v>30</v>
      </c>
      <c r="J9197" s="197"/>
      <c r="K9197" s="222">
        <v>30</v>
      </c>
      <c r="L9197" s="197"/>
      <c r="M9197" s="222">
        <v>0</v>
      </c>
      <c r="N9197" s="197"/>
      <c r="O9197" s="220">
        <v>0</v>
      </c>
      <c r="P9197" s="197"/>
    </row>
    <row r="9198" spans="1:16" x14ac:dyDescent="0.25">
      <c r="A9198" s="212" t="s">
        <v>1557</v>
      </c>
      <c r="B9198" s="197"/>
      <c r="C9198" s="212" t="s">
        <v>1558</v>
      </c>
      <c r="D9198" s="197"/>
      <c r="E9198" s="197"/>
      <c r="F9198" s="197"/>
      <c r="G9198" s="197"/>
      <c r="H9198" s="197"/>
      <c r="I9198" s="213">
        <v>1595</v>
      </c>
      <c r="J9198" s="197"/>
      <c r="K9198" s="213">
        <v>1595</v>
      </c>
      <c r="L9198" s="197"/>
      <c r="M9198" s="213">
        <v>356.19</v>
      </c>
      <c r="N9198" s="197"/>
      <c r="O9198" s="214">
        <v>22.33</v>
      </c>
      <c r="P9198" s="197"/>
    </row>
    <row r="9199" spans="1:16" x14ac:dyDescent="0.25">
      <c r="A9199" s="205" t="s">
        <v>241</v>
      </c>
      <c r="B9199" s="197"/>
      <c r="C9199" s="197"/>
      <c r="D9199" s="197"/>
      <c r="E9199" s="197"/>
      <c r="F9199" s="197"/>
      <c r="G9199" s="197"/>
      <c r="H9199" s="197"/>
      <c r="I9199" s="206">
        <v>1595</v>
      </c>
      <c r="J9199" s="197"/>
      <c r="K9199" s="206">
        <v>1595</v>
      </c>
      <c r="L9199" s="197"/>
      <c r="M9199" s="206">
        <v>356.19</v>
      </c>
      <c r="N9199" s="197"/>
      <c r="O9199" s="207">
        <v>22.33</v>
      </c>
      <c r="P9199" s="197"/>
    </row>
    <row r="9200" spans="1:16" x14ac:dyDescent="0.25">
      <c r="A9200" s="205" t="s">
        <v>2080</v>
      </c>
      <c r="B9200" s="197"/>
      <c r="C9200" s="197"/>
      <c r="D9200" s="197"/>
      <c r="E9200" s="197"/>
      <c r="F9200" s="197"/>
      <c r="G9200" s="197"/>
      <c r="H9200" s="197"/>
      <c r="I9200" s="206">
        <v>1595</v>
      </c>
      <c r="J9200" s="197"/>
      <c r="K9200" s="206">
        <v>1595</v>
      </c>
      <c r="L9200" s="197"/>
      <c r="M9200" s="206">
        <v>356.19</v>
      </c>
      <c r="N9200" s="197"/>
      <c r="O9200" s="207">
        <v>22.33</v>
      </c>
      <c r="P9200" s="197"/>
    </row>
    <row r="9201" spans="1:16" x14ac:dyDescent="0.25">
      <c r="A9201" s="221" t="s">
        <v>582</v>
      </c>
      <c r="B9201" s="197"/>
      <c r="C9201" s="221" t="s">
        <v>583</v>
      </c>
      <c r="D9201" s="197"/>
      <c r="E9201" s="197"/>
      <c r="F9201" s="197"/>
      <c r="G9201" s="197"/>
      <c r="H9201" s="197"/>
      <c r="I9201" s="222">
        <v>1595</v>
      </c>
      <c r="J9201" s="197"/>
      <c r="K9201" s="222">
        <v>1595</v>
      </c>
      <c r="L9201" s="197"/>
      <c r="M9201" s="222">
        <v>356.19</v>
      </c>
      <c r="N9201" s="197"/>
      <c r="O9201" s="220">
        <v>22.33</v>
      </c>
      <c r="P9201" s="197"/>
    </row>
    <row r="9202" spans="1:16" x14ac:dyDescent="0.25">
      <c r="A9202" s="218" t="s">
        <v>790</v>
      </c>
      <c r="B9202" s="197"/>
      <c r="C9202" s="218" t="s">
        <v>791</v>
      </c>
      <c r="D9202" s="197"/>
      <c r="E9202" s="197"/>
      <c r="F9202" s="197"/>
      <c r="G9202" s="197"/>
      <c r="H9202" s="197"/>
      <c r="I9202" s="219" t="s">
        <v>0</v>
      </c>
      <c r="J9202" s="197"/>
      <c r="K9202" s="219" t="s">
        <v>0</v>
      </c>
      <c r="L9202" s="197"/>
      <c r="M9202" s="219">
        <v>177.16</v>
      </c>
      <c r="N9202" s="197"/>
      <c r="O9202" s="217" t="s">
        <v>0</v>
      </c>
      <c r="P9202" s="197"/>
    </row>
    <row r="9203" spans="1:16" x14ac:dyDescent="0.25">
      <c r="A9203" s="218" t="s">
        <v>796</v>
      </c>
      <c r="B9203" s="197"/>
      <c r="C9203" s="218" t="s">
        <v>797</v>
      </c>
      <c r="D9203" s="197"/>
      <c r="E9203" s="197"/>
      <c r="F9203" s="197"/>
      <c r="G9203" s="197"/>
      <c r="H9203" s="197"/>
      <c r="I9203" s="219" t="s">
        <v>0</v>
      </c>
      <c r="J9203" s="197"/>
      <c r="K9203" s="219" t="s">
        <v>0</v>
      </c>
      <c r="L9203" s="197"/>
      <c r="M9203" s="219">
        <v>42.69</v>
      </c>
      <c r="N9203" s="197"/>
      <c r="O9203" s="217" t="s">
        <v>0</v>
      </c>
      <c r="P9203" s="197"/>
    </row>
    <row r="9204" spans="1:16" x14ac:dyDescent="0.25">
      <c r="A9204" s="218" t="s">
        <v>634</v>
      </c>
      <c r="B9204" s="197"/>
      <c r="C9204" s="218" t="s">
        <v>635</v>
      </c>
      <c r="D9204" s="197"/>
      <c r="E9204" s="197"/>
      <c r="F9204" s="197"/>
      <c r="G9204" s="197"/>
      <c r="H9204" s="197"/>
      <c r="I9204" s="219" t="s">
        <v>0</v>
      </c>
      <c r="J9204" s="197"/>
      <c r="K9204" s="219" t="s">
        <v>0</v>
      </c>
      <c r="L9204" s="197"/>
      <c r="M9204" s="219">
        <v>111.34</v>
      </c>
      <c r="N9204" s="197"/>
      <c r="O9204" s="217" t="s">
        <v>0</v>
      </c>
      <c r="P9204" s="197"/>
    </row>
    <row r="9205" spans="1:16" x14ac:dyDescent="0.25">
      <c r="A9205" s="218" t="s">
        <v>730</v>
      </c>
      <c r="B9205" s="197"/>
      <c r="C9205" s="218" t="s">
        <v>731</v>
      </c>
      <c r="D9205" s="197"/>
      <c r="E9205" s="197"/>
      <c r="F9205" s="197"/>
      <c r="G9205" s="197"/>
      <c r="H9205" s="197"/>
      <c r="I9205" s="219" t="s">
        <v>0</v>
      </c>
      <c r="J9205" s="197"/>
      <c r="K9205" s="219" t="s">
        <v>0</v>
      </c>
      <c r="L9205" s="197"/>
      <c r="M9205" s="219">
        <v>25</v>
      </c>
      <c r="N9205" s="197"/>
      <c r="O9205" s="217" t="s">
        <v>0</v>
      </c>
      <c r="P9205" s="197"/>
    </row>
    <row r="9206" spans="1:16" x14ac:dyDescent="0.25">
      <c r="A9206" s="212" t="s">
        <v>1559</v>
      </c>
      <c r="B9206" s="197"/>
      <c r="C9206" s="212" t="s">
        <v>908</v>
      </c>
      <c r="D9206" s="197"/>
      <c r="E9206" s="197"/>
      <c r="F9206" s="197"/>
      <c r="G9206" s="197"/>
      <c r="H9206" s="197"/>
      <c r="I9206" s="213">
        <v>2090</v>
      </c>
      <c r="J9206" s="197"/>
      <c r="K9206" s="213">
        <v>2090</v>
      </c>
      <c r="L9206" s="197"/>
      <c r="M9206" s="213">
        <v>2090</v>
      </c>
      <c r="N9206" s="197"/>
      <c r="O9206" s="214">
        <v>100</v>
      </c>
      <c r="P9206" s="197"/>
    </row>
    <row r="9207" spans="1:16" x14ac:dyDescent="0.25">
      <c r="A9207" s="205" t="s">
        <v>240</v>
      </c>
      <c r="B9207" s="197"/>
      <c r="C9207" s="197"/>
      <c r="D9207" s="197"/>
      <c r="E9207" s="197"/>
      <c r="F9207" s="197"/>
      <c r="G9207" s="197"/>
      <c r="H9207" s="197"/>
      <c r="I9207" s="206">
        <v>1300</v>
      </c>
      <c r="J9207" s="197"/>
      <c r="K9207" s="206">
        <v>1300</v>
      </c>
      <c r="L9207" s="197"/>
      <c r="M9207" s="206">
        <v>1300</v>
      </c>
      <c r="N9207" s="197"/>
      <c r="O9207" s="207">
        <v>100</v>
      </c>
      <c r="P9207" s="197"/>
    </row>
    <row r="9208" spans="1:16" x14ac:dyDescent="0.25">
      <c r="A9208" s="205" t="s">
        <v>2076</v>
      </c>
      <c r="B9208" s="197"/>
      <c r="C9208" s="197"/>
      <c r="D9208" s="197"/>
      <c r="E9208" s="197"/>
      <c r="F9208" s="197"/>
      <c r="G9208" s="197"/>
      <c r="H9208" s="197"/>
      <c r="I9208" s="206">
        <v>1300</v>
      </c>
      <c r="J9208" s="197"/>
      <c r="K9208" s="206">
        <v>1300</v>
      </c>
      <c r="L9208" s="197"/>
      <c r="M9208" s="206">
        <v>1300</v>
      </c>
      <c r="N9208" s="197"/>
      <c r="O9208" s="207">
        <v>100</v>
      </c>
      <c r="P9208" s="197"/>
    </row>
    <row r="9209" spans="1:16" x14ac:dyDescent="0.25">
      <c r="A9209" s="221" t="s">
        <v>582</v>
      </c>
      <c r="B9209" s="197"/>
      <c r="C9209" s="221" t="s">
        <v>583</v>
      </c>
      <c r="D9209" s="197"/>
      <c r="E9209" s="197"/>
      <c r="F9209" s="197"/>
      <c r="G9209" s="197"/>
      <c r="H9209" s="197"/>
      <c r="I9209" s="222">
        <v>1300</v>
      </c>
      <c r="J9209" s="197"/>
      <c r="K9209" s="222">
        <v>1300</v>
      </c>
      <c r="L9209" s="197"/>
      <c r="M9209" s="222">
        <v>1300</v>
      </c>
      <c r="N9209" s="197"/>
      <c r="O9209" s="220">
        <v>100</v>
      </c>
      <c r="P9209" s="197"/>
    </row>
    <row r="9210" spans="1:16" x14ac:dyDescent="0.25">
      <c r="A9210" s="218" t="s">
        <v>634</v>
      </c>
      <c r="B9210" s="197"/>
      <c r="C9210" s="218" t="s">
        <v>635</v>
      </c>
      <c r="D9210" s="197"/>
      <c r="E9210" s="197"/>
      <c r="F9210" s="197"/>
      <c r="G9210" s="197"/>
      <c r="H9210" s="197"/>
      <c r="I9210" s="219" t="s">
        <v>0</v>
      </c>
      <c r="J9210" s="197"/>
      <c r="K9210" s="219" t="s">
        <v>0</v>
      </c>
      <c r="L9210" s="197"/>
      <c r="M9210" s="219">
        <v>1300</v>
      </c>
      <c r="N9210" s="197"/>
      <c r="O9210" s="217" t="s">
        <v>0</v>
      </c>
      <c r="P9210" s="197"/>
    </row>
    <row r="9211" spans="1:16" x14ac:dyDescent="0.25">
      <c r="A9211" s="205" t="s">
        <v>242</v>
      </c>
      <c r="B9211" s="197"/>
      <c r="C9211" s="197"/>
      <c r="D9211" s="197"/>
      <c r="E9211" s="197"/>
      <c r="F9211" s="197"/>
      <c r="G9211" s="197"/>
      <c r="H9211" s="197"/>
      <c r="I9211" s="206">
        <v>790</v>
      </c>
      <c r="J9211" s="197"/>
      <c r="K9211" s="206">
        <v>790</v>
      </c>
      <c r="L9211" s="197"/>
      <c r="M9211" s="206">
        <v>790</v>
      </c>
      <c r="N9211" s="197"/>
      <c r="O9211" s="207">
        <v>100</v>
      </c>
      <c r="P9211" s="197"/>
    </row>
    <row r="9212" spans="1:16" x14ac:dyDescent="0.25">
      <c r="A9212" s="205" t="s">
        <v>2086</v>
      </c>
      <c r="B9212" s="197"/>
      <c r="C9212" s="197"/>
      <c r="D9212" s="197"/>
      <c r="E9212" s="197"/>
      <c r="F9212" s="197"/>
      <c r="G9212" s="197"/>
      <c r="H9212" s="197"/>
      <c r="I9212" s="206">
        <v>790</v>
      </c>
      <c r="J9212" s="197"/>
      <c r="K9212" s="206">
        <v>790</v>
      </c>
      <c r="L9212" s="197"/>
      <c r="M9212" s="206">
        <v>790</v>
      </c>
      <c r="N9212" s="197"/>
      <c r="O9212" s="207">
        <v>100</v>
      </c>
      <c r="P9212" s="197"/>
    </row>
    <row r="9213" spans="1:16" x14ac:dyDescent="0.25">
      <c r="A9213" s="221" t="s">
        <v>582</v>
      </c>
      <c r="B9213" s="197"/>
      <c r="C9213" s="221" t="s">
        <v>583</v>
      </c>
      <c r="D9213" s="197"/>
      <c r="E9213" s="197"/>
      <c r="F9213" s="197"/>
      <c r="G9213" s="197"/>
      <c r="H9213" s="197"/>
      <c r="I9213" s="222">
        <v>790</v>
      </c>
      <c r="J9213" s="197"/>
      <c r="K9213" s="222">
        <v>790</v>
      </c>
      <c r="L9213" s="197"/>
      <c r="M9213" s="222">
        <v>790</v>
      </c>
      <c r="N9213" s="197"/>
      <c r="O9213" s="220">
        <v>100</v>
      </c>
      <c r="P9213" s="197"/>
    </row>
    <row r="9214" spans="1:16" x14ac:dyDescent="0.25">
      <c r="A9214" s="218" t="s">
        <v>634</v>
      </c>
      <c r="B9214" s="197"/>
      <c r="C9214" s="218" t="s">
        <v>635</v>
      </c>
      <c r="D9214" s="197"/>
      <c r="E9214" s="197"/>
      <c r="F9214" s="197"/>
      <c r="G9214" s="197"/>
      <c r="H9214" s="197"/>
      <c r="I9214" s="219" t="s">
        <v>0</v>
      </c>
      <c r="J9214" s="197"/>
      <c r="K9214" s="219" t="s">
        <v>0</v>
      </c>
      <c r="L9214" s="197"/>
      <c r="M9214" s="219">
        <v>790</v>
      </c>
      <c r="N9214" s="197"/>
      <c r="O9214" s="217" t="s">
        <v>0</v>
      </c>
      <c r="P9214" s="197"/>
    </row>
    <row r="9215" spans="1:16" x14ac:dyDescent="0.25">
      <c r="A9215" s="212" t="s">
        <v>1432</v>
      </c>
      <c r="B9215" s="197"/>
      <c r="C9215" s="212" t="s">
        <v>1433</v>
      </c>
      <c r="D9215" s="197"/>
      <c r="E9215" s="197"/>
      <c r="F9215" s="197"/>
      <c r="G9215" s="197"/>
      <c r="H9215" s="197"/>
      <c r="I9215" s="213">
        <v>7650</v>
      </c>
      <c r="J9215" s="197"/>
      <c r="K9215" s="213">
        <v>7650</v>
      </c>
      <c r="L9215" s="197"/>
      <c r="M9215" s="213">
        <v>5926.75</v>
      </c>
      <c r="N9215" s="197"/>
      <c r="O9215" s="214">
        <v>77.47</v>
      </c>
      <c r="P9215" s="197"/>
    </row>
    <row r="9216" spans="1:16" x14ac:dyDescent="0.25">
      <c r="A9216" s="205" t="s">
        <v>242</v>
      </c>
      <c r="B9216" s="197"/>
      <c r="C9216" s="197"/>
      <c r="D9216" s="197"/>
      <c r="E9216" s="197"/>
      <c r="F9216" s="197"/>
      <c r="G9216" s="197"/>
      <c r="H9216" s="197"/>
      <c r="I9216" s="206">
        <v>2000</v>
      </c>
      <c r="J9216" s="197"/>
      <c r="K9216" s="206">
        <v>2000</v>
      </c>
      <c r="L9216" s="197"/>
      <c r="M9216" s="206">
        <v>279.16000000000003</v>
      </c>
      <c r="N9216" s="197"/>
      <c r="O9216" s="207">
        <v>13.96</v>
      </c>
      <c r="P9216" s="197"/>
    </row>
    <row r="9217" spans="1:16" x14ac:dyDescent="0.25">
      <c r="A9217" s="205" t="s">
        <v>2086</v>
      </c>
      <c r="B9217" s="197"/>
      <c r="C9217" s="197"/>
      <c r="D9217" s="197"/>
      <c r="E9217" s="197"/>
      <c r="F9217" s="197"/>
      <c r="G9217" s="197"/>
      <c r="H9217" s="197"/>
      <c r="I9217" s="206">
        <v>2000</v>
      </c>
      <c r="J9217" s="197"/>
      <c r="K9217" s="206">
        <v>2000</v>
      </c>
      <c r="L9217" s="197"/>
      <c r="M9217" s="206">
        <v>279.16000000000003</v>
      </c>
      <c r="N9217" s="197"/>
      <c r="O9217" s="207">
        <v>13.96</v>
      </c>
      <c r="P9217" s="197"/>
    </row>
    <row r="9218" spans="1:16" x14ac:dyDescent="0.25">
      <c r="A9218" s="221" t="s">
        <v>582</v>
      </c>
      <c r="B9218" s="197"/>
      <c r="C9218" s="221" t="s">
        <v>583</v>
      </c>
      <c r="D9218" s="197"/>
      <c r="E9218" s="197"/>
      <c r="F9218" s="197"/>
      <c r="G9218" s="197"/>
      <c r="H9218" s="197"/>
      <c r="I9218" s="222">
        <v>2000</v>
      </c>
      <c r="J9218" s="197"/>
      <c r="K9218" s="222">
        <v>2000</v>
      </c>
      <c r="L9218" s="197"/>
      <c r="M9218" s="222">
        <v>279.16000000000003</v>
      </c>
      <c r="N9218" s="197"/>
      <c r="O9218" s="220">
        <v>13.96</v>
      </c>
      <c r="P9218" s="197"/>
    </row>
    <row r="9219" spans="1:16" x14ac:dyDescent="0.25">
      <c r="A9219" s="218" t="s">
        <v>955</v>
      </c>
      <c r="B9219" s="197"/>
      <c r="C9219" s="218" t="s">
        <v>956</v>
      </c>
      <c r="D9219" s="197"/>
      <c r="E9219" s="197"/>
      <c r="F9219" s="197"/>
      <c r="G9219" s="197"/>
      <c r="H9219" s="197"/>
      <c r="I9219" s="219" t="s">
        <v>0</v>
      </c>
      <c r="J9219" s="197"/>
      <c r="K9219" s="219" t="s">
        <v>0</v>
      </c>
      <c r="L9219" s="197"/>
      <c r="M9219" s="219">
        <v>279.16000000000003</v>
      </c>
      <c r="N9219" s="197"/>
      <c r="O9219" s="217" t="s">
        <v>0</v>
      </c>
      <c r="P9219" s="197"/>
    </row>
    <row r="9220" spans="1:16" x14ac:dyDescent="0.25">
      <c r="A9220" s="205" t="s">
        <v>243</v>
      </c>
      <c r="B9220" s="197"/>
      <c r="C9220" s="197"/>
      <c r="D9220" s="197"/>
      <c r="E9220" s="197"/>
      <c r="F9220" s="197"/>
      <c r="G9220" s="197"/>
      <c r="H9220" s="197"/>
      <c r="I9220" s="206">
        <v>5650</v>
      </c>
      <c r="J9220" s="197"/>
      <c r="K9220" s="206">
        <v>5650</v>
      </c>
      <c r="L9220" s="197"/>
      <c r="M9220" s="206">
        <v>5647.59</v>
      </c>
      <c r="N9220" s="197"/>
      <c r="O9220" s="207">
        <v>99.96</v>
      </c>
      <c r="P9220" s="197"/>
    </row>
    <row r="9221" spans="1:16" x14ac:dyDescent="0.25">
      <c r="A9221" s="205" t="s">
        <v>2090</v>
      </c>
      <c r="B9221" s="197"/>
      <c r="C9221" s="197"/>
      <c r="D9221" s="197"/>
      <c r="E9221" s="197"/>
      <c r="F9221" s="197"/>
      <c r="G9221" s="197"/>
      <c r="H9221" s="197"/>
      <c r="I9221" s="206">
        <v>5650</v>
      </c>
      <c r="J9221" s="197"/>
      <c r="K9221" s="206">
        <v>5650</v>
      </c>
      <c r="L9221" s="197"/>
      <c r="M9221" s="206">
        <v>5647.59</v>
      </c>
      <c r="N9221" s="197"/>
      <c r="O9221" s="207">
        <v>99.96</v>
      </c>
      <c r="P9221" s="197"/>
    </row>
    <row r="9222" spans="1:16" x14ac:dyDescent="0.25">
      <c r="A9222" s="221" t="s">
        <v>582</v>
      </c>
      <c r="B9222" s="197"/>
      <c r="C9222" s="221" t="s">
        <v>583</v>
      </c>
      <c r="D9222" s="197"/>
      <c r="E9222" s="197"/>
      <c r="F9222" s="197"/>
      <c r="G9222" s="197"/>
      <c r="H9222" s="197"/>
      <c r="I9222" s="222">
        <v>5650</v>
      </c>
      <c r="J9222" s="197"/>
      <c r="K9222" s="222">
        <v>5650</v>
      </c>
      <c r="L9222" s="197"/>
      <c r="M9222" s="222">
        <v>5647.59</v>
      </c>
      <c r="N9222" s="197"/>
      <c r="O9222" s="220">
        <v>99.96</v>
      </c>
      <c r="P9222" s="197"/>
    </row>
    <row r="9223" spans="1:16" x14ac:dyDescent="0.25">
      <c r="A9223" s="218" t="s">
        <v>955</v>
      </c>
      <c r="B9223" s="197"/>
      <c r="C9223" s="218" t="s">
        <v>956</v>
      </c>
      <c r="D9223" s="197"/>
      <c r="E9223" s="197"/>
      <c r="F9223" s="197"/>
      <c r="G9223" s="197"/>
      <c r="H9223" s="197"/>
      <c r="I9223" s="219" t="s">
        <v>0</v>
      </c>
      <c r="J9223" s="197"/>
      <c r="K9223" s="219" t="s">
        <v>0</v>
      </c>
      <c r="L9223" s="197"/>
      <c r="M9223" s="219">
        <v>5647.59</v>
      </c>
      <c r="N9223" s="197"/>
      <c r="O9223" s="217" t="s">
        <v>0</v>
      </c>
      <c r="P9223" s="197"/>
    </row>
    <row r="9224" spans="1:16" x14ac:dyDescent="0.25">
      <c r="A9224" s="215" t="s">
        <v>1434</v>
      </c>
      <c r="B9224" s="197"/>
      <c r="C9224" s="215" t="s">
        <v>1417</v>
      </c>
      <c r="D9224" s="197"/>
      <c r="E9224" s="197"/>
      <c r="F9224" s="197"/>
      <c r="G9224" s="197"/>
      <c r="H9224" s="197"/>
      <c r="I9224" s="216">
        <v>93541.09</v>
      </c>
      <c r="J9224" s="197"/>
      <c r="K9224" s="216">
        <v>93541.09</v>
      </c>
      <c r="L9224" s="197"/>
      <c r="M9224" s="216">
        <v>90360.62</v>
      </c>
      <c r="N9224" s="197"/>
      <c r="O9224" s="211">
        <v>96.6</v>
      </c>
      <c r="P9224" s="197"/>
    </row>
    <row r="9225" spans="1:16" x14ac:dyDescent="0.25">
      <c r="A9225" s="212" t="s">
        <v>1437</v>
      </c>
      <c r="B9225" s="197"/>
      <c r="C9225" s="212" t="s">
        <v>1438</v>
      </c>
      <c r="D9225" s="197"/>
      <c r="E9225" s="197"/>
      <c r="F9225" s="197"/>
      <c r="G9225" s="197"/>
      <c r="H9225" s="197"/>
      <c r="I9225" s="213">
        <v>6000</v>
      </c>
      <c r="J9225" s="197"/>
      <c r="K9225" s="213">
        <v>6000</v>
      </c>
      <c r="L9225" s="197"/>
      <c r="M9225" s="213">
        <v>5292.34</v>
      </c>
      <c r="N9225" s="197"/>
      <c r="O9225" s="214">
        <v>88.21</v>
      </c>
      <c r="P9225" s="197"/>
    </row>
    <row r="9226" spans="1:16" x14ac:dyDescent="0.25">
      <c r="A9226" s="205" t="s">
        <v>240</v>
      </c>
      <c r="B9226" s="197"/>
      <c r="C9226" s="197"/>
      <c r="D9226" s="197"/>
      <c r="E9226" s="197"/>
      <c r="F9226" s="197"/>
      <c r="G9226" s="197"/>
      <c r="H9226" s="197"/>
      <c r="I9226" s="206">
        <v>6000</v>
      </c>
      <c r="J9226" s="197"/>
      <c r="K9226" s="206">
        <v>6000</v>
      </c>
      <c r="L9226" s="197"/>
      <c r="M9226" s="206">
        <v>5292.34</v>
      </c>
      <c r="N9226" s="197"/>
      <c r="O9226" s="207">
        <v>88.21</v>
      </c>
      <c r="P9226" s="197"/>
    </row>
    <row r="9227" spans="1:16" x14ac:dyDescent="0.25">
      <c r="A9227" s="205" t="s">
        <v>2076</v>
      </c>
      <c r="B9227" s="197"/>
      <c r="C9227" s="197"/>
      <c r="D9227" s="197"/>
      <c r="E9227" s="197"/>
      <c r="F9227" s="197"/>
      <c r="G9227" s="197"/>
      <c r="H9227" s="197"/>
      <c r="I9227" s="206">
        <v>6000</v>
      </c>
      <c r="J9227" s="197"/>
      <c r="K9227" s="206">
        <v>6000</v>
      </c>
      <c r="L9227" s="197"/>
      <c r="M9227" s="206">
        <v>5292.34</v>
      </c>
      <c r="N9227" s="197"/>
      <c r="O9227" s="207">
        <v>88.21</v>
      </c>
      <c r="P9227" s="197"/>
    </row>
    <row r="9228" spans="1:16" x14ac:dyDescent="0.25">
      <c r="A9228" s="221" t="s">
        <v>572</v>
      </c>
      <c r="B9228" s="197"/>
      <c r="C9228" s="221" t="s">
        <v>573</v>
      </c>
      <c r="D9228" s="197"/>
      <c r="E9228" s="197"/>
      <c r="F9228" s="197"/>
      <c r="G9228" s="197"/>
      <c r="H9228" s="197"/>
      <c r="I9228" s="222">
        <v>5700</v>
      </c>
      <c r="J9228" s="197"/>
      <c r="K9228" s="222">
        <v>5700</v>
      </c>
      <c r="L9228" s="197"/>
      <c r="M9228" s="222">
        <v>5236.8999999999996</v>
      </c>
      <c r="N9228" s="197"/>
      <c r="O9228" s="220">
        <v>91.88</v>
      </c>
      <c r="P9228" s="197"/>
    </row>
    <row r="9229" spans="1:16" x14ac:dyDescent="0.25">
      <c r="A9229" s="218" t="s">
        <v>580</v>
      </c>
      <c r="B9229" s="197"/>
      <c r="C9229" s="218" t="s">
        <v>581</v>
      </c>
      <c r="D9229" s="197"/>
      <c r="E9229" s="197"/>
      <c r="F9229" s="197"/>
      <c r="G9229" s="197"/>
      <c r="H9229" s="197"/>
      <c r="I9229" s="219" t="s">
        <v>0</v>
      </c>
      <c r="J9229" s="197"/>
      <c r="K9229" s="219" t="s">
        <v>0</v>
      </c>
      <c r="L9229" s="197"/>
      <c r="M9229" s="219">
        <v>5236.8999999999996</v>
      </c>
      <c r="N9229" s="197"/>
      <c r="O9229" s="217" t="s">
        <v>0</v>
      </c>
      <c r="P9229" s="197"/>
    </row>
    <row r="9230" spans="1:16" x14ac:dyDescent="0.25">
      <c r="A9230" s="221" t="s">
        <v>582</v>
      </c>
      <c r="B9230" s="197"/>
      <c r="C9230" s="221" t="s">
        <v>583</v>
      </c>
      <c r="D9230" s="197"/>
      <c r="E9230" s="197"/>
      <c r="F9230" s="197"/>
      <c r="G9230" s="197"/>
      <c r="H9230" s="197"/>
      <c r="I9230" s="222">
        <v>300</v>
      </c>
      <c r="J9230" s="197"/>
      <c r="K9230" s="222">
        <v>300</v>
      </c>
      <c r="L9230" s="197"/>
      <c r="M9230" s="222">
        <v>55.44</v>
      </c>
      <c r="N9230" s="197"/>
      <c r="O9230" s="220">
        <v>18.48</v>
      </c>
      <c r="P9230" s="197"/>
    </row>
    <row r="9231" spans="1:16" x14ac:dyDescent="0.25">
      <c r="A9231" s="218" t="s">
        <v>588</v>
      </c>
      <c r="B9231" s="197"/>
      <c r="C9231" s="218" t="s">
        <v>589</v>
      </c>
      <c r="D9231" s="197"/>
      <c r="E9231" s="197"/>
      <c r="F9231" s="197"/>
      <c r="G9231" s="197"/>
      <c r="H9231" s="197"/>
      <c r="I9231" s="219" t="s">
        <v>0</v>
      </c>
      <c r="J9231" s="197"/>
      <c r="K9231" s="219" t="s">
        <v>0</v>
      </c>
      <c r="L9231" s="197"/>
      <c r="M9231" s="219">
        <v>55.44</v>
      </c>
      <c r="N9231" s="197"/>
      <c r="O9231" s="217" t="s">
        <v>0</v>
      </c>
      <c r="P9231" s="197"/>
    </row>
    <row r="9232" spans="1:16" x14ac:dyDescent="0.25">
      <c r="A9232" s="212" t="s">
        <v>1597</v>
      </c>
      <c r="B9232" s="197"/>
      <c r="C9232" s="212" t="s">
        <v>1598</v>
      </c>
      <c r="D9232" s="197"/>
      <c r="E9232" s="197"/>
      <c r="F9232" s="197"/>
      <c r="G9232" s="197"/>
      <c r="H9232" s="197"/>
      <c r="I9232" s="213">
        <v>180</v>
      </c>
      <c r="J9232" s="197"/>
      <c r="K9232" s="213">
        <v>180</v>
      </c>
      <c r="L9232" s="197"/>
      <c r="M9232" s="213">
        <v>180</v>
      </c>
      <c r="N9232" s="197"/>
      <c r="O9232" s="214">
        <v>100</v>
      </c>
      <c r="P9232" s="197"/>
    </row>
    <row r="9233" spans="1:16" x14ac:dyDescent="0.25">
      <c r="A9233" s="205" t="s">
        <v>243</v>
      </c>
      <c r="B9233" s="197"/>
      <c r="C9233" s="197"/>
      <c r="D9233" s="197"/>
      <c r="E9233" s="197"/>
      <c r="F9233" s="197"/>
      <c r="G9233" s="197"/>
      <c r="H9233" s="197"/>
      <c r="I9233" s="206">
        <v>180</v>
      </c>
      <c r="J9233" s="197"/>
      <c r="K9233" s="206">
        <v>180</v>
      </c>
      <c r="L9233" s="197"/>
      <c r="M9233" s="206">
        <v>180</v>
      </c>
      <c r="N9233" s="197"/>
      <c r="O9233" s="207">
        <v>100</v>
      </c>
      <c r="P9233" s="197"/>
    </row>
    <row r="9234" spans="1:16" x14ac:dyDescent="0.25">
      <c r="A9234" s="205" t="s">
        <v>2090</v>
      </c>
      <c r="B9234" s="197"/>
      <c r="C9234" s="197"/>
      <c r="D9234" s="197"/>
      <c r="E9234" s="197"/>
      <c r="F9234" s="197"/>
      <c r="G9234" s="197"/>
      <c r="H9234" s="197"/>
      <c r="I9234" s="206">
        <v>180</v>
      </c>
      <c r="J9234" s="197"/>
      <c r="K9234" s="206">
        <v>180</v>
      </c>
      <c r="L9234" s="197"/>
      <c r="M9234" s="206">
        <v>180</v>
      </c>
      <c r="N9234" s="197"/>
      <c r="O9234" s="207">
        <v>100</v>
      </c>
      <c r="P9234" s="197"/>
    </row>
    <row r="9235" spans="1:16" x14ac:dyDescent="0.25">
      <c r="A9235" s="221" t="s">
        <v>582</v>
      </c>
      <c r="B9235" s="197"/>
      <c r="C9235" s="221" t="s">
        <v>583</v>
      </c>
      <c r="D9235" s="197"/>
      <c r="E9235" s="197"/>
      <c r="F9235" s="197"/>
      <c r="G9235" s="197"/>
      <c r="H9235" s="197"/>
      <c r="I9235" s="222">
        <v>180</v>
      </c>
      <c r="J9235" s="197"/>
      <c r="K9235" s="222">
        <v>180</v>
      </c>
      <c r="L9235" s="197"/>
      <c r="M9235" s="222">
        <v>180</v>
      </c>
      <c r="N9235" s="197"/>
      <c r="O9235" s="220">
        <v>100</v>
      </c>
      <c r="P9235" s="197"/>
    </row>
    <row r="9236" spans="1:16" x14ac:dyDescent="0.25">
      <c r="A9236" s="218" t="s">
        <v>955</v>
      </c>
      <c r="B9236" s="197"/>
      <c r="C9236" s="218" t="s">
        <v>956</v>
      </c>
      <c r="D9236" s="197"/>
      <c r="E9236" s="197"/>
      <c r="F9236" s="197"/>
      <c r="G9236" s="197"/>
      <c r="H9236" s="197"/>
      <c r="I9236" s="219" t="s">
        <v>0</v>
      </c>
      <c r="J9236" s="197"/>
      <c r="K9236" s="219" t="s">
        <v>0</v>
      </c>
      <c r="L9236" s="197"/>
      <c r="M9236" s="219">
        <v>180</v>
      </c>
      <c r="N9236" s="197"/>
      <c r="O9236" s="217" t="s">
        <v>0</v>
      </c>
      <c r="P9236" s="197"/>
    </row>
    <row r="9237" spans="1:16" x14ac:dyDescent="0.25">
      <c r="A9237" s="212" t="s">
        <v>1560</v>
      </c>
      <c r="B9237" s="197"/>
      <c r="C9237" s="212" t="s">
        <v>1561</v>
      </c>
      <c r="D9237" s="197"/>
      <c r="E9237" s="197"/>
      <c r="F9237" s="197"/>
      <c r="G9237" s="197"/>
      <c r="H9237" s="197"/>
      <c r="I9237" s="213">
        <v>81000</v>
      </c>
      <c r="J9237" s="197"/>
      <c r="K9237" s="213">
        <v>81000</v>
      </c>
      <c r="L9237" s="197"/>
      <c r="M9237" s="213">
        <v>79905.070000000007</v>
      </c>
      <c r="N9237" s="197"/>
      <c r="O9237" s="214">
        <v>98.65</v>
      </c>
      <c r="P9237" s="197"/>
    </row>
    <row r="9238" spans="1:16" x14ac:dyDescent="0.25">
      <c r="A9238" s="205" t="s">
        <v>243</v>
      </c>
      <c r="B9238" s="197"/>
      <c r="C9238" s="197"/>
      <c r="D9238" s="197"/>
      <c r="E9238" s="197"/>
      <c r="F9238" s="197"/>
      <c r="G9238" s="197"/>
      <c r="H9238" s="197"/>
      <c r="I9238" s="206">
        <v>81000</v>
      </c>
      <c r="J9238" s="197"/>
      <c r="K9238" s="206">
        <v>81000</v>
      </c>
      <c r="L9238" s="197"/>
      <c r="M9238" s="206">
        <v>79905.070000000007</v>
      </c>
      <c r="N9238" s="197"/>
      <c r="O9238" s="207">
        <v>98.65</v>
      </c>
      <c r="P9238" s="197"/>
    </row>
    <row r="9239" spans="1:16" x14ac:dyDescent="0.25">
      <c r="A9239" s="205" t="s">
        <v>2090</v>
      </c>
      <c r="B9239" s="197"/>
      <c r="C9239" s="197"/>
      <c r="D9239" s="197"/>
      <c r="E9239" s="197"/>
      <c r="F9239" s="197"/>
      <c r="G9239" s="197"/>
      <c r="H9239" s="197"/>
      <c r="I9239" s="206">
        <v>81000</v>
      </c>
      <c r="J9239" s="197"/>
      <c r="K9239" s="206">
        <v>81000</v>
      </c>
      <c r="L9239" s="197"/>
      <c r="M9239" s="206">
        <v>79905.070000000007</v>
      </c>
      <c r="N9239" s="197"/>
      <c r="O9239" s="207">
        <v>98.65</v>
      </c>
      <c r="P9239" s="197"/>
    </row>
    <row r="9240" spans="1:16" x14ac:dyDescent="0.25">
      <c r="A9240" s="221" t="s">
        <v>582</v>
      </c>
      <c r="B9240" s="197"/>
      <c r="C9240" s="221" t="s">
        <v>583</v>
      </c>
      <c r="D9240" s="197"/>
      <c r="E9240" s="197"/>
      <c r="F9240" s="197"/>
      <c r="G9240" s="197"/>
      <c r="H9240" s="197"/>
      <c r="I9240" s="222">
        <v>81000</v>
      </c>
      <c r="J9240" s="197"/>
      <c r="K9240" s="222">
        <v>81000</v>
      </c>
      <c r="L9240" s="197"/>
      <c r="M9240" s="222">
        <v>79905.070000000007</v>
      </c>
      <c r="N9240" s="197"/>
      <c r="O9240" s="220">
        <v>98.65</v>
      </c>
      <c r="P9240" s="197"/>
    </row>
    <row r="9241" spans="1:16" x14ac:dyDescent="0.25">
      <c r="A9241" s="218" t="s">
        <v>955</v>
      </c>
      <c r="B9241" s="197"/>
      <c r="C9241" s="218" t="s">
        <v>956</v>
      </c>
      <c r="D9241" s="197"/>
      <c r="E9241" s="197"/>
      <c r="F9241" s="197"/>
      <c r="G9241" s="197"/>
      <c r="H9241" s="197"/>
      <c r="I9241" s="219" t="s">
        <v>0</v>
      </c>
      <c r="J9241" s="197"/>
      <c r="K9241" s="219" t="s">
        <v>0</v>
      </c>
      <c r="L9241" s="197"/>
      <c r="M9241" s="219">
        <v>79905.070000000007</v>
      </c>
      <c r="N9241" s="197"/>
      <c r="O9241" s="217" t="s">
        <v>0</v>
      </c>
      <c r="P9241" s="197"/>
    </row>
    <row r="9242" spans="1:16" x14ac:dyDescent="0.25">
      <c r="A9242" s="212" t="s">
        <v>1439</v>
      </c>
      <c r="B9242" s="197"/>
      <c r="C9242" s="212" t="s">
        <v>1440</v>
      </c>
      <c r="D9242" s="197"/>
      <c r="E9242" s="197"/>
      <c r="F9242" s="197"/>
      <c r="G9242" s="197"/>
      <c r="H9242" s="197"/>
      <c r="I9242" s="213">
        <v>802.19</v>
      </c>
      <c r="J9242" s="197"/>
      <c r="K9242" s="213">
        <v>802.19</v>
      </c>
      <c r="L9242" s="197"/>
      <c r="M9242" s="213">
        <v>802.19</v>
      </c>
      <c r="N9242" s="197"/>
      <c r="O9242" s="214">
        <v>100</v>
      </c>
      <c r="P9242" s="197"/>
    </row>
    <row r="9243" spans="1:16" x14ac:dyDescent="0.25">
      <c r="A9243" s="205" t="s">
        <v>241</v>
      </c>
      <c r="B9243" s="197"/>
      <c r="C9243" s="197"/>
      <c r="D9243" s="197"/>
      <c r="E9243" s="197"/>
      <c r="F9243" s="197"/>
      <c r="G9243" s="197"/>
      <c r="H9243" s="197"/>
      <c r="I9243" s="206">
        <v>10.19</v>
      </c>
      <c r="J9243" s="197"/>
      <c r="K9243" s="206">
        <v>10.19</v>
      </c>
      <c r="L9243" s="197"/>
      <c r="M9243" s="206">
        <v>10.19</v>
      </c>
      <c r="N9243" s="197"/>
      <c r="O9243" s="207">
        <v>100</v>
      </c>
      <c r="P9243" s="197"/>
    </row>
    <row r="9244" spans="1:16" x14ac:dyDescent="0.25">
      <c r="A9244" s="205" t="s">
        <v>2080</v>
      </c>
      <c r="B9244" s="197"/>
      <c r="C9244" s="197"/>
      <c r="D9244" s="197"/>
      <c r="E9244" s="197"/>
      <c r="F9244" s="197"/>
      <c r="G9244" s="197"/>
      <c r="H9244" s="197"/>
      <c r="I9244" s="206">
        <v>10.19</v>
      </c>
      <c r="J9244" s="197"/>
      <c r="K9244" s="206">
        <v>10.19</v>
      </c>
      <c r="L9244" s="197"/>
      <c r="M9244" s="206">
        <v>10.19</v>
      </c>
      <c r="N9244" s="197"/>
      <c r="O9244" s="207">
        <v>100</v>
      </c>
      <c r="P9244" s="197"/>
    </row>
    <row r="9245" spans="1:16" x14ac:dyDescent="0.25">
      <c r="A9245" s="221" t="s">
        <v>620</v>
      </c>
      <c r="B9245" s="197"/>
      <c r="C9245" s="221" t="s">
        <v>621</v>
      </c>
      <c r="D9245" s="197"/>
      <c r="E9245" s="197"/>
      <c r="F9245" s="197"/>
      <c r="G9245" s="197"/>
      <c r="H9245" s="197"/>
      <c r="I9245" s="222">
        <v>10.19</v>
      </c>
      <c r="J9245" s="197"/>
      <c r="K9245" s="222">
        <v>10.19</v>
      </c>
      <c r="L9245" s="197"/>
      <c r="M9245" s="222">
        <v>10.19</v>
      </c>
      <c r="N9245" s="197"/>
      <c r="O9245" s="220">
        <v>100</v>
      </c>
      <c r="P9245" s="197"/>
    </row>
    <row r="9246" spans="1:16" x14ac:dyDescent="0.25">
      <c r="A9246" s="218" t="s">
        <v>1562</v>
      </c>
      <c r="B9246" s="197"/>
      <c r="C9246" s="218" t="s">
        <v>1563</v>
      </c>
      <c r="D9246" s="197"/>
      <c r="E9246" s="197"/>
      <c r="F9246" s="197"/>
      <c r="G9246" s="197"/>
      <c r="H9246" s="197"/>
      <c r="I9246" s="219" t="s">
        <v>0</v>
      </c>
      <c r="J9246" s="197"/>
      <c r="K9246" s="219" t="s">
        <v>0</v>
      </c>
      <c r="L9246" s="197"/>
      <c r="M9246" s="219">
        <v>10.19</v>
      </c>
      <c r="N9246" s="197"/>
      <c r="O9246" s="217" t="s">
        <v>0</v>
      </c>
      <c r="P9246" s="197"/>
    </row>
    <row r="9247" spans="1:16" x14ac:dyDescent="0.25">
      <c r="A9247" s="205" t="s">
        <v>243</v>
      </c>
      <c r="B9247" s="197"/>
      <c r="C9247" s="197"/>
      <c r="D9247" s="197"/>
      <c r="E9247" s="197"/>
      <c r="F9247" s="197"/>
      <c r="G9247" s="197"/>
      <c r="H9247" s="197"/>
      <c r="I9247" s="206">
        <v>792</v>
      </c>
      <c r="J9247" s="197"/>
      <c r="K9247" s="206">
        <v>792</v>
      </c>
      <c r="L9247" s="197"/>
      <c r="M9247" s="206">
        <v>792</v>
      </c>
      <c r="N9247" s="197"/>
      <c r="O9247" s="207">
        <v>100</v>
      </c>
      <c r="P9247" s="197"/>
    </row>
    <row r="9248" spans="1:16" x14ac:dyDescent="0.25">
      <c r="A9248" s="205" t="s">
        <v>2090</v>
      </c>
      <c r="B9248" s="197"/>
      <c r="C9248" s="197"/>
      <c r="D9248" s="197"/>
      <c r="E9248" s="197"/>
      <c r="F9248" s="197"/>
      <c r="G9248" s="197"/>
      <c r="H9248" s="197"/>
      <c r="I9248" s="206">
        <v>792</v>
      </c>
      <c r="J9248" s="197"/>
      <c r="K9248" s="206">
        <v>792</v>
      </c>
      <c r="L9248" s="197"/>
      <c r="M9248" s="206">
        <v>792</v>
      </c>
      <c r="N9248" s="197"/>
      <c r="O9248" s="207">
        <v>100</v>
      </c>
      <c r="P9248" s="197"/>
    </row>
    <row r="9249" spans="1:16" x14ac:dyDescent="0.25">
      <c r="A9249" s="221" t="s">
        <v>620</v>
      </c>
      <c r="B9249" s="197"/>
      <c r="C9249" s="221" t="s">
        <v>621</v>
      </c>
      <c r="D9249" s="197"/>
      <c r="E9249" s="197"/>
      <c r="F9249" s="197"/>
      <c r="G9249" s="197"/>
      <c r="H9249" s="197"/>
      <c r="I9249" s="222">
        <v>792</v>
      </c>
      <c r="J9249" s="197"/>
      <c r="K9249" s="222">
        <v>792</v>
      </c>
      <c r="L9249" s="197"/>
      <c r="M9249" s="222">
        <v>792</v>
      </c>
      <c r="N9249" s="197"/>
      <c r="O9249" s="220">
        <v>100</v>
      </c>
      <c r="P9249" s="197"/>
    </row>
    <row r="9250" spans="1:16" x14ac:dyDescent="0.25">
      <c r="A9250" s="218" t="s">
        <v>1562</v>
      </c>
      <c r="B9250" s="197"/>
      <c r="C9250" s="218" t="s">
        <v>1563</v>
      </c>
      <c r="D9250" s="197"/>
      <c r="E9250" s="197"/>
      <c r="F9250" s="197"/>
      <c r="G9250" s="197"/>
      <c r="H9250" s="197"/>
      <c r="I9250" s="219" t="s">
        <v>0</v>
      </c>
      <c r="J9250" s="197"/>
      <c r="K9250" s="219" t="s">
        <v>0</v>
      </c>
      <c r="L9250" s="197"/>
      <c r="M9250" s="219">
        <v>792</v>
      </c>
      <c r="N9250" s="197"/>
      <c r="O9250" s="217" t="s">
        <v>0</v>
      </c>
      <c r="P9250" s="197"/>
    </row>
    <row r="9251" spans="1:16" x14ac:dyDescent="0.25">
      <c r="A9251" s="212" t="s">
        <v>1653</v>
      </c>
      <c r="B9251" s="197"/>
      <c r="C9251" s="212" t="s">
        <v>1654</v>
      </c>
      <c r="D9251" s="197"/>
      <c r="E9251" s="197"/>
      <c r="F9251" s="197"/>
      <c r="G9251" s="197"/>
      <c r="H9251" s="197"/>
      <c r="I9251" s="213">
        <v>600</v>
      </c>
      <c r="J9251" s="197"/>
      <c r="K9251" s="213">
        <v>600</v>
      </c>
      <c r="L9251" s="197"/>
      <c r="M9251" s="213">
        <v>0</v>
      </c>
      <c r="N9251" s="197"/>
      <c r="O9251" s="214">
        <v>0</v>
      </c>
      <c r="P9251" s="197"/>
    </row>
    <row r="9252" spans="1:16" x14ac:dyDescent="0.25">
      <c r="A9252" s="205" t="s">
        <v>240</v>
      </c>
      <c r="B9252" s="197"/>
      <c r="C9252" s="197"/>
      <c r="D9252" s="197"/>
      <c r="E9252" s="197"/>
      <c r="F9252" s="197"/>
      <c r="G9252" s="197"/>
      <c r="H9252" s="197"/>
      <c r="I9252" s="206">
        <v>600</v>
      </c>
      <c r="J9252" s="197"/>
      <c r="K9252" s="206">
        <v>600</v>
      </c>
      <c r="L9252" s="197"/>
      <c r="M9252" s="206">
        <v>0</v>
      </c>
      <c r="N9252" s="197"/>
      <c r="O9252" s="207">
        <v>0</v>
      </c>
      <c r="P9252" s="197"/>
    </row>
    <row r="9253" spans="1:16" x14ac:dyDescent="0.25">
      <c r="A9253" s="205" t="s">
        <v>2076</v>
      </c>
      <c r="B9253" s="197"/>
      <c r="C9253" s="197"/>
      <c r="D9253" s="197"/>
      <c r="E9253" s="197"/>
      <c r="F9253" s="197"/>
      <c r="G9253" s="197"/>
      <c r="H9253" s="197"/>
      <c r="I9253" s="206">
        <v>600</v>
      </c>
      <c r="J9253" s="197"/>
      <c r="K9253" s="206">
        <v>600</v>
      </c>
      <c r="L9253" s="197"/>
      <c r="M9253" s="206">
        <v>0</v>
      </c>
      <c r="N9253" s="197"/>
      <c r="O9253" s="207">
        <v>0</v>
      </c>
      <c r="P9253" s="197"/>
    </row>
    <row r="9254" spans="1:16" x14ac:dyDescent="0.25">
      <c r="A9254" s="221" t="s">
        <v>582</v>
      </c>
      <c r="B9254" s="197"/>
      <c r="C9254" s="221" t="s">
        <v>583</v>
      </c>
      <c r="D9254" s="197"/>
      <c r="E9254" s="197"/>
      <c r="F9254" s="197"/>
      <c r="G9254" s="197"/>
      <c r="H9254" s="197"/>
      <c r="I9254" s="222">
        <v>600</v>
      </c>
      <c r="J9254" s="197"/>
      <c r="K9254" s="222">
        <v>600</v>
      </c>
      <c r="L9254" s="197"/>
      <c r="M9254" s="222">
        <v>0</v>
      </c>
      <c r="N9254" s="197"/>
      <c r="O9254" s="220">
        <v>0</v>
      </c>
      <c r="P9254" s="197"/>
    </row>
    <row r="9255" spans="1:16" x14ac:dyDescent="0.25">
      <c r="A9255" s="212" t="s">
        <v>1564</v>
      </c>
      <c r="B9255" s="197"/>
      <c r="C9255" s="212" t="s">
        <v>1565</v>
      </c>
      <c r="D9255" s="197"/>
      <c r="E9255" s="197"/>
      <c r="F9255" s="197"/>
      <c r="G9255" s="197"/>
      <c r="H9255" s="197"/>
      <c r="I9255" s="213">
        <v>4958.8999999999996</v>
      </c>
      <c r="J9255" s="197"/>
      <c r="K9255" s="213">
        <v>4958.8999999999996</v>
      </c>
      <c r="L9255" s="197"/>
      <c r="M9255" s="213">
        <v>4181.0200000000004</v>
      </c>
      <c r="N9255" s="197"/>
      <c r="O9255" s="214">
        <v>84.31</v>
      </c>
      <c r="P9255" s="197"/>
    </row>
    <row r="9256" spans="1:16" x14ac:dyDescent="0.25">
      <c r="A9256" s="205" t="s">
        <v>240</v>
      </c>
      <c r="B9256" s="197"/>
      <c r="C9256" s="197"/>
      <c r="D9256" s="197"/>
      <c r="E9256" s="197"/>
      <c r="F9256" s="197"/>
      <c r="G9256" s="197"/>
      <c r="H9256" s="197"/>
      <c r="I9256" s="206">
        <v>4958.8999999999996</v>
      </c>
      <c r="J9256" s="197"/>
      <c r="K9256" s="206">
        <v>4958.8999999999996</v>
      </c>
      <c r="L9256" s="197"/>
      <c r="M9256" s="206">
        <v>4181.0200000000004</v>
      </c>
      <c r="N9256" s="197"/>
      <c r="O9256" s="207">
        <v>84.31</v>
      </c>
      <c r="P9256" s="197"/>
    </row>
    <row r="9257" spans="1:16" x14ac:dyDescent="0.25">
      <c r="A9257" s="205" t="s">
        <v>2076</v>
      </c>
      <c r="B9257" s="197"/>
      <c r="C9257" s="197"/>
      <c r="D9257" s="197"/>
      <c r="E9257" s="197"/>
      <c r="F9257" s="197"/>
      <c r="G9257" s="197"/>
      <c r="H9257" s="197"/>
      <c r="I9257" s="206">
        <v>4958.8999999999996</v>
      </c>
      <c r="J9257" s="197"/>
      <c r="K9257" s="206">
        <v>4958.8999999999996</v>
      </c>
      <c r="L9257" s="197"/>
      <c r="M9257" s="206">
        <v>4181.0200000000004</v>
      </c>
      <c r="N9257" s="197"/>
      <c r="O9257" s="207">
        <v>84.31</v>
      </c>
      <c r="P9257" s="197"/>
    </row>
    <row r="9258" spans="1:16" x14ac:dyDescent="0.25">
      <c r="A9258" s="221" t="s">
        <v>582</v>
      </c>
      <c r="B9258" s="197"/>
      <c r="C9258" s="221" t="s">
        <v>583</v>
      </c>
      <c r="D9258" s="197"/>
      <c r="E9258" s="197"/>
      <c r="F9258" s="197"/>
      <c r="G9258" s="197"/>
      <c r="H9258" s="197"/>
      <c r="I9258" s="222">
        <v>4958.8999999999996</v>
      </c>
      <c r="J9258" s="197"/>
      <c r="K9258" s="222">
        <v>4958.8999999999996</v>
      </c>
      <c r="L9258" s="197"/>
      <c r="M9258" s="222">
        <v>4181.0200000000004</v>
      </c>
      <c r="N9258" s="197"/>
      <c r="O9258" s="220">
        <v>84.31</v>
      </c>
      <c r="P9258" s="197"/>
    </row>
    <row r="9259" spans="1:16" x14ac:dyDescent="0.25">
      <c r="A9259" s="218" t="s">
        <v>602</v>
      </c>
      <c r="B9259" s="197"/>
      <c r="C9259" s="218" t="s">
        <v>603</v>
      </c>
      <c r="D9259" s="197"/>
      <c r="E9259" s="197"/>
      <c r="F9259" s="197"/>
      <c r="G9259" s="197"/>
      <c r="H9259" s="197"/>
      <c r="I9259" s="219" t="s">
        <v>0</v>
      </c>
      <c r="J9259" s="197"/>
      <c r="K9259" s="219" t="s">
        <v>0</v>
      </c>
      <c r="L9259" s="197"/>
      <c r="M9259" s="219">
        <v>806.02</v>
      </c>
      <c r="N9259" s="197"/>
      <c r="O9259" s="217" t="s">
        <v>0</v>
      </c>
      <c r="P9259" s="197"/>
    </row>
    <row r="9260" spans="1:16" x14ac:dyDescent="0.25">
      <c r="A9260" s="218" t="s">
        <v>640</v>
      </c>
      <c r="B9260" s="197"/>
      <c r="C9260" s="218" t="s">
        <v>641</v>
      </c>
      <c r="D9260" s="197"/>
      <c r="E9260" s="197"/>
      <c r="F9260" s="197"/>
      <c r="G9260" s="197"/>
      <c r="H9260" s="197"/>
      <c r="I9260" s="219" t="s">
        <v>0</v>
      </c>
      <c r="J9260" s="197"/>
      <c r="K9260" s="219" t="s">
        <v>0</v>
      </c>
      <c r="L9260" s="197"/>
      <c r="M9260" s="219">
        <v>3375</v>
      </c>
      <c r="N9260" s="197"/>
      <c r="O9260" s="217" t="s">
        <v>0</v>
      </c>
      <c r="P9260" s="197"/>
    </row>
    <row r="9261" spans="1:16" x14ac:dyDescent="0.25">
      <c r="A9261" s="215" t="s">
        <v>1566</v>
      </c>
      <c r="B9261" s="197"/>
      <c r="C9261" s="215" t="s">
        <v>1567</v>
      </c>
      <c r="D9261" s="197"/>
      <c r="E9261" s="197"/>
      <c r="F9261" s="197"/>
      <c r="G9261" s="197"/>
      <c r="H9261" s="197"/>
      <c r="I9261" s="216">
        <v>7000</v>
      </c>
      <c r="J9261" s="197"/>
      <c r="K9261" s="216">
        <v>7000</v>
      </c>
      <c r="L9261" s="197"/>
      <c r="M9261" s="216">
        <v>1511.56</v>
      </c>
      <c r="N9261" s="197"/>
      <c r="O9261" s="211">
        <v>21.59</v>
      </c>
      <c r="P9261" s="197"/>
    </row>
    <row r="9262" spans="1:16" x14ac:dyDescent="0.25">
      <c r="A9262" s="212" t="s">
        <v>1599</v>
      </c>
      <c r="B9262" s="197"/>
      <c r="C9262" s="212" t="s">
        <v>1600</v>
      </c>
      <c r="D9262" s="197"/>
      <c r="E9262" s="197"/>
      <c r="F9262" s="197"/>
      <c r="G9262" s="197"/>
      <c r="H9262" s="197"/>
      <c r="I9262" s="213">
        <v>7000</v>
      </c>
      <c r="J9262" s="197"/>
      <c r="K9262" s="213">
        <v>7000</v>
      </c>
      <c r="L9262" s="197"/>
      <c r="M9262" s="213">
        <v>1511.56</v>
      </c>
      <c r="N9262" s="197"/>
      <c r="O9262" s="214">
        <v>21.59</v>
      </c>
      <c r="P9262" s="197"/>
    </row>
    <row r="9263" spans="1:16" x14ac:dyDescent="0.25">
      <c r="A9263" s="205" t="s">
        <v>240</v>
      </c>
      <c r="B9263" s="197"/>
      <c r="C9263" s="197"/>
      <c r="D9263" s="197"/>
      <c r="E9263" s="197"/>
      <c r="F9263" s="197"/>
      <c r="G9263" s="197"/>
      <c r="H9263" s="197"/>
      <c r="I9263" s="206">
        <v>7000</v>
      </c>
      <c r="J9263" s="197"/>
      <c r="K9263" s="206">
        <v>7000</v>
      </c>
      <c r="L9263" s="197"/>
      <c r="M9263" s="206">
        <v>1511.56</v>
      </c>
      <c r="N9263" s="197"/>
      <c r="O9263" s="207">
        <v>21.59</v>
      </c>
      <c r="P9263" s="197"/>
    </row>
    <row r="9264" spans="1:16" x14ac:dyDescent="0.25">
      <c r="A9264" s="205" t="s">
        <v>2076</v>
      </c>
      <c r="B9264" s="197"/>
      <c r="C9264" s="197"/>
      <c r="D9264" s="197"/>
      <c r="E9264" s="197"/>
      <c r="F9264" s="197"/>
      <c r="G9264" s="197"/>
      <c r="H9264" s="197"/>
      <c r="I9264" s="206">
        <v>7000</v>
      </c>
      <c r="J9264" s="197"/>
      <c r="K9264" s="206">
        <v>7000</v>
      </c>
      <c r="L9264" s="197"/>
      <c r="M9264" s="206">
        <v>1511.56</v>
      </c>
      <c r="N9264" s="197"/>
      <c r="O9264" s="207">
        <v>21.59</v>
      </c>
      <c r="P9264" s="197"/>
    </row>
    <row r="9265" spans="1:16" x14ac:dyDescent="0.25">
      <c r="A9265" s="221" t="s">
        <v>582</v>
      </c>
      <c r="B9265" s="197"/>
      <c r="C9265" s="221" t="s">
        <v>583</v>
      </c>
      <c r="D9265" s="197"/>
      <c r="E9265" s="197"/>
      <c r="F9265" s="197"/>
      <c r="G9265" s="197"/>
      <c r="H9265" s="197"/>
      <c r="I9265" s="222">
        <v>7000</v>
      </c>
      <c r="J9265" s="197"/>
      <c r="K9265" s="222">
        <v>7000</v>
      </c>
      <c r="L9265" s="197"/>
      <c r="M9265" s="222">
        <v>1511.56</v>
      </c>
      <c r="N9265" s="197"/>
      <c r="O9265" s="220">
        <v>21.59</v>
      </c>
      <c r="P9265" s="197"/>
    </row>
    <row r="9266" spans="1:16" x14ac:dyDescent="0.25">
      <c r="A9266" s="218" t="s">
        <v>590</v>
      </c>
      <c r="B9266" s="197"/>
      <c r="C9266" s="218" t="s">
        <v>591</v>
      </c>
      <c r="D9266" s="197"/>
      <c r="E9266" s="197"/>
      <c r="F9266" s="197"/>
      <c r="G9266" s="197"/>
      <c r="H9266" s="197"/>
      <c r="I9266" s="219" t="s">
        <v>0</v>
      </c>
      <c r="J9266" s="197"/>
      <c r="K9266" s="219" t="s">
        <v>0</v>
      </c>
      <c r="L9266" s="197"/>
      <c r="M9266" s="219">
        <v>1511.56</v>
      </c>
      <c r="N9266" s="197"/>
      <c r="O9266" s="217" t="s">
        <v>0</v>
      </c>
      <c r="P9266" s="197"/>
    </row>
    <row r="9267" spans="1:16" x14ac:dyDescent="0.25">
      <c r="A9267" s="215" t="s">
        <v>1445</v>
      </c>
      <c r="B9267" s="197"/>
      <c r="C9267" s="215" t="s">
        <v>1446</v>
      </c>
      <c r="D9267" s="197"/>
      <c r="E9267" s="197"/>
      <c r="F9267" s="197"/>
      <c r="G9267" s="197"/>
      <c r="H9267" s="197"/>
      <c r="I9267" s="216">
        <v>518819.24</v>
      </c>
      <c r="J9267" s="197"/>
      <c r="K9267" s="216">
        <v>518819.24</v>
      </c>
      <c r="L9267" s="197"/>
      <c r="M9267" s="216">
        <v>381293.4</v>
      </c>
      <c r="N9267" s="197"/>
      <c r="O9267" s="211">
        <v>73.489999999999995</v>
      </c>
      <c r="P9267" s="197"/>
    </row>
    <row r="9268" spans="1:16" x14ac:dyDescent="0.25">
      <c r="A9268" s="212" t="s">
        <v>1672</v>
      </c>
      <c r="B9268" s="197"/>
      <c r="C9268" s="212" t="s">
        <v>1673</v>
      </c>
      <c r="D9268" s="197"/>
      <c r="E9268" s="197"/>
      <c r="F9268" s="197"/>
      <c r="G9268" s="197"/>
      <c r="H9268" s="197"/>
      <c r="I9268" s="213">
        <v>518819.24</v>
      </c>
      <c r="J9268" s="197"/>
      <c r="K9268" s="213">
        <v>518819.24</v>
      </c>
      <c r="L9268" s="197"/>
      <c r="M9268" s="213">
        <v>381293.4</v>
      </c>
      <c r="N9268" s="197"/>
      <c r="O9268" s="214">
        <v>73.489999999999995</v>
      </c>
      <c r="P9268" s="197"/>
    </row>
    <row r="9269" spans="1:16" x14ac:dyDescent="0.25">
      <c r="A9269" s="205" t="s">
        <v>240</v>
      </c>
      <c r="B9269" s="197"/>
      <c r="C9269" s="197"/>
      <c r="D9269" s="197"/>
      <c r="E9269" s="197"/>
      <c r="F9269" s="197"/>
      <c r="G9269" s="197"/>
      <c r="H9269" s="197"/>
      <c r="I9269" s="206">
        <v>50000</v>
      </c>
      <c r="J9269" s="197"/>
      <c r="K9269" s="206">
        <v>50000</v>
      </c>
      <c r="L9269" s="197"/>
      <c r="M9269" s="206">
        <v>48759.6</v>
      </c>
      <c r="N9269" s="197"/>
      <c r="O9269" s="207">
        <v>97.52</v>
      </c>
      <c r="P9269" s="197"/>
    </row>
    <row r="9270" spans="1:16" x14ac:dyDescent="0.25">
      <c r="A9270" s="205" t="s">
        <v>2076</v>
      </c>
      <c r="B9270" s="197"/>
      <c r="C9270" s="197"/>
      <c r="D9270" s="197"/>
      <c r="E9270" s="197"/>
      <c r="F9270" s="197"/>
      <c r="G9270" s="197"/>
      <c r="H9270" s="197"/>
      <c r="I9270" s="206">
        <v>50000</v>
      </c>
      <c r="J9270" s="197"/>
      <c r="K9270" s="206">
        <v>50000</v>
      </c>
      <c r="L9270" s="197"/>
      <c r="M9270" s="206">
        <v>48759.6</v>
      </c>
      <c r="N9270" s="197"/>
      <c r="O9270" s="207">
        <v>97.52</v>
      </c>
      <c r="P9270" s="197"/>
    </row>
    <row r="9271" spans="1:16" x14ac:dyDescent="0.25">
      <c r="A9271" s="221" t="s">
        <v>572</v>
      </c>
      <c r="B9271" s="197"/>
      <c r="C9271" s="221" t="s">
        <v>573</v>
      </c>
      <c r="D9271" s="197"/>
      <c r="E9271" s="197"/>
      <c r="F9271" s="197"/>
      <c r="G9271" s="197"/>
      <c r="H9271" s="197"/>
      <c r="I9271" s="222">
        <v>936.36</v>
      </c>
      <c r="J9271" s="197"/>
      <c r="K9271" s="222">
        <v>936.36</v>
      </c>
      <c r="L9271" s="197"/>
      <c r="M9271" s="222">
        <v>0</v>
      </c>
      <c r="N9271" s="197"/>
      <c r="O9271" s="220">
        <v>0</v>
      </c>
      <c r="P9271" s="197"/>
    </row>
    <row r="9272" spans="1:16" x14ac:dyDescent="0.25">
      <c r="A9272" s="221" t="s">
        <v>582</v>
      </c>
      <c r="B9272" s="197"/>
      <c r="C9272" s="221" t="s">
        <v>583</v>
      </c>
      <c r="D9272" s="197"/>
      <c r="E9272" s="197"/>
      <c r="F9272" s="197"/>
      <c r="G9272" s="197"/>
      <c r="H9272" s="197"/>
      <c r="I9272" s="222">
        <v>304.04000000000002</v>
      </c>
      <c r="J9272" s="197"/>
      <c r="K9272" s="222">
        <v>304.04000000000002</v>
      </c>
      <c r="L9272" s="197"/>
      <c r="M9272" s="222">
        <v>0</v>
      </c>
      <c r="N9272" s="197"/>
      <c r="O9272" s="220">
        <v>0</v>
      </c>
      <c r="P9272" s="197"/>
    </row>
    <row r="9273" spans="1:16" x14ac:dyDescent="0.25">
      <c r="A9273" s="221" t="s">
        <v>660</v>
      </c>
      <c r="B9273" s="197"/>
      <c r="C9273" s="221" t="s">
        <v>661</v>
      </c>
      <c r="D9273" s="197"/>
      <c r="E9273" s="197"/>
      <c r="F9273" s="197"/>
      <c r="G9273" s="197"/>
      <c r="H9273" s="197"/>
      <c r="I9273" s="222">
        <v>48759.6</v>
      </c>
      <c r="J9273" s="197"/>
      <c r="K9273" s="222">
        <v>48759.6</v>
      </c>
      <c r="L9273" s="197"/>
      <c r="M9273" s="222">
        <v>48759.6</v>
      </c>
      <c r="N9273" s="197"/>
      <c r="O9273" s="220">
        <v>100</v>
      </c>
      <c r="P9273" s="197"/>
    </row>
    <row r="9274" spans="1:16" x14ac:dyDescent="0.25">
      <c r="A9274" s="218" t="s">
        <v>662</v>
      </c>
      <c r="B9274" s="197"/>
      <c r="C9274" s="218" t="s">
        <v>663</v>
      </c>
      <c r="D9274" s="197"/>
      <c r="E9274" s="197"/>
      <c r="F9274" s="197"/>
      <c r="G9274" s="197"/>
      <c r="H9274" s="197"/>
      <c r="I9274" s="219" t="s">
        <v>0</v>
      </c>
      <c r="J9274" s="197"/>
      <c r="K9274" s="219" t="s">
        <v>0</v>
      </c>
      <c r="L9274" s="197"/>
      <c r="M9274" s="219">
        <v>48759.6</v>
      </c>
      <c r="N9274" s="197"/>
      <c r="O9274" s="217" t="s">
        <v>0</v>
      </c>
      <c r="P9274" s="197"/>
    </row>
    <row r="9275" spans="1:16" x14ac:dyDescent="0.25">
      <c r="A9275" s="205" t="s">
        <v>243</v>
      </c>
      <c r="B9275" s="197"/>
      <c r="C9275" s="197"/>
      <c r="D9275" s="197"/>
      <c r="E9275" s="197"/>
      <c r="F9275" s="197"/>
      <c r="G9275" s="197"/>
      <c r="H9275" s="197"/>
      <c r="I9275" s="206">
        <v>416292.09</v>
      </c>
      <c r="J9275" s="197"/>
      <c r="K9275" s="206">
        <v>416292.09</v>
      </c>
      <c r="L9275" s="197"/>
      <c r="M9275" s="206">
        <v>281375.87</v>
      </c>
      <c r="N9275" s="197"/>
      <c r="O9275" s="207">
        <v>67.59</v>
      </c>
      <c r="P9275" s="197"/>
    </row>
    <row r="9276" spans="1:16" x14ac:dyDescent="0.25">
      <c r="A9276" s="205" t="s">
        <v>2088</v>
      </c>
      <c r="B9276" s="197"/>
      <c r="C9276" s="197"/>
      <c r="D9276" s="197"/>
      <c r="E9276" s="197"/>
      <c r="F9276" s="197"/>
      <c r="G9276" s="197"/>
      <c r="H9276" s="197"/>
      <c r="I9276" s="206">
        <v>416292.09</v>
      </c>
      <c r="J9276" s="197"/>
      <c r="K9276" s="206">
        <v>416292.09</v>
      </c>
      <c r="L9276" s="197"/>
      <c r="M9276" s="206">
        <v>281375.87</v>
      </c>
      <c r="N9276" s="197"/>
      <c r="O9276" s="207">
        <v>67.59</v>
      </c>
      <c r="P9276" s="197"/>
    </row>
    <row r="9277" spans="1:16" x14ac:dyDescent="0.25">
      <c r="A9277" s="221" t="s">
        <v>572</v>
      </c>
      <c r="B9277" s="197"/>
      <c r="C9277" s="221" t="s">
        <v>573</v>
      </c>
      <c r="D9277" s="197"/>
      <c r="E9277" s="197"/>
      <c r="F9277" s="197"/>
      <c r="G9277" s="197"/>
      <c r="H9277" s="197"/>
      <c r="I9277" s="222">
        <v>10612.08</v>
      </c>
      <c r="J9277" s="197"/>
      <c r="K9277" s="222">
        <v>10612.08</v>
      </c>
      <c r="L9277" s="197"/>
      <c r="M9277" s="222">
        <v>0</v>
      </c>
      <c r="N9277" s="197"/>
      <c r="O9277" s="220">
        <v>0</v>
      </c>
      <c r="P9277" s="197"/>
    </row>
    <row r="9278" spans="1:16" x14ac:dyDescent="0.25">
      <c r="A9278" s="221" t="s">
        <v>582</v>
      </c>
      <c r="B9278" s="197"/>
      <c r="C9278" s="221" t="s">
        <v>583</v>
      </c>
      <c r="D9278" s="197"/>
      <c r="E9278" s="197"/>
      <c r="F9278" s="197"/>
      <c r="G9278" s="197"/>
      <c r="H9278" s="197"/>
      <c r="I9278" s="222">
        <v>5309.1</v>
      </c>
      <c r="J9278" s="197"/>
      <c r="K9278" s="222">
        <v>5309.1</v>
      </c>
      <c r="L9278" s="197"/>
      <c r="M9278" s="222">
        <v>0</v>
      </c>
      <c r="N9278" s="197"/>
      <c r="O9278" s="220">
        <v>0</v>
      </c>
      <c r="P9278" s="197"/>
    </row>
    <row r="9279" spans="1:16" x14ac:dyDescent="0.25">
      <c r="A9279" s="221" t="s">
        <v>660</v>
      </c>
      <c r="B9279" s="197"/>
      <c r="C9279" s="221" t="s">
        <v>661</v>
      </c>
      <c r="D9279" s="197"/>
      <c r="E9279" s="197"/>
      <c r="F9279" s="197"/>
      <c r="G9279" s="197"/>
      <c r="H9279" s="197"/>
      <c r="I9279" s="222">
        <v>400370.91</v>
      </c>
      <c r="J9279" s="197"/>
      <c r="K9279" s="222">
        <v>400370.91</v>
      </c>
      <c r="L9279" s="197"/>
      <c r="M9279" s="222">
        <v>281375.87</v>
      </c>
      <c r="N9279" s="197"/>
      <c r="O9279" s="220">
        <v>70.28</v>
      </c>
      <c r="P9279" s="197"/>
    </row>
    <row r="9280" spans="1:16" x14ac:dyDescent="0.25">
      <c r="A9280" s="218" t="s">
        <v>662</v>
      </c>
      <c r="B9280" s="197"/>
      <c r="C9280" s="218" t="s">
        <v>663</v>
      </c>
      <c r="D9280" s="197"/>
      <c r="E9280" s="197"/>
      <c r="F9280" s="197"/>
      <c r="G9280" s="197"/>
      <c r="H9280" s="197"/>
      <c r="I9280" s="219" t="s">
        <v>0</v>
      </c>
      <c r="J9280" s="197"/>
      <c r="K9280" s="219" t="s">
        <v>0</v>
      </c>
      <c r="L9280" s="197"/>
      <c r="M9280" s="219">
        <v>281375.87</v>
      </c>
      <c r="N9280" s="197"/>
      <c r="O9280" s="217" t="s">
        <v>0</v>
      </c>
      <c r="P9280" s="197"/>
    </row>
    <row r="9281" spans="1:16" x14ac:dyDescent="0.25">
      <c r="A9281" s="205" t="s">
        <v>248</v>
      </c>
      <c r="B9281" s="197"/>
      <c r="C9281" s="197"/>
      <c r="D9281" s="197"/>
      <c r="E9281" s="197"/>
      <c r="F9281" s="197"/>
      <c r="G9281" s="197"/>
      <c r="H9281" s="197"/>
      <c r="I9281" s="206">
        <v>52527.15</v>
      </c>
      <c r="J9281" s="197"/>
      <c r="K9281" s="206">
        <v>52527.15</v>
      </c>
      <c r="L9281" s="197"/>
      <c r="M9281" s="206">
        <v>51157.93</v>
      </c>
      <c r="N9281" s="197"/>
      <c r="O9281" s="207">
        <v>97.39</v>
      </c>
      <c r="P9281" s="197"/>
    </row>
    <row r="9282" spans="1:16" x14ac:dyDescent="0.25">
      <c r="A9282" s="205" t="s">
        <v>2103</v>
      </c>
      <c r="B9282" s="197"/>
      <c r="C9282" s="197"/>
      <c r="D9282" s="197"/>
      <c r="E9282" s="197"/>
      <c r="F9282" s="197"/>
      <c r="G9282" s="197"/>
      <c r="H9282" s="197"/>
      <c r="I9282" s="206">
        <v>52527.15</v>
      </c>
      <c r="J9282" s="197"/>
      <c r="K9282" s="206">
        <v>52527.15</v>
      </c>
      <c r="L9282" s="197"/>
      <c r="M9282" s="206">
        <v>51157.93</v>
      </c>
      <c r="N9282" s="197"/>
      <c r="O9282" s="207">
        <v>97.39</v>
      </c>
      <c r="P9282" s="197"/>
    </row>
    <row r="9283" spans="1:16" x14ac:dyDescent="0.25">
      <c r="A9283" s="221" t="s">
        <v>572</v>
      </c>
      <c r="B9283" s="197"/>
      <c r="C9283" s="221" t="s">
        <v>573</v>
      </c>
      <c r="D9283" s="197"/>
      <c r="E9283" s="197"/>
      <c r="F9283" s="197"/>
      <c r="G9283" s="197"/>
      <c r="H9283" s="197"/>
      <c r="I9283" s="222">
        <v>936.36</v>
      </c>
      <c r="J9283" s="197"/>
      <c r="K9283" s="222">
        <v>936.36</v>
      </c>
      <c r="L9283" s="197"/>
      <c r="M9283" s="222">
        <v>0</v>
      </c>
      <c r="N9283" s="197"/>
      <c r="O9283" s="220">
        <v>0</v>
      </c>
      <c r="P9283" s="197"/>
    </row>
    <row r="9284" spans="1:16" x14ac:dyDescent="0.25">
      <c r="A9284" s="221" t="s">
        <v>582</v>
      </c>
      <c r="B9284" s="197"/>
      <c r="C9284" s="221" t="s">
        <v>583</v>
      </c>
      <c r="D9284" s="197"/>
      <c r="E9284" s="197"/>
      <c r="F9284" s="197"/>
      <c r="G9284" s="197"/>
      <c r="H9284" s="197"/>
      <c r="I9284" s="222">
        <v>632.86</v>
      </c>
      <c r="J9284" s="197"/>
      <c r="K9284" s="222">
        <v>632.86</v>
      </c>
      <c r="L9284" s="197"/>
      <c r="M9284" s="222">
        <v>200</v>
      </c>
      <c r="N9284" s="197"/>
      <c r="O9284" s="220">
        <v>31.6</v>
      </c>
      <c r="P9284" s="197"/>
    </row>
    <row r="9285" spans="1:16" x14ac:dyDescent="0.25">
      <c r="A9285" s="218" t="s">
        <v>600</v>
      </c>
      <c r="B9285" s="197"/>
      <c r="C9285" s="218" t="s">
        <v>601</v>
      </c>
      <c r="D9285" s="197"/>
      <c r="E9285" s="197"/>
      <c r="F9285" s="197"/>
      <c r="G9285" s="197"/>
      <c r="H9285" s="197"/>
      <c r="I9285" s="219" t="s">
        <v>0</v>
      </c>
      <c r="J9285" s="197"/>
      <c r="K9285" s="219" t="s">
        <v>0</v>
      </c>
      <c r="L9285" s="197"/>
      <c r="M9285" s="219">
        <v>200</v>
      </c>
      <c r="N9285" s="197"/>
      <c r="O9285" s="217" t="s">
        <v>0</v>
      </c>
      <c r="P9285" s="197"/>
    </row>
    <row r="9286" spans="1:16" x14ac:dyDescent="0.25">
      <c r="A9286" s="221" t="s">
        <v>660</v>
      </c>
      <c r="B9286" s="197"/>
      <c r="C9286" s="221" t="s">
        <v>661</v>
      </c>
      <c r="D9286" s="197"/>
      <c r="E9286" s="197"/>
      <c r="F9286" s="197"/>
      <c r="G9286" s="197"/>
      <c r="H9286" s="197"/>
      <c r="I9286" s="222">
        <v>50957.93</v>
      </c>
      <c r="J9286" s="197"/>
      <c r="K9286" s="222">
        <v>50957.93</v>
      </c>
      <c r="L9286" s="197"/>
      <c r="M9286" s="222">
        <v>50957.93</v>
      </c>
      <c r="N9286" s="197"/>
      <c r="O9286" s="220">
        <v>100</v>
      </c>
      <c r="P9286" s="197"/>
    </row>
    <row r="9287" spans="1:16" x14ac:dyDescent="0.25">
      <c r="A9287" s="218" t="s">
        <v>662</v>
      </c>
      <c r="B9287" s="197"/>
      <c r="C9287" s="218" t="s">
        <v>663</v>
      </c>
      <c r="D9287" s="197"/>
      <c r="E9287" s="197"/>
      <c r="F9287" s="197"/>
      <c r="G9287" s="197"/>
      <c r="H9287" s="197"/>
      <c r="I9287" s="219" t="s">
        <v>0</v>
      </c>
      <c r="J9287" s="197"/>
      <c r="K9287" s="219" t="s">
        <v>0</v>
      </c>
      <c r="L9287" s="197"/>
      <c r="M9287" s="219">
        <v>50957.93</v>
      </c>
      <c r="N9287" s="197"/>
      <c r="O9287" s="217" t="s">
        <v>0</v>
      </c>
      <c r="P9287" s="197"/>
    </row>
    <row r="9288" spans="1:16" x14ac:dyDescent="0.25">
      <c r="A9288" s="215" t="s">
        <v>1570</v>
      </c>
      <c r="B9288" s="197"/>
      <c r="C9288" s="215" t="s">
        <v>1571</v>
      </c>
      <c r="D9288" s="197"/>
      <c r="E9288" s="197"/>
      <c r="F9288" s="197"/>
      <c r="G9288" s="197"/>
      <c r="H9288" s="197"/>
      <c r="I9288" s="216">
        <v>70194.149999999994</v>
      </c>
      <c r="J9288" s="197"/>
      <c r="K9288" s="216">
        <v>70194.149999999994</v>
      </c>
      <c r="L9288" s="197"/>
      <c r="M9288" s="216">
        <v>27534.400000000001</v>
      </c>
      <c r="N9288" s="197"/>
      <c r="O9288" s="211">
        <v>39.229999999999997</v>
      </c>
      <c r="P9288" s="197"/>
    </row>
    <row r="9289" spans="1:16" x14ac:dyDescent="0.25">
      <c r="A9289" s="212" t="s">
        <v>1572</v>
      </c>
      <c r="B9289" s="197"/>
      <c r="C9289" s="212" t="s">
        <v>1573</v>
      </c>
      <c r="D9289" s="197"/>
      <c r="E9289" s="197"/>
      <c r="F9289" s="197"/>
      <c r="G9289" s="197"/>
      <c r="H9289" s="197"/>
      <c r="I9289" s="213">
        <v>14766.03</v>
      </c>
      <c r="J9289" s="197"/>
      <c r="K9289" s="213">
        <v>14766.03</v>
      </c>
      <c r="L9289" s="197"/>
      <c r="M9289" s="213">
        <v>3259.66</v>
      </c>
      <c r="N9289" s="197"/>
      <c r="O9289" s="214">
        <v>22.08</v>
      </c>
      <c r="P9289" s="197"/>
    </row>
    <row r="9290" spans="1:16" x14ac:dyDescent="0.25">
      <c r="A9290" s="205" t="s">
        <v>241</v>
      </c>
      <c r="B9290" s="197"/>
      <c r="C9290" s="197"/>
      <c r="D9290" s="197"/>
      <c r="E9290" s="197"/>
      <c r="F9290" s="197"/>
      <c r="G9290" s="197"/>
      <c r="H9290" s="197"/>
      <c r="I9290" s="206">
        <v>10000</v>
      </c>
      <c r="J9290" s="197"/>
      <c r="K9290" s="206">
        <v>10000</v>
      </c>
      <c r="L9290" s="197"/>
      <c r="M9290" s="206">
        <v>0</v>
      </c>
      <c r="N9290" s="197"/>
      <c r="O9290" s="207">
        <v>0</v>
      </c>
      <c r="P9290" s="197"/>
    </row>
    <row r="9291" spans="1:16" x14ac:dyDescent="0.25">
      <c r="A9291" s="205" t="s">
        <v>2080</v>
      </c>
      <c r="B9291" s="197"/>
      <c r="C9291" s="197"/>
      <c r="D9291" s="197"/>
      <c r="E9291" s="197"/>
      <c r="F9291" s="197"/>
      <c r="G9291" s="197"/>
      <c r="H9291" s="197"/>
      <c r="I9291" s="206">
        <v>10000</v>
      </c>
      <c r="J9291" s="197"/>
      <c r="K9291" s="206">
        <v>10000</v>
      </c>
      <c r="L9291" s="197"/>
      <c r="M9291" s="206">
        <v>0</v>
      </c>
      <c r="N9291" s="197"/>
      <c r="O9291" s="207">
        <v>0</v>
      </c>
      <c r="P9291" s="197"/>
    </row>
    <row r="9292" spans="1:16" x14ac:dyDescent="0.25">
      <c r="A9292" s="221" t="s">
        <v>658</v>
      </c>
      <c r="B9292" s="197"/>
      <c r="C9292" s="221" t="s">
        <v>659</v>
      </c>
      <c r="D9292" s="197"/>
      <c r="E9292" s="197"/>
      <c r="F9292" s="197"/>
      <c r="G9292" s="197"/>
      <c r="H9292" s="197"/>
      <c r="I9292" s="222">
        <v>10000</v>
      </c>
      <c r="J9292" s="197"/>
      <c r="K9292" s="222">
        <v>10000</v>
      </c>
      <c r="L9292" s="197"/>
      <c r="M9292" s="222">
        <v>0</v>
      </c>
      <c r="N9292" s="197"/>
      <c r="O9292" s="220">
        <v>0</v>
      </c>
      <c r="P9292" s="197"/>
    </row>
    <row r="9293" spans="1:16" x14ac:dyDescent="0.25">
      <c r="A9293" s="205" t="s">
        <v>242</v>
      </c>
      <c r="B9293" s="197"/>
      <c r="C9293" s="197"/>
      <c r="D9293" s="197"/>
      <c r="E9293" s="197"/>
      <c r="F9293" s="197"/>
      <c r="G9293" s="197"/>
      <c r="H9293" s="197"/>
      <c r="I9293" s="206">
        <v>4136.03</v>
      </c>
      <c r="J9293" s="197"/>
      <c r="K9293" s="206">
        <v>4136.03</v>
      </c>
      <c r="L9293" s="197"/>
      <c r="M9293" s="206">
        <v>3259.66</v>
      </c>
      <c r="N9293" s="197"/>
      <c r="O9293" s="207">
        <v>78.81</v>
      </c>
      <c r="P9293" s="197"/>
    </row>
    <row r="9294" spans="1:16" x14ac:dyDescent="0.25">
      <c r="A9294" s="205" t="s">
        <v>2086</v>
      </c>
      <c r="B9294" s="197"/>
      <c r="C9294" s="197"/>
      <c r="D9294" s="197"/>
      <c r="E9294" s="197"/>
      <c r="F9294" s="197"/>
      <c r="G9294" s="197"/>
      <c r="H9294" s="197"/>
      <c r="I9294" s="206">
        <v>2300.14</v>
      </c>
      <c r="J9294" s="197"/>
      <c r="K9294" s="206">
        <v>2300.14</v>
      </c>
      <c r="L9294" s="197"/>
      <c r="M9294" s="206">
        <v>1515.91</v>
      </c>
      <c r="N9294" s="197"/>
      <c r="O9294" s="207">
        <v>65.91</v>
      </c>
      <c r="P9294" s="197"/>
    </row>
    <row r="9295" spans="1:16" x14ac:dyDescent="0.25">
      <c r="A9295" s="221" t="s">
        <v>658</v>
      </c>
      <c r="B9295" s="197"/>
      <c r="C9295" s="221" t="s">
        <v>659</v>
      </c>
      <c r="D9295" s="197"/>
      <c r="E9295" s="197"/>
      <c r="F9295" s="197"/>
      <c r="G9295" s="197"/>
      <c r="H9295" s="197"/>
      <c r="I9295" s="222">
        <v>2300.14</v>
      </c>
      <c r="J9295" s="197"/>
      <c r="K9295" s="222">
        <v>2300.14</v>
      </c>
      <c r="L9295" s="197"/>
      <c r="M9295" s="222">
        <v>1515.91</v>
      </c>
      <c r="N9295" s="197"/>
      <c r="O9295" s="220">
        <v>65.91</v>
      </c>
      <c r="P9295" s="197"/>
    </row>
    <row r="9296" spans="1:16" x14ac:dyDescent="0.25">
      <c r="A9296" s="218" t="s">
        <v>800</v>
      </c>
      <c r="B9296" s="197"/>
      <c r="C9296" s="218" t="s">
        <v>801</v>
      </c>
      <c r="D9296" s="197"/>
      <c r="E9296" s="197"/>
      <c r="F9296" s="197"/>
      <c r="G9296" s="197"/>
      <c r="H9296" s="197"/>
      <c r="I9296" s="219" t="s">
        <v>0</v>
      </c>
      <c r="J9296" s="197"/>
      <c r="K9296" s="219" t="s">
        <v>0</v>
      </c>
      <c r="L9296" s="197"/>
      <c r="M9296" s="219">
        <v>1098.8699999999999</v>
      </c>
      <c r="N9296" s="197"/>
      <c r="O9296" s="217" t="s">
        <v>0</v>
      </c>
      <c r="P9296" s="197"/>
    </row>
    <row r="9297" spans="1:16" x14ac:dyDescent="0.25">
      <c r="A9297" s="218" t="s">
        <v>959</v>
      </c>
      <c r="B9297" s="197"/>
      <c r="C9297" s="218" t="s">
        <v>960</v>
      </c>
      <c r="D9297" s="197"/>
      <c r="E9297" s="197"/>
      <c r="F9297" s="197"/>
      <c r="G9297" s="197"/>
      <c r="H9297" s="197"/>
      <c r="I9297" s="219" t="s">
        <v>0</v>
      </c>
      <c r="J9297" s="197"/>
      <c r="K9297" s="219" t="s">
        <v>0</v>
      </c>
      <c r="L9297" s="197"/>
      <c r="M9297" s="219">
        <v>92.14</v>
      </c>
      <c r="N9297" s="197"/>
      <c r="O9297" s="217" t="s">
        <v>0</v>
      </c>
      <c r="P9297" s="197"/>
    </row>
    <row r="9298" spans="1:16" x14ac:dyDescent="0.25">
      <c r="A9298" s="218" t="s">
        <v>732</v>
      </c>
      <c r="B9298" s="197"/>
      <c r="C9298" s="218" t="s">
        <v>733</v>
      </c>
      <c r="D9298" s="197"/>
      <c r="E9298" s="197"/>
      <c r="F9298" s="197"/>
      <c r="G9298" s="197"/>
      <c r="H9298" s="197"/>
      <c r="I9298" s="219" t="s">
        <v>0</v>
      </c>
      <c r="J9298" s="197"/>
      <c r="K9298" s="219" t="s">
        <v>0</v>
      </c>
      <c r="L9298" s="197"/>
      <c r="M9298" s="219">
        <v>324.89999999999998</v>
      </c>
      <c r="N9298" s="197"/>
      <c r="O9298" s="217" t="s">
        <v>0</v>
      </c>
      <c r="P9298" s="197"/>
    </row>
    <row r="9299" spans="1:16" x14ac:dyDescent="0.25">
      <c r="A9299" s="205" t="s">
        <v>2087</v>
      </c>
      <c r="B9299" s="197"/>
      <c r="C9299" s="197"/>
      <c r="D9299" s="197"/>
      <c r="E9299" s="197"/>
      <c r="F9299" s="197"/>
      <c r="G9299" s="197"/>
      <c r="H9299" s="197"/>
      <c r="I9299" s="206">
        <v>1835.89</v>
      </c>
      <c r="J9299" s="197"/>
      <c r="K9299" s="206">
        <v>1835.89</v>
      </c>
      <c r="L9299" s="197"/>
      <c r="M9299" s="206">
        <v>1743.75</v>
      </c>
      <c r="N9299" s="197"/>
      <c r="O9299" s="207">
        <v>94.98</v>
      </c>
      <c r="P9299" s="197"/>
    </row>
    <row r="9300" spans="1:16" x14ac:dyDescent="0.25">
      <c r="A9300" s="221" t="s">
        <v>658</v>
      </c>
      <c r="B9300" s="197"/>
      <c r="C9300" s="221" t="s">
        <v>659</v>
      </c>
      <c r="D9300" s="197"/>
      <c r="E9300" s="197"/>
      <c r="F9300" s="197"/>
      <c r="G9300" s="197"/>
      <c r="H9300" s="197"/>
      <c r="I9300" s="222">
        <v>1835.89</v>
      </c>
      <c r="J9300" s="197"/>
      <c r="K9300" s="222">
        <v>1835.89</v>
      </c>
      <c r="L9300" s="197"/>
      <c r="M9300" s="222">
        <v>1743.75</v>
      </c>
      <c r="N9300" s="197"/>
      <c r="O9300" s="220">
        <v>94.98</v>
      </c>
      <c r="P9300" s="197"/>
    </row>
    <row r="9301" spans="1:16" x14ac:dyDescent="0.25">
      <c r="A9301" s="218" t="s">
        <v>800</v>
      </c>
      <c r="B9301" s="197"/>
      <c r="C9301" s="218" t="s">
        <v>801</v>
      </c>
      <c r="D9301" s="197"/>
      <c r="E9301" s="197"/>
      <c r="F9301" s="197"/>
      <c r="G9301" s="197"/>
      <c r="H9301" s="197"/>
      <c r="I9301" s="219" t="s">
        <v>0</v>
      </c>
      <c r="J9301" s="197"/>
      <c r="K9301" s="219" t="s">
        <v>0</v>
      </c>
      <c r="L9301" s="197"/>
      <c r="M9301" s="219">
        <v>1743.75</v>
      </c>
      <c r="N9301" s="197"/>
      <c r="O9301" s="217" t="s">
        <v>0</v>
      </c>
      <c r="P9301" s="197"/>
    </row>
    <row r="9302" spans="1:16" x14ac:dyDescent="0.25">
      <c r="A9302" s="205" t="s">
        <v>244</v>
      </c>
      <c r="B9302" s="197"/>
      <c r="C9302" s="197"/>
      <c r="D9302" s="197"/>
      <c r="E9302" s="197"/>
      <c r="F9302" s="197"/>
      <c r="G9302" s="197"/>
      <c r="H9302" s="197"/>
      <c r="I9302" s="206">
        <v>600</v>
      </c>
      <c r="J9302" s="197"/>
      <c r="K9302" s="206">
        <v>600</v>
      </c>
      <c r="L9302" s="197"/>
      <c r="M9302" s="206">
        <v>0</v>
      </c>
      <c r="N9302" s="197"/>
      <c r="O9302" s="207">
        <v>0</v>
      </c>
      <c r="P9302" s="197"/>
    </row>
    <row r="9303" spans="1:16" x14ac:dyDescent="0.25">
      <c r="A9303" s="205" t="s">
        <v>2097</v>
      </c>
      <c r="B9303" s="197"/>
      <c r="C9303" s="197"/>
      <c r="D9303" s="197"/>
      <c r="E9303" s="197"/>
      <c r="F9303" s="197"/>
      <c r="G9303" s="197"/>
      <c r="H9303" s="197"/>
      <c r="I9303" s="206">
        <v>600</v>
      </c>
      <c r="J9303" s="197"/>
      <c r="K9303" s="206">
        <v>600</v>
      </c>
      <c r="L9303" s="197"/>
      <c r="M9303" s="206">
        <v>0</v>
      </c>
      <c r="N9303" s="197"/>
      <c r="O9303" s="207">
        <v>0</v>
      </c>
      <c r="P9303" s="197"/>
    </row>
    <row r="9304" spans="1:16" x14ac:dyDescent="0.25">
      <c r="A9304" s="221" t="s">
        <v>658</v>
      </c>
      <c r="B9304" s="197"/>
      <c r="C9304" s="221" t="s">
        <v>659</v>
      </c>
      <c r="D9304" s="197"/>
      <c r="E9304" s="197"/>
      <c r="F9304" s="197"/>
      <c r="G9304" s="197"/>
      <c r="H9304" s="197"/>
      <c r="I9304" s="222">
        <v>600</v>
      </c>
      <c r="J9304" s="197"/>
      <c r="K9304" s="222">
        <v>600</v>
      </c>
      <c r="L9304" s="197"/>
      <c r="M9304" s="222">
        <v>0</v>
      </c>
      <c r="N9304" s="197"/>
      <c r="O9304" s="220">
        <v>0</v>
      </c>
      <c r="P9304" s="197"/>
    </row>
    <row r="9305" spans="1:16" x14ac:dyDescent="0.25">
      <c r="A9305" s="205" t="s">
        <v>245</v>
      </c>
      <c r="B9305" s="197"/>
      <c r="C9305" s="197"/>
      <c r="D9305" s="197"/>
      <c r="E9305" s="197"/>
      <c r="F9305" s="197"/>
      <c r="G9305" s="197"/>
      <c r="H9305" s="197"/>
      <c r="I9305" s="206">
        <v>30</v>
      </c>
      <c r="J9305" s="197"/>
      <c r="K9305" s="206">
        <v>30</v>
      </c>
      <c r="L9305" s="197"/>
      <c r="M9305" s="206">
        <v>0</v>
      </c>
      <c r="N9305" s="197"/>
      <c r="O9305" s="207">
        <v>0</v>
      </c>
      <c r="P9305" s="197"/>
    </row>
    <row r="9306" spans="1:16" x14ac:dyDescent="0.25">
      <c r="A9306" s="205" t="s">
        <v>2100</v>
      </c>
      <c r="B9306" s="197"/>
      <c r="C9306" s="197"/>
      <c r="D9306" s="197"/>
      <c r="E9306" s="197"/>
      <c r="F9306" s="197"/>
      <c r="G9306" s="197"/>
      <c r="H9306" s="197"/>
      <c r="I9306" s="206">
        <v>30</v>
      </c>
      <c r="J9306" s="197"/>
      <c r="K9306" s="206">
        <v>30</v>
      </c>
      <c r="L9306" s="197"/>
      <c r="M9306" s="206">
        <v>0</v>
      </c>
      <c r="N9306" s="197"/>
      <c r="O9306" s="207">
        <v>0</v>
      </c>
      <c r="P9306" s="197"/>
    </row>
    <row r="9307" spans="1:16" x14ac:dyDescent="0.25">
      <c r="A9307" s="221" t="s">
        <v>658</v>
      </c>
      <c r="B9307" s="197"/>
      <c r="C9307" s="221" t="s">
        <v>659</v>
      </c>
      <c r="D9307" s="197"/>
      <c r="E9307" s="197"/>
      <c r="F9307" s="197"/>
      <c r="G9307" s="197"/>
      <c r="H9307" s="197"/>
      <c r="I9307" s="222">
        <v>30</v>
      </c>
      <c r="J9307" s="197"/>
      <c r="K9307" s="222">
        <v>30</v>
      </c>
      <c r="L9307" s="197"/>
      <c r="M9307" s="222">
        <v>0</v>
      </c>
      <c r="N9307" s="197"/>
      <c r="O9307" s="220">
        <v>0</v>
      </c>
      <c r="P9307" s="197"/>
    </row>
    <row r="9308" spans="1:16" x14ac:dyDescent="0.25">
      <c r="A9308" s="212" t="s">
        <v>1574</v>
      </c>
      <c r="B9308" s="197"/>
      <c r="C9308" s="212" t="s">
        <v>1575</v>
      </c>
      <c r="D9308" s="197"/>
      <c r="E9308" s="197"/>
      <c r="F9308" s="197"/>
      <c r="G9308" s="197"/>
      <c r="H9308" s="197"/>
      <c r="I9308" s="213">
        <v>1650</v>
      </c>
      <c r="J9308" s="197"/>
      <c r="K9308" s="213">
        <v>1650</v>
      </c>
      <c r="L9308" s="197"/>
      <c r="M9308" s="213">
        <v>1642.9</v>
      </c>
      <c r="N9308" s="197"/>
      <c r="O9308" s="214">
        <v>99.57</v>
      </c>
      <c r="P9308" s="197"/>
    </row>
    <row r="9309" spans="1:16" x14ac:dyDescent="0.25">
      <c r="A9309" s="205" t="s">
        <v>240</v>
      </c>
      <c r="B9309" s="197"/>
      <c r="C9309" s="197"/>
      <c r="D9309" s="197"/>
      <c r="E9309" s="197"/>
      <c r="F9309" s="197"/>
      <c r="G9309" s="197"/>
      <c r="H9309" s="197"/>
      <c r="I9309" s="206">
        <v>530</v>
      </c>
      <c r="J9309" s="197"/>
      <c r="K9309" s="206">
        <v>530</v>
      </c>
      <c r="L9309" s="197"/>
      <c r="M9309" s="206">
        <v>530</v>
      </c>
      <c r="N9309" s="197"/>
      <c r="O9309" s="207">
        <v>100</v>
      </c>
      <c r="P9309" s="197"/>
    </row>
    <row r="9310" spans="1:16" x14ac:dyDescent="0.25">
      <c r="A9310" s="205" t="s">
        <v>2076</v>
      </c>
      <c r="B9310" s="197"/>
      <c r="C9310" s="197"/>
      <c r="D9310" s="197"/>
      <c r="E9310" s="197"/>
      <c r="F9310" s="197"/>
      <c r="G9310" s="197"/>
      <c r="H9310" s="197"/>
      <c r="I9310" s="206">
        <v>530</v>
      </c>
      <c r="J9310" s="197"/>
      <c r="K9310" s="206">
        <v>530</v>
      </c>
      <c r="L9310" s="197"/>
      <c r="M9310" s="206">
        <v>530</v>
      </c>
      <c r="N9310" s="197"/>
      <c r="O9310" s="207">
        <v>100</v>
      </c>
      <c r="P9310" s="197"/>
    </row>
    <row r="9311" spans="1:16" x14ac:dyDescent="0.25">
      <c r="A9311" s="221" t="s">
        <v>658</v>
      </c>
      <c r="B9311" s="197"/>
      <c r="C9311" s="221" t="s">
        <v>659</v>
      </c>
      <c r="D9311" s="197"/>
      <c r="E9311" s="197"/>
      <c r="F9311" s="197"/>
      <c r="G9311" s="197"/>
      <c r="H9311" s="197"/>
      <c r="I9311" s="222">
        <v>530</v>
      </c>
      <c r="J9311" s="197"/>
      <c r="K9311" s="222">
        <v>530</v>
      </c>
      <c r="L9311" s="197"/>
      <c r="M9311" s="222">
        <v>530</v>
      </c>
      <c r="N9311" s="197"/>
      <c r="O9311" s="220">
        <v>100</v>
      </c>
      <c r="P9311" s="197"/>
    </row>
    <row r="9312" spans="1:16" x14ac:dyDescent="0.25">
      <c r="A9312" s="218" t="s">
        <v>969</v>
      </c>
      <c r="B9312" s="197"/>
      <c r="C9312" s="218" t="s">
        <v>970</v>
      </c>
      <c r="D9312" s="197"/>
      <c r="E9312" s="197"/>
      <c r="F9312" s="197"/>
      <c r="G9312" s="197"/>
      <c r="H9312" s="197"/>
      <c r="I9312" s="219" t="s">
        <v>0</v>
      </c>
      <c r="J9312" s="197"/>
      <c r="K9312" s="219" t="s">
        <v>0</v>
      </c>
      <c r="L9312" s="197"/>
      <c r="M9312" s="219">
        <v>530</v>
      </c>
      <c r="N9312" s="197"/>
      <c r="O9312" s="217" t="s">
        <v>0</v>
      </c>
      <c r="P9312" s="197"/>
    </row>
    <row r="9313" spans="1:16" x14ac:dyDescent="0.25">
      <c r="A9313" s="205" t="s">
        <v>241</v>
      </c>
      <c r="B9313" s="197"/>
      <c r="C9313" s="197"/>
      <c r="D9313" s="197"/>
      <c r="E9313" s="197"/>
      <c r="F9313" s="197"/>
      <c r="G9313" s="197"/>
      <c r="H9313" s="197"/>
      <c r="I9313" s="206">
        <v>350</v>
      </c>
      <c r="J9313" s="197"/>
      <c r="K9313" s="206">
        <v>350</v>
      </c>
      <c r="L9313" s="197"/>
      <c r="M9313" s="206">
        <v>343.98</v>
      </c>
      <c r="N9313" s="197"/>
      <c r="O9313" s="207">
        <v>98.28</v>
      </c>
      <c r="P9313" s="197"/>
    </row>
    <row r="9314" spans="1:16" x14ac:dyDescent="0.25">
      <c r="A9314" s="205" t="s">
        <v>2080</v>
      </c>
      <c r="B9314" s="197"/>
      <c r="C9314" s="197"/>
      <c r="D9314" s="197"/>
      <c r="E9314" s="197"/>
      <c r="F9314" s="197"/>
      <c r="G9314" s="197"/>
      <c r="H9314" s="197"/>
      <c r="I9314" s="206">
        <v>350</v>
      </c>
      <c r="J9314" s="197"/>
      <c r="K9314" s="206">
        <v>350</v>
      </c>
      <c r="L9314" s="197"/>
      <c r="M9314" s="206">
        <v>343.98</v>
      </c>
      <c r="N9314" s="197"/>
      <c r="O9314" s="207">
        <v>98.28</v>
      </c>
      <c r="P9314" s="197"/>
    </row>
    <row r="9315" spans="1:16" x14ac:dyDescent="0.25">
      <c r="A9315" s="221" t="s">
        <v>658</v>
      </c>
      <c r="B9315" s="197"/>
      <c r="C9315" s="221" t="s">
        <v>659</v>
      </c>
      <c r="D9315" s="197"/>
      <c r="E9315" s="197"/>
      <c r="F9315" s="197"/>
      <c r="G9315" s="197"/>
      <c r="H9315" s="197"/>
      <c r="I9315" s="222">
        <v>350</v>
      </c>
      <c r="J9315" s="197"/>
      <c r="K9315" s="222">
        <v>350</v>
      </c>
      <c r="L9315" s="197"/>
      <c r="M9315" s="222">
        <v>343.98</v>
      </c>
      <c r="N9315" s="197"/>
      <c r="O9315" s="220">
        <v>98.28</v>
      </c>
      <c r="P9315" s="197"/>
    </row>
    <row r="9316" spans="1:16" x14ac:dyDescent="0.25">
      <c r="A9316" s="218" t="s">
        <v>969</v>
      </c>
      <c r="B9316" s="197"/>
      <c r="C9316" s="218" t="s">
        <v>970</v>
      </c>
      <c r="D9316" s="197"/>
      <c r="E9316" s="197"/>
      <c r="F9316" s="197"/>
      <c r="G9316" s="197"/>
      <c r="H9316" s="197"/>
      <c r="I9316" s="219" t="s">
        <v>0</v>
      </c>
      <c r="J9316" s="197"/>
      <c r="K9316" s="219" t="s">
        <v>0</v>
      </c>
      <c r="L9316" s="197"/>
      <c r="M9316" s="219">
        <v>343.98</v>
      </c>
      <c r="N9316" s="197"/>
      <c r="O9316" s="217" t="s">
        <v>0</v>
      </c>
      <c r="P9316" s="197"/>
    </row>
    <row r="9317" spans="1:16" x14ac:dyDescent="0.25">
      <c r="A9317" s="205" t="s">
        <v>243</v>
      </c>
      <c r="B9317" s="197"/>
      <c r="C9317" s="197"/>
      <c r="D9317" s="197"/>
      <c r="E9317" s="197"/>
      <c r="F9317" s="197"/>
      <c r="G9317" s="197"/>
      <c r="H9317" s="197"/>
      <c r="I9317" s="206">
        <v>740</v>
      </c>
      <c r="J9317" s="197"/>
      <c r="K9317" s="206">
        <v>740</v>
      </c>
      <c r="L9317" s="197"/>
      <c r="M9317" s="206">
        <v>740</v>
      </c>
      <c r="N9317" s="197"/>
      <c r="O9317" s="207">
        <v>100</v>
      </c>
      <c r="P9317" s="197"/>
    </row>
    <row r="9318" spans="1:16" x14ac:dyDescent="0.25">
      <c r="A9318" s="205" t="s">
        <v>2090</v>
      </c>
      <c r="B9318" s="197"/>
      <c r="C9318" s="197"/>
      <c r="D9318" s="197"/>
      <c r="E9318" s="197"/>
      <c r="F9318" s="197"/>
      <c r="G9318" s="197"/>
      <c r="H9318" s="197"/>
      <c r="I9318" s="206">
        <v>740</v>
      </c>
      <c r="J9318" s="197"/>
      <c r="K9318" s="206">
        <v>740</v>
      </c>
      <c r="L9318" s="197"/>
      <c r="M9318" s="206">
        <v>740</v>
      </c>
      <c r="N9318" s="197"/>
      <c r="O9318" s="207">
        <v>100</v>
      </c>
      <c r="P9318" s="197"/>
    </row>
    <row r="9319" spans="1:16" x14ac:dyDescent="0.25">
      <c r="A9319" s="221" t="s">
        <v>658</v>
      </c>
      <c r="B9319" s="197"/>
      <c r="C9319" s="221" t="s">
        <v>659</v>
      </c>
      <c r="D9319" s="197"/>
      <c r="E9319" s="197"/>
      <c r="F9319" s="197"/>
      <c r="G9319" s="197"/>
      <c r="H9319" s="197"/>
      <c r="I9319" s="222">
        <v>740</v>
      </c>
      <c r="J9319" s="197"/>
      <c r="K9319" s="222">
        <v>740</v>
      </c>
      <c r="L9319" s="197"/>
      <c r="M9319" s="222">
        <v>740</v>
      </c>
      <c r="N9319" s="197"/>
      <c r="O9319" s="220">
        <v>100</v>
      </c>
      <c r="P9319" s="197"/>
    </row>
    <row r="9320" spans="1:16" x14ac:dyDescent="0.25">
      <c r="A9320" s="218" t="s">
        <v>969</v>
      </c>
      <c r="B9320" s="197"/>
      <c r="C9320" s="218" t="s">
        <v>970</v>
      </c>
      <c r="D9320" s="197"/>
      <c r="E9320" s="197"/>
      <c r="F9320" s="197"/>
      <c r="G9320" s="197"/>
      <c r="H9320" s="197"/>
      <c r="I9320" s="219" t="s">
        <v>0</v>
      </c>
      <c r="J9320" s="197"/>
      <c r="K9320" s="219" t="s">
        <v>0</v>
      </c>
      <c r="L9320" s="197"/>
      <c r="M9320" s="219">
        <v>740</v>
      </c>
      <c r="N9320" s="197"/>
      <c r="O9320" s="217" t="s">
        <v>0</v>
      </c>
      <c r="P9320" s="197"/>
    </row>
    <row r="9321" spans="1:16" x14ac:dyDescent="0.25">
      <c r="A9321" s="205" t="s">
        <v>244</v>
      </c>
      <c r="B9321" s="197"/>
      <c r="C9321" s="197"/>
      <c r="D9321" s="197"/>
      <c r="E9321" s="197"/>
      <c r="F9321" s="197"/>
      <c r="G9321" s="197"/>
      <c r="H9321" s="197"/>
      <c r="I9321" s="206">
        <v>30</v>
      </c>
      <c r="J9321" s="197"/>
      <c r="K9321" s="206">
        <v>30</v>
      </c>
      <c r="L9321" s="197"/>
      <c r="M9321" s="206">
        <v>28.92</v>
      </c>
      <c r="N9321" s="197"/>
      <c r="O9321" s="207">
        <v>96.4</v>
      </c>
      <c r="P9321" s="197"/>
    </row>
    <row r="9322" spans="1:16" x14ac:dyDescent="0.25">
      <c r="A9322" s="205" t="s">
        <v>2097</v>
      </c>
      <c r="B9322" s="197"/>
      <c r="C9322" s="197"/>
      <c r="D9322" s="197"/>
      <c r="E9322" s="197"/>
      <c r="F9322" s="197"/>
      <c r="G9322" s="197"/>
      <c r="H9322" s="197"/>
      <c r="I9322" s="206">
        <v>30</v>
      </c>
      <c r="J9322" s="197"/>
      <c r="K9322" s="206">
        <v>30</v>
      </c>
      <c r="L9322" s="197"/>
      <c r="M9322" s="206">
        <v>28.92</v>
      </c>
      <c r="N9322" s="197"/>
      <c r="O9322" s="207">
        <v>96.4</v>
      </c>
      <c r="P9322" s="197"/>
    </row>
    <row r="9323" spans="1:16" x14ac:dyDescent="0.25">
      <c r="A9323" s="221" t="s">
        <v>658</v>
      </c>
      <c r="B9323" s="197"/>
      <c r="C9323" s="221" t="s">
        <v>659</v>
      </c>
      <c r="D9323" s="197"/>
      <c r="E9323" s="197"/>
      <c r="F9323" s="197"/>
      <c r="G9323" s="197"/>
      <c r="H9323" s="197"/>
      <c r="I9323" s="222">
        <v>30</v>
      </c>
      <c r="J9323" s="197"/>
      <c r="K9323" s="222">
        <v>30</v>
      </c>
      <c r="L9323" s="197"/>
      <c r="M9323" s="222">
        <v>28.92</v>
      </c>
      <c r="N9323" s="197"/>
      <c r="O9323" s="220">
        <v>96.4</v>
      </c>
      <c r="P9323" s="197"/>
    </row>
    <row r="9324" spans="1:16" x14ac:dyDescent="0.25">
      <c r="A9324" s="218" t="s">
        <v>969</v>
      </c>
      <c r="B9324" s="197"/>
      <c r="C9324" s="218" t="s">
        <v>970</v>
      </c>
      <c r="D9324" s="197"/>
      <c r="E9324" s="197"/>
      <c r="F9324" s="197"/>
      <c r="G9324" s="197"/>
      <c r="H9324" s="197"/>
      <c r="I9324" s="219" t="s">
        <v>0</v>
      </c>
      <c r="J9324" s="197"/>
      <c r="K9324" s="219" t="s">
        <v>0</v>
      </c>
      <c r="L9324" s="197"/>
      <c r="M9324" s="219">
        <v>28.92</v>
      </c>
      <c r="N9324" s="197"/>
      <c r="O9324" s="217" t="s">
        <v>0</v>
      </c>
      <c r="P9324" s="197"/>
    </row>
    <row r="9325" spans="1:16" x14ac:dyDescent="0.25">
      <c r="A9325" s="212" t="s">
        <v>1632</v>
      </c>
      <c r="B9325" s="197"/>
      <c r="C9325" s="212" t="s">
        <v>1633</v>
      </c>
      <c r="D9325" s="197"/>
      <c r="E9325" s="197"/>
      <c r="F9325" s="197"/>
      <c r="G9325" s="197"/>
      <c r="H9325" s="197"/>
      <c r="I9325" s="213">
        <v>53778.12</v>
      </c>
      <c r="J9325" s="197"/>
      <c r="K9325" s="213">
        <v>53778.12</v>
      </c>
      <c r="L9325" s="197"/>
      <c r="M9325" s="213">
        <v>22631.84</v>
      </c>
      <c r="N9325" s="197"/>
      <c r="O9325" s="214">
        <v>42.08</v>
      </c>
      <c r="P9325" s="197"/>
    </row>
    <row r="9326" spans="1:16" x14ac:dyDescent="0.25">
      <c r="A9326" s="205" t="s">
        <v>241</v>
      </c>
      <c r="B9326" s="197"/>
      <c r="C9326" s="197"/>
      <c r="D9326" s="197"/>
      <c r="E9326" s="197"/>
      <c r="F9326" s="197"/>
      <c r="G9326" s="197"/>
      <c r="H9326" s="197"/>
      <c r="I9326" s="206">
        <v>31500</v>
      </c>
      <c r="J9326" s="197"/>
      <c r="K9326" s="206">
        <v>31500</v>
      </c>
      <c r="L9326" s="197"/>
      <c r="M9326" s="206">
        <v>6979.96</v>
      </c>
      <c r="N9326" s="197"/>
      <c r="O9326" s="207">
        <v>22.16</v>
      </c>
      <c r="P9326" s="197"/>
    </row>
    <row r="9327" spans="1:16" x14ac:dyDescent="0.25">
      <c r="A9327" s="205" t="s">
        <v>2080</v>
      </c>
      <c r="B9327" s="197"/>
      <c r="C9327" s="197"/>
      <c r="D9327" s="197"/>
      <c r="E9327" s="197"/>
      <c r="F9327" s="197"/>
      <c r="G9327" s="197"/>
      <c r="H9327" s="197"/>
      <c r="I9327" s="206">
        <v>31500</v>
      </c>
      <c r="J9327" s="197"/>
      <c r="K9327" s="206">
        <v>31500</v>
      </c>
      <c r="L9327" s="197"/>
      <c r="M9327" s="206">
        <v>6979.96</v>
      </c>
      <c r="N9327" s="197"/>
      <c r="O9327" s="207">
        <v>22.16</v>
      </c>
      <c r="P9327" s="197"/>
    </row>
    <row r="9328" spans="1:16" x14ac:dyDescent="0.25">
      <c r="A9328" s="221" t="s">
        <v>582</v>
      </c>
      <c r="B9328" s="197"/>
      <c r="C9328" s="221" t="s">
        <v>583</v>
      </c>
      <c r="D9328" s="197"/>
      <c r="E9328" s="197"/>
      <c r="F9328" s="197"/>
      <c r="G9328" s="197"/>
      <c r="H9328" s="197"/>
      <c r="I9328" s="222">
        <v>28500</v>
      </c>
      <c r="J9328" s="197"/>
      <c r="K9328" s="222">
        <v>28500</v>
      </c>
      <c r="L9328" s="197"/>
      <c r="M9328" s="222">
        <v>6979.96</v>
      </c>
      <c r="N9328" s="197"/>
      <c r="O9328" s="220">
        <v>24.49</v>
      </c>
      <c r="P9328" s="197"/>
    </row>
    <row r="9329" spans="1:16" x14ac:dyDescent="0.25">
      <c r="A9329" s="218" t="s">
        <v>794</v>
      </c>
      <c r="B9329" s="197"/>
      <c r="C9329" s="218" t="s">
        <v>795</v>
      </c>
      <c r="D9329" s="197"/>
      <c r="E9329" s="197"/>
      <c r="F9329" s="197"/>
      <c r="G9329" s="197"/>
      <c r="H9329" s="197"/>
      <c r="I9329" s="219" t="s">
        <v>0</v>
      </c>
      <c r="J9329" s="197"/>
      <c r="K9329" s="219" t="s">
        <v>0</v>
      </c>
      <c r="L9329" s="197"/>
      <c r="M9329" s="219">
        <v>780.27</v>
      </c>
      <c r="N9329" s="197"/>
      <c r="O9329" s="217" t="s">
        <v>0</v>
      </c>
      <c r="P9329" s="197"/>
    </row>
    <row r="9330" spans="1:16" x14ac:dyDescent="0.25">
      <c r="A9330" s="218" t="s">
        <v>590</v>
      </c>
      <c r="B9330" s="197"/>
      <c r="C9330" s="218" t="s">
        <v>591</v>
      </c>
      <c r="D9330" s="197"/>
      <c r="E9330" s="197"/>
      <c r="F9330" s="197"/>
      <c r="G9330" s="197"/>
      <c r="H9330" s="197"/>
      <c r="I9330" s="219" t="s">
        <v>0</v>
      </c>
      <c r="J9330" s="197"/>
      <c r="K9330" s="219" t="s">
        <v>0</v>
      </c>
      <c r="L9330" s="197"/>
      <c r="M9330" s="219">
        <v>6199.69</v>
      </c>
      <c r="N9330" s="197"/>
      <c r="O9330" s="217" t="s">
        <v>0</v>
      </c>
      <c r="P9330" s="197"/>
    </row>
    <row r="9331" spans="1:16" x14ac:dyDescent="0.25">
      <c r="A9331" s="221" t="s">
        <v>658</v>
      </c>
      <c r="B9331" s="197"/>
      <c r="C9331" s="221" t="s">
        <v>659</v>
      </c>
      <c r="D9331" s="197"/>
      <c r="E9331" s="197"/>
      <c r="F9331" s="197"/>
      <c r="G9331" s="197"/>
      <c r="H9331" s="197"/>
      <c r="I9331" s="222">
        <v>3000</v>
      </c>
      <c r="J9331" s="197"/>
      <c r="K9331" s="222">
        <v>3000</v>
      </c>
      <c r="L9331" s="197"/>
      <c r="M9331" s="222">
        <v>0</v>
      </c>
      <c r="N9331" s="197"/>
      <c r="O9331" s="220">
        <v>0</v>
      </c>
      <c r="P9331" s="197"/>
    </row>
    <row r="9332" spans="1:16" x14ac:dyDescent="0.25">
      <c r="A9332" s="205" t="s">
        <v>242</v>
      </c>
      <c r="B9332" s="197"/>
      <c r="C9332" s="197"/>
      <c r="D9332" s="197"/>
      <c r="E9332" s="197"/>
      <c r="F9332" s="197"/>
      <c r="G9332" s="197"/>
      <c r="H9332" s="197"/>
      <c r="I9332" s="206">
        <v>5617.5</v>
      </c>
      <c r="J9332" s="197"/>
      <c r="K9332" s="206">
        <v>5617.5</v>
      </c>
      <c r="L9332" s="197"/>
      <c r="M9332" s="206">
        <v>3705.06</v>
      </c>
      <c r="N9332" s="197"/>
      <c r="O9332" s="207">
        <v>65.959999999999994</v>
      </c>
      <c r="P9332" s="197"/>
    </row>
    <row r="9333" spans="1:16" x14ac:dyDescent="0.25">
      <c r="A9333" s="205" t="s">
        <v>2086</v>
      </c>
      <c r="B9333" s="197"/>
      <c r="C9333" s="197"/>
      <c r="D9333" s="197"/>
      <c r="E9333" s="197"/>
      <c r="F9333" s="197"/>
      <c r="G9333" s="197"/>
      <c r="H9333" s="197"/>
      <c r="I9333" s="206">
        <v>5617.5</v>
      </c>
      <c r="J9333" s="197"/>
      <c r="K9333" s="206">
        <v>5617.5</v>
      </c>
      <c r="L9333" s="197"/>
      <c r="M9333" s="206">
        <v>3705.06</v>
      </c>
      <c r="N9333" s="197"/>
      <c r="O9333" s="207">
        <v>65.959999999999994</v>
      </c>
      <c r="P9333" s="197"/>
    </row>
    <row r="9334" spans="1:16" x14ac:dyDescent="0.25">
      <c r="A9334" s="221" t="s">
        <v>582</v>
      </c>
      <c r="B9334" s="197"/>
      <c r="C9334" s="221" t="s">
        <v>583</v>
      </c>
      <c r="D9334" s="197"/>
      <c r="E9334" s="197"/>
      <c r="F9334" s="197"/>
      <c r="G9334" s="197"/>
      <c r="H9334" s="197"/>
      <c r="I9334" s="222">
        <v>5617.5</v>
      </c>
      <c r="J9334" s="197"/>
      <c r="K9334" s="222">
        <v>5617.5</v>
      </c>
      <c r="L9334" s="197"/>
      <c r="M9334" s="222">
        <v>3705.06</v>
      </c>
      <c r="N9334" s="197"/>
      <c r="O9334" s="220">
        <v>65.959999999999994</v>
      </c>
      <c r="P9334" s="197"/>
    </row>
    <row r="9335" spans="1:16" x14ac:dyDescent="0.25">
      <c r="A9335" s="218" t="s">
        <v>790</v>
      </c>
      <c r="B9335" s="197"/>
      <c r="C9335" s="218" t="s">
        <v>791</v>
      </c>
      <c r="D9335" s="197"/>
      <c r="E9335" s="197"/>
      <c r="F9335" s="197"/>
      <c r="G9335" s="197"/>
      <c r="H9335" s="197"/>
      <c r="I9335" s="219" t="s">
        <v>0</v>
      </c>
      <c r="J9335" s="197"/>
      <c r="K9335" s="219" t="s">
        <v>0</v>
      </c>
      <c r="L9335" s="197"/>
      <c r="M9335" s="219">
        <v>2765.4</v>
      </c>
      <c r="N9335" s="197"/>
      <c r="O9335" s="217" t="s">
        <v>0</v>
      </c>
      <c r="P9335" s="197"/>
    </row>
    <row r="9336" spans="1:16" x14ac:dyDescent="0.25">
      <c r="A9336" s="218" t="s">
        <v>792</v>
      </c>
      <c r="B9336" s="197"/>
      <c r="C9336" s="218" t="s">
        <v>793</v>
      </c>
      <c r="D9336" s="197"/>
      <c r="E9336" s="197"/>
      <c r="F9336" s="197"/>
      <c r="G9336" s="197"/>
      <c r="H9336" s="197"/>
      <c r="I9336" s="219" t="s">
        <v>0</v>
      </c>
      <c r="J9336" s="197"/>
      <c r="K9336" s="219" t="s">
        <v>0</v>
      </c>
      <c r="L9336" s="197"/>
      <c r="M9336" s="219">
        <v>41.13</v>
      </c>
      <c r="N9336" s="197"/>
      <c r="O9336" s="217" t="s">
        <v>0</v>
      </c>
      <c r="P9336" s="197"/>
    </row>
    <row r="9337" spans="1:16" x14ac:dyDescent="0.25">
      <c r="A9337" s="218" t="s">
        <v>794</v>
      </c>
      <c r="B9337" s="197"/>
      <c r="C9337" s="218" t="s">
        <v>795</v>
      </c>
      <c r="D9337" s="197"/>
      <c r="E9337" s="197"/>
      <c r="F9337" s="197"/>
      <c r="G9337" s="197"/>
      <c r="H9337" s="197"/>
      <c r="I9337" s="219" t="s">
        <v>0</v>
      </c>
      <c r="J9337" s="197"/>
      <c r="K9337" s="219" t="s">
        <v>0</v>
      </c>
      <c r="L9337" s="197"/>
      <c r="M9337" s="219">
        <v>479.99</v>
      </c>
      <c r="N9337" s="197"/>
      <c r="O9337" s="217" t="s">
        <v>0</v>
      </c>
      <c r="P9337" s="197"/>
    </row>
    <row r="9338" spans="1:16" x14ac:dyDescent="0.25">
      <c r="A9338" s="218" t="s">
        <v>590</v>
      </c>
      <c r="B9338" s="197"/>
      <c r="C9338" s="218" t="s">
        <v>591</v>
      </c>
      <c r="D9338" s="197"/>
      <c r="E9338" s="197"/>
      <c r="F9338" s="197"/>
      <c r="G9338" s="197"/>
      <c r="H9338" s="197"/>
      <c r="I9338" s="219" t="s">
        <v>0</v>
      </c>
      <c r="J9338" s="197"/>
      <c r="K9338" s="219" t="s">
        <v>0</v>
      </c>
      <c r="L9338" s="197"/>
      <c r="M9338" s="219">
        <v>68.540000000000006</v>
      </c>
      <c r="N9338" s="197"/>
      <c r="O9338" s="217" t="s">
        <v>0</v>
      </c>
      <c r="P9338" s="197"/>
    </row>
    <row r="9339" spans="1:16" x14ac:dyDescent="0.25">
      <c r="A9339" s="218" t="s">
        <v>742</v>
      </c>
      <c r="B9339" s="197"/>
      <c r="C9339" s="218" t="s">
        <v>743</v>
      </c>
      <c r="D9339" s="197"/>
      <c r="E9339" s="197"/>
      <c r="F9339" s="197"/>
      <c r="G9339" s="197"/>
      <c r="H9339" s="197"/>
      <c r="I9339" s="219" t="s">
        <v>0</v>
      </c>
      <c r="J9339" s="197"/>
      <c r="K9339" s="219" t="s">
        <v>0</v>
      </c>
      <c r="L9339" s="197"/>
      <c r="M9339" s="219">
        <v>350</v>
      </c>
      <c r="N9339" s="197"/>
      <c r="O9339" s="217" t="s">
        <v>0</v>
      </c>
      <c r="P9339" s="197"/>
    </row>
    <row r="9340" spans="1:16" x14ac:dyDescent="0.25">
      <c r="A9340" s="205" t="s">
        <v>243</v>
      </c>
      <c r="B9340" s="197"/>
      <c r="C9340" s="197"/>
      <c r="D9340" s="197"/>
      <c r="E9340" s="197"/>
      <c r="F9340" s="197"/>
      <c r="G9340" s="197"/>
      <c r="H9340" s="197"/>
      <c r="I9340" s="206">
        <v>10480</v>
      </c>
      <c r="J9340" s="197"/>
      <c r="K9340" s="206">
        <v>10480</v>
      </c>
      <c r="L9340" s="197"/>
      <c r="M9340" s="206">
        <v>10450</v>
      </c>
      <c r="N9340" s="197"/>
      <c r="O9340" s="207">
        <v>99.71</v>
      </c>
      <c r="P9340" s="197"/>
    </row>
    <row r="9341" spans="1:16" x14ac:dyDescent="0.25">
      <c r="A9341" s="205" t="s">
        <v>2092</v>
      </c>
      <c r="B9341" s="197"/>
      <c r="C9341" s="197"/>
      <c r="D9341" s="197"/>
      <c r="E9341" s="197"/>
      <c r="F9341" s="197"/>
      <c r="G9341" s="197"/>
      <c r="H9341" s="197"/>
      <c r="I9341" s="206">
        <v>10480</v>
      </c>
      <c r="J9341" s="197"/>
      <c r="K9341" s="206">
        <v>10480</v>
      </c>
      <c r="L9341" s="197"/>
      <c r="M9341" s="206">
        <v>10450</v>
      </c>
      <c r="N9341" s="197"/>
      <c r="O9341" s="207">
        <v>99.71</v>
      </c>
      <c r="P9341" s="197"/>
    </row>
    <row r="9342" spans="1:16" x14ac:dyDescent="0.25">
      <c r="A9342" s="221" t="s">
        <v>582</v>
      </c>
      <c r="B9342" s="197"/>
      <c r="C9342" s="221" t="s">
        <v>583</v>
      </c>
      <c r="D9342" s="197"/>
      <c r="E9342" s="197"/>
      <c r="F9342" s="197"/>
      <c r="G9342" s="197"/>
      <c r="H9342" s="197"/>
      <c r="I9342" s="222">
        <v>10480</v>
      </c>
      <c r="J9342" s="197"/>
      <c r="K9342" s="222">
        <v>10480</v>
      </c>
      <c r="L9342" s="197"/>
      <c r="M9342" s="222">
        <v>10450</v>
      </c>
      <c r="N9342" s="197"/>
      <c r="O9342" s="220">
        <v>99.71</v>
      </c>
      <c r="P9342" s="197"/>
    </row>
    <row r="9343" spans="1:16" x14ac:dyDescent="0.25">
      <c r="A9343" s="218" t="s">
        <v>590</v>
      </c>
      <c r="B9343" s="197"/>
      <c r="C9343" s="218" t="s">
        <v>591</v>
      </c>
      <c r="D9343" s="197"/>
      <c r="E9343" s="197"/>
      <c r="F9343" s="197"/>
      <c r="G9343" s="197"/>
      <c r="H9343" s="197"/>
      <c r="I9343" s="219" t="s">
        <v>0</v>
      </c>
      <c r="J9343" s="197"/>
      <c r="K9343" s="219" t="s">
        <v>0</v>
      </c>
      <c r="L9343" s="197"/>
      <c r="M9343" s="219">
        <v>10450</v>
      </c>
      <c r="N9343" s="197"/>
      <c r="O9343" s="217" t="s">
        <v>0</v>
      </c>
      <c r="P9343" s="197"/>
    </row>
    <row r="9344" spans="1:16" x14ac:dyDescent="0.25">
      <c r="A9344" s="205" t="s">
        <v>244</v>
      </c>
      <c r="B9344" s="197"/>
      <c r="C9344" s="197"/>
      <c r="D9344" s="197"/>
      <c r="E9344" s="197"/>
      <c r="F9344" s="197"/>
      <c r="G9344" s="197"/>
      <c r="H9344" s="197"/>
      <c r="I9344" s="206">
        <v>6180.62</v>
      </c>
      <c r="J9344" s="197"/>
      <c r="K9344" s="206">
        <v>6180.62</v>
      </c>
      <c r="L9344" s="197"/>
      <c r="M9344" s="206">
        <v>1496.82</v>
      </c>
      <c r="N9344" s="197"/>
      <c r="O9344" s="207">
        <v>24.22</v>
      </c>
      <c r="P9344" s="197"/>
    </row>
    <row r="9345" spans="1:16" x14ac:dyDescent="0.25">
      <c r="A9345" s="205" t="s">
        <v>2097</v>
      </c>
      <c r="B9345" s="197"/>
      <c r="C9345" s="197"/>
      <c r="D9345" s="197"/>
      <c r="E9345" s="197"/>
      <c r="F9345" s="197"/>
      <c r="G9345" s="197"/>
      <c r="H9345" s="197"/>
      <c r="I9345" s="206">
        <v>6180.62</v>
      </c>
      <c r="J9345" s="197"/>
      <c r="K9345" s="206">
        <v>6180.62</v>
      </c>
      <c r="L9345" s="197"/>
      <c r="M9345" s="206">
        <v>1496.82</v>
      </c>
      <c r="N9345" s="197"/>
      <c r="O9345" s="207">
        <v>24.22</v>
      </c>
      <c r="P9345" s="197"/>
    </row>
    <row r="9346" spans="1:16" x14ac:dyDescent="0.25">
      <c r="A9346" s="221" t="s">
        <v>582</v>
      </c>
      <c r="B9346" s="197"/>
      <c r="C9346" s="221" t="s">
        <v>583</v>
      </c>
      <c r="D9346" s="197"/>
      <c r="E9346" s="197"/>
      <c r="F9346" s="197"/>
      <c r="G9346" s="197"/>
      <c r="H9346" s="197"/>
      <c r="I9346" s="222">
        <v>6180.62</v>
      </c>
      <c r="J9346" s="197"/>
      <c r="K9346" s="222">
        <v>6180.62</v>
      </c>
      <c r="L9346" s="197"/>
      <c r="M9346" s="222">
        <v>1496.82</v>
      </c>
      <c r="N9346" s="197"/>
      <c r="O9346" s="220">
        <v>24.22</v>
      </c>
      <c r="P9346" s="197"/>
    </row>
    <row r="9347" spans="1:16" x14ac:dyDescent="0.25">
      <c r="A9347" s="218" t="s">
        <v>590</v>
      </c>
      <c r="B9347" s="197"/>
      <c r="C9347" s="218" t="s">
        <v>591</v>
      </c>
      <c r="D9347" s="197"/>
      <c r="E9347" s="197"/>
      <c r="F9347" s="197"/>
      <c r="G9347" s="197"/>
      <c r="H9347" s="197"/>
      <c r="I9347" s="219" t="s">
        <v>0</v>
      </c>
      <c r="J9347" s="197"/>
      <c r="K9347" s="219" t="s">
        <v>0</v>
      </c>
      <c r="L9347" s="197"/>
      <c r="M9347" s="219">
        <v>1496.82</v>
      </c>
      <c r="N9347" s="197"/>
      <c r="O9347" s="217" t="s">
        <v>0</v>
      </c>
      <c r="P9347" s="197"/>
    </row>
    <row r="9348" spans="1:16" x14ac:dyDescent="0.25">
      <c r="A9348" s="215" t="s">
        <v>1623</v>
      </c>
      <c r="B9348" s="197"/>
      <c r="C9348" s="215" t="s">
        <v>1624</v>
      </c>
      <c r="D9348" s="197"/>
      <c r="E9348" s="197"/>
      <c r="F9348" s="197"/>
      <c r="G9348" s="197"/>
      <c r="H9348" s="197"/>
      <c r="I9348" s="216">
        <v>21545</v>
      </c>
      <c r="J9348" s="197"/>
      <c r="K9348" s="216">
        <v>21545</v>
      </c>
      <c r="L9348" s="197"/>
      <c r="M9348" s="216">
        <v>20198.2</v>
      </c>
      <c r="N9348" s="197"/>
      <c r="O9348" s="211">
        <v>93.75</v>
      </c>
      <c r="P9348" s="197"/>
    </row>
    <row r="9349" spans="1:16" x14ac:dyDescent="0.25">
      <c r="A9349" s="212" t="s">
        <v>1625</v>
      </c>
      <c r="B9349" s="197"/>
      <c r="C9349" s="212" t="s">
        <v>1626</v>
      </c>
      <c r="D9349" s="197"/>
      <c r="E9349" s="197"/>
      <c r="F9349" s="197"/>
      <c r="G9349" s="197"/>
      <c r="H9349" s="197"/>
      <c r="I9349" s="213">
        <v>21545</v>
      </c>
      <c r="J9349" s="197"/>
      <c r="K9349" s="213">
        <v>21545</v>
      </c>
      <c r="L9349" s="197"/>
      <c r="M9349" s="213">
        <v>20198.2</v>
      </c>
      <c r="N9349" s="197"/>
      <c r="O9349" s="214">
        <v>93.75</v>
      </c>
      <c r="P9349" s="197"/>
    </row>
    <row r="9350" spans="1:16" x14ac:dyDescent="0.25">
      <c r="A9350" s="205" t="s">
        <v>243</v>
      </c>
      <c r="B9350" s="197"/>
      <c r="C9350" s="197"/>
      <c r="D9350" s="197"/>
      <c r="E9350" s="197"/>
      <c r="F9350" s="197"/>
      <c r="G9350" s="197"/>
      <c r="H9350" s="197"/>
      <c r="I9350" s="206">
        <v>21545</v>
      </c>
      <c r="J9350" s="197"/>
      <c r="K9350" s="206">
        <v>21545</v>
      </c>
      <c r="L9350" s="197"/>
      <c r="M9350" s="206">
        <v>20198.2</v>
      </c>
      <c r="N9350" s="197"/>
      <c r="O9350" s="207">
        <v>93.75</v>
      </c>
      <c r="P9350" s="197"/>
    </row>
    <row r="9351" spans="1:16" x14ac:dyDescent="0.25">
      <c r="A9351" s="205" t="s">
        <v>2090</v>
      </c>
      <c r="B9351" s="197"/>
      <c r="C9351" s="197"/>
      <c r="D9351" s="197"/>
      <c r="E9351" s="197"/>
      <c r="F9351" s="197"/>
      <c r="G9351" s="197"/>
      <c r="H9351" s="197"/>
      <c r="I9351" s="206">
        <v>21545</v>
      </c>
      <c r="J9351" s="197"/>
      <c r="K9351" s="206">
        <v>21545</v>
      </c>
      <c r="L9351" s="197"/>
      <c r="M9351" s="206">
        <v>20198.2</v>
      </c>
      <c r="N9351" s="197"/>
      <c r="O9351" s="207">
        <v>93.75</v>
      </c>
      <c r="P9351" s="197"/>
    </row>
    <row r="9352" spans="1:16" x14ac:dyDescent="0.25">
      <c r="A9352" s="221" t="s">
        <v>582</v>
      </c>
      <c r="B9352" s="197"/>
      <c r="C9352" s="221" t="s">
        <v>583</v>
      </c>
      <c r="D9352" s="197"/>
      <c r="E9352" s="197"/>
      <c r="F9352" s="197"/>
      <c r="G9352" s="197"/>
      <c r="H9352" s="197"/>
      <c r="I9352" s="222">
        <v>21545</v>
      </c>
      <c r="J9352" s="197"/>
      <c r="K9352" s="222">
        <v>21545</v>
      </c>
      <c r="L9352" s="197"/>
      <c r="M9352" s="222">
        <v>20198.2</v>
      </c>
      <c r="N9352" s="197"/>
      <c r="O9352" s="220">
        <v>93.75</v>
      </c>
      <c r="P9352" s="197"/>
    </row>
    <row r="9353" spans="1:16" x14ac:dyDescent="0.25">
      <c r="A9353" s="218" t="s">
        <v>786</v>
      </c>
      <c r="B9353" s="197"/>
      <c r="C9353" s="218" t="s">
        <v>787</v>
      </c>
      <c r="D9353" s="197"/>
      <c r="E9353" s="197"/>
      <c r="F9353" s="197"/>
      <c r="G9353" s="197"/>
      <c r="H9353" s="197"/>
      <c r="I9353" s="219" t="s">
        <v>0</v>
      </c>
      <c r="J9353" s="197"/>
      <c r="K9353" s="219" t="s">
        <v>0</v>
      </c>
      <c r="L9353" s="197"/>
      <c r="M9353" s="219">
        <v>14408.2</v>
      </c>
      <c r="N9353" s="197"/>
      <c r="O9353" s="217" t="s">
        <v>0</v>
      </c>
      <c r="P9353" s="197"/>
    </row>
    <row r="9354" spans="1:16" x14ac:dyDescent="0.25">
      <c r="A9354" s="218" t="s">
        <v>610</v>
      </c>
      <c r="B9354" s="197"/>
      <c r="C9354" s="218" t="s">
        <v>611</v>
      </c>
      <c r="D9354" s="197"/>
      <c r="E9354" s="197"/>
      <c r="F9354" s="197"/>
      <c r="G9354" s="197"/>
      <c r="H9354" s="197"/>
      <c r="I9354" s="219" t="s">
        <v>0</v>
      </c>
      <c r="J9354" s="197"/>
      <c r="K9354" s="219" t="s">
        <v>0</v>
      </c>
      <c r="L9354" s="197"/>
      <c r="M9354" s="219">
        <v>5790</v>
      </c>
      <c r="N9354" s="197"/>
      <c r="O9354" s="217" t="s">
        <v>0</v>
      </c>
      <c r="P9354" s="197"/>
    </row>
    <row r="9355" spans="1:16" x14ac:dyDescent="0.25">
      <c r="A9355" s="215" t="s">
        <v>1513</v>
      </c>
      <c r="B9355" s="197"/>
      <c r="C9355" s="215" t="s">
        <v>1514</v>
      </c>
      <c r="D9355" s="197"/>
      <c r="E9355" s="197"/>
      <c r="F9355" s="197"/>
      <c r="G9355" s="197"/>
      <c r="H9355" s="197"/>
      <c r="I9355" s="216">
        <v>76400</v>
      </c>
      <c r="J9355" s="197"/>
      <c r="K9355" s="216">
        <v>76551.72</v>
      </c>
      <c r="L9355" s="197"/>
      <c r="M9355" s="216">
        <v>75936.100000000006</v>
      </c>
      <c r="N9355" s="197"/>
      <c r="O9355" s="211">
        <v>99.2</v>
      </c>
      <c r="P9355" s="197"/>
    </row>
    <row r="9356" spans="1:16" x14ac:dyDescent="0.25">
      <c r="A9356" s="212" t="s">
        <v>1515</v>
      </c>
      <c r="B9356" s="197"/>
      <c r="C9356" s="212" t="s">
        <v>1516</v>
      </c>
      <c r="D9356" s="197"/>
      <c r="E9356" s="197"/>
      <c r="F9356" s="197"/>
      <c r="G9356" s="197"/>
      <c r="H9356" s="197"/>
      <c r="I9356" s="213">
        <v>76400</v>
      </c>
      <c r="J9356" s="197"/>
      <c r="K9356" s="213">
        <v>76551.72</v>
      </c>
      <c r="L9356" s="197"/>
      <c r="M9356" s="213">
        <v>75936.100000000006</v>
      </c>
      <c r="N9356" s="197"/>
      <c r="O9356" s="214">
        <v>99.2</v>
      </c>
      <c r="P9356" s="197"/>
    </row>
    <row r="9357" spans="1:16" x14ac:dyDescent="0.25">
      <c r="A9357" s="205" t="s">
        <v>240</v>
      </c>
      <c r="B9357" s="197"/>
      <c r="C9357" s="197"/>
      <c r="D9357" s="197"/>
      <c r="E9357" s="197"/>
      <c r="F9357" s="197"/>
      <c r="G9357" s="197"/>
      <c r="H9357" s="197"/>
      <c r="I9357" s="206">
        <v>30560</v>
      </c>
      <c r="J9357" s="197"/>
      <c r="K9357" s="206">
        <v>30711.72</v>
      </c>
      <c r="L9357" s="197"/>
      <c r="M9357" s="206">
        <v>30581.1</v>
      </c>
      <c r="N9357" s="197"/>
      <c r="O9357" s="207">
        <v>99.57</v>
      </c>
      <c r="P9357" s="197"/>
    </row>
    <row r="9358" spans="1:16" x14ac:dyDescent="0.25">
      <c r="A9358" s="205" t="s">
        <v>2076</v>
      </c>
      <c r="B9358" s="197"/>
      <c r="C9358" s="197"/>
      <c r="D9358" s="197"/>
      <c r="E9358" s="197"/>
      <c r="F9358" s="197"/>
      <c r="G9358" s="197"/>
      <c r="H9358" s="197"/>
      <c r="I9358" s="206">
        <v>30560</v>
      </c>
      <c r="J9358" s="197"/>
      <c r="K9358" s="206">
        <v>30711.72</v>
      </c>
      <c r="L9358" s="197"/>
      <c r="M9358" s="206">
        <v>30581.1</v>
      </c>
      <c r="N9358" s="197"/>
      <c r="O9358" s="207">
        <v>99.57</v>
      </c>
      <c r="P9358" s="197"/>
    </row>
    <row r="9359" spans="1:16" x14ac:dyDescent="0.25">
      <c r="A9359" s="221" t="s">
        <v>572</v>
      </c>
      <c r="B9359" s="197"/>
      <c r="C9359" s="221" t="s">
        <v>573</v>
      </c>
      <c r="D9359" s="197"/>
      <c r="E9359" s="197"/>
      <c r="F9359" s="197"/>
      <c r="G9359" s="197"/>
      <c r="H9359" s="197"/>
      <c r="I9359" s="222">
        <v>28566.9</v>
      </c>
      <c r="J9359" s="197"/>
      <c r="K9359" s="222">
        <v>28566.9</v>
      </c>
      <c r="L9359" s="197"/>
      <c r="M9359" s="222">
        <v>28436.28</v>
      </c>
      <c r="N9359" s="197"/>
      <c r="O9359" s="220">
        <v>99.54</v>
      </c>
      <c r="P9359" s="197"/>
    </row>
    <row r="9360" spans="1:16" x14ac:dyDescent="0.25">
      <c r="A9360" s="218" t="s">
        <v>574</v>
      </c>
      <c r="B9360" s="197"/>
      <c r="C9360" s="218" t="s">
        <v>575</v>
      </c>
      <c r="D9360" s="197"/>
      <c r="E9360" s="197"/>
      <c r="F9360" s="197"/>
      <c r="G9360" s="197"/>
      <c r="H9360" s="197"/>
      <c r="I9360" s="219" t="s">
        <v>0</v>
      </c>
      <c r="J9360" s="197"/>
      <c r="K9360" s="219" t="s">
        <v>0</v>
      </c>
      <c r="L9360" s="197"/>
      <c r="M9360" s="219">
        <v>22777.95</v>
      </c>
      <c r="N9360" s="197"/>
      <c r="O9360" s="217" t="s">
        <v>0</v>
      </c>
      <c r="P9360" s="197"/>
    </row>
    <row r="9361" spans="1:16" x14ac:dyDescent="0.25">
      <c r="A9361" s="218" t="s">
        <v>580</v>
      </c>
      <c r="B9361" s="197"/>
      <c r="C9361" s="218" t="s">
        <v>581</v>
      </c>
      <c r="D9361" s="197"/>
      <c r="E9361" s="197"/>
      <c r="F9361" s="197"/>
      <c r="G9361" s="197"/>
      <c r="H9361" s="197"/>
      <c r="I9361" s="219" t="s">
        <v>0</v>
      </c>
      <c r="J9361" s="197"/>
      <c r="K9361" s="219" t="s">
        <v>0</v>
      </c>
      <c r="L9361" s="197"/>
      <c r="M9361" s="219">
        <v>1900</v>
      </c>
      <c r="N9361" s="197"/>
      <c r="O9361" s="217" t="s">
        <v>0</v>
      </c>
      <c r="P9361" s="197"/>
    </row>
    <row r="9362" spans="1:16" x14ac:dyDescent="0.25">
      <c r="A9362" s="218" t="s">
        <v>576</v>
      </c>
      <c r="B9362" s="197"/>
      <c r="C9362" s="218" t="s">
        <v>577</v>
      </c>
      <c r="D9362" s="197"/>
      <c r="E9362" s="197"/>
      <c r="F9362" s="197"/>
      <c r="G9362" s="197"/>
      <c r="H9362" s="197"/>
      <c r="I9362" s="219" t="s">
        <v>0</v>
      </c>
      <c r="J9362" s="197"/>
      <c r="K9362" s="219" t="s">
        <v>0</v>
      </c>
      <c r="L9362" s="197"/>
      <c r="M9362" s="219">
        <v>3758.33</v>
      </c>
      <c r="N9362" s="197"/>
      <c r="O9362" s="217" t="s">
        <v>0</v>
      </c>
      <c r="P9362" s="197"/>
    </row>
    <row r="9363" spans="1:16" x14ac:dyDescent="0.25">
      <c r="A9363" s="221" t="s">
        <v>582</v>
      </c>
      <c r="B9363" s="197"/>
      <c r="C9363" s="221" t="s">
        <v>583</v>
      </c>
      <c r="D9363" s="197"/>
      <c r="E9363" s="197"/>
      <c r="F9363" s="197"/>
      <c r="G9363" s="197"/>
      <c r="H9363" s="197"/>
      <c r="I9363" s="222">
        <v>1993.1</v>
      </c>
      <c r="J9363" s="197"/>
      <c r="K9363" s="222">
        <v>2144.8200000000002</v>
      </c>
      <c r="L9363" s="197"/>
      <c r="M9363" s="222">
        <v>2144.8200000000002</v>
      </c>
      <c r="N9363" s="197"/>
      <c r="O9363" s="220">
        <v>100</v>
      </c>
      <c r="P9363" s="197"/>
    </row>
    <row r="9364" spans="1:16" x14ac:dyDescent="0.25">
      <c r="A9364" s="218" t="s">
        <v>584</v>
      </c>
      <c r="B9364" s="197"/>
      <c r="C9364" s="218" t="s">
        <v>585</v>
      </c>
      <c r="D9364" s="197"/>
      <c r="E9364" s="197"/>
      <c r="F9364" s="197"/>
      <c r="G9364" s="197"/>
      <c r="H9364" s="197"/>
      <c r="I9364" s="219" t="s">
        <v>0</v>
      </c>
      <c r="J9364" s="197"/>
      <c r="K9364" s="219" t="s">
        <v>0</v>
      </c>
      <c r="L9364" s="197"/>
      <c r="M9364" s="219">
        <v>2144.8200000000002</v>
      </c>
      <c r="N9364" s="197"/>
      <c r="O9364" s="217" t="s">
        <v>0</v>
      </c>
      <c r="P9364" s="197"/>
    </row>
    <row r="9365" spans="1:16" x14ac:dyDescent="0.25">
      <c r="A9365" s="205" t="s">
        <v>243</v>
      </c>
      <c r="B9365" s="197"/>
      <c r="C9365" s="197"/>
      <c r="D9365" s="197"/>
      <c r="E9365" s="197"/>
      <c r="F9365" s="197"/>
      <c r="G9365" s="197"/>
      <c r="H9365" s="197"/>
      <c r="I9365" s="206">
        <v>45840</v>
      </c>
      <c r="J9365" s="197"/>
      <c r="K9365" s="206">
        <v>45840</v>
      </c>
      <c r="L9365" s="197"/>
      <c r="M9365" s="206">
        <v>45355</v>
      </c>
      <c r="N9365" s="197"/>
      <c r="O9365" s="207">
        <v>98.94</v>
      </c>
      <c r="P9365" s="197"/>
    </row>
    <row r="9366" spans="1:16" x14ac:dyDescent="0.25">
      <c r="A9366" s="205" t="s">
        <v>2088</v>
      </c>
      <c r="B9366" s="197"/>
      <c r="C9366" s="197"/>
      <c r="D9366" s="197"/>
      <c r="E9366" s="197"/>
      <c r="F9366" s="197"/>
      <c r="G9366" s="197"/>
      <c r="H9366" s="197"/>
      <c r="I9366" s="206">
        <v>45840</v>
      </c>
      <c r="J9366" s="197"/>
      <c r="K9366" s="206">
        <v>45840</v>
      </c>
      <c r="L9366" s="197"/>
      <c r="M9366" s="206">
        <v>45355</v>
      </c>
      <c r="N9366" s="197"/>
      <c r="O9366" s="207">
        <v>98.94</v>
      </c>
      <c r="P9366" s="197"/>
    </row>
    <row r="9367" spans="1:16" x14ac:dyDescent="0.25">
      <c r="A9367" s="221" t="s">
        <v>572</v>
      </c>
      <c r="B9367" s="197"/>
      <c r="C9367" s="221" t="s">
        <v>573</v>
      </c>
      <c r="D9367" s="197"/>
      <c r="E9367" s="197"/>
      <c r="F9367" s="197"/>
      <c r="G9367" s="197"/>
      <c r="H9367" s="197"/>
      <c r="I9367" s="222">
        <v>42607</v>
      </c>
      <c r="J9367" s="197"/>
      <c r="K9367" s="222">
        <v>42607</v>
      </c>
      <c r="L9367" s="197"/>
      <c r="M9367" s="222">
        <v>42542</v>
      </c>
      <c r="N9367" s="197"/>
      <c r="O9367" s="220">
        <v>99.85</v>
      </c>
      <c r="P9367" s="197"/>
    </row>
    <row r="9368" spans="1:16" x14ac:dyDescent="0.25">
      <c r="A9368" s="218" t="s">
        <v>574</v>
      </c>
      <c r="B9368" s="197"/>
      <c r="C9368" s="218" t="s">
        <v>575</v>
      </c>
      <c r="D9368" s="197"/>
      <c r="E9368" s="197"/>
      <c r="F9368" s="197"/>
      <c r="G9368" s="197"/>
      <c r="H9368" s="197"/>
      <c r="I9368" s="219" t="s">
        <v>0</v>
      </c>
      <c r="J9368" s="197"/>
      <c r="K9368" s="219" t="s">
        <v>0</v>
      </c>
      <c r="L9368" s="197"/>
      <c r="M9368" s="219">
        <v>34800</v>
      </c>
      <c r="N9368" s="197"/>
      <c r="O9368" s="217" t="s">
        <v>0</v>
      </c>
      <c r="P9368" s="197"/>
    </row>
    <row r="9369" spans="1:16" x14ac:dyDescent="0.25">
      <c r="A9369" s="218" t="s">
        <v>580</v>
      </c>
      <c r="B9369" s="197"/>
      <c r="C9369" s="218" t="s">
        <v>581</v>
      </c>
      <c r="D9369" s="197"/>
      <c r="E9369" s="197"/>
      <c r="F9369" s="197"/>
      <c r="G9369" s="197"/>
      <c r="H9369" s="197"/>
      <c r="I9369" s="219" t="s">
        <v>0</v>
      </c>
      <c r="J9369" s="197"/>
      <c r="K9369" s="219" t="s">
        <v>0</v>
      </c>
      <c r="L9369" s="197"/>
      <c r="M9369" s="219">
        <v>2000</v>
      </c>
      <c r="N9369" s="197"/>
      <c r="O9369" s="217" t="s">
        <v>0</v>
      </c>
      <c r="P9369" s="197"/>
    </row>
    <row r="9370" spans="1:16" x14ac:dyDescent="0.25">
      <c r="A9370" s="218" t="s">
        <v>576</v>
      </c>
      <c r="B9370" s="197"/>
      <c r="C9370" s="218" t="s">
        <v>577</v>
      </c>
      <c r="D9370" s="197"/>
      <c r="E9370" s="197"/>
      <c r="F9370" s="197"/>
      <c r="G9370" s="197"/>
      <c r="H9370" s="197"/>
      <c r="I9370" s="219" t="s">
        <v>0</v>
      </c>
      <c r="J9370" s="197"/>
      <c r="K9370" s="219" t="s">
        <v>0</v>
      </c>
      <c r="L9370" s="197"/>
      <c r="M9370" s="219">
        <v>5742</v>
      </c>
      <c r="N9370" s="197"/>
      <c r="O9370" s="217" t="s">
        <v>0</v>
      </c>
      <c r="P9370" s="197"/>
    </row>
    <row r="9371" spans="1:16" x14ac:dyDescent="0.25">
      <c r="A9371" s="221" t="s">
        <v>582</v>
      </c>
      <c r="B9371" s="197"/>
      <c r="C9371" s="221" t="s">
        <v>583</v>
      </c>
      <c r="D9371" s="197"/>
      <c r="E9371" s="197"/>
      <c r="F9371" s="197"/>
      <c r="G9371" s="197"/>
      <c r="H9371" s="197"/>
      <c r="I9371" s="222">
        <v>3233</v>
      </c>
      <c r="J9371" s="197"/>
      <c r="K9371" s="222">
        <v>3233</v>
      </c>
      <c r="L9371" s="197"/>
      <c r="M9371" s="222">
        <v>2813</v>
      </c>
      <c r="N9371" s="197"/>
      <c r="O9371" s="220">
        <v>87.01</v>
      </c>
      <c r="P9371" s="197"/>
    </row>
    <row r="9372" spans="1:16" x14ac:dyDescent="0.25">
      <c r="A9372" s="218" t="s">
        <v>584</v>
      </c>
      <c r="B9372" s="197"/>
      <c r="C9372" s="218" t="s">
        <v>585</v>
      </c>
      <c r="D9372" s="197"/>
      <c r="E9372" s="197"/>
      <c r="F9372" s="197"/>
      <c r="G9372" s="197"/>
      <c r="H9372" s="197"/>
      <c r="I9372" s="219" t="s">
        <v>0</v>
      </c>
      <c r="J9372" s="197"/>
      <c r="K9372" s="219" t="s">
        <v>0</v>
      </c>
      <c r="L9372" s="197"/>
      <c r="M9372" s="219">
        <v>2813</v>
      </c>
      <c r="N9372" s="197"/>
      <c r="O9372" s="217" t="s">
        <v>0</v>
      </c>
      <c r="P9372" s="197"/>
    </row>
    <row r="9373" spans="1:16" x14ac:dyDescent="0.25">
      <c r="A9373" s="215" t="s">
        <v>1517</v>
      </c>
      <c r="B9373" s="197"/>
      <c r="C9373" s="215" t="s">
        <v>1518</v>
      </c>
      <c r="D9373" s="197"/>
      <c r="E9373" s="197"/>
      <c r="F9373" s="197"/>
      <c r="G9373" s="197"/>
      <c r="H9373" s="197"/>
      <c r="I9373" s="216">
        <v>400</v>
      </c>
      <c r="J9373" s="197"/>
      <c r="K9373" s="216">
        <v>400</v>
      </c>
      <c r="L9373" s="197"/>
      <c r="M9373" s="216">
        <v>225.06</v>
      </c>
      <c r="N9373" s="197"/>
      <c r="O9373" s="211">
        <v>56.27</v>
      </c>
      <c r="P9373" s="197"/>
    </row>
    <row r="9374" spans="1:16" x14ac:dyDescent="0.25">
      <c r="A9374" s="212" t="s">
        <v>1519</v>
      </c>
      <c r="B9374" s="197"/>
      <c r="C9374" s="212" t="s">
        <v>1520</v>
      </c>
      <c r="D9374" s="197"/>
      <c r="E9374" s="197"/>
      <c r="F9374" s="197"/>
      <c r="G9374" s="197"/>
      <c r="H9374" s="197"/>
      <c r="I9374" s="213">
        <v>400</v>
      </c>
      <c r="J9374" s="197"/>
      <c r="K9374" s="213">
        <v>400</v>
      </c>
      <c r="L9374" s="197"/>
      <c r="M9374" s="213">
        <v>225.06</v>
      </c>
      <c r="N9374" s="197"/>
      <c r="O9374" s="214">
        <v>56.27</v>
      </c>
      <c r="P9374" s="197"/>
    </row>
    <row r="9375" spans="1:16" x14ac:dyDescent="0.25">
      <c r="A9375" s="205" t="s">
        <v>243</v>
      </c>
      <c r="B9375" s="197"/>
      <c r="C9375" s="197"/>
      <c r="D9375" s="197"/>
      <c r="E9375" s="197"/>
      <c r="F9375" s="197"/>
      <c r="G9375" s="197"/>
      <c r="H9375" s="197"/>
      <c r="I9375" s="206">
        <v>400</v>
      </c>
      <c r="J9375" s="197"/>
      <c r="K9375" s="206">
        <v>400</v>
      </c>
      <c r="L9375" s="197"/>
      <c r="M9375" s="206">
        <v>225.06</v>
      </c>
      <c r="N9375" s="197"/>
      <c r="O9375" s="207">
        <v>56.27</v>
      </c>
      <c r="P9375" s="197"/>
    </row>
    <row r="9376" spans="1:16" x14ac:dyDescent="0.25">
      <c r="A9376" s="205" t="s">
        <v>2093</v>
      </c>
      <c r="B9376" s="197"/>
      <c r="C9376" s="197"/>
      <c r="D9376" s="197"/>
      <c r="E9376" s="197"/>
      <c r="F9376" s="197"/>
      <c r="G9376" s="197"/>
      <c r="H9376" s="197"/>
      <c r="I9376" s="206">
        <v>400</v>
      </c>
      <c r="J9376" s="197"/>
      <c r="K9376" s="206">
        <v>400</v>
      </c>
      <c r="L9376" s="197"/>
      <c r="M9376" s="206">
        <v>225.06</v>
      </c>
      <c r="N9376" s="197"/>
      <c r="O9376" s="207">
        <v>56.27</v>
      </c>
      <c r="P9376" s="197"/>
    </row>
    <row r="9377" spans="1:16" x14ac:dyDescent="0.25">
      <c r="A9377" s="221" t="s">
        <v>582</v>
      </c>
      <c r="B9377" s="197"/>
      <c r="C9377" s="221" t="s">
        <v>583</v>
      </c>
      <c r="D9377" s="197"/>
      <c r="E9377" s="197"/>
      <c r="F9377" s="197"/>
      <c r="G9377" s="197"/>
      <c r="H9377" s="197"/>
      <c r="I9377" s="222">
        <v>400</v>
      </c>
      <c r="J9377" s="197"/>
      <c r="K9377" s="222">
        <v>400</v>
      </c>
      <c r="L9377" s="197"/>
      <c r="M9377" s="222">
        <v>225.06</v>
      </c>
      <c r="N9377" s="197"/>
      <c r="O9377" s="220">
        <v>56.27</v>
      </c>
      <c r="P9377" s="197"/>
    </row>
    <row r="9378" spans="1:16" x14ac:dyDescent="0.25">
      <c r="A9378" s="218" t="s">
        <v>588</v>
      </c>
      <c r="B9378" s="197"/>
      <c r="C9378" s="218" t="s">
        <v>589</v>
      </c>
      <c r="D9378" s="197"/>
      <c r="E9378" s="197"/>
      <c r="F9378" s="197"/>
      <c r="G9378" s="197"/>
      <c r="H9378" s="197"/>
      <c r="I9378" s="219" t="s">
        <v>0</v>
      </c>
      <c r="J9378" s="197"/>
      <c r="K9378" s="219" t="s">
        <v>0</v>
      </c>
      <c r="L9378" s="197"/>
      <c r="M9378" s="219">
        <v>225.06</v>
      </c>
      <c r="N9378" s="197"/>
      <c r="O9378" s="217" t="s">
        <v>0</v>
      </c>
      <c r="P9378" s="197"/>
    </row>
    <row r="9379" spans="1:16" x14ac:dyDescent="0.25">
      <c r="A9379" s="208" t="s">
        <v>1674</v>
      </c>
      <c r="B9379" s="197"/>
      <c r="C9379" s="197"/>
      <c r="D9379" s="197"/>
      <c r="E9379" s="197"/>
      <c r="F9379" s="197"/>
      <c r="G9379" s="197"/>
      <c r="H9379" s="197"/>
      <c r="I9379" s="209">
        <v>2708690.11</v>
      </c>
      <c r="J9379" s="197"/>
      <c r="K9379" s="209">
        <v>2708690.11</v>
      </c>
      <c r="L9379" s="197"/>
      <c r="M9379" s="209">
        <v>2617926.5499999998</v>
      </c>
      <c r="N9379" s="197"/>
      <c r="O9379" s="210">
        <v>96.65</v>
      </c>
      <c r="P9379" s="197"/>
    </row>
    <row r="9380" spans="1:16" x14ac:dyDescent="0.25">
      <c r="A9380" s="205" t="s">
        <v>240</v>
      </c>
      <c r="B9380" s="197"/>
      <c r="C9380" s="197"/>
      <c r="D9380" s="197"/>
      <c r="E9380" s="197"/>
      <c r="F9380" s="197"/>
      <c r="G9380" s="197"/>
      <c r="H9380" s="197"/>
      <c r="I9380" s="206">
        <v>206493.14</v>
      </c>
      <c r="J9380" s="197"/>
      <c r="K9380" s="206">
        <v>206493.14</v>
      </c>
      <c r="L9380" s="197"/>
      <c r="M9380" s="206">
        <v>165430.26</v>
      </c>
      <c r="N9380" s="197"/>
      <c r="O9380" s="207">
        <v>80.11</v>
      </c>
      <c r="P9380" s="197"/>
    </row>
    <row r="9381" spans="1:16" x14ac:dyDescent="0.25">
      <c r="A9381" s="205" t="s">
        <v>2076</v>
      </c>
      <c r="B9381" s="197"/>
      <c r="C9381" s="197"/>
      <c r="D9381" s="197"/>
      <c r="E9381" s="197"/>
      <c r="F9381" s="197"/>
      <c r="G9381" s="197"/>
      <c r="H9381" s="197"/>
      <c r="I9381" s="206">
        <v>206493.14</v>
      </c>
      <c r="J9381" s="197"/>
      <c r="K9381" s="206">
        <v>206493.14</v>
      </c>
      <c r="L9381" s="197"/>
      <c r="M9381" s="206">
        <v>165430.26</v>
      </c>
      <c r="N9381" s="197"/>
      <c r="O9381" s="207">
        <v>80.11</v>
      </c>
      <c r="P9381" s="197"/>
    </row>
    <row r="9382" spans="1:16" x14ac:dyDescent="0.25">
      <c r="A9382" s="205" t="s">
        <v>241</v>
      </c>
      <c r="B9382" s="197"/>
      <c r="C9382" s="197"/>
      <c r="D9382" s="197"/>
      <c r="E9382" s="197"/>
      <c r="F9382" s="197"/>
      <c r="G9382" s="197"/>
      <c r="H9382" s="197"/>
      <c r="I9382" s="206">
        <v>26000.07</v>
      </c>
      <c r="J9382" s="197"/>
      <c r="K9382" s="206">
        <v>26000.07</v>
      </c>
      <c r="L9382" s="197"/>
      <c r="M9382" s="206">
        <v>13693.55</v>
      </c>
      <c r="N9382" s="197"/>
      <c r="O9382" s="207">
        <v>52.67</v>
      </c>
      <c r="P9382" s="197"/>
    </row>
    <row r="9383" spans="1:16" x14ac:dyDescent="0.25">
      <c r="A9383" s="205" t="s">
        <v>2080</v>
      </c>
      <c r="B9383" s="197"/>
      <c r="C9383" s="197"/>
      <c r="D9383" s="197"/>
      <c r="E9383" s="197"/>
      <c r="F9383" s="197"/>
      <c r="G9383" s="197"/>
      <c r="H9383" s="197"/>
      <c r="I9383" s="206">
        <v>26000.07</v>
      </c>
      <c r="J9383" s="197"/>
      <c r="K9383" s="206">
        <v>26000.07</v>
      </c>
      <c r="L9383" s="197"/>
      <c r="M9383" s="206">
        <v>13693.55</v>
      </c>
      <c r="N9383" s="197"/>
      <c r="O9383" s="207">
        <v>52.67</v>
      </c>
      <c r="P9383" s="197"/>
    </row>
    <row r="9384" spans="1:16" x14ac:dyDescent="0.25">
      <c r="A9384" s="205" t="s">
        <v>242</v>
      </c>
      <c r="B9384" s="197"/>
      <c r="C9384" s="197"/>
      <c r="D9384" s="197"/>
      <c r="E9384" s="197"/>
      <c r="F9384" s="197"/>
      <c r="G9384" s="197"/>
      <c r="H9384" s="197"/>
      <c r="I9384" s="206">
        <v>246955.26</v>
      </c>
      <c r="J9384" s="197"/>
      <c r="K9384" s="206">
        <v>246955.26</v>
      </c>
      <c r="L9384" s="197"/>
      <c r="M9384" s="206">
        <v>232321.55</v>
      </c>
      <c r="N9384" s="197"/>
      <c r="O9384" s="207">
        <v>94.07</v>
      </c>
      <c r="P9384" s="197"/>
    </row>
    <row r="9385" spans="1:16" x14ac:dyDescent="0.25">
      <c r="A9385" s="205" t="s">
        <v>2086</v>
      </c>
      <c r="B9385" s="197"/>
      <c r="C9385" s="197"/>
      <c r="D9385" s="197"/>
      <c r="E9385" s="197"/>
      <c r="F9385" s="197"/>
      <c r="G9385" s="197"/>
      <c r="H9385" s="197"/>
      <c r="I9385" s="206">
        <v>51375.74</v>
      </c>
      <c r="J9385" s="197"/>
      <c r="K9385" s="206">
        <v>51375.74</v>
      </c>
      <c r="L9385" s="197"/>
      <c r="M9385" s="206">
        <v>37152.03</v>
      </c>
      <c r="N9385" s="197"/>
      <c r="O9385" s="207">
        <v>72.31</v>
      </c>
      <c r="P9385" s="197"/>
    </row>
    <row r="9386" spans="1:16" x14ac:dyDescent="0.25">
      <c r="A9386" s="205" t="s">
        <v>2087</v>
      </c>
      <c r="B9386" s="197"/>
      <c r="C9386" s="197"/>
      <c r="D9386" s="197"/>
      <c r="E9386" s="197"/>
      <c r="F9386" s="197"/>
      <c r="G9386" s="197"/>
      <c r="H9386" s="197"/>
      <c r="I9386" s="206">
        <v>195579.51999999999</v>
      </c>
      <c r="J9386" s="197"/>
      <c r="K9386" s="206">
        <v>195579.51999999999</v>
      </c>
      <c r="L9386" s="197"/>
      <c r="M9386" s="206">
        <v>195169.52</v>
      </c>
      <c r="N9386" s="197"/>
      <c r="O9386" s="207">
        <v>99.79</v>
      </c>
      <c r="P9386" s="197"/>
    </row>
    <row r="9387" spans="1:16" x14ac:dyDescent="0.25">
      <c r="A9387" s="205" t="s">
        <v>243</v>
      </c>
      <c r="B9387" s="197"/>
      <c r="C9387" s="197"/>
      <c r="D9387" s="197"/>
      <c r="E9387" s="197"/>
      <c r="F9387" s="197"/>
      <c r="G9387" s="197"/>
      <c r="H9387" s="197"/>
      <c r="I9387" s="206">
        <v>2197592.7000000002</v>
      </c>
      <c r="J9387" s="197"/>
      <c r="K9387" s="206">
        <v>2197592.7000000002</v>
      </c>
      <c r="L9387" s="197"/>
      <c r="M9387" s="206">
        <v>2176437.88</v>
      </c>
      <c r="N9387" s="197"/>
      <c r="O9387" s="207">
        <v>99.04</v>
      </c>
      <c r="P9387" s="197"/>
    </row>
    <row r="9388" spans="1:16" x14ac:dyDescent="0.25">
      <c r="A9388" s="205" t="s">
        <v>2088</v>
      </c>
      <c r="B9388" s="197"/>
      <c r="C9388" s="197"/>
      <c r="D9388" s="197"/>
      <c r="E9388" s="197"/>
      <c r="F9388" s="197"/>
      <c r="G9388" s="197"/>
      <c r="H9388" s="197"/>
      <c r="I9388" s="206">
        <v>51240</v>
      </c>
      <c r="J9388" s="197"/>
      <c r="K9388" s="206">
        <v>51240</v>
      </c>
      <c r="L9388" s="197"/>
      <c r="M9388" s="206">
        <v>45870.69</v>
      </c>
      <c r="N9388" s="197"/>
      <c r="O9388" s="207">
        <v>89.52</v>
      </c>
      <c r="P9388" s="197"/>
    </row>
    <row r="9389" spans="1:16" x14ac:dyDescent="0.25">
      <c r="A9389" s="205" t="s">
        <v>2090</v>
      </c>
      <c r="B9389" s="197"/>
      <c r="C9389" s="197"/>
      <c r="D9389" s="197"/>
      <c r="E9389" s="197"/>
      <c r="F9389" s="197"/>
      <c r="G9389" s="197"/>
      <c r="H9389" s="197"/>
      <c r="I9389" s="206">
        <v>2021530.1</v>
      </c>
      <c r="J9389" s="197"/>
      <c r="K9389" s="206">
        <v>2021530.1</v>
      </c>
      <c r="L9389" s="197"/>
      <c r="M9389" s="206">
        <v>2015444.32</v>
      </c>
      <c r="N9389" s="197"/>
      <c r="O9389" s="207">
        <v>99.7</v>
      </c>
      <c r="P9389" s="197"/>
    </row>
    <row r="9390" spans="1:16" x14ac:dyDescent="0.25">
      <c r="A9390" s="205" t="s">
        <v>2092</v>
      </c>
      <c r="B9390" s="197"/>
      <c r="C9390" s="197"/>
      <c r="D9390" s="197"/>
      <c r="E9390" s="197"/>
      <c r="F9390" s="197"/>
      <c r="G9390" s="197"/>
      <c r="H9390" s="197"/>
      <c r="I9390" s="206">
        <v>124822.6</v>
      </c>
      <c r="J9390" s="197"/>
      <c r="K9390" s="206">
        <v>124822.6</v>
      </c>
      <c r="L9390" s="197"/>
      <c r="M9390" s="206">
        <v>115122.87</v>
      </c>
      <c r="N9390" s="197"/>
      <c r="O9390" s="207">
        <v>92.23</v>
      </c>
      <c r="P9390" s="197"/>
    </row>
    <row r="9391" spans="1:16" x14ac:dyDescent="0.25">
      <c r="A9391" s="205" t="s">
        <v>244</v>
      </c>
      <c r="B9391" s="197"/>
      <c r="C9391" s="197"/>
      <c r="D9391" s="197"/>
      <c r="E9391" s="197"/>
      <c r="F9391" s="197"/>
      <c r="G9391" s="197"/>
      <c r="H9391" s="197"/>
      <c r="I9391" s="206">
        <v>31648.94</v>
      </c>
      <c r="J9391" s="197"/>
      <c r="K9391" s="206">
        <v>31648.94</v>
      </c>
      <c r="L9391" s="197"/>
      <c r="M9391" s="206">
        <v>30043.31</v>
      </c>
      <c r="N9391" s="197"/>
      <c r="O9391" s="207">
        <v>94.93</v>
      </c>
      <c r="P9391" s="197"/>
    </row>
    <row r="9392" spans="1:16" x14ac:dyDescent="0.25">
      <c r="A9392" s="205" t="s">
        <v>2097</v>
      </c>
      <c r="B9392" s="197"/>
      <c r="C9392" s="197"/>
      <c r="D9392" s="197"/>
      <c r="E9392" s="197"/>
      <c r="F9392" s="197"/>
      <c r="G9392" s="197"/>
      <c r="H9392" s="197"/>
      <c r="I9392" s="206">
        <v>31648.94</v>
      </c>
      <c r="J9392" s="197"/>
      <c r="K9392" s="206">
        <v>31648.94</v>
      </c>
      <c r="L9392" s="197"/>
      <c r="M9392" s="206">
        <v>30043.31</v>
      </c>
      <c r="N9392" s="197"/>
      <c r="O9392" s="207">
        <v>94.93</v>
      </c>
      <c r="P9392" s="197"/>
    </row>
    <row r="9393" spans="1:16" x14ac:dyDescent="0.25">
      <c r="A9393" s="215" t="s">
        <v>1525</v>
      </c>
      <c r="B9393" s="197"/>
      <c r="C9393" s="215" t="s">
        <v>1526</v>
      </c>
      <c r="D9393" s="197"/>
      <c r="E9393" s="197"/>
      <c r="F9393" s="197"/>
      <c r="G9393" s="197"/>
      <c r="H9393" s="197"/>
      <c r="I9393" s="216">
        <v>2092694.14</v>
      </c>
      <c r="J9393" s="197"/>
      <c r="K9393" s="216">
        <v>2092694.14</v>
      </c>
      <c r="L9393" s="197"/>
      <c r="M9393" s="216">
        <v>2080766.47</v>
      </c>
      <c r="N9393" s="197"/>
      <c r="O9393" s="211">
        <v>99.43</v>
      </c>
      <c r="P9393" s="197"/>
    </row>
    <row r="9394" spans="1:16" x14ac:dyDescent="0.25">
      <c r="A9394" s="212" t="s">
        <v>1527</v>
      </c>
      <c r="B9394" s="197"/>
      <c r="C9394" s="212" t="s">
        <v>1528</v>
      </c>
      <c r="D9394" s="197"/>
      <c r="E9394" s="197"/>
      <c r="F9394" s="197"/>
      <c r="G9394" s="197"/>
      <c r="H9394" s="197"/>
      <c r="I9394" s="213">
        <v>44592</v>
      </c>
      <c r="J9394" s="197"/>
      <c r="K9394" s="213">
        <v>44592</v>
      </c>
      <c r="L9394" s="197"/>
      <c r="M9394" s="213">
        <v>44592</v>
      </c>
      <c r="N9394" s="197"/>
      <c r="O9394" s="214">
        <v>100</v>
      </c>
      <c r="P9394" s="197"/>
    </row>
    <row r="9395" spans="1:16" x14ac:dyDescent="0.25">
      <c r="A9395" s="205" t="s">
        <v>242</v>
      </c>
      <c r="B9395" s="197"/>
      <c r="C9395" s="197"/>
      <c r="D9395" s="197"/>
      <c r="E9395" s="197"/>
      <c r="F9395" s="197"/>
      <c r="G9395" s="197"/>
      <c r="H9395" s="197"/>
      <c r="I9395" s="206">
        <v>44592</v>
      </c>
      <c r="J9395" s="197"/>
      <c r="K9395" s="206">
        <v>44592</v>
      </c>
      <c r="L9395" s="197"/>
      <c r="M9395" s="206">
        <v>44592</v>
      </c>
      <c r="N9395" s="197"/>
      <c r="O9395" s="207">
        <v>100</v>
      </c>
      <c r="P9395" s="197"/>
    </row>
    <row r="9396" spans="1:16" x14ac:dyDescent="0.25">
      <c r="A9396" s="205" t="s">
        <v>2087</v>
      </c>
      <c r="B9396" s="197"/>
      <c r="C9396" s="197"/>
      <c r="D9396" s="197"/>
      <c r="E9396" s="197"/>
      <c r="F9396" s="197"/>
      <c r="G9396" s="197"/>
      <c r="H9396" s="197"/>
      <c r="I9396" s="206">
        <v>44592</v>
      </c>
      <c r="J9396" s="197"/>
      <c r="K9396" s="206">
        <v>44592</v>
      </c>
      <c r="L9396" s="197"/>
      <c r="M9396" s="206">
        <v>44592</v>
      </c>
      <c r="N9396" s="197"/>
      <c r="O9396" s="207">
        <v>100</v>
      </c>
      <c r="P9396" s="197"/>
    </row>
    <row r="9397" spans="1:16" x14ac:dyDescent="0.25">
      <c r="A9397" s="221" t="s">
        <v>582</v>
      </c>
      <c r="B9397" s="197"/>
      <c r="C9397" s="221" t="s">
        <v>583</v>
      </c>
      <c r="D9397" s="197"/>
      <c r="E9397" s="197"/>
      <c r="F9397" s="197"/>
      <c r="G9397" s="197"/>
      <c r="H9397" s="197"/>
      <c r="I9397" s="222">
        <v>43882</v>
      </c>
      <c r="J9397" s="197"/>
      <c r="K9397" s="222">
        <v>43882</v>
      </c>
      <c r="L9397" s="197"/>
      <c r="M9397" s="222">
        <v>43899.88</v>
      </c>
      <c r="N9397" s="197"/>
      <c r="O9397" s="220">
        <v>100.04</v>
      </c>
      <c r="P9397" s="197"/>
    </row>
    <row r="9398" spans="1:16" x14ac:dyDescent="0.25">
      <c r="A9398" s="218" t="s">
        <v>588</v>
      </c>
      <c r="B9398" s="197"/>
      <c r="C9398" s="218" t="s">
        <v>589</v>
      </c>
      <c r="D9398" s="197"/>
      <c r="E9398" s="197"/>
      <c r="F9398" s="197"/>
      <c r="G9398" s="197"/>
      <c r="H9398" s="197"/>
      <c r="I9398" s="219" t="s">
        <v>0</v>
      </c>
      <c r="J9398" s="197"/>
      <c r="K9398" s="219" t="s">
        <v>0</v>
      </c>
      <c r="L9398" s="197"/>
      <c r="M9398" s="219">
        <v>5251.3</v>
      </c>
      <c r="N9398" s="197"/>
      <c r="O9398" s="217" t="s">
        <v>0</v>
      </c>
      <c r="P9398" s="197"/>
    </row>
    <row r="9399" spans="1:16" x14ac:dyDescent="0.25">
      <c r="A9399" s="218" t="s">
        <v>786</v>
      </c>
      <c r="B9399" s="197"/>
      <c r="C9399" s="218" t="s">
        <v>787</v>
      </c>
      <c r="D9399" s="197"/>
      <c r="E9399" s="197"/>
      <c r="F9399" s="197"/>
      <c r="G9399" s="197"/>
      <c r="H9399" s="197"/>
      <c r="I9399" s="219" t="s">
        <v>0</v>
      </c>
      <c r="J9399" s="197"/>
      <c r="K9399" s="219" t="s">
        <v>0</v>
      </c>
      <c r="L9399" s="197"/>
      <c r="M9399" s="219">
        <v>580</v>
      </c>
      <c r="N9399" s="197"/>
      <c r="O9399" s="217" t="s">
        <v>0</v>
      </c>
      <c r="P9399" s="197"/>
    </row>
    <row r="9400" spans="1:16" x14ac:dyDescent="0.25">
      <c r="A9400" s="218" t="s">
        <v>788</v>
      </c>
      <c r="B9400" s="197"/>
      <c r="C9400" s="218" t="s">
        <v>789</v>
      </c>
      <c r="D9400" s="197"/>
      <c r="E9400" s="197"/>
      <c r="F9400" s="197"/>
      <c r="G9400" s="197"/>
      <c r="H9400" s="197"/>
      <c r="I9400" s="219" t="s">
        <v>0</v>
      </c>
      <c r="J9400" s="197"/>
      <c r="K9400" s="219" t="s">
        <v>0</v>
      </c>
      <c r="L9400" s="197"/>
      <c r="M9400" s="219">
        <v>587.29999999999995</v>
      </c>
      <c r="N9400" s="197"/>
      <c r="O9400" s="217" t="s">
        <v>0</v>
      </c>
      <c r="P9400" s="197"/>
    </row>
    <row r="9401" spans="1:16" x14ac:dyDescent="0.25">
      <c r="A9401" s="218" t="s">
        <v>790</v>
      </c>
      <c r="B9401" s="197"/>
      <c r="C9401" s="218" t="s">
        <v>791</v>
      </c>
      <c r="D9401" s="197"/>
      <c r="E9401" s="197"/>
      <c r="F9401" s="197"/>
      <c r="G9401" s="197"/>
      <c r="H9401" s="197"/>
      <c r="I9401" s="219" t="s">
        <v>0</v>
      </c>
      <c r="J9401" s="197"/>
      <c r="K9401" s="219" t="s">
        <v>0</v>
      </c>
      <c r="L9401" s="197"/>
      <c r="M9401" s="219">
        <v>7349.78</v>
      </c>
      <c r="N9401" s="197"/>
      <c r="O9401" s="217" t="s">
        <v>0</v>
      </c>
      <c r="P9401" s="197"/>
    </row>
    <row r="9402" spans="1:16" x14ac:dyDescent="0.25">
      <c r="A9402" s="218" t="s">
        <v>792</v>
      </c>
      <c r="B9402" s="197"/>
      <c r="C9402" s="218" t="s">
        <v>793</v>
      </c>
      <c r="D9402" s="197"/>
      <c r="E9402" s="197"/>
      <c r="F9402" s="197"/>
      <c r="G9402" s="197"/>
      <c r="H9402" s="197"/>
      <c r="I9402" s="219" t="s">
        <v>0</v>
      </c>
      <c r="J9402" s="197"/>
      <c r="K9402" s="219" t="s">
        <v>0</v>
      </c>
      <c r="L9402" s="197"/>
      <c r="M9402" s="219">
        <v>20.43</v>
      </c>
      <c r="N9402" s="197"/>
      <c r="O9402" s="217" t="s">
        <v>0</v>
      </c>
      <c r="P9402" s="197"/>
    </row>
    <row r="9403" spans="1:16" x14ac:dyDescent="0.25">
      <c r="A9403" s="218" t="s">
        <v>794</v>
      </c>
      <c r="B9403" s="197"/>
      <c r="C9403" s="218" t="s">
        <v>795</v>
      </c>
      <c r="D9403" s="197"/>
      <c r="E9403" s="197"/>
      <c r="F9403" s="197"/>
      <c r="G9403" s="197"/>
      <c r="H9403" s="197"/>
      <c r="I9403" s="219" t="s">
        <v>0</v>
      </c>
      <c r="J9403" s="197"/>
      <c r="K9403" s="219" t="s">
        <v>0</v>
      </c>
      <c r="L9403" s="197"/>
      <c r="M9403" s="219">
        <v>3400.23</v>
      </c>
      <c r="N9403" s="197"/>
      <c r="O9403" s="217" t="s">
        <v>0</v>
      </c>
      <c r="P9403" s="197"/>
    </row>
    <row r="9404" spans="1:16" x14ac:dyDescent="0.25">
      <c r="A9404" s="218" t="s">
        <v>796</v>
      </c>
      <c r="B9404" s="197"/>
      <c r="C9404" s="218" t="s">
        <v>797</v>
      </c>
      <c r="D9404" s="197"/>
      <c r="E9404" s="197"/>
      <c r="F9404" s="197"/>
      <c r="G9404" s="197"/>
      <c r="H9404" s="197"/>
      <c r="I9404" s="219" t="s">
        <v>0</v>
      </c>
      <c r="J9404" s="197"/>
      <c r="K9404" s="219" t="s">
        <v>0</v>
      </c>
      <c r="L9404" s="197"/>
      <c r="M9404" s="219">
        <v>1901.89</v>
      </c>
      <c r="N9404" s="197"/>
      <c r="O9404" s="217" t="s">
        <v>0</v>
      </c>
      <c r="P9404" s="197"/>
    </row>
    <row r="9405" spans="1:16" x14ac:dyDescent="0.25">
      <c r="A9405" s="218" t="s">
        <v>728</v>
      </c>
      <c r="B9405" s="197"/>
      <c r="C9405" s="218" t="s">
        <v>729</v>
      </c>
      <c r="D9405" s="197"/>
      <c r="E9405" s="197"/>
      <c r="F9405" s="197"/>
      <c r="G9405" s="197"/>
      <c r="H9405" s="197"/>
      <c r="I9405" s="219" t="s">
        <v>0</v>
      </c>
      <c r="J9405" s="197"/>
      <c r="K9405" s="219" t="s">
        <v>0</v>
      </c>
      <c r="L9405" s="197"/>
      <c r="M9405" s="219">
        <v>235.44</v>
      </c>
      <c r="N9405" s="197"/>
      <c r="O9405" s="217" t="s">
        <v>0</v>
      </c>
      <c r="P9405" s="197"/>
    </row>
    <row r="9406" spans="1:16" x14ac:dyDescent="0.25">
      <c r="A9406" s="218" t="s">
        <v>774</v>
      </c>
      <c r="B9406" s="197"/>
      <c r="C9406" s="218" t="s">
        <v>775</v>
      </c>
      <c r="D9406" s="197"/>
      <c r="E9406" s="197"/>
      <c r="F9406" s="197"/>
      <c r="G9406" s="197"/>
      <c r="H9406" s="197"/>
      <c r="I9406" s="219" t="s">
        <v>0</v>
      </c>
      <c r="J9406" s="197"/>
      <c r="K9406" s="219" t="s">
        <v>0</v>
      </c>
      <c r="L9406" s="197"/>
      <c r="M9406" s="219">
        <v>3766.94</v>
      </c>
      <c r="N9406" s="197"/>
      <c r="O9406" s="217" t="s">
        <v>0</v>
      </c>
      <c r="P9406" s="197"/>
    </row>
    <row r="9407" spans="1:16" x14ac:dyDescent="0.25">
      <c r="A9407" s="218" t="s">
        <v>590</v>
      </c>
      <c r="B9407" s="197"/>
      <c r="C9407" s="218" t="s">
        <v>591</v>
      </c>
      <c r="D9407" s="197"/>
      <c r="E9407" s="197"/>
      <c r="F9407" s="197"/>
      <c r="G9407" s="197"/>
      <c r="H9407" s="197"/>
      <c r="I9407" s="219" t="s">
        <v>0</v>
      </c>
      <c r="J9407" s="197"/>
      <c r="K9407" s="219" t="s">
        <v>0</v>
      </c>
      <c r="L9407" s="197"/>
      <c r="M9407" s="219">
        <v>236.61</v>
      </c>
      <c r="N9407" s="197"/>
      <c r="O9407" s="217" t="s">
        <v>0</v>
      </c>
      <c r="P9407" s="197"/>
    </row>
    <row r="9408" spans="1:16" x14ac:dyDescent="0.25">
      <c r="A9408" s="218" t="s">
        <v>742</v>
      </c>
      <c r="B9408" s="197"/>
      <c r="C9408" s="218" t="s">
        <v>743</v>
      </c>
      <c r="D9408" s="197"/>
      <c r="E9408" s="197"/>
      <c r="F9408" s="197"/>
      <c r="G9408" s="197"/>
      <c r="H9408" s="197"/>
      <c r="I9408" s="219" t="s">
        <v>0</v>
      </c>
      <c r="J9408" s="197"/>
      <c r="K9408" s="219" t="s">
        <v>0</v>
      </c>
      <c r="L9408" s="197"/>
      <c r="M9408" s="219">
        <v>6558.6</v>
      </c>
      <c r="N9408" s="197"/>
      <c r="O9408" s="217" t="s">
        <v>0</v>
      </c>
      <c r="P9408" s="197"/>
    </row>
    <row r="9409" spans="1:16" x14ac:dyDescent="0.25">
      <c r="A9409" s="218" t="s">
        <v>602</v>
      </c>
      <c r="B9409" s="197"/>
      <c r="C9409" s="218" t="s">
        <v>603</v>
      </c>
      <c r="D9409" s="197"/>
      <c r="E9409" s="197"/>
      <c r="F9409" s="197"/>
      <c r="G9409" s="197"/>
      <c r="H9409" s="197"/>
      <c r="I9409" s="219" t="s">
        <v>0</v>
      </c>
      <c r="J9409" s="197"/>
      <c r="K9409" s="219" t="s">
        <v>0</v>
      </c>
      <c r="L9409" s="197"/>
      <c r="M9409" s="219">
        <v>157.69999999999999</v>
      </c>
      <c r="N9409" s="197"/>
      <c r="O9409" s="217" t="s">
        <v>0</v>
      </c>
      <c r="P9409" s="197"/>
    </row>
    <row r="9410" spans="1:16" x14ac:dyDescent="0.25">
      <c r="A9410" s="218" t="s">
        <v>640</v>
      </c>
      <c r="B9410" s="197"/>
      <c r="C9410" s="218" t="s">
        <v>641</v>
      </c>
      <c r="D9410" s="197"/>
      <c r="E9410" s="197"/>
      <c r="F9410" s="197"/>
      <c r="G9410" s="197"/>
      <c r="H9410" s="197"/>
      <c r="I9410" s="219" t="s">
        <v>0</v>
      </c>
      <c r="J9410" s="197"/>
      <c r="K9410" s="219" t="s">
        <v>0</v>
      </c>
      <c r="L9410" s="197"/>
      <c r="M9410" s="219">
        <v>125</v>
      </c>
      <c r="N9410" s="197"/>
      <c r="O9410" s="217" t="s">
        <v>0</v>
      </c>
      <c r="P9410" s="197"/>
    </row>
    <row r="9411" spans="1:16" x14ac:dyDescent="0.25">
      <c r="A9411" s="218" t="s">
        <v>670</v>
      </c>
      <c r="B9411" s="197"/>
      <c r="C9411" s="218" t="s">
        <v>671</v>
      </c>
      <c r="D9411" s="197"/>
      <c r="E9411" s="197"/>
      <c r="F9411" s="197"/>
      <c r="G9411" s="197"/>
      <c r="H9411" s="197"/>
      <c r="I9411" s="219" t="s">
        <v>0</v>
      </c>
      <c r="J9411" s="197"/>
      <c r="K9411" s="219" t="s">
        <v>0</v>
      </c>
      <c r="L9411" s="197"/>
      <c r="M9411" s="219">
        <v>5548.94</v>
      </c>
      <c r="N9411" s="197"/>
      <c r="O9411" s="217" t="s">
        <v>0</v>
      </c>
      <c r="P9411" s="197"/>
    </row>
    <row r="9412" spans="1:16" x14ac:dyDescent="0.25">
      <c r="A9412" s="218" t="s">
        <v>634</v>
      </c>
      <c r="B9412" s="197"/>
      <c r="C9412" s="218" t="s">
        <v>635</v>
      </c>
      <c r="D9412" s="197"/>
      <c r="E9412" s="197"/>
      <c r="F9412" s="197"/>
      <c r="G9412" s="197"/>
      <c r="H9412" s="197"/>
      <c r="I9412" s="219" t="s">
        <v>0</v>
      </c>
      <c r="J9412" s="197"/>
      <c r="K9412" s="219" t="s">
        <v>0</v>
      </c>
      <c r="L9412" s="197"/>
      <c r="M9412" s="219">
        <v>5274.41</v>
      </c>
      <c r="N9412" s="197"/>
      <c r="O9412" s="217" t="s">
        <v>0</v>
      </c>
      <c r="P9412" s="197"/>
    </row>
    <row r="9413" spans="1:16" x14ac:dyDescent="0.25">
      <c r="A9413" s="218" t="s">
        <v>730</v>
      </c>
      <c r="B9413" s="197"/>
      <c r="C9413" s="218" t="s">
        <v>731</v>
      </c>
      <c r="D9413" s="197"/>
      <c r="E9413" s="197"/>
      <c r="F9413" s="197"/>
      <c r="G9413" s="197"/>
      <c r="H9413" s="197"/>
      <c r="I9413" s="219" t="s">
        <v>0</v>
      </c>
      <c r="J9413" s="197"/>
      <c r="K9413" s="219" t="s">
        <v>0</v>
      </c>
      <c r="L9413" s="197"/>
      <c r="M9413" s="219">
        <v>195</v>
      </c>
      <c r="N9413" s="197"/>
      <c r="O9413" s="217" t="s">
        <v>0</v>
      </c>
      <c r="P9413" s="197"/>
    </row>
    <row r="9414" spans="1:16" x14ac:dyDescent="0.25">
      <c r="A9414" s="218" t="s">
        <v>616</v>
      </c>
      <c r="B9414" s="197"/>
      <c r="C9414" s="218" t="s">
        <v>617</v>
      </c>
      <c r="D9414" s="197"/>
      <c r="E9414" s="197"/>
      <c r="F9414" s="197"/>
      <c r="G9414" s="197"/>
      <c r="H9414" s="197"/>
      <c r="I9414" s="219" t="s">
        <v>0</v>
      </c>
      <c r="J9414" s="197"/>
      <c r="K9414" s="219" t="s">
        <v>0</v>
      </c>
      <c r="L9414" s="197"/>
      <c r="M9414" s="219">
        <v>2710.31</v>
      </c>
      <c r="N9414" s="197"/>
      <c r="O9414" s="217" t="s">
        <v>0</v>
      </c>
      <c r="P9414" s="197"/>
    </row>
    <row r="9415" spans="1:16" x14ac:dyDescent="0.25">
      <c r="A9415" s="221" t="s">
        <v>674</v>
      </c>
      <c r="B9415" s="197"/>
      <c r="C9415" s="221" t="s">
        <v>675</v>
      </c>
      <c r="D9415" s="197"/>
      <c r="E9415" s="197"/>
      <c r="F9415" s="197"/>
      <c r="G9415" s="197"/>
      <c r="H9415" s="197"/>
      <c r="I9415" s="222">
        <v>710</v>
      </c>
      <c r="J9415" s="197"/>
      <c r="K9415" s="222">
        <v>710</v>
      </c>
      <c r="L9415" s="197"/>
      <c r="M9415" s="222">
        <v>692.12</v>
      </c>
      <c r="N9415" s="197"/>
      <c r="O9415" s="220">
        <v>97.48</v>
      </c>
      <c r="P9415" s="197"/>
    </row>
    <row r="9416" spans="1:16" x14ac:dyDescent="0.25">
      <c r="A9416" s="218" t="s">
        <v>678</v>
      </c>
      <c r="B9416" s="197"/>
      <c r="C9416" s="218" t="s">
        <v>679</v>
      </c>
      <c r="D9416" s="197"/>
      <c r="E9416" s="197"/>
      <c r="F9416" s="197"/>
      <c r="G9416" s="197"/>
      <c r="H9416" s="197"/>
      <c r="I9416" s="219" t="s">
        <v>0</v>
      </c>
      <c r="J9416" s="197"/>
      <c r="K9416" s="219" t="s">
        <v>0</v>
      </c>
      <c r="L9416" s="197"/>
      <c r="M9416" s="219">
        <v>683.58</v>
      </c>
      <c r="N9416" s="197"/>
      <c r="O9416" s="217" t="s">
        <v>0</v>
      </c>
      <c r="P9416" s="197"/>
    </row>
    <row r="9417" spans="1:16" x14ac:dyDescent="0.25">
      <c r="A9417" s="218" t="s">
        <v>680</v>
      </c>
      <c r="B9417" s="197"/>
      <c r="C9417" s="218" t="s">
        <v>681</v>
      </c>
      <c r="D9417" s="197"/>
      <c r="E9417" s="197"/>
      <c r="F9417" s="197"/>
      <c r="G9417" s="197"/>
      <c r="H9417" s="197"/>
      <c r="I9417" s="219" t="s">
        <v>0</v>
      </c>
      <c r="J9417" s="197"/>
      <c r="K9417" s="219" t="s">
        <v>0</v>
      </c>
      <c r="L9417" s="197"/>
      <c r="M9417" s="219">
        <v>8.5399999999999991</v>
      </c>
      <c r="N9417" s="197"/>
      <c r="O9417" s="217" t="s">
        <v>0</v>
      </c>
      <c r="P9417" s="197"/>
    </row>
    <row r="9418" spans="1:16" x14ac:dyDescent="0.25">
      <c r="A9418" s="212" t="s">
        <v>1529</v>
      </c>
      <c r="B9418" s="197"/>
      <c r="C9418" s="212" t="s">
        <v>1530</v>
      </c>
      <c r="D9418" s="197"/>
      <c r="E9418" s="197"/>
      <c r="F9418" s="197"/>
      <c r="G9418" s="197"/>
      <c r="H9418" s="197"/>
      <c r="I9418" s="213">
        <v>122022.04</v>
      </c>
      <c r="J9418" s="197"/>
      <c r="K9418" s="213">
        <v>122022.04</v>
      </c>
      <c r="L9418" s="197"/>
      <c r="M9418" s="213">
        <v>121612.04</v>
      </c>
      <c r="N9418" s="197"/>
      <c r="O9418" s="214">
        <v>99.66</v>
      </c>
      <c r="P9418" s="197"/>
    </row>
    <row r="9419" spans="1:16" x14ac:dyDescent="0.25">
      <c r="A9419" s="205" t="s">
        <v>242</v>
      </c>
      <c r="B9419" s="197"/>
      <c r="C9419" s="197"/>
      <c r="D9419" s="197"/>
      <c r="E9419" s="197"/>
      <c r="F9419" s="197"/>
      <c r="G9419" s="197"/>
      <c r="H9419" s="197"/>
      <c r="I9419" s="206">
        <v>122022.04</v>
      </c>
      <c r="J9419" s="197"/>
      <c r="K9419" s="206">
        <v>122022.04</v>
      </c>
      <c r="L9419" s="197"/>
      <c r="M9419" s="206">
        <v>121612.04</v>
      </c>
      <c r="N9419" s="197"/>
      <c r="O9419" s="207">
        <v>99.66</v>
      </c>
      <c r="P9419" s="197"/>
    </row>
    <row r="9420" spans="1:16" x14ac:dyDescent="0.25">
      <c r="A9420" s="205" t="s">
        <v>2087</v>
      </c>
      <c r="B9420" s="197"/>
      <c r="C9420" s="197"/>
      <c r="D9420" s="197"/>
      <c r="E9420" s="197"/>
      <c r="F9420" s="197"/>
      <c r="G9420" s="197"/>
      <c r="H9420" s="197"/>
      <c r="I9420" s="206">
        <v>122022.04</v>
      </c>
      <c r="J9420" s="197"/>
      <c r="K9420" s="206">
        <v>122022.04</v>
      </c>
      <c r="L9420" s="197"/>
      <c r="M9420" s="206">
        <v>121612.04</v>
      </c>
      <c r="N9420" s="197"/>
      <c r="O9420" s="207">
        <v>99.66</v>
      </c>
      <c r="P9420" s="197"/>
    </row>
    <row r="9421" spans="1:16" x14ac:dyDescent="0.25">
      <c r="A9421" s="221" t="s">
        <v>582</v>
      </c>
      <c r="B9421" s="197"/>
      <c r="C9421" s="221" t="s">
        <v>583</v>
      </c>
      <c r="D9421" s="197"/>
      <c r="E9421" s="197"/>
      <c r="F9421" s="197"/>
      <c r="G9421" s="197"/>
      <c r="H9421" s="197"/>
      <c r="I9421" s="222">
        <v>4250</v>
      </c>
      <c r="J9421" s="197"/>
      <c r="K9421" s="222">
        <v>4250</v>
      </c>
      <c r="L9421" s="197"/>
      <c r="M9421" s="222">
        <v>3840</v>
      </c>
      <c r="N9421" s="197"/>
      <c r="O9421" s="220">
        <v>90.35</v>
      </c>
      <c r="P9421" s="197"/>
    </row>
    <row r="9422" spans="1:16" x14ac:dyDescent="0.25">
      <c r="A9422" s="218" t="s">
        <v>602</v>
      </c>
      <c r="B9422" s="197"/>
      <c r="C9422" s="218" t="s">
        <v>603</v>
      </c>
      <c r="D9422" s="197"/>
      <c r="E9422" s="197"/>
      <c r="F9422" s="197"/>
      <c r="G9422" s="197"/>
      <c r="H9422" s="197"/>
      <c r="I9422" s="219" t="s">
        <v>0</v>
      </c>
      <c r="J9422" s="197"/>
      <c r="K9422" s="219" t="s">
        <v>0</v>
      </c>
      <c r="L9422" s="197"/>
      <c r="M9422" s="219">
        <v>3840</v>
      </c>
      <c r="N9422" s="197"/>
      <c r="O9422" s="217" t="s">
        <v>0</v>
      </c>
      <c r="P9422" s="197"/>
    </row>
    <row r="9423" spans="1:16" x14ac:dyDescent="0.25">
      <c r="A9423" s="221" t="s">
        <v>592</v>
      </c>
      <c r="B9423" s="197"/>
      <c r="C9423" s="221" t="s">
        <v>593</v>
      </c>
      <c r="D9423" s="197"/>
      <c r="E9423" s="197"/>
      <c r="F9423" s="197"/>
      <c r="G9423" s="197"/>
      <c r="H9423" s="197"/>
      <c r="I9423" s="222">
        <v>117772.04</v>
      </c>
      <c r="J9423" s="197"/>
      <c r="K9423" s="222">
        <v>117772.04</v>
      </c>
      <c r="L9423" s="197"/>
      <c r="M9423" s="222">
        <v>117772.04</v>
      </c>
      <c r="N9423" s="197"/>
      <c r="O9423" s="220">
        <v>100</v>
      </c>
      <c r="P9423" s="197"/>
    </row>
    <row r="9424" spans="1:16" x14ac:dyDescent="0.25">
      <c r="A9424" s="218" t="s">
        <v>1369</v>
      </c>
      <c r="B9424" s="197"/>
      <c r="C9424" s="218" t="s">
        <v>1370</v>
      </c>
      <c r="D9424" s="197"/>
      <c r="E9424" s="197"/>
      <c r="F9424" s="197"/>
      <c r="G9424" s="197"/>
      <c r="H9424" s="197"/>
      <c r="I9424" s="219" t="s">
        <v>0</v>
      </c>
      <c r="J9424" s="197"/>
      <c r="K9424" s="219" t="s">
        <v>0</v>
      </c>
      <c r="L9424" s="197"/>
      <c r="M9424" s="219">
        <v>117772.04</v>
      </c>
      <c r="N9424" s="197"/>
      <c r="O9424" s="217" t="s">
        <v>0</v>
      </c>
      <c r="P9424" s="197"/>
    </row>
    <row r="9425" spans="1:16" x14ac:dyDescent="0.25">
      <c r="A9425" s="212" t="s">
        <v>1531</v>
      </c>
      <c r="B9425" s="197"/>
      <c r="C9425" s="212" t="s">
        <v>1532</v>
      </c>
      <c r="D9425" s="197"/>
      <c r="E9425" s="197"/>
      <c r="F9425" s="197"/>
      <c r="G9425" s="197"/>
      <c r="H9425" s="197"/>
      <c r="I9425" s="213">
        <v>11934.1</v>
      </c>
      <c r="J9425" s="197"/>
      <c r="K9425" s="213">
        <v>11934.1</v>
      </c>
      <c r="L9425" s="197"/>
      <c r="M9425" s="213">
        <v>12544.92</v>
      </c>
      <c r="N9425" s="197"/>
      <c r="O9425" s="214">
        <v>105.12</v>
      </c>
      <c r="P9425" s="197"/>
    </row>
    <row r="9426" spans="1:16" x14ac:dyDescent="0.25">
      <c r="A9426" s="205" t="s">
        <v>241</v>
      </c>
      <c r="B9426" s="197"/>
      <c r="C9426" s="197"/>
      <c r="D9426" s="197"/>
      <c r="E9426" s="197"/>
      <c r="F9426" s="197"/>
      <c r="G9426" s="197"/>
      <c r="H9426" s="197"/>
      <c r="I9426" s="206">
        <v>10000</v>
      </c>
      <c r="J9426" s="197"/>
      <c r="K9426" s="206">
        <v>10000</v>
      </c>
      <c r="L9426" s="197"/>
      <c r="M9426" s="206">
        <v>10610.82</v>
      </c>
      <c r="N9426" s="197"/>
      <c r="O9426" s="207">
        <v>106.11</v>
      </c>
      <c r="P9426" s="197"/>
    </row>
    <row r="9427" spans="1:16" x14ac:dyDescent="0.25">
      <c r="A9427" s="205" t="s">
        <v>2080</v>
      </c>
      <c r="B9427" s="197"/>
      <c r="C9427" s="197"/>
      <c r="D9427" s="197"/>
      <c r="E9427" s="197"/>
      <c r="F9427" s="197"/>
      <c r="G9427" s="197"/>
      <c r="H9427" s="197"/>
      <c r="I9427" s="206">
        <v>10000</v>
      </c>
      <c r="J9427" s="197"/>
      <c r="K9427" s="206">
        <v>10000</v>
      </c>
      <c r="L9427" s="197"/>
      <c r="M9427" s="206">
        <v>10610.82</v>
      </c>
      <c r="N9427" s="197"/>
      <c r="O9427" s="207">
        <v>106.11</v>
      </c>
      <c r="P9427" s="197"/>
    </row>
    <row r="9428" spans="1:16" x14ac:dyDescent="0.25">
      <c r="A9428" s="221" t="s">
        <v>582</v>
      </c>
      <c r="B9428" s="197"/>
      <c r="C9428" s="221" t="s">
        <v>583</v>
      </c>
      <c r="D9428" s="197"/>
      <c r="E9428" s="197"/>
      <c r="F9428" s="197"/>
      <c r="G9428" s="197"/>
      <c r="H9428" s="197"/>
      <c r="I9428" s="222">
        <v>10000</v>
      </c>
      <c r="J9428" s="197"/>
      <c r="K9428" s="222">
        <v>10000</v>
      </c>
      <c r="L9428" s="197"/>
      <c r="M9428" s="222">
        <v>10610.82</v>
      </c>
      <c r="N9428" s="197"/>
      <c r="O9428" s="220">
        <v>106.11</v>
      </c>
      <c r="P9428" s="197"/>
    </row>
    <row r="9429" spans="1:16" x14ac:dyDescent="0.25">
      <c r="A9429" s="218" t="s">
        <v>792</v>
      </c>
      <c r="B9429" s="197"/>
      <c r="C9429" s="218" t="s">
        <v>793</v>
      </c>
      <c r="D9429" s="197"/>
      <c r="E9429" s="197"/>
      <c r="F9429" s="197"/>
      <c r="G9429" s="197"/>
      <c r="H9429" s="197"/>
      <c r="I9429" s="219" t="s">
        <v>0</v>
      </c>
      <c r="J9429" s="197"/>
      <c r="K9429" s="219" t="s">
        <v>0</v>
      </c>
      <c r="L9429" s="197"/>
      <c r="M9429" s="219">
        <v>10610.82</v>
      </c>
      <c r="N9429" s="197"/>
      <c r="O9429" s="217" t="s">
        <v>0</v>
      </c>
      <c r="P9429" s="197"/>
    </row>
    <row r="9430" spans="1:16" x14ac:dyDescent="0.25">
      <c r="A9430" s="205" t="s">
        <v>243</v>
      </c>
      <c r="B9430" s="197"/>
      <c r="C9430" s="197"/>
      <c r="D9430" s="197"/>
      <c r="E9430" s="197"/>
      <c r="F9430" s="197"/>
      <c r="G9430" s="197"/>
      <c r="H9430" s="197"/>
      <c r="I9430" s="206">
        <v>1934.1</v>
      </c>
      <c r="J9430" s="197"/>
      <c r="K9430" s="206">
        <v>1934.1</v>
      </c>
      <c r="L9430" s="197"/>
      <c r="M9430" s="206">
        <v>1934.1</v>
      </c>
      <c r="N9430" s="197"/>
      <c r="O9430" s="207">
        <v>100</v>
      </c>
      <c r="P9430" s="197"/>
    </row>
    <row r="9431" spans="1:16" x14ac:dyDescent="0.25">
      <c r="A9431" s="205" t="s">
        <v>2090</v>
      </c>
      <c r="B9431" s="197"/>
      <c r="C9431" s="197"/>
      <c r="D9431" s="197"/>
      <c r="E9431" s="197"/>
      <c r="F9431" s="197"/>
      <c r="G9431" s="197"/>
      <c r="H9431" s="197"/>
      <c r="I9431" s="206">
        <v>1934.1</v>
      </c>
      <c r="J9431" s="197"/>
      <c r="K9431" s="206">
        <v>1934.1</v>
      </c>
      <c r="L9431" s="197"/>
      <c r="M9431" s="206">
        <v>1934.1</v>
      </c>
      <c r="N9431" s="197"/>
      <c r="O9431" s="207">
        <v>100</v>
      </c>
      <c r="P9431" s="197"/>
    </row>
    <row r="9432" spans="1:16" x14ac:dyDescent="0.25">
      <c r="A9432" s="221" t="s">
        <v>582</v>
      </c>
      <c r="B9432" s="197"/>
      <c r="C9432" s="221" t="s">
        <v>583</v>
      </c>
      <c r="D9432" s="197"/>
      <c r="E9432" s="197"/>
      <c r="F9432" s="197"/>
      <c r="G9432" s="197"/>
      <c r="H9432" s="197"/>
      <c r="I9432" s="222">
        <v>1934.1</v>
      </c>
      <c r="J9432" s="197"/>
      <c r="K9432" s="222">
        <v>1934.1</v>
      </c>
      <c r="L9432" s="197"/>
      <c r="M9432" s="222">
        <v>1934.1</v>
      </c>
      <c r="N9432" s="197"/>
      <c r="O9432" s="220">
        <v>100</v>
      </c>
      <c r="P9432" s="197"/>
    </row>
    <row r="9433" spans="1:16" x14ac:dyDescent="0.25">
      <c r="A9433" s="218" t="s">
        <v>790</v>
      </c>
      <c r="B9433" s="197"/>
      <c r="C9433" s="218" t="s">
        <v>791</v>
      </c>
      <c r="D9433" s="197"/>
      <c r="E9433" s="197"/>
      <c r="F9433" s="197"/>
      <c r="G9433" s="197"/>
      <c r="H9433" s="197"/>
      <c r="I9433" s="219" t="s">
        <v>0</v>
      </c>
      <c r="J9433" s="197"/>
      <c r="K9433" s="219" t="s">
        <v>0</v>
      </c>
      <c r="L9433" s="197"/>
      <c r="M9433" s="219">
        <v>1934.1</v>
      </c>
      <c r="N9433" s="197"/>
      <c r="O9433" s="217" t="s">
        <v>0</v>
      </c>
      <c r="P9433" s="197"/>
    </row>
    <row r="9434" spans="1:16" x14ac:dyDescent="0.25">
      <c r="A9434" s="212" t="s">
        <v>1535</v>
      </c>
      <c r="B9434" s="197"/>
      <c r="C9434" s="212" t="s">
        <v>1536</v>
      </c>
      <c r="D9434" s="197"/>
      <c r="E9434" s="197"/>
      <c r="F9434" s="197"/>
      <c r="G9434" s="197"/>
      <c r="H9434" s="197"/>
      <c r="I9434" s="213">
        <v>1914146</v>
      </c>
      <c r="J9434" s="197"/>
      <c r="K9434" s="213">
        <v>1914146</v>
      </c>
      <c r="L9434" s="197"/>
      <c r="M9434" s="213">
        <v>1902017.51</v>
      </c>
      <c r="N9434" s="197"/>
      <c r="O9434" s="214">
        <v>99.37</v>
      </c>
      <c r="P9434" s="197"/>
    </row>
    <row r="9435" spans="1:16" x14ac:dyDescent="0.25">
      <c r="A9435" s="205" t="s">
        <v>243</v>
      </c>
      <c r="B9435" s="197"/>
      <c r="C9435" s="197"/>
      <c r="D9435" s="197"/>
      <c r="E9435" s="197"/>
      <c r="F9435" s="197"/>
      <c r="G9435" s="197"/>
      <c r="H9435" s="197"/>
      <c r="I9435" s="206">
        <v>1914146</v>
      </c>
      <c r="J9435" s="197"/>
      <c r="K9435" s="206">
        <v>1914146</v>
      </c>
      <c r="L9435" s="197"/>
      <c r="M9435" s="206">
        <v>1902017.51</v>
      </c>
      <c r="N9435" s="197"/>
      <c r="O9435" s="207">
        <v>99.37</v>
      </c>
      <c r="P9435" s="197"/>
    </row>
    <row r="9436" spans="1:16" x14ac:dyDescent="0.25">
      <c r="A9436" s="205" t="s">
        <v>2090</v>
      </c>
      <c r="B9436" s="197"/>
      <c r="C9436" s="197"/>
      <c r="D9436" s="197"/>
      <c r="E9436" s="197"/>
      <c r="F9436" s="197"/>
      <c r="G9436" s="197"/>
      <c r="H9436" s="197"/>
      <c r="I9436" s="206">
        <v>1914146</v>
      </c>
      <c r="J9436" s="197"/>
      <c r="K9436" s="206">
        <v>1914146</v>
      </c>
      <c r="L9436" s="197"/>
      <c r="M9436" s="206">
        <v>1902017.51</v>
      </c>
      <c r="N9436" s="197"/>
      <c r="O9436" s="207">
        <v>99.37</v>
      </c>
      <c r="P9436" s="197"/>
    </row>
    <row r="9437" spans="1:16" x14ac:dyDescent="0.25">
      <c r="A9437" s="221" t="s">
        <v>572</v>
      </c>
      <c r="B9437" s="197"/>
      <c r="C9437" s="221" t="s">
        <v>573</v>
      </c>
      <c r="D9437" s="197"/>
      <c r="E9437" s="197"/>
      <c r="F9437" s="197"/>
      <c r="G9437" s="197"/>
      <c r="H9437" s="197"/>
      <c r="I9437" s="222">
        <v>1863900</v>
      </c>
      <c r="J9437" s="197"/>
      <c r="K9437" s="222">
        <v>1863900</v>
      </c>
      <c r="L9437" s="197"/>
      <c r="M9437" s="222">
        <v>1861215.67</v>
      </c>
      <c r="N9437" s="197"/>
      <c r="O9437" s="220">
        <v>99.86</v>
      </c>
      <c r="P9437" s="197"/>
    </row>
    <row r="9438" spans="1:16" x14ac:dyDescent="0.25">
      <c r="A9438" s="218" t="s">
        <v>574</v>
      </c>
      <c r="B9438" s="197"/>
      <c r="C9438" s="218" t="s">
        <v>575</v>
      </c>
      <c r="D9438" s="197"/>
      <c r="E9438" s="197"/>
      <c r="F9438" s="197"/>
      <c r="G9438" s="197"/>
      <c r="H9438" s="197"/>
      <c r="I9438" s="219" t="s">
        <v>0</v>
      </c>
      <c r="J9438" s="197"/>
      <c r="K9438" s="219" t="s">
        <v>0</v>
      </c>
      <c r="L9438" s="197"/>
      <c r="M9438" s="219">
        <v>1499770.8</v>
      </c>
      <c r="N9438" s="197"/>
      <c r="O9438" s="217" t="s">
        <v>0</v>
      </c>
      <c r="P9438" s="197"/>
    </row>
    <row r="9439" spans="1:16" x14ac:dyDescent="0.25">
      <c r="A9439" s="218" t="s">
        <v>951</v>
      </c>
      <c r="B9439" s="197"/>
      <c r="C9439" s="218" t="s">
        <v>952</v>
      </c>
      <c r="D9439" s="197"/>
      <c r="E9439" s="197"/>
      <c r="F9439" s="197"/>
      <c r="G9439" s="197"/>
      <c r="H9439" s="197"/>
      <c r="I9439" s="219" t="s">
        <v>0</v>
      </c>
      <c r="J9439" s="197"/>
      <c r="K9439" s="219" t="s">
        <v>0</v>
      </c>
      <c r="L9439" s="197"/>
      <c r="M9439" s="219">
        <v>27947.93</v>
      </c>
      <c r="N9439" s="197"/>
      <c r="O9439" s="217" t="s">
        <v>0</v>
      </c>
      <c r="P9439" s="197"/>
    </row>
    <row r="9440" spans="1:16" x14ac:dyDescent="0.25">
      <c r="A9440" s="218" t="s">
        <v>1365</v>
      </c>
      <c r="B9440" s="197"/>
      <c r="C9440" s="218" t="s">
        <v>1366</v>
      </c>
      <c r="D9440" s="197"/>
      <c r="E9440" s="197"/>
      <c r="F9440" s="197"/>
      <c r="G9440" s="197"/>
      <c r="H9440" s="197"/>
      <c r="I9440" s="219" t="s">
        <v>0</v>
      </c>
      <c r="J9440" s="197"/>
      <c r="K9440" s="219" t="s">
        <v>0</v>
      </c>
      <c r="L9440" s="197"/>
      <c r="M9440" s="219">
        <v>19804.61</v>
      </c>
      <c r="N9440" s="197"/>
      <c r="O9440" s="217" t="s">
        <v>0</v>
      </c>
      <c r="P9440" s="197"/>
    </row>
    <row r="9441" spans="1:16" x14ac:dyDescent="0.25">
      <c r="A9441" s="218" t="s">
        <v>580</v>
      </c>
      <c r="B9441" s="197"/>
      <c r="C9441" s="218" t="s">
        <v>581</v>
      </c>
      <c r="D9441" s="197"/>
      <c r="E9441" s="197"/>
      <c r="F9441" s="197"/>
      <c r="G9441" s="197"/>
      <c r="H9441" s="197"/>
      <c r="I9441" s="219" t="s">
        <v>0</v>
      </c>
      <c r="J9441" s="197"/>
      <c r="K9441" s="219" t="s">
        <v>0</v>
      </c>
      <c r="L9441" s="197"/>
      <c r="M9441" s="219">
        <v>58334.63</v>
      </c>
      <c r="N9441" s="197"/>
      <c r="O9441" s="217" t="s">
        <v>0</v>
      </c>
      <c r="P9441" s="197"/>
    </row>
    <row r="9442" spans="1:16" x14ac:dyDescent="0.25">
      <c r="A9442" s="218" t="s">
        <v>576</v>
      </c>
      <c r="B9442" s="197"/>
      <c r="C9442" s="218" t="s">
        <v>577</v>
      </c>
      <c r="D9442" s="197"/>
      <c r="E9442" s="197"/>
      <c r="F9442" s="197"/>
      <c r="G9442" s="197"/>
      <c r="H9442" s="197"/>
      <c r="I9442" s="219" t="s">
        <v>0</v>
      </c>
      <c r="J9442" s="197"/>
      <c r="K9442" s="219" t="s">
        <v>0</v>
      </c>
      <c r="L9442" s="197"/>
      <c r="M9442" s="219">
        <v>255357.7</v>
      </c>
      <c r="N9442" s="197"/>
      <c r="O9442" s="217" t="s">
        <v>0</v>
      </c>
      <c r="P9442" s="197"/>
    </row>
    <row r="9443" spans="1:16" x14ac:dyDescent="0.25">
      <c r="A9443" s="221" t="s">
        <v>582</v>
      </c>
      <c r="B9443" s="197"/>
      <c r="C9443" s="221" t="s">
        <v>583</v>
      </c>
      <c r="D9443" s="197"/>
      <c r="E9443" s="197"/>
      <c r="F9443" s="197"/>
      <c r="G9443" s="197"/>
      <c r="H9443" s="197"/>
      <c r="I9443" s="222">
        <v>50246</v>
      </c>
      <c r="J9443" s="197"/>
      <c r="K9443" s="222">
        <v>50246</v>
      </c>
      <c r="L9443" s="197"/>
      <c r="M9443" s="222">
        <v>40801.839999999997</v>
      </c>
      <c r="N9443" s="197"/>
      <c r="O9443" s="220">
        <v>81.2</v>
      </c>
      <c r="P9443" s="197"/>
    </row>
    <row r="9444" spans="1:16" x14ac:dyDescent="0.25">
      <c r="A9444" s="218" t="s">
        <v>584</v>
      </c>
      <c r="B9444" s="197"/>
      <c r="C9444" s="218" t="s">
        <v>585</v>
      </c>
      <c r="D9444" s="197"/>
      <c r="E9444" s="197"/>
      <c r="F9444" s="197"/>
      <c r="G9444" s="197"/>
      <c r="H9444" s="197"/>
      <c r="I9444" s="219" t="s">
        <v>0</v>
      </c>
      <c r="J9444" s="197"/>
      <c r="K9444" s="219" t="s">
        <v>0</v>
      </c>
      <c r="L9444" s="197"/>
      <c r="M9444" s="219">
        <v>35331.839999999997</v>
      </c>
      <c r="N9444" s="197"/>
      <c r="O9444" s="217" t="s">
        <v>0</v>
      </c>
      <c r="P9444" s="197"/>
    </row>
    <row r="9445" spans="1:16" x14ac:dyDescent="0.25">
      <c r="A9445" s="218" t="s">
        <v>672</v>
      </c>
      <c r="B9445" s="197"/>
      <c r="C9445" s="218" t="s">
        <v>673</v>
      </c>
      <c r="D9445" s="197"/>
      <c r="E9445" s="197"/>
      <c r="F9445" s="197"/>
      <c r="G9445" s="197"/>
      <c r="H9445" s="197"/>
      <c r="I9445" s="219" t="s">
        <v>0</v>
      </c>
      <c r="J9445" s="197"/>
      <c r="K9445" s="219" t="s">
        <v>0</v>
      </c>
      <c r="L9445" s="197"/>
      <c r="M9445" s="219">
        <v>5470</v>
      </c>
      <c r="N9445" s="197"/>
      <c r="O9445" s="217" t="s">
        <v>0</v>
      </c>
      <c r="P9445" s="197"/>
    </row>
    <row r="9446" spans="1:16" x14ac:dyDescent="0.25">
      <c r="A9446" s="215" t="s">
        <v>1537</v>
      </c>
      <c r="B9446" s="197"/>
      <c r="C9446" s="215" t="s">
        <v>1538</v>
      </c>
      <c r="D9446" s="197"/>
      <c r="E9446" s="197"/>
      <c r="F9446" s="197"/>
      <c r="G9446" s="197"/>
      <c r="H9446" s="197"/>
      <c r="I9446" s="216">
        <v>50865.81</v>
      </c>
      <c r="J9446" s="197"/>
      <c r="K9446" s="216">
        <v>50865.81</v>
      </c>
      <c r="L9446" s="197"/>
      <c r="M9446" s="216">
        <v>37222.99</v>
      </c>
      <c r="N9446" s="197"/>
      <c r="O9446" s="211">
        <v>73.180000000000007</v>
      </c>
      <c r="P9446" s="197"/>
    </row>
    <row r="9447" spans="1:16" x14ac:dyDescent="0.25">
      <c r="A9447" s="212" t="s">
        <v>1539</v>
      </c>
      <c r="B9447" s="197"/>
      <c r="C9447" s="212" t="s">
        <v>1540</v>
      </c>
      <c r="D9447" s="197"/>
      <c r="E9447" s="197"/>
      <c r="F9447" s="197"/>
      <c r="G9447" s="197"/>
      <c r="H9447" s="197"/>
      <c r="I9447" s="213">
        <v>50865.81</v>
      </c>
      <c r="J9447" s="197"/>
      <c r="K9447" s="213">
        <v>50865.81</v>
      </c>
      <c r="L9447" s="197"/>
      <c r="M9447" s="213">
        <v>37222.99</v>
      </c>
      <c r="N9447" s="197"/>
      <c r="O9447" s="214">
        <v>73.180000000000007</v>
      </c>
      <c r="P9447" s="197"/>
    </row>
    <row r="9448" spans="1:16" x14ac:dyDescent="0.25">
      <c r="A9448" s="205" t="s">
        <v>240</v>
      </c>
      <c r="B9448" s="197"/>
      <c r="C9448" s="197"/>
      <c r="D9448" s="197"/>
      <c r="E9448" s="197"/>
      <c r="F9448" s="197"/>
      <c r="G9448" s="197"/>
      <c r="H9448" s="197"/>
      <c r="I9448" s="206">
        <v>50865.81</v>
      </c>
      <c r="J9448" s="197"/>
      <c r="K9448" s="206">
        <v>50865.81</v>
      </c>
      <c r="L9448" s="197"/>
      <c r="M9448" s="206">
        <v>37222.99</v>
      </c>
      <c r="N9448" s="197"/>
      <c r="O9448" s="207">
        <v>73.180000000000007</v>
      </c>
      <c r="P9448" s="197"/>
    </row>
    <row r="9449" spans="1:16" x14ac:dyDescent="0.25">
      <c r="A9449" s="205" t="s">
        <v>2076</v>
      </c>
      <c r="B9449" s="197"/>
      <c r="C9449" s="197"/>
      <c r="D9449" s="197"/>
      <c r="E9449" s="197"/>
      <c r="F9449" s="197"/>
      <c r="G9449" s="197"/>
      <c r="H9449" s="197"/>
      <c r="I9449" s="206">
        <v>50865.81</v>
      </c>
      <c r="J9449" s="197"/>
      <c r="K9449" s="206">
        <v>50865.81</v>
      </c>
      <c r="L9449" s="197"/>
      <c r="M9449" s="206">
        <v>37222.99</v>
      </c>
      <c r="N9449" s="197"/>
      <c r="O9449" s="207">
        <v>73.180000000000007</v>
      </c>
      <c r="P9449" s="197"/>
    </row>
    <row r="9450" spans="1:16" x14ac:dyDescent="0.25">
      <c r="A9450" s="221" t="s">
        <v>582</v>
      </c>
      <c r="B9450" s="197"/>
      <c r="C9450" s="221" t="s">
        <v>583</v>
      </c>
      <c r="D9450" s="197"/>
      <c r="E9450" s="197"/>
      <c r="F9450" s="197"/>
      <c r="G9450" s="197"/>
      <c r="H9450" s="197"/>
      <c r="I9450" s="222">
        <v>34165.81</v>
      </c>
      <c r="J9450" s="197"/>
      <c r="K9450" s="222">
        <v>34165.81</v>
      </c>
      <c r="L9450" s="197"/>
      <c r="M9450" s="222">
        <v>22503.48</v>
      </c>
      <c r="N9450" s="197"/>
      <c r="O9450" s="220">
        <v>65.87</v>
      </c>
      <c r="P9450" s="197"/>
    </row>
    <row r="9451" spans="1:16" x14ac:dyDescent="0.25">
      <c r="A9451" s="218" t="s">
        <v>792</v>
      </c>
      <c r="B9451" s="197"/>
      <c r="C9451" s="218" t="s">
        <v>793</v>
      </c>
      <c r="D9451" s="197"/>
      <c r="E9451" s="197"/>
      <c r="F9451" s="197"/>
      <c r="G9451" s="197"/>
      <c r="H9451" s="197"/>
      <c r="I9451" s="219" t="s">
        <v>0</v>
      </c>
      <c r="J9451" s="197"/>
      <c r="K9451" s="219" t="s">
        <v>0</v>
      </c>
      <c r="L9451" s="197"/>
      <c r="M9451" s="219">
        <v>15337.68</v>
      </c>
      <c r="N9451" s="197"/>
      <c r="O9451" s="217" t="s">
        <v>0</v>
      </c>
      <c r="P9451" s="197"/>
    </row>
    <row r="9452" spans="1:16" x14ac:dyDescent="0.25">
      <c r="A9452" s="218" t="s">
        <v>590</v>
      </c>
      <c r="B9452" s="197"/>
      <c r="C9452" s="218" t="s">
        <v>591</v>
      </c>
      <c r="D9452" s="197"/>
      <c r="E9452" s="197"/>
      <c r="F9452" s="197"/>
      <c r="G9452" s="197"/>
      <c r="H9452" s="197"/>
      <c r="I9452" s="219" t="s">
        <v>0</v>
      </c>
      <c r="J9452" s="197"/>
      <c r="K9452" s="219" t="s">
        <v>0</v>
      </c>
      <c r="L9452" s="197"/>
      <c r="M9452" s="219">
        <v>3635.81</v>
      </c>
      <c r="N9452" s="197"/>
      <c r="O9452" s="217" t="s">
        <v>0</v>
      </c>
      <c r="P9452" s="197"/>
    </row>
    <row r="9453" spans="1:16" x14ac:dyDescent="0.25">
      <c r="A9453" s="218" t="s">
        <v>634</v>
      </c>
      <c r="B9453" s="197"/>
      <c r="C9453" s="218" t="s">
        <v>635</v>
      </c>
      <c r="D9453" s="197"/>
      <c r="E9453" s="197"/>
      <c r="F9453" s="197"/>
      <c r="G9453" s="197"/>
      <c r="H9453" s="197"/>
      <c r="I9453" s="219" t="s">
        <v>0</v>
      </c>
      <c r="J9453" s="197"/>
      <c r="K9453" s="219" t="s">
        <v>0</v>
      </c>
      <c r="L9453" s="197"/>
      <c r="M9453" s="219">
        <v>1500</v>
      </c>
      <c r="N9453" s="197"/>
      <c r="O9453" s="217" t="s">
        <v>0</v>
      </c>
      <c r="P9453" s="197"/>
    </row>
    <row r="9454" spans="1:16" x14ac:dyDescent="0.25">
      <c r="A9454" s="218" t="s">
        <v>798</v>
      </c>
      <c r="B9454" s="197"/>
      <c r="C9454" s="218" t="s">
        <v>799</v>
      </c>
      <c r="D9454" s="197"/>
      <c r="E9454" s="197"/>
      <c r="F9454" s="197"/>
      <c r="G9454" s="197"/>
      <c r="H9454" s="197"/>
      <c r="I9454" s="219" t="s">
        <v>0</v>
      </c>
      <c r="J9454" s="197"/>
      <c r="K9454" s="219" t="s">
        <v>0</v>
      </c>
      <c r="L9454" s="197"/>
      <c r="M9454" s="219">
        <v>2029.99</v>
      </c>
      <c r="N9454" s="197"/>
      <c r="O9454" s="217" t="s">
        <v>0</v>
      </c>
      <c r="P9454" s="197"/>
    </row>
    <row r="9455" spans="1:16" x14ac:dyDescent="0.25">
      <c r="A9455" s="221" t="s">
        <v>592</v>
      </c>
      <c r="B9455" s="197"/>
      <c r="C9455" s="221" t="s">
        <v>593</v>
      </c>
      <c r="D9455" s="197"/>
      <c r="E9455" s="197"/>
      <c r="F9455" s="197"/>
      <c r="G9455" s="197"/>
      <c r="H9455" s="197"/>
      <c r="I9455" s="222">
        <v>16700</v>
      </c>
      <c r="J9455" s="197"/>
      <c r="K9455" s="222">
        <v>16700</v>
      </c>
      <c r="L9455" s="197"/>
      <c r="M9455" s="222">
        <v>14719.51</v>
      </c>
      <c r="N9455" s="197"/>
      <c r="O9455" s="220">
        <v>88.14</v>
      </c>
      <c r="P9455" s="197"/>
    </row>
    <row r="9456" spans="1:16" x14ac:dyDescent="0.25">
      <c r="A9456" s="218" t="s">
        <v>1369</v>
      </c>
      <c r="B9456" s="197"/>
      <c r="C9456" s="218" t="s">
        <v>1370</v>
      </c>
      <c r="D9456" s="197"/>
      <c r="E9456" s="197"/>
      <c r="F9456" s="197"/>
      <c r="G9456" s="197"/>
      <c r="H9456" s="197"/>
      <c r="I9456" s="219" t="s">
        <v>0</v>
      </c>
      <c r="J9456" s="197"/>
      <c r="K9456" s="219" t="s">
        <v>0</v>
      </c>
      <c r="L9456" s="197"/>
      <c r="M9456" s="219">
        <v>14719.51</v>
      </c>
      <c r="N9456" s="197"/>
      <c r="O9456" s="217" t="s">
        <v>0</v>
      </c>
      <c r="P9456" s="197"/>
    </row>
    <row r="9457" spans="1:16" x14ac:dyDescent="0.25">
      <c r="A9457" s="215" t="s">
        <v>1416</v>
      </c>
      <c r="B9457" s="197"/>
      <c r="C9457" s="215" t="s">
        <v>1417</v>
      </c>
      <c r="D9457" s="197"/>
      <c r="E9457" s="197"/>
      <c r="F9457" s="197"/>
      <c r="G9457" s="197"/>
      <c r="H9457" s="197"/>
      <c r="I9457" s="216">
        <v>313364.09999999998</v>
      </c>
      <c r="J9457" s="197"/>
      <c r="K9457" s="216">
        <v>313364.09999999998</v>
      </c>
      <c r="L9457" s="197"/>
      <c r="M9457" s="216">
        <v>283415.88</v>
      </c>
      <c r="N9457" s="197"/>
      <c r="O9457" s="211">
        <v>90.44</v>
      </c>
      <c r="P9457" s="197"/>
    </row>
    <row r="9458" spans="1:16" x14ac:dyDescent="0.25">
      <c r="A9458" s="212" t="s">
        <v>1422</v>
      </c>
      <c r="B9458" s="197"/>
      <c r="C9458" s="212" t="s">
        <v>1423</v>
      </c>
      <c r="D9458" s="197"/>
      <c r="E9458" s="197"/>
      <c r="F9458" s="197"/>
      <c r="G9458" s="197"/>
      <c r="H9458" s="197"/>
      <c r="I9458" s="213">
        <v>29000</v>
      </c>
      <c r="J9458" s="197"/>
      <c r="K9458" s="213">
        <v>29000</v>
      </c>
      <c r="L9458" s="197"/>
      <c r="M9458" s="213">
        <v>27851.32</v>
      </c>
      <c r="N9458" s="197"/>
      <c r="O9458" s="214">
        <v>96.04</v>
      </c>
      <c r="P9458" s="197"/>
    </row>
    <row r="9459" spans="1:16" x14ac:dyDescent="0.25">
      <c r="A9459" s="205" t="s">
        <v>240</v>
      </c>
      <c r="B9459" s="197"/>
      <c r="C9459" s="197"/>
      <c r="D9459" s="197"/>
      <c r="E9459" s="197"/>
      <c r="F9459" s="197"/>
      <c r="G9459" s="197"/>
      <c r="H9459" s="197"/>
      <c r="I9459" s="206">
        <v>29000</v>
      </c>
      <c r="J9459" s="197"/>
      <c r="K9459" s="206">
        <v>29000</v>
      </c>
      <c r="L9459" s="197"/>
      <c r="M9459" s="206">
        <v>27851.32</v>
      </c>
      <c r="N9459" s="197"/>
      <c r="O9459" s="207">
        <v>96.04</v>
      </c>
      <c r="P9459" s="197"/>
    </row>
    <row r="9460" spans="1:16" x14ac:dyDescent="0.25">
      <c r="A9460" s="205" t="s">
        <v>2076</v>
      </c>
      <c r="B9460" s="197"/>
      <c r="C9460" s="197"/>
      <c r="D9460" s="197"/>
      <c r="E9460" s="197"/>
      <c r="F9460" s="197"/>
      <c r="G9460" s="197"/>
      <c r="H9460" s="197"/>
      <c r="I9460" s="206">
        <v>29000</v>
      </c>
      <c r="J9460" s="197"/>
      <c r="K9460" s="206">
        <v>29000</v>
      </c>
      <c r="L9460" s="197"/>
      <c r="M9460" s="206">
        <v>27851.32</v>
      </c>
      <c r="N9460" s="197"/>
      <c r="O9460" s="207">
        <v>96.04</v>
      </c>
      <c r="P9460" s="197"/>
    </row>
    <row r="9461" spans="1:16" x14ac:dyDescent="0.25">
      <c r="A9461" s="221" t="s">
        <v>572</v>
      </c>
      <c r="B9461" s="197"/>
      <c r="C9461" s="221" t="s">
        <v>573</v>
      </c>
      <c r="D9461" s="197"/>
      <c r="E9461" s="197"/>
      <c r="F9461" s="197"/>
      <c r="G9461" s="197"/>
      <c r="H9461" s="197"/>
      <c r="I9461" s="222">
        <v>28700</v>
      </c>
      <c r="J9461" s="197"/>
      <c r="K9461" s="222">
        <v>28700</v>
      </c>
      <c r="L9461" s="197"/>
      <c r="M9461" s="222">
        <v>27772.92</v>
      </c>
      <c r="N9461" s="197"/>
      <c r="O9461" s="220">
        <v>96.77</v>
      </c>
      <c r="P9461" s="197"/>
    </row>
    <row r="9462" spans="1:16" x14ac:dyDescent="0.25">
      <c r="A9462" s="218" t="s">
        <v>574</v>
      </c>
      <c r="B9462" s="197"/>
      <c r="C9462" s="218" t="s">
        <v>575</v>
      </c>
      <c r="D9462" s="197"/>
      <c r="E9462" s="197"/>
      <c r="F9462" s="197"/>
      <c r="G9462" s="197"/>
      <c r="H9462" s="197"/>
      <c r="I9462" s="219" t="s">
        <v>0</v>
      </c>
      <c r="J9462" s="197"/>
      <c r="K9462" s="219" t="s">
        <v>0</v>
      </c>
      <c r="L9462" s="197"/>
      <c r="M9462" s="219">
        <v>22823.53</v>
      </c>
      <c r="N9462" s="197"/>
      <c r="O9462" s="217" t="s">
        <v>0</v>
      </c>
      <c r="P9462" s="197"/>
    </row>
    <row r="9463" spans="1:16" x14ac:dyDescent="0.25">
      <c r="A9463" s="218" t="s">
        <v>580</v>
      </c>
      <c r="B9463" s="197"/>
      <c r="C9463" s="218" t="s">
        <v>581</v>
      </c>
      <c r="D9463" s="197"/>
      <c r="E9463" s="197"/>
      <c r="F9463" s="197"/>
      <c r="G9463" s="197"/>
      <c r="H9463" s="197"/>
      <c r="I9463" s="219" t="s">
        <v>0</v>
      </c>
      <c r="J9463" s="197"/>
      <c r="K9463" s="219" t="s">
        <v>0</v>
      </c>
      <c r="L9463" s="197"/>
      <c r="M9463" s="219">
        <v>1200</v>
      </c>
      <c r="N9463" s="197"/>
      <c r="O9463" s="217" t="s">
        <v>0</v>
      </c>
      <c r="P9463" s="197"/>
    </row>
    <row r="9464" spans="1:16" x14ac:dyDescent="0.25">
      <c r="A9464" s="218" t="s">
        <v>576</v>
      </c>
      <c r="B9464" s="197"/>
      <c r="C9464" s="218" t="s">
        <v>577</v>
      </c>
      <c r="D9464" s="197"/>
      <c r="E9464" s="197"/>
      <c r="F9464" s="197"/>
      <c r="G9464" s="197"/>
      <c r="H9464" s="197"/>
      <c r="I9464" s="219" t="s">
        <v>0</v>
      </c>
      <c r="J9464" s="197"/>
      <c r="K9464" s="219" t="s">
        <v>0</v>
      </c>
      <c r="L9464" s="197"/>
      <c r="M9464" s="219">
        <v>3749.39</v>
      </c>
      <c r="N9464" s="197"/>
      <c r="O9464" s="217" t="s">
        <v>0</v>
      </c>
      <c r="P9464" s="197"/>
    </row>
    <row r="9465" spans="1:16" x14ac:dyDescent="0.25">
      <c r="A9465" s="221" t="s">
        <v>582</v>
      </c>
      <c r="B9465" s="197"/>
      <c r="C9465" s="221" t="s">
        <v>583</v>
      </c>
      <c r="D9465" s="197"/>
      <c r="E9465" s="197"/>
      <c r="F9465" s="197"/>
      <c r="G9465" s="197"/>
      <c r="H9465" s="197"/>
      <c r="I9465" s="222">
        <v>300</v>
      </c>
      <c r="J9465" s="197"/>
      <c r="K9465" s="222">
        <v>300</v>
      </c>
      <c r="L9465" s="197"/>
      <c r="M9465" s="222">
        <v>78.400000000000006</v>
      </c>
      <c r="N9465" s="197"/>
      <c r="O9465" s="220">
        <v>26.13</v>
      </c>
      <c r="P9465" s="197"/>
    </row>
    <row r="9466" spans="1:16" x14ac:dyDescent="0.25">
      <c r="A9466" s="218" t="s">
        <v>584</v>
      </c>
      <c r="B9466" s="197"/>
      <c r="C9466" s="218" t="s">
        <v>585</v>
      </c>
      <c r="D9466" s="197"/>
      <c r="E9466" s="197"/>
      <c r="F9466" s="197"/>
      <c r="G9466" s="197"/>
      <c r="H9466" s="197"/>
      <c r="I9466" s="219" t="s">
        <v>0</v>
      </c>
      <c r="J9466" s="197"/>
      <c r="K9466" s="219" t="s">
        <v>0</v>
      </c>
      <c r="L9466" s="197"/>
      <c r="M9466" s="219">
        <v>78.400000000000006</v>
      </c>
      <c r="N9466" s="197"/>
      <c r="O9466" s="217" t="s">
        <v>0</v>
      </c>
      <c r="P9466" s="197"/>
    </row>
    <row r="9467" spans="1:16" x14ac:dyDescent="0.25">
      <c r="A9467" s="212" t="s">
        <v>1541</v>
      </c>
      <c r="B9467" s="197"/>
      <c r="C9467" s="212" t="s">
        <v>1542</v>
      </c>
      <c r="D9467" s="197"/>
      <c r="E9467" s="197"/>
      <c r="F9467" s="197"/>
      <c r="G9467" s="197"/>
      <c r="H9467" s="197"/>
      <c r="I9467" s="213">
        <v>25375.74</v>
      </c>
      <c r="J9467" s="197"/>
      <c r="K9467" s="213">
        <v>25375.74</v>
      </c>
      <c r="L9467" s="197"/>
      <c r="M9467" s="213">
        <v>16339.79</v>
      </c>
      <c r="N9467" s="197"/>
      <c r="O9467" s="214">
        <v>64.39</v>
      </c>
      <c r="P9467" s="197"/>
    </row>
    <row r="9468" spans="1:16" x14ac:dyDescent="0.25">
      <c r="A9468" s="205" t="s">
        <v>242</v>
      </c>
      <c r="B9468" s="197"/>
      <c r="C9468" s="197"/>
      <c r="D9468" s="197"/>
      <c r="E9468" s="197"/>
      <c r="F9468" s="197"/>
      <c r="G9468" s="197"/>
      <c r="H9468" s="197"/>
      <c r="I9468" s="206">
        <v>25375.74</v>
      </c>
      <c r="J9468" s="197"/>
      <c r="K9468" s="206">
        <v>25375.74</v>
      </c>
      <c r="L9468" s="197"/>
      <c r="M9468" s="206">
        <v>16339.79</v>
      </c>
      <c r="N9468" s="197"/>
      <c r="O9468" s="207">
        <v>64.39</v>
      </c>
      <c r="P9468" s="197"/>
    </row>
    <row r="9469" spans="1:16" x14ac:dyDescent="0.25">
      <c r="A9469" s="205" t="s">
        <v>2086</v>
      </c>
      <c r="B9469" s="197"/>
      <c r="C9469" s="197"/>
      <c r="D9469" s="197"/>
      <c r="E9469" s="197"/>
      <c r="F9469" s="197"/>
      <c r="G9469" s="197"/>
      <c r="H9469" s="197"/>
      <c r="I9469" s="206">
        <v>25375.74</v>
      </c>
      <c r="J9469" s="197"/>
      <c r="K9469" s="206">
        <v>25375.74</v>
      </c>
      <c r="L9469" s="197"/>
      <c r="M9469" s="206">
        <v>16339.79</v>
      </c>
      <c r="N9469" s="197"/>
      <c r="O9469" s="207">
        <v>64.39</v>
      </c>
      <c r="P9469" s="197"/>
    </row>
    <row r="9470" spans="1:16" x14ac:dyDescent="0.25">
      <c r="A9470" s="221" t="s">
        <v>582</v>
      </c>
      <c r="B9470" s="197"/>
      <c r="C9470" s="221" t="s">
        <v>583</v>
      </c>
      <c r="D9470" s="197"/>
      <c r="E9470" s="197"/>
      <c r="F9470" s="197"/>
      <c r="G9470" s="197"/>
      <c r="H9470" s="197"/>
      <c r="I9470" s="222">
        <v>25375.74</v>
      </c>
      <c r="J9470" s="197"/>
      <c r="K9470" s="222">
        <v>25375.74</v>
      </c>
      <c r="L9470" s="197"/>
      <c r="M9470" s="222">
        <v>16339.79</v>
      </c>
      <c r="N9470" s="197"/>
      <c r="O9470" s="220">
        <v>64.39</v>
      </c>
      <c r="P9470" s="197"/>
    </row>
    <row r="9471" spans="1:16" x14ac:dyDescent="0.25">
      <c r="A9471" s="218" t="s">
        <v>790</v>
      </c>
      <c r="B9471" s="197"/>
      <c r="C9471" s="218" t="s">
        <v>791</v>
      </c>
      <c r="D9471" s="197"/>
      <c r="E9471" s="197"/>
      <c r="F9471" s="197"/>
      <c r="G9471" s="197"/>
      <c r="H9471" s="197"/>
      <c r="I9471" s="219" t="s">
        <v>0</v>
      </c>
      <c r="J9471" s="197"/>
      <c r="K9471" s="219" t="s">
        <v>0</v>
      </c>
      <c r="L9471" s="197"/>
      <c r="M9471" s="219">
        <v>2974.94</v>
      </c>
      <c r="N9471" s="197"/>
      <c r="O9471" s="217" t="s">
        <v>0</v>
      </c>
      <c r="P9471" s="197"/>
    </row>
    <row r="9472" spans="1:16" x14ac:dyDescent="0.25">
      <c r="A9472" s="218" t="s">
        <v>955</v>
      </c>
      <c r="B9472" s="197"/>
      <c r="C9472" s="218" t="s">
        <v>956</v>
      </c>
      <c r="D9472" s="197"/>
      <c r="E9472" s="197"/>
      <c r="F9472" s="197"/>
      <c r="G9472" s="197"/>
      <c r="H9472" s="197"/>
      <c r="I9472" s="219" t="s">
        <v>0</v>
      </c>
      <c r="J9472" s="197"/>
      <c r="K9472" s="219" t="s">
        <v>0</v>
      </c>
      <c r="L9472" s="197"/>
      <c r="M9472" s="219">
        <v>10576.28</v>
      </c>
      <c r="N9472" s="197"/>
      <c r="O9472" s="217" t="s">
        <v>0</v>
      </c>
      <c r="P9472" s="197"/>
    </row>
    <row r="9473" spans="1:16" x14ac:dyDescent="0.25">
      <c r="A9473" s="218" t="s">
        <v>796</v>
      </c>
      <c r="B9473" s="197"/>
      <c r="C9473" s="218" t="s">
        <v>797</v>
      </c>
      <c r="D9473" s="197"/>
      <c r="E9473" s="197"/>
      <c r="F9473" s="197"/>
      <c r="G9473" s="197"/>
      <c r="H9473" s="197"/>
      <c r="I9473" s="219" t="s">
        <v>0</v>
      </c>
      <c r="J9473" s="197"/>
      <c r="K9473" s="219" t="s">
        <v>0</v>
      </c>
      <c r="L9473" s="197"/>
      <c r="M9473" s="219">
        <v>313.19</v>
      </c>
      <c r="N9473" s="197"/>
      <c r="O9473" s="217" t="s">
        <v>0</v>
      </c>
      <c r="P9473" s="197"/>
    </row>
    <row r="9474" spans="1:16" x14ac:dyDescent="0.25">
      <c r="A9474" s="218" t="s">
        <v>728</v>
      </c>
      <c r="B9474" s="197"/>
      <c r="C9474" s="218" t="s">
        <v>729</v>
      </c>
      <c r="D9474" s="197"/>
      <c r="E9474" s="197"/>
      <c r="F9474" s="197"/>
      <c r="G9474" s="197"/>
      <c r="H9474" s="197"/>
      <c r="I9474" s="219" t="s">
        <v>0</v>
      </c>
      <c r="J9474" s="197"/>
      <c r="K9474" s="219" t="s">
        <v>0</v>
      </c>
      <c r="L9474" s="197"/>
      <c r="M9474" s="219">
        <v>84.13</v>
      </c>
      <c r="N9474" s="197"/>
      <c r="O9474" s="217" t="s">
        <v>0</v>
      </c>
      <c r="P9474" s="197"/>
    </row>
    <row r="9475" spans="1:16" x14ac:dyDescent="0.25">
      <c r="A9475" s="218" t="s">
        <v>590</v>
      </c>
      <c r="B9475" s="197"/>
      <c r="C9475" s="218" t="s">
        <v>591</v>
      </c>
      <c r="D9475" s="197"/>
      <c r="E9475" s="197"/>
      <c r="F9475" s="197"/>
      <c r="G9475" s="197"/>
      <c r="H9475" s="197"/>
      <c r="I9475" s="219" t="s">
        <v>0</v>
      </c>
      <c r="J9475" s="197"/>
      <c r="K9475" s="219" t="s">
        <v>0</v>
      </c>
      <c r="L9475" s="197"/>
      <c r="M9475" s="219">
        <v>2391.25</v>
      </c>
      <c r="N9475" s="197"/>
      <c r="O9475" s="217" t="s">
        <v>0</v>
      </c>
      <c r="P9475" s="197"/>
    </row>
    <row r="9476" spans="1:16" x14ac:dyDescent="0.25">
      <c r="A9476" s="212" t="s">
        <v>1543</v>
      </c>
      <c r="B9476" s="197"/>
      <c r="C9476" s="212" t="s">
        <v>1544</v>
      </c>
      <c r="D9476" s="197"/>
      <c r="E9476" s="197"/>
      <c r="F9476" s="197"/>
      <c r="G9476" s="197"/>
      <c r="H9476" s="197"/>
      <c r="I9476" s="213">
        <v>201722.6</v>
      </c>
      <c r="J9476" s="197"/>
      <c r="K9476" s="213">
        <v>201722.6</v>
      </c>
      <c r="L9476" s="197"/>
      <c r="M9476" s="213">
        <v>185687.79</v>
      </c>
      <c r="N9476" s="197"/>
      <c r="O9476" s="214">
        <v>92.05</v>
      </c>
      <c r="P9476" s="197"/>
    </row>
    <row r="9477" spans="1:16" x14ac:dyDescent="0.25">
      <c r="A9477" s="205" t="s">
        <v>240</v>
      </c>
      <c r="B9477" s="197"/>
      <c r="C9477" s="197"/>
      <c r="D9477" s="197"/>
      <c r="E9477" s="197"/>
      <c r="F9477" s="197"/>
      <c r="G9477" s="197"/>
      <c r="H9477" s="197"/>
      <c r="I9477" s="206">
        <v>60000</v>
      </c>
      <c r="J9477" s="197"/>
      <c r="K9477" s="206">
        <v>60000</v>
      </c>
      <c r="L9477" s="197"/>
      <c r="M9477" s="206">
        <v>54823</v>
      </c>
      <c r="N9477" s="197"/>
      <c r="O9477" s="207">
        <v>91.37</v>
      </c>
      <c r="P9477" s="197"/>
    </row>
    <row r="9478" spans="1:16" x14ac:dyDescent="0.25">
      <c r="A9478" s="205" t="s">
        <v>2076</v>
      </c>
      <c r="B9478" s="197"/>
      <c r="C9478" s="197"/>
      <c r="D9478" s="197"/>
      <c r="E9478" s="197"/>
      <c r="F9478" s="197"/>
      <c r="G9478" s="197"/>
      <c r="H9478" s="197"/>
      <c r="I9478" s="206">
        <v>60000</v>
      </c>
      <c r="J9478" s="197"/>
      <c r="K9478" s="206">
        <v>60000</v>
      </c>
      <c r="L9478" s="197"/>
      <c r="M9478" s="206">
        <v>54823</v>
      </c>
      <c r="N9478" s="197"/>
      <c r="O9478" s="207">
        <v>91.37</v>
      </c>
      <c r="P9478" s="197"/>
    </row>
    <row r="9479" spans="1:16" x14ac:dyDescent="0.25">
      <c r="A9479" s="221" t="s">
        <v>572</v>
      </c>
      <c r="B9479" s="197"/>
      <c r="C9479" s="221" t="s">
        <v>573</v>
      </c>
      <c r="D9479" s="197"/>
      <c r="E9479" s="197"/>
      <c r="F9479" s="197"/>
      <c r="G9479" s="197"/>
      <c r="H9479" s="197"/>
      <c r="I9479" s="222">
        <v>57500</v>
      </c>
      <c r="J9479" s="197"/>
      <c r="K9479" s="222">
        <v>57500</v>
      </c>
      <c r="L9479" s="197"/>
      <c r="M9479" s="222">
        <v>52813.47</v>
      </c>
      <c r="N9479" s="197"/>
      <c r="O9479" s="220">
        <v>91.85</v>
      </c>
      <c r="P9479" s="197"/>
    </row>
    <row r="9480" spans="1:16" x14ac:dyDescent="0.25">
      <c r="A9480" s="218" t="s">
        <v>574</v>
      </c>
      <c r="B9480" s="197"/>
      <c r="C9480" s="218" t="s">
        <v>575</v>
      </c>
      <c r="D9480" s="197"/>
      <c r="E9480" s="197"/>
      <c r="F9480" s="197"/>
      <c r="G9480" s="197"/>
      <c r="H9480" s="197"/>
      <c r="I9480" s="219" t="s">
        <v>0</v>
      </c>
      <c r="J9480" s="197"/>
      <c r="K9480" s="219" t="s">
        <v>0</v>
      </c>
      <c r="L9480" s="197"/>
      <c r="M9480" s="219">
        <v>44846.73</v>
      </c>
      <c r="N9480" s="197"/>
      <c r="O9480" s="217" t="s">
        <v>0</v>
      </c>
      <c r="P9480" s="197"/>
    </row>
    <row r="9481" spans="1:16" x14ac:dyDescent="0.25">
      <c r="A9481" s="218" t="s">
        <v>580</v>
      </c>
      <c r="B9481" s="197"/>
      <c r="C9481" s="218" t="s">
        <v>581</v>
      </c>
      <c r="D9481" s="197"/>
      <c r="E9481" s="197"/>
      <c r="F9481" s="197"/>
      <c r="G9481" s="197"/>
      <c r="H9481" s="197"/>
      <c r="I9481" s="219" t="s">
        <v>0</v>
      </c>
      <c r="J9481" s="197"/>
      <c r="K9481" s="219" t="s">
        <v>0</v>
      </c>
      <c r="L9481" s="197"/>
      <c r="M9481" s="219">
        <v>873.05</v>
      </c>
      <c r="N9481" s="197"/>
      <c r="O9481" s="217" t="s">
        <v>0</v>
      </c>
      <c r="P9481" s="197"/>
    </row>
    <row r="9482" spans="1:16" x14ac:dyDescent="0.25">
      <c r="A9482" s="218" t="s">
        <v>576</v>
      </c>
      <c r="B9482" s="197"/>
      <c r="C9482" s="218" t="s">
        <v>577</v>
      </c>
      <c r="D9482" s="197"/>
      <c r="E9482" s="197"/>
      <c r="F9482" s="197"/>
      <c r="G9482" s="197"/>
      <c r="H9482" s="197"/>
      <c r="I9482" s="219" t="s">
        <v>0</v>
      </c>
      <c r="J9482" s="197"/>
      <c r="K9482" s="219" t="s">
        <v>0</v>
      </c>
      <c r="L9482" s="197"/>
      <c r="M9482" s="219">
        <v>7093.69</v>
      </c>
      <c r="N9482" s="197"/>
      <c r="O9482" s="217" t="s">
        <v>0</v>
      </c>
      <c r="P9482" s="197"/>
    </row>
    <row r="9483" spans="1:16" x14ac:dyDescent="0.25">
      <c r="A9483" s="221" t="s">
        <v>582</v>
      </c>
      <c r="B9483" s="197"/>
      <c r="C9483" s="221" t="s">
        <v>583</v>
      </c>
      <c r="D9483" s="197"/>
      <c r="E9483" s="197"/>
      <c r="F9483" s="197"/>
      <c r="G9483" s="197"/>
      <c r="H9483" s="197"/>
      <c r="I9483" s="222">
        <v>2500</v>
      </c>
      <c r="J9483" s="197"/>
      <c r="K9483" s="222">
        <v>2500</v>
      </c>
      <c r="L9483" s="197"/>
      <c r="M9483" s="222">
        <v>2009.53</v>
      </c>
      <c r="N9483" s="197"/>
      <c r="O9483" s="220">
        <v>80.38</v>
      </c>
      <c r="P9483" s="197"/>
    </row>
    <row r="9484" spans="1:16" x14ac:dyDescent="0.25">
      <c r="A9484" s="218" t="s">
        <v>584</v>
      </c>
      <c r="B9484" s="197"/>
      <c r="C9484" s="218" t="s">
        <v>585</v>
      </c>
      <c r="D9484" s="197"/>
      <c r="E9484" s="197"/>
      <c r="F9484" s="197"/>
      <c r="G9484" s="197"/>
      <c r="H9484" s="197"/>
      <c r="I9484" s="219" t="s">
        <v>0</v>
      </c>
      <c r="J9484" s="197"/>
      <c r="K9484" s="219" t="s">
        <v>0</v>
      </c>
      <c r="L9484" s="197"/>
      <c r="M9484" s="219">
        <v>2009.53</v>
      </c>
      <c r="N9484" s="197"/>
      <c r="O9484" s="217" t="s">
        <v>0</v>
      </c>
      <c r="P9484" s="197"/>
    </row>
    <row r="9485" spans="1:16" x14ac:dyDescent="0.25">
      <c r="A9485" s="205" t="s">
        <v>242</v>
      </c>
      <c r="B9485" s="197"/>
      <c r="C9485" s="197"/>
      <c r="D9485" s="197"/>
      <c r="E9485" s="197"/>
      <c r="F9485" s="197"/>
      <c r="G9485" s="197"/>
      <c r="H9485" s="197"/>
      <c r="I9485" s="206">
        <v>15500</v>
      </c>
      <c r="J9485" s="197"/>
      <c r="K9485" s="206">
        <v>15500</v>
      </c>
      <c r="L9485" s="197"/>
      <c r="M9485" s="206">
        <v>12205.47</v>
      </c>
      <c r="N9485" s="197"/>
      <c r="O9485" s="207">
        <v>78.739999999999995</v>
      </c>
      <c r="P9485" s="197"/>
    </row>
    <row r="9486" spans="1:16" x14ac:dyDescent="0.25">
      <c r="A9486" s="205" t="s">
        <v>2086</v>
      </c>
      <c r="B9486" s="197"/>
      <c r="C9486" s="197"/>
      <c r="D9486" s="197"/>
      <c r="E9486" s="197"/>
      <c r="F9486" s="197"/>
      <c r="G9486" s="197"/>
      <c r="H9486" s="197"/>
      <c r="I9486" s="206">
        <v>15500</v>
      </c>
      <c r="J9486" s="197"/>
      <c r="K9486" s="206">
        <v>15500</v>
      </c>
      <c r="L9486" s="197"/>
      <c r="M9486" s="206">
        <v>12205.47</v>
      </c>
      <c r="N9486" s="197"/>
      <c r="O9486" s="207">
        <v>78.739999999999995</v>
      </c>
      <c r="P9486" s="197"/>
    </row>
    <row r="9487" spans="1:16" x14ac:dyDescent="0.25">
      <c r="A9487" s="221" t="s">
        <v>572</v>
      </c>
      <c r="B9487" s="197"/>
      <c r="C9487" s="221" t="s">
        <v>573</v>
      </c>
      <c r="D9487" s="197"/>
      <c r="E9487" s="197"/>
      <c r="F9487" s="197"/>
      <c r="G9487" s="197"/>
      <c r="H9487" s="197"/>
      <c r="I9487" s="222">
        <v>15500</v>
      </c>
      <c r="J9487" s="197"/>
      <c r="K9487" s="222">
        <v>15500</v>
      </c>
      <c r="L9487" s="197"/>
      <c r="M9487" s="222">
        <v>12205.47</v>
      </c>
      <c r="N9487" s="197"/>
      <c r="O9487" s="220">
        <v>78.739999999999995</v>
      </c>
      <c r="P9487" s="197"/>
    </row>
    <row r="9488" spans="1:16" x14ac:dyDescent="0.25">
      <c r="A9488" s="218" t="s">
        <v>574</v>
      </c>
      <c r="B9488" s="197"/>
      <c r="C9488" s="218" t="s">
        <v>575</v>
      </c>
      <c r="D9488" s="197"/>
      <c r="E9488" s="197"/>
      <c r="F9488" s="197"/>
      <c r="G9488" s="197"/>
      <c r="H9488" s="197"/>
      <c r="I9488" s="219" t="s">
        <v>0</v>
      </c>
      <c r="J9488" s="197"/>
      <c r="K9488" s="219" t="s">
        <v>0</v>
      </c>
      <c r="L9488" s="197"/>
      <c r="M9488" s="219">
        <v>10405.469999999999</v>
      </c>
      <c r="N9488" s="197"/>
      <c r="O9488" s="217" t="s">
        <v>0</v>
      </c>
      <c r="P9488" s="197"/>
    </row>
    <row r="9489" spans="1:16" x14ac:dyDescent="0.25">
      <c r="A9489" s="218" t="s">
        <v>580</v>
      </c>
      <c r="B9489" s="197"/>
      <c r="C9489" s="218" t="s">
        <v>581</v>
      </c>
      <c r="D9489" s="197"/>
      <c r="E9489" s="197"/>
      <c r="F9489" s="197"/>
      <c r="G9489" s="197"/>
      <c r="H9489" s="197"/>
      <c r="I9489" s="219" t="s">
        <v>0</v>
      </c>
      <c r="J9489" s="197"/>
      <c r="K9489" s="219" t="s">
        <v>0</v>
      </c>
      <c r="L9489" s="197"/>
      <c r="M9489" s="219">
        <v>1800</v>
      </c>
      <c r="N9489" s="197"/>
      <c r="O9489" s="217" t="s">
        <v>0</v>
      </c>
      <c r="P9489" s="197"/>
    </row>
    <row r="9490" spans="1:16" x14ac:dyDescent="0.25">
      <c r="A9490" s="205" t="s">
        <v>243</v>
      </c>
      <c r="B9490" s="197"/>
      <c r="C9490" s="197"/>
      <c r="D9490" s="197"/>
      <c r="E9490" s="197"/>
      <c r="F9490" s="197"/>
      <c r="G9490" s="197"/>
      <c r="H9490" s="197"/>
      <c r="I9490" s="206">
        <v>126222.6</v>
      </c>
      <c r="J9490" s="197"/>
      <c r="K9490" s="206">
        <v>126222.6</v>
      </c>
      <c r="L9490" s="197"/>
      <c r="M9490" s="206">
        <v>118659.32</v>
      </c>
      <c r="N9490" s="197"/>
      <c r="O9490" s="207">
        <v>94.01</v>
      </c>
      <c r="P9490" s="197"/>
    </row>
    <row r="9491" spans="1:16" x14ac:dyDescent="0.25">
      <c r="A9491" s="205" t="s">
        <v>2090</v>
      </c>
      <c r="B9491" s="197"/>
      <c r="C9491" s="197"/>
      <c r="D9491" s="197"/>
      <c r="E9491" s="197"/>
      <c r="F9491" s="197"/>
      <c r="G9491" s="197"/>
      <c r="H9491" s="197"/>
      <c r="I9491" s="206">
        <v>2700</v>
      </c>
      <c r="J9491" s="197"/>
      <c r="K9491" s="206">
        <v>2700</v>
      </c>
      <c r="L9491" s="197"/>
      <c r="M9491" s="206">
        <v>4836.45</v>
      </c>
      <c r="N9491" s="197"/>
      <c r="O9491" s="207">
        <v>179.13</v>
      </c>
      <c r="P9491" s="197"/>
    </row>
    <row r="9492" spans="1:16" x14ac:dyDescent="0.25">
      <c r="A9492" s="221" t="s">
        <v>572</v>
      </c>
      <c r="B9492" s="197"/>
      <c r="C9492" s="221" t="s">
        <v>573</v>
      </c>
      <c r="D9492" s="197"/>
      <c r="E9492" s="197"/>
      <c r="F9492" s="197"/>
      <c r="G9492" s="197"/>
      <c r="H9492" s="197"/>
      <c r="I9492" s="222">
        <v>2700</v>
      </c>
      <c r="J9492" s="197"/>
      <c r="K9492" s="222">
        <v>2700</v>
      </c>
      <c r="L9492" s="197"/>
      <c r="M9492" s="222">
        <v>4836.45</v>
      </c>
      <c r="N9492" s="197"/>
      <c r="O9492" s="220">
        <v>179.13</v>
      </c>
      <c r="P9492" s="197"/>
    </row>
    <row r="9493" spans="1:16" x14ac:dyDescent="0.25">
      <c r="A9493" s="218" t="s">
        <v>574</v>
      </c>
      <c r="B9493" s="197"/>
      <c r="C9493" s="218" t="s">
        <v>575</v>
      </c>
      <c r="D9493" s="197"/>
      <c r="E9493" s="197"/>
      <c r="F9493" s="197"/>
      <c r="G9493" s="197"/>
      <c r="H9493" s="197"/>
      <c r="I9493" s="219" t="s">
        <v>0</v>
      </c>
      <c r="J9493" s="197"/>
      <c r="K9493" s="219" t="s">
        <v>0</v>
      </c>
      <c r="L9493" s="197"/>
      <c r="M9493" s="219">
        <v>4836.45</v>
      </c>
      <c r="N9493" s="197"/>
      <c r="O9493" s="217" t="s">
        <v>0</v>
      </c>
      <c r="P9493" s="197"/>
    </row>
    <row r="9494" spans="1:16" x14ac:dyDescent="0.25">
      <c r="A9494" s="205" t="s">
        <v>2092</v>
      </c>
      <c r="B9494" s="197"/>
      <c r="C9494" s="197"/>
      <c r="D9494" s="197"/>
      <c r="E9494" s="197"/>
      <c r="F9494" s="197"/>
      <c r="G9494" s="197"/>
      <c r="H9494" s="197"/>
      <c r="I9494" s="206">
        <v>123522.6</v>
      </c>
      <c r="J9494" s="197"/>
      <c r="K9494" s="206">
        <v>123522.6</v>
      </c>
      <c r="L9494" s="197"/>
      <c r="M9494" s="206">
        <v>113822.87</v>
      </c>
      <c r="N9494" s="197"/>
      <c r="O9494" s="207">
        <v>92.15</v>
      </c>
      <c r="P9494" s="197"/>
    </row>
    <row r="9495" spans="1:16" x14ac:dyDescent="0.25">
      <c r="A9495" s="221" t="s">
        <v>572</v>
      </c>
      <c r="B9495" s="197"/>
      <c r="C9495" s="221" t="s">
        <v>573</v>
      </c>
      <c r="D9495" s="197"/>
      <c r="E9495" s="197"/>
      <c r="F9495" s="197"/>
      <c r="G9495" s="197"/>
      <c r="H9495" s="197"/>
      <c r="I9495" s="222">
        <v>61500</v>
      </c>
      <c r="J9495" s="197"/>
      <c r="K9495" s="222">
        <v>61500</v>
      </c>
      <c r="L9495" s="197"/>
      <c r="M9495" s="222">
        <v>53207.28</v>
      </c>
      <c r="N9495" s="197"/>
      <c r="O9495" s="220">
        <v>86.52</v>
      </c>
      <c r="P9495" s="197"/>
    </row>
    <row r="9496" spans="1:16" x14ac:dyDescent="0.25">
      <c r="A9496" s="218" t="s">
        <v>574</v>
      </c>
      <c r="B9496" s="197"/>
      <c r="C9496" s="218" t="s">
        <v>575</v>
      </c>
      <c r="D9496" s="197"/>
      <c r="E9496" s="197"/>
      <c r="F9496" s="197"/>
      <c r="G9496" s="197"/>
      <c r="H9496" s="197"/>
      <c r="I9496" s="219" t="s">
        <v>0</v>
      </c>
      <c r="J9496" s="197"/>
      <c r="K9496" s="219" t="s">
        <v>0</v>
      </c>
      <c r="L9496" s="197"/>
      <c r="M9496" s="219">
        <v>43070.47</v>
      </c>
      <c r="N9496" s="197"/>
      <c r="O9496" s="217" t="s">
        <v>0</v>
      </c>
      <c r="P9496" s="197"/>
    </row>
    <row r="9497" spans="1:16" x14ac:dyDescent="0.25">
      <c r="A9497" s="218" t="s">
        <v>580</v>
      </c>
      <c r="B9497" s="197"/>
      <c r="C9497" s="218" t="s">
        <v>581</v>
      </c>
      <c r="D9497" s="197"/>
      <c r="E9497" s="197"/>
      <c r="F9497" s="197"/>
      <c r="G9497" s="197"/>
      <c r="H9497" s="197"/>
      <c r="I9497" s="219" t="s">
        <v>0</v>
      </c>
      <c r="J9497" s="197"/>
      <c r="K9497" s="219" t="s">
        <v>0</v>
      </c>
      <c r="L9497" s="197"/>
      <c r="M9497" s="219">
        <v>873.04</v>
      </c>
      <c r="N9497" s="197"/>
      <c r="O9497" s="217" t="s">
        <v>0</v>
      </c>
      <c r="P9497" s="197"/>
    </row>
    <row r="9498" spans="1:16" x14ac:dyDescent="0.25">
      <c r="A9498" s="218" t="s">
        <v>576</v>
      </c>
      <c r="B9498" s="197"/>
      <c r="C9498" s="218" t="s">
        <v>577</v>
      </c>
      <c r="D9498" s="197"/>
      <c r="E9498" s="197"/>
      <c r="F9498" s="197"/>
      <c r="G9498" s="197"/>
      <c r="H9498" s="197"/>
      <c r="I9498" s="219" t="s">
        <v>0</v>
      </c>
      <c r="J9498" s="197"/>
      <c r="K9498" s="219" t="s">
        <v>0</v>
      </c>
      <c r="L9498" s="197"/>
      <c r="M9498" s="219">
        <v>9263.77</v>
      </c>
      <c r="N9498" s="197"/>
      <c r="O9498" s="217" t="s">
        <v>0</v>
      </c>
      <c r="P9498" s="197"/>
    </row>
    <row r="9499" spans="1:16" x14ac:dyDescent="0.25">
      <c r="A9499" s="221" t="s">
        <v>582</v>
      </c>
      <c r="B9499" s="197"/>
      <c r="C9499" s="221" t="s">
        <v>583</v>
      </c>
      <c r="D9499" s="197"/>
      <c r="E9499" s="197"/>
      <c r="F9499" s="197"/>
      <c r="G9499" s="197"/>
      <c r="H9499" s="197"/>
      <c r="I9499" s="222">
        <v>41033.599999999999</v>
      </c>
      <c r="J9499" s="197"/>
      <c r="K9499" s="222">
        <v>41033.599999999999</v>
      </c>
      <c r="L9499" s="197"/>
      <c r="M9499" s="222">
        <v>33748.339999999997</v>
      </c>
      <c r="N9499" s="197"/>
      <c r="O9499" s="220">
        <v>82.25</v>
      </c>
      <c r="P9499" s="197"/>
    </row>
    <row r="9500" spans="1:16" x14ac:dyDescent="0.25">
      <c r="A9500" s="218" t="s">
        <v>584</v>
      </c>
      <c r="B9500" s="197"/>
      <c r="C9500" s="218" t="s">
        <v>585</v>
      </c>
      <c r="D9500" s="197"/>
      <c r="E9500" s="197"/>
      <c r="F9500" s="197"/>
      <c r="G9500" s="197"/>
      <c r="H9500" s="197"/>
      <c r="I9500" s="219" t="s">
        <v>0</v>
      </c>
      <c r="J9500" s="197"/>
      <c r="K9500" s="219" t="s">
        <v>0</v>
      </c>
      <c r="L9500" s="197"/>
      <c r="M9500" s="219">
        <v>2524.7399999999998</v>
      </c>
      <c r="N9500" s="197"/>
      <c r="O9500" s="217" t="s">
        <v>0</v>
      </c>
      <c r="P9500" s="197"/>
    </row>
    <row r="9501" spans="1:16" x14ac:dyDescent="0.25">
      <c r="A9501" s="218" t="s">
        <v>790</v>
      </c>
      <c r="B9501" s="197"/>
      <c r="C9501" s="218" t="s">
        <v>791</v>
      </c>
      <c r="D9501" s="197"/>
      <c r="E9501" s="197"/>
      <c r="F9501" s="197"/>
      <c r="G9501" s="197"/>
      <c r="H9501" s="197"/>
      <c r="I9501" s="219" t="s">
        <v>0</v>
      </c>
      <c r="J9501" s="197"/>
      <c r="K9501" s="219" t="s">
        <v>0</v>
      </c>
      <c r="L9501" s="197"/>
      <c r="M9501" s="219">
        <v>1996.16</v>
      </c>
      <c r="N9501" s="197"/>
      <c r="O9501" s="217" t="s">
        <v>0</v>
      </c>
      <c r="P9501" s="197"/>
    </row>
    <row r="9502" spans="1:16" x14ac:dyDescent="0.25">
      <c r="A9502" s="218" t="s">
        <v>774</v>
      </c>
      <c r="B9502" s="197"/>
      <c r="C9502" s="218" t="s">
        <v>775</v>
      </c>
      <c r="D9502" s="197"/>
      <c r="E9502" s="197"/>
      <c r="F9502" s="197"/>
      <c r="G9502" s="197"/>
      <c r="H9502" s="197"/>
      <c r="I9502" s="219" t="s">
        <v>0</v>
      </c>
      <c r="J9502" s="197"/>
      <c r="K9502" s="219" t="s">
        <v>0</v>
      </c>
      <c r="L9502" s="197"/>
      <c r="M9502" s="219">
        <v>1100</v>
      </c>
      <c r="N9502" s="197"/>
      <c r="O9502" s="217" t="s">
        <v>0</v>
      </c>
      <c r="P9502" s="197"/>
    </row>
    <row r="9503" spans="1:16" x14ac:dyDescent="0.25">
      <c r="A9503" s="218" t="s">
        <v>590</v>
      </c>
      <c r="B9503" s="197"/>
      <c r="C9503" s="218" t="s">
        <v>591</v>
      </c>
      <c r="D9503" s="197"/>
      <c r="E9503" s="197"/>
      <c r="F9503" s="197"/>
      <c r="G9503" s="197"/>
      <c r="H9503" s="197"/>
      <c r="I9503" s="219" t="s">
        <v>0</v>
      </c>
      <c r="J9503" s="197"/>
      <c r="K9503" s="219" t="s">
        <v>0</v>
      </c>
      <c r="L9503" s="197"/>
      <c r="M9503" s="219">
        <v>28000</v>
      </c>
      <c r="N9503" s="197"/>
      <c r="O9503" s="217" t="s">
        <v>0</v>
      </c>
      <c r="P9503" s="197"/>
    </row>
    <row r="9504" spans="1:16" x14ac:dyDescent="0.25">
      <c r="A9504" s="218" t="s">
        <v>600</v>
      </c>
      <c r="B9504" s="197"/>
      <c r="C9504" s="218" t="s">
        <v>601</v>
      </c>
      <c r="D9504" s="197"/>
      <c r="E9504" s="197"/>
      <c r="F9504" s="197"/>
      <c r="G9504" s="197"/>
      <c r="H9504" s="197"/>
      <c r="I9504" s="219" t="s">
        <v>0</v>
      </c>
      <c r="J9504" s="197"/>
      <c r="K9504" s="219" t="s">
        <v>0</v>
      </c>
      <c r="L9504" s="197"/>
      <c r="M9504" s="219">
        <v>127.44</v>
      </c>
      <c r="N9504" s="197"/>
      <c r="O9504" s="217" t="s">
        <v>0</v>
      </c>
      <c r="P9504" s="197"/>
    </row>
    <row r="9505" spans="1:16" x14ac:dyDescent="0.25">
      <c r="A9505" s="221" t="s">
        <v>658</v>
      </c>
      <c r="B9505" s="197"/>
      <c r="C9505" s="221" t="s">
        <v>659</v>
      </c>
      <c r="D9505" s="197"/>
      <c r="E9505" s="197"/>
      <c r="F9505" s="197"/>
      <c r="G9505" s="197"/>
      <c r="H9505" s="197"/>
      <c r="I9505" s="222">
        <v>20989</v>
      </c>
      <c r="J9505" s="197"/>
      <c r="K9505" s="222">
        <v>20989</v>
      </c>
      <c r="L9505" s="197"/>
      <c r="M9505" s="222">
        <v>26867.25</v>
      </c>
      <c r="N9505" s="197"/>
      <c r="O9505" s="220">
        <v>128.01</v>
      </c>
      <c r="P9505" s="197"/>
    </row>
    <row r="9506" spans="1:16" x14ac:dyDescent="0.25">
      <c r="A9506" s="218" t="s">
        <v>800</v>
      </c>
      <c r="B9506" s="197"/>
      <c r="C9506" s="218" t="s">
        <v>801</v>
      </c>
      <c r="D9506" s="197"/>
      <c r="E9506" s="197"/>
      <c r="F9506" s="197"/>
      <c r="G9506" s="197"/>
      <c r="H9506" s="197"/>
      <c r="I9506" s="219" t="s">
        <v>0</v>
      </c>
      <c r="J9506" s="197"/>
      <c r="K9506" s="219" t="s">
        <v>0</v>
      </c>
      <c r="L9506" s="197"/>
      <c r="M9506" s="219">
        <v>5777.5</v>
      </c>
      <c r="N9506" s="197"/>
      <c r="O9506" s="217" t="s">
        <v>0</v>
      </c>
      <c r="P9506" s="197"/>
    </row>
    <row r="9507" spans="1:16" x14ac:dyDescent="0.25">
      <c r="A9507" s="218" t="s">
        <v>732</v>
      </c>
      <c r="B9507" s="197"/>
      <c r="C9507" s="218" t="s">
        <v>733</v>
      </c>
      <c r="D9507" s="197"/>
      <c r="E9507" s="197"/>
      <c r="F9507" s="197"/>
      <c r="G9507" s="197"/>
      <c r="H9507" s="197"/>
      <c r="I9507" s="219" t="s">
        <v>0</v>
      </c>
      <c r="J9507" s="197"/>
      <c r="K9507" s="219" t="s">
        <v>0</v>
      </c>
      <c r="L9507" s="197"/>
      <c r="M9507" s="219">
        <v>21089.75</v>
      </c>
      <c r="N9507" s="197"/>
      <c r="O9507" s="217" t="s">
        <v>0</v>
      </c>
      <c r="P9507" s="197"/>
    </row>
    <row r="9508" spans="1:16" x14ac:dyDescent="0.25">
      <c r="A9508" s="212" t="s">
        <v>1547</v>
      </c>
      <c r="B9508" s="197"/>
      <c r="C9508" s="212" t="s">
        <v>1548</v>
      </c>
      <c r="D9508" s="197"/>
      <c r="E9508" s="197"/>
      <c r="F9508" s="197"/>
      <c r="G9508" s="197"/>
      <c r="H9508" s="197"/>
      <c r="I9508" s="213">
        <v>27000</v>
      </c>
      <c r="J9508" s="197"/>
      <c r="K9508" s="213">
        <v>27000</v>
      </c>
      <c r="L9508" s="197"/>
      <c r="M9508" s="213">
        <v>26679.15</v>
      </c>
      <c r="N9508" s="197"/>
      <c r="O9508" s="214">
        <v>98.81</v>
      </c>
      <c r="P9508" s="197"/>
    </row>
    <row r="9509" spans="1:16" x14ac:dyDescent="0.25">
      <c r="A9509" s="205" t="s">
        <v>243</v>
      </c>
      <c r="B9509" s="197"/>
      <c r="C9509" s="197"/>
      <c r="D9509" s="197"/>
      <c r="E9509" s="197"/>
      <c r="F9509" s="197"/>
      <c r="G9509" s="197"/>
      <c r="H9509" s="197"/>
      <c r="I9509" s="206">
        <v>27000</v>
      </c>
      <c r="J9509" s="197"/>
      <c r="K9509" s="206">
        <v>27000</v>
      </c>
      <c r="L9509" s="197"/>
      <c r="M9509" s="206">
        <v>26679.15</v>
      </c>
      <c r="N9509" s="197"/>
      <c r="O9509" s="207">
        <v>98.81</v>
      </c>
      <c r="P9509" s="197"/>
    </row>
    <row r="9510" spans="1:16" x14ac:dyDescent="0.25">
      <c r="A9510" s="205" t="s">
        <v>2090</v>
      </c>
      <c r="B9510" s="197"/>
      <c r="C9510" s="197"/>
      <c r="D9510" s="197"/>
      <c r="E9510" s="197"/>
      <c r="F9510" s="197"/>
      <c r="G9510" s="197"/>
      <c r="H9510" s="197"/>
      <c r="I9510" s="206">
        <v>27000</v>
      </c>
      <c r="J9510" s="197"/>
      <c r="K9510" s="206">
        <v>27000</v>
      </c>
      <c r="L9510" s="197"/>
      <c r="M9510" s="206">
        <v>26679.15</v>
      </c>
      <c r="N9510" s="197"/>
      <c r="O9510" s="207">
        <v>98.81</v>
      </c>
      <c r="P9510" s="197"/>
    </row>
    <row r="9511" spans="1:16" x14ac:dyDescent="0.25">
      <c r="A9511" s="221" t="s">
        <v>592</v>
      </c>
      <c r="B9511" s="197"/>
      <c r="C9511" s="221" t="s">
        <v>593</v>
      </c>
      <c r="D9511" s="197"/>
      <c r="E9511" s="197"/>
      <c r="F9511" s="197"/>
      <c r="G9511" s="197"/>
      <c r="H9511" s="197"/>
      <c r="I9511" s="222">
        <v>22000</v>
      </c>
      <c r="J9511" s="197"/>
      <c r="K9511" s="222">
        <v>22000</v>
      </c>
      <c r="L9511" s="197"/>
      <c r="M9511" s="222">
        <v>22034.25</v>
      </c>
      <c r="N9511" s="197"/>
      <c r="O9511" s="220">
        <v>100.16</v>
      </c>
      <c r="P9511" s="197"/>
    </row>
    <row r="9512" spans="1:16" x14ac:dyDescent="0.25">
      <c r="A9512" s="218" t="s">
        <v>1369</v>
      </c>
      <c r="B9512" s="197"/>
      <c r="C9512" s="218" t="s">
        <v>1370</v>
      </c>
      <c r="D9512" s="197"/>
      <c r="E9512" s="197"/>
      <c r="F9512" s="197"/>
      <c r="G9512" s="197"/>
      <c r="H9512" s="197"/>
      <c r="I9512" s="219" t="s">
        <v>0</v>
      </c>
      <c r="J9512" s="197"/>
      <c r="K9512" s="219" t="s">
        <v>0</v>
      </c>
      <c r="L9512" s="197"/>
      <c r="M9512" s="219">
        <v>22034.25</v>
      </c>
      <c r="N9512" s="197"/>
      <c r="O9512" s="217" t="s">
        <v>0</v>
      </c>
      <c r="P9512" s="197"/>
    </row>
    <row r="9513" spans="1:16" x14ac:dyDescent="0.25">
      <c r="A9513" s="221" t="s">
        <v>658</v>
      </c>
      <c r="B9513" s="197"/>
      <c r="C9513" s="221" t="s">
        <v>659</v>
      </c>
      <c r="D9513" s="197"/>
      <c r="E9513" s="197"/>
      <c r="F9513" s="197"/>
      <c r="G9513" s="197"/>
      <c r="H9513" s="197"/>
      <c r="I9513" s="222">
        <v>5000</v>
      </c>
      <c r="J9513" s="197"/>
      <c r="K9513" s="222">
        <v>5000</v>
      </c>
      <c r="L9513" s="197"/>
      <c r="M9513" s="222">
        <v>4644.8999999999996</v>
      </c>
      <c r="N9513" s="197"/>
      <c r="O9513" s="220">
        <v>92.9</v>
      </c>
      <c r="P9513" s="197"/>
    </row>
    <row r="9514" spans="1:16" x14ac:dyDescent="0.25">
      <c r="A9514" s="218" t="s">
        <v>969</v>
      </c>
      <c r="B9514" s="197"/>
      <c r="C9514" s="218" t="s">
        <v>970</v>
      </c>
      <c r="D9514" s="197"/>
      <c r="E9514" s="197"/>
      <c r="F9514" s="197"/>
      <c r="G9514" s="197"/>
      <c r="H9514" s="197"/>
      <c r="I9514" s="219" t="s">
        <v>0</v>
      </c>
      <c r="J9514" s="197"/>
      <c r="K9514" s="219" t="s">
        <v>0</v>
      </c>
      <c r="L9514" s="197"/>
      <c r="M9514" s="219">
        <v>4644.8999999999996</v>
      </c>
      <c r="N9514" s="197"/>
      <c r="O9514" s="217" t="s">
        <v>0</v>
      </c>
      <c r="P9514" s="197"/>
    </row>
    <row r="9515" spans="1:16" x14ac:dyDescent="0.25">
      <c r="A9515" s="212" t="s">
        <v>1645</v>
      </c>
      <c r="B9515" s="197"/>
      <c r="C9515" s="212" t="s">
        <v>1646</v>
      </c>
      <c r="D9515" s="197"/>
      <c r="E9515" s="197"/>
      <c r="F9515" s="197"/>
      <c r="G9515" s="197"/>
      <c r="H9515" s="197"/>
      <c r="I9515" s="213">
        <v>27665.759999999998</v>
      </c>
      <c r="J9515" s="197"/>
      <c r="K9515" s="213">
        <v>27665.759999999998</v>
      </c>
      <c r="L9515" s="197"/>
      <c r="M9515" s="213">
        <v>24258.799999999999</v>
      </c>
      <c r="N9515" s="197"/>
      <c r="O9515" s="214">
        <v>87.69</v>
      </c>
      <c r="P9515" s="197"/>
    </row>
    <row r="9516" spans="1:16" x14ac:dyDescent="0.25">
      <c r="A9516" s="205" t="s">
        <v>241</v>
      </c>
      <c r="B9516" s="197"/>
      <c r="C9516" s="197"/>
      <c r="D9516" s="197"/>
      <c r="E9516" s="197"/>
      <c r="F9516" s="197"/>
      <c r="G9516" s="197"/>
      <c r="H9516" s="197"/>
      <c r="I9516" s="206">
        <v>1000.07</v>
      </c>
      <c r="J9516" s="197"/>
      <c r="K9516" s="206">
        <v>1000.07</v>
      </c>
      <c r="L9516" s="197"/>
      <c r="M9516" s="206">
        <v>490.07</v>
      </c>
      <c r="N9516" s="197"/>
      <c r="O9516" s="207">
        <v>49</v>
      </c>
      <c r="P9516" s="197"/>
    </row>
    <row r="9517" spans="1:16" x14ac:dyDescent="0.25">
      <c r="A9517" s="205" t="s">
        <v>2080</v>
      </c>
      <c r="B9517" s="197"/>
      <c r="C9517" s="197"/>
      <c r="D9517" s="197"/>
      <c r="E9517" s="197"/>
      <c r="F9517" s="197"/>
      <c r="G9517" s="197"/>
      <c r="H9517" s="197"/>
      <c r="I9517" s="206">
        <v>1000.07</v>
      </c>
      <c r="J9517" s="197"/>
      <c r="K9517" s="206">
        <v>1000.07</v>
      </c>
      <c r="L9517" s="197"/>
      <c r="M9517" s="206">
        <v>490.07</v>
      </c>
      <c r="N9517" s="197"/>
      <c r="O9517" s="207">
        <v>49</v>
      </c>
      <c r="P9517" s="197"/>
    </row>
    <row r="9518" spans="1:16" x14ac:dyDescent="0.25">
      <c r="A9518" s="221" t="s">
        <v>582</v>
      </c>
      <c r="B9518" s="197"/>
      <c r="C9518" s="221" t="s">
        <v>583</v>
      </c>
      <c r="D9518" s="197"/>
      <c r="E9518" s="197"/>
      <c r="F9518" s="197"/>
      <c r="G9518" s="197"/>
      <c r="H9518" s="197"/>
      <c r="I9518" s="222">
        <v>1000.07</v>
      </c>
      <c r="J9518" s="197"/>
      <c r="K9518" s="222">
        <v>1000.07</v>
      </c>
      <c r="L9518" s="197"/>
      <c r="M9518" s="222">
        <v>490.07</v>
      </c>
      <c r="N9518" s="197"/>
      <c r="O9518" s="220">
        <v>49</v>
      </c>
      <c r="P9518" s="197"/>
    </row>
    <row r="9519" spans="1:16" x14ac:dyDescent="0.25">
      <c r="A9519" s="218" t="s">
        <v>670</v>
      </c>
      <c r="B9519" s="197"/>
      <c r="C9519" s="218" t="s">
        <v>671</v>
      </c>
      <c r="D9519" s="197"/>
      <c r="E9519" s="197"/>
      <c r="F9519" s="197"/>
      <c r="G9519" s="197"/>
      <c r="H9519" s="197"/>
      <c r="I9519" s="219" t="s">
        <v>0</v>
      </c>
      <c r="J9519" s="197"/>
      <c r="K9519" s="219" t="s">
        <v>0</v>
      </c>
      <c r="L9519" s="197"/>
      <c r="M9519" s="219">
        <v>352.86</v>
      </c>
      <c r="N9519" s="197"/>
      <c r="O9519" s="217" t="s">
        <v>0</v>
      </c>
      <c r="P9519" s="197"/>
    </row>
    <row r="9520" spans="1:16" x14ac:dyDescent="0.25">
      <c r="A9520" s="218" t="s">
        <v>616</v>
      </c>
      <c r="B9520" s="197"/>
      <c r="C9520" s="218" t="s">
        <v>617</v>
      </c>
      <c r="D9520" s="197"/>
      <c r="E9520" s="197"/>
      <c r="F9520" s="197"/>
      <c r="G9520" s="197"/>
      <c r="H9520" s="197"/>
      <c r="I9520" s="219" t="s">
        <v>0</v>
      </c>
      <c r="J9520" s="197"/>
      <c r="K9520" s="219" t="s">
        <v>0</v>
      </c>
      <c r="L9520" s="197"/>
      <c r="M9520" s="219">
        <v>137.21</v>
      </c>
      <c r="N9520" s="197"/>
      <c r="O9520" s="217" t="s">
        <v>0</v>
      </c>
      <c r="P9520" s="197"/>
    </row>
    <row r="9521" spans="1:16" x14ac:dyDescent="0.25">
      <c r="A9521" s="205" t="s">
        <v>242</v>
      </c>
      <c r="B9521" s="197"/>
      <c r="C9521" s="197"/>
      <c r="D9521" s="197"/>
      <c r="E9521" s="197"/>
      <c r="F9521" s="197"/>
      <c r="G9521" s="197"/>
      <c r="H9521" s="197"/>
      <c r="I9521" s="206">
        <v>9500</v>
      </c>
      <c r="J9521" s="197"/>
      <c r="K9521" s="206">
        <v>9500</v>
      </c>
      <c r="L9521" s="197"/>
      <c r="M9521" s="206">
        <v>8606.77</v>
      </c>
      <c r="N9521" s="197"/>
      <c r="O9521" s="207">
        <v>90.6</v>
      </c>
      <c r="P9521" s="197"/>
    </row>
    <row r="9522" spans="1:16" x14ac:dyDescent="0.25">
      <c r="A9522" s="205" t="s">
        <v>2086</v>
      </c>
      <c r="B9522" s="197"/>
      <c r="C9522" s="197"/>
      <c r="D9522" s="197"/>
      <c r="E9522" s="197"/>
      <c r="F9522" s="197"/>
      <c r="G9522" s="197"/>
      <c r="H9522" s="197"/>
      <c r="I9522" s="206">
        <v>9500</v>
      </c>
      <c r="J9522" s="197"/>
      <c r="K9522" s="206">
        <v>9500</v>
      </c>
      <c r="L9522" s="197"/>
      <c r="M9522" s="206">
        <v>8606.77</v>
      </c>
      <c r="N9522" s="197"/>
      <c r="O9522" s="207">
        <v>90.6</v>
      </c>
      <c r="P9522" s="197"/>
    </row>
    <row r="9523" spans="1:16" x14ac:dyDescent="0.25">
      <c r="A9523" s="221" t="s">
        <v>582</v>
      </c>
      <c r="B9523" s="197"/>
      <c r="C9523" s="221" t="s">
        <v>583</v>
      </c>
      <c r="D9523" s="197"/>
      <c r="E9523" s="197"/>
      <c r="F9523" s="197"/>
      <c r="G9523" s="197"/>
      <c r="H9523" s="197"/>
      <c r="I9523" s="222">
        <v>9500</v>
      </c>
      <c r="J9523" s="197"/>
      <c r="K9523" s="222">
        <v>9500</v>
      </c>
      <c r="L9523" s="197"/>
      <c r="M9523" s="222">
        <v>8606.77</v>
      </c>
      <c r="N9523" s="197"/>
      <c r="O9523" s="220">
        <v>90.6</v>
      </c>
      <c r="P9523" s="197"/>
    </row>
    <row r="9524" spans="1:16" x14ac:dyDescent="0.25">
      <c r="A9524" s="218" t="s">
        <v>588</v>
      </c>
      <c r="B9524" s="197"/>
      <c r="C9524" s="218" t="s">
        <v>589</v>
      </c>
      <c r="D9524" s="197"/>
      <c r="E9524" s="197"/>
      <c r="F9524" s="197"/>
      <c r="G9524" s="197"/>
      <c r="H9524" s="197"/>
      <c r="I9524" s="219" t="s">
        <v>0</v>
      </c>
      <c r="J9524" s="197"/>
      <c r="K9524" s="219" t="s">
        <v>0</v>
      </c>
      <c r="L9524" s="197"/>
      <c r="M9524" s="219">
        <v>864.56</v>
      </c>
      <c r="N9524" s="197"/>
      <c r="O9524" s="217" t="s">
        <v>0</v>
      </c>
      <c r="P9524" s="197"/>
    </row>
    <row r="9525" spans="1:16" x14ac:dyDescent="0.25">
      <c r="A9525" s="218" t="s">
        <v>790</v>
      </c>
      <c r="B9525" s="197"/>
      <c r="C9525" s="218" t="s">
        <v>791</v>
      </c>
      <c r="D9525" s="197"/>
      <c r="E9525" s="197"/>
      <c r="F9525" s="197"/>
      <c r="G9525" s="197"/>
      <c r="H9525" s="197"/>
      <c r="I9525" s="219" t="s">
        <v>0</v>
      </c>
      <c r="J9525" s="197"/>
      <c r="K9525" s="219" t="s">
        <v>0</v>
      </c>
      <c r="L9525" s="197"/>
      <c r="M9525" s="219">
        <v>404.72</v>
      </c>
      <c r="N9525" s="197"/>
      <c r="O9525" s="217" t="s">
        <v>0</v>
      </c>
      <c r="P9525" s="197"/>
    </row>
    <row r="9526" spans="1:16" x14ac:dyDescent="0.25">
      <c r="A9526" s="218" t="s">
        <v>590</v>
      </c>
      <c r="B9526" s="197"/>
      <c r="C9526" s="218" t="s">
        <v>591</v>
      </c>
      <c r="D9526" s="197"/>
      <c r="E9526" s="197"/>
      <c r="F9526" s="197"/>
      <c r="G9526" s="197"/>
      <c r="H9526" s="197"/>
      <c r="I9526" s="219" t="s">
        <v>0</v>
      </c>
      <c r="J9526" s="197"/>
      <c r="K9526" s="219" t="s">
        <v>0</v>
      </c>
      <c r="L9526" s="197"/>
      <c r="M9526" s="219">
        <v>3254.2</v>
      </c>
      <c r="N9526" s="197"/>
      <c r="O9526" s="217" t="s">
        <v>0</v>
      </c>
      <c r="P9526" s="197"/>
    </row>
    <row r="9527" spans="1:16" x14ac:dyDescent="0.25">
      <c r="A9527" s="218" t="s">
        <v>616</v>
      </c>
      <c r="B9527" s="197"/>
      <c r="C9527" s="218" t="s">
        <v>617</v>
      </c>
      <c r="D9527" s="197"/>
      <c r="E9527" s="197"/>
      <c r="F9527" s="197"/>
      <c r="G9527" s="197"/>
      <c r="H9527" s="197"/>
      <c r="I9527" s="219" t="s">
        <v>0</v>
      </c>
      <c r="J9527" s="197"/>
      <c r="K9527" s="219" t="s">
        <v>0</v>
      </c>
      <c r="L9527" s="197"/>
      <c r="M9527" s="219">
        <v>4083.29</v>
      </c>
      <c r="N9527" s="197"/>
      <c r="O9527" s="217" t="s">
        <v>0</v>
      </c>
      <c r="P9527" s="197"/>
    </row>
    <row r="9528" spans="1:16" x14ac:dyDescent="0.25">
      <c r="A9528" s="205" t="s">
        <v>244</v>
      </c>
      <c r="B9528" s="197"/>
      <c r="C9528" s="197"/>
      <c r="D9528" s="197"/>
      <c r="E9528" s="197"/>
      <c r="F9528" s="197"/>
      <c r="G9528" s="197"/>
      <c r="H9528" s="197"/>
      <c r="I9528" s="206">
        <v>17165.689999999999</v>
      </c>
      <c r="J9528" s="197"/>
      <c r="K9528" s="206">
        <v>17165.689999999999</v>
      </c>
      <c r="L9528" s="197"/>
      <c r="M9528" s="206">
        <v>15161.96</v>
      </c>
      <c r="N9528" s="197"/>
      <c r="O9528" s="207">
        <v>88.33</v>
      </c>
      <c r="P9528" s="197"/>
    </row>
    <row r="9529" spans="1:16" x14ac:dyDescent="0.25">
      <c r="A9529" s="205" t="s">
        <v>2097</v>
      </c>
      <c r="B9529" s="197"/>
      <c r="C9529" s="197"/>
      <c r="D9529" s="197"/>
      <c r="E9529" s="197"/>
      <c r="F9529" s="197"/>
      <c r="G9529" s="197"/>
      <c r="H9529" s="197"/>
      <c r="I9529" s="206">
        <v>17165.689999999999</v>
      </c>
      <c r="J9529" s="197"/>
      <c r="K9529" s="206">
        <v>17165.689999999999</v>
      </c>
      <c r="L9529" s="197"/>
      <c r="M9529" s="206">
        <v>15161.96</v>
      </c>
      <c r="N9529" s="197"/>
      <c r="O9529" s="207">
        <v>88.33</v>
      </c>
      <c r="P9529" s="197"/>
    </row>
    <row r="9530" spans="1:16" x14ac:dyDescent="0.25">
      <c r="A9530" s="221" t="s">
        <v>582</v>
      </c>
      <c r="B9530" s="197"/>
      <c r="C9530" s="221" t="s">
        <v>583</v>
      </c>
      <c r="D9530" s="197"/>
      <c r="E9530" s="197"/>
      <c r="F9530" s="197"/>
      <c r="G9530" s="197"/>
      <c r="H9530" s="197"/>
      <c r="I9530" s="222">
        <v>17165.689999999999</v>
      </c>
      <c r="J9530" s="197"/>
      <c r="K9530" s="222">
        <v>17165.689999999999</v>
      </c>
      <c r="L9530" s="197"/>
      <c r="M9530" s="222">
        <v>15161.96</v>
      </c>
      <c r="N9530" s="197"/>
      <c r="O9530" s="220">
        <v>88.33</v>
      </c>
      <c r="P9530" s="197"/>
    </row>
    <row r="9531" spans="1:16" x14ac:dyDescent="0.25">
      <c r="A9531" s="218" t="s">
        <v>588</v>
      </c>
      <c r="B9531" s="197"/>
      <c r="C9531" s="218" t="s">
        <v>589</v>
      </c>
      <c r="D9531" s="197"/>
      <c r="E9531" s="197"/>
      <c r="F9531" s="197"/>
      <c r="G9531" s="197"/>
      <c r="H9531" s="197"/>
      <c r="I9531" s="219" t="s">
        <v>0</v>
      </c>
      <c r="J9531" s="197"/>
      <c r="K9531" s="219" t="s">
        <v>0</v>
      </c>
      <c r="L9531" s="197"/>
      <c r="M9531" s="219">
        <v>363.3</v>
      </c>
      <c r="N9531" s="197"/>
      <c r="O9531" s="217" t="s">
        <v>0</v>
      </c>
      <c r="P9531" s="197"/>
    </row>
    <row r="9532" spans="1:16" x14ac:dyDescent="0.25">
      <c r="A9532" s="218" t="s">
        <v>790</v>
      </c>
      <c r="B9532" s="197"/>
      <c r="C9532" s="218" t="s">
        <v>791</v>
      </c>
      <c r="D9532" s="197"/>
      <c r="E9532" s="197"/>
      <c r="F9532" s="197"/>
      <c r="G9532" s="197"/>
      <c r="H9532" s="197"/>
      <c r="I9532" s="219" t="s">
        <v>0</v>
      </c>
      <c r="J9532" s="197"/>
      <c r="K9532" s="219" t="s">
        <v>0</v>
      </c>
      <c r="L9532" s="197"/>
      <c r="M9532" s="219">
        <v>2214.86</v>
      </c>
      <c r="N9532" s="197"/>
      <c r="O9532" s="217" t="s">
        <v>0</v>
      </c>
      <c r="P9532" s="197"/>
    </row>
    <row r="9533" spans="1:16" x14ac:dyDescent="0.25">
      <c r="A9533" s="218" t="s">
        <v>796</v>
      </c>
      <c r="B9533" s="197"/>
      <c r="C9533" s="218" t="s">
        <v>797</v>
      </c>
      <c r="D9533" s="197"/>
      <c r="E9533" s="197"/>
      <c r="F9533" s="197"/>
      <c r="G9533" s="197"/>
      <c r="H9533" s="197"/>
      <c r="I9533" s="219" t="s">
        <v>0</v>
      </c>
      <c r="J9533" s="197"/>
      <c r="K9533" s="219" t="s">
        <v>0</v>
      </c>
      <c r="L9533" s="197"/>
      <c r="M9533" s="219">
        <v>6225</v>
      </c>
      <c r="N9533" s="197"/>
      <c r="O9533" s="217" t="s">
        <v>0</v>
      </c>
      <c r="P9533" s="197"/>
    </row>
    <row r="9534" spans="1:16" x14ac:dyDescent="0.25">
      <c r="A9534" s="218" t="s">
        <v>616</v>
      </c>
      <c r="B9534" s="197"/>
      <c r="C9534" s="218" t="s">
        <v>617</v>
      </c>
      <c r="D9534" s="197"/>
      <c r="E9534" s="197"/>
      <c r="F9534" s="197"/>
      <c r="G9534" s="197"/>
      <c r="H9534" s="197"/>
      <c r="I9534" s="219" t="s">
        <v>0</v>
      </c>
      <c r="J9534" s="197"/>
      <c r="K9534" s="219" t="s">
        <v>0</v>
      </c>
      <c r="L9534" s="197"/>
      <c r="M9534" s="219">
        <v>6358.8</v>
      </c>
      <c r="N9534" s="197"/>
      <c r="O9534" s="217" t="s">
        <v>0</v>
      </c>
      <c r="P9534" s="197"/>
    </row>
    <row r="9535" spans="1:16" x14ac:dyDescent="0.25">
      <c r="A9535" s="212" t="s">
        <v>1559</v>
      </c>
      <c r="B9535" s="197"/>
      <c r="C9535" s="212" t="s">
        <v>908</v>
      </c>
      <c r="D9535" s="197"/>
      <c r="E9535" s="197"/>
      <c r="F9535" s="197"/>
      <c r="G9535" s="197"/>
      <c r="H9535" s="197"/>
      <c r="I9535" s="213">
        <v>2600</v>
      </c>
      <c r="J9535" s="197"/>
      <c r="K9535" s="213">
        <v>2600</v>
      </c>
      <c r="L9535" s="197"/>
      <c r="M9535" s="213">
        <v>2599.0300000000002</v>
      </c>
      <c r="N9535" s="197"/>
      <c r="O9535" s="214">
        <v>99.96</v>
      </c>
      <c r="P9535" s="197"/>
    </row>
    <row r="9536" spans="1:16" x14ac:dyDescent="0.25">
      <c r="A9536" s="205" t="s">
        <v>240</v>
      </c>
      <c r="B9536" s="197"/>
      <c r="C9536" s="197"/>
      <c r="D9536" s="197"/>
      <c r="E9536" s="197"/>
      <c r="F9536" s="197"/>
      <c r="G9536" s="197"/>
      <c r="H9536" s="197"/>
      <c r="I9536" s="206">
        <v>1300</v>
      </c>
      <c r="J9536" s="197"/>
      <c r="K9536" s="206">
        <v>1300</v>
      </c>
      <c r="L9536" s="197"/>
      <c r="M9536" s="206">
        <v>1299.03</v>
      </c>
      <c r="N9536" s="197"/>
      <c r="O9536" s="207">
        <v>99.93</v>
      </c>
      <c r="P9536" s="197"/>
    </row>
    <row r="9537" spans="1:16" x14ac:dyDescent="0.25">
      <c r="A9537" s="205" t="s">
        <v>2076</v>
      </c>
      <c r="B9537" s="197"/>
      <c r="C9537" s="197"/>
      <c r="D9537" s="197"/>
      <c r="E9537" s="197"/>
      <c r="F9537" s="197"/>
      <c r="G9537" s="197"/>
      <c r="H9537" s="197"/>
      <c r="I9537" s="206">
        <v>1300</v>
      </c>
      <c r="J9537" s="197"/>
      <c r="K9537" s="206">
        <v>1300</v>
      </c>
      <c r="L9537" s="197"/>
      <c r="M9537" s="206">
        <v>1299.03</v>
      </c>
      <c r="N9537" s="197"/>
      <c r="O9537" s="207">
        <v>99.93</v>
      </c>
      <c r="P9537" s="197"/>
    </row>
    <row r="9538" spans="1:16" x14ac:dyDescent="0.25">
      <c r="A9538" s="221" t="s">
        <v>582</v>
      </c>
      <c r="B9538" s="197"/>
      <c r="C9538" s="221" t="s">
        <v>583</v>
      </c>
      <c r="D9538" s="197"/>
      <c r="E9538" s="197"/>
      <c r="F9538" s="197"/>
      <c r="G9538" s="197"/>
      <c r="H9538" s="197"/>
      <c r="I9538" s="222">
        <v>1042.78</v>
      </c>
      <c r="J9538" s="197"/>
      <c r="K9538" s="222">
        <v>1042.78</v>
      </c>
      <c r="L9538" s="197"/>
      <c r="M9538" s="222">
        <v>1041.81</v>
      </c>
      <c r="N9538" s="197"/>
      <c r="O9538" s="220">
        <v>99.91</v>
      </c>
      <c r="P9538" s="197"/>
    </row>
    <row r="9539" spans="1:16" x14ac:dyDescent="0.25">
      <c r="A9539" s="218" t="s">
        <v>616</v>
      </c>
      <c r="B9539" s="197"/>
      <c r="C9539" s="218" t="s">
        <v>617</v>
      </c>
      <c r="D9539" s="197"/>
      <c r="E9539" s="197"/>
      <c r="F9539" s="197"/>
      <c r="G9539" s="197"/>
      <c r="H9539" s="197"/>
      <c r="I9539" s="219" t="s">
        <v>0</v>
      </c>
      <c r="J9539" s="197"/>
      <c r="K9539" s="219" t="s">
        <v>0</v>
      </c>
      <c r="L9539" s="197"/>
      <c r="M9539" s="219">
        <v>1041.81</v>
      </c>
      <c r="N9539" s="197"/>
      <c r="O9539" s="217" t="s">
        <v>0</v>
      </c>
      <c r="P9539" s="197"/>
    </row>
    <row r="9540" spans="1:16" x14ac:dyDescent="0.25">
      <c r="A9540" s="221" t="s">
        <v>658</v>
      </c>
      <c r="B9540" s="197"/>
      <c r="C9540" s="221" t="s">
        <v>659</v>
      </c>
      <c r="D9540" s="197"/>
      <c r="E9540" s="197"/>
      <c r="F9540" s="197"/>
      <c r="G9540" s="197"/>
      <c r="H9540" s="197"/>
      <c r="I9540" s="222">
        <v>257.22000000000003</v>
      </c>
      <c r="J9540" s="197"/>
      <c r="K9540" s="222">
        <v>257.22000000000003</v>
      </c>
      <c r="L9540" s="197"/>
      <c r="M9540" s="222">
        <v>257.22000000000003</v>
      </c>
      <c r="N9540" s="197"/>
      <c r="O9540" s="220">
        <v>100</v>
      </c>
      <c r="P9540" s="197"/>
    </row>
    <row r="9541" spans="1:16" x14ac:dyDescent="0.25">
      <c r="A9541" s="218" t="s">
        <v>969</v>
      </c>
      <c r="B9541" s="197"/>
      <c r="C9541" s="218" t="s">
        <v>970</v>
      </c>
      <c r="D9541" s="197"/>
      <c r="E9541" s="197"/>
      <c r="F9541" s="197"/>
      <c r="G9541" s="197"/>
      <c r="H9541" s="197"/>
      <c r="I9541" s="219" t="s">
        <v>0</v>
      </c>
      <c r="J9541" s="197"/>
      <c r="K9541" s="219" t="s">
        <v>0</v>
      </c>
      <c r="L9541" s="197"/>
      <c r="M9541" s="219">
        <v>257.22000000000003</v>
      </c>
      <c r="N9541" s="197"/>
      <c r="O9541" s="217" t="s">
        <v>0</v>
      </c>
      <c r="P9541" s="197"/>
    </row>
    <row r="9542" spans="1:16" x14ac:dyDescent="0.25">
      <c r="A9542" s="205" t="s">
        <v>243</v>
      </c>
      <c r="B9542" s="197"/>
      <c r="C9542" s="197"/>
      <c r="D9542" s="197"/>
      <c r="E9542" s="197"/>
      <c r="F9542" s="197"/>
      <c r="G9542" s="197"/>
      <c r="H9542" s="197"/>
      <c r="I9542" s="206">
        <v>1300</v>
      </c>
      <c r="J9542" s="197"/>
      <c r="K9542" s="206">
        <v>1300</v>
      </c>
      <c r="L9542" s="197"/>
      <c r="M9542" s="206">
        <v>1300</v>
      </c>
      <c r="N9542" s="197"/>
      <c r="O9542" s="207">
        <v>100</v>
      </c>
      <c r="P9542" s="197"/>
    </row>
    <row r="9543" spans="1:16" x14ac:dyDescent="0.25">
      <c r="A9543" s="205" t="s">
        <v>2092</v>
      </c>
      <c r="B9543" s="197"/>
      <c r="C9543" s="197"/>
      <c r="D9543" s="197"/>
      <c r="E9543" s="197"/>
      <c r="F9543" s="197"/>
      <c r="G9543" s="197"/>
      <c r="H9543" s="197"/>
      <c r="I9543" s="206">
        <v>1300</v>
      </c>
      <c r="J9543" s="197"/>
      <c r="K9543" s="206">
        <v>1300</v>
      </c>
      <c r="L9543" s="197"/>
      <c r="M9543" s="206">
        <v>1300</v>
      </c>
      <c r="N9543" s="197"/>
      <c r="O9543" s="207">
        <v>100</v>
      </c>
      <c r="P9543" s="197"/>
    </row>
    <row r="9544" spans="1:16" x14ac:dyDescent="0.25">
      <c r="A9544" s="221" t="s">
        <v>582</v>
      </c>
      <c r="B9544" s="197"/>
      <c r="C9544" s="221" t="s">
        <v>583</v>
      </c>
      <c r="D9544" s="197"/>
      <c r="E9544" s="197"/>
      <c r="F9544" s="197"/>
      <c r="G9544" s="197"/>
      <c r="H9544" s="197"/>
      <c r="I9544" s="222">
        <v>1300</v>
      </c>
      <c r="J9544" s="197"/>
      <c r="K9544" s="222">
        <v>1300</v>
      </c>
      <c r="L9544" s="197"/>
      <c r="M9544" s="222">
        <v>1300</v>
      </c>
      <c r="N9544" s="197"/>
      <c r="O9544" s="220">
        <v>100</v>
      </c>
      <c r="P9544" s="197"/>
    </row>
    <row r="9545" spans="1:16" x14ac:dyDescent="0.25">
      <c r="A9545" s="218" t="s">
        <v>616</v>
      </c>
      <c r="B9545" s="197"/>
      <c r="C9545" s="218" t="s">
        <v>617</v>
      </c>
      <c r="D9545" s="197"/>
      <c r="E9545" s="197"/>
      <c r="F9545" s="197"/>
      <c r="G9545" s="197"/>
      <c r="H9545" s="197"/>
      <c r="I9545" s="219" t="s">
        <v>0</v>
      </c>
      <c r="J9545" s="197"/>
      <c r="K9545" s="219" t="s">
        <v>0</v>
      </c>
      <c r="L9545" s="197"/>
      <c r="M9545" s="219">
        <v>1300</v>
      </c>
      <c r="N9545" s="197"/>
      <c r="O9545" s="217" t="s">
        <v>0</v>
      </c>
      <c r="P9545" s="197"/>
    </row>
    <row r="9546" spans="1:16" x14ac:dyDescent="0.25">
      <c r="A9546" s="215" t="s">
        <v>1434</v>
      </c>
      <c r="B9546" s="197"/>
      <c r="C9546" s="215" t="s">
        <v>1417</v>
      </c>
      <c r="D9546" s="197"/>
      <c r="E9546" s="197"/>
      <c r="F9546" s="197"/>
      <c r="G9546" s="197"/>
      <c r="H9546" s="197"/>
      <c r="I9546" s="216">
        <v>80348.61</v>
      </c>
      <c r="J9546" s="197"/>
      <c r="K9546" s="216">
        <v>80348.61</v>
      </c>
      <c r="L9546" s="197"/>
      <c r="M9546" s="216">
        <v>82244.87</v>
      </c>
      <c r="N9546" s="197"/>
      <c r="O9546" s="211">
        <v>102.36</v>
      </c>
      <c r="P9546" s="197"/>
    </row>
    <row r="9547" spans="1:16" x14ac:dyDescent="0.25">
      <c r="A9547" s="212" t="s">
        <v>1437</v>
      </c>
      <c r="B9547" s="197"/>
      <c r="C9547" s="212" t="s">
        <v>1438</v>
      </c>
      <c r="D9547" s="197"/>
      <c r="E9547" s="197"/>
      <c r="F9547" s="197"/>
      <c r="G9547" s="197"/>
      <c r="H9547" s="197"/>
      <c r="I9547" s="213">
        <v>4800</v>
      </c>
      <c r="J9547" s="197"/>
      <c r="K9547" s="213">
        <v>4800</v>
      </c>
      <c r="L9547" s="197"/>
      <c r="M9547" s="213">
        <v>2469.15</v>
      </c>
      <c r="N9547" s="197"/>
      <c r="O9547" s="214">
        <v>51.44</v>
      </c>
      <c r="P9547" s="197"/>
    </row>
    <row r="9548" spans="1:16" x14ac:dyDescent="0.25">
      <c r="A9548" s="205" t="s">
        <v>240</v>
      </c>
      <c r="B9548" s="197"/>
      <c r="C9548" s="197"/>
      <c r="D9548" s="197"/>
      <c r="E9548" s="197"/>
      <c r="F9548" s="197"/>
      <c r="G9548" s="197"/>
      <c r="H9548" s="197"/>
      <c r="I9548" s="206">
        <v>4800</v>
      </c>
      <c r="J9548" s="197"/>
      <c r="K9548" s="206">
        <v>4800</v>
      </c>
      <c r="L9548" s="197"/>
      <c r="M9548" s="206">
        <v>2469.15</v>
      </c>
      <c r="N9548" s="197"/>
      <c r="O9548" s="207">
        <v>51.44</v>
      </c>
      <c r="P9548" s="197"/>
    </row>
    <row r="9549" spans="1:16" x14ac:dyDescent="0.25">
      <c r="A9549" s="205" t="s">
        <v>2076</v>
      </c>
      <c r="B9549" s="197"/>
      <c r="C9549" s="197"/>
      <c r="D9549" s="197"/>
      <c r="E9549" s="197"/>
      <c r="F9549" s="197"/>
      <c r="G9549" s="197"/>
      <c r="H9549" s="197"/>
      <c r="I9549" s="206">
        <v>4800</v>
      </c>
      <c r="J9549" s="197"/>
      <c r="K9549" s="206">
        <v>4800</v>
      </c>
      <c r="L9549" s="197"/>
      <c r="M9549" s="206">
        <v>2469.15</v>
      </c>
      <c r="N9549" s="197"/>
      <c r="O9549" s="207">
        <v>51.44</v>
      </c>
      <c r="P9549" s="197"/>
    </row>
    <row r="9550" spans="1:16" x14ac:dyDescent="0.25">
      <c r="A9550" s="221" t="s">
        <v>572</v>
      </c>
      <c r="B9550" s="197"/>
      <c r="C9550" s="221" t="s">
        <v>573</v>
      </c>
      <c r="D9550" s="197"/>
      <c r="E9550" s="197"/>
      <c r="F9550" s="197"/>
      <c r="G9550" s="197"/>
      <c r="H9550" s="197"/>
      <c r="I9550" s="222">
        <v>4800</v>
      </c>
      <c r="J9550" s="197"/>
      <c r="K9550" s="222">
        <v>4800</v>
      </c>
      <c r="L9550" s="197"/>
      <c r="M9550" s="222">
        <v>2469.15</v>
      </c>
      <c r="N9550" s="197"/>
      <c r="O9550" s="220">
        <v>51.44</v>
      </c>
      <c r="P9550" s="197"/>
    </row>
    <row r="9551" spans="1:16" x14ac:dyDescent="0.25">
      <c r="A9551" s="218" t="s">
        <v>574</v>
      </c>
      <c r="B9551" s="197"/>
      <c r="C9551" s="218" t="s">
        <v>575</v>
      </c>
      <c r="D9551" s="197"/>
      <c r="E9551" s="197"/>
      <c r="F9551" s="197"/>
      <c r="G9551" s="197"/>
      <c r="H9551" s="197"/>
      <c r="I9551" s="219" t="s">
        <v>0</v>
      </c>
      <c r="J9551" s="197"/>
      <c r="K9551" s="219" t="s">
        <v>0</v>
      </c>
      <c r="L9551" s="197"/>
      <c r="M9551" s="219">
        <v>2119.4699999999998</v>
      </c>
      <c r="N9551" s="197"/>
      <c r="O9551" s="217" t="s">
        <v>0</v>
      </c>
      <c r="P9551" s="197"/>
    </row>
    <row r="9552" spans="1:16" x14ac:dyDescent="0.25">
      <c r="A9552" s="218" t="s">
        <v>576</v>
      </c>
      <c r="B9552" s="197"/>
      <c r="C9552" s="218" t="s">
        <v>577</v>
      </c>
      <c r="D9552" s="197"/>
      <c r="E9552" s="197"/>
      <c r="F9552" s="197"/>
      <c r="G9552" s="197"/>
      <c r="H9552" s="197"/>
      <c r="I9552" s="219" t="s">
        <v>0</v>
      </c>
      <c r="J9552" s="197"/>
      <c r="K9552" s="219" t="s">
        <v>0</v>
      </c>
      <c r="L9552" s="197"/>
      <c r="M9552" s="219">
        <v>349.68</v>
      </c>
      <c r="N9552" s="197"/>
      <c r="O9552" s="217" t="s">
        <v>0</v>
      </c>
      <c r="P9552" s="197"/>
    </row>
    <row r="9553" spans="1:16" x14ac:dyDescent="0.25">
      <c r="A9553" s="212" t="s">
        <v>1597</v>
      </c>
      <c r="B9553" s="197"/>
      <c r="C9553" s="212" t="s">
        <v>1598</v>
      </c>
      <c r="D9553" s="197"/>
      <c r="E9553" s="197"/>
      <c r="F9553" s="197"/>
      <c r="G9553" s="197"/>
      <c r="H9553" s="197"/>
      <c r="I9553" s="213">
        <v>200</v>
      </c>
      <c r="J9553" s="197"/>
      <c r="K9553" s="213">
        <v>200</v>
      </c>
      <c r="L9553" s="197"/>
      <c r="M9553" s="213">
        <v>196</v>
      </c>
      <c r="N9553" s="197"/>
      <c r="O9553" s="214">
        <v>98</v>
      </c>
      <c r="P9553" s="197"/>
    </row>
    <row r="9554" spans="1:16" x14ac:dyDescent="0.25">
      <c r="A9554" s="205" t="s">
        <v>243</v>
      </c>
      <c r="B9554" s="197"/>
      <c r="C9554" s="197"/>
      <c r="D9554" s="197"/>
      <c r="E9554" s="197"/>
      <c r="F9554" s="197"/>
      <c r="G9554" s="197"/>
      <c r="H9554" s="197"/>
      <c r="I9554" s="206">
        <v>200</v>
      </c>
      <c r="J9554" s="197"/>
      <c r="K9554" s="206">
        <v>200</v>
      </c>
      <c r="L9554" s="197"/>
      <c r="M9554" s="206">
        <v>196</v>
      </c>
      <c r="N9554" s="197"/>
      <c r="O9554" s="207">
        <v>98</v>
      </c>
      <c r="P9554" s="197"/>
    </row>
    <row r="9555" spans="1:16" x14ac:dyDescent="0.25">
      <c r="A9555" s="205" t="s">
        <v>2090</v>
      </c>
      <c r="B9555" s="197"/>
      <c r="C9555" s="197"/>
      <c r="D9555" s="197"/>
      <c r="E9555" s="197"/>
      <c r="F9555" s="197"/>
      <c r="G9555" s="197"/>
      <c r="H9555" s="197"/>
      <c r="I9555" s="206">
        <v>200</v>
      </c>
      <c r="J9555" s="197"/>
      <c r="K9555" s="206">
        <v>200</v>
      </c>
      <c r="L9555" s="197"/>
      <c r="M9555" s="206">
        <v>196</v>
      </c>
      <c r="N9555" s="197"/>
      <c r="O9555" s="207">
        <v>98</v>
      </c>
      <c r="P9555" s="197"/>
    </row>
    <row r="9556" spans="1:16" x14ac:dyDescent="0.25">
      <c r="A9556" s="221" t="s">
        <v>582</v>
      </c>
      <c r="B9556" s="197"/>
      <c r="C9556" s="221" t="s">
        <v>583</v>
      </c>
      <c r="D9556" s="197"/>
      <c r="E9556" s="197"/>
      <c r="F9556" s="197"/>
      <c r="G9556" s="197"/>
      <c r="H9556" s="197"/>
      <c r="I9556" s="222">
        <v>200</v>
      </c>
      <c r="J9556" s="197"/>
      <c r="K9556" s="222">
        <v>200</v>
      </c>
      <c r="L9556" s="197"/>
      <c r="M9556" s="222">
        <v>196</v>
      </c>
      <c r="N9556" s="197"/>
      <c r="O9556" s="220">
        <v>98</v>
      </c>
      <c r="P9556" s="197"/>
    </row>
    <row r="9557" spans="1:16" x14ac:dyDescent="0.25">
      <c r="A9557" s="218" t="s">
        <v>955</v>
      </c>
      <c r="B9557" s="197"/>
      <c r="C9557" s="218" t="s">
        <v>956</v>
      </c>
      <c r="D9557" s="197"/>
      <c r="E9557" s="197"/>
      <c r="F9557" s="197"/>
      <c r="G9557" s="197"/>
      <c r="H9557" s="197"/>
      <c r="I9557" s="219" t="s">
        <v>0</v>
      </c>
      <c r="J9557" s="197"/>
      <c r="K9557" s="219" t="s">
        <v>0</v>
      </c>
      <c r="L9557" s="197"/>
      <c r="M9557" s="219">
        <v>196</v>
      </c>
      <c r="N9557" s="197"/>
      <c r="O9557" s="217" t="s">
        <v>0</v>
      </c>
      <c r="P9557" s="197"/>
    </row>
    <row r="9558" spans="1:16" x14ac:dyDescent="0.25">
      <c r="A9558" s="212" t="s">
        <v>1560</v>
      </c>
      <c r="B9558" s="197"/>
      <c r="C9558" s="212" t="s">
        <v>1561</v>
      </c>
      <c r="D9558" s="197"/>
      <c r="E9558" s="197"/>
      <c r="F9558" s="197"/>
      <c r="G9558" s="197"/>
      <c r="H9558" s="197"/>
      <c r="I9558" s="213">
        <v>74000</v>
      </c>
      <c r="J9558" s="197"/>
      <c r="K9558" s="213">
        <v>74000</v>
      </c>
      <c r="L9558" s="197"/>
      <c r="M9558" s="213">
        <v>78231.11</v>
      </c>
      <c r="N9558" s="197"/>
      <c r="O9558" s="214">
        <v>105.72</v>
      </c>
      <c r="P9558" s="197"/>
    </row>
    <row r="9559" spans="1:16" x14ac:dyDescent="0.25">
      <c r="A9559" s="205" t="s">
        <v>243</v>
      </c>
      <c r="B9559" s="197"/>
      <c r="C9559" s="197"/>
      <c r="D9559" s="197"/>
      <c r="E9559" s="197"/>
      <c r="F9559" s="197"/>
      <c r="G9559" s="197"/>
      <c r="H9559" s="197"/>
      <c r="I9559" s="206">
        <v>74000</v>
      </c>
      <c r="J9559" s="197"/>
      <c r="K9559" s="206">
        <v>74000</v>
      </c>
      <c r="L9559" s="197"/>
      <c r="M9559" s="206">
        <v>78231.11</v>
      </c>
      <c r="N9559" s="197"/>
      <c r="O9559" s="207">
        <v>105.72</v>
      </c>
      <c r="P9559" s="197"/>
    </row>
    <row r="9560" spans="1:16" x14ac:dyDescent="0.25">
      <c r="A9560" s="205" t="s">
        <v>2090</v>
      </c>
      <c r="B9560" s="197"/>
      <c r="C9560" s="197"/>
      <c r="D9560" s="197"/>
      <c r="E9560" s="197"/>
      <c r="F9560" s="197"/>
      <c r="G9560" s="197"/>
      <c r="H9560" s="197"/>
      <c r="I9560" s="206">
        <v>74000</v>
      </c>
      <c r="J9560" s="197"/>
      <c r="K9560" s="206">
        <v>74000</v>
      </c>
      <c r="L9560" s="197"/>
      <c r="M9560" s="206">
        <v>78231.11</v>
      </c>
      <c r="N9560" s="197"/>
      <c r="O9560" s="207">
        <v>105.72</v>
      </c>
      <c r="P9560" s="197"/>
    </row>
    <row r="9561" spans="1:16" x14ac:dyDescent="0.25">
      <c r="A9561" s="221" t="s">
        <v>582</v>
      </c>
      <c r="B9561" s="197"/>
      <c r="C9561" s="221" t="s">
        <v>583</v>
      </c>
      <c r="D9561" s="197"/>
      <c r="E9561" s="197"/>
      <c r="F9561" s="197"/>
      <c r="G9561" s="197"/>
      <c r="H9561" s="197"/>
      <c r="I9561" s="222">
        <v>74000</v>
      </c>
      <c r="J9561" s="197"/>
      <c r="K9561" s="222">
        <v>74000</v>
      </c>
      <c r="L9561" s="197"/>
      <c r="M9561" s="222">
        <v>78231.11</v>
      </c>
      <c r="N9561" s="197"/>
      <c r="O9561" s="220">
        <v>105.72</v>
      </c>
      <c r="P9561" s="197"/>
    </row>
    <row r="9562" spans="1:16" x14ac:dyDescent="0.25">
      <c r="A9562" s="218" t="s">
        <v>955</v>
      </c>
      <c r="B9562" s="197"/>
      <c r="C9562" s="218" t="s">
        <v>956</v>
      </c>
      <c r="D9562" s="197"/>
      <c r="E9562" s="197"/>
      <c r="F9562" s="197"/>
      <c r="G9562" s="197"/>
      <c r="H9562" s="197"/>
      <c r="I9562" s="219" t="s">
        <v>0</v>
      </c>
      <c r="J9562" s="197"/>
      <c r="K9562" s="219" t="s">
        <v>0</v>
      </c>
      <c r="L9562" s="197"/>
      <c r="M9562" s="219">
        <v>78231.11</v>
      </c>
      <c r="N9562" s="197"/>
      <c r="O9562" s="217" t="s">
        <v>0</v>
      </c>
      <c r="P9562" s="197"/>
    </row>
    <row r="9563" spans="1:16" x14ac:dyDescent="0.25">
      <c r="A9563" s="212" t="s">
        <v>1439</v>
      </c>
      <c r="B9563" s="197"/>
      <c r="C9563" s="212" t="s">
        <v>1440</v>
      </c>
      <c r="D9563" s="197"/>
      <c r="E9563" s="197"/>
      <c r="F9563" s="197"/>
      <c r="G9563" s="197"/>
      <c r="H9563" s="197"/>
      <c r="I9563" s="213">
        <v>810</v>
      </c>
      <c r="J9563" s="197"/>
      <c r="K9563" s="213">
        <v>810</v>
      </c>
      <c r="L9563" s="197"/>
      <c r="M9563" s="213">
        <v>810</v>
      </c>
      <c r="N9563" s="197"/>
      <c r="O9563" s="214">
        <v>100</v>
      </c>
      <c r="P9563" s="197"/>
    </row>
    <row r="9564" spans="1:16" x14ac:dyDescent="0.25">
      <c r="A9564" s="205" t="s">
        <v>243</v>
      </c>
      <c r="B9564" s="197"/>
      <c r="C9564" s="197"/>
      <c r="D9564" s="197"/>
      <c r="E9564" s="197"/>
      <c r="F9564" s="197"/>
      <c r="G9564" s="197"/>
      <c r="H9564" s="197"/>
      <c r="I9564" s="206">
        <v>810</v>
      </c>
      <c r="J9564" s="197"/>
      <c r="K9564" s="206">
        <v>810</v>
      </c>
      <c r="L9564" s="197"/>
      <c r="M9564" s="206">
        <v>810</v>
      </c>
      <c r="N9564" s="197"/>
      <c r="O9564" s="207">
        <v>100</v>
      </c>
      <c r="P9564" s="197"/>
    </row>
    <row r="9565" spans="1:16" x14ac:dyDescent="0.25">
      <c r="A9565" s="205" t="s">
        <v>2090</v>
      </c>
      <c r="B9565" s="197"/>
      <c r="C9565" s="197"/>
      <c r="D9565" s="197"/>
      <c r="E9565" s="197"/>
      <c r="F9565" s="197"/>
      <c r="G9565" s="197"/>
      <c r="H9565" s="197"/>
      <c r="I9565" s="206">
        <v>810</v>
      </c>
      <c r="J9565" s="197"/>
      <c r="K9565" s="206">
        <v>810</v>
      </c>
      <c r="L9565" s="197"/>
      <c r="M9565" s="206">
        <v>810</v>
      </c>
      <c r="N9565" s="197"/>
      <c r="O9565" s="207">
        <v>100</v>
      </c>
      <c r="P9565" s="197"/>
    </row>
    <row r="9566" spans="1:16" x14ac:dyDescent="0.25">
      <c r="A9566" s="221" t="s">
        <v>620</v>
      </c>
      <c r="B9566" s="197"/>
      <c r="C9566" s="221" t="s">
        <v>621</v>
      </c>
      <c r="D9566" s="197"/>
      <c r="E9566" s="197"/>
      <c r="F9566" s="197"/>
      <c r="G9566" s="197"/>
      <c r="H9566" s="197"/>
      <c r="I9566" s="222">
        <v>810</v>
      </c>
      <c r="J9566" s="197"/>
      <c r="K9566" s="222">
        <v>810</v>
      </c>
      <c r="L9566" s="197"/>
      <c r="M9566" s="222">
        <v>810</v>
      </c>
      <c r="N9566" s="197"/>
      <c r="O9566" s="220">
        <v>100</v>
      </c>
      <c r="P9566" s="197"/>
    </row>
    <row r="9567" spans="1:16" x14ac:dyDescent="0.25">
      <c r="A9567" s="218" t="s">
        <v>1562</v>
      </c>
      <c r="B9567" s="197"/>
      <c r="C9567" s="218" t="s">
        <v>1563</v>
      </c>
      <c r="D9567" s="197"/>
      <c r="E9567" s="197"/>
      <c r="F9567" s="197"/>
      <c r="G9567" s="197"/>
      <c r="H9567" s="197"/>
      <c r="I9567" s="219" t="s">
        <v>0</v>
      </c>
      <c r="J9567" s="197"/>
      <c r="K9567" s="219" t="s">
        <v>0</v>
      </c>
      <c r="L9567" s="197"/>
      <c r="M9567" s="219">
        <v>810</v>
      </c>
      <c r="N9567" s="197"/>
      <c r="O9567" s="217" t="s">
        <v>0</v>
      </c>
      <c r="P9567" s="197"/>
    </row>
    <row r="9568" spans="1:16" x14ac:dyDescent="0.25">
      <c r="A9568" s="212" t="s">
        <v>1564</v>
      </c>
      <c r="B9568" s="197"/>
      <c r="C9568" s="212" t="s">
        <v>1565</v>
      </c>
      <c r="D9568" s="197"/>
      <c r="E9568" s="197"/>
      <c r="F9568" s="197"/>
      <c r="G9568" s="197"/>
      <c r="H9568" s="197"/>
      <c r="I9568" s="213">
        <v>538.61</v>
      </c>
      <c r="J9568" s="197"/>
      <c r="K9568" s="213">
        <v>538.61</v>
      </c>
      <c r="L9568" s="197"/>
      <c r="M9568" s="213">
        <v>538.61</v>
      </c>
      <c r="N9568" s="197"/>
      <c r="O9568" s="214">
        <v>100</v>
      </c>
      <c r="P9568" s="197"/>
    </row>
    <row r="9569" spans="1:16" x14ac:dyDescent="0.25">
      <c r="A9569" s="205" t="s">
        <v>240</v>
      </c>
      <c r="B9569" s="197"/>
      <c r="C9569" s="197"/>
      <c r="D9569" s="197"/>
      <c r="E9569" s="197"/>
      <c r="F9569" s="197"/>
      <c r="G9569" s="197"/>
      <c r="H9569" s="197"/>
      <c r="I9569" s="206">
        <v>538.61</v>
      </c>
      <c r="J9569" s="197"/>
      <c r="K9569" s="206">
        <v>538.61</v>
      </c>
      <c r="L9569" s="197"/>
      <c r="M9569" s="206">
        <v>538.61</v>
      </c>
      <c r="N9569" s="197"/>
      <c r="O9569" s="207">
        <v>100</v>
      </c>
      <c r="P9569" s="197"/>
    </row>
    <row r="9570" spans="1:16" x14ac:dyDescent="0.25">
      <c r="A9570" s="205" t="s">
        <v>2076</v>
      </c>
      <c r="B9570" s="197"/>
      <c r="C9570" s="197"/>
      <c r="D9570" s="197"/>
      <c r="E9570" s="197"/>
      <c r="F9570" s="197"/>
      <c r="G9570" s="197"/>
      <c r="H9570" s="197"/>
      <c r="I9570" s="206">
        <v>538.61</v>
      </c>
      <c r="J9570" s="197"/>
      <c r="K9570" s="206">
        <v>538.61</v>
      </c>
      <c r="L9570" s="197"/>
      <c r="M9570" s="206">
        <v>538.61</v>
      </c>
      <c r="N9570" s="197"/>
      <c r="O9570" s="207">
        <v>100</v>
      </c>
      <c r="P9570" s="197"/>
    </row>
    <row r="9571" spans="1:16" x14ac:dyDescent="0.25">
      <c r="A9571" s="221" t="s">
        <v>582</v>
      </c>
      <c r="B9571" s="197"/>
      <c r="C9571" s="221" t="s">
        <v>583</v>
      </c>
      <c r="D9571" s="197"/>
      <c r="E9571" s="197"/>
      <c r="F9571" s="197"/>
      <c r="G9571" s="197"/>
      <c r="H9571" s="197"/>
      <c r="I9571" s="222">
        <v>538.61</v>
      </c>
      <c r="J9571" s="197"/>
      <c r="K9571" s="222">
        <v>538.61</v>
      </c>
      <c r="L9571" s="197"/>
      <c r="M9571" s="222">
        <v>538.61</v>
      </c>
      <c r="N9571" s="197"/>
      <c r="O9571" s="220">
        <v>100</v>
      </c>
      <c r="P9571" s="197"/>
    </row>
    <row r="9572" spans="1:16" x14ac:dyDescent="0.25">
      <c r="A9572" s="218" t="s">
        <v>634</v>
      </c>
      <c r="B9572" s="197"/>
      <c r="C9572" s="218" t="s">
        <v>635</v>
      </c>
      <c r="D9572" s="197"/>
      <c r="E9572" s="197"/>
      <c r="F9572" s="197"/>
      <c r="G9572" s="197"/>
      <c r="H9572" s="197"/>
      <c r="I9572" s="219" t="s">
        <v>0</v>
      </c>
      <c r="J9572" s="197"/>
      <c r="K9572" s="219" t="s">
        <v>0</v>
      </c>
      <c r="L9572" s="197"/>
      <c r="M9572" s="219">
        <v>538.61</v>
      </c>
      <c r="N9572" s="197"/>
      <c r="O9572" s="217" t="s">
        <v>0</v>
      </c>
      <c r="P9572" s="197"/>
    </row>
    <row r="9573" spans="1:16" x14ac:dyDescent="0.25">
      <c r="A9573" s="215" t="s">
        <v>1566</v>
      </c>
      <c r="B9573" s="197"/>
      <c r="C9573" s="215" t="s">
        <v>1567</v>
      </c>
      <c r="D9573" s="197"/>
      <c r="E9573" s="197"/>
      <c r="F9573" s="197"/>
      <c r="G9573" s="197"/>
      <c r="H9573" s="197"/>
      <c r="I9573" s="216">
        <v>31348.75</v>
      </c>
      <c r="J9573" s="197"/>
      <c r="K9573" s="216">
        <v>31348.75</v>
      </c>
      <c r="L9573" s="197"/>
      <c r="M9573" s="216">
        <v>31348.75</v>
      </c>
      <c r="N9573" s="197"/>
      <c r="O9573" s="211">
        <v>100</v>
      </c>
      <c r="P9573" s="197"/>
    </row>
    <row r="9574" spans="1:16" x14ac:dyDescent="0.25">
      <c r="A9574" s="212" t="s">
        <v>1568</v>
      </c>
      <c r="B9574" s="197"/>
      <c r="C9574" s="212" t="s">
        <v>1569</v>
      </c>
      <c r="D9574" s="197"/>
      <c r="E9574" s="197"/>
      <c r="F9574" s="197"/>
      <c r="G9574" s="197"/>
      <c r="H9574" s="197"/>
      <c r="I9574" s="213">
        <v>21051.95</v>
      </c>
      <c r="J9574" s="197"/>
      <c r="K9574" s="213">
        <v>21051.95</v>
      </c>
      <c r="L9574" s="197"/>
      <c r="M9574" s="213">
        <v>21051.95</v>
      </c>
      <c r="N9574" s="197"/>
      <c r="O9574" s="214">
        <v>100</v>
      </c>
      <c r="P9574" s="197"/>
    </row>
    <row r="9575" spans="1:16" x14ac:dyDescent="0.25">
      <c r="A9575" s="205" t="s">
        <v>242</v>
      </c>
      <c r="B9575" s="197"/>
      <c r="C9575" s="197"/>
      <c r="D9575" s="197"/>
      <c r="E9575" s="197"/>
      <c r="F9575" s="197"/>
      <c r="G9575" s="197"/>
      <c r="H9575" s="197"/>
      <c r="I9575" s="206">
        <v>21051.95</v>
      </c>
      <c r="J9575" s="197"/>
      <c r="K9575" s="206">
        <v>21051.95</v>
      </c>
      <c r="L9575" s="197"/>
      <c r="M9575" s="206">
        <v>21051.95</v>
      </c>
      <c r="N9575" s="197"/>
      <c r="O9575" s="207">
        <v>100</v>
      </c>
      <c r="P9575" s="197"/>
    </row>
    <row r="9576" spans="1:16" x14ac:dyDescent="0.25">
      <c r="A9576" s="205" t="s">
        <v>2087</v>
      </c>
      <c r="B9576" s="197"/>
      <c r="C9576" s="197"/>
      <c r="D9576" s="197"/>
      <c r="E9576" s="197"/>
      <c r="F9576" s="197"/>
      <c r="G9576" s="197"/>
      <c r="H9576" s="197"/>
      <c r="I9576" s="206">
        <v>21051.95</v>
      </c>
      <c r="J9576" s="197"/>
      <c r="K9576" s="206">
        <v>21051.95</v>
      </c>
      <c r="L9576" s="197"/>
      <c r="M9576" s="206">
        <v>21051.95</v>
      </c>
      <c r="N9576" s="197"/>
      <c r="O9576" s="207">
        <v>100</v>
      </c>
      <c r="P9576" s="197"/>
    </row>
    <row r="9577" spans="1:16" x14ac:dyDescent="0.25">
      <c r="A9577" s="221" t="s">
        <v>582</v>
      </c>
      <c r="B9577" s="197"/>
      <c r="C9577" s="221" t="s">
        <v>583</v>
      </c>
      <c r="D9577" s="197"/>
      <c r="E9577" s="197"/>
      <c r="F9577" s="197"/>
      <c r="G9577" s="197"/>
      <c r="H9577" s="197"/>
      <c r="I9577" s="222">
        <v>21051.95</v>
      </c>
      <c r="J9577" s="197"/>
      <c r="K9577" s="222">
        <v>21051.95</v>
      </c>
      <c r="L9577" s="197"/>
      <c r="M9577" s="222">
        <v>21051.95</v>
      </c>
      <c r="N9577" s="197"/>
      <c r="O9577" s="220">
        <v>100</v>
      </c>
      <c r="P9577" s="197"/>
    </row>
    <row r="9578" spans="1:16" x14ac:dyDescent="0.25">
      <c r="A9578" s="218" t="s">
        <v>590</v>
      </c>
      <c r="B9578" s="197"/>
      <c r="C9578" s="218" t="s">
        <v>591</v>
      </c>
      <c r="D9578" s="197"/>
      <c r="E9578" s="197"/>
      <c r="F9578" s="197"/>
      <c r="G9578" s="197"/>
      <c r="H9578" s="197"/>
      <c r="I9578" s="219" t="s">
        <v>0</v>
      </c>
      <c r="J9578" s="197"/>
      <c r="K9578" s="219" t="s">
        <v>0</v>
      </c>
      <c r="L9578" s="197"/>
      <c r="M9578" s="219">
        <v>21051.95</v>
      </c>
      <c r="N9578" s="197"/>
      <c r="O9578" s="217" t="s">
        <v>0</v>
      </c>
      <c r="P9578" s="197"/>
    </row>
    <row r="9579" spans="1:16" x14ac:dyDescent="0.25">
      <c r="A9579" s="212" t="s">
        <v>1599</v>
      </c>
      <c r="B9579" s="197"/>
      <c r="C9579" s="212" t="s">
        <v>1600</v>
      </c>
      <c r="D9579" s="197"/>
      <c r="E9579" s="197"/>
      <c r="F9579" s="197"/>
      <c r="G9579" s="197"/>
      <c r="H9579" s="197"/>
      <c r="I9579" s="213">
        <v>10296.799999999999</v>
      </c>
      <c r="J9579" s="197"/>
      <c r="K9579" s="213">
        <v>10296.799999999999</v>
      </c>
      <c r="L9579" s="197"/>
      <c r="M9579" s="213">
        <v>10296.799999999999</v>
      </c>
      <c r="N9579" s="197"/>
      <c r="O9579" s="214">
        <v>100</v>
      </c>
      <c r="P9579" s="197"/>
    </row>
    <row r="9580" spans="1:16" x14ac:dyDescent="0.25">
      <c r="A9580" s="205" t="s">
        <v>240</v>
      </c>
      <c r="B9580" s="197"/>
      <c r="C9580" s="197"/>
      <c r="D9580" s="197"/>
      <c r="E9580" s="197"/>
      <c r="F9580" s="197"/>
      <c r="G9580" s="197"/>
      <c r="H9580" s="197"/>
      <c r="I9580" s="206">
        <v>10296.799999999999</v>
      </c>
      <c r="J9580" s="197"/>
      <c r="K9580" s="206">
        <v>10296.799999999999</v>
      </c>
      <c r="L9580" s="197"/>
      <c r="M9580" s="206">
        <v>10296.799999999999</v>
      </c>
      <c r="N9580" s="197"/>
      <c r="O9580" s="207">
        <v>100</v>
      </c>
      <c r="P9580" s="197"/>
    </row>
    <row r="9581" spans="1:16" x14ac:dyDescent="0.25">
      <c r="A9581" s="205" t="s">
        <v>2076</v>
      </c>
      <c r="B9581" s="197"/>
      <c r="C9581" s="197"/>
      <c r="D9581" s="197"/>
      <c r="E9581" s="197"/>
      <c r="F9581" s="197"/>
      <c r="G9581" s="197"/>
      <c r="H9581" s="197"/>
      <c r="I9581" s="206">
        <v>10296.799999999999</v>
      </c>
      <c r="J9581" s="197"/>
      <c r="K9581" s="206">
        <v>10296.799999999999</v>
      </c>
      <c r="L9581" s="197"/>
      <c r="M9581" s="206">
        <v>10296.799999999999</v>
      </c>
      <c r="N9581" s="197"/>
      <c r="O9581" s="207">
        <v>100</v>
      </c>
      <c r="P9581" s="197"/>
    </row>
    <row r="9582" spans="1:16" x14ac:dyDescent="0.25">
      <c r="A9582" s="221" t="s">
        <v>582</v>
      </c>
      <c r="B9582" s="197"/>
      <c r="C9582" s="221" t="s">
        <v>583</v>
      </c>
      <c r="D9582" s="197"/>
      <c r="E9582" s="197"/>
      <c r="F9582" s="197"/>
      <c r="G9582" s="197"/>
      <c r="H9582" s="197"/>
      <c r="I9582" s="222">
        <v>10296.799999999999</v>
      </c>
      <c r="J9582" s="197"/>
      <c r="K9582" s="222">
        <v>10296.799999999999</v>
      </c>
      <c r="L9582" s="197"/>
      <c r="M9582" s="222">
        <v>10296.799999999999</v>
      </c>
      <c r="N9582" s="197"/>
      <c r="O9582" s="220">
        <v>100</v>
      </c>
      <c r="P9582" s="197"/>
    </row>
    <row r="9583" spans="1:16" x14ac:dyDescent="0.25">
      <c r="A9583" s="218" t="s">
        <v>590</v>
      </c>
      <c r="B9583" s="197"/>
      <c r="C9583" s="218" t="s">
        <v>591</v>
      </c>
      <c r="D9583" s="197"/>
      <c r="E9583" s="197"/>
      <c r="F9583" s="197"/>
      <c r="G9583" s="197"/>
      <c r="H9583" s="197"/>
      <c r="I9583" s="219" t="s">
        <v>0</v>
      </c>
      <c r="J9583" s="197"/>
      <c r="K9583" s="219" t="s">
        <v>0</v>
      </c>
      <c r="L9583" s="197"/>
      <c r="M9583" s="219">
        <v>10296.799999999999</v>
      </c>
      <c r="N9583" s="197"/>
      <c r="O9583" s="217" t="s">
        <v>0</v>
      </c>
      <c r="P9583" s="197"/>
    </row>
    <row r="9584" spans="1:16" x14ac:dyDescent="0.25">
      <c r="A9584" s="215" t="s">
        <v>1445</v>
      </c>
      <c r="B9584" s="197"/>
      <c r="C9584" s="215" t="s">
        <v>1446</v>
      </c>
      <c r="D9584" s="197"/>
      <c r="E9584" s="197"/>
      <c r="F9584" s="197"/>
      <c r="G9584" s="197"/>
      <c r="H9584" s="197"/>
      <c r="I9584" s="216">
        <v>15000</v>
      </c>
      <c r="J9584" s="197"/>
      <c r="K9584" s="216">
        <v>15000</v>
      </c>
      <c r="L9584" s="197"/>
      <c r="M9584" s="216">
        <v>0</v>
      </c>
      <c r="N9584" s="197"/>
      <c r="O9584" s="211">
        <v>0</v>
      </c>
      <c r="P9584" s="197"/>
    </row>
    <row r="9585" spans="1:16" x14ac:dyDescent="0.25">
      <c r="A9585" s="212" t="s">
        <v>1447</v>
      </c>
      <c r="B9585" s="197"/>
      <c r="C9585" s="212" t="s">
        <v>1448</v>
      </c>
      <c r="D9585" s="197"/>
      <c r="E9585" s="197"/>
      <c r="F9585" s="197"/>
      <c r="G9585" s="197"/>
      <c r="H9585" s="197"/>
      <c r="I9585" s="213">
        <v>15000</v>
      </c>
      <c r="J9585" s="197"/>
      <c r="K9585" s="213">
        <v>15000</v>
      </c>
      <c r="L9585" s="197"/>
      <c r="M9585" s="213">
        <v>0</v>
      </c>
      <c r="N9585" s="197"/>
      <c r="O9585" s="214">
        <v>0</v>
      </c>
      <c r="P9585" s="197"/>
    </row>
    <row r="9586" spans="1:16" x14ac:dyDescent="0.25">
      <c r="A9586" s="205" t="s">
        <v>240</v>
      </c>
      <c r="B9586" s="197"/>
      <c r="C9586" s="197"/>
      <c r="D9586" s="197"/>
      <c r="E9586" s="197"/>
      <c r="F9586" s="197"/>
      <c r="G9586" s="197"/>
      <c r="H9586" s="197"/>
      <c r="I9586" s="206">
        <v>15000</v>
      </c>
      <c r="J9586" s="197"/>
      <c r="K9586" s="206">
        <v>15000</v>
      </c>
      <c r="L9586" s="197"/>
      <c r="M9586" s="206">
        <v>0</v>
      </c>
      <c r="N9586" s="197"/>
      <c r="O9586" s="207">
        <v>0</v>
      </c>
      <c r="P9586" s="197"/>
    </row>
    <row r="9587" spans="1:16" x14ac:dyDescent="0.25">
      <c r="A9587" s="205" t="s">
        <v>2076</v>
      </c>
      <c r="B9587" s="197"/>
      <c r="C9587" s="197"/>
      <c r="D9587" s="197"/>
      <c r="E9587" s="197"/>
      <c r="F9587" s="197"/>
      <c r="G9587" s="197"/>
      <c r="H9587" s="197"/>
      <c r="I9587" s="206">
        <v>15000</v>
      </c>
      <c r="J9587" s="197"/>
      <c r="K9587" s="206">
        <v>15000</v>
      </c>
      <c r="L9587" s="197"/>
      <c r="M9587" s="206">
        <v>0</v>
      </c>
      <c r="N9587" s="197"/>
      <c r="O9587" s="207">
        <v>0</v>
      </c>
      <c r="P9587" s="197"/>
    </row>
    <row r="9588" spans="1:16" x14ac:dyDescent="0.25">
      <c r="A9588" s="221" t="s">
        <v>652</v>
      </c>
      <c r="B9588" s="197"/>
      <c r="C9588" s="221" t="s">
        <v>653</v>
      </c>
      <c r="D9588" s="197"/>
      <c r="E9588" s="197"/>
      <c r="F9588" s="197"/>
      <c r="G9588" s="197"/>
      <c r="H9588" s="197"/>
      <c r="I9588" s="222">
        <v>15000</v>
      </c>
      <c r="J9588" s="197"/>
      <c r="K9588" s="222">
        <v>15000</v>
      </c>
      <c r="L9588" s="197"/>
      <c r="M9588" s="222">
        <v>0</v>
      </c>
      <c r="N9588" s="197"/>
      <c r="O9588" s="220">
        <v>0</v>
      </c>
      <c r="P9588" s="197"/>
    </row>
    <row r="9589" spans="1:16" x14ac:dyDescent="0.25">
      <c r="A9589" s="215" t="s">
        <v>1570</v>
      </c>
      <c r="B9589" s="197"/>
      <c r="C9589" s="215" t="s">
        <v>1571</v>
      </c>
      <c r="D9589" s="197"/>
      <c r="E9589" s="197"/>
      <c r="F9589" s="197"/>
      <c r="G9589" s="197"/>
      <c r="H9589" s="197"/>
      <c r="I9589" s="216">
        <v>39668.699999999997</v>
      </c>
      <c r="J9589" s="197"/>
      <c r="K9589" s="216">
        <v>39668.699999999997</v>
      </c>
      <c r="L9589" s="197"/>
      <c r="M9589" s="216">
        <v>26659.46</v>
      </c>
      <c r="N9589" s="197"/>
      <c r="O9589" s="211">
        <v>67.209999999999994</v>
      </c>
      <c r="P9589" s="197"/>
    </row>
    <row r="9590" spans="1:16" x14ac:dyDescent="0.25">
      <c r="A9590" s="212" t="s">
        <v>1572</v>
      </c>
      <c r="B9590" s="197"/>
      <c r="C9590" s="212" t="s">
        <v>1573</v>
      </c>
      <c r="D9590" s="197"/>
      <c r="E9590" s="197"/>
      <c r="F9590" s="197"/>
      <c r="G9590" s="197"/>
      <c r="H9590" s="197"/>
      <c r="I9590" s="213">
        <v>38396.78</v>
      </c>
      <c r="J9590" s="197"/>
      <c r="K9590" s="213">
        <v>38396.78</v>
      </c>
      <c r="L9590" s="197"/>
      <c r="M9590" s="213">
        <v>25387.54</v>
      </c>
      <c r="N9590" s="197"/>
      <c r="O9590" s="214">
        <v>66.12</v>
      </c>
      <c r="P9590" s="197"/>
    </row>
    <row r="9591" spans="1:16" x14ac:dyDescent="0.25">
      <c r="A9591" s="205" t="s">
        <v>241</v>
      </c>
      <c r="B9591" s="197"/>
      <c r="C9591" s="197"/>
      <c r="D9591" s="197"/>
      <c r="E9591" s="197"/>
      <c r="F9591" s="197"/>
      <c r="G9591" s="197"/>
      <c r="H9591" s="197"/>
      <c r="I9591" s="206">
        <v>15000</v>
      </c>
      <c r="J9591" s="197"/>
      <c r="K9591" s="206">
        <v>15000</v>
      </c>
      <c r="L9591" s="197"/>
      <c r="M9591" s="206">
        <v>2592.66</v>
      </c>
      <c r="N9591" s="197"/>
      <c r="O9591" s="207">
        <v>17.28</v>
      </c>
      <c r="P9591" s="197"/>
    </row>
    <row r="9592" spans="1:16" x14ac:dyDescent="0.25">
      <c r="A9592" s="205" t="s">
        <v>2080</v>
      </c>
      <c r="B9592" s="197"/>
      <c r="C9592" s="197"/>
      <c r="D9592" s="197"/>
      <c r="E9592" s="197"/>
      <c r="F9592" s="197"/>
      <c r="G9592" s="197"/>
      <c r="H9592" s="197"/>
      <c r="I9592" s="206">
        <v>15000</v>
      </c>
      <c r="J9592" s="197"/>
      <c r="K9592" s="206">
        <v>15000</v>
      </c>
      <c r="L9592" s="197"/>
      <c r="M9592" s="206">
        <v>2592.66</v>
      </c>
      <c r="N9592" s="197"/>
      <c r="O9592" s="207">
        <v>17.28</v>
      </c>
      <c r="P9592" s="197"/>
    </row>
    <row r="9593" spans="1:16" x14ac:dyDescent="0.25">
      <c r="A9593" s="221" t="s">
        <v>658</v>
      </c>
      <c r="B9593" s="197"/>
      <c r="C9593" s="221" t="s">
        <v>659</v>
      </c>
      <c r="D9593" s="197"/>
      <c r="E9593" s="197"/>
      <c r="F9593" s="197"/>
      <c r="G9593" s="197"/>
      <c r="H9593" s="197"/>
      <c r="I9593" s="222">
        <v>15000</v>
      </c>
      <c r="J9593" s="197"/>
      <c r="K9593" s="222">
        <v>15000</v>
      </c>
      <c r="L9593" s="197"/>
      <c r="M9593" s="222">
        <v>2592.66</v>
      </c>
      <c r="N9593" s="197"/>
      <c r="O9593" s="220">
        <v>17.28</v>
      </c>
      <c r="P9593" s="197"/>
    </row>
    <row r="9594" spans="1:16" x14ac:dyDescent="0.25">
      <c r="A9594" s="218" t="s">
        <v>800</v>
      </c>
      <c r="B9594" s="197"/>
      <c r="C9594" s="218" t="s">
        <v>801</v>
      </c>
      <c r="D9594" s="197"/>
      <c r="E9594" s="197"/>
      <c r="F9594" s="197"/>
      <c r="G9594" s="197"/>
      <c r="H9594" s="197"/>
      <c r="I9594" s="219" t="s">
        <v>0</v>
      </c>
      <c r="J9594" s="197"/>
      <c r="K9594" s="219" t="s">
        <v>0</v>
      </c>
      <c r="L9594" s="197"/>
      <c r="M9594" s="219">
        <v>2592.66</v>
      </c>
      <c r="N9594" s="197"/>
      <c r="O9594" s="217" t="s">
        <v>0</v>
      </c>
      <c r="P9594" s="197"/>
    </row>
    <row r="9595" spans="1:16" x14ac:dyDescent="0.25">
      <c r="A9595" s="205" t="s">
        <v>242</v>
      </c>
      <c r="B9595" s="197"/>
      <c r="C9595" s="197"/>
      <c r="D9595" s="197"/>
      <c r="E9595" s="197"/>
      <c r="F9595" s="197"/>
      <c r="G9595" s="197"/>
      <c r="H9595" s="197"/>
      <c r="I9595" s="206">
        <v>8913.5300000000007</v>
      </c>
      <c r="J9595" s="197"/>
      <c r="K9595" s="206">
        <v>8913.5300000000007</v>
      </c>
      <c r="L9595" s="197"/>
      <c r="M9595" s="206">
        <v>7913.53</v>
      </c>
      <c r="N9595" s="197"/>
      <c r="O9595" s="207">
        <v>88.78</v>
      </c>
      <c r="P9595" s="197"/>
    </row>
    <row r="9596" spans="1:16" x14ac:dyDescent="0.25">
      <c r="A9596" s="205" t="s">
        <v>2086</v>
      </c>
      <c r="B9596" s="197"/>
      <c r="C9596" s="197"/>
      <c r="D9596" s="197"/>
      <c r="E9596" s="197"/>
      <c r="F9596" s="197"/>
      <c r="G9596" s="197"/>
      <c r="H9596" s="197"/>
      <c r="I9596" s="206">
        <v>1000</v>
      </c>
      <c r="J9596" s="197"/>
      <c r="K9596" s="206">
        <v>1000</v>
      </c>
      <c r="L9596" s="197"/>
      <c r="M9596" s="206">
        <v>0</v>
      </c>
      <c r="N9596" s="197"/>
      <c r="O9596" s="207">
        <v>0</v>
      </c>
      <c r="P9596" s="197"/>
    </row>
    <row r="9597" spans="1:16" x14ac:dyDescent="0.25">
      <c r="A9597" s="221" t="s">
        <v>658</v>
      </c>
      <c r="B9597" s="197"/>
      <c r="C9597" s="221" t="s">
        <v>659</v>
      </c>
      <c r="D9597" s="197"/>
      <c r="E9597" s="197"/>
      <c r="F9597" s="197"/>
      <c r="G9597" s="197"/>
      <c r="H9597" s="197"/>
      <c r="I9597" s="222">
        <v>1000</v>
      </c>
      <c r="J9597" s="197"/>
      <c r="K9597" s="222">
        <v>1000</v>
      </c>
      <c r="L9597" s="197"/>
      <c r="M9597" s="222">
        <v>0</v>
      </c>
      <c r="N9597" s="197"/>
      <c r="O9597" s="220">
        <v>0</v>
      </c>
      <c r="P9597" s="197"/>
    </row>
    <row r="9598" spans="1:16" x14ac:dyDescent="0.25">
      <c r="A9598" s="205" t="s">
        <v>2087</v>
      </c>
      <c r="B9598" s="197"/>
      <c r="C9598" s="197"/>
      <c r="D9598" s="197"/>
      <c r="E9598" s="197"/>
      <c r="F9598" s="197"/>
      <c r="G9598" s="197"/>
      <c r="H9598" s="197"/>
      <c r="I9598" s="206">
        <v>7913.53</v>
      </c>
      <c r="J9598" s="197"/>
      <c r="K9598" s="206">
        <v>7913.53</v>
      </c>
      <c r="L9598" s="197"/>
      <c r="M9598" s="206">
        <v>7913.53</v>
      </c>
      <c r="N9598" s="197"/>
      <c r="O9598" s="207">
        <v>100</v>
      </c>
      <c r="P9598" s="197"/>
    </row>
    <row r="9599" spans="1:16" x14ac:dyDescent="0.25">
      <c r="A9599" s="221" t="s">
        <v>658</v>
      </c>
      <c r="B9599" s="197"/>
      <c r="C9599" s="221" t="s">
        <v>659</v>
      </c>
      <c r="D9599" s="197"/>
      <c r="E9599" s="197"/>
      <c r="F9599" s="197"/>
      <c r="G9599" s="197"/>
      <c r="H9599" s="197"/>
      <c r="I9599" s="222">
        <v>7913.53</v>
      </c>
      <c r="J9599" s="197"/>
      <c r="K9599" s="222">
        <v>7913.53</v>
      </c>
      <c r="L9599" s="197"/>
      <c r="M9599" s="222">
        <v>7913.53</v>
      </c>
      <c r="N9599" s="197"/>
      <c r="O9599" s="220">
        <v>100</v>
      </c>
      <c r="P9599" s="197"/>
    </row>
    <row r="9600" spans="1:16" x14ac:dyDescent="0.25">
      <c r="A9600" s="218" t="s">
        <v>800</v>
      </c>
      <c r="B9600" s="197"/>
      <c r="C9600" s="218" t="s">
        <v>801</v>
      </c>
      <c r="D9600" s="197"/>
      <c r="E9600" s="197"/>
      <c r="F9600" s="197"/>
      <c r="G9600" s="197"/>
      <c r="H9600" s="197"/>
      <c r="I9600" s="219" t="s">
        <v>0</v>
      </c>
      <c r="J9600" s="197"/>
      <c r="K9600" s="219" t="s">
        <v>0</v>
      </c>
      <c r="L9600" s="197"/>
      <c r="M9600" s="219">
        <v>7913.53</v>
      </c>
      <c r="N9600" s="197"/>
      <c r="O9600" s="217" t="s">
        <v>0</v>
      </c>
      <c r="P9600" s="197"/>
    </row>
    <row r="9601" spans="1:16" x14ac:dyDescent="0.25">
      <c r="A9601" s="205" t="s">
        <v>244</v>
      </c>
      <c r="B9601" s="197"/>
      <c r="C9601" s="197"/>
      <c r="D9601" s="197"/>
      <c r="E9601" s="197"/>
      <c r="F9601" s="197"/>
      <c r="G9601" s="197"/>
      <c r="H9601" s="197"/>
      <c r="I9601" s="206">
        <v>14483.25</v>
      </c>
      <c r="J9601" s="197"/>
      <c r="K9601" s="206">
        <v>14483.25</v>
      </c>
      <c r="L9601" s="197"/>
      <c r="M9601" s="206">
        <v>14881.35</v>
      </c>
      <c r="N9601" s="197"/>
      <c r="O9601" s="207">
        <v>102.75</v>
      </c>
      <c r="P9601" s="197"/>
    </row>
    <row r="9602" spans="1:16" x14ac:dyDescent="0.25">
      <c r="A9602" s="205" t="s">
        <v>2097</v>
      </c>
      <c r="B9602" s="197"/>
      <c r="C9602" s="197"/>
      <c r="D9602" s="197"/>
      <c r="E9602" s="197"/>
      <c r="F9602" s="197"/>
      <c r="G9602" s="197"/>
      <c r="H9602" s="197"/>
      <c r="I9602" s="206">
        <v>14483.25</v>
      </c>
      <c r="J9602" s="197"/>
      <c r="K9602" s="206">
        <v>14483.25</v>
      </c>
      <c r="L9602" s="197"/>
      <c r="M9602" s="206">
        <v>14881.35</v>
      </c>
      <c r="N9602" s="197"/>
      <c r="O9602" s="207">
        <v>102.75</v>
      </c>
      <c r="P9602" s="197"/>
    </row>
    <row r="9603" spans="1:16" x14ac:dyDescent="0.25">
      <c r="A9603" s="221" t="s">
        <v>658</v>
      </c>
      <c r="B9603" s="197"/>
      <c r="C9603" s="221" t="s">
        <v>659</v>
      </c>
      <c r="D9603" s="197"/>
      <c r="E9603" s="197"/>
      <c r="F9603" s="197"/>
      <c r="G9603" s="197"/>
      <c r="H9603" s="197"/>
      <c r="I9603" s="222">
        <v>14483.25</v>
      </c>
      <c r="J9603" s="197"/>
      <c r="K9603" s="222">
        <v>14483.25</v>
      </c>
      <c r="L9603" s="197"/>
      <c r="M9603" s="222">
        <v>14881.35</v>
      </c>
      <c r="N9603" s="197"/>
      <c r="O9603" s="220">
        <v>102.75</v>
      </c>
      <c r="P9603" s="197"/>
    </row>
    <row r="9604" spans="1:16" x14ac:dyDescent="0.25">
      <c r="A9604" s="218" t="s">
        <v>732</v>
      </c>
      <c r="B9604" s="197"/>
      <c r="C9604" s="218" t="s">
        <v>733</v>
      </c>
      <c r="D9604" s="197"/>
      <c r="E9604" s="197"/>
      <c r="F9604" s="197"/>
      <c r="G9604" s="197"/>
      <c r="H9604" s="197"/>
      <c r="I9604" s="219" t="s">
        <v>0</v>
      </c>
      <c r="J9604" s="197"/>
      <c r="K9604" s="219" t="s">
        <v>0</v>
      </c>
      <c r="L9604" s="197"/>
      <c r="M9604" s="219">
        <v>13483.25</v>
      </c>
      <c r="N9604" s="197"/>
      <c r="O9604" s="217" t="s">
        <v>0</v>
      </c>
      <c r="P9604" s="197"/>
    </row>
    <row r="9605" spans="1:16" x14ac:dyDescent="0.25">
      <c r="A9605" s="218" t="s">
        <v>969</v>
      </c>
      <c r="B9605" s="197"/>
      <c r="C9605" s="218" t="s">
        <v>970</v>
      </c>
      <c r="D9605" s="197"/>
      <c r="E9605" s="197"/>
      <c r="F9605" s="197"/>
      <c r="G9605" s="197"/>
      <c r="H9605" s="197"/>
      <c r="I9605" s="219" t="s">
        <v>0</v>
      </c>
      <c r="J9605" s="197"/>
      <c r="K9605" s="219" t="s">
        <v>0</v>
      </c>
      <c r="L9605" s="197"/>
      <c r="M9605" s="219">
        <v>1398.1</v>
      </c>
      <c r="N9605" s="197"/>
      <c r="O9605" s="217" t="s">
        <v>0</v>
      </c>
      <c r="P9605" s="197"/>
    </row>
    <row r="9606" spans="1:16" x14ac:dyDescent="0.25">
      <c r="A9606" s="212" t="s">
        <v>1574</v>
      </c>
      <c r="B9606" s="197"/>
      <c r="C9606" s="212" t="s">
        <v>1575</v>
      </c>
      <c r="D9606" s="197"/>
      <c r="E9606" s="197"/>
      <c r="F9606" s="197"/>
      <c r="G9606" s="197"/>
      <c r="H9606" s="197"/>
      <c r="I9606" s="213">
        <v>1271.92</v>
      </c>
      <c r="J9606" s="197"/>
      <c r="K9606" s="213">
        <v>1271.92</v>
      </c>
      <c r="L9606" s="197"/>
      <c r="M9606" s="213">
        <v>1271.92</v>
      </c>
      <c r="N9606" s="197"/>
      <c r="O9606" s="214">
        <v>100</v>
      </c>
      <c r="P9606" s="197"/>
    </row>
    <row r="9607" spans="1:16" x14ac:dyDescent="0.25">
      <c r="A9607" s="205" t="s">
        <v>240</v>
      </c>
      <c r="B9607" s="197"/>
      <c r="C9607" s="197"/>
      <c r="D9607" s="197"/>
      <c r="E9607" s="197"/>
      <c r="F9607" s="197"/>
      <c r="G9607" s="197"/>
      <c r="H9607" s="197"/>
      <c r="I9607" s="206">
        <v>531.91999999999996</v>
      </c>
      <c r="J9607" s="197"/>
      <c r="K9607" s="206">
        <v>531.91999999999996</v>
      </c>
      <c r="L9607" s="197"/>
      <c r="M9607" s="206">
        <v>531.91999999999996</v>
      </c>
      <c r="N9607" s="197"/>
      <c r="O9607" s="207">
        <v>100</v>
      </c>
      <c r="P9607" s="197"/>
    </row>
    <row r="9608" spans="1:16" x14ac:dyDescent="0.25">
      <c r="A9608" s="205" t="s">
        <v>2076</v>
      </c>
      <c r="B9608" s="197"/>
      <c r="C9608" s="197"/>
      <c r="D9608" s="197"/>
      <c r="E9608" s="197"/>
      <c r="F9608" s="197"/>
      <c r="G9608" s="197"/>
      <c r="H9608" s="197"/>
      <c r="I9608" s="206">
        <v>531.91999999999996</v>
      </c>
      <c r="J9608" s="197"/>
      <c r="K9608" s="206">
        <v>531.91999999999996</v>
      </c>
      <c r="L9608" s="197"/>
      <c r="M9608" s="206">
        <v>531.91999999999996</v>
      </c>
      <c r="N9608" s="197"/>
      <c r="O9608" s="207">
        <v>100</v>
      </c>
      <c r="P9608" s="197"/>
    </row>
    <row r="9609" spans="1:16" x14ac:dyDescent="0.25">
      <c r="A9609" s="221" t="s">
        <v>658</v>
      </c>
      <c r="B9609" s="197"/>
      <c r="C9609" s="221" t="s">
        <v>659</v>
      </c>
      <c r="D9609" s="197"/>
      <c r="E9609" s="197"/>
      <c r="F9609" s="197"/>
      <c r="G9609" s="197"/>
      <c r="H9609" s="197"/>
      <c r="I9609" s="222">
        <v>531.91999999999996</v>
      </c>
      <c r="J9609" s="197"/>
      <c r="K9609" s="222">
        <v>531.91999999999996</v>
      </c>
      <c r="L9609" s="197"/>
      <c r="M9609" s="222">
        <v>531.91999999999996</v>
      </c>
      <c r="N9609" s="197"/>
      <c r="O9609" s="220">
        <v>100</v>
      </c>
      <c r="P9609" s="197"/>
    </row>
    <row r="9610" spans="1:16" x14ac:dyDescent="0.25">
      <c r="A9610" s="218" t="s">
        <v>969</v>
      </c>
      <c r="B9610" s="197"/>
      <c r="C9610" s="218" t="s">
        <v>970</v>
      </c>
      <c r="D9610" s="197"/>
      <c r="E9610" s="197"/>
      <c r="F9610" s="197"/>
      <c r="G9610" s="197"/>
      <c r="H9610" s="197"/>
      <c r="I9610" s="219" t="s">
        <v>0</v>
      </c>
      <c r="J9610" s="197"/>
      <c r="K9610" s="219" t="s">
        <v>0</v>
      </c>
      <c r="L9610" s="197"/>
      <c r="M9610" s="219">
        <v>531.91999999999996</v>
      </c>
      <c r="N9610" s="197"/>
      <c r="O9610" s="217" t="s">
        <v>0</v>
      </c>
      <c r="P9610" s="197"/>
    </row>
    <row r="9611" spans="1:16" x14ac:dyDescent="0.25">
      <c r="A9611" s="205" t="s">
        <v>243</v>
      </c>
      <c r="B9611" s="197"/>
      <c r="C9611" s="197"/>
      <c r="D9611" s="197"/>
      <c r="E9611" s="197"/>
      <c r="F9611" s="197"/>
      <c r="G9611" s="197"/>
      <c r="H9611" s="197"/>
      <c r="I9611" s="206">
        <v>740</v>
      </c>
      <c r="J9611" s="197"/>
      <c r="K9611" s="206">
        <v>740</v>
      </c>
      <c r="L9611" s="197"/>
      <c r="M9611" s="206">
        <v>740</v>
      </c>
      <c r="N9611" s="197"/>
      <c r="O9611" s="207">
        <v>100</v>
      </c>
      <c r="P9611" s="197"/>
    </row>
    <row r="9612" spans="1:16" x14ac:dyDescent="0.25">
      <c r="A9612" s="205" t="s">
        <v>2090</v>
      </c>
      <c r="B9612" s="197"/>
      <c r="C9612" s="197"/>
      <c r="D9612" s="197"/>
      <c r="E9612" s="197"/>
      <c r="F9612" s="197"/>
      <c r="G9612" s="197"/>
      <c r="H9612" s="197"/>
      <c r="I9612" s="206">
        <v>740</v>
      </c>
      <c r="J9612" s="197"/>
      <c r="K9612" s="206">
        <v>740</v>
      </c>
      <c r="L9612" s="197"/>
      <c r="M9612" s="206">
        <v>740</v>
      </c>
      <c r="N9612" s="197"/>
      <c r="O9612" s="207">
        <v>100</v>
      </c>
      <c r="P9612" s="197"/>
    </row>
    <row r="9613" spans="1:16" x14ac:dyDescent="0.25">
      <c r="A9613" s="221" t="s">
        <v>658</v>
      </c>
      <c r="B9613" s="197"/>
      <c r="C9613" s="221" t="s">
        <v>659</v>
      </c>
      <c r="D9613" s="197"/>
      <c r="E9613" s="197"/>
      <c r="F9613" s="197"/>
      <c r="G9613" s="197"/>
      <c r="H9613" s="197"/>
      <c r="I9613" s="222">
        <v>740</v>
      </c>
      <c r="J9613" s="197"/>
      <c r="K9613" s="222">
        <v>740</v>
      </c>
      <c r="L9613" s="197"/>
      <c r="M9613" s="222">
        <v>740</v>
      </c>
      <c r="N9613" s="197"/>
      <c r="O9613" s="220">
        <v>100</v>
      </c>
      <c r="P9613" s="197"/>
    </row>
    <row r="9614" spans="1:16" x14ac:dyDescent="0.25">
      <c r="A9614" s="218" t="s">
        <v>969</v>
      </c>
      <c r="B9614" s="197"/>
      <c r="C9614" s="218" t="s">
        <v>970</v>
      </c>
      <c r="D9614" s="197"/>
      <c r="E9614" s="197"/>
      <c r="F9614" s="197"/>
      <c r="G9614" s="197"/>
      <c r="H9614" s="197"/>
      <c r="I9614" s="219" t="s">
        <v>0</v>
      </c>
      <c r="J9614" s="197"/>
      <c r="K9614" s="219" t="s">
        <v>0</v>
      </c>
      <c r="L9614" s="197"/>
      <c r="M9614" s="219">
        <v>740</v>
      </c>
      <c r="N9614" s="197"/>
      <c r="O9614" s="217" t="s">
        <v>0</v>
      </c>
      <c r="P9614" s="197"/>
    </row>
    <row r="9615" spans="1:16" x14ac:dyDescent="0.25">
      <c r="A9615" s="215" t="s">
        <v>1513</v>
      </c>
      <c r="B9615" s="197"/>
      <c r="C9615" s="215" t="s">
        <v>1514</v>
      </c>
      <c r="D9615" s="197"/>
      <c r="E9615" s="197"/>
      <c r="F9615" s="197"/>
      <c r="G9615" s="197"/>
      <c r="H9615" s="197"/>
      <c r="I9615" s="216">
        <v>85400</v>
      </c>
      <c r="J9615" s="197"/>
      <c r="K9615" s="216">
        <v>85400</v>
      </c>
      <c r="L9615" s="197"/>
      <c r="M9615" s="216">
        <v>76268.13</v>
      </c>
      <c r="N9615" s="197"/>
      <c r="O9615" s="211">
        <v>89.31</v>
      </c>
      <c r="P9615" s="197"/>
    </row>
    <row r="9616" spans="1:16" x14ac:dyDescent="0.25">
      <c r="A9616" s="212" t="s">
        <v>1515</v>
      </c>
      <c r="B9616" s="197"/>
      <c r="C9616" s="212" t="s">
        <v>1516</v>
      </c>
      <c r="D9616" s="197"/>
      <c r="E9616" s="197"/>
      <c r="F9616" s="197"/>
      <c r="G9616" s="197"/>
      <c r="H9616" s="197"/>
      <c r="I9616" s="213">
        <v>85400</v>
      </c>
      <c r="J9616" s="197"/>
      <c r="K9616" s="213">
        <v>85400</v>
      </c>
      <c r="L9616" s="197"/>
      <c r="M9616" s="213">
        <v>76268.13</v>
      </c>
      <c r="N9616" s="197"/>
      <c r="O9616" s="214">
        <v>89.31</v>
      </c>
      <c r="P9616" s="197"/>
    </row>
    <row r="9617" spans="1:16" x14ac:dyDescent="0.25">
      <c r="A9617" s="205" t="s">
        <v>240</v>
      </c>
      <c r="B9617" s="197"/>
      <c r="C9617" s="197"/>
      <c r="D9617" s="197"/>
      <c r="E9617" s="197"/>
      <c r="F9617" s="197"/>
      <c r="G9617" s="197"/>
      <c r="H9617" s="197"/>
      <c r="I9617" s="206">
        <v>34160</v>
      </c>
      <c r="J9617" s="197"/>
      <c r="K9617" s="206">
        <v>34160</v>
      </c>
      <c r="L9617" s="197"/>
      <c r="M9617" s="206">
        <v>30397.439999999999</v>
      </c>
      <c r="N9617" s="197"/>
      <c r="O9617" s="207">
        <v>88.99</v>
      </c>
      <c r="P9617" s="197"/>
    </row>
    <row r="9618" spans="1:16" x14ac:dyDescent="0.25">
      <c r="A9618" s="205" t="s">
        <v>2076</v>
      </c>
      <c r="B9618" s="197"/>
      <c r="C9618" s="197"/>
      <c r="D9618" s="197"/>
      <c r="E9618" s="197"/>
      <c r="F9618" s="197"/>
      <c r="G9618" s="197"/>
      <c r="H9618" s="197"/>
      <c r="I9618" s="206">
        <v>34160</v>
      </c>
      <c r="J9618" s="197"/>
      <c r="K9618" s="206">
        <v>34160</v>
      </c>
      <c r="L9618" s="197"/>
      <c r="M9618" s="206">
        <v>30397.439999999999</v>
      </c>
      <c r="N9618" s="197"/>
      <c r="O9618" s="207">
        <v>88.99</v>
      </c>
      <c r="P9618" s="197"/>
    </row>
    <row r="9619" spans="1:16" x14ac:dyDescent="0.25">
      <c r="A9619" s="221" t="s">
        <v>572</v>
      </c>
      <c r="B9619" s="197"/>
      <c r="C9619" s="221" t="s">
        <v>573</v>
      </c>
      <c r="D9619" s="197"/>
      <c r="E9619" s="197"/>
      <c r="F9619" s="197"/>
      <c r="G9619" s="197"/>
      <c r="H9619" s="197"/>
      <c r="I9619" s="222">
        <v>33040</v>
      </c>
      <c r="J9619" s="197"/>
      <c r="K9619" s="222">
        <v>33040</v>
      </c>
      <c r="L9619" s="197"/>
      <c r="M9619" s="222">
        <v>29505.119999999999</v>
      </c>
      <c r="N9619" s="197"/>
      <c r="O9619" s="220">
        <v>89.3</v>
      </c>
      <c r="P9619" s="197"/>
    </row>
    <row r="9620" spans="1:16" x14ac:dyDescent="0.25">
      <c r="A9620" s="218" t="s">
        <v>574</v>
      </c>
      <c r="B9620" s="197"/>
      <c r="C9620" s="218" t="s">
        <v>575</v>
      </c>
      <c r="D9620" s="197"/>
      <c r="E9620" s="197"/>
      <c r="F9620" s="197"/>
      <c r="G9620" s="197"/>
      <c r="H9620" s="197"/>
      <c r="I9620" s="219" t="s">
        <v>0</v>
      </c>
      <c r="J9620" s="197"/>
      <c r="K9620" s="219" t="s">
        <v>0</v>
      </c>
      <c r="L9620" s="197"/>
      <c r="M9620" s="219">
        <v>24603.74</v>
      </c>
      <c r="N9620" s="197"/>
      <c r="O9620" s="217" t="s">
        <v>0</v>
      </c>
      <c r="P9620" s="197"/>
    </row>
    <row r="9621" spans="1:16" x14ac:dyDescent="0.25">
      <c r="A9621" s="218" t="s">
        <v>580</v>
      </c>
      <c r="B9621" s="197"/>
      <c r="C9621" s="218" t="s">
        <v>581</v>
      </c>
      <c r="D9621" s="197"/>
      <c r="E9621" s="197"/>
      <c r="F9621" s="197"/>
      <c r="G9621" s="197"/>
      <c r="H9621" s="197"/>
      <c r="I9621" s="219" t="s">
        <v>0</v>
      </c>
      <c r="J9621" s="197"/>
      <c r="K9621" s="219" t="s">
        <v>0</v>
      </c>
      <c r="L9621" s="197"/>
      <c r="M9621" s="219">
        <v>1200</v>
      </c>
      <c r="N9621" s="197"/>
      <c r="O9621" s="217" t="s">
        <v>0</v>
      </c>
      <c r="P9621" s="197"/>
    </row>
    <row r="9622" spans="1:16" x14ac:dyDescent="0.25">
      <c r="A9622" s="218" t="s">
        <v>576</v>
      </c>
      <c r="B9622" s="197"/>
      <c r="C9622" s="218" t="s">
        <v>577</v>
      </c>
      <c r="D9622" s="197"/>
      <c r="E9622" s="197"/>
      <c r="F9622" s="197"/>
      <c r="G9622" s="197"/>
      <c r="H9622" s="197"/>
      <c r="I9622" s="219" t="s">
        <v>0</v>
      </c>
      <c r="J9622" s="197"/>
      <c r="K9622" s="219" t="s">
        <v>0</v>
      </c>
      <c r="L9622" s="197"/>
      <c r="M9622" s="219">
        <v>3701.38</v>
      </c>
      <c r="N9622" s="197"/>
      <c r="O9622" s="217" t="s">
        <v>0</v>
      </c>
      <c r="P9622" s="197"/>
    </row>
    <row r="9623" spans="1:16" x14ac:dyDescent="0.25">
      <c r="A9623" s="221" t="s">
        <v>582</v>
      </c>
      <c r="B9623" s="197"/>
      <c r="C9623" s="221" t="s">
        <v>583</v>
      </c>
      <c r="D9623" s="197"/>
      <c r="E9623" s="197"/>
      <c r="F9623" s="197"/>
      <c r="G9623" s="197"/>
      <c r="H9623" s="197"/>
      <c r="I9623" s="222">
        <v>1120</v>
      </c>
      <c r="J9623" s="197"/>
      <c r="K9623" s="222">
        <v>1120</v>
      </c>
      <c r="L9623" s="197"/>
      <c r="M9623" s="222">
        <v>892.32</v>
      </c>
      <c r="N9623" s="197"/>
      <c r="O9623" s="220">
        <v>79.67</v>
      </c>
      <c r="P9623" s="197"/>
    </row>
    <row r="9624" spans="1:16" x14ac:dyDescent="0.25">
      <c r="A9624" s="218" t="s">
        <v>588</v>
      </c>
      <c r="B9624" s="197"/>
      <c r="C9624" s="218" t="s">
        <v>589</v>
      </c>
      <c r="D9624" s="197"/>
      <c r="E9624" s="197"/>
      <c r="F9624" s="197"/>
      <c r="G9624" s="197"/>
      <c r="H9624" s="197"/>
      <c r="I9624" s="219" t="s">
        <v>0</v>
      </c>
      <c r="J9624" s="197"/>
      <c r="K9624" s="219" t="s">
        <v>0</v>
      </c>
      <c r="L9624" s="197"/>
      <c r="M9624" s="219">
        <v>56</v>
      </c>
      <c r="N9624" s="197"/>
      <c r="O9624" s="217" t="s">
        <v>0</v>
      </c>
      <c r="P9624" s="197"/>
    </row>
    <row r="9625" spans="1:16" x14ac:dyDescent="0.25">
      <c r="A9625" s="218" t="s">
        <v>584</v>
      </c>
      <c r="B9625" s="197"/>
      <c r="C9625" s="218" t="s">
        <v>585</v>
      </c>
      <c r="D9625" s="197"/>
      <c r="E9625" s="197"/>
      <c r="F9625" s="197"/>
      <c r="G9625" s="197"/>
      <c r="H9625" s="197"/>
      <c r="I9625" s="219" t="s">
        <v>0</v>
      </c>
      <c r="J9625" s="197"/>
      <c r="K9625" s="219" t="s">
        <v>0</v>
      </c>
      <c r="L9625" s="197"/>
      <c r="M9625" s="219">
        <v>620.32000000000005</v>
      </c>
      <c r="N9625" s="197"/>
      <c r="O9625" s="217" t="s">
        <v>0</v>
      </c>
      <c r="P9625" s="197"/>
    </row>
    <row r="9626" spans="1:16" x14ac:dyDescent="0.25">
      <c r="A9626" s="218" t="s">
        <v>602</v>
      </c>
      <c r="B9626" s="197"/>
      <c r="C9626" s="218" t="s">
        <v>603</v>
      </c>
      <c r="D9626" s="197"/>
      <c r="E9626" s="197"/>
      <c r="F9626" s="197"/>
      <c r="G9626" s="197"/>
      <c r="H9626" s="197"/>
      <c r="I9626" s="219" t="s">
        <v>0</v>
      </c>
      <c r="J9626" s="197"/>
      <c r="K9626" s="219" t="s">
        <v>0</v>
      </c>
      <c r="L9626" s="197"/>
      <c r="M9626" s="219">
        <v>216</v>
      </c>
      <c r="N9626" s="197"/>
      <c r="O9626" s="217" t="s">
        <v>0</v>
      </c>
      <c r="P9626" s="197"/>
    </row>
    <row r="9627" spans="1:16" x14ac:dyDescent="0.25">
      <c r="A9627" s="205" t="s">
        <v>243</v>
      </c>
      <c r="B9627" s="197"/>
      <c r="C9627" s="197"/>
      <c r="D9627" s="197"/>
      <c r="E9627" s="197"/>
      <c r="F9627" s="197"/>
      <c r="G9627" s="197"/>
      <c r="H9627" s="197"/>
      <c r="I9627" s="206">
        <v>51240</v>
      </c>
      <c r="J9627" s="197"/>
      <c r="K9627" s="206">
        <v>51240</v>
      </c>
      <c r="L9627" s="197"/>
      <c r="M9627" s="206">
        <v>45870.69</v>
      </c>
      <c r="N9627" s="197"/>
      <c r="O9627" s="207">
        <v>89.52</v>
      </c>
      <c r="P9627" s="197"/>
    </row>
    <row r="9628" spans="1:16" x14ac:dyDescent="0.25">
      <c r="A9628" s="205" t="s">
        <v>2088</v>
      </c>
      <c r="B9628" s="197"/>
      <c r="C9628" s="197"/>
      <c r="D9628" s="197"/>
      <c r="E9628" s="197"/>
      <c r="F9628" s="197"/>
      <c r="G9628" s="197"/>
      <c r="H9628" s="197"/>
      <c r="I9628" s="206">
        <v>51240</v>
      </c>
      <c r="J9628" s="197"/>
      <c r="K9628" s="206">
        <v>51240</v>
      </c>
      <c r="L9628" s="197"/>
      <c r="M9628" s="206">
        <v>45870.69</v>
      </c>
      <c r="N9628" s="197"/>
      <c r="O9628" s="207">
        <v>89.52</v>
      </c>
      <c r="P9628" s="197"/>
    </row>
    <row r="9629" spans="1:16" x14ac:dyDescent="0.25">
      <c r="A9629" s="221" t="s">
        <v>572</v>
      </c>
      <c r="B9629" s="197"/>
      <c r="C9629" s="221" t="s">
        <v>573</v>
      </c>
      <c r="D9629" s="197"/>
      <c r="E9629" s="197"/>
      <c r="F9629" s="197"/>
      <c r="G9629" s="197"/>
      <c r="H9629" s="197"/>
      <c r="I9629" s="222">
        <v>49560</v>
      </c>
      <c r="J9629" s="197"/>
      <c r="K9629" s="222">
        <v>49560</v>
      </c>
      <c r="L9629" s="197"/>
      <c r="M9629" s="222">
        <v>44686.49</v>
      </c>
      <c r="N9629" s="197"/>
      <c r="O9629" s="220">
        <v>90.17</v>
      </c>
      <c r="P9629" s="197"/>
    </row>
    <row r="9630" spans="1:16" x14ac:dyDescent="0.25">
      <c r="A9630" s="218" t="s">
        <v>574</v>
      </c>
      <c r="B9630" s="197"/>
      <c r="C9630" s="218" t="s">
        <v>575</v>
      </c>
      <c r="D9630" s="197"/>
      <c r="E9630" s="197"/>
      <c r="F9630" s="197"/>
      <c r="G9630" s="197"/>
      <c r="H9630" s="197"/>
      <c r="I9630" s="219" t="s">
        <v>0</v>
      </c>
      <c r="J9630" s="197"/>
      <c r="K9630" s="219" t="s">
        <v>0</v>
      </c>
      <c r="L9630" s="197"/>
      <c r="M9630" s="219">
        <v>36075.72</v>
      </c>
      <c r="N9630" s="197"/>
      <c r="O9630" s="217" t="s">
        <v>0</v>
      </c>
      <c r="P9630" s="197"/>
    </row>
    <row r="9631" spans="1:16" x14ac:dyDescent="0.25">
      <c r="A9631" s="218" t="s">
        <v>580</v>
      </c>
      <c r="B9631" s="197"/>
      <c r="C9631" s="218" t="s">
        <v>581</v>
      </c>
      <c r="D9631" s="197"/>
      <c r="E9631" s="197"/>
      <c r="F9631" s="197"/>
      <c r="G9631" s="197"/>
      <c r="H9631" s="197"/>
      <c r="I9631" s="219" t="s">
        <v>0</v>
      </c>
      <c r="J9631" s="197"/>
      <c r="K9631" s="219" t="s">
        <v>0</v>
      </c>
      <c r="L9631" s="197"/>
      <c r="M9631" s="219">
        <v>2300</v>
      </c>
      <c r="N9631" s="197"/>
      <c r="O9631" s="217" t="s">
        <v>0</v>
      </c>
      <c r="P9631" s="197"/>
    </row>
    <row r="9632" spans="1:16" x14ac:dyDescent="0.25">
      <c r="A9632" s="218" t="s">
        <v>576</v>
      </c>
      <c r="B9632" s="197"/>
      <c r="C9632" s="218" t="s">
        <v>577</v>
      </c>
      <c r="D9632" s="197"/>
      <c r="E9632" s="197"/>
      <c r="F9632" s="197"/>
      <c r="G9632" s="197"/>
      <c r="H9632" s="197"/>
      <c r="I9632" s="219" t="s">
        <v>0</v>
      </c>
      <c r="J9632" s="197"/>
      <c r="K9632" s="219" t="s">
        <v>0</v>
      </c>
      <c r="L9632" s="197"/>
      <c r="M9632" s="219">
        <v>6310.77</v>
      </c>
      <c r="N9632" s="197"/>
      <c r="O9632" s="217" t="s">
        <v>0</v>
      </c>
      <c r="P9632" s="197"/>
    </row>
    <row r="9633" spans="1:16" x14ac:dyDescent="0.25">
      <c r="A9633" s="221" t="s">
        <v>582</v>
      </c>
      <c r="B9633" s="197"/>
      <c r="C9633" s="221" t="s">
        <v>583</v>
      </c>
      <c r="D9633" s="197"/>
      <c r="E9633" s="197"/>
      <c r="F9633" s="197"/>
      <c r="G9633" s="197"/>
      <c r="H9633" s="197"/>
      <c r="I9633" s="222">
        <v>1680</v>
      </c>
      <c r="J9633" s="197"/>
      <c r="K9633" s="222">
        <v>1680</v>
      </c>
      <c r="L9633" s="197"/>
      <c r="M9633" s="222">
        <v>1184.2</v>
      </c>
      <c r="N9633" s="197"/>
      <c r="O9633" s="220">
        <v>70.489999999999995</v>
      </c>
      <c r="P9633" s="197"/>
    </row>
    <row r="9634" spans="1:16" x14ac:dyDescent="0.25">
      <c r="A9634" s="218" t="s">
        <v>588</v>
      </c>
      <c r="B9634" s="197"/>
      <c r="C9634" s="218" t="s">
        <v>589</v>
      </c>
      <c r="D9634" s="197"/>
      <c r="E9634" s="197"/>
      <c r="F9634" s="197"/>
      <c r="G9634" s="197"/>
      <c r="H9634" s="197"/>
      <c r="I9634" s="219" t="s">
        <v>0</v>
      </c>
      <c r="J9634" s="197"/>
      <c r="K9634" s="219" t="s">
        <v>0</v>
      </c>
      <c r="L9634" s="197"/>
      <c r="M9634" s="219">
        <v>84</v>
      </c>
      <c r="N9634" s="197"/>
      <c r="O9634" s="217" t="s">
        <v>0</v>
      </c>
      <c r="P9634" s="197"/>
    </row>
    <row r="9635" spans="1:16" x14ac:dyDescent="0.25">
      <c r="A9635" s="218" t="s">
        <v>584</v>
      </c>
      <c r="B9635" s="197"/>
      <c r="C9635" s="218" t="s">
        <v>585</v>
      </c>
      <c r="D9635" s="197"/>
      <c r="E9635" s="197"/>
      <c r="F9635" s="197"/>
      <c r="G9635" s="197"/>
      <c r="H9635" s="197"/>
      <c r="I9635" s="219" t="s">
        <v>0</v>
      </c>
      <c r="J9635" s="197"/>
      <c r="K9635" s="219" t="s">
        <v>0</v>
      </c>
      <c r="L9635" s="197"/>
      <c r="M9635" s="219">
        <v>776.2</v>
      </c>
      <c r="N9635" s="197"/>
      <c r="O9635" s="217" t="s">
        <v>0</v>
      </c>
      <c r="P9635" s="197"/>
    </row>
    <row r="9636" spans="1:16" x14ac:dyDescent="0.25">
      <c r="A9636" s="218" t="s">
        <v>602</v>
      </c>
      <c r="B9636" s="197"/>
      <c r="C9636" s="218" t="s">
        <v>603</v>
      </c>
      <c r="D9636" s="197"/>
      <c r="E9636" s="197"/>
      <c r="F9636" s="197"/>
      <c r="G9636" s="197"/>
      <c r="H9636" s="197"/>
      <c r="I9636" s="219" t="s">
        <v>0</v>
      </c>
      <c r="J9636" s="197"/>
      <c r="K9636" s="219" t="s">
        <v>0</v>
      </c>
      <c r="L9636" s="197"/>
      <c r="M9636" s="219">
        <v>324</v>
      </c>
      <c r="N9636" s="197"/>
      <c r="O9636" s="217" t="s">
        <v>0</v>
      </c>
      <c r="P9636" s="197"/>
    </row>
    <row r="9637" spans="1:16" x14ac:dyDescent="0.25">
      <c r="A9637" s="208" t="s">
        <v>1675</v>
      </c>
      <c r="B9637" s="197"/>
      <c r="C9637" s="197"/>
      <c r="D9637" s="197"/>
      <c r="E9637" s="197"/>
      <c r="F9637" s="197"/>
      <c r="G9637" s="197"/>
      <c r="H9637" s="197"/>
      <c r="I9637" s="209">
        <v>1448916</v>
      </c>
      <c r="J9637" s="197"/>
      <c r="K9637" s="209">
        <v>1448916</v>
      </c>
      <c r="L9637" s="197"/>
      <c r="M9637" s="209">
        <v>1720759.44</v>
      </c>
      <c r="N9637" s="197"/>
      <c r="O9637" s="210">
        <v>118.76</v>
      </c>
      <c r="P9637" s="197"/>
    </row>
    <row r="9638" spans="1:16" x14ac:dyDescent="0.25">
      <c r="A9638" s="205" t="s">
        <v>240</v>
      </c>
      <c r="B9638" s="197"/>
      <c r="C9638" s="197"/>
      <c r="D9638" s="197"/>
      <c r="E9638" s="197"/>
      <c r="F9638" s="197"/>
      <c r="G9638" s="197"/>
      <c r="H9638" s="197"/>
      <c r="I9638" s="206">
        <v>166367.70000000001</v>
      </c>
      <c r="J9638" s="197"/>
      <c r="K9638" s="206">
        <v>166367.70000000001</v>
      </c>
      <c r="L9638" s="197"/>
      <c r="M9638" s="206">
        <v>130293.61</v>
      </c>
      <c r="N9638" s="197"/>
      <c r="O9638" s="207">
        <v>78.319999999999993</v>
      </c>
      <c r="P9638" s="197"/>
    </row>
    <row r="9639" spans="1:16" x14ac:dyDescent="0.25">
      <c r="A9639" s="205" t="s">
        <v>2076</v>
      </c>
      <c r="B9639" s="197"/>
      <c r="C9639" s="197"/>
      <c r="D9639" s="197"/>
      <c r="E9639" s="197"/>
      <c r="F9639" s="197"/>
      <c r="G9639" s="197"/>
      <c r="H9639" s="197"/>
      <c r="I9639" s="206">
        <v>166367.70000000001</v>
      </c>
      <c r="J9639" s="197"/>
      <c r="K9639" s="206">
        <v>166367.70000000001</v>
      </c>
      <c r="L9639" s="197"/>
      <c r="M9639" s="206">
        <v>130293.61</v>
      </c>
      <c r="N9639" s="197"/>
      <c r="O9639" s="207">
        <v>78.319999999999993</v>
      </c>
      <c r="P9639" s="197"/>
    </row>
    <row r="9640" spans="1:16" x14ac:dyDescent="0.25">
      <c r="A9640" s="205" t="s">
        <v>241</v>
      </c>
      <c r="B9640" s="197"/>
      <c r="C9640" s="197"/>
      <c r="D9640" s="197"/>
      <c r="E9640" s="197"/>
      <c r="F9640" s="197"/>
      <c r="G9640" s="197"/>
      <c r="H9640" s="197"/>
      <c r="I9640" s="206">
        <v>26000</v>
      </c>
      <c r="J9640" s="197"/>
      <c r="K9640" s="206">
        <v>26000</v>
      </c>
      <c r="L9640" s="197"/>
      <c r="M9640" s="206">
        <v>34759.730000000003</v>
      </c>
      <c r="N9640" s="197"/>
      <c r="O9640" s="207">
        <v>133.69</v>
      </c>
      <c r="P9640" s="197"/>
    </row>
    <row r="9641" spans="1:16" x14ac:dyDescent="0.25">
      <c r="A9641" s="205" t="s">
        <v>2080</v>
      </c>
      <c r="B9641" s="197"/>
      <c r="C9641" s="197"/>
      <c r="D9641" s="197"/>
      <c r="E9641" s="197"/>
      <c r="F9641" s="197"/>
      <c r="G9641" s="197"/>
      <c r="H9641" s="197"/>
      <c r="I9641" s="206">
        <v>26000</v>
      </c>
      <c r="J9641" s="197"/>
      <c r="K9641" s="206">
        <v>26000</v>
      </c>
      <c r="L9641" s="197"/>
      <c r="M9641" s="206">
        <v>34759.730000000003</v>
      </c>
      <c r="N9641" s="197"/>
      <c r="O9641" s="207">
        <v>133.69</v>
      </c>
      <c r="P9641" s="197"/>
    </row>
    <row r="9642" spans="1:16" x14ac:dyDescent="0.25">
      <c r="A9642" s="205" t="s">
        <v>242</v>
      </c>
      <c r="B9642" s="197"/>
      <c r="C9642" s="197"/>
      <c r="D9642" s="197"/>
      <c r="E9642" s="197"/>
      <c r="F9642" s="197"/>
      <c r="G9642" s="197"/>
      <c r="H9642" s="197"/>
      <c r="I9642" s="206">
        <v>50403.040000000001</v>
      </c>
      <c r="J9642" s="197"/>
      <c r="K9642" s="206">
        <v>50403.040000000001</v>
      </c>
      <c r="L9642" s="197"/>
      <c r="M9642" s="206">
        <v>57252.73</v>
      </c>
      <c r="N9642" s="197"/>
      <c r="O9642" s="207">
        <v>113.59</v>
      </c>
      <c r="P9642" s="197"/>
    </row>
    <row r="9643" spans="1:16" x14ac:dyDescent="0.25">
      <c r="A9643" s="205" t="s">
        <v>2086</v>
      </c>
      <c r="B9643" s="197"/>
      <c r="C9643" s="197"/>
      <c r="D9643" s="197"/>
      <c r="E9643" s="197"/>
      <c r="F9643" s="197"/>
      <c r="G9643" s="197"/>
      <c r="H9643" s="197"/>
      <c r="I9643" s="206">
        <v>13658.56</v>
      </c>
      <c r="J9643" s="197"/>
      <c r="K9643" s="206">
        <v>13658.56</v>
      </c>
      <c r="L9643" s="197"/>
      <c r="M9643" s="206">
        <v>19490.13</v>
      </c>
      <c r="N9643" s="197"/>
      <c r="O9643" s="207">
        <v>142.69999999999999</v>
      </c>
      <c r="P9643" s="197"/>
    </row>
    <row r="9644" spans="1:16" x14ac:dyDescent="0.25">
      <c r="A9644" s="205" t="s">
        <v>2087</v>
      </c>
      <c r="B9644" s="197"/>
      <c r="C9644" s="197"/>
      <c r="D9644" s="197"/>
      <c r="E9644" s="197"/>
      <c r="F9644" s="197"/>
      <c r="G9644" s="197"/>
      <c r="H9644" s="197"/>
      <c r="I9644" s="206">
        <v>36744.480000000003</v>
      </c>
      <c r="J9644" s="197"/>
      <c r="K9644" s="206">
        <v>36744.480000000003</v>
      </c>
      <c r="L9644" s="197"/>
      <c r="M9644" s="206">
        <v>37762.6</v>
      </c>
      <c r="N9644" s="197"/>
      <c r="O9644" s="207">
        <v>102.77</v>
      </c>
      <c r="P9644" s="197"/>
    </row>
    <row r="9645" spans="1:16" x14ac:dyDescent="0.25">
      <c r="A9645" s="205" t="s">
        <v>243</v>
      </c>
      <c r="B9645" s="197"/>
      <c r="C9645" s="197"/>
      <c r="D9645" s="197"/>
      <c r="E9645" s="197"/>
      <c r="F9645" s="197"/>
      <c r="G9645" s="197"/>
      <c r="H9645" s="197"/>
      <c r="I9645" s="206">
        <v>1206145.26</v>
      </c>
      <c r="J9645" s="197"/>
      <c r="K9645" s="206">
        <v>1206145.26</v>
      </c>
      <c r="L9645" s="197"/>
      <c r="M9645" s="206">
        <v>1498453.37</v>
      </c>
      <c r="N9645" s="197"/>
      <c r="O9645" s="207">
        <v>124.23</v>
      </c>
      <c r="P9645" s="197"/>
    </row>
    <row r="9646" spans="1:16" x14ac:dyDescent="0.25">
      <c r="A9646" s="205" t="s">
        <v>2088</v>
      </c>
      <c r="B9646" s="197"/>
      <c r="C9646" s="197"/>
      <c r="D9646" s="197"/>
      <c r="E9646" s="197"/>
      <c r="F9646" s="197"/>
      <c r="G9646" s="197"/>
      <c r="H9646" s="197"/>
      <c r="I9646" s="206">
        <v>41640</v>
      </c>
      <c r="J9646" s="197"/>
      <c r="K9646" s="206">
        <v>41640</v>
      </c>
      <c r="L9646" s="197"/>
      <c r="M9646" s="206">
        <v>35165.15</v>
      </c>
      <c r="N9646" s="197"/>
      <c r="O9646" s="207">
        <v>84.45</v>
      </c>
      <c r="P9646" s="197"/>
    </row>
    <row r="9647" spans="1:16" x14ac:dyDescent="0.25">
      <c r="A9647" s="205" t="s">
        <v>2090</v>
      </c>
      <c r="B9647" s="197"/>
      <c r="C9647" s="197"/>
      <c r="D9647" s="197"/>
      <c r="E9647" s="197"/>
      <c r="F9647" s="197"/>
      <c r="G9647" s="197"/>
      <c r="H9647" s="197"/>
      <c r="I9647" s="206">
        <v>1084505.26</v>
      </c>
      <c r="J9647" s="197"/>
      <c r="K9647" s="206">
        <v>1084505.26</v>
      </c>
      <c r="L9647" s="197"/>
      <c r="M9647" s="206">
        <v>1378883.1</v>
      </c>
      <c r="N9647" s="197"/>
      <c r="O9647" s="207">
        <v>127.14</v>
      </c>
      <c r="P9647" s="197"/>
    </row>
    <row r="9648" spans="1:16" x14ac:dyDescent="0.25">
      <c r="A9648" s="205" t="s">
        <v>2092</v>
      </c>
      <c r="B9648" s="197"/>
      <c r="C9648" s="197"/>
      <c r="D9648" s="197"/>
      <c r="E9648" s="197"/>
      <c r="F9648" s="197"/>
      <c r="G9648" s="197"/>
      <c r="H9648" s="197"/>
      <c r="I9648" s="206">
        <v>80000</v>
      </c>
      <c r="J9648" s="197"/>
      <c r="K9648" s="206">
        <v>80000</v>
      </c>
      <c r="L9648" s="197"/>
      <c r="M9648" s="206">
        <v>84405.119999999995</v>
      </c>
      <c r="N9648" s="197"/>
      <c r="O9648" s="207">
        <v>105.51</v>
      </c>
      <c r="P9648" s="197"/>
    </row>
    <row r="9649" spans="1:16" x14ac:dyDescent="0.25">
      <c r="A9649" s="215" t="s">
        <v>1525</v>
      </c>
      <c r="B9649" s="197"/>
      <c r="C9649" s="215" t="s">
        <v>1526</v>
      </c>
      <c r="D9649" s="197"/>
      <c r="E9649" s="197"/>
      <c r="F9649" s="197"/>
      <c r="G9649" s="197"/>
      <c r="H9649" s="197"/>
      <c r="I9649" s="216">
        <v>1049537.48</v>
      </c>
      <c r="J9649" s="197"/>
      <c r="K9649" s="216">
        <v>1049537.48</v>
      </c>
      <c r="L9649" s="197"/>
      <c r="M9649" s="216">
        <v>1339685.74</v>
      </c>
      <c r="N9649" s="197"/>
      <c r="O9649" s="211">
        <v>127.65</v>
      </c>
      <c r="P9649" s="197"/>
    </row>
    <row r="9650" spans="1:16" x14ac:dyDescent="0.25">
      <c r="A9650" s="212" t="s">
        <v>1527</v>
      </c>
      <c r="B9650" s="197"/>
      <c r="C9650" s="212" t="s">
        <v>1528</v>
      </c>
      <c r="D9650" s="197"/>
      <c r="E9650" s="197"/>
      <c r="F9650" s="197"/>
      <c r="G9650" s="197"/>
      <c r="H9650" s="197"/>
      <c r="I9650" s="213">
        <v>33624</v>
      </c>
      <c r="J9650" s="197"/>
      <c r="K9650" s="213">
        <v>33624</v>
      </c>
      <c r="L9650" s="197"/>
      <c r="M9650" s="213">
        <v>31670.93</v>
      </c>
      <c r="N9650" s="197"/>
      <c r="O9650" s="214">
        <v>94.19</v>
      </c>
      <c r="P9650" s="197"/>
    </row>
    <row r="9651" spans="1:16" x14ac:dyDescent="0.25">
      <c r="A9651" s="205" t="s">
        <v>242</v>
      </c>
      <c r="B9651" s="197"/>
      <c r="C9651" s="197"/>
      <c r="D9651" s="197"/>
      <c r="E9651" s="197"/>
      <c r="F9651" s="197"/>
      <c r="G9651" s="197"/>
      <c r="H9651" s="197"/>
      <c r="I9651" s="206">
        <v>33624</v>
      </c>
      <c r="J9651" s="197"/>
      <c r="K9651" s="206">
        <v>33624</v>
      </c>
      <c r="L9651" s="197"/>
      <c r="M9651" s="206">
        <v>31670.93</v>
      </c>
      <c r="N9651" s="197"/>
      <c r="O9651" s="207">
        <v>94.19</v>
      </c>
      <c r="P9651" s="197"/>
    </row>
    <row r="9652" spans="1:16" x14ac:dyDescent="0.25">
      <c r="A9652" s="205" t="s">
        <v>2087</v>
      </c>
      <c r="B9652" s="197"/>
      <c r="C9652" s="197"/>
      <c r="D9652" s="197"/>
      <c r="E9652" s="197"/>
      <c r="F9652" s="197"/>
      <c r="G9652" s="197"/>
      <c r="H9652" s="197"/>
      <c r="I9652" s="206">
        <v>33624</v>
      </c>
      <c r="J9652" s="197"/>
      <c r="K9652" s="206">
        <v>33624</v>
      </c>
      <c r="L9652" s="197"/>
      <c r="M9652" s="206">
        <v>31670.93</v>
      </c>
      <c r="N9652" s="197"/>
      <c r="O9652" s="207">
        <v>94.19</v>
      </c>
      <c r="P9652" s="197"/>
    </row>
    <row r="9653" spans="1:16" x14ac:dyDescent="0.25">
      <c r="A9653" s="221" t="s">
        <v>582</v>
      </c>
      <c r="B9653" s="197"/>
      <c r="C9653" s="221" t="s">
        <v>583</v>
      </c>
      <c r="D9653" s="197"/>
      <c r="E9653" s="197"/>
      <c r="F9653" s="197"/>
      <c r="G9653" s="197"/>
      <c r="H9653" s="197"/>
      <c r="I9653" s="222">
        <v>32824</v>
      </c>
      <c r="J9653" s="197"/>
      <c r="K9653" s="222">
        <v>32824</v>
      </c>
      <c r="L9653" s="197"/>
      <c r="M9653" s="222">
        <v>30962.03</v>
      </c>
      <c r="N9653" s="197"/>
      <c r="O9653" s="220">
        <v>94.33</v>
      </c>
      <c r="P9653" s="197"/>
    </row>
    <row r="9654" spans="1:16" x14ac:dyDescent="0.25">
      <c r="A9654" s="218" t="s">
        <v>588</v>
      </c>
      <c r="B9654" s="197"/>
      <c r="C9654" s="218" t="s">
        <v>589</v>
      </c>
      <c r="D9654" s="197"/>
      <c r="E9654" s="197"/>
      <c r="F9654" s="197"/>
      <c r="G9654" s="197"/>
      <c r="H9654" s="197"/>
      <c r="I9654" s="219" t="s">
        <v>0</v>
      </c>
      <c r="J9654" s="197"/>
      <c r="K9654" s="219" t="s">
        <v>0</v>
      </c>
      <c r="L9654" s="197"/>
      <c r="M9654" s="219">
        <v>3623.18</v>
      </c>
      <c r="N9654" s="197"/>
      <c r="O9654" s="217" t="s">
        <v>0</v>
      </c>
      <c r="P9654" s="197"/>
    </row>
    <row r="9655" spans="1:16" x14ac:dyDescent="0.25">
      <c r="A9655" s="218" t="s">
        <v>786</v>
      </c>
      <c r="B9655" s="197"/>
      <c r="C9655" s="218" t="s">
        <v>787</v>
      </c>
      <c r="D9655" s="197"/>
      <c r="E9655" s="197"/>
      <c r="F9655" s="197"/>
      <c r="G9655" s="197"/>
      <c r="H9655" s="197"/>
      <c r="I9655" s="219" t="s">
        <v>0</v>
      </c>
      <c r="J9655" s="197"/>
      <c r="K9655" s="219" t="s">
        <v>0</v>
      </c>
      <c r="L9655" s="197"/>
      <c r="M9655" s="219">
        <v>471</v>
      </c>
      <c r="N9655" s="197"/>
      <c r="O9655" s="217" t="s">
        <v>0</v>
      </c>
      <c r="P9655" s="197"/>
    </row>
    <row r="9656" spans="1:16" x14ac:dyDescent="0.25">
      <c r="A9656" s="218" t="s">
        <v>790</v>
      </c>
      <c r="B9656" s="197"/>
      <c r="C9656" s="218" t="s">
        <v>791</v>
      </c>
      <c r="D9656" s="197"/>
      <c r="E9656" s="197"/>
      <c r="F9656" s="197"/>
      <c r="G9656" s="197"/>
      <c r="H9656" s="197"/>
      <c r="I9656" s="219" t="s">
        <v>0</v>
      </c>
      <c r="J9656" s="197"/>
      <c r="K9656" s="219" t="s">
        <v>0</v>
      </c>
      <c r="L9656" s="197"/>
      <c r="M9656" s="219">
        <v>6108.66</v>
      </c>
      <c r="N9656" s="197"/>
      <c r="O9656" s="217" t="s">
        <v>0</v>
      </c>
      <c r="P9656" s="197"/>
    </row>
    <row r="9657" spans="1:16" x14ac:dyDescent="0.25">
      <c r="A9657" s="218" t="s">
        <v>955</v>
      </c>
      <c r="B9657" s="197"/>
      <c r="C9657" s="218" t="s">
        <v>956</v>
      </c>
      <c r="D9657" s="197"/>
      <c r="E9657" s="197"/>
      <c r="F9657" s="197"/>
      <c r="G9657" s="197"/>
      <c r="H9657" s="197"/>
      <c r="I9657" s="219" t="s">
        <v>0</v>
      </c>
      <c r="J9657" s="197"/>
      <c r="K9657" s="219" t="s">
        <v>0</v>
      </c>
      <c r="L9657" s="197"/>
      <c r="M9657" s="219">
        <v>160</v>
      </c>
      <c r="N9657" s="197"/>
      <c r="O9657" s="217" t="s">
        <v>0</v>
      </c>
      <c r="P9657" s="197"/>
    </row>
    <row r="9658" spans="1:16" x14ac:dyDescent="0.25">
      <c r="A9658" s="218" t="s">
        <v>794</v>
      </c>
      <c r="B9658" s="197"/>
      <c r="C9658" s="218" t="s">
        <v>795</v>
      </c>
      <c r="D9658" s="197"/>
      <c r="E9658" s="197"/>
      <c r="F9658" s="197"/>
      <c r="G9658" s="197"/>
      <c r="H9658" s="197"/>
      <c r="I9658" s="219" t="s">
        <v>0</v>
      </c>
      <c r="J9658" s="197"/>
      <c r="K9658" s="219" t="s">
        <v>0</v>
      </c>
      <c r="L9658" s="197"/>
      <c r="M9658" s="219">
        <v>682.22</v>
      </c>
      <c r="N9658" s="197"/>
      <c r="O9658" s="217" t="s">
        <v>0</v>
      </c>
      <c r="P9658" s="197"/>
    </row>
    <row r="9659" spans="1:16" x14ac:dyDescent="0.25">
      <c r="A9659" s="218" t="s">
        <v>796</v>
      </c>
      <c r="B9659" s="197"/>
      <c r="C9659" s="218" t="s">
        <v>797</v>
      </c>
      <c r="D9659" s="197"/>
      <c r="E9659" s="197"/>
      <c r="F9659" s="197"/>
      <c r="G9659" s="197"/>
      <c r="H9659" s="197"/>
      <c r="I9659" s="219" t="s">
        <v>0</v>
      </c>
      <c r="J9659" s="197"/>
      <c r="K9659" s="219" t="s">
        <v>0</v>
      </c>
      <c r="L9659" s="197"/>
      <c r="M9659" s="219">
        <v>53.96</v>
      </c>
      <c r="N9659" s="197"/>
      <c r="O9659" s="217" t="s">
        <v>0</v>
      </c>
      <c r="P9659" s="197"/>
    </row>
    <row r="9660" spans="1:16" x14ac:dyDescent="0.25">
      <c r="A9660" s="218" t="s">
        <v>774</v>
      </c>
      <c r="B9660" s="197"/>
      <c r="C9660" s="218" t="s">
        <v>775</v>
      </c>
      <c r="D9660" s="197"/>
      <c r="E9660" s="197"/>
      <c r="F9660" s="197"/>
      <c r="G9660" s="197"/>
      <c r="H9660" s="197"/>
      <c r="I9660" s="219" t="s">
        <v>0</v>
      </c>
      <c r="J9660" s="197"/>
      <c r="K9660" s="219" t="s">
        <v>0</v>
      </c>
      <c r="L9660" s="197"/>
      <c r="M9660" s="219">
        <v>4533.3</v>
      </c>
      <c r="N9660" s="197"/>
      <c r="O9660" s="217" t="s">
        <v>0</v>
      </c>
      <c r="P9660" s="197"/>
    </row>
    <row r="9661" spans="1:16" x14ac:dyDescent="0.25">
      <c r="A9661" s="218" t="s">
        <v>590</v>
      </c>
      <c r="B9661" s="197"/>
      <c r="C9661" s="218" t="s">
        <v>591</v>
      </c>
      <c r="D9661" s="197"/>
      <c r="E9661" s="197"/>
      <c r="F9661" s="197"/>
      <c r="G9661" s="197"/>
      <c r="H9661" s="197"/>
      <c r="I9661" s="219" t="s">
        <v>0</v>
      </c>
      <c r="J9661" s="197"/>
      <c r="K9661" s="219" t="s">
        <v>0</v>
      </c>
      <c r="L9661" s="197"/>
      <c r="M9661" s="219">
        <v>124.29</v>
      </c>
      <c r="N9661" s="197"/>
      <c r="O9661" s="217" t="s">
        <v>0</v>
      </c>
      <c r="P9661" s="197"/>
    </row>
    <row r="9662" spans="1:16" x14ac:dyDescent="0.25">
      <c r="A9662" s="218" t="s">
        <v>742</v>
      </c>
      <c r="B9662" s="197"/>
      <c r="C9662" s="218" t="s">
        <v>743</v>
      </c>
      <c r="D9662" s="197"/>
      <c r="E9662" s="197"/>
      <c r="F9662" s="197"/>
      <c r="G9662" s="197"/>
      <c r="H9662" s="197"/>
      <c r="I9662" s="219" t="s">
        <v>0</v>
      </c>
      <c r="J9662" s="197"/>
      <c r="K9662" s="219" t="s">
        <v>0</v>
      </c>
      <c r="L9662" s="197"/>
      <c r="M9662" s="219">
        <v>7208.3</v>
      </c>
      <c r="N9662" s="197"/>
      <c r="O9662" s="217" t="s">
        <v>0</v>
      </c>
      <c r="P9662" s="197"/>
    </row>
    <row r="9663" spans="1:16" x14ac:dyDescent="0.25">
      <c r="A9663" s="218" t="s">
        <v>608</v>
      </c>
      <c r="B9663" s="197"/>
      <c r="C9663" s="218" t="s">
        <v>609</v>
      </c>
      <c r="D9663" s="197"/>
      <c r="E9663" s="197"/>
      <c r="F9663" s="197"/>
      <c r="G9663" s="197"/>
      <c r="H9663" s="197"/>
      <c r="I9663" s="219" t="s">
        <v>0</v>
      </c>
      <c r="J9663" s="197"/>
      <c r="K9663" s="219" t="s">
        <v>0</v>
      </c>
      <c r="L9663" s="197"/>
      <c r="M9663" s="219">
        <v>1373.55</v>
      </c>
      <c r="N9663" s="197"/>
      <c r="O9663" s="217" t="s">
        <v>0</v>
      </c>
      <c r="P9663" s="197"/>
    </row>
    <row r="9664" spans="1:16" x14ac:dyDescent="0.25">
      <c r="A9664" s="218" t="s">
        <v>640</v>
      </c>
      <c r="B9664" s="197"/>
      <c r="C9664" s="218" t="s">
        <v>641</v>
      </c>
      <c r="D9664" s="197"/>
      <c r="E9664" s="197"/>
      <c r="F9664" s="197"/>
      <c r="G9664" s="197"/>
      <c r="H9664" s="197"/>
      <c r="I9664" s="219" t="s">
        <v>0</v>
      </c>
      <c r="J9664" s="197"/>
      <c r="K9664" s="219" t="s">
        <v>0</v>
      </c>
      <c r="L9664" s="197"/>
      <c r="M9664" s="219">
        <v>1191.1400000000001</v>
      </c>
      <c r="N9664" s="197"/>
      <c r="O9664" s="217" t="s">
        <v>0</v>
      </c>
      <c r="P9664" s="197"/>
    </row>
    <row r="9665" spans="1:16" x14ac:dyDescent="0.25">
      <c r="A9665" s="218" t="s">
        <v>670</v>
      </c>
      <c r="B9665" s="197"/>
      <c r="C9665" s="218" t="s">
        <v>671</v>
      </c>
      <c r="D9665" s="197"/>
      <c r="E9665" s="197"/>
      <c r="F9665" s="197"/>
      <c r="G9665" s="197"/>
      <c r="H9665" s="197"/>
      <c r="I9665" s="219" t="s">
        <v>0</v>
      </c>
      <c r="J9665" s="197"/>
      <c r="K9665" s="219" t="s">
        <v>0</v>
      </c>
      <c r="L9665" s="197"/>
      <c r="M9665" s="219">
        <v>2038.3</v>
      </c>
      <c r="N9665" s="197"/>
      <c r="O9665" s="217" t="s">
        <v>0</v>
      </c>
      <c r="P9665" s="197"/>
    </row>
    <row r="9666" spans="1:16" x14ac:dyDescent="0.25">
      <c r="A9666" s="218" t="s">
        <v>634</v>
      </c>
      <c r="B9666" s="197"/>
      <c r="C9666" s="218" t="s">
        <v>635</v>
      </c>
      <c r="D9666" s="197"/>
      <c r="E9666" s="197"/>
      <c r="F9666" s="197"/>
      <c r="G9666" s="197"/>
      <c r="H9666" s="197"/>
      <c r="I9666" s="219" t="s">
        <v>0</v>
      </c>
      <c r="J9666" s="197"/>
      <c r="K9666" s="219" t="s">
        <v>0</v>
      </c>
      <c r="L9666" s="197"/>
      <c r="M9666" s="219">
        <v>1539.95</v>
      </c>
      <c r="N9666" s="197"/>
      <c r="O9666" s="217" t="s">
        <v>0</v>
      </c>
      <c r="P9666" s="197"/>
    </row>
    <row r="9667" spans="1:16" x14ac:dyDescent="0.25">
      <c r="A9667" s="218" t="s">
        <v>730</v>
      </c>
      <c r="B9667" s="197"/>
      <c r="C9667" s="218" t="s">
        <v>731</v>
      </c>
      <c r="D9667" s="197"/>
      <c r="E9667" s="197"/>
      <c r="F9667" s="197"/>
      <c r="G9667" s="197"/>
      <c r="H9667" s="197"/>
      <c r="I9667" s="219" t="s">
        <v>0</v>
      </c>
      <c r="J9667" s="197"/>
      <c r="K9667" s="219" t="s">
        <v>0</v>
      </c>
      <c r="L9667" s="197"/>
      <c r="M9667" s="219">
        <v>914.67</v>
      </c>
      <c r="N9667" s="197"/>
      <c r="O9667" s="217" t="s">
        <v>0</v>
      </c>
      <c r="P9667" s="197"/>
    </row>
    <row r="9668" spans="1:16" x14ac:dyDescent="0.25">
      <c r="A9668" s="218" t="s">
        <v>616</v>
      </c>
      <c r="B9668" s="197"/>
      <c r="C9668" s="218" t="s">
        <v>617</v>
      </c>
      <c r="D9668" s="197"/>
      <c r="E9668" s="197"/>
      <c r="F9668" s="197"/>
      <c r="G9668" s="197"/>
      <c r="H9668" s="197"/>
      <c r="I9668" s="219" t="s">
        <v>0</v>
      </c>
      <c r="J9668" s="197"/>
      <c r="K9668" s="219" t="s">
        <v>0</v>
      </c>
      <c r="L9668" s="197"/>
      <c r="M9668" s="219">
        <v>939.51</v>
      </c>
      <c r="N9668" s="197"/>
      <c r="O9668" s="217" t="s">
        <v>0</v>
      </c>
      <c r="P9668" s="197"/>
    </row>
    <row r="9669" spans="1:16" x14ac:dyDescent="0.25">
      <c r="A9669" s="221" t="s">
        <v>674</v>
      </c>
      <c r="B9669" s="197"/>
      <c r="C9669" s="221" t="s">
        <v>675</v>
      </c>
      <c r="D9669" s="197"/>
      <c r="E9669" s="197"/>
      <c r="F9669" s="197"/>
      <c r="G9669" s="197"/>
      <c r="H9669" s="197"/>
      <c r="I9669" s="222">
        <v>800</v>
      </c>
      <c r="J9669" s="197"/>
      <c r="K9669" s="222">
        <v>800</v>
      </c>
      <c r="L9669" s="197"/>
      <c r="M9669" s="222">
        <v>708.9</v>
      </c>
      <c r="N9669" s="197"/>
      <c r="O9669" s="220">
        <v>88.61</v>
      </c>
      <c r="P9669" s="197"/>
    </row>
    <row r="9670" spans="1:16" x14ac:dyDescent="0.25">
      <c r="A9670" s="218" t="s">
        <v>678</v>
      </c>
      <c r="B9670" s="197"/>
      <c r="C9670" s="218" t="s">
        <v>679</v>
      </c>
      <c r="D9670" s="197"/>
      <c r="E9670" s="197"/>
      <c r="F9670" s="197"/>
      <c r="G9670" s="197"/>
      <c r="H9670" s="197"/>
      <c r="I9670" s="219" t="s">
        <v>0</v>
      </c>
      <c r="J9670" s="197"/>
      <c r="K9670" s="219" t="s">
        <v>0</v>
      </c>
      <c r="L9670" s="197"/>
      <c r="M9670" s="219">
        <v>708.9</v>
      </c>
      <c r="N9670" s="197"/>
      <c r="O9670" s="217" t="s">
        <v>0</v>
      </c>
      <c r="P9670" s="197"/>
    </row>
    <row r="9671" spans="1:16" x14ac:dyDescent="0.25">
      <c r="A9671" s="212" t="s">
        <v>1529</v>
      </c>
      <c r="B9671" s="197"/>
      <c r="C9671" s="212" t="s">
        <v>1530</v>
      </c>
      <c r="D9671" s="197"/>
      <c r="E9671" s="197"/>
      <c r="F9671" s="197"/>
      <c r="G9671" s="197"/>
      <c r="H9671" s="197"/>
      <c r="I9671" s="213">
        <v>2070.48</v>
      </c>
      <c r="J9671" s="197"/>
      <c r="K9671" s="213">
        <v>2070.48</v>
      </c>
      <c r="L9671" s="197"/>
      <c r="M9671" s="213">
        <v>1725.42</v>
      </c>
      <c r="N9671" s="197"/>
      <c r="O9671" s="214">
        <v>83.33</v>
      </c>
      <c r="P9671" s="197"/>
    </row>
    <row r="9672" spans="1:16" x14ac:dyDescent="0.25">
      <c r="A9672" s="205" t="s">
        <v>242</v>
      </c>
      <c r="B9672" s="197"/>
      <c r="C9672" s="197"/>
      <c r="D9672" s="197"/>
      <c r="E9672" s="197"/>
      <c r="F9672" s="197"/>
      <c r="G9672" s="197"/>
      <c r="H9672" s="197"/>
      <c r="I9672" s="206">
        <v>2070.48</v>
      </c>
      <c r="J9672" s="197"/>
      <c r="K9672" s="206">
        <v>2070.48</v>
      </c>
      <c r="L9672" s="197"/>
      <c r="M9672" s="206">
        <v>1725.42</v>
      </c>
      <c r="N9672" s="197"/>
      <c r="O9672" s="207">
        <v>83.33</v>
      </c>
      <c r="P9672" s="197"/>
    </row>
    <row r="9673" spans="1:16" x14ac:dyDescent="0.25">
      <c r="A9673" s="205" t="s">
        <v>2087</v>
      </c>
      <c r="B9673" s="197"/>
      <c r="C9673" s="197"/>
      <c r="D9673" s="197"/>
      <c r="E9673" s="197"/>
      <c r="F9673" s="197"/>
      <c r="G9673" s="197"/>
      <c r="H9673" s="197"/>
      <c r="I9673" s="206">
        <v>2070.48</v>
      </c>
      <c r="J9673" s="197"/>
      <c r="K9673" s="206">
        <v>2070.48</v>
      </c>
      <c r="L9673" s="197"/>
      <c r="M9673" s="206">
        <v>1725.42</v>
      </c>
      <c r="N9673" s="197"/>
      <c r="O9673" s="207">
        <v>83.33</v>
      </c>
      <c r="P9673" s="197"/>
    </row>
    <row r="9674" spans="1:16" x14ac:dyDescent="0.25">
      <c r="A9674" s="221" t="s">
        <v>582</v>
      </c>
      <c r="B9674" s="197"/>
      <c r="C9674" s="221" t="s">
        <v>583</v>
      </c>
      <c r="D9674" s="197"/>
      <c r="E9674" s="197"/>
      <c r="F9674" s="197"/>
      <c r="G9674" s="197"/>
      <c r="H9674" s="197"/>
      <c r="I9674" s="222">
        <v>2070.48</v>
      </c>
      <c r="J9674" s="197"/>
      <c r="K9674" s="222">
        <v>2070.48</v>
      </c>
      <c r="L9674" s="197"/>
      <c r="M9674" s="222">
        <v>1725.42</v>
      </c>
      <c r="N9674" s="197"/>
      <c r="O9674" s="220">
        <v>83.33</v>
      </c>
      <c r="P9674" s="197"/>
    </row>
    <row r="9675" spans="1:16" x14ac:dyDescent="0.25">
      <c r="A9675" s="218" t="s">
        <v>602</v>
      </c>
      <c r="B9675" s="197"/>
      <c r="C9675" s="218" t="s">
        <v>603</v>
      </c>
      <c r="D9675" s="197"/>
      <c r="E9675" s="197"/>
      <c r="F9675" s="197"/>
      <c r="G9675" s="197"/>
      <c r="H9675" s="197"/>
      <c r="I9675" s="219" t="s">
        <v>0</v>
      </c>
      <c r="J9675" s="197"/>
      <c r="K9675" s="219" t="s">
        <v>0</v>
      </c>
      <c r="L9675" s="197"/>
      <c r="M9675" s="219">
        <v>1725.42</v>
      </c>
      <c r="N9675" s="197"/>
      <c r="O9675" s="217" t="s">
        <v>0</v>
      </c>
      <c r="P9675" s="197"/>
    </row>
    <row r="9676" spans="1:16" x14ac:dyDescent="0.25">
      <c r="A9676" s="212" t="s">
        <v>1535</v>
      </c>
      <c r="B9676" s="197"/>
      <c r="C9676" s="212" t="s">
        <v>1536</v>
      </c>
      <c r="D9676" s="197"/>
      <c r="E9676" s="197"/>
      <c r="F9676" s="197"/>
      <c r="G9676" s="197"/>
      <c r="H9676" s="197"/>
      <c r="I9676" s="213">
        <v>1013843</v>
      </c>
      <c r="J9676" s="197"/>
      <c r="K9676" s="213">
        <v>1013843</v>
      </c>
      <c r="L9676" s="197"/>
      <c r="M9676" s="213">
        <v>1306289.3899999999</v>
      </c>
      <c r="N9676" s="197"/>
      <c r="O9676" s="214">
        <v>128.85</v>
      </c>
      <c r="P9676" s="197"/>
    </row>
    <row r="9677" spans="1:16" x14ac:dyDescent="0.25">
      <c r="A9677" s="205" t="s">
        <v>243</v>
      </c>
      <c r="B9677" s="197"/>
      <c r="C9677" s="197"/>
      <c r="D9677" s="197"/>
      <c r="E9677" s="197"/>
      <c r="F9677" s="197"/>
      <c r="G9677" s="197"/>
      <c r="H9677" s="197"/>
      <c r="I9677" s="206">
        <v>1013843</v>
      </c>
      <c r="J9677" s="197"/>
      <c r="K9677" s="206">
        <v>1013843</v>
      </c>
      <c r="L9677" s="197"/>
      <c r="M9677" s="206">
        <v>1306289.3899999999</v>
      </c>
      <c r="N9677" s="197"/>
      <c r="O9677" s="207">
        <v>128.85</v>
      </c>
      <c r="P9677" s="197"/>
    </row>
    <row r="9678" spans="1:16" x14ac:dyDescent="0.25">
      <c r="A9678" s="205" t="s">
        <v>2090</v>
      </c>
      <c r="B9678" s="197"/>
      <c r="C9678" s="197"/>
      <c r="D9678" s="197"/>
      <c r="E9678" s="197"/>
      <c r="F9678" s="197"/>
      <c r="G9678" s="197"/>
      <c r="H9678" s="197"/>
      <c r="I9678" s="206">
        <v>1013843</v>
      </c>
      <c r="J9678" s="197"/>
      <c r="K9678" s="206">
        <v>1013843</v>
      </c>
      <c r="L9678" s="197"/>
      <c r="M9678" s="206">
        <v>1306289.3899999999</v>
      </c>
      <c r="N9678" s="197"/>
      <c r="O9678" s="207">
        <v>128.85</v>
      </c>
      <c r="P9678" s="197"/>
    </row>
    <row r="9679" spans="1:16" x14ac:dyDescent="0.25">
      <c r="A9679" s="221" t="s">
        <v>572</v>
      </c>
      <c r="B9679" s="197"/>
      <c r="C9679" s="221" t="s">
        <v>573</v>
      </c>
      <c r="D9679" s="197"/>
      <c r="E9679" s="197"/>
      <c r="F9679" s="197"/>
      <c r="G9679" s="197"/>
      <c r="H9679" s="197"/>
      <c r="I9679" s="222">
        <v>980000</v>
      </c>
      <c r="J9679" s="197"/>
      <c r="K9679" s="222">
        <v>980000</v>
      </c>
      <c r="L9679" s="197"/>
      <c r="M9679" s="222">
        <v>1273808.08</v>
      </c>
      <c r="N9679" s="197"/>
      <c r="O9679" s="220">
        <v>129.97999999999999</v>
      </c>
      <c r="P9679" s="197"/>
    </row>
    <row r="9680" spans="1:16" x14ac:dyDescent="0.25">
      <c r="A9680" s="218" t="s">
        <v>574</v>
      </c>
      <c r="B9680" s="197"/>
      <c r="C9680" s="218" t="s">
        <v>575</v>
      </c>
      <c r="D9680" s="197"/>
      <c r="E9680" s="197"/>
      <c r="F9680" s="197"/>
      <c r="G9680" s="197"/>
      <c r="H9680" s="197"/>
      <c r="I9680" s="219" t="s">
        <v>0</v>
      </c>
      <c r="J9680" s="197"/>
      <c r="K9680" s="219" t="s">
        <v>0</v>
      </c>
      <c r="L9680" s="197"/>
      <c r="M9680" s="219">
        <v>1063345.67</v>
      </c>
      <c r="N9680" s="197"/>
      <c r="O9680" s="217" t="s">
        <v>0</v>
      </c>
      <c r="P9680" s="197"/>
    </row>
    <row r="9681" spans="1:16" x14ac:dyDescent="0.25">
      <c r="A9681" s="218" t="s">
        <v>580</v>
      </c>
      <c r="B9681" s="197"/>
      <c r="C9681" s="218" t="s">
        <v>581</v>
      </c>
      <c r="D9681" s="197"/>
      <c r="E9681" s="197"/>
      <c r="F9681" s="197"/>
      <c r="G9681" s="197"/>
      <c r="H9681" s="197"/>
      <c r="I9681" s="219" t="s">
        <v>0</v>
      </c>
      <c r="J9681" s="197"/>
      <c r="K9681" s="219" t="s">
        <v>0</v>
      </c>
      <c r="L9681" s="197"/>
      <c r="M9681" s="219">
        <v>34164.6</v>
      </c>
      <c r="N9681" s="197"/>
      <c r="O9681" s="217" t="s">
        <v>0</v>
      </c>
      <c r="P9681" s="197"/>
    </row>
    <row r="9682" spans="1:16" x14ac:dyDescent="0.25">
      <c r="A9682" s="218" t="s">
        <v>576</v>
      </c>
      <c r="B9682" s="197"/>
      <c r="C9682" s="218" t="s">
        <v>577</v>
      </c>
      <c r="D9682" s="197"/>
      <c r="E9682" s="197"/>
      <c r="F9682" s="197"/>
      <c r="G9682" s="197"/>
      <c r="H9682" s="197"/>
      <c r="I9682" s="219" t="s">
        <v>0</v>
      </c>
      <c r="J9682" s="197"/>
      <c r="K9682" s="219" t="s">
        <v>0</v>
      </c>
      <c r="L9682" s="197"/>
      <c r="M9682" s="219">
        <v>176297.81</v>
      </c>
      <c r="N9682" s="197"/>
      <c r="O9682" s="217" t="s">
        <v>0</v>
      </c>
      <c r="P9682" s="197"/>
    </row>
    <row r="9683" spans="1:16" x14ac:dyDescent="0.25">
      <c r="A9683" s="221" t="s">
        <v>582</v>
      </c>
      <c r="B9683" s="197"/>
      <c r="C9683" s="221" t="s">
        <v>583</v>
      </c>
      <c r="D9683" s="197"/>
      <c r="E9683" s="197"/>
      <c r="F9683" s="197"/>
      <c r="G9683" s="197"/>
      <c r="H9683" s="197"/>
      <c r="I9683" s="222">
        <v>32943</v>
      </c>
      <c r="J9683" s="197"/>
      <c r="K9683" s="222">
        <v>32943</v>
      </c>
      <c r="L9683" s="197"/>
      <c r="M9683" s="222">
        <v>32481.31</v>
      </c>
      <c r="N9683" s="197"/>
      <c r="O9683" s="220">
        <v>98.6</v>
      </c>
      <c r="P9683" s="197"/>
    </row>
    <row r="9684" spans="1:16" x14ac:dyDescent="0.25">
      <c r="A9684" s="218" t="s">
        <v>584</v>
      </c>
      <c r="B9684" s="197"/>
      <c r="C9684" s="218" t="s">
        <v>585</v>
      </c>
      <c r="D9684" s="197"/>
      <c r="E9684" s="197"/>
      <c r="F9684" s="197"/>
      <c r="G9684" s="197"/>
      <c r="H9684" s="197"/>
      <c r="I9684" s="219" t="s">
        <v>0</v>
      </c>
      <c r="J9684" s="197"/>
      <c r="K9684" s="219" t="s">
        <v>0</v>
      </c>
      <c r="L9684" s="197"/>
      <c r="M9684" s="219">
        <v>29765.31</v>
      </c>
      <c r="N9684" s="197"/>
      <c r="O9684" s="217" t="s">
        <v>0</v>
      </c>
      <c r="P9684" s="197"/>
    </row>
    <row r="9685" spans="1:16" x14ac:dyDescent="0.25">
      <c r="A9685" s="218" t="s">
        <v>672</v>
      </c>
      <c r="B9685" s="197"/>
      <c r="C9685" s="218" t="s">
        <v>673</v>
      </c>
      <c r="D9685" s="197"/>
      <c r="E9685" s="197"/>
      <c r="F9685" s="197"/>
      <c r="G9685" s="197"/>
      <c r="H9685" s="197"/>
      <c r="I9685" s="219" t="s">
        <v>0</v>
      </c>
      <c r="J9685" s="197"/>
      <c r="K9685" s="219" t="s">
        <v>0</v>
      </c>
      <c r="L9685" s="197"/>
      <c r="M9685" s="219">
        <v>2716</v>
      </c>
      <c r="N9685" s="197"/>
      <c r="O9685" s="217" t="s">
        <v>0</v>
      </c>
      <c r="P9685" s="197"/>
    </row>
    <row r="9686" spans="1:16" x14ac:dyDescent="0.25">
      <c r="A9686" s="221" t="s">
        <v>674</v>
      </c>
      <c r="B9686" s="197"/>
      <c r="C9686" s="221" t="s">
        <v>675</v>
      </c>
      <c r="D9686" s="197"/>
      <c r="E9686" s="197"/>
      <c r="F9686" s="197"/>
      <c r="G9686" s="197"/>
      <c r="H9686" s="197"/>
      <c r="I9686" s="222">
        <v>900</v>
      </c>
      <c r="J9686" s="197"/>
      <c r="K9686" s="222">
        <v>900</v>
      </c>
      <c r="L9686" s="197"/>
      <c r="M9686" s="222">
        <v>0</v>
      </c>
      <c r="N9686" s="197"/>
      <c r="O9686" s="220">
        <v>0</v>
      </c>
      <c r="P9686" s="197"/>
    </row>
    <row r="9687" spans="1:16" x14ac:dyDescent="0.25">
      <c r="A9687" s="215" t="s">
        <v>1537</v>
      </c>
      <c r="B9687" s="197"/>
      <c r="C9687" s="215" t="s">
        <v>1538</v>
      </c>
      <c r="D9687" s="197"/>
      <c r="E9687" s="197"/>
      <c r="F9687" s="197"/>
      <c r="G9687" s="197"/>
      <c r="H9687" s="197"/>
      <c r="I9687" s="216">
        <v>91760.22</v>
      </c>
      <c r="J9687" s="197"/>
      <c r="K9687" s="216">
        <v>91534.59</v>
      </c>
      <c r="L9687" s="197"/>
      <c r="M9687" s="216">
        <v>69013.16</v>
      </c>
      <c r="N9687" s="197"/>
      <c r="O9687" s="211">
        <v>75.400000000000006</v>
      </c>
      <c r="P9687" s="197"/>
    </row>
    <row r="9688" spans="1:16" x14ac:dyDescent="0.25">
      <c r="A9688" s="212" t="s">
        <v>1539</v>
      </c>
      <c r="B9688" s="197"/>
      <c r="C9688" s="212" t="s">
        <v>1540</v>
      </c>
      <c r="D9688" s="197"/>
      <c r="E9688" s="197"/>
      <c r="F9688" s="197"/>
      <c r="G9688" s="197"/>
      <c r="H9688" s="197"/>
      <c r="I9688" s="213">
        <v>91760.22</v>
      </c>
      <c r="J9688" s="197"/>
      <c r="K9688" s="213">
        <v>91534.59</v>
      </c>
      <c r="L9688" s="197"/>
      <c r="M9688" s="213">
        <v>69013.16</v>
      </c>
      <c r="N9688" s="197"/>
      <c r="O9688" s="214">
        <v>75.400000000000006</v>
      </c>
      <c r="P9688" s="197"/>
    </row>
    <row r="9689" spans="1:16" x14ac:dyDescent="0.25">
      <c r="A9689" s="205" t="s">
        <v>240</v>
      </c>
      <c r="B9689" s="197"/>
      <c r="C9689" s="197"/>
      <c r="D9689" s="197"/>
      <c r="E9689" s="197"/>
      <c r="F9689" s="197"/>
      <c r="G9689" s="197"/>
      <c r="H9689" s="197"/>
      <c r="I9689" s="206">
        <v>91760.22</v>
      </c>
      <c r="J9689" s="197"/>
      <c r="K9689" s="206">
        <v>91534.59</v>
      </c>
      <c r="L9689" s="197"/>
      <c r="M9689" s="206">
        <v>69013.16</v>
      </c>
      <c r="N9689" s="197"/>
      <c r="O9689" s="207">
        <v>75.400000000000006</v>
      </c>
      <c r="P9689" s="197"/>
    </row>
    <row r="9690" spans="1:16" x14ac:dyDescent="0.25">
      <c r="A9690" s="205" t="s">
        <v>2076</v>
      </c>
      <c r="B9690" s="197"/>
      <c r="C9690" s="197"/>
      <c r="D9690" s="197"/>
      <c r="E9690" s="197"/>
      <c r="F9690" s="197"/>
      <c r="G9690" s="197"/>
      <c r="H9690" s="197"/>
      <c r="I9690" s="206">
        <v>91760.22</v>
      </c>
      <c r="J9690" s="197"/>
      <c r="K9690" s="206">
        <v>91534.59</v>
      </c>
      <c r="L9690" s="197"/>
      <c r="M9690" s="206">
        <v>69013.16</v>
      </c>
      <c r="N9690" s="197"/>
      <c r="O9690" s="207">
        <v>75.400000000000006</v>
      </c>
      <c r="P9690" s="197"/>
    </row>
    <row r="9691" spans="1:16" x14ac:dyDescent="0.25">
      <c r="A9691" s="221" t="s">
        <v>582</v>
      </c>
      <c r="B9691" s="197"/>
      <c r="C9691" s="221" t="s">
        <v>583</v>
      </c>
      <c r="D9691" s="197"/>
      <c r="E9691" s="197"/>
      <c r="F9691" s="197"/>
      <c r="G9691" s="197"/>
      <c r="H9691" s="197"/>
      <c r="I9691" s="222">
        <v>51760.22</v>
      </c>
      <c r="J9691" s="197"/>
      <c r="K9691" s="222">
        <v>51534.59</v>
      </c>
      <c r="L9691" s="197"/>
      <c r="M9691" s="222">
        <v>36256.160000000003</v>
      </c>
      <c r="N9691" s="197"/>
      <c r="O9691" s="220">
        <v>70.349999999999994</v>
      </c>
      <c r="P9691" s="197"/>
    </row>
    <row r="9692" spans="1:16" x14ac:dyDescent="0.25">
      <c r="A9692" s="218" t="s">
        <v>792</v>
      </c>
      <c r="B9692" s="197"/>
      <c r="C9692" s="218" t="s">
        <v>793</v>
      </c>
      <c r="D9692" s="197"/>
      <c r="E9692" s="197"/>
      <c r="F9692" s="197"/>
      <c r="G9692" s="197"/>
      <c r="H9692" s="197"/>
      <c r="I9692" s="219" t="s">
        <v>0</v>
      </c>
      <c r="J9692" s="197"/>
      <c r="K9692" s="219" t="s">
        <v>0</v>
      </c>
      <c r="L9692" s="197"/>
      <c r="M9692" s="219">
        <v>28205.97</v>
      </c>
      <c r="N9692" s="197"/>
      <c r="O9692" s="217" t="s">
        <v>0</v>
      </c>
      <c r="P9692" s="197"/>
    </row>
    <row r="9693" spans="1:16" x14ac:dyDescent="0.25">
      <c r="A9693" s="218" t="s">
        <v>796</v>
      </c>
      <c r="B9693" s="197"/>
      <c r="C9693" s="218" t="s">
        <v>797</v>
      </c>
      <c r="D9693" s="197"/>
      <c r="E9693" s="197"/>
      <c r="F9693" s="197"/>
      <c r="G9693" s="197"/>
      <c r="H9693" s="197"/>
      <c r="I9693" s="219" t="s">
        <v>0</v>
      </c>
      <c r="J9693" s="197"/>
      <c r="K9693" s="219" t="s">
        <v>0</v>
      </c>
      <c r="L9693" s="197"/>
      <c r="M9693" s="219">
        <v>1060.56</v>
      </c>
      <c r="N9693" s="197"/>
      <c r="O9693" s="217" t="s">
        <v>0</v>
      </c>
      <c r="P9693" s="197"/>
    </row>
    <row r="9694" spans="1:16" x14ac:dyDescent="0.25">
      <c r="A9694" s="218" t="s">
        <v>590</v>
      </c>
      <c r="B9694" s="197"/>
      <c r="C9694" s="218" t="s">
        <v>591</v>
      </c>
      <c r="D9694" s="197"/>
      <c r="E9694" s="197"/>
      <c r="F9694" s="197"/>
      <c r="G9694" s="197"/>
      <c r="H9694" s="197"/>
      <c r="I9694" s="219" t="s">
        <v>0</v>
      </c>
      <c r="J9694" s="197"/>
      <c r="K9694" s="219" t="s">
        <v>0</v>
      </c>
      <c r="L9694" s="197"/>
      <c r="M9694" s="219">
        <v>3156.07</v>
      </c>
      <c r="N9694" s="197"/>
      <c r="O9694" s="217" t="s">
        <v>0</v>
      </c>
      <c r="P9694" s="197"/>
    </row>
    <row r="9695" spans="1:16" x14ac:dyDescent="0.25">
      <c r="A9695" s="218" t="s">
        <v>608</v>
      </c>
      <c r="B9695" s="197"/>
      <c r="C9695" s="218" t="s">
        <v>609</v>
      </c>
      <c r="D9695" s="197"/>
      <c r="E9695" s="197"/>
      <c r="F9695" s="197"/>
      <c r="G9695" s="197"/>
      <c r="H9695" s="197"/>
      <c r="I9695" s="219" t="s">
        <v>0</v>
      </c>
      <c r="J9695" s="197"/>
      <c r="K9695" s="219" t="s">
        <v>0</v>
      </c>
      <c r="L9695" s="197"/>
      <c r="M9695" s="219">
        <v>1433.3</v>
      </c>
      <c r="N9695" s="197"/>
      <c r="O9695" s="217" t="s">
        <v>0</v>
      </c>
      <c r="P9695" s="197"/>
    </row>
    <row r="9696" spans="1:16" x14ac:dyDescent="0.25">
      <c r="A9696" s="218" t="s">
        <v>670</v>
      </c>
      <c r="B9696" s="197"/>
      <c r="C9696" s="218" t="s">
        <v>671</v>
      </c>
      <c r="D9696" s="197"/>
      <c r="E9696" s="197"/>
      <c r="F9696" s="197"/>
      <c r="G9696" s="197"/>
      <c r="H9696" s="197"/>
      <c r="I9696" s="219" t="s">
        <v>0</v>
      </c>
      <c r="J9696" s="197"/>
      <c r="K9696" s="219" t="s">
        <v>0</v>
      </c>
      <c r="L9696" s="197"/>
      <c r="M9696" s="219">
        <v>247</v>
      </c>
      <c r="N9696" s="197"/>
      <c r="O9696" s="217" t="s">
        <v>0</v>
      </c>
      <c r="P9696" s="197"/>
    </row>
    <row r="9697" spans="1:16" x14ac:dyDescent="0.25">
      <c r="A9697" s="218" t="s">
        <v>798</v>
      </c>
      <c r="B9697" s="197"/>
      <c r="C9697" s="218" t="s">
        <v>799</v>
      </c>
      <c r="D9697" s="197"/>
      <c r="E9697" s="197"/>
      <c r="F9697" s="197"/>
      <c r="G9697" s="197"/>
      <c r="H9697" s="197"/>
      <c r="I9697" s="219" t="s">
        <v>0</v>
      </c>
      <c r="J9697" s="197"/>
      <c r="K9697" s="219" t="s">
        <v>0</v>
      </c>
      <c r="L9697" s="197"/>
      <c r="M9697" s="219">
        <v>2153.2600000000002</v>
      </c>
      <c r="N9697" s="197"/>
      <c r="O9697" s="217" t="s">
        <v>0</v>
      </c>
      <c r="P9697" s="197"/>
    </row>
    <row r="9698" spans="1:16" x14ac:dyDescent="0.25">
      <c r="A9698" s="221" t="s">
        <v>592</v>
      </c>
      <c r="B9698" s="197"/>
      <c r="C9698" s="221" t="s">
        <v>593</v>
      </c>
      <c r="D9698" s="197"/>
      <c r="E9698" s="197"/>
      <c r="F9698" s="197"/>
      <c r="G9698" s="197"/>
      <c r="H9698" s="197"/>
      <c r="I9698" s="222">
        <v>40000</v>
      </c>
      <c r="J9698" s="197"/>
      <c r="K9698" s="222">
        <v>40000</v>
      </c>
      <c r="L9698" s="197"/>
      <c r="M9698" s="222">
        <v>32757</v>
      </c>
      <c r="N9698" s="197"/>
      <c r="O9698" s="220">
        <v>81.89</v>
      </c>
      <c r="P9698" s="197"/>
    </row>
    <row r="9699" spans="1:16" x14ac:dyDescent="0.25">
      <c r="A9699" s="218" t="s">
        <v>1369</v>
      </c>
      <c r="B9699" s="197"/>
      <c r="C9699" s="218" t="s">
        <v>1370</v>
      </c>
      <c r="D9699" s="197"/>
      <c r="E9699" s="197"/>
      <c r="F9699" s="197"/>
      <c r="G9699" s="197"/>
      <c r="H9699" s="197"/>
      <c r="I9699" s="219" t="s">
        <v>0</v>
      </c>
      <c r="J9699" s="197"/>
      <c r="K9699" s="219" t="s">
        <v>0</v>
      </c>
      <c r="L9699" s="197"/>
      <c r="M9699" s="219">
        <v>32757</v>
      </c>
      <c r="N9699" s="197"/>
      <c r="O9699" s="217" t="s">
        <v>0</v>
      </c>
      <c r="P9699" s="197"/>
    </row>
    <row r="9700" spans="1:16" x14ac:dyDescent="0.25">
      <c r="A9700" s="215" t="s">
        <v>1416</v>
      </c>
      <c r="B9700" s="197"/>
      <c r="C9700" s="215" t="s">
        <v>1417</v>
      </c>
      <c r="D9700" s="197"/>
      <c r="E9700" s="197"/>
      <c r="F9700" s="197"/>
      <c r="G9700" s="197"/>
      <c r="H9700" s="197"/>
      <c r="I9700" s="216">
        <v>142638.56</v>
      </c>
      <c r="J9700" s="197"/>
      <c r="K9700" s="216">
        <v>142864.19</v>
      </c>
      <c r="L9700" s="197"/>
      <c r="M9700" s="216">
        <v>155530.1</v>
      </c>
      <c r="N9700" s="197"/>
      <c r="O9700" s="211">
        <v>108.87</v>
      </c>
      <c r="P9700" s="197"/>
    </row>
    <row r="9701" spans="1:16" x14ac:dyDescent="0.25">
      <c r="A9701" s="212" t="s">
        <v>1420</v>
      </c>
      <c r="B9701" s="197"/>
      <c r="C9701" s="212" t="s">
        <v>1421</v>
      </c>
      <c r="D9701" s="197"/>
      <c r="E9701" s="197"/>
      <c r="F9701" s="197"/>
      <c r="G9701" s="197"/>
      <c r="H9701" s="197"/>
      <c r="I9701" s="213">
        <v>2000</v>
      </c>
      <c r="J9701" s="197"/>
      <c r="K9701" s="213">
        <v>2000</v>
      </c>
      <c r="L9701" s="197"/>
      <c r="M9701" s="213">
        <v>0</v>
      </c>
      <c r="N9701" s="197"/>
      <c r="O9701" s="214">
        <v>0</v>
      </c>
      <c r="P9701" s="197"/>
    </row>
    <row r="9702" spans="1:16" x14ac:dyDescent="0.25">
      <c r="A9702" s="205" t="s">
        <v>240</v>
      </c>
      <c r="B9702" s="197"/>
      <c r="C9702" s="197"/>
      <c r="D9702" s="197"/>
      <c r="E9702" s="197"/>
      <c r="F9702" s="197"/>
      <c r="G9702" s="197"/>
      <c r="H9702" s="197"/>
      <c r="I9702" s="206">
        <v>2000</v>
      </c>
      <c r="J9702" s="197"/>
      <c r="K9702" s="206">
        <v>2000</v>
      </c>
      <c r="L9702" s="197"/>
      <c r="M9702" s="206">
        <v>0</v>
      </c>
      <c r="N9702" s="197"/>
      <c r="O9702" s="207">
        <v>0</v>
      </c>
      <c r="P9702" s="197"/>
    </row>
    <row r="9703" spans="1:16" x14ac:dyDescent="0.25">
      <c r="A9703" s="205" t="s">
        <v>2076</v>
      </c>
      <c r="B9703" s="197"/>
      <c r="C9703" s="197"/>
      <c r="D9703" s="197"/>
      <c r="E9703" s="197"/>
      <c r="F9703" s="197"/>
      <c r="G9703" s="197"/>
      <c r="H9703" s="197"/>
      <c r="I9703" s="206">
        <v>2000</v>
      </c>
      <c r="J9703" s="197"/>
      <c r="K9703" s="206">
        <v>2000</v>
      </c>
      <c r="L9703" s="197"/>
      <c r="M9703" s="206">
        <v>0</v>
      </c>
      <c r="N9703" s="197"/>
      <c r="O9703" s="207">
        <v>0</v>
      </c>
      <c r="P9703" s="197"/>
    </row>
    <row r="9704" spans="1:16" x14ac:dyDescent="0.25">
      <c r="A9704" s="221" t="s">
        <v>582</v>
      </c>
      <c r="B9704" s="197"/>
      <c r="C9704" s="221" t="s">
        <v>583</v>
      </c>
      <c r="D9704" s="197"/>
      <c r="E9704" s="197"/>
      <c r="F9704" s="197"/>
      <c r="G9704" s="197"/>
      <c r="H9704" s="197"/>
      <c r="I9704" s="222">
        <v>2000</v>
      </c>
      <c r="J9704" s="197"/>
      <c r="K9704" s="222">
        <v>2000</v>
      </c>
      <c r="L9704" s="197"/>
      <c r="M9704" s="222">
        <v>0</v>
      </c>
      <c r="N9704" s="197"/>
      <c r="O9704" s="220">
        <v>0</v>
      </c>
      <c r="P9704" s="197"/>
    </row>
    <row r="9705" spans="1:16" x14ac:dyDescent="0.25">
      <c r="A9705" s="212" t="s">
        <v>1541</v>
      </c>
      <c r="B9705" s="197"/>
      <c r="C9705" s="212" t="s">
        <v>1542</v>
      </c>
      <c r="D9705" s="197"/>
      <c r="E9705" s="197"/>
      <c r="F9705" s="197"/>
      <c r="G9705" s="197"/>
      <c r="H9705" s="197"/>
      <c r="I9705" s="213">
        <v>13658.56</v>
      </c>
      <c r="J9705" s="197"/>
      <c r="K9705" s="213">
        <v>13658.56</v>
      </c>
      <c r="L9705" s="197"/>
      <c r="M9705" s="213">
        <v>19209.36</v>
      </c>
      <c r="N9705" s="197"/>
      <c r="O9705" s="214">
        <v>140.63999999999999</v>
      </c>
      <c r="P9705" s="197"/>
    </row>
    <row r="9706" spans="1:16" x14ac:dyDescent="0.25">
      <c r="A9706" s="205" t="s">
        <v>242</v>
      </c>
      <c r="B9706" s="197"/>
      <c r="C9706" s="197"/>
      <c r="D9706" s="197"/>
      <c r="E9706" s="197"/>
      <c r="F9706" s="197"/>
      <c r="G9706" s="197"/>
      <c r="H9706" s="197"/>
      <c r="I9706" s="206">
        <v>13658.56</v>
      </c>
      <c r="J9706" s="197"/>
      <c r="K9706" s="206">
        <v>13658.56</v>
      </c>
      <c r="L9706" s="197"/>
      <c r="M9706" s="206">
        <v>19209.36</v>
      </c>
      <c r="N9706" s="197"/>
      <c r="O9706" s="207">
        <v>140.63999999999999</v>
      </c>
      <c r="P9706" s="197"/>
    </row>
    <row r="9707" spans="1:16" x14ac:dyDescent="0.25">
      <c r="A9707" s="205" t="s">
        <v>2086</v>
      </c>
      <c r="B9707" s="197"/>
      <c r="C9707" s="197"/>
      <c r="D9707" s="197"/>
      <c r="E9707" s="197"/>
      <c r="F9707" s="197"/>
      <c r="G9707" s="197"/>
      <c r="H9707" s="197"/>
      <c r="I9707" s="206">
        <v>13658.56</v>
      </c>
      <c r="J9707" s="197"/>
      <c r="K9707" s="206">
        <v>13658.56</v>
      </c>
      <c r="L9707" s="197"/>
      <c r="M9707" s="206">
        <v>19209.36</v>
      </c>
      <c r="N9707" s="197"/>
      <c r="O9707" s="207">
        <v>140.63999999999999</v>
      </c>
      <c r="P9707" s="197"/>
    </row>
    <row r="9708" spans="1:16" x14ac:dyDescent="0.25">
      <c r="A9708" s="221" t="s">
        <v>582</v>
      </c>
      <c r="B9708" s="197"/>
      <c r="C9708" s="221" t="s">
        <v>583</v>
      </c>
      <c r="D9708" s="197"/>
      <c r="E9708" s="197"/>
      <c r="F9708" s="197"/>
      <c r="G9708" s="197"/>
      <c r="H9708" s="197"/>
      <c r="I9708" s="222">
        <v>13658.56</v>
      </c>
      <c r="J9708" s="197"/>
      <c r="K9708" s="222">
        <v>13658.56</v>
      </c>
      <c r="L9708" s="197"/>
      <c r="M9708" s="222">
        <v>19209.36</v>
      </c>
      <c r="N9708" s="197"/>
      <c r="O9708" s="220">
        <v>140.63999999999999</v>
      </c>
      <c r="P9708" s="197"/>
    </row>
    <row r="9709" spans="1:16" x14ac:dyDescent="0.25">
      <c r="A9709" s="218" t="s">
        <v>790</v>
      </c>
      <c r="B9709" s="197"/>
      <c r="C9709" s="218" t="s">
        <v>791</v>
      </c>
      <c r="D9709" s="197"/>
      <c r="E9709" s="197"/>
      <c r="F9709" s="197"/>
      <c r="G9709" s="197"/>
      <c r="H9709" s="197"/>
      <c r="I9709" s="219" t="s">
        <v>0</v>
      </c>
      <c r="J9709" s="197"/>
      <c r="K9709" s="219" t="s">
        <v>0</v>
      </c>
      <c r="L9709" s="197"/>
      <c r="M9709" s="219">
        <v>75</v>
      </c>
      <c r="N9709" s="197"/>
      <c r="O9709" s="217" t="s">
        <v>0</v>
      </c>
      <c r="P9709" s="197"/>
    </row>
    <row r="9710" spans="1:16" x14ac:dyDescent="0.25">
      <c r="A9710" s="218" t="s">
        <v>955</v>
      </c>
      <c r="B9710" s="197"/>
      <c r="C9710" s="218" t="s">
        <v>956</v>
      </c>
      <c r="D9710" s="197"/>
      <c r="E9710" s="197"/>
      <c r="F9710" s="197"/>
      <c r="G9710" s="197"/>
      <c r="H9710" s="197"/>
      <c r="I9710" s="219" t="s">
        <v>0</v>
      </c>
      <c r="J9710" s="197"/>
      <c r="K9710" s="219" t="s">
        <v>0</v>
      </c>
      <c r="L9710" s="197"/>
      <c r="M9710" s="219">
        <v>19049.2</v>
      </c>
      <c r="N9710" s="197"/>
      <c r="O9710" s="217" t="s">
        <v>0</v>
      </c>
      <c r="P9710" s="197"/>
    </row>
    <row r="9711" spans="1:16" x14ac:dyDescent="0.25">
      <c r="A9711" s="218" t="s">
        <v>794</v>
      </c>
      <c r="B9711" s="197"/>
      <c r="C9711" s="218" t="s">
        <v>795</v>
      </c>
      <c r="D9711" s="197"/>
      <c r="E9711" s="197"/>
      <c r="F9711" s="197"/>
      <c r="G9711" s="197"/>
      <c r="H9711" s="197"/>
      <c r="I9711" s="219" t="s">
        <v>0</v>
      </c>
      <c r="J9711" s="197"/>
      <c r="K9711" s="219" t="s">
        <v>0</v>
      </c>
      <c r="L9711" s="197"/>
      <c r="M9711" s="219">
        <v>85.16</v>
      </c>
      <c r="N9711" s="197"/>
      <c r="O9711" s="217" t="s">
        <v>0</v>
      </c>
      <c r="P9711" s="197"/>
    </row>
    <row r="9712" spans="1:16" x14ac:dyDescent="0.25">
      <c r="A9712" s="212" t="s">
        <v>1543</v>
      </c>
      <c r="B9712" s="197"/>
      <c r="C9712" s="212" t="s">
        <v>1544</v>
      </c>
      <c r="D9712" s="197"/>
      <c r="E9712" s="197"/>
      <c r="F9712" s="197"/>
      <c r="G9712" s="197"/>
      <c r="H9712" s="197"/>
      <c r="I9712" s="213">
        <v>80000</v>
      </c>
      <c r="J9712" s="197"/>
      <c r="K9712" s="213">
        <v>80000</v>
      </c>
      <c r="L9712" s="197"/>
      <c r="M9712" s="213">
        <v>84405.119999999995</v>
      </c>
      <c r="N9712" s="197"/>
      <c r="O9712" s="214">
        <v>105.51</v>
      </c>
      <c r="P9712" s="197"/>
    </row>
    <row r="9713" spans="1:16" x14ac:dyDescent="0.25">
      <c r="A9713" s="205" t="s">
        <v>243</v>
      </c>
      <c r="B9713" s="197"/>
      <c r="C9713" s="197"/>
      <c r="D9713" s="197"/>
      <c r="E9713" s="197"/>
      <c r="F9713" s="197"/>
      <c r="G9713" s="197"/>
      <c r="H9713" s="197"/>
      <c r="I9713" s="206">
        <v>80000</v>
      </c>
      <c r="J9713" s="197"/>
      <c r="K9713" s="206">
        <v>80000</v>
      </c>
      <c r="L9713" s="197"/>
      <c r="M9713" s="206">
        <v>84405.119999999995</v>
      </c>
      <c r="N9713" s="197"/>
      <c r="O9713" s="207">
        <v>105.51</v>
      </c>
      <c r="P9713" s="197"/>
    </row>
    <row r="9714" spans="1:16" x14ac:dyDescent="0.25">
      <c r="A9714" s="205" t="s">
        <v>2092</v>
      </c>
      <c r="B9714" s="197"/>
      <c r="C9714" s="197"/>
      <c r="D9714" s="197"/>
      <c r="E9714" s="197"/>
      <c r="F9714" s="197"/>
      <c r="G9714" s="197"/>
      <c r="H9714" s="197"/>
      <c r="I9714" s="206">
        <v>80000</v>
      </c>
      <c r="J9714" s="197"/>
      <c r="K9714" s="206">
        <v>80000</v>
      </c>
      <c r="L9714" s="197"/>
      <c r="M9714" s="206">
        <v>84405.119999999995</v>
      </c>
      <c r="N9714" s="197"/>
      <c r="O9714" s="207">
        <v>105.51</v>
      </c>
      <c r="P9714" s="197"/>
    </row>
    <row r="9715" spans="1:16" x14ac:dyDescent="0.25">
      <c r="A9715" s="221" t="s">
        <v>572</v>
      </c>
      <c r="B9715" s="197"/>
      <c r="C9715" s="221" t="s">
        <v>573</v>
      </c>
      <c r="D9715" s="197"/>
      <c r="E9715" s="197"/>
      <c r="F9715" s="197"/>
      <c r="G9715" s="197"/>
      <c r="H9715" s="197"/>
      <c r="I9715" s="222">
        <v>77874.600000000006</v>
      </c>
      <c r="J9715" s="197"/>
      <c r="K9715" s="222">
        <v>77874.600000000006</v>
      </c>
      <c r="L9715" s="197"/>
      <c r="M9715" s="222">
        <v>82947.62</v>
      </c>
      <c r="N9715" s="197"/>
      <c r="O9715" s="220">
        <v>106.51</v>
      </c>
      <c r="P9715" s="197"/>
    </row>
    <row r="9716" spans="1:16" x14ac:dyDescent="0.25">
      <c r="A9716" s="218" t="s">
        <v>574</v>
      </c>
      <c r="B9716" s="197"/>
      <c r="C9716" s="218" t="s">
        <v>575</v>
      </c>
      <c r="D9716" s="197"/>
      <c r="E9716" s="197"/>
      <c r="F9716" s="197"/>
      <c r="G9716" s="197"/>
      <c r="H9716" s="197"/>
      <c r="I9716" s="219" t="s">
        <v>0</v>
      </c>
      <c r="J9716" s="197"/>
      <c r="K9716" s="219" t="s">
        <v>0</v>
      </c>
      <c r="L9716" s="197"/>
      <c r="M9716" s="219">
        <v>67997.929999999993</v>
      </c>
      <c r="N9716" s="197"/>
      <c r="O9716" s="217" t="s">
        <v>0</v>
      </c>
      <c r="P9716" s="197"/>
    </row>
    <row r="9717" spans="1:16" x14ac:dyDescent="0.25">
      <c r="A9717" s="218" t="s">
        <v>580</v>
      </c>
      <c r="B9717" s="197"/>
      <c r="C9717" s="218" t="s">
        <v>581</v>
      </c>
      <c r="D9717" s="197"/>
      <c r="E9717" s="197"/>
      <c r="F9717" s="197"/>
      <c r="G9717" s="197"/>
      <c r="H9717" s="197"/>
      <c r="I9717" s="219" t="s">
        <v>0</v>
      </c>
      <c r="J9717" s="197"/>
      <c r="K9717" s="219" t="s">
        <v>0</v>
      </c>
      <c r="L9717" s="197"/>
      <c r="M9717" s="219">
        <v>3730</v>
      </c>
      <c r="N9717" s="197"/>
      <c r="O9717" s="217" t="s">
        <v>0</v>
      </c>
      <c r="P9717" s="197"/>
    </row>
    <row r="9718" spans="1:16" x14ac:dyDescent="0.25">
      <c r="A9718" s="218" t="s">
        <v>576</v>
      </c>
      <c r="B9718" s="197"/>
      <c r="C9718" s="218" t="s">
        <v>577</v>
      </c>
      <c r="D9718" s="197"/>
      <c r="E9718" s="197"/>
      <c r="F9718" s="197"/>
      <c r="G9718" s="197"/>
      <c r="H9718" s="197"/>
      <c r="I9718" s="219" t="s">
        <v>0</v>
      </c>
      <c r="J9718" s="197"/>
      <c r="K9718" s="219" t="s">
        <v>0</v>
      </c>
      <c r="L9718" s="197"/>
      <c r="M9718" s="219">
        <v>11219.69</v>
      </c>
      <c r="N9718" s="197"/>
      <c r="O9718" s="217" t="s">
        <v>0</v>
      </c>
      <c r="P9718" s="197"/>
    </row>
    <row r="9719" spans="1:16" x14ac:dyDescent="0.25">
      <c r="A9719" s="221" t="s">
        <v>582</v>
      </c>
      <c r="B9719" s="197"/>
      <c r="C9719" s="221" t="s">
        <v>583</v>
      </c>
      <c r="D9719" s="197"/>
      <c r="E9719" s="197"/>
      <c r="F9719" s="197"/>
      <c r="G9719" s="197"/>
      <c r="H9719" s="197"/>
      <c r="I9719" s="222">
        <v>2125.4</v>
      </c>
      <c r="J9719" s="197"/>
      <c r="K9719" s="222">
        <v>2125.4</v>
      </c>
      <c r="L9719" s="197"/>
      <c r="M9719" s="222">
        <v>1457.5</v>
      </c>
      <c r="N9719" s="197"/>
      <c r="O9719" s="220">
        <v>68.58</v>
      </c>
      <c r="P9719" s="197"/>
    </row>
    <row r="9720" spans="1:16" x14ac:dyDescent="0.25">
      <c r="A9720" s="218" t="s">
        <v>584</v>
      </c>
      <c r="B9720" s="197"/>
      <c r="C9720" s="218" t="s">
        <v>585</v>
      </c>
      <c r="D9720" s="197"/>
      <c r="E9720" s="197"/>
      <c r="F9720" s="197"/>
      <c r="G9720" s="197"/>
      <c r="H9720" s="197"/>
      <c r="I9720" s="219" t="s">
        <v>0</v>
      </c>
      <c r="J9720" s="197"/>
      <c r="K9720" s="219" t="s">
        <v>0</v>
      </c>
      <c r="L9720" s="197"/>
      <c r="M9720" s="219">
        <v>1457.5</v>
      </c>
      <c r="N9720" s="197"/>
      <c r="O9720" s="217" t="s">
        <v>0</v>
      </c>
      <c r="P9720" s="197"/>
    </row>
    <row r="9721" spans="1:16" x14ac:dyDescent="0.25">
      <c r="A9721" s="212" t="s">
        <v>1545</v>
      </c>
      <c r="B9721" s="197"/>
      <c r="C9721" s="212" t="s">
        <v>1546</v>
      </c>
      <c r="D9721" s="197"/>
      <c r="E9721" s="197"/>
      <c r="F9721" s="197"/>
      <c r="G9721" s="197"/>
      <c r="H9721" s="197"/>
      <c r="I9721" s="213">
        <v>26000</v>
      </c>
      <c r="J9721" s="197"/>
      <c r="K9721" s="213">
        <v>26000</v>
      </c>
      <c r="L9721" s="197"/>
      <c r="M9721" s="213">
        <v>35040.5</v>
      </c>
      <c r="N9721" s="197"/>
      <c r="O9721" s="214">
        <v>134.77000000000001</v>
      </c>
      <c r="P9721" s="197"/>
    </row>
    <row r="9722" spans="1:16" x14ac:dyDescent="0.25">
      <c r="A9722" s="205" t="s">
        <v>241</v>
      </c>
      <c r="B9722" s="197"/>
      <c r="C9722" s="197"/>
      <c r="D9722" s="197"/>
      <c r="E9722" s="197"/>
      <c r="F9722" s="197"/>
      <c r="G9722" s="197"/>
      <c r="H9722" s="197"/>
      <c r="I9722" s="206">
        <v>26000</v>
      </c>
      <c r="J9722" s="197"/>
      <c r="K9722" s="206">
        <v>26000</v>
      </c>
      <c r="L9722" s="197"/>
      <c r="M9722" s="206">
        <v>34759.730000000003</v>
      </c>
      <c r="N9722" s="197"/>
      <c r="O9722" s="207">
        <v>133.69</v>
      </c>
      <c r="P9722" s="197"/>
    </row>
    <row r="9723" spans="1:16" x14ac:dyDescent="0.25">
      <c r="A9723" s="205" t="s">
        <v>2080</v>
      </c>
      <c r="B9723" s="197"/>
      <c r="C9723" s="197"/>
      <c r="D9723" s="197"/>
      <c r="E9723" s="197"/>
      <c r="F9723" s="197"/>
      <c r="G9723" s="197"/>
      <c r="H9723" s="197"/>
      <c r="I9723" s="206">
        <v>26000</v>
      </c>
      <c r="J9723" s="197"/>
      <c r="K9723" s="206">
        <v>26000</v>
      </c>
      <c r="L9723" s="197"/>
      <c r="M9723" s="206">
        <v>34759.730000000003</v>
      </c>
      <c r="N9723" s="197"/>
      <c r="O9723" s="207">
        <v>133.69</v>
      </c>
      <c r="P9723" s="197"/>
    </row>
    <row r="9724" spans="1:16" x14ac:dyDescent="0.25">
      <c r="A9724" s="221" t="s">
        <v>582</v>
      </c>
      <c r="B9724" s="197"/>
      <c r="C9724" s="221" t="s">
        <v>583</v>
      </c>
      <c r="D9724" s="197"/>
      <c r="E9724" s="197"/>
      <c r="F9724" s="197"/>
      <c r="G9724" s="197"/>
      <c r="H9724" s="197"/>
      <c r="I9724" s="222">
        <v>24300</v>
      </c>
      <c r="J9724" s="197"/>
      <c r="K9724" s="222">
        <v>24300</v>
      </c>
      <c r="L9724" s="197"/>
      <c r="M9724" s="222">
        <v>34759.730000000003</v>
      </c>
      <c r="N9724" s="197"/>
      <c r="O9724" s="220">
        <v>143.04</v>
      </c>
      <c r="P9724" s="197"/>
    </row>
    <row r="9725" spans="1:16" x14ac:dyDescent="0.25">
      <c r="A9725" s="218" t="s">
        <v>786</v>
      </c>
      <c r="B9725" s="197"/>
      <c r="C9725" s="218" t="s">
        <v>787</v>
      </c>
      <c r="D9725" s="197"/>
      <c r="E9725" s="197"/>
      <c r="F9725" s="197"/>
      <c r="G9725" s="197"/>
      <c r="H9725" s="197"/>
      <c r="I9725" s="219" t="s">
        <v>0</v>
      </c>
      <c r="J9725" s="197"/>
      <c r="K9725" s="219" t="s">
        <v>0</v>
      </c>
      <c r="L9725" s="197"/>
      <c r="M9725" s="219">
        <v>1185.75</v>
      </c>
      <c r="N9725" s="197"/>
      <c r="O9725" s="217" t="s">
        <v>0</v>
      </c>
      <c r="P9725" s="197"/>
    </row>
    <row r="9726" spans="1:16" x14ac:dyDescent="0.25">
      <c r="A9726" s="218" t="s">
        <v>955</v>
      </c>
      <c r="B9726" s="197"/>
      <c r="C9726" s="218" t="s">
        <v>956</v>
      </c>
      <c r="D9726" s="197"/>
      <c r="E9726" s="197"/>
      <c r="F9726" s="197"/>
      <c r="G9726" s="197"/>
      <c r="H9726" s="197"/>
      <c r="I9726" s="219" t="s">
        <v>0</v>
      </c>
      <c r="J9726" s="197"/>
      <c r="K9726" s="219" t="s">
        <v>0</v>
      </c>
      <c r="L9726" s="197"/>
      <c r="M9726" s="219">
        <v>1094.49</v>
      </c>
      <c r="N9726" s="197"/>
      <c r="O9726" s="217" t="s">
        <v>0</v>
      </c>
      <c r="P9726" s="197"/>
    </row>
    <row r="9727" spans="1:16" x14ac:dyDescent="0.25">
      <c r="A9727" s="218" t="s">
        <v>792</v>
      </c>
      <c r="B9727" s="197"/>
      <c r="C9727" s="218" t="s">
        <v>793</v>
      </c>
      <c r="D9727" s="197"/>
      <c r="E9727" s="197"/>
      <c r="F9727" s="197"/>
      <c r="G9727" s="197"/>
      <c r="H9727" s="197"/>
      <c r="I9727" s="219" t="s">
        <v>0</v>
      </c>
      <c r="J9727" s="197"/>
      <c r="K9727" s="219" t="s">
        <v>0</v>
      </c>
      <c r="L9727" s="197"/>
      <c r="M9727" s="219">
        <v>5682.74</v>
      </c>
      <c r="N9727" s="197"/>
      <c r="O9727" s="217" t="s">
        <v>0</v>
      </c>
      <c r="P9727" s="197"/>
    </row>
    <row r="9728" spans="1:16" x14ac:dyDescent="0.25">
      <c r="A9728" s="218" t="s">
        <v>796</v>
      </c>
      <c r="B9728" s="197"/>
      <c r="C9728" s="218" t="s">
        <v>797</v>
      </c>
      <c r="D9728" s="197"/>
      <c r="E9728" s="197"/>
      <c r="F9728" s="197"/>
      <c r="G9728" s="197"/>
      <c r="H9728" s="197"/>
      <c r="I9728" s="219" t="s">
        <v>0</v>
      </c>
      <c r="J9728" s="197"/>
      <c r="K9728" s="219" t="s">
        <v>0</v>
      </c>
      <c r="L9728" s="197"/>
      <c r="M9728" s="219">
        <v>949.54</v>
      </c>
      <c r="N9728" s="197"/>
      <c r="O9728" s="217" t="s">
        <v>0</v>
      </c>
      <c r="P9728" s="197"/>
    </row>
    <row r="9729" spans="1:16" x14ac:dyDescent="0.25">
      <c r="A9729" s="218" t="s">
        <v>590</v>
      </c>
      <c r="B9729" s="197"/>
      <c r="C9729" s="218" t="s">
        <v>591</v>
      </c>
      <c r="D9729" s="197"/>
      <c r="E9729" s="197"/>
      <c r="F9729" s="197"/>
      <c r="G9729" s="197"/>
      <c r="H9729" s="197"/>
      <c r="I9729" s="219" t="s">
        <v>0</v>
      </c>
      <c r="J9729" s="197"/>
      <c r="K9729" s="219" t="s">
        <v>0</v>
      </c>
      <c r="L9729" s="197"/>
      <c r="M9729" s="219">
        <v>3612.87</v>
      </c>
      <c r="N9729" s="197"/>
      <c r="O9729" s="217" t="s">
        <v>0</v>
      </c>
      <c r="P9729" s="197"/>
    </row>
    <row r="9730" spans="1:16" x14ac:dyDescent="0.25">
      <c r="A9730" s="218" t="s">
        <v>600</v>
      </c>
      <c r="B9730" s="197"/>
      <c r="C9730" s="218" t="s">
        <v>601</v>
      </c>
      <c r="D9730" s="197"/>
      <c r="E9730" s="197"/>
      <c r="F9730" s="197"/>
      <c r="G9730" s="197"/>
      <c r="H9730" s="197"/>
      <c r="I9730" s="219" t="s">
        <v>0</v>
      </c>
      <c r="J9730" s="197"/>
      <c r="K9730" s="219" t="s">
        <v>0</v>
      </c>
      <c r="L9730" s="197"/>
      <c r="M9730" s="219">
        <v>333.65</v>
      </c>
      <c r="N9730" s="197"/>
      <c r="O9730" s="217" t="s">
        <v>0</v>
      </c>
      <c r="P9730" s="197"/>
    </row>
    <row r="9731" spans="1:16" x14ac:dyDescent="0.25">
      <c r="A9731" s="218" t="s">
        <v>640</v>
      </c>
      <c r="B9731" s="197"/>
      <c r="C9731" s="218" t="s">
        <v>641</v>
      </c>
      <c r="D9731" s="197"/>
      <c r="E9731" s="197"/>
      <c r="F9731" s="197"/>
      <c r="G9731" s="197"/>
      <c r="H9731" s="197"/>
      <c r="I9731" s="219" t="s">
        <v>0</v>
      </c>
      <c r="J9731" s="197"/>
      <c r="K9731" s="219" t="s">
        <v>0</v>
      </c>
      <c r="L9731" s="197"/>
      <c r="M9731" s="219">
        <v>1941.76</v>
      </c>
      <c r="N9731" s="197"/>
      <c r="O9731" s="217" t="s">
        <v>0</v>
      </c>
      <c r="P9731" s="197"/>
    </row>
    <row r="9732" spans="1:16" x14ac:dyDescent="0.25">
      <c r="A9732" s="218" t="s">
        <v>634</v>
      </c>
      <c r="B9732" s="197"/>
      <c r="C9732" s="218" t="s">
        <v>635</v>
      </c>
      <c r="D9732" s="197"/>
      <c r="E9732" s="197"/>
      <c r="F9732" s="197"/>
      <c r="G9732" s="197"/>
      <c r="H9732" s="197"/>
      <c r="I9732" s="219" t="s">
        <v>0</v>
      </c>
      <c r="J9732" s="197"/>
      <c r="K9732" s="219" t="s">
        <v>0</v>
      </c>
      <c r="L9732" s="197"/>
      <c r="M9732" s="219">
        <v>4400.2299999999996</v>
      </c>
      <c r="N9732" s="197"/>
      <c r="O9732" s="217" t="s">
        <v>0</v>
      </c>
      <c r="P9732" s="197"/>
    </row>
    <row r="9733" spans="1:16" x14ac:dyDescent="0.25">
      <c r="A9733" s="218" t="s">
        <v>616</v>
      </c>
      <c r="B9733" s="197"/>
      <c r="C9733" s="218" t="s">
        <v>617</v>
      </c>
      <c r="D9733" s="197"/>
      <c r="E9733" s="197"/>
      <c r="F9733" s="197"/>
      <c r="G9733" s="197"/>
      <c r="H9733" s="197"/>
      <c r="I9733" s="219" t="s">
        <v>0</v>
      </c>
      <c r="J9733" s="197"/>
      <c r="K9733" s="219" t="s">
        <v>0</v>
      </c>
      <c r="L9733" s="197"/>
      <c r="M9733" s="219">
        <v>15558.7</v>
      </c>
      <c r="N9733" s="197"/>
      <c r="O9733" s="217" t="s">
        <v>0</v>
      </c>
      <c r="P9733" s="197"/>
    </row>
    <row r="9734" spans="1:16" x14ac:dyDescent="0.25">
      <c r="A9734" s="221" t="s">
        <v>658</v>
      </c>
      <c r="B9734" s="197"/>
      <c r="C9734" s="221" t="s">
        <v>659</v>
      </c>
      <c r="D9734" s="197"/>
      <c r="E9734" s="197"/>
      <c r="F9734" s="197"/>
      <c r="G9734" s="197"/>
      <c r="H9734" s="197"/>
      <c r="I9734" s="222">
        <v>1700</v>
      </c>
      <c r="J9734" s="197"/>
      <c r="K9734" s="222">
        <v>1700</v>
      </c>
      <c r="L9734" s="197"/>
      <c r="M9734" s="222">
        <v>0</v>
      </c>
      <c r="N9734" s="197"/>
      <c r="O9734" s="220">
        <v>0</v>
      </c>
      <c r="P9734" s="197"/>
    </row>
    <row r="9735" spans="1:16" x14ac:dyDescent="0.25">
      <c r="A9735" s="205" t="s">
        <v>242</v>
      </c>
      <c r="B9735" s="197"/>
      <c r="C9735" s="197"/>
      <c r="D9735" s="197"/>
      <c r="E9735" s="197"/>
      <c r="F9735" s="197"/>
      <c r="G9735" s="197"/>
      <c r="H9735" s="197"/>
      <c r="I9735" s="206">
        <v>0</v>
      </c>
      <c r="J9735" s="197"/>
      <c r="K9735" s="206">
        <v>0</v>
      </c>
      <c r="L9735" s="197"/>
      <c r="M9735" s="206">
        <v>280.77</v>
      </c>
      <c r="N9735" s="197"/>
      <c r="O9735" s="207" t="s">
        <v>0</v>
      </c>
      <c r="P9735" s="197"/>
    </row>
    <row r="9736" spans="1:16" x14ac:dyDescent="0.25">
      <c r="A9736" s="205" t="s">
        <v>2086</v>
      </c>
      <c r="B9736" s="197"/>
      <c r="C9736" s="197"/>
      <c r="D9736" s="197"/>
      <c r="E9736" s="197"/>
      <c r="F9736" s="197"/>
      <c r="G9736" s="197"/>
      <c r="H9736" s="197"/>
      <c r="I9736" s="206">
        <v>0</v>
      </c>
      <c r="J9736" s="197"/>
      <c r="K9736" s="206">
        <v>0</v>
      </c>
      <c r="L9736" s="197"/>
      <c r="M9736" s="206">
        <v>280.77</v>
      </c>
      <c r="N9736" s="197"/>
      <c r="O9736" s="207" t="s">
        <v>0</v>
      </c>
      <c r="P9736" s="197"/>
    </row>
    <row r="9737" spans="1:16" x14ac:dyDescent="0.25">
      <c r="A9737" s="221" t="s">
        <v>582</v>
      </c>
      <c r="B9737" s="197"/>
      <c r="C9737" s="221" t="s">
        <v>583</v>
      </c>
      <c r="D9737" s="197"/>
      <c r="E9737" s="197"/>
      <c r="F9737" s="197"/>
      <c r="G9737" s="197"/>
      <c r="H9737" s="197"/>
      <c r="I9737" s="222">
        <v>0</v>
      </c>
      <c r="J9737" s="197"/>
      <c r="K9737" s="222">
        <v>0</v>
      </c>
      <c r="L9737" s="197"/>
      <c r="M9737" s="222">
        <v>280.77</v>
      </c>
      <c r="N9737" s="197"/>
      <c r="O9737" s="220" t="s">
        <v>0</v>
      </c>
      <c r="P9737" s="197"/>
    </row>
    <row r="9738" spans="1:16" x14ac:dyDescent="0.25">
      <c r="A9738" s="218" t="s">
        <v>790</v>
      </c>
      <c r="B9738" s="197"/>
      <c r="C9738" s="218" t="s">
        <v>791</v>
      </c>
      <c r="D9738" s="197"/>
      <c r="E9738" s="197"/>
      <c r="F9738" s="197"/>
      <c r="G9738" s="197"/>
      <c r="H9738" s="197"/>
      <c r="I9738" s="219" t="s">
        <v>0</v>
      </c>
      <c r="J9738" s="197"/>
      <c r="K9738" s="219" t="s">
        <v>0</v>
      </c>
      <c r="L9738" s="197"/>
      <c r="M9738" s="219">
        <v>280.77</v>
      </c>
      <c r="N9738" s="197"/>
      <c r="O9738" s="217" t="s">
        <v>0</v>
      </c>
      <c r="P9738" s="197"/>
    </row>
    <row r="9739" spans="1:16" x14ac:dyDescent="0.25">
      <c r="A9739" s="212" t="s">
        <v>1547</v>
      </c>
      <c r="B9739" s="197"/>
      <c r="C9739" s="212" t="s">
        <v>1548</v>
      </c>
      <c r="D9739" s="197"/>
      <c r="E9739" s="197"/>
      <c r="F9739" s="197"/>
      <c r="G9739" s="197"/>
      <c r="H9739" s="197"/>
      <c r="I9739" s="213">
        <v>13000</v>
      </c>
      <c r="J9739" s="197"/>
      <c r="K9739" s="213">
        <v>13000</v>
      </c>
      <c r="L9739" s="197"/>
      <c r="M9739" s="213">
        <v>9161.59</v>
      </c>
      <c r="N9739" s="197"/>
      <c r="O9739" s="214">
        <v>70.47</v>
      </c>
      <c r="P9739" s="197"/>
    </row>
    <row r="9740" spans="1:16" x14ac:dyDescent="0.25">
      <c r="A9740" s="205" t="s">
        <v>243</v>
      </c>
      <c r="B9740" s="197"/>
      <c r="C9740" s="197"/>
      <c r="D9740" s="197"/>
      <c r="E9740" s="197"/>
      <c r="F9740" s="197"/>
      <c r="G9740" s="197"/>
      <c r="H9740" s="197"/>
      <c r="I9740" s="206">
        <v>13000</v>
      </c>
      <c r="J9740" s="197"/>
      <c r="K9740" s="206">
        <v>13000</v>
      </c>
      <c r="L9740" s="197"/>
      <c r="M9740" s="206">
        <v>9161.59</v>
      </c>
      <c r="N9740" s="197"/>
      <c r="O9740" s="207">
        <v>70.47</v>
      </c>
      <c r="P9740" s="197"/>
    </row>
    <row r="9741" spans="1:16" x14ac:dyDescent="0.25">
      <c r="A9741" s="205" t="s">
        <v>2090</v>
      </c>
      <c r="B9741" s="197"/>
      <c r="C9741" s="197"/>
      <c r="D9741" s="197"/>
      <c r="E9741" s="197"/>
      <c r="F9741" s="197"/>
      <c r="G9741" s="197"/>
      <c r="H9741" s="197"/>
      <c r="I9741" s="206">
        <v>13000</v>
      </c>
      <c r="J9741" s="197"/>
      <c r="K9741" s="206">
        <v>13000</v>
      </c>
      <c r="L9741" s="197"/>
      <c r="M9741" s="206">
        <v>9161.59</v>
      </c>
      <c r="N9741" s="197"/>
      <c r="O9741" s="207">
        <v>70.47</v>
      </c>
      <c r="P9741" s="197"/>
    </row>
    <row r="9742" spans="1:16" x14ac:dyDescent="0.25">
      <c r="A9742" s="221" t="s">
        <v>658</v>
      </c>
      <c r="B9742" s="197"/>
      <c r="C9742" s="221" t="s">
        <v>659</v>
      </c>
      <c r="D9742" s="197"/>
      <c r="E9742" s="197"/>
      <c r="F9742" s="197"/>
      <c r="G9742" s="197"/>
      <c r="H9742" s="197"/>
      <c r="I9742" s="222">
        <v>13000</v>
      </c>
      <c r="J9742" s="197"/>
      <c r="K9742" s="222">
        <v>13000</v>
      </c>
      <c r="L9742" s="197"/>
      <c r="M9742" s="222">
        <v>9161.59</v>
      </c>
      <c r="N9742" s="197"/>
      <c r="O9742" s="220">
        <v>70.47</v>
      </c>
      <c r="P9742" s="197"/>
    </row>
    <row r="9743" spans="1:16" x14ac:dyDescent="0.25">
      <c r="A9743" s="218" t="s">
        <v>969</v>
      </c>
      <c r="B9743" s="197"/>
      <c r="C9743" s="218" t="s">
        <v>970</v>
      </c>
      <c r="D9743" s="197"/>
      <c r="E9743" s="197"/>
      <c r="F9743" s="197"/>
      <c r="G9743" s="197"/>
      <c r="H9743" s="197"/>
      <c r="I9743" s="219" t="s">
        <v>0</v>
      </c>
      <c r="J9743" s="197"/>
      <c r="K9743" s="219" t="s">
        <v>0</v>
      </c>
      <c r="L9743" s="197"/>
      <c r="M9743" s="219">
        <v>9161.59</v>
      </c>
      <c r="N9743" s="197"/>
      <c r="O9743" s="217" t="s">
        <v>0</v>
      </c>
      <c r="P9743" s="197"/>
    </row>
    <row r="9744" spans="1:16" x14ac:dyDescent="0.25">
      <c r="A9744" s="212" t="s">
        <v>1555</v>
      </c>
      <c r="B9744" s="197"/>
      <c r="C9744" s="212" t="s">
        <v>1556</v>
      </c>
      <c r="D9744" s="197"/>
      <c r="E9744" s="197"/>
      <c r="F9744" s="197"/>
      <c r="G9744" s="197"/>
      <c r="H9744" s="197"/>
      <c r="I9744" s="213">
        <v>260</v>
      </c>
      <c r="J9744" s="197"/>
      <c r="K9744" s="213">
        <v>260</v>
      </c>
      <c r="L9744" s="197"/>
      <c r="M9744" s="213">
        <v>0</v>
      </c>
      <c r="N9744" s="197"/>
      <c r="O9744" s="214">
        <v>0</v>
      </c>
      <c r="P9744" s="197"/>
    </row>
    <row r="9745" spans="1:16" x14ac:dyDescent="0.25">
      <c r="A9745" s="205" t="s">
        <v>243</v>
      </c>
      <c r="B9745" s="197"/>
      <c r="C9745" s="197"/>
      <c r="D9745" s="197"/>
      <c r="E9745" s="197"/>
      <c r="F9745" s="197"/>
      <c r="G9745" s="197"/>
      <c r="H9745" s="197"/>
      <c r="I9745" s="206">
        <v>260</v>
      </c>
      <c r="J9745" s="197"/>
      <c r="K9745" s="206">
        <v>260</v>
      </c>
      <c r="L9745" s="197"/>
      <c r="M9745" s="206">
        <v>0</v>
      </c>
      <c r="N9745" s="197"/>
      <c r="O9745" s="207">
        <v>0</v>
      </c>
      <c r="P9745" s="197"/>
    </row>
    <row r="9746" spans="1:16" x14ac:dyDescent="0.25">
      <c r="A9746" s="205" t="s">
        <v>2090</v>
      </c>
      <c r="B9746" s="197"/>
      <c r="C9746" s="197"/>
      <c r="D9746" s="197"/>
      <c r="E9746" s="197"/>
      <c r="F9746" s="197"/>
      <c r="G9746" s="197"/>
      <c r="H9746" s="197"/>
      <c r="I9746" s="206">
        <v>260</v>
      </c>
      <c r="J9746" s="197"/>
      <c r="K9746" s="206">
        <v>260</v>
      </c>
      <c r="L9746" s="197"/>
      <c r="M9746" s="206">
        <v>0</v>
      </c>
      <c r="N9746" s="197"/>
      <c r="O9746" s="207">
        <v>0</v>
      </c>
      <c r="P9746" s="197"/>
    </row>
    <row r="9747" spans="1:16" x14ac:dyDescent="0.25">
      <c r="A9747" s="221" t="s">
        <v>582</v>
      </c>
      <c r="B9747" s="197"/>
      <c r="C9747" s="221" t="s">
        <v>583</v>
      </c>
      <c r="D9747" s="197"/>
      <c r="E9747" s="197"/>
      <c r="F9747" s="197"/>
      <c r="G9747" s="197"/>
      <c r="H9747" s="197"/>
      <c r="I9747" s="222">
        <v>260</v>
      </c>
      <c r="J9747" s="197"/>
      <c r="K9747" s="222">
        <v>260</v>
      </c>
      <c r="L9747" s="197"/>
      <c r="M9747" s="222">
        <v>0</v>
      </c>
      <c r="N9747" s="197"/>
      <c r="O9747" s="220">
        <v>0</v>
      </c>
      <c r="P9747" s="197"/>
    </row>
    <row r="9748" spans="1:16" x14ac:dyDescent="0.25">
      <c r="A9748" s="212" t="s">
        <v>1559</v>
      </c>
      <c r="B9748" s="197"/>
      <c r="C9748" s="212" t="s">
        <v>908</v>
      </c>
      <c r="D9748" s="197"/>
      <c r="E9748" s="197"/>
      <c r="F9748" s="197"/>
      <c r="G9748" s="197"/>
      <c r="H9748" s="197"/>
      <c r="I9748" s="213">
        <v>1300</v>
      </c>
      <c r="J9748" s="197"/>
      <c r="K9748" s="213">
        <v>1525.63</v>
      </c>
      <c r="L9748" s="197"/>
      <c r="M9748" s="213">
        <v>1300</v>
      </c>
      <c r="N9748" s="197"/>
      <c r="O9748" s="214">
        <v>85.21</v>
      </c>
      <c r="P9748" s="197"/>
    </row>
    <row r="9749" spans="1:16" x14ac:dyDescent="0.25">
      <c r="A9749" s="205" t="s">
        <v>240</v>
      </c>
      <c r="B9749" s="197"/>
      <c r="C9749" s="197"/>
      <c r="D9749" s="197"/>
      <c r="E9749" s="197"/>
      <c r="F9749" s="197"/>
      <c r="G9749" s="197"/>
      <c r="H9749" s="197"/>
      <c r="I9749" s="206">
        <v>1300</v>
      </c>
      <c r="J9749" s="197"/>
      <c r="K9749" s="206">
        <v>1525.63</v>
      </c>
      <c r="L9749" s="197"/>
      <c r="M9749" s="206">
        <v>1300</v>
      </c>
      <c r="N9749" s="197"/>
      <c r="O9749" s="207">
        <v>85.21</v>
      </c>
      <c r="P9749" s="197"/>
    </row>
    <row r="9750" spans="1:16" x14ac:dyDescent="0.25">
      <c r="A9750" s="205" t="s">
        <v>2076</v>
      </c>
      <c r="B9750" s="197"/>
      <c r="C9750" s="197"/>
      <c r="D9750" s="197"/>
      <c r="E9750" s="197"/>
      <c r="F9750" s="197"/>
      <c r="G9750" s="197"/>
      <c r="H9750" s="197"/>
      <c r="I9750" s="206">
        <v>1300</v>
      </c>
      <c r="J9750" s="197"/>
      <c r="K9750" s="206">
        <v>1525.63</v>
      </c>
      <c r="L9750" s="197"/>
      <c r="M9750" s="206">
        <v>1300</v>
      </c>
      <c r="N9750" s="197"/>
      <c r="O9750" s="207">
        <v>85.21</v>
      </c>
      <c r="P9750" s="197"/>
    </row>
    <row r="9751" spans="1:16" x14ac:dyDescent="0.25">
      <c r="A9751" s="221" t="s">
        <v>582</v>
      </c>
      <c r="B9751" s="197"/>
      <c r="C9751" s="221" t="s">
        <v>583</v>
      </c>
      <c r="D9751" s="197"/>
      <c r="E9751" s="197"/>
      <c r="F9751" s="197"/>
      <c r="G9751" s="197"/>
      <c r="H9751" s="197"/>
      <c r="I9751" s="222">
        <v>1074.3699999999999</v>
      </c>
      <c r="J9751" s="197"/>
      <c r="K9751" s="222">
        <v>1300</v>
      </c>
      <c r="L9751" s="197"/>
      <c r="M9751" s="222">
        <v>1300</v>
      </c>
      <c r="N9751" s="197"/>
      <c r="O9751" s="220">
        <v>100</v>
      </c>
      <c r="P9751" s="197"/>
    </row>
    <row r="9752" spans="1:16" x14ac:dyDescent="0.25">
      <c r="A9752" s="218" t="s">
        <v>790</v>
      </c>
      <c r="B9752" s="197"/>
      <c r="C9752" s="218" t="s">
        <v>791</v>
      </c>
      <c r="D9752" s="197"/>
      <c r="E9752" s="197"/>
      <c r="F9752" s="197"/>
      <c r="G9752" s="197"/>
      <c r="H9752" s="197"/>
      <c r="I9752" s="219" t="s">
        <v>0</v>
      </c>
      <c r="J9752" s="197"/>
      <c r="K9752" s="219" t="s">
        <v>0</v>
      </c>
      <c r="L9752" s="197"/>
      <c r="M9752" s="219">
        <v>398</v>
      </c>
      <c r="N9752" s="197"/>
      <c r="O9752" s="217" t="s">
        <v>0</v>
      </c>
      <c r="P9752" s="197"/>
    </row>
    <row r="9753" spans="1:16" x14ac:dyDescent="0.25">
      <c r="A9753" s="218" t="s">
        <v>616</v>
      </c>
      <c r="B9753" s="197"/>
      <c r="C9753" s="218" t="s">
        <v>617</v>
      </c>
      <c r="D9753" s="197"/>
      <c r="E9753" s="197"/>
      <c r="F9753" s="197"/>
      <c r="G9753" s="197"/>
      <c r="H9753" s="197"/>
      <c r="I9753" s="219" t="s">
        <v>0</v>
      </c>
      <c r="J9753" s="197"/>
      <c r="K9753" s="219" t="s">
        <v>0</v>
      </c>
      <c r="L9753" s="197"/>
      <c r="M9753" s="219">
        <v>902</v>
      </c>
      <c r="N9753" s="197"/>
      <c r="O9753" s="217" t="s">
        <v>0</v>
      </c>
      <c r="P9753" s="197"/>
    </row>
    <row r="9754" spans="1:16" x14ac:dyDescent="0.25">
      <c r="A9754" s="221" t="s">
        <v>658</v>
      </c>
      <c r="B9754" s="197"/>
      <c r="C9754" s="221" t="s">
        <v>659</v>
      </c>
      <c r="D9754" s="197"/>
      <c r="E9754" s="197"/>
      <c r="F9754" s="197"/>
      <c r="G9754" s="197"/>
      <c r="H9754" s="197"/>
      <c r="I9754" s="222">
        <v>225.63</v>
      </c>
      <c r="J9754" s="197"/>
      <c r="K9754" s="222">
        <v>225.63</v>
      </c>
      <c r="L9754" s="197"/>
      <c r="M9754" s="222">
        <v>0</v>
      </c>
      <c r="N9754" s="197"/>
      <c r="O9754" s="220">
        <v>0</v>
      </c>
      <c r="P9754" s="197"/>
    </row>
    <row r="9755" spans="1:16" x14ac:dyDescent="0.25">
      <c r="A9755" s="212" t="s">
        <v>1432</v>
      </c>
      <c r="B9755" s="197"/>
      <c r="C9755" s="212" t="s">
        <v>1433</v>
      </c>
      <c r="D9755" s="197"/>
      <c r="E9755" s="197"/>
      <c r="F9755" s="197"/>
      <c r="G9755" s="197"/>
      <c r="H9755" s="197"/>
      <c r="I9755" s="213">
        <v>6420</v>
      </c>
      <c r="J9755" s="197"/>
      <c r="K9755" s="213">
        <v>6420</v>
      </c>
      <c r="L9755" s="197"/>
      <c r="M9755" s="213">
        <v>6413.53</v>
      </c>
      <c r="N9755" s="197"/>
      <c r="O9755" s="214">
        <v>99.9</v>
      </c>
      <c r="P9755" s="197"/>
    </row>
    <row r="9756" spans="1:16" x14ac:dyDescent="0.25">
      <c r="A9756" s="205" t="s">
        <v>243</v>
      </c>
      <c r="B9756" s="197"/>
      <c r="C9756" s="197"/>
      <c r="D9756" s="197"/>
      <c r="E9756" s="197"/>
      <c r="F9756" s="197"/>
      <c r="G9756" s="197"/>
      <c r="H9756" s="197"/>
      <c r="I9756" s="206">
        <v>6420</v>
      </c>
      <c r="J9756" s="197"/>
      <c r="K9756" s="206">
        <v>6420</v>
      </c>
      <c r="L9756" s="197"/>
      <c r="M9756" s="206">
        <v>6413.53</v>
      </c>
      <c r="N9756" s="197"/>
      <c r="O9756" s="207">
        <v>99.9</v>
      </c>
      <c r="P9756" s="197"/>
    </row>
    <row r="9757" spans="1:16" x14ac:dyDescent="0.25">
      <c r="A9757" s="205" t="s">
        <v>2090</v>
      </c>
      <c r="B9757" s="197"/>
      <c r="C9757" s="197"/>
      <c r="D9757" s="197"/>
      <c r="E9757" s="197"/>
      <c r="F9757" s="197"/>
      <c r="G9757" s="197"/>
      <c r="H9757" s="197"/>
      <c r="I9757" s="206">
        <v>6420</v>
      </c>
      <c r="J9757" s="197"/>
      <c r="K9757" s="206">
        <v>6420</v>
      </c>
      <c r="L9757" s="197"/>
      <c r="M9757" s="206">
        <v>6413.53</v>
      </c>
      <c r="N9757" s="197"/>
      <c r="O9757" s="207">
        <v>99.9</v>
      </c>
      <c r="P9757" s="197"/>
    </row>
    <row r="9758" spans="1:16" x14ac:dyDescent="0.25">
      <c r="A9758" s="221" t="s">
        <v>582</v>
      </c>
      <c r="B9758" s="197"/>
      <c r="C9758" s="221" t="s">
        <v>583</v>
      </c>
      <c r="D9758" s="197"/>
      <c r="E9758" s="197"/>
      <c r="F9758" s="197"/>
      <c r="G9758" s="197"/>
      <c r="H9758" s="197"/>
      <c r="I9758" s="222">
        <v>6420</v>
      </c>
      <c r="J9758" s="197"/>
      <c r="K9758" s="222">
        <v>6420</v>
      </c>
      <c r="L9758" s="197"/>
      <c r="M9758" s="222">
        <v>6413.53</v>
      </c>
      <c r="N9758" s="197"/>
      <c r="O9758" s="220">
        <v>99.9</v>
      </c>
      <c r="P9758" s="197"/>
    </row>
    <row r="9759" spans="1:16" x14ac:dyDescent="0.25">
      <c r="A9759" s="218" t="s">
        <v>955</v>
      </c>
      <c r="B9759" s="197"/>
      <c r="C9759" s="218" t="s">
        <v>956</v>
      </c>
      <c r="D9759" s="197"/>
      <c r="E9759" s="197"/>
      <c r="F9759" s="197"/>
      <c r="G9759" s="197"/>
      <c r="H9759" s="197"/>
      <c r="I9759" s="219" t="s">
        <v>0</v>
      </c>
      <c r="J9759" s="197"/>
      <c r="K9759" s="219" t="s">
        <v>0</v>
      </c>
      <c r="L9759" s="197"/>
      <c r="M9759" s="219">
        <v>6413.53</v>
      </c>
      <c r="N9759" s="197"/>
      <c r="O9759" s="217" t="s">
        <v>0</v>
      </c>
      <c r="P9759" s="197"/>
    </row>
    <row r="9760" spans="1:16" x14ac:dyDescent="0.25">
      <c r="A9760" s="215" t="s">
        <v>1434</v>
      </c>
      <c r="B9760" s="197"/>
      <c r="C9760" s="215" t="s">
        <v>1417</v>
      </c>
      <c r="D9760" s="197"/>
      <c r="E9760" s="197"/>
      <c r="F9760" s="197"/>
      <c r="G9760" s="197"/>
      <c r="H9760" s="197"/>
      <c r="I9760" s="216">
        <v>53451.74</v>
      </c>
      <c r="J9760" s="197"/>
      <c r="K9760" s="216">
        <v>53451.74</v>
      </c>
      <c r="L9760" s="197"/>
      <c r="M9760" s="216">
        <v>58618.96</v>
      </c>
      <c r="N9760" s="197"/>
      <c r="O9760" s="211">
        <v>109.67</v>
      </c>
      <c r="P9760" s="197"/>
    </row>
    <row r="9761" spans="1:16" x14ac:dyDescent="0.25">
      <c r="A9761" s="212" t="s">
        <v>1437</v>
      </c>
      <c r="B9761" s="197"/>
      <c r="C9761" s="212" t="s">
        <v>1438</v>
      </c>
      <c r="D9761" s="197"/>
      <c r="E9761" s="197"/>
      <c r="F9761" s="197"/>
      <c r="G9761" s="197"/>
      <c r="H9761" s="197"/>
      <c r="I9761" s="213">
        <v>1800</v>
      </c>
      <c r="J9761" s="197"/>
      <c r="K9761" s="213">
        <v>1800</v>
      </c>
      <c r="L9761" s="197"/>
      <c r="M9761" s="213">
        <v>1149.8699999999999</v>
      </c>
      <c r="N9761" s="197"/>
      <c r="O9761" s="214">
        <v>63.88</v>
      </c>
      <c r="P9761" s="197"/>
    </row>
    <row r="9762" spans="1:16" x14ac:dyDescent="0.25">
      <c r="A9762" s="205" t="s">
        <v>240</v>
      </c>
      <c r="B9762" s="197"/>
      <c r="C9762" s="197"/>
      <c r="D9762" s="197"/>
      <c r="E9762" s="197"/>
      <c r="F9762" s="197"/>
      <c r="G9762" s="197"/>
      <c r="H9762" s="197"/>
      <c r="I9762" s="206">
        <v>1800</v>
      </c>
      <c r="J9762" s="197"/>
      <c r="K9762" s="206">
        <v>1800</v>
      </c>
      <c r="L9762" s="197"/>
      <c r="M9762" s="206">
        <v>1149.8699999999999</v>
      </c>
      <c r="N9762" s="197"/>
      <c r="O9762" s="207">
        <v>63.88</v>
      </c>
      <c r="P9762" s="197"/>
    </row>
    <row r="9763" spans="1:16" x14ac:dyDescent="0.25">
      <c r="A9763" s="205" t="s">
        <v>2076</v>
      </c>
      <c r="B9763" s="197"/>
      <c r="C9763" s="197"/>
      <c r="D9763" s="197"/>
      <c r="E9763" s="197"/>
      <c r="F9763" s="197"/>
      <c r="G9763" s="197"/>
      <c r="H9763" s="197"/>
      <c r="I9763" s="206">
        <v>1800</v>
      </c>
      <c r="J9763" s="197"/>
      <c r="K9763" s="206">
        <v>1800</v>
      </c>
      <c r="L9763" s="197"/>
      <c r="M9763" s="206">
        <v>1149.8699999999999</v>
      </c>
      <c r="N9763" s="197"/>
      <c r="O9763" s="207">
        <v>63.88</v>
      </c>
      <c r="P9763" s="197"/>
    </row>
    <row r="9764" spans="1:16" x14ac:dyDescent="0.25">
      <c r="A9764" s="221" t="s">
        <v>572</v>
      </c>
      <c r="B9764" s="197"/>
      <c r="C9764" s="221" t="s">
        <v>573</v>
      </c>
      <c r="D9764" s="197"/>
      <c r="E9764" s="197"/>
      <c r="F9764" s="197"/>
      <c r="G9764" s="197"/>
      <c r="H9764" s="197"/>
      <c r="I9764" s="222">
        <v>1800</v>
      </c>
      <c r="J9764" s="197"/>
      <c r="K9764" s="222">
        <v>1800</v>
      </c>
      <c r="L9764" s="197"/>
      <c r="M9764" s="222">
        <v>1149.8699999999999</v>
      </c>
      <c r="N9764" s="197"/>
      <c r="O9764" s="220">
        <v>63.88</v>
      </c>
      <c r="P9764" s="197"/>
    </row>
    <row r="9765" spans="1:16" x14ac:dyDescent="0.25">
      <c r="A9765" s="218" t="s">
        <v>574</v>
      </c>
      <c r="B9765" s="197"/>
      <c r="C9765" s="218" t="s">
        <v>575</v>
      </c>
      <c r="D9765" s="197"/>
      <c r="E9765" s="197"/>
      <c r="F9765" s="197"/>
      <c r="G9765" s="197"/>
      <c r="H9765" s="197"/>
      <c r="I9765" s="219" t="s">
        <v>0</v>
      </c>
      <c r="J9765" s="197"/>
      <c r="K9765" s="219" t="s">
        <v>0</v>
      </c>
      <c r="L9765" s="197"/>
      <c r="M9765" s="219">
        <v>995.71</v>
      </c>
      <c r="N9765" s="197"/>
      <c r="O9765" s="217" t="s">
        <v>0</v>
      </c>
      <c r="P9765" s="197"/>
    </row>
    <row r="9766" spans="1:16" x14ac:dyDescent="0.25">
      <c r="A9766" s="218" t="s">
        <v>576</v>
      </c>
      <c r="B9766" s="197"/>
      <c r="C9766" s="218" t="s">
        <v>577</v>
      </c>
      <c r="D9766" s="197"/>
      <c r="E9766" s="197"/>
      <c r="F9766" s="197"/>
      <c r="G9766" s="197"/>
      <c r="H9766" s="197"/>
      <c r="I9766" s="219" t="s">
        <v>0</v>
      </c>
      <c r="J9766" s="197"/>
      <c r="K9766" s="219" t="s">
        <v>0</v>
      </c>
      <c r="L9766" s="197"/>
      <c r="M9766" s="219">
        <v>154.16</v>
      </c>
      <c r="N9766" s="197"/>
      <c r="O9766" s="217" t="s">
        <v>0</v>
      </c>
      <c r="P9766" s="197"/>
    </row>
    <row r="9767" spans="1:16" x14ac:dyDescent="0.25">
      <c r="A9767" s="212" t="s">
        <v>1560</v>
      </c>
      <c r="B9767" s="197"/>
      <c r="C9767" s="212" t="s">
        <v>1561</v>
      </c>
      <c r="D9767" s="197"/>
      <c r="E9767" s="197"/>
      <c r="F9767" s="197"/>
      <c r="G9767" s="197"/>
      <c r="H9767" s="197"/>
      <c r="I9767" s="213">
        <v>50000</v>
      </c>
      <c r="J9767" s="197"/>
      <c r="K9767" s="213">
        <v>50000</v>
      </c>
      <c r="L9767" s="197"/>
      <c r="M9767" s="213">
        <v>56072.09</v>
      </c>
      <c r="N9767" s="197"/>
      <c r="O9767" s="214">
        <v>112.14</v>
      </c>
      <c r="P9767" s="197"/>
    </row>
    <row r="9768" spans="1:16" x14ac:dyDescent="0.25">
      <c r="A9768" s="205" t="s">
        <v>243</v>
      </c>
      <c r="B9768" s="197"/>
      <c r="C9768" s="197"/>
      <c r="D9768" s="197"/>
      <c r="E9768" s="197"/>
      <c r="F9768" s="197"/>
      <c r="G9768" s="197"/>
      <c r="H9768" s="197"/>
      <c r="I9768" s="206">
        <v>50000</v>
      </c>
      <c r="J9768" s="197"/>
      <c r="K9768" s="206">
        <v>50000</v>
      </c>
      <c r="L9768" s="197"/>
      <c r="M9768" s="206">
        <v>56072.09</v>
      </c>
      <c r="N9768" s="197"/>
      <c r="O9768" s="207">
        <v>112.14</v>
      </c>
      <c r="P9768" s="197"/>
    </row>
    <row r="9769" spans="1:16" x14ac:dyDescent="0.25">
      <c r="A9769" s="205" t="s">
        <v>2090</v>
      </c>
      <c r="B9769" s="197"/>
      <c r="C9769" s="197"/>
      <c r="D9769" s="197"/>
      <c r="E9769" s="197"/>
      <c r="F9769" s="197"/>
      <c r="G9769" s="197"/>
      <c r="H9769" s="197"/>
      <c r="I9769" s="206">
        <v>50000</v>
      </c>
      <c r="J9769" s="197"/>
      <c r="K9769" s="206">
        <v>50000</v>
      </c>
      <c r="L9769" s="197"/>
      <c r="M9769" s="206">
        <v>56072.09</v>
      </c>
      <c r="N9769" s="197"/>
      <c r="O9769" s="207">
        <v>112.14</v>
      </c>
      <c r="P9769" s="197"/>
    </row>
    <row r="9770" spans="1:16" x14ac:dyDescent="0.25">
      <c r="A9770" s="221" t="s">
        <v>582</v>
      </c>
      <c r="B9770" s="197"/>
      <c r="C9770" s="221" t="s">
        <v>583</v>
      </c>
      <c r="D9770" s="197"/>
      <c r="E9770" s="197"/>
      <c r="F9770" s="197"/>
      <c r="G9770" s="197"/>
      <c r="H9770" s="197"/>
      <c r="I9770" s="222">
        <v>50000</v>
      </c>
      <c r="J9770" s="197"/>
      <c r="K9770" s="222">
        <v>50000</v>
      </c>
      <c r="L9770" s="197"/>
      <c r="M9770" s="222">
        <v>56072.09</v>
      </c>
      <c r="N9770" s="197"/>
      <c r="O9770" s="220">
        <v>112.14</v>
      </c>
      <c r="P9770" s="197"/>
    </row>
    <row r="9771" spans="1:16" x14ac:dyDescent="0.25">
      <c r="A9771" s="218" t="s">
        <v>955</v>
      </c>
      <c r="B9771" s="197"/>
      <c r="C9771" s="218" t="s">
        <v>956</v>
      </c>
      <c r="D9771" s="197"/>
      <c r="E9771" s="197"/>
      <c r="F9771" s="197"/>
      <c r="G9771" s="197"/>
      <c r="H9771" s="197"/>
      <c r="I9771" s="219" t="s">
        <v>0</v>
      </c>
      <c r="J9771" s="197"/>
      <c r="K9771" s="219" t="s">
        <v>0</v>
      </c>
      <c r="L9771" s="197"/>
      <c r="M9771" s="219">
        <v>56072.09</v>
      </c>
      <c r="N9771" s="197"/>
      <c r="O9771" s="217" t="s">
        <v>0</v>
      </c>
      <c r="P9771" s="197"/>
    </row>
    <row r="9772" spans="1:16" x14ac:dyDescent="0.25">
      <c r="A9772" s="212" t="s">
        <v>1439</v>
      </c>
      <c r="B9772" s="197"/>
      <c r="C9772" s="212" t="s">
        <v>1440</v>
      </c>
      <c r="D9772" s="197"/>
      <c r="E9772" s="197"/>
      <c r="F9772" s="197"/>
      <c r="G9772" s="197"/>
      <c r="H9772" s="197"/>
      <c r="I9772" s="213">
        <v>584.26</v>
      </c>
      <c r="J9772" s="197"/>
      <c r="K9772" s="213">
        <v>584.26</v>
      </c>
      <c r="L9772" s="197"/>
      <c r="M9772" s="213">
        <v>522</v>
      </c>
      <c r="N9772" s="197"/>
      <c r="O9772" s="214">
        <v>89.34</v>
      </c>
      <c r="P9772" s="197"/>
    </row>
    <row r="9773" spans="1:16" x14ac:dyDescent="0.25">
      <c r="A9773" s="205" t="s">
        <v>243</v>
      </c>
      <c r="B9773" s="197"/>
      <c r="C9773" s="197"/>
      <c r="D9773" s="197"/>
      <c r="E9773" s="197"/>
      <c r="F9773" s="197"/>
      <c r="G9773" s="197"/>
      <c r="H9773" s="197"/>
      <c r="I9773" s="206">
        <v>584.26</v>
      </c>
      <c r="J9773" s="197"/>
      <c r="K9773" s="206">
        <v>584.26</v>
      </c>
      <c r="L9773" s="197"/>
      <c r="M9773" s="206">
        <v>522</v>
      </c>
      <c r="N9773" s="197"/>
      <c r="O9773" s="207">
        <v>89.34</v>
      </c>
      <c r="P9773" s="197"/>
    </row>
    <row r="9774" spans="1:16" x14ac:dyDescent="0.25">
      <c r="A9774" s="205" t="s">
        <v>2090</v>
      </c>
      <c r="B9774" s="197"/>
      <c r="C9774" s="197"/>
      <c r="D9774" s="197"/>
      <c r="E9774" s="197"/>
      <c r="F9774" s="197"/>
      <c r="G9774" s="197"/>
      <c r="H9774" s="197"/>
      <c r="I9774" s="206">
        <v>584.26</v>
      </c>
      <c r="J9774" s="197"/>
      <c r="K9774" s="206">
        <v>584.26</v>
      </c>
      <c r="L9774" s="197"/>
      <c r="M9774" s="206">
        <v>522</v>
      </c>
      <c r="N9774" s="197"/>
      <c r="O9774" s="207">
        <v>89.34</v>
      </c>
      <c r="P9774" s="197"/>
    </row>
    <row r="9775" spans="1:16" x14ac:dyDescent="0.25">
      <c r="A9775" s="221" t="s">
        <v>620</v>
      </c>
      <c r="B9775" s="197"/>
      <c r="C9775" s="221" t="s">
        <v>621</v>
      </c>
      <c r="D9775" s="197"/>
      <c r="E9775" s="197"/>
      <c r="F9775" s="197"/>
      <c r="G9775" s="197"/>
      <c r="H9775" s="197"/>
      <c r="I9775" s="222">
        <v>584.26</v>
      </c>
      <c r="J9775" s="197"/>
      <c r="K9775" s="222">
        <v>584.26</v>
      </c>
      <c r="L9775" s="197"/>
      <c r="M9775" s="222">
        <v>522</v>
      </c>
      <c r="N9775" s="197"/>
      <c r="O9775" s="220">
        <v>89.34</v>
      </c>
      <c r="P9775" s="197"/>
    </row>
    <row r="9776" spans="1:16" x14ac:dyDescent="0.25">
      <c r="A9776" s="218" t="s">
        <v>1562</v>
      </c>
      <c r="B9776" s="197"/>
      <c r="C9776" s="218" t="s">
        <v>1563</v>
      </c>
      <c r="D9776" s="197"/>
      <c r="E9776" s="197"/>
      <c r="F9776" s="197"/>
      <c r="G9776" s="197"/>
      <c r="H9776" s="197"/>
      <c r="I9776" s="219" t="s">
        <v>0</v>
      </c>
      <c r="J9776" s="197"/>
      <c r="K9776" s="219" t="s">
        <v>0</v>
      </c>
      <c r="L9776" s="197"/>
      <c r="M9776" s="219">
        <v>522</v>
      </c>
      <c r="N9776" s="197"/>
      <c r="O9776" s="217" t="s">
        <v>0</v>
      </c>
      <c r="P9776" s="197"/>
    </row>
    <row r="9777" spans="1:16" x14ac:dyDescent="0.25">
      <c r="A9777" s="212" t="s">
        <v>1564</v>
      </c>
      <c r="B9777" s="197"/>
      <c r="C9777" s="212" t="s">
        <v>1565</v>
      </c>
      <c r="D9777" s="197"/>
      <c r="E9777" s="197"/>
      <c r="F9777" s="197"/>
      <c r="G9777" s="197"/>
      <c r="H9777" s="197"/>
      <c r="I9777" s="213">
        <v>1067.48</v>
      </c>
      <c r="J9777" s="197"/>
      <c r="K9777" s="213">
        <v>1067.48</v>
      </c>
      <c r="L9777" s="197"/>
      <c r="M9777" s="213">
        <v>875</v>
      </c>
      <c r="N9777" s="197"/>
      <c r="O9777" s="214">
        <v>81.97</v>
      </c>
      <c r="P9777" s="197"/>
    </row>
    <row r="9778" spans="1:16" x14ac:dyDescent="0.25">
      <c r="A9778" s="205" t="s">
        <v>240</v>
      </c>
      <c r="B9778" s="197"/>
      <c r="C9778" s="197"/>
      <c r="D9778" s="197"/>
      <c r="E9778" s="197"/>
      <c r="F9778" s="197"/>
      <c r="G9778" s="197"/>
      <c r="H9778" s="197"/>
      <c r="I9778" s="206">
        <v>1067.48</v>
      </c>
      <c r="J9778" s="197"/>
      <c r="K9778" s="206">
        <v>1067.48</v>
      </c>
      <c r="L9778" s="197"/>
      <c r="M9778" s="206">
        <v>875</v>
      </c>
      <c r="N9778" s="197"/>
      <c r="O9778" s="207">
        <v>81.97</v>
      </c>
      <c r="P9778" s="197"/>
    </row>
    <row r="9779" spans="1:16" x14ac:dyDescent="0.25">
      <c r="A9779" s="205" t="s">
        <v>2076</v>
      </c>
      <c r="B9779" s="197"/>
      <c r="C9779" s="197"/>
      <c r="D9779" s="197"/>
      <c r="E9779" s="197"/>
      <c r="F9779" s="197"/>
      <c r="G9779" s="197"/>
      <c r="H9779" s="197"/>
      <c r="I9779" s="206">
        <v>1067.48</v>
      </c>
      <c r="J9779" s="197"/>
      <c r="K9779" s="206">
        <v>1067.48</v>
      </c>
      <c r="L9779" s="197"/>
      <c r="M9779" s="206">
        <v>875</v>
      </c>
      <c r="N9779" s="197"/>
      <c r="O9779" s="207">
        <v>81.97</v>
      </c>
      <c r="P9779" s="197"/>
    </row>
    <row r="9780" spans="1:16" x14ac:dyDescent="0.25">
      <c r="A9780" s="221" t="s">
        <v>582</v>
      </c>
      <c r="B9780" s="197"/>
      <c r="C9780" s="221" t="s">
        <v>583</v>
      </c>
      <c r="D9780" s="197"/>
      <c r="E9780" s="197"/>
      <c r="F9780" s="197"/>
      <c r="G9780" s="197"/>
      <c r="H9780" s="197"/>
      <c r="I9780" s="222">
        <v>1067.48</v>
      </c>
      <c r="J9780" s="197"/>
      <c r="K9780" s="222">
        <v>1067.48</v>
      </c>
      <c r="L9780" s="197"/>
      <c r="M9780" s="222">
        <v>875</v>
      </c>
      <c r="N9780" s="197"/>
      <c r="O9780" s="220">
        <v>81.97</v>
      </c>
      <c r="P9780" s="197"/>
    </row>
    <row r="9781" spans="1:16" x14ac:dyDescent="0.25">
      <c r="A9781" s="218" t="s">
        <v>634</v>
      </c>
      <c r="B9781" s="197"/>
      <c r="C9781" s="218" t="s">
        <v>635</v>
      </c>
      <c r="D9781" s="197"/>
      <c r="E9781" s="197"/>
      <c r="F9781" s="197"/>
      <c r="G9781" s="197"/>
      <c r="H9781" s="197"/>
      <c r="I9781" s="219" t="s">
        <v>0</v>
      </c>
      <c r="J9781" s="197"/>
      <c r="K9781" s="219" t="s">
        <v>0</v>
      </c>
      <c r="L9781" s="197"/>
      <c r="M9781" s="219">
        <v>875</v>
      </c>
      <c r="N9781" s="197"/>
      <c r="O9781" s="217" t="s">
        <v>0</v>
      </c>
      <c r="P9781" s="197"/>
    </row>
    <row r="9782" spans="1:16" x14ac:dyDescent="0.25">
      <c r="A9782" s="215" t="s">
        <v>1566</v>
      </c>
      <c r="B9782" s="197"/>
      <c r="C9782" s="215" t="s">
        <v>1567</v>
      </c>
      <c r="D9782" s="197"/>
      <c r="E9782" s="197"/>
      <c r="F9782" s="197"/>
      <c r="G9782" s="197"/>
      <c r="H9782" s="197"/>
      <c r="I9782" s="216">
        <v>38550</v>
      </c>
      <c r="J9782" s="197"/>
      <c r="K9782" s="216">
        <v>38550</v>
      </c>
      <c r="L9782" s="197"/>
      <c r="M9782" s="216">
        <v>37406.379999999997</v>
      </c>
      <c r="N9782" s="197"/>
      <c r="O9782" s="211">
        <v>97.03</v>
      </c>
      <c r="P9782" s="197"/>
    </row>
    <row r="9783" spans="1:16" x14ac:dyDescent="0.25">
      <c r="A9783" s="212" t="s">
        <v>1568</v>
      </c>
      <c r="B9783" s="197"/>
      <c r="C9783" s="212" t="s">
        <v>1569</v>
      </c>
      <c r="D9783" s="197"/>
      <c r="E9783" s="197"/>
      <c r="F9783" s="197"/>
      <c r="G9783" s="197"/>
      <c r="H9783" s="197"/>
      <c r="I9783" s="213">
        <v>1050</v>
      </c>
      <c r="J9783" s="197"/>
      <c r="K9783" s="213">
        <v>1050</v>
      </c>
      <c r="L9783" s="197"/>
      <c r="M9783" s="213">
        <v>4366.25</v>
      </c>
      <c r="N9783" s="197"/>
      <c r="O9783" s="214">
        <v>415.83</v>
      </c>
      <c r="P9783" s="197"/>
    </row>
    <row r="9784" spans="1:16" x14ac:dyDescent="0.25">
      <c r="A9784" s="205" t="s">
        <v>242</v>
      </c>
      <c r="B9784" s="197"/>
      <c r="C9784" s="197"/>
      <c r="D9784" s="197"/>
      <c r="E9784" s="197"/>
      <c r="F9784" s="197"/>
      <c r="G9784" s="197"/>
      <c r="H9784" s="197"/>
      <c r="I9784" s="206">
        <v>1050</v>
      </c>
      <c r="J9784" s="197"/>
      <c r="K9784" s="206">
        <v>1050</v>
      </c>
      <c r="L9784" s="197"/>
      <c r="M9784" s="206">
        <v>4366.25</v>
      </c>
      <c r="N9784" s="197"/>
      <c r="O9784" s="207">
        <v>415.83</v>
      </c>
      <c r="P9784" s="197"/>
    </row>
    <row r="9785" spans="1:16" x14ac:dyDescent="0.25">
      <c r="A9785" s="205" t="s">
        <v>2087</v>
      </c>
      <c r="B9785" s="197"/>
      <c r="C9785" s="197"/>
      <c r="D9785" s="197"/>
      <c r="E9785" s="197"/>
      <c r="F9785" s="197"/>
      <c r="G9785" s="197"/>
      <c r="H9785" s="197"/>
      <c r="I9785" s="206">
        <v>1050</v>
      </c>
      <c r="J9785" s="197"/>
      <c r="K9785" s="206">
        <v>1050</v>
      </c>
      <c r="L9785" s="197"/>
      <c r="M9785" s="206">
        <v>4366.25</v>
      </c>
      <c r="N9785" s="197"/>
      <c r="O9785" s="207">
        <v>415.83</v>
      </c>
      <c r="P9785" s="197"/>
    </row>
    <row r="9786" spans="1:16" x14ac:dyDescent="0.25">
      <c r="A9786" s="221" t="s">
        <v>582</v>
      </c>
      <c r="B9786" s="197"/>
      <c r="C9786" s="221" t="s">
        <v>583</v>
      </c>
      <c r="D9786" s="197"/>
      <c r="E9786" s="197"/>
      <c r="F9786" s="197"/>
      <c r="G9786" s="197"/>
      <c r="H9786" s="197"/>
      <c r="I9786" s="222">
        <v>1050</v>
      </c>
      <c r="J9786" s="197"/>
      <c r="K9786" s="222">
        <v>1050</v>
      </c>
      <c r="L9786" s="197"/>
      <c r="M9786" s="222">
        <v>4366.25</v>
      </c>
      <c r="N9786" s="197"/>
      <c r="O9786" s="220">
        <v>415.83</v>
      </c>
      <c r="P9786" s="197"/>
    </row>
    <row r="9787" spans="1:16" x14ac:dyDescent="0.25">
      <c r="A9787" s="218" t="s">
        <v>590</v>
      </c>
      <c r="B9787" s="197"/>
      <c r="C9787" s="218" t="s">
        <v>591</v>
      </c>
      <c r="D9787" s="197"/>
      <c r="E9787" s="197"/>
      <c r="F9787" s="197"/>
      <c r="G9787" s="197"/>
      <c r="H9787" s="197"/>
      <c r="I9787" s="219" t="s">
        <v>0</v>
      </c>
      <c r="J9787" s="197"/>
      <c r="K9787" s="219" t="s">
        <v>0</v>
      </c>
      <c r="L9787" s="197"/>
      <c r="M9787" s="219">
        <v>4366.25</v>
      </c>
      <c r="N9787" s="197"/>
      <c r="O9787" s="217" t="s">
        <v>0</v>
      </c>
      <c r="P9787" s="197"/>
    </row>
    <row r="9788" spans="1:16" x14ac:dyDescent="0.25">
      <c r="A9788" s="212" t="s">
        <v>1599</v>
      </c>
      <c r="B9788" s="197"/>
      <c r="C9788" s="212" t="s">
        <v>1600</v>
      </c>
      <c r="D9788" s="197"/>
      <c r="E9788" s="197"/>
      <c r="F9788" s="197"/>
      <c r="G9788" s="197"/>
      <c r="H9788" s="197"/>
      <c r="I9788" s="213">
        <v>37500</v>
      </c>
      <c r="J9788" s="197"/>
      <c r="K9788" s="213">
        <v>37500</v>
      </c>
      <c r="L9788" s="197"/>
      <c r="M9788" s="213">
        <v>33040.129999999997</v>
      </c>
      <c r="N9788" s="197"/>
      <c r="O9788" s="214">
        <v>88.11</v>
      </c>
      <c r="P9788" s="197"/>
    </row>
    <row r="9789" spans="1:16" x14ac:dyDescent="0.25">
      <c r="A9789" s="205" t="s">
        <v>240</v>
      </c>
      <c r="B9789" s="197"/>
      <c r="C9789" s="197"/>
      <c r="D9789" s="197"/>
      <c r="E9789" s="197"/>
      <c r="F9789" s="197"/>
      <c r="G9789" s="197"/>
      <c r="H9789" s="197"/>
      <c r="I9789" s="206">
        <v>37500</v>
      </c>
      <c r="J9789" s="197"/>
      <c r="K9789" s="206">
        <v>37500</v>
      </c>
      <c r="L9789" s="197"/>
      <c r="M9789" s="206">
        <v>33040.129999999997</v>
      </c>
      <c r="N9789" s="197"/>
      <c r="O9789" s="207">
        <v>88.11</v>
      </c>
      <c r="P9789" s="197"/>
    </row>
    <row r="9790" spans="1:16" x14ac:dyDescent="0.25">
      <c r="A9790" s="205" t="s">
        <v>2076</v>
      </c>
      <c r="B9790" s="197"/>
      <c r="C9790" s="197"/>
      <c r="D9790" s="197"/>
      <c r="E9790" s="197"/>
      <c r="F9790" s="197"/>
      <c r="G9790" s="197"/>
      <c r="H9790" s="197"/>
      <c r="I9790" s="206">
        <v>37500</v>
      </c>
      <c r="J9790" s="197"/>
      <c r="K9790" s="206">
        <v>37500</v>
      </c>
      <c r="L9790" s="197"/>
      <c r="M9790" s="206">
        <v>33040.129999999997</v>
      </c>
      <c r="N9790" s="197"/>
      <c r="O9790" s="207">
        <v>88.11</v>
      </c>
      <c r="P9790" s="197"/>
    </row>
    <row r="9791" spans="1:16" x14ac:dyDescent="0.25">
      <c r="A9791" s="221" t="s">
        <v>582</v>
      </c>
      <c r="B9791" s="197"/>
      <c r="C9791" s="221" t="s">
        <v>583</v>
      </c>
      <c r="D9791" s="197"/>
      <c r="E9791" s="197"/>
      <c r="F9791" s="197"/>
      <c r="G9791" s="197"/>
      <c r="H9791" s="197"/>
      <c r="I9791" s="222">
        <v>37500</v>
      </c>
      <c r="J9791" s="197"/>
      <c r="K9791" s="222">
        <v>37500</v>
      </c>
      <c r="L9791" s="197"/>
      <c r="M9791" s="222">
        <v>33040.129999999997</v>
      </c>
      <c r="N9791" s="197"/>
      <c r="O9791" s="220">
        <v>88.11</v>
      </c>
      <c r="P9791" s="197"/>
    </row>
    <row r="9792" spans="1:16" x14ac:dyDescent="0.25">
      <c r="A9792" s="218" t="s">
        <v>794</v>
      </c>
      <c r="B9792" s="197"/>
      <c r="C9792" s="218" t="s">
        <v>795</v>
      </c>
      <c r="D9792" s="197"/>
      <c r="E9792" s="197"/>
      <c r="F9792" s="197"/>
      <c r="G9792" s="197"/>
      <c r="H9792" s="197"/>
      <c r="I9792" s="219" t="s">
        <v>0</v>
      </c>
      <c r="J9792" s="197"/>
      <c r="K9792" s="219" t="s">
        <v>0</v>
      </c>
      <c r="L9792" s="197"/>
      <c r="M9792" s="219">
        <v>33040.129999999997</v>
      </c>
      <c r="N9792" s="197"/>
      <c r="O9792" s="217" t="s">
        <v>0</v>
      </c>
      <c r="P9792" s="197"/>
    </row>
    <row r="9793" spans="1:16" x14ac:dyDescent="0.25">
      <c r="A9793" s="215" t="s">
        <v>1445</v>
      </c>
      <c r="B9793" s="197"/>
      <c r="C9793" s="215" t="s">
        <v>1446</v>
      </c>
      <c r="D9793" s="197"/>
      <c r="E9793" s="197"/>
      <c r="F9793" s="197"/>
      <c r="G9793" s="197"/>
      <c r="H9793" s="197"/>
      <c r="I9793" s="216">
        <v>2750</v>
      </c>
      <c r="J9793" s="197"/>
      <c r="K9793" s="216">
        <v>2750</v>
      </c>
      <c r="L9793" s="197"/>
      <c r="M9793" s="216">
        <v>2750</v>
      </c>
      <c r="N9793" s="197"/>
      <c r="O9793" s="211">
        <v>100</v>
      </c>
      <c r="P9793" s="197"/>
    </row>
    <row r="9794" spans="1:16" x14ac:dyDescent="0.25">
      <c r="A9794" s="212" t="s">
        <v>1463</v>
      </c>
      <c r="B9794" s="197"/>
      <c r="C9794" s="212" t="s">
        <v>1464</v>
      </c>
      <c r="D9794" s="197"/>
      <c r="E9794" s="197"/>
      <c r="F9794" s="197"/>
      <c r="G9794" s="197"/>
      <c r="H9794" s="197"/>
      <c r="I9794" s="213">
        <v>2750</v>
      </c>
      <c r="J9794" s="197"/>
      <c r="K9794" s="213">
        <v>2750</v>
      </c>
      <c r="L9794" s="197"/>
      <c r="M9794" s="213">
        <v>2750</v>
      </c>
      <c r="N9794" s="197"/>
      <c r="O9794" s="214">
        <v>100</v>
      </c>
      <c r="P9794" s="197"/>
    </row>
    <row r="9795" spans="1:16" x14ac:dyDescent="0.25">
      <c r="A9795" s="205" t="s">
        <v>240</v>
      </c>
      <c r="B9795" s="197"/>
      <c r="C9795" s="197"/>
      <c r="D9795" s="197"/>
      <c r="E9795" s="197"/>
      <c r="F9795" s="197"/>
      <c r="G9795" s="197"/>
      <c r="H9795" s="197"/>
      <c r="I9795" s="206">
        <v>2750</v>
      </c>
      <c r="J9795" s="197"/>
      <c r="K9795" s="206">
        <v>2750</v>
      </c>
      <c r="L9795" s="197"/>
      <c r="M9795" s="206">
        <v>2750</v>
      </c>
      <c r="N9795" s="197"/>
      <c r="O9795" s="207">
        <v>100</v>
      </c>
      <c r="P9795" s="197"/>
    </row>
    <row r="9796" spans="1:16" x14ac:dyDescent="0.25">
      <c r="A9796" s="205" t="s">
        <v>2076</v>
      </c>
      <c r="B9796" s="197"/>
      <c r="C9796" s="197"/>
      <c r="D9796" s="197"/>
      <c r="E9796" s="197"/>
      <c r="F9796" s="197"/>
      <c r="G9796" s="197"/>
      <c r="H9796" s="197"/>
      <c r="I9796" s="206">
        <v>2750</v>
      </c>
      <c r="J9796" s="197"/>
      <c r="K9796" s="206">
        <v>2750</v>
      </c>
      <c r="L9796" s="197"/>
      <c r="M9796" s="206">
        <v>2750</v>
      </c>
      <c r="N9796" s="197"/>
      <c r="O9796" s="207">
        <v>100</v>
      </c>
      <c r="P9796" s="197"/>
    </row>
    <row r="9797" spans="1:16" x14ac:dyDescent="0.25">
      <c r="A9797" s="221" t="s">
        <v>660</v>
      </c>
      <c r="B9797" s="197"/>
      <c r="C9797" s="221" t="s">
        <v>661</v>
      </c>
      <c r="D9797" s="197"/>
      <c r="E9797" s="197"/>
      <c r="F9797" s="197"/>
      <c r="G9797" s="197"/>
      <c r="H9797" s="197"/>
      <c r="I9797" s="222">
        <v>2750</v>
      </c>
      <c r="J9797" s="197"/>
      <c r="K9797" s="222">
        <v>2750</v>
      </c>
      <c r="L9797" s="197"/>
      <c r="M9797" s="222">
        <v>2750</v>
      </c>
      <c r="N9797" s="197"/>
      <c r="O9797" s="220">
        <v>100</v>
      </c>
      <c r="P9797" s="197"/>
    </row>
    <row r="9798" spans="1:16" x14ac:dyDescent="0.25">
      <c r="A9798" s="218" t="s">
        <v>662</v>
      </c>
      <c r="B9798" s="197"/>
      <c r="C9798" s="218" t="s">
        <v>663</v>
      </c>
      <c r="D9798" s="197"/>
      <c r="E9798" s="197"/>
      <c r="F9798" s="197"/>
      <c r="G9798" s="197"/>
      <c r="H9798" s="197"/>
      <c r="I9798" s="219" t="s">
        <v>0</v>
      </c>
      <c r="J9798" s="197"/>
      <c r="K9798" s="219" t="s">
        <v>0</v>
      </c>
      <c r="L9798" s="197"/>
      <c r="M9798" s="219">
        <v>2750</v>
      </c>
      <c r="N9798" s="197"/>
      <c r="O9798" s="217" t="s">
        <v>0</v>
      </c>
      <c r="P9798" s="197"/>
    </row>
    <row r="9799" spans="1:16" x14ac:dyDescent="0.25">
      <c r="A9799" s="215" t="s">
        <v>1570</v>
      </c>
      <c r="B9799" s="197"/>
      <c r="C9799" s="215" t="s">
        <v>1571</v>
      </c>
      <c r="D9799" s="197"/>
      <c r="E9799" s="197"/>
      <c r="F9799" s="197"/>
      <c r="G9799" s="197"/>
      <c r="H9799" s="197"/>
      <c r="I9799" s="216">
        <v>828</v>
      </c>
      <c r="J9799" s="197"/>
      <c r="K9799" s="216">
        <v>828</v>
      </c>
      <c r="L9799" s="197"/>
      <c r="M9799" s="216">
        <v>424.5</v>
      </c>
      <c r="N9799" s="197"/>
      <c r="O9799" s="211">
        <v>51.27</v>
      </c>
      <c r="P9799" s="197"/>
    </row>
    <row r="9800" spans="1:16" x14ac:dyDescent="0.25">
      <c r="A9800" s="212" t="s">
        <v>1574</v>
      </c>
      <c r="B9800" s="197"/>
      <c r="C9800" s="212" t="s">
        <v>1575</v>
      </c>
      <c r="D9800" s="197"/>
      <c r="E9800" s="197"/>
      <c r="F9800" s="197"/>
      <c r="G9800" s="197"/>
      <c r="H9800" s="197"/>
      <c r="I9800" s="213">
        <v>828</v>
      </c>
      <c r="J9800" s="197"/>
      <c r="K9800" s="213">
        <v>828</v>
      </c>
      <c r="L9800" s="197"/>
      <c r="M9800" s="213">
        <v>424.5</v>
      </c>
      <c r="N9800" s="197"/>
      <c r="O9800" s="214">
        <v>51.27</v>
      </c>
      <c r="P9800" s="197"/>
    </row>
    <row r="9801" spans="1:16" x14ac:dyDescent="0.25">
      <c r="A9801" s="205" t="s">
        <v>240</v>
      </c>
      <c r="B9801" s="197"/>
      <c r="C9801" s="197"/>
      <c r="D9801" s="197"/>
      <c r="E9801" s="197"/>
      <c r="F9801" s="197"/>
      <c r="G9801" s="197"/>
      <c r="H9801" s="197"/>
      <c r="I9801" s="206">
        <v>430</v>
      </c>
      <c r="J9801" s="197"/>
      <c r="K9801" s="206">
        <v>430</v>
      </c>
      <c r="L9801" s="197"/>
      <c r="M9801" s="206">
        <v>0</v>
      </c>
      <c r="N9801" s="197"/>
      <c r="O9801" s="207">
        <v>0</v>
      </c>
      <c r="P9801" s="197"/>
    </row>
    <row r="9802" spans="1:16" x14ac:dyDescent="0.25">
      <c r="A9802" s="205" t="s">
        <v>2076</v>
      </c>
      <c r="B9802" s="197"/>
      <c r="C9802" s="197"/>
      <c r="D9802" s="197"/>
      <c r="E9802" s="197"/>
      <c r="F9802" s="197"/>
      <c r="G9802" s="197"/>
      <c r="H9802" s="197"/>
      <c r="I9802" s="206">
        <v>430</v>
      </c>
      <c r="J9802" s="197"/>
      <c r="K9802" s="206">
        <v>430</v>
      </c>
      <c r="L9802" s="197"/>
      <c r="M9802" s="206">
        <v>0</v>
      </c>
      <c r="N9802" s="197"/>
      <c r="O9802" s="207">
        <v>0</v>
      </c>
      <c r="P9802" s="197"/>
    </row>
    <row r="9803" spans="1:16" x14ac:dyDescent="0.25">
      <c r="A9803" s="221" t="s">
        <v>658</v>
      </c>
      <c r="B9803" s="197"/>
      <c r="C9803" s="221" t="s">
        <v>659</v>
      </c>
      <c r="D9803" s="197"/>
      <c r="E9803" s="197"/>
      <c r="F9803" s="197"/>
      <c r="G9803" s="197"/>
      <c r="H9803" s="197"/>
      <c r="I9803" s="222">
        <v>430</v>
      </c>
      <c r="J9803" s="197"/>
      <c r="K9803" s="222">
        <v>430</v>
      </c>
      <c r="L9803" s="197"/>
      <c r="M9803" s="222">
        <v>0</v>
      </c>
      <c r="N9803" s="197"/>
      <c r="O9803" s="220">
        <v>0</v>
      </c>
      <c r="P9803" s="197"/>
    </row>
    <row r="9804" spans="1:16" x14ac:dyDescent="0.25">
      <c r="A9804" s="205" t="s">
        <v>243</v>
      </c>
      <c r="B9804" s="197"/>
      <c r="C9804" s="197"/>
      <c r="D9804" s="197"/>
      <c r="E9804" s="197"/>
      <c r="F9804" s="197"/>
      <c r="G9804" s="197"/>
      <c r="H9804" s="197"/>
      <c r="I9804" s="206">
        <v>398</v>
      </c>
      <c r="J9804" s="197"/>
      <c r="K9804" s="206">
        <v>398</v>
      </c>
      <c r="L9804" s="197"/>
      <c r="M9804" s="206">
        <v>424.5</v>
      </c>
      <c r="N9804" s="197"/>
      <c r="O9804" s="207">
        <v>106.66</v>
      </c>
      <c r="P9804" s="197"/>
    </row>
    <row r="9805" spans="1:16" x14ac:dyDescent="0.25">
      <c r="A9805" s="205" t="s">
        <v>2090</v>
      </c>
      <c r="B9805" s="197"/>
      <c r="C9805" s="197"/>
      <c r="D9805" s="197"/>
      <c r="E9805" s="197"/>
      <c r="F9805" s="197"/>
      <c r="G9805" s="197"/>
      <c r="H9805" s="197"/>
      <c r="I9805" s="206">
        <v>398</v>
      </c>
      <c r="J9805" s="197"/>
      <c r="K9805" s="206">
        <v>398</v>
      </c>
      <c r="L9805" s="197"/>
      <c r="M9805" s="206">
        <v>424.5</v>
      </c>
      <c r="N9805" s="197"/>
      <c r="O9805" s="207">
        <v>106.66</v>
      </c>
      <c r="P9805" s="197"/>
    </row>
    <row r="9806" spans="1:16" x14ac:dyDescent="0.25">
      <c r="A9806" s="221" t="s">
        <v>658</v>
      </c>
      <c r="B9806" s="197"/>
      <c r="C9806" s="221" t="s">
        <v>659</v>
      </c>
      <c r="D9806" s="197"/>
      <c r="E9806" s="197"/>
      <c r="F9806" s="197"/>
      <c r="G9806" s="197"/>
      <c r="H9806" s="197"/>
      <c r="I9806" s="222">
        <v>398</v>
      </c>
      <c r="J9806" s="197"/>
      <c r="K9806" s="222">
        <v>398</v>
      </c>
      <c r="L9806" s="197"/>
      <c r="M9806" s="222">
        <v>424.5</v>
      </c>
      <c r="N9806" s="197"/>
      <c r="O9806" s="220">
        <v>106.66</v>
      </c>
      <c r="P9806" s="197"/>
    </row>
    <row r="9807" spans="1:16" x14ac:dyDescent="0.25">
      <c r="A9807" s="218" t="s">
        <v>969</v>
      </c>
      <c r="B9807" s="197"/>
      <c r="C9807" s="218" t="s">
        <v>970</v>
      </c>
      <c r="D9807" s="197"/>
      <c r="E9807" s="197"/>
      <c r="F9807" s="197"/>
      <c r="G9807" s="197"/>
      <c r="H9807" s="197"/>
      <c r="I9807" s="219" t="s">
        <v>0</v>
      </c>
      <c r="J9807" s="197"/>
      <c r="K9807" s="219" t="s">
        <v>0</v>
      </c>
      <c r="L9807" s="197"/>
      <c r="M9807" s="219">
        <v>424.5</v>
      </c>
      <c r="N9807" s="197"/>
      <c r="O9807" s="217" t="s">
        <v>0</v>
      </c>
      <c r="P9807" s="197"/>
    </row>
    <row r="9808" spans="1:16" x14ac:dyDescent="0.25">
      <c r="A9808" s="215" t="s">
        <v>1513</v>
      </c>
      <c r="B9808" s="197"/>
      <c r="C9808" s="215" t="s">
        <v>1514</v>
      </c>
      <c r="D9808" s="197"/>
      <c r="E9808" s="197"/>
      <c r="F9808" s="197"/>
      <c r="G9808" s="197"/>
      <c r="H9808" s="197"/>
      <c r="I9808" s="216">
        <v>69400</v>
      </c>
      <c r="J9808" s="197"/>
      <c r="K9808" s="216">
        <v>69400</v>
      </c>
      <c r="L9808" s="197"/>
      <c r="M9808" s="216">
        <v>57330.6</v>
      </c>
      <c r="N9808" s="197"/>
      <c r="O9808" s="211">
        <v>82.61</v>
      </c>
      <c r="P9808" s="197"/>
    </row>
    <row r="9809" spans="1:16" x14ac:dyDescent="0.25">
      <c r="A9809" s="212" t="s">
        <v>1515</v>
      </c>
      <c r="B9809" s="197"/>
      <c r="C9809" s="212" t="s">
        <v>1516</v>
      </c>
      <c r="D9809" s="197"/>
      <c r="E9809" s="197"/>
      <c r="F9809" s="197"/>
      <c r="G9809" s="197"/>
      <c r="H9809" s="197"/>
      <c r="I9809" s="213">
        <v>69400</v>
      </c>
      <c r="J9809" s="197"/>
      <c r="K9809" s="213">
        <v>69400</v>
      </c>
      <c r="L9809" s="197"/>
      <c r="M9809" s="213">
        <v>57330.6</v>
      </c>
      <c r="N9809" s="197"/>
      <c r="O9809" s="214">
        <v>82.61</v>
      </c>
      <c r="P9809" s="197"/>
    </row>
    <row r="9810" spans="1:16" x14ac:dyDescent="0.25">
      <c r="A9810" s="205" t="s">
        <v>240</v>
      </c>
      <c r="B9810" s="197"/>
      <c r="C9810" s="197"/>
      <c r="D9810" s="197"/>
      <c r="E9810" s="197"/>
      <c r="F9810" s="197"/>
      <c r="G9810" s="197"/>
      <c r="H9810" s="197"/>
      <c r="I9810" s="206">
        <v>27760</v>
      </c>
      <c r="J9810" s="197"/>
      <c r="K9810" s="206">
        <v>27760</v>
      </c>
      <c r="L9810" s="197"/>
      <c r="M9810" s="206">
        <v>22165.45</v>
      </c>
      <c r="N9810" s="197"/>
      <c r="O9810" s="207">
        <v>79.849999999999994</v>
      </c>
      <c r="P9810" s="197"/>
    </row>
    <row r="9811" spans="1:16" x14ac:dyDescent="0.25">
      <c r="A9811" s="205" t="s">
        <v>2076</v>
      </c>
      <c r="B9811" s="197"/>
      <c r="C9811" s="197"/>
      <c r="D9811" s="197"/>
      <c r="E9811" s="197"/>
      <c r="F9811" s="197"/>
      <c r="G9811" s="197"/>
      <c r="H9811" s="197"/>
      <c r="I9811" s="206">
        <v>27760</v>
      </c>
      <c r="J9811" s="197"/>
      <c r="K9811" s="206">
        <v>27760</v>
      </c>
      <c r="L9811" s="197"/>
      <c r="M9811" s="206">
        <v>22165.45</v>
      </c>
      <c r="N9811" s="197"/>
      <c r="O9811" s="207">
        <v>79.849999999999994</v>
      </c>
      <c r="P9811" s="197"/>
    </row>
    <row r="9812" spans="1:16" x14ac:dyDescent="0.25">
      <c r="A9812" s="221" t="s">
        <v>572</v>
      </c>
      <c r="B9812" s="197"/>
      <c r="C9812" s="221" t="s">
        <v>573</v>
      </c>
      <c r="D9812" s="197"/>
      <c r="E9812" s="197"/>
      <c r="F9812" s="197"/>
      <c r="G9812" s="197"/>
      <c r="H9812" s="197"/>
      <c r="I9812" s="222">
        <v>27760</v>
      </c>
      <c r="J9812" s="197"/>
      <c r="K9812" s="222">
        <v>27760</v>
      </c>
      <c r="L9812" s="197"/>
      <c r="M9812" s="222">
        <v>22165.45</v>
      </c>
      <c r="N9812" s="197"/>
      <c r="O9812" s="220">
        <v>79.849999999999994</v>
      </c>
      <c r="P9812" s="197"/>
    </row>
    <row r="9813" spans="1:16" x14ac:dyDescent="0.25">
      <c r="A9813" s="218" t="s">
        <v>574</v>
      </c>
      <c r="B9813" s="197"/>
      <c r="C9813" s="218" t="s">
        <v>575</v>
      </c>
      <c r="D9813" s="197"/>
      <c r="E9813" s="197"/>
      <c r="F9813" s="197"/>
      <c r="G9813" s="197"/>
      <c r="H9813" s="197"/>
      <c r="I9813" s="219" t="s">
        <v>0</v>
      </c>
      <c r="J9813" s="197"/>
      <c r="K9813" s="219" t="s">
        <v>0</v>
      </c>
      <c r="L9813" s="197"/>
      <c r="M9813" s="219">
        <v>22165.45</v>
      </c>
      <c r="N9813" s="197"/>
      <c r="O9813" s="217" t="s">
        <v>0</v>
      </c>
      <c r="P9813" s="197"/>
    </row>
    <row r="9814" spans="1:16" x14ac:dyDescent="0.25">
      <c r="A9814" s="205" t="s">
        <v>243</v>
      </c>
      <c r="B9814" s="197"/>
      <c r="C9814" s="197"/>
      <c r="D9814" s="197"/>
      <c r="E9814" s="197"/>
      <c r="F9814" s="197"/>
      <c r="G9814" s="197"/>
      <c r="H9814" s="197"/>
      <c r="I9814" s="206">
        <v>41640</v>
      </c>
      <c r="J9814" s="197"/>
      <c r="K9814" s="206">
        <v>41640</v>
      </c>
      <c r="L9814" s="197"/>
      <c r="M9814" s="206">
        <v>35165.15</v>
      </c>
      <c r="N9814" s="197"/>
      <c r="O9814" s="207">
        <v>84.45</v>
      </c>
      <c r="P9814" s="197"/>
    </row>
    <row r="9815" spans="1:16" x14ac:dyDescent="0.25">
      <c r="A9815" s="205" t="s">
        <v>2088</v>
      </c>
      <c r="B9815" s="197"/>
      <c r="C9815" s="197"/>
      <c r="D9815" s="197"/>
      <c r="E9815" s="197"/>
      <c r="F9815" s="197"/>
      <c r="G9815" s="197"/>
      <c r="H9815" s="197"/>
      <c r="I9815" s="206">
        <v>41640</v>
      </c>
      <c r="J9815" s="197"/>
      <c r="K9815" s="206">
        <v>41640</v>
      </c>
      <c r="L9815" s="197"/>
      <c r="M9815" s="206">
        <v>35165.15</v>
      </c>
      <c r="N9815" s="197"/>
      <c r="O9815" s="207">
        <v>84.45</v>
      </c>
      <c r="P9815" s="197"/>
    </row>
    <row r="9816" spans="1:16" x14ac:dyDescent="0.25">
      <c r="A9816" s="221" t="s">
        <v>572</v>
      </c>
      <c r="B9816" s="197"/>
      <c r="C9816" s="221" t="s">
        <v>573</v>
      </c>
      <c r="D9816" s="197"/>
      <c r="E9816" s="197"/>
      <c r="F9816" s="197"/>
      <c r="G9816" s="197"/>
      <c r="H9816" s="197"/>
      <c r="I9816" s="222">
        <v>38640</v>
      </c>
      <c r="J9816" s="197"/>
      <c r="K9816" s="222">
        <v>38640</v>
      </c>
      <c r="L9816" s="197"/>
      <c r="M9816" s="222">
        <v>32283.95</v>
      </c>
      <c r="N9816" s="197"/>
      <c r="O9816" s="220">
        <v>83.55</v>
      </c>
      <c r="P9816" s="197"/>
    </row>
    <row r="9817" spans="1:16" x14ac:dyDescent="0.25">
      <c r="A9817" s="218" t="s">
        <v>574</v>
      </c>
      <c r="B9817" s="197"/>
      <c r="C9817" s="218" t="s">
        <v>575</v>
      </c>
      <c r="D9817" s="197"/>
      <c r="E9817" s="197"/>
      <c r="F9817" s="197"/>
      <c r="G9817" s="197"/>
      <c r="H9817" s="197"/>
      <c r="I9817" s="219" t="s">
        <v>0</v>
      </c>
      <c r="J9817" s="197"/>
      <c r="K9817" s="219" t="s">
        <v>0</v>
      </c>
      <c r="L9817" s="197"/>
      <c r="M9817" s="219">
        <v>23688.51</v>
      </c>
      <c r="N9817" s="197"/>
      <c r="O9817" s="217" t="s">
        <v>0</v>
      </c>
      <c r="P9817" s="197"/>
    </row>
    <row r="9818" spans="1:16" x14ac:dyDescent="0.25">
      <c r="A9818" s="218" t="s">
        <v>580</v>
      </c>
      <c r="B9818" s="197"/>
      <c r="C9818" s="218" t="s">
        <v>581</v>
      </c>
      <c r="D9818" s="197"/>
      <c r="E9818" s="197"/>
      <c r="F9818" s="197"/>
      <c r="G9818" s="197"/>
      <c r="H9818" s="197"/>
      <c r="I9818" s="219" t="s">
        <v>0</v>
      </c>
      <c r="J9818" s="197"/>
      <c r="K9818" s="219" t="s">
        <v>0</v>
      </c>
      <c r="L9818" s="197"/>
      <c r="M9818" s="219">
        <v>2663</v>
      </c>
      <c r="N9818" s="197"/>
      <c r="O9818" s="217" t="s">
        <v>0</v>
      </c>
      <c r="P9818" s="197"/>
    </row>
    <row r="9819" spans="1:16" x14ac:dyDescent="0.25">
      <c r="A9819" s="218" t="s">
        <v>576</v>
      </c>
      <c r="B9819" s="197"/>
      <c r="C9819" s="218" t="s">
        <v>577</v>
      </c>
      <c r="D9819" s="197"/>
      <c r="E9819" s="197"/>
      <c r="F9819" s="197"/>
      <c r="G9819" s="197"/>
      <c r="H9819" s="197"/>
      <c r="I9819" s="219" t="s">
        <v>0</v>
      </c>
      <c r="J9819" s="197"/>
      <c r="K9819" s="219" t="s">
        <v>0</v>
      </c>
      <c r="L9819" s="197"/>
      <c r="M9819" s="219">
        <v>5932.44</v>
      </c>
      <c r="N9819" s="197"/>
      <c r="O9819" s="217" t="s">
        <v>0</v>
      </c>
      <c r="P9819" s="197"/>
    </row>
    <row r="9820" spans="1:16" x14ac:dyDescent="0.25">
      <c r="A9820" s="221" t="s">
        <v>582</v>
      </c>
      <c r="B9820" s="197"/>
      <c r="C9820" s="221" t="s">
        <v>583</v>
      </c>
      <c r="D9820" s="197"/>
      <c r="E9820" s="197"/>
      <c r="F9820" s="197"/>
      <c r="G9820" s="197"/>
      <c r="H9820" s="197"/>
      <c r="I9820" s="222">
        <v>3000</v>
      </c>
      <c r="J9820" s="197"/>
      <c r="K9820" s="222">
        <v>3000</v>
      </c>
      <c r="L9820" s="197"/>
      <c r="M9820" s="222">
        <v>2881.2</v>
      </c>
      <c r="N9820" s="197"/>
      <c r="O9820" s="220">
        <v>96.04</v>
      </c>
      <c r="P9820" s="197"/>
    </row>
    <row r="9821" spans="1:16" x14ac:dyDescent="0.25">
      <c r="A9821" s="218" t="s">
        <v>584</v>
      </c>
      <c r="B9821" s="197"/>
      <c r="C9821" s="218" t="s">
        <v>585</v>
      </c>
      <c r="D9821" s="197"/>
      <c r="E9821" s="197"/>
      <c r="F9821" s="197"/>
      <c r="G9821" s="197"/>
      <c r="H9821" s="197"/>
      <c r="I9821" s="219" t="s">
        <v>0</v>
      </c>
      <c r="J9821" s="197"/>
      <c r="K9821" s="219" t="s">
        <v>0</v>
      </c>
      <c r="L9821" s="197"/>
      <c r="M9821" s="219">
        <v>2881.2</v>
      </c>
      <c r="N9821" s="197"/>
      <c r="O9821" s="217" t="s">
        <v>0</v>
      </c>
      <c r="P9821" s="197"/>
    </row>
    <row r="9822" spans="1:16" x14ac:dyDescent="0.25">
      <c r="A9822" s="208" t="s">
        <v>1676</v>
      </c>
      <c r="B9822" s="197"/>
      <c r="C9822" s="197"/>
      <c r="D9822" s="197"/>
      <c r="E9822" s="197"/>
      <c r="F9822" s="197"/>
      <c r="G9822" s="197"/>
      <c r="H9822" s="197"/>
      <c r="I9822" s="209">
        <v>985230.87</v>
      </c>
      <c r="J9822" s="197"/>
      <c r="K9822" s="209">
        <v>994825.4</v>
      </c>
      <c r="L9822" s="197"/>
      <c r="M9822" s="209">
        <v>944087.11</v>
      </c>
      <c r="N9822" s="197"/>
      <c r="O9822" s="210">
        <v>94.9</v>
      </c>
      <c r="P9822" s="197"/>
    </row>
    <row r="9823" spans="1:16" x14ac:dyDescent="0.25">
      <c r="A9823" s="205" t="s">
        <v>240</v>
      </c>
      <c r="B9823" s="197"/>
      <c r="C9823" s="197"/>
      <c r="D9823" s="197"/>
      <c r="E9823" s="197"/>
      <c r="F9823" s="197"/>
      <c r="G9823" s="197"/>
      <c r="H9823" s="197"/>
      <c r="I9823" s="206">
        <v>84260.86</v>
      </c>
      <c r="J9823" s="197"/>
      <c r="K9823" s="206">
        <v>93855.39</v>
      </c>
      <c r="L9823" s="197"/>
      <c r="M9823" s="206">
        <v>85061.29</v>
      </c>
      <c r="N9823" s="197"/>
      <c r="O9823" s="207">
        <v>90.63</v>
      </c>
      <c r="P9823" s="197"/>
    </row>
    <row r="9824" spans="1:16" x14ac:dyDescent="0.25">
      <c r="A9824" s="205" t="s">
        <v>2076</v>
      </c>
      <c r="B9824" s="197"/>
      <c r="C9824" s="197"/>
      <c r="D9824" s="197"/>
      <c r="E9824" s="197"/>
      <c r="F9824" s="197"/>
      <c r="G9824" s="197"/>
      <c r="H9824" s="197"/>
      <c r="I9824" s="206">
        <v>84260.86</v>
      </c>
      <c r="J9824" s="197"/>
      <c r="K9824" s="206">
        <v>93855.39</v>
      </c>
      <c r="L9824" s="197"/>
      <c r="M9824" s="206">
        <v>85061.29</v>
      </c>
      <c r="N9824" s="197"/>
      <c r="O9824" s="207">
        <v>90.63</v>
      </c>
      <c r="P9824" s="197"/>
    </row>
    <row r="9825" spans="1:16" x14ac:dyDescent="0.25">
      <c r="A9825" s="205" t="s">
        <v>241</v>
      </c>
      <c r="B9825" s="197"/>
      <c r="C9825" s="197"/>
      <c r="D9825" s="197"/>
      <c r="E9825" s="197"/>
      <c r="F9825" s="197"/>
      <c r="G9825" s="197"/>
      <c r="H9825" s="197"/>
      <c r="I9825" s="206">
        <v>3000</v>
      </c>
      <c r="J9825" s="197"/>
      <c r="K9825" s="206">
        <v>3000</v>
      </c>
      <c r="L9825" s="197"/>
      <c r="M9825" s="206">
        <v>323.36</v>
      </c>
      <c r="N9825" s="197"/>
      <c r="O9825" s="207">
        <v>10.78</v>
      </c>
      <c r="P9825" s="197"/>
    </row>
    <row r="9826" spans="1:16" x14ac:dyDescent="0.25">
      <c r="A9826" s="205" t="s">
        <v>2080</v>
      </c>
      <c r="B9826" s="197"/>
      <c r="C9826" s="197"/>
      <c r="D9826" s="197"/>
      <c r="E9826" s="197"/>
      <c r="F9826" s="197"/>
      <c r="G9826" s="197"/>
      <c r="H9826" s="197"/>
      <c r="I9826" s="206">
        <v>3000</v>
      </c>
      <c r="J9826" s="197"/>
      <c r="K9826" s="206">
        <v>3000</v>
      </c>
      <c r="L9826" s="197"/>
      <c r="M9826" s="206">
        <v>323.36</v>
      </c>
      <c r="N9826" s="197"/>
      <c r="O9826" s="207">
        <v>10.78</v>
      </c>
      <c r="P9826" s="197"/>
    </row>
    <row r="9827" spans="1:16" x14ac:dyDescent="0.25">
      <c r="A9827" s="205" t="s">
        <v>242</v>
      </c>
      <c r="B9827" s="197"/>
      <c r="C9827" s="197"/>
      <c r="D9827" s="197"/>
      <c r="E9827" s="197"/>
      <c r="F9827" s="197"/>
      <c r="G9827" s="197"/>
      <c r="H9827" s="197"/>
      <c r="I9827" s="206">
        <v>103564.63</v>
      </c>
      <c r="J9827" s="197"/>
      <c r="K9827" s="206">
        <v>103564.63</v>
      </c>
      <c r="L9827" s="197"/>
      <c r="M9827" s="206">
        <v>91674.81</v>
      </c>
      <c r="N9827" s="197"/>
      <c r="O9827" s="207">
        <v>88.52</v>
      </c>
      <c r="P9827" s="197"/>
    </row>
    <row r="9828" spans="1:16" x14ac:dyDescent="0.25">
      <c r="A9828" s="205" t="s">
        <v>2086</v>
      </c>
      <c r="B9828" s="197"/>
      <c r="C9828" s="197"/>
      <c r="D9828" s="197"/>
      <c r="E9828" s="197"/>
      <c r="F9828" s="197"/>
      <c r="G9828" s="197"/>
      <c r="H9828" s="197"/>
      <c r="I9828" s="206">
        <v>27550</v>
      </c>
      <c r="J9828" s="197"/>
      <c r="K9828" s="206">
        <v>27550</v>
      </c>
      <c r="L9828" s="197"/>
      <c r="M9828" s="206">
        <v>11909.63</v>
      </c>
      <c r="N9828" s="197"/>
      <c r="O9828" s="207">
        <v>43.23</v>
      </c>
      <c r="P9828" s="197"/>
    </row>
    <row r="9829" spans="1:16" x14ac:dyDescent="0.25">
      <c r="A9829" s="205" t="s">
        <v>2087</v>
      </c>
      <c r="B9829" s="197"/>
      <c r="C9829" s="197"/>
      <c r="D9829" s="197"/>
      <c r="E9829" s="197"/>
      <c r="F9829" s="197"/>
      <c r="G9829" s="197"/>
      <c r="H9829" s="197"/>
      <c r="I9829" s="206">
        <v>76014.63</v>
      </c>
      <c r="J9829" s="197"/>
      <c r="K9829" s="206">
        <v>76014.63</v>
      </c>
      <c r="L9829" s="197"/>
      <c r="M9829" s="206">
        <v>79765.179999999993</v>
      </c>
      <c r="N9829" s="197"/>
      <c r="O9829" s="207">
        <v>104.93</v>
      </c>
      <c r="P9829" s="197"/>
    </row>
    <row r="9830" spans="1:16" x14ac:dyDescent="0.25">
      <c r="A9830" s="205" t="s">
        <v>243</v>
      </c>
      <c r="B9830" s="197"/>
      <c r="C9830" s="197"/>
      <c r="D9830" s="197"/>
      <c r="E9830" s="197"/>
      <c r="F9830" s="197"/>
      <c r="G9830" s="197"/>
      <c r="H9830" s="197"/>
      <c r="I9830" s="206">
        <v>793151.38</v>
      </c>
      <c r="J9830" s="197"/>
      <c r="K9830" s="206">
        <v>793151.38</v>
      </c>
      <c r="L9830" s="197"/>
      <c r="M9830" s="206">
        <v>766523.65</v>
      </c>
      <c r="N9830" s="197"/>
      <c r="O9830" s="207">
        <v>96.64</v>
      </c>
      <c r="P9830" s="197"/>
    </row>
    <row r="9831" spans="1:16" x14ac:dyDescent="0.25">
      <c r="A9831" s="205" t="s">
        <v>2088</v>
      </c>
      <c r="B9831" s="197"/>
      <c r="C9831" s="197"/>
      <c r="D9831" s="197"/>
      <c r="E9831" s="197"/>
      <c r="F9831" s="197"/>
      <c r="G9831" s="197"/>
      <c r="H9831" s="197"/>
      <c r="I9831" s="206">
        <v>15830.44</v>
      </c>
      <c r="J9831" s="197"/>
      <c r="K9831" s="206">
        <v>15830.44</v>
      </c>
      <c r="L9831" s="197"/>
      <c r="M9831" s="206">
        <v>16286.78</v>
      </c>
      <c r="N9831" s="197"/>
      <c r="O9831" s="207">
        <v>102.88</v>
      </c>
      <c r="P9831" s="197"/>
    </row>
    <row r="9832" spans="1:16" x14ac:dyDescent="0.25">
      <c r="A9832" s="205" t="s">
        <v>2090</v>
      </c>
      <c r="B9832" s="197"/>
      <c r="C9832" s="197"/>
      <c r="D9832" s="197"/>
      <c r="E9832" s="197"/>
      <c r="F9832" s="197"/>
      <c r="G9832" s="197"/>
      <c r="H9832" s="197"/>
      <c r="I9832" s="206">
        <v>746270</v>
      </c>
      <c r="J9832" s="197"/>
      <c r="K9832" s="206">
        <v>746270</v>
      </c>
      <c r="L9832" s="197"/>
      <c r="M9832" s="206">
        <v>718864.93</v>
      </c>
      <c r="N9832" s="197"/>
      <c r="O9832" s="207">
        <v>96.33</v>
      </c>
      <c r="P9832" s="197"/>
    </row>
    <row r="9833" spans="1:16" x14ac:dyDescent="0.25">
      <c r="A9833" s="205" t="s">
        <v>2091</v>
      </c>
      <c r="B9833" s="197"/>
      <c r="C9833" s="197"/>
      <c r="D9833" s="197"/>
      <c r="E9833" s="197"/>
      <c r="F9833" s="197"/>
      <c r="G9833" s="197"/>
      <c r="H9833" s="197"/>
      <c r="I9833" s="206">
        <v>14500.94</v>
      </c>
      <c r="J9833" s="197"/>
      <c r="K9833" s="206">
        <v>14500.94</v>
      </c>
      <c r="L9833" s="197"/>
      <c r="M9833" s="206">
        <v>14500.94</v>
      </c>
      <c r="N9833" s="197"/>
      <c r="O9833" s="207">
        <v>100</v>
      </c>
      <c r="P9833" s="197"/>
    </row>
    <row r="9834" spans="1:16" x14ac:dyDescent="0.25">
      <c r="A9834" s="205" t="s">
        <v>2092</v>
      </c>
      <c r="B9834" s="197"/>
      <c r="C9834" s="197"/>
      <c r="D9834" s="197"/>
      <c r="E9834" s="197"/>
      <c r="F9834" s="197"/>
      <c r="G9834" s="197"/>
      <c r="H9834" s="197"/>
      <c r="I9834" s="206">
        <v>16550</v>
      </c>
      <c r="J9834" s="197"/>
      <c r="K9834" s="206">
        <v>16550</v>
      </c>
      <c r="L9834" s="197"/>
      <c r="M9834" s="206">
        <v>16871</v>
      </c>
      <c r="N9834" s="197"/>
      <c r="O9834" s="207">
        <v>101.94</v>
      </c>
      <c r="P9834" s="197"/>
    </row>
    <row r="9835" spans="1:16" x14ac:dyDescent="0.25">
      <c r="A9835" s="205" t="s">
        <v>244</v>
      </c>
      <c r="B9835" s="197"/>
      <c r="C9835" s="197"/>
      <c r="D9835" s="197"/>
      <c r="E9835" s="197"/>
      <c r="F9835" s="197"/>
      <c r="G9835" s="197"/>
      <c r="H9835" s="197"/>
      <c r="I9835" s="206">
        <v>1200</v>
      </c>
      <c r="J9835" s="197"/>
      <c r="K9835" s="206">
        <v>1200</v>
      </c>
      <c r="L9835" s="197"/>
      <c r="M9835" s="206">
        <v>450</v>
      </c>
      <c r="N9835" s="197"/>
      <c r="O9835" s="207">
        <v>37.5</v>
      </c>
      <c r="P9835" s="197"/>
    </row>
    <row r="9836" spans="1:16" x14ac:dyDescent="0.25">
      <c r="A9836" s="205" t="s">
        <v>2097</v>
      </c>
      <c r="B9836" s="197"/>
      <c r="C9836" s="197"/>
      <c r="D9836" s="197"/>
      <c r="E9836" s="197"/>
      <c r="F9836" s="197"/>
      <c r="G9836" s="197"/>
      <c r="H9836" s="197"/>
      <c r="I9836" s="206">
        <v>1200</v>
      </c>
      <c r="J9836" s="197"/>
      <c r="K9836" s="206">
        <v>1200</v>
      </c>
      <c r="L9836" s="197"/>
      <c r="M9836" s="206">
        <v>450</v>
      </c>
      <c r="N9836" s="197"/>
      <c r="O9836" s="207">
        <v>37.5</v>
      </c>
      <c r="P9836" s="197"/>
    </row>
    <row r="9837" spans="1:16" x14ac:dyDescent="0.25">
      <c r="A9837" s="205" t="s">
        <v>248</v>
      </c>
      <c r="B9837" s="197"/>
      <c r="C9837" s="197"/>
      <c r="D9837" s="197"/>
      <c r="E9837" s="197"/>
      <c r="F9837" s="197"/>
      <c r="G9837" s="197"/>
      <c r="H9837" s="197"/>
      <c r="I9837" s="206">
        <v>54</v>
      </c>
      <c r="J9837" s="197"/>
      <c r="K9837" s="206">
        <v>54</v>
      </c>
      <c r="L9837" s="197"/>
      <c r="M9837" s="206">
        <v>54</v>
      </c>
      <c r="N9837" s="197"/>
      <c r="O9837" s="207">
        <v>100</v>
      </c>
      <c r="P9837" s="197"/>
    </row>
    <row r="9838" spans="1:16" x14ac:dyDescent="0.25">
      <c r="A9838" s="205" t="s">
        <v>2103</v>
      </c>
      <c r="B9838" s="197"/>
      <c r="C9838" s="197"/>
      <c r="D9838" s="197"/>
      <c r="E9838" s="197"/>
      <c r="F9838" s="197"/>
      <c r="G9838" s="197"/>
      <c r="H9838" s="197"/>
      <c r="I9838" s="206">
        <v>54</v>
      </c>
      <c r="J9838" s="197"/>
      <c r="K9838" s="206">
        <v>54</v>
      </c>
      <c r="L9838" s="197"/>
      <c r="M9838" s="206">
        <v>54</v>
      </c>
      <c r="N9838" s="197"/>
      <c r="O9838" s="207">
        <v>100</v>
      </c>
      <c r="P9838" s="197"/>
    </row>
    <row r="9839" spans="1:16" x14ac:dyDescent="0.25">
      <c r="A9839" s="215" t="s">
        <v>1525</v>
      </c>
      <c r="B9839" s="197"/>
      <c r="C9839" s="215" t="s">
        <v>1526</v>
      </c>
      <c r="D9839" s="197"/>
      <c r="E9839" s="197"/>
      <c r="F9839" s="197"/>
      <c r="G9839" s="197"/>
      <c r="H9839" s="197"/>
      <c r="I9839" s="216">
        <v>774685.5</v>
      </c>
      <c r="J9839" s="197"/>
      <c r="K9839" s="216">
        <v>774685.5</v>
      </c>
      <c r="L9839" s="197"/>
      <c r="M9839" s="216">
        <v>765662.09</v>
      </c>
      <c r="N9839" s="197"/>
      <c r="O9839" s="211">
        <v>98.84</v>
      </c>
      <c r="P9839" s="197"/>
    </row>
    <row r="9840" spans="1:16" x14ac:dyDescent="0.25">
      <c r="A9840" s="212" t="s">
        <v>1527</v>
      </c>
      <c r="B9840" s="197"/>
      <c r="C9840" s="212" t="s">
        <v>1528</v>
      </c>
      <c r="D9840" s="197"/>
      <c r="E9840" s="197"/>
      <c r="F9840" s="197"/>
      <c r="G9840" s="197"/>
      <c r="H9840" s="197"/>
      <c r="I9840" s="213">
        <v>17472</v>
      </c>
      <c r="J9840" s="197"/>
      <c r="K9840" s="213">
        <v>17472</v>
      </c>
      <c r="L9840" s="197"/>
      <c r="M9840" s="213">
        <v>15585.07</v>
      </c>
      <c r="N9840" s="197"/>
      <c r="O9840" s="214">
        <v>89.2</v>
      </c>
      <c r="P9840" s="197"/>
    </row>
    <row r="9841" spans="1:16" x14ac:dyDescent="0.25">
      <c r="A9841" s="205" t="s">
        <v>242</v>
      </c>
      <c r="B9841" s="197"/>
      <c r="C9841" s="197"/>
      <c r="D9841" s="197"/>
      <c r="E9841" s="197"/>
      <c r="F9841" s="197"/>
      <c r="G9841" s="197"/>
      <c r="H9841" s="197"/>
      <c r="I9841" s="206">
        <v>17472</v>
      </c>
      <c r="J9841" s="197"/>
      <c r="K9841" s="206">
        <v>17472</v>
      </c>
      <c r="L9841" s="197"/>
      <c r="M9841" s="206">
        <v>15585.07</v>
      </c>
      <c r="N9841" s="197"/>
      <c r="O9841" s="207">
        <v>89.2</v>
      </c>
      <c r="P9841" s="197"/>
    </row>
    <row r="9842" spans="1:16" x14ac:dyDescent="0.25">
      <c r="A9842" s="205" t="s">
        <v>2087</v>
      </c>
      <c r="B9842" s="197"/>
      <c r="C9842" s="197"/>
      <c r="D9842" s="197"/>
      <c r="E9842" s="197"/>
      <c r="F9842" s="197"/>
      <c r="G9842" s="197"/>
      <c r="H9842" s="197"/>
      <c r="I9842" s="206">
        <v>17472</v>
      </c>
      <c r="J9842" s="197"/>
      <c r="K9842" s="206">
        <v>17472</v>
      </c>
      <c r="L9842" s="197"/>
      <c r="M9842" s="206">
        <v>15585.07</v>
      </c>
      <c r="N9842" s="197"/>
      <c r="O9842" s="207">
        <v>89.2</v>
      </c>
      <c r="P9842" s="197"/>
    </row>
    <row r="9843" spans="1:16" x14ac:dyDescent="0.25">
      <c r="A9843" s="221" t="s">
        <v>582</v>
      </c>
      <c r="B9843" s="197"/>
      <c r="C9843" s="221" t="s">
        <v>583</v>
      </c>
      <c r="D9843" s="197"/>
      <c r="E9843" s="197"/>
      <c r="F9843" s="197"/>
      <c r="G9843" s="197"/>
      <c r="H9843" s="197"/>
      <c r="I9843" s="222">
        <v>17017.5</v>
      </c>
      <c r="J9843" s="197"/>
      <c r="K9843" s="222">
        <v>17017.5</v>
      </c>
      <c r="L9843" s="197"/>
      <c r="M9843" s="222">
        <v>15130.57</v>
      </c>
      <c r="N9843" s="197"/>
      <c r="O9843" s="220">
        <v>88.91</v>
      </c>
      <c r="P9843" s="197"/>
    </row>
    <row r="9844" spans="1:16" x14ac:dyDescent="0.25">
      <c r="A9844" s="218" t="s">
        <v>588</v>
      </c>
      <c r="B9844" s="197"/>
      <c r="C9844" s="218" t="s">
        <v>589</v>
      </c>
      <c r="D9844" s="197"/>
      <c r="E9844" s="197"/>
      <c r="F9844" s="197"/>
      <c r="G9844" s="197"/>
      <c r="H9844" s="197"/>
      <c r="I9844" s="219" t="s">
        <v>0</v>
      </c>
      <c r="J9844" s="197"/>
      <c r="K9844" s="219" t="s">
        <v>0</v>
      </c>
      <c r="L9844" s="197"/>
      <c r="M9844" s="219">
        <v>1638.89</v>
      </c>
      <c r="N9844" s="197"/>
      <c r="O9844" s="217" t="s">
        <v>0</v>
      </c>
      <c r="P9844" s="197"/>
    </row>
    <row r="9845" spans="1:16" x14ac:dyDescent="0.25">
      <c r="A9845" s="218" t="s">
        <v>786</v>
      </c>
      <c r="B9845" s="197"/>
      <c r="C9845" s="218" t="s">
        <v>787</v>
      </c>
      <c r="D9845" s="197"/>
      <c r="E9845" s="197"/>
      <c r="F9845" s="197"/>
      <c r="G9845" s="197"/>
      <c r="H9845" s="197"/>
      <c r="I9845" s="219" t="s">
        <v>0</v>
      </c>
      <c r="J9845" s="197"/>
      <c r="K9845" s="219" t="s">
        <v>0</v>
      </c>
      <c r="L9845" s="197"/>
      <c r="M9845" s="219">
        <v>484.5</v>
      </c>
      <c r="N9845" s="197"/>
      <c r="O9845" s="217" t="s">
        <v>0</v>
      </c>
      <c r="P9845" s="197"/>
    </row>
    <row r="9846" spans="1:16" x14ac:dyDescent="0.25">
      <c r="A9846" s="218" t="s">
        <v>790</v>
      </c>
      <c r="B9846" s="197"/>
      <c r="C9846" s="218" t="s">
        <v>791</v>
      </c>
      <c r="D9846" s="197"/>
      <c r="E9846" s="197"/>
      <c r="F9846" s="197"/>
      <c r="G9846" s="197"/>
      <c r="H9846" s="197"/>
      <c r="I9846" s="219" t="s">
        <v>0</v>
      </c>
      <c r="J9846" s="197"/>
      <c r="K9846" s="219" t="s">
        <v>0</v>
      </c>
      <c r="L9846" s="197"/>
      <c r="M9846" s="219">
        <v>5710.9</v>
      </c>
      <c r="N9846" s="197"/>
      <c r="O9846" s="217" t="s">
        <v>0</v>
      </c>
      <c r="P9846" s="197"/>
    </row>
    <row r="9847" spans="1:16" x14ac:dyDescent="0.25">
      <c r="A9847" s="218" t="s">
        <v>955</v>
      </c>
      <c r="B9847" s="197"/>
      <c r="C9847" s="218" t="s">
        <v>956</v>
      </c>
      <c r="D9847" s="197"/>
      <c r="E9847" s="197"/>
      <c r="F9847" s="197"/>
      <c r="G9847" s="197"/>
      <c r="H9847" s="197"/>
      <c r="I9847" s="219" t="s">
        <v>0</v>
      </c>
      <c r="J9847" s="197"/>
      <c r="K9847" s="219" t="s">
        <v>0</v>
      </c>
      <c r="L9847" s="197"/>
      <c r="M9847" s="219">
        <v>335.95</v>
      </c>
      <c r="N9847" s="197"/>
      <c r="O9847" s="217" t="s">
        <v>0</v>
      </c>
      <c r="P9847" s="197"/>
    </row>
    <row r="9848" spans="1:16" x14ac:dyDescent="0.25">
      <c r="A9848" s="218" t="s">
        <v>792</v>
      </c>
      <c r="B9848" s="197"/>
      <c r="C9848" s="218" t="s">
        <v>793</v>
      </c>
      <c r="D9848" s="197"/>
      <c r="E9848" s="197"/>
      <c r="F9848" s="197"/>
      <c r="G9848" s="197"/>
      <c r="H9848" s="197"/>
      <c r="I9848" s="219" t="s">
        <v>0</v>
      </c>
      <c r="J9848" s="197"/>
      <c r="K9848" s="219" t="s">
        <v>0</v>
      </c>
      <c r="L9848" s="197"/>
      <c r="M9848" s="219">
        <v>9.0399999999999991</v>
      </c>
      <c r="N9848" s="197"/>
      <c r="O9848" s="217" t="s">
        <v>0</v>
      </c>
      <c r="P9848" s="197"/>
    </row>
    <row r="9849" spans="1:16" x14ac:dyDescent="0.25">
      <c r="A9849" s="218" t="s">
        <v>794</v>
      </c>
      <c r="B9849" s="197"/>
      <c r="C9849" s="218" t="s">
        <v>795</v>
      </c>
      <c r="D9849" s="197"/>
      <c r="E9849" s="197"/>
      <c r="F9849" s="197"/>
      <c r="G9849" s="197"/>
      <c r="H9849" s="197"/>
      <c r="I9849" s="219" t="s">
        <v>0</v>
      </c>
      <c r="J9849" s="197"/>
      <c r="K9849" s="219" t="s">
        <v>0</v>
      </c>
      <c r="L9849" s="197"/>
      <c r="M9849" s="219">
        <v>922.86</v>
      </c>
      <c r="N9849" s="197"/>
      <c r="O9849" s="217" t="s">
        <v>0</v>
      </c>
      <c r="P9849" s="197"/>
    </row>
    <row r="9850" spans="1:16" x14ac:dyDescent="0.25">
      <c r="A9850" s="218" t="s">
        <v>728</v>
      </c>
      <c r="B9850" s="197"/>
      <c r="C9850" s="218" t="s">
        <v>729</v>
      </c>
      <c r="D9850" s="197"/>
      <c r="E9850" s="197"/>
      <c r="F9850" s="197"/>
      <c r="G9850" s="197"/>
      <c r="H9850" s="197"/>
      <c r="I9850" s="219" t="s">
        <v>0</v>
      </c>
      <c r="J9850" s="197"/>
      <c r="K9850" s="219" t="s">
        <v>0</v>
      </c>
      <c r="L9850" s="197"/>
      <c r="M9850" s="219">
        <v>154.06</v>
      </c>
      <c r="N9850" s="197"/>
      <c r="O9850" s="217" t="s">
        <v>0</v>
      </c>
      <c r="P9850" s="197"/>
    </row>
    <row r="9851" spans="1:16" x14ac:dyDescent="0.25">
      <c r="A9851" s="218" t="s">
        <v>774</v>
      </c>
      <c r="B9851" s="197"/>
      <c r="C9851" s="218" t="s">
        <v>775</v>
      </c>
      <c r="D9851" s="197"/>
      <c r="E9851" s="197"/>
      <c r="F9851" s="197"/>
      <c r="G9851" s="197"/>
      <c r="H9851" s="197"/>
      <c r="I9851" s="219" t="s">
        <v>0</v>
      </c>
      <c r="J9851" s="197"/>
      <c r="K9851" s="219" t="s">
        <v>0</v>
      </c>
      <c r="L9851" s="197"/>
      <c r="M9851" s="219">
        <v>1479.98</v>
      </c>
      <c r="N9851" s="197"/>
      <c r="O9851" s="217" t="s">
        <v>0</v>
      </c>
      <c r="P9851" s="197"/>
    </row>
    <row r="9852" spans="1:16" x14ac:dyDescent="0.25">
      <c r="A9852" s="218" t="s">
        <v>590</v>
      </c>
      <c r="B9852" s="197"/>
      <c r="C9852" s="218" t="s">
        <v>591</v>
      </c>
      <c r="D9852" s="197"/>
      <c r="E9852" s="197"/>
      <c r="F9852" s="197"/>
      <c r="G9852" s="197"/>
      <c r="H9852" s="197"/>
      <c r="I9852" s="219" t="s">
        <v>0</v>
      </c>
      <c r="J9852" s="197"/>
      <c r="K9852" s="219" t="s">
        <v>0</v>
      </c>
      <c r="L9852" s="197"/>
      <c r="M9852" s="219">
        <v>700.59</v>
      </c>
      <c r="N9852" s="197"/>
      <c r="O9852" s="217" t="s">
        <v>0</v>
      </c>
      <c r="P9852" s="197"/>
    </row>
    <row r="9853" spans="1:16" x14ac:dyDescent="0.25">
      <c r="A9853" s="218" t="s">
        <v>742</v>
      </c>
      <c r="B9853" s="197"/>
      <c r="C9853" s="218" t="s">
        <v>743</v>
      </c>
      <c r="D9853" s="197"/>
      <c r="E9853" s="197"/>
      <c r="F9853" s="197"/>
      <c r="G9853" s="197"/>
      <c r="H9853" s="197"/>
      <c r="I9853" s="219" t="s">
        <v>0</v>
      </c>
      <c r="J9853" s="197"/>
      <c r="K9853" s="219" t="s">
        <v>0</v>
      </c>
      <c r="L9853" s="197"/>
      <c r="M9853" s="219">
        <v>1808.72</v>
      </c>
      <c r="N9853" s="197"/>
      <c r="O9853" s="217" t="s">
        <v>0</v>
      </c>
      <c r="P9853" s="197"/>
    </row>
    <row r="9854" spans="1:16" x14ac:dyDescent="0.25">
      <c r="A9854" s="218" t="s">
        <v>602</v>
      </c>
      <c r="B9854" s="197"/>
      <c r="C9854" s="218" t="s">
        <v>603</v>
      </c>
      <c r="D9854" s="197"/>
      <c r="E9854" s="197"/>
      <c r="F9854" s="197"/>
      <c r="G9854" s="197"/>
      <c r="H9854" s="197"/>
      <c r="I9854" s="219" t="s">
        <v>0</v>
      </c>
      <c r="J9854" s="197"/>
      <c r="K9854" s="219" t="s">
        <v>0</v>
      </c>
      <c r="L9854" s="197"/>
      <c r="M9854" s="219">
        <v>269.86</v>
      </c>
      <c r="N9854" s="197"/>
      <c r="O9854" s="217" t="s">
        <v>0</v>
      </c>
      <c r="P9854" s="197"/>
    </row>
    <row r="9855" spans="1:16" x14ac:dyDescent="0.25">
      <c r="A9855" s="218" t="s">
        <v>640</v>
      </c>
      <c r="B9855" s="197"/>
      <c r="C9855" s="218" t="s">
        <v>641</v>
      </c>
      <c r="D9855" s="197"/>
      <c r="E9855" s="197"/>
      <c r="F9855" s="197"/>
      <c r="G9855" s="197"/>
      <c r="H9855" s="197"/>
      <c r="I9855" s="219" t="s">
        <v>0</v>
      </c>
      <c r="J9855" s="197"/>
      <c r="K9855" s="219" t="s">
        <v>0</v>
      </c>
      <c r="L9855" s="197"/>
      <c r="M9855" s="219">
        <v>62.5</v>
      </c>
      <c r="N9855" s="197"/>
      <c r="O9855" s="217" t="s">
        <v>0</v>
      </c>
      <c r="P9855" s="197"/>
    </row>
    <row r="9856" spans="1:16" x14ac:dyDescent="0.25">
      <c r="A9856" s="218" t="s">
        <v>670</v>
      </c>
      <c r="B9856" s="197"/>
      <c r="C9856" s="218" t="s">
        <v>671</v>
      </c>
      <c r="D9856" s="197"/>
      <c r="E9856" s="197"/>
      <c r="F9856" s="197"/>
      <c r="G9856" s="197"/>
      <c r="H9856" s="197"/>
      <c r="I9856" s="219" t="s">
        <v>0</v>
      </c>
      <c r="J9856" s="197"/>
      <c r="K9856" s="219" t="s">
        <v>0</v>
      </c>
      <c r="L9856" s="197"/>
      <c r="M9856" s="219">
        <v>1102.5</v>
      </c>
      <c r="N9856" s="197"/>
      <c r="O9856" s="217" t="s">
        <v>0</v>
      </c>
      <c r="P9856" s="197"/>
    </row>
    <row r="9857" spans="1:16" x14ac:dyDescent="0.25">
      <c r="A9857" s="218" t="s">
        <v>730</v>
      </c>
      <c r="B9857" s="197"/>
      <c r="C9857" s="218" t="s">
        <v>731</v>
      </c>
      <c r="D9857" s="197"/>
      <c r="E9857" s="197"/>
      <c r="F9857" s="197"/>
      <c r="G9857" s="197"/>
      <c r="H9857" s="197"/>
      <c r="I9857" s="219" t="s">
        <v>0</v>
      </c>
      <c r="J9857" s="197"/>
      <c r="K9857" s="219" t="s">
        <v>0</v>
      </c>
      <c r="L9857" s="197"/>
      <c r="M9857" s="219">
        <v>292.5</v>
      </c>
      <c r="N9857" s="197"/>
      <c r="O9857" s="217" t="s">
        <v>0</v>
      </c>
      <c r="P9857" s="197"/>
    </row>
    <row r="9858" spans="1:16" x14ac:dyDescent="0.25">
      <c r="A9858" s="218" t="s">
        <v>672</v>
      </c>
      <c r="B9858" s="197"/>
      <c r="C9858" s="218" t="s">
        <v>673</v>
      </c>
      <c r="D9858" s="197"/>
      <c r="E9858" s="197"/>
      <c r="F9858" s="197"/>
      <c r="G9858" s="197"/>
      <c r="H9858" s="197"/>
      <c r="I9858" s="219" t="s">
        <v>0</v>
      </c>
      <c r="J9858" s="197"/>
      <c r="K9858" s="219" t="s">
        <v>0</v>
      </c>
      <c r="L9858" s="197"/>
      <c r="M9858" s="219">
        <v>157.72</v>
      </c>
      <c r="N9858" s="197"/>
      <c r="O9858" s="217" t="s">
        <v>0</v>
      </c>
      <c r="P9858" s="197"/>
    </row>
    <row r="9859" spans="1:16" x14ac:dyDescent="0.25">
      <c r="A9859" s="221" t="s">
        <v>674</v>
      </c>
      <c r="B9859" s="197"/>
      <c r="C9859" s="221" t="s">
        <v>675</v>
      </c>
      <c r="D9859" s="197"/>
      <c r="E9859" s="197"/>
      <c r="F9859" s="197"/>
      <c r="G9859" s="197"/>
      <c r="H9859" s="197"/>
      <c r="I9859" s="222">
        <v>454.5</v>
      </c>
      <c r="J9859" s="197"/>
      <c r="K9859" s="222">
        <v>454.5</v>
      </c>
      <c r="L9859" s="197"/>
      <c r="M9859" s="222">
        <v>454.5</v>
      </c>
      <c r="N9859" s="197"/>
      <c r="O9859" s="220">
        <v>100</v>
      </c>
      <c r="P9859" s="197"/>
    </row>
    <row r="9860" spans="1:16" x14ac:dyDescent="0.25">
      <c r="A9860" s="218" t="s">
        <v>678</v>
      </c>
      <c r="B9860" s="197"/>
      <c r="C9860" s="218" t="s">
        <v>679</v>
      </c>
      <c r="D9860" s="197"/>
      <c r="E9860" s="197"/>
      <c r="F9860" s="197"/>
      <c r="G9860" s="197"/>
      <c r="H9860" s="197"/>
      <c r="I9860" s="219" t="s">
        <v>0</v>
      </c>
      <c r="J9860" s="197"/>
      <c r="K9860" s="219" t="s">
        <v>0</v>
      </c>
      <c r="L9860" s="197"/>
      <c r="M9860" s="219">
        <v>454.5</v>
      </c>
      <c r="N9860" s="197"/>
      <c r="O9860" s="217" t="s">
        <v>0</v>
      </c>
      <c r="P9860" s="197"/>
    </row>
    <row r="9861" spans="1:16" x14ac:dyDescent="0.25">
      <c r="A9861" s="212" t="s">
        <v>1529</v>
      </c>
      <c r="B9861" s="197"/>
      <c r="C9861" s="212" t="s">
        <v>1530</v>
      </c>
      <c r="D9861" s="197"/>
      <c r="E9861" s="197"/>
      <c r="F9861" s="197"/>
      <c r="G9861" s="197"/>
      <c r="H9861" s="197"/>
      <c r="I9861" s="213">
        <v>56713.5</v>
      </c>
      <c r="J9861" s="197"/>
      <c r="K9861" s="213">
        <v>56713.5</v>
      </c>
      <c r="L9861" s="197"/>
      <c r="M9861" s="213">
        <v>62350.98</v>
      </c>
      <c r="N9861" s="197"/>
      <c r="O9861" s="214">
        <v>109.94</v>
      </c>
      <c r="P9861" s="197"/>
    </row>
    <row r="9862" spans="1:16" x14ac:dyDescent="0.25">
      <c r="A9862" s="205" t="s">
        <v>242</v>
      </c>
      <c r="B9862" s="197"/>
      <c r="C9862" s="197"/>
      <c r="D9862" s="197"/>
      <c r="E9862" s="197"/>
      <c r="F9862" s="197"/>
      <c r="G9862" s="197"/>
      <c r="H9862" s="197"/>
      <c r="I9862" s="206">
        <v>56713.5</v>
      </c>
      <c r="J9862" s="197"/>
      <c r="K9862" s="206">
        <v>56713.5</v>
      </c>
      <c r="L9862" s="197"/>
      <c r="M9862" s="206">
        <v>62350.98</v>
      </c>
      <c r="N9862" s="197"/>
      <c r="O9862" s="207">
        <v>109.94</v>
      </c>
      <c r="P9862" s="197"/>
    </row>
    <row r="9863" spans="1:16" x14ac:dyDescent="0.25">
      <c r="A9863" s="205" t="s">
        <v>2087</v>
      </c>
      <c r="B9863" s="197"/>
      <c r="C9863" s="197"/>
      <c r="D9863" s="197"/>
      <c r="E9863" s="197"/>
      <c r="F9863" s="197"/>
      <c r="G9863" s="197"/>
      <c r="H9863" s="197"/>
      <c r="I9863" s="206">
        <v>56713.5</v>
      </c>
      <c r="J9863" s="197"/>
      <c r="K9863" s="206">
        <v>56713.5</v>
      </c>
      <c r="L9863" s="197"/>
      <c r="M9863" s="206">
        <v>62350.98</v>
      </c>
      <c r="N9863" s="197"/>
      <c r="O9863" s="207">
        <v>109.94</v>
      </c>
      <c r="P9863" s="197"/>
    </row>
    <row r="9864" spans="1:16" x14ac:dyDescent="0.25">
      <c r="A9864" s="221" t="s">
        <v>582</v>
      </c>
      <c r="B9864" s="197"/>
      <c r="C9864" s="221" t="s">
        <v>583</v>
      </c>
      <c r="D9864" s="197"/>
      <c r="E9864" s="197"/>
      <c r="F9864" s="197"/>
      <c r="G9864" s="197"/>
      <c r="H9864" s="197"/>
      <c r="I9864" s="222">
        <v>1440</v>
      </c>
      <c r="J9864" s="197"/>
      <c r="K9864" s="222">
        <v>1440</v>
      </c>
      <c r="L9864" s="197"/>
      <c r="M9864" s="222">
        <v>1393.88</v>
      </c>
      <c r="N9864" s="197"/>
      <c r="O9864" s="220">
        <v>96.8</v>
      </c>
      <c r="P9864" s="197"/>
    </row>
    <row r="9865" spans="1:16" x14ac:dyDescent="0.25">
      <c r="A9865" s="218" t="s">
        <v>602</v>
      </c>
      <c r="B9865" s="197"/>
      <c r="C9865" s="218" t="s">
        <v>603</v>
      </c>
      <c r="D9865" s="197"/>
      <c r="E9865" s="197"/>
      <c r="F9865" s="197"/>
      <c r="G9865" s="197"/>
      <c r="H9865" s="197"/>
      <c r="I9865" s="219" t="s">
        <v>0</v>
      </c>
      <c r="J9865" s="197"/>
      <c r="K9865" s="219" t="s">
        <v>0</v>
      </c>
      <c r="L9865" s="197"/>
      <c r="M9865" s="219">
        <v>1393.88</v>
      </c>
      <c r="N9865" s="197"/>
      <c r="O9865" s="217" t="s">
        <v>0</v>
      </c>
      <c r="P9865" s="197"/>
    </row>
    <row r="9866" spans="1:16" x14ac:dyDescent="0.25">
      <c r="A9866" s="221" t="s">
        <v>592</v>
      </c>
      <c r="B9866" s="197"/>
      <c r="C9866" s="221" t="s">
        <v>593</v>
      </c>
      <c r="D9866" s="197"/>
      <c r="E9866" s="197"/>
      <c r="F9866" s="197"/>
      <c r="G9866" s="197"/>
      <c r="H9866" s="197"/>
      <c r="I9866" s="222">
        <v>55273.5</v>
      </c>
      <c r="J9866" s="197"/>
      <c r="K9866" s="222">
        <v>55273.5</v>
      </c>
      <c r="L9866" s="197"/>
      <c r="M9866" s="222">
        <v>60957.1</v>
      </c>
      <c r="N9866" s="197"/>
      <c r="O9866" s="220">
        <v>110.28</v>
      </c>
      <c r="P9866" s="197"/>
    </row>
    <row r="9867" spans="1:16" x14ac:dyDescent="0.25">
      <c r="A9867" s="218" t="s">
        <v>1369</v>
      </c>
      <c r="B9867" s="197"/>
      <c r="C9867" s="218" t="s">
        <v>1370</v>
      </c>
      <c r="D9867" s="197"/>
      <c r="E9867" s="197"/>
      <c r="F9867" s="197"/>
      <c r="G9867" s="197"/>
      <c r="H9867" s="197"/>
      <c r="I9867" s="219" t="s">
        <v>0</v>
      </c>
      <c r="J9867" s="197"/>
      <c r="K9867" s="219" t="s">
        <v>0</v>
      </c>
      <c r="L9867" s="197"/>
      <c r="M9867" s="219">
        <v>60957.1</v>
      </c>
      <c r="N9867" s="197"/>
      <c r="O9867" s="217" t="s">
        <v>0</v>
      </c>
      <c r="P9867" s="197"/>
    </row>
    <row r="9868" spans="1:16" x14ac:dyDescent="0.25">
      <c r="A9868" s="212" t="s">
        <v>1531</v>
      </c>
      <c r="B9868" s="197"/>
      <c r="C9868" s="212" t="s">
        <v>1532</v>
      </c>
      <c r="D9868" s="197"/>
      <c r="E9868" s="197"/>
      <c r="F9868" s="197"/>
      <c r="G9868" s="197"/>
      <c r="H9868" s="197"/>
      <c r="I9868" s="213">
        <v>500</v>
      </c>
      <c r="J9868" s="197"/>
      <c r="K9868" s="213">
        <v>500</v>
      </c>
      <c r="L9868" s="197"/>
      <c r="M9868" s="213">
        <v>0</v>
      </c>
      <c r="N9868" s="197"/>
      <c r="O9868" s="214">
        <v>0</v>
      </c>
      <c r="P9868" s="197"/>
    </row>
    <row r="9869" spans="1:16" x14ac:dyDescent="0.25">
      <c r="A9869" s="205" t="s">
        <v>241</v>
      </c>
      <c r="B9869" s="197"/>
      <c r="C9869" s="197"/>
      <c r="D9869" s="197"/>
      <c r="E9869" s="197"/>
      <c r="F9869" s="197"/>
      <c r="G9869" s="197"/>
      <c r="H9869" s="197"/>
      <c r="I9869" s="206">
        <v>500</v>
      </c>
      <c r="J9869" s="197"/>
      <c r="K9869" s="206">
        <v>500</v>
      </c>
      <c r="L9869" s="197"/>
      <c r="M9869" s="206">
        <v>0</v>
      </c>
      <c r="N9869" s="197"/>
      <c r="O9869" s="207">
        <v>0</v>
      </c>
      <c r="P9869" s="197"/>
    </row>
    <row r="9870" spans="1:16" x14ac:dyDescent="0.25">
      <c r="A9870" s="205" t="s">
        <v>2080</v>
      </c>
      <c r="B9870" s="197"/>
      <c r="C9870" s="197"/>
      <c r="D9870" s="197"/>
      <c r="E9870" s="197"/>
      <c r="F9870" s="197"/>
      <c r="G9870" s="197"/>
      <c r="H9870" s="197"/>
      <c r="I9870" s="206">
        <v>500</v>
      </c>
      <c r="J9870" s="197"/>
      <c r="K9870" s="206">
        <v>500</v>
      </c>
      <c r="L9870" s="197"/>
      <c r="M9870" s="206">
        <v>0</v>
      </c>
      <c r="N9870" s="197"/>
      <c r="O9870" s="207">
        <v>0</v>
      </c>
      <c r="P9870" s="197"/>
    </row>
    <row r="9871" spans="1:16" x14ac:dyDescent="0.25">
      <c r="A9871" s="221" t="s">
        <v>582</v>
      </c>
      <c r="B9871" s="197"/>
      <c r="C9871" s="221" t="s">
        <v>583</v>
      </c>
      <c r="D9871" s="197"/>
      <c r="E9871" s="197"/>
      <c r="F9871" s="197"/>
      <c r="G9871" s="197"/>
      <c r="H9871" s="197"/>
      <c r="I9871" s="222">
        <v>500</v>
      </c>
      <c r="J9871" s="197"/>
      <c r="K9871" s="222">
        <v>500</v>
      </c>
      <c r="L9871" s="197"/>
      <c r="M9871" s="222">
        <v>0</v>
      </c>
      <c r="N9871" s="197"/>
      <c r="O9871" s="220">
        <v>0</v>
      </c>
      <c r="P9871" s="197"/>
    </row>
    <row r="9872" spans="1:16" x14ac:dyDescent="0.25">
      <c r="A9872" s="212" t="s">
        <v>1535</v>
      </c>
      <c r="B9872" s="197"/>
      <c r="C9872" s="212" t="s">
        <v>1536</v>
      </c>
      <c r="D9872" s="197"/>
      <c r="E9872" s="197"/>
      <c r="F9872" s="197"/>
      <c r="G9872" s="197"/>
      <c r="H9872" s="197"/>
      <c r="I9872" s="213">
        <v>700000</v>
      </c>
      <c r="J9872" s="197"/>
      <c r="K9872" s="213">
        <v>700000</v>
      </c>
      <c r="L9872" s="197"/>
      <c r="M9872" s="213">
        <v>687726.04</v>
      </c>
      <c r="N9872" s="197"/>
      <c r="O9872" s="214">
        <v>98.25</v>
      </c>
      <c r="P9872" s="197"/>
    </row>
    <row r="9873" spans="1:16" x14ac:dyDescent="0.25">
      <c r="A9873" s="205" t="s">
        <v>243</v>
      </c>
      <c r="B9873" s="197"/>
      <c r="C9873" s="197"/>
      <c r="D9873" s="197"/>
      <c r="E9873" s="197"/>
      <c r="F9873" s="197"/>
      <c r="G9873" s="197"/>
      <c r="H9873" s="197"/>
      <c r="I9873" s="206">
        <v>700000</v>
      </c>
      <c r="J9873" s="197"/>
      <c r="K9873" s="206">
        <v>700000</v>
      </c>
      <c r="L9873" s="197"/>
      <c r="M9873" s="206">
        <v>687726.04</v>
      </c>
      <c r="N9873" s="197"/>
      <c r="O9873" s="207">
        <v>98.25</v>
      </c>
      <c r="P9873" s="197"/>
    </row>
    <row r="9874" spans="1:16" x14ac:dyDescent="0.25">
      <c r="A9874" s="205" t="s">
        <v>2090</v>
      </c>
      <c r="B9874" s="197"/>
      <c r="C9874" s="197"/>
      <c r="D9874" s="197"/>
      <c r="E9874" s="197"/>
      <c r="F9874" s="197"/>
      <c r="G9874" s="197"/>
      <c r="H9874" s="197"/>
      <c r="I9874" s="206">
        <v>700000</v>
      </c>
      <c r="J9874" s="197"/>
      <c r="K9874" s="206">
        <v>700000</v>
      </c>
      <c r="L9874" s="197"/>
      <c r="M9874" s="206">
        <v>687726.04</v>
      </c>
      <c r="N9874" s="197"/>
      <c r="O9874" s="207">
        <v>98.25</v>
      </c>
      <c r="P9874" s="197"/>
    </row>
    <row r="9875" spans="1:16" x14ac:dyDescent="0.25">
      <c r="A9875" s="221" t="s">
        <v>572</v>
      </c>
      <c r="B9875" s="197"/>
      <c r="C9875" s="221" t="s">
        <v>573</v>
      </c>
      <c r="D9875" s="197"/>
      <c r="E9875" s="197"/>
      <c r="F9875" s="197"/>
      <c r="G9875" s="197"/>
      <c r="H9875" s="197"/>
      <c r="I9875" s="222">
        <v>667300</v>
      </c>
      <c r="J9875" s="197"/>
      <c r="K9875" s="222">
        <v>667300</v>
      </c>
      <c r="L9875" s="197"/>
      <c r="M9875" s="222">
        <v>656878.39</v>
      </c>
      <c r="N9875" s="197"/>
      <c r="O9875" s="220">
        <v>98.44</v>
      </c>
      <c r="P9875" s="197"/>
    </row>
    <row r="9876" spans="1:16" x14ac:dyDescent="0.25">
      <c r="A9876" s="218" t="s">
        <v>574</v>
      </c>
      <c r="B9876" s="197"/>
      <c r="C9876" s="218" t="s">
        <v>575</v>
      </c>
      <c r="D9876" s="197"/>
      <c r="E9876" s="197"/>
      <c r="F9876" s="197"/>
      <c r="G9876" s="197"/>
      <c r="H9876" s="197"/>
      <c r="I9876" s="219" t="s">
        <v>0</v>
      </c>
      <c r="J9876" s="197"/>
      <c r="K9876" s="219" t="s">
        <v>0</v>
      </c>
      <c r="L9876" s="197"/>
      <c r="M9876" s="219">
        <v>545411.03</v>
      </c>
      <c r="N9876" s="197"/>
      <c r="O9876" s="217" t="s">
        <v>0</v>
      </c>
      <c r="P9876" s="197"/>
    </row>
    <row r="9877" spans="1:16" x14ac:dyDescent="0.25">
      <c r="A9877" s="218" t="s">
        <v>580</v>
      </c>
      <c r="B9877" s="197"/>
      <c r="C9877" s="218" t="s">
        <v>581</v>
      </c>
      <c r="D9877" s="197"/>
      <c r="E9877" s="197"/>
      <c r="F9877" s="197"/>
      <c r="G9877" s="197"/>
      <c r="H9877" s="197"/>
      <c r="I9877" s="219" t="s">
        <v>0</v>
      </c>
      <c r="J9877" s="197"/>
      <c r="K9877" s="219" t="s">
        <v>0</v>
      </c>
      <c r="L9877" s="197"/>
      <c r="M9877" s="219">
        <v>20932.16</v>
      </c>
      <c r="N9877" s="197"/>
      <c r="O9877" s="217" t="s">
        <v>0</v>
      </c>
      <c r="P9877" s="197"/>
    </row>
    <row r="9878" spans="1:16" x14ac:dyDescent="0.25">
      <c r="A9878" s="218" t="s">
        <v>576</v>
      </c>
      <c r="B9878" s="197"/>
      <c r="C9878" s="218" t="s">
        <v>577</v>
      </c>
      <c r="D9878" s="197"/>
      <c r="E9878" s="197"/>
      <c r="F9878" s="197"/>
      <c r="G9878" s="197"/>
      <c r="H9878" s="197"/>
      <c r="I9878" s="219" t="s">
        <v>0</v>
      </c>
      <c r="J9878" s="197"/>
      <c r="K9878" s="219" t="s">
        <v>0</v>
      </c>
      <c r="L9878" s="197"/>
      <c r="M9878" s="219">
        <v>90535.2</v>
      </c>
      <c r="N9878" s="197"/>
      <c r="O9878" s="217" t="s">
        <v>0</v>
      </c>
      <c r="P9878" s="197"/>
    </row>
    <row r="9879" spans="1:16" x14ac:dyDescent="0.25">
      <c r="A9879" s="221" t="s">
        <v>582</v>
      </c>
      <c r="B9879" s="197"/>
      <c r="C9879" s="221" t="s">
        <v>583</v>
      </c>
      <c r="D9879" s="197"/>
      <c r="E9879" s="197"/>
      <c r="F9879" s="197"/>
      <c r="G9879" s="197"/>
      <c r="H9879" s="197"/>
      <c r="I9879" s="222">
        <v>32700</v>
      </c>
      <c r="J9879" s="197"/>
      <c r="K9879" s="222">
        <v>32700</v>
      </c>
      <c r="L9879" s="197"/>
      <c r="M9879" s="222">
        <v>30847.65</v>
      </c>
      <c r="N9879" s="197"/>
      <c r="O9879" s="220">
        <v>94.34</v>
      </c>
      <c r="P9879" s="197"/>
    </row>
    <row r="9880" spans="1:16" x14ac:dyDescent="0.25">
      <c r="A9880" s="218" t="s">
        <v>584</v>
      </c>
      <c r="B9880" s="197"/>
      <c r="C9880" s="218" t="s">
        <v>585</v>
      </c>
      <c r="D9880" s="197"/>
      <c r="E9880" s="197"/>
      <c r="F9880" s="197"/>
      <c r="G9880" s="197"/>
      <c r="H9880" s="197"/>
      <c r="I9880" s="219" t="s">
        <v>0</v>
      </c>
      <c r="J9880" s="197"/>
      <c r="K9880" s="219" t="s">
        <v>0</v>
      </c>
      <c r="L9880" s="197"/>
      <c r="M9880" s="219">
        <v>28219.61</v>
      </c>
      <c r="N9880" s="197"/>
      <c r="O9880" s="217" t="s">
        <v>0</v>
      </c>
      <c r="P9880" s="197"/>
    </row>
    <row r="9881" spans="1:16" x14ac:dyDescent="0.25">
      <c r="A9881" s="218" t="s">
        <v>672</v>
      </c>
      <c r="B9881" s="197"/>
      <c r="C9881" s="218" t="s">
        <v>673</v>
      </c>
      <c r="D9881" s="197"/>
      <c r="E9881" s="197"/>
      <c r="F9881" s="197"/>
      <c r="G9881" s="197"/>
      <c r="H9881" s="197"/>
      <c r="I9881" s="219" t="s">
        <v>0</v>
      </c>
      <c r="J9881" s="197"/>
      <c r="K9881" s="219" t="s">
        <v>0</v>
      </c>
      <c r="L9881" s="197"/>
      <c r="M9881" s="219">
        <v>2628.04</v>
      </c>
      <c r="N9881" s="197"/>
      <c r="O9881" s="217" t="s">
        <v>0</v>
      </c>
      <c r="P9881" s="197"/>
    </row>
    <row r="9882" spans="1:16" x14ac:dyDescent="0.25">
      <c r="A9882" s="215" t="s">
        <v>1537</v>
      </c>
      <c r="B9882" s="197"/>
      <c r="C9882" s="215" t="s">
        <v>1538</v>
      </c>
      <c r="D9882" s="197"/>
      <c r="E9882" s="197"/>
      <c r="F9882" s="197"/>
      <c r="G9882" s="197"/>
      <c r="H9882" s="197"/>
      <c r="I9882" s="216">
        <v>26640</v>
      </c>
      <c r="J9882" s="197"/>
      <c r="K9882" s="216">
        <v>26640</v>
      </c>
      <c r="L9882" s="197"/>
      <c r="M9882" s="216">
        <v>19818.63</v>
      </c>
      <c r="N9882" s="197"/>
      <c r="O9882" s="211">
        <v>74.39</v>
      </c>
      <c r="P9882" s="197"/>
    </row>
    <row r="9883" spans="1:16" x14ac:dyDescent="0.25">
      <c r="A9883" s="212" t="s">
        <v>1539</v>
      </c>
      <c r="B9883" s="197"/>
      <c r="C9883" s="212" t="s">
        <v>1540</v>
      </c>
      <c r="D9883" s="197"/>
      <c r="E9883" s="197"/>
      <c r="F9883" s="197"/>
      <c r="G9883" s="197"/>
      <c r="H9883" s="197"/>
      <c r="I9883" s="213">
        <v>26640</v>
      </c>
      <c r="J9883" s="197"/>
      <c r="K9883" s="213">
        <v>26640</v>
      </c>
      <c r="L9883" s="197"/>
      <c r="M9883" s="213">
        <v>19818.63</v>
      </c>
      <c r="N9883" s="197"/>
      <c r="O9883" s="214">
        <v>74.39</v>
      </c>
      <c r="P9883" s="197"/>
    </row>
    <row r="9884" spans="1:16" x14ac:dyDescent="0.25">
      <c r="A9884" s="205" t="s">
        <v>240</v>
      </c>
      <c r="B9884" s="197"/>
      <c r="C9884" s="197"/>
      <c r="D9884" s="197"/>
      <c r="E9884" s="197"/>
      <c r="F9884" s="197"/>
      <c r="G9884" s="197"/>
      <c r="H9884" s="197"/>
      <c r="I9884" s="206">
        <v>26640</v>
      </c>
      <c r="J9884" s="197"/>
      <c r="K9884" s="206">
        <v>26640</v>
      </c>
      <c r="L9884" s="197"/>
      <c r="M9884" s="206">
        <v>19818.63</v>
      </c>
      <c r="N9884" s="197"/>
      <c r="O9884" s="207">
        <v>74.39</v>
      </c>
      <c r="P9884" s="197"/>
    </row>
    <row r="9885" spans="1:16" x14ac:dyDescent="0.25">
      <c r="A9885" s="205" t="s">
        <v>2076</v>
      </c>
      <c r="B9885" s="197"/>
      <c r="C9885" s="197"/>
      <c r="D9885" s="197"/>
      <c r="E9885" s="197"/>
      <c r="F9885" s="197"/>
      <c r="G9885" s="197"/>
      <c r="H9885" s="197"/>
      <c r="I9885" s="206">
        <v>26640</v>
      </c>
      <c r="J9885" s="197"/>
      <c r="K9885" s="206">
        <v>26640</v>
      </c>
      <c r="L9885" s="197"/>
      <c r="M9885" s="206">
        <v>19818.63</v>
      </c>
      <c r="N9885" s="197"/>
      <c r="O9885" s="207">
        <v>74.39</v>
      </c>
      <c r="P9885" s="197"/>
    </row>
    <row r="9886" spans="1:16" x14ac:dyDescent="0.25">
      <c r="A9886" s="221" t="s">
        <v>582</v>
      </c>
      <c r="B9886" s="197"/>
      <c r="C9886" s="221" t="s">
        <v>583</v>
      </c>
      <c r="D9886" s="197"/>
      <c r="E9886" s="197"/>
      <c r="F9886" s="197"/>
      <c r="G9886" s="197"/>
      <c r="H9886" s="197"/>
      <c r="I9886" s="222">
        <v>21040</v>
      </c>
      <c r="J9886" s="197"/>
      <c r="K9886" s="222">
        <v>21040</v>
      </c>
      <c r="L9886" s="197"/>
      <c r="M9886" s="222">
        <v>19818.63</v>
      </c>
      <c r="N9886" s="197"/>
      <c r="O9886" s="220">
        <v>94.2</v>
      </c>
      <c r="P9886" s="197"/>
    </row>
    <row r="9887" spans="1:16" x14ac:dyDescent="0.25">
      <c r="A9887" s="218" t="s">
        <v>792</v>
      </c>
      <c r="B9887" s="197"/>
      <c r="C9887" s="218" t="s">
        <v>793</v>
      </c>
      <c r="D9887" s="197"/>
      <c r="E9887" s="197"/>
      <c r="F9887" s="197"/>
      <c r="G9887" s="197"/>
      <c r="H9887" s="197"/>
      <c r="I9887" s="219" t="s">
        <v>0</v>
      </c>
      <c r="J9887" s="197"/>
      <c r="K9887" s="219" t="s">
        <v>0</v>
      </c>
      <c r="L9887" s="197"/>
      <c r="M9887" s="219">
        <v>15802.66</v>
      </c>
      <c r="N9887" s="197"/>
      <c r="O9887" s="217" t="s">
        <v>0</v>
      </c>
      <c r="P9887" s="197"/>
    </row>
    <row r="9888" spans="1:16" x14ac:dyDescent="0.25">
      <c r="A9888" s="218" t="s">
        <v>590</v>
      </c>
      <c r="B9888" s="197"/>
      <c r="C9888" s="218" t="s">
        <v>591</v>
      </c>
      <c r="D9888" s="197"/>
      <c r="E9888" s="197"/>
      <c r="F9888" s="197"/>
      <c r="G9888" s="197"/>
      <c r="H9888" s="197"/>
      <c r="I9888" s="219" t="s">
        <v>0</v>
      </c>
      <c r="J9888" s="197"/>
      <c r="K9888" s="219" t="s">
        <v>0</v>
      </c>
      <c r="L9888" s="197"/>
      <c r="M9888" s="219">
        <v>736.9</v>
      </c>
      <c r="N9888" s="197"/>
      <c r="O9888" s="217" t="s">
        <v>0</v>
      </c>
      <c r="P9888" s="197"/>
    </row>
    <row r="9889" spans="1:16" x14ac:dyDescent="0.25">
      <c r="A9889" s="218" t="s">
        <v>670</v>
      </c>
      <c r="B9889" s="197"/>
      <c r="C9889" s="218" t="s">
        <v>671</v>
      </c>
      <c r="D9889" s="197"/>
      <c r="E9889" s="197"/>
      <c r="F9889" s="197"/>
      <c r="G9889" s="197"/>
      <c r="H9889" s="197"/>
      <c r="I9889" s="219" t="s">
        <v>0</v>
      </c>
      <c r="J9889" s="197"/>
      <c r="K9889" s="219" t="s">
        <v>0</v>
      </c>
      <c r="L9889" s="197"/>
      <c r="M9889" s="219">
        <v>2417.15</v>
      </c>
      <c r="N9889" s="197"/>
      <c r="O9889" s="217" t="s">
        <v>0</v>
      </c>
      <c r="P9889" s="197"/>
    </row>
    <row r="9890" spans="1:16" x14ac:dyDescent="0.25">
      <c r="A9890" s="218" t="s">
        <v>798</v>
      </c>
      <c r="B9890" s="197"/>
      <c r="C9890" s="218" t="s">
        <v>799</v>
      </c>
      <c r="D9890" s="197"/>
      <c r="E9890" s="197"/>
      <c r="F9890" s="197"/>
      <c r="G9890" s="197"/>
      <c r="H9890" s="197"/>
      <c r="I9890" s="219" t="s">
        <v>0</v>
      </c>
      <c r="J9890" s="197"/>
      <c r="K9890" s="219" t="s">
        <v>0</v>
      </c>
      <c r="L9890" s="197"/>
      <c r="M9890" s="219">
        <v>861.92</v>
      </c>
      <c r="N9890" s="197"/>
      <c r="O9890" s="217" t="s">
        <v>0</v>
      </c>
      <c r="P9890" s="197"/>
    </row>
    <row r="9891" spans="1:16" x14ac:dyDescent="0.25">
      <c r="A9891" s="221" t="s">
        <v>592</v>
      </c>
      <c r="B9891" s="197"/>
      <c r="C9891" s="221" t="s">
        <v>593</v>
      </c>
      <c r="D9891" s="197"/>
      <c r="E9891" s="197"/>
      <c r="F9891" s="197"/>
      <c r="G9891" s="197"/>
      <c r="H9891" s="197"/>
      <c r="I9891" s="222">
        <v>5600</v>
      </c>
      <c r="J9891" s="197"/>
      <c r="K9891" s="222">
        <v>5600</v>
      </c>
      <c r="L9891" s="197"/>
      <c r="M9891" s="222">
        <v>0</v>
      </c>
      <c r="N9891" s="197"/>
      <c r="O9891" s="220">
        <v>0</v>
      </c>
      <c r="P9891" s="197"/>
    </row>
    <row r="9892" spans="1:16" x14ac:dyDescent="0.25">
      <c r="A9892" s="215" t="s">
        <v>1416</v>
      </c>
      <c r="B9892" s="197"/>
      <c r="C9892" s="215" t="s">
        <v>1417</v>
      </c>
      <c r="D9892" s="197"/>
      <c r="E9892" s="197"/>
      <c r="F9892" s="197"/>
      <c r="G9892" s="197"/>
      <c r="H9892" s="197"/>
      <c r="I9892" s="216">
        <v>110850</v>
      </c>
      <c r="J9892" s="197"/>
      <c r="K9892" s="216">
        <v>120444.53</v>
      </c>
      <c r="L9892" s="197"/>
      <c r="M9892" s="216">
        <v>94963.12</v>
      </c>
      <c r="N9892" s="197"/>
      <c r="O9892" s="211">
        <v>78.84</v>
      </c>
      <c r="P9892" s="197"/>
    </row>
    <row r="9893" spans="1:16" x14ac:dyDescent="0.25">
      <c r="A9893" s="212" t="s">
        <v>1422</v>
      </c>
      <c r="B9893" s="197"/>
      <c r="C9893" s="212" t="s">
        <v>1423</v>
      </c>
      <c r="D9893" s="197"/>
      <c r="E9893" s="197"/>
      <c r="F9893" s="197"/>
      <c r="G9893" s="197"/>
      <c r="H9893" s="197"/>
      <c r="I9893" s="213">
        <v>32250</v>
      </c>
      <c r="J9893" s="197"/>
      <c r="K9893" s="213">
        <v>35851.589999999997</v>
      </c>
      <c r="L9893" s="197"/>
      <c r="M9893" s="213">
        <v>35851.589999999997</v>
      </c>
      <c r="N9893" s="197"/>
      <c r="O9893" s="214">
        <v>100</v>
      </c>
      <c r="P9893" s="197"/>
    </row>
    <row r="9894" spans="1:16" x14ac:dyDescent="0.25">
      <c r="A9894" s="205" t="s">
        <v>240</v>
      </c>
      <c r="B9894" s="197"/>
      <c r="C9894" s="197"/>
      <c r="D9894" s="197"/>
      <c r="E9894" s="197"/>
      <c r="F9894" s="197"/>
      <c r="G9894" s="197"/>
      <c r="H9894" s="197"/>
      <c r="I9894" s="206">
        <v>32250</v>
      </c>
      <c r="J9894" s="197"/>
      <c r="K9894" s="206">
        <v>35851.589999999997</v>
      </c>
      <c r="L9894" s="197"/>
      <c r="M9894" s="206">
        <v>35851.589999999997</v>
      </c>
      <c r="N9894" s="197"/>
      <c r="O9894" s="207">
        <v>100</v>
      </c>
      <c r="P9894" s="197"/>
    </row>
    <row r="9895" spans="1:16" x14ac:dyDescent="0.25">
      <c r="A9895" s="205" t="s">
        <v>2076</v>
      </c>
      <c r="B9895" s="197"/>
      <c r="C9895" s="197"/>
      <c r="D9895" s="197"/>
      <c r="E9895" s="197"/>
      <c r="F9895" s="197"/>
      <c r="G9895" s="197"/>
      <c r="H9895" s="197"/>
      <c r="I9895" s="206">
        <v>32250</v>
      </c>
      <c r="J9895" s="197"/>
      <c r="K9895" s="206">
        <v>35851.589999999997</v>
      </c>
      <c r="L9895" s="197"/>
      <c r="M9895" s="206">
        <v>35851.589999999997</v>
      </c>
      <c r="N9895" s="197"/>
      <c r="O9895" s="207">
        <v>100</v>
      </c>
      <c r="P9895" s="197"/>
    </row>
    <row r="9896" spans="1:16" x14ac:dyDescent="0.25">
      <c r="A9896" s="221" t="s">
        <v>572</v>
      </c>
      <c r="B9896" s="197"/>
      <c r="C9896" s="221" t="s">
        <v>573</v>
      </c>
      <c r="D9896" s="197"/>
      <c r="E9896" s="197"/>
      <c r="F9896" s="197"/>
      <c r="G9896" s="197"/>
      <c r="H9896" s="197"/>
      <c r="I9896" s="222">
        <v>30000</v>
      </c>
      <c r="J9896" s="197"/>
      <c r="K9896" s="222">
        <v>33565.67</v>
      </c>
      <c r="L9896" s="197"/>
      <c r="M9896" s="222">
        <v>33565.67</v>
      </c>
      <c r="N9896" s="197"/>
      <c r="O9896" s="220">
        <v>100</v>
      </c>
      <c r="P9896" s="197"/>
    </row>
    <row r="9897" spans="1:16" x14ac:dyDescent="0.25">
      <c r="A9897" s="218" t="s">
        <v>574</v>
      </c>
      <c r="B9897" s="197"/>
      <c r="C9897" s="218" t="s">
        <v>575</v>
      </c>
      <c r="D9897" s="197"/>
      <c r="E9897" s="197"/>
      <c r="F9897" s="197"/>
      <c r="G9897" s="197"/>
      <c r="H9897" s="197"/>
      <c r="I9897" s="219" t="s">
        <v>0</v>
      </c>
      <c r="J9897" s="197"/>
      <c r="K9897" s="219" t="s">
        <v>0</v>
      </c>
      <c r="L9897" s="197"/>
      <c r="M9897" s="219">
        <v>27009.13</v>
      </c>
      <c r="N9897" s="197"/>
      <c r="O9897" s="217" t="s">
        <v>0</v>
      </c>
      <c r="P9897" s="197"/>
    </row>
    <row r="9898" spans="1:16" x14ac:dyDescent="0.25">
      <c r="A9898" s="218" t="s">
        <v>580</v>
      </c>
      <c r="B9898" s="197"/>
      <c r="C9898" s="218" t="s">
        <v>581</v>
      </c>
      <c r="D9898" s="197"/>
      <c r="E9898" s="197"/>
      <c r="F9898" s="197"/>
      <c r="G9898" s="197"/>
      <c r="H9898" s="197"/>
      <c r="I9898" s="219" t="s">
        <v>0</v>
      </c>
      <c r="J9898" s="197"/>
      <c r="K9898" s="219" t="s">
        <v>0</v>
      </c>
      <c r="L9898" s="197"/>
      <c r="M9898" s="219">
        <v>2100</v>
      </c>
      <c r="N9898" s="197"/>
      <c r="O9898" s="217" t="s">
        <v>0</v>
      </c>
      <c r="P9898" s="197"/>
    </row>
    <row r="9899" spans="1:16" x14ac:dyDescent="0.25">
      <c r="A9899" s="218" t="s">
        <v>576</v>
      </c>
      <c r="B9899" s="197"/>
      <c r="C9899" s="218" t="s">
        <v>577</v>
      </c>
      <c r="D9899" s="197"/>
      <c r="E9899" s="197"/>
      <c r="F9899" s="197"/>
      <c r="G9899" s="197"/>
      <c r="H9899" s="197"/>
      <c r="I9899" s="219" t="s">
        <v>0</v>
      </c>
      <c r="J9899" s="197"/>
      <c r="K9899" s="219" t="s">
        <v>0</v>
      </c>
      <c r="L9899" s="197"/>
      <c r="M9899" s="219">
        <v>4456.54</v>
      </c>
      <c r="N9899" s="197"/>
      <c r="O9899" s="217" t="s">
        <v>0</v>
      </c>
      <c r="P9899" s="197"/>
    </row>
    <row r="9900" spans="1:16" x14ac:dyDescent="0.25">
      <c r="A9900" s="221" t="s">
        <v>582</v>
      </c>
      <c r="B9900" s="197"/>
      <c r="C9900" s="221" t="s">
        <v>583</v>
      </c>
      <c r="D9900" s="197"/>
      <c r="E9900" s="197"/>
      <c r="F9900" s="197"/>
      <c r="G9900" s="197"/>
      <c r="H9900" s="197"/>
      <c r="I9900" s="222">
        <v>2250</v>
      </c>
      <c r="J9900" s="197"/>
      <c r="K9900" s="222">
        <v>2285.92</v>
      </c>
      <c r="L9900" s="197"/>
      <c r="M9900" s="222">
        <v>2285.92</v>
      </c>
      <c r="N9900" s="197"/>
      <c r="O9900" s="220">
        <v>100</v>
      </c>
      <c r="P9900" s="197"/>
    </row>
    <row r="9901" spans="1:16" x14ac:dyDescent="0.25">
      <c r="A9901" s="218" t="s">
        <v>584</v>
      </c>
      <c r="B9901" s="197"/>
      <c r="C9901" s="218" t="s">
        <v>585</v>
      </c>
      <c r="D9901" s="197"/>
      <c r="E9901" s="197"/>
      <c r="F9901" s="197"/>
      <c r="G9901" s="197"/>
      <c r="H9901" s="197"/>
      <c r="I9901" s="219" t="s">
        <v>0</v>
      </c>
      <c r="J9901" s="197"/>
      <c r="K9901" s="219" t="s">
        <v>0</v>
      </c>
      <c r="L9901" s="197"/>
      <c r="M9901" s="219">
        <v>2134.3200000000002</v>
      </c>
      <c r="N9901" s="197"/>
      <c r="O9901" s="217" t="s">
        <v>0</v>
      </c>
      <c r="P9901" s="197"/>
    </row>
    <row r="9902" spans="1:16" x14ac:dyDescent="0.25">
      <c r="A9902" s="218" t="s">
        <v>602</v>
      </c>
      <c r="B9902" s="197"/>
      <c r="C9902" s="218" t="s">
        <v>603</v>
      </c>
      <c r="D9902" s="197"/>
      <c r="E9902" s="197"/>
      <c r="F9902" s="197"/>
      <c r="G9902" s="197"/>
      <c r="H9902" s="197"/>
      <c r="I9902" s="219" t="s">
        <v>0</v>
      </c>
      <c r="J9902" s="197"/>
      <c r="K9902" s="219" t="s">
        <v>0</v>
      </c>
      <c r="L9902" s="197"/>
      <c r="M9902" s="219">
        <v>151.6</v>
      </c>
      <c r="N9902" s="197"/>
      <c r="O9902" s="217" t="s">
        <v>0</v>
      </c>
      <c r="P9902" s="197"/>
    </row>
    <row r="9903" spans="1:16" x14ac:dyDescent="0.25">
      <c r="A9903" s="212" t="s">
        <v>1541</v>
      </c>
      <c r="B9903" s="197"/>
      <c r="C9903" s="212" t="s">
        <v>1542</v>
      </c>
      <c r="D9903" s="197"/>
      <c r="E9903" s="197"/>
      <c r="F9903" s="197"/>
      <c r="G9903" s="197"/>
      <c r="H9903" s="197"/>
      <c r="I9903" s="213">
        <v>13100</v>
      </c>
      <c r="J9903" s="197"/>
      <c r="K9903" s="213">
        <v>13100</v>
      </c>
      <c r="L9903" s="197"/>
      <c r="M9903" s="213">
        <v>8044.67</v>
      </c>
      <c r="N9903" s="197"/>
      <c r="O9903" s="214">
        <v>61.41</v>
      </c>
      <c r="P9903" s="197"/>
    </row>
    <row r="9904" spans="1:16" x14ac:dyDescent="0.25">
      <c r="A9904" s="205" t="s">
        <v>241</v>
      </c>
      <c r="B9904" s="197"/>
      <c r="C9904" s="197"/>
      <c r="D9904" s="197"/>
      <c r="E9904" s="197"/>
      <c r="F9904" s="197"/>
      <c r="G9904" s="197"/>
      <c r="H9904" s="197"/>
      <c r="I9904" s="206">
        <v>2000</v>
      </c>
      <c r="J9904" s="197"/>
      <c r="K9904" s="206">
        <v>2000</v>
      </c>
      <c r="L9904" s="197"/>
      <c r="M9904" s="206">
        <v>321.20999999999998</v>
      </c>
      <c r="N9904" s="197"/>
      <c r="O9904" s="207">
        <v>16.059999999999999</v>
      </c>
      <c r="P9904" s="197"/>
    </row>
    <row r="9905" spans="1:16" x14ac:dyDescent="0.25">
      <c r="A9905" s="205" t="s">
        <v>2080</v>
      </c>
      <c r="B9905" s="197"/>
      <c r="C9905" s="197"/>
      <c r="D9905" s="197"/>
      <c r="E9905" s="197"/>
      <c r="F9905" s="197"/>
      <c r="G9905" s="197"/>
      <c r="H9905" s="197"/>
      <c r="I9905" s="206">
        <v>2000</v>
      </c>
      <c r="J9905" s="197"/>
      <c r="K9905" s="206">
        <v>2000</v>
      </c>
      <c r="L9905" s="197"/>
      <c r="M9905" s="206">
        <v>321.20999999999998</v>
      </c>
      <c r="N9905" s="197"/>
      <c r="O9905" s="207">
        <v>16.059999999999999</v>
      </c>
      <c r="P9905" s="197"/>
    </row>
    <row r="9906" spans="1:16" x14ac:dyDescent="0.25">
      <c r="A9906" s="221" t="s">
        <v>582</v>
      </c>
      <c r="B9906" s="197"/>
      <c r="C9906" s="221" t="s">
        <v>583</v>
      </c>
      <c r="D9906" s="197"/>
      <c r="E9906" s="197"/>
      <c r="F9906" s="197"/>
      <c r="G9906" s="197"/>
      <c r="H9906" s="197"/>
      <c r="I9906" s="222">
        <v>2000</v>
      </c>
      <c r="J9906" s="197"/>
      <c r="K9906" s="222">
        <v>2000</v>
      </c>
      <c r="L9906" s="197"/>
      <c r="M9906" s="222">
        <v>321.20999999999998</v>
      </c>
      <c r="N9906" s="197"/>
      <c r="O9906" s="220">
        <v>16.059999999999999</v>
      </c>
      <c r="P9906" s="197"/>
    </row>
    <row r="9907" spans="1:16" x14ac:dyDescent="0.25">
      <c r="A9907" s="218" t="s">
        <v>955</v>
      </c>
      <c r="B9907" s="197"/>
      <c r="C9907" s="218" t="s">
        <v>956</v>
      </c>
      <c r="D9907" s="197"/>
      <c r="E9907" s="197"/>
      <c r="F9907" s="197"/>
      <c r="G9907" s="197"/>
      <c r="H9907" s="197"/>
      <c r="I9907" s="219" t="s">
        <v>0</v>
      </c>
      <c r="J9907" s="197"/>
      <c r="K9907" s="219" t="s">
        <v>0</v>
      </c>
      <c r="L9907" s="197"/>
      <c r="M9907" s="219">
        <v>321.20999999999998</v>
      </c>
      <c r="N9907" s="197"/>
      <c r="O9907" s="217" t="s">
        <v>0</v>
      </c>
      <c r="P9907" s="197"/>
    </row>
    <row r="9908" spans="1:16" x14ac:dyDescent="0.25">
      <c r="A9908" s="205" t="s">
        <v>242</v>
      </c>
      <c r="B9908" s="197"/>
      <c r="C9908" s="197"/>
      <c r="D9908" s="197"/>
      <c r="E9908" s="197"/>
      <c r="F9908" s="197"/>
      <c r="G9908" s="197"/>
      <c r="H9908" s="197"/>
      <c r="I9908" s="206">
        <v>11100</v>
      </c>
      <c r="J9908" s="197"/>
      <c r="K9908" s="206">
        <v>11100</v>
      </c>
      <c r="L9908" s="197"/>
      <c r="M9908" s="206">
        <v>7723.46</v>
      </c>
      <c r="N9908" s="197"/>
      <c r="O9908" s="207">
        <v>69.58</v>
      </c>
      <c r="P9908" s="197"/>
    </row>
    <row r="9909" spans="1:16" x14ac:dyDescent="0.25">
      <c r="A9909" s="205" t="s">
        <v>2086</v>
      </c>
      <c r="B9909" s="197"/>
      <c r="C9909" s="197"/>
      <c r="D9909" s="197"/>
      <c r="E9909" s="197"/>
      <c r="F9909" s="197"/>
      <c r="G9909" s="197"/>
      <c r="H9909" s="197"/>
      <c r="I9909" s="206">
        <v>11100</v>
      </c>
      <c r="J9909" s="197"/>
      <c r="K9909" s="206">
        <v>11100</v>
      </c>
      <c r="L9909" s="197"/>
      <c r="M9909" s="206">
        <v>7723.46</v>
      </c>
      <c r="N9909" s="197"/>
      <c r="O9909" s="207">
        <v>69.58</v>
      </c>
      <c r="P9909" s="197"/>
    </row>
    <row r="9910" spans="1:16" x14ac:dyDescent="0.25">
      <c r="A9910" s="221" t="s">
        <v>582</v>
      </c>
      <c r="B9910" s="197"/>
      <c r="C9910" s="221" t="s">
        <v>583</v>
      </c>
      <c r="D9910" s="197"/>
      <c r="E9910" s="197"/>
      <c r="F9910" s="197"/>
      <c r="G9910" s="197"/>
      <c r="H9910" s="197"/>
      <c r="I9910" s="222">
        <v>10900</v>
      </c>
      <c r="J9910" s="197"/>
      <c r="K9910" s="222">
        <v>10900</v>
      </c>
      <c r="L9910" s="197"/>
      <c r="M9910" s="222">
        <v>7723.46</v>
      </c>
      <c r="N9910" s="197"/>
      <c r="O9910" s="220">
        <v>70.86</v>
      </c>
      <c r="P9910" s="197"/>
    </row>
    <row r="9911" spans="1:16" x14ac:dyDescent="0.25">
      <c r="A9911" s="218" t="s">
        <v>790</v>
      </c>
      <c r="B9911" s="197"/>
      <c r="C9911" s="218" t="s">
        <v>791</v>
      </c>
      <c r="D9911" s="197"/>
      <c r="E9911" s="197"/>
      <c r="F9911" s="197"/>
      <c r="G9911" s="197"/>
      <c r="H9911" s="197"/>
      <c r="I9911" s="219" t="s">
        <v>0</v>
      </c>
      <c r="J9911" s="197"/>
      <c r="K9911" s="219" t="s">
        <v>0</v>
      </c>
      <c r="L9911" s="197"/>
      <c r="M9911" s="219">
        <v>2458.5300000000002</v>
      </c>
      <c r="N9911" s="197"/>
      <c r="O9911" s="217" t="s">
        <v>0</v>
      </c>
      <c r="P9911" s="197"/>
    </row>
    <row r="9912" spans="1:16" x14ac:dyDescent="0.25">
      <c r="A9912" s="218" t="s">
        <v>955</v>
      </c>
      <c r="B9912" s="197"/>
      <c r="C9912" s="218" t="s">
        <v>956</v>
      </c>
      <c r="D9912" s="197"/>
      <c r="E9912" s="197"/>
      <c r="F9912" s="197"/>
      <c r="G9912" s="197"/>
      <c r="H9912" s="197"/>
      <c r="I9912" s="219" t="s">
        <v>0</v>
      </c>
      <c r="J9912" s="197"/>
      <c r="K9912" s="219" t="s">
        <v>0</v>
      </c>
      <c r="L9912" s="197"/>
      <c r="M9912" s="219">
        <v>4296.95</v>
      </c>
      <c r="N9912" s="197"/>
      <c r="O9912" s="217" t="s">
        <v>0</v>
      </c>
      <c r="P9912" s="197"/>
    </row>
    <row r="9913" spans="1:16" x14ac:dyDescent="0.25">
      <c r="A9913" s="218" t="s">
        <v>792</v>
      </c>
      <c r="B9913" s="197"/>
      <c r="C9913" s="218" t="s">
        <v>793</v>
      </c>
      <c r="D9913" s="197"/>
      <c r="E9913" s="197"/>
      <c r="F9913" s="197"/>
      <c r="G9913" s="197"/>
      <c r="H9913" s="197"/>
      <c r="I9913" s="219" t="s">
        <v>0</v>
      </c>
      <c r="J9913" s="197"/>
      <c r="K9913" s="219" t="s">
        <v>0</v>
      </c>
      <c r="L9913" s="197"/>
      <c r="M9913" s="219">
        <v>79.62</v>
      </c>
      <c r="N9913" s="197"/>
      <c r="O9913" s="217" t="s">
        <v>0</v>
      </c>
      <c r="P9913" s="197"/>
    </row>
    <row r="9914" spans="1:16" x14ac:dyDescent="0.25">
      <c r="A9914" s="218" t="s">
        <v>794</v>
      </c>
      <c r="B9914" s="197"/>
      <c r="C9914" s="218" t="s">
        <v>795</v>
      </c>
      <c r="D9914" s="197"/>
      <c r="E9914" s="197"/>
      <c r="F9914" s="197"/>
      <c r="G9914" s="197"/>
      <c r="H9914" s="197"/>
      <c r="I9914" s="219" t="s">
        <v>0</v>
      </c>
      <c r="J9914" s="197"/>
      <c r="K9914" s="219" t="s">
        <v>0</v>
      </c>
      <c r="L9914" s="197"/>
      <c r="M9914" s="219">
        <v>38.5</v>
      </c>
      <c r="N9914" s="197"/>
      <c r="O9914" s="217" t="s">
        <v>0</v>
      </c>
      <c r="P9914" s="197"/>
    </row>
    <row r="9915" spans="1:16" x14ac:dyDescent="0.25">
      <c r="A9915" s="218" t="s">
        <v>796</v>
      </c>
      <c r="B9915" s="197"/>
      <c r="C9915" s="218" t="s">
        <v>797</v>
      </c>
      <c r="D9915" s="197"/>
      <c r="E9915" s="197"/>
      <c r="F9915" s="197"/>
      <c r="G9915" s="197"/>
      <c r="H9915" s="197"/>
      <c r="I9915" s="219" t="s">
        <v>0</v>
      </c>
      <c r="J9915" s="197"/>
      <c r="K9915" s="219" t="s">
        <v>0</v>
      </c>
      <c r="L9915" s="197"/>
      <c r="M9915" s="219">
        <v>755.98</v>
      </c>
      <c r="N9915" s="197"/>
      <c r="O9915" s="217" t="s">
        <v>0</v>
      </c>
      <c r="P9915" s="197"/>
    </row>
    <row r="9916" spans="1:16" x14ac:dyDescent="0.25">
      <c r="A9916" s="218" t="s">
        <v>602</v>
      </c>
      <c r="B9916" s="197"/>
      <c r="C9916" s="218" t="s">
        <v>603</v>
      </c>
      <c r="D9916" s="197"/>
      <c r="E9916" s="197"/>
      <c r="F9916" s="197"/>
      <c r="G9916" s="197"/>
      <c r="H9916" s="197"/>
      <c r="I9916" s="219" t="s">
        <v>0</v>
      </c>
      <c r="J9916" s="197"/>
      <c r="K9916" s="219" t="s">
        <v>0</v>
      </c>
      <c r="L9916" s="197"/>
      <c r="M9916" s="219">
        <v>93.88</v>
      </c>
      <c r="N9916" s="197"/>
      <c r="O9916" s="217" t="s">
        <v>0</v>
      </c>
      <c r="P9916" s="197"/>
    </row>
    <row r="9917" spans="1:16" x14ac:dyDescent="0.25">
      <c r="A9917" s="221" t="s">
        <v>658</v>
      </c>
      <c r="B9917" s="197"/>
      <c r="C9917" s="221" t="s">
        <v>659</v>
      </c>
      <c r="D9917" s="197"/>
      <c r="E9917" s="197"/>
      <c r="F9917" s="197"/>
      <c r="G9917" s="197"/>
      <c r="H9917" s="197"/>
      <c r="I9917" s="222">
        <v>200</v>
      </c>
      <c r="J9917" s="197"/>
      <c r="K9917" s="222">
        <v>200</v>
      </c>
      <c r="L9917" s="197"/>
      <c r="M9917" s="222">
        <v>0</v>
      </c>
      <c r="N9917" s="197"/>
      <c r="O9917" s="220">
        <v>0</v>
      </c>
      <c r="P9917" s="197"/>
    </row>
    <row r="9918" spans="1:16" x14ac:dyDescent="0.25">
      <c r="A9918" s="212" t="s">
        <v>1543</v>
      </c>
      <c r="B9918" s="197"/>
      <c r="C9918" s="212" t="s">
        <v>1544</v>
      </c>
      <c r="D9918" s="197"/>
      <c r="E9918" s="197"/>
      <c r="F9918" s="197"/>
      <c r="G9918" s="197"/>
      <c r="H9918" s="197"/>
      <c r="I9918" s="213">
        <v>43500</v>
      </c>
      <c r="J9918" s="197"/>
      <c r="K9918" s="213">
        <v>49492.94</v>
      </c>
      <c r="L9918" s="197"/>
      <c r="M9918" s="213">
        <v>37447.74</v>
      </c>
      <c r="N9918" s="197"/>
      <c r="O9918" s="214">
        <v>75.66</v>
      </c>
      <c r="P9918" s="197"/>
    </row>
    <row r="9919" spans="1:16" x14ac:dyDescent="0.25">
      <c r="A9919" s="205" t="s">
        <v>240</v>
      </c>
      <c r="B9919" s="197"/>
      <c r="C9919" s="197"/>
      <c r="D9919" s="197"/>
      <c r="E9919" s="197"/>
      <c r="F9919" s="197"/>
      <c r="G9919" s="197"/>
      <c r="H9919" s="197"/>
      <c r="I9919" s="206">
        <v>15000</v>
      </c>
      <c r="J9919" s="197"/>
      <c r="K9919" s="206">
        <v>20992.94</v>
      </c>
      <c r="L9919" s="197"/>
      <c r="M9919" s="206">
        <v>20727.259999999998</v>
      </c>
      <c r="N9919" s="197"/>
      <c r="O9919" s="207">
        <v>98.73</v>
      </c>
      <c r="P9919" s="197"/>
    </row>
    <row r="9920" spans="1:16" x14ac:dyDescent="0.25">
      <c r="A9920" s="205" t="s">
        <v>2076</v>
      </c>
      <c r="B9920" s="197"/>
      <c r="C9920" s="197"/>
      <c r="D9920" s="197"/>
      <c r="E9920" s="197"/>
      <c r="F9920" s="197"/>
      <c r="G9920" s="197"/>
      <c r="H9920" s="197"/>
      <c r="I9920" s="206">
        <v>15000</v>
      </c>
      <c r="J9920" s="197"/>
      <c r="K9920" s="206">
        <v>20992.94</v>
      </c>
      <c r="L9920" s="197"/>
      <c r="M9920" s="206">
        <v>20727.259999999998</v>
      </c>
      <c r="N9920" s="197"/>
      <c r="O9920" s="207">
        <v>98.73</v>
      </c>
      <c r="P9920" s="197"/>
    </row>
    <row r="9921" spans="1:16" x14ac:dyDescent="0.25">
      <c r="A9921" s="221" t="s">
        <v>572</v>
      </c>
      <c r="B9921" s="197"/>
      <c r="C9921" s="221" t="s">
        <v>573</v>
      </c>
      <c r="D9921" s="197"/>
      <c r="E9921" s="197"/>
      <c r="F9921" s="197"/>
      <c r="G9921" s="197"/>
      <c r="H9921" s="197"/>
      <c r="I9921" s="222">
        <v>14470</v>
      </c>
      <c r="J9921" s="197"/>
      <c r="K9921" s="222">
        <v>20462.939999999999</v>
      </c>
      <c r="L9921" s="197"/>
      <c r="M9921" s="222">
        <v>20462.939999999999</v>
      </c>
      <c r="N9921" s="197"/>
      <c r="O9921" s="220">
        <v>100</v>
      </c>
      <c r="P9921" s="197"/>
    </row>
    <row r="9922" spans="1:16" x14ac:dyDescent="0.25">
      <c r="A9922" s="218" t="s">
        <v>574</v>
      </c>
      <c r="B9922" s="197"/>
      <c r="C9922" s="218" t="s">
        <v>575</v>
      </c>
      <c r="D9922" s="197"/>
      <c r="E9922" s="197"/>
      <c r="F9922" s="197"/>
      <c r="G9922" s="197"/>
      <c r="H9922" s="197"/>
      <c r="I9922" s="219" t="s">
        <v>0</v>
      </c>
      <c r="J9922" s="197"/>
      <c r="K9922" s="219" t="s">
        <v>0</v>
      </c>
      <c r="L9922" s="197"/>
      <c r="M9922" s="219">
        <v>17980.96</v>
      </c>
      <c r="N9922" s="197"/>
      <c r="O9922" s="217" t="s">
        <v>0</v>
      </c>
      <c r="P9922" s="197"/>
    </row>
    <row r="9923" spans="1:16" x14ac:dyDescent="0.25">
      <c r="A9923" s="218" t="s">
        <v>580</v>
      </c>
      <c r="B9923" s="197"/>
      <c r="C9923" s="218" t="s">
        <v>581</v>
      </c>
      <c r="D9923" s="197"/>
      <c r="E9923" s="197"/>
      <c r="F9923" s="197"/>
      <c r="G9923" s="197"/>
      <c r="H9923" s="197"/>
      <c r="I9923" s="219" t="s">
        <v>0</v>
      </c>
      <c r="J9923" s="197"/>
      <c r="K9923" s="219" t="s">
        <v>0</v>
      </c>
      <c r="L9923" s="197"/>
      <c r="M9923" s="219">
        <v>248.56</v>
      </c>
      <c r="N9923" s="197"/>
      <c r="O9923" s="217" t="s">
        <v>0</v>
      </c>
      <c r="P9923" s="197"/>
    </row>
    <row r="9924" spans="1:16" x14ac:dyDescent="0.25">
      <c r="A9924" s="218" t="s">
        <v>576</v>
      </c>
      <c r="B9924" s="197"/>
      <c r="C9924" s="218" t="s">
        <v>577</v>
      </c>
      <c r="D9924" s="197"/>
      <c r="E9924" s="197"/>
      <c r="F9924" s="197"/>
      <c r="G9924" s="197"/>
      <c r="H9924" s="197"/>
      <c r="I9924" s="219" t="s">
        <v>0</v>
      </c>
      <c r="J9924" s="197"/>
      <c r="K9924" s="219" t="s">
        <v>0</v>
      </c>
      <c r="L9924" s="197"/>
      <c r="M9924" s="219">
        <v>2233.42</v>
      </c>
      <c r="N9924" s="197"/>
      <c r="O9924" s="217" t="s">
        <v>0</v>
      </c>
      <c r="P9924" s="197"/>
    </row>
    <row r="9925" spans="1:16" x14ac:dyDescent="0.25">
      <c r="A9925" s="221" t="s">
        <v>582</v>
      </c>
      <c r="B9925" s="197"/>
      <c r="C9925" s="221" t="s">
        <v>583</v>
      </c>
      <c r="D9925" s="197"/>
      <c r="E9925" s="197"/>
      <c r="F9925" s="197"/>
      <c r="G9925" s="197"/>
      <c r="H9925" s="197"/>
      <c r="I9925" s="222">
        <v>530</v>
      </c>
      <c r="J9925" s="197"/>
      <c r="K9925" s="222">
        <v>530</v>
      </c>
      <c r="L9925" s="197"/>
      <c r="M9925" s="222">
        <v>264.32</v>
      </c>
      <c r="N9925" s="197"/>
      <c r="O9925" s="220">
        <v>49.87</v>
      </c>
      <c r="P9925" s="197"/>
    </row>
    <row r="9926" spans="1:16" x14ac:dyDescent="0.25">
      <c r="A9926" s="218" t="s">
        <v>584</v>
      </c>
      <c r="B9926" s="197"/>
      <c r="C9926" s="218" t="s">
        <v>585</v>
      </c>
      <c r="D9926" s="197"/>
      <c r="E9926" s="197"/>
      <c r="F9926" s="197"/>
      <c r="G9926" s="197"/>
      <c r="H9926" s="197"/>
      <c r="I9926" s="219" t="s">
        <v>0</v>
      </c>
      <c r="J9926" s="197"/>
      <c r="K9926" s="219" t="s">
        <v>0</v>
      </c>
      <c r="L9926" s="197"/>
      <c r="M9926" s="219">
        <v>264.32</v>
      </c>
      <c r="N9926" s="197"/>
      <c r="O9926" s="217" t="s">
        <v>0</v>
      </c>
      <c r="P9926" s="197"/>
    </row>
    <row r="9927" spans="1:16" x14ac:dyDescent="0.25">
      <c r="A9927" s="205" t="s">
        <v>242</v>
      </c>
      <c r="B9927" s="197"/>
      <c r="C9927" s="197"/>
      <c r="D9927" s="197"/>
      <c r="E9927" s="197"/>
      <c r="F9927" s="197"/>
      <c r="G9927" s="197"/>
      <c r="H9927" s="197"/>
      <c r="I9927" s="206">
        <v>13500</v>
      </c>
      <c r="J9927" s="197"/>
      <c r="K9927" s="206">
        <v>13500</v>
      </c>
      <c r="L9927" s="197"/>
      <c r="M9927" s="206">
        <v>1395.62</v>
      </c>
      <c r="N9927" s="197"/>
      <c r="O9927" s="207">
        <v>10.34</v>
      </c>
      <c r="P9927" s="197"/>
    </row>
    <row r="9928" spans="1:16" x14ac:dyDescent="0.25">
      <c r="A9928" s="205" t="s">
        <v>2086</v>
      </c>
      <c r="B9928" s="197"/>
      <c r="C9928" s="197"/>
      <c r="D9928" s="197"/>
      <c r="E9928" s="197"/>
      <c r="F9928" s="197"/>
      <c r="G9928" s="197"/>
      <c r="H9928" s="197"/>
      <c r="I9928" s="206">
        <v>13500</v>
      </c>
      <c r="J9928" s="197"/>
      <c r="K9928" s="206">
        <v>13500</v>
      </c>
      <c r="L9928" s="197"/>
      <c r="M9928" s="206">
        <v>1395.62</v>
      </c>
      <c r="N9928" s="197"/>
      <c r="O9928" s="207">
        <v>10.34</v>
      </c>
      <c r="P9928" s="197"/>
    </row>
    <row r="9929" spans="1:16" x14ac:dyDescent="0.25">
      <c r="A9929" s="221" t="s">
        <v>572</v>
      </c>
      <c r="B9929" s="197"/>
      <c r="C9929" s="221" t="s">
        <v>573</v>
      </c>
      <c r="D9929" s="197"/>
      <c r="E9929" s="197"/>
      <c r="F9929" s="197"/>
      <c r="G9929" s="197"/>
      <c r="H9929" s="197"/>
      <c r="I9929" s="222">
        <v>8800</v>
      </c>
      <c r="J9929" s="197"/>
      <c r="K9929" s="222">
        <v>8800</v>
      </c>
      <c r="L9929" s="197"/>
      <c r="M9929" s="222">
        <v>301.44</v>
      </c>
      <c r="N9929" s="197"/>
      <c r="O9929" s="220">
        <v>3.43</v>
      </c>
      <c r="P9929" s="197"/>
    </row>
    <row r="9930" spans="1:16" x14ac:dyDescent="0.25">
      <c r="A9930" s="218" t="s">
        <v>580</v>
      </c>
      <c r="B9930" s="197"/>
      <c r="C9930" s="218" t="s">
        <v>581</v>
      </c>
      <c r="D9930" s="197"/>
      <c r="E9930" s="197"/>
      <c r="F9930" s="197"/>
      <c r="G9930" s="197"/>
      <c r="H9930" s="197"/>
      <c r="I9930" s="219" t="s">
        <v>0</v>
      </c>
      <c r="J9930" s="197"/>
      <c r="K9930" s="219" t="s">
        <v>0</v>
      </c>
      <c r="L9930" s="197"/>
      <c r="M9930" s="219">
        <v>301.44</v>
      </c>
      <c r="N9930" s="197"/>
      <c r="O9930" s="217" t="s">
        <v>0</v>
      </c>
      <c r="P9930" s="197"/>
    </row>
    <row r="9931" spans="1:16" x14ac:dyDescent="0.25">
      <c r="A9931" s="221" t="s">
        <v>582</v>
      </c>
      <c r="B9931" s="197"/>
      <c r="C9931" s="221" t="s">
        <v>583</v>
      </c>
      <c r="D9931" s="197"/>
      <c r="E9931" s="197"/>
      <c r="F9931" s="197"/>
      <c r="G9931" s="197"/>
      <c r="H9931" s="197"/>
      <c r="I9931" s="222">
        <v>4700</v>
      </c>
      <c r="J9931" s="197"/>
      <c r="K9931" s="222">
        <v>4700</v>
      </c>
      <c r="L9931" s="197"/>
      <c r="M9931" s="222">
        <v>1094.18</v>
      </c>
      <c r="N9931" s="197"/>
      <c r="O9931" s="220">
        <v>23.28</v>
      </c>
      <c r="P9931" s="197"/>
    </row>
    <row r="9932" spans="1:16" x14ac:dyDescent="0.25">
      <c r="A9932" s="218" t="s">
        <v>584</v>
      </c>
      <c r="B9932" s="197"/>
      <c r="C9932" s="218" t="s">
        <v>585</v>
      </c>
      <c r="D9932" s="197"/>
      <c r="E9932" s="197"/>
      <c r="F9932" s="197"/>
      <c r="G9932" s="197"/>
      <c r="H9932" s="197"/>
      <c r="I9932" s="219" t="s">
        <v>0</v>
      </c>
      <c r="J9932" s="197"/>
      <c r="K9932" s="219" t="s">
        <v>0</v>
      </c>
      <c r="L9932" s="197"/>
      <c r="M9932" s="219">
        <v>279.93</v>
      </c>
      <c r="N9932" s="197"/>
      <c r="O9932" s="217" t="s">
        <v>0</v>
      </c>
      <c r="P9932" s="197"/>
    </row>
    <row r="9933" spans="1:16" x14ac:dyDescent="0.25">
      <c r="A9933" s="218" t="s">
        <v>790</v>
      </c>
      <c r="B9933" s="197"/>
      <c r="C9933" s="218" t="s">
        <v>791</v>
      </c>
      <c r="D9933" s="197"/>
      <c r="E9933" s="197"/>
      <c r="F9933" s="197"/>
      <c r="G9933" s="197"/>
      <c r="H9933" s="197"/>
      <c r="I9933" s="219" t="s">
        <v>0</v>
      </c>
      <c r="J9933" s="197"/>
      <c r="K9933" s="219" t="s">
        <v>0</v>
      </c>
      <c r="L9933" s="197"/>
      <c r="M9933" s="219">
        <v>814.25</v>
      </c>
      <c r="N9933" s="197"/>
      <c r="O9933" s="217" t="s">
        <v>0</v>
      </c>
      <c r="P9933" s="197"/>
    </row>
    <row r="9934" spans="1:16" x14ac:dyDescent="0.25">
      <c r="A9934" s="205" t="s">
        <v>243</v>
      </c>
      <c r="B9934" s="197"/>
      <c r="C9934" s="197"/>
      <c r="D9934" s="197"/>
      <c r="E9934" s="197"/>
      <c r="F9934" s="197"/>
      <c r="G9934" s="197"/>
      <c r="H9934" s="197"/>
      <c r="I9934" s="206">
        <v>15000</v>
      </c>
      <c r="J9934" s="197"/>
      <c r="K9934" s="206">
        <v>15000</v>
      </c>
      <c r="L9934" s="197"/>
      <c r="M9934" s="206">
        <v>15324.86</v>
      </c>
      <c r="N9934" s="197"/>
      <c r="O9934" s="207">
        <v>102.17</v>
      </c>
      <c r="P9934" s="197"/>
    </row>
    <row r="9935" spans="1:16" x14ac:dyDescent="0.25">
      <c r="A9935" s="205" t="s">
        <v>2092</v>
      </c>
      <c r="B9935" s="197"/>
      <c r="C9935" s="197"/>
      <c r="D9935" s="197"/>
      <c r="E9935" s="197"/>
      <c r="F9935" s="197"/>
      <c r="G9935" s="197"/>
      <c r="H9935" s="197"/>
      <c r="I9935" s="206">
        <v>15000</v>
      </c>
      <c r="J9935" s="197"/>
      <c r="K9935" s="206">
        <v>15000</v>
      </c>
      <c r="L9935" s="197"/>
      <c r="M9935" s="206">
        <v>15324.86</v>
      </c>
      <c r="N9935" s="197"/>
      <c r="O9935" s="207">
        <v>102.17</v>
      </c>
      <c r="P9935" s="197"/>
    </row>
    <row r="9936" spans="1:16" x14ac:dyDescent="0.25">
      <c r="A9936" s="221" t="s">
        <v>572</v>
      </c>
      <c r="B9936" s="197"/>
      <c r="C9936" s="221" t="s">
        <v>573</v>
      </c>
      <c r="D9936" s="197"/>
      <c r="E9936" s="197"/>
      <c r="F9936" s="197"/>
      <c r="G9936" s="197"/>
      <c r="H9936" s="197"/>
      <c r="I9936" s="222">
        <v>14470</v>
      </c>
      <c r="J9936" s="197"/>
      <c r="K9936" s="222">
        <v>14470</v>
      </c>
      <c r="L9936" s="197"/>
      <c r="M9936" s="222">
        <v>14961.98</v>
      </c>
      <c r="N9936" s="197"/>
      <c r="O9936" s="220">
        <v>103.4</v>
      </c>
      <c r="P9936" s="197"/>
    </row>
    <row r="9937" spans="1:16" x14ac:dyDescent="0.25">
      <c r="A9937" s="218" t="s">
        <v>574</v>
      </c>
      <c r="B9937" s="197"/>
      <c r="C9937" s="218" t="s">
        <v>575</v>
      </c>
      <c r="D9937" s="197"/>
      <c r="E9937" s="197"/>
      <c r="F9937" s="197"/>
      <c r="G9937" s="197"/>
      <c r="H9937" s="197"/>
      <c r="I9937" s="219" t="s">
        <v>0</v>
      </c>
      <c r="J9937" s="197"/>
      <c r="K9937" s="219" t="s">
        <v>0</v>
      </c>
      <c r="L9937" s="197"/>
      <c r="M9937" s="219">
        <v>12919.41</v>
      </c>
      <c r="N9937" s="197"/>
      <c r="O9937" s="217" t="s">
        <v>0</v>
      </c>
      <c r="P9937" s="197"/>
    </row>
    <row r="9938" spans="1:16" x14ac:dyDescent="0.25">
      <c r="A9938" s="218" t="s">
        <v>580</v>
      </c>
      <c r="B9938" s="197"/>
      <c r="C9938" s="218" t="s">
        <v>581</v>
      </c>
      <c r="D9938" s="197"/>
      <c r="E9938" s="197"/>
      <c r="F9938" s="197"/>
      <c r="G9938" s="197"/>
      <c r="H9938" s="197"/>
      <c r="I9938" s="219" t="s">
        <v>0</v>
      </c>
      <c r="J9938" s="197"/>
      <c r="K9938" s="219" t="s">
        <v>0</v>
      </c>
      <c r="L9938" s="197"/>
      <c r="M9938" s="219">
        <v>150</v>
      </c>
      <c r="N9938" s="197"/>
      <c r="O9938" s="217" t="s">
        <v>0</v>
      </c>
      <c r="P9938" s="197"/>
    </row>
    <row r="9939" spans="1:16" x14ac:dyDescent="0.25">
      <c r="A9939" s="218" t="s">
        <v>576</v>
      </c>
      <c r="B9939" s="197"/>
      <c r="C9939" s="218" t="s">
        <v>577</v>
      </c>
      <c r="D9939" s="197"/>
      <c r="E9939" s="197"/>
      <c r="F9939" s="197"/>
      <c r="G9939" s="197"/>
      <c r="H9939" s="197"/>
      <c r="I9939" s="219" t="s">
        <v>0</v>
      </c>
      <c r="J9939" s="197"/>
      <c r="K9939" s="219" t="s">
        <v>0</v>
      </c>
      <c r="L9939" s="197"/>
      <c r="M9939" s="219">
        <v>1892.57</v>
      </c>
      <c r="N9939" s="197"/>
      <c r="O9939" s="217" t="s">
        <v>0</v>
      </c>
      <c r="P9939" s="197"/>
    </row>
    <row r="9940" spans="1:16" x14ac:dyDescent="0.25">
      <c r="A9940" s="221" t="s">
        <v>582</v>
      </c>
      <c r="B9940" s="197"/>
      <c r="C9940" s="221" t="s">
        <v>583</v>
      </c>
      <c r="D9940" s="197"/>
      <c r="E9940" s="197"/>
      <c r="F9940" s="197"/>
      <c r="G9940" s="197"/>
      <c r="H9940" s="197"/>
      <c r="I9940" s="222">
        <v>530</v>
      </c>
      <c r="J9940" s="197"/>
      <c r="K9940" s="222">
        <v>530</v>
      </c>
      <c r="L9940" s="197"/>
      <c r="M9940" s="222">
        <v>362.88</v>
      </c>
      <c r="N9940" s="197"/>
      <c r="O9940" s="220">
        <v>68.47</v>
      </c>
      <c r="P9940" s="197"/>
    </row>
    <row r="9941" spans="1:16" x14ac:dyDescent="0.25">
      <c r="A9941" s="218" t="s">
        <v>584</v>
      </c>
      <c r="B9941" s="197"/>
      <c r="C9941" s="218" t="s">
        <v>585</v>
      </c>
      <c r="D9941" s="197"/>
      <c r="E9941" s="197"/>
      <c r="F9941" s="197"/>
      <c r="G9941" s="197"/>
      <c r="H9941" s="197"/>
      <c r="I9941" s="219" t="s">
        <v>0</v>
      </c>
      <c r="J9941" s="197"/>
      <c r="K9941" s="219" t="s">
        <v>0</v>
      </c>
      <c r="L9941" s="197"/>
      <c r="M9941" s="219">
        <v>362.88</v>
      </c>
      <c r="N9941" s="197"/>
      <c r="O9941" s="217" t="s">
        <v>0</v>
      </c>
      <c r="P9941" s="197"/>
    </row>
    <row r="9942" spans="1:16" x14ac:dyDescent="0.25">
      <c r="A9942" s="212" t="s">
        <v>1577</v>
      </c>
      <c r="B9942" s="197"/>
      <c r="C9942" s="212" t="s">
        <v>1578</v>
      </c>
      <c r="D9942" s="197"/>
      <c r="E9942" s="197"/>
      <c r="F9942" s="197"/>
      <c r="G9942" s="197"/>
      <c r="H9942" s="197"/>
      <c r="I9942" s="213">
        <v>1700</v>
      </c>
      <c r="J9942" s="197"/>
      <c r="K9942" s="213">
        <v>1700</v>
      </c>
      <c r="L9942" s="197"/>
      <c r="M9942" s="213">
        <v>1679.8</v>
      </c>
      <c r="N9942" s="197"/>
      <c r="O9942" s="214">
        <v>98.81</v>
      </c>
      <c r="P9942" s="197"/>
    </row>
    <row r="9943" spans="1:16" x14ac:dyDescent="0.25">
      <c r="A9943" s="205" t="s">
        <v>242</v>
      </c>
      <c r="B9943" s="197"/>
      <c r="C9943" s="197"/>
      <c r="D9943" s="197"/>
      <c r="E9943" s="197"/>
      <c r="F9943" s="197"/>
      <c r="G9943" s="197"/>
      <c r="H9943" s="197"/>
      <c r="I9943" s="206">
        <v>1700</v>
      </c>
      <c r="J9943" s="197"/>
      <c r="K9943" s="206">
        <v>1700</v>
      </c>
      <c r="L9943" s="197"/>
      <c r="M9943" s="206">
        <v>1679.8</v>
      </c>
      <c r="N9943" s="197"/>
      <c r="O9943" s="207">
        <v>98.81</v>
      </c>
      <c r="P9943" s="197"/>
    </row>
    <row r="9944" spans="1:16" x14ac:dyDescent="0.25">
      <c r="A9944" s="205" t="s">
        <v>2086</v>
      </c>
      <c r="B9944" s="197"/>
      <c r="C9944" s="197"/>
      <c r="D9944" s="197"/>
      <c r="E9944" s="197"/>
      <c r="F9944" s="197"/>
      <c r="G9944" s="197"/>
      <c r="H9944" s="197"/>
      <c r="I9944" s="206">
        <v>1700</v>
      </c>
      <c r="J9944" s="197"/>
      <c r="K9944" s="206">
        <v>1700</v>
      </c>
      <c r="L9944" s="197"/>
      <c r="M9944" s="206">
        <v>1679.8</v>
      </c>
      <c r="N9944" s="197"/>
      <c r="O9944" s="207">
        <v>98.81</v>
      </c>
      <c r="P9944" s="197"/>
    </row>
    <row r="9945" spans="1:16" x14ac:dyDescent="0.25">
      <c r="A9945" s="221" t="s">
        <v>582</v>
      </c>
      <c r="B9945" s="197"/>
      <c r="C9945" s="221" t="s">
        <v>583</v>
      </c>
      <c r="D9945" s="197"/>
      <c r="E9945" s="197"/>
      <c r="F9945" s="197"/>
      <c r="G9945" s="197"/>
      <c r="H9945" s="197"/>
      <c r="I9945" s="222">
        <v>1700</v>
      </c>
      <c r="J9945" s="197"/>
      <c r="K9945" s="222">
        <v>1700</v>
      </c>
      <c r="L9945" s="197"/>
      <c r="M9945" s="222">
        <v>1679.8</v>
      </c>
      <c r="N9945" s="197"/>
      <c r="O9945" s="220">
        <v>98.81</v>
      </c>
      <c r="P9945" s="197"/>
    </row>
    <row r="9946" spans="1:16" x14ac:dyDescent="0.25">
      <c r="A9946" s="218" t="s">
        <v>616</v>
      </c>
      <c r="B9946" s="197"/>
      <c r="C9946" s="218" t="s">
        <v>617</v>
      </c>
      <c r="D9946" s="197"/>
      <c r="E9946" s="197"/>
      <c r="F9946" s="197"/>
      <c r="G9946" s="197"/>
      <c r="H9946" s="197"/>
      <c r="I9946" s="219" t="s">
        <v>0</v>
      </c>
      <c r="J9946" s="197"/>
      <c r="K9946" s="219" t="s">
        <v>0</v>
      </c>
      <c r="L9946" s="197"/>
      <c r="M9946" s="219">
        <v>1679.8</v>
      </c>
      <c r="N9946" s="197"/>
      <c r="O9946" s="217" t="s">
        <v>0</v>
      </c>
      <c r="P9946" s="197"/>
    </row>
    <row r="9947" spans="1:16" x14ac:dyDescent="0.25">
      <c r="A9947" s="212" t="s">
        <v>1545</v>
      </c>
      <c r="B9947" s="197"/>
      <c r="C9947" s="212" t="s">
        <v>1546</v>
      </c>
      <c r="D9947" s="197"/>
      <c r="E9947" s="197"/>
      <c r="F9947" s="197"/>
      <c r="G9947" s="197"/>
      <c r="H9947" s="197"/>
      <c r="I9947" s="213">
        <v>9550</v>
      </c>
      <c r="J9947" s="197"/>
      <c r="K9947" s="213">
        <v>9550</v>
      </c>
      <c r="L9947" s="197"/>
      <c r="M9947" s="213">
        <v>2460.75</v>
      </c>
      <c r="N9947" s="197"/>
      <c r="O9947" s="214">
        <v>25.77</v>
      </c>
      <c r="P9947" s="197"/>
    </row>
    <row r="9948" spans="1:16" x14ac:dyDescent="0.25">
      <c r="A9948" s="205" t="s">
        <v>242</v>
      </c>
      <c r="B9948" s="197"/>
      <c r="C9948" s="197"/>
      <c r="D9948" s="197"/>
      <c r="E9948" s="197"/>
      <c r="F9948" s="197"/>
      <c r="G9948" s="197"/>
      <c r="H9948" s="197"/>
      <c r="I9948" s="206">
        <v>1250</v>
      </c>
      <c r="J9948" s="197"/>
      <c r="K9948" s="206">
        <v>1250</v>
      </c>
      <c r="L9948" s="197"/>
      <c r="M9948" s="206">
        <v>1110.75</v>
      </c>
      <c r="N9948" s="197"/>
      <c r="O9948" s="207">
        <v>88.86</v>
      </c>
      <c r="P9948" s="197"/>
    </row>
    <row r="9949" spans="1:16" x14ac:dyDescent="0.25">
      <c r="A9949" s="205" t="s">
        <v>2086</v>
      </c>
      <c r="B9949" s="197"/>
      <c r="C9949" s="197"/>
      <c r="D9949" s="197"/>
      <c r="E9949" s="197"/>
      <c r="F9949" s="197"/>
      <c r="G9949" s="197"/>
      <c r="H9949" s="197"/>
      <c r="I9949" s="206">
        <v>1250</v>
      </c>
      <c r="J9949" s="197"/>
      <c r="K9949" s="206">
        <v>1250</v>
      </c>
      <c r="L9949" s="197"/>
      <c r="M9949" s="206">
        <v>1110.75</v>
      </c>
      <c r="N9949" s="197"/>
      <c r="O9949" s="207">
        <v>88.86</v>
      </c>
      <c r="P9949" s="197"/>
    </row>
    <row r="9950" spans="1:16" x14ac:dyDescent="0.25">
      <c r="A9950" s="221" t="s">
        <v>582</v>
      </c>
      <c r="B9950" s="197"/>
      <c r="C9950" s="221" t="s">
        <v>583</v>
      </c>
      <c r="D9950" s="197"/>
      <c r="E9950" s="197"/>
      <c r="F9950" s="197"/>
      <c r="G9950" s="197"/>
      <c r="H9950" s="197"/>
      <c r="I9950" s="222">
        <v>1250</v>
      </c>
      <c r="J9950" s="197"/>
      <c r="K9950" s="222">
        <v>1250</v>
      </c>
      <c r="L9950" s="197"/>
      <c r="M9950" s="222">
        <v>1110.75</v>
      </c>
      <c r="N9950" s="197"/>
      <c r="O9950" s="220">
        <v>88.86</v>
      </c>
      <c r="P9950" s="197"/>
    </row>
    <row r="9951" spans="1:16" x14ac:dyDescent="0.25">
      <c r="A9951" s="218" t="s">
        <v>955</v>
      </c>
      <c r="B9951" s="197"/>
      <c r="C9951" s="218" t="s">
        <v>956</v>
      </c>
      <c r="D9951" s="197"/>
      <c r="E9951" s="197"/>
      <c r="F9951" s="197"/>
      <c r="G9951" s="197"/>
      <c r="H9951" s="197"/>
      <c r="I9951" s="219" t="s">
        <v>0</v>
      </c>
      <c r="J9951" s="197"/>
      <c r="K9951" s="219" t="s">
        <v>0</v>
      </c>
      <c r="L9951" s="197"/>
      <c r="M9951" s="219">
        <v>601.85</v>
      </c>
      <c r="N9951" s="197"/>
      <c r="O9951" s="217" t="s">
        <v>0</v>
      </c>
      <c r="P9951" s="197"/>
    </row>
    <row r="9952" spans="1:16" x14ac:dyDescent="0.25">
      <c r="A9952" s="218" t="s">
        <v>616</v>
      </c>
      <c r="B9952" s="197"/>
      <c r="C9952" s="218" t="s">
        <v>617</v>
      </c>
      <c r="D9952" s="197"/>
      <c r="E9952" s="197"/>
      <c r="F9952" s="197"/>
      <c r="G9952" s="197"/>
      <c r="H9952" s="197"/>
      <c r="I9952" s="219" t="s">
        <v>0</v>
      </c>
      <c r="J9952" s="197"/>
      <c r="K9952" s="219" t="s">
        <v>0</v>
      </c>
      <c r="L9952" s="197"/>
      <c r="M9952" s="219">
        <v>508.9</v>
      </c>
      <c r="N9952" s="197"/>
      <c r="O9952" s="217" t="s">
        <v>0</v>
      </c>
      <c r="P9952" s="197"/>
    </row>
    <row r="9953" spans="1:16" x14ac:dyDescent="0.25">
      <c r="A9953" s="205" t="s">
        <v>243</v>
      </c>
      <c r="B9953" s="197"/>
      <c r="C9953" s="197"/>
      <c r="D9953" s="197"/>
      <c r="E9953" s="197"/>
      <c r="F9953" s="197"/>
      <c r="G9953" s="197"/>
      <c r="H9953" s="197"/>
      <c r="I9953" s="206">
        <v>7700</v>
      </c>
      <c r="J9953" s="197"/>
      <c r="K9953" s="206">
        <v>7700</v>
      </c>
      <c r="L9953" s="197"/>
      <c r="M9953" s="206">
        <v>900</v>
      </c>
      <c r="N9953" s="197"/>
      <c r="O9953" s="207">
        <v>11.69</v>
      </c>
      <c r="P9953" s="197"/>
    </row>
    <row r="9954" spans="1:16" x14ac:dyDescent="0.25">
      <c r="A9954" s="205" t="s">
        <v>2090</v>
      </c>
      <c r="B9954" s="197"/>
      <c r="C9954" s="197"/>
      <c r="D9954" s="197"/>
      <c r="E9954" s="197"/>
      <c r="F9954" s="197"/>
      <c r="G9954" s="197"/>
      <c r="H9954" s="197"/>
      <c r="I9954" s="206">
        <v>6800</v>
      </c>
      <c r="J9954" s="197"/>
      <c r="K9954" s="206">
        <v>6800</v>
      </c>
      <c r="L9954" s="197"/>
      <c r="M9954" s="206">
        <v>0</v>
      </c>
      <c r="N9954" s="197"/>
      <c r="O9954" s="207">
        <v>0</v>
      </c>
      <c r="P9954" s="197"/>
    </row>
    <row r="9955" spans="1:16" x14ac:dyDescent="0.25">
      <c r="A9955" s="221" t="s">
        <v>626</v>
      </c>
      <c r="B9955" s="197"/>
      <c r="C9955" s="221" t="s">
        <v>627</v>
      </c>
      <c r="D9955" s="197"/>
      <c r="E9955" s="197"/>
      <c r="F9955" s="197"/>
      <c r="G9955" s="197"/>
      <c r="H9955" s="197"/>
      <c r="I9955" s="222">
        <v>6800</v>
      </c>
      <c r="J9955" s="197"/>
      <c r="K9955" s="222">
        <v>6800</v>
      </c>
      <c r="L9955" s="197"/>
      <c r="M9955" s="222">
        <v>0</v>
      </c>
      <c r="N9955" s="197"/>
      <c r="O9955" s="220">
        <v>0</v>
      </c>
      <c r="P9955" s="197"/>
    </row>
    <row r="9956" spans="1:16" x14ac:dyDescent="0.25">
      <c r="A9956" s="205" t="s">
        <v>2092</v>
      </c>
      <c r="B9956" s="197"/>
      <c r="C9956" s="197"/>
      <c r="D9956" s="197"/>
      <c r="E9956" s="197"/>
      <c r="F9956" s="197"/>
      <c r="G9956" s="197"/>
      <c r="H9956" s="197"/>
      <c r="I9956" s="206">
        <v>900</v>
      </c>
      <c r="J9956" s="197"/>
      <c r="K9956" s="206">
        <v>900</v>
      </c>
      <c r="L9956" s="197"/>
      <c r="M9956" s="206">
        <v>900</v>
      </c>
      <c r="N9956" s="197"/>
      <c r="O9956" s="207">
        <v>100</v>
      </c>
      <c r="P9956" s="197"/>
    </row>
    <row r="9957" spans="1:16" x14ac:dyDescent="0.25">
      <c r="A9957" s="221" t="s">
        <v>582</v>
      </c>
      <c r="B9957" s="197"/>
      <c r="C9957" s="221" t="s">
        <v>583</v>
      </c>
      <c r="D9957" s="197"/>
      <c r="E9957" s="197"/>
      <c r="F9957" s="197"/>
      <c r="G9957" s="197"/>
      <c r="H9957" s="197"/>
      <c r="I9957" s="222">
        <v>900</v>
      </c>
      <c r="J9957" s="197"/>
      <c r="K9957" s="222">
        <v>900</v>
      </c>
      <c r="L9957" s="197"/>
      <c r="M9957" s="222">
        <v>900</v>
      </c>
      <c r="N9957" s="197"/>
      <c r="O9957" s="220">
        <v>100</v>
      </c>
      <c r="P9957" s="197"/>
    </row>
    <row r="9958" spans="1:16" x14ac:dyDescent="0.25">
      <c r="A9958" s="218" t="s">
        <v>616</v>
      </c>
      <c r="B9958" s="197"/>
      <c r="C9958" s="218" t="s">
        <v>617</v>
      </c>
      <c r="D9958" s="197"/>
      <c r="E9958" s="197"/>
      <c r="F9958" s="197"/>
      <c r="G9958" s="197"/>
      <c r="H9958" s="197"/>
      <c r="I9958" s="219" t="s">
        <v>0</v>
      </c>
      <c r="J9958" s="197"/>
      <c r="K9958" s="219" t="s">
        <v>0</v>
      </c>
      <c r="L9958" s="197"/>
      <c r="M9958" s="219">
        <v>900</v>
      </c>
      <c r="N9958" s="197"/>
      <c r="O9958" s="217" t="s">
        <v>0</v>
      </c>
      <c r="P9958" s="197"/>
    </row>
    <row r="9959" spans="1:16" x14ac:dyDescent="0.25">
      <c r="A9959" s="205" t="s">
        <v>244</v>
      </c>
      <c r="B9959" s="197"/>
      <c r="C9959" s="197"/>
      <c r="D9959" s="197"/>
      <c r="E9959" s="197"/>
      <c r="F9959" s="197"/>
      <c r="G9959" s="197"/>
      <c r="H9959" s="197"/>
      <c r="I9959" s="206">
        <v>600</v>
      </c>
      <c r="J9959" s="197"/>
      <c r="K9959" s="206">
        <v>600</v>
      </c>
      <c r="L9959" s="197"/>
      <c r="M9959" s="206">
        <v>450</v>
      </c>
      <c r="N9959" s="197"/>
      <c r="O9959" s="207">
        <v>75</v>
      </c>
      <c r="P9959" s="197"/>
    </row>
    <row r="9960" spans="1:16" x14ac:dyDescent="0.25">
      <c r="A9960" s="205" t="s">
        <v>2097</v>
      </c>
      <c r="B9960" s="197"/>
      <c r="C9960" s="197"/>
      <c r="D9960" s="197"/>
      <c r="E9960" s="197"/>
      <c r="F9960" s="197"/>
      <c r="G9960" s="197"/>
      <c r="H9960" s="197"/>
      <c r="I9960" s="206">
        <v>600</v>
      </c>
      <c r="J9960" s="197"/>
      <c r="K9960" s="206">
        <v>600</v>
      </c>
      <c r="L9960" s="197"/>
      <c r="M9960" s="206">
        <v>450</v>
      </c>
      <c r="N9960" s="197"/>
      <c r="O9960" s="207">
        <v>75</v>
      </c>
      <c r="P9960" s="197"/>
    </row>
    <row r="9961" spans="1:16" x14ac:dyDescent="0.25">
      <c r="A9961" s="221" t="s">
        <v>582</v>
      </c>
      <c r="B9961" s="197"/>
      <c r="C9961" s="221" t="s">
        <v>583</v>
      </c>
      <c r="D9961" s="197"/>
      <c r="E9961" s="197"/>
      <c r="F9961" s="197"/>
      <c r="G9961" s="197"/>
      <c r="H9961" s="197"/>
      <c r="I9961" s="222">
        <v>600</v>
      </c>
      <c r="J9961" s="197"/>
      <c r="K9961" s="222">
        <v>600</v>
      </c>
      <c r="L9961" s="197"/>
      <c r="M9961" s="222">
        <v>450</v>
      </c>
      <c r="N9961" s="197"/>
      <c r="O9961" s="220">
        <v>75</v>
      </c>
      <c r="P9961" s="197"/>
    </row>
    <row r="9962" spans="1:16" x14ac:dyDescent="0.25">
      <c r="A9962" s="218" t="s">
        <v>616</v>
      </c>
      <c r="B9962" s="197"/>
      <c r="C9962" s="218" t="s">
        <v>617</v>
      </c>
      <c r="D9962" s="197"/>
      <c r="E9962" s="197"/>
      <c r="F9962" s="197"/>
      <c r="G9962" s="197"/>
      <c r="H9962" s="197"/>
      <c r="I9962" s="219" t="s">
        <v>0</v>
      </c>
      <c r="J9962" s="197"/>
      <c r="K9962" s="219" t="s">
        <v>0</v>
      </c>
      <c r="L9962" s="197"/>
      <c r="M9962" s="219">
        <v>450</v>
      </c>
      <c r="N9962" s="197"/>
      <c r="O9962" s="217" t="s">
        <v>0</v>
      </c>
      <c r="P9962" s="197"/>
    </row>
    <row r="9963" spans="1:16" x14ac:dyDescent="0.25">
      <c r="A9963" s="212" t="s">
        <v>1547</v>
      </c>
      <c r="B9963" s="197"/>
      <c r="C9963" s="212" t="s">
        <v>1548</v>
      </c>
      <c r="D9963" s="197"/>
      <c r="E9963" s="197"/>
      <c r="F9963" s="197"/>
      <c r="G9963" s="197"/>
      <c r="H9963" s="197"/>
      <c r="I9963" s="213">
        <v>8800</v>
      </c>
      <c r="J9963" s="197"/>
      <c r="K9963" s="213">
        <v>8800</v>
      </c>
      <c r="L9963" s="197"/>
      <c r="M9963" s="213">
        <v>7532.43</v>
      </c>
      <c r="N9963" s="197"/>
      <c r="O9963" s="214">
        <v>85.6</v>
      </c>
      <c r="P9963" s="197"/>
    </row>
    <row r="9964" spans="1:16" x14ac:dyDescent="0.25">
      <c r="A9964" s="205" t="s">
        <v>243</v>
      </c>
      <c r="B9964" s="197"/>
      <c r="C9964" s="197"/>
      <c r="D9964" s="197"/>
      <c r="E9964" s="197"/>
      <c r="F9964" s="197"/>
      <c r="G9964" s="197"/>
      <c r="H9964" s="197"/>
      <c r="I9964" s="206">
        <v>8800</v>
      </c>
      <c r="J9964" s="197"/>
      <c r="K9964" s="206">
        <v>8800</v>
      </c>
      <c r="L9964" s="197"/>
      <c r="M9964" s="206">
        <v>7532.43</v>
      </c>
      <c r="N9964" s="197"/>
      <c r="O9964" s="207">
        <v>85.6</v>
      </c>
      <c r="P9964" s="197"/>
    </row>
    <row r="9965" spans="1:16" x14ac:dyDescent="0.25">
      <c r="A9965" s="205" t="s">
        <v>2090</v>
      </c>
      <c r="B9965" s="197"/>
      <c r="C9965" s="197"/>
      <c r="D9965" s="197"/>
      <c r="E9965" s="197"/>
      <c r="F9965" s="197"/>
      <c r="G9965" s="197"/>
      <c r="H9965" s="197"/>
      <c r="I9965" s="206">
        <v>8800</v>
      </c>
      <c r="J9965" s="197"/>
      <c r="K9965" s="206">
        <v>8800</v>
      </c>
      <c r="L9965" s="197"/>
      <c r="M9965" s="206">
        <v>7532.43</v>
      </c>
      <c r="N9965" s="197"/>
      <c r="O9965" s="207">
        <v>85.6</v>
      </c>
      <c r="P9965" s="197"/>
    </row>
    <row r="9966" spans="1:16" x14ac:dyDescent="0.25">
      <c r="A9966" s="221" t="s">
        <v>592</v>
      </c>
      <c r="B9966" s="197"/>
      <c r="C9966" s="221" t="s">
        <v>593</v>
      </c>
      <c r="D9966" s="197"/>
      <c r="E9966" s="197"/>
      <c r="F9966" s="197"/>
      <c r="G9966" s="197"/>
      <c r="H9966" s="197"/>
      <c r="I9966" s="222">
        <v>8500</v>
      </c>
      <c r="J9966" s="197"/>
      <c r="K9966" s="222">
        <v>8500</v>
      </c>
      <c r="L9966" s="197"/>
      <c r="M9966" s="222">
        <v>7532.43</v>
      </c>
      <c r="N9966" s="197"/>
      <c r="O9966" s="220">
        <v>88.62</v>
      </c>
      <c r="P9966" s="197"/>
    </row>
    <row r="9967" spans="1:16" x14ac:dyDescent="0.25">
      <c r="A9967" s="218" t="s">
        <v>1369</v>
      </c>
      <c r="B9967" s="197"/>
      <c r="C9967" s="218" t="s">
        <v>1370</v>
      </c>
      <c r="D9967" s="197"/>
      <c r="E9967" s="197"/>
      <c r="F9967" s="197"/>
      <c r="G9967" s="197"/>
      <c r="H9967" s="197"/>
      <c r="I9967" s="219" t="s">
        <v>0</v>
      </c>
      <c r="J9967" s="197"/>
      <c r="K9967" s="219" t="s">
        <v>0</v>
      </c>
      <c r="L9967" s="197"/>
      <c r="M9967" s="219">
        <v>7532.43</v>
      </c>
      <c r="N9967" s="197"/>
      <c r="O9967" s="217" t="s">
        <v>0</v>
      </c>
      <c r="P9967" s="197"/>
    </row>
    <row r="9968" spans="1:16" x14ac:dyDescent="0.25">
      <c r="A9968" s="221" t="s">
        <v>658</v>
      </c>
      <c r="B9968" s="197"/>
      <c r="C9968" s="221" t="s">
        <v>659</v>
      </c>
      <c r="D9968" s="197"/>
      <c r="E9968" s="197"/>
      <c r="F9968" s="197"/>
      <c r="G9968" s="197"/>
      <c r="H9968" s="197"/>
      <c r="I9968" s="222">
        <v>300</v>
      </c>
      <c r="J9968" s="197"/>
      <c r="K9968" s="222">
        <v>300</v>
      </c>
      <c r="L9968" s="197"/>
      <c r="M9968" s="222">
        <v>0</v>
      </c>
      <c r="N9968" s="197"/>
      <c r="O9968" s="220">
        <v>0</v>
      </c>
      <c r="P9968" s="197"/>
    </row>
    <row r="9969" spans="1:16" x14ac:dyDescent="0.25">
      <c r="A9969" s="212" t="s">
        <v>1579</v>
      </c>
      <c r="B9969" s="197"/>
      <c r="C9969" s="212" t="s">
        <v>1580</v>
      </c>
      <c r="D9969" s="197"/>
      <c r="E9969" s="197"/>
      <c r="F9969" s="197"/>
      <c r="G9969" s="197"/>
      <c r="H9969" s="197"/>
      <c r="I9969" s="213">
        <v>650</v>
      </c>
      <c r="J9969" s="197"/>
      <c r="K9969" s="213">
        <v>650</v>
      </c>
      <c r="L9969" s="197"/>
      <c r="M9969" s="213">
        <v>646.14</v>
      </c>
      <c r="N9969" s="197"/>
      <c r="O9969" s="214">
        <v>99.41</v>
      </c>
      <c r="P9969" s="197"/>
    </row>
    <row r="9970" spans="1:16" x14ac:dyDescent="0.25">
      <c r="A9970" s="205" t="s">
        <v>243</v>
      </c>
      <c r="B9970" s="197"/>
      <c r="C9970" s="197"/>
      <c r="D9970" s="197"/>
      <c r="E9970" s="197"/>
      <c r="F9970" s="197"/>
      <c r="G9970" s="197"/>
      <c r="H9970" s="197"/>
      <c r="I9970" s="206">
        <v>650</v>
      </c>
      <c r="J9970" s="197"/>
      <c r="K9970" s="206">
        <v>650</v>
      </c>
      <c r="L9970" s="197"/>
      <c r="M9970" s="206">
        <v>646.14</v>
      </c>
      <c r="N9970" s="197"/>
      <c r="O9970" s="207">
        <v>99.41</v>
      </c>
      <c r="P9970" s="197"/>
    </row>
    <row r="9971" spans="1:16" x14ac:dyDescent="0.25">
      <c r="A9971" s="205" t="s">
        <v>2092</v>
      </c>
      <c r="B9971" s="197"/>
      <c r="C9971" s="197"/>
      <c r="D9971" s="197"/>
      <c r="E9971" s="197"/>
      <c r="F9971" s="197"/>
      <c r="G9971" s="197"/>
      <c r="H9971" s="197"/>
      <c r="I9971" s="206">
        <v>650</v>
      </c>
      <c r="J9971" s="197"/>
      <c r="K9971" s="206">
        <v>650</v>
      </c>
      <c r="L9971" s="197"/>
      <c r="M9971" s="206">
        <v>646.14</v>
      </c>
      <c r="N9971" s="197"/>
      <c r="O9971" s="207">
        <v>99.41</v>
      </c>
      <c r="P9971" s="197"/>
    </row>
    <row r="9972" spans="1:16" x14ac:dyDescent="0.25">
      <c r="A9972" s="221" t="s">
        <v>582</v>
      </c>
      <c r="B9972" s="197"/>
      <c r="C9972" s="221" t="s">
        <v>583</v>
      </c>
      <c r="D9972" s="197"/>
      <c r="E9972" s="197"/>
      <c r="F9972" s="197"/>
      <c r="G9972" s="197"/>
      <c r="H9972" s="197"/>
      <c r="I9972" s="222">
        <v>650</v>
      </c>
      <c r="J9972" s="197"/>
      <c r="K9972" s="222">
        <v>650</v>
      </c>
      <c r="L9972" s="197"/>
      <c r="M9972" s="222">
        <v>646.14</v>
      </c>
      <c r="N9972" s="197"/>
      <c r="O9972" s="220">
        <v>99.41</v>
      </c>
      <c r="P9972" s="197"/>
    </row>
    <row r="9973" spans="1:16" x14ac:dyDescent="0.25">
      <c r="A9973" s="218" t="s">
        <v>616</v>
      </c>
      <c r="B9973" s="197"/>
      <c r="C9973" s="218" t="s">
        <v>617</v>
      </c>
      <c r="D9973" s="197"/>
      <c r="E9973" s="197"/>
      <c r="F9973" s="197"/>
      <c r="G9973" s="197"/>
      <c r="H9973" s="197"/>
      <c r="I9973" s="219" t="s">
        <v>0</v>
      </c>
      <c r="J9973" s="197"/>
      <c r="K9973" s="219" t="s">
        <v>0</v>
      </c>
      <c r="L9973" s="197"/>
      <c r="M9973" s="219">
        <v>646.14</v>
      </c>
      <c r="N9973" s="197"/>
      <c r="O9973" s="217" t="s">
        <v>0</v>
      </c>
      <c r="P9973" s="197"/>
    </row>
    <row r="9974" spans="1:16" x14ac:dyDescent="0.25">
      <c r="A9974" s="212" t="s">
        <v>1559</v>
      </c>
      <c r="B9974" s="197"/>
      <c r="C9974" s="212" t="s">
        <v>908</v>
      </c>
      <c r="D9974" s="197"/>
      <c r="E9974" s="197"/>
      <c r="F9974" s="197"/>
      <c r="G9974" s="197"/>
      <c r="H9974" s="197"/>
      <c r="I9974" s="213">
        <v>1300</v>
      </c>
      <c r="J9974" s="197"/>
      <c r="K9974" s="213">
        <v>1300</v>
      </c>
      <c r="L9974" s="197"/>
      <c r="M9974" s="213">
        <v>1300</v>
      </c>
      <c r="N9974" s="197"/>
      <c r="O9974" s="214">
        <v>100</v>
      </c>
      <c r="P9974" s="197"/>
    </row>
    <row r="9975" spans="1:16" x14ac:dyDescent="0.25">
      <c r="A9975" s="205" t="s">
        <v>240</v>
      </c>
      <c r="B9975" s="197"/>
      <c r="C9975" s="197"/>
      <c r="D9975" s="197"/>
      <c r="E9975" s="197"/>
      <c r="F9975" s="197"/>
      <c r="G9975" s="197"/>
      <c r="H9975" s="197"/>
      <c r="I9975" s="206">
        <v>1300</v>
      </c>
      <c r="J9975" s="197"/>
      <c r="K9975" s="206">
        <v>1300</v>
      </c>
      <c r="L9975" s="197"/>
      <c r="M9975" s="206">
        <v>1300</v>
      </c>
      <c r="N9975" s="197"/>
      <c r="O9975" s="207">
        <v>100</v>
      </c>
      <c r="P9975" s="197"/>
    </row>
    <row r="9976" spans="1:16" x14ac:dyDescent="0.25">
      <c r="A9976" s="205" t="s">
        <v>2076</v>
      </c>
      <c r="B9976" s="197"/>
      <c r="C9976" s="197"/>
      <c r="D9976" s="197"/>
      <c r="E9976" s="197"/>
      <c r="F9976" s="197"/>
      <c r="G9976" s="197"/>
      <c r="H9976" s="197"/>
      <c r="I9976" s="206">
        <v>1300</v>
      </c>
      <c r="J9976" s="197"/>
      <c r="K9976" s="206">
        <v>1300</v>
      </c>
      <c r="L9976" s="197"/>
      <c r="M9976" s="206">
        <v>1300</v>
      </c>
      <c r="N9976" s="197"/>
      <c r="O9976" s="207">
        <v>100</v>
      </c>
      <c r="P9976" s="197"/>
    </row>
    <row r="9977" spans="1:16" x14ac:dyDescent="0.25">
      <c r="A9977" s="221" t="s">
        <v>582</v>
      </c>
      <c r="B9977" s="197"/>
      <c r="C9977" s="221" t="s">
        <v>583</v>
      </c>
      <c r="D9977" s="197"/>
      <c r="E9977" s="197"/>
      <c r="F9977" s="197"/>
      <c r="G9977" s="197"/>
      <c r="H9977" s="197"/>
      <c r="I9977" s="222">
        <v>1200</v>
      </c>
      <c r="J9977" s="197"/>
      <c r="K9977" s="222">
        <v>1200</v>
      </c>
      <c r="L9977" s="197"/>
      <c r="M9977" s="222">
        <v>1200</v>
      </c>
      <c r="N9977" s="197"/>
      <c r="O9977" s="220">
        <v>100</v>
      </c>
      <c r="P9977" s="197"/>
    </row>
    <row r="9978" spans="1:16" x14ac:dyDescent="0.25">
      <c r="A9978" s="218" t="s">
        <v>790</v>
      </c>
      <c r="B9978" s="197"/>
      <c r="C9978" s="218" t="s">
        <v>791</v>
      </c>
      <c r="D9978" s="197"/>
      <c r="E9978" s="197"/>
      <c r="F9978" s="197"/>
      <c r="G9978" s="197"/>
      <c r="H9978" s="197"/>
      <c r="I9978" s="219" t="s">
        <v>0</v>
      </c>
      <c r="J9978" s="197"/>
      <c r="K9978" s="219" t="s">
        <v>0</v>
      </c>
      <c r="L9978" s="197"/>
      <c r="M9978" s="219">
        <v>800</v>
      </c>
      <c r="N9978" s="197"/>
      <c r="O9978" s="217" t="s">
        <v>0</v>
      </c>
      <c r="P9978" s="197"/>
    </row>
    <row r="9979" spans="1:16" x14ac:dyDescent="0.25">
      <c r="A9979" s="218" t="s">
        <v>616</v>
      </c>
      <c r="B9979" s="197"/>
      <c r="C9979" s="218" t="s">
        <v>617</v>
      </c>
      <c r="D9979" s="197"/>
      <c r="E9979" s="197"/>
      <c r="F9979" s="197"/>
      <c r="G9979" s="197"/>
      <c r="H9979" s="197"/>
      <c r="I9979" s="219" t="s">
        <v>0</v>
      </c>
      <c r="J9979" s="197"/>
      <c r="K9979" s="219" t="s">
        <v>0</v>
      </c>
      <c r="L9979" s="197"/>
      <c r="M9979" s="219">
        <v>400</v>
      </c>
      <c r="N9979" s="197"/>
      <c r="O9979" s="217" t="s">
        <v>0</v>
      </c>
      <c r="P9979" s="197"/>
    </row>
    <row r="9980" spans="1:16" x14ac:dyDescent="0.25">
      <c r="A9980" s="221" t="s">
        <v>592</v>
      </c>
      <c r="B9980" s="197"/>
      <c r="C9980" s="221" t="s">
        <v>593</v>
      </c>
      <c r="D9980" s="197"/>
      <c r="E9980" s="197"/>
      <c r="F9980" s="197"/>
      <c r="G9980" s="197"/>
      <c r="H9980" s="197"/>
      <c r="I9980" s="222">
        <v>100</v>
      </c>
      <c r="J9980" s="197"/>
      <c r="K9980" s="222">
        <v>100</v>
      </c>
      <c r="L9980" s="197"/>
      <c r="M9980" s="222">
        <v>100</v>
      </c>
      <c r="N9980" s="197"/>
      <c r="O9980" s="220">
        <v>100</v>
      </c>
      <c r="P9980" s="197"/>
    </row>
    <row r="9981" spans="1:16" x14ac:dyDescent="0.25">
      <c r="A9981" s="218" t="s">
        <v>1369</v>
      </c>
      <c r="B9981" s="197"/>
      <c r="C9981" s="218" t="s">
        <v>1370</v>
      </c>
      <c r="D9981" s="197"/>
      <c r="E9981" s="197"/>
      <c r="F9981" s="197"/>
      <c r="G9981" s="197"/>
      <c r="H9981" s="197"/>
      <c r="I9981" s="219" t="s">
        <v>0</v>
      </c>
      <c r="J9981" s="197"/>
      <c r="K9981" s="219" t="s">
        <v>0</v>
      </c>
      <c r="L9981" s="197"/>
      <c r="M9981" s="219">
        <v>100</v>
      </c>
      <c r="N9981" s="197"/>
      <c r="O9981" s="217" t="s">
        <v>0</v>
      </c>
      <c r="P9981" s="197"/>
    </row>
    <row r="9982" spans="1:16" x14ac:dyDescent="0.25">
      <c r="A9982" s="215" t="s">
        <v>1434</v>
      </c>
      <c r="B9982" s="197"/>
      <c r="C9982" s="215" t="s">
        <v>1417</v>
      </c>
      <c r="D9982" s="197"/>
      <c r="E9982" s="197"/>
      <c r="F9982" s="197"/>
      <c r="G9982" s="197"/>
      <c r="H9982" s="197"/>
      <c r="I9982" s="216">
        <v>33075.86</v>
      </c>
      <c r="J9982" s="197"/>
      <c r="K9982" s="216">
        <v>33075.86</v>
      </c>
      <c r="L9982" s="197"/>
      <c r="M9982" s="216">
        <v>25227.13</v>
      </c>
      <c r="N9982" s="197"/>
      <c r="O9982" s="211">
        <v>76.27</v>
      </c>
      <c r="P9982" s="197"/>
    </row>
    <row r="9983" spans="1:16" x14ac:dyDescent="0.25">
      <c r="A9983" s="212" t="s">
        <v>1437</v>
      </c>
      <c r="B9983" s="197"/>
      <c r="C9983" s="212" t="s">
        <v>1438</v>
      </c>
      <c r="D9983" s="197"/>
      <c r="E9983" s="197"/>
      <c r="F9983" s="197"/>
      <c r="G9983" s="197"/>
      <c r="H9983" s="197"/>
      <c r="I9983" s="213">
        <v>2124</v>
      </c>
      <c r="J9983" s="197"/>
      <c r="K9983" s="213">
        <v>2124</v>
      </c>
      <c r="L9983" s="197"/>
      <c r="M9983" s="213">
        <v>1407.78</v>
      </c>
      <c r="N9983" s="197"/>
      <c r="O9983" s="214">
        <v>66.28</v>
      </c>
      <c r="P9983" s="197"/>
    </row>
    <row r="9984" spans="1:16" x14ac:dyDescent="0.25">
      <c r="A9984" s="205" t="s">
        <v>240</v>
      </c>
      <c r="B9984" s="197"/>
      <c r="C9984" s="197"/>
      <c r="D9984" s="197"/>
      <c r="E9984" s="197"/>
      <c r="F9984" s="197"/>
      <c r="G9984" s="197"/>
      <c r="H9984" s="197"/>
      <c r="I9984" s="206">
        <v>2124</v>
      </c>
      <c r="J9984" s="197"/>
      <c r="K9984" s="206">
        <v>2124</v>
      </c>
      <c r="L9984" s="197"/>
      <c r="M9984" s="206">
        <v>1407.78</v>
      </c>
      <c r="N9984" s="197"/>
      <c r="O9984" s="207">
        <v>66.28</v>
      </c>
      <c r="P9984" s="197"/>
    </row>
    <row r="9985" spans="1:16" x14ac:dyDescent="0.25">
      <c r="A9985" s="205" t="s">
        <v>2076</v>
      </c>
      <c r="B9985" s="197"/>
      <c r="C9985" s="197"/>
      <c r="D9985" s="197"/>
      <c r="E9985" s="197"/>
      <c r="F9985" s="197"/>
      <c r="G9985" s="197"/>
      <c r="H9985" s="197"/>
      <c r="I9985" s="206">
        <v>2124</v>
      </c>
      <c r="J9985" s="197"/>
      <c r="K9985" s="206">
        <v>2124</v>
      </c>
      <c r="L9985" s="197"/>
      <c r="M9985" s="206">
        <v>1407.78</v>
      </c>
      <c r="N9985" s="197"/>
      <c r="O9985" s="207">
        <v>66.28</v>
      </c>
      <c r="P9985" s="197"/>
    </row>
    <row r="9986" spans="1:16" x14ac:dyDescent="0.25">
      <c r="A9986" s="221" t="s">
        <v>572</v>
      </c>
      <c r="B9986" s="197"/>
      <c r="C9986" s="221" t="s">
        <v>573</v>
      </c>
      <c r="D9986" s="197"/>
      <c r="E9986" s="197"/>
      <c r="F9986" s="197"/>
      <c r="G9986" s="197"/>
      <c r="H9986" s="197"/>
      <c r="I9986" s="222">
        <v>1924</v>
      </c>
      <c r="J9986" s="197"/>
      <c r="K9986" s="222">
        <v>1924</v>
      </c>
      <c r="L9986" s="197"/>
      <c r="M9986" s="222">
        <v>1407.78</v>
      </c>
      <c r="N9986" s="197"/>
      <c r="O9986" s="220">
        <v>73.17</v>
      </c>
      <c r="P9986" s="197"/>
    </row>
    <row r="9987" spans="1:16" x14ac:dyDescent="0.25">
      <c r="A9987" s="218" t="s">
        <v>574</v>
      </c>
      <c r="B9987" s="197"/>
      <c r="C9987" s="218" t="s">
        <v>575</v>
      </c>
      <c r="D9987" s="197"/>
      <c r="E9987" s="197"/>
      <c r="F9987" s="197"/>
      <c r="G9987" s="197"/>
      <c r="H9987" s="197"/>
      <c r="I9987" s="219" t="s">
        <v>0</v>
      </c>
      <c r="J9987" s="197"/>
      <c r="K9987" s="219" t="s">
        <v>0</v>
      </c>
      <c r="L9987" s="197"/>
      <c r="M9987" s="219">
        <v>1208.4000000000001</v>
      </c>
      <c r="N9987" s="197"/>
      <c r="O9987" s="217" t="s">
        <v>0</v>
      </c>
      <c r="P9987" s="197"/>
    </row>
    <row r="9988" spans="1:16" x14ac:dyDescent="0.25">
      <c r="A9988" s="218" t="s">
        <v>576</v>
      </c>
      <c r="B9988" s="197"/>
      <c r="C9988" s="218" t="s">
        <v>577</v>
      </c>
      <c r="D9988" s="197"/>
      <c r="E9988" s="197"/>
      <c r="F9988" s="197"/>
      <c r="G9988" s="197"/>
      <c r="H9988" s="197"/>
      <c r="I9988" s="219" t="s">
        <v>0</v>
      </c>
      <c r="J9988" s="197"/>
      <c r="K9988" s="219" t="s">
        <v>0</v>
      </c>
      <c r="L9988" s="197"/>
      <c r="M9988" s="219">
        <v>199.38</v>
      </c>
      <c r="N9988" s="197"/>
      <c r="O9988" s="217" t="s">
        <v>0</v>
      </c>
      <c r="P9988" s="197"/>
    </row>
    <row r="9989" spans="1:16" x14ac:dyDescent="0.25">
      <c r="A9989" s="221" t="s">
        <v>582</v>
      </c>
      <c r="B9989" s="197"/>
      <c r="C9989" s="221" t="s">
        <v>583</v>
      </c>
      <c r="D9989" s="197"/>
      <c r="E9989" s="197"/>
      <c r="F9989" s="197"/>
      <c r="G9989" s="197"/>
      <c r="H9989" s="197"/>
      <c r="I9989" s="222">
        <v>200</v>
      </c>
      <c r="J9989" s="197"/>
      <c r="K9989" s="222">
        <v>200</v>
      </c>
      <c r="L9989" s="197"/>
      <c r="M9989" s="222">
        <v>0</v>
      </c>
      <c r="N9989" s="197"/>
      <c r="O9989" s="220">
        <v>0</v>
      </c>
      <c r="P9989" s="197"/>
    </row>
    <row r="9990" spans="1:16" x14ac:dyDescent="0.25">
      <c r="A9990" s="212" t="s">
        <v>1597</v>
      </c>
      <c r="B9990" s="197"/>
      <c r="C9990" s="212" t="s">
        <v>1598</v>
      </c>
      <c r="D9990" s="197"/>
      <c r="E9990" s="197"/>
      <c r="F9990" s="197"/>
      <c r="G9990" s="197"/>
      <c r="H9990" s="197"/>
      <c r="I9990" s="213">
        <v>100</v>
      </c>
      <c r="J9990" s="197"/>
      <c r="K9990" s="213">
        <v>100</v>
      </c>
      <c r="L9990" s="197"/>
      <c r="M9990" s="213">
        <v>24</v>
      </c>
      <c r="N9990" s="197"/>
      <c r="O9990" s="214">
        <v>24</v>
      </c>
      <c r="P9990" s="197"/>
    </row>
    <row r="9991" spans="1:16" x14ac:dyDescent="0.25">
      <c r="A9991" s="205" t="s">
        <v>243</v>
      </c>
      <c r="B9991" s="197"/>
      <c r="C9991" s="197"/>
      <c r="D9991" s="197"/>
      <c r="E9991" s="197"/>
      <c r="F9991" s="197"/>
      <c r="G9991" s="197"/>
      <c r="H9991" s="197"/>
      <c r="I9991" s="206">
        <v>100</v>
      </c>
      <c r="J9991" s="197"/>
      <c r="K9991" s="206">
        <v>100</v>
      </c>
      <c r="L9991" s="197"/>
      <c r="M9991" s="206">
        <v>24</v>
      </c>
      <c r="N9991" s="197"/>
      <c r="O9991" s="207">
        <v>24</v>
      </c>
      <c r="P9991" s="197"/>
    </row>
    <row r="9992" spans="1:16" x14ac:dyDescent="0.25">
      <c r="A9992" s="205" t="s">
        <v>2090</v>
      </c>
      <c r="B9992" s="197"/>
      <c r="C9992" s="197"/>
      <c r="D9992" s="197"/>
      <c r="E9992" s="197"/>
      <c r="F9992" s="197"/>
      <c r="G9992" s="197"/>
      <c r="H9992" s="197"/>
      <c r="I9992" s="206">
        <v>100</v>
      </c>
      <c r="J9992" s="197"/>
      <c r="K9992" s="206">
        <v>100</v>
      </c>
      <c r="L9992" s="197"/>
      <c r="M9992" s="206">
        <v>24</v>
      </c>
      <c r="N9992" s="197"/>
      <c r="O9992" s="207">
        <v>24</v>
      </c>
      <c r="P9992" s="197"/>
    </row>
    <row r="9993" spans="1:16" x14ac:dyDescent="0.25">
      <c r="A9993" s="221" t="s">
        <v>582</v>
      </c>
      <c r="B9993" s="197"/>
      <c r="C9993" s="221" t="s">
        <v>583</v>
      </c>
      <c r="D9993" s="197"/>
      <c r="E9993" s="197"/>
      <c r="F9993" s="197"/>
      <c r="G9993" s="197"/>
      <c r="H9993" s="197"/>
      <c r="I9993" s="222">
        <v>100</v>
      </c>
      <c r="J9993" s="197"/>
      <c r="K9993" s="222">
        <v>100</v>
      </c>
      <c r="L9993" s="197"/>
      <c r="M9993" s="222">
        <v>24</v>
      </c>
      <c r="N9993" s="197"/>
      <c r="O9993" s="220">
        <v>24</v>
      </c>
      <c r="P9993" s="197"/>
    </row>
    <row r="9994" spans="1:16" x14ac:dyDescent="0.25">
      <c r="A9994" s="218" t="s">
        <v>955</v>
      </c>
      <c r="B9994" s="197"/>
      <c r="C9994" s="218" t="s">
        <v>956</v>
      </c>
      <c r="D9994" s="197"/>
      <c r="E9994" s="197"/>
      <c r="F9994" s="197"/>
      <c r="G9994" s="197"/>
      <c r="H9994" s="197"/>
      <c r="I9994" s="219" t="s">
        <v>0</v>
      </c>
      <c r="J9994" s="197"/>
      <c r="K9994" s="219" t="s">
        <v>0</v>
      </c>
      <c r="L9994" s="197"/>
      <c r="M9994" s="219">
        <v>24</v>
      </c>
      <c r="N9994" s="197"/>
      <c r="O9994" s="217" t="s">
        <v>0</v>
      </c>
      <c r="P9994" s="197"/>
    </row>
    <row r="9995" spans="1:16" x14ac:dyDescent="0.25">
      <c r="A9995" s="212" t="s">
        <v>1560</v>
      </c>
      <c r="B9995" s="197"/>
      <c r="C9995" s="212" t="s">
        <v>1561</v>
      </c>
      <c r="D9995" s="197"/>
      <c r="E9995" s="197"/>
      <c r="F9995" s="197"/>
      <c r="G9995" s="197"/>
      <c r="H9995" s="197"/>
      <c r="I9995" s="213">
        <v>30000</v>
      </c>
      <c r="J9995" s="197"/>
      <c r="K9995" s="213">
        <v>30000</v>
      </c>
      <c r="L9995" s="197"/>
      <c r="M9995" s="213">
        <v>23009</v>
      </c>
      <c r="N9995" s="197"/>
      <c r="O9995" s="214">
        <v>76.7</v>
      </c>
      <c r="P9995" s="197"/>
    </row>
    <row r="9996" spans="1:16" x14ac:dyDescent="0.25">
      <c r="A9996" s="205" t="s">
        <v>243</v>
      </c>
      <c r="B9996" s="197"/>
      <c r="C9996" s="197"/>
      <c r="D9996" s="197"/>
      <c r="E9996" s="197"/>
      <c r="F9996" s="197"/>
      <c r="G9996" s="197"/>
      <c r="H9996" s="197"/>
      <c r="I9996" s="206">
        <v>30000</v>
      </c>
      <c r="J9996" s="197"/>
      <c r="K9996" s="206">
        <v>30000</v>
      </c>
      <c r="L9996" s="197"/>
      <c r="M9996" s="206">
        <v>23009</v>
      </c>
      <c r="N9996" s="197"/>
      <c r="O9996" s="207">
        <v>76.7</v>
      </c>
      <c r="P9996" s="197"/>
    </row>
    <row r="9997" spans="1:16" x14ac:dyDescent="0.25">
      <c r="A9997" s="205" t="s">
        <v>2090</v>
      </c>
      <c r="B9997" s="197"/>
      <c r="C9997" s="197"/>
      <c r="D9997" s="197"/>
      <c r="E9997" s="197"/>
      <c r="F9997" s="197"/>
      <c r="G9997" s="197"/>
      <c r="H9997" s="197"/>
      <c r="I9997" s="206">
        <v>30000</v>
      </c>
      <c r="J9997" s="197"/>
      <c r="K9997" s="206">
        <v>30000</v>
      </c>
      <c r="L9997" s="197"/>
      <c r="M9997" s="206">
        <v>23009</v>
      </c>
      <c r="N9997" s="197"/>
      <c r="O9997" s="207">
        <v>76.7</v>
      </c>
      <c r="P9997" s="197"/>
    </row>
    <row r="9998" spans="1:16" x14ac:dyDescent="0.25">
      <c r="A9998" s="221" t="s">
        <v>582</v>
      </c>
      <c r="B9998" s="197"/>
      <c r="C9998" s="221" t="s">
        <v>583</v>
      </c>
      <c r="D9998" s="197"/>
      <c r="E9998" s="197"/>
      <c r="F9998" s="197"/>
      <c r="G9998" s="197"/>
      <c r="H9998" s="197"/>
      <c r="I9998" s="222">
        <v>30000</v>
      </c>
      <c r="J9998" s="197"/>
      <c r="K9998" s="222">
        <v>30000</v>
      </c>
      <c r="L9998" s="197"/>
      <c r="M9998" s="222">
        <v>23009</v>
      </c>
      <c r="N9998" s="197"/>
      <c r="O9998" s="220">
        <v>76.7</v>
      </c>
      <c r="P9998" s="197"/>
    </row>
    <row r="9999" spans="1:16" x14ac:dyDescent="0.25">
      <c r="A9999" s="218" t="s">
        <v>955</v>
      </c>
      <c r="B9999" s="197"/>
      <c r="C9999" s="218" t="s">
        <v>956</v>
      </c>
      <c r="D9999" s="197"/>
      <c r="E9999" s="197"/>
      <c r="F9999" s="197"/>
      <c r="G9999" s="197"/>
      <c r="H9999" s="197"/>
      <c r="I9999" s="219" t="s">
        <v>0</v>
      </c>
      <c r="J9999" s="197"/>
      <c r="K9999" s="219" t="s">
        <v>0</v>
      </c>
      <c r="L9999" s="197"/>
      <c r="M9999" s="219">
        <v>23009</v>
      </c>
      <c r="N9999" s="197"/>
      <c r="O9999" s="217" t="s">
        <v>0</v>
      </c>
      <c r="P9999" s="197"/>
    </row>
    <row r="10000" spans="1:16" x14ac:dyDescent="0.25">
      <c r="A10000" s="212" t="s">
        <v>1439</v>
      </c>
      <c r="B10000" s="197"/>
      <c r="C10000" s="212" t="s">
        <v>1440</v>
      </c>
      <c r="D10000" s="197"/>
      <c r="E10000" s="197"/>
      <c r="F10000" s="197"/>
      <c r="G10000" s="197"/>
      <c r="H10000" s="197"/>
      <c r="I10000" s="213">
        <v>300</v>
      </c>
      <c r="J10000" s="197"/>
      <c r="K10000" s="213">
        <v>300</v>
      </c>
      <c r="L10000" s="197"/>
      <c r="M10000" s="213">
        <v>234.49</v>
      </c>
      <c r="N10000" s="197"/>
      <c r="O10000" s="214">
        <v>78.16</v>
      </c>
      <c r="P10000" s="197"/>
    </row>
    <row r="10001" spans="1:16" x14ac:dyDescent="0.25">
      <c r="A10001" s="205" t="s">
        <v>243</v>
      </c>
      <c r="B10001" s="197"/>
      <c r="C10001" s="197"/>
      <c r="D10001" s="197"/>
      <c r="E10001" s="197"/>
      <c r="F10001" s="197"/>
      <c r="G10001" s="197"/>
      <c r="H10001" s="197"/>
      <c r="I10001" s="206">
        <v>300</v>
      </c>
      <c r="J10001" s="197"/>
      <c r="K10001" s="206">
        <v>300</v>
      </c>
      <c r="L10001" s="197"/>
      <c r="M10001" s="206">
        <v>234.49</v>
      </c>
      <c r="N10001" s="197"/>
      <c r="O10001" s="207">
        <v>78.16</v>
      </c>
      <c r="P10001" s="197"/>
    </row>
    <row r="10002" spans="1:16" x14ac:dyDescent="0.25">
      <c r="A10002" s="205" t="s">
        <v>2090</v>
      </c>
      <c r="B10002" s="197"/>
      <c r="C10002" s="197"/>
      <c r="D10002" s="197"/>
      <c r="E10002" s="197"/>
      <c r="F10002" s="197"/>
      <c r="G10002" s="197"/>
      <c r="H10002" s="197"/>
      <c r="I10002" s="206">
        <v>300</v>
      </c>
      <c r="J10002" s="197"/>
      <c r="K10002" s="206">
        <v>300</v>
      </c>
      <c r="L10002" s="197"/>
      <c r="M10002" s="206">
        <v>234.49</v>
      </c>
      <c r="N10002" s="197"/>
      <c r="O10002" s="207">
        <v>78.16</v>
      </c>
      <c r="P10002" s="197"/>
    </row>
    <row r="10003" spans="1:16" x14ac:dyDescent="0.25">
      <c r="A10003" s="221" t="s">
        <v>620</v>
      </c>
      <c r="B10003" s="197"/>
      <c r="C10003" s="221" t="s">
        <v>621</v>
      </c>
      <c r="D10003" s="197"/>
      <c r="E10003" s="197"/>
      <c r="F10003" s="197"/>
      <c r="G10003" s="197"/>
      <c r="H10003" s="197"/>
      <c r="I10003" s="222">
        <v>300</v>
      </c>
      <c r="J10003" s="197"/>
      <c r="K10003" s="222">
        <v>300</v>
      </c>
      <c r="L10003" s="197"/>
      <c r="M10003" s="222">
        <v>234.49</v>
      </c>
      <c r="N10003" s="197"/>
      <c r="O10003" s="220">
        <v>78.16</v>
      </c>
      <c r="P10003" s="197"/>
    </row>
    <row r="10004" spans="1:16" x14ac:dyDescent="0.25">
      <c r="A10004" s="218" t="s">
        <v>1562</v>
      </c>
      <c r="B10004" s="197"/>
      <c r="C10004" s="218" t="s">
        <v>1563</v>
      </c>
      <c r="D10004" s="197"/>
      <c r="E10004" s="197"/>
      <c r="F10004" s="197"/>
      <c r="G10004" s="197"/>
      <c r="H10004" s="197"/>
      <c r="I10004" s="219" t="s">
        <v>0</v>
      </c>
      <c r="J10004" s="197"/>
      <c r="K10004" s="219" t="s">
        <v>0</v>
      </c>
      <c r="L10004" s="197"/>
      <c r="M10004" s="219">
        <v>234.49</v>
      </c>
      <c r="N10004" s="197"/>
      <c r="O10004" s="217" t="s">
        <v>0</v>
      </c>
      <c r="P10004" s="197"/>
    </row>
    <row r="10005" spans="1:16" x14ac:dyDescent="0.25">
      <c r="A10005" s="212" t="s">
        <v>1564</v>
      </c>
      <c r="B10005" s="197"/>
      <c r="C10005" s="212" t="s">
        <v>1565</v>
      </c>
      <c r="D10005" s="197"/>
      <c r="E10005" s="197"/>
      <c r="F10005" s="197"/>
      <c r="G10005" s="197"/>
      <c r="H10005" s="197"/>
      <c r="I10005" s="213">
        <v>551.86</v>
      </c>
      <c r="J10005" s="197"/>
      <c r="K10005" s="213">
        <v>551.86</v>
      </c>
      <c r="L10005" s="197"/>
      <c r="M10005" s="213">
        <v>551.86</v>
      </c>
      <c r="N10005" s="197"/>
      <c r="O10005" s="214">
        <v>100</v>
      </c>
      <c r="P10005" s="197"/>
    </row>
    <row r="10006" spans="1:16" x14ac:dyDescent="0.25">
      <c r="A10006" s="205" t="s">
        <v>240</v>
      </c>
      <c r="B10006" s="197"/>
      <c r="C10006" s="197"/>
      <c r="D10006" s="197"/>
      <c r="E10006" s="197"/>
      <c r="F10006" s="197"/>
      <c r="G10006" s="197"/>
      <c r="H10006" s="197"/>
      <c r="I10006" s="206">
        <v>551.86</v>
      </c>
      <c r="J10006" s="197"/>
      <c r="K10006" s="206">
        <v>551.86</v>
      </c>
      <c r="L10006" s="197"/>
      <c r="M10006" s="206">
        <v>551.86</v>
      </c>
      <c r="N10006" s="197"/>
      <c r="O10006" s="207">
        <v>100</v>
      </c>
      <c r="P10006" s="197"/>
    </row>
    <row r="10007" spans="1:16" x14ac:dyDescent="0.25">
      <c r="A10007" s="205" t="s">
        <v>2076</v>
      </c>
      <c r="B10007" s="197"/>
      <c r="C10007" s="197"/>
      <c r="D10007" s="197"/>
      <c r="E10007" s="197"/>
      <c r="F10007" s="197"/>
      <c r="G10007" s="197"/>
      <c r="H10007" s="197"/>
      <c r="I10007" s="206">
        <v>551.86</v>
      </c>
      <c r="J10007" s="197"/>
      <c r="K10007" s="206">
        <v>551.86</v>
      </c>
      <c r="L10007" s="197"/>
      <c r="M10007" s="206">
        <v>551.86</v>
      </c>
      <c r="N10007" s="197"/>
      <c r="O10007" s="207">
        <v>100</v>
      </c>
      <c r="P10007" s="197"/>
    </row>
    <row r="10008" spans="1:16" x14ac:dyDescent="0.25">
      <c r="A10008" s="221" t="s">
        <v>582</v>
      </c>
      <c r="B10008" s="197"/>
      <c r="C10008" s="221" t="s">
        <v>583</v>
      </c>
      <c r="D10008" s="197"/>
      <c r="E10008" s="197"/>
      <c r="F10008" s="197"/>
      <c r="G10008" s="197"/>
      <c r="H10008" s="197"/>
      <c r="I10008" s="222">
        <v>551.86</v>
      </c>
      <c r="J10008" s="197"/>
      <c r="K10008" s="222">
        <v>551.86</v>
      </c>
      <c r="L10008" s="197"/>
      <c r="M10008" s="222">
        <v>551.86</v>
      </c>
      <c r="N10008" s="197"/>
      <c r="O10008" s="220">
        <v>100</v>
      </c>
      <c r="P10008" s="197"/>
    </row>
    <row r="10009" spans="1:16" x14ac:dyDescent="0.25">
      <c r="A10009" s="218" t="s">
        <v>602</v>
      </c>
      <c r="B10009" s="197"/>
      <c r="C10009" s="218" t="s">
        <v>603</v>
      </c>
      <c r="D10009" s="197"/>
      <c r="E10009" s="197"/>
      <c r="F10009" s="197"/>
      <c r="G10009" s="197"/>
      <c r="H10009" s="197"/>
      <c r="I10009" s="219" t="s">
        <v>0</v>
      </c>
      <c r="J10009" s="197"/>
      <c r="K10009" s="219" t="s">
        <v>0</v>
      </c>
      <c r="L10009" s="197"/>
      <c r="M10009" s="219">
        <v>551.86</v>
      </c>
      <c r="N10009" s="197"/>
      <c r="O10009" s="217" t="s">
        <v>0</v>
      </c>
      <c r="P10009" s="197"/>
    </row>
    <row r="10010" spans="1:16" x14ac:dyDescent="0.25">
      <c r="A10010" s="215" t="s">
        <v>1566</v>
      </c>
      <c r="B10010" s="197"/>
      <c r="C10010" s="215" t="s">
        <v>1567</v>
      </c>
      <c r="D10010" s="197"/>
      <c r="E10010" s="197"/>
      <c r="F10010" s="197"/>
      <c r="G10010" s="197"/>
      <c r="H10010" s="197"/>
      <c r="I10010" s="216">
        <v>1829.13</v>
      </c>
      <c r="J10010" s="197"/>
      <c r="K10010" s="216">
        <v>1829.13</v>
      </c>
      <c r="L10010" s="197"/>
      <c r="M10010" s="216">
        <v>1829.13</v>
      </c>
      <c r="N10010" s="197"/>
      <c r="O10010" s="211">
        <v>100</v>
      </c>
      <c r="P10010" s="197"/>
    </row>
    <row r="10011" spans="1:16" x14ac:dyDescent="0.25">
      <c r="A10011" s="212" t="s">
        <v>1568</v>
      </c>
      <c r="B10011" s="197"/>
      <c r="C10011" s="212" t="s">
        <v>1569</v>
      </c>
      <c r="D10011" s="197"/>
      <c r="E10011" s="197"/>
      <c r="F10011" s="197"/>
      <c r="G10011" s="197"/>
      <c r="H10011" s="197"/>
      <c r="I10011" s="213">
        <v>1829.13</v>
      </c>
      <c r="J10011" s="197"/>
      <c r="K10011" s="213">
        <v>1829.13</v>
      </c>
      <c r="L10011" s="197"/>
      <c r="M10011" s="213">
        <v>1829.13</v>
      </c>
      <c r="N10011" s="197"/>
      <c r="O10011" s="214">
        <v>100</v>
      </c>
      <c r="P10011" s="197"/>
    </row>
    <row r="10012" spans="1:16" x14ac:dyDescent="0.25">
      <c r="A10012" s="205" t="s">
        <v>242</v>
      </c>
      <c r="B10012" s="197"/>
      <c r="C10012" s="197"/>
      <c r="D10012" s="197"/>
      <c r="E10012" s="197"/>
      <c r="F10012" s="197"/>
      <c r="G10012" s="197"/>
      <c r="H10012" s="197"/>
      <c r="I10012" s="206">
        <v>1829.13</v>
      </c>
      <c r="J10012" s="197"/>
      <c r="K10012" s="206">
        <v>1829.13</v>
      </c>
      <c r="L10012" s="197"/>
      <c r="M10012" s="206">
        <v>1829.13</v>
      </c>
      <c r="N10012" s="197"/>
      <c r="O10012" s="207">
        <v>100</v>
      </c>
      <c r="P10012" s="197"/>
    </row>
    <row r="10013" spans="1:16" x14ac:dyDescent="0.25">
      <c r="A10013" s="205" t="s">
        <v>2087</v>
      </c>
      <c r="B10013" s="197"/>
      <c r="C10013" s="197"/>
      <c r="D10013" s="197"/>
      <c r="E10013" s="197"/>
      <c r="F10013" s="197"/>
      <c r="G10013" s="197"/>
      <c r="H10013" s="197"/>
      <c r="I10013" s="206">
        <v>1829.13</v>
      </c>
      <c r="J10013" s="197"/>
      <c r="K10013" s="206">
        <v>1829.13</v>
      </c>
      <c r="L10013" s="197"/>
      <c r="M10013" s="206">
        <v>1829.13</v>
      </c>
      <c r="N10013" s="197"/>
      <c r="O10013" s="207">
        <v>100</v>
      </c>
      <c r="P10013" s="197"/>
    </row>
    <row r="10014" spans="1:16" x14ac:dyDescent="0.25">
      <c r="A10014" s="221" t="s">
        <v>582</v>
      </c>
      <c r="B10014" s="197"/>
      <c r="C10014" s="221" t="s">
        <v>583</v>
      </c>
      <c r="D10014" s="197"/>
      <c r="E10014" s="197"/>
      <c r="F10014" s="197"/>
      <c r="G10014" s="197"/>
      <c r="H10014" s="197"/>
      <c r="I10014" s="222">
        <v>1829.13</v>
      </c>
      <c r="J10014" s="197"/>
      <c r="K10014" s="222">
        <v>1829.13</v>
      </c>
      <c r="L10014" s="197"/>
      <c r="M10014" s="222">
        <v>1829.13</v>
      </c>
      <c r="N10014" s="197"/>
      <c r="O10014" s="220">
        <v>100</v>
      </c>
      <c r="P10014" s="197"/>
    </row>
    <row r="10015" spans="1:16" x14ac:dyDescent="0.25">
      <c r="A10015" s="218" t="s">
        <v>590</v>
      </c>
      <c r="B10015" s="197"/>
      <c r="C10015" s="218" t="s">
        <v>591</v>
      </c>
      <c r="D10015" s="197"/>
      <c r="E10015" s="197"/>
      <c r="F10015" s="197"/>
      <c r="G10015" s="197"/>
      <c r="H10015" s="197"/>
      <c r="I10015" s="219" t="s">
        <v>0</v>
      </c>
      <c r="J10015" s="197"/>
      <c r="K10015" s="219" t="s">
        <v>0</v>
      </c>
      <c r="L10015" s="197"/>
      <c r="M10015" s="219">
        <v>1829.13</v>
      </c>
      <c r="N10015" s="197"/>
      <c r="O10015" s="217" t="s">
        <v>0</v>
      </c>
      <c r="P10015" s="197"/>
    </row>
    <row r="10016" spans="1:16" x14ac:dyDescent="0.25">
      <c r="A10016" s="215" t="s">
        <v>1445</v>
      </c>
      <c r="B10016" s="197"/>
      <c r="C10016" s="215" t="s">
        <v>1446</v>
      </c>
      <c r="D10016" s="197"/>
      <c r="E10016" s="197"/>
      <c r="F10016" s="197"/>
      <c r="G10016" s="197"/>
      <c r="H10016" s="197"/>
      <c r="I10016" s="216">
        <v>21760.38</v>
      </c>
      <c r="J10016" s="197"/>
      <c r="K10016" s="216">
        <v>21760.38</v>
      </c>
      <c r="L10016" s="197"/>
      <c r="M10016" s="216">
        <v>21737.95</v>
      </c>
      <c r="N10016" s="197"/>
      <c r="O10016" s="211">
        <v>99.9</v>
      </c>
      <c r="P10016" s="197"/>
    </row>
    <row r="10017" spans="1:16" x14ac:dyDescent="0.25">
      <c r="A10017" s="212" t="s">
        <v>1459</v>
      </c>
      <c r="B10017" s="197"/>
      <c r="C10017" s="212" t="s">
        <v>1460</v>
      </c>
      <c r="D10017" s="197"/>
      <c r="E10017" s="197"/>
      <c r="F10017" s="197"/>
      <c r="G10017" s="197"/>
      <c r="H10017" s="197"/>
      <c r="I10017" s="213">
        <v>21760.38</v>
      </c>
      <c r="J10017" s="197"/>
      <c r="K10017" s="213">
        <v>21760.38</v>
      </c>
      <c r="L10017" s="197"/>
      <c r="M10017" s="213">
        <v>21737.95</v>
      </c>
      <c r="N10017" s="197"/>
      <c r="O10017" s="214">
        <v>99.9</v>
      </c>
      <c r="P10017" s="197"/>
    </row>
    <row r="10018" spans="1:16" x14ac:dyDescent="0.25">
      <c r="A10018" s="205" t="s">
        <v>240</v>
      </c>
      <c r="B10018" s="197"/>
      <c r="C10018" s="197"/>
      <c r="D10018" s="197"/>
      <c r="E10018" s="197"/>
      <c r="F10018" s="197"/>
      <c r="G10018" s="197"/>
      <c r="H10018" s="197"/>
      <c r="I10018" s="206">
        <v>135</v>
      </c>
      <c r="J10018" s="197"/>
      <c r="K10018" s="206">
        <v>135</v>
      </c>
      <c r="L10018" s="197"/>
      <c r="M10018" s="206">
        <v>135</v>
      </c>
      <c r="N10018" s="197"/>
      <c r="O10018" s="207">
        <v>100</v>
      </c>
      <c r="P10018" s="197"/>
    </row>
    <row r="10019" spans="1:16" x14ac:dyDescent="0.25">
      <c r="A10019" s="205" t="s">
        <v>2076</v>
      </c>
      <c r="B10019" s="197"/>
      <c r="C10019" s="197"/>
      <c r="D10019" s="197"/>
      <c r="E10019" s="197"/>
      <c r="F10019" s="197"/>
      <c r="G10019" s="197"/>
      <c r="H10019" s="197"/>
      <c r="I10019" s="206">
        <v>135</v>
      </c>
      <c r="J10019" s="197"/>
      <c r="K10019" s="206">
        <v>135</v>
      </c>
      <c r="L10019" s="197"/>
      <c r="M10019" s="206">
        <v>135</v>
      </c>
      <c r="N10019" s="197"/>
      <c r="O10019" s="207">
        <v>100</v>
      </c>
      <c r="P10019" s="197"/>
    </row>
    <row r="10020" spans="1:16" x14ac:dyDescent="0.25">
      <c r="A10020" s="221" t="s">
        <v>660</v>
      </c>
      <c r="B10020" s="197"/>
      <c r="C10020" s="221" t="s">
        <v>661</v>
      </c>
      <c r="D10020" s="197"/>
      <c r="E10020" s="197"/>
      <c r="F10020" s="197"/>
      <c r="G10020" s="197"/>
      <c r="H10020" s="197"/>
      <c r="I10020" s="222">
        <v>135</v>
      </c>
      <c r="J10020" s="197"/>
      <c r="K10020" s="222">
        <v>135</v>
      </c>
      <c r="L10020" s="197"/>
      <c r="M10020" s="222">
        <v>135</v>
      </c>
      <c r="N10020" s="197"/>
      <c r="O10020" s="220">
        <v>100</v>
      </c>
      <c r="P10020" s="197"/>
    </row>
    <row r="10021" spans="1:16" x14ac:dyDescent="0.25">
      <c r="A10021" s="218" t="s">
        <v>662</v>
      </c>
      <c r="B10021" s="197"/>
      <c r="C10021" s="218" t="s">
        <v>663</v>
      </c>
      <c r="D10021" s="197"/>
      <c r="E10021" s="197"/>
      <c r="F10021" s="197"/>
      <c r="G10021" s="197"/>
      <c r="H10021" s="197"/>
      <c r="I10021" s="219" t="s">
        <v>0</v>
      </c>
      <c r="J10021" s="197"/>
      <c r="K10021" s="219" t="s">
        <v>0</v>
      </c>
      <c r="L10021" s="197"/>
      <c r="M10021" s="219">
        <v>135</v>
      </c>
      <c r="N10021" s="197"/>
      <c r="O10021" s="217" t="s">
        <v>0</v>
      </c>
      <c r="P10021" s="197"/>
    </row>
    <row r="10022" spans="1:16" x14ac:dyDescent="0.25">
      <c r="A10022" s="205" t="s">
        <v>243</v>
      </c>
      <c r="B10022" s="197"/>
      <c r="C10022" s="197"/>
      <c r="D10022" s="197"/>
      <c r="E10022" s="197"/>
      <c r="F10022" s="197"/>
      <c r="G10022" s="197"/>
      <c r="H10022" s="197"/>
      <c r="I10022" s="206">
        <v>21571.38</v>
      </c>
      <c r="J10022" s="197"/>
      <c r="K10022" s="206">
        <v>21571.38</v>
      </c>
      <c r="L10022" s="197"/>
      <c r="M10022" s="206">
        <v>21548.95</v>
      </c>
      <c r="N10022" s="197"/>
      <c r="O10022" s="207">
        <v>99.9</v>
      </c>
      <c r="P10022" s="197"/>
    </row>
    <row r="10023" spans="1:16" x14ac:dyDescent="0.25">
      <c r="A10023" s="205" t="s">
        <v>2088</v>
      </c>
      <c r="B10023" s="197"/>
      <c r="C10023" s="197"/>
      <c r="D10023" s="197"/>
      <c r="E10023" s="197"/>
      <c r="F10023" s="197"/>
      <c r="G10023" s="197"/>
      <c r="H10023" s="197"/>
      <c r="I10023" s="206">
        <v>7070.44</v>
      </c>
      <c r="J10023" s="197"/>
      <c r="K10023" s="206">
        <v>7070.44</v>
      </c>
      <c r="L10023" s="197"/>
      <c r="M10023" s="206">
        <v>7048.01</v>
      </c>
      <c r="N10023" s="197"/>
      <c r="O10023" s="207">
        <v>99.68</v>
      </c>
      <c r="P10023" s="197"/>
    </row>
    <row r="10024" spans="1:16" x14ac:dyDescent="0.25">
      <c r="A10024" s="221" t="s">
        <v>660</v>
      </c>
      <c r="B10024" s="197"/>
      <c r="C10024" s="221" t="s">
        <v>661</v>
      </c>
      <c r="D10024" s="197"/>
      <c r="E10024" s="197"/>
      <c r="F10024" s="197"/>
      <c r="G10024" s="197"/>
      <c r="H10024" s="197"/>
      <c r="I10024" s="222">
        <v>7070.44</v>
      </c>
      <c r="J10024" s="197"/>
      <c r="K10024" s="222">
        <v>7070.44</v>
      </c>
      <c r="L10024" s="197"/>
      <c r="M10024" s="222">
        <v>7048.01</v>
      </c>
      <c r="N10024" s="197"/>
      <c r="O10024" s="220">
        <v>99.68</v>
      </c>
      <c r="P10024" s="197"/>
    </row>
    <row r="10025" spans="1:16" x14ac:dyDescent="0.25">
      <c r="A10025" s="218" t="s">
        <v>662</v>
      </c>
      <c r="B10025" s="197"/>
      <c r="C10025" s="218" t="s">
        <v>663</v>
      </c>
      <c r="D10025" s="197"/>
      <c r="E10025" s="197"/>
      <c r="F10025" s="197"/>
      <c r="G10025" s="197"/>
      <c r="H10025" s="197"/>
      <c r="I10025" s="219" t="s">
        <v>0</v>
      </c>
      <c r="J10025" s="197"/>
      <c r="K10025" s="219" t="s">
        <v>0</v>
      </c>
      <c r="L10025" s="197"/>
      <c r="M10025" s="219">
        <v>7048.01</v>
      </c>
      <c r="N10025" s="197"/>
      <c r="O10025" s="217" t="s">
        <v>0</v>
      </c>
      <c r="P10025" s="197"/>
    </row>
    <row r="10026" spans="1:16" x14ac:dyDescent="0.25">
      <c r="A10026" s="205" t="s">
        <v>2091</v>
      </c>
      <c r="B10026" s="197"/>
      <c r="C10026" s="197"/>
      <c r="D10026" s="197"/>
      <c r="E10026" s="197"/>
      <c r="F10026" s="197"/>
      <c r="G10026" s="197"/>
      <c r="H10026" s="197"/>
      <c r="I10026" s="206">
        <v>14500.94</v>
      </c>
      <c r="J10026" s="197"/>
      <c r="K10026" s="206">
        <v>14500.94</v>
      </c>
      <c r="L10026" s="197"/>
      <c r="M10026" s="206">
        <v>14500.94</v>
      </c>
      <c r="N10026" s="197"/>
      <c r="O10026" s="207">
        <v>100</v>
      </c>
      <c r="P10026" s="197"/>
    </row>
    <row r="10027" spans="1:16" x14ac:dyDescent="0.25">
      <c r="A10027" s="221" t="s">
        <v>660</v>
      </c>
      <c r="B10027" s="197"/>
      <c r="C10027" s="221" t="s">
        <v>661</v>
      </c>
      <c r="D10027" s="197"/>
      <c r="E10027" s="197"/>
      <c r="F10027" s="197"/>
      <c r="G10027" s="197"/>
      <c r="H10027" s="197"/>
      <c r="I10027" s="222">
        <v>14500.94</v>
      </c>
      <c r="J10027" s="197"/>
      <c r="K10027" s="222">
        <v>14500.94</v>
      </c>
      <c r="L10027" s="197"/>
      <c r="M10027" s="222">
        <v>14500.94</v>
      </c>
      <c r="N10027" s="197"/>
      <c r="O10027" s="220">
        <v>100</v>
      </c>
      <c r="P10027" s="197"/>
    </row>
    <row r="10028" spans="1:16" x14ac:dyDescent="0.25">
      <c r="A10028" s="218" t="s">
        <v>662</v>
      </c>
      <c r="B10028" s="197"/>
      <c r="C10028" s="218" t="s">
        <v>663</v>
      </c>
      <c r="D10028" s="197"/>
      <c r="E10028" s="197"/>
      <c r="F10028" s="197"/>
      <c r="G10028" s="197"/>
      <c r="H10028" s="197"/>
      <c r="I10028" s="219" t="s">
        <v>0</v>
      </c>
      <c r="J10028" s="197"/>
      <c r="K10028" s="219" t="s">
        <v>0</v>
      </c>
      <c r="L10028" s="197"/>
      <c r="M10028" s="219">
        <v>14500.94</v>
      </c>
      <c r="N10028" s="197"/>
      <c r="O10028" s="217" t="s">
        <v>0</v>
      </c>
      <c r="P10028" s="197"/>
    </row>
    <row r="10029" spans="1:16" x14ac:dyDescent="0.25">
      <c r="A10029" s="205" t="s">
        <v>248</v>
      </c>
      <c r="B10029" s="197"/>
      <c r="C10029" s="197"/>
      <c r="D10029" s="197"/>
      <c r="E10029" s="197"/>
      <c r="F10029" s="197"/>
      <c r="G10029" s="197"/>
      <c r="H10029" s="197"/>
      <c r="I10029" s="206">
        <v>54</v>
      </c>
      <c r="J10029" s="197"/>
      <c r="K10029" s="206">
        <v>54</v>
      </c>
      <c r="L10029" s="197"/>
      <c r="M10029" s="206">
        <v>54</v>
      </c>
      <c r="N10029" s="197"/>
      <c r="O10029" s="207">
        <v>100</v>
      </c>
      <c r="P10029" s="197"/>
    </row>
    <row r="10030" spans="1:16" x14ac:dyDescent="0.25">
      <c r="A10030" s="205" t="s">
        <v>2103</v>
      </c>
      <c r="B10030" s="197"/>
      <c r="C10030" s="197"/>
      <c r="D10030" s="197"/>
      <c r="E10030" s="197"/>
      <c r="F10030" s="197"/>
      <c r="G10030" s="197"/>
      <c r="H10030" s="197"/>
      <c r="I10030" s="206">
        <v>54</v>
      </c>
      <c r="J10030" s="197"/>
      <c r="K10030" s="206">
        <v>54</v>
      </c>
      <c r="L10030" s="197"/>
      <c r="M10030" s="206">
        <v>54</v>
      </c>
      <c r="N10030" s="197"/>
      <c r="O10030" s="207">
        <v>100</v>
      </c>
      <c r="P10030" s="197"/>
    </row>
    <row r="10031" spans="1:16" x14ac:dyDescent="0.25">
      <c r="A10031" s="221" t="s">
        <v>660</v>
      </c>
      <c r="B10031" s="197"/>
      <c r="C10031" s="221" t="s">
        <v>661</v>
      </c>
      <c r="D10031" s="197"/>
      <c r="E10031" s="197"/>
      <c r="F10031" s="197"/>
      <c r="G10031" s="197"/>
      <c r="H10031" s="197"/>
      <c r="I10031" s="222">
        <v>54</v>
      </c>
      <c r="J10031" s="197"/>
      <c r="K10031" s="222">
        <v>54</v>
      </c>
      <c r="L10031" s="197"/>
      <c r="M10031" s="222">
        <v>54</v>
      </c>
      <c r="N10031" s="197"/>
      <c r="O10031" s="220">
        <v>100</v>
      </c>
      <c r="P10031" s="197"/>
    </row>
    <row r="10032" spans="1:16" x14ac:dyDescent="0.25">
      <c r="A10032" s="218" t="s">
        <v>662</v>
      </c>
      <c r="B10032" s="197"/>
      <c r="C10032" s="218" t="s">
        <v>663</v>
      </c>
      <c r="D10032" s="197"/>
      <c r="E10032" s="197"/>
      <c r="F10032" s="197"/>
      <c r="G10032" s="197"/>
      <c r="H10032" s="197"/>
      <c r="I10032" s="219" t="s">
        <v>0</v>
      </c>
      <c r="J10032" s="197"/>
      <c r="K10032" s="219" t="s">
        <v>0</v>
      </c>
      <c r="L10032" s="197"/>
      <c r="M10032" s="219">
        <v>54</v>
      </c>
      <c r="N10032" s="197"/>
      <c r="O10032" s="217" t="s">
        <v>0</v>
      </c>
      <c r="P10032" s="197"/>
    </row>
    <row r="10033" spans="1:16" x14ac:dyDescent="0.25">
      <c r="A10033" s="215" t="s">
        <v>1570</v>
      </c>
      <c r="B10033" s="197"/>
      <c r="C10033" s="215" t="s">
        <v>1571</v>
      </c>
      <c r="D10033" s="197"/>
      <c r="E10033" s="197"/>
      <c r="F10033" s="197"/>
      <c r="G10033" s="197"/>
      <c r="H10033" s="197"/>
      <c r="I10033" s="216">
        <v>1590</v>
      </c>
      <c r="J10033" s="197"/>
      <c r="K10033" s="216">
        <v>1590</v>
      </c>
      <c r="L10033" s="197"/>
      <c r="M10033" s="216">
        <v>561.12</v>
      </c>
      <c r="N10033" s="197"/>
      <c r="O10033" s="211">
        <v>35.29</v>
      </c>
      <c r="P10033" s="197"/>
    </row>
    <row r="10034" spans="1:16" x14ac:dyDescent="0.25">
      <c r="A10034" s="212" t="s">
        <v>1572</v>
      </c>
      <c r="B10034" s="197"/>
      <c r="C10034" s="212" t="s">
        <v>1573</v>
      </c>
      <c r="D10034" s="197"/>
      <c r="E10034" s="197"/>
      <c r="F10034" s="197"/>
      <c r="G10034" s="197"/>
      <c r="H10034" s="197"/>
      <c r="I10034" s="213">
        <v>900</v>
      </c>
      <c r="J10034" s="197"/>
      <c r="K10034" s="213">
        <v>900</v>
      </c>
      <c r="L10034" s="197"/>
      <c r="M10034" s="213">
        <v>0</v>
      </c>
      <c r="N10034" s="197"/>
      <c r="O10034" s="214">
        <v>0</v>
      </c>
      <c r="P10034" s="197"/>
    </row>
    <row r="10035" spans="1:16" x14ac:dyDescent="0.25">
      <c r="A10035" s="205" t="s">
        <v>241</v>
      </c>
      <c r="B10035" s="197"/>
      <c r="C10035" s="197"/>
      <c r="D10035" s="197"/>
      <c r="E10035" s="197"/>
      <c r="F10035" s="197"/>
      <c r="G10035" s="197"/>
      <c r="H10035" s="197"/>
      <c r="I10035" s="206">
        <v>400</v>
      </c>
      <c r="J10035" s="197"/>
      <c r="K10035" s="206">
        <v>400</v>
      </c>
      <c r="L10035" s="197"/>
      <c r="M10035" s="206">
        <v>0</v>
      </c>
      <c r="N10035" s="197"/>
      <c r="O10035" s="207">
        <v>0</v>
      </c>
      <c r="P10035" s="197"/>
    </row>
    <row r="10036" spans="1:16" x14ac:dyDescent="0.25">
      <c r="A10036" s="205" t="s">
        <v>2080</v>
      </c>
      <c r="B10036" s="197"/>
      <c r="C10036" s="197"/>
      <c r="D10036" s="197"/>
      <c r="E10036" s="197"/>
      <c r="F10036" s="197"/>
      <c r="G10036" s="197"/>
      <c r="H10036" s="197"/>
      <c r="I10036" s="206">
        <v>400</v>
      </c>
      <c r="J10036" s="197"/>
      <c r="K10036" s="206">
        <v>400</v>
      </c>
      <c r="L10036" s="197"/>
      <c r="M10036" s="206">
        <v>0</v>
      </c>
      <c r="N10036" s="197"/>
      <c r="O10036" s="207">
        <v>0</v>
      </c>
      <c r="P10036" s="197"/>
    </row>
    <row r="10037" spans="1:16" x14ac:dyDescent="0.25">
      <c r="A10037" s="221" t="s">
        <v>658</v>
      </c>
      <c r="B10037" s="197"/>
      <c r="C10037" s="221" t="s">
        <v>659</v>
      </c>
      <c r="D10037" s="197"/>
      <c r="E10037" s="197"/>
      <c r="F10037" s="197"/>
      <c r="G10037" s="197"/>
      <c r="H10037" s="197"/>
      <c r="I10037" s="222">
        <v>400</v>
      </c>
      <c r="J10037" s="197"/>
      <c r="K10037" s="222">
        <v>400</v>
      </c>
      <c r="L10037" s="197"/>
      <c r="M10037" s="222">
        <v>0</v>
      </c>
      <c r="N10037" s="197"/>
      <c r="O10037" s="220">
        <v>0</v>
      </c>
      <c r="P10037" s="197"/>
    </row>
    <row r="10038" spans="1:16" x14ac:dyDescent="0.25">
      <c r="A10038" s="205" t="s">
        <v>244</v>
      </c>
      <c r="B10038" s="197"/>
      <c r="C10038" s="197"/>
      <c r="D10038" s="197"/>
      <c r="E10038" s="197"/>
      <c r="F10038" s="197"/>
      <c r="G10038" s="197"/>
      <c r="H10038" s="197"/>
      <c r="I10038" s="206">
        <v>500</v>
      </c>
      <c r="J10038" s="197"/>
      <c r="K10038" s="206">
        <v>500</v>
      </c>
      <c r="L10038" s="197"/>
      <c r="M10038" s="206">
        <v>0</v>
      </c>
      <c r="N10038" s="197"/>
      <c r="O10038" s="207">
        <v>0</v>
      </c>
      <c r="P10038" s="197"/>
    </row>
    <row r="10039" spans="1:16" x14ac:dyDescent="0.25">
      <c r="A10039" s="205" t="s">
        <v>2097</v>
      </c>
      <c r="B10039" s="197"/>
      <c r="C10039" s="197"/>
      <c r="D10039" s="197"/>
      <c r="E10039" s="197"/>
      <c r="F10039" s="197"/>
      <c r="G10039" s="197"/>
      <c r="H10039" s="197"/>
      <c r="I10039" s="206">
        <v>500</v>
      </c>
      <c r="J10039" s="197"/>
      <c r="K10039" s="206">
        <v>500</v>
      </c>
      <c r="L10039" s="197"/>
      <c r="M10039" s="206">
        <v>0</v>
      </c>
      <c r="N10039" s="197"/>
      <c r="O10039" s="207">
        <v>0</v>
      </c>
      <c r="P10039" s="197"/>
    </row>
    <row r="10040" spans="1:16" x14ac:dyDescent="0.25">
      <c r="A10040" s="221" t="s">
        <v>658</v>
      </c>
      <c r="B10040" s="197"/>
      <c r="C10040" s="221" t="s">
        <v>659</v>
      </c>
      <c r="D10040" s="197"/>
      <c r="E10040" s="197"/>
      <c r="F10040" s="197"/>
      <c r="G10040" s="197"/>
      <c r="H10040" s="197"/>
      <c r="I10040" s="222">
        <v>500</v>
      </c>
      <c r="J10040" s="197"/>
      <c r="K10040" s="222">
        <v>500</v>
      </c>
      <c r="L10040" s="197"/>
      <c r="M10040" s="222">
        <v>0</v>
      </c>
      <c r="N10040" s="197"/>
      <c r="O10040" s="220">
        <v>0</v>
      </c>
      <c r="P10040" s="197"/>
    </row>
    <row r="10041" spans="1:16" x14ac:dyDescent="0.25">
      <c r="A10041" s="212" t="s">
        <v>1574</v>
      </c>
      <c r="B10041" s="197"/>
      <c r="C10041" s="212" t="s">
        <v>1575</v>
      </c>
      <c r="D10041" s="197"/>
      <c r="E10041" s="197"/>
      <c r="F10041" s="197"/>
      <c r="G10041" s="197"/>
      <c r="H10041" s="197"/>
      <c r="I10041" s="213">
        <v>690</v>
      </c>
      <c r="J10041" s="197"/>
      <c r="K10041" s="213">
        <v>690</v>
      </c>
      <c r="L10041" s="197"/>
      <c r="M10041" s="213">
        <v>561.12</v>
      </c>
      <c r="N10041" s="197"/>
      <c r="O10041" s="214">
        <v>81.319999999999993</v>
      </c>
      <c r="P10041" s="197"/>
    </row>
    <row r="10042" spans="1:16" x14ac:dyDescent="0.25">
      <c r="A10042" s="205" t="s">
        <v>240</v>
      </c>
      <c r="B10042" s="197"/>
      <c r="C10042" s="197"/>
      <c r="D10042" s="197"/>
      <c r="E10042" s="197"/>
      <c r="F10042" s="197"/>
      <c r="G10042" s="197"/>
      <c r="H10042" s="197"/>
      <c r="I10042" s="206">
        <v>220</v>
      </c>
      <c r="J10042" s="197"/>
      <c r="K10042" s="206">
        <v>220</v>
      </c>
      <c r="L10042" s="197"/>
      <c r="M10042" s="206">
        <v>220</v>
      </c>
      <c r="N10042" s="197"/>
      <c r="O10042" s="207">
        <v>100</v>
      </c>
      <c r="P10042" s="197"/>
    </row>
    <row r="10043" spans="1:16" x14ac:dyDescent="0.25">
      <c r="A10043" s="205" t="s">
        <v>2076</v>
      </c>
      <c r="B10043" s="197"/>
      <c r="C10043" s="197"/>
      <c r="D10043" s="197"/>
      <c r="E10043" s="197"/>
      <c r="F10043" s="197"/>
      <c r="G10043" s="197"/>
      <c r="H10043" s="197"/>
      <c r="I10043" s="206">
        <v>220</v>
      </c>
      <c r="J10043" s="197"/>
      <c r="K10043" s="206">
        <v>220</v>
      </c>
      <c r="L10043" s="197"/>
      <c r="M10043" s="206">
        <v>220</v>
      </c>
      <c r="N10043" s="197"/>
      <c r="O10043" s="207">
        <v>100</v>
      </c>
      <c r="P10043" s="197"/>
    </row>
    <row r="10044" spans="1:16" x14ac:dyDescent="0.25">
      <c r="A10044" s="221" t="s">
        <v>658</v>
      </c>
      <c r="B10044" s="197"/>
      <c r="C10044" s="221" t="s">
        <v>659</v>
      </c>
      <c r="D10044" s="197"/>
      <c r="E10044" s="197"/>
      <c r="F10044" s="197"/>
      <c r="G10044" s="197"/>
      <c r="H10044" s="197"/>
      <c r="I10044" s="222">
        <v>220</v>
      </c>
      <c r="J10044" s="197"/>
      <c r="K10044" s="222">
        <v>220</v>
      </c>
      <c r="L10044" s="197"/>
      <c r="M10044" s="222">
        <v>220</v>
      </c>
      <c r="N10044" s="197"/>
      <c r="O10044" s="220">
        <v>100</v>
      </c>
      <c r="P10044" s="197"/>
    </row>
    <row r="10045" spans="1:16" x14ac:dyDescent="0.25">
      <c r="A10045" s="218" t="s">
        <v>969</v>
      </c>
      <c r="B10045" s="197"/>
      <c r="C10045" s="218" t="s">
        <v>970</v>
      </c>
      <c r="D10045" s="197"/>
      <c r="E10045" s="197"/>
      <c r="F10045" s="197"/>
      <c r="G10045" s="197"/>
      <c r="H10045" s="197"/>
      <c r="I10045" s="219" t="s">
        <v>0</v>
      </c>
      <c r="J10045" s="197"/>
      <c r="K10045" s="219" t="s">
        <v>0</v>
      </c>
      <c r="L10045" s="197"/>
      <c r="M10045" s="219">
        <v>220</v>
      </c>
      <c r="N10045" s="197"/>
      <c r="O10045" s="217" t="s">
        <v>0</v>
      </c>
      <c r="P10045" s="197"/>
    </row>
    <row r="10046" spans="1:16" x14ac:dyDescent="0.25">
      <c r="A10046" s="205" t="s">
        <v>241</v>
      </c>
      <c r="B10046" s="197"/>
      <c r="C10046" s="197"/>
      <c r="D10046" s="197"/>
      <c r="E10046" s="197"/>
      <c r="F10046" s="197"/>
      <c r="G10046" s="197"/>
      <c r="H10046" s="197"/>
      <c r="I10046" s="206">
        <v>100</v>
      </c>
      <c r="J10046" s="197"/>
      <c r="K10046" s="206">
        <v>100</v>
      </c>
      <c r="L10046" s="197"/>
      <c r="M10046" s="206">
        <v>2.15</v>
      </c>
      <c r="N10046" s="197"/>
      <c r="O10046" s="207">
        <v>2.15</v>
      </c>
      <c r="P10046" s="197"/>
    </row>
    <row r="10047" spans="1:16" x14ac:dyDescent="0.25">
      <c r="A10047" s="205" t="s">
        <v>2080</v>
      </c>
      <c r="B10047" s="197"/>
      <c r="C10047" s="197"/>
      <c r="D10047" s="197"/>
      <c r="E10047" s="197"/>
      <c r="F10047" s="197"/>
      <c r="G10047" s="197"/>
      <c r="H10047" s="197"/>
      <c r="I10047" s="206">
        <v>100</v>
      </c>
      <c r="J10047" s="197"/>
      <c r="K10047" s="206">
        <v>100</v>
      </c>
      <c r="L10047" s="197"/>
      <c r="M10047" s="206">
        <v>2.15</v>
      </c>
      <c r="N10047" s="197"/>
      <c r="O10047" s="207">
        <v>2.15</v>
      </c>
      <c r="P10047" s="197"/>
    </row>
    <row r="10048" spans="1:16" x14ac:dyDescent="0.25">
      <c r="A10048" s="221" t="s">
        <v>658</v>
      </c>
      <c r="B10048" s="197"/>
      <c r="C10048" s="221" t="s">
        <v>659</v>
      </c>
      <c r="D10048" s="197"/>
      <c r="E10048" s="197"/>
      <c r="F10048" s="197"/>
      <c r="G10048" s="197"/>
      <c r="H10048" s="197"/>
      <c r="I10048" s="222">
        <v>100</v>
      </c>
      <c r="J10048" s="197"/>
      <c r="K10048" s="222">
        <v>100</v>
      </c>
      <c r="L10048" s="197"/>
      <c r="M10048" s="222">
        <v>2.15</v>
      </c>
      <c r="N10048" s="197"/>
      <c r="O10048" s="220">
        <v>2.15</v>
      </c>
      <c r="P10048" s="197"/>
    </row>
    <row r="10049" spans="1:16" x14ac:dyDescent="0.25">
      <c r="A10049" s="218" t="s">
        <v>969</v>
      </c>
      <c r="B10049" s="197"/>
      <c r="C10049" s="218" t="s">
        <v>970</v>
      </c>
      <c r="D10049" s="197"/>
      <c r="E10049" s="197"/>
      <c r="F10049" s="197"/>
      <c r="G10049" s="197"/>
      <c r="H10049" s="197"/>
      <c r="I10049" s="219" t="s">
        <v>0</v>
      </c>
      <c r="J10049" s="197"/>
      <c r="K10049" s="219" t="s">
        <v>0</v>
      </c>
      <c r="L10049" s="197"/>
      <c r="M10049" s="219">
        <v>2.15</v>
      </c>
      <c r="N10049" s="197"/>
      <c r="O10049" s="217" t="s">
        <v>0</v>
      </c>
      <c r="P10049" s="197"/>
    </row>
    <row r="10050" spans="1:16" x14ac:dyDescent="0.25">
      <c r="A10050" s="205" t="s">
        <v>243</v>
      </c>
      <c r="B10050" s="197"/>
      <c r="C10050" s="197"/>
      <c r="D10050" s="197"/>
      <c r="E10050" s="197"/>
      <c r="F10050" s="197"/>
      <c r="G10050" s="197"/>
      <c r="H10050" s="197"/>
      <c r="I10050" s="206">
        <v>270</v>
      </c>
      <c r="J10050" s="197"/>
      <c r="K10050" s="206">
        <v>270</v>
      </c>
      <c r="L10050" s="197"/>
      <c r="M10050" s="206">
        <v>338.97</v>
      </c>
      <c r="N10050" s="197"/>
      <c r="O10050" s="207">
        <v>125.54</v>
      </c>
      <c r="P10050" s="197"/>
    </row>
    <row r="10051" spans="1:16" x14ac:dyDescent="0.25">
      <c r="A10051" s="205" t="s">
        <v>2090</v>
      </c>
      <c r="B10051" s="197"/>
      <c r="C10051" s="197"/>
      <c r="D10051" s="197"/>
      <c r="E10051" s="197"/>
      <c r="F10051" s="197"/>
      <c r="G10051" s="197"/>
      <c r="H10051" s="197"/>
      <c r="I10051" s="206">
        <v>270</v>
      </c>
      <c r="J10051" s="197"/>
      <c r="K10051" s="206">
        <v>270</v>
      </c>
      <c r="L10051" s="197"/>
      <c r="M10051" s="206">
        <v>338.97</v>
      </c>
      <c r="N10051" s="197"/>
      <c r="O10051" s="207">
        <v>125.54</v>
      </c>
      <c r="P10051" s="197"/>
    </row>
    <row r="10052" spans="1:16" x14ac:dyDescent="0.25">
      <c r="A10052" s="221" t="s">
        <v>658</v>
      </c>
      <c r="B10052" s="197"/>
      <c r="C10052" s="221" t="s">
        <v>659</v>
      </c>
      <c r="D10052" s="197"/>
      <c r="E10052" s="197"/>
      <c r="F10052" s="197"/>
      <c r="G10052" s="197"/>
      <c r="H10052" s="197"/>
      <c r="I10052" s="222">
        <v>270</v>
      </c>
      <c r="J10052" s="197"/>
      <c r="K10052" s="222">
        <v>270</v>
      </c>
      <c r="L10052" s="197"/>
      <c r="M10052" s="222">
        <v>338.97</v>
      </c>
      <c r="N10052" s="197"/>
      <c r="O10052" s="220">
        <v>125.54</v>
      </c>
      <c r="P10052" s="197"/>
    </row>
    <row r="10053" spans="1:16" x14ac:dyDescent="0.25">
      <c r="A10053" s="218" t="s">
        <v>969</v>
      </c>
      <c r="B10053" s="197"/>
      <c r="C10053" s="218" t="s">
        <v>970</v>
      </c>
      <c r="D10053" s="197"/>
      <c r="E10053" s="197"/>
      <c r="F10053" s="197"/>
      <c r="G10053" s="197"/>
      <c r="H10053" s="197"/>
      <c r="I10053" s="219" t="s">
        <v>0</v>
      </c>
      <c r="J10053" s="197"/>
      <c r="K10053" s="219" t="s">
        <v>0</v>
      </c>
      <c r="L10053" s="197"/>
      <c r="M10053" s="219">
        <v>338.97</v>
      </c>
      <c r="N10053" s="197"/>
      <c r="O10053" s="217" t="s">
        <v>0</v>
      </c>
      <c r="P10053" s="197"/>
    </row>
    <row r="10054" spans="1:16" x14ac:dyDescent="0.25">
      <c r="A10054" s="205" t="s">
        <v>244</v>
      </c>
      <c r="B10054" s="197"/>
      <c r="C10054" s="197"/>
      <c r="D10054" s="197"/>
      <c r="E10054" s="197"/>
      <c r="F10054" s="197"/>
      <c r="G10054" s="197"/>
      <c r="H10054" s="197"/>
      <c r="I10054" s="206">
        <v>100</v>
      </c>
      <c r="J10054" s="197"/>
      <c r="K10054" s="206">
        <v>100</v>
      </c>
      <c r="L10054" s="197"/>
      <c r="M10054" s="206">
        <v>0</v>
      </c>
      <c r="N10054" s="197"/>
      <c r="O10054" s="207">
        <v>0</v>
      </c>
      <c r="P10054" s="197"/>
    </row>
    <row r="10055" spans="1:16" x14ac:dyDescent="0.25">
      <c r="A10055" s="205" t="s">
        <v>2097</v>
      </c>
      <c r="B10055" s="197"/>
      <c r="C10055" s="197"/>
      <c r="D10055" s="197"/>
      <c r="E10055" s="197"/>
      <c r="F10055" s="197"/>
      <c r="G10055" s="197"/>
      <c r="H10055" s="197"/>
      <c r="I10055" s="206">
        <v>100</v>
      </c>
      <c r="J10055" s="197"/>
      <c r="K10055" s="206">
        <v>100</v>
      </c>
      <c r="L10055" s="197"/>
      <c r="M10055" s="206">
        <v>0</v>
      </c>
      <c r="N10055" s="197"/>
      <c r="O10055" s="207">
        <v>0</v>
      </c>
      <c r="P10055" s="197"/>
    </row>
    <row r="10056" spans="1:16" x14ac:dyDescent="0.25">
      <c r="A10056" s="221" t="s">
        <v>658</v>
      </c>
      <c r="B10056" s="197"/>
      <c r="C10056" s="221" t="s">
        <v>659</v>
      </c>
      <c r="D10056" s="197"/>
      <c r="E10056" s="197"/>
      <c r="F10056" s="197"/>
      <c r="G10056" s="197"/>
      <c r="H10056" s="197"/>
      <c r="I10056" s="222">
        <v>100</v>
      </c>
      <c r="J10056" s="197"/>
      <c r="K10056" s="222">
        <v>100</v>
      </c>
      <c r="L10056" s="197"/>
      <c r="M10056" s="222">
        <v>0</v>
      </c>
      <c r="N10056" s="197"/>
      <c r="O10056" s="220">
        <v>0</v>
      </c>
      <c r="P10056" s="197"/>
    </row>
    <row r="10057" spans="1:16" x14ac:dyDescent="0.25">
      <c r="A10057" s="215" t="s">
        <v>1513</v>
      </c>
      <c r="B10057" s="197"/>
      <c r="C10057" s="215" t="s">
        <v>1514</v>
      </c>
      <c r="D10057" s="197"/>
      <c r="E10057" s="197"/>
      <c r="F10057" s="197"/>
      <c r="G10057" s="197"/>
      <c r="H10057" s="197"/>
      <c r="I10057" s="216">
        <v>14800</v>
      </c>
      <c r="J10057" s="197"/>
      <c r="K10057" s="216">
        <v>14800</v>
      </c>
      <c r="L10057" s="197"/>
      <c r="M10057" s="216">
        <v>14287.94</v>
      </c>
      <c r="N10057" s="197"/>
      <c r="O10057" s="211">
        <v>96.54</v>
      </c>
      <c r="P10057" s="197"/>
    </row>
    <row r="10058" spans="1:16" x14ac:dyDescent="0.25">
      <c r="A10058" s="212" t="s">
        <v>1515</v>
      </c>
      <c r="B10058" s="197"/>
      <c r="C10058" s="212" t="s">
        <v>1516</v>
      </c>
      <c r="D10058" s="197"/>
      <c r="E10058" s="197"/>
      <c r="F10058" s="197"/>
      <c r="G10058" s="197"/>
      <c r="H10058" s="197"/>
      <c r="I10058" s="213">
        <v>14800</v>
      </c>
      <c r="J10058" s="197"/>
      <c r="K10058" s="213">
        <v>14800</v>
      </c>
      <c r="L10058" s="197"/>
      <c r="M10058" s="213">
        <v>14287.94</v>
      </c>
      <c r="N10058" s="197"/>
      <c r="O10058" s="214">
        <v>96.54</v>
      </c>
      <c r="P10058" s="197"/>
    </row>
    <row r="10059" spans="1:16" x14ac:dyDescent="0.25">
      <c r="A10059" s="205" t="s">
        <v>240</v>
      </c>
      <c r="B10059" s="197"/>
      <c r="C10059" s="197"/>
      <c r="D10059" s="197"/>
      <c r="E10059" s="197"/>
      <c r="F10059" s="197"/>
      <c r="G10059" s="197"/>
      <c r="H10059" s="197"/>
      <c r="I10059" s="206">
        <v>6040</v>
      </c>
      <c r="J10059" s="197"/>
      <c r="K10059" s="206">
        <v>6040</v>
      </c>
      <c r="L10059" s="197"/>
      <c r="M10059" s="206">
        <v>5049.17</v>
      </c>
      <c r="N10059" s="197"/>
      <c r="O10059" s="207">
        <v>83.6</v>
      </c>
      <c r="P10059" s="197"/>
    </row>
    <row r="10060" spans="1:16" x14ac:dyDescent="0.25">
      <c r="A10060" s="205" t="s">
        <v>2076</v>
      </c>
      <c r="B10060" s="197"/>
      <c r="C10060" s="197"/>
      <c r="D10060" s="197"/>
      <c r="E10060" s="197"/>
      <c r="F10060" s="197"/>
      <c r="G10060" s="197"/>
      <c r="H10060" s="197"/>
      <c r="I10060" s="206">
        <v>6040</v>
      </c>
      <c r="J10060" s="197"/>
      <c r="K10060" s="206">
        <v>6040</v>
      </c>
      <c r="L10060" s="197"/>
      <c r="M10060" s="206">
        <v>5049.17</v>
      </c>
      <c r="N10060" s="197"/>
      <c r="O10060" s="207">
        <v>83.6</v>
      </c>
      <c r="P10060" s="197"/>
    </row>
    <row r="10061" spans="1:16" x14ac:dyDescent="0.25">
      <c r="A10061" s="221" t="s">
        <v>572</v>
      </c>
      <c r="B10061" s="197"/>
      <c r="C10061" s="221" t="s">
        <v>573</v>
      </c>
      <c r="D10061" s="197"/>
      <c r="E10061" s="197"/>
      <c r="F10061" s="197"/>
      <c r="G10061" s="197"/>
      <c r="H10061" s="197"/>
      <c r="I10061" s="222">
        <v>5390</v>
      </c>
      <c r="J10061" s="197"/>
      <c r="K10061" s="222">
        <v>5390</v>
      </c>
      <c r="L10061" s="197"/>
      <c r="M10061" s="222">
        <v>4694.7</v>
      </c>
      <c r="N10061" s="197"/>
      <c r="O10061" s="220">
        <v>87.1</v>
      </c>
      <c r="P10061" s="197"/>
    </row>
    <row r="10062" spans="1:16" x14ac:dyDescent="0.25">
      <c r="A10062" s="218" t="s">
        <v>574</v>
      </c>
      <c r="B10062" s="197"/>
      <c r="C10062" s="218" t="s">
        <v>575</v>
      </c>
      <c r="D10062" s="197"/>
      <c r="E10062" s="197"/>
      <c r="F10062" s="197"/>
      <c r="G10062" s="197"/>
      <c r="H10062" s="197"/>
      <c r="I10062" s="219" t="s">
        <v>0</v>
      </c>
      <c r="J10062" s="197"/>
      <c r="K10062" s="219" t="s">
        <v>0</v>
      </c>
      <c r="L10062" s="197"/>
      <c r="M10062" s="219">
        <v>3690</v>
      </c>
      <c r="N10062" s="197"/>
      <c r="O10062" s="217" t="s">
        <v>0</v>
      </c>
      <c r="P10062" s="197"/>
    </row>
    <row r="10063" spans="1:16" x14ac:dyDescent="0.25">
      <c r="A10063" s="218" t="s">
        <v>580</v>
      </c>
      <c r="B10063" s="197"/>
      <c r="C10063" s="218" t="s">
        <v>581</v>
      </c>
      <c r="D10063" s="197"/>
      <c r="E10063" s="197"/>
      <c r="F10063" s="197"/>
      <c r="G10063" s="197"/>
      <c r="H10063" s="197"/>
      <c r="I10063" s="219" t="s">
        <v>0</v>
      </c>
      <c r="J10063" s="197"/>
      <c r="K10063" s="219" t="s">
        <v>0</v>
      </c>
      <c r="L10063" s="197"/>
      <c r="M10063" s="219">
        <v>496.24</v>
      </c>
      <c r="N10063" s="197"/>
      <c r="O10063" s="217" t="s">
        <v>0</v>
      </c>
      <c r="P10063" s="197"/>
    </row>
    <row r="10064" spans="1:16" x14ac:dyDescent="0.25">
      <c r="A10064" s="218" t="s">
        <v>576</v>
      </c>
      <c r="B10064" s="197"/>
      <c r="C10064" s="218" t="s">
        <v>577</v>
      </c>
      <c r="D10064" s="197"/>
      <c r="E10064" s="197"/>
      <c r="F10064" s="197"/>
      <c r="G10064" s="197"/>
      <c r="H10064" s="197"/>
      <c r="I10064" s="219" t="s">
        <v>0</v>
      </c>
      <c r="J10064" s="197"/>
      <c r="K10064" s="219" t="s">
        <v>0</v>
      </c>
      <c r="L10064" s="197"/>
      <c r="M10064" s="219">
        <v>508.46</v>
      </c>
      <c r="N10064" s="197"/>
      <c r="O10064" s="217" t="s">
        <v>0</v>
      </c>
      <c r="P10064" s="197"/>
    </row>
    <row r="10065" spans="1:16" x14ac:dyDescent="0.25">
      <c r="A10065" s="221" t="s">
        <v>582</v>
      </c>
      <c r="B10065" s="197"/>
      <c r="C10065" s="221" t="s">
        <v>583</v>
      </c>
      <c r="D10065" s="197"/>
      <c r="E10065" s="197"/>
      <c r="F10065" s="197"/>
      <c r="G10065" s="197"/>
      <c r="H10065" s="197"/>
      <c r="I10065" s="222">
        <v>650</v>
      </c>
      <c r="J10065" s="197"/>
      <c r="K10065" s="222">
        <v>650</v>
      </c>
      <c r="L10065" s="197"/>
      <c r="M10065" s="222">
        <v>354.47</v>
      </c>
      <c r="N10065" s="197"/>
      <c r="O10065" s="220">
        <v>54.53</v>
      </c>
      <c r="P10065" s="197"/>
    </row>
    <row r="10066" spans="1:16" x14ac:dyDescent="0.25">
      <c r="A10066" s="218" t="s">
        <v>584</v>
      </c>
      <c r="B10066" s="197"/>
      <c r="C10066" s="218" t="s">
        <v>585</v>
      </c>
      <c r="D10066" s="197"/>
      <c r="E10066" s="197"/>
      <c r="F10066" s="197"/>
      <c r="G10066" s="197"/>
      <c r="H10066" s="197"/>
      <c r="I10066" s="219" t="s">
        <v>0</v>
      </c>
      <c r="J10066" s="197"/>
      <c r="K10066" s="219" t="s">
        <v>0</v>
      </c>
      <c r="L10066" s="197"/>
      <c r="M10066" s="219">
        <v>354.47</v>
      </c>
      <c r="N10066" s="197"/>
      <c r="O10066" s="217" t="s">
        <v>0</v>
      </c>
      <c r="P10066" s="197"/>
    </row>
    <row r="10067" spans="1:16" x14ac:dyDescent="0.25">
      <c r="A10067" s="205" t="s">
        <v>243</v>
      </c>
      <c r="B10067" s="197"/>
      <c r="C10067" s="197"/>
      <c r="D10067" s="197"/>
      <c r="E10067" s="197"/>
      <c r="F10067" s="197"/>
      <c r="G10067" s="197"/>
      <c r="H10067" s="197"/>
      <c r="I10067" s="206">
        <v>8760</v>
      </c>
      <c r="J10067" s="197"/>
      <c r="K10067" s="206">
        <v>8760</v>
      </c>
      <c r="L10067" s="197"/>
      <c r="M10067" s="206">
        <v>9238.77</v>
      </c>
      <c r="N10067" s="197"/>
      <c r="O10067" s="207">
        <v>105.47</v>
      </c>
      <c r="P10067" s="197"/>
    </row>
    <row r="10068" spans="1:16" x14ac:dyDescent="0.25">
      <c r="A10068" s="205" t="s">
        <v>2088</v>
      </c>
      <c r="B10068" s="197"/>
      <c r="C10068" s="197"/>
      <c r="D10068" s="197"/>
      <c r="E10068" s="197"/>
      <c r="F10068" s="197"/>
      <c r="G10068" s="197"/>
      <c r="H10068" s="197"/>
      <c r="I10068" s="206">
        <v>8760</v>
      </c>
      <c r="J10068" s="197"/>
      <c r="K10068" s="206">
        <v>8760</v>
      </c>
      <c r="L10068" s="197"/>
      <c r="M10068" s="206">
        <v>9238.77</v>
      </c>
      <c r="N10068" s="197"/>
      <c r="O10068" s="207">
        <v>105.47</v>
      </c>
      <c r="P10068" s="197"/>
    </row>
    <row r="10069" spans="1:16" x14ac:dyDescent="0.25">
      <c r="A10069" s="221" t="s">
        <v>572</v>
      </c>
      <c r="B10069" s="197"/>
      <c r="C10069" s="221" t="s">
        <v>573</v>
      </c>
      <c r="D10069" s="197"/>
      <c r="E10069" s="197"/>
      <c r="F10069" s="197"/>
      <c r="G10069" s="197"/>
      <c r="H10069" s="197"/>
      <c r="I10069" s="222">
        <v>8260</v>
      </c>
      <c r="J10069" s="197"/>
      <c r="K10069" s="222">
        <v>8260</v>
      </c>
      <c r="L10069" s="197"/>
      <c r="M10069" s="222">
        <v>8573.2199999999993</v>
      </c>
      <c r="N10069" s="197"/>
      <c r="O10069" s="220">
        <v>103.79</v>
      </c>
      <c r="P10069" s="197"/>
    </row>
    <row r="10070" spans="1:16" x14ac:dyDescent="0.25">
      <c r="A10070" s="218" t="s">
        <v>574</v>
      </c>
      <c r="B10070" s="197"/>
      <c r="C10070" s="218" t="s">
        <v>575</v>
      </c>
      <c r="D10070" s="197"/>
      <c r="E10070" s="197"/>
      <c r="F10070" s="197"/>
      <c r="G10070" s="197"/>
      <c r="H10070" s="197"/>
      <c r="I10070" s="219" t="s">
        <v>0</v>
      </c>
      <c r="J10070" s="197"/>
      <c r="K10070" s="219" t="s">
        <v>0</v>
      </c>
      <c r="L10070" s="197"/>
      <c r="M10070" s="219">
        <v>6479.65</v>
      </c>
      <c r="N10070" s="197"/>
      <c r="O10070" s="217" t="s">
        <v>0</v>
      </c>
      <c r="P10070" s="197"/>
    </row>
    <row r="10071" spans="1:16" x14ac:dyDescent="0.25">
      <c r="A10071" s="218" t="s">
        <v>580</v>
      </c>
      <c r="B10071" s="197"/>
      <c r="C10071" s="218" t="s">
        <v>581</v>
      </c>
      <c r="D10071" s="197"/>
      <c r="E10071" s="197"/>
      <c r="F10071" s="197"/>
      <c r="G10071" s="197"/>
      <c r="H10071" s="197"/>
      <c r="I10071" s="219" t="s">
        <v>0</v>
      </c>
      <c r="J10071" s="197"/>
      <c r="K10071" s="219" t="s">
        <v>0</v>
      </c>
      <c r="L10071" s="197"/>
      <c r="M10071" s="219">
        <v>1200</v>
      </c>
      <c r="N10071" s="197"/>
      <c r="O10071" s="217" t="s">
        <v>0</v>
      </c>
      <c r="P10071" s="197"/>
    </row>
    <row r="10072" spans="1:16" x14ac:dyDescent="0.25">
      <c r="A10072" s="218" t="s">
        <v>576</v>
      </c>
      <c r="B10072" s="197"/>
      <c r="C10072" s="218" t="s">
        <v>577</v>
      </c>
      <c r="D10072" s="197"/>
      <c r="E10072" s="197"/>
      <c r="F10072" s="197"/>
      <c r="G10072" s="197"/>
      <c r="H10072" s="197"/>
      <c r="I10072" s="219" t="s">
        <v>0</v>
      </c>
      <c r="J10072" s="197"/>
      <c r="K10072" s="219" t="s">
        <v>0</v>
      </c>
      <c r="L10072" s="197"/>
      <c r="M10072" s="219">
        <v>893.57</v>
      </c>
      <c r="N10072" s="197"/>
      <c r="O10072" s="217" t="s">
        <v>0</v>
      </c>
      <c r="P10072" s="197"/>
    </row>
    <row r="10073" spans="1:16" x14ac:dyDescent="0.25">
      <c r="A10073" s="221" t="s">
        <v>582</v>
      </c>
      <c r="B10073" s="197"/>
      <c r="C10073" s="221" t="s">
        <v>583</v>
      </c>
      <c r="D10073" s="197"/>
      <c r="E10073" s="197"/>
      <c r="F10073" s="197"/>
      <c r="G10073" s="197"/>
      <c r="H10073" s="197"/>
      <c r="I10073" s="222">
        <v>500</v>
      </c>
      <c r="J10073" s="197"/>
      <c r="K10073" s="222">
        <v>500</v>
      </c>
      <c r="L10073" s="197"/>
      <c r="M10073" s="222">
        <v>665.55</v>
      </c>
      <c r="N10073" s="197"/>
      <c r="O10073" s="220">
        <v>133.11000000000001</v>
      </c>
      <c r="P10073" s="197"/>
    </row>
    <row r="10074" spans="1:16" x14ac:dyDescent="0.25">
      <c r="A10074" s="218" t="s">
        <v>584</v>
      </c>
      <c r="B10074" s="197"/>
      <c r="C10074" s="218" t="s">
        <v>585</v>
      </c>
      <c r="D10074" s="197"/>
      <c r="E10074" s="197"/>
      <c r="F10074" s="197"/>
      <c r="G10074" s="197"/>
      <c r="H10074" s="197"/>
      <c r="I10074" s="219" t="s">
        <v>0</v>
      </c>
      <c r="J10074" s="197"/>
      <c r="K10074" s="219" t="s">
        <v>0</v>
      </c>
      <c r="L10074" s="197"/>
      <c r="M10074" s="219">
        <v>665.55</v>
      </c>
      <c r="N10074" s="197"/>
      <c r="O10074" s="217" t="s">
        <v>0</v>
      </c>
      <c r="P10074" s="197"/>
    </row>
    <row r="10075" spans="1:16" x14ac:dyDescent="0.25">
      <c r="A10075" s="208" t="s">
        <v>1677</v>
      </c>
      <c r="B10075" s="197"/>
      <c r="C10075" s="197"/>
      <c r="D10075" s="197"/>
      <c r="E10075" s="197"/>
      <c r="F10075" s="197"/>
      <c r="G10075" s="197"/>
      <c r="H10075" s="197"/>
      <c r="I10075" s="209">
        <v>690831.35999999999</v>
      </c>
      <c r="J10075" s="197"/>
      <c r="K10075" s="209">
        <v>690831.35999999999</v>
      </c>
      <c r="L10075" s="197"/>
      <c r="M10075" s="209">
        <v>634755.49</v>
      </c>
      <c r="N10075" s="197"/>
      <c r="O10075" s="210">
        <v>91.88</v>
      </c>
      <c r="P10075" s="197"/>
    </row>
    <row r="10076" spans="1:16" x14ac:dyDescent="0.25">
      <c r="A10076" s="205" t="s">
        <v>240</v>
      </c>
      <c r="B10076" s="197"/>
      <c r="C10076" s="197"/>
      <c r="D10076" s="197"/>
      <c r="E10076" s="197"/>
      <c r="F10076" s="197"/>
      <c r="G10076" s="197"/>
      <c r="H10076" s="197"/>
      <c r="I10076" s="206">
        <v>99001.95</v>
      </c>
      <c r="J10076" s="197"/>
      <c r="K10076" s="206">
        <v>99001.95</v>
      </c>
      <c r="L10076" s="197"/>
      <c r="M10076" s="206">
        <v>78874.12</v>
      </c>
      <c r="N10076" s="197"/>
      <c r="O10076" s="207">
        <v>79.67</v>
      </c>
      <c r="P10076" s="197"/>
    </row>
    <row r="10077" spans="1:16" x14ac:dyDescent="0.25">
      <c r="A10077" s="205" t="s">
        <v>2076</v>
      </c>
      <c r="B10077" s="197"/>
      <c r="C10077" s="197"/>
      <c r="D10077" s="197"/>
      <c r="E10077" s="197"/>
      <c r="F10077" s="197"/>
      <c r="G10077" s="197"/>
      <c r="H10077" s="197"/>
      <c r="I10077" s="206">
        <v>99001.95</v>
      </c>
      <c r="J10077" s="197"/>
      <c r="K10077" s="206">
        <v>99001.95</v>
      </c>
      <c r="L10077" s="197"/>
      <c r="M10077" s="206">
        <v>78874.12</v>
      </c>
      <c r="N10077" s="197"/>
      <c r="O10077" s="207">
        <v>79.67</v>
      </c>
      <c r="P10077" s="197"/>
    </row>
    <row r="10078" spans="1:16" x14ac:dyDescent="0.25">
      <c r="A10078" s="205" t="s">
        <v>242</v>
      </c>
      <c r="B10078" s="197"/>
      <c r="C10078" s="197"/>
      <c r="D10078" s="197"/>
      <c r="E10078" s="197"/>
      <c r="F10078" s="197"/>
      <c r="G10078" s="197"/>
      <c r="H10078" s="197"/>
      <c r="I10078" s="206">
        <v>39896.65</v>
      </c>
      <c r="J10078" s="197"/>
      <c r="K10078" s="206">
        <v>39896.65</v>
      </c>
      <c r="L10078" s="197"/>
      <c r="M10078" s="206">
        <v>41475.589999999997</v>
      </c>
      <c r="N10078" s="197"/>
      <c r="O10078" s="207">
        <v>103.96</v>
      </c>
      <c r="P10078" s="197"/>
    </row>
    <row r="10079" spans="1:16" x14ac:dyDescent="0.25">
      <c r="A10079" s="205" t="s">
        <v>2086</v>
      </c>
      <c r="B10079" s="197"/>
      <c r="C10079" s="197"/>
      <c r="D10079" s="197"/>
      <c r="E10079" s="197"/>
      <c r="F10079" s="197"/>
      <c r="G10079" s="197"/>
      <c r="H10079" s="197"/>
      <c r="I10079" s="206">
        <v>900</v>
      </c>
      <c r="J10079" s="197"/>
      <c r="K10079" s="206">
        <v>900</v>
      </c>
      <c r="L10079" s="197"/>
      <c r="M10079" s="206">
        <v>1216.3900000000001</v>
      </c>
      <c r="N10079" s="197"/>
      <c r="O10079" s="207">
        <v>135.15</v>
      </c>
      <c r="P10079" s="197"/>
    </row>
    <row r="10080" spans="1:16" x14ac:dyDescent="0.25">
      <c r="A10080" s="205" t="s">
        <v>2087</v>
      </c>
      <c r="B10080" s="197"/>
      <c r="C10080" s="197"/>
      <c r="D10080" s="197"/>
      <c r="E10080" s="197"/>
      <c r="F10080" s="197"/>
      <c r="G10080" s="197"/>
      <c r="H10080" s="197"/>
      <c r="I10080" s="206">
        <v>38996.65</v>
      </c>
      <c r="J10080" s="197"/>
      <c r="K10080" s="206">
        <v>38996.65</v>
      </c>
      <c r="L10080" s="197"/>
      <c r="M10080" s="206">
        <v>40259.199999999997</v>
      </c>
      <c r="N10080" s="197"/>
      <c r="O10080" s="207">
        <v>103.24</v>
      </c>
      <c r="P10080" s="197"/>
    </row>
    <row r="10081" spans="1:16" x14ac:dyDescent="0.25">
      <c r="A10081" s="205" t="s">
        <v>243</v>
      </c>
      <c r="B10081" s="197"/>
      <c r="C10081" s="197"/>
      <c r="D10081" s="197"/>
      <c r="E10081" s="197"/>
      <c r="F10081" s="197"/>
      <c r="G10081" s="197"/>
      <c r="H10081" s="197"/>
      <c r="I10081" s="206">
        <v>551932.76</v>
      </c>
      <c r="J10081" s="197"/>
      <c r="K10081" s="206">
        <v>551932.76</v>
      </c>
      <c r="L10081" s="197"/>
      <c r="M10081" s="206">
        <v>514405.78</v>
      </c>
      <c r="N10081" s="197"/>
      <c r="O10081" s="207">
        <v>93.2</v>
      </c>
      <c r="P10081" s="197"/>
    </row>
    <row r="10082" spans="1:16" x14ac:dyDescent="0.25">
      <c r="A10082" s="205" t="s">
        <v>2088</v>
      </c>
      <c r="B10082" s="197"/>
      <c r="C10082" s="197"/>
      <c r="D10082" s="197"/>
      <c r="E10082" s="197"/>
      <c r="F10082" s="197"/>
      <c r="G10082" s="197"/>
      <c r="H10082" s="197"/>
      <c r="I10082" s="206">
        <v>57600</v>
      </c>
      <c r="J10082" s="197"/>
      <c r="K10082" s="206">
        <v>57600</v>
      </c>
      <c r="L10082" s="197"/>
      <c r="M10082" s="206">
        <v>58231.519999999997</v>
      </c>
      <c r="N10082" s="197"/>
      <c r="O10082" s="207">
        <v>101.1</v>
      </c>
      <c r="P10082" s="197"/>
    </row>
    <row r="10083" spans="1:16" x14ac:dyDescent="0.25">
      <c r="A10083" s="205" t="s">
        <v>2090</v>
      </c>
      <c r="B10083" s="197"/>
      <c r="C10083" s="197"/>
      <c r="D10083" s="197"/>
      <c r="E10083" s="197"/>
      <c r="F10083" s="197"/>
      <c r="G10083" s="197"/>
      <c r="H10083" s="197"/>
      <c r="I10083" s="206">
        <v>479429.02</v>
      </c>
      <c r="J10083" s="197"/>
      <c r="K10083" s="206">
        <v>479429.02</v>
      </c>
      <c r="L10083" s="197"/>
      <c r="M10083" s="206">
        <v>449395.04</v>
      </c>
      <c r="N10083" s="197"/>
      <c r="O10083" s="207">
        <v>93.74</v>
      </c>
      <c r="P10083" s="197"/>
    </row>
    <row r="10084" spans="1:16" x14ac:dyDescent="0.25">
      <c r="A10084" s="205" t="s">
        <v>2092</v>
      </c>
      <c r="B10084" s="197"/>
      <c r="C10084" s="197"/>
      <c r="D10084" s="197"/>
      <c r="E10084" s="197"/>
      <c r="F10084" s="197"/>
      <c r="G10084" s="197"/>
      <c r="H10084" s="197"/>
      <c r="I10084" s="206">
        <v>14403.74</v>
      </c>
      <c r="J10084" s="197"/>
      <c r="K10084" s="206">
        <v>14403.74</v>
      </c>
      <c r="L10084" s="197"/>
      <c r="M10084" s="206">
        <v>6779.22</v>
      </c>
      <c r="N10084" s="197"/>
      <c r="O10084" s="207">
        <v>47.07</v>
      </c>
      <c r="P10084" s="197"/>
    </row>
    <row r="10085" spans="1:16" x14ac:dyDescent="0.25">
      <c r="A10085" s="205" t="s">
        <v>2095</v>
      </c>
      <c r="B10085" s="197"/>
      <c r="C10085" s="197"/>
      <c r="D10085" s="197"/>
      <c r="E10085" s="197"/>
      <c r="F10085" s="197"/>
      <c r="G10085" s="197"/>
      <c r="H10085" s="197"/>
      <c r="I10085" s="206">
        <v>500</v>
      </c>
      <c r="J10085" s="197"/>
      <c r="K10085" s="206">
        <v>500</v>
      </c>
      <c r="L10085" s="197"/>
      <c r="M10085" s="206">
        <v>0</v>
      </c>
      <c r="N10085" s="197"/>
      <c r="O10085" s="207">
        <v>0</v>
      </c>
      <c r="P10085" s="197"/>
    </row>
    <row r="10086" spans="1:16" x14ac:dyDescent="0.25">
      <c r="A10086" s="215" t="s">
        <v>1525</v>
      </c>
      <c r="B10086" s="197"/>
      <c r="C10086" s="215" t="s">
        <v>1526</v>
      </c>
      <c r="D10086" s="197"/>
      <c r="E10086" s="197"/>
      <c r="F10086" s="197"/>
      <c r="G10086" s="197"/>
      <c r="H10086" s="197"/>
      <c r="I10086" s="216">
        <v>478026</v>
      </c>
      <c r="J10086" s="197"/>
      <c r="K10086" s="216">
        <v>478026</v>
      </c>
      <c r="L10086" s="197"/>
      <c r="M10086" s="216">
        <v>457829.15</v>
      </c>
      <c r="N10086" s="197"/>
      <c r="O10086" s="211">
        <v>95.77</v>
      </c>
      <c r="P10086" s="197"/>
    </row>
    <row r="10087" spans="1:16" x14ac:dyDescent="0.25">
      <c r="A10087" s="212" t="s">
        <v>1527</v>
      </c>
      <c r="B10087" s="197"/>
      <c r="C10087" s="212" t="s">
        <v>1528</v>
      </c>
      <c r="D10087" s="197"/>
      <c r="E10087" s="197"/>
      <c r="F10087" s="197"/>
      <c r="G10087" s="197"/>
      <c r="H10087" s="197"/>
      <c r="I10087" s="213">
        <v>7584</v>
      </c>
      <c r="J10087" s="197"/>
      <c r="K10087" s="213">
        <v>7584</v>
      </c>
      <c r="L10087" s="197"/>
      <c r="M10087" s="213">
        <v>6913.05</v>
      </c>
      <c r="N10087" s="197"/>
      <c r="O10087" s="214">
        <v>91.15</v>
      </c>
      <c r="P10087" s="197"/>
    </row>
    <row r="10088" spans="1:16" x14ac:dyDescent="0.25">
      <c r="A10088" s="205" t="s">
        <v>242</v>
      </c>
      <c r="B10088" s="197"/>
      <c r="C10088" s="197"/>
      <c r="D10088" s="197"/>
      <c r="E10088" s="197"/>
      <c r="F10088" s="197"/>
      <c r="G10088" s="197"/>
      <c r="H10088" s="197"/>
      <c r="I10088" s="206">
        <v>7584</v>
      </c>
      <c r="J10088" s="197"/>
      <c r="K10088" s="206">
        <v>7584</v>
      </c>
      <c r="L10088" s="197"/>
      <c r="M10088" s="206">
        <v>6913.05</v>
      </c>
      <c r="N10088" s="197"/>
      <c r="O10088" s="207">
        <v>91.15</v>
      </c>
      <c r="P10088" s="197"/>
    </row>
    <row r="10089" spans="1:16" x14ac:dyDescent="0.25">
      <c r="A10089" s="205" t="s">
        <v>2087</v>
      </c>
      <c r="B10089" s="197"/>
      <c r="C10089" s="197"/>
      <c r="D10089" s="197"/>
      <c r="E10089" s="197"/>
      <c r="F10089" s="197"/>
      <c r="G10089" s="197"/>
      <c r="H10089" s="197"/>
      <c r="I10089" s="206">
        <v>7584</v>
      </c>
      <c r="J10089" s="197"/>
      <c r="K10089" s="206">
        <v>7584</v>
      </c>
      <c r="L10089" s="197"/>
      <c r="M10089" s="206">
        <v>6913.05</v>
      </c>
      <c r="N10089" s="197"/>
      <c r="O10089" s="207">
        <v>91.15</v>
      </c>
      <c r="P10089" s="197"/>
    </row>
    <row r="10090" spans="1:16" x14ac:dyDescent="0.25">
      <c r="A10090" s="221" t="s">
        <v>582</v>
      </c>
      <c r="B10090" s="197"/>
      <c r="C10090" s="221" t="s">
        <v>583</v>
      </c>
      <c r="D10090" s="197"/>
      <c r="E10090" s="197"/>
      <c r="F10090" s="197"/>
      <c r="G10090" s="197"/>
      <c r="H10090" s="197"/>
      <c r="I10090" s="222">
        <v>6874</v>
      </c>
      <c r="J10090" s="197"/>
      <c r="K10090" s="222">
        <v>6874</v>
      </c>
      <c r="L10090" s="197"/>
      <c r="M10090" s="222">
        <v>6601.14</v>
      </c>
      <c r="N10090" s="197"/>
      <c r="O10090" s="220">
        <v>96.03</v>
      </c>
      <c r="P10090" s="197"/>
    </row>
    <row r="10091" spans="1:16" x14ac:dyDescent="0.25">
      <c r="A10091" s="218" t="s">
        <v>588</v>
      </c>
      <c r="B10091" s="197"/>
      <c r="C10091" s="218" t="s">
        <v>589</v>
      </c>
      <c r="D10091" s="197"/>
      <c r="E10091" s="197"/>
      <c r="F10091" s="197"/>
      <c r="G10091" s="197"/>
      <c r="H10091" s="197"/>
      <c r="I10091" s="219" t="s">
        <v>0</v>
      </c>
      <c r="J10091" s="197"/>
      <c r="K10091" s="219" t="s">
        <v>0</v>
      </c>
      <c r="L10091" s="197"/>
      <c r="M10091" s="219">
        <v>1191</v>
      </c>
      <c r="N10091" s="197"/>
      <c r="O10091" s="217" t="s">
        <v>0</v>
      </c>
      <c r="P10091" s="197"/>
    </row>
    <row r="10092" spans="1:16" x14ac:dyDescent="0.25">
      <c r="A10092" s="218" t="s">
        <v>790</v>
      </c>
      <c r="B10092" s="197"/>
      <c r="C10092" s="218" t="s">
        <v>791</v>
      </c>
      <c r="D10092" s="197"/>
      <c r="E10092" s="197"/>
      <c r="F10092" s="197"/>
      <c r="G10092" s="197"/>
      <c r="H10092" s="197"/>
      <c r="I10092" s="219" t="s">
        <v>0</v>
      </c>
      <c r="J10092" s="197"/>
      <c r="K10092" s="219" t="s">
        <v>0</v>
      </c>
      <c r="L10092" s="197"/>
      <c r="M10092" s="219">
        <v>1612.68</v>
      </c>
      <c r="N10092" s="197"/>
      <c r="O10092" s="217" t="s">
        <v>0</v>
      </c>
      <c r="P10092" s="197"/>
    </row>
    <row r="10093" spans="1:16" x14ac:dyDescent="0.25">
      <c r="A10093" s="218" t="s">
        <v>796</v>
      </c>
      <c r="B10093" s="197"/>
      <c r="C10093" s="218" t="s">
        <v>797</v>
      </c>
      <c r="D10093" s="197"/>
      <c r="E10093" s="197"/>
      <c r="F10093" s="197"/>
      <c r="G10093" s="197"/>
      <c r="H10093" s="197"/>
      <c r="I10093" s="219" t="s">
        <v>0</v>
      </c>
      <c r="J10093" s="197"/>
      <c r="K10093" s="219" t="s">
        <v>0</v>
      </c>
      <c r="L10093" s="197"/>
      <c r="M10093" s="219">
        <v>27.75</v>
      </c>
      <c r="N10093" s="197"/>
      <c r="O10093" s="217" t="s">
        <v>0</v>
      </c>
      <c r="P10093" s="197"/>
    </row>
    <row r="10094" spans="1:16" x14ac:dyDescent="0.25">
      <c r="A10094" s="218" t="s">
        <v>774</v>
      </c>
      <c r="B10094" s="197"/>
      <c r="C10094" s="218" t="s">
        <v>775</v>
      </c>
      <c r="D10094" s="197"/>
      <c r="E10094" s="197"/>
      <c r="F10094" s="197"/>
      <c r="G10094" s="197"/>
      <c r="H10094" s="197"/>
      <c r="I10094" s="219" t="s">
        <v>0</v>
      </c>
      <c r="J10094" s="197"/>
      <c r="K10094" s="219" t="s">
        <v>0</v>
      </c>
      <c r="L10094" s="197"/>
      <c r="M10094" s="219">
        <v>974.36</v>
      </c>
      <c r="N10094" s="197"/>
      <c r="O10094" s="217" t="s">
        <v>0</v>
      </c>
      <c r="P10094" s="197"/>
    </row>
    <row r="10095" spans="1:16" x14ac:dyDescent="0.25">
      <c r="A10095" s="218" t="s">
        <v>742</v>
      </c>
      <c r="B10095" s="197"/>
      <c r="C10095" s="218" t="s">
        <v>743</v>
      </c>
      <c r="D10095" s="197"/>
      <c r="E10095" s="197"/>
      <c r="F10095" s="197"/>
      <c r="G10095" s="197"/>
      <c r="H10095" s="197"/>
      <c r="I10095" s="219" t="s">
        <v>0</v>
      </c>
      <c r="J10095" s="197"/>
      <c r="K10095" s="219" t="s">
        <v>0</v>
      </c>
      <c r="L10095" s="197"/>
      <c r="M10095" s="219">
        <v>1670.19</v>
      </c>
      <c r="N10095" s="197"/>
      <c r="O10095" s="217" t="s">
        <v>0</v>
      </c>
      <c r="P10095" s="197"/>
    </row>
    <row r="10096" spans="1:16" x14ac:dyDescent="0.25">
      <c r="A10096" s="218" t="s">
        <v>640</v>
      </c>
      <c r="B10096" s="197"/>
      <c r="C10096" s="218" t="s">
        <v>641</v>
      </c>
      <c r="D10096" s="197"/>
      <c r="E10096" s="197"/>
      <c r="F10096" s="197"/>
      <c r="G10096" s="197"/>
      <c r="H10096" s="197"/>
      <c r="I10096" s="219" t="s">
        <v>0</v>
      </c>
      <c r="J10096" s="197"/>
      <c r="K10096" s="219" t="s">
        <v>0</v>
      </c>
      <c r="L10096" s="197"/>
      <c r="M10096" s="219">
        <v>398.16</v>
      </c>
      <c r="N10096" s="197"/>
      <c r="O10096" s="217" t="s">
        <v>0</v>
      </c>
      <c r="P10096" s="197"/>
    </row>
    <row r="10097" spans="1:16" x14ac:dyDescent="0.25">
      <c r="A10097" s="218" t="s">
        <v>670</v>
      </c>
      <c r="B10097" s="197"/>
      <c r="C10097" s="218" t="s">
        <v>671</v>
      </c>
      <c r="D10097" s="197"/>
      <c r="E10097" s="197"/>
      <c r="F10097" s="197"/>
      <c r="G10097" s="197"/>
      <c r="H10097" s="197"/>
      <c r="I10097" s="219" t="s">
        <v>0</v>
      </c>
      <c r="J10097" s="197"/>
      <c r="K10097" s="219" t="s">
        <v>0</v>
      </c>
      <c r="L10097" s="197"/>
      <c r="M10097" s="219">
        <v>480</v>
      </c>
      <c r="N10097" s="197"/>
      <c r="O10097" s="217" t="s">
        <v>0</v>
      </c>
      <c r="P10097" s="197"/>
    </row>
    <row r="10098" spans="1:16" x14ac:dyDescent="0.25">
      <c r="A10098" s="218" t="s">
        <v>730</v>
      </c>
      <c r="B10098" s="197"/>
      <c r="C10098" s="218" t="s">
        <v>731</v>
      </c>
      <c r="D10098" s="197"/>
      <c r="E10098" s="197"/>
      <c r="F10098" s="197"/>
      <c r="G10098" s="197"/>
      <c r="H10098" s="197"/>
      <c r="I10098" s="219" t="s">
        <v>0</v>
      </c>
      <c r="J10098" s="197"/>
      <c r="K10098" s="219" t="s">
        <v>0</v>
      </c>
      <c r="L10098" s="197"/>
      <c r="M10098" s="219">
        <v>195</v>
      </c>
      <c r="N10098" s="197"/>
      <c r="O10098" s="217" t="s">
        <v>0</v>
      </c>
      <c r="P10098" s="197"/>
    </row>
    <row r="10099" spans="1:16" x14ac:dyDescent="0.25">
      <c r="A10099" s="218" t="s">
        <v>616</v>
      </c>
      <c r="B10099" s="197"/>
      <c r="C10099" s="218" t="s">
        <v>617</v>
      </c>
      <c r="D10099" s="197"/>
      <c r="E10099" s="197"/>
      <c r="F10099" s="197"/>
      <c r="G10099" s="197"/>
      <c r="H10099" s="197"/>
      <c r="I10099" s="219" t="s">
        <v>0</v>
      </c>
      <c r="J10099" s="197"/>
      <c r="K10099" s="219" t="s">
        <v>0</v>
      </c>
      <c r="L10099" s="197"/>
      <c r="M10099" s="219">
        <v>52</v>
      </c>
      <c r="N10099" s="197"/>
      <c r="O10099" s="217" t="s">
        <v>0</v>
      </c>
      <c r="P10099" s="197"/>
    </row>
    <row r="10100" spans="1:16" x14ac:dyDescent="0.25">
      <c r="A10100" s="221" t="s">
        <v>674</v>
      </c>
      <c r="B10100" s="197"/>
      <c r="C10100" s="221" t="s">
        <v>675</v>
      </c>
      <c r="D10100" s="197"/>
      <c r="E10100" s="197"/>
      <c r="F10100" s="197"/>
      <c r="G10100" s="197"/>
      <c r="H10100" s="197"/>
      <c r="I10100" s="222">
        <v>700</v>
      </c>
      <c r="J10100" s="197"/>
      <c r="K10100" s="222">
        <v>700</v>
      </c>
      <c r="L10100" s="197"/>
      <c r="M10100" s="222">
        <v>311.91000000000003</v>
      </c>
      <c r="N10100" s="197"/>
      <c r="O10100" s="220">
        <v>44.56</v>
      </c>
      <c r="P10100" s="197"/>
    </row>
    <row r="10101" spans="1:16" x14ac:dyDescent="0.25">
      <c r="A10101" s="218" t="s">
        <v>678</v>
      </c>
      <c r="B10101" s="197"/>
      <c r="C10101" s="218" t="s">
        <v>679</v>
      </c>
      <c r="D10101" s="197"/>
      <c r="E10101" s="197"/>
      <c r="F10101" s="197"/>
      <c r="G10101" s="197"/>
      <c r="H10101" s="197"/>
      <c r="I10101" s="219" t="s">
        <v>0</v>
      </c>
      <c r="J10101" s="197"/>
      <c r="K10101" s="219" t="s">
        <v>0</v>
      </c>
      <c r="L10101" s="197"/>
      <c r="M10101" s="219">
        <v>311.91000000000003</v>
      </c>
      <c r="N10101" s="197"/>
      <c r="O10101" s="217" t="s">
        <v>0</v>
      </c>
      <c r="P10101" s="197"/>
    </row>
    <row r="10102" spans="1:16" x14ac:dyDescent="0.25">
      <c r="A10102" s="221" t="s">
        <v>626</v>
      </c>
      <c r="B10102" s="197"/>
      <c r="C10102" s="221" t="s">
        <v>627</v>
      </c>
      <c r="D10102" s="197"/>
      <c r="E10102" s="197"/>
      <c r="F10102" s="197"/>
      <c r="G10102" s="197"/>
      <c r="H10102" s="197"/>
      <c r="I10102" s="222">
        <v>10</v>
      </c>
      <c r="J10102" s="197"/>
      <c r="K10102" s="222">
        <v>10</v>
      </c>
      <c r="L10102" s="197"/>
      <c r="M10102" s="222">
        <v>0</v>
      </c>
      <c r="N10102" s="197"/>
      <c r="O10102" s="220">
        <v>0</v>
      </c>
      <c r="P10102" s="197"/>
    </row>
    <row r="10103" spans="1:16" x14ac:dyDescent="0.25">
      <c r="A10103" s="212" t="s">
        <v>1529</v>
      </c>
      <c r="B10103" s="197"/>
      <c r="C10103" s="212" t="s">
        <v>1530</v>
      </c>
      <c r="D10103" s="197"/>
      <c r="E10103" s="197"/>
      <c r="F10103" s="197"/>
      <c r="G10103" s="197"/>
      <c r="H10103" s="197"/>
      <c r="I10103" s="213">
        <v>30442</v>
      </c>
      <c r="J10103" s="197"/>
      <c r="K10103" s="213">
        <v>30442</v>
      </c>
      <c r="L10103" s="197"/>
      <c r="M10103" s="213">
        <v>32375.5</v>
      </c>
      <c r="N10103" s="197"/>
      <c r="O10103" s="214">
        <v>106.35</v>
      </c>
      <c r="P10103" s="197"/>
    </row>
    <row r="10104" spans="1:16" x14ac:dyDescent="0.25">
      <c r="A10104" s="205" t="s">
        <v>242</v>
      </c>
      <c r="B10104" s="197"/>
      <c r="C10104" s="197"/>
      <c r="D10104" s="197"/>
      <c r="E10104" s="197"/>
      <c r="F10104" s="197"/>
      <c r="G10104" s="197"/>
      <c r="H10104" s="197"/>
      <c r="I10104" s="206">
        <v>30442</v>
      </c>
      <c r="J10104" s="197"/>
      <c r="K10104" s="206">
        <v>30442</v>
      </c>
      <c r="L10104" s="197"/>
      <c r="M10104" s="206">
        <v>32375.5</v>
      </c>
      <c r="N10104" s="197"/>
      <c r="O10104" s="207">
        <v>106.35</v>
      </c>
      <c r="P10104" s="197"/>
    </row>
    <row r="10105" spans="1:16" x14ac:dyDescent="0.25">
      <c r="A10105" s="205" t="s">
        <v>2087</v>
      </c>
      <c r="B10105" s="197"/>
      <c r="C10105" s="197"/>
      <c r="D10105" s="197"/>
      <c r="E10105" s="197"/>
      <c r="F10105" s="197"/>
      <c r="G10105" s="197"/>
      <c r="H10105" s="197"/>
      <c r="I10105" s="206">
        <v>30442</v>
      </c>
      <c r="J10105" s="197"/>
      <c r="K10105" s="206">
        <v>30442</v>
      </c>
      <c r="L10105" s="197"/>
      <c r="M10105" s="206">
        <v>32375.5</v>
      </c>
      <c r="N10105" s="197"/>
      <c r="O10105" s="207">
        <v>106.35</v>
      </c>
      <c r="P10105" s="197"/>
    </row>
    <row r="10106" spans="1:16" x14ac:dyDescent="0.25">
      <c r="A10106" s="221" t="s">
        <v>582</v>
      </c>
      <c r="B10106" s="197"/>
      <c r="C10106" s="221" t="s">
        <v>583</v>
      </c>
      <c r="D10106" s="197"/>
      <c r="E10106" s="197"/>
      <c r="F10106" s="197"/>
      <c r="G10106" s="197"/>
      <c r="H10106" s="197"/>
      <c r="I10106" s="222">
        <v>1120</v>
      </c>
      <c r="J10106" s="197"/>
      <c r="K10106" s="222">
        <v>1120</v>
      </c>
      <c r="L10106" s="197"/>
      <c r="M10106" s="222">
        <v>1120</v>
      </c>
      <c r="N10106" s="197"/>
      <c r="O10106" s="220">
        <v>100</v>
      </c>
      <c r="P10106" s="197"/>
    </row>
    <row r="10107" spans="1:16" x14ac:dyDescent="0.25">
      <c r="A10107" s="218" t="s">
        <v>602</v>
      </c>
      <c r="B10107" s="197"/>
      <c r="C10107" s="218" t="s">
        <v>603</v>
      </c>
      <c r="D10107" s="197"/>
      <c r="E10107" s="197"/>
      <c r="F10107" s="197"/>
      <c r="G10107" s="197"/>
      <c r="H10107" s="197"/>
      <c r="I10107" s="219" t="s">
        <v>0</v>
      </c>
      <c r="J10107" s="197"/>
      <c r="K10107" s="219" t="s">
        <v>0</v>
      </c>
      <c r="L10107" s="197"/>
      <c r="M10107" s="219">
        <v>1120</v>
      </c>
      <c r="N10107" s="197"/>
      <c r="O10107" s="217" t="s">
        <v>0</v>
      </c>
      <c r="P10107" s="197"/>
    </row>
    <row r="10108" spans="1:16" x14ac:dyDescent="0.25">
      <c r="A10108" s="221" t="s">
        <v>592</v>
      </c>
      <c r="B10108" s="197"/>
      <c r="C10108" s="221" t="s">
        <v>593</v>
      </c>
      <c r="D10108" s="197"/>
      <c r="E10108" s="197"/>
      <c r="F10108" s="197"/>
      <c r="G10108" s="197"/>
      <c r="H10108" s="197"/>
      <c r="I10108" s="222">
        <v>29322</v>
      </c>
      <c r="J10108" s="197"/>
      <c r="K10108" s="222">
        <v>29322</v>
      </c>
      <c r="L10108" s="197"/>
      <c r="M10108" s="222">
        <v>31255.5</v>
      </c>
      <c r="N10108" s="197"/>
      <c r="O10108" s="220">
        <v>106.59</v>
      </c>
      <c r="P10108" s="197"/>
    </row>
    <row r="10109" spans="1:16" x14ac:dyDescent="0.25">
      <c r="A10109" s="218" t="s">
        <v>1369</v>
      </c>
      <c r="B10109" s="197"/>
      <c r="C10109" s="218" t="s">
        <v>1370</v>
      </c>
      <c r="D10109" s="197"/>
      <c r="E10109" s="197"/>
      <c r="F10109" s="197"/>
      <c r="G10109" s="197"/>
      <c r="H10109" s="197"/>
      <c r="I10109" s="219" t="s">
        <v>0</v>
      </c>
      <c r="J10109" s="197"/>
      <c r="K10109" s="219" t="s">
        <v>0</v>
      </c>
      <c r="L10109" s="197"/>
      <c r="M10109" s="219">
        <v>31255.5</v>
      </c>
      <c r="N10109" s="197"/>
      <c r="O10109" s="217" t="s">
        <v>0</v>
      </c>
      <c r="P10109" s="197"/>
    </row>
    <row r="10110" spans="1:16" x14ac:dyDescent="0.25">
      <c r="A10110" s="212" t="s">
        <v>1535</v>
      </c>
      <c r="B10110" s="197"/>
      <c r="C10110" s="212" t="s">
        <v>1536</v>
      </c>
      <c r="D10110" s="197"/>
      <c r="E10110" s="197"/>
      <c r="F10110" s="197"/>
      <c r="G10110" s="197"/>
      <c r="H10110" s="197"/>
      <c r="I10110" s="213">
        <v>440000</v>
      </c>
      <c r="J10110" s="197"/>
      <c r="K10110" s="213">
        <v>440000</v>
      </c>
      <c r="L10110" s="197"/>
      <c r="M10110" s="213">
        <v>418540.6</v>
      </c>
      <c r="N10110" s="197"/>
      <c r="O10110" s="214">
        <v>95.12</v>
      </c>
      <c r="P10110" s="197"/>
    </row>
    <row r="10111" spans="1:16" x14ac:dyDescent="0.25">
      <c r="A10111" s="205" t="s">
        <v>243</v>
      </c>
      <c r="B10111" s="197"/>
      <c r="C10111" s="197"/>
      <c r="D10111" s="197"/>
      <c r="E10111" s="197"/>
      <c r="F10111" s="197"/>
      <c r="G10111" s="197"/>
      <c r="H10111" s="197"/>
      <c r="I10111" s="206">
        <v>440000</v>
      </c>
      <c r="J10111" s="197"/>
      <c r="K10111" s="206">
        <v>440000</v>
      </c>
      <c r="L10111" s="197"/>
      <c r="M10111" s="206">
        <v>418540.6</v>
      </c>
      <c r="N10111" s="197"/>
      <c r="O10111" s="207">
        <v>95.12</v>
      </c>
      <c r="P10111" s="197"/>
    </row>
    <row r="10112" spans="1:16" x14ac:dyDescent="0.25">
      <c r="A10112" s="205" t="s">
        <v>2090</v>
      </c>
      <c r="B10112" s="197"/>
      <c r="C10112" s="197"/>
      <c r="D10112" s="197"/>
      <c r="E10112" s="197"/>
      <c r="F10112" s="197"/>
      <c r="G10112" s="197"/>
      <c r="H10112" s="197"/>
      <c r="I10112" s="206">
        <v>440000</v>
      </c>
      <c r="J10112" s="197"/>
      <c r="K10112" s="206">
        <v>440000</v>
      </c>
      <c r="L10112" s="197"/>
      <c r="M10112" s="206">
        <v>418540.6</v>
      </c>
      <c r="N10112" s="197"/>
      <c r="O10112" s="207">
        <v>95.12</v>
      </c>
      <c r="P10112" s="197"/>
    </row>
    <row r="10113" spans="1:16" x14ac:dyDescent="0.25">
      <c r="A10113" s="221" t="s">
        <v>572</v>
      </c>
      <c r="B10113" s="197"/>
      <c r="C10113" s="221" t="s">
        <v>573</v>
      </c>
      <c r="D10113" s="197"/>
      <c r="E10113" s="197"/>
      <c r="F10113" s="197"/>
      <c r="G10113" s="197"/>
      <c r="H10113" s="197"/>
      <c r="I10113" s="222">
        <v>423012</v>
      </c>
      <c r="J10113" s="197"/>
      <c r="K10113" s="222">
        <v>423012</v>
      </c>
      <c r="L10113" s="197"/>
      <c r="M10113" s="222">
        <v>405603.03</v>
      </c>
      <c r="N10113" s="197"/>
      <c r="O10113" s="220">
        <v>95.88</v>
      </c>
      <c r="P10113" s="197"/>
    </row>
    <row r="10114" spans="1:16" x14ac:dyDescent="0.25">
      <c r="A10114" s="218" t="s">
        <v>574</v>
      </c>
      <c r="B10114" s="197"/>
      <c r="C10114" s="218" t="s">
        <v>575</v>
      </c>
      <c r="D10114" s="197"/>
      <c r="E10114" s="197"/>
      <c r="F10114" s="197"/>
      <c r="G10114" s="197"/>
      <c r="H10114" s="197"/>
      <c r="I10114" s="219" t="s">
        <v>0</v>
      </c>
      <c r="J10114" s="197"/>
      <c r="K10114" s="219" t="s">
        <v>0</v>
      </c>
      <c r="L10114" s="197"/>
      <c r="M10114" s="219">
        <v>322405.76000000001</v>
      </c>
      <c r="N10114" s="197"/>
      <c r="O10114" s="217" t="s">
        <v>0</v>
      </c>
      <c r="P10114" s="197"/>
    </row>
    <row r="10115" spans="1:16" x14ac:dyDescent="0.25">
      <c r="A10115" s="218" t="s">
        <v>951</v>
      </c>
      <c r="B10115" s="197"/>
      <c r="C10115" s="218" t="s">
        <v>952</v>
      </c>
      <c r="D10115" s="197"/>
      <c r="E10115" s="197"/>
      <c r="F10115" s="197"/>
      <c r="G10115" s="197"/>
      <c r="H10115" s="197"/>
      <c r="I10115" s="219" t="s">
        <v>0</v>
      </c>
      <c r="J10115" s="197"/>
      <c r="K10115" s="219" t="s">
        <v>0</v>
      </c>
      <c r="L10115" s="197"/>
      <c r="M10115" s="219">
        <v>8393.2999999999993</v>
      </c>
      <c r="N10115" s="197"/>
      <c r="O10115" s="217" t="s">
        <v>0</v>
      </c>
      <c r="P10115" s="197"/>
    </row>
    <row r="10116" spans="1:16" x14ac:dyDescent="0.25">
      <c r="A10116" s="218" t="s">
        <v>1365</v>
      </c>
      <c r="B10116" s="197"/>
      <c r="C10116" s="218" t="s">
        <v>1366</v>
      </c>
      <c r="D10116" s="197"/>
      <c r="E10116" s="197"/>
      <c r="F10116" s="197"/>
      <c r="G10116" s="197"/>
      <c r="H10116" s="197"/>
      <c r="I10116" s="219" t="s">
        <v>0</v>
      </c>
      <c r="J10116" s="197"/>
      <c r="K10116" s="219" t="s">
        <v>0</v>
      </c>
      <c r="L10116" s="197"/>
      <c r="M10116" s="219">
        <v>5867.75</v>
      </c>
      <c r="N10116" s="197"/>
      <c r="O10116" s="217" t="s">
        <v>0</v>
      </c>
      <c r="P10116" s="197"/>
    </row>
    <row r="10117" spans="1:16" x14ac:dyDescent="0.25">
      <c r="A10117" s="218" t="s">
        <v>580</v>
      </c>
      <c r="B10117" s="197"/>
      <c r="C10117" s="218" t="s">
        <v>581</v>
      </c>
      <c r="D10117" s="197"/>
      <c r="E10117" s="197"/>
      <c r="F10117" s="197"/>
      <c r="G10117" s="197"/>
      <c r="H10117" s="197"/>
      <c r="I10117" s="219" t="s">
        <v>0</v>
      </c>
      <c r="J10117" s="197"/>
      <c r="K10117" s="219" t="s">
        <v>0</v>
      </c>
      <c r="L10117" s="197"/>
      <c r="M10117" s="219">
        <v>12400</v>
      </c>
      <c r="N10117" s="197"/>
      <c r="O10117" s="217" t="s">
        <v>0</v>
      </c>
      <c r="P10117" s="197"/>
    </row>
    <row r="10118" spans="1:16" x14ac:dyDescent="0.25">
      <c r="A10118" s="218" t="s">
        <v>576</v>
      </c>
      <c r="B10118" s="197"/>
      <c r="C10118" s="218" t="s">
        <v>577</v>
      </c>
      <c r="D10118" s="197"/>
      <c r="E10118" s="197"/>
      <c r="F10118" s="197"/>
      <c r="G10118" s="197"/>
      <c r="H10118" s="197"/>
      <c r="I10118" s="219" t="s">
        <v>0</v>
      </c>
      <c r="J10118" s="197"/>
      <c r="K10118" s="219" t="s">
        <v>0</v>
      </c>
      <c r="L10118" s="197"/>
      <c r="M10118" s="219">
        <v>56536.22</v>
      </c>
      <c r="N10118" s="197"/>
      <c r="O10118" s="217" t="s">
        <v>0</v>
      </c>
      <c r="P10118" s="197"/>
    </row>
    <row r="10119" spans="1:16" x14ac:dyDescent="0.25">
      <c r="A10119" s="221" t="s">
        <v>582</v>
      </c>
      <c r="B10119" s="197"/>
      <c r="C10119" s="221" t="s">
        <v>583</v>
      </c>
      <c r="D10119" s="197"/>
      <c r="E10119" s="197"/>
      <c r="F10119" s="197"/>
      <c r="G10119" s="197"/>
      <c r="H10119" s="197"/>
      <c r="I10119" s="222">
        <v>16988</v>
      </c>
      <c r="J10119" s="197"/>
      <c r="K10119" s="222">
        <v>16988</v>
      </c>
      <c r="L10119" s="197"/>
      <c r="M10119" s="222">
        <v>12937.57</v>
      </c>
      <c r="N10119" s="197"/>
      <c r="O10119" s="220">
        <v>76.16</v>
      </c>
      <c r="P10119" s="197"/>
    </row>
    <row r="10120" spans="1:16" x14ac:dyDescent="0.25">
      <c r="A10120" s="218" t="s">
        <v>584</v>
      </c>
      <c r="B10120" s="197"/>
      <c r="C10120" s="218" t="s">
        <v>585</v>
      </c>
      <c r="D10120" s="197"/>
      <c r="E10120" s="197"/>
      <c r="F10120" s="197"/>
      <c r="G10120" s="197"/>
      <c r="H10120" s="197"/>
      <c r="I10120" s="219" t="s">
        <v>0</v>
      </c>
      <c r="J10120" s="197"/>
      <c r="K10120" s="219" t="s">
        <v>0</v>
      </c>
      <c r="L10120" s="197"/>
      <c r="M10120" s="219">
        <v>10443.57</v>
      </c>
      <c r="N10120" s="197"/>
      <c r="O10120" s="217" t="s">
        <v>0</v>
      </c>
      <c r="P10120" s="197"/>
    </row>
    <row r="10121" spans="1:16" x14ac:dyDescent="0.25">
      <c r="A10121" s="218" t="s">
        <v>672</v>
      </c>
      <c r="B10121" s="197"/>
      <c r="C10121" s="218" t="s">
        <v>673</v>
      </c>
      <c r="D10121" s="197"/>
      <c r="E10121" s="197"/>
      <c r="F10121" s="197"/>
      <c r="G10121" s="197"/>
      <c r="H10121" s="197"/>
      <c r="I10121" s="219" t="s">
        <v>0</v>
      </c>
      <c r="J10121" s="197"/>
      <c r="K10121" s="219" t="s">
        <v>0</v>
      </c>
      <c r="L10121" s="197"/>
      <c r="M10121" s="219">
        <v>2494</v>
      </c>
      <c r="N10121" s="197"/>
      <c r="O10121" s="217" t="s">
        <v>0</v>
      </c>
      <c r="P10121" s="197"/>
    </row>
    <row r="10122" spans="1:16" x14ac:dyDescent="0.25">
      <c r="A10122" s="215" t="s">
        <v>1537</v>
      </c>
      <c r="B10122" s="197"/>
      <c r="C10122" s="215" t="s">
        <v>1538</v>
      </c>
      <c r="D10122" s="197"/>
      <c r="E10122" s="197"/>
      <c r="F10122" s="197"/>
      <c r="G10122" s="197"/>
      <c r="H10122" s="197"/>
      <c r="I10122" s="216">
        <v>20343.34</v>
      </c>
      <c r="J10122" s="197"/>
      <c r="K10122" s="216">
        <v>20343.34</v>
      </c>
      <c r="L10122" s="197"/>
      <c r="M10122" s="216">
        <v>11456.17</v>
      </c>
      <c r="N10122" s="197"/>
      <c r="O10122" s="211">
        <v>56.31</v>
      </c>
      <c r="P10122" s="197"/>
    </row>
    <row r="10123" spans="1:16" x14ac:dyDescent="0.25">
      <c r="A10123" s="212" t="s">
        <v>1539</v>
      </c>
      <c r="B10123" s="197"/>
      <c r="C10123" s="212" t="s">
        <v>1540</v>
      </c>
      <c r="D10123" s="197"/>
      <c r="E10123" s="197"/>
      <c r="F10123" s="197"/>
      <c r="G10123" s="197"/>
      <c r="H10123" s="197"/>
      <c r="I10123" s="213">
        <v>20343.34</v>
      </c>
      <c r="J10123" s="197"/>
      <c r="K10123" s="213">
        <v>20343.34</v>
      </c>
      <c r="L10123" s="197"/>
      <c r="M10123" s="213">
        <v>11456.17</v>
      </c>
      <c r="N10123" s="197"/>
      <c r="O10123" s="214">
        <v>56.31</v>
      </c>
      <c r="P10123" s="197"/>
    </row>
    <row r="10124" spans="1:16" x14ac:dyDescent="0.25">
      <c r="A10124" s="205" t="s">
        <v>240</v>
      </c>
      <c r="B10124" s="197"/>
      <c r="C10124" s="197"/>
      <c r="D10124" s="197"/>
      <c r="E10124" s="197"/>
      <c r="F10124" s="197"/>
      <c r="G10124" s="197"/>
      <c r="H10124" s="197"/>
      <c r="I10124" s="206">
        <v>20343.34</v>
      </c>
      <c r="J10124" s="197"/>
      <c r="K10124" s="206">
        <v>20343.34</v>
      </c>
      <c r="L10124" s="197"/>
      <c r="M10124" s="206">
        <v>11456.17</v>
      </c>
      <c r="N10124" s="197"/>
      <c r="O10124" s="207">
        <v>56.31</v>
      </c>
      <c r="P10124" s="197"/>
    </row>
    <row r="10125" spans="1:16" x14ac:dyDescent="0.25">
      <c r="A10125" s="205" t="s">
        <v>2076</v>
      </c>
      <c r="B10125" s="197"/>
      <c r="C10125" s="197"/>
      <c r="D10125" s="197"/>
      <c r="E10125" s="197"/>
      <c r="F10125" s="197"/>
      <c r="G10125" s="197"/>
      <c r="H10125" s="197"/>
      <c r="I10125" s="206">
        <v>20343.34</v>
      </c>
      <c r="J10125" s="197"/>
      <c r="K10125" s="206">
        <v>20343.34</v>
      </c>
      <c r="L10125" s="197"/>
      <c r="M10125" s="206">
        <v>11456.17</v>
      </c>
      <c r="N10125" s="197"/>
      <c r="O10125" s="207">
        <v>56.31</v>
      </c>
      <c r="P10125" s="197"/>
    </row>
    <row r="10126" spans="1:16" x14ac:dyDescent="0.25">
      <c r="A10126" s="221" t="s">
        <v>582</v>
      </c>
      <c r="B10126" s="197"/>
      <c r="C10126" s="221" t="s">
        <v>583</v>
      </c>
      <c r="D10126" s="197"/>
      <c r="E10126" s="197"/>
      <c r="F10126" s="197"/>
      <c r="G10126" s="197"/>
      <c r="H10126" s="197"/>
      <c r="I10126" s="222">
        <v>15343.34</v>
      </c>
      <c r="J10126" s="197"/>
      <c r="K10126" s="222">
        <v>15343.34</v>
      </c>
      <c r="L10126" s="197"/>
      <c r="M10126" s="222">
        <v>11456.17</v>
      </c>
      <c r="N10126" s="197"/>
      <c r="O10126" s="220">
        <v>74.67</v>
      </c>
      <c r="P10126" s="197"/>
    </row>
    <row r="10127" spans="1:16" x14ac:dyDescent="0.25">
      <c r="A10127" s="218" t="s">
        <v>792</v>
      </c>
      <c r="B10127" s="197"/>
      <c r="C10127" s="218" t="s">
        <v>793</v>
      </c>
      <c r="D10127" s="197"/>
      <c r="E10127" s="197"/>
      <c r="F10127" s="197"/>
      <c r="G10127" s="197"/>
      <c r="H10127" s="197"/>
      <c r="I10127" s="219" t="s">
        <v>0</v>
      </c>
      <c r="J10127" s="197"/>
      <c r="K10127" s="219" t="s">
        <v>0</v>
      </c>
      <c r="L10127" s="197"/>
      <c r="M10127" s="219">
        <v>6051.03</v>
      </c>
      <c r="N10127" s="197"/>
      <c r="O10127" s="217" t="s">
        <v>0</v>
      </c>
      <c r="P10127" s="197"/>
    </row>
    <row r="10128" spans="1:16" x14ac:dyDescent="0.25">
      <c r="A10128" s="218" t="s">
        <v>590</v>
      </c>
      <c r="B10128" s="197"/>
      <c r="C10128" s="218" t="s">
        <v>591</v>
      </c>
      <c r="D10128" s="197"/>
      <c r="E10128" s="197"/>
      <c r="F10128" s="197"/>
      <c r="G10128" s="197"/>
      <c r="H10128" s="197"/>
      <c r="I10128" s="219" t="s">
        <v>0</v>
      </c>
      <c r="J10128" s="197"/>
      <c r="K10128" s="219" t="s">
        <v>0</v>
      </c>
      <c r="L10128" s="197"/>
      <c r="M10128" s="219">
        <v>2045.61</v>
      </c>
      <c r="N10128" s="197"/>
      <c r="O10128" s="217" t="s">
        <v>0</v>
      </c>
      <c r="P10128" s="197"/>
    </row>
    <row r="10129" spans="1:16" x14ac:dyDescent="0.25">
      <c r="A10129" s="218" t="s">
        <v>670</v>
      </c>
      <c r="B10129" s="197"/>
      <c r="C10129" s="218" t="s">
        <v>671</v>
      </c>
      <c r="D10129" s="197"/>
      <c r="E10129" s="197"/>
      <c r="F10129" s="197"/>
      <c r="G10129" s="197"/>
      <c r="H10129" s="197"/>
      <c r="I10129" s="219" t="s">
        <v>0</v>
      </c>
      <c r="J10129" s="197"/>
      <c r="K10129" s="219" t="s">
        <v>0</v>
      </c>
      <c r="L10129" s="197"/>
      <c r="M10129" s="219">
        <v>2699.05</v>
      </c>
      <c r="N10129" s="197"/>
      <c r="O10129" s="217" t="s">
        <v>0</v>
      </c>
      <c r="P10129" s="197"/>
    </row>
    <row r="10130" spans="1:16" x14ac:dyDescent="0.25">
      <c r="A10130" s="218" t="s">
        <v>798</v>
      </c>
      <c r="B10130" s="197"/>
      <c r="C10130" s="218" t="s">
        <v>799</v>
      </c>
      <c r="D10130" s="197"/>
      <c r="E10130" s="197"/>
      <c r="F10130" s="197"/>
      <c r="G10130" s="197"/>
      <c r="H10130" s="197"/>
      <c r="I10130" s="219" t="s">
        <v>0</v>
      </c>
      <c r="J10130" s="197"/>
      <c r="K10130" s="219" t="s">
        <v>0</v>
      </c>
      <c r="L10130" s="197"/>
      <c r="M10130" s="219">
        <v>660.48</v>
      </c>
      <c r="N10130" s="197"/>
      <c r="O10130" s="217" t="s">
        <v>0</v>
      </c>
      <c r="P10130" s="197"/>
    </row>
    <row r="10131" spans="1:16" x14ac:dyDescent="0.25">
      <c r="A10131" s="221" t="s">
        <v>592</v>
      </c>
      <c r="B10131" s="197"/>
      <c r="C10131" s="221" t="s">
        <v>593</v>
      </c>
      <c r="D10131" s="197"/>
      <c r="E10131" s="197"/>
      <c r="F10131" s="197"/>
      <c r="G10131" s="197"/>
      <c r="H10131" s="197"/>
      <c r="I10131" s="222">
        <v>5000</v>
      </c>
      <c r="J10131" s="197"/>
      <c r="K10131" s="222">
        <v>5000</v>
      </c>
      <c r="L10131" s="197"/>
      <c r="M10131" s="222">
        <v>0</v>
      </c>
      <c r="N10131" s="197"/>
      <c r="O10131" s="220">
        <v>0</v>
      </c>
      <c r="P10131" s="197"/>
    </row>
    <row r="10132" spans="1:16" x14ac:dyDescent="0.25">
      <c r="A10132" s="215" t="s">
        <v>1416</v>
      </c>
      <c r="B10132" s="197"/>
      <c r="C10132" s="215" t="s">
        <v>1417</v>
      </c>
      <c r="D10132" s="197"/>
      <c r="E10132" s="197"/>
      <c r="F10132" s="197"/>
      <c r="G10132" s="197"/>
      <c r="H10132" s="197"/>
      <c r="I10132" s="216">
        <v>81934.759999999995</v>
      </c>
      <c r="J10132" s="197"/>
      <c r="K10132" s="216">
        <v>82049.31</v>
      </c>
      <c r="L10132" s="197"/>
      <c r="M10132" s="216">
        <v>58617.9</v>
      </c>
      <c r="N10132" s="197"/>
      <c r="O10132" s="211">
        <v>71.44</v>
      </c>
      <c r="P10132" s="197"/>
    </row>
    <row r="10133" spans="1:16" x14ac:dyDescent="0.25">
      <c r="A10133" s="212" t="s">
        <v>1422</v>
      </c>
      <c r="B10133" s="197"/>
      <c r="C10133" s="212" t="s">
        <v>1423</v>
      </c>
      <c r="D10133" s="197"/>
      <c r="E10133" s="197"/>
      <c r="F10133" s="197"/>
      <c r="G10133" s="197"/>
      <c r="H10133" s="197"/>
      <c r="I10133" s="213">
        <v>21000</v>
      </c>
      <c r="J10133" s="197"/>
      <c r="K10133" s="213">
        <v>21000</v>
      </c>
      <c r="L10133" s="197"/>
      <c r="M10133" s="213">
        <v>14100.2</v>
      </c>
      <c r="N10133" s="197"/>
      <c r="O10133" s="214">
        <v>67.14</v>
      </c>
      <c r="P10133" s="197"/>
    </row>
    <row r="10134" spans="1:16" x14ac:dyDescent="0.25">
      <c r="A10134" s="205" t="s">
        <v>240</v>
      </c>
      <c r="B10134" s="197"/>
      <c r="C10134" s="197"/>
      <c r="D10134" s="197"/>
      <c r="E10134" s="197"/>
      <c r="F10134" s="197"/>
      <c r="G10134" s="197"/>
      <c r="H10134" s="197"/>
      <c r="I10134" s="206">
        <v>21000</v>
      </c>
      <c r="J10134" s="197"/>
      <c r="K10134" s="206">
        <v>21000</v>
      </c>
      <c r="L10134" s="197"/>
      <c r="M10134" s="206">
        <v>14100.2</v>
      </c>
      <c r="N10134" s="197"/>
      <c r="O10134" s="207">
        <v>67.14</v>
      </c>
      <c r="P10134" s="197"/>
    </row>
    <row r="10135" spans="1:16" x14ac:dyDescent="0.25">
      <c r="A10135" s="205" t="s">
        <v>2076</v>
      </c>
      <c r="B10135" s="197"/>
      <c r="C10135" s="197"/>
      <c r="D10135" s="197"/>
      <c r="E10135" s="197"/>
      <c r="F10135" s="197"/>
      <c r="G10135" s="197"/>
      <c r="H10135" s="197"/>
      <c r="I10135" s="206">
        <v>21000</v>
      </c>
      <c r="J10135" s="197"/>
      <c r="K10135" s="206">
        <v>21000</v>
      </c>
      <c r="L10135" s="197"/>
      <c r="M10135" s="206">
        <v>14100.2</v>
      </c>
      <c r="N10135" s="197"/>
      <c r="O10135" s="207">
        <v>67.14</v>
      </c>
      <c r="P10135" s="197"/>
    </row>
    <row r="10136" spans="1:16" x14ac:dyDescent="0.25">
      <c r="A10136" s="221" t="s">
        <v>572</v>
      </c>
      <c r="B10136" s="197"/>
      <c r="C10136" s="221" t="s">
        <v>573</v>
      </c>
      <c r="D10136" s="197"/>
      <c r="E10136" s="197"/>
      <c r="F10136" s="197"/>
      <c r="G10136" s="197"/>
      <c r="H10136" s="197"/>
      <c r="I10136" s="222">
        <v>19300</v>
      </c>
      <c r="J10136" s="197"/>
      <c r="K10136" s="222">
        <v>19300</v>
      </c>
      <c r="L10136" s="197"/>
      <c r="M10136" s="222">
        <v>13125.77</v>
      </c>
      <c r="N10136" s="197"/>
      <c r="O10136" s="220">
        <v>68.010000000000005</v>
      </c>
      <c r="P10136" s="197"/>
    </row>
    <row r="10137" spans="1:16" x14ac:dyDescent="0.25">
      <c r="A10137" s="218" t="s">
        <v>574</v>
      </c>
      <c r="B10137" s="197"/>
      <c r="C10137" s="218" t="s">
        <v>575</v>
      </c>
      <c r="D10137" s="197"/>
      <c r="E10137" s="197"/>
      <c r="F10137" s="197"/>
      <c r="G10137" s="197"/>
      <c r="H10137" s="197"/>
      <c r="I10137" s="219" t="s">
        <v>0</v>
      </c>
      <c r="J10137" s="197"/>
      <c r="K10137" s="219" t="s">
        <v>0</v>
      </c>
      <c r="L10137" s="197"/>
      <c r="M10137" s="219">
        <v>10923.4</v>
      </c>
      <c r="N10137" s="197"/>
      <c r="O10137" s="217" t="s">
        <v>0</v>
      </c>
      <c r="P10137" s="197"/>
    </row>
    <row r="10138" spans="1:16" x14ac:dyDescent="0.25">
      <c r="A10138" s="218" t="s">
        <v>580</v>
      </c>
      <c r="B10138" s="197"/>
      <c r="C10138" s="218" t="s">
        <v>581</v>
      </c>
      <c r="D10138" s="197"/>
      <c r="E10138" s="197"/>
      <c r="F10138" s="197"/>
      <c r="G10138" s="197"/>
      <c r="H10138" s="197"/>
      <c r="I10138" s="219" t="s">
        <v>0</v>
      </c>
      <c r="J10138" s="197"/>
      <c r="K10138" s="219" t="s">
        <v>0</v>
      </c>
      <c r="L10138" s="197"/>
      <c r="M10138" s="219">
        <v>400</v>
      </c>
      <c r="N10138" s="197"/>
      <c r="O10138" s="217" t="s">
        <v>0</v>
      </c>
      <c r="P10138" s="197"/>
    </row>
    <row r="10139" spans="1:16" x14ac:dyDescent="0.25">
      <c r="A10139" s="218" t="s">
        <v>576</v>
      </c>
      <c r="B10139" s="197"/>
      <c r="C10139" s="218" t="s">
        <v>577</v>
      </c>
      <c r="D10139" s="197"/>
      <c r="E10139" s="197"/>
      <c r="F10139" s="197"/>
      <c r="G10139" s="197"/>
      <c r="H10139" s="197"/>
      <c r="I10139" s="219" t="s">
        <v>0</v>
      </c>
      <c r="J10139" s="197"/>
      <c r="K10139" s="219" t="s">
        <v>0</v>
      </c>
      <c r="L10139" s="197"/>
      <c r="M10139" s="219">
        <v>1802.37</v>
      </c>
      <c r="N10139" s="197"/>
      <c r="O10139" s="217" t="s">
        <v>0</v>
      </c>
      <c r="P10139" s="197"/>
    </row>
    <row r="10140" spans="1:16" x14ac:dyDescent="0.25">
      <c r="A10140" s="221" t="s">
        <v>582</v>
      </c>
      <c r="B10140" s="197"/>
      <c r="C10140" s="221" t="s">
        <v>583</v>
      </c>
      <c r="D10140" s="197"/>
      <c r="E10140" s="197"/>
      <c r="F10140" s="197"/>
      <c r="G10140" s="197"/>
      <c r="H10140" s="197"/>
      <c r="I10140" s="222">
        <v>1700</v>
      </c>
      <c r="J10140" s="197"/>
      <c r="K10140" s="222">
        <v>1700</v>
      </c>
      <c r="L10140" s="197"/>
      <c r="M10140" s="222">
        <v>974.43</v>
      </c>
      <c r="N10140" s="197"/>
      <c r="O10140" s="220">
        <v>57.32</v>
      </c>
      <c r="P10140" s="197"/>
    </row>
    <row r="10141" spans="1:16" x14ac:dyDescent="0.25">
      <c r="A10141" s="218" t="s">
        <v>584</v>
      </c>
      <c r="B10141" s="197"/>
      <c r="C10141" s="218" t="s">
        <v>585</v>
      </c>
      <c r="D10141" s="197"/>
      <c r="E10141" s="197"/>
      <c r="F10141" s="197"/>
      <c r="G10141" s="197"/>
      <c r="H10141" s="197"/>
      <c r="I10141" s="219" t="s">
        <v>0</v>
      </c>
      <c r="J10141" s="197"/>
      <c r="K10141" s="219" t="s">
        <v>0</v>
      </c>
      <c r="L10141" s="197"/>
      <c r="M10141" s="219">
        <v>974.43</v>
      </c>
      <c r="N10141" s="197"/>
      <c r="O10141" s="217" t="s">
        <v>0</v>
      </c>
      <c r="P10141" s="197"/>
    </row>
    <row r="10142" spans="1:16" x14ac:dyDescent="0.25">
      <c r="A10142" s="212" t="s">
        <v>1541</v>
      </c>
      <c r="B10142" s="197"/>
      <c r="C10142" s="212" t="s">
        <v>1542</v>
      </c>
      <c r="D10142" s="197"/>
      <c r="E10142" s="197"/>
      <c r="F10142" s="197"/>
      <c r="G10142" s="197"/>
      <c r="H10142" s="197"/>
      <c r="I10142" s="213">
        <v>330</v>
      </c>
      <c r="J10142" s="197"/>
      <c r="K10142" s="213">
        <v>330</v>
      </c>
      <c r="L10142" s="197"/>
      <c r="M10142" s="213">
        <v>1216.3900000000001</v>
      </c>
      <c r="N10142" s="197"/>
      <c r="O10142" s="214">
        <v>368.6</v>
      </c>
      <c r="P10142" s="197"/>
    </row>
    <row r="10143" spans="1:16" x14ac:dyDescent="0.25">
      <c r="A10143" s="205" t="s">
        <v>242</v>
      </c>
      <c r="B10143" s="197"/>
      <c r="C10143" s="197"/>
      <c r="D10143" s="197"/>
      <c r="E10143" s="197"/>
      <c r="F10143" s="197"/>
      <c r="G10143" s="197"/>
      <c r="H10143" s="197"/>
      <c r="I10143" s="206">
        <v>200</v>
      </c>
      <c r="J10143" s="197"/>
      <c r="K10143" s="206">
        <v>200</v>
      </c>
      <c r="L10143" s="197"/>
      <c r="M10143" s="206">
        <v>1216.3900000000001</v>
      </c>
      <c r="N10143" s="197"/>
      <c r="O10143" s="207">
        <v>608.20000000000005</v>
      </c>
      <c r="P10143" s="197"/>
    </row>
    <row r="10144" spans="1:16" x14ac:dyDescent="0.25">
      <c r="A10144" s="205" t="s">
        <v>2086</v>
      </c>
      <c r="B10144" s="197"/>
      <c r="C10144" s="197"/>
      <c r="D10144" s="197"/>
      <c r="E10144" s="197"/>
      <c r="F10144" s="197"/>
      <c r="G10144" s="197"/>
      <c r="H10144" s="197"/>
      <c r="I10144" s="206">
        <v>200</v>
      </c>
      <c r="J10144" s="197"/>
      <c r="K10144" s="206">
        <v>200</v>
      </c>
      <c r="L10144" s="197"/>
      <c r="M10144" s="206">
        <v>1216.3900000000001</v>
      </c>
      <c r="N10144" s="197"/>
      <c r="O10144" s="207">
        <v>608.20000000000005</v>
      </c>
      <c r="P10144" s="197"/>
    </row>
    <row r="10145" spans="1:16" x14ac:dyDescent="0.25">
      <c r="A10145" s="221" t="s">
        <v>582</v>
      </c>
      <c r="B10145" s="197"/>
      <c r="C10145" s="221" t="s">
        <v>583</v>
      </c>
      <c r="D10145" s="197"/>
      <c r="E10145" s="197"/>
      <c r="F10145" s="197"/>
      <c r="G10145" s="197"/>
      <c r="H10145" s="197"/>
      <c r="I10145" s="222">
        <v>185</v>
      </c>
      <c r="J10145" s="197"/>
      <c r="K10145" s="222">
        <v>185</v>
      </c>
      <c r="L10145" s="197"/>
      <c r="M10145" s="222">
        <v>1216.3900000000001</v>
      </c>
      <c r="N10145" s="197"/>
      <c r="O10145" s="220">
        <v>657.51</v>
      </c>
      <c r="P10145" s="197"/>
    </row>
    <row r="10146" spans="1:16" x14ac:dyDescent="0.25">
      <c r="A10146" s="218" t="s">
        <v>792</v>
      </c>
      <c r="B10146" s="197"/>
      <c r="C10146" s="218" t="s">
        <v>793</v>
      </c>
      <c r="D10146" s="197"/>
      <c r="E10146" s="197"/>
      <c r="F10146" s="197"/>
      <c r="G10146" s="197"/>
      <c r="H10146" s="197"/>
      <c r="I10146" s="219" t="s">
        <v>0</v>
      </c>
      <c r="J10146" s="197"/>
      <c r="K10146" s="219" t="s">
        <v>0</v>
      </c>
      <c r="L10146" s="197"/>
      <c r="M10146" s="219">
        <v>896.39</v>
      </c>
      <c r="N10146" s="197"/>
      <c r="O10146" s="217" t="s">
        <v>0</v>
      </c>
      <c r="P10146" s="197"/>
    </row>
    <row r="10147" spans="1:16" x14ac:dyDescent="0.25">
      <c r="A10147" s="218" t="s">
        <v>602</v>
      </c>
      <c r="B10147" s="197"/>
      <c r="C10147" s="218" t="s">
        <v>603</v>
      </c>
      <c r="D10147" s="197"/>
      <c r="E10147" s="197"/>
      <c r="F10147" s="197"/>
      <c r="G10147" s="197"/>
      <c r="H10147" s="197"/>
      <c r="I10147" s="219" t="s">
        <v>0</v>
      </c>
      <c r="J10147" s="197"/>
      <c r="K10147" s="219" t="s">
        <v>0</v>
      </c>
      <c r="L10147" s="197"/>
      <c r="M10147" s="219">
        <v>320</v>
      </c>
      <c r="N10147" s="197"/>
      <c r="O10147" s="217" t="s">
        <v>0</v>
      </c>
      <c r="P10147" s="197"/>
    </row>
    <row r="10148" spans="1:16" x14ac:dyDescent="0.25">
      <c r="A10148" s="221" t="s">
        <v>674</v>
      </c>
      <c r="B10148" s="197"/>
      <c r="C10148" s="221" t="s">
        <v>675</v>
      </c>
      <c r="D10148" s="197"/>
      <c r="E10148" s="197"/>
      <c r="F10148" s="197"/>
      <c r="G10148" s="197"/>
      <c r="H10148" s="197"/>
      <c r="I10148" s="222">
        <v>10</v>
      </c>
      <c r="J10148" s="197"/>
      <c r="K10148" s="222">
        <v>10</v>
      </c>
      <c r="L10148" s="197"/>
      <c r="M10148" s="222">
        <v>0</v>
      </c>
      <c r="N10148" s="197"/>
      <c r="O10148" s="220">
        <v>0</v>
      </c>
      <c r="P10148" s="197"/>
    </row>
    <row r="10149" spans="1:16" x14ac:dyDescent="0.25">
      <c r="A10149" s="221" t="s">
        <v>658</v>
      </c>
      <c r="B10149" s="197"/>
      <c r="C10149" s="221" t="s">
        <v>659</v>
      </c>
      <c r="D10149" s="197"/>
      <c r="E10149" s="197"/>
      <c r="F10149" s="197"/>
      <c r="G10149" s="197"/>
      <c r="H10149" s="197"/>
      <c r="I10149" s="222">
        <v>5</v>
      </c>
      <c r="J10149" s="197"/>
      <c r="K10149" s="222">
        <v>5</v>
      </c>
      <c r="L10149" s="197"/>
      <c r="M10149" s="222">
        <v>0</v>
      </c>
      <c r="N10149" s="197"/>
      <c r="O10149" s="220">
        <v>0</v>
      </c>
      <c r="P10149" s="197"/>
    </row>
    <row r="10150" spans="1:16" x14ac:dyDescent="0.25">
      <c r="A10150" s="205" t="s">
        <v>243</v>
      </c>
      <c r="B10150" s="197"/>
      <c r="C10150" s="197"/>
      <c r="D10150" s="197"/>
      <c r="E10150" s="197"/>
      <c r="F10150" s="197"/>
      <c r="G10150" s="197"/>
      <c r="H10150" s="197"/>
      <c r="I10150" s="206">
        <v>130</v>
      </c>
      <c r="J10150" s="197"/>
      <c r="K10150" s="206">
        <v>130</v>
      </c>
      <c r="L10150" s="197"/>
      <c r="M10150" s="206">
        <v>0</v>
      </c>
      <c r="N10150" s="197"/>
      <c r="O10150" s="207">
        <v>0</v>
      </c>
      <c r="P10150" s="197"/>
    </row>
    <row r="10151" spans="1:16" x14ac:dyDescent="0.25">
      <c r="A10151" s="205" t="s">
        <v>2092</v>
      </c>
      <c r="B10151" s="197"/>
      <c r="C10151" s="197"/>
      <c r="D10151" s="197"/>
      <c r="E10151" s="197"/>
      <c r="F10151" s="197"/>
      <c r="G10151" s="197"/>
      <c r="H10151" s="197"/>
      <c r="I10151" s="206">
        <v>130</v>
      </c>
      <c r="J10151" s="197"/>
      <c r="K10151" s="206">
        <v>130</v>
      </c>
      <c r="L10151" s="197"/>
      <c r="M10151" s="206">
        <v>0</v>
      </c>
      <c r="N10151" s="197"/>
      <c r="O10151" s="207">
        <v>0</v>
      </c>
      <c r="P10151" s="197"/>
    </row>
    <row r="10152" spans="1:16" x14ac:dyDescent="0.25">
      <c r="A10152" s="221" t="s">
        <v>582</v>
      </c>
      <c r="B10152" s="197"/>
      <c r="C10152" s="221" t="s">
        <v>583</v>
      </c>
      <c r="D10152" s="197"/>
      <c r="E10152" s="197"/>
      <c r="F10152" s="197"/>
      <c r="G10152" s="197"/>
      <c r="H10152" s="197"/>
      <c r="I10152" s="222">
        <v>130</v>
      </c>
      <c r="J10152" s="197"/>
      <c r="K10152" s="222">
        <v>130</v>
      </c>
      <c r="L10152" s="197"/>
      <c r="M10152" s="222">
        <v>0</v>
      </c>
      <c r="N10152" s="197"/>
      <c r="O10152" s="220">
        <v>0</v>
      </c>
      <c r="P10152" s="197"/>
    </row>
    <row r="10153" spans="1:16" x14ac:dyDescent="0.25">
      <c r="A10153" s="212" t="s">
        <v>1543</v>
      </c>
      <c r="B10153" s="197"/>
      <c r="C10153" s="212" t="s">
        <v>1544</v>
      </c>
      <c r="D10153" s="197"/>
      <c r="E10153" s="197"/>
      <c r="F10153" s="197"/>
      <c r="G10153" s="197"/>
      <c r="H10153" s="197"/>
      <c r="I10153" s="213">
        <v>15053.74</v>
      </c>
      <c r="J10153" s="197"/>
      <c r="K10153" s="213">
        <v>15168.29</v>
      </c>
      <c r="L10153" s="197"/>
      <c r="M10153" s="213">
        <v>14242.73</v>
      </c>
      <c r="N10153" s="197"/>
      <c r="O10153" s="214">
        <v>93.9</v>
      </c>
      <c r="P10153" s="197"/>
    </row>
    <row r="10154" spans="1:16" x14ac:dyDescent="0.25">
      <c r="A10154" s="205" t="s">
        <v>240</v>
      </c>
      <c r="B10154" s="197"/>
      <c r="C10154" s="197"/>
      <c r="D10154" s="197"/>
      <c r="E10154" s="197"/>
      <c r="F10154" s="197"/>
      <c r="G10154" s="197"/>
      <c r="H10154" s="197"/>
      <c r="I10154" s="206">
        <v>8100</v>
      </c>
      <c r="J10154" s="197"/>
      <c r="K10154" s="206">
        <v>8214.5499999999993</v>
      </c>
      <c r="L10154" s="197"/>
      <c r="M10154" s="206">
        <v>8133.51</v>
      </c>
      <c r="N10154" s="197"/>
      <c r="O10154" s="207">
        <v>99.01</v>
      </c>
      <c r="P10154" s="197"/>
    </row>
    <row r="10155" spans="1:16" x14ac:dyDescent="0.25">
      <c r="A10155" s="205" t="s">
        <v>2076</v>
      </c>
      <c r="B10155" s="197"/>
      <c r="C10155" s="197"/>
      <c r="D10155" s="197"/>
      <c r="E10155" s="197"/>
      <c r="F10155" s="197"/>
      <c r="G10155" s="197"/>
      <c r="H10155" s="197"/>
      <c r="I10155" s="206">
        <v>8100</v>
      </c>
      <c r="J10155" s="197"/>
      <c r="K10155" s="206">
        <v>8214.5499999999993</v>
      </c>
      <c r="L10155" s="197"/>
      <c r="M10155" s="206">
        <v>8133.51</v>
      </c>
      <c r="N10155" s="197"/>
      <c r="O10155" s="207">
        <v>99.01</v>
      </c>
      <c r="P10155" s="197"/>
    </row>
    <row r="10156" spans="1:16" x14ac:dyDescent="0.25">
      <c r="A10156" s="221" t="s">
        <v>572</v>
      </c>
      <c r="B10156" s="197"/>
      <c r="C10156" s="221" t="s">
        <v>573</v>
      </c>
      <c r="D10156" s="197"/>
      <c r="E10156" s="197"/>
      <c r="F10156" s="197"/>
      <c r="G10156" s="197"/>
      <c r="H10156" s="197"/>
      <c r="I10156" s="222">
        <v>8000</v>
      </c>
      <c r="J10156" s="197"/>
      <c r="K10156" s="222">
        <v>8114.55</v>
      </c>
      <c r="L10156" s="197"/>
      <c r="M10156" s="222">
        <v>8114.55</v>
      </c>
      <c r="N10156" s="197"/>
      <c r="O10156" s="220">
        <v>100</v>
      </c>
      <c r="P10156" s="197"/>
    </row>
    <row r="10157" spans="1:16" x14ac:dyDescent="0.25">
      <c r="A10157" s="218" t="s">
        <v>574</v>
      </c>
      <c r="B10157" s="197"/>
      <c r="C10157" s="218" t="s">
        <v>575</v>
      </c>
      <c r="D10157" s="197"/>
      <c r="E10157" s="197"/>
      <c r="F10157" s="197"/>
      <c r="G10157" s="197"/>
      <c r="H10157" s="197"/>
      <c r="I10157" s="219" t="s">
        <v>0</v>
      </c>
      <c r="J10157" s="197"/>
      <c r="K10157" s="219" t="s">
        <v>0</v>
      </c>
      <c r="L10157" s="197"/>
      <c r="M10157" s="219">
        <v>6965.26</v>
      </c>
      <c r="N10157" s="197"/>
      <c r="O10157" s="217" t="s">
        <v>0</v>
      </c>
      <c r="P10157" s="197"/>
    </row>
    <row r="10158" spans="1:16" x14ac:dyDescent="0.25">
      <c r="A10158" s="218" t="s">
        <v>576</v>
      </c>
      <c r="B10158" s="197"/>
      <c r="C10158" s="218" t="s">
        <v>577</v>
      </c>
      <c r="D10158" s="197"/>
      <c r="E10158" s="197"/>
      <c r="F10158" s="197"/>
      <c r="G10158" s="197"/>
      <c r="H10158" s="197"/>
      <c r="I10158" s="219" t="s">
        <v>0</v>
      </c>
      <c r="J10158" s="197"/>
      <c r="K10158" s="219" t="s">
        <v>0</v>
      </c>
      <c r="L10158" s="197"/>
      <c r="M10158" s="219">
        <v>1149.29</v>
      </c>
      <c r="N10158" s="197"/>
      <c r="O10158" s="217" t="s">
        <v>0</v>
      </c>
      <c r="P10158" s="197"/>
    </row>
    <row r="10159" spans="1:16" x14ac:dyDescent="0.25">
      <c r="A10159" s="221" t="s">
        <v>582</v>
      </c>
      <c r="B10159" s="197"/>
      <c r="C10159" s="221" t="s">
        <v>583</v>
      </c>
      <c r="D10159" s="197"/>
      <c r="E10159" s="197"/>
      <c r="F10159" s="197"/>
      <c r="G10159" s="197"/>
      <c r="H10159" s="197"/>
      <c r="I10159" s="222">
        <v>100</v>
      </c>
      <c r="J10159" s="197"/>
      <c r="K10159" s="222">
        <v>100</v>
      </c>
      <c r="L10159" s="197"/>
      <c r="M10159" s="222">
        <v>18.96</v>
      </c>
      <c r="N10159" s="197"/>
      <c r="O10159" s="220">
        <v>18.96</v>
      </c>
      <c r="P10159" s="197"/>
    </row>
    <row r="10160" spans="1:16" x14ac:dyDescent="0.25">
      <c r="A10160" s="218" t="s">
        <v>584</v>
      </c>
      <c r="B10160" s="197"/>
      <c r="C10160" s="218" t="s">
        <v>585</v>
      </c>
      <c r="D10160" s="197"/>
      <c r="E10160" s="197"/>
      <c r="F10160" s="197"/>
      <c r="G10160" s="197"/>
      <c r="H10160" s="197"/>
      <c r="I10160" s="219" t="s">
        <v>0</v>
      </c>
      <c r="J10160" s="197"/>
      <c r="K10160" s="219" t="s">
        <v>0</v>
      </c>
      <c r="L10160" s="197"/>
      <c r="M10160" s="219">
        <v>18.96</v>
      </c>
      <c r="N10160" s="197"/>
      <c r="O10160" s="217" t="s">
        <v>0</v>
      </c>
      <c r="P10160" s="197"/>
    </row>
    <row r="10161" spans="1:16" x14ac:dyDescent="0.25">
      <c r="A10161" s="205" t="s">
        <v>242</v>
      </c>
      <c r="B10161" s="197"/>
      <c r="C10161" s="197"/>
      <c r="D10161" s="197"/>
      <c r="E10161" s="197"/>
      <c r="F10161" s="197"/>
      <c r="G10161" s="197"/>
      <c r="H10161" s="197"/>
      <c r="I10161" s="206">
        <v>500</v>
      </c>
      <c r="J10161" s="197"/>
      <c r="K10161" s="206">
        <v>500</v>
      </c>
      <c r="L10161" s="197"/>
      <c r="M10161" s="206">
        <v>0</v>
      </c>
      <c r="N10161" s="197"/>
      <c r="O10161" s="207">
        <v>0</v>
      </c>
      <c r="P10161" s="197"/>
    </row>
    <row r="10162" spans="1:16" x14ac:dyDescent="0.25">
      <c r="A10162" s="205" t="s">
        <v>2086</v>
      </c>
      <c r="B10162" s="197"/>
      <c r="C10162" s="197"/>
      <c r="D10162" s="197"/>
      <c r="E10162" s="197"/>
      <c r="F10162" s="197"/>
      <c r="G10162" s="197"/>
      <c r="H10162" s="197"/>
      <c r="I10162" s="206">
        <v>500</v>
      </c>
      <c r="J10162" s="197"/>
      <c r="K10162" s="206">
        <v>500</v>
      </c>
      <c r="L10162" s="197"/>
      <c r="M10162" s="206">
        <v>0</v>
      </c>
      <c r="N10162" s="197"/>
      <c r="O10162" s="207">
        <v>0</v>
      </c>
      <c r="P10162" s="197"/>
    </row>
    <row r="10163" spans="1:16" x14ac:dyDescent="0.25">
      <c r="A10163" s="221" t="s">
        <v>582</v>
      </c>
      <c r="B10163" s="197"/>
      <c r="C10163" s="221" t="s">
        <v>583</v>
      </c>
      <c r="D10163" s="197"/>
      <c r="E10163" s="197"/>
      <c r="F10163" s="197"/>
      <c r="G10163" s="197"/>
      <c r="H10163" s="197"/>
      <c r="I10163" s="222">
        <v>500</v>
      </c>
      <c r="J10163" s="197"/>
      <c r="K10163" s="222">
        <v>500</v>
      </c>
      <c r="L10163" s="197"/>
      <c r="M10163" s="222">
        <v>0</v>
      </c>
      <c r="N10163" s="197"/>
      <c r="O10163" s="220">
        <v>0</v>
      </c>
      <c r="P10163" s="197"/>
    </row>
    <row r="10164" spans="1:16" x14ac:dyDescent="0.25">
      <c r="A10164" s="205" t="s">
        <v>243</v>
      </c>
      <c r="B10164" s="197"/>
      <c r="C10164" s="197"/>
      <c r="D10164" s="197"/>
      <c r="E10164" s="197"/>
      <c r="F10164" s="197"/>
      <c r="G10164" s="197"/>
      <c r="H10164" s="197"/>
      <c r="I10164" s="206">
        <v>6453.74</v>
      </c>
      <c r="J10164" s="197"/>
      <c r="K10164" s="206">
        <v>6453.74</v>
      </c>
      <c r="L10164" s="197"/>
      <c r="M10164" s="206">
        <v>6109.22</v>
      </c>
      <c r="N10164" s="197"/>
      <c r="O10164" s="207">
        <v>94.66</v>
      </c>
      <c r="P10164" s="197"/>
    </row>
    <row r="10165" spans="1:16" x14ac:dyDescent="0.25">
      <c r="A10165" s="205" t="s">
        <v>2092</v>
      </c>
      <c r="B10165" s="197"/>
      <c r="C10165" s="197"/>
      <c r="D10165" s="197"/>
      <c r="E10165" s="197"/>
      <c r="F10165" s="197"/>
      <c r="G10165" s="197"/>
      <c r="H10165" s="197"/>
      <c r="I10165" s="206">
        <v>6453.74</v>
      </c>
      <c r="J10165" s="197"/>
      <c r="K10165" s="206">
        <v>6453.74</v>
      </c>
      <c r="L10165" s="197"/>
      <c r="M10165" s="206">
        <v>6109.22</v>
      </c>
      <c r="N10165" s="197"/>
      <c r="O10165" s="207">
        <v>94.66</v>
      </c>
      <c r="P10165" s="197"/>
    </row>
    <row r="10166" spans="1:16" x14ac:dyDescent="0.25">
      <c r="A10166" s="221" t="s">
        <v>572</v>
      </c>
      <c r="B10166" s="197"/>
      <c r="C10166" s="221" t="s">
        <v>573</v>
      </c>
      <c r="D10166" s="197"/>
      <c r="E10166" s="197"/>
      <c r="F10166" s="197"/>
      <c r="G10166" s="197"/>
      <c r="H10166" s="197"/>
      <c r="I10166" s="222">
        <v>6003.74</v>
      </c>
      <c r="J10166" s="197"/>
      <c r="K10166" s="222">
        <v>6003.74</v>
      </c>
      <c r="L10166" s="197"/>
      <c r="M10166" s="222">
        <v>6067.23</v>
      </c>
      <c r="N10166" s="197"/>
      <c r="O10166" s="220">
        <v>101.06</v>
      </c>
      <c r="P10166" s="197"/>
    </row>
    <row r="10167" spans="1:16" x14ac:dyDescent="0.25">
      <c r="A10167" s="218" t="s">
        <v>574</v>
      </c>
      <c r="B10167" s="197"/>
      <c r="C10167" s="218" t="s">
        <v>575</v>
      </c>
      <c r="D10167" s="197"/>
      <c r="E10167" s="197"/>
      <c r="F10167" s="197"/>
      <c r="G10167" s="197"/>
      <c r="H10167" s="197"/>
      <c r="I10167" s="219" t="s">
        <v>0</v>
      </c>
      <c r="J10167" s="197"/>
      <c r="K10167" s="219" t="s">
        <v>0</v>
      </c>
      <c r="L10167" s="197"/>
      <c r="M10167" s="219">
        <v>5029.9799999999996</v>
      </c>
      <c r="N10167" s="197"/>
      <c r="O10167" s="217" t="s">
        <v>0</v>
      </c>
      <c r="P10167" s="197"/>
    </row>
    <row r="10168" spans="1:16" x14ac:dyDescent="0.25">
      <c r="A10168" s="218" t="s">
        <v>576</v>
      </c>
      <c r="B10168" s="197"/>
      <c r="C10168" s="218" t="s">
        <v>577</v>
      </c>
      <c r="D10168" s="197"/>
      <c r="E10168" s="197"/>
      <c r="F10168" s="197"/>
      <c r="G10168" s="197"/>
      <c r="H10168" s="197"/>
      <c r="I10168" s="219" t="s">
        <v>0</v>
      </c>
      <c r="J10168" s="197"/>
      <c r="K10168" s="219" t="s">
        <v>0</v>
      </c>
      <c r="L10168" s="197"/>
      <c r="M10168" s="219">
        <v>1037.25</v>
      </c>
      <c r="N10168" s="197"/>
      <c r="O10168" s="217" t="s">
        <v>0</v>
      </c>
      <c r="P10168" s="197"/>
    </row>
    <row r="10169" spans="1:16" x14ac:dyDescent="0.25">
      <c r="A10169" s="221" t="s">
        <v>582</v>
      </c>
      <c r="B10169" s="197"/>
      <c r="C10169" s="221" t="s">
        <v>583</v>
      </c>
      <c r="D10169" s="197"/>
      <c r="E10169" s="197"/>
      <c r="F10169" s="197"/>
      <c r="G10169" s="197"/>
      <c r="H10169" s="197"/>
      <c r="I10169" s="222">
        <v>450</v>
      </c>
      <c r="J10169" s="197"/>
      <c r="K10169" s="222">
        <v>450</v>
      </c>
      <c r="L10169" s="197"/>
      <c r="M10169" s="222">
        <v>41.99</v>
      </c>
      <c r="N10169" s="197"/>
      <c r="O10169" s="220">
        <v>9.33</v>
      </c>
      <c r="P10169" s="197"/>
    </row>
    <row r="10170" spans="1:16" x14ac:dyDescent="0.25">
      <c r="A10170" s="218" t="s">
        <v>584</v>
      </c>
      <c r="B10170" s="197"/>
      <c r="C10170" s="218" t="s">
        <v>585</v>
      </c>
      <c r="D10170" s="197"/>
      <c r="E10170" s="197"/>
      <c r="F10170" s="197"/>
      <c r="G10170" s="197"/>
      <c r="H10170" s="197"/>
      <c r="I10170" s="219" t="s">
        <v>0</v>
      </c>
      <c r="J10170" s="197"/>
      <c r="K10170" s="219" t="s">
        <v>0</v>
      </c>
      <c r="L10170" s="197"/>
      <c r="M10170" s="219">
        <v>1.96</v>
      </c>
      <c r="N10170" s="197"/>
      <c r="O10170" s="217" t="s">
        <v>0</v>
      </c>
      <c r="P10170" s="197"/>
    </row>
    <row r="10171" spans="1:16" x14ac:dyDescent="0.25">
      <c r="A10171" s="218" t="s">
        <v>955</v>
      </c>
      <c r="B10171" s="197"/>
      <c r="C10171" s="218" t="s">
        <v>956</v>
      </c>
      <c r="D10171" s="197"/>
      <c r="E10171" s="197"/>
      <c r="F10171" s="197"/>
      <c r="G10171" s="197"/>
      <c r="H10171" s="197"/>
      <c r="I10171" s="219" t="s">
        <v>0</v>
      </c>
      <c r="J10171" s="197"/>
      <c r="K10171" s="219" t="s">
        <v>0</v>
      </c>
      <c r="L10171" s="197"/>
      <c r="M10171" s="219">
        <v>40.03</v>
      </c>
      <c r="N10171" s="197"/>
      <c r="O10171" s="217" t="s">
        <v>0</v>
      </c>
      <c r="P10171" s="197"/>
    </row>
    <row r="10172" spans="1:16" x14ac:dyDescent="0.25">
      <c r="A10172" s="212" t="s">
        <v>1613</v>
      </c>
      <c r="B10172" s="197"/>
      <c r="C10172" s="212" t="s">
        <v>1614</v>
      </c>
      <c r="D10172" s="197"/>
      <c r="E10172" s="197"/>
      <c r="F10172" s="197"/>
      <c r="G10172" s="197"/>
      <c r="H10172" s="197"/>
      <c r="I10172" s="213">
        <v>220</v>
      </c>
      <c r="J10172" s="197"/>
      <c r="K10172" s="213">
        <v>220</v>
      </c>
      <c r="L10172" s="197"/>
      <c r="M10172" s="213">
        <v>0</v>
      </c>
      <c r="N10172" s="197"/>
      <c r="O10172" s="214">
        <v>0</v>
      </c>
      <c r="P10172" s="197"/>
    </row>
    <row r="10173" spans="1:16" x14ac:dyDescent="0.25">
      <c r="A10173" s="205" t="s">
        <v>243</v>
      </c>
      <c r="B10173" s="197"/>
      <c r="C10173" s="197"/>
      <c r="D10173" s="197"/>
      <c r="E10173" s="197"/>
      <c r="F10173" s="197"/>
      <c r="G10173" s="197"/>
      <c r="H10173" s="197"/>
      <c r="I10173" s="206">
        <v>220</v>
      </c>
      <c r="J10173" s="197"/>
      <c r="K10173" s="206">
        <v>220</v>
      </c>
      <c r="L10173" s="197"/>
      <c r="M10173" s="206">
        <v>0</v>
      </c>
      <c r="N10173" s="197"/>
      <c r="O10173" s="207">
        <v>0</v>
      </c>
      <c r="P10173" s="197"/>
    </row>
    <row r="10174" spans="1:16" x14ac:dyDescent="0.25">
      <c r="A10174" s="205" t="s">
        <v>2092</v>
      </c>
      <c r="B10174" s="197"/>
      <c r="C10174" s="197"/>
      <c r="D10174" s="197"/>
      <c r="E10174" s="197"/>
      <c r="F10174" s="197"/>
      <c r="G10174" s="197"/>
      <c r="H10174" s="197"/>
      <c r="I10174" s="206">
        <v>220</v>
      </c>
      <c r="J10174" s="197"/>
      <c r="K10174" s="206">
        <v>220</v>
      </c>
      <c r="L10174" s="197"/>
      <c r="M10174" s="206">
        <v>0</v>
      </c>
      <c r="N10174" s="197"/>
      <c r="O10174" s="207">
        <v>0</v>
      </c>
      <c r="P10174" s="197"/>
    </row>
    <row r="10175" spans="1:16" x14ac:dyDescent="0.25">
      <c r="A10175" s="221" t="s">
        <v>582</v>
      </c>
      <c r="B10175" s="197"/>
      <c r="C10175" s="221" t="s">
        <v>583</v>
      </c>
      <c r="D10175" s="197"/>
      <c r="E10175" s="197"/>
      <c r="F10175" s="197"/>
      <c r="G10175" s="197"/>
      <c r="H10175" s="197"/>
      <c r="I10175" s="222">
        <v>220</v>
      </c>
      <c r="J10175" s="197"/>
      <c r="K10175" s="222">
        <v>220</v>
      </c>
      <c r="L10175" s="197"/>
      <c r="M10175" s="222">
        <v>0</v>
      </c>
      <c r="N10175" s="197"/>
      <c r="O10175" s="220">
        <v>0</v>
      </c>
      <c r="P10175" s="197"/>
    </row>
    <row r="10176" spans="1:16" x14ac:dyDescent="0.25">
      <c r="A10176" s="212" t="s">
        <v>1545</v>
      </c>
      <c r="B10176" s="197"/>
      <c r="C10176" s="212" t="s">
        <v>1546</v>
      </c>
      <c r="D10176" s="197"/>
      <c r="E10176" s="197"/>
      <c r="F10176" s="197"/>
      <c r="G10176" s="197"/>
      <c r="H10176" s="197"/>
      <c r="I10176" s="213">
        <v>1501</v>
      </c>
      <c r="J10176" s="197"/>
      <c r="K10176" s="213">
        <v>1501</v>
      </c>
      <c r="L10176" s="197"/>
      <c r="M10176" s="213">
        <v>1501.23</v>
      </c>
      <c r="N10176" s="197"/>
      <c r="O10176" s="214">
        <v>100.02</v>
      </c>
      <c r="P10176" s="197"/>
    </row>
    <row r="10177" spans="1:16" x14ac:dyDescent="0.25">
      <c r="A10177" s="205" t="s">
        <v>243</v>
      </c>
      <c r="B10177" s="197"/>
      <c r="C10177" s="197"/>
      <c r="D10177" s="197"/>
      <c r="E10177" s="197"/>
      <c r="F10177" s="197"/>
      <c r="G10177" s="197"/>
      <c r="H10177" s="197"/>
      <c r="I10177" s="206">
        <v>1501</v>
      </c>
      <c r="J10177" s="197"/>
      <c r="K10177" s="206">
        <v>1501</v>
      </c>
      <c r="L10177" s="197"/>
      <c r="M10177" s="206">
        <v>1501.23</v>
      </c>
      <c r="N10177" s="197"/>
      <c r="O10177" s="207">
        <v>100.02</v>
      </c>
      <c r="P10177" s="197"/>
    </row>
    <row r="10178" spans="1:16" x14ac:dyDescent="0.25">
      <c r="A10178" s="205" t="s">
        <v>2090</v>
      </c>
      <c r="B10178" s="197"/>
      <c r="C10178" s="197"/>
      <c r="D10178" s="197"/>
      <c r="E10178" s="197"/>
      <c r="F10178" s="197"/>
      <c r="G10178" s="197"/>
      <c r="H10178" s="197"/>
      <c r="I10178" s="206">
        <v>1001</v>
      </c>
      <c r="J10178" s="197"/>
      <c r="K10178" s="206">
        <v>1001</v>
      </c>
      <c r="L10178" s="197"/>
      <c r="M10178" s="206">
        <v>1501.23</v>
      </c>
      <c r="N10178" s="197"/>
      <c r="O10178" s="207">
        <v>149.97</v>
      </c>
      <c r="P10178" s="197"/>
    </row>
    <row r="10179" spans="1:16" x14ac:dyDescent="0.25">
      <c r="A10179" s="221" t="s">
        <v>582</v>
      </c>
      <c r="B10179" s="197"/>
      <c r="C10179" s="221" t="s">
        <v>583</v>
      </c>
      <c r="D10179" s="197"/>
      <c r="E10179" s="197"/>
      <c r="F10179" s="197"/>
      <c r="G10179" s="197"/>
      <c r="H10179" s="197"/>
      <c r="I10179" s="222">
        <v>1001</v>
      </c>
      <c r="J10179" s="197"/>
      <c r="K10179" s="222">
        <v>1001</v>
      </c>
      <c r="L10179" s="197"/>
      <c r="M10179" s="222">
        <v>1501.23</v>
      </c>
      <c r="N10179" s="197"/>
      <c r="O10179" s="220">
        <v>149.97</v>
      </c>
      <c r="P10179" s="197"/>
    </row>
    <row r="10180" spans="1:16" x14ac:dyDescent="0.25">
      <c r="A10180" s="218" t="s">
        <v>616</v>
      </c>
      <c r="B10180" s="197"/>
      <c r="C10180" s="218" t="s">
        <v>617</v>
      </c>
      <c r="D10180" s="197"/>
      <c r="E10180" s="197"/>
      <c r="F10180" s="197"/>
      <c r="G10180" s="197"/>
      <c r="H10180" s="197"/>
      <c r="I10180" s="219" t="s">
        <v>0</v>
      </c>
      <c r="J10180" s="197"/>
      <c r="K10180" s="219" t="s">
        <v>0</v>
      </c>
      <c r="L10180" s="197"/>
      <c r="M10180" s="219">
        <v>1501.23</v>
      </c>
      <c r="N10180" s="197"/>
      <c r="O10180" s="217" t="s">
        <v>0</v>
      </c>
      <c r="P10180" s="197"/>
    </row>
    <row r="10181" spans="1:16" x14ac:dyDescent="0.25">
      <c r="A10181" s="205" t="s">
        <v>2092</v>
      </c>
      <c r="B10181" s="197"/>
      <c r="C10181" s="197"/>
      <c r="D10181" s="197"/>
      <c r="E10181" s="197"/>
      <c r="F10181" s="197"/>
      <c r="G10181" s="197"/>
      <c r="H10181" s="197"/>
      <c r="I10181" s="206">
        <v>500</v>
      </c>
      <c r="J10181" s="197"/>
      <c r="K10181" s="206">
        <v>500</v>
      </c>
      <c r="L10181" s="197"/>
      <c r="M10181" s="206">
        <v>0</v>
      </c>
      <c r="N10181" s="197"/>
      <c r="O10181" s="207">
        <v>0</v>
      </c>
      <c r="P10181" s="197"/>
    </row>
    <row r="10182" spans="1:16" x14ac:dyDescent="0.25">
      <c r="A10182" s="221" t="s">
        <v>582</v>
      </c>
      <c r="B10182" s="197"/>
      <c r="C10182" s="221" t="s">
        <v>583</v>
      </c>
      <c r="D10182" s="197"/>
      <c r="E10182" s="197"/>
      <c r="F10182" s="197"/>
      <c r="G10182" s="197"/>
      <c r="H10182" s="197"/>
      <c r="I10182" s="222">
        <v>500</v>
      </c>
      <c r="J10182" s="197"/>
      <c r="K10182" s="222">
        <v>500</v>
      </c>
      <c r="L10182" s="197"/>
      <c r="M10182" s="222">
        <v>0</v>
      </c>
      <c r="N10182" s="197"/>
      <c r="O10182" s="220">
        <v>0</v>
      </c>
      <c r="P10182" s="197"/>
    </row>
    <row r="10183" spans="1:16" x14ac:dyDescent="0.25">
      <c r="A10183" s="212" t="s">
        <v>1547</v>
      </c>
      <c r="B10183" s="197"/>
      <c r="C10183" s="212" t="s">
        <v>1548</v>
      </c>
      <c r="D10183" s="197"/>
      <c r="E10183" s="197"/>
      <c r="F10183" s="197"/>
      <c r="G10183" s="197"/>
      <c r="H10183" s="197"/>
      <c r="I10183" s="213">
        <v>1730.02</v>
      </c>
      <c r="J10183" s="197"/>
      <c r="K10183" s="213">
        <v>1730.02</v>
      </c>
      <c r="L10183" s="197"/>
      <c r="M10183" s="213">
        <v>931.77</v>
      </c>
      <c r="N10183" s="197"/>
      <c r="O10183" s="214">
        <v>53.86</v>
      </c>
      <c r="P10183" s="197"/>
    </row>
    <row r="10184" spans="1:16" x14ac:dyDescent="0.25">
      <c r="A10184" s="205" t="s">
        <v>243</v>
      </c>
      <c r="B10184" s="197"/>
      <c r="C10184" s="197"/>
      <c r="D10184" s="197"/>
      <c r="E10184" s="197"/>
      <c r="F10184" s="197"/>
      <c r="G10184" s="197"/>
      <c r="H10184" s="197"/>
      <c r="I10184" s="206">
        <v>1730.02</v>
      </c>
      <c r="J10184" s="197"/>
      <c r="K10184" s="206">
        <v>1730.02</v>
      </c>
      <c r="L10184" s="197"/>
      <c r="M10184" s="206">
        <v>931.77</v>
      </c>
      <c r="N10184" s="197"/>
      <c r="O10184" s="207">
        <v>53.86</v>
      </c>
      <c r="P10184" s="197"/>
    </row>
    <row r="10185" spans="1:16" x14ac:dyDescent="0.25">
      <c r="A10185" s="205" t="s">
        <v>2090</v>
      </c>
      <c r="B10185" s="197"/>
      <c r="C10185" s="197"/>
      <c r="D10185" s="197"/>
      <c r="E10185" s="197"/>
      <c r="F10185" s="197"/>
      <c r="G10185" s="197"/>
      <c r="H10185" s="197"/>
      <c r="I10185" s="206">
        <v>1730.02</v>
      </c>
      <c r="J10185" s="197"/>
      <c r="K10185" s="206">
        <v>1730.02</v>
      </c>
      <c r="L10185" s="197"/>
      <c r="M10185" s="206">
        <v>931.77</v>
      </c>
      <c r="N10185" s="197"/>
      <c r="O10185" s="207">
        <v>53.86</v>
      </c>
      <c r="P10185" s="197"/>
    </row>
    <row r="10186" spans="1:16" x14ac:dyDescent="0.25">
      <c r="A10186" s="221" t="s">
        <v>592</v>
      </c>
      <c r="B10186" s="197"/>
      <c r="C10186" s="221" t="s">
        <v>593</v>
      </c>
      <c r="D10186" s="197"/>
      <c r="E10186" s="197"/>
      <c r="F10186" s="197"/>
      <c r="G10186" s="197"/>
      <c r="H10186" s="197"/>
      <c r="I10186" s="222">
        <v>830.02</v>
      </c>
      <c r="J10186" s="197"/>
      <c r="K10186" s="222">
        <v>830.02</v>
      </c>
      <c r="L10186" s="197"/>
      <c r="M10186" s="222">
        <v>0</v>
      </c>
      <c r="N10186" s="197"/>
      <c r="O10186" s="220">
        <v>0</v>
      </c>
      <c r="P10186" s="197"/>
    </row>
    <row r="10187" spans="1:16" x14ac:dyDescent="0.25">
      <c r="A10187" s="221" t="s">
        <v>658</v>
      </c>
      <c r="B10187" s="197"/>
      <c r="C10187" s="221" t="s">
        <v>659</v>
      </c>
      <c r="D10187" s="197"/>
      <c r="E10187" s="197"/>
      <c r="F10187" s="197"/>
      <c r="G10187" s="197"/>
      <c r="H10187" s="197"/>
      <c r="I10187" s="222">
        <v>900</v>
      </c>
      <c r="J10187" s="197"/>
      <c r="K10187" s="222">
        <v>900</v>
      </c>
      <c r="L10187" s="197"/>
      <c r="M10187" s="222">
        <v>931.77</v>
      </c>
      <c r="N10187" s="197"/>
      <c r="O10187" s="220">
        <v>103.53</v>
      </c>
      <c r="P10187" s="197"/>
    </row>
    <row r="10188" spans="1:16" x14ac:dyDescent="0.25">
      <c r="A10188" s="218" t="s">
        <v>969</v>
      </c>
      <c r="B10188" s="197"/>
      <c r="C10188" s="218" t="s">
        <v>970</v>
      </c>
      <c r="D10188" s="197"/>
      <c r="E10188" s="197"/>
      <c r="F10188" s="197"/>
      <c r="G10188" s="197"/>
      <c r="H10188" s="197"/>
      <c r="I10188" s="219" t="s">
        <v>0</v>
      </c>
      <c r="J10188" s="197"/>
      <c r="K10188" s="219" t="s">
        <v>0</v>
      </c>
      <c r="L10188" s="197"/>
      <c r="M10188" s="219">
        <v>931.77</v>
      </c>
      <c r="N10188" s="197"/>
      <c r="O10188" s="217" t="s">
        <v>0</v>
      </c>
      <c r="P10188" s="197"/>
    </row>
    <row r="10189" spans="1:16" x14ac:dyDescent="0.25">
      <c r="A10189" s="212" t="s">
        <v>1587</v>
      </c>
      <c r="B10189" s="197"/>
      <c r="C10189" s="212" t="s">
        <v>1588</v>
      </c>
      <c r="D10189" s="197"/>
      <c r="E10189" s="197"/>
      <c r="F10189" s="197"/>
      <c r="G10189" s="197"/>
      <c r="H10189" s="197"/>
      <c r="I10189" s="213">
        <v>300</v>
      </c>
      <c r="J10189" s="197"/>
      <c r="K10189" s="213">
        <v>300</v>
      </c>
      <c r="L10189" s="197"/>
      <c r="M10189" s="213">
        <v>0</v>
      </c>
      <c r="N10189" s="197"/>
      <c r="O10189" s="214">
        <v>0</v>
      </c>
      <c r="P10189" s="197"/>
    </row>
    <row r="10190" spans="1:16" x14ac:dyDescent="0.25">
      <c r="A10190" s="205" t="s">
        <v>243</v>
      </c>
      <c r="B10190" s="197"/>
      <c r="C10190" s="197"/>
      <c r="D10190" s="197"/>
      <c r="E10190" s="197"/>
      <c r="F10190" s="197"/>
      <c r="G10190" s="197"/>
      <c r="H10190" s="197"/>
      <c r="I10190" s="206">
        <v>300</v>
      </c>
      <c r="J10190" s="197"/>
      <c r="K10190" s="206">
        <v>300</v>
      </c>
      <c r="L10190" s="197"/>
      <c r="M10190" s="206">
        <v>0</v>
      </c>
      <c r="N10190" s="197"/>
      <c r="O10190" s="207">
        <v>0</v>
      </c>
      <c r="P10190" s="197"/>
    </row>
    <row r="10191" spans="1:16" x14ac:dyDescent="0.25">
      <c r="A10191" s="205" t="s">
        <v>2095</v>
      </c>
      <c r="B10191" s="197"/>
      <c r="C10191" s="197"/>
      <c r="D10191" s="197"/>
      <c r="E10191" s="197"/>
      <c r="F10191" s="197"/>
      <c r="G10191" s="197"/>
      <c r="H10191" s="197"/>
      <c r="I10191" s="206">
        <v>300</v>
      </c>
      <c r="J10191" s="197"/>
      <c r="K10191" s="206">
        <v>300</v>
      </c>
      <c r="L10191" s="197"/>
      <c r="M10191" s="206">
        <v>0</v>
      </c>
      <c r="N10191" s="197"/>
      <c r="O10191" s="207">
        <v>0</v>
      </c>
      <c r="P10191" s="197"/>
    </row>
    <row r="10192" spans="1:16" x14ac:dyDescent="0.25">
      <c r="A10192" s="221" t="s">
        <v>582</v>
      </c>
      <c r="B10192" s="197"/>
      <c r="C10192" s="221" t="s">
        <v>583</v>
      </c>
      <c r="D10192" s="197"/>
      <c r="E10192" s="197"/>
      <c r="F10192" s="197"/>
      <c r="G10192" s="197"/>
      <c r="H10192" s="197"/>
      <c r="I10192" s="222">
        <v>300</v>
      </c>
      <c r="J10192" s="197"/>
      <c r="K10192" s="222">
        <v>300</v>
      </c>
      <c r="L10192" s="197"/>
      <c r="M10192" s="222">
        <v>0</v>
      </c>
      <c r="N10192" s="197"/>
      <c r="O10192" s="220">
        <v>0</v>
      </c>
      <c r="P10192" s="197"/>
    </row>
    <row r="10193" spans="1:16" x14ac:dyDescent="0.25">
      <c r="A10193" s="212" t="s">
        <v>1617</v>
      </c>
      <c r="B10193" s="197"/>
      <c r="C10193" s="212" t="s">
        <v>1618</v>
      </c>
      <c r="D10193" s="197"/>
      <c r="E10193" s="197"/>
      <c r="F10193" s="197"/>
      <c r="G10193" s="197"/>
      <c r="H10193" s="197"/>
      <c r="I10193" s="213">
        <v>200</v>
      </c>
      <c r="J10193" s="197"/>
      <c r="K10193" s="213">
        <v>200</v>
      </c>
      <c r="L10193" s="197"/>
      <c r="M10193" s="213">
        <v>0</v>
      </c>
      <c r="N10193" s="197"/>
      <c r="O10193" s="214">
        <v>0</v>
      </c>
      <c r="P10193" s="197"/>
    </row>
    <row r="10194" spans="1:16" x14ac:dyDescent="0.25">
      <c r="A10194" s="205" t="s">
        <v>243</v>
      </c>
      <c r="B10194" s="197"/>
      <c r="C10194" s="197"/>
      <c r="D10194" s="197"/>
      <c r="E10194" s="197"/>
      <c r="F10194" s="197"/>
      <c r="G10194" s="197"/>
      <c r="H10194" s="197"/>
      <c r="I10194" s="206">
        <v>200</v>
      </c>
      <c r="J10194" s="197"/>
      <c r="K10194" s="206">
        <v>200</v>
      </c>
      <c r="L10194" s="197"/>
      <c r="M10194" s="206">
        <v>0</v>
      </c>
      <c r="N10194" s="197"/>
      <c r="O10194" s="207">
        <v>0</v>
      </c>
      <c r="P10194" s="197"/>
    </row>
    <row r="10195" spans="1:16" x14ac:dyDescent="0.25">
      <c r="A10195" s="205" t="s">
        <v>2095</v>
      </c>
      <c r="B10195" s="197"/>
      <c r="C10195" s="197"/>
      <c r="D10195" s="197"/>
      <c r="E10195" s="197"/>
      <c r="F10195" s="197"/>
      <c r="G10195" s="197"/>
      <c r="H10195" s="197"/>
      <c r="I10195" s="206">
        <v>200</v>
      </c>
      <c r="J10195" s="197"/>
      <c r="K10195" s="206">
        <v>200</v>
      </c>
      <c r="L10195" s="197"/>
      <c r="M10195" s="206">
        <v>0</v>
      </c>
      <c r="N10195" s="197"/>
      <c r="O10195" s="207">
        <v>0</v>
      </c>
      <c r="P10195" s="197"/>
    </row>
    <row r="10196" spans="1:16" x14ac:dyDescent="0.25">
      <c r="A10196" s="221" t="s">
        <v>582</v>
      </c>
      <c r="B10196" s="197"/>
      <c r="C10196" s="221" t="s">
        <v>583</v>
      </c>
      <c r="D10196" s="197"/>
      <c r="E10196" s="197"/>
      <c r="F10196" s="197"/>
      <c r="G10196" s="197"/>
      <c r="H10196" s="197"/>
      <c r="I10196" s="222">
        <v>150</v>
      </c>
      <c r="J10196" s="197"/>
      <c r="K10196" s="222">
        <v>150</v>
      </c>
      <c r="L10196" s="197"/>
      <c r="M10196" s="222">
        <v>0</v>
      </c>
      <c r="N10196" s="197"/>
      <c r="O10196" s="220">
        <v>0</v>
      </c>
      <c r="P10196" s="197"/>
    </row>
    <row r="10197" spans="1:16" x14ac:dyDescent="0.25">
      <c r="A10197" s="221" t="s">
        <v>626</v>
      </c>
      <c r="B10197" s="197"/>
      <c r="C10197" s="221" t="s">
        <v>627</v>
      </c>
      <c r="D10197" s="197"/>
      <c r="E10197" s="197"/>
      <c r="F10197" s="197"/>
      <c r="G10197" s="197"/>
      <c r="H10197" s="197"/>
      <c r="I10197" s="222">
        <v>50</v>
      </c>
      <c r="J10197" s="197"/>
      <c r="K10197" s="222">
        <v>50</v>
      </c>
      <c r="L10197" s="197"/>
      <c r="M10197" s="222">
        <v>0</v>
      </c>
      <c r="N10197" s="197"/>
      <c r="O10197" s="220">
        <v>0</v>
      </c>
      <c r="P10197" s="197"/>
    </row>
    <row r="10198" spans="1:16" x14ac:dyDescent="0.25">
      <c r="A10198" s="212" t="s">
        <v>1591</v>
      </c>
      <c r="B10198" s="197"/>
      <c r="C10198" s="212" t="s">
        <v>1592</v>
      </c>
      <c r="D10198" s="197"/>
      <c r="E10198" s="197"/>
      <c r="F10198" s="197"/>
      <c r="G10198" s="197"/>
      <c r="H10198" s="197"/>
      <c r="I10198" s="213">
        <v>40100</v>
      </c>
      <c r="J10198" s="197"/>
      <c r="K10198" s="213">
        <v>40100</v>
      </c>
      <c r="L10198" s="197"/>
      <c r="M10198" s="213">
        <v>25325.58</v>
      </c>
      <c r="N10198" s="197"/>
      <c r="O10198" s="214">
        <v>63.16</v>
      </c>
      <c r="P10198" s="197"/>
    </row>
    <row r="10199" spans="1:16" x14ac:dyDescent="0.25">
      <c r="A10199" s="205" t="s">
        <v>243</v>
      </c>
      <c r="B10199" s="197"/>
      <c r="C10199" s="197"/>
      <c r="D10199" s="197"/>
      <c r="E10199" s="197"/>
      <c r="F10199" s="197"/>
      <c r="G10199" s="197"/>
      <c r="H10199" s="197"/>
      <c r="I10199" s="206">
        <v>40100</v>
      </c>
      <c r="J10199" s="197"/>
      <c r="K10199" s="206">
        <v>40100</v>
      </c>
      <c r="L10199" s="197"/>
      <c r="M10199" s="206">
        <v>25325.58</v>
      </c>
      <c r="N10199" s="197"/>
      <c r="O10199" s="207">
        <v>63.16</v>
      </c>
      <c r="P10199" s="197"/>
    </row>
    <row r="10200" spans="1:16" x14ac:dyDescent="0.25">
      <c r="A10200" s="205" t="s">
        <v>2090</v>
      </c>
      <c r="B10200" s="197"/>
      <c r="C10200" s="197"/>
      <c r="D10200" s="197"/>
      <c r="E10200" s="197"/>
      <c r="F10200" s="197"/>
      <c r="G10200" s="197"/>
      <c r="H10200" s="197"/>
      <c r="I10200" s="206">
        <v>33000</v>
      </c>
      <c r="J10200" s="197"/>
      <c r="K10200" s="206">
        <v>33000</v>
      </c>
      <c r="L10200" s="197"/>
      <c r="M10200" s="206">
        <v>25325.58</v>
      </c>
      <c r="N10200" s="197"/>
      <c r="O10200" s="207">
        <v>76.739999999999995</v>
      </c>
      <c r="P10200" s="197"/>
    </row>
    <row r="10201" spans="1:16" x14ac:dyDescent="0.25">
      <c r="A10201" s="221" t="s">
        <v>582</v>
      </c>
      <c r="B10201" s="197"/>
      <c r="C10201" s="221" t="s">
        <v>583</v>
      </c>
      <c r="D10201" s="197"/>
      <c r="E10201" s="197"/>
      <c r="F10201" s="197"/>
      <c r="G10201" s="197"/>
      <c r="H10201" s="197"/>
      <c r="I10201" s="222">
        <v>5200</v>
      </c>
      <c r="J10201" s="197"/>
      <c r="K10201" s="222">
        <v>5200</v>
      </c>
      <c r="L10201" s="197"/>
      <c r="M10201" s="222">
        <v>6600.58</v>
      </c>
      <c r="N10201" s="197"/>
      <c r="O10201" s="220">
        <v>126.93</v>
      </c>
      <c r="P10201" s="197"/>
    </row>
    <row r="10202" spans="1:16" x14ac:dyDescent="0.25">
      <c r="A10202" s="218" t="s">
        <v>616</v>
      </c>
      <c r="B10202" s="197"/>
      <c r="C10202" s="218" t="s">
        <v>617</v>
      </c>
      <c r="D10202" s="197"/>
      <c r="E10202" s="197"/>
      <c r="F10202" s="197"/>
      <c r="G10202" s="197"/>
      <c r="H10202" s="197"/>
      <c r="I10202" s="219" t="s">
        <v>0</v>
      </c>
      <c r="J10202" s="197"/>
      <c r="K10202" s="219" t="s">
        <v>0</v>
      </c>
      <c r="L10202" s="197"/>
      <c r="M10202" s="219">
        <v>6600.58</v>
      </c>
      <c r="N10202" s="197"/>
      <c r="O10202" s="217" t="s">
        <v>0</v>
      </c>
      <c r="P10202" s="197"/>
    </row>
    <row r="10203" spans="1:16" x14ac:dyDescent="0.25">
      <c r="A10203" s="221" t="s">
        <v>592</v>
      </c>
      <c r="B10203" s="197"/>
      <c r="C10203" s="221" t="s">
        <v>593</v>
      </c>
      <c r="D10203" s="197"/>
      <c r="E10203" s="197"/>
      <c r="F10203" s="197"/>
      <c r="G10203" s="197"/>
      <c r="H10203" s="197"/>
      <c r="I10203" s="222">
        <v>27800</v>
      </c>
      <c r="J10203" s="197"/>
      <c r="K10203" s="222">
        <v>27800</v>
      </c>
      <c r="L10203" s="197"/>
      <c r="M10203" s="222">
        <v>18725</v>
      </c>
      <c r="N10203" s="197"/>
      <c r="O10203" s="220">
        <v>67.36</v>
      </c>
      <c r="P10203" s="197"/>
    </row>
    <row r="10204" spans="1:16" x14ac:dyDescent="0.25">
      <c r="A10204" s="218" t="s">
        <v>1369</v>
      </c>
      <c r="B10204" s="197"/>
      <c r="C10204" s="218" t="s">
        <v>1370</v>
      </c>
      <c r="D10204" s="197"/>
      <c r="E10204" s="197"/>
      <c r="F10204" s="197"/>
      <c r="G10204" s="197"/>
      <c r="H10204" s="197"/>
      <c r="I10204" s="219" t="s">
        <v>0</v>
      </c>
      <c r="J10204" s="197"/>
      <c r="K10204" s="219" t="s">
        <v>0</v>
      </c>
      <c r="L10204" s="197"/>
      <c r="M10204" s="219">
        <v>18725</v>
      </c>
      <c r="N10204" s="197"/>
      <c r="O10204" s="217" t="s">
        <v>0</v>
      </c>
      <c r="P10204" s="197"/>
    </row>
    <row r="10205" spans="1:16" x14ac:dyDescent="0.25">
      <c r="A10205" s="205" t="s">
        <v>2092</v>
      </c>
      <c r="B10205" s="197"/>
      <c r="C10205" s="197"/>
      <c r="D10205" s="197"/>
      <c r="E10205" s="197"/>
      <c r="F10205" s="197"/>
      <c r="G10205" s="197"/>
      <c r="H10205" s="197"/>
      <c r="I10205" s="206">
        <v>7100</v>
      </c>
      <c r="J10205" s="197"/>
      <c r="K10205" s="206">
        <v>7100</v>
      </c>
      <c r="L10205" s="197"/>
      <c r="M10205" s="206">
        <v>0</v>
      </c>
      <c r="N10205" s="197"/>
      <c r="O10205" s="207">
        <v>0</v>
      </c>
      <c r="P10205" s="197"/>
    </row>
    <row r="10206" spans="1:16" x14ac:dyDescent="0.25">
      <c r="A10206" s="221" t="s">
        <v>582</v>
      </c>
      <c r="B10206" s="197"/>
      <c r="C10206" s="221" t="s">
        <v>583</v>
      </c>
      <c r="D10206" s="197"/>
      <c r="E10206" s="197"/>
      <c r="F10206" s="197"/>
      <c r="G10206" s="197"/>
      <c r="H10206" s="197"/>
      <c r="I10206" s="222">
        <v>7100</v>
      </c>
      <c r="J10206" s="197"/>
      <c r="K10206" s="222">
        <v>7100</v>
      </c>
      <c r="L10206" s="197"/>
      <c r="M10206" s="222">
        <v>0</v>
      </c>
      <c r="N10206" s="197"/>
      <c r="O10206" s="220">
        <v>0</v>
      </c>
      <c r="P10206" s="197"/>
    </row>
    <row r="10207" spans="1:16" x14ac:dyDescent="0.25">
      <c r="A10207" s="212" t="s">
        <v>1593</v>
      </c>
      <c r="B10207" s="197"/>
      <c r="C10207" s="212" t="s">
        <v>1594</v>
      </c>
      <c r="D10207" s="197"/>
      <c r="E10207" s="197"/>
      <c r="F10207" s="197"/>
      <c r="G10207" s="197"/>
      <c r="H10207" s="197"/>
      <c r="I10207" s="213">
        <v>200</v>
      </c>
      <c r="J10207" s="197"/>
      <c r="K10207" s="213">
        <v>200</v>
      </c>
      <c r="L10207" s="197"/>
      <c r="M10207" s="213">
        <v>0</v>
      </c>
      <c r="N10207" s="197"/>
      <c r="O10207" s="214">
        <v>0</v>
      </c>
      <c r="P10207" s="197"/>
    </row>
    <row r="10208" spans="1:16" x14ac:dyDescent="0.25">
      <c r="A10208" s="205" t="s">
        <v>242</v>
      </c>
      <c r="B10208" s="197"/>
      <c r="C10208" s="197"/>
      <c r="D10208" s="197"/>
      <c r="E10208" s="197"/>
      <c r="F10208" s="197"/>
      <c r="G10208" s="197"/>
      <c r="H10208" s="197"/>
      <c r="I10208" s="206">
        <v>200</v>
      </c>
      <c r="J10208" s="197"/>
      <c r="K10208" s="206">
        <v>200</v>
      </c>
      <c r="L10208" s="197"/>
      <c r="M10208" s="206">
        <v>0</v>
      </c>
      <c r="N10208" s="197"/>
      <c r="O10208" s="207">
        <v>0</v>
      </c>
      <c r="P10208" s="197"/>
    </row>
    <row r="10209" spans="1:16" x14ac:dyDescent="0.25">
      <c r="A10209" s="205" t="s">
        <v>2086</v>
      </c>
      <c r="B10209" s="197"/>
      <c r="C10209" s="197"/>
      <c r="D10209" s="197"/>
      <c r="E10209" s="197"/>
      <c r="F10209" s="197"/>
      <c r="G10209" s="197"/>
      <c r="H10209" s="197"/>
      <c r="I10209" s="206">
        <v>200</v>
      </c>
      <c r="J10209" s="197"/>
      <c r="K10209" s="206">
        <v>200</v>
      </c>
      <c r="L10209" s="197"/>
      <c r="M10209" s="206">
        <v>0</v>
      </c>
      <c r="N10209" s="197"/>
      <c r="O10209" s="207">
        <v>0</v>
      </c>
      <c r="P10209" s="197"/>
    </row>
    <row r="10210" spans="1:16" x14ac:dyDescent="0.25">
      <c r="A10210" s="221" t="s">
        <v>582</v>
      </c>
      <c r="B10210" s="197"/>
      <c r="C10210" s="221" t="s">
        <v>583</v>
      </c>
      <c r="D10210" s="197"/>
      <c r="E10210" s="197"/>
      <c r="F10210" s="197"/>
      <c r="G10210" s="197"/>
      <c r="H10210" s="197"/>
      <c r="I10210" s="222">
        <v>200</v>
      </c>
      <c r="J10210" s="197"/>
      <c r="K10210" s="222">
        <v>200</v>
      </c>
      <c r="L10210" s="197"/>
      <c r="M10210" s="222">
        <v>0</v>
      </c>
      <c r="N10210" s="197"/>
      <c r="O10210" s="220">
        <v>0</v>
      </c>
      <c r="P10210" s="197"/>
    </row>
    <row r="10211" spans="1:16" x14ac:dyDescent="0.25">
      <c r="A10211" s="212" t="s">
        <v>1559</v>
      </c>
      <c r="B10211" s="197"/>
      <c r="C10211" s="212" t="s">
        <v>908</v>
      </c>
      <c r="D10211" s="197"/>
      <c r="E10211" s="197"/>
      <c r="F10211" s="197"/>
      <c r="G10211" s="197"/>
      <c r="H10211" s="197"/>
      <c r="I10211" s="213">
        <v>1300</v>
      </c>
      <c r="J10211" s="197"/>
      <c r="K10211" s="213">
        <v>1300</v>
      </c>
      <c r="L10211" s="197"/>
      <c r="M10211" s="213">
        <v>1300</v>
      </c>
      <c r="N10211" s="197"/>
      <c r="O10211" s="214">
        <v>100</v>
      </c>
      <c r="P10211" s="197"/>
    </row>
    <row r="10212" spans="1:16" x14ac:dyDescent="0.25">
      <c r="A10212" s="205" t="s">
        <v>240</v>
      </c>
      <c r="B10212" s="197"/>
      <c r="C10212" s="197"/>
      <c r="D10212" s="197"/>
      <c r="E10212" s="197"/>
      <c r="F10212" s="197"/>
      <c r="G10212" s="197"/>
      <c r="H10212" s="197"/>
      <c r="I10212" s="206">
        <v>1300</v>
      </c>
      <c r="J10212" s="197"/>
      <c r="K10212" s="206">
        <v>1300</v>
      </c>
      <c r="L10212" s="197"/>
      <c r="M10212" s="206">
        <v>1300</v>
      </c>
      <c r="N10212" s="197"/>
      <c r="O10212" s="207">
        <v>100</v>
      </c>
      <c r="P10212" s="197"/>
    </row>
    <row r="10213" spans="1:16" x14ac:dyDescent="0.25">
      <c r="A10213" s="205" t="s">
        <v>2076</v>
      </c>
      <c r="B10213" s="197"/>
      <c r="C10213" s="197"/>
      <c r="D10213" s="197"/>
      <c r="E10213" s="197"/>
      <c r="F10213" s="197"/>
      <c r="G10213" s="197"/>
      <c r="H10213" s="197"/>
      <c r="I10213" s="206">
        <v>1300</v>
      </c>
      <c r="J10213" s="197"/>
      <c r="K10213" s="206">
        <v>1300</v>
      </c>
      <c r="L10213" s="197"/>
      <c r="M10213" s="206">
        <v>1300</v>
      </c>
      <c r="N10213" s="197"/>
      <c r="O10213" s="207">
        <v>100</v>
      </c>
      <c r="P10213" s="197"/>
    </row>
    <row r="10214" spans="1:16" x14ac:dyDescent="0.25">
      <c r="A10214" s="221" t="s">
        <v>582</v>
      </c>
      <c r="B10214" s="197"/>
      <c r="C10214" s="221" t="s">
        <v>583</v>
      </c>
      <c r="D10214" s="197"/>
      <c r="E10214" s="197"/>
      <c r="F10214" s="197"/>
      <c r="G10214" s="197"/>
      <c r="H10214" s="197"/>
      <c r="I10214" s="222">
        <v>1300</v>
      </c>
      <c r="J10214" s="197"/>
      <c r="K10214" s="222">
        <v>1300</v>
      </c>
      <c r="L10214" s="197"/>
      <c r="M10214" s="222">
        <v>1300</v>
      </c>
      <c r="N10214" s="197"/>
      <c r="O10214" s="220">
        <v>100</v>
      </c>
      <c r="P10214" s="197"/>
    </row>
    <row r="10215" spans="1:16" x14ac:dyDescent="0.25">
      <c r="A10215" s="218" t="s">
        <v>588</v>
      </c>
      <c r="B10215" s="197"/>
      <c r="C10215" s="218" t="s">
        <v>589</v>
      </c>
      <c r="D10215" s="197"/>
      <c r="E10215" s="197"/>
      <c r="F10215" s="197"/>
      <c r="G10215" s="197"/>
      <c r="H10215" s="197"/>
      <c r="I10215" s="219" t="s">
        <v>0</v>
      </c>
      <c r="J10215" s="197"/>
      <c r="K10215" s="219" t="s">
        <v>0</v>
      </c>
      <c r="L10215" s="197"/>
      <c r="M10215" s="219">
        <v>300</v>
      </c>
      <c r="N10215" s="197"/>
      <c r="O10215" s="217" t="s">
        <v>0</v>
      </c>
      <c r="P10215" s="197"/>
    </row>
    <row r="10216" spans="1:16" x14ac:dyDescent="0.25">
      <c r="A10216" s="218" t="s">
        <v>790</v>
      </c>
      <c r="B10216" s="197"/>
      <c r="C10216" s="218" t="s">
        <v>791</v>
      </c>
      <c r="D10216" s="197"/>
      <c r="E10216" s="197"/>
      <c r="F10216" s="197"/>
      <c r="G10216" s="197"/>
      <c r="H10216" s="197"/>
      <c r="I10216" s="219" t="s">
        <v>0</v>
      </c>
      <c r="J10216" s="197"/>
      <c r="K10216" s="219" t="s">
        <v>0</v>
      </c>
      <c r="L10216" s="197"/>
      <c r="M10216" s="219">
        <v>170</v>
      </c>
      <c r="N10216" s="197"/>
      <c r="O10216" s="217" t="s">
        <v>0</v>
      </c>
      <c r="P10216" s="197"/>
    </row>
    <row r="10217" spans="1:16" x14ac:dyDescent="0.25">
      <c r="A10217" s="218" t="s">
        <v>774</v>
      </c>
      <c r="B10217" s="197"/>
      <c r="C10217" s="218" t="s">
        <v>775</v>
      </c>
      <c r="D10217" s="197"/>
      <c r="E10217" s="197"/>
      <c r="F10217" s="197"/>
      <c r="G10217" s="197"/>
      <c r="H10217" s="197"/>
      <c r="I10217" s="219" t="s">
        <v>0</v>
      </c>
      <c r="J10217" s="197"/>
      <c r="K10217" s="219" t="s">
        <v>0</v>
      </c>
      <c r="L10217" s="197"/>
      <c r="M10217" s="219">
        <v>630</v>
      </c>
      <c r="N10217" s="197"/>
      <c r="O10217" s="217" t="s">
        <v>0</v>
      </c>
      <c r="P10217" s="197"/>
    </row>
    <row r="10218" spans="1:16" x14ac:dyDescent="0.25">
      <c r="A10218" s="218" t="s">
        <v>634</v>
      </c>
      <c r="B10218" s="197"/>
      <c r="C10218" s="218" t="s">
        <v>635</v>
      </c>
      <c r="D10218" s="197"/>
      <c r="E10218" s="197"/>
      <c r="F10218" s="197"/>
      <c r="G10218" s="197"/>
      <c r="H10218" s="197"/>
      <c r="I10218" s="219" t="s">
        <v>0</v>
      </c>
      <c r="J10218" s="197"/>
      <c r="K10218" s="219" t="s">
        <v>0</v>
      </c>
      <c r="L10218" s="197"/>
      <c r="M10218" s="219">
        <v>70</v>
      </c>
      <c r="N10218" s="197"/>
      <c r="O10218" s="217" t="s">
        <v>0</v>
      </c>
      <c r="P10218" s="197"/>
    </row>
    <row r="10219" spans="1:16" x14ac:dyDescent="0.25">
      <c r="A10219" s="218" t="s">
        <v>616</v>
      </c>
      <c r="B10219" s="197"/>
      <c r="C10219" s="218" t="s">
        <v>617</v>
      </c>
      <c r="D10219" s="197"/>
      <c r="E10219" s="197"/>
      <c r="F10219" s="197"/>
      <c r="G10219" s="197"/>
      <c r="H10219" s="197"/>
      <c r="I10219" s="219" t="s">
        <v>0</v>
      </c>
      <c r="J10219" s="197"/>
      <c r="K10219" s="219" t="s">
        <v>0</v>
      </c>
      <c r="L10219" s="197"/>
      <c r="M10219" s="219">
        <v>130</v>
      </c>
      <c r="N10219" s="197"/>
      <c r="O10219" s="217" t="s">
        <v>0</v>
      </c>
      <c r="P10219" s="197"/>
    </row>
    <row r="10220" spans="1:16" x14ac:dyDescent="0.25">
      <c r="A10220" s="215" t="s">
        <v>1434</v>
      </c>
      <c r="B10220" s="197"/>
      <c r="C10220" s="215" t="s">
        <v>1417</v>
      </c>
      <c r="D10220" s="197"/>
      <c r="E10220" s="197"/>
      <c r="F10220" s="197"/>
      <c r="G10220" s="197"/>
      <c r="H10220" s="197"/>
      <c r="I10220" s="216">
        <v>13203.61</v>
      </c>
      <c r="J10220" s="197"/>
      <c r="K10220" s="216">
        <v>13706.54</v>
      </c>
      <c r="L10220" s="197"/>
      <c r="M10220" s="216">
        <v>13037.45</v>
      </c>
      <c r="N10220" s="197"/>
      <c r="O10220" s="211">
        <v>95.12</v>
      </c>
      <c r="P10220" s="197"/>
    </row>
    <row r="10221" spans="1:16" x14ac:dyDescent="0.25">
      <c r="A10221" s="212" t="s">
        <v>1437</v>
      </c>
      <c r="B10221" s="197"/>
      <c r="C10221" s="212" t="s">
        <v>1438</v>
      </c>
      <c r="D10221" s="197"/>
      <c r="E10221" s="197"/>
      <c r="F10221" s="197"/>
      <c r="G10221" s="197"/>
      <c r="H10221" s="197"/>
      <c r="I10221" s="213">
        <v>2500</v>
      </c>
      <c r="J10221" s="197"/>
      <c r="K10221" s="213">
        <v>2934.65</v>
      </c>
      <c r="L10221" s="197"/>
      <c r="M10221" s="213">
        <v>2734.65</v>
      </c>
      <c r="N10221" s="197"/>
      <c r="O10221" s="214">
        <v>93.18</v>
      </c>
      <c r="P10221" s="197"/>
    </row>
    <row r="10222" spans="1:16" x14ac:dyDescent="0.25">
      <c r="A10222" s="205" t="s">
        <v>240</v>
      </c>
      <c r="B10222" s="197"/>
      <c r="C10222" s="197"/>
      <c r="D10222" s="197"/>
      <c r="E10222" s="197"/>
      <c r="F10222" s="197"/>
      <c r="G10222" s="197"/>
      <c r="H10222" s="197"/>
      <c r="I10222" s="206">
        <v>2500</v>
      </c>
      <c r="J10222" s="197"/>
      <c r="K10222" s="206">
        <v>2934.65</v>
      </c>
      <c r="L10222" s="197"/>
      <c r="M10222" s="206">
        <v>2734.65</v>
      </c>
      <c r="N10222" s="197"/>
      <c r="O10222" s="207">
        <v>93.18</v>
      </c>
      <c r="P10222" s="197"/>
    </row>
    <row r="10223" spans="1:16" x14ac:dyDescent="0.25">
      <c r="A10223" s="205" t="s">
        <v>2076</v>
      </c>
      <c r="B10223" s="197"/>
      <c r="C10223" s="197"/>
      <c r="D10223" s="197"/>
      <c r="E10223" s="197"/>
      <c r="F10223" s="197"/>
      <c r="G10223" s="197"/>
      <c r="H10223" s="197"/>
      <c r="I10223" s="206">
        <v>2500</v>
      </c>
      <c r="J10223" s="197"/>
      <c r="K10223" s="206">
        <v>2934.65</v>
      </c>
      <c r="L10223" s="197"/>
      <c r="M10223" s="206">
        <v>2734.65</v>
      </c>
      <c r="N10223" s="197"/>
      <c r="O10223" s="207">
        <v>93.18</v>
      </c>
      <c r="P10223" s="197"/>
    </row>
    <row r="10224" spans="1:16" x14ac:dyDescent="0.25">
      <c r="A10224" s="221" t="s">
        <v>572</v>
      </c>
      <c r="B10224" s="197"/>
      <c r="C10224" s="221" t="s">
        <v>573</v>
      </c>
      <c r="D10224" s="197"/>
      <c r="E10224" s="197"/>
      <c r="F10224" s="197"/>
      <c r="G10224" s="197"/>
      <c r="H10224" s="197"/>
      <c r="I10224" s="222">
        <v>2300</v>
      </c>
      <c r="J10224" s="197"/>
      <c r="K10224" s="222">
        <v>2734.65</v>
      </c>
      <c r="L10224" s="197"/>
      <c r="M10224" s="222">
        <v>2734.65</v>
      </c>
      <c r="N10224" s="197"/>
      <c r="O10224" s="220">
        <v>100</v>
      </c>
      <c r="P10224" s="197"/>
    </row>
    <row r="10225" spans="1:16" x14ac:dyDescent="0.25">
      <c r="A10225" s="218" t="s">
        <v>574</v>
      </c>
      <c r="B10225" s="197"/>
      <c r="C10225" s="218" t="s">
        <v>575</v>
      </c>
      <c r="D10225" s="197"/>
      <c r="E10225" s="197"/>
      <c r="F10225" s="197"/>
      <c r="G10225" s="197"/>
      <c r="H10225" s="197"/>
      <c r="I10225" s="219" t="s">
        <v>0</v>
      </c>
      <c r="J10225" s="197"/>
      <c r="K10225" s="219" t="s">
        <v>0</v>
      </c>
      <c r="L10225" s="197"/>
      <c r="M10225" s="219">
        <v>2347.37</v>
      </c>
      <c r="N10225" s="197"/>
      <c r="O10225" s="217" t="s">
        <v>0</v>
      </c>
      <c r="P10225" s="197"/>
    </row>
    <row r="10226" spans="1:16" x14ac:dyDescent="0.25">
      <c r="A10226" s="218" t="s">
        <v>576</v>
      </c>
      <c r="B10226" s="197"/>
      <c r="C10226" s="218" t="s">
        <v>577</v>
      </c>
      <c r="D10226" s="197"/>
      <c r="E10226" s="197"/>
      <c r="F10226" s="197"/>
      <c r="G10226" s="197"/>
      <c r="H10226" s="197"/>
      <c r="I10226" s="219" t="s">
        <v>0</v>
      </c>
      <c r="J10226" s="197"/>
      <c r="K10226" s="219" t="s">
        <v>0</v>
      </c>
      <c r="L10226" s="197"/>
      <c r="M10226" s="219">
        <v>387.28</v>
      </c>
      <c r="N10226" s="197"/>
      <c r="O10226" s="217" t="s">
        <v>0</v>
      </c>
      <c r="P10226" s="197"/>
    </row>
    <row r="10227" spans="1:16" x14ac:dyDescent="0.25">
      <c r="A10227" s="221" t="s">
        <v>582</v>
      </c>
      <c r="B10227" s="197"/>
      <c r="C10227" s="221" t="s">
        <v>583</v>
      </c>
      <c r="D10227" s="197"/>
      <c r="E10227" s="197"/>
      <c r="F10227" s="197"/>
      <c r="G10227" s="197"/>
      <c r="H10227" s="197"/>
      <c r="I10227" s="222">
        <v>200</v>
      </c>
      <c r="J10227" s="197"/>
      <c r="K10227" s="222">
        <v>200</v>
      </c>
      <c r="L10227" s="197"/>
      <c r="M10227" s="222">
        <v>0</v>
      </c>
      <c r="N10227" s="197"/>
      <c r="O10227" s="220">
        <v>0</v>
      </c>
      <c r="P10227" s="197"/>
    </row>
    <row r="10228" spans="1:16" x14ac:dyDescent="0.25">
      <c r="A10228" s="212" t="s">
        <v>1597</v>
      </c>
      <c r="B10228" s="197"/>
      <c r="C10228" s="212" t="s">
        <v>1598</v>
      </c>
      <c r="D10228" s="197"/>
      <c r="E10228" s="197"/>
      <c r="F10228" s="197"/>
      <c r="G10228" s="197"/>
      <c r="H10228" s="197"/>
      <c r="I10228" s="213">
        <v>30</v>
      </c>
      <c r="J10228" s="197"/>
      <c r="K10228" s="213">
        <v>30</v>
      </c>
      <c r="L10228" s="197"/>
      <c r="M10228" s="213">
        <v>4</v>
      </c>
      <c r="N10228" s="197"/>
      <c r="O10228" s="214">
        <v>13.33</v>
      </c>
      <c r="P10228" s="197"/>
    </row>
    <row r="10229" spans="1:16" x14ac:dyDescent="0.25">
      <c r="A10229" s="205" t="s">
        <v>243</v>
      </c>
      <c r="B10229" s="197"/>
      <c r="C10229" s="197"/>
      <c r="D10229" s="197"/>
      <c r="E10229" s="197"/>
      <c r="F10229" s="197"/>
      <c r="G10229" s="197"/>
      <c r="H10229" s="197"/>
      <c r="I10229" s="206">
        <v>30</v>
      </c>
      <c r="J10229" s="197"/>
      <c r="K10229" s="206">
        <v>30</v>
      </c>
      <c r="L10229" s="197"/>
      <c r="M10229" s="206">
        <v>4</v>
      </c>
      <c r="N10229" s="197"/>
      <c r="O10229" s="207">
        <v>13.33</v>
      </c>
      <c r="P10229" s="197"/>
    </row>
    <row r="10230" spans="1:16" x14ac:dyDescent="0.25">
      <c r="A10230" s="205" t="s">
        <v>2090</v>
      </c>
      <c r="B10230" s="197"/>
      <c r="C10230" s="197"/>
      <c r="D10230" s="197"/>
      <c r="E10230" s="197"/>
      <c r="F10230" s="197"/>
      <c r="G10230" s="197"/>
      <c r="H10230" s="197"/>
      <c r="I10230" s="206">
        <v>30</v>
      </c>
      <c r="J10230" s="197"/>
      <c r="K10230" s="206">
        <v>30</v>
      </c>
      <c r="L10230" s="197"/>
      <c r="M10230" s="206">
        <v>4</v>
      </c>
      <c r="N10230" s="197"/>
      <c r="O10230" s="207">
        <v>13.33</v>
      </c>
      <c r="P10230" s="197"/>
    </row>
    <row r="10231" spans="1:16" x14ac:dyDescent="0.25">
      <c r="A10231" s="221" t="s">
        <v>582</v>
      </c>
      <c r="B10231" s="197"/>
      <c r="C10231" s="221" t="s">
        <v>583</v>
      </c>
      <c r="D10231" s="197"/>
      <c r="E10231" s="197"/>
      <c r="F10231" s="197"/>
      <c r="G10231" s="197"/>
      <c r="H10231" s="197"/>
      <c r="I10231" s="222">
        <v>30</v>
      </c>
      <c r="J10231" s="197"/>
      <c r="K10231" s="222">
        <v>30</v>
      </c>
      <c r="L10231" s="197"/>
      <c r="M10231" s="222">
        <v>4</v>
      </c>
      <c r="N10231" s="197"/>
      <c r="O10231" s="220">
        <v>13.33</v>
      </c>
      <c r="P10231" s="197"/>
    </row>
    <row r="10232" spans="1:16" x14ac:dyDescent="0.25">
      <c r="A10232" s="218" t="s">
        <v>955</v>
      </c>
      <c r="B10232" s="197"/>
      <c r="C10232" s="218" t="s">
        <v>956</v>
      </c>
      <c r="D10232" s="197"/>
      <c r="E10232" s="197"/>
      <c r="F10232" s="197"/>
      <c r="G10232" s="197"/>
      <c r="H10232" s="197"/>
      <c r="I10232" s="219" t="s">
        <v>0</v>
      </c>
      <c r="J10232" s="197"/>
      <c r="K10232" s="219" t="s">
        <v>0</v>
      </c>
      <c r="L10232" s="197"/>
      <c r="M10232" s="219">
        <v>4</v>
      </c>
      <c r="N10232" s="197"/>
      <c r="O10232" s="217" t="s">
        <v>0</v>
      </c>
      <c r="P10232" s="197"/>
    </row>
    <row r="10233" spans="1:16" x14ac:dyDescent="0.25">
      <c r="A10233" s="212" t="s">
        <v>1560</v>
      </c>
      <c r="B10233" s="197"/>
      <c r="C10233" s="212" t="s">
        <v>1561</v>
      </c>
      <c r="D10233" s="197"/>
      <c r="E10233" s="197"/>
      <c r="F10233" s="197"/>
      <c r="G10233" s="197"/>
      <c r="H10233" s="197"/>
      <c r="I10233" s="213">
        <v>3500</v>
      </c>
      <c r="J10233" s="197"/>
      <c r="K10233" s="213">
        <v>3500</v>
      </c>
      <c r="L10233" s="197"/>
      <c r="M10233" s="213">
        <v>2839.59</v>
      </c>
      <c r="N10233" s="197"/>
      <c r="O10233" s="214">
        <v>81.13</v>
      </c>
      <c r="P10233" s="197"/>
    </row>
    <row r="10234" spans="1:16" x14ac:dyDescent="0.25">
      <c r="A10234" s="205" t="s">
        <v>243</v>
      </c>
      <c r="B10234" s="197"/>
      <c r="C10234" s="197"/>
      <c r="D10234" s="197"/>
      <c r="E10234" s="197"/>
      <c r="F10234" s="197"/>
      <c r="G10234" s="197"/>
      <c r="H10234" s="197"/>
      <c r="I10234" s="206">
        <v>3500</v>
      </c>
      <c r="J10234" s="197"/>
      <c r="K10234" s="206">
        <v>3500</v>
      </c>
      <c r="L10234" s="197"/>
      <c r="M10234" s="206">
        <v>2839.59</v>
      </c>
      <c r="N10234" s="197"/>
      <c r="O10234" s="207">
        <v>81.13</v>
      </c>
      <c r="P10234" s="197"/>
    </row>
    <row r="10235" spans="1:16" x14ac:dyDescent="0.25">
      <c r="A10235" s="205" t="s">
        <v>2090</v>
      </c>
      <c r="B10235" s="197"/>
      <c r="C10235" s="197"/>
      <c r="D10235" s="197"/>
      <c r="E10235" s="197"/>
      <c r="F10235" s="197"/>
      <c r="G10235" s="197"/>
      <c r="H10235" s="197"/>
      <c r="I10235" s="206">
        <v>3500</v>
      </c>
      <c r="J10235" s="197"/>
      <c r="K10235" s="206">
        <v>3500</v>
      </c>
      <c r="L10235" s="197"/>
      <c r="M10235" s="206">
        <v>2839.59</v>
      </c>
      <c r="N10235" s="197"/>
      <c r="O10235" s="207">
        <v>81.13</v>
      </c>
      <c r="P10235" s="197"/>
    </row>
    <row r="10236" spans="1:16" x14ac:dyDescent="0.25">
      <c r="A10236" s="221" t="s">
        <v>582</v>
      </c>
      <c r="B10236" s="197"/>
      <c r="C10236" s="221" t="s">
        <v>583</v>
      </c>
      <c r="D10236" s="197"/>
      <c r="E10236" s="197"/>
      <c r="F10236" s="197"/>
      <c r="G10236" s="197"/>
      <c r="H10236" s="197"/>
      <c r="I10236" s="222">
        <v>3500</v>
      </c>
      <c r="J10236" s="197"/>
      <c r="K10236" s="222">
        <v>3500</v>
      </c>
      <c r="L10236" s="197"/>
      <c r="M10236" s="222">
        <v>2839.59</v>
      </c>
      <c r="N10236" s="197"/>
      <c r="O10236" s="220">
        <v>81.13</v>
      </c>
      <c r="P10236" s="197"/>
    </row>
    <row r="10237" spans="1:16" x14ac:dyDescent="0.25">
      <c r="A10237" s="218" t="s">
        <v>955</v>
      </c>
      <c r="B10237" s="197"/>
      <c r="C10237" s="218" t="s">
        <v>956</v>
      </c>
      <c r="D10237" s="197"/>
      <c r="E10237" s="197"/>
      <c r="F10237" s="197"/>
      <c r="G10237" s="197"/>
      <c r="H10237" s="197"/>
      <c r="I10237" s="219" t="s">
        <v>0</v>
      </c>
      <c r="J10237" s="197"/>
      <c r="K10237" s="219" t="s">
        <v>0</v>
      </c>
      <c r="L10237" s="197"/>
      <c r="M10237" s="219">
        <v>2839.59</v>
      </c>
      <c r="N10237" s="197"/>
      <c r="O10237" s="217" t="s">
        <v>0</v>
      </c>
      <c r="P10237" s="197"/>
    </row>
    <row r="10238" spans="1:16" x14ac:dyDescent="0.25">
      <c r="A10238" s="212" t="s">
        <v>1439</v>
      </c>
      <c r="B10238" s="197"/>
      <c r="C10238" s="212" t="s">
        <v>1440</v>
      </c>
      <c r="D10238" s="197"/>
      <c r="E10238" s="197"/>
      <c r="F10238" s="197"/>
      <c r="G10238" s="197"/>
      <c r="H10238" s="197"/>
      <c r="I10238" s="213">
        <v>35</v>
      </c>
      <c r="J10238" s="197"/>
      <c r="K10238" s="213">
        <v>35</v>
      </c>
      <c r="L10238" s="197"/>
      <c r="M10238" s="213">
        <v>22.5</v>
      </c>
      <c r="N10238" s="197"/>
      <c r="O10238" s="214">
        <v>64.290000000000006</v>
      </c>
      <c r="P10238" s="197"/>
    </row>
    <row r="10239" spans="1:16" x14ac:dyDescent="0.25">
      <c r="A10239" s="205" t="s">
        <v>243</v>
      </c>
      <c r="B10239" s="197"/>
      <c r="C10239" s="197"/>
      <c r="D10239" s="197"/>
      <c r="E10239" s="197"/>
      <c r="F10239" s="197"/>
      <c r="G10239" s="197"/>
      <c r="H10239" s="197"/>
      <c r="I10239" s="206">
        <v>35</v>
      </c>
      <c r="J10239" s="197"/>
      <c r="K10239" s="206">
        <v>35</v>
      </c>
      <c r="L10239" s="197"/>
      <c r="M10239" s="206">
        <v>22.5</v>
      </c>
      <c r="N10239" s="197"/>
      <c r="O10239" s="207">
        <v>64.290000000000006</v>
      </c>
      <c r="P10239" s="197"/>
    </row>
    <row r="10240" spans="1:16" x14ac:dyDescent="0.25">
      <c r="A10240" s="205" t="s">
        <v>2090</v>
      </c>
      <c r="B10240" s="197"/>
      <c r="C10240" s="197"/>
      <c r="D10240" s="197"/>
      <c r="E10240" s="197"/>
      <c r="F10240" s="197"/>
      <c r="G10240" s="197"/>
      <c r="H10240" s="197"/>
      <c r="I10240" s="206">
        <v>35</v>
      </c>
      <c r="J10240" s="197"/>
      <c r="K10240" s="206">
        <v>35</v>
      </c>
      <c r="L10240" s="197"/>
      <c r="M10240" s="206">
        <v>22.5</v>
      </c>
      <c r="N10240" s="197"/>
      <c r="O10240" s="207">
        <v>64.290000000000006</v>
      </c>
      <c r="P10240" s="197"/>
    </row>
    <row r="10241" spans="1:16" x14ac:dyDescent="0.25">
      <c r="A10241" s="221" t="s">
        <v>620</v>
      </c>
      <c r="B10241" s="197"/>
      <c r="C10241" s="221" t="s">
        <v>621</v>
      </c>
      <c r="D10241" s="197"/>
      <c r="E10241" s="197"/>
      <c r="F10241" s="197"/>
      <c r="G10241" s="197"/>
      <c r="H10241" s="197"/>
      <c r="I10241" s="222">
        <v>35</v>
      </c>
      <c r="J10241" s="197"/>
      <c r="K10241" s="222">
        <v>35</v>
      </c>
      <c r="L10241" s="197"/>
      <c r="M10241" s="222">
        <v>22.5</v>
      </c>
      <c r="N10241" s="197"/>
      <c r="O10241" s="220">
        <v>64.290000000000006</v>
      </c>
      <c r="P10241" s="197"/>
    </row>
    <row r="10242" spans="1:16" x14ac:dyDescent="0.25">
      <c r="A10242" s="218" t="s">
        <v>1562</v>
      </c>
      <c r="B10242" s="197"/>
      <c r="C10242" s="218" t="s">
        <v>1563</v>
      </c>
      <c r="D10242" s="197"/>
      <c r="E10242" s="197"/>
      <c r="F10242" s="197"/>
      <c r="G10242" s="197"/>
      <c r="H10242" s="197"/>
      <c r="I10242" s="219" t="s">
        <v>0</v>
      </c>
      <c r="J10242" s="197"/>
      <c r="K10242" s="219" t="s">
        <v>0</v>
      </c>
      <c r="L10242" s="197"/>
      <c r="M10242" s="219">
        <v>22.5</v>
      </c>
      <c r="N10242" s="197"/>
      <c r="O10242" s="217" t="s">
        <v>0</v>
      </c>
      <c r="P10242" s="197"/>
    </row>
    <row r="10243" spans="1:16" x14ac:dyDescent="0.25">
      <c r="A10243" s="212" t="s">
        <v>1604</v>
      </c>
      <c r="B10243" s="197"/>
      <c r="C10243" s="212" t="s">
        <v>1605</v>
      </c>
      <c r="D10243" s="197"/>
      <c r="E10243" s="197"/>
      <c r="F10243" s="197"/>
      <c r="G10243" s="197"/>
      <c r="H10243" s="197"/>
      <c r="I10243" s="213">
        <v>6600</v>
      </c>
      <c r="J10243" s="197"/>
      <c r="K10243" s="213">
        <v>6668.28</v>
      </c>
      <c r="L10243" s="197"/>
      <c r="M10243" s="213">
        <v>6426.19</v>
      </c>
      <c r="N10243" s="197"/>
      <c r="O10243" s="214">
        <v>96.37</v>
      </c>
      <c r="P10243" s="197"/>
    </row>
    <row r="10244" spans="1:16" x14ac:dyDescent="0.25">
      <c r="A10244" s="205" t="s">
        <v>240</v>
      </c>
      <c r="B10244" s="197"/>
      <c r="C10244" s="197"/>
      <c r="D10244" s="197"/>
      <c r="E10244" s="197"/>
      <c r="F10244" s="197"/>
      <c r="G10244" s="197"/>
      <c r="H10244" s="197"/>
      <c r="I10244" s="206">
        <v>6600</v>
      </c>
      <c r="J10244" s="197"/>
      <c r="K10244" s="206">
        <v>6668.28</v>
      </c>
      <c r="L10244" s="197"/>
      <c r="M10244" s="206">
        <v>6426.19</v>
      </c>
      <c r="N10244" s="197"/>
      <c r="O10244" s="207">
        <v>96.37</v>
      </c>
      <c r="P10244" s="197"/>
    </row>
    <row r="10245" spans="1:16" x14ac:dyDescent="0.25">
      <c r="A10245" s="205" t="s">
        <v>2076</v>
      </c>
      <c r="B10245" s="197"/>
      <c r="C10245" s="197"/>
      <c r="D10245" s="197"/>
      <c r="E10245" s="197"/>
      <c r="F10245" s="197"/>
      <c r="G10245" s="197"/>
      <c r="H10245" s="197"/>
      <c r="I10245" s="206">
        <v>6600</v>
      </c>
      <c r="J10245" s="197"/>
      <c r="K10245" s="206">
        <v>6668.28</v>
      </c>
      <c r="L10245" s="197"/>
      <c r="M10245" s="206">
        <v>6426.19</v>
      </c>
      <c r="N10245" s="197"/>
      <c r="O10245" s="207">
        <v>96.37</v>
      </c>
      <c r="P10245" s="197"/>
    </row>
    <row r="10246" spans="1:16" x14ac:dyDescent="0.25">
      <c r="A10246" s="221" t="s">
        <v>572</v>
      </c>
      <c r="B10246" s="197"/>
      <c r="C10246" s="221" t="s">
        <v>573</v>
      </c>
      <c r="D10246" s="197"/>
      <c r="E10246" s="197"/>
      <c r="F10246" s="197"/>
      <c r="G10246" s="197"/>
      <c r="H10246" s="197"/>
      <c r="I10246" s="222">
        <v>6050</v>
      </c>
      <c r="J10246" s="197"/>
      <c r="K10246" s="222">
        <v>6118.28</v>
      </c>
      <c r="L10246" s="197"/>
      <c r="M10246" s="222">
        <v>6118.28</v>
      </c>
      <c r="N10246" s="197"/>
      <c r="O10246" s="220">
        <v>100</v>
      </c>
      <c r="P10246" s="197"/>
    </row>
    <row r="10247" spans="1:16" x14ac:dyDescent="0.25">
      <c r="A10247" s="218" t="s">
        <v>574</v>
      </c>
      <c r="B10247" s="197"/>
      <c r="C10247" s="218" t="s">
        <v>575</v>
      </c>
      <c r="D10247" s="197"/>
      <c r="E10247" s="197"/>
      <c r="F10247" s="197"/>
      <c r="G10247" s="197"/>
      <c r="H10247" s="197"/>
      <c r="I10247" s="219" t="s">
        <v>0</v>
      </c>
      <c r="J10247" s="197"/>
      <c r="K10247" s="219" t="s">
        <v>0</v>
      </c>
      <c r="L10247" s="197"/>
      <c r="M10247" s="219">
        <v>4929.45</v>
      </c>
      <c r="N10247" s="197"/>
      <c r="O10247" s="217" t="s">
        <v>0</v>
      </c>
      <c r="P10247" s="197"/>
    </row>
    <row r="10248" spans="1:16" x14ac:dyDescent="0.25">
      <c r="A10248" s="218" t="s">
        <v>580</v>
      </c>
      <c r="B10248" s="197"/>
      <c r="C10248" s="218" t="s">
        <v>581</v>
      </c>
      <c r="D10248" s="197"/>
      <c r="E10248" s="197"/>
      <c r="F10248" s="197"/>
      <c r="G10248" s="197"/>
      <c r="H10248" s="197"/>
      <c r="I10248" s="219" t="s">
        <v>0</v>
      </c>
      <c r="J10248" s="197"/>
      <c r="K10248" s="219" t="s">
        <v>0</v>
      </c>
      <c r="L10248" s="197"/>
      <c r="M10248" s="219">
        <v>400</v>
      </c>
      <c r="N10248" s="197"/>
      <c r="O10248" s="217" t="s">
        <v>0</v>
      </c>
      <c r="P10248" s="197"/>
    </row>
    <row r="10249" spans="1:16" x14ac:dyDescent="0.25">
      <c r="A10249" s="218" t="s">
        <v>576</v>
      </c>
      <c r="B10249" s="197"/>
      <c r="C10249" s="218" t="s">
        <v>577</v>
      </c>
      <c r="D10249" s="197"/>
      <c r="E10249" s="197"/>
      <c r="F10249" s="197"/>
      <c r="G10249" s="197"/>
      <c r="H10249" s="197"/>
      <c r="I10249" s="219" t="s">
        <v>0</v>
      </c>
      <c r="J10249" s="197"/>
      <c r="K10249" s="219" t="s">
        <v>0</v>
      </c>
      <c r="L10249" s="197"/>
      <c r="M10249" s="219">
        <v>788.83</v>
      </c>
      <c r="N10249" s="197"/>
      <c r="O10249" s="217" t="s">
        <v>0</v>
      </c>
      <c r="P10249" s="197"/>
    </row>
    <row r="10250" spans="1:16" x14ac:dyDescent="0.25">
      <c r="A10250" s="221" t="s">
        <v>582</v>
      </c>
      <c r="B10250" s="197"/>
      <c r="C10250" s="221" t="s">
        <v>583</v>
      </c>
      <c r="D10250" s="197"/>
      <c r="E10250" s="197"/>
      <c r="F10250" s="197"/>
      <c r="G10250" s="197"/>
      <c r="H10250" s="197"/>
      <c r="I10250" s="222">
        <v>550</v>
      </c>
      <c r="J10250" s="197"/>
      <c r="K10250" s="222">
        <v>550</v>
      </c>
      <c r="L10250" s="197"/>
      <c r="M10250" s="222">
        <v>307.91000000000003</v>
      </c>
      <c r="N10250" s="197"/>
      <c r="O10250" s="220">
        <v>55.98</v>
      </c>
      <c r="P10250" s="197"/>
    </row>
    <row r="10251" spans="1:16" x14ac:dyDescent="0.25">
      <c r="A10251" s="218" t="s">
        <v>584</v>
      </c>
      <c r="B10251" s="197"/>
      <c r="C10251" s="218" t="s">
        <v>585</v>
      </c>
      <c r="D10251" s="197"/>
      <c r="E10251" s="197"/>
      <c r="F10251" s="197"/>
      <c r="G10251" s="197"/>
      <c r="H10251" s="197"/>
      <c r="I10251" s="219" t="s">
        <v>0</v>
      </c>
      <c r="J10251" s="197"/>
      <c r="K10251" s="219" t="s">
        <v>0</v>
      </c>
      <c r="L10251" s="197"/>
      <c r="M10251" s="219">
        <v>307.91000000000003</v>
      </c>
      <c r="N10251" s="197"/>
      <c r="O10251" s="217" t="s">
        <v>0</v>
      </c>
      <c r="P10251" s="197"/>
    </row>
    <row r="10252" spans="1:16" x14ac:dyDescent="0.25">
      <c r="A10252" s="212" t="s">
        <v>1678</v>
      </c>
      <c r="B10252" s="197"/>
      <c r="C10252" s="212" t="s">
        <v>1679</v>
      </c>
      <c r="D10252" s="197"/>
      <c r="E10252" s="197"/>
      <c r="F10252" s="197"/>
      <c r="G10252" s="197"/>
      <c r="H10252" s="197"/>
      <c r="I10252" s="213">
        <v>0</v>
      </c>
      <c r="J10252" s="197"/>
      <c r="K10252" s="213">
        <v>0</v>
      </c>
      <c r="L10252" s="197"/>
      <c r="M10252" s="213">
        <v>670</v>
      </c>
      <c r="N10252" s="197"/>
      <c r="O10252" s="214" t="s">
        <v>0</v>
      </c>
      <c r="P10252" s="197"/>
    </row>
    <row r="10253" spans="1:16" x14ac:dyDescent="0.25">
      <c r="A10253" s="205" t="s">
        <v>243</v>
      </c>
      <c r="B10253" s="197"/>
      <c r="C10253" s="197"/>
      <c r="D10253" s="197"/>
      <c r="E10253" s="197"/>
      <c r="F10253" s="197"/>
      <c r="G10253" s="197"/>
      <c r="H10253" s="197"/>
      <c r="I10253" s="206">
        <v>0</v>
      </c>
      <c r="J10253" s="197"/>
      <c r="K10253" s="206">
        <v>0</v>
      </c>
      <c r="L10253" s="197"/>
      <c r="M10253" s="206">
        <v>670</v>
      </c>
      <c r="N10253" s="197"/>
      <c r="O10253" s="207" t="s">
        <v>0</v>
      </c>
      <c r="P10253" s="197"/>
    </row>
    <row r="10254" spans="1:16" x14ac:dyDescent="0.25">
      <c r="A10254" s="205" t="s">
        <v>2092</v>
      </c>
      <c r="B10254" s="197"/>
      <c r="C10254" s="197"/>
      <c r="D10254" s="197"/>
      <c r="E10254" s="197"/>
      <c r="F10254" s="197"/>
      <c r="G10254" s="197"/>
      <c r="H10254" s="197"/>
      <c r="I10254" s="206">
        <v>0</v>
      </c>
      <c r="J10254" s="197"/>
      <c r="K10254" s="206">
        <v>0</v>
      </c>
      <c r="L10254" s="197"/>
      <c r="M10254" s="206">
        <v>670</v>
      </c>
      <c r="N10254" s="197"/>
      <c r="O10254" s="207" t="s">
        <v>0</v>
      </c>
      <c r="P10254" s="197"/>
    </row>
    <row r="10255" spans="1:16" x14ac:dyDescent="0.25">
      <c r="A10255" s="221" t="s">
        <v>582</v>
      </c>
      <c r="B10255" s="197"/>
      <c r="C10255" s="221" t="s">
        <v>583</v>
      </c>
      <c r="D10255" s="197"/>
      <c r="E10255" s="197"/>
      <c r="F10255" s="197"/>
      <c r="G10255" s="197"/>
      <c r="H10255" s="197"/>
      <c r="I10255" s="222">
        <v>0</v>
      </c>
      <c r="J10255" s="197"/>
      <c r="K10255" s="222">
        <v>0</v>
      </c>
      <c r="L10255" s="197"/>
      <c r="M10255" s="222">
        <v>670</v>
      </c>
      <c r="N10255" s="197"/>
      <c r="O10255" s="220" t="s">
        <v>0</v>
      </c>
      <c r="P10255" s="197"/>
    </row>
    <row r="10256" spans="1:16" x14ac:dyDescent="0.25">
      <c r="A10256" s="218" t="s">
        <v>640</v>
      </c>
      <c r="B10256" s="197"/>
      <c r="C10256" s="218" t="s">
        <v>641</v>
      </c>
      <c r="D10256" s="197"/>
      <c r="E10256" s="197"/>
      <c r="F10256" s="197"/>
      <c r="G10256" s="197"/>
      <c r="H10256" s="197"/>
      <c r="I10256" s="219" t="s">
        <v>0</v>
      </c>
      <c r="J10256" s="197"/>
      <c r="K10256" s="219" t="s">
        <v>0</v>
      </c>
      <c r="L10256" s="197"/>
      <c r="M10256" s="219">
        <v>670</v>
      </c>
      <c r="N10256" s="197"/>
      <c r="O10256" s="217" t="s">
        <v>0</v>
      </c>
      <c r="P10256" s="197"/>
    </row>
    <row r="10257" spans="1:16" x14ac:dyDescent="0.25">
      <c r="A10257" s="212" t="s">
        <v>1564</v>
      </c>
      <c r="B10257" s="197"/>
      <c r="C10257" s="212" t="s">
        <v>1565</v>
      </c>
      <c r="D10257" s="197"/>
      <c r="E10257" s="197"/>
      <c r="F10257" s="197"/>
      <c r="G10257" s="197"/>
      <c r="H10257" s="197"/>
      <c r="I10257" s="213">
        <v>538.61</v>
      </c>
      <c r="J10257" s="197"/>
      <c r="K10257" s="213">
        <v>538.61</v>
      </c>
      <c r="L10257" s="197"/>
      <c r="M10257" s="213">
        <v>340.52</v>
      </c>
      <c r="N10257" s="197"/>
      <c r="O10257" s="214">
        <v>63.22</v>
      </c>
      <c r="P10257" s="197"/>
    </row>
    <row r="10258" spans="1:16" x14ac:dyDescent="0.25">
      <c r="A10258" s="205" t="s">
        <v>240</v>
      </c>
      <c r="B10258" s="197"/>
      <c r="C10258" s="197"/>
      <c r="D10258" s="197"/>
      <c r="E10258" s="197"/>
      <c r="F10258" s="197"/>
      <c r="G10258" s="197"/>
      <c r="H10258" s="197"/>
      <c r="I10258" s="206">
        <v>538.61</v>
      </c>
      <c r="J10258" s="197"/>
      <c r="K10258" s="206">
        <v>538.61</v>
      </c>
      <c r="L10258" s="197"/>
      <c r="M10258" s="206">
        <v>340.52</v>
      </c>
      <c r="N10258" s="197"/>
      <c r="O10258" s="207">
        <v>63.22</v>
      </c>
      <c r="P10258" s="197"/>
    </row>
    <row r="10259" spans="1:16" x14ac:dyDescent="0.25">
      <c r="A10259" s="205" t="s">
        <v>2076</v>
      </c>
      <c r="B10259" s="197"/>
      <c r="C10259" s="197"/>
      <c r="D10259" s="197"/>
      <c r="E10259" s="197"/>
      <c r="F10259" s="197"/>
      <c r="G10259" s="197"/>
      <c r="H10259" s="197"/>
      <c r="I10259" s="206">
        <v>538.61</v>
      </c>
      <c r="J10259" s="197"/>
      <c r="K10259" s="206">
        <v>538.61</v>
      </c>
      <c r="L10259" s="197"/>
      <c r="M10259" s="206">
        <v>340.52</v>
      </c>
      <c r="N10259" s="197"/>
      <c r="O10259" s="207">
        <v>63.22</v>
      </c>
      <c r="P10259" s="197"/>
    </row>
    <row r="10260" spans="1:16" x14ac:dyDescent="0.25">
      <c r="A10260" s="221" t="s">
        <v>582</v>
      </c>
      <c r="B10260" s="197"/>
      <c r="C10260" s="221" t="s">
        <v>583</v>
      </c>
      <c r="D10260" s="197"/>
      <c r="E10260" s="197"/>
      <c r="F10260" s="197"/>
      <c r="G10260" s="197"/>
      <c r="H10260" s="197"/>
      <c r="I10260" s="222">
        <v>538.61</v>
      </c>
      <c r="J10260" s="197"/>
      <c r="K10260" s="222">
        <v>538.61</v>
      </c>
      <c r="L10260" s="197"/>
      <c r="M10260" s="222">
        <v>340.52</v>
      </c>
      <c r="N10260" s="197"/>
      <c r="O10260" s="220">
        <v>63.22</v>
      </c>
      <c r="P10260" s="197"/>
    </row>
    <row r="10261" spans="1:16" x14ac:dyDescent="0.25">
      <c r="A10261" s="218" t="s">
        <v>634</v>
      </c>
      <c r="B10261" s="197"/>
      <c r="C10261" s="218" t="s">
        <v>635</v>
      </c>
      <c r="D10261" s="197"/>
      <c r="E10261" s="197"/>
      <c r="F10261" s="197"/>
      <c r="G10261" s="197"/>
      <c r="H10261" s="197"/>
      <c r="I10261" s="219" t="s">
        <v>0</v>
      </c>
      <c r="J10261" s="197"/>
      <c r="K10261" s="219" t="s">
        <v>0</v>
      </c>
      <c r="L10261" s="197"/>
      <c r="M10261" s="219">
        <v>340.52</v>
      </c>
      <c r="N10261" s="197"/>
      <c r="O10261" s="217" t="s">
        <v>0</v>
      </c>
      <c r="P10261" s="197"/>
    </row>
    <row r="10262" spans="1:16" x14ac:dyDescent="0.25">
      <c r="A10262" s="215" t="s">
        <v>1566</v>
      </c>
      <c r="B10262" s="197"/>
      <c r="C10262" s="215" t="s">
        <v>1567</v>
      </c>
      <c r="D10262" s="197"/>
      <c r="E10262" s="197"/>
      <c r="F10262" s="197"/>
      <c r="G10262" s="197"/>
      <c r="H10262" s="197"/>
      <c r="I10262" s="216">
        <v>318.75</v>
      </c>
      <c r="J10262" s="197"/>
      <c r="K10262" s="216">
        <v>318.75</v>
      </c>
      <c r="L10262" s="197"/>
      <c r="M10262" s="216">
        <v>318.75</v>
      </c>
      <c r="N10262" s="197"/>
      <c r="O10262" s="211">
        <v>100</v>
      </c>
      <c r="P10262" s="197"/>
    </row>
    <row r="10263" spans="1:16" x14ac:dyDescent="0.25">
      <c r="A10263" s="212" t="s">
        <v>1568</v>
      </c>
      <c r="B10263" s="197"/>
      <c r="C10263" s="212" t="s">
        <v>1569</v>
      </c>
      <c r="D10263" s="197"/>
      <c r="E10263" s="197"/>
      <c r="F10263" s="197"/>
      <c r="G10263" s="197"/>
      <c r="H10263" s="197"/>
      <c r="I10263" s="213">
        <v>318.75</v>
      </c>
      <c r="J10263" s="197"/>
      <c r="K10263" s="213">
        <v>318.75</v>
      </c>
      <c r="L10263" s="197"/>
      <c r="M10263" s="213">
        <v>318.75</v>
      </c>
      <c r="N10263" s="197"/>
      <c r="O10263" s="214">
        <v>100</v>
      </c>
      <c r="P10263" s="197"/>
    </row>
    <row r="10264" spans="1:16" x14ac:dyDescent="0.25">
      <c r="A10264" s="205" t="s">
        <v>242</v>
      </c>
      <c r="B10264" s="197"/>
      <c r="C10264" s="197"/>
      <c r="D10264" s="197"/>
      <c r="E10264" s="197"/>
      <c r="F10264" s="197"/>
      <c r="G10264" s="197"/>
      <c r="H10264" s="197"/>
      <c r="I10264" s="206">
        <v>318.75</v>
      </c>
      <c r="J10264" s="197"/>
      <c r="K10264" s="206">
        <v>318.75</v>
      </c>
      <c r="L10264" s="197"/>
      <c r="M10264" s="206">
        <v>318.75</v>
      </c>
      <c r="N10264" s="197"/>
      <c r="O10264" s="207">
        <v>100</v>
      </c>
      <c r="P10264" s="197"/>
    </row>
    <row r="10265" spans="1:16" x14ac:dyDescent="0.25">
      <c r="A10265" s="205" t="s">
        <v>2087</v>
      </c>
      <c r="B10265" s="197"/>
      <c r="C10265" s="197"/>
      <c r="D10265" s="197"/>
      <c r="E10265" s="197"/>
      <c r="F10265" s="197"/>
      <c r="G10265" s="197"/>
      <c r="H10265" s="197"/>
      <c r="I10265" s="206">
        <v>318.75</v>
      </c>
      <c r="J10265" s="197"/>
      <c r="K10265" s="206">
        <v>318.75</v>
      </c>
      <c r="L10265" s="197"/>
      <c r="M10265" s="206">
        <v>318.75</v>
      </c>
      <c r="N10265" s="197"/>
      <c r="O10265" s="207">
        <v>100</v>
      </c>
      <c r="P10265" s="197"/>
    </row>
    <row r="10266" spans="1:16" x14ac:dyDescent="0.25">
      <c r="A10266" s="221" t="s">
        <v>582</v>
      </c>
      <c r="B10266" s="197"/>
      <c r="C10266" s="221" t="s">
        <v>583</v>
      </c>
      <c r="D10266" s="197"/>
      <c r="E10266" s="197"/>
      <c r="F10266" s="197"/>
      <c r="G10266" s="197"/>
      <c r="H10266" s="197"/>
      <c r="I10266" s="222">
        <v>318.75</v>
      </c>
      <c r="J10266" s="197"/>
      <c r="K10266" s="222">
        <v>318.75</v>
      </c>
      <c r="L10266" s="197"/>
      <c r="M10266" s="222">
        <v>318.75</v>
      </c>
      <c r="N10266" s="197"/>
      <c r="O10266" s="220">
        <v>100</v>
      </c>
      <c r="P10266" s="197"/>
    </row>
    <row r="10267" spans="1:16" x14ac:dyDescent="0.25">
      <c r="A10267" s="218" t="s">
        <v>590</v>
      </c>
      <c r="B10267" s="197"/>
      <c r="C10267" s="218" t="s">
        <v>591</v>
      </c>
      <c r="D10267" s="197"/>
      <c r="E10267" s="197"/>
      <c r="F10267" s="197"/>
      <c r="G10267" s="197"/>
      <c r="H10267" s="197"/>
      <c r="I10267" s="219" t="s">
        <v>0</v>
      </c>
      <c r="J10267" s="197"/>
      <c r="K10267" s="219" t="s">
        <v>0</v>
      </c>
      <c r="L10267" s="197"/>
      <c r="M10267" s="219">
        <v>318.75</v>
      </c>
      <c r="N10267" s="197"/>
      <c r="O10267" s="217" t="s">
        <v>0</v>
      </c>
      <c r="P10267" s="197"/>
    </row>
    <row r="10268" spans="1:16" x14ac:dyDescent="0.25">
      <c r="A10268" s="215" t="s">
        <v>1570</v>
      </c>
      <c r="B10268" s="197"/>
      <c r="C10268" s="215" t="s">
        <v>1571</v>
      </c>
      <c r="D10268" s="197"/>
      <c r="E10268" s="197"/>
      <c r="F10268" s="197"/>
      <c r="G10268" s="197"/>
      <c r="H10268" s="197"/>
      <c r="I10268" s="216">
        <v>1004.9</v>
      </c>
      <c r="J10268" s="197"/>
      <c r="K10268" s="216">
        <v>1004.9</v>
      </c>
      <c r="L10268" s="197"/>
      <c r="M10268" s="216">
        <v>1101.67</v>
      </c>
      <c r="N10268" s="197"/>
      <c r="O10268" s="211">
        <v>109.63</v>
      </c>
      <c r="P10268" s="197"/>
    </row>
    <row r="10269" spans="1:16" x14ac:dyDescent="0.25">
      <c r="A10269" s="212" t="s">
        <v>1572</v>
      </c>
      <c r="B10269" s="197"/>
      <c r="C10269" s="212" t="s">
        <v>1573</v>
      </c>
      <c r="D10269" s="197"/>
      <c r="E10269" s="197"/>
      <c r="F10269" s="197"/>
      <c r="G10269" s="197"/>
      <c r="H10269" s="197"/>
      <c r="I10269" s="213">
        <v>651.9</v>
      </c>
      <c r="J10269" s="197"/>
      <c r="K10269" s="213">
        <v>651.9</v>
      </c>
      <c r="L10269" s="197"/>
      <c r="M10269" s="213">
        <v>651.9</v>
      </c>
      <c r="N10269" s="197"/>
      <c r="O10269" s="214">
        <v>100</v>
      </c>
      <c r="P10269" s="197"/>
    </row>
    <row r="10270" spans="1:16" x14ac:dyDescent="0.25">
      <c r="A10270" s="205" t="s">
        <v>242</v>
      </c>
      <c r="B10270" s="197"/>
      <c r="C10270" s="197"/>
      <c r="D10270" s="197"/>
      <c r="E10270" s="197"/>
      <c r="F10270" s="197"/>
      <c r="G10270" s="197"/>
      <c r="H10270" s="197"/>
      <c r="I10270" s="206">
        <v>651.9</v>
      </c>
      <c r="J10270" s="197"/>
      <c r="K10270" s="206">
        <v>651.9</v>
      </c>
      <c r="L10270" s="197"/>
      <c r="M10270" s="206">
        <v>651.9</v>
      </c>
      <c r="N10270" s="197"/>
      <c r="O10270" s="207">
        <v>100</v>
      </c>
      <c r="P10270" s="197"/>
    </row>
    <row r="10271" spans="1:16" x14ac:dyDescent="0.25">
      <c r="A10271" s="205" t="s">
        <v>2087</v>
      </c>
      <c r="B10271" s="197"/>
      <c r="C10271" s="197"/>
      <c r="D10271" s="197"/>
      <c r="E10271" s="197"/>
      <c r="F10271" s="197"/>
      <c r="G10271" s="197"/>
      <c r="H10271" s="197"/>
      <c r="I10271" s="206">
        <v>651.9</v>
      </c>
      <c r="J10271" s="197"/>
      <c r="K10271" s="206">
        <v>651.9</v>
      </c>
      <c r="L10271" s="197"/>
      <c r="M10271" s="206">
        <v>651.9</v>
      </c>
      <c r="N10271" s="197"/>
      <c r="O10271" s="207">
        <v>100</v>
      </c>
      <c r="P10271" s="197"/>
    </row>
    <row r="10272" spans="1:16" x14ac:dyDescent="0.25">
      <c r="A10272" s="221" t="s">
        <v>658</v>
      </c>
      <c r="B10272" s="197"/>
      <c r="C10272" s="221" t="s">
        <v>659</v>
      </c>
      <c r="D10272" s="197"/>
      <c r="E10272" s="197"/>
      <c r="F10272" s="197"/>
      <c r="G10272" s="197"/>
      <c r="H10272" s="197"/>
      <c r="I10272" s="222">
        <v>651.9</v>
      </c>
      <c r="J10272" s="197"/>
      <c r="K10272" s="222">
        <v>651.9</v>
      </c>
      <c r="L10272" s="197"/>
      <c r="M10272" s="222">
        <v>651.9</v>
      </c>
      <c r="N10272" s="197"/>
      <c r="O10272" s="220">
        <v>100</v>
      </c>
      <c r="P10272" s="197"/>
    </row>
    <row r="10273" spans="1:16" x14ac:dyDescent="0.25">
      <c r="A10273" s="218" t="s">
        <v>800</v>
      </c>
      <c r="B10273" s="197"/>
      <c r="C10273" s="218" t="s">
        <v>801</v>
      </c>
      <c r="D10273" s="197"/>
      <c r="E10273" s="197"/>
      <c r="F10273" s="197"/>
      <c r="G10273" s="197"/>
      <c r="H10273" s="197"/>
      <c r="I10273" s="219" t="s">
        <v>0</v>
      </c>
      <c r="J10273" s="197"/>
      <c r="K10273" s="219" t="s">
        <v>0</v>
      </c>
      <c r="L10273" s="197"/>
      <c r="M10273" s="219">
        <v>651.9</v>
      </c>
      <c r="N10273" s="197"/>
      <c r="O10273" s="217" t="s">
        <v>0</v>
      </c>
      <c r="P10273" s="197"/>
    </row>
    <row r="10274" spans="1:16" x14ac:dyDescent="0.25">
      <c r="A10274" s="212" t="s">
        <v>1574</v>
      </c>
      <c r="B10274" s="197"/>
      <c r="C10274" s="212" t="s">
        <v>1575</v>
      </c>
      <c r="D10274" s="197"/>
      <c r="E10274" s="197"/>
      <c r="F10274" s="197"/>
      <c r="G10274" s="197"/>
      <c r="H10274" s="197"/>
      <c r="I10274" s="213">
        <v>353</v>
      </c>
      <c r="J10274" s="197"/>
      <c r="K10274" s="213">
        <v>353</v>
      </c>
      <c r="L10274" s="197"/>
      <c r="M10274" s="213">
        <v>449.77</v>
      </c>
      <c r="N10274" s="197"/>
      <c r="O10274" s="214">
        <v>127.41</v>
      </c>
      <c r="P10274" s="197"/>
    </row>
    <row r="10275" spans="1:16" x14ac:dyDescent="0.25">
      <c r="A10275" s="205" t="s">
        <v>240</v>
      </c>
      <c r="B10275" s="197"/>
      <c r="C10275" s="197"/>
      <c r="D10275" s="197"/>
      <c r="E10275" s="197"/>
      <c r="F10275" s="197"/>
      <c r="G10275" s="197"/>
      <c r="H10275" s="197"/>
      <c r="I10275" s="206">
        <v>220</v>
      </c>
      <c r="J10275" s="197"/>
      <c r="K10275" s="206">
        <v>220</v>
      </c>
      <c r="L10275" s="197"/>
      <c r="M10275" s="206">
        <v>220</v>
      </c>
      <c r="N10275" s="197"/>
      <c r="O10275" s="207">
        <v>100</v>
      </c>
      <c r="P10275" s="197"/>
    </row>
    <row r="10276" spans="1:16" x14ac:dyDescent="0.25">
      <c r="A10276" s="205" t="s">
        <v>2076</v>
      </c>
      <c r="B10276" s="197"/>
      <c r="C10276" s="197"/>
      <c r="D10276" s="197"/>
      <c r="E10276" s="197"/>
      <c r="F10276" s="197"/>
      <c r="G10276" s="197"/>
      <c r="H10276" s="197"/>
      <c r="I10276" s="206">
        <v>220</v>
      </c>
      <c r="J10276" s="197"/>
      <c r="K10276" s="206">
        <v>220</v>
      </c>
      <c r="L10276" s="197"/>
      <c r="M10276" s="206">
        <v>220</v>
      </c>
      <c r="N10276" s="197"/>
      <c r="O10276" s="207">
        <v>100</v>
      </c>
      <c r="P10276" s="197"/>
    </row>
    <row r="10277" spans="1:16" x14ac:dyDescent="0.25">
      <c r="A10277" s="221" t="s">
        <v>658</v>
      </c>
      <c r="B10277" s="197"/>
      <c r="C10277" s="221" t="s">
        <v>659</v>
      </c>
      <c r="D10277" s="197"/>
      <c r="E10277" s="197"/>
      <c r="F10277" s="197"/>
      <c r="G10277" s="197"/>
      <c r="H10277" s="197"/>
      <c r="I10277" s="222">
        <v>220</v>
      </c>
      <c r="J10277" s="197"/>
      <c r="K10277" s="222">
        <v>220</v>
      </c>
      <c r="L10277" s="197"/>
      <c r="M10277" s="222">
        <v>220</v>
      </c>
      <c r="N10277" s="197"/>
      <c r="O10277" s="220">
        <v>100</v>
      </c>
      <c r="P10277" s="197"/>
    </row>
    <row r="10278" spans="1:16" x14ac:dyDescent="0.25">
      <c r="A10278" s="218" t="s">
        <v>969</v>
      </c>
      <c r="B10278" s="197"/>
      <c r="C10278" s="218" t="s">
        <v>970</v>
      </c>
      <c r="D10278" s="197"/>
      <c r="E10278" s="197"/>
      <c r="F10278" s="197"/>
      <c r="G10278" s="197"/>
      <c r="H10278" s="197"/>
      <c r="I10278" s="219" t="s">
        <v>0</v>
      </c>
      <c r="J10278" s="197"/>
      <c r="K10278" s="219" t="s">
        <v>0</v>
      </c>
      <c r="L10278" s="197"/>
      <c r="M10278" s="219">
        <v>220</v>
      </c>
      <c r="N10278" s="197"/>
      <c r="O10278" s="217" t="s">
        <v>0</v>
      </c>
      <c r="P10278" s="197"/>
    </row>
    <row r="10279" spans="1:16" x14ac:dyDescent="0.25">
      <c r="A10279" s="205" t="s">
        <v>243</v>
      </c>
      <c r="B10279" s="197"/>
      <c r="C10279" s="197"/>
      <c r="D10279" s="197"/>
      <c r="E10279" s="197"/>
      <c r="F10279" s="197"/>
      <c r="G10279" s="197"/>
      <c r="H10279" s="197"/>
      <c r="I10279" s="206">
        <v>133</v>
      </c>
      <c r="J10279" s="197"/>
      <c r="K10279" s="206">
        <v>133</v>
      </c>
      <c r="L10279" s="197"/>
      <c r="M10279" s="206">
        <v>229.77</v>
      </c>
      <c r="N10279" s="197"/>
      <c r="O10279" s="207">
        <v>172.76</v>
      </c>
      <c r="P10279" s="197"/>
    </row>
    <row r="10280" spans="1:16" x14ac:dyDescent="0.25">
      <c r="A10280" s="205" t="s">
        <v>2090</v>
      </c>
      <c r="B10280" s="197"/>
      <c r="C10280" s="197"/>
      <c r="D10280" s="197"/>
      <c r="E10280" s="197"/>
      <c r="F10280" s="197"/>
      <c r="G10280" s="197"/>
      <c r="H10280" s="197"/>
      <c r="I10280" s="206">
        <v>133</v>
      </c>
      <c r="J10280" s="197"/>
      <c r="K10280" s="206">
        <v>133</v>
      </c>
      <c r="L10280" s="197"/>
      <c r="M10280" s="206">
        <v>229.77</v>
      </c>
      <c r="N10280" s="197"/>
      <c r="O10280" s="207">
        <v>172.76</v>
      </c>
      <c r="P10280" s="197"/>
    </row>
    <row r="10281" spans="1:16" x14ac:dyDescent="0.25">
      <c r="A10281" s="221" t="s">
        <v>658</v>
      </c>
      <c r="B10281" s="197"/>
      <c r="C10281" s="221" t="s">
        <v>659</v>
      </c>
      <c r="D10281" s="197"/>
      <c r="E10281" s="197"/>
      <c r="F10281" s="197"/>
      <c r="G10281" s="197"/>
      <c r="H10281" s="197"/>
      <c r="I10281" s="222">
        <v>133</v>
      </c>
      <c r="J10281" s="197"/>
      <c r="K10281" s="222">
        <v>133</v>
      </c>
      <c r="L10281" s="197"/>
      <c r="M10281" s="222">
        <v>229.77</v>
      </c>
      <c r="N10281" s="197"/>
      <c r="O10281" s="220">
        <v>172.76</v>
      </c>
      <c r="P10281" s="197"/>
    </row>
    <row r="10282" spans="1:16" x14ac:dyDescent="0.25">
      <c r="A10282" s="218" t="s">
        <v>969</v>
      </c>
      <c r="B10282" s="197"/>
      <c r="C10282" s="218" t="s">
        <v>970</v>
      </c>
      <c r="D10282" s="197"/>
      <c r="E10282" s="197"/>
      <c r="F10282" s="197"/>
      <c r="G10282" s="197"/>
      <c r="H10282" s="197"/>
      <c r="I10282" s="219" t="s">
        <v>0</v>
      </c>
      <c r="J10282" s="197"/>
      <c r="K10282" s="219" t="s">
        <v>0</v>
      </c>
      <c r="L10282" s="197"/>
      <c r="M10282" s="219">
        <v>229.77</v>
      </c>
      <c r="N10282" s="197"/>
      <c r="O10282" s="217" t="s">
        <v>0</v>
      </c>
      <c r="P10282" s="197"/>
    </row>
    <row r="10283" spans="1:16" x14ac:dyDescent="0.25">
      <c r="A10283" s="215" t="s">
        <v>1513</v>
      </c>
      <c r="B10283" s="197"/>
      <c r="C10283" s="215" t="s">
        <v>1514</v>
      </c>
      <c r="D10283" s="197"/>
      <c r="E10283" s="197"/>
      <c r="F10283" s="197"/>
      <c r="G10283" s="197"/>
      <c r="H10283" s="197"/>
      <c r="I10283" s="216">
        <v>96000</v>
      </c>
      <c r="J10283" s="197"/>
      <c r="K10283" s="216">
        <v>95382.52</v>
      </c>
      <c r="L10283" s="197"/>
      <c r="M10283" s="216">
        <v>92394.4</v>
      </c>
      <c r="N10283" s="197"/>
      <c r="O10283" s="211">
        <v>96.87</v>
      </c>
      <c r="P10283" s="197"/>
    </row>
    <row r="10284" spans="1:16" x14ac:dyDescent="0.25">
      <c r="A10284" s="212" t="s">
        <v>1515</v>
      </c>
      <c r="B10284" s="197"/>
      <c r="C10284" s="212" t="s">
        <v>1516</v>
      </c>
      <c r="D10284" s="197"/>
      <c r="E10284" s="197"/>
      <c r="F10284" s="197"/>
      <c r="G10284" s="197"/>
      <c r="H10284" s="197"/>
      <c r="I10284" s="213">
        <v>96000</v>
      </c>
      <c r="J10284" s="197"/>
      <c r="K10284" s="213">
        <v>95382.52</v>
      </c>
      <c r="L10284" s="197"/>
      <c r="M10284" s="213">
        <v>92394.4</v>
      </c>
      <c r="N10284" s="197"/>
      <c r="O10284" s="214">
        <v>96.87</v>
      </c>
      <c r="P10284" s="197"/>
    </row>
    <row r="10285" spans="1:16" x14ac:dyDescent="0.25">
      <c r="A10285" s="205" t="s">
        <v>240</v>
      </c>
      <c r="B10285" s="197"/>
      <c r="C10285" s="197"/>
      <c r="D10285" s="197"/>
      <c r="E10285" s="197"/>
      <c r="F10285" s="197"/>
      <c r="G10285" s="197"/>
      <c r="H10285" s="197"/>
      <c r="I10285" s="206">
        <v>38400</v>
      </c>
      <c r="J10285" s="197"/>
      <c r="K10285" s="206">
        <v>37782.519999999997</v>
      </c>
      <c r="L10285" s="197"/>
      <c r="M10285" s="206">
        <v>34162.879999999997</v>
      </c>
      <c r="N10285" s="197"/>
      <c r="O10285" s="207">
        <v>90.42</v>
      </c>
      <c r="P10285" s="197"/>
    </row>
    <row r="10286" spans="1:16" x14ac:dyDescent="0.25">
      <c r="A10286" s="205" t="s">
        <v>2076</v>
      </c>
      <c r="B10286" s="197"/>
      <c r="C10286" s="197"/>
      <c r="D10286" s="197"/>
      <c r="E10286" s="197"/>
      <c r="F10286" s="197"/>
      <c r="G10286" s="197"/>
      <c r="H10286" s="197"/>
      <c r="I10286" s="206">
        <v>38400</v>
      </c>
      <c r="J10286" s="197"/>
      <c r="K10286" s="206">
        <v>37782.519999999997</v>
      </c>
      <c r="L10286" s="197"/>
      <c r="M10286" s="206">
        <v>34162.879999999997</v>
      </c>
      <c r="N10286" s="197"/>
      <c r="O10286" s="207">
        <v>90.42</v>
      </c>
      <c r="P10286" s="197"/>
    </row>
    <row r="10287" spans="1:16" x14ac:dyDescent="0.25">
      <c r="A10287" s="221" t="s">
        <v>572</v>
      </c>
      <c r="B10287" s="197"/>
      <c r="C10287" s="221" t="s">
        <v>573</v>
      </c>
      <c r="D10287" s="197"/>
      <c r="E10287" s="197"/>
      <c r="F10287" s="197"/>
      <c r="G10287" s="197"/>
      <c r="H10287" s="197"/>
      <c r="I10287" s="222">
        <v>35640</v>
      </c>
      <c r="J10287" s="197"/>
      <c r="K10287" s="222">
        <v>35022.519999999997</v>
      </c>
      <c r="L10287" s="197"/>
      <c r="M10287" s="222">
        <v>32370.7</v>
      </c>
      <c r="N10287" s="197"/>
      <c r="O10287" s="220">
        <v>92.43</v>
      </c>
      <c r="P10287" s="197"/>
    </row>
    <row r="10288" spans="1:16" x14ac:dyDescent="0.25">
      <c r="A10288" s="218" t="s">
        <v>574</v>
      </c>
      <c r="B10288" s="197"/>
      <c r="C10288" s="218" t="s">
        <v>575</v>
      </c>
      <c r="D10288" s="197"/>
      <c r="E10288" s="197"/>
      <c r="F10288" s="197"/>
      <c r="G10288" s="197"/>
      <c r="H10288" s="197"/>
      <c r="I10288" s="219" t="s">
        <v>0</v>
      </c>
      <c r="J10288" s="197"/>
      <c r="K10288" s="219" t="s">
        <v>0</v>
      </c>
      <c r="L10288" s="197"/>
      <c r="M10288" s="219">
        <v>25454.35</v>
      </c>
      <c r="N10288" s="197"/>
      <c r="O10288" s="217" t="s">
        <v>0</v>
      </c>
      <c r="P10288" s="197"/>
    </row>
    <row r="10289" spans="1:16" x14ac:dyDescent="0.25">
      <c r="A10289" s="218" t="s">
        <v>580</v>
      </c>
      <c r="B10289" s="197"/>
      <c r="C10289" s="218" t="s">
        <v>581</v>
      </c>
      <c r="D10289" s="197"/>
      <c r="E10289" s="197"/>
      <c r="F10289" s="197"/>
      <c r="G10289" s="197"/>
      <c r="H10289" s="197"/>
      <c r="I10289" s="219" t="s">
        <v>0</v>
      </c>
      <c r="J10289" s="197"/>
      <c r="K10289" s="219" t="s">
        <v>0</v>
      </c>
      <c r="L10289" s="197"/>
      <c r="M10289" s="219">
        <v>2841.44</v>
      </c>
      <c r="N10289" s="197"/>
      <c r="O10289" s="217" t="s">
        <v>0</v>
      </c>
      <c r="P10289" s="197"/>
    </row>
    <row r="10290" spans="1:16" x14ac:dyDescent="0.25">
      <c r="A10290" s="218" t="s">
        <v>576</v>
      </c>
      <c r="B10290" s="197"/>
      <c r="C10290" s="218" t="s">
        <v>577</v>
      </c>
      <c r="D10290" s="197"/>
      <c r="E10290" s="197"/>
      <c r="F10290" s="197"/>
      <c r="G10290" s="197"/>
      <c r="H10290" s="197"/>
      <c r="I10290" s="219" t="s">
        <v>0</v>
      </c>
      <c r="J10290" s="197"/>
      <c r="K10290" s="219" t="s">
        <v>0</v>
      </c>
      <c r="L10290" s="197"/>
      <c r="M10290" s="219">
        <v>4074.91</v>
      </c>
      <c r="N10290" s="197"/>
      <c r="O10290" s="217" t="s">
        <v>0</v>
      </c>
      <c r="P10290" s="197"/>
    </row>
    <row r="10291" spans="1:16" x14ac:dyDescent="0.25">
      <c r="A10291" s="221" t="s">
        <v>582</v>
      </c>
      <c r="B10291" s="197"/>
      <c r="C10291" s="221" t="s">
        <v>583</v>
      </c>
      <c r="D10291" s="197"/>
      <c r="E10291" s="197"/>
      <c r="F10291" s="197"/>
      <c r="G10291" s="197"/>
      <c r="H10291" s="197"/>
      <c r="I10291" s="222">
        <v>2760</v>
      </c>
      <c r="J10291" s="197"/>
      <c r="K10291" s="222">
        <v>2760</v>
      </c>
      <c r="L10291" s="197"/>
      <c r="M10291" s="222">
        <v>1792.18</v>
      </c>
      <c r="N10291" s="197"/>
      <c r="O10291" s="220">
        <v>64.930000000000007</v>
      </c>
      <c r="P10291" s="197"/>
    </row>
    <row r="10292" spans="1:16" x14ac:dyDescent="0.25">
      <c r="A10292" s="218" t="s">
        <v>584</v>
      </c>
      <c r="B10292" s="197"/>
      <c r="C10292" s="218" t="s">
        <v>585</v>
      </c>
      <c r="D10292" s="197"/>
      <c r="E10292" s="197"/>
      <c r="F10292" s="197"/>
      <c r="G10292" s="197"/>
      <c r="H10292" s="197"/>
      <c r="I10292" s="219" t="s">
        <v>0</v>
      </c>
      <c r="J10292" s="197"/>
      <c r="K10292" s="219" t="s">
        <v>0</v>
      </c>
      <c r="L10292" s="197"/>
      <c r="M10292" s="219">
        <v>1567.18</v>
      </c>
      <c r="N10292" s="197"/>
      <c r="O10292" s="217" t="s">
        <v>0</v>
      </c>
      <c r="P10292" s="197"/>
    </row>
    <row r="10293" spans="1:16" x14ac:dyDescent="0.25">
      <c r="A10293" s="218" t="s">
        <v>602</v>
      </c>
      <c r="B10293" s="197"/>
      <c r="C10293" s="218" t="s">
        <v>603</v>
      </c>
      <c r="D10293" s="197"/>
      <c r="E10293" s="197"/>
      <c r="F10293" s="197"/>
      <c r="G10293" s="197"/>
      <c r="H10293" s="197"/>
      <c r="I10293" s="219" t="s">
        <v>0</v>
      </c>
      <c r="J10293" s="197"/>
      <c r="K10293" s="219" t="s">
        <v>0</v>
      </c>
      <c r="L10293" s="197"/>
      <c r="M10293" s="219">
        <v>225</v>
      </c>
      <c r="N10293" s="197"/>
      <c r="O10293" s="217" t="s">
        <v>0</v>
      </c>
      <c r="P10293" s="197"/>
    </row>
    <row r="10294" spans="1:16" x14ac:dyDescent="0.25">
      <c r="A10294" s="205" t="s">
        <v>243</v>
      </c>
      <c r="B10294" s="197"/>
      <c r="C10294" s="197"/>
      <c r="D10294" s="197"/>
      <c r="E10294" s="197"/>
      <c r="F10294" s="197"/>
      <c r="G10294" s="197"/>
      <c r="H10294" s="197"/>
      <c r="I10294" s="206">
        <v>57600</v>
      </c>
      <c r="J10294" s="197"/>
      <c r="K10294" s="206">
        <v>57600</v>
      </c>
      <c r="L10294" s="197"/>
      <c r="M10294" s="206">
        <v>58231.519999999997</v>
      </c>
      <c r="N10294" s="197"/>
      <c r="O10294" s="207">
        <v>101.1</v>
      </c>
      <c r="P10294" s="197"/>
    </row>
    <row r="10295" spans="1:16" x14ac:dyDescent="0.25">
      <c r="A10295" s="205" t="s">
        <v>2088</v>
      </c>
      <c r="B10295" s="197"/>
      <c r="C10295" s="197"/>
      <c r="D10295" s="197"/>
      <c r="E10295" s="197"/>
      <c r="F10295" s="197"/>
      <c r="G10295" s="197"/>
      <c r="H10295" s="197"/>
      <c r="I10295" s="206">
        <v>57600</v>
      </c>
      <c r="J10295" s="197"/>
      <c r="K10295" s="206">
        <v>57600</v>
      </c>
      <c r="L10295" s="197"/>
      <c r="M10295" s="206">
        <v>58231.519999999997</v>
      </c>
      <c r="N10295" s="197"/>
      <c r="O10295" s="207">
        <v>101.1</v>
      </c>
      <c r="P10295" s="197"/>
    </row>
    <row r="10296" spans="1:16" x14ac:dyDescent="0.25">
      <c r="A10296" s="221" t="s">
        <v>572</v>
      </c>
      <c r="B10296" s="197"/>
      <c r="C10296" s="221" t="s">
        <v>573</v>
      </c>
      <c r="D10296" s="197"/>
      <c r="E10296" s="197"/>
      <c r="F10296" s="197"/>
      <c r="G10296" s="197"/>
      <c r="H10296" s="197"/>
      <c r="I10296" s="222">
        <v>55100</v>
      </c>
      <c r="J10296" s="197"/>
      <c r="K10296" s="222">
        <v>55100</v>
      </c>
      <c r="L10296" s="197"/>
      <c r="M10296" s="222">
        <v>55320.72</v>
      </c>
      <c r="N10296" s="197"/>
      <c r="O10296" s="220">
        <v>100.4</v>
      </c>
      <c r="P10296" s="197"/>
    </row>
    <row r="10297" spans="1:16" x14ac:dyDescent="0.25">
      <c r="A10297" s="218" t="s">
        <v>574</v>
      </c>
      <c r="B10297" s="197"/>
      <c r="C10297" s="218" t="s">
        <v>575</v>
      </c>
      <c r="D10297" s="197"/>
      <c r="E10297" s="197"/>
      <c r="F10297" s="197"/>
      <c r="G10297" s="197"/>
      <c r="H10297" s="197"/>
      <c r="I10297" s="219" t="s">
        <v>0</v>
      </c>
      <c r="J10297" s="197"/>
      <c r="K10297" s="219" t="s">
        <v>0</v>
      </c>
      <c r="L10297" s="197"/>
      <c r="M10297" s="219">
        <v>45300</v>
      </c>
      <c r="N10297" s="197"/>
      <c r="O10297" s="217" t="s">
        <v>0</v>
      </c>
      <c r="P10297" s="197"/>
    </row>
    <row r="10298" spans="1:16" x14ac:dyDescent="0.25">
      <c r="A10298" s="218" t="s">
        <v>580</v>
      </c>
      <c r="B10298" s="197"/>
      <c r="C10298" s="218" t="s">
        <v>581</v>
      </c>
      <c r="D10298" s="197"/>
      <c r="E10298" s="197"/>
      <c r="F10298" s="197"/>
      <c r="G10298" s="197"/>
      <c r="H10298" s="197"/>
      <c r="I10298" s="219" t="s">
        <v>0</v>
      </c>
      <c r="J10298" s="197"/>
      <c r="K10298" s="219" t="s">
        <v>0</v>
      </c>
      <c r="L10298" s="197"/>
      <c r="M10298" s="219">
        <v>2620.7199999999998</v>
      </c>
      <c r="N10298" s="197"/>
      <c r="O10298" s="217" t="s">
        <v>0</v>
      </c>
      <c r="P10298" s="197"/>
    </row>
    <row r="10299" spans="1:16" x14ac:dyDescent="0.25">
      <c r="A10299" s="218" t="s">
        <v>576</v>
      </c>
      <c r="B10299" s="197"/>
      <c r="C10299" s="218" t="s">
        <v>577</v>
      </c>
      <c r="D10299" s="197"/>
      <c r="E10299" s="197"/>
      <c r="F10299" s="197"/>
      <c r="G10299" s="197"/>
      <c r="H10299" s="197"/>
      <c r="I10299" s="219" t="s">
        <v>0</v>
      </c>
      <c r="J10299" s="197"/>
      <c r="K10299" s="219" t="s">
        <v>0</v>
      </c>
      <c r="L10299" s="197"/>
      <c r="M10299" s="219">
        <v>7400</v>
      </c>
      <c r="N10299" s="197"/>
      <c r="O10299" s="217" t="s">
        <v>0</v>
      </c>
      <c r="P10299" s="197"/>
    </row>
    <row r="10300" spans="1:16" x14ac:dyDescent="0.25">
      <c r="A10300" s="221" t="s">
        <v>582</v>
      </c>
      <c r="B10300" s="197"/>
      <c r="C10300" s="221" t="s">
        <v>583</v>
      </c>
      <c r="D10300" s="197"/>
      <c r="E10300" s="197"/>
      <c r="F10300" s="197"/>
      <c r="G10300" s="197"/>
      <c r="H10300" s="197"/>
      <c r="I10300" s="222">
        <v>2500</v>
      </c>
      <c r="J10300" s="197"/>
      <c r="K10300" s="222">
        <v>2500</v>
      </c>
      <c r="L10300" s="197"/>
      <c r="M10300" s="222">
        <v>2910.8</v>
      </c>
      <c r="N10300" s="197"/>
      <c r="O10300" s="220">
        <v>116.43</v>
      </c>
      <c r="P10300" s="197"/>
    </row>
    <row r="10301" spans="1:16" x14ac:dyDescent="0.25">
      <c r="A10301" s="218" t="s">
        <v>584</v>
      </c>
      <c r="B10301" s="197"/>
      <c r="C10301" s="218" t="s">
        <v>585</v>
      </c>
      <c r="D10301" s="197"/>
      <c r="E10301" s="197"/>
      <c r="F10301" s="197"/>
      <c r="G10301" s="197"/>
      <c r="H10301" s="197"/>
      <c r="I10301" s="219" t="s">
        <v>0</v>
      </c>
      <c r="J10301" s="197"/>
      <c r="K10301" s="219" t="s">
        <v>0</v>
      </c>
      <c r="L10301" s="197"/>
      <c r="M10301" s="219">
        <v>2910.8</v>
      </c>
      <c r="N10301" s="197"/>
      <c r="O10301" s="217" t="s">
        <v>0</v>
      </c>
      <c r="P10301" s="197"/>
    </row>
    <row r="10302" spans="1:16" x14ac:dyDescent="0.25">
      <c r="A10302" s="208" t="s">
        <v>1680</v>
      </c>
      <c r="B10302" s="197"/>
      <c r="C10302" s="197"/>
      <c r="D10302" s="197"/>
      <c r="E10302" s="197"/>
      <c r="F10302" s="197"/>
      <c r="G10302" s="197"/>
      <c r="H10302" s="197"/>
      <c r="I10302" s="209">
        <v>1398500.33</v>
      </c>
      <c r="J10302" s="197"/>
      <c r="K10302" s="209">
        <v>1398500.33</v>
      </c>
      <c r="L10302" s="197"/>
      <c r="M10302" s="209">
        <v>1329914.94</v>
      </c>
      <c r="N10302" s="197"/>
      <c r="O10302" s="210">
        <v>95.1</v>
      </c>
      <c r="P10302" s="197"/>
    </row>
    <row r="10303" spans="1:16" x14ac:dyDescent="0.25">
      <c r="A10303" s="205" t="s">
        <v>240</v>
      </c>
      <c r="B10303" s="197"/>
      <c r="C10303" s="197"/>
      <c r="D10303" s="197"/>
      <c r="E10303" s="197"/>
      <c r="F10303" s="197"/>
      <c r="G10303" s="197"/>
      <c r="H10303" s="197"/>
      <c r="I10303" s="206">
        <v>174501.48</v>
      </c>
      <c r="J10303" s="197"/>
      <c r="K10303" s="206">
        <v>174501.48</v>
      </c>
      <c r="L10303" s="197"/>
      <c r="M10303" s="206">
        <v>162139.94</v>
      </c>
      <c r="N10303" s="197"/>
      <c r="O10303" s="207">
        <v>92.92</v>
      </c>
      <c r="P10303" s="197"/>
    </row>
    <row r="10304" spans="1:16" x14ac:dyDescent="0.25">
      <c r="A10304" s="205" t="s">
        <v>2076</v>
      </c>
      <c r="B10304" s="197"/>
      <c r="C10304" s="197"/>
      <c r="D10304" s="197"/>
      <c r="E10304" s="197"/>
      <c r="F10304" s="197"/>
      <c r="G10304" s="197"/>
      <c r="H10304" s="197"/>
      <c r="I10304" s="206">
        <v>174501.48</v>
      </c>
      <c r="J10304" s="197"/>
      <c r="K10304" s="206">
        <v>174501.48</v>
      </c>
      <c r="L10304" s="197"/>
      <c r="M10304" s="206">
        <v>162139.94</v>
      </c>
      <c r="N10304" s="197"/>
      <c r="O10304" s="207">
        <v>92.92</v>
      </c>
      <c r="P10304" s="197"/>
    </row>
    <row r="10305" spans="1:16" x14ac:dyDescent="0.25">
      <c r="A10305" s="205" t="s">
        <v>241</v>
      </c>
      <c r="B10305" s="197"/>
      <c r="C10305" s="197"/>
      <c r="D10305" s="197"/>
      <c r="E10305" s="197"/>
      <c r="F10305" s="197"/>
      <c r="G10305" s="197"/>
      <c r="H10305" s="197"/>
      <c r="I10305" s="206">
        <v>15234.2</v>
      </c>
      <c r="J10305" s="197"/>
      <c r="K10305" s="206">
        <v>15234.2</v>
      </c>
      <c r="L10305" s="197"/>
      <c r="M10305" s="206">
        <v>7675.16</v>
      </c>
      <c r="N10305" s="197"/>
      <c r="O10305" s="207">
        <v>50.38</v>
      </c>
      <c r="P10305" s="197"/>
    </row>
    <row r="10306" spans="1:16" x14ac:dyDescent="0.25">
      <c r="A10306" s="205" t="s">
        <v>2080</v>
      </c>
      <c r="B10306" s="197"/>
      <c r="C10306" s="197"/>
      <c r="D10306" s="197"/>
      <c r="E10306" s="197"/>
      <c r="F10306" s="197"/>
      <c r="G10306" s="197"/>
      <c r="H10306" s="197"/>
      <c r="I10306" s="206">
        <v>15234.2</v>
      </c>
      <c r="J10306" s="197"/>
      <c r="K10306" s="206">
        <v>15234.2</v>
      </c>
      <c r="L10306" s="197"/>
      <c r="M10306" s="206">
        <v>7675.16</v>
      </c>
      <c r="N10306" s="197"/>
      <c r="O10306" s="207">
        <v>50.38</v>
      </c>
      <c r="P10306" s="197"/>
    </row>
    <row r="10307" spans="1:16" x14ac:dyDescent="0.25">
      <c r="A10307" s="205" t="s">
        <v>242</v>
      </c>
      <c r="B10307" s="197"/>
      <c r="C10307" s="197"/>
      <c r="D10307" s="197"/>
      <c r="E10307" s="197"/>
      <c r="F10307" s="197"/>
      <c r="G10307" s="197"/>
      <c r="H10307" s="197"/>
      <c r="I10307" s="206">
        <v>226842.42</v>
      </c>
      <c r="J10307" s="197"/>
      <c r="K10307" s="206">
        <v>226842.42</v>
      </c>
      <c r="L10307" s="197"/>
      <c r="M10307" s="206">
        <v>220064.33</v>
      </c>
      <c r="N10307" s="197"/>
      <c r="O10307" s="207">
        <v>97.01</v>
      </c>
      <c r="P10307" s="197"/>
    </row>
    <row r="10308" spans="1:16" x14ac:dyDescent="0.25">
      <c r="A10308" s="205" t="s">
        <v>2086</v>
      </c>
      <c r="B10308" s="197"/>
      <c r="C10308" s="197"/>
      <c r="D10308" s="197"/>
      <c r="E10308" s="197"/>
      <c r="F10308" s="197"/>
      <c r="G10308" s="197"/>
      <c r="H10308" s="197"/>
      <c r="I10308" s="206">
        <v>33519.35</v>
      </c>
      <c r="J10308" s="197"/>
      <c r="K10308" s="206">
        <v>33519.35</v>
      </c>
      <c r="L10308" s="197"/>
      <c r="M10308" s="206">
        <v>27267.65</v>
      </c>
      <c r="N10308" s="197"/>
      <c r="O10308" s="207">
        <v>81.349999999999994</v>
      </c>
      <c r="P10308" s="197"/>
    </row>
    <row r="10309" spans="1:16" x14ac:dyDescent="0.25">
      <c r="A10309" s="205" t="s">
        <v>2087</v>
      </c>
      <c r="B10309" s="197"/>
      <c r="C10309" s="197"/>
      <c r="D10309" s="197"/>
      <c r="E10309" s="197"/>
      <c r="F10309" s="197"/>
      <c r="G10309" s="197"/>
      <c r="H10309" s="197"/>
      <c r="I10309" s="206">
        <v>193323.07</v>
      </c>
      <c r="J10309" s="197"/>
      <c r="K10309" s="206">
        <v>193323.07</v>
      </c>
      <c r="L10309" s="197"/>
      <c r="M10309" s="206">
        <v>192796.68</v>
      </c>
      <c r="N10309" s="197"/>
      <c r="O10309" s="207">
        <v>99.73</v>
      </c>
      <c r="P10309" s="197"/>
    </row>
    <row r="10310" spans="1:16" x14ac:dyDescent="0.25">
      <c r="A10310" s="205" t="s">
        <v>243</v>
      </c>
      <c r="B10310" s="197"/>
      <c r="C10310" s="197"/>
      <c r="D10310" s="197"/>
      <c r="E10310" s="197"/>
      <c r="F10310" s="197"/>
      <c r="G10310" s="197"/>
      <c r="H10310" s="197"/>
      <c r="I10310" s="206">
        <v>972122.23</v>
      </c>
      <c r="J10310" s="197"/>
      <c r="K10310" s="206">
        <v>972122.23</v>
      </c>
      <c r="L10310" s="197"/>
      <c r="M10310" s="206">
        <v>939398.29</v>
      </c>
      <c r="N10310" s="197"/>
      <c r="O10310" s="207">
        <v>96.63</v>
      </c>
      <c r="P10310" s="197"/>
    </row>
    <row r="10311" spans="1:16" x14ac:dyDescent="0.25">
      <c r="A10311" s="205" t="s">
        <v>2088</v>
      </c>
      <c r="B10311" s="197"/>
      <c r="C10311" s="197"/>
      <c r="D10311" s="197"/>
      <c r="E10311" s="197"/>
      <c r="F10311" s="197"/>
      <c r="G10311" s="197"/>
      <c r="H10311" s="197"/>
      <c r="I10311" s="206">
        <v>36000</v>
      </c>
      <c r="J10311" s="197"/>
      <c r="K10311" s="206">
        <v>36000</v>
      </c>
      <c r="L10311" s="197"/>
      <c r="M10311" s="206">
        <v>30654.720000000001</v>
      </c>
      <c r="N10311" s="197"/>
      <c r="O10311" s="207">
        <v>85.15</v>
      </c>
      <c r="P10311" s="197"/>
    </row>
    <row r="10312" spans="1:16" x14ac:dyDescent="0.25">
      <c r="A10312" s="205" t="s">
        <v>2090</v>
      </c>
      <c r="B10312" s="197"/>
      <c r="C10312" s="197"/>
      <c r="D10312" s="197"/>
      <c r="E10312" s="197"/>
      <c r="F10312" s="197"/>
      <c r="G10312" s="197"/>
      <c r="H10312" s="197"/>
      <c r="I10312" s="206">
        <v>898557.43</v>
      </c>
      <c r="J10312" s="197"/>
      <c r="K10312" s="206">
        <v>898557.43</v>
      </c>
      <c r="L10312" s="197"/>
      <c r="M10312" s="206">
        <v>874358.71</v>
      </c>
      <c r="N10312" s="197"/>
      <c r="O10312" s="207">
        <v>97.31</v>
      </c>
      <c r="P10312" s="197"/>
    </row>
    <row r="10313" spans="1:16" x14ac:dyDescent="0.25">
      <c r="A10313" s="205" t="s">
        <v>2092</v>
      </c>
      <c r="B10313" s="197"/>
      <c r="C10313" s="197"/>
      <c r="D10313" s="197"/>
      <c r="E10313" s="197"/>
      <c r="F10313" s="197"/>
      <c r="G10313" s="197"/>
      <c r="H10313" s="197"/>
      <c r="I10313" s="206">
        <v>35510.300000000003</v>
      </c>
      <c r="J10313" s="197"/>
      <c r="K10313" s="206">
        <v>35510.300000000003</v>
      </c>
      <c r="L10313" s="197"/>
      <c r="M10313" s="206">
        <v>32800.36</v>
      </c>
      <c r="N10313" s="197"/>
      <c r="O10313" s="207">
        <v>92.37</v>
      </c>
      <c r="P10313" s="197"/>
    </row>
    <row r="10314" spans="1:16" x14ac:dyDescent="0.25">
      <c r="A10314" s="205" t="s">
        <v>2095</v>
      </c>
      <c r="B10314" s="197"/>
      <c r="C10314" s="197"/>
      <c r="D10314" s="197"/>
      <c r="E10314" s="197"/>
      <c r="F10314" s="197"/>
      <c r="G10314" s="197"/>
      <c r="H10314" s="197"/>
      <c r="I10314" s="206">
        <v>2054.5</v>
      </c>
      <c r="J10314" s="197"/>
      <c r="K10314" s="206">
        <v>2054.5</v>
      </c>
      <c r="L10314" s="197"/>
      <c r="M10314" s="206">
        <v>1584.5</v>
      </c>
      <c r="N10314" s="197"/>
      <c r="O10314" s="207">
        <v>77.12</v>
      </c>
      <c r="P10314" s="197"/>
    </row>
    <row r="10315" spans="1:16" x14ac:dyDescent="0.25">
      <c r="A10315" s="205" t="s">
        <v>244</v>
      </c>
      <c r="B10315" s="197"/>
      <c r="C10315" s="197"/>
      <c r="D10315" s="197"/>
      <c r="E10315" s="197"/>
      <c r="F10315" s="197"/>
      <c r="G10315" s="197"/>
      <c r="H10315" s="197"/>
      <c r="I10315" s="206">
        <v>9800</v>
      </c>
      <c r="J10315" s="197"/>
      <c r="K10315" s="206">
        <v>9800</v>
      </c>
      <c r="L10315" s="197"/>
      <c r="M10315" s="206">
        <v>637.22</v>
      </c>
      <c r="N10315" s="197"/>
      <c r="O10315" s="207">
        <v>6.5</v>
      </c>
      <c r="P10315" s="197"/>
    </row>
    <row r="10316" spans="1:16" x14ac:dyDescent="0.25">
      <c r="A10316" s="205" t="s">
        <v>2097</v>
      </c>
      <c r="B10316" s="197"/>
      <c r="C10316" s="197"/>
      <c r="D10316" s="197"/>
      <c r="E10316" s="197"/>
      <c r="F10316" s="197"/>
      <c r="G10316" s="197"/>
      <c r="H10316" s="197"/>
      <c r="I10316" s="206">
        <v>9800</v>
      </c>
      <c r="J10316" s="197"/>
      <c r="K10316" s="206">
        <v>9800</v>
      </c>
      <c r="L10316" s="197"/>
      <c r="M10316" s="206">
        <v>637.22</v>
      </c>
      <c r="N10316" s="197"/>
      <c r="O10316" s="207">
        <v>6.5</v>
      </c>
      <c r="P10316" s="197"/>
    </row>
    <row r="10317" spans="1:16" x14ac:dyDescent="0.25">
      <c r="A10317" s="215" t="s">
        <v>1525</v>
      </c>
      <c r="B10317" s="197"/>
      <c r="C10317" s="215" t="s">
        <v>1526</v>
      </c>
      <c r="D10317" s="197"/>
      <c r="E10317" s="197"/>
      <c r="F10317" s="197"/>
      <c r="G10317" s="197"/>
      <c r="H10317" s="197"/>
      <c r="I10317" s="216">
        <v>1048247.7</v>
      </c>
      <c r="J10317" s="197"/>
      <c r="K10317" s="216">
        <v>1048247.7</v>
      </c>
      <c r="L10317" s="197"/>
      <c r="M10317" s="216">
        <v>1015534.68</v>
      </c>
      <c r="N10317" s="197"/>
      <c r="O10317" s="211">
        <v>96.88</v>
      </c>
      <c r="P10317" s="197"/>
    </row>
    <row r="10318" spans="1:16" x14ac:dyDescent="0.25">
      <c r="A10318" s="212" t="s">
        <v>1527</v>
      </c>
      <c r="B10318" s="197"/>
      <c r="C10318" s="212" t="s">
        <v>1528</v>
      </c>
      <c r="D10318" s="197"/>
      <c r="E10318" s="197"/>
      <c r="F10318" s="197"/>
      <c r="G10318" s="197"/>
      <c r="H10318" s="197"/>
      <c r="I10318" s="213">
        <v>19440</v>
      </c>
      <c r="J10318" s="197"/>
      <c r="K10318" s="213">
        <v>19440</v>
      </c>
      <c r="L10318" s="197"/>
      <c r="M10318" s="213">
        <v>19440</v>
      </c>
      <c r="N10318" s="197"/>
      <c r="O10318" s="214">
        <v>100</v>
      </c>
      <c r="P10318" s="197"/>
    </row>
    <row r="10319" spans="1:16" x14ac:dyDescent="0.25">
      <c r="A10319" s="205" t="s">
        <v>242</v>
      </c>
      <c r="B10319" s="197"/>
      <c r="C10319" s="197"/>
      <c r="D10319" s="197"/>
      <c r="E10319" s="197"/>
      <c r="F10319" s="197"/>
      <c r="G10319" s="197"/>
      <c r="H10319" s="197"/>
      <c r="I10319" s="206">
        <v>19440</v>
      </c>
      <c r="J10319" s="197"/>
      <c r="K10319" s="206">
        <v>19440</v>
      </c>
      <c r="L10319" s="197"/>
      <c r="M10319" s="206">
        <v>19440</v>
      </c>
      <c r="N10319" s="197"/>
      <c r="O10319" s="207">
        <v>100</v>
      </c>
      <c r="P10319" s="197"/>
    </row>
    <row r="10320" spans="1:16" x14ac:dyDescent="0.25">
      <c r="A10320" s="205" t="s">
        <v>2087</v>
      </c>
      <c r="B10320" s="197"/>
      <c r="C10320" s="197"/>
      <c r="D10320" s="197"/>
      <c r="E10320" s="197"/>
      <c r="F10320" s="197"/>
      <c r="G10320" s="197"/>
      <c r="H10320" s="197"/>
      <c r="I10320" s="206">
        <v>19440</v>
      </c>
      <c r="J10320" s="197"/>
      <c r="K10320" s="206">
        <v>19440</v>
      </c>
      <c r="L10320" s="197"/>
      <c r="M10320" s="206">
        <v>19440</v>
      </c>
      <c r="N10320" s="197"/>
      <c r="O10320" s="207">
        <v>100</v>
      </c>
      <c r="P10320" s="197"/>
    </row>
    <row r="10321" spans="1:16" x14ac:dyDescent="0.25">
      <c r="A10321" s="221" t="s">
        <v>582</v>
      </c>
      <c r="B10321" s="197"/>
      <c r="C10321" s="221" t="s">
        <v>583</v>
      </c>
      <c r="D10321" s="197"/>
      <c r="E10321" s="197"/>
      <c r="F10321" s="197"/>
      <c r="G10321" s="197"/>
      <c r="H10321" s="197"/>
      <c r="I10321" s="222">
        <v>18803.54</v>
      </c>
      <c r="J10321" s="197"/>
      <c r="K10321" s="222">
        <v>18803.54</v>
      </c>
      <c r="L10321" s="197"/>
      <c r="M10321" s="222">
        <v>18803.54</v>
      </c>
      <c r="N10321" s="197"/>
      <c r="O10321" s="220">
        <v>100</v>
      </c>
      <c r="P10321" s="197"/>
    </row>
    <row r="10322" spans="1:16" x14ac:dyDescent="0.25">
      <c r="A10322" s="218" t="s">
        <v>588</v>
      </c>
      <c r="B10322" s="197"/>
      <c r="C10322" s="218" t="s">
        <v>589</v>
      </c>
      <c r="D10322" s="197"/>
      <c r="E10322" s="197"/>
      <c r="F10322" s="197"/>
      <c r="G10322" s="197"/>
      <c r="H10322" s="197"/>
      <c r="I10322" s="219" t="s">
        <v>0</v>
      </c>
      <c r="J10322" s="197"/>
      <c r="K10322" s="219" t="s">
        <v>0</v>
      </c>
      <c r="L10322" s="197"/>
      <c r="M10322" s="219">
        <v>1799.84</v>
      </c>
      <c r="N10322" s="197"/>
      <c r="O10322" s="217" t="s">
        <v>0</v>
      </c>
      <c r="P10322" s="197"/>
    </row>
    <row r="10323" spans="1:16" x14ac:dyDescent="0.25">
      <c r="A10323" s="218" t="s">
        <v>786</v>
      </c>
      <c r="B10323" s="197"/>
      <c r="C10323" s="218" t="s">
        <v>787</v>
      </c>
      <c r="D10323" s="197"/>
      <c r="E10323" s="197"/>
      <c r="F10323" s="197"/>
      <c r="G10323" s="197"/>
      <c r="H10323" s="197"/>
      <c r="I10323" s="219" t="s">
        <v>0</v>
      </c>
      <c r="J10323" s="197"/>
      <c r="K10323" s="219" t="s">
        <v>0</v>
      </c>
      <c r="L10323" s="197"/>
      <c r="M10323" s="219">
        <v>1116.1600000000001</v>
      </c>
      <c r="N10323" s="197"/>
      <c r="O10323" s="217" t="s">
        <v>0</v>
      </c>
      <c r="P10323" s="197"/>
    </row>
    <row r="10324" spans="1:16" x14ac:dyDescent="0.25">
      <c r="A10324" s="218" t="s">
        <v>788</v>
      </c>
      <c r="B10324" s="197"/>
      <c r="C10324" s="218" t="s">
        <v>789</v>
      </c>
      <c r="D10324" s="197"/>
      <c r="E10324" s="197"/>
      <c r="F10324" s="197"/>
      <c r="G10324" s="197"/>
      <c r="H10324" s="197"/>
      <c r="I10324" s="219" t="s">
        <v>0</v>
      </c>
      <c r="J10324" s="197"/>
      <c r="K10324" s="219" t="s">
        <v>0</v>
      </c>
      <c r="L10324" s="197"/>
      <c r="M10324" s="219">
        <v>420.1</v>
      </c>
      <c r="N10324" s="197"/>
      <c r="O10324" s="217" t="s">
        <v>0</v>
      </c>
      <c r="P10324" s="197"/>
    </row>
    <row r="10325" spans="1:16" x14ac:dyDescent="0.25">
      <c r="A10325" s="218" t="s">
        <v>790</v>
      </c>
      <c r="B10325" s="197"/>
      <c r="C10325" s="218" t="s">
        <v>791</v>
      </c>
      <c r="D10325" s="197"/>
      <c r="E10325" s="197"/>
      <c r="F10325" s="197"/>
      <c r="G10325" s="197"/>
      <c r="H10325" s="197"/>
      <c r="I10325" s="219" t="s">
        <v>0</v>
      </c>
      <c r="J10325" s="197"/>
      <c r="K10325" s="219" t="s">
        <v>0</v>
      </c>
      <c r="L10325" s="197"/>
      <c r="M10325" s="219">
        <v>2835.96</v>
      </c>
      <c r="N10325" s="197"/>
      <c r="O10325" s="217" t="s">
        <v>0</v>
      </c>
      <c r="P10325" s="197"/>
    </row>
    <row r="10326" spans="1:16" x14ac:dyDescent="0.25">
      <c r="A10326" s="218" t="s">
        <v>955</v>
      </c>
      <c r="B10326" s="197"/>
      <c r="C10326" s="218" t="s">
        <v>956</v>
      </c>
      <c r="D10326" s="197"/>
      <c r="E10326" s="197"/>
      <c r="F10326" s="197"/>
      <c r="G10326" s="197"/>
      <c r="H10326" s="197"/>
      <c r="I10326" s="219" t="s">
        <v>0</v>
      </c>
      <c r="J10326" s="197"/>
      <c r="K10326" s="219" t="s">
        <v>0</v>
      </c>
      <c r="L10326" s="197"/>
      <c r="M10326" s="219">
        <v>40.03</v>
      </c>
      <c r="N10326" s="197"/>
      <c r="O10326" s="217" t="s">
        <v>0</v>
      </c>
      <c r="P10326" s="197"/>
    </row>
    <row r="10327" spans="1:16" x14ac:dyDescent="0.25">
      <c r="A10327" s="218" t="s">
        <v>794</v>
      </c>
      <c r="B10327" s="197"/>
      <c r="C10327" s="218" t="s">
        <v>795</v>
      </c>
      <c r="D10327" s="197"/>
      <c r="E10327" s="197"/>
      <c r="F10327" s="197"/>
      <c r="G10327" s="197"/>
      <c r="H10327" s="197"/>
      <c r="I10327" s="219" t="s">
        <v>0</v>
      </c>
      <c r="J10327" s="197"/>
      <c r="K10327" s="219" t="s">
        <v>0</v>
      </c>
      <c r="L10327" s="197"/>
      <c r="M10327" s="219">
        <v>788.56</v>
      </c>
      <c r="N10327" s="197"/>
      <c r="O10327" s="217" t="s">
        <v>0</v>
      </c>
      <c r="P10327" s="197"/>
    </row>
    <row r="10328" spans="1:16" x14ac:dyDescent="0.25">
      <c r="A10328" s="218" t="s">
        <v>796</v>
      </c>
      <c r="B10328" s="197"/>
      <c r="C10328" s="218" t="s">
        <v>797</v>
      </c>
      <c r="D10328" s="197"/>
      <c r="E10328" s="197"/>
      <c r="F10328" s="197"/>
      <c r="G10328" s="197"/>
      <c r="H10328" s="197"/>
      <c r="I10328" s="219" t="s">
        <v>0</v>
      </c>
      <c r="J10328" s="197"/>
      <c r="K10328" s="219" t="s">
        <v>0</v>
      </c>
      <c r="L10328" s="197"/>
      <c r="M10328" s="219">
        <v>106.91</v>
      </c>
      <c r="N10328" s="197"/>
      <c r="O10328" s="217" t="s">
        <v>0</v>
      </c>
      <c r="P10328" s="197"/>
    </row>
    <row r="10329" spans="1:16" x14ac:dyDescent="0.25">
      <c r="A10329" s="218" t="s">
        <v>728</v>
      </c>
      <c r="B10329" s="197"/>
      <c r="C10329" s="218" t="s">
        <v>729</v>
      </c>
      <c r="D10329" s="197"/>
      <c r="E10329" s="197"/>
      <c r="F10329" s="197"/>
      <c r="G10329" s="197"/>
      <c r="H10329" s="197"/>
      <c r="I10329" s="219" t="s">
        <v>0</v>
      </c>
      <c r="J10329" s="197"/>
      <c r="K10329" s="219" t="s">
        <v>0</v>
      </c>
      <c r="L10329" s="197"/>
      <c r="M10329" s="219">
        <v>171.1</v>
      </c>
      <c r="N10329" s="197"/>
      <c r="O10329" s="217" t="s">
        <v>0</v>
      </c>
      <c r="P10329" s="197"/>
    </row>
    <row r="10330" spans="1:16" x14ac:dyDescent="0.25">
      <c r="A10330" s="218" t="s">
        <v>774</v>
      </c>
      <c r="B10330" s="197"/>
      <c r="C10330" s="218" t="s">
        <v>775</v>
      </c>
      <c r="D10330" s="197"/>
      <c r="E10330" s="197"/>
      <c r="F10330" s="197"/>
      <c r="G10330" s="197"/>
      <c r="H10330" s="197"/>
      <c r="I10330" s="219" t="s">
        <v>0</v>
      </c>
      <c r="J10330" s="197"/>
      <c r="K10330" s="219" t="s">
        <v>0</v>
      </c>
      <c r="L10330" s="197"/>
      <c r="M10330" s="219">
        <v>1617.07</v>
      </c>
      <c r="N10330" s="197"/>
      <c r="O10330" s="217" t="s">
        <v>0</v>
      </c>
      <c r="P10330" s="197"/>
    </row>
    <row r="10331" spans="1:16" x14ac:dyDescent="0.25">
      <c r="A10331" s="218" t="s">
        <v>590</v>
      </c>
      <c r="B10331" s="197"/>
      <c r="C10331" s="218" t="s">
        <v>591</v>
      </c>
      <c r="D10331" s="197"/>
      <c r="E10331" s="197"/>
      <c r="F10331" s="197"/>
      <c r="G10331" s="197"/>
      <c r="H10331" s="197"/>
      <c r="I10331" s="219" t="s">
        <v>0</v>
      </c>
      <c r="J10331" s="197"/>
      <c r="K10331" s="219" t="s">
        <v>0</v>
      </c>
      <c r="L10331" s="197"/>
      <c r="M10331" s="219">
        <v>1728.77</v>
      </c>
      <c r="N10331" s="197"/>
      <c r="O10331" s="217" t="s">
        <v>0</v>
      </c>
      <c r="P10331" s="197"/>
    </row>
    <row r="10332" spans="1:16" x14ac:dyDescent="0.25">
      <c r="A10332" s="218" t="s">
        <v>742</v>
      </c>
      <c r="B10332" s="197"/>
      <c r="C10332" s="218" t="s">
        <v>743</v>
      </c>
      <c r="D10332" s="197"/>
      <c r="E10332" s="197"/>
      <c r="F10332" s="197"/>
      <c r="G10332" s="197"/>
      <c r="H10332" s="197"/>
      <c r="I10332" s="219" t="s">
        <v>0</v>
      </c>
      <c r="J10332" s="197"/>
      <c r="K10332" s="219" t="s">
        <v>0</v>
      </c>
      <c r="L10332" s="197"/>
      <c r="M10332" s="219">
        <v>3634.25</v>
      </c>
      <c r="N10332" s="197"/>
      <c r="O10332" s="217" t="s">
        <v>0</v>
      </c>
      <c r="P10332" s="197"/>
    </row>
    <row r="10333" spans="1:16" x14ac:dyDescent="0.25">
      <c r="A10333" s="218" t="s">
        <v>602</v>
      </c>
      <c r="B10333" s="197"/>
      <c r="C10333" s="218" t="s">
        <v>603</v>
      </c>
      <c r="D10333" s="197"/>
      <c r="E10333" s="197"/>
      <c r="F10333" s="197"/>
      <c r="G10333" s="197"/>
      <c r="H10333" s="197"/>
      <c r="I10333" s="219" t="s">
        <v>0</v>
      </c>
      <c r="J10333" s="197"/>
      <c r="K10333" s="219" t="s">
        <v>0</v>
      </c>
      <c r="L10333" s="197"/>
      <c r="M10333" s="219">
        <v>115</v>
      </c>
      <c r="N10333" s="197"/>
      <c r="O10333" s="217" t="s">
        <v>0</v>
      </c>
      <c r="P10333" s="197"/>
    </row>
    <row r="10334" spans="1:16" x14ac:dyDescent="0.25">
      <c r="A10334" s="218" t="s">
        <v>640</v>
      </c>
      <c r="B10334" s="197"/>
      <c r="C10334" s="218" t="s">
        <v>641</v>
      </c>
      <c r="D10334" s="197"/>
      <c r="E10334" s="197"/>
      <c r="F10334" s="197"/>
      <c r="G10334" s="197"/>
      <c r="H10334" s="197"/>
      <c r="I10334" s="219" t="s">
        <v>0</v>
      </c>
      <c r="J10334" s="197"/>
      <c r="K10334" s="219" t="s">
        <v>0</v>
      </c>
      <c r="L10334" s="197"/>
      <c r="M10334" s="219">
        <v>389.91</v>
      </c>
      <c r="N10334" s="197"/>
      <c r="O10334" s="217" t="s">
        <v>0</v>
      </c>
      <c r="P10334" s="197"/>
    </row>
    <row r="10335" spans="1:16" x14ac:dyDescent="0.25">
      <c r="A10335" s="218" t="s">
        <v>670</v>
      </c>
      <c r="B10335" s="197"/>
      <c r="C10335" s="218" t="s">
        <v>671</v>
      </c>
      <c r="D10335" s="197"/>
      <c r="E10335" s="197"/>
      <c r="F10335" s="197"/>
      <c r="G10335" s="197"/>
      <c r="H10335" s="197"/>
      <c r="I10335" s="219" t="s">
        <v>0</v>
      </c>
      <c r="J10335" s="197"/>
      <c r="K10335" s="219" t="s">
        <v>0</v>
      </c>
      <c r="L10335" s="197"/>
      <c r="M10335" s="219">
        <v>1128.3599999999999</v>
      </c>
      <c r="N10335" s="197"/>
      <c r="O10335" s="217" t="s">
        <v>0</v>
      </c>
      <c r="P10335" s="197"/>
    </row>
    <row r="10336" spans="1:16" x14ac:dyDescent="0.25">
      <c r="A10336" s="218" t="s">
        <v>634</v>
      </c>
      <c r="B10336" s="197"/>
      <c r="C10336" s="218" t="s">
        <v>635</v>
      </c>
      <c r="D10336" s="197"/>
      <c r="E10336" s="197"/>
      <c r="F10336" s="197"/>
      <c r="G10336" s="197"/>
      <c r="H10336" s="197"/>
      <c r="I10336" s="219" t="s">
        <v>0</v>
      </c>
      <c r="J10336" s="197"/>
      <c r="K10336" s="219" t="s">
        <v>0</v>
      </c>
      <c r="L10336" s="197"/>
      <c r="M10336" s="219">
        <v>1430.14</v>
      </c>
      <c r="N10336" s="197"/>
      <c r="O10336" s="217" t="s">
        <v>0</v>
      </c>
      <c r="P10336" s="197"/>
    </row>
    <row r="10337" spans="1:16" x14ac:dyDescent="0.25">
      <c r="A10337" s="218" t="s">
        <v>730</v>
      </c>
      <c r="B10337" s="197"/>
      <c r="C10337" s="218" t="s">
        <v>731</v>
      </c>
      <c r="D10337" s="197"/>
      <c r="E10337" s="197"/>
      <c r="F10337" s="197"/>
      <c r="G10337" s="197"/>
      <c r="H10337" s="197"/>
      <c r="I10337" s="219" t="s">
        <v>0</v>
      </c>
      <c r="J10337" s="197"/>
      <c r="K10337" s="219" t="s">
        <v>0</v>
      </c>
      <c r="L10337" s="197"/>
      <c r="M10337" s="219">
        <v>195</v>
      </c>
      <c r="N10337" s="197"/>
      <c r="O10337" s="217" t="s">
        <v>0</v>
      </c>
      <c r="P10337" s="197"/>
    </row>
    <row r="10338" spans="1:16" x14ac:dyDescent="0.25">
      <c r="A10338" s="218" t="s">
        <v>616</v>
      </c>
      <c r="B10338" s="197"/>
      <c r="C10338" s="218" t="s">
        <v>617</v>
      </c>
      <c r="D10338" s="197"/>
      <c r="E10338" s="197"/>
      <c r="F10338" s="197"/>
      <c r="G10338" s="197"/>
      <c r="H10338" s="197"/>
      <c r="I10338" s="219" t="s">
        <v>0</v>
      </c>
      <c r="J10338" s="197"/>
      <c r="K10338" s="219" t="s">
        <v>0</v>
      </c>
      <c r="L10338" s="197"/>
      <c r="M10338" s="219">
        <v>1286.3800000000001</v>
      </c>
      <c r="N10338" s="197"/>
      <c r="O10338" s="217" t="s">
        <v>0</v>
      </c>
      <c r="P10338" s="197"/>
    </row>
    <row r="10339" spans="1:16" x14ac:dyDescent="0.25">
      <c r="A10339" s="221" t="s">
        <v>674</v>
      </c>
      <c r="B10339" s="197"/>
      <c r="C10339" s="221" t="s">
        <v>675</v>
      </c>
      <c r="D10339" s="197"/>
      <c r="E10339" s="197"/>
      <c r="F10339" s="197"/>
      <c r="G10339" s="197"/>
      <c r="H10339" s="197"/>
      <c r="I10339" s="222">
        <v>636.46</v>
      </c>
      <c r="J10339" s="197"/>
      <c r="K10339" s="222">
        <v>636.46</v>
      </c>
      <c r="L10339" s="197"/>
      <c r="M10339" s="222">
        <v>636.46</v>
      </c>
      <c r="N10339" s="197"/>
      <c r="O10339" s="220">
        <v>100</v>
      </c>
      <c r="P10339" s="197"/>
    </row>
    <row r="10340" spans="1:16" x14ac:dyDescent="0.25">
      <c r="A10340" s="218" t="s">
        <v>678</v>
      </c>
      <c r="B10340" s="197"/>
      <c r="C10340" s="218" t="s">
        <v>679</v>
      </c>
      <c r="D10340" s="197"/>
      <c r="E10340" s="197"/>
      <c r="F10340" s="197"/>
      <c r="G10340" s="197"/>
      <c r="H10340" s="197"/>
      <c r="I10340" s="219" t="s">
        <v>0</v>
      </c>
      <c r="J10340" s="197"/>
      <c r="K10340" s="219" t="s">
        <v>0</v>
      </c>
      <c r="L10340" s="197"/>
      <c r="M10340" s="219">
        <v>636.46</v>
      </c>
      <c r="N10340" s="197"/>
      <c r="O10340" s="217" t="s">
        <v>0</v>
      </c>
      <c r="P10340" s="197"/>
    </row>
    <row r="10341" spans="1:16" x14ac:dyDescent="0.25">
      <c r="A10341" s="212" t="s">
        <v>1529</v>
      </c>
      <c r="B10341" s="197"/>
      <c r="C10341" s="212" t="s">
        <v>1530</v>
      </c>
      <c r="D10341" s="197"/>
      <c r="E10341" s="197"/>
      <c r="F10341" s="197"/>
      <c r="G10341" s="197"/>
      <c r="H10341" s="197"/>
      <c r="I10341" s="213">
        <v>163609.5</v>
      </c>
      <c r="J10341" s="197"/>
      <c r="K10341" s="213">
        <v>163609.5</v>
      </c>
      <c r="L10341" s="197"/>
      <c r="M10341" s="213">
        <v>163083.10999999999</v>
      </c>
      <c r="N10341" s="197"/>
      <c r="O10341" s="214">
        <v>99.68</v>
      </c>
      <c r="P10341" s="197"/>
    </row>
    <row r="10342" spans="1:16" x14ac:dyDescent="0.25">
      <c r="A10342" s="205" t="s">
        <v>242</v>
      </c>
      <c r="B10342" s="197"/>
      <c r="C10342" s="197"/>
      <c r="D10342" s="197"/>
      <c r="E10342" s="197"/>
      <c r="F10342" s="197"/>
      <c r="G10342" s="197"/>
      <c r="H10342" s="197"/>
      <c r="I10342" s="206">
        <v>163609.5</v>
      </c>
      <c r="J10342" s="197"/>
      <c r="K10342" s="206">
        <v>163609.5</v>
      </c>
      <c r="L10342" s="197"/>
      <c r="M10342" s="206">
        <v>163083.10999999999</v>
      </c>
      <c r="N10342" s="197"/>
      <c r="O10342" s="207">
        <v>99.68</v>
      </c>
      <c r="P10342" s="197"/>
    </row>
    <row r="10343" spans="1:16" x14ac:dyDescent="0.25">
      <c r="A10343" s="205" t="s">
        <v>2087</v>
      </c>
      <c r="B10343" s="197"/>
      <c r="C10343" s="197"/>
      <c r="D10343" s="197"/>
      <c r="E10343" s="197"/>
      <c r="F10343" s="197"/>
      <c r="G10343" s="197"/>
      <c r="H10343" s="197"/>
      <c r="I10343" s="206">
        <v>163609.5</v>
      </c>
      <c r="J10343" s="197"/>
      <c r="K10343" s="206">
        <v>163609.5</v>
      </c>
      <c r="L10343" s="197"/>
      <c r="M10343" s="206">
        <v>163083.10999999999</v>
      </c>
      <c r="N10343" s="197"/>
      <c r="O10343" s="207">
        <v>99.68</v>
      </c>
      <c r="P10343" s="197"/>
    </row>
    <row r="10344" spans="1:16" x14ac:dyDescent="0.25">
      <c r="A10344" s="221" t="s">
        <v>582</v>
      </c>
      <c r="B10344" s="197"/>
      <c r="C10344" s="221" t="s">
        <v>583</v>
      </c>
      <c r="D10344" s="197"/>
      <c r="E10344" s="197"/>
      <c r="F10344" s="197"/>
      <c r="G10344" s="197"/>
      <c r="H10344" s="197"/>
      <c r="I10344" s="222">
        <v>1920</v>
      </c>
      <c r="J10344" s="197"/>
      <c r="K10344" s="222">
        <v>1920</v>
      </c>
      <c r="L10344" s="197"/>
      <c r="M10344" s="222">
        <v>1393.61</v>
      </c>
      <c r="N10344" s="197"/>
      <c r="O10344" s="220">
        <v>72.58</v>
      </c>
      <c r="P10344" s="197"/>
    </row>
    <row r="10345" spans="1:16" x14ac:dyDescent="0.25">
      <c r="A10345" s="218" t="s">
        <v>602</v>
      </c>
      <c r="B10345" s="197"/>
      <c r="C10345" s="218" t="s">
        <v>603</v>
      </c>
      <c r="D10345" s="197"/>
      <c r="E10345" s="197"/>
      <c r="F10345" s="197"/>
      <c r="G10345" s="197"/>
      <c r="H10345" s="197"/>
      <c r="I10345" s="219" t="s">
        <v>0</v>
      </c>
      <c r="J10345" s="197"/>
      <c r="K10345" s="219" t="s">
        <v>0</v>
      </c>
      <c r="L10345" s="197"/>
      <c r="M10345" s="219">
        <v>1393.61</v>
      </c>
      <c r="N10345" s="197"/>
      <c r="O10345" s="217" t="s">
        <v>0</v>
      </c>
      <c r="P10345" s="197"/>
    </row>
    <row r="10346" spans="1:16" x14ac:dyDescent="0.25">
      <c r="A10346" s="221" t="s">
        <v>592</v>
      </c>
      <c r="B10346" s="197"/>
      <c r="C10346" s="221" t="s">
        <v>593</v>
      </c>
      <c r="D10346" s="197"/>
      <c r="E10346" s="197"/>
      <c r="F10346" s="197"/>
      <c r="G10346" s="197"/>
      <c r="H10346" s="197"/>
      <c r="I10346" s="222">
        <v>161689.5</v>
      </c>
      <c r="J10346" s="197"/>
      <c r="K10346" s="222">
        <v>161689.5</v>
      </c>
      <c r="L10346" s="197"/>
      <c r="M10346" s="222">
        <v>161689.5</v>
      </c>
      <c r="N10346" s="197"/>
      <c r="O10346" s="220">
        <v>100</v>
      </c>
      <c r="P10346" s="197"/>
    </row>
    <row r="10347" spans="1:16" x14ac:dyDescent="0.25">
      <c r="A10347" s="218" t="s">
        <v>1369</v>
      </c>
      <c r="B10347" s="197"/>
      <c r="C10347" s="218" t="s">
        <v>1370</v>
      </c>
      <c r="D10347" s="197"/>
      <c r="E10347" s="197"/>
      <c r="F10347" s="197"/>
      <c r="G10347" s="197"/>
      <c r="H10347" s="197"/>
      <c r="I10347" s="219" t="s">
        <v>0</v>
      </c>
      <c r="J10347" s="197"/>
      <c r="K10347" s="219" t="s">
        <v>0</v>
      </c>
      <c r="L10347" s="197"/>
      <c r="M10347" s="219">
        <v>161689.5</v>
      </c>
      <c r="N10347" s="197"/>
      <c r="O10347" s="217" t="s">
        <v>0</v>
      </c>
      <c r="P10347" s="197"/>
    </row>
    <row r="10348" spans="1:16" x14ac:dyDescent="0.25">
      <c r="A10348" s="212" t="s">
        <v>1531</v>
      </c>
      <c r="B10348" s="197"/>
      <c r="C10348" s="212" t="s">
        <v>1532</v>
      </c>
      <c r="D10348" s="197"/>
      <c r="E10348" s="197"/>
      <c r="F10348" s="197"/>
      <c r="G10348" s="197"/>
      <c r="H10348" s="197"/>
      <c r="I10348" s="213">
        <v>15198.2</v>
      </c>
      <c r="J10348" s="197"/>
      <c r="K10348" s="213">
        <v>15198.2</v>
      </c>
      <c r="L10348" s="197"/>
      <c r="M10348" s="213">
        <v>5226.87</v>
      </c>
      <c r="N10348" s="197"/>
      <c r="O10348" s="214">
        <v>34.39</v>
      </c>
      <c r="P10348" s="197"/>
    </row>
    <row r="10349" spans="1:16" x14ac:dyDescent="0.25">
      <c r="A10349" s="205" t="s">
        <v>241</v>
      </c>
      <c r="B10349" s="197"/>
      <c r="C10349" s="197"/>
      <c r="D10349" s="197"/>
      <c r="E10349" s="197"/>
      <c r="F10349" s="197"/>
      <c r="G10349" s="197"/>
      <c r="H10349" s="197"/>
      <c r="I10349" s="206">
        <v>9198.2000000000007</v>
      </c>
      <c r="J10349" s="197"/>
      <c r="K10349" s="206">
        <v>9198.2000000000007</v>
      </c>
      <c r="L10349" s="197"/>
      <c r="M10349" s="206">
        <v>5226.87</v>
      </c>
      <c r="N10349" s="197"/>
      <c r="O10349" s="207">
        <v>56.82</v>
      </c>
      <c r="P10349" s="197"/>
    </row>
    <row r="10350" spans="1:16" x14ac:dyDescent="0.25">
      <c r="A10350" s="205" t="s">
        <v>2080</v>
      </c>
      <c r="B10350" s="197"/>
      <c r="C10350" s="197"/>
      <c r="D10350" s="197"/>
      <c r="E10350" s="197"/>
      <c r="F10350" s="197"/>
      <c r="G10350" s="197"/>
      <c r="H10350" s="197"/>
      <c r="I10350" s="206">
        <v>9198.2000000000007</v>
      </c>
      <c r="J10350" s="197"/>
      <c r="K10350" s="206">
        <v>9198.2000000000007</v>
      </c>
      <c r="L10350" s="197"/>
      <c r="M10350" s="206">
        <v>5226.87</v>
      </c>
      <c r="N10350" s="197"/>
      <c r="O10350" s="207">
        <v>56.82</v>
      </c>
      <c r="P10350" s="197"/>
    </row>
    <row r="10351" spans="1:16" x14ac:dyDescent="0.25">
      <c r="A10351" s="221" t="s">
        <v>582</v>
      </c>
      <c r="B10351" s="197"/>
      <c r="C10351" s="221" t="s">
        <v>583</v>
      </c>
      <c r="D10351" s="197"/>
      <c r="E10351" s="197"/>
      <c r="F10351" s="197"/>
      <c r="G10351" s="197"/>
      <c r="H10351" s="197"/>
      <c r="I10351" s="222">
        <v>8544.1</v>
      </c>
      <c r="J10351" s="197"/>
      <c r="K10351" s="222">
        <v>8544.1</v>
      </c>
      <c r="L10351" s="197"/>
      <c r="M10351" s="222">
        <v>4985.33</v>
      </c>
      <c r="N10351" s="197"/>
      <c r="O10351" s="220">
        <v>58.35</v>
      </c>
      <c r="P10351" s="197"/>
    </row>
    <row r="10352" spans="1:16" x14ac:dyDescent="0.25">
      <c r="A10352" s="218" t="s">
        <v>588</v>
      </c>
      <c r="B10352" s="197"/>
      <c r="C10352" s="218" t="s">
        <v>589</v>
      </c>
      <c r="D10352" s="197"/>
      <c r="E10352" s="197"/>
      <c r="F10352" s="197"/>
      <c r="G10352" s="197"/>
      <c r="H10352" s="197"/>
      <c r="I10352" s="219" t="s">
        <v>0</v>
      </c>
      <c r="J10352" s="197"/>
      <c r="K10352" s="219" t="s">
        <v>0</v>
      </c>
      <c r="L10352" s="197"/>
      <c r="M10352" s="219">
        <v>168.45</v>
      </c>
      <c r="N10352" s="197"/>
      <c r="O10352" s="217" t="s">
        <v>0</v>
      </c>
      <c r="P10352" s="197"/>
    </row>
    <row r="10353" spans="1:16" x14ac:dyDescent="0.25">
      <c r="A10353" s="218" t="s">
        <v>786</v>
      </c>
      <c r="B10353" s="197"/>
      <c r="C10353" s="218" t="s">
        <v>787</v>
      </c>
      <c r="D10353" s="197"/>
      <c r="E10353" s="197"/>
      <c r="F10353" s="197"/>
      <c r="G10353" s="197"/>
      <c r="H10353" s="197"/>
      <c r="I10353" s="219" t="s">
        <v>0</v>
      </c>
      <c r="J10353" s="197"/>
      <c r="K10353" s="219" t="s">
        <v>0</v>
      </c>
      <c r="L10353" s="197"/>
      <c r="M10353" s="219">
        <v>151.63</v>
      </c>
      <c r="N10353" s="197"/>
      <c r="O10353" s="217" t="s">
        <v>0</v>
      </c>
      <c r="P10353" s="197"/>
    </row>
    <row r="10354" spans="1:16" x14ac:dyDescent="0.25">
      <c r="A10354" s="218" t="s">
        <v>790</v>
      </c>
      <c r="B10354" s="197"/>
      <c r="C10354" s="218" t="s">
        <v>791</v>
      </c>
      <c r="D10354" s="197"/>
      <c r="E10354" s="197"/>
      <c r="F10354" s="197"/>
      <c r="G10354" s="197"/>
      <c r="H10354" s="197"/>
      <c r="I10354" s="219" t="s">
        <v>0</v>
      </c>
      <c r="J10354" s="197"/>
      <c r="K10354" s="219" t="s">
        <v>0</v>
      </c>
      <c r="L10354" s="197"/>
      <c r="M10354" s="219">
        <v>111.82</v>
      </c>
      <c r="N10354" s="197"/>
      <c r="O10354" s="217" t="s">
        <v>0</v>
      </c>
      <c r="P10354" s="197"/>
    </row>
    <row r="10355" spans="1:16" x14ac:dyDescent="0.25">
      <c r="A10355" s="218" t="s">
        <v>792</v>
      </c>
      <c r="B10355" s="197"/>
      <c r="C10355" s="218" t="s">
        <v>793</v>
      </c>
      <c r="D10355" s="197"/>
      <c r="E10355" s="197"/>
      <c r="F10355" s="197"/>
      <c r="G10355" s="197"/>
      <c r="H10355" s="197"/>
      <c r="I10355" s="219" t="s">
        <v>0</v>
      </c>
      <c r="J10355" s="197"/>
      <c r="K10355" s="219" t="s">
        <v>0</v>
      </c>
      <c r="L10355" s="197"/>
      <c r="M10355" s="219">
        <v>238.72</v>
      </c>
      <c r="N10355" s="197"/>
      <c r="O10355" s="217" t="s">
        <v>0</v>
      </c>
      <c r="P10355" s="197"/>
    </row>
    <row r="10356" spans="1:16" x14ac:dyDescent="0.25">
      <c r="A10356" s="218" t="s">
        <v>794</v>
      </c>
      <c r="B10356" s="197"/>
      <c r="C10356" s="218" t="s">
        <v>795</v>
      </c>
      <c r="D10356" s="197"/>
      <c r="E10356" s="197"/>
      <c r="F10356" s="197"/>
      <c r="G10356" s="197"/>
      <c r="H10356" s="197"/>
      <c r="I10356" s="219" t="s">
        <v>0</v>
      </c>
      <c r="J10356" s="197"/>
      <c r="K10356" s="219" t="s">
        <v>0</v>
      </c>
      <c r="L10356" s="197"/>
      <c r="M10356" s="219">
        <v>37.15</v>
      </c>
      <c r="N10356" s="197"/>
      <c r="O10356" s="217" t="s">
        <v>0</v>
      </c>
      <c r="P10356" s="197"/>
    </row>
    <row r="10357" spans="1:16" x14ac:dyDescent="0.25">
      <c r="A10357" s="218" t="s">
        <v>796</v>
      </c>
      <c r="B10357" s="197"/>
      <c r="C10357" s="218" t="s">
        <v>797</v>
      </c>
      <c r="D10357" s="197"/>
      <c r="E10357" s="197"/>
      <c r="F10357" s="197"/>
      <c r="G10357" s="197"/>
      <c r="H10357" s="197"/>
      <c r="I10357" s="219" t="s">
        <v>0</v>
      </c>
      <c r="J10357" s="197"/>
      <c r="K10357" s="219" t="s">
        <v>0</v>
      </c>
      <c r="L10357" s="197"/>
      <c r="M10357" s="219">
        <v>192.51</v>
      </c>
      <c r="N10357" s="197"/>
      <c r="O10357" s="217" t="s">
        <v>0</v>
      </c>
      <c r="P10357" s="197"/>
    </row>
    <row r="10358" spans="1:16" x14ac:dyDescent="0.25">
      <c r="A10358" s="218" t="s">
        <v>774</v>
      </c>
      <c r="B10358" s="197"/>
      <c r="C10358" s="218" t="s">
        <v>775</v>
      </c>
      <c r="D10358" s="197"/>
      <c r="E10358" s="197"/>
      <c r="F10358" s="197"/>
      <c r="G10358" s="197"/>
      <c r="H10358" s="197"/>
      <c r="I10358" s="219" t="s">
        <v>0</v>
      </c>
      <c r="J10358" s="197"/>
      <c r="K10358" s="219" t="s">
        <v>0</v>
      </c>
      <c r="L10358" s="197"/>
      <c r="M10358" s="219">
        <v>253.52</v>
      </c>
      <c r="N10358" s="197"/>
      <c r="O10358" s="217" t="s">
        <v>0</v>
      </c>
      <c r="P10358" s="197"/>
    </row>
    <row r="10359" spans="1:16" x14ac:dyDescent="0.25">
      <c r="A10359" s="218" t="s">
        <v>590</v>
      </c>
      <c r="B10359" s="197"/>
      <c r="C10359" s="218" t="s">
        <v>591</v>
      </c>
      <c r="D10359" s="197"/>
      <c r="E10359" s="197"/>
      <c r="F10359" s="197"/>
      <c r="G10359" s="197"/>
      <c r="H10359" s="197"/>
      <c r="I10359" s="219" t="s">
        <v>0</v>
      </c>
      <c r="J10359" s="197"/>
      <c r="K10359" s="219" t="s">
        <v>0</v>
      </c>
      <c r="L10359" s="197"/>
      <c r="M10359" s="219">
        <v>857.86</v>
      </c>
      <c r="N10359" s="197"/>
      <c r="O10359" s="217" t="s">
        <v>0</v>
      </c>
      <c r="P10359" s="197"/>
    </row>
    <row r="10360" spans="1:16" x14ac:dyDescent="0.25">
      <c r="A10360" s="218" t="s">
        <v>742</v>
      </c>
      <c r="B10360" s="197"/>
      <c r="C10360" s="218" t="s">
        <v>743</v>
      </c>
      <c r="D10360" s="197"/>
      <c r="E10360" s="197"/>
      <c r="F10360" s="197"/>
      <c r="G10360" s="197"/>
      <c r="H10360" s="197"/>
      <c r="I10360" s="219" t="s">
        <v>0</v>
      </c>
      <c r="J10360" s="197"/>
      <c r="K10360" s="219" t="s">
        <v>0</v>
      </c>
      <c r="L10360" s="197"/>
      <c r="M10360" s="219">
        <v>177.02</v>
      </c>
      <c r="N10360" s="197"/>
      <c r="O10360" s="217" t="s">
        <v>0</v>
      </c>
      <c r="P10360" s="197"/>
    </row>
    <row r="10361" spans="1:16" x14ac:dyDescent="0.25">
      <c r="A10361" s="218" t="s">
        <v>634</v>
      </c>
      <c r="B10361" s="197"/>
      <c r="C10361" s="218" t="s">
        <v>635</v>
      </c>
      <c r="D10361" s="197"/>
      <c r="E10361" s="197"/>
      <c r="F10361" s="197"/>
      <c r="G10361" s="197"/>
      <c r="H10361" s="197"/>
      <c r="I10361" s="219" t="s">
        <v>0</v>
      </c>
      <c r="J10361" s="197"/>
      <c r="K10361" s="219" t="s">
        <v>0</v>
      </c>
      <c r="L10361" s="197"/>
      <c r="M10361" s="219">
        <v>323.86</v>
      </c>
      <c r="N10361" s="197"/>
      <c r="O10361" s="217" t="s">
        <v>0</v>
      </c>
      <c r="P10361" s="197"/>
    </row>
    <row r="10362" spans="1:16" x14ac:dyDescent="0.25">
      <c r="A10362" s="218" t="s">
        <v>616</v>
      </c>
      <c r="B10362" s="197"/>
      <c r="C10362" s="218" t="s">
        <v>617</v>
      </c>
      <c r="D10362" s="197"/>
      <c r="E10362" s="197"/>
      <c r="F10362" s="197"/>
      <c r="G10362" s="197"/>
      <c r="H10362" s="197"/>
      <c r="I10362" s="219" t="s">
        <v>0</v>
      </c>
      <c r="J10362" s="197"/>
      <c r="K10362" s="219" t="s">
        <v>0</v>
      </c>
      <c r="L10362" s="197"/>
      <c r="M10362" s="219">
        <v>2472.79</v>
      </c>
      <c r="N10362" s="197"/>
      <c r="O10362" s="217" t="s">
        <v>0</v>
      </c>
      <c r="P10362" s="197"/>
    </row>
    <row r="10363" spans="1:16" x14ac:dyDescent="0.25">
      <c r="A10363" s="221" t="s">
        <v>674</v>
      </c>
      <c r="B10363" s="197"/>
      <c r="C10363" s="221" t="s">
        <v>675</v>
      </c>
      <c r="D10363" s="197"/>
      <c r="E10363" s="197"/>
      <c r="F10363" s="197"/>
      <c r="G10363" s="197"/>
      <c r="H10363" s="197"/>
      <c r="I10363" s="222">
        <v>100</v>
      </c>
      <c r="J10363" s="197"/>
      <c r="K10363" s="222">
        <v>100</v>
      </c>
      <c r="L10363" s="197"/>
      <c r="M10363" s="222">
        <v>0</v>
      </c>
      <c r="N10363" s="197"/>
      <c r="O10363" s="220">
        <v>0</v>
      </c>
      <c r="P10363" s="197"/>
    </row>
    <row r="10364" spans="1:16" x14ac:dyDescent="0.25">
      <c r="A10364" s="221" t="s">
        <v>658</v>
      </c>
      <c r="B10364" s="197"/>
      <c r="C10364" s="221" t="s">
        <v>659</v>
      </c>
      <c r="D10364" s="197"/>
      <c r="E10364" s="197"/>
      <c r="F10364" s="197"/>
      <c r="G10364" s="197"/>
      <c r="H10364" s="197"/>
      <c r="I10364" s="222">
        <v>554.1</v>
      </c>
      <c r="J10364" s="197"/>
      <c r="K10364" s="222">
        <v>554.1</v>
      </c>
      <c r="L10364" s="197"/>
      <c r="M10364" s="222">
        <v>241.54</v>
      </c>
      <c r="N10364" s="197"/>
      <c r="O10364" s="220">
        <v>43.59</v>
      </c>
      <c r="P10364" s="197"/>
    </row>
    <row r="10365" spans="1:16" x14ac:dyDescent="0.25">
      <c r="A10365" s="218" t="s">
        <v>800</v>
      </c>
      <c r="B10365" s="197"/>
      <c r="C10365" s="218" t="s">
        <v>801</v>
      </c>
      <c r="D10365" s="197"/>
      <c r="E10365" s="197"/>
      <c r="F10365" s="197"/>
      <c r="G10365" s="197"/>
      <c r="H10365" s="197"/>
      <c r="I10365" s="219" t="s">
        <v>0</v>
      </c>
      <c r="J10365" s="197"/>
      <c r="K10365" s="219" t="s">
        <v>0</v>
      </c>
      <c r="L10365" s="197"/>
      <c r="M10365" s="219">
        <v>199.99</v>
      </c>
      <c r="N10365" s="197"/>
      <c r="O10365" s="217" t="s">
        <v>0</v>
      </c>
      <c r="P10365" s="197"/>
    </row>
    <row r="10366" spans="1:16" x14ac:dyDescent="0.25">
      <c r="A10366" s="218" t="s">
        <v>969</v>
      </c>
      <c r="B10366" s="197"/>
      <c r="C10366" s="218" t="s">
        <v>970</v>
      </c>
      <c r="D10366" s="197"/>
      <c r="E10366" s="197"/>
      <c r="F10366" s="197"/>
      <c r="G10366" s="197"/>
      <c r="H10366" s="197"/>
      <c r="I10366" s="219" t="s">
        <v>0</v>
      </c>
      <c r="J10366" s="197"/>
      <c r="K10366" s="219" t="s">
        <v>0</v>
      </c>
      <c r="L10366" s="197"/>
      <c r="M10366" s="219">
        <v>41.55</v>
      </c>
      <c r="N10366" s="197"/>
      <c r="O10366" s="217" t="s">
        <v>0</v>
      </c>
      <c r="P10366" s="197"/>
    </row>
    <row r="10367" spans="1:16" x14ac:dyDescent="0.25">
      <c r="A10367" s="205" t="s">
        <v>244</v>
      </c>
      <c r="B10367" s="197"/>
      <c r="C10367" s="197"/>
      <c r="D10367" s="197"/>
      <c r="E10367" s="197"/>
      <c r="F10367" s="197"/>
      <c r="G10367" s="197"/>
      <c r="H10367" s="197"/>
      <c r="I10367" s="206">
        <v>6000</v>
      </c>
      <c r="J10367" s="197"/>
      <c r="K10367" s="206">
        <v>6000</v>
      </c>
      <c r="L10367" s="197"/>
      <c r="M10367" s="206">
        <v>0</v>
      </c>
      <c r="N10367" s="197"/>
      <c r="O10367" s="207">
        <v>0</v>
      </c>
      <c r="P10367" s="197"/>
    </row>
    <row r="10368" spans="1:16" x14ac:dyDescent="0.25">
      <c r="A10368" s="205" t="s">
        <v>2097</v>
      </c>
      <c r="B10368" s="197"/>
      <c r="C10368" s="197"/>
      <c r="D10368" s="197"/>
      <c r="E10368" s="197"/>
      <c r="F10368" s="197"/>
      <c r="G10368" s="197"/>
      <c r="H10368" s="197"/>
      <c r="I10368" s="206">
        <v>6000</v>
      </c>
      <c r="J10368" s="197"/>
      <c r="K10368" s="206">
        <v>6000</v>
      </c>
      <c r="L10368" s="197"/>
      <c r="M10368" s="206">
        <v>0</v>
      </c>
      <c r="N10368" s="197"/>
      <c r="O10368" s="207">
        <v>0</v>
      </c>
      <c r="P10368" s="197"/>
    </row>
    <row r="10369" spans="1:16" x14ac:dyDescent="0.25">
      <c r="A10369" s="221" t="s">
        <v>582</v>
      </c>
      <c r="B10369" s="197"/>
      <c r="C10369" s="221" t="s">
        <v>583</v>
      </c>
      <c r="D10369" s="197"/>
      <c r="E10369" s="197"/>
      <c r="F10369" s="197"/>
      <c r="G10369" s="197"/>
      <c r="H10369" s="197"/>
      <c r="I10369" s="222">
        <v>6000</v>
      </c>
      <c r="J10369" s="197"/>
      <c r="K10369" s="222">
        <v>6000</v>
      </c>
      <c r="L10369" s="197"/>
      <c r="M10369" s="222">
        <v>0</v>
      </c>
      <c r="N10369" s="197"/>
      <c r="O10369" s="220">
        <v>0</v>
      </c>
      <c r="P10369" s="197"/>
    </row>
    <row r="10370" spans="1:16" x14ac:dyDescent="0.25">
      <c r="A10370" s="212" t="s">
        <v>1535</v>
      </c>
      <c r="B10370" s="197"/>
      <c r="C10370" s="212" t="s">
        <v>1536</v>
      </c>
      <c r="D10370" s="197"/>
      <c r="E10370" s="197"/>
      <c r="F10370" s="197"/>
      <c r="G10370" s="197"/>
      <c r="H10370" s="197"/>
      <c r="I10370" s="213">
        <v>850000</v>
      </c>
      <c r="J10370" s="197"/>
      <c r="K10370" s="213">
        <v>850000</v>
      </c>
      <c r="L10370" s="197"/>
      <c r="M10370" s="213">
        <v>827784.7</v>
      </c>
      <c r="N10370" s="197"/>
      <c r="O10370" s="214">
        <v>97.39</v>
      </c>
      <c r="P10370" s="197"/>
    </row>
    <row r="10371" spans="1:16" x14ac:dyDescent="0.25">
      <c r="A10371" s="205" t="s">
        <v>243</v>
      </c>
      <c r="B10371" s="197"/>
      <c r="C10371" s="197"/>
      <c r="D10371" s="197"/>
      <c r="E10371" s="197"/>
      <c r="F10371" s="197"/>
      <c r="G10371" s="197"/>
      <c r="H10371" s="197"/>
      <c r="I10371" s="206">
        <v>850000</v>
      </c>
      <c r="J10371" s="197"/>
      <c r="K10371" s="206">
        <v>850000</v>
      </c>
      <c r="L10371" s="197"/>
      <c r="M10371" s="206">
        <v>827784.7</v>
      </c>
      <c r="N10371" s="197"/>
      <c r="O10371" s="207">
        <v>97.39</v>
      </c>
      <c r="P10371" s="197"/>
    </row>
    <row r="10372" spans="1:16" x14ac:dyDescent="0.25">
      <c r="A10372" s="205" t="s">
        <v>2090</v>
      </c>
      <c r="B10372" s="197"/>
      <c r="C10372" s="197"/>
      <c r="D10372" s="197"/>
      <c r="E10372" s="197"/>
      <c r="F10372" s="197"/>
      <c r="G10372" s="197"/>
      <c r="H10372" s="197"/>
      <c r="I10372" s="206">
        <v>850000</v>
      </c>
      <c r="J10372" s="197"/>
      <c r="K10372" s="206">
        <v>850000</v>
      </c>
      <c r="L10372" s="197"/>
      <c r="M10372" s="206">
        <v>827784.7</v>
      </c>
      <c r="N10372" s="197"/>
      <c r="O10372" s="207">
        <v>97.39</v>
      </c>
      <c r="P10372" s="197"/>
    </row>
    <row r="10373" spans="1:16" x14ac:dyDescent="0.25">
      <c r="A10373" s="221" t="s">
        <v>572</v>
      </c>
      <c r="B10373" s="197"/>
      <c r="C10373" s="221" t="s">
        <v>573</v>
      </c>
      <c r="D10373" s="197"/>
      <c r="E10373" s="197"/>
      <c r="F10373" s="197"/>
      <c r="G10373" s="197"/>
      <c r="H10373" s="197"/>
      <c r="I10373" s="222">
        <v>818832</v>
      </c>
      <c r="J10373" s="197"/>
      <c r="K10373" s="222">
        <v>818832</v>
      </c>
      <c r="L10373" s="197"/>
      <c r="M10373" s="222">
        <v>799016.4</v>
      </c>
      <c r="N10373" s="197"/>
      <c r="O10373" s="220">
        <v>97.58</v>
      </c>
      <c r="P10373" s="197"/>
    </row>
    <row r="10374" spans="1:16" x14ac:dyDescent="0.25">
      <c r="A10374" s="218" t="s">
        <v>574</v>
      </c>
      <c r="B10374" s="197"/>
      <c r="C10374" s="218" t="s">
        <v>575</v>
      </c>
      <c r="D10374" s="197"/>
      <c r="E10374" s="197"/>
      <c r="F10374" s="197"/>
      <c r="G10374" s="197"/>
      <c r="H10374" s="197"/>
      <c r="I10374" s="219" t="s">
        <v>0</v>
      </c>
      <c r="J10374" s="197"/>
      <c r="K10374" s="219" t="s">
        <v>0</v>
      </c>
      <c r="L10374" s="197"/>
      <c r="M10374" s="219">
        <v>645236.71</v>
      </c>
      <c r="N10374" s="197"/>
      <c r="O10374" s="217" t="s">
        <v>0</v>
      </c>
      <c r="P10374" s="197"/>
    </row>
    <row r="10375" spans="1:16" x14ac:dyDescent="0.25">
      <c r="A10375" s="218" t="s">
        <v>951</v>
      </c>
      <c r="B10375" s="197"/>
      <c r="C10375" s="218" t="s">
        <v>952</v>
      </c>
      <c r="D10375" s="197"/>
      <c r="E10375" s="197"/>
      <c r="F10375" s="197"/>
      <c r="G10375" s="197"/>
      <c r="H10375" s="197"/>
      <c r="I10375" s="219" t="s">
        <v>0</v>
      </c>
      <c r="J10375" s="197"/>
      <c r="K10375" s="219" t="s">
        <v>0</v>
      </c>
      <c r="L10375" s="197"/>
      <c r="M10375" s="219">
        <v>7285.13</v>
      </c>
      <c r="N10375" s="197"/>
      <c r="O10375" s="217" t="s">
        <v>0</v>
      </c>
      <c r="P10375" s="197"/>
    </row>
    <row r="10376" spans="1:16" x14ac:dyDescent="0.25">
      <c r="A10376" s="218" t="s">
        <v>1365</v>
      </c>
      <c r="B10376" s="197"/>
      <c r="C10376" s="218" t="s">
        <v>1366</v>
      </c>
      <c r="D10376" s="197"/>
      <c r="E10376" s="197"/>
      <c r="F10376" s="197"/>
      <c r="G10376" s="197"/>
      <c r="H10376" s="197"/>
      <c r="I10376" s="219" t="s">
        <v>0</v>
      </c>
      <c r="J10376" s="197"/>
      <c r="K10376" s="219" t="s">
        <v>0</v>
      </c>
      <c r="L10376" s="197"/>
      <c r="M10376" s="219">
        <v>4470.18</v>
      </c>
      <c r="N10376" s="197"/>
      <c r="O10376" s="217" t="s">
        <v>0</v>
      </c>
      <c r="P10376" s="197"/>
    </row>
    <row r="10377" spans="1:16" x14ac:dyDescent="0.25">
      <c r="A10377" s="218" t="s">
        <v>580</v>
      </c>
      <c r="B10377" s="197"/>
      <c r="C10377" s="218" t="s">
        <v>581</v>
      </c>
      <c r="D10377" s="197"/>
      <c r="E10377" s="197"/>
      <c r="F10377" s="197"/>
      <c r="G10377" s="197"/>
      <c r="H10377" s="197"/>
      <c r="I10377" s="219" t="s">
        <v>0</v>
      </c>
      <c r="J10377" s="197"/>
      <c r="K10377" s="219" t="s">
        <v>0</v>
      </c>
      <c r="L10377" s="197"/>
      <c r="M10377" s="219">
        <v>33620.74</v>
      </c>
      <c r="N10377" s="197"/>
      <c r="O10377" s="217" t="s">
        <v>0</v>
      </c>
      <c r="P10377" s="197"/>
    </row>
    <row r="10378" spans="1:16" x14ac:dyDescent="0.25">
      <c r="A10378" s="218" t="s">
        <v>576</v>
      </c>
      <c r="B10378" s="197"/>
      <c r="C10378" s="218" t="s">
        <v>577</v>
      </c>
      <c r="D10378" s="197"/>
      <c r="E10378" s="197"/>
      <c r="F10378" s="197"/>
      <c r="G10378" s="197"/>
      <c r="H10378" s="197"/>
      <c r="I10378" s="219" t="s">
        <v>0</v>
      </c>
      <c r="J10378" s="197"/>
      <c r="K10378" s="219" t="s">
        <v>0</v>
      </c>
      <c r="L10378" s="197"/>
      <c r="M10378" s="219">
        <v>108403.64</v>
      </c>
      <c r="N10378" s="197"/>
      <c r="O10378" s="217" t="s">
        <v>0</v>
      </c>
      <c r="P10378" s="197"/>
    </row>
    <row r="10379" spans="1:16" x14ac:dyDescent="0.25">
      <c r="A10379" s="221" t="s">
        <v>582</v>
      </c>
      <c r="B10379" s="197"/>
      <c r="C10379" s="221" t="s">
        <v>583</v>
      </c>
      <c r="D10379" s="197"/>
      <c r="E10379" s="197"/>
      <c r="F10379" s="197"/>
      <c r="G10379" s="197"/>
      <c r="H10379" s="197"/>
      <c r="I10379" s="222">
        <v>31168</v>
      </c>
      <c r="J10379" s="197"/>
      <c r="K10379" s="222">
        <v>31168</v>
      </c>
      <c r="L10379" s="197"/>
      <c r="M10379" s="222">
        <v>28768.3</v>
      </c>
      <c r="N10379" s="197"/>
      <c r="O10379" s="220">
        <v>92.3</v>
      </c>
      <c r="P10379" s="197"/>
    </row>
    <row r="10380" spans="1:16" x14ac:dyDescent="0.25">
      <c r="A10380" s="218" t="s">
        <v>584</v>
      </c>
      <c r="B10380" s="197"/>
      <c r="C10380" s="218" t="s">
        <v>585</v>
      </c>
      <c r="D10380" s="197"/>
      <c r="E10380" s="197"/>
      <c r="F10380" s="197"/>
      <c r="G10380" s="197"/>
      <c r="H10380" s="197"/>
      <c r="I10380" s="219" t="s">
        <v>0</v>
      </c>
      <c r="J10380" s="197"/>
      <c r="K10380" s="219" t="s">
        <v>0</v>
      </c>
      <c r="L10380" s="197"/>
      <c r="M10380" s="219">
        <v>28600.3</v>
      </c>
      <c r="N10380" s="197"/>
      <c r="O10380" s="217" t="s">
        <v>0</v>
      </c>
      <c r="P10380" s="197"/>
    </row>
    <row r="10381" spans="1:16" x14ac:dyDescent="0.25">
      <c r="A10381" s="218" t="s">
        <v>672</v>
      </c>
      <c r="B10381" s="197"/>
      <c r="C10381" s="218" t="s">
        <v>673</v>
      </c>
      <c r="D10381" s="197"/>
      <c r="E10381" s="197"/>
      <c r="F10381" s="197"/>
      <c r="G10381" s="197"/>
      <c r="H10381" s="197"/>
      <c r="I10381" s="219" t="s">
        <v>0</v>
      </c>
      <c r="J10381" s="197"/>
      <c r="K10381" s="219" t="s">
        <v>0</v>
      </c>
      <c r="L10381" s="197"/>
      <c r="M10381" s="219">
        <v>168</v>
      </c>
      <c r="N10381" s="197"/>
      <c r="O10381" s="217" t="s">
        <v>0</v>
      </c>
      <c r="P10381" s="197"/>
    </row>
    <row r="10382" spans="1:16" x14ac:dyDescent="0.25">
      <c r="A10382" s="215" t="s">
        <v>1537</v>
      </c>
      <c r="B10382" s="197"/>
      <c r="C10382" s="215" t="s">
        <v>1538</v>
      </c>
      <c r="D10382" s="197"/>
      <c r="E10382" s="197"/>
      <c r="F10382" s="197"/>
      <c r="G10382" s="197"/>
      <c r="H10382" s="197"/>
      <c r="I10382" s="216">
        <v>61083.62</v>
      </c>
      <c r="J10382" s="197"/>
      <c r="K10382" s="216">
        <v>61083.62</v>
      </c>
      <c r="L10382" s="197"/>
      <c r="M10382" s="216">
        <v>58263.95</v>
      </c>
      <c r="N10382" s="197"/>
      <c r="O10382" s="211">
        <v>95.38</v>
      </c>
      <c r="P10382" s="197"/>
    </row>
    <row r="10383" spans="1:16" x14ac:dyDescent="0.25">
      <c r="A10383" s="212" t="s">
        <v>1539</v>
      </c>
      <c r="B10383" s="197"/>
      <c r="C10383" s="212" t="s">
        <v>1540</v>
      </c>
      <c r="D10383" s="197"/>
      <c r="E10383" s="197"/>
      <c r="F10383" s="197"/>
      <c r="G10383" s="197"/>
      <c r="H10383" s="197"/>
      <c r="I10383" s="213">
        <v>61083.62</v>
      </c>
      <c r="J10383" s="197"/>
      <c r="K10383" s="213">
        <v>61083.62</v>
      </c>
      <c r="L10383" s="197"/>
      <c r="M10383" s="213">
        <v>58263.95</v>
      </c>
      <c r="N10383" s="197"/>
      <c r="O10383" s="214">
        <v>95.38</v>
      </c>
      <c r="P10383" s="197"/>
    </row>
    <row r="10384" spans="1:16" x14ac:dyDescent="0.25">
      <c r="A10384" s="205" t="s">
        <v>240</v>
      </c>
      <c r="B10384" s="197"/>
      <c r="C10384" s="197"/>
      <c r="D10384" s="197"/>
      <c r="E10384" s="197"/>
      <c r="F10384" s="197"/>
      <c r="G10384" s="197"/>
      <c r="H10384" s="197"/>
      <c r="I10384" s="206">
        <v>61083.62</v>
      </c>
      <c r="J10384" s="197"/>
      <c r="K10384" s="206">
        <v>61083.62</v>
      </c>
      <c r="L10384" s="197"/>
      <c r="M10384" s="206">
        <v>58263.95</v>
      </c>
      <c r="N10384" s="197"/>
      <c r="O10384" s="207">
        <v>95.38</v>
      </c>
      <c r="P10384" s="197"/>
    </row>
    <row r="10385" spans="1:16" x14ac:dyDescent="0.25">
      <c r="A10385" s="205" t="s">
        <v>2076</v>
      </c>
      <c r="B10385" s="197"/>
      <c r="C10385" s="197"/>
      <c r="D10385" s="197"/>
      <c r="E10385" s="197"/>
      <c r="F10385" s="197"/>
      <c r="G10385" s="197"/>
      <c r="H10385" s="197"/>
      <c r="I10385" s="206">
        <v>61083.62</v>
      </c>
      <c r="J10385" s="197"/>
      <c r="K10385" s="206">
        <v>61083.62</v>
      </c>
      <c r="L10385" s="197"/>
      <c r="M10385" s="206">
        <v>58263.95</v>
      </c>
      <c r="N10385" s="197"/>
      <c r="O10385" s="207">
        <v>95.38</v>
      </c>
      <c r="P10385" s="197"/>
    </row>
    <row r="10386" spans="1:16" x14ac:dyDescent="0.25">
      <c r="A10386" s="221" t="s">
        <v>582</v>
      </c>
      <c r="B10386" s="197"/>
      <c r="C10386" s="221" t="s">
        <v>583</v>
      </c>
      <c r="D10386" s="197"/>
      <c r="E10386" s="197"/>
      <c r="F10386" s="197"/>
      <c r="G10386" s="197"/>
      <c r="H10386" s="197"/>
      <c r="I10386" s="222">
        <v>37016.22</v>
      </c>
      <c r="J10386" s="197"/>
      <c r="K10386" s="222">
        <v>37016.22</v>
      </c>
      <c r="L10386" s="197"/>
      <c r="M10386" s="222">
        <v>34196.550000000003</v>
      </c>
      <c r="N10386" s="197"/>
      <c r="O10386" s="220">
        <v>92.38</v>
      </c>
      <c r="P10386" s="197"/>
    </row>
    <row r="10387" spans="1:16" x14ac:dyDescent="0.25">
      <c r="A10387" s="218" t="s">
        <v>792</v>
      </c>
      <c r="B10387" s="197"/>
      <c r="C10387" s="218" t="s">
        <v>793</v>
      </c>
      <c r="D10387" s="197"/>
      <c r="E10387" s="197"/>
      <c r="F10387" s="197"/>
      <c r="G10387" s="197"/>
      <c r="H10387" s="197"/>
      <c r="I10387" s="219" t="s">
        <v>0</v>
      </c>
      <c r="J10387" s="197"/>
      <c r="K10387" s="219" t="s">
        <v>0</v>
      </c>
      <c r="L10387" s="197"/>
      <c r="M10387" s="219">
        <v>26576.58</v>
      </c>
      <c r="N10387" s="197"/>
      <c r="O10387" s="217" t="s">
        <v>0</v>
      </c>
      <c r="P10387" s="197"/>
    </row>
    <row r="10388" spans="1:16" x14ac:dyDescent="0.25">
      <c r="A10388" s="218" t="s">
        <v>590</v>
      </c>
      <c r="B10388" s="197"/>
      <c r="C10388" s="218" t="s">
        <v>591</v>
      </c>
      <c r="D10388" s="197"/>
      <c r="E10388" s="197"/>
      <c r="F10388" s="197"/>
      <c r="G10388" s="197"/>
      <c r="H10388" s="197"/>
      <c r="I10388" s="219" t="s">
        <v>0</v>
      </c>
      <c r="J10388" s="197"/>
      <c r="K10388" s="219" t="s">
        <v>0</v>
      </c>
      <c r="L10388" s="197"/>
      <c r="M10388" s="219">
        <v>4544.4399999999996</v>
      </c>
      <c r="N10388" s="197"/>
      <c r="O10388" s="217" t="s">
        <v>0</v>
      </c>
      <c r="P10388" s="197"/>
    </row>
    <row r="10389" spans="1:16" x14ac:dyDescent="0.25">
      <c r="A10389" s="218" t="s">
        <v>742</v>
      </c>
      <c r="B10389" s="197"/>
      <c r="C10389" s="218" t="s">
        <v>743</v>
      </c>
      <c r="D10389" s="197"/>
      <c r="E10389" s="197"/>
      <c r="F10389" s="197"/>
      <c r="G10389" s="197"/>
      <c r="H10389" s="197"/>
      <c r="I10389" s="219" t="s">
        <v>0</v>
      </c>
      <c r="J10389" s="197"/>
      <c r="K10389" s="219" t="s">
        <v>0</v>
      </c>
      <c r="L10389" s="197"/>
      <c r="M10389" s="219">
        <v>824.93</v>
      </c>
      <c r="N10389" s="197"/>
      <c r="O10389" s="217" t="s">
        <v>0</v>
      </c>
      <c r="P10389" s="197"/>
    </row>
    <row r="10390" spans="1:16" x14ac:dyDescent="0.25">
      <c r="A10390" s="218" t="s">
        <v>670</v>
      </c>
      <c r="B10390" s="197"/>
      <c r="C10390" s="218" t="s">
        <v>671</v>
      </c>
      <c r="D10390" s="197"/>
      <c r="E10390" s="197"/>
      <c r="F10390" s="197"/>
      <c r="G10390" s="197"/>
      <c r="H10390" s="197"/>
      <c r="I10390" s="219" t="s">
        <v>0</v>
      </c>
      <c r="J10390" s="197"/>
      <c r="K10390" s="219" t="s">
        <v>0</v>
      </c>
      <c r="L10390" s="197"/>
      <c r="M10390" s="219">
        <v>834.38</v>
      </c>
      <c r="N10390" s="197"/>
      <c r="O10390" s="217" t="s">
        <v>0</v>
      </c>
      <c r="P10390" s="197"/>
    </row>
    <row r="10391" spans="1:16" x14ac:dyDescent="0.25">
      <c r="A10391" s="218" t="s">
        <v>798</v>
      </c>
      <c r="B10391" s="197"/>
      <c r="C10391" s="218" t="s">
        <v>799</v>
      </c>
      <c r="D10391" s="197"/>
      <c r="E10391" s="197"/>
      <c r="F10391" s="197"/>
      <c r="G10391" s="197"/>
      <c r="H10391" s="197"/>
      <c r="I10391" s="219" t="s">
        <v>0</v>
      </c>
      <c r="J10391" s="197"/>
      <c r="K10391" s="219" t="s">
        <v>0</v>
      </c>
      <c r="L10391" s="197"/>
      <c r="M10391" s="219">
        <v>1416.22</v>
      </c>
      <c r="N10391" s="197"/>
      <c r="O10391" s="217" t="s">
        <v>0</v>
      </c>
      <c r="P10391" s="197"/>
    </row>
    <row r="10392" spans="1:16" x14ac:dyDescent="0.25">
      <c r="A10392" s="221" t="s">
        <v>592</v>
      </c>
      <c r="B10392" s="197"/>
      <c r="C10392" s="221" t="s">
        <v>593</v>
      </c>
      <c r="D10392" s="197"/>
      <c r="E10392" s="197"/>
      <c r="F10392" s="197"/>
      <c r="G10392" s="197"/>
      <c r="H10392" s="197"/>
      <c r="I10392" s="222">
        <v>24067.4</v>
      </c>
      <c r="J10392" s="197"/>
      <c r="K10392" s="222">
        <v>24067.4</v>
      </c>
      <c r="L10392" s="197"/>
      <c r="M10392" s="222">
        <v>24067.4</v>
      </c>
      <c r="N10392" s="197"/>
      <c r="O10392" s="220">
        <v>100</v>
      </c>
      <c r="P10392" s="197"/>
    </row>
    <row r="10393" spans="1:16" x14ac:dyDescent="0.25">
      <c r="A10393" s="218" t="s">
        <v>1369</v>
      </c>
      <c r="B10393" s="197"/>
      <c r="C10393" s="218" t="s">
        <v>1370</v>
      </c>
      <c r="D10393" s="197"/>
      <c r="E10393" s="197"/>
      <c r="F10393" s="197"/>
      <c r="G10393" s="197"/>
      <c r="H10393" s="197"/>
      <c r="I10393" s="219" t="s">
        <v>0</v>
      </c>
      <c r="J10393" s="197"/>
      <c r="K10393" s="219" t="s">
        <v>0</v>
      </c>
      <c r="L10393" s="197"/>
      <c r="M10393" s="219">
        <v>24067.4</v>
      </c>
      <c r="N10393" s="197"/>
      <c r="O10393" s="217" t="s">
        <v>0</v>
      </c>
      <c r="P10393" s="197"/>
    </row>
    <row r="10394" spans="1:16" x14ac:dyDescent="0.25">
      <c r="A10394" s="215" t="s">
        <v>1416</v>
      </c>
      <c r="B10394" s="197"/>
      <c r="C10394" s="215" t="s">
        <v>1417</v>
      </c>
      <c r="D10394" s="197"/>
      <c r="E10394" s="197"/>
      <c r="F10394" s="197"/>
      <c r="G10394" s="197"/>
      <c r="H10394" s="197"/>
      <c r="I10394" s="216">
        <v>139975.07999999999</v>
      </c>
      <c r="J10394" s="197"/>
      <c r="K10394" s="216">
        <v>139975.07999999999</v>
      </c>
      <c r="L10394" s="197"/>
      <c r="M10394" s="216">
        <v>124697.09</v>
      </c>
      <c r="N10394" s="197"/>
      <c r="O10394" s="211">
        <v>89.09</v>
      </c>
      <c r="P10394" s="197"/>
    </row>
    <row r="10395" spans="1:16" x14ac:dyDescent="0.25">
      <c r="A10395" s="212" t="s">
        <v>1418</v>
      </c>
      <c r="B10395" s="197"/>
      <c r="C10395" s="212" t="s">
        <v>1419</v>
      </c>
      <c r="D10395" s="197"/>
      <c r="E10395" s="197"/>
      <c r="F10395" s="197"/>
      <c r="G10395" s="197"/>
      <c r="H10395" s="197"/>
      <c r="I10395" s="213">
        <v>1103</v>
      </c>
      <c r="J10395" s="197"/>
      <c r="K10395" s="213">
        <v>1103</v>
      </c>
      <c r="L10395" s="197"/>
      <c r="M10395" s="213">
        <v>1043</v>
      </c>
      <c r="N10395" s="197"/>
      <c r="O10395" s="214">
        <v>94.56</v>
      </c>
      <c r="P10395" s="197"/>
    </row>
    <row r="10396" spans="1:16" x14ac:dyDescent="0.25">
      <c r="A10396" s="205" t="s">
        <v>240</v>
      </c>
      <c r="B10396" s="197"/>
      <c r="C10396" s="197"/>
      <c r="D10396" s="197"/>
      <c r="E10396" s="197"/>
      <c r="F10396" s="197"/>
      <c r="G10396" s="197"/>
      <c r="H10396" s="197"/>
      <c r="I10396" s="206">
        <v>148.5</v>
      </c>
      <c r="J10396" s="197"/>
      <c r="K10396" s="206">
        <v>148.5</v>
      </c>
      <c r="L10396" s="197"/>
      <c r="M10396" s="206">
        <v>148.5</v>
      </c>
      <c r="N10396" s="197"/>
      <c r="O10396" s="207">
        <v>100</v>
      </c>
      <c r="P10396" s="197"/>
    </row>
    <row r="10397" spans="1:16" x14ac:dyDescent="0.25">
      <c r="A10397" s="205" t="s">
        <v>2076</v>
      </c>
      <c r="B10397" s="197"/>
      <c r="C10397" s="197"/>
      <c r="D10397" s="197"/>
      <c r="E10397" s="197"/>
      <c r="F10397" s="197"/>
      <c r="G10397" s="197"/>
      <c r="H10397" s="197"/>
      <c r="I10397" s="206">
        <v>148.5</v>
      </c>
      <c r="J10397" s="197"/>
      <c r="K10397" s="206">
        <v>148.5</v>
      </c>
      <c r="L10397" s="197"/>
      <c r="M10397" s="206">
        <v>148.5</v>
      </c>
      <c r="N10397" s="197"/>
      <c r="O10397" s="207">
        <v>100</v>
      </c>
      <c r="P10397" s="197"/>
    </row>
    <row r="10398" spans="1:16" x14ac:dyDescent="0.25">
      <c r="A10398" s="221" t="s">
        <v>582</v>
      </c>
      <c r="B10398" s="197"/>
      <c r="C10398" s="221" t="s">
        <v>583</v>
      </c>
      <c r="D10398" s="197"/>
      <c r="E10398" s="197"/>
      <c r="F10398" s="197"/>
      <c r="G10398" s="197"/>
      <c r="H10398" s="197"/>
      <c r="I10398" s="222">
        <v>148.5</v>
      </c>
      <c r="J10398" s="197"/>
      <c r="K10398" s="222">
        <v>148.5</v>
      </c>
      <c r="L10398" s="197"/>
      <c r="M10398" s="222">
        <v>148.5</v>
      </c>
      <c r="N10398" s="197"/>
      <c r="O10398" s="220">
        <v>100</v>
      </c>
      <c r="P10398" s="197"/>
    </row>
    <row r="10399" spans="1:16" x14ac:dyDescent="0.25">
      <c r="A10399" s="218" t="s">
        <v>588</v>
      </c>
      <c r="B10399" s="197"/>
      <c r="C10399" s="218" t="s">
        <v>589</v>
      </c>
      <c r="D10399" s="197"/>
      <c r="E10399" s="197"/>
      <c r="F10399" s="197"/>
      <c r="G10399" s="197"/>
      <c r="H10399" s="197"/>
      <c r="I10399" s="219" t="s">
        <v>0</v>
      </c>
      <c r="J10399" s="197"/>
      <c r="K10399" s="219" t="s">
        <v>0</v>
      </c>
      <c r="L10399" s="197"/>
      <c r="M10399" s="219">
        <v>148.5</v>
      </c>
      <c r="N10399" s="197"/>
      <c r="O10399" s="217" t="s">
        <v>0</v>
      </c>
      <c r="P10399" s="197"/>
    </row>
    <row r="10400" spans="1:16" x14ac:dyDescent="0.25">
      <c r="A10400" s="205" t="s">
        <v>243</v>
      </c>
      <c r="B10400" s="197"/>
      <c r="C10400" s="197"/>
      <c r="D10400" s="197"/>
      <c r="E10400" s="197"/>
      <c r="F10400" s="197"/>
      <c r="G10400" s="197"/>
      <c r="H10400" s="197"/>
      <c r="I10400" s="206">
        <v>954.5</v>
      </c>
      <c r="J10400" s="197"/>
      <c r="K10400" s="206">
        <v>954.5</v>
      </c>
      <c r="L10400" s="197"/>
      <c r="M10400" s="206">
        <v>894.5</v>
      </c>
      <c r="N10400" s="197"/>
      <c r="O10400" s="207">
        <v>93.71</v>
      </c>
      <c r="P10400" s="197"/>
    </row>
    <row r="10401" spans="1:16" x14ac:dyDescent="0.25">
      <c r="A10401" s="205" t="s">
        <v>2095</v>
      </c>
      <c r="B10401" s="197"/>
      <c r="C10401" s="197"/>
      <c r="D10401" s="197"/>
      <c r="E10401" s="197"/>
      <c r="F10401" s="197"/>
      <c r="G10401" s="197"/>
      <c r="H10401" s="197"/>
      <c r="I10401" s="206">
        <v>954.5</v>
      </c>
      <c r="J10401" s="197"/>
      <c r="K10401" s="206">
        <v>954.5</v>
      </c>
      <c r="L10401" s="197"/>
      <c r="M10401" s="206">
        <v>894.5</v>
      </c>
      <c r="N10401" s="197"/>
      <c r="O10401" s="207">
        <v>93.71</v>
      </c>
      <c r="P10401" s="197"/>
    </row>
    <row r="10402" spans="1:16" x14ac:dyDescent="0.25">
      <c r="A10402" s="221" t="s">
        <v>582</v>
      </c>
      <c r="B10402" s="197"/>
      <c r="C10402" s="221" t="s">
        <v>583</v>
      </c>
      <c r="D10402" s="197"/>
      <c r="E10402" s="197"/>
      <c r="F10402" s="197"/>
      <c r="G10402" s="197"/>
      <c r="H10402" s="197"/>
      <c r="I10402" s="222">
        <v>954.5</v>
      </c>
      <c r="J10402" s="197"/>
      <c r="K10402" s="222">
        <v>954.5</v>
      </c>
      <c r="L10402" s="197"/>
      <c r="M10402" s="222">
        <v>894.5</v>
      </c>
      <c r="N10402" s="197"/>
      <c r="O10402" s="220">
        <v>93.71</v>
      </c>
      <c r="P10402" s="197"/>
    </row>
    <row r="10403" spans="1:16" x14ac:dyDescent="0.25">
      <c r="A10403" s="218" t="s">
        <v>616</v>
      </c>
      <c r="B10403" s="197"/>
      <c r="C10403" s="218" t="s">
        <v>617</v>
      </c>
      <c r="D10403" s="197"/>
      <c r="E10403" s="197"/>
      <c r="F10403" s="197"/>
      <c r="G10403" s="197"/>
      <c r="H10403" s="197"/>
      <c r="I10403" s="219" t="s">
        <v>0</v>
      </c>
      <c r="J10403" s="197"/>
      <c r="K10403" s="219" t="s">
        <v>0</v>
      </c>
      <c r="L10403" s="197"/>
      <c r="M10403" s="219">
        <v>894.5</v>
      </c>
      <c r="N10403" s="197"/>
      <c r="O10403" s="217" t="s">
        <v>0</v>
      </c>
      <c r="P10403" s="197"/>
    </row>
    <row r="10404" spans="1:16" x14ac:dyDescent="0.25">
      <c r="A10404" s="212" t="s">
        <v>1422</v>
      </c>
      <c r="B10404" s="197"/>
      <c r="C10404" s="212" t="s">
        <v>1423</v>
      </c>
      <c r="D10404" s="197"/>
      <c r="E10404" s="197"/>
      <c r="F10404" s="197"/>
      <c r="G10404" s="197"/>
      <c r="H10404" s="197"/>
      <c r="I10404" s="213">
        <v>25000</v>
      </c>
      <c r="J10404" s="197"/>
      <c r="K10404" s="213">
        <v>25000</v>
      </c>
      <c r="L10404" s="197"/>
      <c r="M10404" s="213">
        <v>21652.76</v>
      </c>
      <c r="N10404" s="197"/>
      <c r="O10404" s="214">
        <v>86.61</v>
      </c>
      <c r="P10404" s="197"/>
    </row>
    <row r="10405" spans="1:16" x14ac:dyDescent="0.25">
      <c r="A10405" s="205" t="s">
        <v>240</v>
      </c>
      <c r="B10405" s="197"/>
      <c r="C10405" s="197"/>
      <c r="D10405" s="197"/>
      <c r="E10405" s="197"/>
      <c r="F10405" s="197"/>
      <c r="G10405" s="197"/>
      <c r="H10405" s="197"/>
      <c r="I10405" s="206">
        <v>25000</v>
      </c>
      <c r="J10405" s="197"/>
      <c r="K10405" s="206">
        <v>25000</v>
      </c>
      <c r="L10405" s="197"/>
      <c r="M10405" s="206">
        <v>21652.76</v>
      </c>
      <c r="N10405" s="197"/>
      <c r="O10405" s="207">
        <v>86.61</v>
      </c>
      <c r="P10405" s="197"/>
    </row>
    <row r="10406" spans="1:16" x14ac:dyDescent="0.25">
      <c r="A10406" s="205" t="s">
        <v>2076</v>
      </c>
      <c r="B10406" s="197"/>
      <c r="C10406" s="197"/>
      <c r="D10406" s="197"/>
      <c r="E10406" s="197"/>
      <c r="F10406" s="197"/>
      <c r="G10406" s="197"/>
      <c r="H10406" s="197"/>
      <c r="I10406" s="206">
        <v>25000</v>
      </c>
      <c r="J10406" s="197"/>
      <c r="K10406" s="206">
        <v>25000</v>
      </c>
      <c r="L10406" s="197"/>
      <c r="M10406" s="206">
        <v>21652.76</v>
      </c>
      <c r="N10406" s="197"/>
      <c r="O10406" s="207">
        <v>86.61</v>
      </c>
      <c r="P10406" s="197"/>
    </row>
    <row r="10407" spans="1:16" x14ac:dyDescent="0.25">
      <c r="A10407" s="221" t="s">
        <v>572</v>
      </c>
      <c r="B10407" s="197"/>
      <c r="C10407" s="221" t="s">
        <v>573</v>
      </c>
      <c r="D10407" s="197"/>
      <c r="E10407" s="197"/>
      <c r="F10407" s="197"/>
      <c r="G10407" s="197"/>
      <c r="H10407" s="197"/>
      <c r="I10407" s="222">
        <v>23000</v>
      </c>
      <c r="J10407" s="197"/>
      <c r="K10407" s="222">
        <v>23000</v>
      </c>
      <c r="L10407" s="197"/>
      <c r="M10407" s="222">
        <v>20005.11</v>
      </c>
      <c r="N10407" s="197"/>
      <c r="O10407" s="220">
        <v>86.98</v>
      </c>
      <c r="P10407" s="197"/>
    </row>
    <row r="10408" spans="1:16" x14ac:dyDescent="0.25">
      <c r="A10408" s="218" t="s">
        <v>574</v>
      </c>
      <c r="B10408" s="197"/>
      <c r="C10408" s="218" t="s">
        <v>575</v>
      </c>
      <c r="D10408" s="197"/>
      <c r="E10408" s="197"/>
      <c r="F10408" s="197"/>
      <c r="G10408" s="197"/>
      <c r="H10408" s="197"/>
      <c r="I10408" s="219" t="s">
        <v>0</v>
      </c>
      <c r="J10408" s="197"/>
      <c r="K10408" s="219" t="s">
        <v>0</v>
      </c>
      <c r="L10408" s="197"/>
      <c r="M10408" s="219">
        <v>16485.09</v>
      </c>
      <c r="N10408" s="197"/>
      <c r="O10408" s="217" t="s">
        <v>0</v>
      </c>
      <c r="P10408" s="197"/>
    </row>
    <row r="10409" spans="1:16" x14ac:dyDescent="0.25">
      <c r="A10409" s="218" t="s">
        <v>580</v>
      </c>
      <c r="B10409" s="197"/>
      <c r="C10409" s="218" t="s">
        <v>581</v>
      </c>
      <c r="D10409" s="197"/>
      <c r="E10409" s="197"/>
      <c r="F10409" s="197"/>
      <c r="G10409" s="197"/>
      <c r="H10409" s="197"/>
      <c r="I10409" s="219" t="s">
        <v>0</v>
      </c>
      <c r="J10409" s="197"/>
      <c r="K10409" s="219" t="s">
        <v>0</v>
      </c>
      <c r="L10409" s="197"/>
      <c r="M10409" s="219">
        <v>800</v>
      </c>
      <c r="N10409" s="197"/>
      <c r="O10409" s="217" t="s">
        <v>0</v>
      </c>
      <c r="P10409" s="197"/>
    </row>
    <row r="10410" spans="1:16" x14ac:dyDescent="0.25">
      <c r="A10410" s="218" t="s">
        <v>576</v>
      </c>
      <c r="B10410" s="197"/>
      <c r="C10410" s="218" t="s">
        <v>577</v>
      </c>
      <c r="D10410" s="197"/>
      <c r="E10410" s="197"/>
      <c r="F10410" s="197"/>
      <c r="G10410" s="197"/>
      <c r="H10410" s="197"/>
      <c r="I10410" s="219" t="s">
        <v>0</v>
      </c>
      <c r="J10410" s="197"/>
      <c r="K10410" s="219" t="s">
        <v>0</v>
      </c>
      <c r="L10410" s="197"/>
      <c r="M10410" s="219">
        <v>2720.02</v>
      </c>
      <c r="N10410" s="197"/>
      <c r="O10410" s="217" t="s">
        <v>0</v>
      </c>
      <c r="P10410" s="197"/>
    </row>
    <row r="10411" spans="1:16" x14ac:dyDescent="0.25">
      <c r="A10411" s="221" t="s">
        <v>582</v>
      </c>
      <c r="B10411" s="197"/>
      <c r="C10411" s="221" t="s">
        <v>583</v>
      </c>
      <c r="D10411" s="197"/>
      <c r="E10411" s="197"/>
      <c r="F10411" s="197"/>
      <c r="G10411" s="197"/>
      <c r="H10411" s="197"/>
      <c r="I10411" s="222">
        <v>2000</v>
      </c>
      <c r="J10411" s="197"/>
      <c r="K10411" s="222">
        <v>2000</v>
      </c>
      <c r="L10411" s="197"/>
      <c r="M10411" s="222">
        <v>1647.65</v>
      </c>
      <c r="N10411" s="197"/>
      <c r="O10411" s="220">
        <v>82.38</v>
      </c>
      <c r="P10411" s="197"/>
    </row>
    <row r="10412" spans="1:16" x14ac:dyDescent="0.25">
      <c r="A10412" s="218" t="s">
        <v>588</v>
      </c>
      <c r="B10412" s="197"/>
      <c r="C10412" s="218" t="s">
        <v>589</v>
      </c>
      <c r="D10412" s="197"/>
      <c r="E10412" s="197"/>
      <c r="F10412" s="197"/>
      <c r="G10412" s="197"/>
      <c r="H10412" s="197"/>
      <c r="I10412" s="219" t="s">
        <v>0</v>
      </c>
      <c r="J10412" s="197"/>
      <c r="K10412" s="219" t="s">
        <v>0</v>
      </c>
      <c r="L10412" s="197"/>
      <c r="M10412" s="219">
        <v>90</v>
      </c>
      <c r="N10412" s="197"/>
      <c r="O10412" s="217" t="s">
        <v>0</v>
      </c>
      <c r="P10412" s="197"/>
    </row>
    <row r="10413" spans="1:16" x14ac:dyDescent="0.25">
      <c r="A10413" s="218" t="s">
        <v>584</v>
      </c>
      <c r="B10413" s="197"/>
      <c r="C10413" s="218" t="s">
        <v>585</v>
      </c>
      <c r="D10413" s="197"/>
      <c r="E10413" s="197"/>
      <c r="F10413" s="197"/>
      <c r="G10413" s="197"/>
      <c r="H10413" s="197"/>
      <c r="I10413" s="219" t="s">
        <v>0</v>
      </c>
      <c r="J10413" s="197"/>
      <c r="K10413" s="219" t="s">
        <v>0</v>
      </c>
      <c r="L10413" s="197"/>
      <c r="M10413" s="219">
        <v>1397.65</v>
      </c>
      <c r="N10413" s="197"/>
      <c r="O10413" s="217" t="s">
        <v>0</v>
      </c>
      <c r="P10413" s="197"/>
    </row>
    <row r="10414" spans="1:16" x14ac:dyDescent="0.25">
      <c r="A10414" s="218" t="s">
        <v>602</v>
      </c>
      <c r="B10414" s="197"/>
      <c r="C10414" s="218" t="s">
        <v>603</v>
      </c>
      <c r="D10414" s="197"/>
      <c r="E10414" s="197"/>
      <c r="F10414" s="197"/>
      <c r="G10414" s="197"/>
      <c r="H10414" s="197"/>
      <c r="I10414" s="219" t="s">
        <v>0</v>
      </c>
      <c r="J10414" s="197"/>
      <c r="K10414" s="219" t="s">
        <v>0</v>
      </c>
      <c r="L10414" s="197"/>
      <c r="M10414" s="219">
        <v>160</v>
      </c>
      <c r="N10414" s="197"/>
      <c r="O10414" s="217" t="s">
        <v>0</v>
      </c>
      <c r="P10414" s="197"/>
    </row>
    <row r="10415" spans="1:16" x14ac:dyDescent="0.25">
      <c r="A10415" s="212" t="s">
        <v>1541</v>
      </c>
      <c r="B10415" s="197"/>
      <c r="C10415" s="212" t="s">
        <v>1542</v>
      </c>
      <c r="D10415" s="197"/>
      <c r="E10415" s="197"/>
      <c r="F10415" s="197"/>
      <c r="G10415" s="197"/>
      <c r="H10415" s="197"/>
      <c r="I10415" s="213">
        <v>21500.89</v>
      </c>
      <c r="J10415" s="197"/>
      <c r="K10415" s="213">
        <v>21500.89</v>
      </c>
      <c r="L10415" s="197"/>
      <c r="M10415" s="213">
        <v>14294.58</v>
      </c>
      <c r="N10415" s="197"/>
      <c r="O10415" s="214">
        <v>66.48</v>
      </c>
      <c r="P10415" s="197"/>
    </row>
    <row r="10416" spans="1:16" x14ac:dyDescent="0.25">
      <c r="A10416" s="205" t="s">
        <v>241</v>
      </c>
      <c r="B10416" s="197"/>
      <c r="C10416" s="197"/>
      <c r="D10416" s="197"/>
      <c r="E10416" s="197"/>
      <c r="F10416" s="197"/>
      <c r="G10416" s="197"/>
      <c r="H10416" s="197"/>
      <c r="I10416" s="206">
        <v>5000</v>
      </c>
      <c r="J10416" s="197"/>
      <c r="K10416" s="206">
        <v>5000</v>
      </c>
      <c r="L10416" s="197"/>
      <c r="M10416" s="206">
        <v>2078.46</v>
      </c>
      <c r="N10416" s="197"/>
      <c r="O10416" s="207">
        <v>41.57</v>
      </c>
      <c r="P10416" s="197"/>
    </row>
    <row r="10417" spans="1:16" x14ac:dyDescent="0.25">
      <c r="A10417" s="205" t="s">
        <v>2080</v>
      </c>
      <c r="B10417" s="197"/>
      <c r="C10417" s="197"/>
      <c r="D10417" s="197"/>
      <c r="E10417" s="197"/>
      <c r="F10417" s="197"/>
      <c r="G10417" s="197"/>
      <c r="H10417" s="197"/>
      <c r="I10417" s="206">
        <v>5000</v>
      </c>
      <c r="J10417" s="197"/>
      <c r="K10417" s="206">
        <v>5000</v>
      </c>
      <c r="L10417" s="197"/>
      <c r="M10417" s="206">
        <v>2078.46</v>
      </c>
      <c r="N10417" s="197"/>
      <c r="O10417" s="207">
        <v>41.57</v>
      </c>
      <c r="P10417" s="197"/>
    </row>
    <row r="10418" spans="1:16" x14ac:dyDescent="0.25">
      <c r="A10418" s="221" t="s">
        <v>582</v>
      </c>
      <c r="B10418" s="197"/>
      <c r="C10418" s="221" t="s">
        <v>583</v>
      </c>
      <c r="D10418" s="197"/>
      <c r="E10418" s="197"/>
      <c r="F10418" s="197"/>
      <c r="G10418" s="197"/>
      <c r="H10418" s="197"/>
      <c r="I10418" s="222">
        <v>4500</v>
      </c>
      <c r="J10418" s="197"/>
      <c r="K10418" s="222">
        <v>4500</v>
      </c>
      <c r="L10418" s="197"/>
      <c r="M10418" s="222">
        <v>2078.46</v>
      </c>
      <c r="N10418" s="197"/>
      <c r="O10418" s="220">
        <v>46.19</v>
      </c>
      <c r="P10418" s="197"/>
    </row>
    <row r="10419" spans="1:16" x14ac:dyDescent="0.25">
      <c r="A10419" s="218" t="s">
        <v>955</v>
      </c>
      <c r="B10419" s="197"/>
      <c r="C10419" s="218" t="s">
        <v>956</v>
      </c>
      <c r="D10419" s="197"/>
      <c r="E10419" s="197"/>
      <c r="F10419" s="197"/>
      <c r="G10419" s="197"/>
      <c r="H10419" s="197"/>
      <c r="I10419" s="219" t="s">
        <v>0</v>
      </c>
      <c r="J10419" s="197"/>
      <c r="K10419" s="219" t="s">
        <v>0</v>
      </c>
      <c r="L10419" s="197"/>
      <c r="M10419" s="219">
        <v>2046.4</v>
      </c>
      <c r="N10419" s="197"/>
      <c r="O10419" s="217" t="s">
        <v>0</v>
      </c>
      <c r="P10419" s="197"/>
    </row>
    <row r="10420" spans="1:16" x14ac:dyDescent="0.25">
      <c r="A10420" s="218" t="s">
        <v>616</v>
      </c>
      <c r="B10420" s="197"/>
      <c r="C10420" s="218" t="s">
        <v>617</v>
      </c>
      <c r="D10420" s="197"/>
      <c r="E10420" s="197"/>
      <c r="F10420" s="197"/>
      <c r="G10420" s="197"/>
      <c r="H10420" s="197"/>
      <c r="I10420" s="219" t="s">
        <v>0</v>
      </c>
      <c r="J10420" s="197"/>
      <c r="K10420" s="219" t="s">
        <v>0</v>
      </c>
      <c r="L10420" s="197"/>
      <c r="M10420" s="219">
        <v>32.06</v>
      </c>
      <c r="N10420" s="197"/>
      <c r="O10420" s="217" t="s">
        <v>0</v>
      </c>
      <c r="P10420" s="197"/>
    </row>
    <row r="10421" spans="1:16" x14ac:dyDescent="0.25">
      <c r="A10421" s="221" t="s">
        <v>658</v>
      </c>
      <c r="B10421" s="197"/>
      <c r="C10421" s="221" t="s">
        <v>659</v>
      </c>
      <c r="D10421" s="197"/>
      <c r="E10421" s="197"/>
      <c r="F10421" s="197"/>
      <c r="G10421" s="197"/>
      <c r="H10421" s="197"/>
      <c r="I10421" s="222">
        <v>500</v>
      </c>
      <c r="J10421" s="197"/>
      <c r="K10421" s="222">
        <v>500</v>
      </c>
      <c r="L10421" s="197"/>
      <c r="M10421" s="222">
        <v>0</v>
      </c>
      <c r="N10421" s="197"/>
      <c r="O10421" s="220">
        <v>0</v>
      </c>
      <c r="P10421" s="197"/>
    </row>
    <row r="10422" spans="1:16" x14ac:dyDescent="0.25">
      <c r="A10422" s="205" t="s">
        <v>242</v>
      </c>
      <c r="B10422" s="197"/>
      <c r="C10422" s="197"/>
      <c r="D10422" s="197"/>
      <c r="E10422" s="197"/>
      <c r="F10422" s="197"/>
      <c r="G10422" s="197"/>
      <c r="H10422" s="197"/>
      <c r="I10422" s="206">
        <v>16500.89</v>
      </c>
      <c r="J10422" s="197"/>
      <c r="K10422" s="206">
        <v>16500.89</v>
      </c>
      <c r="L10422" s="197"/>
      <c r="M10422" s="206">
        <v>12216.12</v>
      </c>
      <c r="N10422" s="197"/>
      <c r="O10422" s="207">
        <v>74.03</v>
      </c>
      <c r="P10422" s="197"/>
    </row>
    <row r="10423" spans="1:16" x14ac:dyDescent="0.25">
      <c r="A10423" s="205" t="s">
        <v>2086</v>
      </c>
      <c r="B10423" s="197"/>
      <c r="C10423" s="197"/>
      <c r="D10423" s="197"/>
      <c r="E10423" s="197"/>
      <c r="F10423" s="197"/>
      <c r="G10423" s="197"/>
      <c r="H10423" s="197"/>
      <c r="I10423" s="206">
        <v>16500.89</v>
      </c>
      <c r="J10423" s="197"/>
      <c r="K10423" s="206">
        <v>16500.89</v>
      </c>
      <c r="L10423" s="197"/>
      <c r="M10423" s="206">
        <v>12216.12</v>
      </c>
      <c r="N10423" s="197"/>
      <c r="O10423" s="207">
        <v>74.03</v>
      </c>
      <c r="P10423" s="197"/>
    </row>
    <row r="10424" spans="1:16" x14ac:dyDescent="0.25">
      <c r="A10424" s="221" t="s">
        <v>582</v>
      </c>
      <c r="B10424" s="197"/>
      <c r="C10424" s="221" t="s">
        <v>583</v>
      </c>
      <c r="D10424" s="197"/>
      <c r="E10424" s="197"/>
      <c r="F10424" s="197"/>
      <c r="G10424" s="197"/>
      <c r="H10424" s="197"/>
      <c r="I10424" s="222">
        <v>16500.89</v>
      </c>
      <c r="J10424" s="197"/>
      <c r="K10424" s="222">
        <v>16500.89</v>
      </c>
      <c r="L10424" s="197"/>
      <c r="M10424" s="222">
        <v>12216.12</v>
      </c>
      <c r="N10424" s="197"/>
      <c r="O10424" s="220">
        <v>74.03</v>
      </c>
      <c r="P10424" s="197"/>
    </row>
    <row r="10425" spans="1:16" x14ac:dyDescent="0.25">
      <c r="A10425" s="218" t="s">
        <v>790</v>
      </c>
      <c r="B10425" s="197"/>
      <c r="C10425" s="218" t="s">
        <v>791</v>
      </c>
      <c r="D10425" s="197"/>
      <c r="E10425" s="197"/>
      <c r="F10425" s="197"/>
      <c r="G10425" s="197"/>
      <c r="H10425" s="197"/>
      <c r="I10425" s="219" t="s">
        <v>0</v>
      </c>
      <c r="J10425" s="197"/>
      <c r="K10425" s="219" t="s">
        <v>0</v>
      </c>
      <c r="L10425" s="197"/>
      <c r="M10425" s="219">
        <v>1738.49</v>
      </c>
      <c r="N10425" s="197"/>
      <c r="O10425" s="217" t="s">
        <v>0</v>
      </c>
      <c r="P10425" s="197"/>
    </row>
    <row r="10426" spans="1:16" x14ac:dyDescent="0.25">
      <c r="A10426" s="218" t="s">
        <v>955</v>
      </c>
      <c r="B10426" s="197"/>
      <c r="C10426" s="218" t="s">
        <v>956</v>
      </c>
      <c r="D10426" s="197"/>
      <c r="E10426" s="197"/>
      <c r="F10426" s="197"/>
      <c r="G10426" s="197"/>
      <c r="H10426" s="197"/>
      <c r="I10426" s="219" t="s">
        <v>0</v>
      </c>
      <c r="J10426" s="197"/>
      <c r="K10426" s="219" t="s">
        <v>0</v>
      </c>
      <c r="L10426" s="197"/>
      <c r="M10426" s="219">
        <v>9206.56</v>
      </c>
      <c r="N10426" s="197"/>
      <c r="O10426" s="217" t="s">
        <v>0</v>
      </c>
      <c r="P10426" s="197"/>
    </row>
    <row r="10427" spans="1:16" x14ac:dyDescent="0.25">
      <c r="A10427" s="218" t="s">
        <v>796</v>
      </c>
      <c r="B10427" s="197"/>
      <c r="C10427" s="218" t="s">
        <v>797</v>
      </c>
      <c r="D10427" s="197"/>
      <c r="E10427" s="197"/>
      <c r="F10427" s="197"/>
      <c r="G10427" s="197"/>
      <c r="H10427" s="197"/>
      <c r="I10427" s="219" t="s">
        <v>0</v>
      </c>
      <c r="J10427" s="197"/>
      <c r="K10427" s="219" t="s">
        <v>0</v>
      </c>
      <c r="L10427" s="197"/>
      <c r="M10427" s="219">
        <v>753.75</v>
      </c>
      <c r="N10427" s="197"/>
      <c r="O10427" s="217" t="s">
        <v>0</v>
      </c>
      <c r="P10427" s="197"/>
    </row>
    <row r="10428" spans="1:16" x14ac:dyDescent="0.25">
      <c r="A10428" s="218" t="s">
        <v>602</v>
      </c>
      <c r="B10428" s="197"/>
      <c r="C10428" s="218" t="s">
        <v>603</v>
      </c>
      <c r="D10428" s="197"/>
      <c r="E10428" s="197"/>
      <c r="F10428" s="197"/>
      <c r="G10428" s="197"/>
      <c r="H10428" s="197"/>
      <c r="I10428" s="219" t="s">
        <v>0</v>
      </c>
      <c r="J10428" s="197"/>
      <c r="K10428" s="219" t="s">
        <v>0</v>
      </c>
      <c r="L10428" s="197"/>
      <c r="M10428" s="219">
        <v>517.32000000000005</v>
      </c>
      <c r="N10428" s="197"/>
      <c r="O10428" s="217" t="s">
        <v>0</v>
      </c>
      <c r="P10428" s="197"/>
    </row>
    <row r="10429" spans="1:16" x14ac:dyDescent="0.25">
      <c r="A10429" s="212" t="s">
        <v>1543</v>
      </c>
      <c r="B10429" s="197"/>
      <c r="C10429" s="212" t="s">
        <v>1544</v>
      </c>
      <c r="D10429" s="197"/>
      <c r="E10429" s="197"/>
      <c r="F10429" s="197"/>
      <c r="G10429" s="197"/>
      <c r="H10429" s="197"/>
      <c r="I10429" s="213">
        <v>68639.259999999995</v>
      </c>
      <c r="J10429" s="197"/>
      <c r="K10429" s="213">
        <v>68639.259999999995</v>
      </c>
      <c r="L10429" s="197"/>
      <c r="M10429" s="213">
        <v>66632.479999999996</v>
      </c>
      <c r="N10429" s="197"/>
      <c r="O10429" s="214">
        <v>97.08</v>
      </c>
      <c r="P10429" s="197"/>
    </row>
    <row r="10430" spans="1:16" x14ac:dyDescent="0.25">
      <c r="A10430" s="205" t="s">
        <v>240</v>
      </c>
      <c r="B10430" s="197"/>
      <c r="C10430" s="197"/>
      <c r="D10430" s="197"/>
      <c r="E10430" s="197"/>
      <c r="F10430" s="197"/>
      <c r="G10430" s="197"/>
      <c r="H10430" s="197"/>
      <c r="I10430" s="206">
        <v>28000</v>
      </c>
      <c r="J10430" s="197"/>
      <c r="K10430" s="206">
        <v>28000</v>
      </c>
      <c r="L10430" s="197"/>
      <c r="M10430" s="206">
        <v>27566.09</v>
      </c>
      <c r="N10430" s="197"/>
      <c r="O10430" s="207">
        <v>98.45</v>
      </c>
      <c r="P10430" s="197"/>
    </row>
    <row r="10431" spans="1:16" x14ac:dyDescent="0.25">
      <c r="A10431" s="205" t="s">
        <v>2076</v>
      </c>
      <c r="B10431" s="197"/>
      <c r="C10431" s="197"/>
      <c r="D10431" s="197"/>
      <c r="E10431" s="197"/>
      <c r="F10431" s="197"/>
      <c r="G10431" s="197"/>
      <c r="H10431" s="197"/>
      <c r="I10431" s="206">
        <v>28000</v>
      </c>
      <c r="J10431" s="197"/>
      <c r="K10431" s="206">
        <v>28000</v>
      </c>
      <c r="L10431" s="197"/>
      <c r="M10431" s="206">
        <v>27566.09</v>
      </c>
      <c r="N10431" s="197"/>
      <c r="O10431" s="207">
        <v>98.45</v>
      </c>
      <c r="P10431" s="197"/>
    </row>
    <row r="10432" spans="1:16" x14ac:dyDescent="0.25">
      <c r="A10432" s="221" t="s">
        <v>572</v>
      </c>
      <c r="B10432" s="197"/>
      <c r="C10432" s="221" t="s">
        <v>573</v>
      </c>
      <c r="D10432" s="197"/>
      <c r="E10432" s="197"/>
      <c r="F10432" s="197"/>
      <c r="G10432" s="197"/>
      <c r="H10432" s="197"/>
      <c r="I10432" s="222">
        <v>27500</v>
      </c>
      <c r="J10432" s="197"/>
      <c r="K10432" s="222">
        <v>27500</v>
      </c>
      <c r="L10432" s="197"/>
      <c r="M10432" s="222">
        <v>27317.73</v>
      </c>
      <c r="N10432" s="197"/>
      <c r="O10432" s="220">
        <v>99.34</v>
      </c>
      <c r="P10432" s="197"/>
    </row>
    <row r="10433" spans="1:16" x14ac:dyDescent="0.25">
      <c r="A10433" s="218" t="s">
        <v>574</v>
      </c>
      <c r="B10433" s="197"/>
      <c r="C10433" s="218" t="s">
        <v>575</v>
      </c>
      <c r="D10433" s="197"/>
      <c r="E10433" s="197"/>
      <c r="F10433" s="197"/>
      <c r="G10433" s="197"/>
      <c r="H10433" s="197"/>
      <c r="I10433" s="219" t="s">
        <v>0</v>
      </c>
      <c r="J10433" s="197"/>
      <c r="K10433" s="219" t="s">
        <v>0</v>
      </c>
      <c r="L10433" s="197"/>
      <c r="M10433" s="219">
        <v>19870.14</v>
      </c>
      <c r="N10433" s="197"/>
      <c r="O10433" s="217" t="s">
        <v>0</v>
      </c>
      <c r="P10433" s="197"/>
    </row>
    <row r="10434" spans="1:16" x14ac:dyDescent="0.25">
      <c r="A10434" s="218" t="s">
        <v>580</v>
      </c>
      <c r="B10434" s="197"/>
      <c r="C10434" s="218" t="s">
        <v>581</v>
      </c>
      <c r="D10434" s="197"/>
      <c r="E10434" s="197"/>
      <c r="F10434" s="197"/>
      <c r="G10434" s="197"/>
      <c r="H10434" s="197"/>
      <c r="I10434" s="219" t="s">
        <v>0</v>
      </c>
      <c r="J10434" s="197"/>
      <c r="K10434" s="219" t="s">
        <v>0</v>
      </c>
      <c r="L10434" s="197"/>
      <c r="M10434" s="219">
        <v>1300</v>
      </c>
      <c r="N10434" s="197"/>
      <c r="O10434" s="217" t="s">
        <v>0</v>
      </c>
      <c r="P10434" s="197"/>
    </row>
    <row r="10435" spans="1:16" x14ac:dyDescent="0.25">
      <c r="A10435" s="218" t="s">
        <v>576</v>
      </c>
      <c r="B10435" s="197"/>
      <c r="C10435" s="218" t="s">
        <v>577</v>
      </c>
      <c r="D10435" s="197"/>
      <c r="E10435" s="197"/>
      <c r="F10435" s="197"/>
      <c r="G10435" s="197"/>
      <c r="H10435" s="197"/>
      <c r="I10435" s="219" t="s">
        <v>0</v>
      </c>
      <c r="J10435" s="197"/>
      <c r="K10435" s="219" t="s">
        <v>0</v>
      </c>
      <c r="L10435" s="197"/>
      <c r="M10435" s="219">
        <v>6147.59</v>
      </c>
      <c r="N10435" s="197"/>
      <c r="O10435" s="217" t="s">
        <v>0</v>
      </c>
      <c r="P10435" s="197"/>
    </row>
    <row r="10436" spans="1:16" x14ac:dyDescent="0.25">
      <c r="A10436" s="221" t="s">
        <v>582</v>
      </c>
      <c r="B10436" s="197"/>
      <c r="C10436" s="221" t="s">
        <v>583</v>
      </c>
      <c r="D10436" s="197"/>
      <c r="E10436" s="197"/>
      <c r="F10436" s="197"/>
      <c r="G10436" s="197"/>
      <c r="H10436" s="197"/>
      <c r="I10436" s="222">
        <v>500</v>
      </c>
      <c r="J10436" s="197"/>
      <c r="K10436" s="222">
        <v>500</v>
      </c>
      <c r="L10436" s="197"/>
      <c r="M10436" s="222">
        <v>248.36</v>
      </c>
      <c r="N10436" s="197"/>
      <c r="O10436" s="220">
        <v>49.67</v>
      </c>
      <c r="P10436" s="197"/>
    </row>
    <row r="10437" spans="1:16" x14ac:dyDescent="0.25">
      <c r="A10437" s="218" t="s">
        <v>584</v>
      </c>
      <c r="B10437" s="197"/>
      <c r="C10437" s="218" t="s">
        <v>585</v>
      </c>
      <c r="D10437" s="197"/>
      <c r="E10437" s="197"/>
      <c r="F10437" s="197"/>
      <c r="G10437" s="197"/>
      <c r="H10437" s="197"/>
      <c r="I10437" s="219" t="s">
        <v>0</v>
      </c>
      <c r="J10437" s="197"/>
      <c r="K10437" s="219" t="s">
        <v>0</v>
      </c>
      <c r="L10437" s="197"/>
      <c r="M10437" s="219">
        <v>248.36</v>
      </c>
      <c r="N10437" s="197"/>
      <c r="O10437" s="217" t="s">
        <v>0</v>
      </c>
      <c r="P10437" s="197"/>
    </row>
    <row r="10438" spans="1:16" x14ac:dyDescent="0.25">
      <c r="A10438" s="205" t="s">
        <v>242</v>
      </c>
      <c r="B10438" s="197"/>
      <c r="C10438" s="197"/>
      <c r="D10438" s="197"/>
      <c r="E10438" s="197"/>
      <c r="F10438" s="197"/>
      <c r="G10438" s="197"/>
      <c r="H10438" s="197"/>
      <c r="I10438" s="206">
        <v>12018.46</v>
      </c>
      <c r="J10438" s="197"/>
      <c r="K10438" s="206">
        <v>12018.46</v>
      </c>
      <c r="L10438" s="197"/>
      <c r="M10438" s="206">
        <v>11279.53</v>
      </c>
      <c r="N10438" s="197"/>
      <c r="O10438" s="207">
        <v>93.85</v>
      </c>
      <c r="P10438" s="197"/>
    </row>
    <row r="10439" spans="1:16" x14ac:dyDescent="0.25">
      <c r="A10439" s="205" t="s">
        <v>2086</v>
      </c>
      <c r="B10439" s="197"/>
      <c r="C10439" s="197"/>
      <c r="D10439" s="197"/>
      <c r="E10439" s="197"/>
      <c r="F10439" s="197"/>
      <c r="G10439" s="197"/>
      <c r="H10439" s="197"/>
      <c r="I10439" s="206">
        <v>12018.46</v>
      </c>
      <c r="J10439" s="197"/>
      <c r="K10439" s="206">
        <v>12018.46</v>
      </c>
      <c r="L10439" s="197"/>
      <c r="M10439" s="206">
        <v>11279.53</v>
      </c>
      <c r="N10439" s="197"/>
      <c r="O10439" s="207">
        <v>93.85</v>
      </c>
      <c r="P10439" s="197"/>
    </row>
    <row r="10440" spans="1:16" x14ac:dyDescent="0.25">
      <c r="A10440" s="221" t="s">
        <v>572</v>
      </c>
      <c r="B10440" s="197"/>
      <c r="C10440" s="221" t="s">
        <v>573</v>
      </c>
      <c r="D10440" s="197"/>
      <c r="E10440" s="197"/>
      <c r="F10440" s="197"/>
      <c r="G10440" s="197"/>
      <c r="H10440" s="197"/>
      <c r="I10440" s="222">
        <v>9700</v>
      </c>
      <c r="J10440" s="197"/>
      <c r="K10440" s="222">
        <v>9700</v>
      </c>
      <c r="L10440" s="197"/>
      <c r="M10440" s="222">
        <v>10953</v>
      </c>
      <c r="N10440" s="197"/>
      <c r="O10440" s="220">
        <v>112.92</v>
      </c>
      <c r="P10440" s="197"/>
    </row>
    <row r="10441" spans="1:16" x14ac:dyDescent="0.25">
      <c r="A10441" s="218" t="s">
        <v>574</v>
      </c>
      <c r="B10441" s="197"/>
      <c r="C10441" s="218" t="s">
        <v>575</v>
      </c>
      <c r="D10441" s="197"/>
      <c r="E10441" s="197"/>
      <c r="F10441" s="197"/>
      <c r="G10441" s="197"/>
      <c r="H10441" s="197"/>
      <c r="I10441" s="219" t="s">
        <v>0</v>
      </c>
      <c r="J10441" s="197"/>
      <c r="K10441" s="219" t="s">
        <v>0</v>
      </c>
      <c r="L10441" s="197"/>
      <c r="M10441" s="219">
        <v>10953</v>
      </c>
      <c r="N10441" s="197"/>
      <c r="O10441" s="217" t="s">
        <v>0</v>
      </c>
      <c r="P10441" s="197"/>
    </row>
    <row r="10442" spans="1:16" x14ac:dyDescent="0.25">
      <c r="A10442" s="221" t="s">
        <v>582</v>
      </c>
      <c r="B10442" s="197"/>
      <c r="C10442" s="221" t="s">
        <v>583</v>
      </c>
      <c r="D10442" s="197"/>
      <c r="E10442" s="197"/>
      <c r="F10442" s="197"/>
      <c r="G10442" s="197"/>
      <c r="H10442" s="197"/>
      <c r="I10442" s="222">
        <v>2318.46</v>
      </c>
      <c r="J10442" s="197"/>
      <c r="K10442" s="222">
        <v>2318.46</v>
      </c>
      <c r="L10442" s="197"/>
      <c r="M10442" s="222">
        <v>326.52999999999997</v>
      </c>
      <c r="N10442" s="197"/>
      <c r="O10442" s="220">
        <v>14.08</v>
      </c>
      <c r="P10442" s="197"/>
    </row>
    <row r="10443" spans="1:16" x14ac:dyDescent="0.25">
      <c r="A10443" s="218" t="s">
        <v>616</v>
      </c>
      <c r="B10443" s="197"/>
      <c r="C10443" s="218" t="s">
        <v>617</v>
      </c>
      <c r="D10443" s="197"/>
      <c r="E10443" s="197"/>
      <c r="F10443" s="197"/>
      <c r="G10443" s="197"/>
      <c r="H10443" s="197"/>
      <c r="I10443" s="219" t="s">
        <v>0</v>
      </c>
      <c r="J10443" s="197"/>
      <c r="K10443" s="219" t="s">
        <v>0</v>
      </c>
      <c r="L10443" s="197"/>
      <c r="M10443" s="219">
        <v>326.52999999999997</v>
      </c>
      <c r="N10443" s="197"/>
      <c r="O10443" s="217" t="s">
        <v>0</v>
      </c>
      <c r="P10443" s="197"/>
    </row>
    <row r="10444" spans="1:16" x14ac:dyDescent="0.25">
      <c r="A10444" s="205" t="s">
        <v>243</v>
      </c>
      <c r="B10444" s="197"/>
      <c r="C10444" s="197"/>
      <c r="D10444" s="197"/>
      <c r="E10444" s="197"/>
      <c r="F10444" s="197"/>
      <c r="G10444" s="197"/>
      <c r="H10444" s="197"/>
      <c r="I10444" s="206">
        <v>28620.799999999999</v>
      </c>
      <c r="J10444" s="197"/>
      <c r="K10444" s="206">
        <v>28620.799999999999</v>
      </c>
      <c r="L10444" s="197"/>
      <c r="M10444" s="206">
        <v>27786.86</v>
      </c>
      <c r="N10444" s="197"/>
      <c r="O10444" s="207">
        <v>97.09</v>
      </c>
      <c r="P10444" s="197"/>
    </row>
    <row r="10445" spans="1:16" x14ac:dyDescent="0.25">
      <c r="A10445" s="205" t="s">
        <v>2090</v>
      </c>
      <c r="B10445" s="197"/>
      <c r="C10445" s="197"/>
      <c r="D10445" s="197"/>
      <c r="E10445" s="197"/>
      <c r="F10445" s="197"/>
      <c r="G10445" s="197"/>
      <c r="H10445" s="197"/>
      <c r="I10445" s="206">
        <v>620.79999999999995</v>
      </c>
      <c r="J10445" s="197"/>
      <c r="K10445" s="206">
        <v>620.79999999999995</v>
      </c>
      <c r="L10445" s="197"/>
      <c r="M10445" s="206">
        <v>620.79999999999995</v>
      </c>
      <c r="N10445" s="197"/>
      <c r="O10445" s="207">
        <v>100</v>
      </c>
      <c r="P10445" s="197"/>
    </row>
    <row r="10446" spans="1:16" x14ac:dyDescent="0.25">
      <c r="A10446" s="221" t="s">
        <v>582</v>
      </c>
      <c r="B10446" s="197"/>
      <c r="C10446" s="221" t="s">
        <v>583</v>
      </c>
      <c r="D10446" s="197"/>
      <c r="E10446" s="197"/>
      <c r="F10446" s="197"/>
      <c r="G10446" s="197"/>
      <c r="H10446" s="197"/>
      <c r="I10446" s="222">
        <v>620.79999999999995</v>
      </c>
      <c r="J10446" s="197"/>
      <c r="K10446" s="222">
        <v>620.79999999999995</v>
      </c>
      <c r="L10446" s="197"/>
      <c r="M10446" s="222">
        <v>620.79999999999995</v>
      </c>
      <c r="N10446" s="197"/>
      <c r="O10446" s="220">
        <v>100</v>
      </c>
      <c r="P10446" s="197"/>
    </row>
    <row r="10447" spans="1:16" x14ac:dyDescent="0.25">
      <c r="A10447" s="218" t="s">
        <v>955</v>
      </c>
      <c r="B10447" s="197"/>
      <c r="C10447" s="218" t="s">
        <v>956</v>
      </c>
      <c r="D10447" s="197"/>
      <c r="E10447" s="197"/>
      <c r="F10447" s="197"/>
      <c r="G10447" s="197"/>
      <c r="H10447" s="197"/>
      <c r="I10447" s="219" t="s">
        <v>0</v>
      </c>
      <c r="J10447" s="197"/>
      <c r="K10447" s="219" t="s">
        <v>0</v>
      </c>
      <c r="L10447" s="197"/>
      <c r="M10447" s="219">
        <v>620.79999999999995</v>
      </c>
      <c r="N10447" s="197"/>
      <c r="O10447" s="217" t="s">
        <v>0</v>
      </c>
      <c r="P10447" s="197"/>
    </row>
    <row r="10448" spans="1:16" x14ac:dyDescent="0.25">
      <c r="A10448" s="205" t="s">
        <v>2092</v>
      </c>
      <c r="B10448" s="197"/>
      <c r="C10448" s="197"/>
      <c r="D10448" s="197"/>
      <c r="E10448" s="197"/>
      <c r="F10448" s="197"/>
      <c r="G10448" s="197"/>
      <c r="H10448" s="197"/>
      <c r="I10448" s="206">
        <v>28000</v>
      </c>
      <c r="J10448" s="197"/>
      <c r="K10448" s="206">
        <v>28000</v>
      </c>
      <c r="L10448" s="197"/>
      <c r="M10448" s="206">
        <v>27166.06</v>
      </c>
      <c r="N10448" s="197"/>
      <c r="O10448" s="207">
        <v>97.02</v>
      </c>
      <c r="P10448" s="197"/>
    </row>
    <row r="10449" spans="1:16" x14ac:dyDescent="0.25">
      <c r="A10449" s="221" t="s">
        <v>572</v>
      </c>
      <c r="B10449" s="197"/>
      <c r="C10449" s="221" t="s">
        <v>573</v>
      </c>
      <c r="D10449" s="197"/>
      <c r="E10449" s="197"/>
      <c r="F10449" s="197"/>
      <c r="G10449" s="197"/>
      <c r="H10449" s="197"/>
      <c r="I10449" s="222">
        <v>26800</v>
      </c>
      <c r="J10449" s="197"/>
      <c r="K10449" s="222">
        <v>26800</v>
      </c>
      <c r="L10449" s="197"/>
      <c r="M10449" s="222">
        <v>26706.29</v>
      </c>
      <c r="N10449" s="197"/>
      <c r="O10449" s="220">
        <v>99.65</v>
      </c>
      <c r="P10449" s="197"/>
    </row>
    <row r="10450" spans="1:16" x14ac:dyDescent="0.25">
      <c r="A10450" s="218" t="s">
        <v>574</v>
      </c>
      <c r="B10450" s="197"/>
      <c r="C10450" s="218" t="s">
        <v>575</v>
      </c>
      <c r="D10450" s="197"/>
      <c r="E10450" s="197"/>
      <c r="F10450" s="197"/>
      <c r="G10450" s="197"/>
      <c r="H10450" s="197"/>
      <c r="I10450" s="219" t="s">
        <v>0</v>
      </c>
      <c r="J10450" s="197"/>
      <c r="K10450" s="219" t="s">
        <v>0</v>
      </c>
      <c r="L10450" s="197"/>
      <c r="M10450" s="219">
        <v>23277.75</v>
      </c>
      <c r="N10450" s="197"/>
      <c r="O10450" s="217" t="s">
        <v>0</v>
      </c>
      <c r="P10450" s="197"/>
    </row>
    <row r="10451" spans="1:16" x14ac:dyDescent="0.25">
      <c r="A10451" s="218" t="s">
        <v>580</v>
      </c>
      <c r="B10451" s="197"/>
      <c r="C10451" s="218" t="s">
        <v>581</v>
      </c>
      <c r="D10451" s="197"/>
      <c r="E10451" s="197"/>
      <c r="F10451" s="197"/>
      <c r="G10451" s="197"/>
      <c r="H10451" s="197"/>
      <c r="I10451" s="219" t="s">
        <v>0</v>
      </c>
      <c r="J10451" s="197"/>
      <c r="K10451" s="219" t="s">
        <v>0</v>
      </c>
      <c r="L10451" s="197"/>
      <c r="M10451" s="219">
        <v>600</v>
      </c>
      <c r="N10451" s="197"/>
      <c r="O10451" s="217" t="s">
        <v>0</v>
      </c>
      <c r="P10451" s="197"/>
    </row>
    <row r="10452" spans="1:16" x14ac:dyDescent="0.25">
      <c r="A10452" s="218" t="s">
        <v>576</v>
      </c>
      <c r="B10452" s="197"/>
      <c r="C10452" s="218" t="s">
        <v>577</v>
      </c>
      <c r="D10452" s="197"/>
      <c r="E10452" s="197"/>
      <c r="F10452" s="197"/>
      <c r="G10452" s="197"/>
      <c r="H10452" s="197"/>
      <c r="I10452" s="219" t="s">
        <v>0</v>
      </c>
      <c r="J10452" s="197"/>
      <c r="K10452" s="219" t="s">
        <v>0</v>
      </c>
      <c r="L10452" s="197"/>
      <c r="M10452" s="219">
        <v>2828.54</v>
      </c>
      <c r="N10452" s="197"/>
      <c r="O10452" s="217" t="s">
        <v>0</v>
      </c>
      <c r="P10452" s="197"/>
    </row>
    <row r="10453" spans="1:16" x14ac:dyDescent="0.25">
      <c r="A10453" s="221" t="s">
        <v>582</v>
      </c>
      <c r="B10453" s="197"/>
      <c r="C10453" s="221" t="s">
        <v>583</v>
      </c>
      <c r="D10453" s="197"/>
      <c r="E10453" s="197"/>
      <c r="F10453" s="197"/>
      <c r="G10453" s="197"/>
      <c r="H10453" s="197"/>
      <c r="I10453" s="222">
        <v>1200</v>
      </c>
      <c r="J10453" s="197"/>
      <c r="K10453" s="222">
        <v>1200</v>
      </c>
      <c r="L10453" s="197"/>
      <c r="M10453" s="222">
        <v>459.77</v>
      </c>
      <c r="N10453" s="197"/>
      <c r="O10453" s="220">
        <v>38.31</v>
      </c>
      <c r="P10453" s="197"/>
    </row>
    <row r="10454" spans="1:16" x14ac:dyDescent="0.25">
      <c r="A10454" s="218" t="s">
        <v>584</v>
      </c>
      <c r="B10454" s="197"/>
      <c r="C10454" s="218" t="s">
        <v>585</v>
      </c>
      <c r="D10454" s="197"/>
      <c r="E10454" s="197"/>
      <c r="F10454" s="197"/>
      <c r="G10454" s="197"/>
      <c r="H10454" s="197"/>
      <c r="I10454" s="219" t="s">
        <v>0</v>
      </c>
      <c r="J10454" s="197"/>
      <c r="K10454" s="219" t="s">
        <v>0</v>
      </c>
      <c r="L10454" s="197"/>
      <c r="M10454" s="219">
        <v>459.77</v>
      </c>
      <c r="N10454" s="197"/>
      <c r="O10454" s="217" t="s">
        <v>0</v>
      </c>
      <c r="P10454" s="197"/>
    </row>
    <row r="10455" spans="1:16" x14ac:dyDescent="0.25">
      <c r="A10455" s="212" t="s">
        <v>1668</v>
      </c>
      <c r="B10455" s="197"/>
      <c r="C10455" s="212" t="s">
        <v>1669</v>
      </c>
      <c r="D10455" s="197"/>
      <c r="E10455" s="197"/>
      <c r="F10455" s="197"/>
      <c r="G10455" s="197"/>
      <c r="H10455" s="197"/>
      <c r="I10455" s="213">
        <v>120</v>
      </c>
      <c r="J10455" s="197"/>
      <c r="K10455" s="213">
        <v>120</v>
      </c>
      <c r="L10455" s="197"/>
      <c r="M10455" s="213">
        <v>120</v>
      </c>
      <c r="N10455" s="197"/>
      <c r="O10455" s="214">
        <v>100</v>
      </c>
      <c r="P10455" s="197"/>
    </row>
    <row r="10456" spans="1:16" x14ac:dyDescent="0.25">
      <c r="A10456" s="205" t="s">
        <v>243</v>
      </c>
      <c r="B10456" s="197"/>
      <c r="C10456" s="197"/>
      <c r="D10456" s="197"/>
      <c r="E10456" s="197"/>
      <c r="F10456" s="197"/>
      <c r="G10456" s="197"/>
      <c r="H10456" s="197"/>
      <c r="I10456" s="206">
        <v>120</v>
      </c>
      <c r="J10456" s="197"/>
      <c r="K10456" s="206">
        <v>120</v>
      </c>
      <c r="L10456" s="197"/>
      <c r="M10456" s="206">
        <v>120</v>
      </c>
      <c r="N10456" s="197"/>
      <c r="O10456" s="207">
        <v>100</v>
      </c>
      <c r="P10456" s="197"/>
    </row>
    <row r="10457" spans="1:16" x14ac:dyDescent="0.25">
      <c r="A10457" s="205" t="s">
        <v>2092</v>
      </c>
      <c r="B10457" s="197"/>
      <c r="C10457" s="197"/>
      <c r="D10457" s="197"/>
      <c r="E10457" s="197"/>
      <c r="F10457" s="197"/>
      <c r="G10457" s="197"/>
      <c r="H10457" s="197"/>
      <c r="I10457" s="206">
        <v>120</v>
      </c>
      <c r="J10457" s="197"/>
      <c r="K10457" s="206">
        <v>120</v>
      </c>
      <c r="L10457" s="197"/>
      <c r="M10457" s="206">
        <v>120</v>
      </c>
      <c r="N10457" s="197"/>
      <c r="O10457" s="207">
        <v>100</v>
      </c>
      <c r="P10457" s="197"/>
    </row>
    <row r="10458" spans="1:16" x14ac:dyDescent="0.25">
      <c r="A10458" s="221" t="s">
        <v>582</v>
      </c>
      <c r="B10458" s="197"/>
      <c r="C10458" s="221" t="s">
        <v>583</v>
      </c>
      <c r="D10458" s="197"/>
      <c r="E10458" s="197"/>
      <c r="F10458" s="197"/>
      <c r="G10458" s="197"/>
      <c r="H10458" s="197"/>
      <c r="I10458" s="222">
        <v>120</v>
      </c>
      <c r="J10458" s="197"/>
      <c r="K10458" s="222">
        <v>120</v>
      </c>
      <c r="L10458" s="197"/>
      <c r="M10458" s="222">
        <v>120</v>
      </c>
      <c r="N10458" s="197"/>
      <c r="O10458" s="220">
        <v>100</v>
      </c>
      <c r="P10458" s="197"/>
    </row>
    <row r="10459" spans="1:16" x14ac:dyDescent="0.25">
      <c r="A10459" s="218" t="s">
        <v>588</v>
      </c>
      <c r="B10459" s="197"/>
      <c r="C10459" s="218" t="s">
        <v>589</v>
      </c>
      <c r="D10459" s="197"/>
      <c r="E10459" s="197"/>
      <c r="F10459" s="197"/>
      <c r="G10459" s="197"/>
      <c r="H10459" s="197"/>
      <c r="I10459" s="219" t="s">
        <v>0</v>
      </c>
      <c r="J10459" s="197"/>
      <c r="K10459" s="219" t="s">
        <v>0</v>
      </c>
      <c r="L10459" s="197"/>
      <c r="M10459" s="219">
        <v>60</v>
      </c>
      <c r="N10459" s="197"/>
      <c r="O10459" s="217" t="s">
        <v>0</v>
      </c>
      <c r="P10459" s="197"/>
    </row>
    <row r="10460" spans="1:16" x14ac:dyDescent="0.25">
      <c r="A10460" s="218" t="s">
        <v>616</v>
      </c>
      <c r="B10460" s="197"/>
      <c r="C10460" s="218" t="s">
        <v>617</v>
      </c>
      <c r="D10460" s="197"/>
      <c r="E10460" s="197"/>
      <c r="F10460" s="197"/>
      <c r="G10460" s="197"/>
      <c r="H10460" s="197"/>
      <c r="I10460" s="219" t="s">
        <v>0</v>
      </c>
      <c r="J10460" s="197"/>
      <c r="K10460" s="219" t="s">
        <v>0</v>
      </c>
      <c r="L10460" s="197"/>
      <c r="M10460" s="219">
        <v>60</v>
      </c>
      <c r="N10460" s="197"/>
      <c r="O10460" s="217" t="s">
        <v>0</v>
      </c>
      <c r="P10460" s="197"/>
    </row>
    <row r="10461" spans="1:16" x14ac:dyDescent="0.25">
      <c r="A10461" s="212" t="s">
        <v>1545</v>
      </c>
      <c r="B10461" s="197"/>
      <c r="C10461" s="212" t="s">
        <v>1546</v>
      </c>
      <c r="D10461" s="197"/>
      <c r="E10461" s="197"/>
      <c r="F10461" s="197"/>
      <c r="G10461" s="197"/>
      <c r="H10461" s="197"/>
      <c r="I10461" s="213">
        <v>5163.13</v>
      </c>
      <c r="J10461" s="197"/>
      <c r="K10461" s="213">
        <v>5163.13</v>
      </c>
      <c r="L10461" s="197"/>
      <c r="M10461" s="213">
        <v>5163.13</v>
      </c>
      <c r="N10461" s="197"/>
      <c r="O10461" s="214">
        <v>100</v>
      </c>
      <c r="P10461" s="197"/>
    </row>
    <row r="10462" spans="1:16" x14ac:dyDescent="0.25">
      <c r="A10462" s="205" t="s">
        <v>243</v>
      </c>
      <c r="B10462" s="197"/>
      <c r="C10462" s="197"/>
      <c r="D10462" s="197"/>
      <c r="E10462" s="197"/>
      <c r="F10462" s="197"/>
      <c r="G10462" s="197"/>
      <c r="H10462" s="197"/>
      <c r="I10462" s="206">
        <v>5163.13</v>
      </c>
      <c r="J10462" s="197"/>
      <c r="K10462" s="206">
        <v>5163.13</v>
      </c>
      <c r="L10462" s="197"/>
      <c r="M10462" s="206">
        <v>5163.13</v>
      </c>
      <c r="N10462" s="197"/>
      <c r="O10462" s="207">
        <v>100</v>
      </c>
      <c r="P10462" s="197"/>
    </row>
    <row r="10463" spans="1:16" x14ac:dyDescent="0.25">
      <c r="A10463" s="205" t="s">
        <v>2090</v>
      </c>
      <c r="B10463" s="197"/>
      <c r="C10463" s="197"/>
      <c r="D10463" s="197"/>
      <c r="E10463" s="197"/>
      <c r="F10463" s="197"/>
      <c r="G10463" s="197"/>
      <c r="H10463" s="197"/>
      <c r="I10463" s="206">
        <v>5163.13</v>
      </c>
      <c r="J10463" s="197"/>
      <c r="K10463" s="206">
        <v>5163.13</v>
      </c>
      <c r="L10463" s="197"/>
      <c r="M10463" s="206">
        <v>5163.13</v>
      </c>
      <c r="N10463" s="197"/>
      <c r="O10463" s="207">
        <v>100</v>
      </c>
      <c r="P10463" s="197"/>
    </row>
    <row r="10464" spans="1:16" x14ac:dyDescent="0.25">
      <c r="A10464" s="221" t="s">
        <v>582</v>
      </c>
      <c r="B10464" s="197"/>
      <c r="C10464" s="221" t="s">
        <v>583</v>
      </c>
      <c r="D10464" s="197"/>
      <c r="E10464" s="197"/>
      <c r="F10464" s="197"/>
      <c r="G10464" s="197"/>
      <c r="H10464" s="197"/>
      <c r="I10464" s="222">
        <v>5163.13</v>
      </c>
      <c r="J10464" s="197"/>
      <c r="K10464" s="222">
        <v>5163.13</v>
      </c>
      <c r="L10464" s="197"/>
      <c r="M10464" s="222">
        <v>5163.13</v>
      </c>
      <c r="N10464" s="197"/>
      <c r="O10464" s="220">
        <v>100</v>
      </c>
      <c r="P10464" s="197"/>
    </row>
    <row r="10465" spans="1:16" x14ac:dyDescent="0.25">
      <c r="A10465" s="218" t="s">
        <v>616</v>
      </c>
      <c r="B10465" s="197"/>
      <c r="C10465" s="218" t="s">
        <v>617</v>
      </c>
      <c r="D10465" s="197"/>
      <c r="E10465" s="197"/>
      <c r="F10465" s="197"/>
      <c r="G10465" s="197"/>
      <c r="H10465" s="197"/>
      <c r="I10465" s="219" t="s">
        <v>0</v>
      </c>
      <c r="J10465" s="197"/>
      <c r="K10465" s="219" t="s">
        <v>0</v>
      </c>
      <c r="L10465" s="197"/>
      <c r="M10465" s="219">
        <v>5163.13</v>
      </c>
      <c r="N10465" s="197"/>
      <c r="O10465" s="217" t="s">
        <v>0</v>
      </c>
      <c r="P10465" s="197"/>
    </row>
    <row r="10466" spans="1:16" x14ac:dyDescent="0.25">
      <c r="A10466" s="212" t="s">
        <v>1547</v>
      </c>
      <c r="B10466" s="197"/>
      <c r="C10466" s="212" t="s">
        <v>1548</v>
      </c>
      <c r="D10466" s="197"/>
      <c r="E10466" s="197"/>
      <c r="F10466" s="197"/>
      <c r="G10466" s="197"/>
      <c r="H10466" s="197"/>
      <c r="I10466" s="213">
        <v>7150</v>
      </c>
      <c r="J10466" s="197"/>
      <c r="K10466" s="213">
        <v>7150</v>
      </c>
      <c r="L10466" s="197"/>
      <c r="M10466" s="213">
        <v>7143.85</v>
      </c>
      <c r="N10466" s="197"/>
      <c r="O10466" s="214">
        <v>99.91</v>
      </c>
      <c r="P10466" s="197"/>
    </row>
    <row r="10467" spans="1:16" x14ac:dyDescent="0.25">
      <c r="A10467" s="205" t="s">
        <v>243</v>
      </c>
      <c r="B10467" s="197"/>
      <c r="C10467" s="197"/>
      <c r="D10467" s="197"/>
      <c r="E10467" s="197"/>
      <c r="F10467" s="197"/>
      <c r="G10467" s="197"/>
      <c r="H10467" s="197"/>
      <c r="I10467" s="206">
        <v>7150</v>
      </c>
      <c r="J10467" s="197"/>
      <c r="K10467" s="206">
        <v>7150</v>
      </c>
      <c r="L10467" s="197"/>
      <c r="M10467" s="206">
        <v>7143.85</v>
      </c>
      <c r="N10467" s="197"/>
      <c r="O10467" s="207">
        <v>99.91</v>
      </c>
      <c r="P10467" s="197"/>
    </row>
    <row r="10468" spans="1:16" x14ac:dyDescent="0.25">
      <c r="A10468" s="205" t="s">
        <v>2090</v>
      </c>
      <c r="B10468" s="197"/>
      <c r="C10468" s="197"/>
      <c r="D10468" s="197"/>
      <c r="E10468" s="197"/>
      <c r="F10468" s="197"/>
      <c r="G10468" s="197"/>
      <c r="H10468" s="197"/>
      <c r="I10468" s="206">
        <v>7150</v>
      </c>
      <c r="J10468" s="197"/>
      <c r="K10468" s="206">
        <v>7150</v>
      </c>
      <c r="L10468" s="197"/>
      <c r="M10468" s="206">
        <v>7143.85</v>
      </c>
      <c r="N10468" s="197"/>
      <c r="O10468" s="207">
        <v>99.91</v>
      </c>
      <c r="P10468" s="197"/>
    </row>
    <row r="10469" spans="1:16" x14ac:dyDescent="0.25">
      <c r="A10469" s="221" t="s">
        <v>592</v>
      </c>
      <c r="B10469" s="197"/>
      <c r="C10469" s="221" t="s">
        <v>593</v>
      </c>
      <c r="D10469" s="197"/>
      <c r="E10469" s="197"/>
      <c r="F10469" s="197"/>
      <c r="G10469" s="197"/>
      <c r="H10469" s="197"/>
      <c r="I10469" s="222">
        <v>7150</v>
      </c>
      <c r="J10469" s="197"/>
      <c r="K10469" s="222">
        <v>7150</v>
      </c>
      <c r="L10469" s="197"/>
      <c r="M10469" s="222">
        <v>7143.85</v>
      </c>
      <c r="N10469" s="197"/>
      <c r="O10469" s="220">
        <v>99.91</v>
      </c>
      <c r="P10469" s="197"/>
    </row>
    <row r="10470" spans="1:16" x14ac:dyDescent="0.25">
      <c r="A10470" s="218" t="s">
        <v>1369</v>
      </c>
      <c r="B10470" s="197"/>
      <c r="C10470" s="218" t="s">
        <v>1370</v>
      </c>
      <c r="D10470" s="197"/>
      <c r="E10470" s="197"/>
      <c r="F10470" s="197"/>
      <c r="G10470" s="197"/>
      <c r="H10470" s="197"/>
      <c r="I10470" s="219" t="s">
        <v>0</v>
      </c>
      <c r="J10470" s="197"/>
      <c r="K10470" s="219" t="s">
        <v>0</v>
      </c>
      <c r="L10470" s="197"/>
      <c r="M10470" s="219">
        <v>7143.85</v>
      </c>
      <c r="N10470" s="197"/>
      <c r="O10470" s="217" t="s">
        <v>0</v>
      </c>
      <c r="P10470" s="197"/>
    </row>
    <row r="10471" spans="1:16" x14ac:dyDescent="0.25">
      <c r="A10471" s="212" t="s">
        <v>1579</v>
      </c>
      <c r="B10471" s="197"/>
      <c r="C10471" s="212" t="s">
        <v>1580</v>
      </c>
      <c r="D10471" s="197"/>
      <c r="E10471" s="197"/>
      <c r="F10471" s="197"/>
      <c r="G10471" s="197"/>
      <c r="H10471" s="197"/>
      <c r="I10471" s="213">
        <v>548.79999999999995</v>
      </c>
      <c r="J10471" s="197"/>
      <c r="K10471" s="213">
        <v>548.79999999999995</v>
      </c>
      <c r="L10471" s="197"/>
      <c r="M10471" s="213">
        <v>548.79999999999995</v>
      </c>
      <c r="N10471" s="197"/>
      <c r="O10471" s="214">
        <v>100</v>
      </c>
      <c r="P10471" s="197"/>
    </row>
    <row r="10472" spans="1:16" x14ac:dyDescent="0.25">
      <c r="A10472" s="205" t="s">
        <v>243</v>
      </c>
      <c r="B10472" s="197"/>
      <c r="C10472" s="197"/>
      <c r="D10472" s="197"/>
      <c r="E10472" s="197"/>
      <c r="F10472" s="197"/>
      <c r="G10472" s="197"/>
      <c r="H10472" s="197"/>
      <c r="I10472" s="206">
        <v>548.79999999999995</v>
      </c>
      <c r="J10472" s="197"/>
      <c r="K10472" s="206">
        <v>548.79999999999995</v>
      </c>
      <c r="L10472" s="197"/>
      <c r="M10472" s="206">
        <v>548.79999999999995</v>
      </c>
      <c r="N10472" s="197"/>
      <c r="O10472" s="207">
        <v>100</v>
      </c>
      <c r="P10472" s="197"/>
    </row>
    <row r="10473" spans="1:16" x14ac:dyDescent="0.25">
      <c r="A10473" s="205" t="s">
        <v>2092</v>
      </c>
      <c r="B10473" s="197"/>
      <c r="C10473" s="197"/>
      <c r="D10473" s="197"/>
      <c r="E10473" s="197"/>
      <c r="F10473" s="197"/>
      <c r="G10473" s="197"/>
      <c r="H10473" s="197"/>
      <c r="I10473" s="206">
        <v>548.79999999999995</v>
      </c>
      <c r="J10473" s="197"/>
      <c r="K10473" s="206">
        <v>548.79999999999995</v>
      </c>
      <c r="L10473" s="197"/>
      <c r="M10473" s="206">
        <v>548.79999999999995</v>
      </c>
      <c r="N10473" s="197"/>
      <c r="O10473" s="207">
        <v>100</v>
      </c>
      <c r="P10473" s="197"/>
    </row>
    <row r="10474" spans="1:16" x14ac:dyDescent="0.25">
      <c r="A10474" s="221" t="s">
        <v>582</v>
      </c>
      <c r="B10474" s="197"/>
      <c r="C10474" s="221" t="s">
        <v>583</v>
      </c>
      <c r="D10474" s="197"/>
      <c r="E10474" s="197"/>
      <c r="F10474" s="197"/>
      <c r="G10474" s="197"/>
      <c r="H10474" s="197"/>
      <c r="I10474" s="222">
        <v>548.79999999999995</v>
      </c>
      <c r="J10474" s="197"/>
      <c r="K10474" s="222">
        <v>548.79999999999995</v>
      </c>
      <c r="L10474" s="197"/>
      <c r="M10474" s="222">
        <v>548.79999999999995</v>
      </c>
      <c r="N10474" s="197"/>
      <c r="O10474" s="220">
        <v>100</v>
      </c>
      <c r="P10474" s="197"/>
    </row>
    <row r="10475" spans="1:16" x14ac:dyDescent="0.25">
      <c r="A10475" s="218" t="s">
        <v>616</v>
      </c>
      <c r="B10475" s="197"/>
      <c r="C10475" s="218" t="s">
        <v>617</v>
      </c>
      <c r="D10475" s="197"/>
      <c r="E10475" s="197"/>
      <c r="F10475" s="197"/>
      <c r="G10475" s="197"/>
      <c r="H10475" s="197"/>
      <c r="I10475" s="219" t="s">
        <v>0</v>
      </c>
      <c r="J10475" s="197"/>
      <c r="K10475" s="219" t="s">
        <v>0</v>
      </c>
      <c r="L10475" s="197"/>
      <c r="M10475" s="219">
        <v>548.79999999999995</v>
      </c>
      <c r="N10475" s="197"/>
      <c r="O10475" s="217" t="s">
        <v>0</v>
      </c>
      <c r="P10475" s="197"/>
    </row>
    <row r="10476" spans="1:16" x14ac:dyDescent="0.25">
      <c r="A10476" s="212" t="s">
        <v>1593</v>
      </c>
      <c r="B10476" s="197"/>
      <c r="C10476" s="212" t="s">
        <v>1594</v>
      </c>
      <c r="D10476" s="197"/>
      <c r="E10476" s="197"/>
      <c r="F10476" s="197"/>
      <c r="G10476" s="197"/>
      <c r="H10476" s="197"/>
      <c r="I10476" s="213">
        <v>6604</v>
      </c>
      <c r="J10476" s="197"/>
      <c r="K10476" s="213">
        <v>6604</v>
      </c>
      <c r="L10476" s="197"/>
      <c r="M10476" s="213">
        <v>4940</v>
      </c>
      <c r="N10476" s="197"/>
      <c r="O10476" s="214">
        <v>74.8</v>
      </c>
      <c r="P10476" s="197"/>
    </row>
    <row r="10477" spans="1:16" x14ac:dyDescent="0.25">
      <c r="A10477" s="205" t="s">
        <v>242</v>
      </c>
      <c r="B10477" s="197"/>
      <c r="C10477" s="197"/>
      <c r="D10477" s="197"/>
      <c r="E10477" s="197"/>
      <c r="F10477" s="197"/>
      <c r="G10477" s="197"/>
      <c r="H10477" s="197"/>
      <c r="I10477" s="206">
        <v>5000</v>
      </c>
      <c r="J10477" s="197"/>
      <c r="K10477" s="206">
        <v>5000</v>
      </c>
      <c r="L10477" s="197"/>
      <c r="M10477" s="206">
        <v>3772</v>
      </c>
      <c r="N10477" s="197"/>
      <c r="O10477" s="207">
        <v>75.44</v>
      </c>
      <c r="P10477" s="197"/>
    </row>
    <row r="10478" spans="1:16" x14ac:dyDescent="0.25">
      <c r="A10478" s="205" t="s">
        <v>2086</v>
      </c>
      <c r="B10478" s="197"/>
      <c r="C10478" s="197"/>
      <c r="D10478" s="197"/>
      <c r="E10478" s="197"/>
      <c r="F10478" s="197"/>
      <c r="G10478" s="197"/>
      <c r="H10478" s="197"/>
      <c r="I10478" s="206">
        <v>5000</v>
      </c>
      <c r="J10478" s="197"/>
      <c r="K10478" s="206">
        <v>5000</v>
      </c>
      <c r="L10478" s="197"/>
      <c r="M10478" s="206">
        <v>3772</v>
      </c>
      <c r="N10478" s="197"/>
      <c r="O10478" s="207">
        <v>75.44</v>
      </c>
      <c r="P10478" s="197"/>
    </row>
    <row r="10479" spans="1:16" x14ac:dyDescent="0.25">
      <c r="A10479" s="221" t="s">
        <v>582</v>
      </c>
      <c r="B10479" s="197"/>
      <c r="C10479" s="221" t="s">
        <v>583</v>
      </c>
      <c r="D10479" s="197"/>
      <c r="E10479" s="197"/>
      <c r="F10479" s="197"/>
      <c r="G10479" s="197"/>
      <c r="H10479" s="197"/>
      <c r="I10479" s="222">
        <v>5000</v>
      </c>
      <c r="J10479" s="197"/>
      <c r="K10479" s="222">
        <v>5000</v>
      </c>
      <c r="L10479" s="197"/>
      <c r="M10479" s="222">
        <v>3772</v>
      </c>
      <c r="N10479" s="197"/>
      <c r="O10479" s="220">
        <v>75.44</v>
      </c>
      <c r="P10479" s="197"/>
    </row>
    <row r="10480" spans="1:16" x14ac:dyDescent="0.25">
      <c r="A10480" s="218" t="s">
        <v>616</v>
      </c>
      <c r="B10480" s="197"/>
      <c r="C10480" s="218" t="s">
        <v>617</v>
      </c>
      <c r="D10480" s="197"/>
      <c r="E10480" s="197"/>
      <c r="F10480" s="197"/>
      <c r="G10480" s="197"/>
      <c r="H10480" s="197"/>
      <c r="I10480" s="219" t="s">
        <v>0</v>
      </c>
      <c r="J10480" s="197"/>
      <c r="K10480" s="219" t="s">
        <v>0</v>
      </c>
      <c r="L10480" s="197"/>
      <c r="M10480" s="219">
        <v>3772</v>
      </c>
      <c r="N10480" s="197"/>
      <c r="O10480" s="217" t="s">
        <v>0</v>
      </c>
      <c r="P10480" s="197"/>
    </row>
    <row r="10481" spans="1:16" x14ac:dyDescent="0.25">
      <c r="A10481" s="205" t="s">
        <v>243</v>
      </c>
      <c r="B10481" s="197"/>
      <c r="C10481" s="197"/>
      <c r="D10481" s="197"/>
      <c r="E10481" s="197"/>
      <c r="F10481" s="197"/>
      <c r="G10481" s="197"/>
      <c r="H10481" s="197"/>
      <c r="I10481" s="206">
        <v>1604</v>
      </c>
      <c r="J10481" s="197"/>
      <c r="K10481" s="206">
        <v>1604</v>
      </c>
      <c r="L10481" s="197"/>
      <c r="M10481" s="206">
        <v>1168</v>
      </c>
      <c r="N10481" s="197"/>
      <c r="O10481" s="207">
        <v>72.819999999999993</v>
      </c>
      <c r="P10481" s="197"/>
    </row>
    <row r="10482" spans="1:16" x14ac:dyDescent="0.25">
      <c r="A10482" s="205" t="s">
        <v>2090</v>
      </c>
      <c r="B10482" s="197"/>
      <c r="C10482" s="197"/>
      <c r="D10482" s="197"/>
      <c r="E10482" s="197"/>
      <c r="F10482" s="197"/>
      <c r="G10482" s="197"/>
      <c r="H10482" s="197"/>
      <c r="I10482" s="206">
        <v>150</v>
      </c>
      <c r="J10482" s="197"/>
      <c r="K10482" s="206">
        <v>150</v>
      </c>
      <c r="L10482" s="197"/>
      <c r="M10482" s="206">
        <v>0</v>
      </c>
      <c r="N10482" s="197"/>
      <c r="O10482" s="207">
        <v>0</v>
      </c>
      <c r="P10482" s="197"/>
    </row>
    <row r="10483" spans="1:16" x14ac:dyDescent="0.25">
      <c r="A10483" s="221" t="s">
        <v>582</v>
      </c>
      <c r="B10483" s="197"/>
      <c r="C10483" s="221" t="s">
        <v>583</v>
      </c>
      <c r="D10483" s="197"/>
      <c r="E10483" s="197"/>
      <c r="F10483" s="197"/>
      <c r="G10483" s="197"/>
      <c r="H10483" s="197"/>
      <c r="I10483" s="222">
        <v>150</v>
      </c>
      <c r="J10483" s="197"/>
      <c r="K10483" s="222">
        <v>150</v>
      </c>
      <c r="L10483" s="197"/>
      <c r="M10483" s="222">
        <v>0</v>
      </c>
      <c r="N10483" s="197"/>
      <c r="O10483" s="220">
        <v>0</v>
      </c>
      <c r="P10483" s="197"/>
    </row>
    <row r="10484" spans="1:16" x14ac:dyDescent="0.25">
      <c r="A10484" s="205" t="s">
        <v>2092</v>
      </c>
      <c r="B10484" s="197"/>
      <c r="C10484" s="197"/>
      <c r="D10484" s="197"/>
      <c r="E10484" s="197"/>
      <c r="F10484" s="197"/>
      <c r="G10484" s="197"/>
      <c r="H10484" s="197"/>
      <c r="I10484" s="206">
        <v>354</v>
      </c>
      <c r="J10484" s="197"/>
      <c r="K10484" s="206">
        <v>354</v>
      </c>
      <c r="L10484" s="197"/>
      <c r="M10484" s="206">
        <v>478</v>
      </c>
      <c r="N10484" s="197"/>
      <c r="O10484" s="207">
        <v>135.03</v>
      </c>
      <c r="P10484" s="197"/>
    </row>
    <row r="10485" spans="1:16" x14ac:dyDescent="0.25">
      <c r="A10485" s="221" t="s">
        <v>582</v>
      </c>
      <c r="B10485" s="197"/>
      <c r="C10485" s="221" t="s">
        <v>583</v>
      </c>
      <c r="D10485" s="197"/>
      <c r="E10485" s="197"/>
      <c r="F10485" s="197"/>
      <c r="G10485" s="197"/>
      <c r="H10485" s="197"/>
      <c r="I10485" s="222">
        <v>354</v>
      </c>
      <c r="J10485" s="197"/>
      <c r="K10485" s="222">
        <v>354</v>
      </c>
      <c r="L10485" s="197"/>
      <c r="M10485" s="222">
        <v>478</v>
      </c>
      <c r="N10485" s="197"/>
      <c r="O10485" s="220">
        <v>135.03</v>
      </c>
      <c r="P10485" s="197"/>
    </row>
    <row r="10486" spans="1:16" x14ac:dyDescent="0.25">
      <c r="A10486" s="218" t="s">
        <v>616</v>
      </c>
      <c r="B10486" s="197"/>
      <c r="C10486" s="218" t="s">
        <v>617</v>
      </c>
      <c r="D10486" s="197"/>
      <c r="E10486" s="197"/>
      <c r="F10486" s="197"/>
      <c r="G10486" s="197"/>
      <c r="H10486" s="197"/>
      <c r="I10486" s="219" t="s">
        <v>0</v>
      </c>
      <c r="J10486" s="197"/>
      <c r="K10486" s="219" t="s">
        <v>0</v>
      </c>
      <c r="L10486" s="197"/>
      <c r="M10486" s="219">
        <v>478</v>
      </c>
      <c r="N10486" s="197"/>
      <c r="O10486" s="217" t="s">
        <v>0</v>
      </c>
      <c r="P10486" s="197"/>
    </row>
    <row r="10487" spans="1:16" x14ac:dyDescent="0.25">
      <c r="A10487" s="205" t="s">
        <v>2095</v>
      </c>
      <c r="B10487" s="197"/>
      <c r="C10487" s="197"/>
      <c r="D10487" s="197"/>
      <c r="E10487" s="197"/>
      <c r="F10487" s="197"/>
      <c r="G10487" s="197"/>
      <c r="H10487" s="197"/>
      <c r="I10487" s="206">
        <v>1100</v>
      </c>
      <c r="J10487" s="197"/>
      <c r="K10487" s="206">
        <v>1100</v>
      </c>
      <c r="L10487" s="197"/>
      <c r="M10487" s="206">
        <v>690</v>
      </c>
      <c r="N10487" s="197"/>
      <c r="O10487" s="207">
        <v>62.73</v>
      </c>
      <c r="P10487" s="197"/>
    </row>
    <row r="10488" spans="1:16" x14ac:dyDescent="0.25">
      <c r="A10488" s="221" t="s">
        <v>582</v>
      </c>
      <c r="B10488" s="197"/>
      <c r="C10488" s="221" t="s">
        <v>583</v>
      </c>
      <c r="D10488" s="197"/>
      <c r="E10488" s="197"/>
      <c r="F10488" s="197"/>
      <c r="G10488" s="197"/>
      <c r="H10488" s="197"/>
      <c r="I10488" s="222">
        <v>1100</v>
      </c>
      <c r="J10488" s="197"/>
      <c r="K10488" s="222">
        <v>1100</v>
      </c>
      <c r="L10488" s="197"/>
      <c r="M10488" s="222">
        <v>690</v>
      </c>
      <c r="N10488" s="197"/>
      <c r="O10488" s="220">
        <v>62.73</v>
      </c>
      <c r="P10488" s="197"/>
    </row>
    <row r="10489" spans="1:16" x14ac:dyDescent="0.25">
      <c r="A10489" s="218" t="s">
        <v>588</v>
      </c>
      <c r="B10489" s="197"/>
      <c r="C10489" s="218" t="s">
        <v>589</v>
      </c>
      <c r="D10489" s="197"/>
      <c r="E10489" s="197"/>
      <c r="F10489" s="197"/>
      <c r="G10489" s="197"/>
      <c r="H10489" s="197"/>
      <c r="I10489" s="219" t="s">
        <v>0</v>
      </c>
      <c r="J10489" s="197"/>
      <c r="K10489" s="219" t="s">
        <v>0</v>
      </c>
      <c r="L10489" s="197"/>
      <c r="M10489" s="219">
        <v>690</v>
      </c>
      <c r="N10489" s="197"/>
      <c r="O10489" s="217" t="s">
        <v>0</v>
      </c>
      <c r="P10489" s="197"/>
    </row>
    <row r="10490" spans="1:16" x14ac:dyDescent="0.25">
      <c r="A10490" s="212" t="s">
        <v>1557</v>
      </c>
      <c r="B10490" s="197"/>
      <c r="C10490" s="212" t="s">
        <v>1558</v>
      </c>
      <c r="D10490" s="197"/>
      <c r="E10490" s="197"/>
      <c r="F10490" s="197"/>
      <c r="G10490" s="197"/>
      <c r="H10490" s="197"/>
      <c r="I10490" s="213">
        <v>1036</v>
      </c>
      <c r="J10490" s="197"/>
      <c r="K10490" s="213">
        <v>1036</v>
      </c>
      <c r="L10490" s="197"/>
      <c r="M10490" s="213">
        <v>369.83</v>
      </c>
      <c r="N10490" s="197"/>
      <c r="O10490" s="214">
        <v>35.700000000000003</v>
      </c>
      <c r="P10490" s="197"/>
    </row>
    <row r="10491" spans="1:16" x14ac:dyDescent="0.25">
      <c r="A10491" s="205" t="s">
        <v>241</v>
      </c>
      <c r="B10491" s="197"/>
      <c r="C10491" s="197"/>
      <c r="D10491" s="197"/>
      <c r="E10491" s="197"/>
      <c r="F10491" s="197"/>
      <c r="G10491" s="197"/>
      <c r="H10491" s="197"/>
      <c r="I10491" s="206">
        <v>1036</v>
      </c>
      <c r="J10491" s="197"/>
      <c r="K10491" s="206">
        <v>1036</v>
      </c>
      <c r="L10491" s="197"/>
      <c r="M10491" s="206">
        <v>369.83</v>
      </c>
      <c r="N10491" s="197"/>
      <c r="O10491" s="207">
        <v>35.700000000000003</v>
      </c>
      <c r="P10491" s="197"/>
    </row>
    <row r="10492" spans="1:16" x14ac:dyDescent="0.25">
      <c r="A10492" s="205" t="s">
        <v>2080</v>
      </c>
      <c r="B10492" s="197"/>
      <c r="C10492" s="197"/>
      <c r="D10492" s="197"/>
      <c r="E10492" s="197"/>
      <c r="F10492" s="197"/>
      <c r="G10492" s="197"/>
      <c r="H10492" s="197"/>
      <c r="I10492" s="206">
        <v>1036</v>
      </c>
      <c r="J10492" s="197"/>
      <c r="K10492" s="206">
        <v>1036</v>
      </c>
      <c r="L10492" s="197"/>
      <c r="M10492" s="206">
        <v>369.83</v>
      </c>
      <c r="N10492" s="197"/>
      <c r="O10492" s="207">
        <v>35.700000000000003</v>
      </c>
      <c r="P10492" s="197"/>
    </row>
    <row r="10493" spans="1:16" x14ac:dyDescent="0.25">
      <c r="A10493" s="221" t="s">
        <v>582</v>
      </c>
      <c r="B10493" s="197"/>
      <c r="C10493" s="221" t="s">
        <v>583</v>
      </c>
      <c r="D10493" s="197"/>
      <c r="E10493" s="197"/>
      <c r="F10493" s="197"/>
      <c r="G10493" s="197"/>
      <c r="H10493" s="197"/>
      <c r="I10493" s="222">
        <v>1036</v>
      </c>
      <c r="J10493" s="197"/>
      <c r="K10493" s="222">
        <v>1036</v>
      </c>
      <c r="L10493" s="197"/>
      <c r="M10493" s="222">
        <v>369.83</v>
      </c>
      <c r="N10493" s="197"/>
      <c r="O10493" s="220">
        <v>35.700000000000003</v>
      </c>
      <c r="P10493" s="197"/>
    </row>
    <row r="10494" spans="1:16" x14ac:dyDescent="0.25">
      <c r="A10494" s="218" t="s">
        <v>790</v>
      </c>
      <c r="B10494" s="197"/>
      <c r="C10494" s="218" t="s">
        <v>791</v>
      </c>
      <c r="D10494" s="197"/>
      <c r="E10494" s="197"/>
      <c r="F10494" s="197"/>
      <c r="G10494" s="197"/>
      <c r="H10494" s="197"/>
      <c r="I10494" s="219" t="s">
        <v>0</v>
      </c>
      <c r="J10494" s="197"/>
      <c r="K10494" s="219" t="s">
        <v>0</v>
      </c>
      <c r="L10494" s="197"/>
      <c r="M10494" s="219">
        <v>19.18</v>
      </c>
      <c r="N10494" s="197"/>
      <c r="O10494" s="217" t="s">
        <v>0</v>
      </c>
      <c r="P10494" s="197"/>
    </row>
    <row r="10495" spans="1:16" x14ac:dyDescent="0.25">
      <c r="A10495" s="218" t="s">
        <v>730</v>
      </c>
      <c r="B10495" s="197"/>
      <c r="C10495" s="218" t="s">
        <v>731</v>
      </c>
      <c r="D10495" s="197"/>
      <c r="E10495" s="197"/>
      <c r="F10495" s="197"/>
      <c r="G10495" s="197"/>
      <c r="H10495" s="197"/>
      <c r="I10495" s="219" t="s">
        <v>0</v>
      </c>
      <c r="J10495" s="197"/>
      <c r="K10495" s="219" t="s">
        <v>0</v>
      </c>
      <c r="L10495" s="197"/>
      <c r="M10495" s="219">
        <v>25</v>
      </c>
      <c r="N10495" s="197"/>
      <c r="O10495" s="217" t="s">
        <v>0</v>
      </c>
      <c r="P10495" s="197"/>
    </row>
    <row r="10496" spans="1:16" x14ac:dyDescent="0.25">
      <c r="A10496" s="218" t="s">
        <v>616</v>
      </c>
      <c r="B10496" s="197"/>
      <c r="C10496" s="218" t="s">
        <v>617</v>
      </c>
      <c r="D10496" s="197"/>
      <c r="E10496" s="197"/>
      <c r="F10496" s="197"/>
      <c r="G10496" s="197"/>
      <c r="H10496" s="197"/>
      <c r="I10496" s="219" t="s">
        <v>0</v>
      </c>
      <c r="J10496" s="197"/>
      <c r="K10496" s="219" t="s">
        <v>0</v>
      </c>
      <c r="L10496" s="197"/>
      <c r="M10496" s="219">
        <v>325.64999999999998</v>
      </c>
      <c r="N10496" s="197"/>
      <c r="O10496" s="217" t="s">
        <v>0</v>
      </c>
      <c r="P10496" s="197"/>
    </row>
    <row r="10497" spans="1:16" x14ac:dyDescent="0.25">
      <c r="A10497" s="212" t="s">
        <v>1559</v>
      </c>
      <c r="B10497" s="197"/>
      <c r="C10497" s="212" t="s">
        <v>908</v>
      </c>
      <c r="D10497" s="197"/>
      <c r="E10497" s="197"/>
      <c r="F10497" s="197"/>
      <c r="G10497" s="197"/>
      <c r="H10497" s="197"/>
      <c r="I10497" s="213">
        <v>1300</v>
      </c>
      <c r="J10497" s="197"/>
      <c r="K10497" s="213">
        <v>1300</v>
      </c>
      <c r="L10497" s="197"/>
      <c r="M10497" s="213">
        <v>1300</v>
      </c>
      <c r="N10497" s="197"/>
      <c r="O10497" s="214">
        <v>100</v>
      </c>
      <c r="P10497" s="197"/>
    </row>
    <row r="10498" spans="1:16" x14ac:dyDescent="0.25">
      <c r="A10498" s="205" t="s">
        <v>240</v>
      </c>
      <c r="B10498" s="197"/>
      <c r="C10498" s="197"/>
      <c r="D10498" s="197"/>
      <c r="E10498" s="197"/>
      <c r="F10498" s="197"/>
      <c r="G10498" s="197"/>
      <c r="H10498" s="197"/>
      <c r="I10498" s="206">
        <v>1300</v>
      </c>
      <c r="J10498" s="197"/>
      <c r="K10498" s="206">
        <v>1300</v>
      </c>
      <c r="L10498" s="197"/>
      <c r="M10498" s="206">
        <v>1300</v>
      </c>
      <c r="N10498" s="197"/>
      <c r="O10498" s="207">
        <v>100</v>
      </c>
      <c r="P10498" s="197"/>
    </row>
    <row r="10499" spans="1:16" x14ac:dyDescent="0.25">
      <c r="A10499" s="205" t="s">
        <v>2076</v>
      </c>
      <c r="B10499" s="197"/>
      <c r="C10499" s="197"/>
      <c r="D10499" s="197"/>
      <c r="E10499" s="197"/>
      <c r="F10499" s="197"/>
      <c r="G10499" s="197"/>
      <c r="H10499" s="197"/>
      <c r="I10499" s="206">
        <v>1300</v>
      </c>
      <c r="J10499" s="197"/>
      <c r="K10499" s="206">
        <v>1300</v>
      </c>
      <c r="L10499" s="197"/>
      <c r="M10499" s="206">
        <v>1300</v>
      </c>
      <c r="N10499" s="197"/>
      <c r="O10499" s="207">
        <v>100</v>
      </c>
      <c r="P10499" s="197"/>
    </row>
    <row r="10500" spans="1:16" x14ac:dyDescent="0.25">
      <c r="A10500" s="221" t="s">
        <v>582</v>
      </c>
      <c r="B10500" s="197"/>
      <c r="C10500" s="221" t="s">
        <v>583</v>
      </c>
      <c r="D10500" s="197"/>
      <c r="E10500" s="197"/>
      <c r="F10500" s="197"/>
      <c r="G10500" s="197"/>
      <c r="H10500" s="197"/>
      <c r="I10500" s="222">
        <v>1300</v>
      </c>
      <c r="J10500" s="197"/>
      <c r="K10500" s="222">
        <v>1300</v>
      </c>
      <c r="L10500" s="197"/>
      <c r="M10500" s="222">
        <v>1300</v>
      </c>
      <c r="N10500" s="197"/>
      <c r="O10500" s="220">
        <v>100</v>
      </c>
      <c r="P10500" s="197"/>
    </row>
    <row r="10501" spans="1:16" x14ac:dyDescent="0.25">
      <c r="A10501" s="218" t="s">
        <v>796</v>
      </c>
      <c r="B10501" s="197"/>
      <c r="C10501" s="218" t="s">
        <v>797</v>
      </c>
      <c r="D10501" s="197"/>
      <c r="E10501" s="197"/>
      <c r="F10501" s="197"/>
      <c r="G10501" s="197"/>
      <c r="H10501" s="197"/>
      <c r="I10501" s="219" t="s">
        <v>0</v>
      </c>
      <c r="J10501" s="197"/>
      <c r="K10501" s="219" t="s">
        <v>0</v>
      </c>
      <c r="L10501" s="197"/>
      <c r="M10501" s="219">
        <v>929.67</v>
      </c>
      <c r="N10501" s="197"/>
      <c r="O10501" s="217" t="s">
        <v>0</v>
      </c>
      <c r="P10501" s="197"/>
    </row>
    <row r="10502" spans="1:16" x14ac:dyDescent="0.25">
      <c r="A10502" s="218" t="s">
        <v>616</v>
      </c>
      <c r="B10502" s="197"/>
      <c r="C10502" s="218" t="s">
        <v>617</v>
      </c>
      <c r="D10502" s="197"/>
      <c r="E10502" s="197"/>
      <c r="F10502" s="197"/>
      <c r="G10502" s="197"/>
      <c r="H10502" s="197"/>
      <c r="I10502" s="219" t="s">
        <v>0</v>
      </c>
      <c r="J10502" s="197"/>
      <c r="K10502" s="219" t="s">
        <v>0</v>
      </c>
      <c r="L10502" s="197"/>
      <c r="M10502" s="219">
        <v>370.33</v>
      </c>
      <c r="N10502" s="197"/>
      <c r="O10502" s="217" t="s">
        <v>0</v>
      </c>
      <c r="P10502" s="197"/>
    </row>
    <row r="10503" spans="1:16" x14ac:dyDescent="0.25">
      <c r="A10503" s="212" t="s">
        <v>1432</v>
      </c>
      <c r="B10503" s="197"/>
      <c r="C10503" s="212" t="s">
        <v>1433</v>
      </c>
      <c r="D10503" s="197"/>
      <c r="E10503" s="197"/>
      <c r="F10503" s="197"/>
      <c r="G10503" s="197"/>
      <c r="H10503" s="197"/>
      <c r="I10503" s="213">
        <v>1810</v>
      </c>
      <c r="J10503" s="197"/>
      <c r="K10503" s="213">
        <v>1810</v>
      </c>
      <c r="L10503" s="197"/>
      <c r="M10503" s="213">
        <v>1488.66</v>
      </c>
      <c r="N10503" s="197"/>
      <c r="O10503" s="214">
        <v>82.25</v>
      </c>
      <c r="P10503" s="197"/>
    </row>
    <row r="10504" spans="1:16" x14ac:dyDescent="0.25">
      <c r="A10504" s="205" t="s">
        <v>240</v>
      </c>
      <c r="B10504" s="197"/>
      <c r="C10504" s="197"/>
      <c r="D10504" s="197"/>
      <c r="E10504" s="197"/>
      <c r="F10504" s="197"/>
      <c r="G10504" s="197"/>
      <c r="H10504" s="197"/>
      <c r="I10504" s="206">
        <v>10</v>
      </c>
      <c r="J10504" s="197"/>
      <c r="K10504" s="206">
        <v>10</v>
      </c>
      <c r="L10504" s="197"/>
      <c r="M10504" s="206">
        <v>0.01</v>
      </c>
      <c r="N10504" s="197"/>
      <c r="O10504" s="207">
        <v>0.1</v>
      </c>
      <c r="P10504" s="197"/>
    </row>
    <row r="10505" spans="1:16" x14ac:dyDescent="0.25">
      <c r="A10505" s="205" t="s">
        <v>2076</v>
      </c>
      <c r="B10505" s="197"/>
      <c r="C10505" s="197"/>
      <c r="D10505" s="197"/>
      <c r="E10505" s="197"/>
      <c r="F10505" s="197"/>
      <c r="G10505" s="197"/>
      <c r="H10505" s="197"/>
      <c r="I10505" s="206">
        <v>10</v>
      </c>
      <c r="J10505" s="197"/>
      <c r="K10505" s="206">
        <v>10</v>
      </c>
      <c r="L10505" s="197"/>
      <c r="M10505" s="206">
        <v>0.01</v>
      </c>
      <c r="N10505" s="197"/>
      <c r="O10505" s="207">
        <v>0.1</v>
      </c>
      <c r="P10505" s="197"/>
    </row>
    <row r="10506" spans="1:16" x14ac:dyDescent="0.25">
      <c r="A10506" s="221" t="s">
        <v>582</v>
      </c>
      <c r="B10506" s="197"/>
      <c r="C10506" s="221" t="s">
        <v>583</v>
      </c>
      <c r="D10506" s="197"/>
      <c r="E10506" s="197"/>
      <c r="F10506" s="197"/>
      <c r="G10506" s="197"/>
      <c r="H10506" s="197"/>
      <c r="I10506" s="222">
        <v>10</v>
      </c>
      <c r="J10506" s="197"/>
      <c r="K10506" s="222">
        <v>10</v>
      </c>
      <c r="L10506" s="197"/>
      <c r="M10506" s="222">
        <v>0.01</v>
      </c>
      <c r="N10506" s="197"/>
      <c r="O10506" s="220">
        <v>0.1</v>
      </c>
      <c r="P10506" s="197"/>
    </row>
    <row r="10507" spans="1:16" x14ac:dyDescent="0.25">
      <c r="A10507" s="218" t="s">
        <v>955</v>
      </c>
      <c r="B10507" s="197"/>
      <c r="C10507" s="218" t="s">
        <v>956</v>
      </c>
      <c r="D10507" s="197"/>
      <c r="E10507" s="197"/>
      <c r="F10507" s="197"/>
      <c r="G10507" s="197"/>
      <c r="H10507" s="197"/>
      <c r="I10507" s="219" t="s">
        <v>0</v>
      </c>
      <c r="J10507" s="197"/>
      <c r="K10507" s="219" t="s">
        <v>0</v>
      </c>
      <c r="L10507" s="197"/>
      <c r="M10507" s="219">
        <v>0.01</v>
      </c>
      <c r="N10507" s="197"/>
      <c r="O10507" s="217" t="s">
        <v>0</v>
      </c>
      <c r="P10507" s="197"/>
    </row>
    <row r="10508" spans="1:16" x14ac:dyDescent="0.25">
      <c r="A10508" s="205" t="s">
        <v>243</v>
      </c>
      <c r="B10508" s="197"/>
      <c r="C10508" s="197"/>
      <c r="D10508" s="197"/>
      <c r="E10508" s="197"/>
      <c r="F10508" s="197"/>
      <c r="G10508" s="197"/>
      <c r="H10508" s="197"/>
      <c r="I10508" s="206">
        <v>1800</v>
      </c>
      <c r="J10508" s="197"/>
      <c r="K10508" s="206">
        <v>1800</v>
      </c>
      <c r="L10508" s="197"/>
      <c r="M10508" s="206">
        <v>1488.65</v>
      </c>
      <c r="N10508" s="197"/>
      <c r="O10508" s="207">
        <v>82.7</v>
      </c>
      <c r="P10508" s="197"/>
    </row>
    <row r="10509" spans="1:16" x14ac:dyDescent="0.25">
      <c r="A10509" s="205" t="s">
        <v>2090</v>
      </c>
      <c r="B10509" s="197"/>
      <c r="C10509" s="197"/>
      <c r="D10509" s="197"/>
      <c r="E10509" s="197"/>
      <c r="F10509" s="197"/>
      <c r="G10509" s="197"/>
      <c r="H10509" s="197"/>
      <c r="I10509" s="206">
        <v>1800</v>
      </c>
      <c r="J10509" s="197"/>
      <c r="K10509" s="206">
        <v>1800</v>
      </c>
      <c r="L10509" s="197"/>
      <c r="M10509" s="206">
        <v>1488.65</v>
      </c>
      <c r="N10509" s="197"/>
      <c r="O10509" s="207">
        <v>82.7</v>
      </c>
      <c r="P10509" s="197"/>
    </row>
    <row r="10510" spans="1:16" x14ac:dyDescent="0.25">
      <c r="A10510" s="221" t="s">
        <v>582</v>
      </c>
      <c r="B10510" s="197"/>
      <c r="C10510" s="221" t="s">
        <v>583</v>
      </c>
      <c r="D10510" s="197"/>
      <c r="E10510" s="197"/>
      <c r="F10510" s="197"/>
      <c r="G10510" s="197"/>
      <c r="H10510" s="197"/>
      <c r="I10510" s="222">
        <v>1800</v>
      </c>
      <c r="J10510" s="197"/>
      <c r="K10510" s="222">
        <v>1800</v>
      </c>
      <c r="L10510" s="197"/>
      <c r="M10510" s="222">
        <v>1488.65</v>
      </c>
      <c r="N10510" s="197"/>
      <c r="O10510" s="220">
        <v>82.7</v>
      </c>
      <c r="P10510" s="197"/>
    </row>
    <row r="10511" spans="1:16" x14ac:dyDescent="0.25">
      <c r="A10511" s="218" t="s">
        <v>955</v>
      </c>
      <c r="B10511" s="197"/>
      <c r="C10511" s="218" t="s">
        <v>956</v>
      </c>
      <c r="D10511" s="197"/>
      <c r="E10511" s="197"/>
      <c r="F10511" s="197"/>
      <c r="G10511" s="197"/>
      <c r="H10511" s="197"/>
      <c r="I10511" s="219" t="s">
        <v>0</v>
      </c>
      <c r="J10511" s="197"/>
      <c r="K10511" s="219" t="s">
        <v>0</v>
      </c>
      <c r="L10511" s="197"/>
      <c r="M10511" s="219">
        <v>1488.65</v>
      </c>
      <c r="N10511" s="197"/>
      <c r="O10511" s="217" t="s">
        <v>0</v>
      </c>
      <c r="P10511" s="197"/>
    </row>
    <row r="10512" spans="1:16" x14ac:dyDescent="0.25">
      <c r="A10512" s="215" t="s">
        <v>1434</v>
      </c>
      <c r="B10512" s="197"/>
      <c r="C10512" s="215" t="s">
        <v>1417</v>
      </c>
      <c r="D10512" s="197"/>
      <c r="E10512" s="197"/>
      <c r="F10512" s="197"/>
      <c r="G10512" s="197"/>
      <c r="H10512" s="197"/>
      <c r="I10512" s="216">
        <v>48869.23</v>
      </c>
      <c r="J10512" s="197"/>
      <c r="K10512" s="216">
        <v>48869.23</v>
      </c>
      <c r="L10512" s="197"/>
      <c r="M10512" s="216">
        <v>45135.19</v>
      </c>
      <c r="N10512" s="197"/>
      <c r="O10512" s="211">
        <v>92.36</v>
      </c>
      <c r="P10512" s="197"/>
    </row>
    <row r="10513" spans="1:16" x14ac:dyDescent="0.25">
      <c r="A10513" s="212" t="s">
        <v>1437</v>
      </c>
      <c r="B10513" s="197"/>
      <c r="C10513" s="212" t="s">
        <v>1438</v>
      </c>
      <c r="D10513" s="197"/>
      <c r="E10513" s="197"/>
      <c r="F10513" s="197"/>
      <c r="G10513" s="197"/>
      <c r="H10513" s="197"/>
      <c r="I10513" s="213">
        <v>2100</v>
      </c>
      <c r="J10513" s="197"/>
      <c r="K10513" s="213">
        <v>2100</v>
      </c>
      <c r="L10513" s="197"/>
      <c r="M10513" s="213">
        <v>1911.6</v>
      </c>
      <c r="N10513" s="197"/>
      <c r="O10513" s="214">
        <v>91.03</v>
      </c>
      <c r="P10513" s="197"/>
    </row>
    <row r="10514" spans="1:16" x14ac:dyDescent="0.25">
      <c r="A10514" s="205" t="s">
        <v>240</v>
      </c>
      <c r="B10514" s="197"/>
      <c r="C10514" s="197"/>
      <c r="D10514" s="197"/>
      <c r="E10514" s="197"/>
      <c r="F10514" s="197"/>
      <c r="G10514" s="197"/>
      <c r="H10514" s="197"/>
      <c r="I10514" s="206">
        <v>2100</v>
      </c>
      <c r="J10514" s="197"/>
      <c r="K10514" s="206">
        <v>2100</v>
      </c>
      <c r="L10514" s="197"/>
      <c r="M10514" s="206">
        <v>1911.6</v>
      </c>
      <c r="N10514" s="197"/>
      <c r="O10514" s="207">
        <v>91.03</v>
      </c>
      <c r="P10514" s="197"/>
    </row>
    <row r="10515" spans="1:16" x14ac:dyDescent="0.25">
      <c r="A10515" s="205" t="s">
        <v>2076</v>
      </c>
      <c r="B10515" s="197"/>
      <c r="C10515" s="197"/>
      <c r="D10515" s="197"/>
      <c r="E10515" s="197"/>
      <c r="F10515" s="197"/>
      <c r="G10515" s="197"/>
      <c r="H10515" s="197"/>
      <c r="I10515" s="206">
        <v>2100</v>
      </c>
      <c r="J10515" s="197"/>
      <c r="K10515" s="206">
        <v>2100</v>
      </c>
      <c r="L10515" s="197"/>
      <c r="M10515" s="206">
        <v>1911.6</v>
      </c>
      <c r="N10515" s="197"/>
      <c r="O10515" s="207">
        <v>91.03</v>
      </c>
      <c r="P10515" s="197"/>
    </row>
    <row r="10516" spans="1:16" x14ac:dyDescent="0.25">
      <c r="A10516" s="221" t="s">
        <v>572</v>
      </c>
      <c r="B10516" s="197"/>
      <c r="C10516" s="221" t="s">
        <v>573</v>
      </c>
      <c r="D10516" s="197"/>
      <c r="E10516" s="197"/>
      <c r="F10516" s="197"/>
      <c r="G10516" s="197"/>
      <c r="H10516" s="197"/>
      <c r="I10516" s="222">
        <v>2100</v>
      </c>
      <c r="J10516" s="197"/>
      <c r="K10516" s="222">
        <v>2100</v>
      </c>
      <c r="L10516" s="197"/>
      <c r="M10516" s="222">
        <v>1911.6</v>
      </c>
      <c r="N10516" s="197"/>
      <c r="O10516" s="220">
        <v>91.03</v>
      </c>
      <c r="P10516" s="197"/>
    </row>
    <row r="10517" spans="1:16" x14ac:dyDescent="0.25">
      <c r="A10517" s="218" t="s">
        <v>574</v>
      </c>
      <c r="B10517" s="197"/>
      <c r="C10517" s="218" t="s">
        <v>575</v>
      </c>
      <c r="D10517" s="197"/>
      <c r="E10517" s="197"/>
      <c r="F10517" s="197"/>
      <c r="G10517" s="197"/>
      <c r="H10517" s="197"/>
      <c r="I10517" s="219" t="s">
        <v>0</v>
      </c>
      <c r="J10517" s="197"/>
      <c r="K10517" s="219" t="s">
        <v>0</v>
      </c>
      <c r="L10517" s="197"/>
      <c r="M10517" s="219">
        <v>1640.88</v>
      </c>
      <c r="N10517" s="197"/>
      <c r="O10517" s="217" t="s">
        <v>0</v>
      </c>
      <c r="P10517" s="197"/>
    </row>
    <row r="10518" spans="1:16" x14ac:dyDescent="0.25">
      <c r="A10518" s="218" t="s">
        <v>576</v>
      </c>
      <c r="B10518" s="197"/>
      <c r="C10518" s="218" t="s">
        <v>577</v>
      </c>
      <c r="D10518" s="197"/>
      <c r="E10518" s="197"/>
      <c r="F10518" s="197"/>
      <c r="G10518" s="197"/>
      <c r="H10518" s="197"/>
      <c r="I10518" s="219" t="s">
        <v>0</v>
      </c>
      <c r="J10518" s="197"/>
      <c r="K10518" s="219" t="s">
        <v>0</v>
      </c>
      <c r="L10518" s="197"/>
      <c r="M10518" s="219">
        <v>270.72000000000003</v>
      </c>
      <c r="N10518" s="197"/>
      <c r="O10518" s="217" t="s">
        <v>0</v>
      </c>
      <c r="P10518" s="197"/>
    </row>
    <row r="10519" spans="1:16" x14ac:dyDescent="0.25">
      <c r="A10519" s="212" t="s">
        <v>1597</v>
      </c>
      <c r="B10519" s="197"/>
      <c r="C10519" s="212" t="s">
        <v>1598</v>
      </c>
      <c r="D10519" s="197"/>
      <c r="E10519" s="197"/>
      <c r="F10519" s="197"/>
      <c r="G10519" s="197"/>
      <c r="H10519" s="197"/>
      <c r="I10519" s="213">
        <v>80</v>
      </c>
      <c r="J10519" s="197"/>
      <c r="K10519" s="213">
        <v>80</v>
      </c>
      <c r="L10519" s="197"/>
      <c r="M10519" s="213">
        <v>68</v>
      </c>
      <c r="N10519" s="197"/>
      <c r="O10519" s="214">
        <v>85</v>
      </c>
      <c r="P10519" s="197"/>
    </row>
    <row r="10520" spans="1:16" x14ac:dyDescent="0.25">
      <c r="A10520" s="205" t="s">
        <v>243</v>
      </c>
      <c r="B10520" s="197"/>
      <c r="C10520" s="197"/>
      <c r="D10520" s="197"/>
      <c r="E10520" s="197"/>
      <c r="F10520" s="197"/>
      <c r="G10520" s="197"/>
      <c r="H10520" s="197"/>
      <c r="I10520" s="206">
        <v>80</v>
      </c>
      <c r="J10520" s="197"/>
      <c r="K10520" s="206">
        <v>80</v>
      </c>
      <c r="L10520" s="197"/>
      <c r="M10520" s="206">
        <v>68</v>
      </c>
      <c r="N10520" s="197"/>
      <c r="O10520" s="207">
        <v>85</v>
      </c>
      <c r="P10520" s="197"/>
    </row>
    <row r="10521" spans="1:16" x14ac:dyDescent="0.25">
      <c r="A10521" s="205" t="s">
        <v>2090</v>
      </c>
      <c r="B10521" s="197"/>
      <c r="C10521" s="197"/>
      <c r="D10521" s="197"/>
      <c r="E10521" s="197"/>
      <c r="F10521" s="197"/>
      <c r="G10521" s="197"/>
      <c r="H10521" s="197"/>
      <c r="I10521" s="206">
        <v>80</v>
      </c>
      <c r="J10521" s="197"/>
      <c r="K10521" s="206">
        <v>80</v>
      </c>
      <c r="L10521" s="197"/>
      <c r="M10521" s="206">
        <v>68</v>
      </c>
      <c r="N10521" s="197"/>
      <c r="O10521" s="207">
        <v>85</v>
      </c>
      <c r="P10521" s="197"/>
    </row>
    <row r="10522" spans="1:16" x14ac:dyDescent="0.25">
      <c r="A10522" s="221" t="s">
        <v>582</v>
      </c>
      <c r="B10522" s="197"/>
      <c r="C10522" s="221" t="s">
        <v>583</v>
      </c>
      <c r="D10522" s="197"/>
      <c r="E10522" s="197"/>
      <c r="F10522" s="197"/>
      <c r="G10522" s="197"/>
      <c r="H10522" s="197"/>
      <c r="I10522" s="222">
        <v>80</v>
      </c>
      <c r="J10522" s="197"/>
      <c r="K10522" s="222">
        <v>80</v>
      </c>
      <c r="L10522" s="197"/>
      <c r="M10522" s="222">
        <v>68</v>
      </c>
      <c r="N10522" s="197"/>
      <c r="O10522" s="220">
        <v>85</v>
      </c>
      <c r="P10522" s="197"/>
    </row>
    <row r="10523" spans="1:16" x14ac:dyDescent="0.25">
      <c r="A10523" s="218" t="s">
        <v>955</v>
      </c>
      <c r="B10523" s="197"/>
      <c r="C10523" s="218" t="s">
        <v>956</v>
      </c>
      <c r="D10523" s="197"/>
      <c r="E10523" s="197"/>
      <c r="F10523" s="197"/>
      <c r="G10523" s="197"/>
      <c r="H10523" s="197"/>
      <c r="I10523" s="219" t="s">
        <v>0</v>
      </c>
      <c r="J10523" s="197"/>
      <c r="K10523" s="219" t="s">
        <v>0</v>
      </c>
      <c r="L10523" s="197"/>
      <c r="M10523" s="219">
        <v>68</v>
      </c>
      <c r="N10523" s="197"/>
      <c r="O10523" s="217" t="s">
        <v>0</v>
      </c>
      <c r="P10523" s="197"/>
    </row>
    <row r="10524" spans="1:16" x14ac:dyDescent="0.25">
      <c r="A10524" s="212" t="s">
        <v>1560</v>
      </c>
      <c r="B10524" s="197"/>
      <c r="C10524" s="212" t="s">
        <v>1561</v>
      </c>
      <c r="D10524" s="197"/>
      <c r="E10524" s="197"/>
      <c r="F10524" s="197"/>
      <c r="G10524" s="197"/>
      <c r="H10524" s="197"/>
      <c r="I10524" s="213">
        <v>33000</v>
      </c>
      <c r="J10524" s="197"/>
      <c r="K10524" s="213">
        <v>33000</v>
      </c>
      <c r="L10524" s="197"/>
      <c r="M10524" s="213">
        <v>31405.29</v>
      </c>
      <c r="N10524" s="197"/>
      <c r="O10524" s="214">
        <v>95.17</v>
      </c>
      <c r="P10524" s="197"/>
    </row>
    <row r="10525" spans="1:16" x14ac:dyDescent="0.25">
      <c r="A10525" s="205" t="s">
        <v>243</v>
      </c>
      <c r="B10525" s="197"/>
      <c r="C10525" s="197"/>
      <c r="D10525" s="197"/>
      <c r="E10525" s="197"/>
      <c r="F10525" s="197"/>
      <c r="G10525" s="197"/>
      <c r="H10525" s="197"/>
      <c r="I10525" s="206">
        <v>33000</v>
      </c>
      <c r="J10525" s="197"/>
      <c r="K10525" s="206">
        <v>33000</v>
      </c>
      <c r="L10525" s="197"/>
      <c r="M10525" s="206">
        <v>31405.29</v>
      </c>
      <c r="N10525" s="197"/>
      <c r="O10525" s="207">
        <v>95.17</v>
      </c>
      <c r="P10525" s="197"/>
    </row>
    <row r="10526" spans="1:16" x14ac:dyDescent="0.25">
      <c r="A10526" s="205" t="s">
        <v>2090</v>
      </c>
      <c r="B10526" s="197"/>
      <c r="C10526" s="197"/>
      <c r="D10526" s="197"/>
      <c r="E10526" s="197"/>
      <c r="F10526" s="197"/>
      <c r="G10526" s="197"/>
      <c r="H10526" s="197"/>
      <c r="I10526" s="206">
        <v>33000</v>
      </c>
      <c r="J10526" s="197"/>
      <c r="K10526" s="206">
        <v>33000</v>
      </c>
      <c r="L10526" s="197"/>
      <c r="M10526" s="206">
        <v>31405.29</v>
      </c>
      <c r="N10526" s="197"/>
      <c r="O10526" s="207">
        <v>95.17</v>
      </c>
      <c r="P10526" s="197"/>
    </row>
    <row r="10527" spans="1:16" x14ac:dyDescent="0.25">
      <c r="A10527" s="221" t="s">
        <v>582</v>
      </c>
      <c r="B10527" s="197"/>
      <c r="C10527" s="221" t="s">
        <v>583</v>
      </c>
      <c r="D10527" s="197"/>
      <c r="E10527" s="197"/>
      <c r="F10527" s="197"/>
      <c r="G10527" s="197"/>
      <c r="H10527" s="197"/>
      <c r="I10527" s="222">
        <v>33000</v>
      </c>
      <c r="J10527" s="197"/>
      <c r="K10527" s="222">
        <v>33000</v>
      </c>
      <c r="L10527" s="197"/>
      <c r="M10527" s="222">
        <v>31405.29</v>
      </c>
      <c r="N10527" s="197"/>
      <c r="O10527" s="220">
        <v>95.17</v>
      </c>
      <c r="P10527" s="197"/>
    </row>
    <row r="10528" spans="1:16" x14ac:dyDescent="0.25">
      <c r="A10528" s="218" t="s">
        <v>955</v>
      </c>
      <c r="B10528" s="197"/>
      <c r="C10528" s="218" t="s">
        <v>956</v>
      </c>
      <c r="D10528" s="197"/>
      <c r="E10528" s="197"/>
      <c r="F10528" s="197"/>
      <c r="G10528" s="197"/>
      <c r="H10528" s="197"/>
      <c r="I10528" s="219" t="s">
        <v>0</v>
      </c>
      <c r="J10528" s="197"/>
      <c r="K10528" s="219" t="s">
        <v>0</v>
      </c>
      <c r="L10528" s="197"/>
      <c r="M10528" s="219">
        <v>31405.29</v>
      </c>
      <c r="N10528" s="197"/>
      <c r="O10528" s="217" t="s">
        <v>0</v>
      </c>
      <c r="P10528" s="197"/>
    </row>
    <row r="10529" spans="1:16" x14ac:dyDescent="0.25">
      <c r="A10529" s="212" t="s">
        <v>1439</v>
      </c>
      <c r="B10529" s="197"/>
      <c r="C10529" s="212" t="s">
        <v>1440</v>
      </c>
      <c r="D10529" s="197"/>
      <c r="E10529" s="197"/>
      <c r="F10529" s="197"/>
      <c r="G10529" s="197"/>
      <c r="H10529" s="197"/>
      <c r="I10529" s="213">
        <v>283.5</v>
      </c>
      <c r="J10529" s="197"/>
      <c r="K10529" s="213">
        <v>283.5</v>
      </c>
      <c r="L10529" s="197"/>
      <c r="M10529" s="213">
        <v>283.5</v>
      </c>
      <c r="N10529" s="197"/>
      <c r="O10529" s="214">
        <v>100</v>
      </c>
      <c r="P10529" s="197"/>
    </row>
    <row r="10530" spans="1:16" x14ac:dyDescent="0.25">
      <c r="A10530" s="205" t="s">
        <v>243</v>
      </c>
      <c r="B10530" s="197"/>
      <c r="C10530" s="197"/>
      <c r="D10530" s="197"/>
      <c r="E10530" s="197"/>
      <c r="F10530" s="197"/>
      <c r="G10530" s="197"/>
      <c r="H10530" s="197"/>
      <c r="I10530" s="206">
        <v>283.5</v>
      </c>
      <c r="J10530" s="197"/>
      <c r="K10530" s="206">
        <v>283.5</v>
      </c>
      <c r="L10530" s="197"/>
      <c r="M10530" s="206">
        <v>283.5</v>
      </c>
      <c r="N10530" s="197"/>
      <c r="O10530" s="207">
        <v>100</v>
      </c>
      <c r="P10530" s="197"/>
    </row>
    <row r="10531" spans="1:16" x14ac:dyDescent="0.25">
      <c r="A10531" s="205" t="s">
        <v>2090</v>
      </c>
      <c r="B10531" s="197"/>
      <c r="C10531" s="197"/>
      <c r="D10531" s="197"/>
      <c r="E10531" s="197"/>
      <c r="F10531" s="197"/>
      <c r="G10531" s="197"/>
      <c r="H10531" s="197"/>
      <c r="I10531" s="206">
        <v>283.5</v>
      </c>
      <c r="J10531" s="197"/>
      <c r="K10531" s="206">
        <v>283.5</v>
      </c>
      <c r="L10531" s="197"/>
      <c r="M10531" s="206">
        <v>283.5</v>
      </c>
      <c r="N10531" s="197"/>
      <c r="O10531" s="207">
        <v>100</v>
      </c>
      <c r="P10531" s="197"/>
    </row>
    <row r="10532" spans="1:16" x14ac:dyDescent="0.25">
      <c r="A10532" s="221" t="s">
        <v>620</v>
      </c>
      <c r="B10532" s="197"/>
      <c r="C10532" s="221" t="s">
        <v>621</v>
      </c>
      <c r="D10532" s="197"/>
      <c r="E10532" s="197"/>
      <c r="F10532" s="197"/>
      <c r="G10532" s="197"/>
      <c r="H10532" s="197"/>
      <c r="I10532" s="222">
        <v>283.5</v>
      </c>
      <c r="J10532" s="197"/>
      <c r="K10532" s="222">
        <v>283.5</v>
      </c>
      <c r="L10532" s="197"/>
      <c r="M10532" s="222">
        <v>283.5</v>
      </c>
      <c r="N10532" s="197"/>
      <c r="O10532" s="220">
        <v>100</v>
      </c>
      <c r="P10532" s="197"/>
    </row>
    <row r="10533" spans="1:16" x14ac:dyDescent="0.25">
      <c r="A10533" s="218" t="s">
        <v>1562</v>
      </c>
      <c r="B10533" s="197"/>
      <c r="C10533" s="218" t="s">
        <v>1563</v>
      </c>
      <c r="D10533" s="197"/>
      <c r="E10533" s="197"/>
      <c r="F10533" s="197"/>
      <c r="G10533" s="197"/>
      <c r="H10533" s="197"/>
      <c r="I10533" s="219" t="s">
        <v>0</v>
      </c>
      <c r="J10533" s="197"/>
      <c r="K10533" s="219" t="s">
        <v>0</v>
      </c>
      <c r="L10533" s="197"/>
      <c r="M10533" s="219">
        <v>283.5</v>
      </c>
      <c r="N10533" s="197"/>
      <c r="O10533" s="217" t="s">
        <v>0</v>
      </c>
      <c r="P10533" s="197"/>
    </row>
    <row r="10534" spans="1:16" x14ac:dyDescent="0.25">
      <c r="A10534" s="212" t="s">
        <v>1604</v>
      </c>
      <c r="B10534" s="197"/>
      <c r="C10534" s="212" t="s">
        <v>1605</v>
      </c>
      <c r="D10534" s="197"/>
      <c r="E10534" s="197"/>
      <c r="F10534" s="197"/>
      <c r="G10534" s="197"/>
      <c r="H10534" s="197"/>
      <c r="I10534" s="213">
        <v>12000</v>
      </c>
      <c r="J10534" s="197"/>
      <c r="K10534" s="213">
        <v>12000</v>
      </c>
      <c r="L10534" s="197"/>
      <c r="M10534" s="213">
        <v>10061.07</v>
      </c>
      <c r="N10534" s="197"/>
      <c r="O10534" s="214">
        <v>83.84</v>
      </c>
      <c r="P10534" s="197"/>
    </row>
    <row r="10535" spans="1:16" x14ac:dyDescent="0.25">
      <c r="A10535" s="205" t="s">
        <v>240</v>
      </c>
      <c r="B10535" s="197"/>
      <c r="C10535" s="197"/>
      <c r="D10535" s="197"/>
      <c r="E10535" s="197"/>
      <c r="F10535" s="197"/>
      <c r="G10535" s="197"/>
      <c r="H10535" s="197"/>
      <c r="I10535" s="206">
        <v>12000</v>
      </c>
      <c r="J10535" s="197"/>
      <c r="K10535" s="206">
        <v>12000</v>
      </c>
      <c r="L10535" s="197"/>
      <c r="M10535" s="206">
        <v>10061.07</v>
      </c>
      <c r="N10535" s="197"/>
      <c r="O10535" s="207">
        <v>83.84</v>
      </c>
      <c r="P10535" s="197"/>
    </row>
    <row r="10536" spans="1:16" x14ac:dyDescent="0.25">
      <c r="A10536" s="205" t="s">
        <v>2076</v>
      </c>
      <c r="B10536" s="197"/>
      <c r="C10536" s="197"/>
      <c r="D10536" s="197"/>
      <c r="E10536" s="197"/>
      <c r="F10536" s="197"/>
      <c r="G10536" s="197"/>
      <c r="H10536" s="197"/>
      <c r="I10536" s="206">
        <v>12000</v>
      </c>
      <c r="J10536" s="197"/>
      <c r="K10536" s="206">
        <v>12000</v>
      </c>
      <c r="L10536" s="197"/>
      <c r="M10536" s="206">
        <v>10061.07</v>
      </c>
      <c r="N10536" s="197"/>
      <c r="O10536" s="207">
        <v>83.84</v>
      </c>
      <c r="P10536" s="197"/>
    </row>
    <row r="10537" spans="1:16" x14ac:dyDescent="0.25">
      <c r="A10537" s="221" t="s">
        <v>572</v>
      </c>
      <c r="B10537" s="197"/>
      <c r="C10537" s="221" t="s">
        <v>573</v>
      </c>
      <c r="D10537" s="197"/>
      <c r="E10537" s="197"/>
      <c r="F10537" s="197"/>
      <c r="G10537" s="197"/>
      <c r="H10537" s="197"/>
      <c r="I10537" s="222">
        <v>11550</v>
      </c>
      <c r="J10537" s="197"/>
      <c r="K10537" s="222">
        <v>11550</v>
      </c>
      <c r="L10537" s="197"/>
      <c r="M10537" s="222">
        <v>9723.57</v>
      </c>
      <c r="N10537" s="197"/>
      <c r="O10537" s="220">
        <v>84.19</v>
      </c>
      <c r="P10537" s="197"/>
    </row>
    <row r="10538" spans="1:16" x14ac:dyDescent="0.25">
      <c r="A10538" s="218" t="s">
        <v>574</v>
      </c>
      <c r="B10538" s="197"/>
      <c r="C10538" s="218" t="s">
        <v>575</v>
      </c>
      <c r="D10538" s="197"/>
      <c r="E10538" s="197"/>
      <c r="F10538" s="197"/>
      <c r="G10538" s="197"/>
      <c r="H10538" s="197"/>
      <c r="I10538" s="219" t="s">
        <v>0</v>
      </c>
      <c r="J10538" s="197"/>
      <c r="K10538" s="219" t="s">
        <v>0</v>
      </c>
      <c r="L10538" s="197"/>
      <c r="M10538" s="219">
        <v>8003.05</v>
      </c>
      <c r="N10538" s="197"/>
      <c r="O10538" s="217" t="s">
        <v>0</v>
      </c>
      <c r="P10538" s="197"/>
    </row>
    <row r="10539" spans="1:16" x14ac:dyDescent="0.25">
      <c r="A10539" s="218" t="s">
        <v>580</v>
      </c>
      <c r="B10539" s="197"/>
      <c r="C10539" s="218" t="s">
        <v>581</v>
      </c>
      <c r="D10539" s="197"/>
      <c r="E10539" s="197"/>
      <c r="F10539" s="197"/>
      <c r="G10539" s="197"/>
      <c r="H10539" s="197"/>
      <c r="I10539" s="219" t="s">
        <v>0</v>
      </c>
      <c r="J10539" s="197"/>
      <c r="K10539" s="219" t="s">
        <v>0</v>
      </c>
      <c r="L10539" s="197"/>
      <c r="M10539" s="219">
        <v>400</v>
      </c>
      <c r="N10539" s="197"/>
      <c r="O10539" s="217" t="s">
        <v>0</v>
      </c>
      <c r="P10539" s="197"/>
    </row>
    <row r="10540" spans="1:16" x14ac:dyDescent="0.25">
      <c r="A10540" s="218" t="s">
        <v>576</v>
      </c>
      <c r="B10540" s="197"/>
      <c r="C10540" s="218" t="s">
        <v>577</v>
      </c>
      <c r="D10540" s="197"/>
      <c r="E10540" s="197"/>
      <c r="F10540" s="197"/>
      <c r="G10540" s="197"/>
      <c r="H10540" s="197"/>
      <c r="I10540" s="219" t="s">
        <v>0</v>
      </c>
      <c r="J10540" s="197"/>
      <c r="K10540" s="219" t="s">
        <v>0</v>
      </c>
      <c r="L10540" s="197"/>
      <c r="M10540" s="219">
        <v>1320.52</v>
      </c>
      <c r="N10540" s="197"/>
      <c r="O10540" s="217" t="s">
        <v>0</v>
      </c>
      <c r="P10540" s="197"/>
    </row>
    <row r="10541" spans="1:16" x14ac:dyDescent="0.25">
      <c r="A10541" s="221" t="s">
        <v>582</v>
      </c>
      <c r="B10541" s="197"/>
      <c r="C10541" s="221" t="s">
        <v>583</v>
      </c>
      <c r="D10541" s="197"/>
      <c r="E10541" s="197"/>
      <c r="F10541" s="197"/>
      <c r="G10541" s="197"/>
      <c r="H10541" s="197"/>
      <c r="I10541" s="222">
        <v>450</v>
      </c>
      <c r="J10541" s="197"/>
      <c r="K10541" s="222">
        <v>450</v>
      </c>
      <c r="L10541" s="197"/>
      <c r="M10541" s="222">
        <v>337.5</v>
      </c>
      <c r="N10541" s="197"/>
      <c r="O10541" s="220">
        <v>75</v>
      </c>
      <c r="P10541" s="197"/>
    </row>
    <row r="10542" spans="1:16" x14ac:dyDescent="0.25">
      <c r="A10542" s="218" t="s">
        <v>584</v>
      </c>
      <c r="B10542" s="197"/>
      <c r="C10542" s="218" t="s">
        <v>585</v>
      </c>
      <c r="D10542" s="197"/>
      <c r="E10542" s="197"/>
      <c r="F10542" s="197"/>
      <c r="G10542" s="197"/>
      <c r="H10542" s="197"/>
      <c r="I10542" s="219" t="s">
        <v>0</v>
      </c>
      <c r="J10542" s="197"/>
      <c r="K10542" s="219" t="s">
        <v>0</v>
      </c>
      <c r="L10542" s="197"/>
      <c r="M10542" s="219">
        <v>337.5</v>
      </c>
      <c r="N10542" s="197"/>
      <c r="O10542" s="217" t="s">
        <v>0</v>
      </c>
      <c r="P10542" s="197"/>
    </row>
    <row r="10543" spans="1:16" x14ac:dyDescent="0.25">
      <c r="A10543" s="212" t="s">
        <v>1564</v>
      </c>
      <c r="B10543" s="197"/>
      <c r="C10543" s="212" t="s">
        <v>1565</v>
      </c>
      <c r="D10543" s="197"/>
      <c r="E10543" s="197"/>
      <c r="F10543" s="197"/>
      <c r="G10543" s="197"/>
      <c r="H10543" s="197"/>
      <c r="I10543" s="213">
        <v>1405.73</v>
      </c>
      <c r="J10543" s="197"/>
      <c r="K10543" s="213">
        <v>1405.73</v>
      </c>
      <c r="L10543" s="197"/>
      <c r="M10543" s="213">
        <v>1405.73</v>
      </c>
      <c r="N10543" s="197"/>
      <c r="O10543" s="214">
        <v>100</v>
      </c>
      <c r="P10543" s="197"/>
    </row>
    <row r="10544" spans="1:16" x14ac:dyDescent="0.25">
      <c r="A10544" s="205" t="s">
        <v>240</v>
      </c>
      <c r="B10544" s="197"/>
      <c r="C10544" s="197"/>
      <c r="D10544" s="197"/>
      <c r="E10544" s="197"/>
      <c r="F10544" s="197"/>
      <c r="G10544" s="197"/>
      <c r="H10544" s="197"/>
      <c r="I10544" s="206">
        <v>1405.73</v>
      </c>
      <c r="J10544" s="197"/>
      <c r="K10544" s="206">
        <v>1405.73</v>
      </c>
      <c r="L10544" s="197"/>
      <c r="M10544" s="206">
        <v>1405.73</v>
      </c>
      <c r="N10544" s="197"/>
      <c r="O10544" s="207">
        <v>100</v>
      </c>
      <c r="P10544" s="197"/>
    </row>
    <row r="10545" spans="1:16" x14ac:dyDescent="0.25">
      <c r="A10545" s="205" t="s">
        <v>2076</v>
      </c>
      <c r="B10545" s="197"/>
      <c r="C10545" s="197"/>
      <c r="D10545" s="197"/>
      <c r="E10545" s="197"/>
      <c r="F10545" s="197"/>
      <c r="G10545" s="197"/>
      <c r="H10545" s="197"/>
      <c r="I10545" s="206">
        <v>1405.73</v>
      </c>
      <c r="J10545" s="197"/>
      <c r="K10545" s="206">
        <v>1405.73</v>
      </c>
      <c r="L10545" s="197"/>
      <c r="M10545" s="206">
        <v>1405.73</v>
      </c>
      <c r="N10545" s="197"/>
      <c r="O10545" s="207">
        <v>100</v>
      </c>
      <c r="P10545" s="197"/>
    </row>
    <row r="10546" spans="1:16" x14ac:dyDescent="0.25">
      <c r="A10546" s="221" t="s">
        <v>582</v>
      </c>
      <c r="B10546" s="197"/>
      <c r="C10546" s="221" t="s">
        <v>583</v>
      </c>
      <c r="D10546" s="197"/>
      <c r="E10546" s="197"/>
      <c r="F10546" s="197"/>
      <c r="G10546" s="197"/>
      <c r="H10546" s="197"/>
      <c r="I10546" s="222">
        <v>1405.73</v>
      </c>
      <c r="J10546" s="197"/>
      <c r="K10546" s="222">
        <v>1405.73</v>
      </c>
      <c r="L10546" s="197"/>
      <c r="M10546" s="222">
        <v>1405.73</v>
      </c>
      <c r="N10546" s="197"/>
      <c r="O10546" s="220">
        <v>100</v>
      </c>
      <c r="P10546" s="197"/>
    </row>
    <row r="10547" spans="1:16" x14ac:dyDescent="0.25">
      <c r="A10547" s="218" t="s">
        <v>602</v>
      </c>
      <c r="B10547" s="197"/>
      <c r="C10547" s="218" t="s">
        <v>603</v>
      </c>
      <c r="D10547" s="197"/>
      <c r="E10547" s="197"/>
      <c r="F10547" s="197"/>
      <c r="G10547" s="197"/>
      <c r="H10547" s="197"/>
      <c r="I10547" s="219" t="s">
        <v>0</v>
      </c>
      <c r="J10547" s="197"/>
      <c r="K10547" s="219" t="s">
        <v>0</v>
      </c>
      <c r="L10547" s="197"/>
      <c r="M10547" s="219">
        <v>1405.73</v>
      </c>
      <c r="N10547" s="197"/>
      <c r="O10547" s="217" t="s">
        <v>0</v>
      </c>
      <c r="P10547" s="197"/>
    </row>
    <row r="10548" spans="1:16" x14ac:dyDescent="0.25">
      <c r="A10548" s="215" t="s">
        <v>1566</v>
      </c>
      <c r="B10548" s="197"/>
      <c r="C10548" s="215" t="s">
        <v>1567</v>
      </c>
      <c r="D10548" s="197"/>
      <c r="E10548" s="197"/>
      <c r="F10548" s="197"/>
      <c r="G10548" s="197"/>
      <c r="H10548" s="197"/>
      <c r="I10548" s="216">
        <v>13773.57</v>
      </c>
      <c r="J10548" s="197"/>
      <c r="K10548" s="216">
        <v>13773.57</v>
      </c>
      <c r="L10548" s="197"/>
      <c r="M10548" s="216">
        <v>11251.57</v>
      </c>
      <c r="N10548" s="197"/>
      <c r="O10548" s="211">
        <v>81.69</v>
      </c>
      <c r="P10548" s="197"/>
    </row>
    <row r="10549" spans="1:16" x14ac:dyDescent="0.25">
      <c r="A10549" s="212" t="s">
        <v>1568</v>
      </c>
      <c r="B10549" s="197"/>
      <c r="C10549" s="212" t="s">
        <v>1569</v>
      </c>
      <c r="D10549" s="197"/>
      <c r="E10549" s="197"/>
      <c r="F10549" s="197"/>
      <c r="G10549" s="197"/>
      <c r="H10549" s="197"/>
      <c r="I10549" s="213">
        <v>10273.57</v>
      </c>
      <c r="J10549" s="197"/>
      <c r="K10549" s="213">
        <v>10273.57</v>
      </c>
      <c r="L10549" s="197"/>
      <c r="M10549" s="213">
        <v>10273.57</v>
      </c>
      <c r="N10549" s="197"/>
      <c r="O10549" s="214">
        <v>100</v>
      </c>
      <c r="P10549" s="197"/>
    </row>
    <row r="10550" spans="1:16" x14ac:dyDescent="0.25">
      <c r="A10550" s="205" t="s">
        <v>242</v>
      </c>
      <c r="B10550" s="197"/>
      <c r="C10550" s="197"/>
      <c r="D10550" s="197"/>
      <c r="E10550" s="197"/>
      <c r="F10550" s="197"/>
      <c r="G10550" s="197"/>
      <c r="H10550" s="197"/>
      <c r="I10550" s="206">
        <v>10273.57</v>
      </c>
      <c r="J10550" s="197"/>
      <c r="K10550" s="206">
        <v>10273.57</v>
      </c>
      <c r="L10550" s="197"/>
      <c r="M10550" s="206">
        <v>10273.57</v>
      </c>
      <c r="N10550" s="197"/>
      <c r="O10550" s="207">
        <v>100</v>
      </c>
      <c r="P10550" s="197"/>
    </row>
    <row r="10551" spans="1:16" x14ac:dyDescent="0.25">
      <c r="A10551" s="205" t="s">
        <v>2087</v>
      </c>
      <c r="B10551" s="197"/>
      <c r="C10551" s="197"/>
      <c r="D10551" s="197"/>
      <c r="E10551" s="197"/>
      <c r="F10551" s="197"/>
      <c r="G10551" s="197"/>
      <c r="H10551" s="197"/>
      <c r="I10551" s="206">
        <v>10273.57</v>
      </c>
      <c r="J10551" s="197"/>
      <c r="K10551" s="206">
        <v>10273.57</v>
      </c>
      <c r="L10551" s="197"/>
      <c r="M10551" s="206">
        <v>10273.57</v>
      </c>
      <c r="N10551" s="197"/>
      <c r="O10551" s="207">
        <v>100</v>
      </c>
      <c r="P10551" s="197"/>
    </row>
    <row r="10552" spans="1:16" x14ac:dyDescent="0.25">
      <c r="A10552" s="221" t="s">
        <v>582</v>
      </c>
      <c r="B10552" s="197"/>
      <c r="C10552" s="221" t="s">
        <v>583</v>
      </c>
      <c r="D10552" s="197"/>
      <c r="E10552" s="197"/>
      <c r="F10552" s="197"/>
      <c r="G10552" s="197"/>
      <c r="H10552" s="197"/>
      <c r="I10552" s="222">
        <v>10273.57</v>
      </c>
      <c r="J10552" s="197"/>
      <c r="K10552" s="222">
        <v>10273.57</v>
      </c>
      <c r="L10552" s="197"/>
      <c r="M10552" s="222">
        <v>10273.57</v>
      </c>
      <c r="N10552" s="197"/>
      <c r="O10552" s="220">
        <v>100</v>
      </c>
      <c r="P10552" s="197"/>
    </row>
    <row r="10553" spans="1:16" x14ac:dyDescent="0.25">
      <c r="A10553" s="218" t="s">
        <v>590</v>
      </c>
      <c r="B10553" s="197"/>
      <c r="C10553" s="218" t="s">
        <v>591</v>
      </c>
      <c r="D10553" s="197"/>
      <c r="E10553" s="197"/>
      <c r="F10553" s="197"/>
      <c r="G10553" s="197"/>
      <c r="H10553" s="197"/>
      <c r="I10553" s="219" t="s">
        <v>0</v>
      </c>
      <c r="J10553" s="197"/>
      <c r="K10553" s="219" t="s">
        <v>0</v>
      </c>
      <c r="L10553" s="197"/>
      <c r="M10553" s="219">
        <v>10273.57</v>
      </c>
      <c r="N10553" s="197"/>
      <c r="O10553" s="217" t="s">
        <v>0</v>
      </c>
      <c r="P10553" s="197"/>
    </row>
    <row r="10554" spans="1:16" x14ac:dyDescent="0.25">
      <c r="A10554" s="212" t="s">
        <v>1599</v>
      </c>
      <c r="B10554" s="197"/>
      <c r="C10554" s="212" t="s">
        <v>1600</v>
      </c>
      <c r="D10554" s="197"/>
      <c r="E10554" s="197"/>
      <c r="F10554" s="197"/>
      <c r="G10554" s="197"/>
      <c r="H10554" s="197"/>
      <c r="I10554" s="213">
        <v>3500</v>
      </c>
      <c r="J10554" s="197"/>
      <c r="K10554" s="213">
        <v>3500</v>
      </c>
      <c r="L10554" s="197"/>
      <c r="M10554" s="213">
        <v>978</v>
      </c>
      <c r="N10554" s="197"/>
      <c r="O10554" s="214">
        <v>27.94</v>
      </c>
      <c r="P10554" s="197"/>
    </row>
    <row r="10555" spans="1:16" x14ac:dyDescent="0.25">
      <c r="A10555" s="205" t="s">
        <v>240</v>
      </c>
      <c r="B10555" s="197"/>
      <c r="C10555" s="197"/>
      <c r="D10555" s="197"/>
      <c r="E10555" s="197"/>
      <c r="F10555" s="197"/>
      <c r="G10555" s="197"/>
      <c r="H10555" s="197"/>
      <c r="I10555" s="206">
        <v>3500</v>
      </c>
      <c r="J10555" s="197"/>
      <c r="K10555" s="206">
        <v>3500</v>
      </c>
      <c r="L10555" s="197"/>
      <c r="M10555" s="206">
        <v>978</v>
      </c>
      <c r="N10555" s="197"/>
      <c r="O10555" s="207">
        <v>27.94</v>
      </c>
      <c r="P10555" s="197"/>
    </row>
    <row r="10556" spans="1:16" x14ac:dyDescent="0.25">
      <c r="A10556" s="205" t="s">
        <v>2076</v>
      </c>
      <c r="B10556" s="197"/>
      <c r="C10556" s="197"/>
      <c r="D10556" s="197"/>
      <c r="E10556" s="197"/>
      <c r="F10556" s="197"/>
      <c r="G10556" s="197"/>
      <c r="H10556" s="197"/>
      <c r="I10556" s="206">
        <v>3500</v>
      </c>
      <c r="J10556" s="197"/>
      <c r="K10556" s="206">
        <v>3500</v>
      </c>
      <c r="L10556" s="197"/>
      <c r="M10556" s="206">
        <v>978</v>
      </c>
      <c r="N10556" s="197"/>
      <c r="O10556" s="207">
        <v>27.94</v>
      </c>
      <c r="P10556" s="197"/>
    </row>
    <row r="10557" spans="1:16" x14ac:dyDescent="0.25">
      <c r="A10557" s="221" t="s">
        <v>582</v>
      </c>
      <c r="B10557" s="197"/>
      <c r="C10557" s="221" t="s">
        <v>583</v>
      </c>
      <c r="D10557" s="197"/>
      <c r="E10557" s="197"/>
      <c r="F10557" s="197"/>
      <c r="G10557" s="197"/>
      <c r="H10557" s="197"/>
      <c r="I10557" s="222">
        <v>3500</v>
      </c>
      <c r="J10557" s="197"/>
      <c r="K10557" s="222">
        <v>3500</v>
      </c>
      <c r="L10557" s="197"/>
      <c r="M10557" s="222">
        <v>978</v>
      </c>
      <c r="N10557" s="197"/>
      <c r="O10557" s="220">
        <v>27.94</v>
      </c>
      <c r="P10557" s="197"/>
    </row>
    <row r="10558" spans="1:16" x14ac:dyDescent="0.25">
      <c r="A10558" s="218" t="s">
        <v>590</v>
      </c>
      <c r="B10558" s="197"/>
      <c r="C10558" s="218" t="s">
        <v>591</v>
      </c>
      <c r="D10558" s="197"/>
      <c r="E10558" s="197"/>
      <c r="F10558" s="197"/>
      <c r="G10558" s="197"/>
      <c r="H10558" s="197"/>
      <c r="I10558" s="219" t="s">
        <v>0</v>
      </c>
      <c r="J10558" s="197"/>
      <c r="K10558" s="219" t="s">
        <v>0</v>
      </c>
      <c r="L10558" s="197"/>
      <c r="M10558" s="219">
        <v>978</v>
      </c>
      <c r="N10558" s="197"/>
      <c r="O10558" s="217" t="s">
        <v>0</v>
      </c>
      <c r="P10558" s="197"/>
    </row>
    <row r="10559" spans="1:16" x14ac:dyDescent="0.25">
      <c r="A10559" s="215" t="s">
        <v>1445</v>
      </c>
      <c r="B10559" s="197"/>
      <c r="C10559" s="215" t="s">
        <v>1446</v>
      </c>
      <c r="D10559" s="197"/>
      <c r="E10559" s="197"/>
      <c r="F10559" s="197"/>
      <c r="G10559" s="197"/>
      <c r="H10559" s="197"/>
      <c r="I10559" s="216">
        <v>15633.63</v>
      </c>
      <c r="J10559" s="197"/>
      <c r="K10559" s="216">
        <v>15633.63</v>
      </c>
      <c r="L10559" s="197"/>
      <c r="M10559" s="216">
        <v>15633.63</v>
      </c>
      <c r="N10559" s="197"/>
      <c r="O10559" s="211">
        <v>100</v>
      </c>
      <c r="P10559" s="197"/>
    </row>
    <row r="10560" spans="1:16" x14ac:dyDescent="0.25">
      <c r="A10560" s="212" t="s">
        <v>1681</v>
      </c>
      <c r="B10560" s="197"/>
      <c r="C10560" s="212" t="s">
        <v>1682</v>
      </c>
      <c r="D10560" s="197"/>
      <c r="E10560" s="197"/>
      <c r="F10560" s="197"/>
      <c r="G10560" s="197"/>
      <c r="H10560" s="197"/>
      <c r="I10560" s="213">
        <v>15633.63</v>
      </c>
      <c r="J10560" s="197"/>
      <c r="K10560" s="213">
        <v>15633.63</v>
      </c>
      <c r="L10560" s="197"/>
      <c r="M10560" s="213">
        <v>15633.63</v>
      </c>
      <c r="N10560" s="197"/>
      <c r="O10560" s="214">
        <v>100</v>
      </c>
      <c r="P10560" s="197"/>
    </row>
    <row r="10561" spans="1:16" x14ac:dyDescent="0.25">
      <c r="A10561" s="205" t="s">
        <v>240</v>
      </c>
      <c r="B10561" s="197"/>
      <c r="C10561" s="197"/>
      <c r="D10561" s="197"/>
      <c r="E10561" s="197"/>
      <c r="F10561" s="197"/>
      <c r="G10561" s="197"/>
      <c r="H10561" s="197"/>
      <c r="I10561" s="206">
        <v>15633.63</v>
      </c>
      <c r="J10561" s="197"/>
      <c r="K10561" s="206">
        <v>15633.63</v>
      </c>
      <c r="L10561" s="197"/>
      <c r="M10561" s="206">
        <v>15633.63</v>
      </c>
      <c r="N10561" s="197"/>
      <c r="O10561" s="207">
        <v>100</v>
      </c>
      <c r="P10561" s="197"/>
    </row>
    <row r="10562" spans="1:16" x14ac:dyDescent="0.25">
      <c r="A10562" s="205" t="s">
        <v>2076</v>
      </c>
      <c r="B10562" s="197"/>
      <c r="C10562" s="197"/>
      <c r="D10562" s="197"/>
      <c r="E10562" s="197"/>
      <c r="F10562" s="197"/>
      <c r="G10562" s="197"/>
      <c r="H10562" s="197"/>
      <c r="I10562" s="206">
        <v>15633.63</v>
      </c>
      <c r="J10562" s="197"/>
      <c r="K10562" s="206">
        <v>15633.63</v>
      </c>
      <c r="L10562" s="197"/>
      <c r="M10562" s="206">
        <v>15633.63</v>
      </c>
      <c r="N10562" s="197"/>
      <c r="O10562" s="207">
        <v>100</v>
      </c>
      <c r="P10562" s="197"/>
    </row>
    <row r="10563" spans="1:16" x14ac:dyDescent="0.25">
      <c r="A10563" s="221" t="s">
        <v>658</v>
      </c>
      <c r="B10563" s="197"/>
      <c r="C10563" s="221" t="s">
        <v>659</v>
      </c>
      <c r="D10563" s="197"/>
      <c r="E10563" s="197"/>
      <c r="F10563" s="197"/>
      <c r="G10563" s="197"/>
      <c r="H10563" s="197"/>
      <c r="I10563" s="222">
        <v>15633.63</v>
      </c>
      <c r="J10563" s="197"/>
      <c r="K10563" s="222">
        <v>15633.63</v>
      </c>
      <c r="L10563" s="197"/>
      <c r="M10563" s="222">
        <v>15633.63</v>
      </c>
      <c r="N10563" s="197"/>
      <c r="O10563" s="220">
        <v>100</v>
      </c>
      <c r="P10563" s="197"/>
    </row>
    <row r="10564" spans="1:16" x14ac:dyDescent="0.25">
      <c r="A10564" s="218" t="s">
        <v>1333</v>
      </c>
      <c r="B10564" s="197"/>
      <c r="C10564" s="218" t="s">
        <v>1334</v>
      </c>
      <c r="D10564" s="197"/>
      <c r="E10564" s="197"/>
      <c r="F10564" s="197"/>
      <c r="G10564" s="197"/>
      <c r="H10564" s="197"/>
      <c r="I10564" s="219" t="s">
        <v>0</v>
      </c>
      <c r="J10564" s="197"/>
      <c r="K10564" s="219" t="s">
        <v>0</v>
      </c>
      <c r="L10564" s="197"/>
      <c r="M10564" s="219">
        <v>15633.63</v>
      </c>
      <c r="N10564" s="197"/>
      <c r="O10564" s="217" t="s">
        <v>0</v>
      </c>
      <c r="P10564" s="197"/>
    </row>
    <row r="10565" spans="1:16" x14ac:dyDescent="0.25">
      <c r="A10565" s="215" t="s">
        <v>1570</v>
      </c>
      <c r="B10565" s="197"/>
      <c r="C10565" s="215" t="s">
        <v>1571</v>
      </c>
      <c r="D10565" s="197"/>
      <c r="E10565" s="197"/>
      <c r="F10565" s="197"/>
      <c r="G10565" s="197"/>
      <c r="H10565" s="197"/>
      <c r="I10565" s="216">
        <v>10917.5</v>
      </c>
      <c r="J10565" s="197"/>
      <c r="K10565" s="216">
        <v>10917.5</v>
      </c>
      <c r="L10565" s="197"/>
      <c r="M10565" s="216">
        <v>5845.51</v>
      </c>
      <c r="N10565" s="197"/>
      <c r="O10565" s="211">
        <v>53.54</v>
      </c>
      <c r="P10565" s="197"/>
    </row>
    <row r="10566" spans="1:16" x14ac:dyDescent="0.25">
      <c r="A10566" s="212" t="s">
        <v>1572</v>
      </c>
      <c r="B10566" s="197"/>
      <c r="C10566" s="212" t="s">
        <v>1573</v>
      </c>
      <c r="D10566" s="197"/>
      <c r="E10566" s="197"/>
      <c r="F10566" s="197"/>
      <c r="G10566" s="197"/>
      <c r="H10566" s="197"/>
      <c r="I10566" s="213">
        <v>10287.5</v>
      </c>
      <c r="J10566" s="197"/>
      <c r="K10566" s="213">
        <v>10287.5</v>
      </c>
      <c r="L10566" s="197"/>
      <c r="M10566" s="213">
        <v>5124.72</v>
      </c>
      <c r="N10566" s="197"/>
      <c r="O10566" s="214">
        <v>49.82</v>
      </c>
      <c r="P10566" s="197"/>
    </row>
    <row r="10567" spans="1:16" x14ac:dyDescent="0.25">
      <c r="A10567" s="205" t="s">
        <v>243</v>
      </c>
      <c r="B10567" s="197"/>
      <c r="C10567" s="197"/>
      <c r="D10567" s="197"/>
      <c r="E10567" s="197"/>
      <c r="F10567" s="197"/>
      <c r="G10567" s="197"/>
      <c r="H10567" s="197"/>
      <c r="I10567" s="206">
        <v>6487.5</v>
      </c>
      <c r="J10567" s="197"/>
      <c r="K10567" s="206">
        <v>6487.5</v>
      </c>
      <c r="L10567" s="197"/>
      <c r="M10567" s="206">
        <v>4487.5</v>
      </c>
      <c r="N10567" s="197"/>
      <c r="O10567" s="207">
        <v>69.17</v>
      </c>
      <c r="P10567" s="197"/>
    </row>
    <row r="10568" spans="1:16" x14ac:dyDescent="0.25">
      <c r="A10568" s="205" t="s">
        <v>2092</v>
      </c>
      <c r="B10568" s="197"/>
      <c r="C10568" s="197"/>
      <c r="D10568" s="197"/>
      <c r="E10568" s="197"/>
      <c r="F10568" s="197"/>
      <c r="G10568" s="197"/>
      <c r="H10568" s="197"/>
      <c r="I10568" s="206">
        <v>6487.5</v>
      </c>
      <c r="J10568" s="197"/>
      <c r="K10568" s="206">
        <v>6487.5</v>
      </c>
      <c r="L10568" s="197"/>
      <c r="M10568" s="206">
        <v>4487.5</v>
      </c>
      <c r="N10568" s="197"/>
      <c r="O10568" s="207">
        <v>69.17</v>
      </c>
      <c r="P10568" s="197"/>
    </row>
    <row r="10569" spans="1:16" x14ac:dyDescent="0.25">
      <c r="A10569" s="221" t="s">
        <v>582</v>
      </c>
      <c r="B10569" s="197"/>
      <c r="C10569" s="221" t="s">
        <v>583</v>
      </c>
      <c r="D10569" s="197"/>
      <c r="E10569" s="197"/>
      <c r="F10569" s="197"/>
      <c r="G10569" s="197"/>
      <c r="H10569" s="197"/>
      <c r="I10569" s="222">
        <v>2000</v>
      </c>
      <c r="J10569" s="197"/>
      <c r="K10569" s="222">
        <v>2000</v>
      </c>
      <c r="L10569" s="197"/>
      <c r="M10569" s="222">
        <v>0</v>
      </c>
      <c r="N10569" s="197"/>
      <c r="O10569" s="220">
        <v>0</v>
      </c>
      <c r="P10569" s="197"/>
    </row>
    <row r="10570" spans="1:16" x14ac:dyDescent="0.25">
      <c r="A10570" s="221" t="s">
        <v>658</v>
      </c>
      <c r="B10570" s="197"/>
      <c r="C10570" s="221" t="s">
        <v>659</v>
      </c>
      <c r="D10570" s="197"/>
      <c r="E10570" s="197"/>
      <c r="F10570" s="197"/>
      <c r="G10570" s="197"/>
      <c r="H10570" s="197"/>
      <c r="I10570" s="222">
        <v>4487.5</v>
      </c>
      <c r="J10570" s="197"/>
      <c r="K10570" s="222">
        <v>4487.5</v>
      </c>
      <c r="L10570" s="197"/>
      <c r="M10570" s="222">
        <v>4487.5</v>
      </c>
      <c r="N10570" s="197"/>
      <c r="O10570" s="220">
        <v>100</v>
      </c>
      <c r="P10570" s="197"/>
    </row>
    <row r="10571" spans="1:16" x14ac:dyDescent="0.25">
      <c r="A10571" s="218" t="s">
        <v>959</v>
      </c>
      <c r="B10571" s="197"/>
      <c r="C10571" s="218" t="s">
        <v>960</v>
      </c>
      <c r="D10571" s="197"/>
      <c r="E10571" s="197"/>
      <c r="F10571" s="197"/>
      <c r="G10571" s="197"/>
      <c r="H10571" s="197"/>
      <c r="I10571" s="219" t="s">
        <v>0</v>
      </c>
      <c r="J10571" s="197"/>
      <c r="K10571" s="219" t="s">
        <v>0</v>
      </c>
      <c r="L10571" s="197"/>
      <c r="M10571" s="219">
        <v>4487.5</v>
      </c>
      <c r="N10571" s="197"/>
      <c r="O10571" s="217" t="s">
        <v>0</v>
      </c>
      <c r="P10571" s="197"/>
    </row>
    <row r="10572" spans="1:16" x14ac:dyDescent="0.25">
      <c r="A10572" s="205" t="s">
        <v>244</v>
      </c>
      <c r="B10572" s="197"/>
      <c r="C10572" s="197"/>
      <c r="D10572" s="197"/>
      <c r="E10572" s="197"/>
      <c r="F10572" s="197"/>
      <c r="G10572" s="197"/>
      <c r="H10572" s="197"/>
      <c r="I10572" s="206">
        <v>3800</v>
      </c>
      <c r="J10572" s="197"/>
      <c r="K10572" s="206">
        <v>3800</v>
      </c>
      <c r="L10572" s="197"/>
      <c r="M10572" s="206">
        <v>637.22</v>
      </c>
      <c r="N10572" s="197"/>
      <c r="O10572" s="207">
        <v>16.77</v>
      </c>
      <c r="P10572" s="197"/>
    </row>
    <row r="10573" spans="1:16" x14ac:dyDescent="0.25">
      <c r="A10573" s="205" t="s">
        <v>2097</v>
      </c>
      <c r="B10573" s="197"/>
      <c r="C10573" s="197"/>
      <c r="D10573" s="197"/>
      <c r="E10573" s="197"/>
      <c r="F10573" s="197"/>
      <c r="G10573" s="197"/>
      <c r="H10573" s="197"/>
      <c r="I10573" s="206">
        <v>3800</v>
      </c>
      <c r="J10573" s="197"/>
      <c r="K10573" s="206">
        <v>3800</v>
      </c>
      <c r="L10573" s="197"/>
      <c r="M10573" s="206">
        <v>637.22</v>
      </c>
      <c r="N10573" s="197"/>
      <c r="O10573" s="207">
        <v>16.77</v>
      </c>
      <c r="P10573" s="197"/>
    </row>
    <row r="10574" spans="1:16" x14ac:dyDescent="0.25">
      <c r="A10574" s="221" t="s">
        <v>582</v>
      </c>
      <c r="B10574" s="197"/>
      <c r="C10574" s="221" t="s">
        <v>583</v>
      </c>
      <c r="D10574" s="197"/>
      <c r="E10574" s="197"/>
      <c r="F10574" s="197"/>
      <c r="G10574" s="197"/>
      <c r="H10574" s="197"/>
      <c r="I10574" s="222">
        <v>200</v>
      </c>
      <c r="J10574" s="197"/>
      <c r="K10574" s="222">
        <v>200</v>
      </c>
      <c r="L10574" s="197"/>
      <c r="M10574" s="222">
        <v>228.42</v>
      </c>
      <c r="N10574" s="197"/>
      <c r="O10574" s="220">
        <v>114.21</v>
      </c>
      <c r="P10574" s="197"/>
    </row>
    <row r="10575" spans="1:16" x14ac:dyDescent="0.25">
      <c r="A10575" s="218" t="s">
        <v>796</v>
      </c>
      <c r="B10575" s="197"/>
      <c r="C10575" s="218" t="s">
        <v>797</v>
      </c>
      <c r="D10575" s="197"/>
      <c r="E10575" s="197"/>
      <c r="F10575" s="197"/>
      <c r="G10575" s="197"/>
      <c r="H10575" s="197"/>
      <c r="I10575" s="219" t="s">
        <v>0</v>
      </c>
      <c r="J10575" s="197"/>
      <c r="K10575" s="219" t="s">
        <v>0</v>
      </c>
      <c r="L10575" s="197"/>
      <c r="M10575" s="219">
        <v>228.42</v>
      </c>
      <c r="N10575" s="197"/>
      <c r="O10575" s="217" t="s">
        <v>0</v>
      </c>
      <c r="P10575" s="197"/>
    </row>
    <row r="10576" spans="1:16" x14ac:dyDescent="0.25">
      <c r="A10576" s="221" t="s">
        <v>658</v>
      </c>
      <c r="B10576" s="197"/>
      <c r="C10576" s="221" t="s">
        <v>659</v>
      </c>
      <c r="D10576" s="197"/>
      <c r="E10576" s="197"/>
      <c r="F10576" s="197"/>
      <c r="G10576" s="197"/>
      <c r="H10576" s="197"/>
      <c r="I10576" s="222">
        <v>3600</v>
      </c>
      <c r="J10576" s="197"/>
      <c r="K10576" s="222">
        <v>3600</v>
      </c>
      <c r="L10576" s="197"/>
      <c r="M10576" s="222">
        <v>408.8</v>
      </c>
      <c r="N10576" s="197"/>
      <c r="O10576" s="220">
        <v>11.36</v>
      </c>
      <c r="P10576" s="197"/>
    </row>
    <row r="10577" spans="1:16" x14ac:dyDescent="0.25">
      <c r="A10577" s="218" t="s">
        <v>732</v>
      </c>
      <c r="B10577" s="197"/>
      <c r="C10577" s="218" t="s">
        <v>733</v>
      </c>
      <c r="D10577" s="197"/>
      <c r="E10577" s="197"/>
      <c r="F10577" s="197"/>
      <c r="G10577" s="197"/>
      <c r="H10577" s="197"/>
      <c r="I10577" s="219" t="s">
        <v>0</v>
      </c>
      <c r="J10577" s="197"/>
      <c r="K10577" s="219" t="s">
        <v>0</v>
      </c>
      <c r="L10577" s="197"/>
      <c r="M10577" s="219">
        <v>200</v>
      </c>
      <c r="N10577" s="197"/>
      <c r="O10577" s="217" t="s">
        <v>0</v>
      </c>
      <c r="P10577" s="197"/>
    </row>
    <row r="10578" spans="1:16" x14ac:dyDescent="0.25">
      <c r="A10578" s="218" t="s">
        <v>969</v>
      </c>
      <c r="B10578" s="197"/>
      <c r="C10578" s="218" t="s">
        <v>970</v>
      </c>
      <c r="D10578" s="197"/>
      <c r="E10578" s="197"/>
      <c r="F10578" s="197"/>
      <c r="G10578" s="197"/>
      <c r="H10578" s="197"/>
      <c r="I10578" s="219" t="s">
        <v>0</v>
      </c>
      <c r="J10578" s="197"/>
      <c r="K10578" s="219" t="s">
        <v>0</v>
      </c>
      <c r="L10578" s="197"/>
      <c r="M10578" s="219">
        <v>208.8</v>
      </c>
      <c r="N10578" s="197"/>
      <c r="O10578" s="217" t="s">
        <v>0</v>
      </c>
      <c r="P10578" s="197"/>
    </row>
    <row r="10579" spans="1:16" x14ac:dyDescent="0.25">
      <c r="A10579" s="212" t="s">
        <v>1574</v>
      </c>
      <c r="B10579" s="197"/>
      <c r="C10579" s="212" t="s">
        <v>1575</v>
      </c>
      <c r="D10579" s="197"/>
      <c r="E10579" s="197"/>
      <c r="F10579" s="197"/>
      <c r="G10579" s="197"/>
      <c r="H10579" s="197"/>
      <c r="I10579" s="213">
        <v>630</v>
      </c>
      <c r="J10579" s="197"/>
      <c r="K10579" s="213">
        <v>630</v>
      </c>
      <c r="L10579" s="197"/>
      <c r="M10579" s="213">
        <v>720.79</v>
      </c>
      <c r="N10579" s="197"/>
      <c r="O10579" s="214">
        <v>114.41</v>
      </c>
      <c r="P10579" s="197"/>
    </row>
    <row r="10580" spans="1:16" x14ac:dyDescent="0.25">
      <c r="A10580" s="205" t="s">
        <v>240</v>
      </c>
      <c r="B10580" s="197"/>
      <c r="C10580" s="197"/>
      <c r="D10580" s="197"/>
      <c r="E10580" s="197"/>
      <c r="F10580" s="197"/>
      <c r="G10580" s="197"/>
      <c r="H10580" s="197"/>
      <c r="I10580" s="206">
        <v>320</v>
      </c>
      <c r="J10580" s="197"/>
      <c r="K10580" s="206">
        <v>320</v>
      </c>
      <c r="L10580" s="197"/>
      <c r="M10580" s="206">
        <v>320</v>
      </c>
      <c r="N10580" s="197"/>
      <c r="O10580" s="207">
        <v>100</v>
      </c>
      <c r="P10580" s="197"/>
    </row>
    <row r="10581" spans="1:16" x14ac:dyDescent="0.25">
      <c r="A10581" s="205" t="s">
        <v>2076</v>
      </c>
      <c r="B10581" s="197"/>
      <c r="C10581" s="197"/>
      <c r="D10581" s="197"/>
      <c r="E10581" s="197"/>
      <c r="F10581" s="197"/>
      <c r="G10581" s="197"/>
      <c r="H10581" s="197"/>
      <c r="I10581" s="206">
        <v>320</v>
      </c>
      <c r="J10581" s="197"/>
      <c r="K10581" s="206">
        <v>320</v>
      </c>
      <c r="L10581" s="197"/>
      <c r="M10581" s="206">
        <v>320</v>
      </c>
      <c r="N10581" s="197"/>
      <c r="O10581" s="207">
        <v>100</v>
      </c>
      <c r="P10581" s="197"/>
    </row>
    <row r="10582" spans="1:16" x14ac:dyDescent="0.25">
      <c r="A10582" s="221" t="s">
        <v>658</v>
      </c>
      <c r="B10582" s="197"/>
      <c r="C10582" s="221" t="s">
        <v>659</v>
      </c>
      <c r="D10582" s="197"/>
      <c r="E10582" s="197"/>
      <c r="F10582" s="197"/>
      <c r="G10582" s="197"/>
      <c r="H10582" s="197"/>
      <c r="I10582" s="222">
        <v>320</v>
      </c>
      <c r="J10582" s="197"/>
      <c r="K10582" s="222">
        <v>320</v>
      </c>
      <c r="L10582" s="197"/>
      <c r="M10582" s="222">
        <v>320</v>
      </c>
      <c r="N10582" s="197"/>
      <c r="O10582" s="220">
        <v>100</v>
      </c>
      <c r="P10582" s="197"/>
    </row>
    <row r="10583" spans="1:16" x14ac:dyDescent="0.25">
      <c r="A10583" s="218" t="s">
        <v>969</v>
      </c>
      <c r="B10583" s="197"/>
      <c r="C10583" s="218" t="s">
        <v>970</v>
      </c>
      <c r="D10583" s="197"/>
      <c r="E10583" s="197"/>
      <c r="F10583" s="197"/>
      <c r="G10583" s="197"/>
      <c r="H10583" s="197"/>
      <c r="I10583" s="219" t="s">
        <v>0</v>
      </c>
      <c r="J10583" s="197"/>
      <c r="K10583" s="219" t="s">
        <v>0</v>
      </c>
      <c r="L10583" s="197"/>
      <c r="M10583" s="219">
        <v>320</v>
      </c>
      <c r="N10583" s="197"/>
      <c r="O10583" s="217" t="s">
        <v>0</v>
      </c>
      <c r="P10583" s="197"/>
    </row>
    <row r="10584" spans="1:16" x14ac:dyDescent="0.25">
      <c r="A10584" s="205" t="s">
        <v>243</v>
      </c>
      <c r="B10584" s="197"/>
      <c r="C10584" s="197"/>
      <c r="D10584" s="197"/>
      <c r="E10584" s="197"/>
      <c r="F10584" s="197"/>
      <c r="G10584" s="197"/>
      <c r="H10584" s="197"/>
      <c r="I10584" s="206">
        <v>310</v>
      </c>
      <c r="J10584" s="197"/>
      <c r="K10584" s="206">
        <v>310</v>
      </c>
      <c r="L10584" s="197"/>
      <c r="M10584" s="206">
        <v>400.79</v>
      </c>
      <c r="N10584" s="197"/>
      <c r="O10584" s="207">
        <v>129.29</v>
      </c>
      <c r="P10584" s="197"/>
    </row>
    <row r="10585" spans="1:16" x14ac:dyDescent="0.25">
      <c r="A10585" s="205" t="s">
        <v>2090</v>
      </c>
      <c r="B10585" s="197"/>
      <c r="C10585" s="197"/>
      <c r="D10585" s="197"/>
      <c r="E10585" s="197"/>
      <c r="F10585" s="197"/>
      <c r="G10585" s="197"/>
      <c r="H10585" s="197"/>
      <c r="I10585" s="206">
        <v>310</v>
      </c>
      <c r="J10585" s="197"/>
      <c r="K10585" s="206">
        <v>310</v>
      </c>
      <c r="L10585" s="197"/>
      <c r="M10585" s="206">
        <v>400.79</v>
      </c>
      <c r="N10585" s="197"/>
      <c r="O10585" s="207">
        <v>129.29</v>
      </c>
      <c r="P10585" s="197"/>
    </row>
    <row r="10586" spans="1:16" x14ac:dyDescent="0.25">
      <c r="A10586" s="221" t="s">
        <v>658</v>
      </c>
      <c r="B10586" s="197"/>
      <c r="C10586" s="221" t="s">
        <v>659</v>
      </c>
      <c r="D10586" s="197"/>
      <c r="E10586" s="197"/>
      <c r="F10586" s="197"/>
      <c r="G10586" s="197"/>
      <c r="H10586" s="197"/>
      <c r="I10586" s="222">
        <v>310</v>
      </c>
      <c r="J10586" s="197"/>
      <c r="K10586" s="222">
        <v>310</v>
      </c>
      <c r="L10586" s="197"/>
      <c r="M10586" s="222">
        <v>400.79</v>
      </c>
      <c r="N10586" s="197"/>
      <c r="O10586" s="220">
        <v>129.29</v>
      </c>
      <c r="P10586" s="197"/>
    </row>
    <row r="10587" spans="1:16" x14ac:dyDescent="0.25">
      <c r="A10587" s="218" t="s">
        <v>969</v>
      </c>
      <c r="B10587" s="197"/>
      <c r="C10587" s="218" t="s">
        <v>970</v>
      </c>
      <c r="D10587" s="197"/>
      <c r="E10587" s="197"/>
      <c r="F10587" s="197"/>
      <c r="G10587" s="197"/>
      <c r="H10587" s="197"/>
      <c r="I10587" s="219" t="s">
        <v>0</v>
      </c>
      <c r="J10587" s="197"/>
      <c r="K10587" s="219" t="s">
        <v>0</v>
      </c>
      <c r="L10587" s="197"/>
      <c r="M10587" s="219">
        <v>400.79</v>
      </c>
      <c r="N10587" s="197"/>
      <c r="O10587" s="217" t="s">
        <v>0</v>
      </c>
      <c r="P10587" s="197"/>
    </row>
    <row r="10588" spans="1:16" x14ac:dyDescent="0.25">
      <c r="A10588" s="215" t="s">
        <v>1513</v>
      </c>
      <c r="B10588" s="197"/>
      <c r="C10588" s="215" t="s">
        <v>1514</v>
      </c>
      <c r="D10588" s="197"/>
      <c r="E10588" s="197"/>
      <c r="F10588" s="197"/>
      <c r="G10588" s="197"/>
      <c r="H10588" s="197"/>
      <c r="I10588" s="216">
        <v>60000</v>
      </c>
      <c r="J10588" s="197"/>
      <c r="K10588" s="216">
        <v>60000</v>
      </c>
      <c r="L10588" s="197"/>
      <c r="M10588" s="216">
        <v>53553.32</v>
      </c>
      <c r="N10588" s="197"/>
      <c r="O10588" s="211">
        <v>89.26</v>
      </c>
      <c r="P10588" s="197"/>
    </row>
    <row r="10589" spans="1:16" x14ac:dyDescent="0.25">
      <c r="A10589" s="212" t="s">
        <v>1515</v>
      </c>
      <c r="B10589" s="197"/>
      <c r="C10589" s="212" t="s">
        <v>1516</v>
      </c>
      <c r="D10589" s="197"/>
      <c r="E10589" s="197"/>
      <c r="F10589" s="197"/>
      <c r="G10589" s="197"/>
      <c r="H10589" s="197"/>
      <c r="I10589" s="213">
        <v>60000</v>
      </c>
      <c r="J10589" s="197"/>
      <c r="K10589" s="213">
        <v>60000</v>
      </c>
      <c r="L10589" s="197"/>
      <c r="M10589" s="213">
        <v>53553.32</v>
      </c>
      <c r="N10589" s="197"/>
      <c r="O10589" s="214">
        <v>89.26</v>
      </c>
      <c r="P10589" s="197"/>
    </row>
    <row r="10590" spans="1:16" x14ac:dyDescent="0.25">
      <c r="A10590" s="205" t="s">
        <v>240</v>
      </c>
      <c r="B10590" s="197"/>
      <c r="C10590" s="197"/>
      <c r="D10590" s="197"/>
      <c r="E10590" s="197"/>
      <c r="F10590" s="197"/>
      <c r="G10590" s="197"/>
      <c r="H10590" s="197"/>
      <c r="I10590" s="206">
        <v>24000</v>
      </c>
      <c r="J10590" s="197"/>
      <c r="K10590" s="206">
        <v>24000</v>
      </c>
      <c r="L10590" s="197"/>
      <c r="M10590" s="206">
        <v>22898.6</v>
      </c>
      <c r="N10590" s="197"/>
      <c r="O10590" s="207">
        <v>95.41</v>
      </c>
      <c r="P10590" s="197"/>
    </row>
    <row r="10591" spans="1:16" x14ac:dyDescent="0.25">
      <c r="A10591" s="205" t="s">
        <v>2076</v>
      </c>
      <c r="B10591" s="197"/>
      <c r="C10591" s="197"/>
      <c r="D10591" s="197"/>
      <c r="E10591" s="197"/>
      <c r="F10591" s="197"/>
      <c r="G10591" s="197"/>
      <c r="H10591" s="197"/>
      <c r="I10591" s="206">
        <v>24000</v>
      </c>
      <c r="J10591" s="197"/>
      <c r="K10591" s="206">
        <v>24000</v>
      </c>
      <c r="L10591" s="197"/>
      <c r="M10591" s="206">
        <v>22898.6</v>
      </c>
      <c r="N10591" s="197"/>
      <c r="O10591" s="207">
        <v>95.41</v>
      </c>
      <c r="P10591" s="197"/>
    </row>
    <row r="10592" spans="1:16" x14ac:dyDescent="0.25">
      <c r="A10592" s="221" t="s">
        <v>572</v>
      </c>
      <c r="B10592" s="197"/>
      <c r="C10592" s="221" t="s">
        <v>573</v>
      </c>
      <c r="D10592" s="197"/>
      <c r="E10592" s="197"/>
      <c r="F10592" s="197"/>
      <c r="G10592" s="197"/>
      <c r="H10592" s="197"/>
      <c r="I10592" s="222">
        <v>21800</v>
      </c>
      <c r="J10592" s="197"/>
      <c r="K10592" s="222">
        <v>21800</v>
      </c>
      <c r="L10592" s="197"/>
      <c r="M10592" s="222">
        <v>21649.03</v>
      </c>
      <c r="N10592" s="197"/>
      <c r="O10592" s="220">
        <v>99.31</v>
      </c>
      <c r="P10592" s="197"/>
    </row>
    <row r="10593" spans="1:16" x14ac:dyDescent="0.25">
      <c r="A10593" s="218" t="s">
        <v>574</v>
      </c>
      <c r="B10593" s="197"/>
      <c r="C10593" s="218" t="s">
        <v>575</v>
      </c>
      <c r="D10593" s="197"/>
      <c r="E10593" s="197"/>
      <c r="F10593" s="197"/>
      <c r="G10593" s="197"/>
      <c r="H10593" s="197"/>
      <c r="I10593" s="219" t="s">
        <v>0</v>
      </c>
      <c r="J10593" s="197"/>
      <c r="K10593" s="219" t="s">
        <v>0</v>
      </c>
      <c r="L10593" s="197"/>
      <c r="M10593" s="219">
        <v>19433.39</v>
      </c>
      <c r="N10593" s="197"/>
      <c r="O10593" s="217" t="s">
        <v>0</v>
      </c>
      <c r="P10593" s="197"/>
    </row>
    <row r="10594" spans="1:16" x14ac:dyDescent="0.25">
      <c r="A10594" s="218" t="s">
        <v>580</v>
      </c>
      <c r="B10594" s="197"/>
      <c r="C10594" s="218" t="s">
        <v>581</v>
      </c>
      <c r="D10594" s="197"/>
      <c r="E10594" s="197"/>
      <c r="F10594" s="197"/>
      <c r="G10594" s="197"/>
      <c r="H10594" s="197"/>
      <c r="I10594" s="219" t="s">
        <v>0</v>
      </c>
      <c r="J10594" s="197"/>
      <c r="K10594" s="219" t="s">
        <v>0</v>
      </c>
      <c r="L10594" s="197"/>
      <c r="M10594" s="219">
        <v>900</v>
      </c>
      <c r="N10594" s="197"/>
      <c r="O10594" s="217" t="s">
        <v>0</v>
      </c>
      <c r="P10594" s="197"/>
    </row>
    <row r="10595" spans="1:16" x14ac:dyDescent="0.25">
      <c r="A10595" s="218" t="s">
        <v>576</v>
      </c>
      <c r="B10595" s="197"/>
      <c r="C10595" s="218" t="s">
        <v>577</v>
      </c>
      <c r="D10595" s="197"/>
      <c r="E10595" s="197"/>
      <c r="F10595" s="197"/>
      <c r="G10595" s="197"/>
      <c r="H10595" s="197"/>
      <c r="I10595" s="219" t="s">
        <v>0</v>
      </c>
      <c r="J10595" s="197"/>
      <c r="K10595" s="219" t="s">
        <v>0</v>
      </c>
      <c r="L10595" s="197"/>
      <c r="M10595" s="219">
        <v>1315.64</v>
      </c>
      <c r="N10595" s="197"/>
      <c r="O10595" s="217" t="s">
        <v>0</v>
      </c>
      <c r="P10595" s="197"/>
    </row>
    <row r="10596" spans="1:16" x14ac:dyDescent="0.25">
      <c r="A10596" s="221" t="s">
        <v>582</v>
      </c>
      <c r="B10596" s="197"/>
      <c r="C10596" s="221" t="s">
        <v>583</v>
      </c>
      <c r="D10596" s="197"/>
      <c r="E10596" s="197"/>
      <c r="F10596" s="197"/>
      <c r="G10596" s="197"/>
      <c r="H10596" s="197"/>
      <c r="I10596" s="222">
        <v>2200</v>
      </c>
      <c r="J10596" s="197"/>
      <c r="K10596" s="222">
        <v>2200</v>
      </c>
      <c r="L10596" s="197"/>
      <c r="M10596" s="222">
        <v>1249.57</v>
      </c>
      <c r="N10596" s="197"/>
      <c r="O10596" s="220">
        <v>56.8</v>
      </c>
      <c r="P10596" s="197"/>
    </row>
    <row r="10597" spans="1:16" x14ac:dyDescent="0.25">
      <c r="A10597" s="218" t="s">
        <v>588</v>
      </c>
      <c r="B10597" s="197"/>
      <c r="C10597" s="218" t="s">
        <v>589</v>
      </c>
      <c r="D10597" s="197"/>
      <c r="E10597" s="197"/>
      <c r="F10597" s="197"/>
      <c r="G10597" s="197"/>
      <c r="H10597" s="197"/>
      <c r="I10597" s="219" t="s">
        <v>0</v>
      </c>
      <c r="J10597" s="197"/>
      <c r="K10597" s="219" t="s">
        <v>0</v>
      </c>
      <c r="L10597" s="197"/>
      <c r="M10597" s="219">
        <v>90</v>
      </c>
      <c r="N10597" s="197"/>
      <c r="O10597" s="217" t="s">
        <v>0</v>
      </c>
      <c r="P10597" s="197"/>
    </row>
    <row r="10598" spans="1:16" x14ac:dyDescent="0.25">
      <c r="A10598" s="218" t="s">
        <v>584</v>
      </c>
      <c r="B10598" s="197"/>
      <c r="C10598" s="218" t="s">
        <v>585</v>
      </c>
      <c r="D10598" s="197"/>
      <c r="E10598" s="197"/>
      <c r="F10598" s="197"/>
      <c r="G10598" s="197"/>
      <c r="H10598" s="197"/>
      <c r="I10598" s="219" t="s">
        <v>0</v>
      </c>
      <c r="J10598" s="197"/>
      <c r="K10598" s="219" t="s">
        <v>0</v>
      </c>
      <c r="L10598" s="197"/>
      <c r="M10598" s="219">
        <v>1109.57</v>
      </c>
      <c r="N10598" s="197"/>
      <c r="O10598" s="217" t="s">
        <v>0</v>
      </c>
      <c r="P10598" s="197"/>
    </row>
    <row r="10599" spans="1:16" x14ac:dyDescent="0.25">
      <c r="A10599" s="218" t="s">
        <v>602</v>
      </c>
      <c r="B10599" s="197"/>
      <c r="C10599" s="218" t="s">
        <v>603</v>
      </c>
      <c r="D10599" s="197"/>
      <c r="E10599" s="197"/>
      <c r="F10599" s="197"/>
      <c r="G10599" s="197"/>
      <c r="H10599" s="197"/>
      <c r="I10599" s="219" t="s">
        <v>0</v>
      </c>
      <c r="J10599" s="197"/>
      <c r="K10599" s="219" t="s">
        <v>0</v>
      </c>
      <c r="L10599" s="197"/>
      <c r="M10599" s="219">
        <v>50</v>
      </c>
      <c r="N10599" s="197"/>
      <c r="O10599" s="217" t="s">
        <v>0</v>
      </c>
      <c r="P10599" s="197"/>
    </row>
    <row r="10600" spans="1:16" x14ac:dyDescent="0.25">
      <c r="A10600" s="205" t="s">
        <v>243</v>
      </c>
      <c r="B10600" s="197"/>
      <c r="C10600" s="197"/>
      <c r="D10600" s="197"/>
      <c r="E10600" s="197"/>
      <c r="F10600" s="197"/>
      <c r="G10600" s="197"/>
      <c r="H10600" s="197"/>
      <c r="I10600" s="206">
        <v>36000</v>
      </c>
      <c r="J10600" s="197"/>
      <c r="K10600" s="206">
        <v>36000</v>
      </c>
      <c r="L10600" s="197"/>
      <c r="M10600" s="206">
        <v>30654.720000000001</v>
      </c>
      <c r="N10600" s="197"/>
      <c r="O10600" s="207">
        <v>85.15</v>
      </c>
      <c r="P10600" s="197"/>
    </row>
    <row r="10601" spans="1:16" x14ac:dyDescent="0.25">
      <c r="A10601" s="205" t="s">
        <v>2088</v>
      </c>
      <c r="B10601" s="197"/>
      <c r="C10601" s="197"/>
      <c r="D10601" s="197"/>
      <c r="E10601" s="197"/>
      <c r="F10601" s="197"/>
      <c r="G10601" s="197"/>
      <c r="H10601" s="197"/>
      <c r="I10601" s="206">
        <v>36000</v>
      </c>
      <c r="J10601" s="197"/>
      <c r="K10601" s="206">
        <v>36000</v>
      </c>
      <c r="L10601" s="197"/>
      <c r="M10601" s="206">
        <v>30654.720000000001</v>
      </c>
      <c r="N10601" s="197"/>
      <c r="O10601" s="207">
        <v>85.15</v>
      </c>
      <c r="P10601" s="197"/>
    </row>
    <row r="10602" spans="1:16" x14ac:dyDescent="0.25">
      <c r="A10602" s="221" t="s">
        <v>572</v>
      </c>
      <c r="B10602" s="197"/>
      <c r="C10602" s="221" t="s">
        <v>573</v>
      </c>
      <c r="D10602" s="197"/>
      <c r="E10602" s="197"/>
      <c r="F10602" s="197"/>
      <c r="G10602" s="197"/>
      <c r="H10602" s="197"/>
      <c r="I10602" s="222">
        <v>35000</v>
      </c>
      <c r="J10602" s="197"/>
      <c r="K10602" s="222">
        <v>35000</v>
      </c>
      <c r="L10602" s="197"/>
      <c r="M10602" s="222">
        <v>30654.720000000001</v>
      </c>
      <c r="N10602" s="197"/>
      <c r="O10602" s="220">
        <v>87.58</v>
      </c>
      <c r="P10602" s="197"/>
    </row>
    <row r="10603" spans="1:16" x14ac:dyDescent="0.25">
      <c r="A10603" s="218" t="s">
        <v>574</v>
      </c>
      <c r="B10603" s="197"/>
      <c r="C10603" s="218" t="s">
        <v>575</v>
      </c>
      <c r="D10603" s="197"/>
      <c r="E10603" s="197"/>
      <c r="F10603" s="197"/>
      <c r="G10603" s="197"/>
      <c r="H10603" s="197"/>
      <c r="I10603" s="219" t="s">
        <v>0</v>
      </c>
      <c r="J10603" s="197"/>
      <c r="K10603" s="219" t="s">
        <v>0</v>
      </c>
      <c r="L10603" s="197"/>
      <c r="M10603" s="219">
        <v>23445.24</v>
      </c>
      <c r="N10603" s="197"/>
      <c r="O10603" s="217" t="s">
        <v>0</v>
      </c>
      <c r="P10603" s="197"/>
    </row>
    <row r="10604" spans="1:16" x14ac:dyDescent="0.25">
      <c r="A10604" s="218" t="s">
        <v>580</v>
      </c>
      <c r="B10604" s="197"/>
      <c r="C10604" s="218" t="s">
        <v>581</v>
      </c>
      <c r="D10604" s="197"/>
      <c r="E10604" s="197"/>
      <c r="F10604" s="197"/>
      <c r="G10604" s="197"/>
      <c r="H10604" s="197"/>
      <c r="I10604" s="219" t="s">
        <v>0</v>
      </c>
      <c r="J10604" s="197"/>
      <c r="K10604" s="219" t="s">
        <v>0</v>
      </c>
      <c r="L10604" s="197"/>
      <c r="M10604" s="219">
        <v>1600</v>
      </c>
      <c r="N10604" s="197"/>
      <c r="O10604" s="217" t="s">
        <v>0</v>
      </c>
      <c r="P10604" s="197"/>
    </row>
    <row r="10605" spans="1:16" x14ac:dyDescent="0.25">
      <c r="A10605" s="218" t="s">
        <v>576</v>
      </c>
      <c r="B10605" s="197"/>
      <c r="C10605" s="218" t="s">
        <v>577</v>
      </c>
      <c r="D10605" s="197"/>
      <c r="E10605" s="197"/>
      <c r="F10605" s="197"/>
      <c r="G10605" s="197"/>
      <c r="H10605" s="197"/>
      <c r="I10605" s="219" t="s">
        <v>0</v>
      </c>
      <c r="J10605" s="197"/>
      <c r="K10605" s="219" t="s">
        <v>0</v>
      </c>
      <c r="L10605" s="197"/>
      <c r="M10605" s="219">
        <v>5609.48</v>
      </c>
      <c r="N10605" s="197"/>
      <c r="O10605" s="217" t="s">
        <v>0</v>
      </c>
      <c r="P10605" s="197"/>
    </row>
    <row r="10606" spans="1:16" x14ac:dyDescent="0.25">
      <c r="A10606" s="221" t="s">
        <v>582</v>
      </c>
      <c r="B10606" s="197"/>
      <c r="C10606" s="221" t="s">
        <v>583</v>
      </c>
      <c r="D10606" s="197"/>
      <c r="E10606" s="197"/>
      <c r="F10606" s="197"/>
      <c r="G10606" s="197"/>
      <c r="H10606" s="197"/>
      <c r="I10606" s="222">
        <v>1000</v>
      </c>
      <c r="J10606" s="197"/>
      <c r="K10606" s="222">
        <v>1000</v>
      </c>
      <c r="L10606" s="197"/>
      <c r="M10606" s="222">
        <v>0</v>
      </c>
      <c r="N10606" s="197"/>
      <c r="O10606" s="220">
        <v>0</v>
      </c>
      <c r="P10606" s="197"/>
    </row>
    <row r="10607" spans="1:16" x14ac:dyDescent="0.25">
      <c r="A10607" s="208" t="s">
        <v>1683</v>
      </c>
      <c r="B10607" s="197"/>
      <c r="C10607" s="197"/>
      <c r="D10607" s="197"/>
      <c r="E10607" s="197"/>
      <c r="F10607" s="197"/>
      <c r="G10607" s="197"/>
      <c r="H10607" s="197"/>
      <c r="I10607" s="209">
        <v>1006171.38</v>
      </c>
      <c r="J10607" s="197"/>
      <c r="K10607" s="209">
        <v>1006171.38</v>
      </c>
      <c r="L10607" s="197"/>
      <c r="M10607" s="209">
        <v>944674.1</v>
      </c>
      <c r="N10607" s="197"/>
      <c r="O10607" s="210">
        <v>93.89</v>
      </c>
      <c r="P10607" s="197"/>
    </row>
    <row r="10608" spans="1:16" x14ac:dyDescent="0.25">
      <c r="A10608" s="205" t="s">
        <v>240</v>
      </c>
      <c r="B10608" s="197"/>
      <c r="C10608" s="197"/>
      <c r="D10608" s="197"/>
      <c r="E10608" s="197"/>
      <c r="F10608" s="197"/>
      <c r="G10608" s="197"/>
      <c r="H10608" s="197"/>
      <c r="I10608" s="206">
        <v>55044.99</v>
      </c>
      <c r="J10608" s="197"/>
      <c r="K10608" s="206">
        <v>55044.99</v>
      </c>
      <c r="L10608" s="197"/>
      <c r="M10608" s="206">
        <v>49172.76</v>
      </c>
      <c r="N10608" s="197"/>
      <c r="O10608" s="207">
        <v>89.33</v>
      </c>
      <c r="P10608" s="197"/>
    </row>
    <row r="10609" spans="1:16" x14ac:dyDescent="0.25">
      <c r="A10609" s="205" t="s">
        <v>2076</v>
      </c>
      <c r="B10609" s="197"/>
      <c r="C10609" s="197"/>
      <c r="D10609" s="197"/>
      <c r="E10609" s="197"/>
      <c r="F10609" s="197"/>
      <c r="G10609" s="197"/>
      <c r="H10609" s="197"/>
      <c r="I10609" s="206">
        <v>55044.99</v>
      </c>
      <c r="J10609" s="197"/>
      <c r="K10609" s="206">
        <v>55044.99</v>
      </c>
      <c r="L10609" s="197"/>
      <c r="M10609" s="206">
        <v>49172.76</v>
      </c>
      <c r="N10609" s="197"/>
      <c r="O10609" s="207">
        <v>89.33</v>
      </c>
      <c r="P10609" s="197"/>
    </row>
    <row r="10610" spans="1:16" x14ac:dyDescent="0.25">
      <c r="A10610" s="205" t="s">
        <v>242</v>
      </c>
      <c r="B10610" s="197"/>
      <c r="C10610" s="197"/>
      <c r="D10610" s="197"/>
      <c r="E10610" s="197"/>
      <c r="F10610" s="197"/>
      <c r="G10610" s="197"/>
      <c r="H10610" s="197"/>
      <c r="I10610" s="206">
        <v>113980.07</v>
      </c>
      <c r="J10610" s="197"/>
      <c r="K10610" s="206">
        <v>113980.07</v>
      </c>
      <c r="L10610" s="197"/>
      <c r="M10610" s="206">
        <v>86006.03</v>
      </c>
      <c r="N10610" s="197"/>
      <c r="O10610" s="207">
        <v>75.459999999999994</v>
      </c>
      <c r="P10610" s="197"/>
    </row>
    <row r="10611" spans="1:16" x14ac:dyDescent="0.25">
      <c r="A10611" s="205" t="s">
        <v>2086</v>
      </c>
      <c r="B10611" s="197"/>
      <c r="C10611" s="197"/>
      <c r="D10611" s="197"/>
      <c r="E10611" s="197"/>
      <c r="F10611" s="197"/>
      <c r="G10611" s="197"/>
      <c r="H10611" s="197"/>
      <c r="I10611" s="206">
        <v>17978.43</v>
      </c>
      <c r="J10611" s="197"/>
      <c r="K10611" s="206">
        <v>17978.43</v>
      </c>
      <c r="L10611" s="197"/>
      <c r="M10611" s="206">
        <v>9473.3799999999992</v>
      </c>
      <c r="N10611" s="197"/>
      <c r="O10611" s="207">
        <v>52.69</v>
      </c>
      <c r="P10611" s="197"/>
    </row>
    <row r="10612" spans="1:16" x14ac:dyDescent="0.25">
      <c r="A10612" s="205" t="s">
        <v>2087</v>
      </c>
      <c r="B10612" s="197"/>
      <c r="C10612" s="197"/>
      <c r="D10612" s="197"/>
      <c r="E10612" s="197"/>
      <c r="F10612" s="197"/>
      <c r="G10612" s="197"/>
      <c r="H10612" s="197"/>
      <c r="I10612" s="206">
        <v>96001.64</v>
      </c>
      <c r="J10612" s="197"/>
      <c r="K10612" s="206">
        <v>96001.64</v>
      </c>
      <c r="L10612" s="197"/>
      <c r="M10612" s="206">
        <v>76532.649999999994</v>
      </c>
      <c r="N10612" s="197"/>
      <c r="O10612" s="207">
        <v>79.72</v>
      </c>
      <c r="P10612" s="197"/>
    </row>
    <row r="10613" spans="1:16" x14ac:dyDescent="0.25">
      <c r="A10613" s="205" t="s">
        <v>243</v>
      </c>
      <c r="B10613" s="197"/>
      <c r="C10613" s="197"/>
      <c r="D10613" s="197"/>
      <c r="E10613" s="197"/>
      <c r="F10613" s="197"/>
      <c r="G10613" s="197"/>
      <c r="H10613" s="197"/>
      <c r="I10613" s="206">
        <v>837013.59</v>
      </c>
      <c r="J10613" s="197"/>
      <c r="K10613" s="206">
        <v>837013.59</v>
      </c>
      <c r="L10613" s="197"/>
      <c r="M10613" s="206">
        <v>809495.31</v>
      </c>
      <c r="N10613" s="197"/>
      <c r="O10613" s="207">
        <v>96.71</v>
      </c>
      <c r="P10613" s="197"/>
    </row>
    <row r="10614" spans="1:16" x14ac:dyDescent="0.25">
      <c r="A10614" s="205" t="s">
        <v>2088</v>
      </c>
      <c r="B10614" s="197"/>
      <c r="C10614" s="197"/>
      <c r="D10614" s="197"/>
      <c r="E10614" s="197"/>
      <c r="F10614" s="197"/>
      <c r="G10614" s="197"/>
      <c r="H10614" s="197"/>
      <c r="I10614" s="206">
        <v>13800</v>
      </c>
      <c r="J10614" s="197"/>
      <c r="K10614" s="206">
        <v>13800</v>
      </c>
      <c r="L10614" s="197"/>
      <c r="M10614" s="206">
        <v>12841.31</v>
      </c>
      <c r="N10614" s="197"/>
      <c r="O10614" s="207">
        <v>93.05</v>
      </c>
      <c r="P10614" s="197"/>
    </row>
    <row r="10615" spans="1:16" x14ac:dyDescent="0.25">
      <c r="A10615" s="205" t="s">
        <v>2090</v>
      </c>
      <c r="B10615" s="197"/>
      <c r="C10615" s="197"/>
      <c r="D10615" s="197"/>
      <c r="E10615" s="197"/>
      <c r="F10615" s="197"/>
      <c r="G10615" s="197"/>
      <c r="H10615" s="197"/>
      <c r="I10615" s="206">
        <v>783340.33</v>
      </c>
      <c r="J10615" s="197"/>
      <c r="K10615" s="206">
        <v>783340.33</v>
      </c>
      <c r="L10615" s="197"/>
      <c r="M10615" s="206">
        <v>760316.11</v>
      </c>
      <c r="N10615" s="197"/>
      <c r="O10615" s="207">
        <v>97.06</v>
      </c>
      <c r="P10615" s="197"/>
    </row>
    <row r="10616" spans="1:16" x14ac:dyDescent="0.25">
      <c r="A10616" s="205" t="s">
        <v>2092</v>
      </c>
      <c r="B10616" s="197"/>
      <c r="C10616" s="197"/>
      <c r="D10616" s="197"/>
      <c r="E10616" s="197"/>
      <c r="F10616" s="197"/>
      <c r="G10616" s="197"/>
      <c r="H10616" s="197"/>
      <c r="I10616" s="206">
        <v>39843.26</v>
      </c>
      <c r="J10616" s="197"/>
      <c r="K10616" s="206">
        <v>39843.26</v>
      </c>
      <c r="L10616" s="197"/>
      <c r="M10616" s="206">
        <v>36307.89</v>
      </c>
      <c r="N10616" s="197"/>
      <c r="O10616" s="207">
        <v>91.13</v>
      </c>
      <c r="P10616" s="197"/>
    </row>
    <row r="10617" spans="1:16" x14ac:dyDescent="0.25">
      <c r="A10617" s="205" t="s">
        <v>2095</v>
      </c>
      <c r="B10617" s="197"/>
      <c r="C10617" s="197"/>
      <c r="D10617" s="197"/>
      <c r="E10617" s="197"/>
      <c r="F10617" s="197"/>
      <c r="G10617" s="197"/>
      <c r="H10617" s="197"/>
      <c r="I10617" s="206">
        <v>30</v>
      </c>
      <c r="J10617" s="197"/>
      <c r="K10617" s="206">
        <v>30</v>
      </c>
      <c r="L10617" s="197"/>
      <c r="M10617" s="206">
        <v>30</v>
      </c>
      <c r="N10617" s="197"/>
      <c r="O10617" s="207">
        <v>100</v>
      </c>
      <c r="P10617" s="197"/>
    </row>
    <row r="10618" spans="1:16" x14ac:dyDescent="0.25">
      <c r="A10618" s="205" t="s">
        <v>244</v>
      </c>
      <c r="B10618" s="197"/>
      <c r="C10618" s="197"/>
      <c r="D10618" s="197"/>
      <c r="E10618" s="197"/>
      <c r="F10618" s="197"/>
      <c r="G10618" s="197"/>
      <c r="H10618" s="197"/>
      <c r="I10618" s="206">
        <v>132.72999999999999</v>
      </c>
      <c r="J10618" s="197"/>
      <c r="K10618" s="206">
        <v>132.72999999999999</v>
      </c>
      <c r="L10618" s="197"/>
      <c r="M10618" s="206">
        <v>0</v>
      </c>
      <c r="N10618" s="197"/>
      <c r="O10618" s="207">
        <v>0</v>
      </c>
      <c r="P10618" s="197"/>
    </row>
    <row r="10619" spans="1:16" x14ac:dyDescent="0.25">
      <c r="A10619" s="205" t="s">
        <v>2097</v>
      </c>
      <c r="B10619" s="197"/>
      <c r="C10619" s="197"/>
      <c r="D10619" s="197"/>
      <c r="E10619" s="197"/>
      <c r="F10619" s="197"/>
      <c r="G10619" s="197"/>
      <c r="H10619" s="197"/>
      <c r="I10619" s="206">
        <v>132.72999999999999</v>
      </c>
      <c r="J10619" s="197"/>
      <c r="K10619" s="206">
        <v>132.72999999999999</v>
      </c>
      <c r="L10619" s="197"/>
      <c r="M10619" s="206">
        <v>0</v>
      </c>
      <c r="N10619" s="197"/>
      <c r="O10619" s="207">
        <v>0</v>
      </c>
      <c r="P10619" s="197"/>
    </row>
    <row r="10620" spans="1:16" x14ac:dyDescent="0.25">
      <c r="A10620" s="215" t="s">
        <v>1525</v>
      </c>
      <c r="B10620" s="197"/>
      <c r="C10620" s="215" t="s">
        <v>1526</v>
      </c>
      <c r="D10620" s="197"/>
      <c r="E10620" s="197"/>
      <c r="F10620" s="197"/>
      <c r="G10620" s="197"/>
      <c r="H10620" s="197"/>
      <c r="I10620" s="216">
        <v>797001.64</v>
      </c>
      <c r="J10620" s="197"/>
      <c r="K10620" s="216">
        <v>797001.64</v>
      </c>
      <c r="L10620" s="197"/>
      <c r="M10620" s="216">
        <v>774331.58</v>
      </c>
      <c r="N10620" s="197"/>
      <c r="O10620" s="211">
        <v>97.16</v>
      </c>
      <c r="P10620" s="197"/>
    </row>
    <row r="10621" spans="1:16" x14ac:dyDescent="0.25">
      <c r="A10621" s="212" t="s">
        <v>1527</v>
      </c>
      <c r="B10621" s="197"/>
      <c r="C10621" s="212" t="s">
        <v>1528</v>
      </c>
      <c r="D10621" s="197"/>
      <c r="E10621" s="197"/>
      <c r="F10621" s="197"/>
      <c r="G10621" s="197"/>
      <c r="H10621" s="197"/>
      <c r="I10621" s="213">
        <v>16416</v>
      </c>
      <c r="J10621" s="197"/>
      <c r="K10621" s="213">
        <v>16416</v>
      </c>
      <c r="L10621" s="197"/>
      <c r="M10621" s="213">
        <v>16781.55</v>
      </c>
      <c r="N10621" s="197"/>
      <c r="O10621" s="214">
        <v>102.23</v>
      </c>
      <c r="P10621" s="197"/>
    </row>
    <row r="10622" spans="1:16" x14ac:dyDescent="0.25">
      <c r="A10622" s="205" t="s">
        <v>242</v>
      </c>
      <c r="B10622" s="197"/>
      <c r="C10622" s="197"/>
      <c r="D10622" s="197"/>
      <c r="E10622" s="197"/>
      <c r="F10622" s="197"/>
      <c r="G10622" s="197"/>
      <c r="H10622" s="197"/>
      <c r="I10622" s="206">
        <v>16416</v>
      </c>
      <c r="J10622" s="197"/>
      <c r="K10622" s="206">
        <v>16416</v>
      </c>
      <c r="L10622" s="197"/>
      <c r="M10622" s="206">
        <v>16781.55</v>
      </c>
      <c r="N10622" s="197"/>
      <c r="O10622" s="207">
        <v>102.23</v>
      </c>
      <c r="P10622" s="197"/>
    </row>
    <row r="10623" spans="1:16" x14ac:dyDescent="0.25">
      <c r="A10623" s="205" t="s">
        <v>2087</v>
      </c>
      <c r="B10623" s="197"/>
      <c r="C10623" s="197"/>
      <c r="D10623" s="197"/>
      <c r="E10623" s="197"/>
      <c r="F10623" s="197"/>
      <c r="G10623" s="197"/>
      <c r="H10623" s="197"/>
      <c r="I10623" s="206">
        <v>16416</v>
      </c>
      <c r="J10623" s="197"/>
      <c r="K10623" s="206">
        <v>16416</v>
      </c>
      <c r="L10623" s="197"/>
      <c r="M10623" s="206">
        <v>16781.55</v>
      </c>
      <c r="N10623" s="197"/>
      <c r="O10623" s="207">
        <v>102.23</v>
      </c>
      <c r="P10623" s="197"/>
    </row>
    <row r="10624" spans="1:16" x14ac:dyDescent="0.25">
      <c r="A10624" s="221" t="s">
        <v>582</v>
      </c>
      <c r="B10624" s="197"/>
      <c r="C10624" s="221" t="s">
        <v>583</v>
      </c>
      <c r="D10624" s="197"/>
      <c r="E10624" s="197"/>
      <c r="F10624" s="197"/>
      <c r="G10624" s="197"/>
      <c r="H10624" s="197"/>
      <c r="I10624" s="222">
        <v>15895.88</v>
      </c>
      <c r="J10624" s="197"/>
      <c r="K10624" s="222">
        <v>15895.88</v>
      </c>
      <c r="L10624" s="197"/>
      <c r="M10624" s="222">
        <v>16261.43</v>
      </c>
      <c r="N10624" s="197"/>
      <c r="O10624" s="220">
        <v>102.3</v>
      </c>
      <c r="P10624" s="197"/>
    </row>
    <row r="10625" spans="1:16" x14ac:dyDescent="0.25">
      <c r="A10625" s="218" t="s">
        <v>588</v>
      </c>
      <c r="B10625" s="197"/>
      <c r="C10625" s="218" t="s">
        <v>589</v>
      </c>
      <c r="D10625" s="197"/>
      <c r="E10625" s="197"/>
      <c r="F10625" s="197"/>
      <c r="G10625" s="197"/>
      <c r="H10625" s="197"/>
      <c r="I10625" s="219" t="s">
        <v>0</v>
      </c>
      <c r="J10625" s="197"/>
      <c r="K10625" s="219" t="s">
        <v>0</v>
      </c>
      <c r="L10625" s="197"/>
      <c r="M10625" s="219">
        <v>1405.26</v>
      </c>
      <c r="N10625" s="197"/>
      <c r="O10625" s="217" t="s">
        <v>0</v>
      </c>
      <c r="P10625" s="197"/>
    </row>
    <row r="10626" spans="1:16" x14ac:dyDescent="0.25">
      <c r="A10626" s="218" t="s">
        <v>788</v>
      </c>
      <c r="B10626" s="197"/>
      <c r="C10626" s="218" t="s">
        <v>789</v>
      </c>
      <c r="D10626" s="197"/>
      <c r="E10626" s="197"/>
      <c r="F10626" s="197"/>
      <c r="G10626" s="197"/>
      <c r="H10626" s="197"/>
      <c r="I10626" s="219" t="s">
        <v>0</v>
      </c>
      <c r="J10626" s="197"/>
      <c r="K10626" s="219" t="s">
        <v>0</v>
      </c>
      <c r="L10626" s="197"/>
      <c r="M10626" s="219">
        <v>77.5</v>
      </c>
      <c r="N10626" s="197"/>
      <c r="O10626" s="217" t="s">
        <v>0</v>
      </c>
      <c r="P10626" s="197"/>
    </row>
    <row r="10627" spans="1:16" x14ac:dyDescent="0.25">
      <c r="A10627" s="218" t="s">
        <v>790</v>
      </c>
      <c r="B10627" s="197"/>
      <c r="C10627" s="218" t="s">
        <v>791</v>
      </c>
      <c r="D10627" s="197"/>
      <c r="E10627" s="197"/>
      <c r="F10627" s="197"/>
      <c r="G10627" s="197"/>
      <c r="H10627" s="197"/>
      <c r="I10627" s="219" t="s">
        <v>0</v>
      </c>
      <c r="J10627" s="197"/>
      <c r="K10627" s="219" t="s">
        <v>0</v>
      </c>
      <c r="L10627" s="197"/>
      <c r="M10627" s="219">
        <v>3854.03</v>
      </c>
      <c r="N10627" s="197"/>
      <c r="O10627" s="217" t="s">
        <v>0</v>
      </c>
      <c r="P10627" s="197"/>
    </row>
    <row r="10628" spans="1:16" x14ac:dyDescent="0.25">
      <c r="A10628" s="218" t="s">
        <v>792</v>
      </c>
      <c r="B10628" s="197"/>
      <c r="C10628" s="218" t="s">
        <v>793</v>
      </c>
      <c r="D10628" s="197"/>
      <c r="E10628" s="197"/>
      <c r="F10628" s="197"/>
      <c r="G10628" s="197"/>
      <c r="H10628" s="197"/>
      <c r="I10628" s="219" t="s">
        <v>0</v>
      </c>
      <c r="J10628" s="197"/>
      <c r="K10628" s="219" t="s">
        <v>0</v>
      </c>
      <c r="L10628" s="197"/>
      <c r="M10628" s="219">
        <v>153.5</v>
      </c>
      <c r="N10628" s="197"/>
      <c r="O10628" s="217" t="s">
        <v>0</v>
      </c>
      <c r="P10628" s="197"/>
    </row>
    <row r="10629" spans="1:16" x14ac:dyDescent="0.25">
      <c r="A10629" s="218" t="s">
        <v>794</v>
      </c>
      <c r="B10629" s="197"/>
      <c r="C10629" s="218" t="s">
        <v>795</v>
      </c>
      <c r="D10629" s="197"/>
      <c r="E10629" s="197"/>
      <c r="F10629" s="197"/>
      <c r="G10629" s="197"/>
      <c r="H10629" s="197"/>
      <c r="I10629" s="219" t="s">
        <v>0</v>
      </c>
      <c r="J10629" s="197"/>
      <c r="K10629" s="219" t="s">
        <v>0</v>
      </c>
      <c r="L10629" s="197"/>
      <c r="M10629" s="219">
        <v>856.22</v>
      </c>
      <c r="N10629" s="197"/>
      <c r="O10629" s="217" t="s">
        <v>0</v>
      </c>
      <c r="P10629" s="197"/>
    </row>
    <row r="10630" spans="1:16" x14ac:dyDescent="0.25">
      <c r="A10630" s="218" t="s">
        <v>796</v>
      </c>
      <c r="B10630" s="197"/>
      <c r="C10630" s="218" t="s">
        <v>797</v>
      </c>
      <c r="D10630" s="197"/>
      <c r="E10630" s="197"/>
      <c r="F10630" s="197"/>
      <c r="G10630" s="197"/>
      <c r="H10630" s="197"/>
      <c r="I10630" s="219" t="s">
        <v>0</v>
      </c>
      <c r="J10630" s="197"/>
      <c r="K10630" s="219" t="s">
        <v>0</v>
      </c>
      <c r="L10630" s="197"/>
      <c r="M10630" s="219">
        <v>47.82</v>
      </c>
      <c r="N10630" s="197"/>
      <c r="O10630" s="217" t="s">
        <v>0</v>
      </c>
      <c r="P10630" s="197"/>
    </row>
    <row r="10631" spans="1:16" x14ac:dyDescent="0.25">
      <c r="A10631" s="218" t="s">
        <v>728</v>
      </c>
      <c r="B10631" s="197"/>
      <c r="C10631" s="218" t="s">
        <v>729</v>
      </c>
      <c r="D10631" s="197"/>
      <c r="E10631" s="197"/>
      <c r="F10631" s="197"/>
      <c r="G10631" s="197"/>
      <c r="H10631" s="197"/>
      <c r="I10631" s="219" t="s">
        <v>0</v>
      </c>
      <c r="J10631" s="197"/>
      <c r="K10631" s="219" t="s">
        <v>0</v>
      </c>
      <c r="L10631" s="197"/>
      <c r="M10631" s="219">
        <v>58.24</v>
      </c>
      <c r="N10631" s="197"/>
      <c r="O10631" s="217" t="s">
        <v>0</v>
      </c>
      <c r="P10631" s="197"/>
    </row>
    <row r="10632" spans="1:16" x14ac:dyDescent="0.25">
      <c r="A10632" s="218" t="s">
        <v>774</v>
      </c>
      <c r="B10632" s="197"/>
      <c r="C10632" s="218" t="s">
        <v>775</v>
      </c>
      <c r="D10632" s="197"/>
      <c r="E10632" s="197"/>
      <c r="F10632" s="197"/>
      <c r="G10632" s="197"/>
      <c r="H10632" s="197"/>
      <c r="I10632" s="219" t="s">
        <v>0</v>
      </c>
      <c r="J10632" s="197"/>
      <c r="K10632" s="219" t="s">
        <v>0</v>
      </c>
      <c r="L10632" s="197"/>
      <c r="M10632" s="219">
        <v>811.05</v>
      </c>
      <c r="N10632" s="197"/>
      <c r="O10632" s="217" t="s">
        <v>0</v>
      </c>
      <c r="P10632" s="197"/>
    </row>
    <row r="10633" spans="1:16" x14ac:dyDescent="0.25">
      <c r="A10633" s="218" t="s">
        <v>590</v>
      </c>
      <c r="B10633" s="197"/>
      <c r="C10633" s="218" t="s">
        <v>591</v>
      </c>
      <c r="D10633" s="197"/>
      <c r="E10633" s="197"/>
      <c r="F10633" s="197"/>
      <c r="G10633" s="197"/>
      <c r="H10633" s="197"/>
      <c r="I10633" s="219" t="s">
        <v>0</v>
      </c>
      <c r="J10633" s="197"/>
      <c r="K10633" s="219" t="s">
        <v>0</v>
      </c>
      <c r="L10633" s="197"/>
      <c r="M10633" s="219">
        <v>450</v>
      </c>
      <c r="N10633" s="197"/>
      <c r="O10633" s="217" t="s">
        <v>0</v>
      </c>
      <c r="P10633" s="197"/>
    </row>
    <row r="10634" spans="1:16" x14ac:dyDescent="0.25">
      <c r="A10634" s="218" t="s">
        <v>742</v>
      </c>
      <c r="B10634" s="197"/>
      <c r="C10634" s="218" t="s">
        <v>743</v>
      </c>
      <c r="D10634" s="197"/>
      <c r="E10634" s="197"/>
      <c r="F10634" s="197"/>
      <c r="G10634" s="197"/>
      <c r="H10634" s="197"/>
      <c r="I10634" s="219" t="s">
        <v>0</v>
      </c>
      <c r="J10634" s="197"/>
      <c r="K10634" s="219" t="s">
        <v>0</v>
      </c>
      <c r="L10634" s="197"/>
      <c r="M10634" s="219">
        <v>2308.38</v>
      </c>
      <c r="N10634" s="197"/>
      <c r="O10634" s="217" t="s">
        <v>0</v>
      </c>
      <c r="P10634" s="197"/>
    </row>
    <row r="10635" spans="1:16" x14ac:dyDescent="0.25">
      <c r="A10635" s="218" t="s">
        <v>640</v>
      </c>
      <c r="B10635" s="197"/>
      <c r="C10635" s="218" t="s">
        <v>641</v>
      </c>
      <c r="D10635" s="197"/>
      <c r="E10635" s="197"/>
      <c r="F10635" s="197"/>
      <c r="G10635" s="197"/>
      <c r="H10635" s="197"/>
      <c r="I10635" s="219" t="s">
        <v>0</v>
      </c>
      <c r="J10635" s="197"/>
      <c r="K10635" s="219" t="s">
        <v>0</v>
      </c>
      <c r="L10635" s="197"/>
      <c r="M10635" s="219">
        <v>287.31</v>
      </c>
      <c r="N10635" s="197"/>
      <c r="O10635" s="217" t="s">
        <v>0</v>
      </c>
      <c r="P10635" s="197"/>
    </row>
    <row r="10636" spans="1:16" x14ac:dyDescent="0.25">
      <c r="A10636" s="218" t="s">
        <v>670</v>
      </c>
      <c r="B10636" s="197"/>
      <c r="C10636" s="218" t="s">
        <v>671</v>
      </c>
      <c r="D10636" s="197"/>
      <c r="E10636" s="197"/>
      <c r="F10636" s="197"/>
      <c r="G10636" s="197"/>
      <c r="H10636" s="197"/>
      <c r="I10636" s="219" t="s">
        <v>0</v>
      </c>
      <c r="J10636" s="197"/>
      <c r="K10636" s="219" t="s">
        <v>0</v>
      </c>
      <c r="L10636" s="197"/>
      <c r="M10636" s="219">
        <v>3979.3</v>
      </c>
      <c r="N10636" s="197"/>
      <c r="O10636" s="217" t="s">
        <v>0</v>
      </c>
      <c r="P10636" s="197"/>
    </row>
    <row r="10637" spans="1:16" x14ac:dyDescent="0.25">
      <c r="A10637" s="218" t="s">
        <v>634</v>
      </c>
      <c r="B10637" s="197"/>
      <c r="C10637" s="218" t="s">
        <v>635</v>
      </c>
      <c r="D10637" s="197"/>
      <c r="E10637" s="197"/>
      <c r="F10637" s="197"/>
      <c r="G10637" s="197"/>
      <c r="H10637" s="197"/>
      <c r="I10637" s="219" t="s">
        <v>0</v>
      </c>
      <c r="J10637" s="197"/>
      <c r="K10637" s="219" t="s">
        <v>0</v>
      </c>
      <c r="L10637" s="197"/>
      <c r="M10637" s="219">
        <v>630</v>
      </c>
      <c r="N10637" s="197"/>
      <c r="O10637" s="217" t="s">
        <v>0</v>
      </c>
      <c r="P10637" s="197"/>
    </row>
    <row r="10638" spans="1:16" x14ac:dyDescent="0.25">
      <c r="A10638" s="218" t="s">
        <v>730</v>
      </c>
      <c r="B10638" s="197"/>
      <c r="C10638" s="218" t="s">
        <v>731</v>
      </c>
      <c r="D10638" s="197"/>
      <c r="E10638" s="197"/>
      <c r="F10638" s="197"/>
      <c r="G10638" s="197"/>
      <c r="H10638" s="197"/>
      <c r="I10638" s="219" t="s">
        <v>0</v>
      </c>
      <c r="J10638" s="197"/>
      <c r="K10638" s="219" t="s">
        <v>0</v>
      </c>
      <c r="L10638" s="197"/>
      <c r="M10638" s="219">
        <v>195</v>
      </c>
      <c r="N10638" s="197"/>
      <c r="O10638" s="217" t="s">
        <v>0</v>
      </c>
      <c r="P10638" s="197"/>
    </row>
    <row r="10639" spans="1:16" x14ac:dyDescent="0.25">
      <c r="A10639" s="218" t="s">
        <v>616</v>
      </c>
      <c r="B10639" s="197"/>
      <c r="C10639" s="218" t="s">
        <v>617</v>
      </c>
      <c r="D10639" s="197"/>
      <c r="E10639" s="197"/>
      <c r="F10639" s="197"/>
      <c r="G10639" s="197"/>
      <c r="H10639" s="197"/>
      <c r="I10639" s="219" t="s">
        <v>0</v>
      </c>
      <c r="J10639" s="197"/>
      <c r="K10639" s="219" t="s">
        <v>0</v>
      </c>
      <c r="L10639" s="197"/>
      <c r="M10639" s="219">
        <v>1147.82</v>
      </c>
      <c r="N10639" s="197"/>
      <c r="O10639" s="217" t="s">
        <v>0</v>
      </c>
      <c r="P10639" s="197"/>
    </row>
    <row r="10640" spans="1:16" x14ac:dyDescent="0.25">
      <c r="A10640" s="221" t="s">
        <v>674</v>
      </c>
      <c r="B10640" s="197"/>
      <c r="C10640" s="221" t="s">
        <v>675</v>
      </c>
      <c r="D10640" s="197"/>
      <c r="E10640" s="197"/>
      <c r="F10640" s="197"/>
      <c r="G10640" s="197"/>
      <c r="H10640" s="197"/>
      <c r="I10640" s="222">
        <v>520.12</v>
      </c>
      <c r="J10640" s="197"/>
      <c r="K10640" s="222">
        <v>520.12</v>
      </c>
      <c r="L10640" s="197"/>
      <c r="M10640" s="222">
        <v>520.12</v>
      </c>
      <c r="N10640" s="197"/>
      <c r="O10640" s="220">
        <v>100</v>
      </c>
      <c r="P10640" s="197"/>
    </row>
    <row r="10641" spans="1:16" x14ac:dyDescent="0.25">
      <c r="A10641" s="218" t="s">
        <v>678</v>
      </c>
      <c r="B10641" s="197"/>
      <c r="C10641" s="218" t="s">
        <v>679</v>
      </c>
      <c r="D10641" s="197"/>
      <c r="E10641" s="197"/>
      <c r="F10641" s="197"/>
      <c r="G10641" s="197"/>
      <c r="H10641" s="197"/>
      <c r="I10641" s="219" t="s">
        <v>0</v>
      </c>
      <c r="J10641" s="197"/>
      <c r="K10641" s="219" t="s">
        <v>0</v>
      </c>
      <c r="L10641" s="197"/>
      <c r="M10641" s="219">
        <v>520.12</v>
      </c>
      <c r="N10641" s="197"/>
      <c r="O10641" s="217" t="s">
        <v>0</v>
      </c>
      <c r="P10641" s="197"/>
    </row>
    <row r="10642" spans="1:16" x14ac:dyDescent="0.25">
      <c r="A10642" s="212" t="s">
        <v>1529</v>
      </c>
      <c r="B10642" s="197"/>
      <c r="C10642" s="212" t="s">
        <v>1530</v>
      </c>
      <c r="D10642" s="197"/>
      <c r="E10642" s="197"/>
      <c r="F10642" s="197"/>
      <c r="G10642" s="197"/>
      <c r="H10642" s="197"/>
      <c r="I10642" s="213">
        <v>45585.64</v>
      </c>
      <c r="J10642" s="197"/>
      <c r="K10642" s="213">
        <v>45585.64</v>
      </c>
      <c r="L10642" s="197"/>
      <c r="M10642" s="213">
        <v>38551.839999999997</v>
      </c>
      <c r="N10642" s="197"/>
      <c r="O10642" s="214">
        <v>84.57</v>
      </c>
      <c r="P10642" s="197"/>
    </row>
    <row r="10643" spans="1:16" x14ac:dyDescent="0.25">
      <c r="A10643" s="205" t="s">
        <v>242</v>
      </c>
      <c r="B10643" s="197"/>
      <c r="C10643" s="197"/>
      <c r="D10643" s="197"/>
      <c r="E10643" s="197"/>
      <c r="F10643" s="197"/>
      <c r="G10643" s="197"/>
      <c r="H10643" s="197"/>
      <c r="I10643" s="206">
        <v>45585.64</v>
      </c>
      <c r="J10643" s="197"/>
      <c r="K10643" s="206">
        <v>45585.64</v>
      </c>
      <c r="L10643" s="197"/>
      <c r="M10643" s="206">
        <v>38551.839999999997</v>
      </c>
      <c r="N10643" s="197"/>
      <c r="O10643" s="207">
        <v>84.57</v>
      </c>
      <c r="P10643" s="197"/>
    </row>
    <row r="10644" spans="1:16" x14ac:dyDescent="0.25">
      <c r="A10644" s="205" t="s">
        <v>2087</v>
      </c>
      <c r="B10644" s="197"/>
      <c r="C10644" s="197"/>
      <c r="D10644" s="197"/>
      <c r="E10644" s="197"/>
      <c r="F10644" s="197"/>
      <c r="G10644" s="197"/>
      <c r="H10644" s="197"/>
      <c r="I10644" s="206">
        <v>45585.64</v>
      </c>
      <c r="J10644" s="197"/>
      <c r="K10644" s="206">
        <v>45585.64</v>
      </c>
      <c r="L10644" s="197"/>
      <c r="M10644" s="206">
        <v>38551.839999999997</v>
      </c>
      <c r="N10644" s="197"/>
      <c r="O10644" s="207">
        <v>84.57</v>
      </c>
      <c r="P10644" s="197"/>
    </row>
    <row r="10645" spans="1:16" x14ac:dyDescent="0.25">
      <c r="A10645" s="221" t="s">
        <v>582</v>
      </c>
      <c r="B10645" s="197"/>
      <c r="C10645" s="221" t="s">
        <v>583</v>
      </c>
      <c r="D10645" s="197"/>
      <c r="E10645" s="197"/>
      <c r="F10645" s="197"/>
      <c r="G10645" s="197"/>
      <c r="H10645" s="197"/>
      <c r="I10645" s="222">
        <v>1920</v>
      </c>
      <c r="J10645" s="197"/>
      <c r="K10645" s="222">
        <v>1920</v>
      </c>
      <c r="L10645" s="197"/>
      <c r="M10645" s="222">
        <v>1920</v>
      </c>
      <c r="N10645" s="197"/>
      <c r="O10645" s="220">
        <v>100</v>
      </c>
      <c r="P10645" s="197"/>
    </row>
    <row r="10646" spans="1:16" x14ac:dyDescent="0.25">
      <c r="A10646" s="218" t="s">
        <v>602</v>
      </c>
      <c r="B10646" s="197"/>
      <c r="C10646" s="218" t="s">
        <v>603</v>
      </c>
      <c r="D10646" s="197"/>
      <c r="E10646" s="197"/>
      <c r="F10646" s="197"/>
      <c r="G10646" s="197"/>
      <c r="H10646" s="197"/>
      <c r="I10646" s="219" t="s">
        <v>0</v>
      </c>
      <c r="J10646" s="197"/>
      <c r="K10646" s="219" t="s">
        <v>0</v>
      </c>
      <c r="L10646" s="197"/>
      <c r="M10646" s="219">
        <v>1920</v>
      </c>
      <c r="N10646" s="197"/>
      <c r="O10646" s="217" t="s">
        <v>0</v>
      </c>
      <c r="P10646" s="197"/>
    </row>
    <row r="10647" spans="1:16" x14ac:dyDescent="0.25">
      <c r="A10647" s="221" t="s">
        <v>592</v>
      </c>
      <c r="B10647" s="197"/>
      <c r="C10647" s="221" t="s">
        <v>593</v>
      </c>
      <c r="D10647" s="197"/>
      <c r="E10647" s="197"/>
      <c r="F10647" s="197"/>
      <c r="G10647" s="197"/>
      <c r="H10647" s="197"/>
      <c r="I10647" s="222">
        <v>43665.64</v>
      </c>
      <c r="J10647" s="197"/>
      <c r="K10647" s="222">
        <v>43665.64</v>
      </c>
      <c r="L10647" s="197"/>
      <c r="M10647" s="222">
        <v>36631.839999999997</v>
      </c>
      <c r="N10647" s="197"/>
      <c r="O10647" s="220">
        <v>83.89</v>
      </c>
      <c r="P10647" s="197"/>
    </row>
    <row r="10648" spans="1:16" x14ac:dyDescent="0.25">
      <c r="A10648" s="218" t="s">
        <v>1369</v>
      </c>
      <c r="B10648" s="197"/>
      <c r="C10648" s="218" t="s">
        <v>1370</v>
      </c>
      <c r="D10648" s="197"/>
      <c r="E10648" s="197"/>
      <c r="F10648" s="197"/>
      <c r="G10648" s="197"/>
      <c r="H10648" s="197"/>
      <c r="I10648" s="219" t="s">
        <v>0</v>
      </c>
      <c r="J10648" s="197"/>
      <c r="K10648" s="219" t="s">
        <v>0</v>
      </c>
      <c r="L10648" s="197"/>
      <c r="M10648" s="219">
        <v>36631.839999999997</v>
      </c>
      <c r="N10648" s="197"/>
      <c r="O10648" s="217" t="s">
        <v>0</v>
      </c>
      <c r="P10648" s="197"/>
    </row>
    <row r="10649" spans="1:16" x14ac:dyDescent="0.25">
      <c r="A10649" s="212" t="s">
        <v>1535</v>
      </c>
      <c r="B10649" s="197"/>
      <c r="C10649" s="212" t="s">
        <v>1536</v>
      </c>
      <c r="D10649" s="197"/>
      <c r="E10649" s="197"/>
      <c r="F10649" s="197"/>
      <c r="G10649" s="197"/>
      <c r="H10649" s="197"/>
      <c r="I10649" s="213">
        <v>735000</v>
      </c>
      <c r="J10649" s="197"/>
      <c r="K10649" s="213">
        <v>735000</v>
      </c>
      <c r="L10649" s="197"/>
      <c r="M10649" s="213">
        <v>718998.19</v>
      </c>
      <c r="N10649" s="197"/>
      <c r="O10649" s="214">
        <v>97.82</v>
      </c>
      <c r="P10649" s="197"/>
    </row>
    <row r="10650" spans="1:16" x14ac:dyDescent="0.25">
      <c r="A10650" s="205" t="s">
        <v>243</v>
      </c>
      <c r="B10650" s="197"/>
      <c r="C10650" s="197"/>
      <c r="D10650" s="197"/>
      <c r="E10650" s="197"/>
      <c r="F10650" s="197"/>
      <c r="G10650" s="197"/>
      <c r="H10650" s="197"/>
      <c r="I10650" s="206">
        <v>735000</v>
      </c>
      <c r="J10650" s="197"/>
      <c r="K10650" s="206">
        <v>735000</v>
      </c>
      <c r="L10650" s="197"/>
      <c r="M10650" s="206">
        <v>718998.19</v>
      </c>
      <c r="N10650" s="197"/>
      <c r="O10650" s="207">
        <v>97.82</v>
      </c>
      <c r="P10650" s="197"/>
    </row>
    <row r="10651" spans="1:16" x14ac:dyDescent="0.25">
      <c r="A10651" s="205" t="s">
        <v>2090</v>
      </c>
      <c r="B10651" s="197"/>
      <c r="C10651" s="197"/>
      <c r="D10651" s="197"/>
      <c r="E10651" s="197"/>
      <c r="F10651" s="197"/>
      <c r="G10651" s="197"/>
      <c r="H10651" s="197"/>
      <c r="I10651" s="206">
        <v>735000</v>
      </c>
      <c r="J10651" s="197"/>
      <c r="K10651" s="206">
        <v>735000</v>
      </c>
      <c r="L10651" s="197"/>
      <c r="M10651" s="206">
        <v>718998.19</v>
      </c>
      <c r="N10651" s="197"/>
      <c r="O10651" s="207">
        <v>97.82</v>
      </c>
      <c r="P10651" s="197"/>
    </row>
    <row r="10652" spans="1:16" x14ac:dyDescent="0.25">
      <c r="A10652" s="221" t="s">
        <v>572</v>
      </c>
      <c r="B10652" s="197"/>
      <c r="C10652" s="221" t="s">
        <v>573</v>
      </c>
      <c r="D10652" s="197"/>
      <c r="E10652" s="197"/>
      <c r="F10652" s="197"/>
      <c r="G10652" s="197"/>
      <c r="H10652" s="197"/>
      <c r="I10652" s="222">
        <v>703000</v>
      </c>
      <c r="J10652" s="197"/>
      <c r="K10652" s="222">
        <v>703000</v>
      </c>
      <c r="L10652" s="197"/>
      <c r="M10652" s="222">
        <v>690822.62</v>
      </c>
      <c r="N10652" s="197"/>
      <c r="O10652" s="220">
        <v>98.27</v>
      </c>
      <c r="P10652" s="197"/>
    </row>
    <row r="10653" spans="1:16" x14ac:dyDescent="0.25">
      <c r="A10653" s="218" t="s">
        <v>574</v>
      </c>
      <c r="B10653" s="197"/>
      <c r="C10653" s="218" t="s">
        <v>575</v>
      </c>
      <c r="D10653" s="197"/>
      <c r="E10653" s="197"/>
      <c r="F10653" s="197"/>
      <c r="G10653" s="197"/>
      <c r="H10653" s="197"/>
      <c r="I10653" s="219" t="s">
        <v>0</v>
      </c>
      <c r="J10653" s="197"/>
      <c r="K10653" s="219" t="s">
        <v>0</v>
      </c>
      <c r="L10653" s="197"/>
      <c r="M10653" s="219">
        <v>572788.75</v>
      </c>
      <c r="N10653" s="197"/>
      <c r="O10653" s="217" t="s">
        <v>0</v>
      </c>
      <c r="P10653" s="197"/>
    </row>
    <row r="10654" spans="1:16" x14ac:dyDescent="0.25">
      <c r="A10654" s="218" t="s">
        <v>580</v>
      </c>
      <c r="B10654" s="197"/>
      <c r="C10654" s="218" t="s">
        <v>581</v>
      </c>
      <c r="D10654" s="197"/>
      <c r="E10654" s="197"/>
      <c r="F10654" s="197"/>
      <c r="G10654" s="197"/>
      <c r="H10654" s="197"/>
      <c r="I10654" s="219" t="s">
        <v>0</v>
      </c>
      <c r="J10654" s="197"/>
      <c r="K10654" s="219" t="s">
        <v>0</v>
      </c>
      <c r="L10654" s="197"/>
      <c r="M10654" s="219">
        <v>23433.599999999999</v>
      </c>
      <c r="N10654" s="197"/>
      <c r="O10654" s="217" t="s">
        <v>0</v>
      </c>
      <c r="P10654" s="197"/>
    </row>
    <row r="10655" spans="1:16" x14ac:dyDescent="0.25">
      <c r="A10655" s="218" t="s">
        <v>576</v>
      </c>
      <c r="B10655" s="197"/>
      <c r="C10655" s="218" t="s">
        <v>577</v>
      </c>
      <c r="D10655" s="197"/>
      <c r="E10655" s="197"/>
      <c r="F10655" s="197"/>
      <c r="G10655" s="197"/>
      <c r="H10655" s="197"/>
      <c r="I10655" s="219" t="s">
        <v>0</v>
      </c>
      <c r="J10655" s="197"/>
      <c r="K10655" s="219" t="s">
        <v>0</v>
      </c>
      <c r="L10655" s="197"/>
      <c r="M10655" s="219">
        <v>94600.27</v>
      </c>
      <c r="N10655" s="197"/>
      <c r="O10655" s="217" t="s">
        <v>0</v>
      </c>
      <c r="P10655" s="197"/>
    </row>
    <row r="10656" spans="1:16" x14ac:dyDescent="0.25">
      <c r="A10656" s="221" t="s">
        <v>582</v>
      </c>
      <c r="B10656" s="197"/>
      <c r="C10656" s="221" t="s">
        <v>583</v>
      </c>
      <c r="D10656" s="197"/>
      <c r="E10656" s="197"/>
      <c r="F10656" s="197"/>
      <c r="G10656" s="197"/>
      <c r="H10656" s="197"/>
      <c r="I10656" s="222">
        <v>32000</v>
      </c>
      <c r="J10656" s="197"/>
      <c r="K10656" s="222">
        <v>32000</v>
      </c>
      <c r="L10656" s="197"/>
      <c r="M10656" s="222">
        <v>28175.57</v>
      </c>
      <c r="N10656" s="197"/>
      <c r="O10656" s="220">
        <v>88.05</v>
      </c>
      <c r="P10656" s="197"/>
    </row>
    <row r="10657" spans="1:16" x14ac:dyDescent="0.25">
      <c r="A10657" s="218" t="s">
        <v>584</v>
      </c>
      <c r="B10657" s="197"/>
      <c r="C10657" s="218" t="s">
        <v>585</v>
      </c>
      <c r="D10657" s="197"/>
      <c r="E10657" s="197"/>
      <c r="F10657" s="197"/>
      <c r="G10657" s="197"/>
      <c r="H10657" s="197"/>
      <c r="I10657" s="219" t="s">
        <v>0</v>
      </c>
      <c r="J10657" s="197"/>
      <c r="K10657" s="219" t="s">
        <v>0</v>
      </c>
      <c r="L10657" s="197"/>
      <c r="M10657" s="219">
        <v>25991.57</v>
      </c>
      <c r="N10657" s="197"/>
      <c r="O10657" s="217" t="s">
        <v>0</v>
      </c>
      <c r="P10657" s="197"/>
    </row>
    <row r="10658" spans="1:16" x14ac:dyDescent="0.25">
      <c r="A10658" s="218" t="s">
        <v>672</v>
      </c>
      <c r="B10658" s="197"/>
      <c r="C10658" s="218" t="s">
        <v>673</v>
      </c>
      <c r="D10658" s="197"/>
      <c r="E10658" s="197"/>
      <c r="F10658" s="197"/>
      <c r="G10658" s="197"/>
      <c r="H10658" s="197"/>
      <c r="I10658" s="219" t="s">
        <v>0</v>
      </c>
      <c r="J10658" s="197"/>
      <c r="K10658" s="219" t="s">
        <v>0</v>
      </c>
      <c r="L10658" s="197"/>
      <c r="M10658" s="219">
        <v>2184</v>
      </c>
      <c r="N10658" s="197"/>
      <c r="O10658" s="217" t="s">
        <v>0</v>
      </c>
      <c r="P10658" s="197"/>
    </row>
    <row r="10659" spans="1:16" x14ac:dyDescent="0.25">
      <c r="A10659" s="215" t="s">
        <v>1537</v>
      </c>
      <c r="B10659" s="197"/>
      <c r="C10659" s="215" t="s">
        <v>1538</v>
      </c>
      <c r="D10659" s="197"/>
      <c r="E10659" s="197"/>
      <c r="F10659" s="197"/>
      <c r="G10659" s="197"/>
      <c r="H10659" s="197"/>
      <c r="I10659" s="216">
        <v>7377.51</v>
      </c>
      <c r="J10659" s="197"/>
      <c r="K10659" s="216">
        <v>7377.51</v>
      </c>
      <c r="L10659" s="197"/>
      <c r="M10659" s="216">
        <v>4390.3900000000003</v>
      </c>
      <c r="N10659" s="197"/>
      <c r="O10659" s="211">
        <v>59.51</v>
      </c>
      <c r="P10659" s="197"/>
    </row>
    <row r="10660" spans="1:16" x14ac:dyDescent="0.25">
      <c r="A10660" s="212" t="s">
        <v>1539</v>
      </c>
      <c r="B10660" s="197"/>
      <c r="C10660" s="212" t="s">
        <v>1540</v>
      </c>
      <c r="D10660" s="197"/>
      <c r="E10660" s="197"/>
      <c r="F10660" s="197"/>
      <c r="G10660" s="197"/>
      <c r="H10660" s="197"/>
      <c r="I10660" s="213">
        <v>7377.51</v>
      </c>
      <c r="J10660" s="197"/>
      <c r="K10660" s="213">
        <v>7377.51</v>
      </c>
      <c r="L10660" s="197"/>
      <c r="M10660" s="213">
        <v>4390.3900000000003</v>
      </c>
      <c r="N10660" s="197"/>
      <c r="O10660" s="214">
        <v>59.51</v>
      </c>
      <c r="P10660" s="197"/>
    </row>
    <row r="10661" spans="1:16" x14ac:dyDescent="0.25">
      <c r="A10661" s="205" t="s">
        <v>240</v>
      </c>
      <c r="B10661" s="197"/>
      <c r="C10661" s="197"/>
      <c r="D10661" s="197"/>
      <c r="E10661" s="197"/>
      <c r="F10661" s="197"/>
      <c r="G10661" s="197"/>
      <c r="H10661" s="197"/>
      <c r="I10661" s="206">
        <v>7377.51</v>
      </c>
      <c r="J10661" s="197"/>
      <c r="K10661" s="206">
        <v>7377.51</v>
      </c>
      <c r="L10661" s="197"/>
      <c r="M10661" s="206">
        <v>4390.3900000000003</v>
      </c>
      <c r="N10661" s="197"/>
      <c r="O10661" s="207">
        <v>59.51</v>
      </c>
      <c r="P10661" s="197"/>
    </row>
    <row r="10662" spans="1:16" x14ac:dyDescent="0.25">
      <c r="A10662" s="205" t="s">
        <v>2076</v>
      </c>
      <c r="B10662" s="197"/>
      <c r="C10662" s="197"/>
      <c r="D10662" s="197"/>
      <c r="E10662" s="197"/>
      <c r="F10662" s="197"/>
      <c r="G10662" s="197"/>
      <c r="H10662" s="197"/>
      <c r="I10662" s="206">
        <v>7377.51</v>
      </c>
      <c r="J10662" s="197"/>
      <c r="K10662" s="206">
        <v>7377.51</v>
      </c>
      <c r="L10662" s="197"/>
      <c r="M10662" s="206">
        <v>4390.3900000000003</v>
      </c>
      <c r="N10662" s="197"/>
      <c r="O10662" s="207">
        <v>59.51</v>
      </c>
      <c r="P10662" s="197"/>
    </row>
    <row r="10663" spans="1:16" x14ac:dyDescent="0.25">
      <c r="A10663" s="221" t="s">
        <v>582</v>
      </c>
      <c r="B10663" s="197"/>
      <c r="C10663" s="221" t="s">
        <v>583</v>
      </c>
      <c r="D10663" s="197"/>
      <c r="E10663" s="197"/>
      <c r="F10663" s="197"/>
      <c r="G10663" s="197"/>
      <c r="H10663" s="197"/>
      <c r="I10663" s="222">
        <v>7377.51</v>
      </c>
      <c r="J10663" s="197"/>
      <c r="K10663" s="222">
        <v>7377.51</v>
      </c>
      <c r="L10663" s="197"/>
      <c r="M10663" s="222">
        <v>4390.3900000000003</v>
      </c>
      <c r="N10663" s="197"/>
      <c r="O10663" s="220">
        <v>59.51</v>
      </c>
      <c r="P10663" s="197"/>
    </row>
    <row r="10664" spans="1:16" x14ac:dyDescent="0.25">
      <c r="A10664" s="218" t="s">
        <v>792</v>
      </c>
      <c r="B10664" s="197"/>
      <c r="C10664" s="218" t="s">
        <v>793</v>
      </c>
      <c r="D10664" s="197"/>
      <c r="E10664" s="197"/>
      <c r="F10664" s="197"/>
      <c r="G10664" s="197"/>
      <c r="H10664" s="197"/>
      <c r="I10664" s="219" t="s">
        <v>0</v>
      </c>
      <c r="J10664" s="197"/>
      <c r="K10664" s="219" t="s">
        <v>0</v>
      </c>
      <c r="L10664" s="197"/>
      <c r="M10664" s="219">
        <v>2412.9899999999998</v>
      </c>
      <c r="N10664" s="197"/>
      <c r="O10664" s="217" t="s">
        <v>0</v>
      </c>
      <c r="P10664" s="197"/>
    </row>
    <row r="10665" spans="1:16" x14ac:dyDescent="0.25">
      <c r="A10665" s="218" t="s">
        <v>590</v>
      </c>
      <c r="B10665" s="197"/>
      <c r="C10665" s="218" t="s">
        <v>591</v>
      </c>
      <c r="D10665" s="197"/>
      <c r="E10665" s="197"/>
      <c r="F10665" s="197"/>
      <c r="G10665" s="197"/>
      <c r="H10665" s="197"/>
      <c r="I10665" s="219" t="s">
        <v>0</v>
      </c>
      <c r="J10665" s="197"/>
      <c r="K10665" s="219" t="s">
        <v>0</v>
      </c>
      <c r="L10665" s="197"/>
      <c r="M10665" s="219">
        <v>1108.3499999999999</v>
      </c>
      <c r="N10665" s="197"/>
      <c r="O10665" s="217" t="s">
        <v>0</v>
      </c>
      <c r="P10665" s="197"/>
    </row>
    <row r="10666" spans="1:16" x14ac:dyDescent="0.25">
      <c r="A10666" s="218" t="s">
        <v>798</v>
      </c>
      <c r="B10666" s="197"/>
      <c r="C10666" s="218" t="s">
        <v>799</v>
      </c>
      <c r="D10666" s="197"/>
      <c r="E10666" s="197"/>
      <c r="F10666" s="197"/>
      <c r="G10666" s="197"/>
      <c r="H10666" s="197"/>
      <c r="I10666" s="219" t="s">
        <v>0</v>
      </c>
      <c r="J10666" s="197"/>
      <c r="K10666" s="219" t="s">
        <v>0</v>
      </c>
      <c r="L10666" s="197"/>
      <c r="M10666" s="219">
        <v>869.05</v>
      </c>
      <c r="N10666" s="197"/>
      <c r="O10666" s="217" t="s">
        <v>0</v>
      </c>
      <c r="P10666" s="197"/>
    </row>
    <row r="10667" spans="1:16" x14ac:dyDescent="0.25">
      <c r="A10667" s="215" t="s">
        <v>1416</v>
      </c>
      <c r="B10667" s="197"/>
      <c r="C10667" s="215" t="s">
        <v>1417</v>
      </c>
      <c r="D10667" s="197"/>
      <c r="E10667" s="197"/>
      <c r="F10667" s="197"/>
      <c r="G10667" s="197"/>
      <c r="H10667" s="197"/>
      <c r="I10667" s="216">
        <v>107821.46</v>
      </c>
      <c r="J10667" s="197"/>
      <c r="K10667" s="216">
        <v>107821.46</v>
      </c>
      <c r="L10667" s="197"/>
      <c r="M10667" s="216">
        <v>94229.41</v>
      </c>
      <c r="N10667" s="197"/>
      <c r="O10667" s="211">
        <v>87.39</v>
      </c>
      <c r="P10667" s="197"/>
    </row>
    <row r="10668" spans="1:16" x14ac:dyDescent="0.25">
      <c r="A10668" s="212" t="s">
        <v>1543</v>
      </c>
      <c r="B10668" s="197"/>
      <c r="C10668" s="212" t="s">
        <v>1544</v>
      </c>
      <c r="D10668" s="197"/>
      <c r="E10668" s="197"/>
      <c r="F10668" s="197"/>
      <c r="G10668" s="197"/>
      <c r="H10668" s="197"/>
      <c r="I10668" s="213">
        <v>89611.69</v>
      </c>
      <c r="J10668" s="197"/>
      <c r="K10668" s="213">
        <v>89611.69</v>
      </c>
      <c r="L10668" s="197"/>
      <c r="M10668" s="213">
        <v>77811.42</v>
      </c>
      <c r="N10668" s="197"/>
      <c r="O10668" s="214">
        <v>86.83</v>
      </c>
      <c r="P10668" s="197"/>
    </row>
    <row r="10669" spans="1:16" x14ac:dyDescent="0.25">
      <c r="A10669" s="205" t="s">
        <v>240</v>
      </c>
      <c r="B10669" s="197"/>
      <c r="C10669" s="197"/>
      <c r="D10669" s="197"/>
      <c r="E10669" s="197"/>
      <c r="F10669" s="197"/>
      <c r="G10669" s="197"/>
      <c r="H10669" s="197"/>
      <c r="I10669" s="206">
        <v>33800</v>
      </c>
      <c r="J10669" s="197"/>
      <c r="K10669" s="206">
        <v>33800</v>
      </c>
      <c r="L10669" s="197"/>
      <c r="M10669" s="206">
        <v>33755.15</v>
      </c>
      <c r="N10669" s="197"/>
      <c r="O10669" s="207">
        <v>99.87</v>
      </c>
      <c r="P10669" s="197"/>
    </row>
    <row r="10670" spans="1:16" x14ac:dyDescent="0.25">
      <c r="A10670" s="205" t="s">
        <v>2076</v>
      </c>
      <c r="B10670" s="197"/>
      <c r="C10670" s="197"/>
      <c r="D10670" s="197"/>
      <c r="E10670" s="197"/>
      <c r="F10670" s="197"/>
      <c r="G10670" s="197"/>
      <c r="H10670" s="197"/>
      <c r="I10670" s="206">
        <v>33800</v>
      </c>
      <c r="J10670" s="197"/>
      <c r="K10670" s="206">
        <v>33800</v>
      </c>
      <c r="L10670" s="197"/>
      <c r="M10670" s="206">
        <v>33755.15</v>
      </c>
      <c r="N10670" s="197"/>
      <c r="O10670" s="207">
        <v>99.87</v>
      </c>
      <c r="P10670" s="197"/>
    </row>
    <row r="10671" spans="1:16" x14ac:dyDescent="0.25">
      <c r="A10671" s="221" t="s">
        <v>572</v>
      </c>
      <c r="B10671" s="197"/>
      <c r="C10671" s="221" t="s">
        <v>573</v>
      </c>
      <c r="D10671" s="197"/>
      <c r="E10671" s="197"/>
      <c r="F10671" s="197"/>
      <c r="G10671" s="197"/>
      <c r="H10671" s="197"/>
      <c r="I10671" s="222">
        <v>33600</v>
      </c>
      <c r="J10671" s="197"/>
      <c r="K10671" s="222">
        <v>33600</v>
      </c>
      <c r="L10671" s="197"/>
      <c r="M10671" s="222">
        <v>33584.400000000001</v>
      </c>
      <c r="N10671" s="197"/>
      <c r="O10671" s="220">
        <v>99.95</v>
      </c>
      <c r="P10671" s="197"/>
    </row>
    <row r="10672" spans="1:16" x14ac:dyDescent="0.25">
      <c r="A10672" s="218" t="s">
        <v>574</v>
      </c>
      <c r="B10672" s="197"/>
      <c r="C10672" s="218" t="s">
        <v>575</v>
      </c>
      <c r="D10672" s="197"/>
      <c r="E10672" s="197"/>
      <c r="F10672" s="197"/>
      <c r="G10672" s="197"/>
      <c r="H10672" s="197"/>
      <c r="I10672" s="219" t="s">
        <v>0</v>
      </c>
      <c r="J10672" s="197"/>
      <c r="K10672" s="219" t="s">
        <v>0</v>
      </c>
      <c r="L10672" s="197"/>
      <c r="M10672" s="219">
        <v>27906.75</v>
      </c>
      <c r="N10672" s="197"/>
      <c r="O10672" s="217" t="s">
        <v>0</v>
      </c>
      <c r="P10672" s="197"/>
    </row>
    <row r="10673" spans="1:16" x14ac:dyDescent="0.25">
      <c r="A10673" s="218" t="s">
        <v>580</v>
      </c>
      <c r="B10673" s="197"/>
      <c r="C10673" s="218" t="s">
        <v>581</v>
      </c>
      <c r="D10673" s="197"/>
      <c r="E10673" s="197"/>
      <c r="F10673" s="197"/>
      <c r="G10673" s="197"/>
      <c r="H10673" s="197"/>
      <c r="I10673" s="219" t="s">
        <v>0</v>
      </c>
      <c r="J10673" s="197"/>
      <c r="K10673" s="219" t="s">
        <v>0</v>
      </c>
      <c r="L10673" s="197"/>
      <c r="M10673" s="219">
        <v>1073.05</v>
      </c>
      <c r="N10673" s="197"/>
      <c r="O10673" s="217" t="s">
        <v>0</v>
      </c>
      <c r="P10673" s="197"/>
    </row>
    <row r="10674" spans="1:16" x14ac:dyDescent="0.25">
      <c r="A10674" s="218" t="s">
        <v>576</v>
      </c>
      <c r="B10674" s="197"/>
      <c r="C10674" s="218" t="s">
        <v>577</v>
      </c>
      <c r="D10674" s="197"/>
      <c r="E10674" s="197"/>
      <c r="F10674" s="197"/>
      <c r="G10674" s="197"/>
      <c r="H10674" s="197"/>
      <c r="I10674" s="219" t="s">
        <v>0</v>
      </c>
      <c r="J10674" s="197"/>
      <c r="K10674" s="219" t="s">
        <v>0</v>
      </c>
      <c r="L10674" s="197"/>
      <c r="M10674" s="219">
        <v>4604.6000000000004</v>
      </c>
      <c r="N10674" s="197"/>
      <c r="O10674" s="217" t="s">
        <v>0</v>
      </c>
      <c r="P10674" s="197"/>
    </row>
    <row r="10675" spans="1:16" x14ac:dyDescent="0.25">
      <c r="A10675" s="221" t="s">
        <v>582</v>
      </c>
      <c r="B10675" s="197"/>
      <c r="C10675" s="221" t="s">
        <v>583</v>
      </c>
      <c r="D10675" s="197"/>
      <c r="E10675" s="197"/>
      <c r="F10675" s="197"/>
      <c r="G10675" s="197"/>
      <c r="H10675" s="197"/>
      <c r="I10675" s="222">
        <v>200</v>
      </c>
      <c r="J10675" s="197"/>
      <c r="K10675" s="222">
        <v>200</v>
      </c>
      <c r="L10675" s="197"/>
      <c r="M10675" s="222">
        <v>170.75</v>
      </c>
      <c r="N10675" s="197"/>
      <c r="O10675" s="220">
        <v>85.38</v>
      </c>
      <c r="P10675" s="197"/>
    </row>
    <row r="10676" spans="1:16" x14ac:dyDescent="0.25">
      <c r="A10676" s="218" t="s">
        <v>584</v>
      </c>
      <c r="B10676" s="197"/>
      <c r="C10676" s="218" t="s">
        <v>585</v>
      </c>
      <c r="D10676" s="197"/>
      <c r="E10676" s="197"/>
      <c r="F10676" s="197"/>
      <c r="G10676" s="197"/>
      <c r="H10676" s="197"/>
      <c r="I10676" s="219" t="s">
        <v>0</v>
      </c>
      <c r="J10676" s="197"/>
      <c r="K10676" s="219" t="s">
        <v>0</v>
      </c>
      <c r="L10676" s="197"/>
      <c r="M10676" s="219">
        <v>170.75</v>
      </c>
      <c r="N10676" s="197"/>
      <c r="O10676" s="217" t="s">
        <v>0</v>
      </c>
      <c r="P10676" s="197"/>
    </row>
    <row r="10677" spans="1:16" x14ac:dyDescent="0.25">
      <c r="A10677" s="205" t="s">
        <v>242</v>
      </c>
      <c r="B10677" s="197"/>
      <c r="C10677" s="197"/>
      <c r="D10677" s="197"/>
      <c r="E10677" s="197"/>
      <c r="F10677" s="197"/>
      <c r="G10677" s="197"/>
      <c r="H10677" s="197"/>
      <c r="I10677" s="206">
        <v>16728.43</v>
      </c>
      <c r="J10677" s="197"/>
      <c r="K10677" s="206">
        <v>16728.43</v>
      </c>
      <c r="L10677" s="197"/>
      <c r="M10677" s="206">
        <v>8508.3799999999992</v>
      </c>
      <c r="N10677" s="197"/>
      <c r="O10677" s="207">
        <v>50.86</v>
      </c>
      <c r="P10677" s="197"/>
    </row>
    <row r="10678" spans="1:16" x14ac:dyDescent="0.25">
      <c r="A10678" s="205" t="s">
        <v>2086</v>
      </c>
      <c r="B10678" s="197"/>
      <c r="C10678" s="197"/>
      <c r="D10678" s="197"/>
      <c r="E10678" s="197"/>
      <c r="F10678" s="197"/>
      <c r="G10678" s="197"/>
      <c r="H10678" s="197"/>
      <c r="I10678" s="206">
        <v>16728.43</v>
      </c>
      <c r="J10678" s="197"/>
      <c r="K10678" s="206">
        <v>16728.43</v>
      </c>
      <c r="L10678" s="197"/>
      <c r="M10678" s="206">
        <v>8508.3799999999992</v>
      </c>
      <c r="N10678" s="197"/>
      <c r="O10678" s="207">
        <v>50.86</v>
      </c>
      <c r="P10678" s="197"/>
    </row>
    <row r="10679" spans="1:16" x14ac:dyDescent="0.25">
      <c r="A10679" s="221" t="s">
        <v>582</v>
      </c>
      <c r="B10679" s="197"/>
      <c r="C10679" s="221" t="s">
        <v>583</v>
      </c>
      <c r="D10679" s="197"/>
      <c r="E10679" s="197"/>
      <c r="F10679" s="197"/>
      <c r="G10679" s="197"/>
      <c r="H10679" s="197"/>
      <c r="I10679" s="222">
        <v>16658.43</v>
      </c>
      <c r="J10679" s="197"/>
      <c r="K10679" s="222">
        <v>16658.43</v>
      </c>
      <c r="L10679" s="197"/>
      <c r="M10679" s="222">
        <v>8440.36</v>
      </c>
      <c r="N10679" s="197"/>
      <c r="O10679" s="220">
        <v>50.67</v>
      </c>
      <c r="P10679" s="197"/>
    </row>
    <row r="10680" spans="1:16" x14ac:dyDescent="0.25">
      <c r="A10680" s="218" t="s">
        <v>588</v>
      </c>
      <c r="B10680" s="197"/>
      <c r="C10680" s="218" t="s">
        <v>589</v>
      </c>
      <c r="D10680" s="197"/>
      <c r="E10680" s="197"/>
      <c r="F10680" s="197"/>
      <c r="G10680" s="197"/>
      <c r="H10680" s="197"/>
      <c r="I10680" s="219" t="s">
        <v>0</v>
      </c>
      <c r="J10680" s="197"/>
      <c r="K10680" s="219" t="s">
        <v>0</v>
      </c>
      <c r="L10680" s="197"/>
      <c r="M10680" s="219">
        <v>289.12</v>
      </c>
      <c r="N10680" s="197"/>
      <c r="O10680" s="217" t="s">
        <v>0</v>
      </c>
      <c r="P10680" s="197"/>
    </row>
    <row r="10681" spans="1:16" x14ac:dyDescent="0.25">
      <c r="A10681" s="218" t="s">
        <v>790</v>
      </c>
      <c r="B10681" s="197"/>
      <c r="C10681" s="218" t="s">
        <v>791</v>
      </c>
      <c r="D10681" s="197"/>
      <c r="E10681" s="197"/>
      <c r="F10681" s="197"/>
      <c r="G10681" s="197"/>
      <c r="H10681" s="197"/>
      <c r="I10681" s="219" t="s">
        <v>0</v>
      </c>
      <c r="J10681" s="197"/>
      <c r="K10681" s="219" t="s">
        <v>0</v>
      </c>
      <c r="L10681" s="197"/>
      <c r="M10681" s="219">
        <v>4361.41</v>
      </c>
      <c r="N10681" s="197"/>
      <c r="O10681" s="217" t="s">
        <v>0</v>
      </c>
      <c r="P10681" s="197"/>
    </row>
    <row r="10682" spans="1:16" x14ac:dyDescent="0.25">
      <c r="A10682" s="218" t="s">
        <v>955</v>
      </c>
      <c r="B10682" s="197"/>
      <c r="C10682" s="218" t="s">
        <v>956</v>
      </c>
      <c r="D10682" s="197"/>
      <c r="E10682" s="197"/>
      <c r="F10682" s="197"/>
      <c r="G10682" s="197"/>
      <c r="H10682" s="197"/>
      <c r="I10682" s="219" t="s">
        <v>0</v>
      </c>
      <c r="J10682" s="197"/>
      <c r="K10682" s="219" t="s">
        <v>0</v>
      </c>
      <c r="L10682" s="197"/>
      <c r="M10682" s="219">
        <v>1865.28</v>
      </c>
      <c r="N10682" s="197"/>
      <c r="O10682" s="217" t="s">
        <v>0</v>
      </c>
      <c r="P10682" s="197"/>
    </row>
    <row r="10683" spans="1:16" x14ac:dyDescent="0.25">
      <c r="A10683" s="218" t="s">
        <v>792</v>
      </c>
      <c r="B10683" s="197"/>
      <c r="C10683" s="218" t="s">
        <v>793</v>
      </c>
      <c r="D10683" s="197"/>
      <c r="E10683" s="197"/>
      <c r="F10683" s="197"/>
      <c r="G10683" s="197"/>
      <c r="H10683" s="197"/>
      <c r="I10683" s="219" t="s">
        <v>0</v>
      </c>
      <c r="J10683" s="197"/>
      <c r="K10683" s="219" t="s">
        <v>0</v>
      </c>
      <c r="L10683" s="197"/>
      <c r="M10683" s="219">
        <v>13.24</v>
      </c>
      <c r="N10683" s="197"/>
      <c r="O10683" s="217" t="s">
        <v>0</v>
      </c>
      <c r="P10683" s="197"/>
    </row>
    <row r="10684" spans="1:16" x14ac:dyDescent="0.25">
      <c r="A10684" s="218" t="s">
        <v>794</v>
      </c>
      <c r="B10684" s="197"/>
      <c r="C10684" s="218" t="s">
        <v>795</v>
      </c>
      <c r="D10684" s="197"/>
      <c r="E10684" s="197"/>
      <c r="F10684" s="197"/>
      <c r="G10684" s="197"/>
      <c r="H10684" s="197"/>
      <c r="I10684" s="219" t="s">
        <v>0</v>
      </c>
      <c r="J10684" s="197"/>
      <c r="K10684" s="219" t="s">
        <v>0</v>
      </c>
      <c r="L10684" s="197"/>
      <c r="M10684" s="219">
        <v>99.53</v>
      </c>
      <c r="N10684" s="197"/>
      <c r="O10684" s="217" t="s">
        <v>0</v>
      </c>
      <c r="P10684" s="197"/>
    </row>
    <row r="10685" spans="1:16" x14ac:dyDescent="0.25">
      <c r="A10685" s="218" t="s">
        <v>774</v>
      </c>
      <c r="B10685" s="197"/>
      <c r="C10685" s="218" t="s">
        <v>775</v>
      </c>
      <c r="D10685" s="197"/>
      <c r="E10685" s="197"/>
      <c r="F10685" s="197"/>
      <c r="G10685" s="197"/>
      <c r="H10685" s="197"/>
      <c r="I10685" s="219" t="s">
        <v>0</v>
      </c>
      <c r="J10685" s="197"/>
      <c r="K10685" s="219" t="s">
        <v>0</v>
      </c>
      <c r="L10685" s="197"/>
      <c r="M10685" s="219">
        <v>22.5</v>
      </c>
      <c r="N10685" s="197"/>
      <c r="O10685" s="217" t="s">
        <v>0</v>
      </c>
      <c r="P10685" s="197"/>
    </row>
    <row r="10686" spans="1:16" x14ac:dyDescent="0.25">
      <c r="A10686" s="218" t="s">
        <v>590</v>
      </c>
      <c r="B10686" s="197"/>
      <c r="C10686" s="218" t="s">
        <v>591</v>
      </c>
      <c r="D10686" s="197"/>
      <c r="E10686" s="197"/>
      <c r="F10686" s="197"/>
      <c r="G10686" s="197"/>
      <c r="H10686" s="197"/>
      <c r="I10686" s="219" t="s">
        <v>0</v>
      </c>
      <c r="J10686" s="197"/>
      <c r="K10686" s="219" t="s">
        <v>0</v>
      </c>
      <c r="L10686" s="197"/>
      <c r="M10686" s="219">
        <v>205.7</v>
      </c>
      <c r="N10686" s="197"/>
      <c r="O10686" s="217" t="s">
        <v>0</v>
      </c>
      <c r="P10686" s="197"/>
    </row>
    <row r="10687" spans="1:16" x14ac:dyDescent="0.25">
      <c r="A10687" s="218" t="s">
        <v>600</v>
      </c>
      <c r="B10687" s="197"/>
      <c r="C10687" s="218" t="s">
        <v>601</v>
      </c>
      <c r="D10687" s="197"/>
      <c r="E10687" s="197"/>
      <c r="F10687" s="197"/>
      <c r="G10687" s="197"/>
      <c r="H10687" s="197"/>
      <c r="I10687" s="219" t="s">
        <v>0</v>
      </c>
      <c r="J10687" s="197"/>
      <c r="K10687" s="219" t="s">
        <v>0</v>
      </c>
      <c r="L10687" s="197"/>
      <c r="M10687" s="219">
        <v>77.12</v>
      </c>
      <c r="N10687" s="197"/>
      <c r="O10687" s="217" t="s">
        <v>0</v>
      </c>
      <c r="P10687" s="197"/>
    </row>
    <row r="10688" spans="1:16" x14ac:dyDescent="0.25">
      <c r="A10688" s="218" t="s">
        <v>742</v>
      </c>
      <c r="B10688" s="197"/>
      <c r="C10688" s="218" t="s">
        <v>743</v>
      </c>
      <c r="D10688" s="197"/>
      <c r="E10688" s="197"/>
      <c r="F10688" s="197"/>
      <c r="G10688" s="197"/>
      <c r="H10688" s="197"/>
      <c r="I10688" s="219" t="s">
        <v>0</v>
      </c>
      <c r="J10688" s="197"/>
      <c r="K10688" s="219" t="s">
        <v>0</v>
      </c>
      <c r="L10688" s="197"/>
      <c r="M10688" s="219">
        <v>247.94</v>
      </c>
      <c r="N10688" s="197"/>
      <c r="O10688" s="217" t="s">
        <v>0</v>
      </c>
      <c r="P10688" s="197"/>
    </row>
    <row r="10689" spans="1:16" x14ac:dyDescent="0.25">
      <c r="A10689" s="218" t="s">
        <v>602</v>
      </c>
      <c r="B10689" s="197"/>
      <c r="C10689" s="218" t="s">
        <v>603</v>
      </c>
      <c r="D10689" s="197"/>
      <c r="E10689" s="197"/>
      <c r="F10689" s="197"/>
      <c r="G10689" s="197"/>
      <c r="H10689" s="197"/>
      <c r="I10689" s="219" t="s">
        <v>0</v>
      </c>
      <c r="J10689" s="197"/>
      <c r="K10689" s="219" t="s">
        <v>0</v>
      </c>
      <c r="L10689" s="197"/>
      <c r="M10689" s="219">
        <v>670.61</v>
      </c>
      <c r="N10689" s="197"/>
      <c r="O10689" s="217" t="s">
        <v>0</v>
      </c>
      <c r="P10689" s="197"/>
    </row>
    <row r="10690" spans="1:16" x14ac:dyDescent="0.25">
      <c r="A10690" s="218" t="s">
        <v>670</v>
      </c>
      <c r="B10690" s="197"/>
      <c r="C10690" s="218" t="s">
        <v>671</v>
      </c>
      <c r="D10690" s="197"/>
      <c r="E10690" s="197"/>
      <c r="F10690" s="197"/>
      <c r="G10690" s="197"/>
      <c r="H10690" s="197"/>
      <c r="I10690" s="219" t="s">
        <v>0</v>
      </c>
      <c r="J10690" s="197"/>
      <c r="K10690" s="219" t="s">
        <v>0</v>
      </c>
      <c r="L10690" s="197"/>
      <c r="M10690" s="219">
        <v>265</v>
      </c>
      <c r="N10690" s="197"/>
      <c r="O10690" s="217" t="s">
        <v>0</v>
      </c>
      <c r="P10690" s="197"/>
    </row>
    <row r="10691" spans="1:16" x14ac:dyDescent="0.25">
      <c r="A10691" s="218" t="s">
        <v>672</v>
      </c>
      <c r="B10691" s="197"/>
      <c r="C10691" s="218" t="s">
        <v>673</v>
      </c>
      <c r="D10691" s="197"/>
      <c r="E10691" s="197"/>
      <c r="F10691" s="197"/>
      <c r="G10691" s="197"/>
      <c r="H10691" s="197"/>
      <c r="I10691" s="219" t="s">
        <v>0</v>
      </c>
      <c r="J10691" s="197"/>
      <c r="K10691" s="219" t="s">
        <v>0</v>
      </c>
      <c r="L10691" s="197"/>
      <c r="M10691" s="219">
        <v>66.36</v>
      </c>
      <c r="N10691" s="197"/>
      <c r="O10691" s="217" t="s">
        <v>0</v>
      </c>
      <c r="P10691" s="197"/>
    </row>
    <row r="10692" spans="1:16" x14ac:dyDescent="0.25">
      <c r="A10692" s="218" t="s">
        <v>616</v>
      </c>
      <c r="B10692" s="197"/>
      <c r="C10692" s="218" t="s">
        <v>617</v>
      </c>
      <c r="D10692" s="197"/>
      <c r="E10692" s="197"/>
      <c r="F10692" s="197"/>
      <c r="G10692" s="197"/>
      <c r="H10692" s="197"/>
      <c r="I10692" s="219" t="s">
        <v>0</v>
      </c>
      <c r="J10692" s="197"/>
      <c r="K10692" s="219" t="s">
        <v>0</v>
      </c>
      <c r="L10692" s="197"/>
      <c r="M10692" s="219">
        <v>256.55</v>
      </c>
      <c r="N10692" s="197"/>
      <c r="O10692" s="217" t="s">
        <v>0</v>
      </c>
      <c r="P10692" s="197"/>
    </row>
    <row r="10693" spans="1:16" x14ac:dyDescent="0.25">
      <c r="A10693" s="221" t="s">
        <v>674</v>
      </c>
      <c r="B10693" s="197"/>
      <c r="C10693" s="221" t="s">
        <v>675</v>
      </c>
      <c r="D10693" s="197"/>
      <c r="E10693" s="197"/>
      <c r="F10693" s="197"/>
      <c r="G10693" s="197"/>
      <c r="H10693" s="197"/>
      <c r="I10693" s="222">
        <v>70</v>
      </c>
      <c r="J10693" s="197"/>
      <c r="K10693" s="222">
        <v>70</v>
      </c>
      <c r="L10693" s="197"/>
      <c r="M10693" s="222">
        <v>68.02</v>
      </c>
      <c r="N10693" s="197"/>
      <c r="O10693" s="220">
        <v>97.17</v>
      </c>
      <c r="P10693" s="197"/>
    </row>
    <row r="10694" spans="1:16" x14ac:dyDescent="0.25">
      <c r="A10694" s="218" t="s">
        <v>678</v>
      </c>
      <c r="B10694" s="197"/>
      <c r="C10694" s="218" t="s">
        <v>679</v>
      </c>
      <c r="D10694" s="197"/>
      <c r="E10694" s="197"/>
      <c r="F10694" s="197"/>
      <c r="G10694" s="197"/>
      <c r="H10694" s="197"/>
      <c r="I10694" s="219" t="s">
        <v>0</v>
      </c>
      <c r="J10694" s="197"/>
      <c r="K10694" s="219" t="s">
        <v>0</v>
      </c>
      <c r="L10694" s="197"/>
      <c r="M10694" s="219">
        <v>68.02</v>
      </c>
      <c r="N10694" s="197"/>
      <c r="O10694" s="217" t="s">
        <v>0</v>
      </c>
      <c r="P10694" s="197"/>
    </row>
    <row r="10695" spans="1:16" x14ac:dyDescent="0.25">
      <c r="A10695" s="205" t="s">
        <v>243</v>
      </c>
      <c r="B10695" s="197"/>
      <c r="C10695" s="197"/>
      <c r="D10695" s="197"/>
      <c r="E10695" s="197"/>
      <c r="F10695" s="197"/>
      <c r="G10695" s="197"/>
      <c r="H10695" s="197"/>
      <c r="I10695" s="206">
        <v>39083.26</v>
      </c>
      <c r="J10695" s="197"/>
      <c r="K10695" s="206">
        <v>39083.26</v>
      </c>
      <c r="L10695" s="197"/>
      <c r="M10695" s="206">
        <v>35547.89</v>
      </c>
      <c r="N10695" s="197"/>
      <c r="O10695" s="207">
        <v>90.95</v>
      </c>
      <c r="P10695" s="197"/>
    </row>
    <row r="10696" spans="1:16" x14ac:dyDescent="0.25">
      <c r="A10696" s="205" t="s">
        <v>2092</v>
      </c>
      <c r="B10696" s="197"/>
      <c r="C10696" s="197"/>
      <c r="D10696" s="197"/>
      <c r="E10696" s="197"/>
      <c r="F10696" s="197"/>
      <c r="G10696" s="197"/>
      <c r="H10696" s="197"/>
      <c r="I10696" s="206">
        <v>39083.26</v>
      </c>
      <c r="J10696" s="197"/>
      <c r="K10696" s="206">
        <v>39083.26</v>
      </c>
      <c r="L10696" s="197"/>
      <c r="M10696" s="206">
        <v>35547.89</v>
      </c>
      <c r="N10696" s="197"/>
      <c r="O10696" s="207">
        <v>90.95</v>
      </c>
      <c r="P10696" s="197"/>
    </row>
    <row r="10697" spans="1:16" x14ac:dyDescent="0.25">
      <c r="A10697" s="221" t="s">
        <v>572</v>
      </c>
      <c r="B10697" s="197"/>
      <c r="C10697" s="221" t="s">
        <v>573</v>
      </c>
      <c r="D10697" s="197"/>
      <c r="E10697" s="197"/>
      <c r="F10697" s="197"/>
      <c r="G10697" s="197"/>
      <c r="H10697" s="197"/>
      <c r="I10697" s="222">
        <v>33600</v>
      </c>
      <c r="J10697" s="197"/>
      <c r="K10697" s="222">
        <v>33600</v>
      </c>
      <c r="L10697" s="197"/>
      <c r="M10697" s="222">
        <v>33584.39</v>
      </c>
      <c r="N10697" s="197"/>
      <c r="O10697" s="220">
        <v>99.95</v>
      </c>
      <c r="P10697" s="197"/>
    </row>
    <row r="10698" spans="1:16" x14ac:dyDescent="0.25">
      <c r="A10698" s="218" t="s">
        <v>574</v>
      </c>
      <c r="B10698" s="197"/>
      <c r="C10698" s="218" t="s">
        <v>575</v>
      </c>
      <c r="D10698" s="197"/>
      <c r="E10698" s="197"/>
      <c r="F10698" s="197"/>
      <c r="G10698" s="197"/>
      <c r="H10698" s="197"/>
      <c r="I10698" s="219" t="s">
        <v>0</v>
      </c>
      <c r="J10698" s="197"/>
      <c r="K10698" s="219" t="s">
        <v>0</v>
      </c>
      <c r="L10698" s="197"/>
      <c r="M10698" s="219">
        <v>27906.71</v>
      </c>
      <c r="N10698" s="197"/>
      <c r="O10698" s="217" t="s">
        <v>0</v>
      </c>
      <c r="P10698" s="197"/>
    </row>
    <row r="10699" spans="1:16" x14ac:dyDescent="0.25">
      <c r="A10699" s="218" t="s">
        <v>580</v>
      </c>
      <c r="B10699" s="197"/>
      <c r="C10699" s="218" t="s">
        <v>581</v>
      </c>
      <c r="D10699" s="197"/>
      <c r="E10699" s="197"/>
      <c r="F10699" s="197"/>
      <c r="G10699" s="197"/>
      <c r="H10699" s="197"/>
      <c r="I10699" s="219" t="s">
        <v>0</v>
      </c>
      <c r="J10699" s="197"/>
      <c r="K10699" s="219" t="s">
        <v>0</v>
      </c>
      <c r="L10699" s="197"/>
      <c r="M10699" s="219">
        <v>1073.06</v>
      </c>
      <c r="N10699" s="197"/>
      <c r="O10699" s="217" t="s">
        <v>0</v>
      </c>
      <c r="P10699" s="197"/>
    </row>
    <row r="10700" spans="1:16" x14ac:dyDescent="0.25">
      <c r="A10700" s="218" t="s">
        <v>576</v>
      </c>
      <c r="B10700" s="197"/>
      <c r="C10700" s="218" t="s">
        <v>577</v>
      </c>
      <c r="D10700" s="197"/>
      <c r="E10700" s="197"/>
      <c r="F10700" s="197"/>
      <c r="G10700" s="197"/>
      <c r="H10700" s="197"/>
      <c r="I10700" s="219" t="s">
        <v>0</v>
      </c>
      <c r="J10700" s="197"/>
      <c r="K10700" s="219" t="s">
        <v>0</v>
      </c>
      <c r="L10700" s="197"/>
      <c r="M10700" s="219">
        <v>4604.62</v>
      </c>
      <c r="N10700" s="197"/>
      <c r="O10700" s="217" t="s">
        <v>0</v>
      </c>
      <c r="P10700" s="197"/>
    </row>
    <row r="10701" spans="1:16" x14ac:dyDescent="0.25">
      <c r="A10701" s="221" t="s">
        <v>582</v>
      </c>
      <c r="B10701" s="197"/>
      <c r="C10701" s="221" t="s">
        <v>583</v>
      </c>
      <c r="D10701" s="197"/>
      <c r="E10701" s="197"/>
      <c r="F10701" s="197"/>
      <c r="G10701" s="197"/>
      <c r="H10701" s="197"/>
      <c r="I10701" s="222">
        <v>5483.26</v>
      </c>
      <c r="J10701" s="197"/>
      <c r="K10701" s="222">
        <v>5483.26</v>
      </c>
      <c r="L10701" s="197"/>
      <c r="M10701" s="222">
        <v>1963.5</v>
      </c>
      <c r="N10701" s="197"/>
      <c r="O10701" s="220">
        <v>35.81</v>
      </c>
      <c r="P10701" s="197"/>
    </row>
    <row r="10702" spans="1:16" x14ac:dyDescent="0.25">
      <c r="A10702" s="218" t="s">
        <v>584</v>
      </c>
      <c r="B10702" s="197"/>
      <c r="C10702" s="218" t="s">
        <v>585</v>
      </c>
      <c r="D10702" s="197"/>
      <c r="E10702" s="197"/>
      <c r="F10702" s="197"/>
      <c r="G10702" s="197"/>
      <c r="H10702" s="197"/>
      <c r="I10702" s="219" t="s">
        <v>0</v>
      </c>
      <c r="J10702" s="197"/>
      <c r="K10702" s="219" t="s">
        <v>0</v>
      </c>
      <c r="L10702" s="197"/>
      <c r="M10702" s="219">
        <v>1963.5</v>
      </c>
      <c r="N10702" s="197"/>
      <c r="O10702" s="217" t="s">
        <v>0</v>
      </c>
      <c r="P10702" s="197"/>
    </row>
    <row r="10703" spans="1:16" x14ac:dyDescent="0.25">
      <c r="A10703" s="212" t="s">
        <v>1577</v>
      </c>
      <c r="B10703" s="197"/>
      <c r="C10703" s="212" t="s">
        <v>1578</v>
      </c>
      <c r="D10703" s="197"/>
      <c r="E10703" s="197"/>
      <c r="F10703" s="197"/>
      <c r="G10703" s="197"/>
      <c r="H10703" s="197"/>
      <c r="I10703" s="213">
        <v>410</v>
      </c>
      <c r="J10703" s="197"/>
      <c r="K10703" s="213">
        <v>410</v>
      </c>
      <c r="L10703" s="197"/>
      <c r="M10703" s="213">
        <v>410</v>
      </c>
      <c r="N10703" s="197"/>
      <c r="O10703" s="214">
        <v>100</v>
      </c>
      <c r="P10703" s="197"/>
    </row>
    <row r="10704" spans="1:16" x14ac:dyDescent="0.25">
      <c r="A10704" s="205" t="s">
        <v>243</v>
      </c>
      <c r="B10704" s="197"/>
      <c r="C10704" s="197"/>
      <c r="D10704" s="197"/>
      <c r="E10704" s="197"/>
      <c r="F10704" s="197"/>
      <c r="G10704" s="197"/>
      <c r="H10704" s="197"/>
      <c r="I10704" s="206">
        <v>410</v>
      </c>
      <c r="J10704" s="197"/>
      <c r="K10704" s="206">
        <v>410</v>
      </c>
      <c r="L10704" s="197"/>
      <c r="M10704" s="206">
        <v>410</v>
      </c>
      <c r="N10704" s="197"/>
      <c r="O10704" s="207">
        <v>100</v>
      </c>
      <c r="P10704" s="197"/>
    </row>
    <row r="10705" spans="1:16" x14ac:dyDescent="0.25">
      <c r="A10705" s="205" t="s">
        <v>2092</v>
      </c>
      <c r="B10705" s="197"/>
      <c r="C10705" s="197"/>
      <c r="D10705" s="197"/>
      <c r="E10705" s="197"/>
      <c r="F10705" s="197"/>
      <c r="G10705" s="197"/>
      <c r="H10705" s="197"/>
      <c r="I10705" s="206">
        <v>410</v>
      </c>
      <c r="J10705" s="197"/>
      <c r="K10705" s="206">
        <v>410</v>
      </c>
      <c r="L10705" s="197"/>
      <c r="M10705" s="206">
        <v>410</v>
      </c>
      <c r="N10705" s="197"/>
      <c r="O10705" s="207">
        <v>100</v>
      </c>
      <c r="P10705" s="197"/>
    </row>
    <row r="10706" spans="1:16" x14ac:dyDescent="0.25">
      <c r="A10706" s="221" t="s">
        <v>582</v>
      </c>
      <c r="B10706" s="197"/>
      <c r="C10706" s="221" t="s">
        <v>583</v>
      </c>
      <c r="D10706" s="197"/>
      <c r="E10706" s="197"/>
      <c r="F10706" s="197"/>
      <c r="G10706" s="197"/>
      <c r="H10706" s="197"/>
      <c r="I10706" s="222">
        <v>410</v>
      </c>
      <c r="J10706" s="197"/>
      <c r="K10706" s="222">
        <v>410</v>
      </c>
      <c r="L10706" s="197"/>
      <c r="M10706" s="222">
        <v>410</v>
      </c>
      <c r="N10706" s="197"/>
      <c r="O10706" s="220">
        <v>100</v>
      </c>
      <c r="P10706" s="197"/>
    </row>
    <row r="10707" spans="1:16" x14ac:dyDescent="0.25">
      <c r="A10707" s="218" t="s">
        <v>588</v>
      </c>
      <c r="B10707" s="197"/>
      <c r="C10707" s="218" t="s">
        <v>589</v>
      </c>
      <c r="D10707" s="197"/>
      <c r="E10707" s="197"/>
      <c r="F10707" s="197"/>
      <c r="G10707" s="197"/>
      <c r="H10707" s="197"/>
      <c r="I10707" s="219" t="s">
        <v>0</v>
      </c>
      <c r="J10707" s="197"/>
      <c r="K10707" s="219" t="s">
        <v>0</v>
      </c>
      <c r="L10707" s="197"/>
      <c r="M10707" s="219">
        <v>410</v>
      </c>
      <c r="N10707" s="197"/>
      <c r="O10707" s="217" t="s">
        <v>0</v>
      </c>
      <c r="P10707" s="197"/>
    </row>
    <row r="10708" spans="1:16" x14ac:dyDescent="0.25">
      <c r="A10708" s="212" t="s">
        <v>1545</v>
      </c>
      <c r="B10708" s="197"/>
      <c r="C10708" s="212" t="s">
        <v>1546</v>
      </c>
      <c r="D10708" s="197"/>
      <c r="E10708" s="197"/>
      <c r="F10708" s="197"/>
      <c r="G10708" s="197"/>
      <c r="H10708" s="197"/>
      <c r="I10708" s="213">
        <v>663.41</v>
      </c>
      <c r="J10708" s="197"/>
      <c r="K10708" s="213">
        <v>663.41</v>
      </c>
      <c r="L10708" s="197"/>
      <c r="M10708" s="213">
        <v>0</v>
      </c>
      <c r="N10708" s="197"/>
      <c r="O10708" s="214">
        <v>0</v>
      </c>
      <c r="P10708" s="197"/>
    </row>
    <row r="10709" spans="1:16" x14ac:dyDescent="0.25">
      <c r="A10709" s="205" t="s">
        <v>243</v>
      </c>
      <c r="B10709" s="197"/>
      <c r="C10709" s="197"/>
      <c r="D10709" s="197"/>
      <c r="E10709" s="197"/>
      <c r="F10709" s="197"/>
      <c r="G10709" s="197"/>
      <c r="H10709" s="197"/>
      <c r="I10709" s="206">
        <v>663.41</v>
      </c>
      <c r="J10709" s="197"/>
      <c r="K10709" s="206">
        <v>663.41</v>
      </c>
      <c r="L10709" s="197"/>
      <c r="M10709" s="206">
        <v>0</v>
      </c>
      <c r="N10709" s="197"/>
      <c r="O10709" s="207">
        <v>0</v>
      </c>
      <c r="P10709" s="197"/>
    </row>
    <row r="10710" spans="1:16" x14ac:dyDescent="0.25">
      <c r="A10710" s="205" t="s">
        <v>2090</v>
      </c>
      <c r="B10710" s="197"/>
      <c r="C10710" s="197"/>
      <c r="D10710" s="197"/>
      <c r="E10710" s="197"/>
      <c r="F10710" s="197"/>
      <c r="G10710" s="197"/>
      <c r="H10710" s="197"/>
      <c r="I10710" s="206">
        <v>663.41</v>
      </c>
      <c r="J10710" s="197"/>
      <c r="K10710" s="206">
        <v>663.41</v>
      </c>
      <c r="L10710" s="197"/>
      <c r="M10710" s="206">
        <v>0</v>
      </c>
      <c r="N10710" s="197"/>
      <c r="O10710" s="207">
        <v>0</v>
      </c>
      <c r="P10710" s="197"/>
    </row>
    <row r="10711" spans="1:16" x14ac:dyDescent="0.25">
      <c r="A10711" s="221" t="s">
        <v>582</v>
      </c>
      <c r="B10711" s="197"/>
      <c r="C10711" s="221" t="s">
        <v>583</v>
      </c>
      <c r="D10711" s="197"/>
      <c r="E10711" s="197"/>
      <c r="F10711" s="197"/>
      <c r="G10711" s="197"/>
      <c r="H10711" s="197"/>
      <c r="I10711" s="222">
        <v>663.41</v>
      </c>
      <c r="J10711" s="197"/>
      <c r="K10711" s="222">
        <v>663.41</v>
      </c>
      <c r="L10711" s="197"/>
      <c r="M10711" s="222">
        <v>0</v>
      </c>
      <c r="N10711" s="197"/>
      <c r="O10711" s="220">
        <v>0</v>
      </c>
      <c r="P10711" s="197"/>
    </row>
    <row r="10712" spans="1:16" x14ac:dyDescent="0.25">
      <c r="A10712" s="212" t="s">
        <v>1547</v>
      </c>
      <c r="B10712" s="197"/>
      <c r="C10712" s="212" t="s">
        <v>1548</v>
      </c>
      <c r="D10712" s="197"/>
      <c r="E10712" s="197"/>
      <c r="F10712" s="197"/>
      <c r="G10712" s="197"/>
      <c r="H10712" s="197"/>
      <c r="I10712" s="213">
        <v>6773.63</v>
      </c>
      <c r="J10712" s="197"/>
      <c r="K10712" s="213">
        <v>6773.63</v>
      </c>
      <c r="L10712" s="197"/>
      <c r="M10712" s="213">
        <v>6505.69</v>
      </c>
      <c r="N10712" s="197"/>
      <c r="O10712" s="214">
        <v>96.04</v>
      </c>
      <c r="P10712" s="197"/>
    </row>
    <row r="10713" spans="1:16" x14ac:dyDescent="0.25">
      <c r="A10713" s="205" t="s">
        <v>243</v>
      </c>
      <c r="B10713" s="197"/>
      <c r="C10713" s="197"/>
      <c r="D10713" s="197"/>
      <c r="E10713" s="197"/>
      <c r="F10713" s="197"/>
      <c r="G10713" s="197"/>
      <c r="H10713" s="197"/>
      <c r="I10713" s="206">
        <v>6773.63</v>
      </c>
      <c r="J10713" s="197"/>
      <c r="K10713" s="206">
        <v>6773.63</v>
      </c>
      <c r="L10713" s="197"/>
      <c r="M10713" s="206">
        <v>6505.69</v>
      </c>
      <c r="N10713" s="197"/>
      <c r="O10713" s="207">
        <v>96.04</v>
      </c>
      <c r="P10713" s="197"/>
    </row>
    <row r="10714" spans="1:16" x14ac:dyDescent="0.25">
      <c r="A10714" s="205" t="s">
        <v>2090</v>
      </c>
      <c r="B10714" s="197"/>
      <c r="C10714" s="197"/>
      <c r="D10714" s="197"/>
      <c r="E10714" s="197"/>
      <c r="F10714" s="197"/>
      <c r="G10714" s="197"/>
      <c r="H10714" s="197"/>
      <c r="I10714" s="206">
        <v>6773.63</v>
      </c>
      <c r="J10714" s="197"/>
      <c r="K10714" s="206">
        <v>6773.63</v>
      </c>
      <c r="L10714" s="197"/>
      <c r="M10714" s="206">
        <v>6505.69</v>
      </c>
      <c r="N10714" s="197"/>
      <c r="O10714" s="207">
        <v>96.04</v>
      </c>
      <c r="P10714" s="197"/>
    </row>
    <row r="10715" spans="1:16" x14ac:dyDescent="0.25">
      <c r="A10715" s="221" t="s">
        <v>658</v>
      </c>
      <c r="B10715" s="197"/>
      <c r="C10715" s="221" t="s">
        <v>659</v>
      </c>
      <c r="D10715" s="197"/>
      <c r="E10715" s="197"/>
      <c r="F10715" s="197"/>
      <c r="G10715" s="197"/>
      <c r="H10715" s="197"/>
      <c r="I10715" s="222">
        <v>6773.63</v>
      </c>
      <c r="J10715" s="197"/>
      <c r="K10715" s="222">
        <v>6773.63</v>
      </c>
      <c r="L10715" s="197"/>
      <c r="M10715" s="222">
        <v>6505.69</v>
      </c>
      <c r="N10715" s="197"/>
      <c r="O10715" s="220">
        <v>96.04</v>
      </c>
      <c r="P10715" s="197"/>
    </row>
    <row r="10716" spans="1:16" x14ac:dyDescent="0.25">
      <c r="A10716" s="218" t="s">
        <v>969</v>
      </c>
      <c r="B10716" s="197"/>
      <c r="C10716" s="218" t="s">
        <v>970</v>
      </c>
      <c r="D10716" s="197"/>
      <c r="E10716" s="197"/>
      <c r="F10716" s="197"/>
      <c r="G10716" s="197"/>
      <c r="H10716" s="197"/>
      <c r="I10716" s="219" t="s">
        <v>0</v>
      </c>
      <c r="J10716" s="197"/>
      <c r="K10716" s="219" t="s">
        <v>0</v>
      </c>
      <c r="L10716" s="197"/>
      <c r="M10716" s="219">
        <v>6505.69</v>
      </c>
      <c r="N10716" s="197"/>
      <c r="O10716" s="217" t="s">
        <v>0</v>
      </c>
      <c r="P10716" s="197"/>
    </row>
    <row r="10717" spans="1:16" x14ac:dyDescent="0.25">
      <c r="A10717" s="212" t="s">
        <v>1645</v>
      </c>
      <c r="B10717" s="197"/>
      <c r="C10717" s="212" t="s">
        <v>1646</v>
      </c>
      <c r="D10717" s="197"/>
      <c r="E10717" s="197"/>
      <c r="F10717" s="197"/>
      <c r="G10717" s="197"/>
      <c r="H10717" s="197"/>
      <c r="I10717" s="213">
        <v>1762.73</v>
      </c>
      <c r="J10717" s="197"/>
      <c r="K10717" s="213">
        <v>1762.73</v>
      </c>
      <c r="L10717" s="197"/>
      <c r="M10717" s="213">
        <v>1345</v>
      </c>
      <c r="N10717" s="197"/>
      <c r="O10717" s="214">
        <v>76.3</v>
      </c>
      <c r="P10717" s="197"/>
    </row>
    <row r="10718" spans="1:16" x14ac:dyDescent="0.25">
      <c r="A10718" s="205" t="s">
        <v>242</v>
      </c>
      <c r="B10718" s="197"/>
      <c r="C10718" s="197"/>
      <c r="D10718" s="197"/>
      <c r="E10718" s="197"/>
      <c r="F10718" s="197"/>
      <c r="G10718" s="197"/>
      <c r="H10718" s="197"/>
      <c r="I10718" s="206">
        <v>1250</v>
      </c>
      <c r="J10718" s="197"/>
      <c r="K10718" s="206">
        <v>1250</v>
      </c>
      <c r="L10718" s="197"/>
      <c r="M10718" s="206">
        <v>965</v>
      </c>
      <c r="N10718" s="197"/>
      <c r="O10718" s="207">
        <v>77.2</v>
      </c>
      <c r="P10718" s="197"/>
    </row>
    <row r="10719" spans="1:16" x14ac:dyDescent="0.25">
      <c r="A10719" s="205" t="s">
        <v>2086</v>
      </c>
      <c r="B10719" s="197"/>
      <c r="C10719" s="197"/>
      <c r="D10719" s="197"/>
      <c r="E10719" s="197"/>
      <c r="F10719" s="197"/>
      <c r="G10719" s="197"/>
      <c r="H10719" s="197"/>
      <c r="I10719" s="206">
        <v>1250</v>
      </c>
      <c r="J10719" s="197"/>
      <c r="K10719" s="206">
        <v>1250</v>
      </c>
      <c r="L10719" s="197"/>
      <c r="M10719" s="206">
        <v>965</v>
      </c>
      <c r="N10719" s="197"/>
      <c r="O10719" s="207">
        <v>77.2</v>
      </c>
      <c r="P10719" s="197"/>
    </row>
    <row r="10720" spans="1:16" x14ac:dyDescent="0.25">
      <c r="A10720" s="221" t="s">
        <v>582</v>
      </c>
      <c r="B10720" s="197"/>
      <c r="C10720" s="221" t="s">
        <v>583</v>
      </c>
      <c r="D10720" s="197"/>
      <c r="E10720" s="197"/>
      <c r="F10720" s="197"/>
      <c r="G10720" s="197"/>
      <c r="H10720" s="197"/>
      <c r="I10720" s="222">
        <v>750</v>
      </c>
      <c r="J10720" s="197"/>
      <c r="K10720" s="222">
        <v>750</v>
      </c>
      <c r="L10720" s="197"/>
      <c r="M10720" s="222">
        <v>715</v>
      </c>
      <c r="N10720" s="197"/>
      <c r="O10720" s="220">
        <v>95.33</v>
      </c>
      <c r="P10720" s="197"/>
    </row>
    <row r="10721" spans="1:16" x14ac:dyDescent="0.25">
      <c r="A10721" s="218" t="s">
        <v>774</v>
      </c>
      <c r="B10721" s="197"/>
      <c r="C10721" s="218" t="s">
        <v>775</v>
      </c>
      <c r="D10721" s="197"/>
      <c r="E10721" s="197"/>
      <c r="F10721" s="197"/>
      <c r="G10721" s="197"/>
      <c r="H10721" s="197"/>
      <c r="I10721" s="219" t="s">
        <v>0</v>
      </c>
      <c r="J10721" s="197"/>
      <c r="K10721" s="219" t="s">
        <v>0</v>
      </c>
      <c r="L10721" s="197"/>
      <c r="M10721" s="219">
        <v>250</v>
      </c>
      <c r="N10721" s="197"/>
      <c r="O10721" s="217" t="s">
        <v>0</v>
      </c>
      <c r="P10721" s="197"/>
    </row>
    <row r="10722" spans="1:16" x14ac:dyDescent="0.25">
      <c r="A10722" s="218" t="s">
        <v>798</v>
      </c>
      <c r="B10722" s="197"/>
      <c r="C10722" s="218" t="s">
        <v>799</v>
      </c>
      <c r="D10722" s="197"/>
      <c r="E10722" s="197"/>
      <c r="F10722" s="197"/>
      <c r="G10722" s="197"/>
      <c r="H10722" s="197"/>
      <c r="I10722" s="219" t="s">
        <v>0</v>
      </c>
      <c r="J10722" s="197"/>
      <c r="K10722" s="219" t="s">
        <v>0</v>
      </c>
      <c r="L10722" s="197"/>
      <c r="M10722" s="219">
        <v>465</v>
      </c>
      <c r="N10722" s="197"/>
      <c r="O10722" s="217" t="s">
        <v>0</v>
      </c>
      <c r="P10722" s="197"/>
    </row>
    <row r="10723" spans="1:16" x14ac:dyDescent="0.25">
      <c r="A10723" s="221" t="s">
        <v>592</v>
      </c>
      <c r="B10723" s="197"/>
      <c r="C10723" s="221" t="s">
        <v>593</v>
      </c>
      <c r="D10723" s="197"/>
      <c r="E10723" s="197"/>
      <c r="F10723" s="197"/>
      <c r="G10723" s="197"/>
      <c r="H10723" s="197"/>
      <c r="I10723" s="222">
        <v>500</v>
      </c>
      <c r="J10723" s="197"/>
      <c r="K10723" s="222">
        <v>500</v>
      </c>
      <c r="L10723" s="197"/>
      <c r="M10723" s="222">
        <v>250</v>
      </c>
      <c r="N10723" s="197"/>
      <c r="O10723" s="220">
        <v>50</v>
      </c>
      <c r="P10723" s="197"/>
    </row>
    <row r="10724" spans="1:16" x14ac:dyDescent="0.25">
      <c r="A10724" s="218" t="s">
        <v>1369</v>
      </c>
      <c r="B10724" s="197"/>
      <c r="C10724" s="218" t="s">
        <v>1370</v>
      </c>
      <c r="D10724" s="197"/>
      <c r="E10724" s="197"/>
      <c r="F10724" s="197"/>
      <c r="G10724" s="197"/>
      <c r="H10724" s="197"/>
      <c r="I10724" s="219" t="s">
        <v>0</v>
      </c>
      <c r="J10724" s="197"/>
      <c r="K10724" s="219" t="s">
        <v>0</v>
      </c>
      <c r="L10724" s="197"/>
      <c r="M10724" s="219">
        <v>250</v>
      </c>
      <c r="N10724" s="197"/>
      <c r="O10724" s="217" t="s">
        <v>0</v>
      </c>
      <c r="P10724" s="197"/>
    </row>
    <row r="10725" spans="1:16" x14ac:dyDescent="0.25">
      <c r="A10725" s="205" t="s">
        <v>243</v>
      </c>
      <c r="B10725" s="197"/>
      <c r="C10725" s="197"/>
      <c r="D10725" s="197"/>
      <c r="E10725" s="197"/>
      <c r="F10725" s="197"/>
      <c r="G10725" s="197"/>
      <c r="H10725" s="197"/>
      <c r="I10725" s="206">
        <v>380</v>
      </c>
      <c r="J10725" s="197"/>
      <c r="K10725" s="206">
        <v>380</v>
      </c>
      <c r="L10725" s="197"/>
      <c r="M10725" s="206">
        <v>380</v>
      </c>
      <c r="N10725" s="197"/>
      <c r="O10725" s="207">
        <v>100</v>
      </c>
      <c r="P10725" s="197"/>
    </row>
    <row r="10726" spans="1:16" x14ac:dyDescent="0.25">
      <c r="A10726" s="205" t="s">
        <v>2092</v>
      </c>
      <c r="B10726" s="197"/>
      <c r="C10726" s="197"/>
      <c r="D10726" s="197"/>
      <c r="E10726" s="197"/>
      <c r="F10726" s="197"/>
      <c r="G10726" s="197"/>
      <c r="H10726" s="197"/>
      <c r="I10726" s="206">
        <v>350</v>
      </c>
      <c r="J10726" s="197"/>
      <c r="K10726" s="206">
        <v>350</v>
      </c>
      <c r="L10726" s="197"/>
      <c r="M10726" s="206">
        <v>350</v>
      </c>
      <c r="N10726" s="197"/>
      <c r="O10726" s="207">
        <v>100</v>
      </c>
      <c r="P10726" s="197"/>
    </row>
    <row r="10727" spans="1:16" x14ac:dyDescent="0.25">
      <c r="A10727" s="221" t="s">
        <v>592</v>
      </c>
      <c r="B10727" s="197"/>
      <c r="C10727" s="221" t="s">
        <v>593</v>
      </c>
      <c r="D10727" s="197"/>
      <c r="E10727" s="197"/>
      <c r="F10727" s="197"/>
      <c r="G10727" s="197"/>
      <c r="H10727" s="197"/>
      <c r="I10727" s="222">
        <v>350</v>
      </c>
      <c r="J10727" s="197"/>
      <c r="K10727" s="222">
        <v>350</v>
      </c>
      <c r="L10727" s="197"/>
      <c r="M10727" s="222">
        <v>350</v>
      </c>
      <c r="N10727" s="197"/>
      <c r="O10727" s="220">
        <v>100</v>
      </c>
      <c r="P10727" s="197"/>
    </row>
    <row r="10728" spans="1:16" x14ac:dyDescent="0.25">
      <c r="A10728" s="218" t="s">
        <v>1369</v>
      </c>
      <c r="B10728" s="197"/>
      <c r="C10728" s="218" t="s">
        <v>1370</v>
      </c>
      <c r="D10728" s="197"/>
      <c r="E10728" s="197"/>
      <c r="F10728" s="197"/>
      <c r="G10728" s="197"/>
      <c r="H10728" s="197"/>
      <c r="I10728" s="219" t="s">
        <v>0</v>
      </c>
      <c r="J10728" s="197"/>
      <c r="K10728" s="219" t="s">
        <v>0</v>
      </c>
      <c r="L10728" s="197"/>
      <c r="M10728" s="219">
        <v>350</v>
      </c>
      <c r="N10728" s="197"/>
      <c r="O10728" s="217" t="s">
        <v>0</v>
      </c>
      <c r="P10728" s="197"/>
    </row>
    <row r="10729" spans="1:16" x14ac:dyDescent="0.25">
      <c r="A10729" s="205" t="s">
        <v>2095</v>
      </c>
      <c r="B10729" s="197"/>
      <c r="C10729" s="197"/>
      <c r="D10729" s="197"/>
      <c r="E10729" s="197"/>
      <c r="F10729" s="197"/>
      <c r="G10729" s="197"/>
      <c r="H10729" s="197"/>
      <c r="I10729" s="206">
        <v>30</v>
      </c>
      <c r="J10729" s="197"/>
      <c r="K10729" s="206">
        <v>30</v>
      </c>
      <c r="L10729" s="197"/>
      <c r="M10729" s="206">
        <v>30</v>
      </c>
      <c r="N10729" s="197"/>
      <c r="O10729" s="207">
        <v>100</v>
      </c>
      <c r="P10729" s="197"/>
    </row>
    <row r="10730" spans="1:16" x14ac:dyDescent="0.25">
      <c r="A10730" s="221" t="s">
        <v>582</v>
      </c>
      <c r="B10730" s="197"/>
      <c r="C10730" s="221" t="s">
        <v>583</v>
      </c>
      <c r="D10730" s="197"/>
      <c r="E10730" s="197"/>
      <c r="F10730" s="197"/>
      <c r="G10730" s="197"/>
      <c r="H10730" s="197"/>
      <c r="I10730" s="222">
        <v>30</v>
      </c>
      <c r="J10730" s="197"/>
      <c r="K10730" s="222">
        <v>30</v>
      </c>
      <c r="L10730" s="197"/>
      <c r="M10730" s="222">
        <v>30</v>
      </c>
      <c r="N10730" s="197"/>
      <c r="O10730" s="220">
        <v>100</v>
      </c>
      <c r="P10730" s="197"/>
    </row>
    <row r="10731" spans="1:16" x14ac:dyDescent="0.25">
      <c r="A10731" s="218" t="s">
        <v>588</v>
      </c>
      <c r="B10731" s="197"/>
      <c r="C10731" s="218" t="s">
        <v>589</v>
      </c>
      <c r="D10731" s="197"/>
      <c r="E10731" s="197"/>
      <c r="F10731" s="197"/>
      <c r="G10731" s="197"/>
      <c r="H10731" s="197"/>
      <c r="I10731" s="219" t="s">
        <v>0</v>
      </c>
      <c r="J10731" s="197"/>
      <c r="K10731" s="219" t="s">
        <v>0</v>
      </c>
      <c r="L10731" s="197"/>
      <c r="M10731" s="219">
        <v>30</v>
      </c>
      <c r="N10731" s="197"/>
      <c r="O10731" s="217" t="s">
        <v>0</v>
      </c>
      <c r="P10731" s="197"/>
    </row>
    <row r="10732" spans="1:16" x14ac:dyDescent="0.25">
      <c r="A10732" s="205" t="s">
        <v>244</v>
      </c>
      <c r="B10732" s="197"/>
      <c r="C10732" s="197"/>
      <c r="D10732" s="197"/>
      <c r="E10732" s="197"/>
      <c r="F10732" s="197"/>
      <c r="G10732" s="197"/>
      <c r="H10732" s="197"/>
      <c r="I10732" s="206">
        <v>132.72999999999999</v>
      </c>
      <c r="J10732" s="197"/>
      <c r="K10732" s="206">
        <v>132.72999999999999</v>
      </c>
      <c r="L10732" s="197"/>
      <c r="M10732" s="206">
        <v>0</v>
      </c>
      <c r="N10732" s="197"/>
      <c r="O10732" s="207">
        <v>0</v>
      </c>
      <c r="P10732" s="197"/>
    </row>
    <row r="10733" spans="1:16" x14ac:dyDescent="0.25">
      <c r="A10733" s="205" t="s">
        <v>2097</v>
      </c>
      <c r="B10733" s="197"/>
      <c r="C10733" s="197"/>
      <c r="D10733" s="197"/>
      <c r="E10733" s="197"/>
      <c r="F10733" s="197"/>
      <c r="G10733" s="197"/>
      <c r="H10733" s="197"/>
      <c r="I10733" s="206">
        <v>132.72999999999999</v>
      </c>
      <c r="J10733" s="197"/>
      <c r="K10733" s="206">
        <v>132.72999999999999</v>
      </c>
      <c r="L10733" s="197"/>
      <c r="M10733" s="206">
        <v>0</v>
      </c>
      <c r="N10733" s="197"/>
      <c r="O10733" s="207">
        <v>0</v>
      </c>
      <c r="P10733" s="197"/>
    </row>
    <row r="10734" spans="1:16" x14ac:dyDescent="0.25">
      <c r="A10734" s="221" t="s">
        <v>582</v>
      </c>
      <c r="B10734" s="197"/>
      <c r="C10734" s="221" t="s">
        <v>583</v>
      </c>
      <c r="D10734" s="197"/>
      <c r="E10734" s="197"/>
      <c r="F10734" s="197"/>
      <c r="G10734" s="197"/>
      <c r="H10734" s="197"/>
      <c r="I10734" s="222">
        <v>132.72999999999999</v>
      </c>
      <c r="J10734" s="197"/>
      <c r="K10734" s="222">
        <v>132.72999999999999</v>
      </c>
      <c r="L10734" s="197"/>
      <c r="M10734" s="222">
        <v>0</v>
      </c>
      <c r="N10734" s="197"/>
      <c r="O10734" s="220">
        <v>0</v>
      </c>
      <c r="P10734" s="197"/>
    </row>
    <row r="10735" spans="1:16" x14ac:dyDescent="0.25">
      <c r="A10735" s="212" t="s">
        <v>1591</v>
      </c>
      <c r="B10735" s="197"/>
      <c r="C10735" s="212" t="s">
        <v>1592</v>
      </c>
      <c r="D10735" s="197"/>
      <c r="E10735" s="197"/>
      <c r="F10735" s="197"/>
      <c r="G10735" s="197"/>
      <c r="H10735" s="197"/>
      <c r="I10735" s="213">
        <v>5600</v>
      </c>
      <c r="J10735" s="197"/>
      <c r="K10735" s="213">
        <v>5600</v>
      </c>
      <c r="L10735" s="197"/>
      <c r="M10735" s="213">
        <v>5688</v>
      </c>
      <c r="N10735" s="197"/>
      <c r="O10735" s="214">
        <v>101.57</v>
      </c>
      <c r="P10735" s="197"/>
    </row>
    <row r="10736" spans="1:16" x14ac:dyDescent="0.25">
      <c r="A10736" s="205" t="s">
        <v>243</v>
      </c>
      <c r="B10736" s="197"/>
      <c r="C10736" s="197"/>
      <c r="D10736" s="197"/>
      <c r="E10736" s="197"/>
      <c r="F10736" s="197"/>
      <c r="G10736" s="197"/>
      <c r="H10736" s="197"/>
      <c r="I10736" s="206">
        <v>5600</v>
      </c>
      <c r="J10736" s="197"/>
      <c r="K10736" s="206">
        <v>5600</v>
      </c>
      <c r="L10736" s="197"/>
      <c r="M10736" s="206">
        <v>5688</v>
      </c>
      <c r="N10736" s="197"/>
      <c r="O10736" s="207">
        <v>101.57</v>
      </c>
      <c r="P10736" s="197"/>
    </row>
    <row r="10737" spans="1:16" x14ac:dyDescent="0.25">
      <c r="A10737" s="205" t="s">
        <v>2090</v>
      </c>
      <c r="B10737" s="197"/>
      <c r="C10737" s="197"/>
      <c r="D10737" s="197"/>
      <c r="E10737" s="197"/>
      <c r="F10737" s="197"/>
      <c r="G10737" s="197"/>
      <c r="H10737" s="197"/>
      <c r="I10737" s="206">
        <v>5600</v>
      </c>
      <c r="J10737" s="197"/>
      <c r="K10737" s="206">
        <v>5600</v>
      </c>
      <c r="L10737" s="197"/>
      <c r="M10737" s="206">
        <v>5688</v>
      </c>
      <c r="N10737" s="197"/>
      <c r="O10737" s="207">
        <v>101.57</v>
      </c>
      <c r="P10737" s="197"/>
    </row>
    <row r="10738" spans="1:16" x14ac:dyDescent="0.25">
      <c r="A10738" s="221" t="s">
        <v>592</v>
      </c>
      <c r="B10738" s="197"/>
      <c r="C10738" s="221" t="s">
        <v>593</v>
      </c>
      <c r="D10738" s="197"/>
      <c r="E10738" s="197"/>
      <c r="F10738" s="197"/>
      <c r="G10738" s="197"/>
      <c r="H10738" s="197"/>
      <c r="I10738" s="222">
        <v>5600</v>
      </c>
      <c r="J10738" s="197"/>
      <c r="K10738" s="222">
        <v>5600</v>
      </c>
      <c r="L10738" s="197"/>
      <c r="M10738" s="222">
        <v>5688</v>
      </c>
      <c r="N10738" s="197"/>
      <c r="O10738" s="220">
        <v>101.57</v>
      </c>
      <c r="P10738" s="197"/>
    </row>
    <row r="10739" spans="1:16" x14ac:dyDescent="0.25">
      <c r="A10739" s="218" t="s">
        <v>1369</v>
      </c>
      <c r="B10739" s="197"/>
      <c r="C10739" s="218" t="s">
        <v>1370</v>
      </c>
      <c r="D10739" s="197"/>
      <c r="E10739" s="197"/>
      <c r="F10739" s="197"/>
      <c r="G10739" s="197"/>
      <c r="H10739" s="197"/>
      <c r="I10739" s="219" t="s">
        <v>0</v>
      </c>
      <c r="J10739" s="197"/>
      <c r="K10739" s="219" t="s">
        <v>0</v>
      </c>
      <c r="L10739" s="197"/>
      <c r="M10739" s="219">
        <v>5688</v>
      </c>
      <c r="N10739" s="197"/>
      <c r="O10739" s="217" t="s">
        <v>0</v>
      </c>
      <c r="P10739" s="197"/>
    </row>
    <row r="10740" spans="1:16" x14ac:dyDescent="0.25">
      <c r="A10740" s="212" t="s">
        <v>1555</v>
      </c>
      <c r="B10740" s="197"/>
      <c r="C10740" s="212" t="s">
        <v>1556</v>
      </c>
      <c r="D10740" s="197"/>
      <c r="E10740" s="197"/>
      <c r="F10740" s="197"/>
      <c r="G10740" s="197"/>
      <c r="H10740" s="197"/>
      <c r="I10740" s="213">
        <v>500</v>
      </c>
      <c r="J10740" s="197"/>
      <c r="K10740" s="213">
        <v>500</v>
      </c>
      <c r="L10740" s="197"/>
      <c r="M10740" s="213">
        <v>149.5</v>
      </c>
      <c r="N10740" s="197"/>
      <c r="O10740" s="214">
        <v>29.9</v>
      </c>
      <c r="P10740" s="197"/>
    </row>
    <row r="10741" spans="1:16" x14ac:dyDescent="0.25">
      <c r="A10741" s="205" t="s">
        <v>243</v>
      </c>
      <c r="B10741" s="197"/>
      <c r="C10741" s="197"/>
      <c r="D10741" s="197"/>
      <c r="E10741" s="197"/>
      <c r="F10741" s="197"/>
      <c r="G10741" s="197"/>
      <c r="H10741" s="197"/>
      <c r="I10741" s="206">
        <v>500</v>
      </c>
      <c r="J10741" s="197"/>
      <c r="K10741" s="206">
        <v>500</v>
      </c>
      <c r="L10741" s="197"/>
      <c r="M10741" s="206">
        <v>149.5</v>
      </c>
      <c r="N10741" s="197"/>
      <c r="O10741" s="207">
        <v>29.9</v>
      </c>
      <c r="P10741" s="197"/>
    </row>
    <row r="10742" spans="1:16" x14ac:dyDescent="0.25">
      <c r="A10742" s="205" t="s">
        <v>2090</v>
      </c>
      <c r="B10742" s="197"/>
      <c r="C10742" s="197"/>
      <c r="D10742" s="197"/>
      <c r="E10742" s="197"/>
      <c r="F10742" s="197"/>
      <c r="G10742" s="197"/>
      <c r="H10742" s="197"/>
      <c r="I10742" s="206">
        <v>500</v>
      </c>
      <c r="J10742" s="197"/>
      <c r="K10742" s="206">
        <v>500</v>
      </c>
      <c r="L10742" s="197"/>
      <c r="M10742" s="206">
        <v>149.5</v>
      </c>
      <c r="N10742" s="197"/>
      <c r="O10742" s="207">
        <v>29.9</v>
      </c>
      <c r="P10742" s="197"/>
    </row>
    <row r="10743" spans="1:16" x14ac:dyDescent="0.25">
      <c r="A10743" s="221" t="s">
        <v>582</v>
      </c>
      <c r="B10743" s="197"/>
      <c r="C10743" s="221" t="s">
        <v>583</v>
      </c>
      <c r="D10743" s="197"/>
      <c r="E10743" s="197"/>
      <c r="F10743" s="197"/>
      <c r="G10743" s="197"/>
      <c r="H10743" s="197"/>
      <c r="I10743" s="222">
        <v>500</v>
      </c>
      <c r="J10743" s="197"/>
      <c r="K10743" s="222">
        <v>500</v>
      </c>
      <c r="L10743" s="197"/>
      <c r="M10743" s="222">
        <v>149.5</v>
      </c>
      <c r="N10743" s="197"/>
      <c r="O10743" s="220">
        <v>29.9</v>
      </c>
      <c r="P10743" s="197"/>
    </row>
    <row r="10744" spans="1:16" x14ac:dyDescent="0.25">
      <c r="A10744" s="218" t="s">
        <v>588</v>
      </c>
      <c r="B10744" s="197"/>
      <c r="C10744" s="218" t="s">
        <v>589</v>
      </c>
      <c r="D10744" s="197"/>
      <c r="E10744" s="197"/>
      <c r="F10744" s="197"/>
      <c r="G10744" s="197"/>
      <c r="H10744" s="197"/>
      <c r="I10744" s="219" t="s">
        <v>0</v>
      </c>
      <c r="J10744" s="197"/>
      <c r="K10744" s="219" t="s">
        <v>0</v>
      </c>
      <c r="L10744" s="197"/>
      <c r="M10744" s="219">
        <v>149.5</v>
      </c>
      <c r="N10744" s="197"/>
      <c r="O10744" s="217" t="s">
        <v>0</v>
      </c>
      <c r="P10744" s="197"/>
    </row>
    <row r="10745" spans="1:16" x14ac:dyDescent="0.25">
      <c r="A10745" s="212" t="s">
        <v>1559</v>
      </c>
      <c r="B10745" s="197"/>
      <c r="C10745" s="212" t="s">
        <v>908</v>
      </c>
      <c r="D10745" s="197"/>
      <c r="E10745" s="197"/>
      <c r="F10745" s="197"/>
      <c r="G10745" s="197"/>
      <c r="H10745" s="197"/>
      <c r="I10745" s="213">
        <v>1300</v>
      </c>
      <c r="J10745" s="197"/>
      <c r="K10745" s="213">
        <v>1300</v>
      </c>
      <c r="L10745" s="197"/>
      <c r="M10745" s="213">
        <v>1300</v>
      </c>
      <c r="N10745" s="197"/>
      <c r="O10745" s="214">
        <v>100</v>
      </c>
      <c r="P10745" s="197"/>
    </row>
    <row r="10746" spans="1:16" x14ac:dyDescent="0.25">
      <c r="A10746" s="205" t="s">
        <v>240</v>
      </c>
      <c r="B10746" s="197"/>
      <c r="C10746" s="197"/>
      <c r="D10746" s="197"/>
      <c r="E10746" s="197"/>
      <c r="F10746" s="197"/>
      <c r="G10746" s="197"/>
      <c r="H10746" s="197"/>
      <c r="I10746" s="206">
        <v>1300</v>
      </c>
      <c r="J10746" s="197"/>
      <c r="K10746" s="206">
        <v>1300</v>
      </c>
      <c r="L10746" s="197"/>
      <c r="M10746" s="206">
        <v>1300</v>
      </c>
      <c r="N10746" s="197"/>
      <c r="O10746" s="207">
        <v>100</v>
      </c>
      <c r="P10746" s="197"/>
    </row>
    <row r="10747" spans="1:16" x14ac:dyDescent="0.25">
      <c r="A10747" s="205" t="s">
        <v>2076</v>
      </c>
      <c r="B10747" s="197"/>
      <c r="C10747" s="197"/>
      <c r="D10747" s="197"/>
      <c r="E10747" s="197"/>
      <c r="F10747" s="197"/>
      <c r="G10747" s="197"/>
      <c r="H10747" s="197"/>
      <c r="I10747" s="206">
        <v>1300</v>
      </c>
      <c r="J10747" s="197"/>
      <c r="K10747" s="206">
        <v>1300</v>
      </c>
      <c r="L10747" s="197"/>
      <c r="M10747" s="206">
        <v>1300</v>
      </c>
      <c r="N10747" s="197"/>
      <c r="O10747" s="207">
        <v>100</v>
      </c>
      <c r="P10747" s="197"/>
    </row>
    <row r="10748" spans="1:16" x14ac:dyDescent="0.25">
      <c r="A10748" s="221" t="s">
        <v>582</v>
      </c>
      <c r="B10748" s="197"/>
      <c r="C10748" s="221" t="s">
        <v>583</v>
      </c>
      <c r="D10748" s="197"/>
      <c r="E10748" s="197"/>
      <c r="F10748" s="197"/>
      <c r="G10748" s="197"/>
      <c r="H10748" s="197"/>
      <c r="I10748" s="222">
        <v>1300</v>
      </c>
      <c r="J10748" s="197"/>
      <c r="K10748" s="222">
        <v>1300</v>
      </c>
      <c r="L10748" s="197"/>
      <c r="M10748" s="222">
        <v>1300</v>
      </c>
      <c r="N10748" s="197"/>
      <c r="O10748" s="220">
        <v>100</v>
      </c>
      <c r="P10748" s="197"/>
    </row>
    <row r="10749" spans="1:16" x14ac:dyDescent="0.25">
      <c r="A10749" s="218" t="s">
        <v>790</v>
      </c>
      <c r="B10749" s="197"/>
      <c r="C10749" s="218" t="s">
        <v>791</v>
      </c>
      <c r="D10749" s="197"/>
      <c r="E10749" s="197"/>
      <c r="F10749" s="197"/>
      <c r="G10749" s="197"/>
      <c r="H10749" s="197"/>
      <c r="I10749" s="219" t="s">
        <v>0</v>
      </c>
      <c r="J10749" s="197"/>
      <c r="K10749" s="219" t="s">
        <v>0</v>
      </c>
      <c r="L10749" s="197"/>
      <c r="M10749" s="219">
        <v>702.75</v>
      </c>
      <c r="N10749" s="197"/>
      <c r="O10749" s="217" t="s">
        <v>0</v>
      </c>
      <c r="P10749" s="197"/>
    </row>
    <row r="10750" spans="1:16" x14ac:dyDescent="0.25">
      <c r="A10750" s="218" t="s">
        <v>774</v>
      </c>
      <c r="B10750" s="197"/>
      <c r="C10750" s="218" t="s">
        <v>775</v>
      </c>
      <c r="D10750" s="197"/>
      <c r="E10750" s="197"/>
      <c r="F10750" s="197"/>
      <c r="G10750" s="197"/>
      <c r="H10750" s="197"/>
      <c r="I10750" s="219" t="s">
        <v>0</v>
      </c>
      <c r="J10750" s="197"/>
      <c r="K10750" s="219" t="s">
        <v>0</v>
      </c>
      <c r="L10750" s="197"/>
      <c r="M10750" s="219">
        <v>474.75</v>
      </c>
      <c r="N10750" s="197"/>
      <c r="O10750" s="217" t="s">
        <v>0</v>
      </c>
      <c r="P10750" s="197"/>
    </row>
    <row r="10751" spans="1:16" x14ac:dyDescent="0.25">
      <c r="A10751" s="218" t="s">
        <v>600</v>
      </c>
      <c r="B10751" s="197"/>
      <c r="C10751" s="218" t="s">
        <v>601</v>
      </c>
      <c r="D10751" s="197"/>
      <c r="E10751" s="197"/>
      <c r="F10751" s="197"/>
      <c r="G10751" s="197"/>
      <c r="H10751" s="197"/>
      <c r="I10751" s="219" t="s">
        <v>0</v>
      </c>
      <c r="J10751" s="197"/>
      <c r="K10751" s="219" t="s">
        <v>0</v>
      </c>
      <c r="L10751" s="197"/>
      <c r="M10751" s="219">
        <v>122.5</v>
      </c>
      <c r="N10751" s="197"/>
      <c r="O10751" s="217" t="s">
        <v>0</v>
      </c>
      <c r="P10751" s="197"/>
    </row>
    <row r="10752" spans="1:16" x14ac:dyDescent="0.25">
      <c r="A10752" s="212" t="s">
        <v>1432</v>
      </c>
      <c r="B10752" s="197"/>
      <c r="C10752" s="212" t="s">
        <v>1433</v>
      </c>
      <c r="D10752" s="197"/>
      <c r="E10752" s="197"/>
      <c r="F10752" s="197"/>
      <c r="G10752" s="197"/>
      <c r="H10752" s="197"/>
      <c r="I10752" s="213">
        <v>1200</v>
      </c>
      <c r="J10752" s="197"/>
      <c r="K10752" s="213">
        <v>1200</v>
      </c>
      <c r="L10752" s="197"/>
      <c r="M10752" s="213">
        <v>1019.8</v>
      </c>
      <c r="N10752" s="197"/>
      <c r="O10752" s="214">
        <v>84.98</v>
      </c>
      <c r="P10752" s="197"/>
    </row>
    <row r="10753" spans="1:16" x14ac:dyDescent="0.25">
      <c r="A10753" s="205" t="s">
        <v>243</v>
      </c>
      <c r="B10753" s="197"/>
      <c r="C10753" s="197"/>
      <c r="D10753" s="197"/>
      <c r="E10753" s="197"/>
      <c r="F10753" s="197"/>
      <c r="G10753" s="197"/>
      <c r="H10753" s="197"/>
      <c r="I10753" s="206">
        <v>1200</v>
      </c>
      <c r="J10753" s="197"/>
      <c r="K10753" s="206">
        <v>1200</v>
      </c>
      <c r="L10753" s="197"/>
      <c r="M10753" s="206">
        <v>1019.8</v>
      </c>
      <c r="N10753" s="197"/>
      <c r="O10753" s="207">
        <v>84.98</v>
      </c>
      <c r="P10753" s="197"/>
    </row>
    <row r="10754" spans="1:16" x14ac:dyDescent="0.25">
      <c r="A10754" s="205" t="s">
        <v>2090</v>
      </c>
      <c r="B10754" s="197"/>
      <c r="C10754" s="197"/>
      <c r="D10754" s="197"/>
      <c r="E10754" s="197"/>
      <c r="F10754" s="197"/>
      <c r="G10754" s="197"/>
      <c r="H10754" s="197"/>
      <c r="I10754" s="206">
        <v>1200</v>
      </c>
      <c r="J10754" s="197"/>
      <c r="K10754" s="206">
        <v>1200</v>
      </c>
      <c r="L10754" s="197"/>
      <c r="M10754" s="206">
        <v>1019.8</v>
      </c>
      <c r="N10754" s="197"/>
      <c r="O10754" s="207">
        <v>84.98</v>
      </c>
      <c r="P10754" s="197"/>
    </row>
    <row r="10755" spans="1:16" x14ac:dyDescent="0.25">
      <c r="A10755" s="221" t="s">
        <v>582</v>
      </c>
      <c r="B10755" s="197"/>
      <c r="C10755" s="221" t="s">
        <v>583</v>
      </c>
      <c r="D10755" s="197"/>
      <c r="E10755" s="197"/>
      <c r="F10755" s="197"/>
      <c r="G10755" s="197"/>
      <c r="H10755" s="197"/>
      <c r="I10755" s="222">
        <v>1200</v>
      </c>
      <c r="J10755" s="197"/>
      <c r="K10755" s="222">
        <v>1200</v>
      </c>
      <c r="L10755" s="197"/>
      <c r="M10755" s="222">
        <v>1019.8</v>
      </c>
      <c r="N10755" s="197"/>
      <c r="O10755" s="220">
        <v>84.98</v>
      </c>
      <c r="P10755" s="197"/>
    </row>
    <row r="10756" spans="1:16" x14ac:dyDescent="0.25">
      <c r="A10756" s="218" t="s">
        <v>955</v>
      </c>
      <c r="B10756" s="197"/>
      <c r="C10756" s="218" t="s">
        <v>956</v>
      </c>
      <c r="D10756" s="197"/>
      <c r="E10756" s="197"/>
      <c r="F10756" s="197"/>
      <c r="G10756" s="197"/>
      <c r="H10756" s="197"/>
      <c r="I10756" s="219" t="s">
        <v>0</v>
      </c>
      <c r="J10756" s="197"/>
      <c r="K10756" s="219" t="s">
        <v>0</v>
      </c>
      <c r="L10756" s="197"/>
      <c r="M10756" s="219">
        <v>1019.8</v>
      </c>
      <c r="N10756" s="197"/>
      <c r="O10756" s="217" t="s">
        <v>0</v>
      </c>
      <c r="P10756" s="197"/>
    </row>
    <row r="10757" spans="1:16" x14ac:dyDescent="0.25">
      <c r="A10757" s="215" t="s">
        <v>1434</v>
      </c>
      <c r="B10757" s="197"/>
      <c r="C10757" s="215" t="s">
        <v>1417</v>
      </c>
      <c r="D10757" s="197"/>
      <c r="E10757" s="197"/>
      <c r="F10757" s="197"/>
      <c r="G10757" s="197"/>
      <c r="H10757" s="197"/>
      <c r="I10757" s="216">
        <v>36659.980000000003</v>
      </c>
      <c r="J10757" s="197"/>
      <c r="K10757" s="216">
        <v>36659.980000000003</v>
      </c>
      <c r="L10757" s="197"/>
      <c r="M10757" s="216">
        <v>30068.73</v>
      </c>
      <c r="N10757" s="197"/>
      <c r="O10757" s="211">
        <v>82.02</v>
      </c>
      <c r="P10757" s="197"/>
    </row>
    <row r="10758" spans="1:16" x14ac:dyDescent="0.25">
      <c r="A10758" s="212" t="s">
        <v>1437</v>
      </c>
      <c r="B10758" s="197"/>
      <c r="C10758" s="212" t="s">
        <v>1438</v>
      </c>
      <c r="D10758" s="197"/>
      <c r="E10758" s="197"/>
      <c r="F10758" s="197"/>
      <c r="G10758" s="197"/>
      <c r="H10758" s="197"/>
      <c r="I10758" s="213">
        <v>2080</v>
      </c>
      <c r="J10758" s="197"/>
      <c r="K10758" s="213">
        <v>2080</v>
      </c>
      <c r="L10758" s="197"/>
      <c r="M10758" s="213">
        <v>2077.09</v>
      </c>
      <c r="N10758" s="197"/>
      <c r="O10758" s="214">
        <v>99.86</v>
      </c>
      <c r="P10758" s="197"/>
    </row>
    <row r="10759" spans="1:16" x14ac:dyDescent="0.25">
      <c r="A10759" s="205" t="s">
        <v>240</v>
      </c>
      <c r="B10759" s="197"/>
      <c r="C10759" s="197"/>
      <c r="D10759" s="197"/>
      <c r="E10759" s="197"/>
      <c r="F10759" s="197"/>
      <c r="G10759" s="197"/>
      <c r="H10759" s="197"/>
      <c r="I10759" s="206">
        <v>2080</v>
      </c>
      <c r="J10759" s="197"/>
      <c r="K10759" s="206">
        <v>2080</v>
      </c>
      <c r="L10759" s="197"/>
      <c r="M10759" s="206">
        <v>2077.09</v>
      </c>
      <c r="N10759" s="197"/>
      <c r="O10759" s="207">
        <v>99.86</v>
      </c>
      <c r="P10759" s="197"/>
    </row>
    <row r="10760" spans="1:16" x14ac:dyDescent="0.25">
      <c r="A10760" s="205" t="s">
        <v>2076</v>
      </c>
      <c r="B10760" s="197"/>
      <c r="C10760" s="197"/>
      <c r="D10760" s="197"/>
      <c r="E10760" s="197"/>
      <c r="F10760" s="197"/>
      <c r="G10760" s="197"/>
      <c r="H10760" s="197"/>
      <c r="I10760" s="206">
        <v>2080</v>
      </c>
      <c r="J10760" s="197"/>
      <c r="K10760" s="206">
        <v>2080</v>
      </c>
      <c r="L10760" s="197"/>
      <c r="M10760" s="206">
        <v>2077.09</v>
      </c>
      <c r="N10760" s="197"/>
      <c r="O10760" s="207">
        <v>99.86</v>
      </c>
      <c r="P10760" s="197"/>
    </row>
    <row r="10761" spans="1:16" x14ac:dyDescent="0.25">
      <c r="A10761" s="221" t="s">
        <v>572</v>
      </c>
      <c r="B10761" s="197"/>
      <c r="C10761" s="221" t="s">
        <v>573</v>
      </c>
      <c r="D10761" s="197"/>
      <c r="E10761" s="197"/>
      <c r="F10761" s="197"/>
      <c r="G10761" s="197"/>
      <c r="H10761" s="197"/>
      <c r="I10761" s="222">
        <v>2080</v>
      </c>
      <c r="J10761" s="197"/>
      <c r="K10761" s="222">
        <v>2080</v>
      </c>
      <c r="L10761" s="197"/>
      <c r="M10761" s="222">
        <v>2077.09</v>
      </c>
      <c r="N10761" s="197"/>
      <c r="O10761" s="220">
        <v>99.86</v>
      </c>
      <c r="P10761" s="197"/>
    </row>
    <row r="10762" spans="1:16" x14ac:dyDescent="0.25">
      <c r="A10762" s="218" t="s">
        <v>574</v>
      </c>
      <c r="B10762" s="197"/>
      <c r="C10762" s="218" t="s">
        <v>575</v>
      </c>
      <c r="D10762" s="197"/>
      <c r="E10762" s="197"/>
      <c r="F10762" s="197"/>
      <c r="G10762" s="197"/>
      <c r="H10762" s="197"/>
      <c r="I10762" s="219" t="s">
        <v>0</v>
      </c>
      <c r="J10762" s="197"/>
      <c r="K10762" s="219" t="s">
        <v>0</v>
      </c>
      <c r="L10762" s="197"/>
      <c r="M10762" s="219">
        <v>1658.7</v>
      </c>
      <c r="N10762" s="197"/>
      <c r="O10762" s="217" t="s">
        <v>0</v>
      </c>
      <c r="P10762" s="197"/>
    </row>
    <row r="10763" spans="1:16" x14ac:dyDescent="0.25">
      <c r="A10763" s="218" t="s">
        <v>576</v>
      </c>
      <c r="B10763" s="197"/>
      <c r="C10763" s="218" t="s">
        <v>577</v>
      </c>
      <c r="D10763" s="197"/>
      <c r="E10763" s="197"/>
      <c r="F10763" s="197"/>
      <c r="G10763" s="197"/>
      <c r="H10763" s="197"/>
      <c r="I10763" s="219" t="s">
        <v>0</v>
      </c>
      <c r="J10763" s="197"/>
      <c r="K10763" s="219" t="s">
        <v>0</v>
      </c>
      <c r="L10763" s="197"/>
      <c r="M10763" s="219">
        <v>418.39</v>
      </c>
      <c r="N10763" s="197"/>
      <c r="O10763" s="217" t="s">
        <v>0</v>
      </c>
      <c r="P10763" s="197"/>
    </row>
    <row r="10764" spans="1:16" x14ac:dyDescent="0.25">
      <c r="A10764" s="212" t="s">
        <v>1597</v>
      </c>
      <c r="B10764" s="197"/>
      <c r="C10764" s="212" t="s">
        <v>1598</v>
      </c>
      <c r="D10764" s="197"/>
      <c r="E10764" s="197"/>
      <c r="F10764" s="197"/>
      <c r="G10764" s="197"/>
      <c r="H10764" s="197"/>
      <c r="I10764" s="213">
        <v>20</v>
      </c>
      <c r="J10764" s="197"/>
      <c r="K10764" s="213">
        <v>20</v>
      </c>
      <c r="L10764" s="197"/>
      <c r="M10764" s="213">
        <v>16</v>
      </c>
      <c r="N10764" s="197"/>
      <c r="O10764" s="214">
        <v>80</v>
      </c>
      <c r="P10764" s="197"/>
    </row>
    <row r="10765" spans="1:16" x14ac:dyDescent="0.25">
      <c r="A10765" s="205" t="s">
        <v>243</v>
      </c>
      <c r="B10765" s="197"/>
      <c r="C10765" s="197"/>
      <c r="D10765" s="197"/>
      <c r="E10765" s="197"/>
      <c r="F10765" s="197"/>
      <c r="G10765" s="197"/>
      <c r="H10765" s="197"/>
      <c r="I10765" s="206">
        <v>20</v>
      </c>
      <c r="J10765" s="197"/>
      <c r="K10765" s="206">
        <v>20</v>
      </c>
      <c r="L10765" s="197"/>
      <c r="M10765" s="206">
        <v>16</v>
      </c>
      <c r="N10765" s="197"/>
      <c r="O10765" s="207">
        <v>80</v>
      </c>
      <c r="P10765" s="197"/>
    </row>
    <row r="10766" spans="1:16" x14ac:dyDescent="0.25">
      <c r="A10766" s="205" t="s">
        <v>2090</v>
      </c>
      <c r="B10766" s="197"/>
      <c r="C10766" s="197"/>
      <c r="D10766" s="197"/>
      <c r="E10766" s="197"/>
      <c r="F10766" s="197"/>
      <c r="G10766" s="197"/>
      <c r="H10766" s="197"/>
      <c r="I10766" s="206">
        <v>20</v>
      </c>
      <c r="J10766" s="197"/>
      <c r="K10766" s="206">
        <v>20</v>
      </c>
      <c r="L10766" s="197"/>
      <c r="M10766" s="206">
        <v>16</v>
      </c>
      <c r="N10766" s="197"/>
      <c r="O10766" s="207">
        <v>80</v>
      </c>
      <c r="P10766" s="197"/>
    </row>
    <row r="10767" spans="1:16" x14ac:dyDescent="0.25">
      <c r="A10767" s="221" t="s">
        <v>582</v>
      </c>
      <c r="B10767" s="197"/>
      <c r="C10767" s="221" t="s">
        <v>583</v>
      </c>
      <c r="D10767" s="197"/>
      <c r="E10767" s="197"/>
      <c r="F10767" s="197"/>
      <c r="G10767" s="197"/>
      <c r="H10767" s="197"/>
      <c r="I10767" s="222">
        <v>20</v>
      </c>
      <c r="J10767" s="197"/>
      <c r="K10767" s="222">
        <v>20</v>
      </c>
      <c r="L10767" s="197"/>
      <c r="M10767" s="222">
        <v>16</v>
      </c>
      <c r="N10767" s="197"/>
      <c r="O10767" s="220">
        <v>80</v>
      </c>
      <c r="P10767" s="197"/>
    </row>
    <row r="10768" spans="1:16" x14ac:dyDescent="0.25">
      <c r="A10768" s="218" t="s">
        <v>955</v>
      </c>
      <c r="B10768" s="197"/>
      <c r="C10768" s="218" t="s">
        <v>956</v>
      </c>
      <c r="D10768" s="197"/>
      <c r="E10768" s="197"/>
      <c r="F10768" s="197"/>
      <c r="G10768" s="197"/>
      <c r="H10768" s="197"/>
      <c r="I10768" s="219" t="s">
        <v>0</v>
      </c>
      <c r="J10768" s="197"/>
      <c r="K10768" s="219" t="s">
        <v>0</v>
      </c>
      <c r="L10768" s="197"/>
      <c r="M10768" s="219">
        <v>16</v>
      </c>
      <c r="N10768" s="197"/>
      <c r="O10768" s="217" t="s">
        <v>0</v>
      </c>
      <c r="P10768" s="197"/>
    </row>
    <row r="10769" spans="1:16" x14ac:dyDescent="0.25">
      <c r="A10769" s="212" t="s">
        <v>1560</v>
      </c>
      <c r="B10769" s="197"/>
      <c r="C10769" s="212" t="s">
        <v>1561</v>
      </c>
      <c r="D10769" s="197"/>
      <c r="E10769" s="197"/>
      <c r="F10769" s="197"/>
      <c r="G10769" s="197"/>
      <c r="H10769" s="197"/>
      <c r="I10769" s="213">
        <v>23100</v>
      </c>
      <c r="J10769" s="197"/>
      <c r="K10769" s="213">
        <v>23100</v>
      </c>
      <c r="L10769" s="197"/>
      <c r="M10769" s="213">
        <v>22179.08</v>
      </c>
      <c r="N10769" s="197"/>
      <c r="O10769" s="214">
        <v>96.01</v>
      </c>
      <c r="P10769" s="197"/>
    </row>
    <row r="10770" spans="1:16" x14ac:dyDescent="0.25">
      <c r="A10770" s="205" t="s">
        <v>243</v>
      </c>
      <c r="B10770" s="197"/>
      <c r="C10770" s="197"/>
      <c r="D10770" s="197"/>
      <c r="E10770" s="197"/>
      <c r="F10770" s="197"/>
      <c r="G10770" s="197"/>
      <c r="H10770" s="197"/>
      <c r="I10770" s="206">
        <v>23100</v>
      </c>
      <c r="J10770" s="197"/>
      <c r="K10770" s="206">
        <v>23100</v>
      </c>
      <c r="L10770" s="197"/>
      <c r="M10770" s="206">
        <v>22179.08</v>
      </c>
      <c r="N10770" s="197"/>
      <c r="O10770" s="207">
        <v>96.01</v>
      </c>
      <c r="P10770" s="197"/>
    </row>
    <row r="10771" spans="1:16" x14ac:dyDescent="0.25">
      <c r="A10771" s="205" t="s">
        <v>2090</v>
      </c>
      <c r="B10771" s="197"/>
      <c r="C10771" s="197"/>
      <c r="D10771" s="197"/>
      <c r="E10771" s="197"/>
      <c r="F10771" s="197"/>
      <c r="G10771" s="197"/>
      <c r="H10771" s="197"/>
      <c r="I10771" s="206">
        <v>23100</v>
      </c>
      <c r="J10771" s="197"/>
      <c r="K10771" s="206">
        <v>23100</v>
      </c>
      <c r="L10771" s="197"/>
      <c r="M10771" s="206">
        <v>22179.08</v>
      </c>
      <c r="N10771" s="197"/>
      <c r="O10771" s="207">
        <v>96.01</v>
      </c>
      <c r="P10771" s="197"/>
    </row>
    <row r="10772" spans="1:16" x14ac:dyDescent="0.25">
      <c r="A10772" s="221" t="s">
        <v>582</v>
      </c>
      <c r="B10772" s="197"/>
      <c r="C10772" s="221" t="s">
        <v>583</v>
      </c>
      <c r="D10772" s="197"/>
      <c r="E10772" s="197"/>
      <c r="F10772" s="197"/>
      <c r="G10772" s="197"/>
      <c r="H10772" s="197"/>
      <c r="I10772" s="222">
        <v>23100</v>
      </c>
      <c r="J10772" s="197"/>
      <c r="K10772" s="222">
        <v>23100</v>
      </c>
      <c r="L10772" s="197"/>
      <c r="M10772" s="222">
        <v>22179.08</v>
      </c>
      <c r="N10772" s="197"/>
      <c r="O10772" s="220">
        <v>96.01</v>
      </c>
      <c r="P10772" s="197"/>
    </row>
    <row r="10773" spans="1:16" x14ac:dyDescent="0.25">
      <c r="A10773" s="218" t="s">
        <v>955</v>
      </c>
      <c r="B10773" s="197"/>
      <c r="C10773" s="218" t="s">
        <v>956</v>
      </c>
      <c r="D10773" s="197"/>
      <c r="E10773" s="197"/>
      <c r="F10773" s="197"/>
      <c r="G10773" s="197"/>
      <c r="H10773" s="197"/>
      <c r="I10773" s="219" t="s">
        <v>0</v>
      </c>
      <c r="J10773" s="197"/>
      <c r="K10773" s="219" t="s">
        <v>0</v>
      </c>
      <c r="L10773" s="197"/>
      <c r="M10773" s="219">
        <v>22179.08</v>
      </c>
      <c r="N10773" s="197"/>
      <c r="O10773" s="217" t="s">
        <v>0</v>
      </c>
      <c r="P10773" s="197"/>
    </row>
    <row r="10774" spans="1:16" x14ac:dyDescent="0.25">
      <c r="A10774" s="212" t="s">
        <v>1439</v>
      </c>
      <c r="B10774" s="197"/>
      <c r="C10774" s="212" t="s">
        <v>1440</v>
      </c>
      <c r="D10774" s="197"/>
      <c r="E10774" s="197"/>
      <c r="F10774" s="197"/>
      <c r="G10774" s="197"/>
      <c r="H10774" s="197"/>
      <c r="I10774" s="213">
        <v>202.5</v>
      </c>
      <c r="J10774" s="197"/>
      <c r="K10774" s="213">
        <v>202.5</v>
      </c>
      <c r="L10774" s="197"/>
      <c r="M10774" s="213">
        <v>202.5</v>
      </c>
      <c r="N10774" s="197"/>
      <c r="O10774" s="214">
        <v>100</v>
      </c>
      <c r="P10774" s="197"/>
    </row>
    <row r="10775" spans="1:16" x14ac:dyDescent="0.25">
      <c r="A10775" s="205" t="s">
        <v>243</v>
      </c>
      <c r="B10775" s="197"/>
      <c r="C10775" s="197"/>
      <c r="D10775" s="197"/>
      <c r="E10775" s="197"/>
      <c r="F10775" s="197"/>
      <c r="G10775" s="197"/>
      <c r="H10775" s="197"/>
      <c r="I10775" s="206">
        <v>202.5</v>
      </c>
      <c r="J10775" s="197"/>
      <c r="K10775" s="206">
        <v>202.5</v>
      </c>
      <c r="L10775" s="197"/>
      <c r="M10775" s="206">
        <v>202.5</v>
      </c>
      <c r="N10775" s="197"/>
      <c r="O10775" s="207">
        <v>100</v>
      </c>
      <c r="P10775" s="197"/>
    </row>
    <row r="10776" spans="1:16" x14ac:dyDescent="0.25">
      <c r="A10776" s="205" t="s">
        <v>2090</v>
      </c>
      <c r="B10776" s="197"/>
      <c r="C10776" s="197"/>
      <c r="D10776" s="197"/>
      <c r="E10776" s="197"/>
      <c r="F10776" s="197"/>
      <c r="G10776" s="197"/>
      <c r="H10776" s="197"/>
      <c r="I10776" s="206">
        <v>202.5</v>
      </c>
      <c r="J10776" s="197"/>
      <c r="K10776" s="206">
        <v>202.5</v>
      </c>
      <c r="L10776" s="197"/>
      <c r="M10776" s="206">
        <v>202.5</v>
      </c>
      <c r="N10776" s="197"/>
      <c r="O10776" s="207">
        <v>100</v>
      </c>
      <c r="P10776" s="197"/>
    </row>
    <row r="10777" spans="1:16" x14ac:dyDescent="0.25">
      <c r="A10777" s="221" t="s">
        <v>620</v>
      </c>
      <c r="B10777" s="197"/>
      <c r="C10777" s="221" t="s">
        <v>621</v>
      </c>
      <c r="D10777" s="197"/>
      <c r="E10777" s="197"/>
      <c r="F10777" s="197"/>
      <c r="G10777" s="197"/>
      <c r="H10777" s="197"/>
      <c r="I10777" s="222">
        <v>202.5</v>
      </c>
      <c r="J10777" s="197"/>
      <c r="K10777" s="222">
        <v>202.5</v>
      </c>
      <c r="L10777" s="197"/>
      <c r="M10777" s="222">
        <v>202.5</v>
      </c>
      <c r="N10777" s="197"/>
      <c r="O10777" s="220">
        <v>100</v>
      </c>
      <c r="P10777" s="197"/>
    </row>
    <row r="10778" spans="1:16" x14ac:dyDescent="0.25">
      <c r="A10778" s="218" t="s">
        <v>1562</v>
      </c>
      <c r="B10778" s="197"/>
      <c r="C10778" s="218" t="s">
        <v>1563</v>
      </c>
      <c r="D10778" s="197"/>
      <c r="E10778" s="197"/>
      <c r="F10778" s="197"/>
      <c r="G10778" s="197"/>
      <c r="H10778" s="197"/>
      <c r="I10778" s="219" t="s">
        <v>0</v>
      </c>
      <c r="J10778" s="197"/>
      <c r="K10778" s="219" t="s">
        <v>0</v>
      </c>
      <c r="L10778" s="197"/>
      <c r="M10778" s="219">
        <v>202.5</v>
      </c>
      <c r="N10778" s="197"/>
      <c r="O10778" s="217" t="s">
        <v>0</v>
      </c>
      <c r="P10778" s="197"/>
    </row>
    <row r="10779" spans="1:16" x14ac:dyDescent="0.25">
      <c r="A10779" s="212" t="s">
        <v>1678</v>
      </c>
      <c r="B10779" s="197"/>
      <c r="C10779" s="212" t="s">
        <v>1679</v>
      </c>
      <c r="D10779" s="197"/>
      <c r="E10779" s="197"/>
      <c r="F10779" s="197"/>
      <c r="G10779" s="197"/>
      <c r="H10779" s="197"/>
      <c r="I10779" s="213">
        <v>1490</v>
      </c>
      <c r="J10779" s="197"/>
      <c r="K10779" s="213">
        <v>1490</v>
      </c>
      <c r="L10779" s="197"/>
      <c r="M10779" s="213">
        <v>1490</v>
      </c>
      <c r="N10779" s="197"/>
      <c r="O10779" s="214">
        <v>100</v>
      </c>
      <c r="P10779" s="197"/>
    </row>
    <row r="10780" spans="1:16" x14ac:dyDescent="0.25">
      <c r="A10780" s="205" t="s">
        <v>243</v>
      </c>
      <c r="B10780" s="197"/>
      <c r="C10780" s="197"/>
      <c r="D10780" s="197"/>
      <c r="E10780" s="197"/>
      <c r="F10780" s="197"/>
      <c r="G10780" s="197"/>
      <c r="H10780" s="197"/>
      <c r="I10780" s="206">
        <v>1490</v>
      </c>
      <c r="J10780" s="197"/>
      <c r="K10780" s="206">
        <v>1490</v>
      </c>
      <c r="L10780" s="197"/>
      <c r="M10780" s="206">
        <v>1490</v>
      </c>
      <c r="N10780" s="197"/>
      <c r="O10780" s="207">
        <v>100</v>
      </c>
      <c r="P10780" s="197"/>
    </row>
    <row r="10781" spans="1:16" x14ac:dyDescent="0.25">
      <c r="A10781" s="205" t="s">
        <v>2090</v>
      </c>
      <c r="B10781" s="197"/>
      <c r="C10781" s="197"/>
      <c r="D10781" s="197"/>
      <c r="E10781" s="197"/>
      <c r="F10781" s="197"/>
      <c r="G10781" s="197"/>
      <c r="H10781" s="197"/>
      <c r="I10781" s="206">
        <v>1490</v>
      </c>
      <c r="J10781" s="197"/>
      <c r="K10781" s="206">
        <v>1490</v>
      </c>
      <c r="L10781" s="197"/>
      <c r="M10781" s="206">
        <v>1490</v>
      </c>
      <c r="N10781" s="197"/>
      <c r="O10781" s="207">
        <v>100</v>
      </c>
      <c r="P10781" s="197"/>
    </row>
    <row r="10782" spans="1:16" x14ac:dyDescent="0.25">
      <c r="A10782" s="221" t="s">
        <v>582</v>
      </c>
      <c r="B10782" s="197"/>
      <c r="C10782" s="221" t="s">
        <v>583</v>
      </c>
      <c r="D10782" s="197"/>
      <c r="E10782" s="197"/>
      <c r="F10782" s="197"/>
      <c r="G10782" s="197"/>
      <c r="H10782" s="197"/>
      <c r="I10782" s="222">
        <v>1490</v>
      </c>
      <c r="J10782" s="197"/>
      <c r="K10782" s="222">
        <v>1490</v>
      </c>
      <c r="L10782" s="197"/>
      <c r="M10782" s="222">
        <v>1490</v>
      </c>
      <c r="N10782" s="197"/>
      <c r="O10782" s="220">
        <v>100</v>
      </c>
      <c r="P10782" s="197"/>
    </row>
    <row r="10783" spans="1:16" x14ac:dyDescent="0.25">
      <c r="A10783" s="218" t="s">
        <v>790</v>
      </c>
      <c r="B10783" s="197"/>
      <c r="C10783" s="218" t="s">
        <v>791</v>
      </c>
      <c r="D10783" s="197"/>
      <c r="E10783" s="197"/>
      <c r="F10783" s="197"/>
      <c r="G10783" s="197"/>
      <c r="H10783" s="197"/>
      <c r="I10783" s="219" t="s">
        <v>0</v>
      </c>
      <c r="J10783" s="197"/>
      <c r="K10783" s="219" t="s">
        <v>0</v>
      </c>
      <c r="L10783" s="197"/>
      <c r="M10783" s="219">
        <v>1490</v>
      </c>
      <c r="N10783" s="197"/>
      <c r="O10783" s="217" t="s">
        <v>0</v>
      </c>
      <c r="P10783" s="197"/>
    </row>
    <row r="10784" spans="1:16" x14ac:dyDescent="0.25">
      <c r="A10784" s="212" t="s">
        <v>1564</v>
      </c>
      <c r="B10784" s="197"/>
      <c r="C10784" s="212" t="s">
        <v>1565</v>
      </c>
      <c r="D10784" s="197"/>
      <c r="E10784" s="197"/>
      <c r="F10784" s="197"/>
      <c r="G10784" s="197"/>
      <c r="H10784" s="197"/>
      <c r="I10784" s="213">
        <v>1067.48</v>
      </c>
      <c r="J10784" s="197"/>
      <c r="K10784" s="213">
        <v>1067.48</v>
      </c>
      <c r="L10784" s="197"/>
      <c r="M10784" s="213">
        <v>437.5</v>
      </c>
      <c r="N10784" s="197"/>
      <c r="O10784" s="214">
        <v>40.98</v>
      </c>
      <c r="P10784" s="197"/>
    </row>
    <row r="10785" spans="1:16" x14ac:dyDescent="0.25">
      <c r="A10785" s="205" t="s">
        <v>240</v>
      </c>
      <c r="B10785" s="197"/>
      <c r="C10785" s="197"/>
      <c r="D10785" s="197"/>
      <c r="E10785" s="197"/>
      <c r="F10785" s="197"/>
      <c r="G10785" s="197"/>
      <c r="H10785" s="197"/>
      <c r="I10785" s="206">
        <v>1067.48</v>
      </c>
      <c r="J10785" s="197"/>
      <c r="K10785" s="206">
        <v>1067.48</v>
      </c>
      <c r="L10785" s="197"/>
      <c r="M10785" s="206">
        <v>437.5</v>
      </c>
      <c r="N10785" s="197"/>
      <c r="O10785" s="207">
        <v>40.98</v>
      </c>
      <c r="P10785" s="197"/>
    </row>
    <row r="10786" spans="1:16" x14ac:dyDescent="0.25">
      <c r="A10786" s="205" t="s">
        <v>2076</v>
      </c>
      <c r="B10786" s="197"/>
      <c r="C10786" s="197"/>
      <c r="D10786" s="197"/>
      <c r="E10786" s="197"/>
      <c r="F10786" s="197"/>
      <c r="G10786" s="197"/>
      <c r="H10786" s="197"/>
      <c r="I10786" s="206">
        <v>1067.48</v>
      </c>
      <c r="J10786" s="197"/>
      <c r="K10786" s="206">
        <v>1067.48</v>
      </c>
      <c r="L10786" s="197"/>
      <c r="M10786" s="206">
        <v>437.5</v>
      </c>
      <c r="N10786" s="197"/>
      <c r="O10786" s="207">
        <v>40.98</v>
      </c>
      <c r="P10786" s="197"/>
    </row>
    <row r="10787" spans="1:16" x14ac:dyDescent="0.25">
      <c r="A10787" s="221" t="s">
        <v>582</v>
      </c>
      <c r="B10787" s="197"/>
      <c r="C10787" s="221" t="s">
        <v>583</v>
      </c>
      <c r="D10787" s="197"/>
      <c r="E10787" s="197"/>
      <c r="F10787" s="197"/>
      <c r="G10787" s="197"/>
      <c r="H10787" s="197"/>
      <c r="I10787" s="222">
        <v>1067.48</v>
      </c>
      <c r="J10787" s="197"/>
      <c r="K10787" s="222">
        <v>1067.48</v>
      </c>
      <c r="L10787" s="197"/>
      <c r="M10787" s="222">
        <v>437.5</v>
      </c>
      <c r="N10787" s="197"/>
      <c r="O10787" s="220">
        <v>40.98</v>
      </c>
      <c r="P10787" s="197"/>
    </row>
    <row r="10788" spans="1:16" x14ac:dyDescent="0.25">
      <c r="A10788" s="218" t="s">
        <v>602</v>
      </c>
      <c r="B10788" s="197"/>
      <c r="C10788" s="218" t="s">
        <v>603</v>
      </c>
      <c r="D10788" s="197"/>
      <c r="E10788" s="197"/>
      <c r="F10788" s="197"/>
      <c r="G10788" s="197"/>
      <c r="H10788" s="197"/>
      <c r="I10788" s="219" t="s">
        <v>0</v>
      </c>
      <c r="J10788" s="197"/>
      <c r="K10788" s="219" t="s">
        <v>0</v>
      </c>
      <c r="L10788" s="197"/>
      <c r="M10788" s="219">
        <v>437.5</v>
      </c>
      <c r="N10788" s="197"/>
      <c r="O10788" s="217" t="s">
        <v>0</v>
      </c>
      <c r="P10788" s="197"/>
    </row>
    <row r="10789" spans="1:16" x14ac:dyDescent="0.25">
      <c r="A10789" s="212" t="s">
        <v>1684</v>
      </c>
      <c r="B10789" s="197"/>
      <c r="C10789" s="212" t="s">
        <v>1685</v>
      </c>
      <c r="D10789" s="197"/>
      <c r="E10789" s="197"/>
      <c r="F10789" s="197"/>
      <c r="G10789" s="197"/>
      <c r="H10789" s="197"/>
      <c r="I10789" s="213">
        <v>3700</v>
      </c>
      <c r="J10789" s="197"/>
      <c r="K10789" s="213">
        <v>3700</v>
      </c>
      <c r="L10789" s="197"/>
      <c r="M10789" s="213">
        <v>3666.56</v>
      </c>
      <c r="N10789" s="197"/>
      <c r="O10789" s="214">
        <v>99.1</v>
      </c>
      <c r="P10789" s="197"/>
    </row>
    <row r="10790" spans="1:16" x14ac:dyDescent="0.25">
      <c r="A10790" s="205" t="s">
        <v>243</v>
      </c>
      <c r="B10790" s="197"/>
      <c r="C10790" s="197"/>
      <c r="D10790" s="197"/>
      <c r="E10790" s="197"/>
      <c r="F10790" s="197"/>
      <c r="G10790" s="197"/>
      <c r="H10790" s="197"/>
      <c r="I10790" s="206">
        <v>3700</v>
      </c>
      <c r="J10790" s="197"/>
      <c r="K10790" s="206">
        <v>3700</v>
      </c>
      <c r="L10790" s="197"/>
      <c r="M10790" s="206">
        <v>3666.56</v>
      </c>
      <c r="N10790" s="197"/>
      <c r="O10790" s="207">
        <v>99.1</v>
      </c>
      <c r="P10790" s="197"/>
    </row>
    <row r="10791" spans="1:16" x14ac:dyDescent="0.25">
      <c r="A10791" s="205" t="s">
        <v>2090</v>
      </c>
      <c r="B10791" s="197"/>
      <c r="C10791" s="197"/>
      <c r="D10791" s="197"/>
      <c r="E10791" s="197"/>
      <c r="F10791" s="197"/>
      <c r="G10791" s="197"/>
      <c r="H10791" s="197"/>
      <c r="I10791" s="206">
        <v>3700</v>
      </c>
      <c r="J10791" s="197"/>
      <c r="K10791" s="206">
        <v>3700</v>
      </c>
      <c r="L10791" s="197"/>
      <c r="M10791" s="206">
        <v>3666.56</v>
      </c>
      <c r="N10791" s="197"/>
      <c r="O10791" s="207">
        <v>99.1</v>
      </c>
      <c r="P10791" s="197"/>
    </row>
    <row r="10792" spans="1:16" x14ac:dyDescent="0.25">
      <c r="A10792" s="221" t="s">
        <v>582</v>
      </c>
      <c r="B10792" s="197"/>
      <c r="C10792" s="221" t="s">
        <v>583</v>
      </c>
      <c r="D10792" s="197"/>
      <c r="E10792" s="197"/>
      <c r="F10792" s="197"/>
      <c r="G10792" s="197"/>
      <c r="H10792" s="197"/>
      <c r="I10792" s="222">
        <v>3700</v>
      </c>
      <c r="J10792" s="197"/>
      <c r="K10792" s="222">
        <v>3700</v>
      </c>
      <c r="L10792" s="197"/>
      <c r="M10792" s="222">
        <v>3666.56</v>
      </c>
      <c r="N10792" s="197"/>
      <c r="O10792" s="220">
        <v>99.1</v>
      </c>
      <c r="P10792" s="197"/>
    </row>
    <row r="10793" spans="1:16" x14ac:dyDescent="0.25">
      <c r="A10793" s="218" t="s">
        <v>790</v>
      </c>
      <c r="B10793" s="197"/>
      <c r="C10793" s="218" t="s">
        <v>791</v>
      </c>
      <c r="D10793" s="197"/>
      <c r="E10793" s="197"/>
      <c r="F10793" s="197"/>
      <c r="G10793" s="197"/>
      <c r="H10793" s="197"/>
      <c r="I10793" s="219" t="s">
        <v>0</v>
      </c>
      <c r="J10793" s="197"/>
      <c r="K10793" s="219" t="s">
        <v>0</v>
      </c>
      <c r="L10793" s="197"/>
      <c r="M10793" s="219">
        <v>3666.56</v>
      </c>
      <c r="N10793" s="197"/>
      <c r="O10793" s="217" t="s">
        <v>0</v>
      </c>
      <c r="P10793" s="197"/>
    </row>
    <row r="10794" spans="1:16" x14ac:dyDescent="0.25">
      <c r="A10794" s="212" t="s">
        <v>1686</v>
      </c>
      <c r="B10794" s="197"/>
      <c r="C10794" s="212" t="s">
        <v>1687</v>
      </c>
      <c r="D10794" s="197"/>
      <c r="E10794" s="197"/>
      <c r="F10794" s="197"/>
      <c r="G10794" s="197"/>
      <c r="H10794" s="197"/>
      <c r="I10794" s="213">
        <v>5000</v>
      </c>
      <c r="J10794" s="197"/>
      <c r="K10794" s="213">
        <v>5000</v>
      </c>
      <c r="L10794" s="197"/>
      <c r="M10794" s="213">
        <v>0</v>
      </c>
      <c r="N10794" s="197"/>
      <c r="O10794" s="214">
        <v>0</v>
      </c>
      <c r="P10794" s="197"/>
    </row>
    <row r="10795" spans="1:16" x14ac:dyDescent="0.25">
      <c r="A10795" s="205" t="s">
        <v>243</v>
      </c>
      <c r="B10795" s="197"/>
      <c r="C10795" s="197"/>
      <c r="D10795" s="197"/>
      <c r="E10795" s="197"/>
      <c r="F10795" s="197"/>
      <c r="G10795" s="197"/>
      <c r="H10795" s="197"/>
      <c r="I10795" s="206">
        <v>5000</v>
      </c>
      <c r="J10795" s="197"/>
      <c r="K10795" s="206">
        <v>5000</v>
      </c>
      <c r="L10795" s="197"/>
      <c r="M10795" s="206">
        <v>0</v>
      </c>
      <c r="N10795" s="197"/>
      <c r="O10795" s="207">
        <v>0</v>
      </c>
      <c r="P10795" s="197"/>
    </row>
    <row r="10796" spans="1:16" x14ac:dyDescent="0.25">
      <c r="A10796" s="205" t="s">
        <v>2090</v>
      </c>
      <c r="B10796" s="197"/>
      <c r="C10796" s="197"/>
      <c r="D10796" s="197"/>
      <c r="E10796" s="197"/>
      <c r="F10796" s="197"/>
      <c r="G10796" s="197"/>
      <c r="H10796" s="197"/>
      <c r="I10796" s="206">
        <v>5000</v>
      </c>
      <c r="J10796" s="197"/>
      <c r="K10796" s="206">
        <v>5000</v>
      </c>
      <c r="L10796" s="197"/>
      <c r="M10796" s="206">
        <v>0</v>
      </c>
      <c r="N10796" s="197"/>
      <c r="O10796" s="207">
        <v>0</v>
      </c>
      <c r="P10796" s="197"/>
    </row>
    <row r="10797" spans="1:16" x14ac:dyDescent="0.25">
      <c r="A10797" s="221" t="s">
        <v>582</v>
      </c>
      <c r="B10797" s="197"/>
      <c r="C10797" s="221" t="s">
        <v>583</v>
      </c>
      <c r="D10797" s="197"/>
      <c r="E10797" s="197"/>
      <c r="F10797" s="197"/>
      <c r="G10797" s="197"/>
      <c r="H10797" s="197"/>
      <c r="I10797" s="222">
        <v>5000</v>
      </c>
      <c r="J10797" s="197"/>
      <c r="K10797" s="222">
        <v>5000</v>
      </c>
      <c r="L10797" s="197"/>
      <c r="M10797" s="222">
        <v>0</v>
      </c>
      <c r="N10797" s="197"/>
      <c r="O10797" s="220">
        <v>0</v>
      </c>
      <c r="P10797" s="197"/>
    </row>
    <row r="10798" spans="1:16" x14ac:dyDescent="0.25">
      <c r="A10798" s="215" t="s">
        <v>1445</v>
      </c>
      <c r="B10798" s="197"/>
      <c r="C10798" s="215" t="s">
        <v>1446</v>
      </c>
      <c r="D10798" s="197"/>
      <c r="E10798" s="197"/>
      <c r="F10798" s="197"/>
      <c r="G10798" s="197"/>
      <c r="H10798" s="197"/>
      <c r="I10798" s="216">
        <v>34000</v>
      </c>
      <c r="J10798" s="197"/>
      <c r="K10798" s="216">
        <v>34000</v>
      </c>
      <c r="L10798" s="197"/>
      <c r="M10798" s="216">
        <v>21199.26</v>
      </c>
      <c r="N10798" s="197"/>
      <c r="O10798" s="211">
        <v>62.35</v>
      </c>
      <c r="P10798" s="197"/>
    </row>
    <row r="10799" spans="1:16" x14ac:dyDescent="0.25">
      <c r="A10799" s="212" t="s">
        <v>1455</v>
      </c>
      <c r="B10799" s="197"/>
      <c r="C10799" s="212" t="s">
        <v>1456</v>
      </c>
      <c r="D10799" s="197"/>
      <c r="E10799" s="197"/>
      <c r="F10799" s="197"/>
      <c r="G10799" s="197"/>
      <c r="H10799" s="197"/>
      <c r="I10799" s="213">
        <v>34000</v>
      </c>
      <c r="J10799" s="197"/>
      <c r="K10799" s="213">
        <v>34000</v>
      </c>
      <c r="L10799" s="197"/>
      <c r="M10799" s="213">
        <v>21199.26</v>
      </c>
      <c r="N10799" s="197"/>
      <c r="O10799" s="214">
        <v>62.35</v>
      </c>
      <c r="P10799" s="197"/>
    </row>
    <row r="10800" spans="1:16" x14ac:dyDescent="0.25">
      <c r="A10800" s="205" t="s">
        <v>242</v>
      </c>
      <c r="B10800" s="197"/>
      <c r="C10800" s="197"/>
      <c r="D10800" s="197"/>
      <c r="E10800" s="197"/>
      <c r="F10800" s="197"/>
      <c r="G10800" s="197"/>
      <c r="H10800" s="197"/>
      <c r="I10800" s="206">
        <v>34000</v>
      </c>
      <c r="J10800" s="197"/>
      <c r="K10800" s="206">
        <v>34000</v>
      </c>
      <c r="L10800" s="197"/>
      <c r="M10800" s="206">
        <v>21199.26</v>
      </c>
      <c r="N10800" s="197"/>
      <c r="O10800" s="207">
        <v>62.35</v>
      </c>
      <c r="P10800" s="197"/>
    </row>
    <row r="10801" spans="1:16" x14ac:dyDescent="0.25">
      <c r="A10801" s="205" t="s">
        <v>2087</v>
      </c>
      <c r="B10801" s="197"/>
      <c r="C10801" s="197"/>
      <c r="D10801" s="197"/>
      <c r="E10801" s="197"/>
      <c r="F10801" s="197"/>
      <c r="G10801" s="197"/>
      <c r="H10801" s="197"/>
      <c r="I10801" s="206">
        <v>34000</v>
      </c>
      <c r="J10801" s="197"/>
      <c r="K10801" s="206">
        <v>34000</v>
      </c>
      <c r="L10801" s="197"/>
      <c r="M10801" s="206">
        <v>21199.26</v>
      </c>
      <c r="N10801" s="197"/>
      <c r="O10801" s="207">
        <v>62.35</v>
      </c>
      <c r="P10801" s="197"/>
    </row>
    <row r="10802" spans="1:16" x14ac:dyDescent="0.25">
      <c r="A10802" s="221" t="s">
        <v>660</v>
      </c>
      <c r="B10802" s="197"/>
      <c r="C10802" s="221" t="s">
        <v>661</v>
      </c>
      <c r="D10802" s="197"/>
      <c r="E10802" s="197"/>
      <c r="F10802" s="197"/>
      <c r="G10802" s="197"/>
      <c r="H10802" s="197"/>
      <c r="I10802" s="222">
        <v>34000</v>
      </c>
      <c r="J10802" s="197"/>
      <c r="K10802" s="222">
        <v>34000</v>
      </c>
      <c r="L10802" s="197"/>
      <c r="M10802" s="222">
        <v>21199.26</v>
      </c>
      <c r="N10802" s="197"/>
      <c r="O10802" s="220">
        <v>62.35</v>
      </c>
      <c r="P10802" s="197"/>
    </row>
    <row r="10803" spans="1:16" x14ac:dyDescent="0.25">
      <c r="A10803" s="218" t="s">
        <v>662</v>
      </c>
      <c r="B10803" s="197"/>
      <c r="C10803" s="218" t="s">
        <v>663</v>
      </c>
      <c r="D10803" s="197"/>
      <c r="E10803" s="197"/>
      <c r="F10803" s="197"/>
      <c r="G10803" s="197"/>
      <c r="H10803" s="197"/>
      <c r="I10803" s="219" t="s">
        <v>0</v>
      </c>
      <c r="J10803" s="197"/>
      <c r="K10803" s="219" t="s">
        <v>0</v>
      </c>
      <c r="L10803" s="197"/>
      <c r="M10803" s="219">
        <v>21199.26</v>
      </c>
      <c r="N10803" s="197"/>
      <c r="O10803" s="217" t="s">
        <v>0</v>
      </c>
      <c r="P10803" s="197"/>
    </row>
    <row r="10804" spans="1:16" x14ac:dyDescent="0.25">
      <c r="A10804" s="215" t="s">
        <v>1570</v>
      </c>
      <c r="B10804" s="197"/>
      <c r="C10804" s="215" t="s">
        <v>1571</v>
      </c>
      <c r="D10804" s="197"/>
      <c r="E10804" s="197"/>
      <c r="F10804" s="197"/>
      <c r="G10804" s="197"/>
      <c r="H10804" s="197"/>
      <c r="I10804" s="216">
        <v>310.79000000000002</v>
      </c>
      <c r="J10804" s="197"/>
      <c r="K10804" s="216">
        <v>310.79000000000002</v>
      </c>
      <c r="L10804" s="197"/>
      <c r="M10804" s="216">
        <v>620.79</v>
      </c>
      <c r="N10804" s="197"/>
      <c r="O10804" s="211">
        <v>199.75</v>
      </c>
      <c r="P10804" s="197"/>
    </row>
    <row r="10805" spans="1:16" x14ac:dyDescent="0.25">
      <c r="A10805" s="212" t="s">
        <v>1574</v>
      </c>
      <c r="B10805" s="197"/>
      <c r="C10805" s="212" t="s">
        <v>1575</v>
      </c>
      <c r="D10805" s="197"/>
      <c r="E10805" s="197"/>
      <c r="F10805" s="197"/>
      <c r="G10805" s="197"/>
      <c r="H10805" s="197"/>
      <c r="I10805" s="213">
        <v>310.79000000000002</v>
      </c>
      <c r="J10805" s="197"/>
      <c r="K10805" s="213">
        <v>310.79000000000002</v>
      </c>
      <c r="L10805" s="197"/>
      <c r="M10805" s="213">
        <v>620.79</v>
      </c>
      <c r="N10805" s="197"/>
      <c r="O10805" s="214">
        <v>199.75</v>
      </c>
      <c r="P10805" s="197"/>
    </row>
    <row r="10806" spans="1:16" x14ac:dyDescent="0.25">
      <c r="A10806" s="205" t="s">
        <v>240</v>
      </c>
      <c r="B10806" s="197"/>
      <c r="C10806" s="197"/>
      <c r="D10806" s="197"/>
      <c r="E10806" s="197"/>
      <c r="F10806" s="197"/>
      <c r="G10806" s="197"/>
      <c r="H10806" s="197"/>
      <c r="I10806" s="206">
        <v>220</v>
      </c>
      <c r="J10806" s="197"/>
      <c r="K10806" s="206">
        <v>220</v>
      </c>
      <c r="L10806" s="197"/>
      <c r="M10806" s="206">
        <v>220</v>
      </c>
      <c r="N10806" s="197"/>
      <c r="O10806" s="207">
        <v>100</v>
      </c>
      <c r="P10806" s="197"/>
    </row>
    <row r="10807" spans="1:16" x14ac:dyDescent="0.25">
      <c r="A10807" s="205" t="s">
        <v>2076</v>
      </c>
      <c r="B10807" s="197"/>
      <c r="C10807" s="197"/>
      <c r="D10807" s="197"/>
      <c r="E10807" s="197"/>
      <c r="F10807" s="197"/>
      <c r="G10807" s="197"/>
      <c r="H10807" s="197"/>
      <c r="I10807" s="206">
        <v>220</v>
      </c>
      <c r="J10807" s="197"/>
      <c r="K10807" s="206">
        <v>220</v>
      </c>
      <c r="L10807" s="197"/>
      <c r="M10807" s="206">
        <v>220</v>
      </c>
      <c r="N10807" s="197"/>
      <c r="O10807" s="207">
        <v>100</v>
      </c>
      <c r="P10807" s="197"/>
    </row>
    <row r="10808" spans="1:16" x14ac:dyDescent="0.25">
      <c r="A10808" s="221" t="s">
        <v>658</v>
      </c>
      <c r="B10808" s="197"/>
      <c r="C10808" s="221" t="s">
        <v>659</v>
      </c>
      <c r="D10808" s="197"/>
      <c r="E10808" s="197"/>
      <c r="F10808" s="197"/>
      <c r="G10808" s="197"/>
      <c r="H10808" s="197"/>
      <c r="I10808" s="222">
        <v>220</v>
      </c>
      <c r="J10808" s="197"/>
      <c r="K10808" s="222">
        <v>220</v>
      </c>
      <c r="L10808" s="197"/>
      <c r="M10808" s="222">
        <v>220</v>
      </c>
      <c r="N10808" s="197"/>
      <c r="O10808" s="220">
        <v>100</v>
      </c>
      <c r="P10808" s="197"/>
    </row>
    <row r="10809" spans="1:16" x14ac:dyDescent="0.25">
      <c r="A10809" s="218" t="s">
        <v>969</v>
      </c>
      <c r="B10809" s="197"/>
      <c r="C10809" s="218" t="s">
        <v>970</v>
      </c>
      <c r="D10809" s="197"/>
      <c r="E10809" s="197"/>
      <c r="F10809" s="197"/>
      <c r="G10809" s="197"/>
      <c r="H10809" s="197"/>
      <c r="I10809" s="219" t="s">
        <v>0</v>
      </c>
      <c r="J10809" s="197"/>
      <c r="K10809" s="219" t="s">
        <v>0</v>
      </c>
      <c r="L10809" s="197"/>
      <c r="M10809" s="219">
        <v>220</v>
      </c>
      <c r="N10809" s="197"/>
      <c r="O10809" s="217" t="s">
        <v>0</v>
      </c>
      <c r="P10809" s="197"/>
    </row>
    <row r="10810" spans="1:16" x14ac:dyDescent="0.25">
      <c r="A10810" s="205" t="s">
        <v>243</v>
      </c>
      <c r="B10810" s="197"/>
      <c r="C10810" s="197"/>
      <c r="D10810" s="197"/>
      <c r="E10810" s="197"/>
      <c r="F10810" s="197"/>
      <c r="G10810" s="197"/>
      <c r="H10810" s="197"/>
      <c r="I10810" s="206">
        <v>90.79</v>
      </c>
      <c r="J10810" s="197"/>
      <c r="K10810" s="206">
        <v>90.79</v>
      </c>
      <c r="L10810" s="197"/>
      <c r="M10810" s="206">
        <v>400.79</v>
      </c>
      <c r="N10810" s="197"/>
      <c r="O10810" s="207">
        <v>441.45</v>
      </c>
      <c r="P10810" s="197"/>
    </row>
    <row r="10811" spans="1:16" x14ac:dyDescent="0.25">
      <c r="A10811" s="205" t="s">
        <v>2090</v>
      </c>
      <c r="B10811" s="197"/>
      <c r="C10811" s="197"/>
      <c r="D10811" s="197"/>
      <c r="E10811" s="197"/>
      <c r="F10811" s="197"/>
      <c r="G10811" s="197"/>
      <c r="H10811" s="197"/>
      <c r="I10811" s="206">
        <v>90.79</v>
      </c>
      <c r="J10811" s="197"/>
      <c r="K10811" s="206">
        <v>90.79</v>
      </c>
      <c r="L10811" s="197"/>
      <c r="M10811" s="206">
        <v>400.79</v>
      </c>
      <c r="N10811" s="197"/>
      <c r="O10811" s="207">
        <v>441.45</v>
      </c>
      <c r="P10811" s="197"/>
    </row>
    <row r="10812" spans="1:16" x14ac:dyDescent="0.25">
      <c r="A10812" s="221" t="s">
        <v>658</v>
      </c>
      <c r="B10812" s="197"/>
      <c r="C10812" s="221" t="s">
        <v>659</v>
      </c>
      <c r="D10812" s="197"/>
      <c r="E10812" s="197"/>
      <c r="F10812" s="197"/>
      <c r="G10812" s="197"/>
      <c r="H10812" s="197"/>
      <c r="I10812" s="222">
        <v>90.79</v>
      </c>
      <c r="J10812" s="197"/>
      <c r="K10812" s="222">
        <v>90.79</v>
      </c>
      <c r="L10812" s="197"/>
      <c r="M10812" s="222">
        <v>400.79</v>
      </c>
      <c r="N10812" s="197"/>
      <c r="O10812" s="220">
        <v>441.45</v>
      </c>
      <c r="P10812" s="197"/>
    </row>
    <row r="10813" spans="1:16" x14ac:dyDescent="0.25">
      <c r="A10813" s="218" t="s">
        <v>969</v>
      </c>
      <c r="B10813" s="197"/>
      <c r="C10813" s="218" t="s">
        <v>970</v>
      </c>
      <c r="D10813" s="197"/>
      <c r="E10813" s="197"/>
      <c r="F10813" s="197"/>
      <c r="G10813" s="197"/>
      <c r="H10813" s="197"/>
      <c r="I10813" s="219" t="s">
        <v>0</v>
      </c>
      <c r="J10813" s="197"/>
      <c r="K10813" s="219" t="s">
        <v>0</v>
      </c>
      <c r="L10813" s="197"/>
      <c r="M10813" s="219">
        <v>400.79</v>
      </c>
      <c r="N10813" s="197"/>
      <c r="O10813" s="217" t="s">
        <v>0</v>
      </c>
      <c r="P10813" s="197"/>
    </row>
    <row r="10814" spans="1:16" x14ac:dyDescent="0.25">
      <c r="A10814" s="215" t="s">
        <v>1513</v>
      </c>
      <c r="B10814" s="197"/>
      <c r="C10814" s="215" t="s">
        <v>1514</v>
      </c>
      <c r="D10814" s="197"/>
      <c r="E10814" s="197"/>
      <c r="F10814" s="197"/>
      <c r="G10814" s="197"/>
      <c r="H10814" s="197"/>
      <c r="I10814" s="216">
        <v>23000</v>
      </c>
      <c r="J10814" s="197"/>
      <c r="K10814" s="216">
        <v>23000</v>
      </c>
      <c r="L10814" s="197"/>
      <c r="M10814" s="216">
        <v>19833.939999999999</v>
      </c>
      <c r="N10814" s="197"/>
      <c r="O10814" s="211">
        <v>86.23</v>
      </c>
      <c r="P10814" s="197"/>
    </row>
    <row r="10815" spans="1:16" x14ac:dyDescent="0.25">
      <c r="A10815" s="212" t="s">
        <v>1515</v>
      </c>
      <c r="B10815" s="197"/>
      <c r="C10815" s="212" t="s">
        <v>1516</v>
      </c>
      <c r="D10815" s="197"/>
      <c r="E10815" s="197"/>
      <c r="F10815" s="197"/>
      <c r="G10815" s="197"/>
      <c r="H10815" s="197"/>
      <c r="I10815" s="213">
        <v>23000</v>
      </c>
      <c r="J10815" s="197"/>
      <c r="K10815" s="213">
        <v>23000</v>
      </c>
      <c r="L10815" s="197"/>
      <c r="M10815" s="213">
        <v>19833.939999999999</v>
      </c>
      <c r="N10815" s="197"/>
      <c r="O10815" s="214">
        <v>86.23</v>
      </c>
      <c r="P10815" s="197"/>
    </row>
    <row r="10816" spans="1:16" x14ac:dyDescent="0.25">
      <c r="A10816" s="205" t="s">
        <v>240</v>
      </c>
      <c r="B10816" s="197"/>
      <c r="C10816" s="197"/>
      <c r="D10816" s="197"/>
      <c r="E10816" s="197"/>
      <c r="F10816" s="197"/>
      <c r="G10816" s="197"/>
      <c r="H10816" s="197"/>
      <c r="I10816" s="206">
        <v>9200</v>
      </c>
      <c r="J10816" s="197"/>
      <c r="K10816" s="206">
        <v>9200</v>
      </c>
      <c r="L10816" s="197"/>
      <c r="M10816" s="206">
        <v>6992.63</v>
      </c>
      <c r="N10816" s="197"/>
      <c r="O10816" s="207">
        <v>76.010000000000005</v>
      </c>
      <c r="P10816" s="197"/>
    </row>
    <row r="10817" spans="1:16" x14ac:dyDescent="0.25">
      <c r="A10817" s="205" t="s">
        <v>2076</v>
      </c>
      <c r="B10817" s="197"/>
      <c r="C10817" s="197"/>
      <c r="D10817" s="197"/>
      <c r="E10817" s="197"/>
      <c r="F10817" s="197"/>
      <c r="G10817" s="197"/>
      <c r="H10817" s="197"/>
      <c r="I10817" s="206">
        <v>9200</v>
      </c>
      <c r="J10817" s="197"/>
      <c r="K10817" s="206">
        <v>9200</v>
      </c>
      <c r="L10817" s="197"/>
      <c r="M10817" s="206">
        <v>6992.63</v>
      </c>
      <c r="N10817" s="197"/>
      <c r="O10817" s="207">
        <v>76.010000000000005</v>
      </c>
      <c r="P10817" s="197"/>
    </row>
    <row r="10818" spans="1:16" x14ac:dyDescent="0.25">
      <c r="A10818" s="221" t="s">
        <v>572</v>
      </c>
      <c r="B10818" s="197"/>
      <c r="C10818" s="221" t="s">
        <v>573</v>
      </c>
      <c r="D10818" s="197"/>
      <c r="E10818" s="197"/>
      <c r="F10818" s="197"/>
      <c r="G10818" s="197"/>
      <c r="H10818" s="197"/>
      <c r="I10818" s="222">
        <v>8186</v>
      </c>
      <c r="J10818" s="197"/>
      <c r="K10818" s="222">
        <v>8186</v>
      </c>
      <c r="L10818" s="197"/>
      <c r="M10818" s="222">
        <v>6202.77</v>
      </c>
      <c r="N10818" s="197"/>
      <c r="O10818" s="220">
        <v>75.77</v>
      </c>
      <c r="P10818" s="197"/>
    </row>
    <row r="10819" spans="1:16" x14ac:dyDescent="0.25">
      <c r="A10819" s="218" t="s">
        <v>574</v>
      </c>
      <c r="B10819" s="197"/>
      <c r="C10819" s="218" t="s">
        <v>575</v>
      </c>
      <c r="D10819" s="197"/>
      <c r="E10819" s="197"/>
      <c r="F10819" s="197"/>
      <c r="G10819" s="197"/>
      <c r="H10819" s="197"/>
      <c r="I10819" s="219" t="s">
        <v>0</v>
      </c>
      <c r="J10819" s="197"/>
      <c r="K10819" s="219" t="s">
        <v>0</v>
      </c>
      <c r="L10819" s="197"/>
      <c r="M10819" s="219">
        <v>4811.67</v>
      </c>
      <c r="N10819" s="197"/>
      <c r="O10819" s="217" t="s">
        <v>0</v>
      </c>
      <c r="P10819" s="197"/>
    </row>
    <row r="10820" spans="1:16" x14ac:dyDescent="0.25">
      <c r="A10820" s="218" t="s">
        <v>580</v>
      </c>
      <c r="B10820" s="197"/>
      <c r="C10820" s="218" t="s">
        <v>581</v>
      </c>
      <c r="D10820" s="197"/>
      <c r="E10820" s="197"/>
      <c r="F10820" s="197"/>
      <c r="G10820" s="197"/>
      <c r="H10820" s="197"/>
      <c r="I10820" s="219" t="s">
        <v>0</v>
      </c>
      <c r="J10820" s="197"/>
      <c r="K10820" s="219" t="s">
        <v>0</v>
      </c>
      <c r="L10820" s="197"/>
      <c r="M10820" s="219">
        <v>390</v>
      </c>
      <c r="N10820" s="197"/>
      <c r="O10820" s="217" t="s">
        <v>0</v>
      </c>
      <c r="P10820" s="197"/>
    </row>
    <row r="10821" spans="1:16" x14ac:dyDescent="0.25">
      <c r="A10821" s="218" t="s">
        <v>576</v>
      </c>
      <c r="B10821" s="197"/>
      <c r="C10821" s="218" t="s">
        <v>577</v>
      </c>
      <c r="D10821" s="197"/>
      <c r="E10821" s="197"/>
      <c r="F10821" s="197"/>
      <c r="G10821" s="197"/>
      <c r="H10821" s="197"/>
      <c r="I10821" s="219" t="s">
        <v>0</v>
      </c>
      <c r="J10821" s="197"/>
      <c r="K10821" s="219" t="s">
        <v>0</v>
      </c>
      <c r="L10821" s="197"/>
      <c r="M10821" s="219">
        <v>1001.1</v>
      </c>
      <c r="N10821" s="197"/>
      <c r="O10821" s="217" t="s">
        <v>0</v>
      </c>
      <c r="P10821" s="197"/>
    </row>
    <row r="10822" spans="1:16" x14ac:dyDescent="0.25">
      <c r="A10822" s="221" t="s">
        <v>582</v>
      </c>
      <c r="B10822" s="197"/>
      <c r="C10822" s="221" t="s">
        <v>583</v>
      </c>
      <c r="D10822" s="197"/>
      <c r="E10822" s="197"/>
      <c r="F10822" s="197"/>
      <c r="G10822" s="197"/>
      <c r="H10822" s="197"/>
      <c r="I10822" s="222">
        <v>1014</v>
      </c>
      <c r="J10822" s="197"/>
      <c r="K10822" s="222">
        <v>1014</v>
      </c>
      <c r="L10822" s="197"/>
      <c r="M10822" s="222">
        <v>789.86</v>
      </c>
      <c r="N10822" s="197"/>
      <c r="O10822" s="220">
        <v>77.900000000000006</v>
      </c>
      <c r="P10822" s="197"/>
    </row>
    <row r="10823" spans="1:16" x14ac:dyDescent="0.25">
      <c r="A10823" s="218" t="s">
        <v>584</v>
      </c>
      <c r="B10823" s="197"/>
      <c r="C10823" s="218" t="s">
        <v>585</v>
      </c>
      <c r="D10823" s="197"/>
      <c r="E10823" s="197"/>
      <c r="F10823" s="197"/>
      <c r="G10823" s="197"/>
      <c r="H10823" s="197"/>
      <c r="I10823" s="219" t="s">
        <v>0</v>
      </c>
      <c r="J10823" s="197"/>
      <c r="K10823" s="219" t="s">
        <v>0</v>
      </c>
      <c r="L10823" s="197"/>
      <c r="M10823" s="219">
        <v>741.86</v>
      </c>
      <c r="N10823" s="197"/>
      <c r="O10823" s="217" t="s">
        <v>0</v>
      </c>
      <c r="P10823" s="197"/>
    </row>
    <row r="10824" spans="1:16" x14ac:dyDescent="0.25">
      <c r="A10824" s="218" t="s">
        <v>602</v>
      </c>
      <c r="B10824" s="197"/>
      <c r="C10824" s="218" t="s">
        <v>603</v>
      </c>
      <c r="D10824" s="197"/>
      <c r="E10824" s="197"/>
      <c r="F10824" s="197"/>
      <c r="G10824" s="197"/>
      <c r="H10824" s="197"/>
      <c r="I10824" s="219" t="s">
        <v>0</v>
      </c>
      <c r="J10824" s="197"/>
      <c r="K10824" s="219" t="s">
        <v>0</v>
      </c>
      <c r="L10824" s="197"/>
      <c r="M10824" s="219">
        <v>48</v>
      </c>
      <c r="N10824" s="197"/>
      <c r="O10824" s="217" t="s">
        <v>0</v>
      </c>
      <c r="P10824" s="197"/>
    </row>
    <row r="10825" spans="1:16" x14ac:dyDescent="0.25">
      <c r="A10825" s="205" t="s">
        <v>243</v>
      </c>
      <c r="B10825" s="197"/>
      <c r="C10825" s="197"/>
      <c r="D10825" s="197"/>
      <c r="E10825" s="197"/>
      <c r="F10825" s="197"/>
      <c r="G10825" s="197"/>
      <c r="H10825" s="197"/>
      <c r="I10825" s="206">
        <v>13800</v>
      </c>
      <c r="J10825" s="197"/>
      <c r="K10825" s="206">
        <v>13800</v>
      </c>
      <c r="L10825" s="197"/>
      <c r="M10825" s="206">
        <v>12841.31</v>
      </c>
      <c r="N10825" s="197"/>
      <c r="O10825" s="207">
        <v>93.05</v>
      </c>
      <c r="P10825" s="197"/>
    </row>
    <row r="10826" spans="1:16" x14ac:dyDescent="0.25">
      <c r="A10826" s="205" t="s">
        <v>2088</v>
      </c>
      <c r="B10826" s="197"/>
      <c r="C10826" s="197"/>
      <c r="D10826" s="197"/>
      <c r="E10826" s="197"/>
      <c r="F10826" s="197"/>
      <c r="G10826" s="197"/>
      <c r="H10826" s="197"/>
      <c r="I10826" s="206">
        <v>13800</v>
      </c>
      <c r="J10826" s="197"/>
      <c r="K10826" s="206">
        <v>13800</v>
      </c>
      <c r="L10826" s="197"/>
      <c r="M10826" s="206">
        <v>12841.31</v>
      </c>
      <c r="N10826" s="197"/>
      <c r="O10826" s="207">
        <v>93.05</v>
      </c>
      <c r="P10826" s="197"/>
    </row>
    <row r="10827" spans="1:16" x14ac:dyDescent="0.25">
      <c r="A10827" s="221" t="s">
        <v>572</v>
      </c>
      <c r="B10827" s="197"/>
      <c r="C10827" s="221" t="s">
        <v>573</v>
      </c>
      <c r="D10827" s="197"/>
      <c r="E10827" s="197"/>
      <c r="F10827" s="197"/>
      <c r="G10827" s="197"/>
      <c r="H10827" s="197"/>
      <c r="I10827" s="222">
        <v>12534</v>
      </c>
      <c r="J10827" s="197"/>
      <c r="K10827" s="222">
        <v>12534</v>
      </c>
      <c r="L10827" s="197"/>
      <c r="M10827" s="222">
        <v>11329.96</v>
      </c>
      <c r="N10827" s="197"/>
      <c r="O10827" s="220">
        <v>90.39</v>
      </c>
      <c r="P10827" s="197"/>
    </row>
    <row r="10828" spans="1:16" x14ac:dyDescent="0.25">
      <c r="A10828" s="218" t="s">
        <v>574</v>
      </c>
      <c r="B10828" s="197"/>
      <c r="C10828" s="218" t="s">
        <v>575</v>
      </c>
      <c r="D10828" s="197"/>
      <c r="E10828" s="197"/>
      <c r="F10828" s="197"/>
      <c r="G10828" s="197"/>
      <c r="H10828" s="197"/>
      <c r="I10828" s="219" t="s">
        <v>0</v>
      </c>
      <c r="J10828" s="197"/>
      <c r="K10828" s="219" t="s">
        <v>0</v>
      </c>
      <c r="L10828" s="197"/>
      <c r="M10828" s="219">
        <v>9379.51</v>
      </c>
      <c r="N10828" s="197"/>
      <c r="O10828" s="217" t="s">
        <v>0</v>
      </c>
      <c r="P10828" s="197"/>
    </row>
    <row r="10829" spans="1:16" x14ac:dyDescent="0.25">
      <c r="A10829" s="218" t="s">
        <v>580</v>
      </c>
      <c r="B10829" s="197"/>
      <c r="C10829" s="218" t="s">
        <v>581</v>
      </c>
      <c r="D10829" s="197"/>
      <c r="E10829" s="197"/>
      <c r="F10829" s="197"/>
      <c r="G10829" s="197"/>
      <c r="H10829" s="197"/>
      <c r="I10829" s="219" t="s">
        <v>0</v>
      </c>
      <c r="J10829" s="197"/>
      <c r="K10829" s="219" t="s">
        <v>0</v>
      </c>
      <c r="L10829" s="197"/>
      <c r="M10829" s="219">
        <v>610</v>
      </c>
      <c r="N10829" s="197"/>
      <c r="O10829" s="217" t="s">
        <v>0</v>
      </c>
      <c r="P10829" s="197"/>
    </row>
    <row r="10830" spans="1:16" x14ac:dyDescent="0.25">
      <c r="A10830" s="218" t="s">
        <v>576</v>
      </c>
      <c r="B10830" s="197"/>
      <c r="C10830" s="218" t="s">
        <v>577</v>
      </c>
      <c r="D10830" s="197"/>
      <c r="E10830" s="197"/>
      <c r="F10830" s="197"/>
      <c r="G10830" s="197"/>
      <c r="H10830" s="197"/>
      <c r="I10830" s="219" t="s">
        <v>0</v>
      </c>
      <c r="J10830" s="197"/>
      <c r="K10830" s="219" t="s">
        <v>0</v>
      </c>
      <c r="L10830" s="197"/>
      <c r="M10830" s="219">
        <v>1340.45</v>
      </c>
      <c r="N10830" s="197"/>
      <c r="O10830" s="217" t="s">
        <v>0</v>
      </c>
      <c r="P10830" s="197"/>
    </row>
    <row r="10831" spans="1:16" x14ac:dyDescent="0.25">
      <c r="A10831" s="221" t="s">
        <v>582</v>
      </c>
      <c r="B10831" s="197"/>
      <c r="C10831" s="221" t="s">
        <v>583</v>
      </c>
      <c r="D10831" s="197"/>
      <c r="E10831" s="197"/>
      <c r="F10831" s="197"/>
      <c r="G10831" s="197"/>
      <c r="H10831" s="197"/>
      <c r="I10831" s="222">
        <v>1266</v>
      </c>
      <c r="J10831" s="197"/>
      <c r="K10831" s="222">
        <v>1266</v>
      </c>
      <c r="L10831" s="197"/>
      <c r="M10831" s="222">
        <v>1511.35</v>
      </c>
      <c r="N10831" s="197"/>
      <c r="O10831" s="220">
        <v>119.38</v>
      </c>
      <c r="P10831" s="197"/>
    </row>
    <row r="10832" spans="1:16" x14ac:dyDescent="0.25">
      <c r="A10832" s="218" t="s">
        <v>584</v>
      </c>
      <c r="B10832" s="197"/>
      <c r="C10832" s="218" t="s">
        <v>585</v>
      </c>
      <c r="D10832" s="197"/>
      <c r="E10832" s="197"/>
      <c r="F10832" s="197"/>
      <c r="G10832" s="197"/>
      <c r="H10832" s="197"/>
      <c r="I10832" s="219" t="s">
        <v>0</v>
      </c>
      <c r="J10832" s="197"/>
      <c r="K10832" s="219" t="s">
        <v>0</v>
      </c>
      <c r="L10832" s="197"/>
      <c r="M10832" s="219">
        <v>1439.35</v>
      </c>
      <c r="N10832" s="197"/>
      <c r="O10832" s="217" t="s">
        <v>0</v>
      </c>
      <c r="P10832" s="197"/>
    </row>
    <row r="10833" spans="1:16" x14ac:dyDescent="0.25">
      <c r="A10833" s="218" t="s">
        <v>602</v>
      </c>
      <c r="B10833" s="197"/>
      <c r="C10833" s="218" t="s">
        <v>603</v>
      </c>
      <c r="D10833" s="197"/>
      <c r="E10833" s="197"/>
      <c r="F10833" s="197"/>
      <c r="G10833" s="197"/>
      <c r="H10833" s="197"/>
      <c r="I10833" s="219" t="s">
        <v>0</v>
      </c>
      <c r="J10833" s="197"/>
      <c r="K10833" s="219" t="s">
        <v>0</v>
      </c>
      <c r="L10833" s="197"/>
      <c r="M10833" s="219">
        <v>72</v>
      </c>
      <c r="N10833" s="197"/>
      <c r="O10833" s="217" t="s">
        <v>0</v>
      </c>
      <c r="P10833" s="197"/>
    </row>
    <row r="10834" spans="1:16" x14ac:dyDescent="0.25">
      <c r="A10834" s="208" t="s">
        <v>1688</v>
      </c>
      <c r="B10834" s="197"/>
      <c r="C10834" s="197"/>
      <c r="D10834" s="197"/>
      <c r="E10834" s="197"/>
      <c r="F10834" s="197"/>
      <c r="G10834" s="197"/>
      <c r="H10834" s="197"/>
      <c r="I10834" s="209">
        <v>1468912.3</v>
      </c>
      <c r="J10834" s="197"/>
      <c r="K10834" s="209">
        <v>1468912.3</v>
      </c>
      <c r="L10834" s="197"/>
      <c r="M10834" s="209">
        <v>1444992.82</v>
      </c>
      <c r="N10834" s="197"/>
      <c r="O10834" s="210">
        <v>98.37</v>
      </c>
      <c r="P10834" s="197"/>
    </row>
    <row r="10835" spans="1:16" x14ac:dyDescent="0.25">
      <c r="A10835" s="205" t="s">
        <v>240</v>
      </c>
      <c r="B10835" s="197"/>
      <c r="C10835" s="197"/>
      <c r="D10835" s="197"/>
      <c r="E10835" s="197"/>
      <c r="F10835" s="197"/>
      <c r="G10835" s="197"/>
      <c r="H10835" s="197"/>
      <c r="I10835" s="206">
        <v>105746.62</v>
      </c>
      <c r="J10835" s="197"/>
      <c r="K10835" s="206">
        <v>105746.62</v>
      </c>
      <c r="L10835" s="197"/>
      <c r="M10835" s="206">
        <v>87016.1</v>
      </c>
      <c r="N10835" s="197"/>
      <c r="O10835" s="207">
        <v>82.29</v>
      </c>
      <c r="P10835" s="197"/>
    </row>
    <row r="10836" spans="1:16" x14ac:dyDescent="0.25">
      <c r="A10836" s="205" t="s">
        <v>2076</v>
      </c>
      <c r="B10836" s="197"/>
      <c r="C10836" s="197"/>
      <c r="D10836" s="197"/>
      <c r="E10836" s="197"/>
      <c r="F10836" s="197"/>
      <c r="G10836" s="197"/>
      <c r="H10836" s="197"/>
      <c r="I10836" s="206">
        <v>105746.62</v>
      </c>
      <c r="J10836" s="197"/>
      <c r="K10836" s="206">
        <v>105746.62</v>
      </c>
      <c r="L10836" s="197"/>
      <c r="M10836" s="206">
        <v>87016.1</v>
      </c>
      <c r="N10836" s="197"/>
      <c r="O10836" s="207">
        <v>82.29</v>
      </c>
      <c r="P10836" s="197"/>
    </row>
    <row r="10837" spans="1:16" x14ac:dyDescent="0.25">
      <c r="A10837" s="205" t="s">
        <v>241</v>
      </c>
      <c r="B10837" s="197"/>
      <c r="C10837" s="197"/>
      <c r="D10837" s="197"/>
      <c r="E10837" s="197"/>
      <c r="F10837" s="197"/>
      <c r="G10837" s="197"/>
      <c r="H10837" s="197"/>
      <c r="I10837" s="206">
        <v>500</v>
      </c>
      <c r="J10837" s="197"/>
      <c r="K10837" s="206">
        <v>500</v>
      </c>
      <c r="L10837" s="197"/>
      <c r="M10837" s="206">
        <v>1562.5</v>
      </c>
      <c r="N10837" s="197"/>
      <c r="O10837" s="207">
        <v>312.5</v>
      </c>
      <c r="P10837" s="197"/>
    </row>
    <row r="10838" spans="1:16" x14ac:dyDescent="0.25">
      <c r="A10838" s="205" t="s">
        <v>2080</v>
      </c>
      <c r="B10838" s="197"/>
      <c r="C10838" s="197"/>
      <c r="D10838" s="197"/>
      <c r="E10838" s="197"/>
      <c r="F10838" s="197"/>
      <c r="G10838" s="197"/>
      <c r="H10838" s="197"/>
      <c r="I10838" s="206">
        <v>500</v>
      </c>
      <c r="J10838" s="197"/>
      <c r="K10838" s="206">
        <v>500</v>
      </c>
      <c r="L10838" s="197"/>
      <c r="M10838" s="206">
        <v>1562.5</v>
      </c>
      <c r="N10838" s="197"/>
      <c r="O10838" s="207">
        <v>312.5</v>
      </c>
      <c r="P10838" s="197"/>
    </row>
    <row r="10839" spans="1:16" x14ac:dyDescent="0.25">
      <c r="A10839" s="205" t="s">
        <v>242</v>
      </c>
      <c r="B10839" s="197"/>
      <c r="C10839" s="197"/>
      <c r="D10839" s="197"/>
      <c r="E10839" s="197"/>
      <c r="F10839" s="197"/>
      <c r="G10839" s="197"/>
      <c r="H10839" s="197"/>
      <c r="I10839" s="206">
        <v>250383.77</v>
      </c>
      <c r="J10839" s="197"/>
      <c r="K10839" s="206">
        <v>250383.77</v>
      </c>
      <c r="L10839" s="197"/>
      <c r="M10839" s="206">
        <v>223164.74</v>
      </c>
      <c r="N10839" s="197"/>
      <c r="O10839" s="207">
        <v>89.13</v>
      </c>
      <c r="P10839" s="197"/>
    </row>
    <row r="10840" spans="1:16" x14ac:dyDescent="0.25">
      <c r="A10840" s="205" t="s">
        <v>2086</v>
      </c>
      <c r="B10840" s="197"/>
      <c r="C10840" s="197"/>
      <c r="D10840" s="197"/>
      <c r="E10840" s="197"/>
      <c r="F10840" s="197"/>
      <c r="G10840" s="197"/>
      <c r="H10840" s="197"/>
      <c r="I10840" s="206">
        <v>54814.04</v>
      </c>
      <c r="J10840" s="197"/>
      <c r="K10840" s="206">
        <v>54814.04</v>
      </c>
      <c r="L10840" s="197"/>
      <c r="M10840" s="206">
        <v>26418.92</v>
      </c>
      <c r="N10840" s="197"/>
      <c r="O10840" s="207">
        <v>48.2</v>
      </c>
      <c r="P10840" s="197"/>
    </row>
    <row r="10841" spans="1:16" x14ac:dyDescent="0.25">
      <c r="A10841" s="205" t="s">
        <v>2087</v>
      </c>
      <c r="B10841" s="197"/>
      <c r="C10841" s="197"/>
      <c r="D10841" s="197"/>
      <c r="E10841" s="197"/>
      <c r="F10841" s="197"/>
      <c r="G10841" s="197"/>
      <c r="H10841" s="197"/>
      <c r="I10841" s="206">
        <v>195569.73</v>
      </c>
      <c r="J10841" s="197"/>
      <c r="K10841" s="206">
        <v>195569.73</v>
      </c>
      <c r="L10841" s="197"/>
      <c r="M10841" s="206">
        <v>196745.82</v>
      </c>
      <c r="N10841" s="197"/>
      <c r="O10841" s="207">
        <v>100.6</v>
      </c>
      <c r="P10841" s="197"/>
    </row>
    <row r="10842" spans="1:16" x14ac:dyDescent="0.25">
      <c r="A10842" s="205" t="s">
        <v>243</v>
      </c>
      <c r="B10842" s="197"/>
      <c r="C10842" s="197"/>
      <c r="D10842" s="197"/>
      <c r="E10842" s="197"/>
      <c r="F10842" s="197"/>
      <c r="G10842" s="197"/>
      <c r="H10842" s="197"/>
      <c r="I10842" s="206">
        <v>1108981.9099999999</v>
      </c>
      <c r="J10842" s="197"/>
      <c r="K10842" s="206">
        <v>1108981.9099999999</v>
      </c>
      <c r="L10842" s="197"/>
      <c r="M10842" s="206">
        <v>1133159.48</v>
      </c>
      <c r="N10842" s="197"/>
      <c r="O10842" s="207">
        <v>102.18</v>
      </c>
      <c r="P10842" s="197"/>
    </row>
    <row r="10843" spans="1:16" x14ac:dyDescent="0.25">
      <c r="A10843" s="205" t="s">
        <v>2088</v>
      </c>
      <c r="B10843" s="197"/>
      <c r="C10843" s="197"/>
      <c r="D10843" s="197"/>
      <c r="E10843" s="197"/>
      <c r="F10843" s="197"/>
      <c r="G10843" s="197"/>
      <c r="H10843" s="197"/>
      <c r="I10843" s="206">
        <v>40071.050000000003</v>
      </c>
      <c r="J10843" s="197"/>
      <c r="K10843" s="206">
        <v>40071.050000000003</v>
      </c>
      <c r="L10843" s="197"/>
      <c r="M10843" s="206">
        <v>2832.03</v>
      </c>
      <c r="N10843" s="197"/>
      <c r="O10843" s="207">
        <v>7.07</v>
      </c>
      <c r="P10843" s="197"/>
    </row>
    <row r="10844" spans="1:16" x14ac:dyDescent="0.25">
      <c r="A10844" s="205" t="s">
        <v>2090</v>
      </c>
      <c r="B10844" s="197"/>
      <c r="C10844" s="197"/>
      <c r="D10844" s="197"/>
      <c r="E10844" s="197"/>
      <c r="F10844" s="197"/>
      <c r="G10844" s="197"/>
      <c r="H10844" s="197"/>
      <c r="I10844" s="206">
        <v>1007025.86</v>
      </c>
      <c r="J10844" s="197"/>
      <c r="K10844" s="206">
        <v>1007025.86</v>
      </c>
      <c r="L10844" s="197"/>
      <c r="M10844" s="206">
        <v>1063667.29</v>
      </c>
      <c r="N10844" s="197"/>
      <c r="O10844" s="207">
        <v>105.62</v>
      </c>
      <c r="P10844" s="197"/>
    </row>
    <row r="10845" spans="1:16" x14ac:dyDescent="0.25">
      <c r="A10845" s="205" t="s">
        <v>2092</v>
      </c>
      <c r="B10845" s="197"/>
      <c r="C10845" s="197"/>
      <c r="D10845" s="197"/>
      <c r="E10845" s="197"/>
      <c r="F10845" s="197"/>
      <c r="G10845" s="197"/>
      <c r="H10845" s="197"/>
      <c r="I10845" s="206">
        <v>57450</v>
      </c>
      <c r="J10845" s="197"/>
      <c r="K10845" s="206">
        <v>57450</v>
      </c>
      <c r="L10845" s="197"/>
      <c r="M10845" s="206">
        <v>62356.56</v>
      </c>
      <c r="N10845" s="197"/>
      <c r="O10845" s="207">
        <v>108.54</v>
      </c>
      <c r="P10845" s="197"/>
    </row>
    <row r="10846" spans="1:16" x14ac:dyDescent="0.25">
      <c r="A10846" s="205" t="s">
        <v>2095</v>
      </c>
      <c r="B10846" s="197"/>
      <c r="C10846" s="197"/>
      <c r="D10846" s="197"/>
      <c r="E10846" s="197"/>
      <c r="F10846" s="197"/>
      <c r="G10846" s="197"/>
      <c r="H10846" s="197"/>
      <c r="I10846" s="206">
        <v>4435</v>
      </c>
      <c r="J10846" s="197"/>
      <c r="K10846" s="206">
        <v>4435</v>
      </c>
      <c r="L10846" s="197"/>
      <c r="M10846" s="206">
        <v>4303.6000000000004</v>
      </c>
      <c r="N10846" s="197"/>
      <c r="O10846" s="207">
        <v>97.04</v>
      </c>
      <c r="P10846" s="197"/>
    </row>
    <row r="10847" spans="1:16" x14ac:dyDescent="0.25">
      <c r="A10847" s="205" t="s">
        <v>244</v>
      </c>
      <c r="B10847" s="197"/>
      <c r="C10847" s="197"/>
      <c r="D10847" s="197"/>
      <c r="E10847" s="197"/>
      <c r="F10847" s="197"/>
      <c r="G10847" s="197"/>
      <c r="H10847" s="197"/>
      <c r="I10847" s="206">
        <v>300</v>
      </c>
      <c r="J10847" s="197"/>
      <c r="K10847" s="206">
        <v>300</v>
      </c>
      <c r="L10847" s="197"/>
      <c r="M10847" s="206">
        <v>90</v>
      </c>
      <c r="N10847" s="197"/>
      <c r="O10847" s="207">
        <v>30</v>
      </c>
      <c r="P10847" s="197"/>
    </row>
    <row r="10848" spans="1:16" x14ac:dyDescent="0.25">
      <c r="A10848" s="205" t="s">
        <v>2097</v>
      </c>
      <c r="B10848" s="197"/>
      <c r="C10848" s="197"/>
      <c r="D10848" s="197"/>
      <c r="E10848" s="197"/>
      <c r="F10848" s="197"/>
      <c r="G10848" s="197"/>
      <c r="H10848" s="197"/>
      <c r="I10848" s="206">
        <v>300</v>
      </c>
      <c r="J10848" s="197"/>
      <c r="K10848" s="206">
        <v>300</v>
      </c>
      <c r="L10848" s="197"/>
      <c r="M10848" s="206">
        <v>90</v>
      </c>
      <c r="N10848" s="197"/>
      <c r="O10848" s="207">
        <v>30</v>
      </c>
      <c r="P10848" s="197"/>
    </row>
    <row r="10849" spans="1:16" x14ac:dyDescent="0.25">
      <c r="A10849" s="205" t="s">
        <v>248</v>
      </c>
      <c r="B10849" s="197"/>
      <c r="C10849" s="197"/>
      <c r="D10849" s="197"/>
      <c r="E10849" s="197"/>
      <c r="F10849" s="197"/>
      <c r="G10849" s="197"/>
      <c r="H10849" s="197"/>
      <c r="I10849" s="206">
        <v>3000</v>
      </c>
      <c r="J10849" s="197"/>
      <c r="K10849" s="206">
        <v>3000</v>
      </c>
      <c r="L10849" s="197"/>
      <c r="M10849" s="206">
        <v>0</v>
      </c>
      <c r="N10849" s="197"/>
      <c r="O10849" s="207">
        <v>0</v>
      </c>
      <c r="P10849" s="197"/>
    </row>
    <row r="10850" spans="1:16" x14ac:dyDescent="0.25">
      <c r="A10850" s="205" t="s">
        <v>2103</v>
      </c>
      <c r="B10850" s="197"/>
      <c r="C10850" s="197"/>
      <c r="D10850" s="197"/>
      <c r="E10850" s="197"/>
      <c r="F10850" s="197"/>
      <c r="G10850" s="197"/>
      <c r="H10850" s="197"/>
      <c r="I10850" s="206">
        <v>3000</v>
      </c>
      <c r="J10850" s="197"/>
      <c r="K10850" s="206">
        <v>3000</v>
      </c>
      <c r="L10850" s="197"/>
      <c r="M10850" s="206">
        <v>0</v>
      </c>
      <c r="N10850" s="197"/>
      <c r="O10850" s="207">
        <v>0</v>
      </c>
      <c r="P10850" s="197"/>
    </row>
    <row r="10851" spans="1:16" x14ac:dyDescent="0.25">
      <c r="A10851" s="215" t="s">
        <v>1525</v>
      </c>
      <c r="B10851" s="197"/>
      <c r="C10851" s="215" t="s">
        <v>1526</v>
      </c>
      <c r="D10851" s="197"/>
      <c r="E10851" s="197"/>
      <c r="F10851" s="197"/>
      <c r="G10851" s="197"/>
      <c r="H10851" s="197"/>
      <c r="I10851" s="216">
        <v>1083821</v>
      </c>
      <c r="J10851" s="197"/>
      <c r="K10851" s="216">
        <v>1083821</v>
      </c>
      <c r="L10851" s="197"/>
      <c r="M10851" s="216">
        <v>1139952.06</v>
      </c>
      <c r="N10851" s="197"/>
      <c r="O10851" s="211">
        <v>105.18</v>
      </c>
      <c r="P10851" s="197"/>
    </row>
    <row r="10852" spans="1:16" x14ac:dyDescent="0.25">
      <c r="A10852" s="212" t="s">
        <v>1527</v>
      </c>
      <c r="B10852" s="197"/>
      <c r="C10852" s="212" t="s">
        <v>1528</v>
      </c>
      <c r="D10852" s="197"/>
      <c r="E10852" s="197"/>
      <c r="F10852" s="197"/>
      <c r="G10852" s="197"/>
      <c r="H10852" s="197"/>
      <c r="I10852" s="213">
        <v>24888</v>
      </c>
      <c r="J10852" s="197"/>
      <c r="K10852" s="213">
        <v>24888</v>
      </c>
      <c r="L10852" s="197"/>
      <c r="M10852" s="213">
        <v>26894.29</v>
      </c>
      <c r="N10852" s="197"/>
      <c r="O10852" s="214">
        <v>108.06</v>
      </c>
      <c r="P10852" s="197"/>
    </row>
    <row r="10853" spans="1:16" x14ac:dyDescent="0.25">
      <c r="A10853" s="205" t="s">
        <v>242</v>
      </c>
      <c r="B10853" s="197"/>
      <c r="C10853" s="197"/>
      <c r="D10853" s="197"/>
      <c r="E10853" s="197"/>
      <c r="F10853" s="197"/>
      <c r="G10853" s="197"/>
      <c r="H10853" s="197"/>
      <c r="I10853" s="206">
        <v>24888</v>
      </c>
      <c r="J10853" s="197"/>
      <c r="K10853" s="206">
        <v>24888</v>
      </c>
      <c r="L10853" s="197"/>
      <c r="M10853" s="206">
        <v>26894.29</v>
      </c>
      <c r="N10853" s="197"/>
      <c r="O10853" s="207">
        <v>108.06</v>
      </c>
      <c r="P10853" s="197"/>
    </row>
    <row r="10854" spans="1:16" x14ac:dyDescent="0.25">
      <c r="A10854" s="205" t="s">
        <v>2087</v>
      </c>
      <c r="B10854" s="197"/>
      <c r="C10854" s="197"/>
      <c r="D10854" s="197"/>
      <c r="E10854" s="197"/>
      <c r="F10854" s="197"/>
      <c r="G10854" s="197"/>
      <c r="H10854" s="197"/>
      <c r="I10854" s="206">
        <v>24888</v>
      </c>
      <c r="J10854" s="197"/>
      <c r="K10854" s="206">
        <v>24888</v>
      </c>
      <c r="L10854" s="197"/>
      <c r="M10854" s="206">
        <v>26894.29</v>
      </c>
      <c r="N10854" s="197"/>
      <c r="O10854" s="207">
        <v>108.06</v>
      </c>
      <c r="P10854" s="197"/>
    </row>
    <row r="10855" spans="1:16" x14ac:dyDescent="0.25">
      <c r="A10855" s="221" t="s">
        <v>582</v>
      </c>
      <c r="B10855" s="197"/>
      <c r="C10855" s="221" t="s">
        <v>583</v>
      </c>
      <c r="D10855" s="197"/>
      <c r="E10855" s="197"/>
      <c r="F10855" s="197"/>
      <c r="G10855" s="197"/>
      <c r="H10855" s="197"/>
      <c r="I10855" s="222">
        <v>23933</v>
      </c>
      <c r="J10855" s="197"/>
      <c r="K10855" s="222">
        <v>23933</v>
      </c>
      <c r="L10855" s="197"/>
      <c r="M10855" s="222">
        <v>26042.41</v>
      </c>
      <c r="N10855" s="197"/>
      <c r="O10855" s="220">
        <v>108.81</v>
      </c>
      <c r="P10855" s="197"/>
    </row>
    <row r="10856" spans="1:16" x14ac:dyDescent="0.25">
      <c r="A10856" s="218" t="s">
        <v>588</v>
      </c>
      <c r="B10856" s="197"/>
      <c r="C10856" s="218" t="s">
        <v>589</v>
      </c>
      <c r="D10856" s="197"/>
      <c r="E10856" s="197"/>
      <c r="F10856" s="197"/>
      <c r="G10856" s="197"/>
      <c r="H10856" s="197"/>
      <c r="I10856" s="219" t="s">
        <v>0</v>
      </c>
      <c r="J10856" s="197"/>
      <c r="K10856" s="219" t="s">
        <v>0</v>
      </c>
      <c r="L10856" s="197"/>
      <c r="M10856" s="219">
        <v>3004.23</v>
      </c>
      <c r="N10856" s="197"/>
      <c r="O10856" s="217" t="s">
        <v>0</v>
      </c>
      <c r="P10856" s="197"/>
    </row>
    <row r="10857" spans="1:16" x14ac:dyDescent="0.25">
      <c r="A10857" s="218" t="s">
        <v>790</v>
      </c>
      <c r="B10857" s="197"/>
      <c r="C10857" s="218" t="s">
        <v>791</v>
      </c>
      <c r="D10857" s="197"/>
      <c r="E10857" s="197"/>
      <c r="F10857" s="197"/>
      <c r="G10857" s="197"/>
      <c r="H10857" s="197"/>
      <c r="I10857" s="219" t="s">
        <v>0</v>
      </c>
      <c r="J10857" s="197"/>
      <c r="K10857" s="219" t="s">
        <v>0</v>
      </c>
      <c r="L10857" s="197"/>
      <c r="M10857" s="219">
        <v>4918.9399999999996</v>
      </c>
      <c r="N10857" s="197"/>
      <c r="O10857" s="217" t="s">
        <v>0</v>
      </c>
      <c r="P10857" s="197"/>
    </row>
    <row r="10858" spans="1:16" x14ac:dyDescent="0.25">
      <c r="A10858" s="218" t="s">
        <v>794</v>
      </c>
      <c r="B10858" s="197"/>
      <c r="C10858" s="218" t="s">
        <v>795</v>
      </c>
      <c r="D10858" s="197"/>
      <c r="E10858" s="197"/>
      <c r="F10858" s="197"/>
      <c r="G10858" s="197"/>
      <c r="H10858" s="197"/>
      <c r="I10858" s="219" t="s">
        <v>0</v>
      </c>
      <c r="J10858" s="197"/>
      <c r="K10858" s="219" t="s">
        <v>0</v>
      </c>
      <c r="L10858" s="197"/>
      <c r="M10858" s="219">
        <v>258.02</v>
      </c>
      <c r="N10858" s="197"/>
      <c r="O10858" s="217" t="s">
        <v>0</v>
      </c>
      <c r="P10858" s="197"/>
    </row>
    <row r="10859" spans="1:16" x14ac:dyDescent="0.25">
      <c r="A10859" s="218" t="s">
        <v>796</v>
      </c>
      <c r="B10859" s="197"/>
      <c r="C10859" s="218" t="s">
        <v>797</v>
      </c>
      <c r="D10859" s="197"/>
      <c r="E10859" s="197"/>
      <c r="F10859" s="197"/>
      <c r="G10859" s="197"/>
      <c r="H10859" s="197"/>
      <c r="I10859" s="219" t="s">
        <v>0</v>
      </c>
      <c r="J10859" s="197"/>
      <c r="K10859" s="219" t="s">
        <v>0</v>
      </c>
      <c r="L10859" s="197"/>
      <c r="M10859" s="219">
        <v>514.48</v>
      </c>
      <c r="N10859" s="197"/>
      <c r="O10859" s="217" t="s">
        <v>0</v>
      </c>
      <c r="P10859" s="197"/>
    </row>
    <row r="10860" spans="1:16" x14ac:dyDescent="0.25">
      <c r="A10860" s="218" t="s">
        <v>728</v>
      </c>
      <c r="B10860" s="197"/>
      <c r="C10860" s="218" t="s">
        <v>729</v>
      </c>
      <c r="D10860" s="197"/>
      <c r="E10860" s="197"/>
      <c r="F10860" s="197"/>
      <c r="G10860" s="197"/>
      <c r="H10860" s="197"/>
      <c r="I10860" s="219" t="s">
        <v>0</v>
      </c>
      <c r="J10860" s="197"/>
      <c r="K10860" s="219" t="s">
        <v>0</v>
      </c>
      <c r="L10860" s="197"/>
      <c r="M10860" s="219">
        <v>39.299999999999997</v>
      </c>
      <c r="N10860" s="197"/>
      <c r="O10860" s="217" t="s">
        <v>0</v>
      </c>
      <c r="P10860" s="197"/>
    </row>
    <row r="10861" spans="1:16" x14ac:dyDescent="0.25">
      <c r="A10861" s="218" t="s">
        <v>774</v>
      </c>
      <c r="B10861" s="197"/>
      <c r="C10861" s="218" t="s">
        <v>775</v>
      </c>
      <c r="D10861" s="197"/>
      <c r="E10861" s="197"/>
      <c r="F10861" s="197"/>
      <c r="G10861" s="197"/>
      <c r="H10861" s="197"/>
      <c r="I10861" s="219" t="s">
        <v>0</v>
      </c>
      <c r="J10861" s="197"/>
      <c r="K10861" s="219" t="s">
        <v>0</v>
      </c>
      <c r="L10861" s="197"/>
      <c r="M10861" s="219">
        <v>1412.32</v>
      </c>
      <c r="N10861" s="197"/>
      <c r="O10861" s="217" t="s">
        <v>0</v>
      </c>
      <c r="P10861" s="197"/>
    </row>
    <row r="10862" spans="1:16" x14ac:dyDescent="0.25">
      <c r="A10862" s="218" t="s">
        <v>590</v>
      </c>
      <c r="B10862" s="197"/>
      <c r="C10862" s="218" t="s">
        <v>591</v>
      </c>
      <c r="D10862" s="197"/>
      <c r="E10862" s="197"/>
      <c r="F10862" s="197"/>
      <c r="G10862" s="197"/>
      <c r="H10862" s="197"/>
      <c r="I10862" s="219" t="s">
        <v>0</v>
      </c>
      <c r="J10862" s="197"/>
      <c r="K10862" s="219" t="s">
        <v>0</v>
      </c>
      <c r="L10862" s="197"/>
      <c r="M10862" s="219">
        <v>1229</v>
      </c>
      <c r="N10862" s="197"/>
      <c r="O10862" s="217" t="s">
        <v>0</v>
      </c>
      <c r="P10862" s="197"/>
    </row>
    <row r="10863" spans="1:16" x14ac:dyDescent="0.25">
      <c r="A10863" s="218" t="s">
        <v>742</v>
      </c>
      <c r="B10863" s="197"/>
      <c r="C10863" s="218" t="s">
        <v>743</v>
      </c>
      <c r="D10863" s="197"/>
      <c r="E10863" s="197"/>
      <c r="F10863" s="197"/>
      <c r="G10863" s="197"/>
      <c r="H10863" s="197"/>
      <c r="I10863" s="219" t="s">
        <v>0</v>
      </c>
      <c r="J10863" s="197"/>
      <c r="K10863" s="219" t="s">
        <v>0</v>
      </c>
      <c r="L10863" s="197"/>
      <c r="M10863" s="219">
        <v>2979.32</v>
      </c>
      <c r="N10863" s="197"/>
      <c r="O10863" s="217" t="s">
        <v>0</v>
      </c>
      <c r="P10863" s="197"/>
    </row>
    <row r="10864" spans="1:16" x14ac:dyDescent="0.25">
      <c r="A10864" s="218" t="s">
        <v>602</v>
      </c>
      <c r="B10864" s="197"/>
      <c r="C10864" s="218" t="s">
        <v>603</v>
      </c>
      <c r="D10864" s="197"/>
      <c r="E10864" s="197"/>
      <c r="F10864" s="197"/>
      <c r="G10864" s="197"/>
      <c r="H10864" s="197"/>
      <c r="I10864" s="219" t="s">
        <v>0</v>
      </c>
      <c r="J10864" s="197"/>
      <c r="K10864" s="219" t="s">
        <v>0</v>
      </c>
      <c r="L10864" s="197"/>
      <c r="M10864" s="219">
        <v>1232.8599999999999</v>
      </c>
      <c r="N10864" s="197"/>
      <c r="O10864" s="217" t="s">
        <v>0</v>
      </c>
      <c r="P10864" s="197"/>
    </row>
    <row r="10865" spans="1:16" x14ac:dyDescent="0.25">
      <c r="A10865" s="218" t="s">
        <v>640</v>
      </c>
      <c r="B10865" s="197"/>
      <c r="C10865" s="218" t="s">
        <v>641</v>
      </c>
      <c r="D10865" s="197"/>
      <c r="E10865" s="197"/>
      <c r="F10865" s="197"/>
      <c r="G10865" s="197"/>
      <c r="H10865" s="197"/>
      <c r="I10865" s="219" t="s">
        <v>0</v>
      </c>
      <c r="J10865" s="197"/>
      <c r="K10865" s="219" t="s">
        <v>0</v>
      </c>
      <c r="L10865" s="197"/>
      <c r="M10865" s="219">
        <v>757.22</v>
      </c>
      <c r="N10865" s="197"/>
      <c r="O10865" s="217" t="s">
        <v>0</v>
      </c>
      <c r="P10865" s="197"/>
    </row>
    <row r="10866" spans="1:16" x14ac:dyDescent="0.25">
      <c r="A10866" s="218" t="s">
        <v>670</v>
      </c>
      <c r="B10866" s="197"/>
      <c r="C10866" s="218" t="s">
        <v>671</v>
      </c>
      <c r="D10866" s="197"/>
      <c r="E10866" s="197"/>
      <c r="F10866" s="197"/>
      <c r="G10866" s="197"/>
      <c r="H10866" s="197"/>
      <c r="I10866" s="219" t="s">
        <v>0</v>
      </c>
      <c r="J10866" s="197"/>
      <c r="K10866" s="219" t="s">
        <v>0</v>
      </c>
      <c r="L10866" s="197"/>
      <c r="M10866" s="219">
        <v>3412.09</v>
      </c>
      <c r="N10866" s="197"/>
      <c r="O10866" s="217" t="s">
        <v>0</v>
      </c>
      <c r="P10866" s="197"/>
    </row>
    <row r="10867" spans="1:16" x14ac:dyDescent="0.25">
      <c r="A10867" s="218" t="s">
        <v>634</v>
      </c>
      <c r="B10867" s="197"/>
      <c r="C10867" s="218" t="s">
        <v>635</v>
      </c>
      <c r="D10867" s="197"/>
      <c r="E10867" s="197"/>
      <c r="F10867" s="197"/>
      <c r="G10867" s="197"/>
      <c r="H10867" s="197"/>
      <c r="I10867" s="219" t="s">
        <v>0</v>
      </c>
      <c r="J10867" s="197"/>
      <c r="K10867" s="219" t="s">
        <v>0</v>
      </c>
      <c r="L10867" s="197"/>
      <c r="M10867" s="219">
        <v>5516.46</v>
      </c>
      <c r="N10867" s="197"/>
      <c r="O10867" s="217" t="s">
        <v>0</v>
      </c>
      <c r="P10867" s="197"/>
    </row>
    <row r="10868" spans="1:16" x14ac:dyDescent="0.25">
      <c r="A10868" s="218" t="s">
        <v>730</v>
      </c>
      <c r="B10868" s="197"/>
      <c r="C10868" s="218" t="s">
        <v>731</v>
      </c>
      <c r="D10868" s="197"/>
      <c r="E10868" s="197"/>
      <c r="F10868" s="197"/>
      <c r="G10868" s="197"/>
      <c r="H10868" s="197"/>
      <c r="I10868" s="219" t="s">
        <v>0</v>
      </c>
      <c r="J10868" s="197"/>
      <c r="K10868" s="219" t="s">
        <v>0</v>
      </c>
      <c r="L10868" s="197"/>
      <c r="M10868" s="219">
        <v>195</v>
      </c>
      <c r="N10868" s="197"/>
      <c r="O10868" s="217" t="s">
        <v>0</v>
      </c>
      <c r="P10868" s="197"/>
    </row>
    <row r="10869" spans="1:16" x14ac:dyDescent="0.25">
      <c r="A10869" s="218" t="s">
        <v>616</v>
      </c>
      <c r="B10869" s="197"/>
      <c r="C10869" s="218" t="s">
        <v>617</v>
      </c>
      <c r="D10869" s="197"/>
      <c r="E10869" s="197"/>
      <c r="F10869" s="197"/>
      <c r="G10869" s="197"/>
      <c r="H10869" s="197"/>
      <c r="I10869" s="219" t="s">
        <v>0</v>
      </c>
      <c r="J10869" s="197"/>
      <c r="K10869" s="219" t="s">
        <v>0</v>
      </c>
      <c r="L10869" s="197"/>
      <c r="M10869" s="219">
        <v>573.16999999999996</v>
      </c>
      <c r="N10869" s="197"/>
      <c r="O10869" s="217" t="s">
        <v>0</v>
      </c>
      <c r="P10869" s="197"/>
    </row>
    <row r="10870" spans="1:16" x14ac:dyDescent="0.25">
      <c r="A10870" s="221" t="s">
        <v>674</v>
      </c>
      <c r="B10870" s="197"/>
      <c r="C10870" s="221" t="s">
        <v>675</v>
      </c>
      <c r="D10870" s="197"/>
      <c r="E10870" s="197"/>
      <c r="F10870" s="197"/>
      <c r="G10870" s="197"/>
      <c r="H10870" s="197"/>
      <c r="I10870" s="222">
        <v>955</v>
      </c>
      <c r="J10870" s="197"/>
      <c r="K10870" s="222">
        <v>955</v>
      </c>
      <c r="L10870" s="197"/>
      <c r="M10870" s="222">
        <v>851.88</v>
      </c>
      <c r="N10870" s="197"/>
      <c r="O10870" s="220">
        <v>89.2</v>
      </c>
      <c r="P10870" s="197"/>
    </row>
    <row r="10871" spans="1:16" x14ac:dyDescent="0.25">
      <c r="A10871" s="218" t="s">
        <v>678</v>
      </c>
      <c r="B10871" s="197"/>
      <c r="C10871" s="218" t="s">
        <v>679</v>
      </c>
      <c r="D10871" s="197"/>
      <c r="E10871" s="197"/>
      <c r="F10871" s="197"/>
      <c r="G10871" s="197"/>
      <c r="H10871" s="197"/>
      <c r="I10871" s="219" t="s">
        <v>0</v>
      </c>
      <c r="J10871" s="197"/>
      <c r="K10871" s="219" t="s">
        <v>0</v>
      </c>
      <c r="L10871" s="197"/>
      <c r="M10871" s="219">
        <v>851.88</v>
      </c>
      <c r="N10871" s="197"/>
      <c r="O10871" s="217" t="s">
        <v>0</v>
      </c>
      <c r="P10871" s="197"/>
    </row>
    <row r="10872" spans="1:16" x14ac:dyDescent="0.25">
      <c r="A10872" s="212" t="s">
        <v>1529</v>
      </c>
      <c r="B10872" s="197"/>
      <c r="C10872" s="212" t="s">
        <v>1530</v>
      </c>
      <c r="D10872" s="197"/>
      <c r="E10872" s="197"/>
      <c r="F10872" s="197"/>
      <c r="G10872" s="197"/>
      <c r="H10872" s="197"/>
      <c r="I10872" s="213">
        <v>108933</v>
      </c>
      <c r="J10872" s="197"/>
      <c r="K10872" s="213">
        <v>108933</v>
      </c>
      <c r="L10872" s="197"/>
      <c r="M10872" s="213">
        <v>108102.8</v>
      </c>
      <c r="N10872" s="197"/>
      <c r="O10872" s="214">
        <v>99.24</v>
      </c>
      <c r="P10872" s="197"/>
    </row>
    <row r="10873" spans="1:16" x14ac:dyDescent="0.25">
      <c r="A10873" s="205" t="s">
        <v>242</v>
      </c>
      <c r="B10873" s="197"/>
      <c r="C10873" s="197"/>
      <c r="D10873" s="197"/>
      <c r="E10873" s="197"/>
      <c r="F10873" s="197"/>
      <c r="G10873" s="197"/>
      <c r="H10873" s="197"/>
      <c r="I10873" s="206">
        <v>108933</v>
      </c>
      <c r="J10873" s="197"/>
      <c r="K10873" s="206">
        <v>108933</v>
      </c>
      <c r="L10873" s="197"/>
      <c r="M10873" s="206">
        <v>108102.8</v>
      </c>
      <c r="N10873" s="197"/>
      <c r="O10873" s="207">
        <v>99.24</v>
      </c>
      <c r="P10873" s="197"/>
    </row>
    <row r="10874" spans="1:16" x14ac:dyDescent="0.25">
      <c r="A10874" s="205" t="s">
        <v>2087</v>
      </c>
      <c r="B10874" s="197"/>
      <c r="C10874" s="197"/>
      <c r="D10874" s="197"/>
      <c r="E10874" s="197"/>
      <c r="F10874" s="197"/>
      <c r="G10874" s="197"/>
      <c r="H10874" s="197"/>
      <c r="I10874" s="206">
        <v>108933</v>
      </c>
      <c r="J10874" s="197"/>
      <c r="K10874" s="206">
        <v>108933</v>
      </c>
      <c r="L10874" s="197"/>
      <c r="M10874" s="206">
        <v>108102.8</v>
      </c>
      <c r="N10874" s="197"/>
      <c r="O10874" s="207">
        <v>99.24</v>
      </c>
      <c r="P10874" s="197"/>
    </row>
    <row r="10875" spans="1:16" x14ac:dyDescent="0.25">
      <c r="A10875" s="221" t="s">
        <v>582</v>
      </c>
      <c r="B10875" s="197"/>
      <c r="C10875" s="221" t="s">
        <v>583</v>
      </c>
      <c r="D10875" s="197"/>
      <c r="E10875" s="197"/>
      <c r="F10875" s="197"/>
      <c r="G10875" s="197"/>
      <c r="H10875" s="197"/>
      <c r="I10875" s="222">
        <v>1600</v>
      </c>
      <c r="J10875" s="197"/>
      <c r="K10875" s="222">
        <v>1600</v>
      </c>
      <c r="L10875" s="197"/>
      <c r="M10875" s="222">
        <v>769.8</v>
      </c>
      <c r="N10875" s="197"/>
      <c r="O10875" s="220">
        <v>48.11</v>
      </c>
      <c r="P10875" s="197"/>
    </row>
    <row r="10876" spans="1:16" x14ac:dyDescent="0.25">
      <c r="A10876" s="218" t="s">
        <v>602</v>
      </c>
      <c r="B10876" s="197"/>
      <c r="C10876" s="218" t="s">
        <v>603</v>
      </c>
      <c r="D10876" s="197"/>
      <c r="E10876" s="197"/>
      <c r="F10876" s="197"/>
      <c r="G10876" s="197"/>
      <c r="H10876" s="197"/>
      <c r="I10876" s="219" t="s">
        <v>0</v>
      </c>
      <c r="J10876" s="197"/>
      <c r="K10876" s="219" t="s">
        <v>0</v>
      </c>
      <c r="L10876" s="197"/>
      <c r="M10876" s="219">
        <v>769.8</v>
      </c>
      <c r="N10876" s="197"/>
      <c r="O10876" s="217" t="s">
        <v>0</v>
      </c>
      <c r="P10876" s="197"/>
    </row>
    <row r="10877" spans="1:16" x14ac:dyDescent="0.25">
      <c r="A10877" s="221" t="s">
        <v>592</v>
      </c>
      <c r="B10877" s="197"/>
      <c r="C10877" s="221" t="s">
        <v>593</v>
      </c>
      <c r="D10877" s="197"/>
      <c r="E10877" s="197"/>
      <c r="F10877" s="197"/>
      <c r="G10877" s="197"/>
      <c r="H10877" s="197"/>
      <c r="I10877" s="222">
        <v>107333</v>
      </c>
      <c r="J10877" s="197"/>
      <c r="K10877" s="222">
        <v>107333</v>
      </c>
      <c r="L10877" s="197"/>
      <c r="M10877" s="222">
        <v>107333</v>
      </c>
      <c r="N10877" s="197"/>
      <c r="O10877" s="220">
        <v>100</v>
      </c>
      <c r="P10877" s="197"/>
    </row>
    <row r="10878" spans="1:16" x14ac:dyDescent="0.25">
      <c r="A10878" s="218" t="s">
        <v>1369</v>
      </c>
      <c r="B10878" s="197"/>
      <c r="C10878" s="218" t="s">
        <v>1370</v>
      </c>
      <c r="D10878" s="197"/>
      <c r="E10878" s="197"/>
      <c r="F10878" s="197"/>
      <c r="G10878" s="197"/>
      <c r="H10878" s="197"/>
      <c r="I10878" s="219" t="s">
        <v>0</v>
      </c>
      <c r="J10878" s="197"/>
      <c r="K10878" s="219" t="s">
        <v>0</v>
      </c>
      <c r="L10878" s="197"/>
      <c r="M10878" s="219">
        <v>107333</v>
      </c>
      <c r="N10878" s="197"/>
      <c r="O10878" s="217" t="s">
        <v>0</v>
      </c>
      <c r="P10878" s="197"/>
    </row>
    <row r="10879" spans="1:16" x14ac:dyDescent="0.25">
      <c r="A10879" s="212" t="s">
        <v>1535</v>
      </c>
      <c r="B10879" s="197"/>
      <c r="C10879" s="212" t="s">
        <v>1536</v>
      </c>
      <c r="D10879" s="197"/>
      <c r="E10879" s="197"/>
      <c r="F10879" s="197"/>
      <c r="G10879" s="197"/>
      <c r="H10879" s="197"/>
      <c r="I10879" s="213">
        <v>950000</v>
      </c>
      <c r="J10879" s="197"/>
      <c r="K10879" s="213">
        <v>950000</v>
      </c>
      <c r="L10879" s="197"/>
      <c r="M10879" s="213">
        <v>1004954.97</v>
      </c>
      <c r="N10879" s="197"/>
      <c r="O10879" s="214">
        <v>105.78</v>
      </c>
      <c r="P10879" s="197"/>
    </row>
    <row r="10880" spans="1:16" x14ac:dyDescent="0.25">
      <c r="A10880" s="205" t="s">
        <v>243</v>
      </c>
      <c r="B10880" s="197"/>
      <c r="C10880" s="197"/>
      <c r="D10880" s="197"/>
      <c r="E10880" s="197"/>
      <c r="F10880" s="197"/>
      <c r="G10880" s="197"/>
      <c r="H10880" s="197"/>
      <c r="I10880" s="206">
        <v>950000</v>
      </c>
      <c r="J10880" s="197"/>
      <c r="K10880" s="206">
        <v>950000</v>
      </c>
      <c r="L10880" s="197"/>
      <c r="M10880" s="206">
        <v>1004954.97</v>
      </c>
      <c r="N10880" s="197"/>
      <c r="O10880" s="207">
        <v>105.78</v>
      </c>
      <c r="P10880" s="197"/>
    </row>
    <row r="10881" spans="1:16" x14ac:dyDescent="0.25">
      <c r="A10881" s="205" t="s">
        <v>2090</v>
      </c>
      <c r="B10881" s="197"/>
      <c r="C10881" s="197"/>
      <c r="D10881" s="197"/>
      <c r="E10881" s="197"/>
      <c r="F10881" s="197"/>
      <c r="G10881" s="197"/>
      <c r="H10881" s="197"/>
      <c r="I10881" s="206">
        <v>950000</v>
      </c>
      <c r="J10881" s="197"/>
      <c r="K10881" s="206">
        <v>950000</v>
      </c>
      <c r="L10881" s="197"/>
      <c r="M10881" s="206">
        <v>1004954.97</v>
      </c>
      <c r="N10881" s="197"/>
      <c r="O10881" s="207">
        <v>105.78</v>
      </c>
      <c r="P10881" s="197"/>
    </row>
    <row r="10882" spans="1:16" x14ac:dyDescent="0.25">
      <c r="A10882" s="221" t="s">
        <v>572</v>
      </c>
      <c r="B10882" s="197"/>
      <c r="C10882" s="221" t="s">
        <v>573</v>
      </c>
      <c r="D10882" s="197"/>
      <c r="E10882" s="197"/>
      <c r="F10882" s="197"/>
      <c r="G10882" s="197"/>
      <c r="H10882" s="197"/>
      <c r="I10882" s="222">
        <v>917504</v>
      </c>
      <c r="J10882" s="197"/>
      <c r="K10882" s="222">
        <v>917504</v>
      </c>
      <c r="L10882" s="197"/>
      <c r="M10882" s="222">
        <v>976713.35</v>
      </c>
      <c r="N10882" s="197"/>
      <c r="O10882" s="220">
        <v>106.45</v>
      </c>
      <c r="P10882" s="197"/>
    </row>
    <row r="10883" spans="1:16" x14ac:dyDescent="0.25">
      <c r="A10883" s="218" t="s">
        <v>574</v>
      </c>
      <c r="B10883" s="197"/>
      <c r="C10883" s="218" t="s">
        <v>575</v>
      </c>
      <c r="D10883" s="197"/>
      <c r="E10883" s="197"/>
      <c r="F10883" s="197"/>
      <c r="G10883" s="197"/>
      <c r="H10883" s="197"/>
      <c r="I10883" s="219" t="s">
        <v>0</v>
      </c>
      <c r="J10883" s="197"/>
      <c r="K10883" s="219" t="s">
        <v>0</v>
      </c>
      <c r="L10883" s="197"/>
      <c r="M10883" s="219">
        <v>825489.21</v>
      </c>
      <c r="N10883" s="197"/>
      <c r="O10883" s="217" t="s">
        <v>0</v>
      </c>
      <c r="P10883" s="197"/>
    </row>
    <row r="10884" spans="1:16" x14ac:dyDescent="0.25">
      <c r="A10884" s="218" t="s">
        <v>580</v>
      </c>
      <c r="B10884" s="197"/>
      <c r="C10884" s="218" t="s">
        <v>581</v>
      </c>
      <c r="D10884" s="197"/>
      <c r="E10884" s="197"/>
      <c r="F10884" s="197"/>
      <c r="G10884" s="197"/>
      <c r="H10884" s="197"/>
      <c r="I10884" s="219" t="s">
        <v>0</v>
      </c>
      <c r="J10884" s="197"/>
      <c r="K10884" s="219" t="s">
        <v>0</v>
      </c>
      <c r="L10884" s="197"/>
      <c r="M10884" s="219">
        <v>18941.810000000001</v>
      </c>
      <c r="N10884" s="197"/>
      <c r="O10884" s="217" t="s">
        <v>0</v>
      </c>
      <c r="P10884" s="197"/>
    </row>
    <row r="10885" spans="1:16" x14ac:dyDescent="0.25">
      <c r="A10885" s="218" t="s">
        <v>576</v>
      </c>
      <c r="B10885" s="197"/>
      <c r="C10885" s="218" t="s">
        <v>577</v>
      </c>
      <c r="D10885" s="197"/>
      <c r="E10885" s="197"/>
      <c r="F10885" s="197"/>
      <c r="G10885" s="197"/>
      <c r="H10885" s="197"/>
      <c r="I10885" s="219" t="s">
        <v>0</v>
      </c>
      <c r="J10885" s="197"/>
      <c r="K10885" s="219" t="s">
        <v>0</v>
      </c>
      <c r="L10885" s="197"/>
      <c r="M10885" s="219">
        <v>132282.32999999999</v>
      </c>
      <c r="N10885" s="197"/>
      <c r="O10885" s="217" t="s">
        <v>0</v>
      </c>
      <c r="P10885" s="197"/>
    </row>
    <row r="10886" spans="1:16" x14ac:dyDescent="0.25">
      <c r="A10886" s="221" t="s">
        <v>582</v>
      </c>
      <c r="B10886" s="197"/>
      <c r="C10886" s="221" t="s">
        <v>583</v>
      </c>
      <c r="D10886" s="197"/>
      <c r="E10886" s="197"/>
      <c r="F10886" s="197"/>
      <c r="G10886" s="197"/>
      <c r="H10886" s="197"/>
      <c r="I10886" s="222">
        <v>32496</v>
      </c>
      <c r="J10886" s="197"/>
      <c r="K10886" s="222">
        <v>32496</v>
      </c>
      <c r="L10886" s="197"/>
      <c r="M10886" s="222">
        <v>28241.62</v>
      </c>
      <c r="N10886" s="197"/>
      <c r="O10886" s="220">
        <v>86.91</v>
      </c>
      <c r="P10886" s="197"/>
    </row>
    <row r="10887" spans="1:16" x14ac:dyDescent="0.25">
      <c r="A10887" s="218" t="s">
        <v>584</v>
      </c>
      <c r="B10887" s="197"/>
      <c r="C10887" s="218" t="s">
        <v>585</v>
      </c>
      <c r="D10887" s="197"/>
      <c r="E10887" s="197"/>
      <c r="F10887" s="197"/>
      <c r="G10887" s="197"/>
      <c r="H10887" s="197"/>
      <c r="I10887" s="219" t="s">
        <v>0</v>
      </c>
      <c r="J10887" s="197"/>
      <c r="K10887" s="219" t="s">
        <v>0</v>
      </c>
      <c r="L10887" s="197"/>
      <c r="M10887" s="219">
        <v>25771.62</v>
      </c>
      <c r="N10887" s="197"/>
      <c r="O10887" s="217" t="s">
        <v>0</v>
      </c>
      <c r="P10887" s="197"/>
    </row>
    <row r="10888" spans="1:16" x14ac:dyDescent="0.25">
      <c r="A10888" s="218" t="s">
        <v>672</v>
      </c>
      <c r="B10888" s="197"/>
      <c r="C10888" s="218" t="s">
        <v>673</v>
      </c>
      <c r="D10888" s="197"/>
      <c r="E10888" s="197"/>
      <c r="F10888" s="197"/>
      <c r="G10888" s="197"/>
      <c r="H10888" s="197"/>
      <c r="I10888" s="219" t="s">
        <v>0</v>
      </c>
      <c r="J10888" s="197"/>
      <c r="K10888" s="219" t="s">
        <v>0</v>
      </c>
      <c r="L10888" s="197"/>
      <c r="M10888" s="219">
        <v>2470</v>
      </c>
      <c r="N10888" s="197"/>
      <c r="O10888" s="217" t="s">
        <v>0</v>
      </c>
      <c r="P10888" s="197"/>
    </row>
    <row r="10889" spans="1:16" x14ac:dyDescent="0.25">
      <c r="A10889" s="215" t="s">
        <v>1537</v>
      </c>
      <c r="B10889" s="197"/>
      <c r="C10889" s="215" t="s">
        <v>1538</v>
      </c>
      <c r="D10889" s="197"/>
      <c r="E10889" s="197"/>
      <c r="F10889" s="197"/>
      <c r="G10889" s="197"/>
      <c r="H10889" s="197"/>
      <c r="I10889" s="216">
        <v>29059.14</v>
      </c>
      <c r="J10889" s="197"/>
      <c r="K10889" s="216">
        <v>27606.18</v>
      </c>
      <c r="L10889" s="197"/>
      <c r="M10889" s="216">
        <v>15143.36</v>
      </c>
      <c r="N10889" s="197"/>
      <c r="O10889" s="211">
        <v>54.85</v>
      </c>
      <c r="P10889" s="197"/>
    </row>
    <row r="10890" spans="1:16" x14ac:dyDescent="0.25">
      <c r="A10890" s="212" t="s">
        <v>1539</v>
      </c>
      <c r="B10890" s="197"/>
      <c r="C10890" s="212" t="s">
        <v>1540</v>
      </c>
      <c r="D10890" s="197"/>
      <c r="E10890" s="197"/>
      <c r="F10890" s="197"/>
      <c r="G10890" s="197"/>
      <c r="H10890" s="197"/>
      <c r="I10890" s="213">
        <v>29059.14</v>
      </c>
      <c r="J10890" s="197"/>
      <c r="K10890" s="213">
        <v>27606.18</v>
      </c>
      <c r="L10890" s="197"/>
      <c r="M10890" s="213">
        <v>15143.36</v>
      </c>
      <c r="N10890" s="197"/>
      <c r="O10890" s="214">
        <v>54.85</v>
      </c>
      <c r="P10890" s="197"/>
    </row>
    <row r="10891" spans="1:16" x14ac:dyDescent="0.25">
      <c r="A10891" s="205" t="s">
        <v>240</v>
      </c>
      <c r="B10891" s="197"/>
      <c r="C10891" s="197"/>
      <c r="D10891" s="197"/>
      <c r="E10891" s="197"/>
      <c r="F10891" s="197"/>
      <c r="G10891" s="197"/>
      <c r="H10891" s="197"/>
      <c r="I10891" s="206">
        <v>29059.14</v>
      </c>
      <c r="J10891" s="197"/>
      <c r="K10891" s="206">
        <v>27606.18</v>
      </c>
      <c r="L10891" s="197"/>
      <c r="M10891" s="206">
        <v>15143.36</v>
      </c>
      <c r="N10891" s="197"/>
      <c r="O10891" s="207">
        <v>54.85</v>
      </c>
      <c r="P10891" s="197"/>
    </row>
    <row r="10892" spans="1:16" x14ac:dyDescent="0.25">
      <c r="A10892" s="205" t="s">
        <v>2076</v>
      </c>
      <c r="B10892" s="197"/>
      <c r="C10892" s="197"/>
      <c r="D10892" s="197"/>
      <c r="E10892" s="197"/>
      <c r="F10892" s="197"/>
      <c r="G10892" s="197"/>
      <c r="H10892" s="197"/>
      <c r="I10892" s="206">
        <v>29059.14</v>
      </c>
      <c r="J10892" s="197"/>
      <c r="K10892" s="206">
        <v>27606.18</v>
      </c>
      <c r="L10892" s="197"/>
      <c r="M10892" s="206">
        <v>15143.36</v>
      </c>
      <c r="N10892" s="197"/>
      <c r="O10892" s="207">
        <v>54.85</v>
      </c>
      <c r="P10892" s="197"/>
    </row>
    <row r="10893" spans="1:16" x14ac:dyDescent="0.25">
      <c r="A10893" s="221" t="s">
        <v>582</v>
      </c>
      <c r="B10893" s="197"/>
      <c r="C10893" s="221" t="s">
        <v>583</v>
      </c>
      <c r="D10893" s="197"/>
      <c r="E10893" s="197"/>
      <c r="F10893" s="197"/>
      <c r="G10893" s="197"/>
      <c r="H10893" s="197"/>
      <c r="I10893" s="222">
        <v>24059.14</v>
      </c>
      <c r="J10893" s="197"/>
      <c r="K10893" s="222">
        <v>22856.18</v>
      </c>
      <c r="L10893" s="197"/>
      <c r="M10893" s="222">
        <v>15143.36</v>
      </c>
      <c r="N10893" s="197"/>
      <c r="O10893" s="220">
        <v>66.25</v>
      </c>
      <c r="P10893" s="197"/>
    </row>
    <row r="10894" spans="1:16" x14ac:dyDescent="0.25">
      <c r="A10894" s="218" t="s">
        <v>792</v>
      </c>
      <c r="B10894" s="197"/>
      <c r="C10894" s="218" t="s">
        <v>793</v>
      </c>
      <c r="D10894" s="197"/>
      <c r="E10894" s="197"/>
      <c r="F10894" s="197"/>
      <c r="G10894" s="197"/>
      <c r="H10894" s="197"/>
      <c r="I10894" s="219" t="s">
        <v>0</v>
      </c>
      <c r="J10894" s="197"/>
      <c r="K10894" s="219" t="s">
        <v>0</v>
      </c>
      <c r="L10894" s="197"/>
      <c r="M10894" s="219">
        <v>12416.12</v>
      </c>
      <c r="N10894" s="197"/>
      <c r="O10894" s="217" t="s">
        <v>0</v>
      </c>
      <c r="P10894" s="197"/>
    </row>
    <row r="10895" spans="1:16" x14ac:dyDescent="0.25">
      <c r="A10895" s="218" t="s">
        <v>590</v>
      </c>
      <c r="B10895" s="197"/>
      <c r="C10895" s="218" t="s">
        <v>591</v>
      </c>
      <c r="D10895" s="197"/>
      <c r="E10895" s="197"/>
      <c r="F10895" s="197"/>
      <c r="G10895" s="197"/>
      <c r="H10895" s="197"/>
      <c r="I10895" s="219" t="s">
        <v>0</v>
      </c>
      <c r="J10895" s="197"/>
      <c r="K10895" s="219" t="s">
        <v>0</v>
      </c>
      <c r="L10895" s="197"/>
      <c r="M10895" s="219">
        <v>908.27</v>
      </c>
      <c r="N10895" s="197"/>
      <c r="O10895" s="217" t="s">
        <v>0</v>
      </c>
      <c r="P10895" s="197"/>
    </row>
    <row r="10896" spans="1:16" x14ac:dyDescent="0.25">
      <c r="A10896" s="218" t="s">
        <v>670</v>
      </c>
      <c r="B10896" s="197"/>
      <c r="C10896" s="218" t="s">
        <v>671</v>
      </c>
      <c r="D10896" s="197"/>
      <c r="E10896" s="197"/>
      <c r="F10896" s="197"/>
      <c r="G10896" s="197"/>
      <c r="H10896" s="197"/>
      <c r="I10896" s="219" t="s">
        <v>0</v>
      </c>
      <c r="J10896" s="197"/>
      <c r="K10896" s="219" t="s">
        <v>0</v>
      </c>
      <c r="L10896" s="197"/>
      <c r="M10896" s="219">
        <v>494</v>
      </c>
      <c r="N10896" s="197"/>
      <c r="O10896" s="217" t="s">
        <v>0</v>
      </c>
      <c r="P10896" s="197"/>
    </row>
    <row r="10897" spans="1:16" x14ac:dyDescent="0.25">
      <c r="A10897" s="218" t="s">
        <v>798</v>
      </c>
      <c r="B10897" s="197"/>
      <c r="C10897" s="218" t="s">
        <v>799</v>
      </c>
      <c r="D10897" s="197"/>
      <c r="E10897" s="197"/>
      <c r="F10897" s="197"/>
      <c r="G10897" s="197"/>
      <c r="H10897" s="197"/>
      <c r="I10897" s="219" t="s">
        <v>0</v>
      </c>
      <c r="J10897" s="197"/>
      <c r="K10897" s="219" t="s">
        <v>0</v>
      </c>
      <c r="L10897" s="197"/>
      <c r="M10897" s="219">
        <v>1324.97</v>
      </c>
      <c r="N10897" s="197"/>
      <c r="O10897" s="217" t="s">
        <v>0</v>
      </c>
      <c r="P10897" s="197"/>
    </row>
    <row r="10898" spans="1:16" x14ac:dyDescent="0.25">
      <c r="A10898" s="221" t="s">
        <v>592</v>
      </c>
      <c r="B10898" s="197"/>
      <c r="C10898" s="221" t="s">
        <v>593</v>
      </c>
      <c r="D10898" s="197"/>
      <c r="E10898" s="197"/>
      <c r="F10898" s="197"/>
      <c r="G10898" s="197"/>
      <c r="H10898" s="197"/>
      <c r="I10898" s="222">
        <v>5000</v>
      </c>
      <c r="J10898" s="197"/>
      <c r="K10898" s="222">
        <v>4750</v>
      </c>
      <c r="L10898" s="197"/>
      <c r="M10898" s="222">
        <v>0</v>
      </c>
      <c r="N10898" s="197"/>
      <c r="O10898" s="220">
        <v>0</v>
      </c>
      <c r="P10898" s="197"/>
    </row>
    <row r="10899" spans="1:16" x14ac:dyDescent="0.25">
      <c r="A10899" s="215" t="s">
        <v>1416</v>
      </c>
      <c r="B10899" s="197"/>
      <c r="C10899" s="215" t="s">
        <v>1417</v>
      </c>
      <c r="D10899" s="197"/>
      <c r="E10899" s="197"/>
      <c r="F10899" s="197"/>
      <c r="G10899" s="197"/>
      <c r="H10899" s="197"/>
      <c r="I10899" s="216">
        <v>204976.85</v>
      </c>
      <c r="J10899" s="197"/>
      <c r="K10899" s="216">
        <v>206604.81</v>
      </c>
      <c r="L10899" s="197"/>
      <c r="M10899" s="216">
        <v>180106.48</v>
      </c>
      <c r="N10899" s="197"/>
      <c r="O10899" s="211">
        <v>87.17</v>
      </c>
      <c r="P10899" s="197"/>
    </row>
    <row r="10900" spans="1:16" x14ac:dyDescent="0.25">
      <c r="A10900" s="212" t="s">
        <v>1418</v>
      </c>
      <c r="B10900" s="197"/>
      <c r="C10900" s="212" t="s">
        <v>1419</v>
      </c>
      <c r="D10900" s="197"/>
      <c r="E10900" s="197"/>
      <c r="F10900" s="197"/>
      <c r="G10900" s="197"/>
      <c r="H10900" s="197"/>
      <c r="I10900" s="213">
        <v>3075</v>
      </c>
      <c r="J10900" s="197"/>
      <c r="K10900" s="213">
        <v>3075</v>
      </c>
      <c r="L10900" s="197"/>
      <c r="M10900" s="213">
        <v>2943.6</v>
      </c>
      <c r="N10900" s="197"/>
      <c r="O10900" s="214">
        <v>95.73</v>
      </c>
      <c r="P10900" s="197"/>
    </row>
    <row r="10901" spans="1:16" x14ac:dyDescent="0.25">
      <c r="A10901" s="205" t="s">
        <v>243</v>
      </c>
      <c r="B10901" s="197"/>
      <c r="C10901" s="197"/>
      <c r="D10901" s="197"/>
      <c r="E10901" s="197"/>
      <c r="F10901" s="197"/>
      <c r="G10901" s="197"/>
      <c r="H10901" s="197"/>
      <c r="I10901" s="206">
        <v>3075</v>
      </c>
      <c r="J10901" s="197"/>
      <c r="K10901" s="206">
        <v>3075</v>
      </c>
      <c r="L10901" s="197"/>
      <c r="M10901" s="206">
        <v>2943.6</v>
      </c>
      <c r="N10901" s="197"/>
      <c r="O10901" s="207">
        <v>95.73</v>
      </c>
      <c r="P10901" s="197"/>
    </row>
    <row r="10902" spans="1:16" x14ac:dyDescent="0.25">
      <c r="A10902" s="205" t="s">
        <v>2095</v>
      </c>
      <c r="B10902" s="197"/>
      <c r="C10902" s="197"/>
      <c r="D10902" s="197"/>
      <c r="E10902" s="197"/>
      <c r="F10902" s="197"/>
      <c r="G10902" s="197"/>
      <c r="H10902" s="197"/>
      <c r="I10902" s="206">
        <v>3075</v>
      </c>
      <c r="J10902" s="197"/>
      <c r="K10902" s="206">
        <v>3075</v>
      </c>
      <c r="L10902" s="197"/>
      <c r="M10902" s="206">
        <v>2943.6</v>
      </c>
      <c r="N10902" s="197"/>
      <c r="O10902" s="207">
        <v>95.73</v>
      </c>
      <c r="P10902" s="197"/>
    </row>
    <row r="10903" spans="1:16" x14ac:dyDescent="0.25">
      <c r="A10903" s="221" t="s">
        <v>582</v>
      </c>
      <c r="B10903" s="197"/>
      <c r="C10903" s="221" t="s">
        <v>583</v>
      </c>
      <c r="D10903" s="197"/>
      <c r="E10903" s="197"/>
      <c r="F10903" s="197"/>
      <c r="G10903" s="197"/>
      <c r="H10903" s="197"/>
      <c r="I10903" s="222">
        <v>3075</v>
      </c>
      <c r="J10903" s="197"/>
      <c r="K10903" s="222">
        <v>3075</v>
      </c>
      <c r="L10903" s="197"/>
      <c r="M10903" s="222">
        <v>2943.6</v>
      </c>
      <c r="N10903" s="197"/>
      <c r="O10903" s="220">
        <v>95.73</v>
      </c>
      <c r="P10903" s="197"/>
    </row>
    <row r="10904" spans="1:16" x14ac:dyDescent="0.25">
      <c r="A10904" s="218" t="s">
        <v>616</v>
      </c>
      <c r="B10904" s="197"/>
      <c r="C10904" s="218" t="s">
        <v>617</v>
      </c>
      <c r="D10904" s="197"/>
      <c r="E10904" s="197"/>
      <c r="F10904" s="197"/>
      <c r="G10904" s="197"/>
      <c r="H10904" s="197"/>
      <c r="I10904" s="219" t="s">
        <v>0</v>
      </c>
      <c r="J10904" s="197"/>
      <c r="K10904" s="219" t="s">
        <v>0</v>
      </c>
      <c r="L10904" s="197"/>
      <c r="M10904" s="219">
        <v>2943.6</v>
      </c>
      <c r="N10904" s="197"/>
      <c r="O10904" s="217" t="s">
        <v>0</v>
      </c>
      <c r="P10904" s="197"/>
    </row>
    <row r="10905" spans="1:16" x14ac:dyDescent="0.25">
      <c r="A10905" s="212" t="s">
        <v>1422</v>
      </c>
      <c r="B10905" s="197"/>
      <c r="C10905" s="212" t="s">
        <v>1423</v>
      </c>
      <c r="D10905" s="197"/>
      <c r="E10905" s="197"/>
      <c r="F10905" s="197"/>
      <c r="G10905" s="197"/>
      <c r="H10905" s="197"/>
      <c r="I10905" s="213">
        <v>15500</v>
      </c>
      <c r="J10905" s="197"/>
      <c r="K10905" s="213">
        <v>15374.76</v>
      </c>
      <c r="L10905" s="197"/>
      <c r="M10905" s="213">
        <v>15049.81</v>
      </c>
      <c r="N10905" s="197"/>
      <c r="O10905" s="214">
        <v>97.89</v>
      </c>
      <c r="P10905" s="197"/>
    </row>
    <row r="10906" spans="1:16" x14ac:dyDescent="0.25">
      <c r="A10906" s="205" t="s">
        <v>240</v>
      </c>
      <c r="B10906" s="197"/>
      <c r="C10906" s="197"/>
      <c r="D10906" s="197"/>
      <c r="E10906" s="197"/>
      <c r="F10906" s="197"/>
      <c r="G10906" s="197"/>
      <c r="H10906" s="197"/>
      <c r="I10906" s="206">
        <v>15500</v>
      </c>
      <c r="J10906" s="197"/>
      <c r="K10906" s="206">
        <v>15374.76</v>
      </c>
      <c r="L10906" s="197"/>
      <c r="M10906" s="206">
        <v>15049.81</v>
      </c>
      <c r="N10906" s="197"/>
      <c r="O10906" s="207">
        <v>97.89</v>
      </c>
      <c r="P10906" s="197"/>
    </row>
    <row r="10907" spans="1:16" x14ac:dyDescent="0.25">
      <c r="A10907" s="205" t="s">
        <v>2076</v>
      </c>
      <c r="B10907" s="197"/>
      <c r="C10907" s="197"/>
      <c r="D10907" s="197"/>
      <c r="E10907" s="197"/>
      <c r="F10907" s="197"/>
      <c r="G10907" s="197"/>
      <c r="H10907" s="197"/>
      <c r="I10907" s="206">
        <v>15500</v>
      </c>
      <c r="J10907" s="197"/>
      <c r="K10907" s="206">
        <v>15374.76</v>
      </c>
      <c r="L10907" s="197"/>
      <c r="M10907" s="206">
        <v>15049.81</v>
      </c>
      <c r="N10907" s="197"/>
      <c r="O10907" s="207">
        <v>97.89</v>
      </c>
      <c r="P10907" s="197"/>
    </row>
    <row r="10908" spans="1:16" x14ac:dyDescent="0.25">
      <c r="A10908" s="221" t="s">
        <v>572</v>
      </c>
      <c r="B10908" s="197"/>
      <c r="C10908" s="221" t="s">
        <v>573</v>
      </c>
      <c r="D10908" s="197"/>
      <c r="E10908" s="197"/>
      <c r="F10908" s="197"/>
      <c r="G10908" s="197"/>
      <c r="H10908" s="197"/>
      <c r="I10908" s="222">
        <v>14900</v>
      </c>
      <c r="J10908" s="197"/>
      <c r="K10908" s="222">
        <v>14774.76</v>
      </c>
      <c r="L10908" s="197"/>
      <c r="M10908" s="222">
        <v>14556.07</v>
      </c>
      <c r="N10908" s="197"/>
      <c r="O10908" s="220">
        <v>98.52</v>
      </c>
      <c r="P10908" s="197"/>
    </row>
    <row r="10909" spans="1:16" x14ac:dyDescent="0.25">
      <c r="A10909" s="218" t="s">
        <v>574</v>
      </c>
      <c r="B10909" s="197"/>
      <c r="C10909" s="218" t="s">
        <v>575</v>
      </c>
      <c r="D10909" s="197"/>
      <c r="E10909" s="197"/>
      <c r="F10909" s="197"/>
      <c r="G10909" s="197"/>
      <c r="H10909" s="197"/>
      <c r="I10909" s="219" t="s">
        <v>0</v>
      </c>
      <c r="J10909" s="197"/>
      <c r="K10909" s="219" t="s">
        <v>0</v>
      </c>
      <c r="L10909" s="197"/>
      <c r="M10909" s="219">
        <v>11476.08</v>
      </c>
      <c r="N10909" s="197"/>
      <c r="O10909" s="217" t="s">
        <v>0</v>
      </c>
      <c r="P10909" s="197"/>
    </row>
    <row r="10910" spans="1:16" x14ac:dyDescent="0.25">
      <c r="A10910" s="218" t="s">
        <v>580</v>
      </c>
      <c r="B10910" s="197"/>
      <c r="C10910" s="218" t="s">
        <v>581</v>
      </c>
      <c r="D10910" s="197"/>
      <c r="E10910" s="197"/>
      <c r="F10910" s="197"/>
      <c r="G10910" s="197"/>
      <c r="H10910" s="197"/>
      <c r="I10910" s="219" t="s">
        <v>0</v>
      </c>
      <c r="J10910" s="197"/>
      <c r="K10910" s="219" t="s">
        <v>0</v>
      </c>
      <c r="L10910" s="197"/>
      <c r="M10910" s="219">
        <v>1215.98</v>
      </c>
      <c r="N10910" s="197"/>
      <c r="O10910" s="217" t="s">
        <v>0</v>
      </c>
      <c r="P10910" s="197"/>
    </row>
    <row r="10911" spans="1:16" x14ac:dyDescent="0.25">
      <c r="A10911" s="218" t="s">
        <v>576</v>
      </c>
      <c r="B10911" s="197"/>
      <c r="C10911" s="218" t="s">
        <v>577</v>
      </c>
      <c r="D10911" s="197"/>
      <c r="E10911" s="197"/>
      <c r="F10911" s="197"/>
      <c r="G10911" s="197"/>
      <c r="H10911" s="197"/>
      <c r="I10911" s="219" t="s">
        <v>0</v>
      </c>
      <c r="J10911" s="197"/>
      <c r="K10911" s="219" t="s">
        <v>0</v>
      </c>
      <c r="L10911" s="197"/>
      <c r="M10911" s="219">
        <v>1864.01</v>
      </c>
      <c r="N10911" s="197"/>
      <c r="O10911" s="217" t="s">
        <v>0</v>
      </c>
      <c r="P10911" s="197"/>
    </row>
    <row r="10912" spans="1:16" x14ac:dyDescent="0.25">
      <c r="A10912" s="221" t="s">
        <v>582</v>
      </c>
      <c r="B10912" s="197"/>
      <c r="C10912" s="221" t="s">
        <v>583</v>
      </c>
      <c r="D10912" s="197"/>
      <c r="E10912" s="197"/>
      <c r="F10912" s="197"/>
      <c r="G10912" s="197"/>
      <c r="H10912" s="197"/>
      <c r="I10912" s="222">
        <v>600</v>
      </c>
      <c r="J10912" s="197"/>
      <c r="K10912" s="222">
        <v>600</v>
      </c>
      <c r="L10912" s="197"/>
      <c r="M10912" s="222">
        <v>493.74</v>
      </c>
      <c r="N10912" s="197"/>
      <c r="O10912" s="220">
        <v>82.29</v>
      </c>
      <c r="P10912" s="197"/>
    </row>
    <row r="10913" spans="1:16" x14ac:dyDescent="0.25">
      <c r="A10913" s="218" t="s">
        <v>584</v>
      </c>
      <c r="B10913" s="197"/>
      <c r="C10913" s="218" t="s">
        <v>585</v>
      </c>
      <c r="D10913" s="197"/>
      <c r="E10913" s="197"/>
      <c r="F10913" s="197"/>
      <c r="G10913" s="197"/>
      <c r="H10913" s="197"/>
      <c r="I10913" s="219" t="s">
        <v>0</v>
      </c>
      <c r="J10913" s="197"/>
      <c r="K10913" s="219" t="s">
        <v>0</v>
      </c>
      <c r="L10913" s="197"/>
      <c r="M10913" s="219">
        <v>493.74</v>
      </c>
      <c r="N10913" s="197"/>
      <c r="O10913" s="217" t="s">
        <v>0</v>
      </c>
      <c r="P10913" s="197"/>
    </row>
    <row r="10914" spans="1:16" x14ac:dyDescent="0.25">
      <c r="A10914" s="212" t="s">
        <v>1541</v>
      </c>
      <c r="B10914" s="197"/>
      <c r="C10914" s="212" t="s">
        <v>1542</v>
      </c>
      <c r="D10914" s="197"/>
      <c r="E10914" s="197"/>
      <c r="F10914" s="197"/>
      <c r="G10914" s="197"/>
      <c r="H10914" s="197"/>
      <c r="I10914" s="213">
        <v>24742.99</v>
      </c>
      <c r="J10914" s="197"/>
      <c r="K10914" s="213">
        <v>24742.99</v>
      </c>
      <c r="L10914" s="197"/>
      <c r="M10914" s="213">
        <v>21556.13</v>
      </c>
      <c r="N10914" s="197"/>
      <c r="O10914" s="214">
        <v>87.12</v>
      </c>
      <c r="P10914" s="197"/>
    </row>
    <row r="10915" spans="1:16" x14ac:dyDescent="0.25">
      <c r="A10915" s="205" t="s">
        <v>242</v>
      </c>
      <c r="B10915" s="197"/>
      <c r="C10915" s="197"/>
      <c r="D10915" s="197"/>
      <c r="E10915" s="197"/>
      <c r="F10915" s="197"/>
      <c r="G10915" s="197"/>
      <c r="H10915" s="197"/>
      <c r="I10915" s="206">
        <v>24742.99</v>
      </c>
      <c r="J10915" s="197"/>
      <c r="K10915" s="206">
        <v>24742.99</v>
      </c>
      <c r="L10915" s="197"/>
      <c r="M10915" s="206">
        <v>21556.13</v>
      </c>
      <c r="N10915" s="197"/>
      <c r="O10915" s="207">
        <v>87.12</v>
      </c>
      <c r="P10915" s="197"/>
    </row>
    <row r="10916" spans="1:16" x14ac:dyDescent="0.25">
      <c r="A10916" s="205" t="s">
        <v>2086</v>
      </c>
      <c r="B10916" s="197"/>
      <c r="C10916" s="197"/>
      <c r="D10916" s="197"/>
      <c r="E10916" s="197"/>
      <c r="F10916" s="197"/>
      <c r="G10916" s="197"/>
      <c r="H10916" s="197"/>
      <c r="I10916" s="206">
        <v>24742.99</v>
      </c>
      <c r="J10916" s="197"/>
      <c r="K10916" s="206">
        <v>24742.99</v>
      </c>
      <c r="L10916" s="197"/>
      <c r="M10916" s="206">
        <v>21556.13</v>
      </c>
      <c r="N10916" s="197"/>
      <c r="O10916" s="207">
        <v>87.12</v>
      </c>
      <c r="P10916" s="197"/>
    </row>
    <row r="10917" spans="1:16" x14ac:dyDescent="0.25">
      <c r="A10917" s="221" t="s">
        <v>658</v>
      </c>
      <c r="B10917" s="197"/>
      <c r="C10917" s="221" t="s">
        <v>659</v>
      </c>
      <c r="D10917" s="197"/>
      <c r="E10917" s="197"/>
      <c r="F10917" s="197"/>
      <c r="G10917" s="197"/>
      <c r="H10917" s="197"/>
      <c r="I10917" s="222">
        <v>24742.99</v>
      </c>
      <c r="J10917" s="197"/>
      <c r="K10917" s="222">
        <v>24742.99</v>
      </c>
      <c r="L10917" s="197"/>
      <c r="M10917" s="222">
        <v>21556.13</v>
      </c>
      <c r="N10917" s="197"/>
      <c r="O10917" s="220">
        <v>87.12</v>
      </c>
      <c r="P10917" s="197"/>
    </row>
    <row r="10918" spans="1:16" x14ac:dyDescent="0.25">
      <c r="A10918" s="218" t="s">
        <v>1293</v>
      </c>
      <c r="B10918" s="197"/>
      <c r="C10918" s="218" t="s">
        <v>1294</v>
      </c>
      <c r="D10918" s="197"/>
      <c r="E10918" s="197"/>
      <c r="F10918" s="197"/>
      <c r="G10918" s="197"/>
      <c r="H10918" s="197"/>
      <c r="I10918" s="219" t="s">
        <v>0</v>
      </c>
      <c r="J10918" s="197"/>
      <c r="K10918" s="219" t="s">
        <v>0</v>
      </c>
      <c r="L10918" s="197"/>
      <c r="M10918" s="219">
        <v>21556.13</v>
      </c>
      <c r="N10918" s="197"/>
      <c r="O10918" s="217" t="s">
        <v>0</v>
      </c>
      <c r="P10918" s="197"/>
    </row>
    <row r="10919" spans="1:16" x14ac:dyDescent="0.25">
      <c r="A10919" s="212" t="s">
        <v>1543</v>
      </c>
      <c r="B10919" s="197"/>
      <c r="C10919" s="212" t="s">
        <v>1544</v>
      </c>
      <c r="D10919" s="197"/>
      <c r="E10919" s="197"/>
      <c r="F10919" s="197"/>
      <c r="G10919" s="197"/>
      <c r="H10919" s="197"/>
      <c r="I10919" s="213">
        <v>142271.04999999999</v>
      </c>
      <c r="J10919" s="197"/>
      <c r="K10919" s="213">
        <v>144024.25</v>
      </c>
      <c r="L10919" s="197"/>
      <c r="M10919" s="213">
        <v>119032.75</v>
      </c>
      <c r="N10919" s="197"/>
      <c r="O10919" s="214">
        <v>82.65</v>
      </c>
      <c r="P10919" s="197"/>
    </row>
    <row r="10920" spans="1:16" x14ac:dyDescent="0.25">
      <c r="A10920" s="205" t="s">
        <v>240</v>
      </c>
      <c r="B10920" s="197"/>
      <c r="C10920" s="197"/>
      <c r="D10920" s="197"/>
      <c r="E10920" s="197"/>
      <c r="F10920" s="197"/>
      <c r="G10920" s="197"/>
      <c r="H10920" s="197"/>
      <c r="I10920" s="206">
        <v>55000</v>
      </c>
      <c r="J10920" s="197"/>
      <c r="K10920" s="206">
        <v>56753.2</v>
      </c>
      <c r="L10920" s="197"/>
      <c r="M10920" s="206">
        <v>52063.4</v>
      </c>
      <c r="N10920" s="197"/>
      <c r="O10920" s="207">
        <v>91.74</v>
      </c>
      <c r="P10920" s="197"/>
    </row>
    <row r="10921" spans="1:16" x14ac:dyDescent="0.25">
      <c r="A10921" s="205" t="s">
        <v>2076</v>
      </c>
      <c r="B10921" s="197"/>
      <c r="C10921" s="197"/>
      <c r="D10921" s="197"/>
      <c r="E10921" s="197"/>
      <c r="F10921" s="197"/>
      <c r="G10921" s="197"/>
      <c r="H10921" s="197"/>
      <c r="I10921" s="206">
        <v>55000</v>
      </c>
      <c r="J10921" s="197"/>
      <c r="K10921" s="206">
        <v>56753.2</v>
      </c>
      <c r="L10921" s="197"/>
      <c r="M10921" s="206">
        <v>52063.4</v>
      </c>
      <c r="N10921" s="197"/>
      <c r="O10921" s="207">
        <v>91.74</v>
      </c>
      <c r="P10921" s="197"/>
    </row>
    <row r="10922" spans="1:16" x14ac:dyDescent="0.25">
      <c r="A10922" s="221" t="s">
        <v>572</v>
      </c>
      <c r="B10922" s="197"/>
      <c r="C10922" s="221" t="s">
        <v>573</v>
      </c>
      <c r="D10922" s="197"/>
      <c r="E10922" s="197"/>
      <c r="F10922" s="197"/>
      <c r="G10922" s="197"/>
      <c r="H10922" s="197"/>
      <c r="I10922" s="222">
        <v>48300</v>
      </c>
      <c r="J10922" s="197"/>
      <c r="K10922" s="222">
        <v>50053.2</v>
      </c>
      <c r="L10922" s="197"/>
      <c r="M10922" s="222">
        <v>50053.2</v>
      </c>
      <c r="N10922" s="197"/>
      <c r="O10922" s="220">
        <v>100</v>
      </c>
      <c r="P10922" s="197"/>
    </row>
    <row r="10923" spans="1:16" x14ac:dyDescent="0.25">
      <c r="A10923" s="218" t="s">
        <v>574</v>
      </c>
      <c r="B10923" s="197"/>
      <c r="C10923" s="218" t="s">
        <v>575</v>
      </c>
      <c r="D10923" s="197"/>
      <c r="E10923" s="197"/>
      <c r="F10923" s="197"/>
      <c r="G10923" s="197"/>
      <c r="H10923" s="197"/>
      <c r="I10923" s="219" t="s">
        <v>0</v>
      </c>
      <c r="J10923" s="197"/>
      <c r="K10923" s="219" t="s">
        <v>0</v>
      </c>
      <c r="L10923" s="197"/>
      <c r="M10923" s="219">
        <v>41934.050000000003</v>
      </c>
      <c r="N10923" s="197"/>
      <c r="O10923" s="217" t="s">
        <v>0</v>
      </c>
      <c r="P10923" s="197"/>
    </row>
    <row r="10924" spans="1:16" x14ac:dyDescent="0.25">
      <c r="A10924" s="218" t="s">
        <v>580</v>
      </c>
      <c r="B10924" s="197"/>
      <c r="C10924" s="218" t="s">
        <v>581</v>
      </c>
      <c r="D10924" s="197"/>
      <c r="E10924" s="197"/>
      <c r="F10924" s="197"/>
      <c r="G10924" s="197"/>
      <c r="H10924" s="197"/>
      <c r="I10924" s="219" t="s">
        <v>0</v>
      </c>
      <c r="J10924" s="197"/>
      <c r="K10924" s="219" t="s">
        <v>0</v>
      </c>
      <c r="L10924" s="197"/>
      <c r="M10924" s="219">
        <v>1200</v>
      </c>
      <c r="N10924" s="197"/>
      <c r="O10924" s="217" t="s">
        <v>0</v>
      </c>
      <c r="P10924" s="197"/>
    </row>
    <row r="10925" spans="1:16" x14ac:dyDescent="0.25">
      <c r="A10925" s="218" t="s">
        <v>576</v>
      </c>
      <c r="B10925" s="197"/>
      <c r="C10925" s="218" t="s">
        <v>577</v>
      </c>
      <c r="D10925" s="197"/>
      <c r="E10925" s="197"/>
      <c r="F10925" s="197"/>
      <c r="G10925" s="197"/>
      <c r="H10925" s="197"/>
      <c r="I10925" s="219" t="s">
        <v>0</v>
      </c>
      <c r="J10925" s="197"/>
      <c r="K10925" s="219" t="s">
        <v>0</v>
      </c>
      <c r="L10925" s="197"/>
      <c r="M10925" s="219">
        <v>6919.15</v>
      </c>
      <c r="N10925" s="197"/>
      <c r="O10925" s="217" t="s">
        <v>0</v>
      </c>
      <c r="P10925" s="197"/>
    </row>
    <row r="10926" spans="1:16" x14ac:dyDescent="0.25">
      <c r="A10926" s="221" t="s">
        <v>582</v>
      </c>
      <c r="B10926" s="197"/>
      <c r="C10926" s="221" t="s">
        <v>583</v>
      </c>
      <c r="D10926" s="197"/>
      <c r="E10926" s="197"/>
      <c r="F10926" s="197"/>
      <c r="G10926" s="197"/>
      <c r="H10926" s="197"/>
      <c r="I10926" s="222">
        <v>6700</v>
      </c>
      <c r="J10926" s="197"/>
      <c r="K10926" s="222">
        <v>6700</v>
      </c>
      <c r="L10926" s="197"/>
      <c r="M10926" s="222">
        <v>2010.2</v>
      </c>
      <c r="N10926" s="197"/>
      <c r="O10926" s="220">
        <v>30</v>
      </c>
      <c r="P10926" s="197"/>
    </row>
    <row r="10927" spans="1:16" x14ac:dyDescent="0.25">
      <c r="A10927" s="218" t="s">
        <v>584</v>
      </c>
      <c r="B10927" s="197"/>
      <c r="C10927" s="218" t="s">
        <v>585</v>
      </c>
      <c r="D10927" s="197"/>
      <c r="E10927" s="197"/>
      <c r="F10927" s="197"/>
      <c r="G10927" s="197"/>
      <c r="H10927" s="197"/>
      <c r="I10927" s="219" t="s">
        <v>0</v>
      </c>
      <c r="J10927" s="197"/>
      <c r="K10927" s="219" t="s">
        <v>0</v>
      </c>
      <c r="L10927" s="197"/>
      <c r="M10927" s="219">
        <v>2010.2</v>
      </c>
      <c r="N10927" s="197"/>
      <c r="O10927" s="217" t="s">
        <v>0</v>
      </c>
      <c r="P10927" s="197"/>
    </row>
    <row r="10928" spans="1:16" x14ac:dyDescent="0.25">
      <c r="A10928" s="205" t="s">
        <v>242</v>
      </c>
      <c r="B10928" s="197"/>
      <c r="C10928" s="197"/>
      <c r="D10928" s="197"/>
      <c r="E10928" s="197"/>
      <c r="F10928" s="197"/>
      <c r="G10928" s="197"/>
      <c r="H10928" s="197"/>
      <c r="I10928" s="206">
        <v>30071.05</v>
      </c>
      <c r="J10928" s="197"/>
      <c r="K10928" s="206">
        <v>30071.05</v>
      </c>
      <c r="L10928" s="197"/>
      <c r="M10928" s="206">
        <v>4862.79</v>
      </c>
      <c r="N10928" s="197"/>
      <c r="O10928" s="207">
        <v>16.170000000000002</v>
      </c>
      <c r="P10928" s="197"/>
    </row>
    <row r="10929" spans="1:16" x14ac:dyDescent="0.25">
      <c r="A10929" s="205" t="s">
        <v>2086</v>
      </c>
      <c r="B10929" s="197"/>
      <c r="C10929" s="197"/>
      <c r="D10929" s="197"/>
      <c r="E10929" s="197"/>
      <c r="F10929" s="197"/>
      <c r="G10929" s="197"/>
      <c r="H10929" s="197"/>
      <c r="I10929" s="206">
        <v>30071.05</v>
      </c>
      <c r="J10929" s="197"/>
      <c r="K10929" s="206">
        <v>30071.05</v>
      </c>
      <c r="L10929" s="197"/>
      <c r="M10929" s="206">
        <v>4862.79</v>
      </c>
      <c r="N10929" s="197"/>
      <c r="O10929" s="207">
        <v>16.170000000000002</v>
      </c>
      <c r="P10929" s="197"/>
    </row>
    <row r="10930" spans="1:16" x14ac:dyDescent="0.25">
      <c r="A10930" s="221" t="s">
        <v>582</v>
      </c>
      <c r="B10930" s="197"/>
      <c r="C10930" s="221" t="s">
        <v>583</v>
      </c>
      <c r="D10930" s="197"/>
      <c r="E10930" s="197"/>
      <c r="F10930" s="197"/>
      <c r="G10930" s="197"/>
      <c r="H10930" s="197"/>
      <c r="I10930" s="222">
        <v>30071.05</v>
      </c>
      <c r="J10930" s="197"/>
      <c r="K10930" s="222">
        <v>30071.05</v>
      </c>
      <c r="L10930" s="197"/>
      <c r="M10930" s="222">
        <v>4687.45</v>
      </c>
      <c r="N10930" s="197"/>
      <c r="O10930" s="220">
        <v>15.59</v>
      </c>
      <c r="P10930" s="197"/>
    </row>
    <row r="10931" spans="1:16" x14ac:dyDescent="0.25">
      <c r="A10931" s="218" t="s">
        <v>955</v>
      </c>
      <c r="B10931" s="197"/>
      <c r="C10931" s="218" t="s">
        <v>956</v>
      </c>
      <c r="D10931" s="197"/>
      <c r="E10931" s="197"/>
      <c r="F10931" s="197"/>
      <c r="G10931" s="197"/>
      <c r="H10931" s="197"/>
      <c r="I10931" s="219" t="s">
        <v>0</v>
      </c>
      <c r="J10931" s="197"/>
      <c r="K10931" s="219" t="s">
        <v>0</v>
      </c>
      <c r="L10931" s="197"/>
      <c r="M10931" s="219">
        <v>3667.81</v>
      </c>
      <c r="N10931" s="197"/>
      <c r="O10931" s="217" t="s">
        <v>0</v>
      </c>
      <c r="P10931" s="197"/>
    </row>
    <row r="10932" spans="1:16" x14ac:dyDescent="0.25">
      <c r="A10932" s="218" t="s">
        <v>616</v>
      </c>
      <c r="B10932" s="197"/>
      <c r="C10932" s="218" t="s">
        <v>617</v>
      </c>
      <c r="D10932" s="197"/>
      <c r="E10932" s="197"/>
      <c r="F10932" s="197"/>
      <c r="G10932" s="197"/>
      <c r="H10932" s="197"/>
      <c r="I10932" s="219" t="s">
        <v>0</v>
      </c>
      <c r="J10932" s="197"/>
      <c r="K10932" s="219" t="s">
        <v>0</v>
      </c>
      <c r="L10932" s="197"/>
      <c r="M10932" s="219">
        <v>1019.64</v>
      </c>
      <c r="N10932" s="197"/>
      <c r="O10932" s="217" t="s">
        <v>0</v>
      </c>
      <c r="P10932" s="197"/>
    </row>
    <row r="10933" spans="1:16" x14ac:dyDescent="0.25">
      <c r="A10933" s="221" t="s">
        <v>658</v>
      </c>
      <c r="B10933" s="197"/>
      <c r="C10933" s="221" t="s">
        <v>659</v>
      </c>
      <c r="D10933" s="197"/>
      <c r="E10933" s="197"/>
      <c r="F10933" s="197"/>
      <c r="G10933" s="197"/>
      <c r="H10933" s="197"/>
      <c r="I10933" s="222">
        <v>0</v>
      </c>
      <c r="J10933" s="197"/>
      <c r="K10933" s="222">
        <v>0</v>
      </c>
      <c r="L10933" s="197"/>
      <c r="M10933" s="222">
        <v>175.34</v>
      </c>
      <c r="N10933" s="197"/>
      <c r="O10933" s="220" t="s">
        <v>0</v>
      </c>
      <c r="P10933" s="197"/>
    </row>
    <row r="10934" spans="1:16" x14ac:dyDescent="0.25">
      <c r="A10934" s="218" t="s">
        <v>800</v>
      </c>
      <c r="B10934" s="197"/>
      <c r="C10934" s="218" t="s">
        <v>801</v>
      </c>
      <c r="D10934" s="197"/>
      <c r="E10934" s="197"/>
      <c r="F10934" s="197"/>
      <c r="G10934" s="197"/>
      <c r="H10934" s="197"/>
      <c r="I10934" s="219" t="s">
        <v>0</v>
      </c>
      <c r="J10934" s="197"/>
      <c r="K10934" s="219" t="s">
        <v>0</v>
      </c>
      <c r="L10934" s="197"/>
      <c r="M10934" s="219">
        <v>175.34</v>
      </c>
      <c r="N10934" s="197"/>
      <c r="O10934" s="217" t="s">
        <v>0</v>
      </c>
      <c r="P10934" s="197"/>
    </row>
    <row r="10935" spans="1:16" x14ac:dyDescent="0.25">
      <c r="A10935" s="205" t="s">
        <v>243</v>
      </c>
      <c r="B10935" s="197"/>
      <c r="C10935" s="197"/>
      <c r="D10935" s="197"/>
      <c r="E10935" s="197"/>
      <c r="F10935" s="197"/>
      <c r="G10935" s="197"/>
      <c r="H10935" s="197"/>
      <c r="I10935" s="206">
        <v>57200</v>
      </c>
      <c r="J10935" s="197"/>
      <c r="K10935" s="206">
        <v>57200</v>
      </c>
      <c r="L10935" s="197"/>
      <c r="M10935" s="206">
        <v>62106.559999999998</v>
      </c>
      <c r="N10935" s="197"/>
      <c r="O10935" s="207">
        <v>108.58</v>
      </c>
      <c r="P10935" s="197"/>
    </row>
    <row r="10936" spans="1:16" x14ac:dyDescent="0.25">
      <c r="A10936" s="205" t="s">
        <v>2092</v>
      </c>
      <c r="B10936" s="197"/>
      <c r="C10936" s="197"/>
      <c r="D10936" s="197"/>
      <c r="E10936" s="197"/>
      <c r="F10936" s="197"/>
      <c r="G10936" s="197"/>
      <c r="H10936" s="197"/>
      <c r="I10936" s="206">
        <v>57200</v>
      </c>
      <c r="J10936" s="197"/>
      <c r="K10936" s="206">
        <v>57200</v>
      </c>
      <c r="L10936" s="197"/>
      <c r="M10936" s="206">
        <v>62106.559999999998</v>
      </c>
      <c r="N10936" s="197"/>
      <c r="O10936" s="207">
        <v>108.58</v>
      </c>
      <c r="P10936" s="197"/>
    </row>
    <row r="10937" spans="1:16" x14ac:dyDescent="0.25">
      <c r="A10937" s="221" t="s">
        <v>572</v>
      </c>
      <c r="B10937" s="197"/>
      <c r="C10937" s="221" t="s">
        <v>573</v>
      </c>
      <c r="D10937" s="197"/>
      <c r="E10937" s="197"/>
      <c r="F10937" s="197"/>
      <c r="G10937" s="197"/>
      <c r="H10937" s="197"/>
      <c r="I10937" s="222">
        <v>48300</v>
      </c>
      <c r="J10937" s="197"/>
      <c r="K10937" s="222">
        <v>48300</v>
      </c>
      <c r="L10937" s="197"/>
      <c r="M10937" s="222">
        <v>50125.55</v>
      </c>
      <c r="N10937" s="197"/>
      <c r="O10937" s="220">
        <v>103.78</v>
      </c>
      <c r="P10937" s="197"/>
    </row>
    <row r="10938" spans="1:16" x14ac:dyDescent="0.25">
      <c r="A10938" s="218" t="s">
        <v>574</v>
      </c>
      <c r="B10938" s="197"/>
      <c r="C10938" s="218" t="s">
        <v>575</v>
      </c>
      <c r="D10938" s="197"/>
      <c r="E10938" s="197"/>
      <c r="F10938" s="197"/>
      <c r="G10938" s="197"/>
      <c r="H10938" s="197"/>
      <c r="I10938" s="219" t="s">
        <v>0</v>
      </c>
      <c r="J10938" s="197"/>
      <c r="K10938" s="219" t="s">
        <v>0</v>
      </c>
      <c r="L10938" s="197"/>
      <c r="M10938" s="219">
        <v>41738.67</v>
      </c>
      <c r="N10938" s="197"/>
      <c r="O10938" s="217" t="s">
        <v>0</v>
      </c>
      <c r="P10938" s="197"/>
    </row>
    <row r="10939" spans="1:16" x14ac:dyDescent="0.25">
      <c r="A10939" s="218" t="s">
        <v>580</v>
      </c>
      <c r="B10939" s="197"/>
      <c r="C10939" s="218" t="s">
        <v>581</v>
      </c>
      <c r="D10939" s="197"/>
      <c r="E10939" s="197"/>
      <c r="F10939" s="197"/>
      <c r="G10939" s="197"/>
      <c r="H10939" s="197"/>
      <c r="I10939" s="219" t="s">
        <v>0</v>
      </c>
      <c r="J10939" s="197"/>
      <c r="K10939" s="219" t="s">
        <v>0</v>
      </c>
      <c r="L10939" s="197"/>
      <c r="M10939" s="219">
        <v>1500</v>
      </c>
      <c r="N10939" s="197"/>
      <c r="O10939" s="217" t="s">
        <v>0</v>
      </c>
      <c r="P10939" s="197"/>
    </row>
    <row r="10940" spans="1:16" x14ac:dyDescent="0.25">
      <c r="A10940" s="218" t="s">
        <v>576</v>
      </c>
      <c r="B10940" s="197"/>
      <c r="C10940" s="218" t="s">
        <v>577</v>
      </c>
      <c r="D10940" s="197"/>
      <c r="E10940" s="197"/>
      <c r="F10940" s="197"/>
      <c r="G10940" s="197"/>
      <c r="H10940" s="197"/>
      <c r="I10940" s="219" t="s">
        <v>0</v>
      </c>
      <c r="J10940" s="197"/>
      <c r="K10940" s="219" t="s">
        <v>0</v>
      </c>
      <c r="L10940" s="197"/>
      <c r="M10940" s="219">
        <v>6886.88</v>
      </c>
      <c r="N10940" s="197"/>
      <c r="O10940" s="217" t="s">
        <v>0</v>
      </c>
      <c r="P10940" s="197"/>
    </row>
    <row r="10941" spans="1:16" x14ac:dyDescent="0.25">
      <c r="A10941" s="221" t="s">
        <v>582</v>
      </c>
      <c r="B10941" s="197"/>
      <c r="C10941" s="221" t="s">
        <v>583</v>
      </c>
      <c r="D10941" s="197"/>
      <c r="E10941" s="197"/>
      <c r="F10941" s="197"/>
      <c r="G10941" s="197"/>
      <c r="H10941" s="197"/>
      <c r="I10941" s="222">
        <v>8900</v>
      </c>
      <c r="J10941" s="197"/>
      <c r="K10941" s="222">
        <v>8900</v>
      </c>
      <c r="L10941" s="197"/>
      <c r="M10941" s="222">
        <v>11981.01</v>
      </c>
      <c r="N10941" s="197"/>
      <c r="O10941" s="220">
        <v>134.62</v>
      </c>
      <c r="P10941" s="197"/>
    </row>
    <row r="10942" spans="1:16" x14ac:dyDescent="0.25">
      <c r="A10942" s="218" t="s">
        <v>584</v>
      </c>
      <c r="B10942" s="197"/>
      <c r="C10942" s="218" t="s">
        <v>585</v>
      </c>
      <c r="D10942" s="197"/>
      <c r="E10942" s="197"/>
      <c r="F10942" s="197"/>
      <c r="G10942" s="197"/>
      <c r="H10942" s="197"/>
      <c r="I10942" s="219" t="s">
        <v>0</v>
      </c>
      <c r="J10942" s="197"/>
      <c r="K10942" s="219" t="s">
        <v>0</v>
      </c>
      <c r="L10942" s="197"/>
      <c r="M10942" s="219">
        <v>2140.06</v>
      </c>
      <c r="N10942" s="197"/>
      <c r="O10942" s="217" t="s">
        <v>0</v>
      </c>
      <c r="P10942" s="197"/>
    </row>
    <row r="10943" spans="1:16" x14ac:dyDescent="0.25">
      <c r="A10943" s="218" t="s">
        <v>955</v>
      </c>
      <c r="B10943" s="197"/>
      <c r="C10943" s="218" t="s">
        <v>956</v>
      </c>
      <c r="D10943" s="197"/>
      <c r="E10943" s="197"/>
      <c r="F10943" s="197"/>
      <c r="G10943" s="197"/>
      <c r="H10943" s="197"/>
      <c r="I10943" s="219" t="s">
        <v>0</v>
      </c>
      <c r="J10943" s="197"/>
      <c r="K10943" s="219" t="s">
        <v>0</v>
      </c>
      <c r="L10943" s="197"/>
      <c r="M10943" s="219">
        <v>9840.9500000000007</v>
      </c>
      <c r="N10943" s="197"/>
      <c r="O10943" s="217" t="s">
        <v>0</v>
      </c>
      <c r="P10943" s="197"/>
    </row>
    <row r="10944" spans="1:16" x14ac:dyDescent="0.25">
      <c r="A10944" s="212" t="s">
        <v>1547</v>
      </c>
      <c r="B10944" s="197"/>
      <c r="C10944" s="212" t="s">
        <v>1548</v>
      </c>
      <c r="D10944" s="197"/>
      <c r="E10944" s="197"/>
      <c r="F10944" s="197"/>
      <c r="G10944" s="197"/>
      <c r="H10944" s="197"/>
      <c r="I10944" s="213">
        <v>10200</v>
      </c>
      <c r="J10944" s="197"/>
      <c r="K10944" s="213">
        <v>10200</v>
      </c>
      <c r="L10944" s="197"/>
      <c r="M10944" s="213">
        <v>11406.95</v>
      </c>
      <c r="N10944" s="197"/>
      <c r="O10944" s="214">
        <v>111.83</v>
      </c>
      <c r="P10944" s="197"/>
    </row>
    <row r="10945" spans="1:16" x14ac:dyDescent="0.25">
      <c r="A10945" s="205" t="s">
        <v>243</v>
      </c>
      <c r="B10945" s="197"/>
      <c r="C10945" s="197"/>
      <c r="D10945" s="197"/>
      <c r="E10945" s="197"/>
      <c r="F10945" s="197"/>
      <c r="G10945" s="197"/>
      <c r="H10945" s="197"/>
      <c r="I10945" s="206">
        <v>10200</v>
      </c>
      <c r="J10945" s="197"/>
      <c r="K10945" s="206">
        <v>10200</v>
      </c>
      <c r="L10945" s="197"/>
      <c r="M10945" s="206">
        <v>11406.95</v>
      </c>
      <c r="N10945" s="197"/>
      <c r="O10945" s="207">
        <v>111.83</v>
      </c>
      <c r="P10945" s="197"/>
    </row>
    <row r="10946" spans="1:16" x14ac:dyDescent="0.25">
      <c r="A10946" s="205" t="s">
        <v>2090</v>
      </c>
      <c r="B10946" s="197"/>
      <c r="C10946" s="197"/>
      <c r="D10946" s="197"/>
      <c r="E10946" s="197"/>
      <c r="F10946" s="197"/>
      <c r="G10946" s="197"/>
      <c r="H10946" s="197"/>
      <c r="I10946" s="206">
        <v>10200</v>
      </c>
      <c r="J10946" s="197"/>
      <c r="K10946" s="206">
        <v>10200</v>
      </c>
      <c r="L10946" s="197"/>
      <c r="M10946" s="206">
        <v>11406.95</v>
      </c>
      <c r="N10946" s="197"/>
      <c r="O10946" s="207">
        <v>111.83</v>
      </c>
      <c r="P10946" s="197"/>
    </row>
    <row r="10947" spans="1:16" x14ac:dyDescent="0.25">
      <c r="A10947" s="221" t="s">
        <v>582</v>
      </c>
      <c r="B10947" s="197"/>
      <c r="C10947" s="221" t="s">
        <v>583</v>
      </c>
      <c r="D10947" s="197"/>
      <c r="E10947" s="197"/>
      <c r="F10947" s="197"/>
      <c r="G10947" s="197"/>
      <c r="H10947" s="197"/>
      <c r="I10947" s="222">
        <v>10200</v>
      </c>
      <c r="J10947" s="197"/>
      <c r="K10947" s="222">
        <v>10200</v>
      </c>
      <c r="L10947" s="197"/>
      <c r="M10947" s="222">
        <v>11406.95</v>
      </c>
      <c r="N10947" s="197"/>
      <c r="O10947" s="220">
        <v>111.83</v>
      </c>
      <c r="P10947" s="197"/>
    </row>
    <row r="10948" spans="1:16" x14ac:dyDescent="0.25">
      <c r="A10948" s="218" t="s">
        <v>616</v>
      </c>
      <c r="B10948" s="197"/>
      <c r="C10948" s="218" t="s">
        <v>617</v>
      </c>
      <c r="D10948" s="197"/>
      <c r="E10948" s="197"/>
      <c r="F10948" s="197"/>
      <c r="G10948" s="197"/>
      <c r="H10948" s="197"/>
      <c r="I10948" s="219" t="s">
        <v>0</v>
      </c>
      <c r="J10948" s="197"/>
      <c r="K10948" s="219" t="s">
        <v>0</v>
      </c>
      <c r="L10948" s="197"/>
      <c r="M10948" s="219">
        <v>11406.95</v>
      </c>
      <c r="N10948" s="197"/>
      <c r="O10948" s="217" t="s">
        <v>0</v>
      </c>
      <c r="P10948" s="197"/>
    </row>
    <row r="10949" spans="1:16" x14ac:dyDescent="0.25">
      <c r="A10949" s="212" t="s">
        <v>1645</v>
      </c>
      <c r="B10949" s="197"/>
      <c r="C10949" s="212" t="s">
        <v>1646</v>
      </c>
      <c r="D10949" s="197"/>
      <c r="E10949" s="197"/>
      <c r="F10949" s="197"/>
      <c r="G10949" s="197"/>
      <c r="H10949" s="197"/>
      <c r="I10949" s="213">
        <v>550</v>
      </c>
      <c r="J10949" s="197"/>
      <c r="K10949" s="213">
        <v>550</v>
      </c>
      <c r="L10949" s="197"/>
      <c r="M10949" s="213">
        <v>590</v>
      </c>
      <c r="N10949" s="197"/>
      <c r="O10949" s="214">
        <v>107.27</v>
      </c>
      <c r="P10949" s="197"/>
    </row>
    <row r="10950" spans="1:16" x14ac:dyDescent="0.25">
      <c r="A10950" s="205" t="s">
        <v>241</v>
      </c>
      <c r="B10950" s="197"/>
      <c r="C10950" s="197"/>
      <c r="D10950" s="197"/>
      <c r="E10950" s="197"/>
      <c r="F10950" s="197"/>
      <c r="G10950" s="197"/>
      <c r="H10950" s="197"/>
      <c r="I10950" s="206">
        <v>0</v>
      </c>
      <c r="J10950" s="197"/>
      <c r="K10950" s="206">
        <v>0</v>
      </c>
      <c r="L10950" s="197"/>
      <c r="M10950" s="206">
        <v>250</v>
      </c>
      <c r="N10950" s="197"/>
      <c r="O10950" s="207" t="s">
        <v>0</v>
      </c>
      <c r="P10950" s="197"/>
    </row>
    <row r="10951" spans="1:16" x14ac:dyDescent="0.25">
      <c r="A10951" s="205" t="s">
        <v>2080</v>
      </c>
      <c r="B10951" s="197"/>
      <c r="C10951" s="197"/>
      <c r="D10951" s="197"/>
      <c r="E10951" s="197"/>
      <c r="F10951" s="197"/>
      <c r="G10951" s="197"/>
      <c r="H10951" s="197"/>
      <c r="I10951" s="206">
        <v>0</v>
      </c>
      <c r="J10951" s="197"/>
      <c r="K10951" s="206">
        <v>0</v>
      </c>
      <c r="L10951" s="197"/>
      <c r="M10951" s="206">
        <v>250</v>
      </c>
      <c r="N10951" s="197"/>
      <c r="O10951" s="207" t="s">
        <v>0</v>
      </c>
      <c r="P10951" s="197"/>
    </row>
    <row r="10952" spans="1:16" x14ac:dyDescent="0.25">
      <c r="A10952" s="221" t="s">
        <v>582</v>
      </c>
      <c r="B10952" s="197"/>
      <c r="C10952" s="221" t="s">
        <v>583</v>
      </c>
      <c r="D10952" s="197"/>
      <c r="E10952" s="197"/>
      <c r="F10952" s="197"/>
      <c r="G10952" s="197"/>
      <c r="H10952" s="197"/>
      <c r="I10952" s="222">
        <v>0</v>
      </c>
      <c r="J10952" s="197"/>
      <c r="K10952" s="222">
        <v>0</v>
      </c>
      <c r="L10952" s="197"/>
      <c r="M10952" s="222">
        <v>250</v>
      </c>
      <c r="N10952" s="197"/>
      <c r="O10952" s="220" t="s">
        <v>0</v>
      </c>
      <c r="P10952" s="197"/>
    </row>
    <row r="10953" spans="1:16" x14ac:dyDescent="0.25">
      <c r="A10953" s="218" t="s">
        <v>616</v>
      </c>
      <c r="B10953" s="197"/>
      <c r="C10953" s="218" t="s">
        <v>617</v>
      </c>
      <c r="D10953" s="197"/>
      <c r="E10953" s="197"/>
      <c r="F10953" s="197"/>
      <c r="G10953" s="197"/>
      <c r="H10953" s="197"/>
      <c r="I10953" s="219" t="s">
        <v>0</v>
      </c>
      <c r="J10953" s="197"/>
      <c r="K10953" s="219" t="s">
        <v>0</v>
      </c>
      <c r="L10953" s="197"/>
      <c r="M10953" s="219">
        <v>250</v>
      </c>
      <c r="N10953" s="197"/>
      <c r="O10953" s="217" t="s">
        <v>0</v>
      </c>
      <c r="P10953" s="197"/>
    </row>
    <row r="10954" spans="1:16" x14ac:dyDescent="0.25">
      <c r="A10954" s="205" t="s">
        <v>243</v>
      </c>
      <c r="B10954" s="197"/>
      <c r="C10954" s="197"/>
      <c r="D10954" s="197"/>
      <c r="E10954" s="197"/>
      <c r="F10954" s="197"/>
      <c r="G10954" s="197"/>
      <c r="H10954" s="197"/>
      <c r="I10954" s="206">
        <v>250</v>
      </c>
      <c r="J10954" s="197"/>
      <c r="K10954" s="206">
        <v>250</v>
      </c>
      <c r="L10954" s="197"/>
      <c r="M10954" s="206">
        <v>250</v>
      </c>
      <c r="N10954" s="197"/>
      <c r="O10954" s="207">
        <v>100</v>
      </c>
      <c r="P10954" s="197"/>
    </row>
    <row r="10955" spans="1:16" x14ac:dyDescent="0.25">
      <c r="A10955" s="205" t="s">
        <v>2092</v>
      </c>
      <c r="B10955" s="197"/>
      <c r="C10955" s="197"/>
      <c r="D10955" s="197"/>
      <c r="E10955" s="197"/>
      <c r="F10955" s="197"/>
      <c r="G10955" s="197"/>
      <c r="H10955" s="197"/>
      <c r="I10955" s="206">
        <v>250</v>
      </c>
      <c r="J10955" s="197"/>
      <c r="K10955" s="206">
        <v>250</v>
      </c>
      <c r="L10955" s="197"/>
      <c r="M10955" s="206">
        <v>250</v>
      </c>
      <c r="N10955" s="197"/>
      <c r="O10955" s="207">
        <v>100</v>
      </c>
      <c r="P10955" s="197"/>
    </row>
    <row r="10956" spans="1:16" x14ac:dyDescent="0.25">
      <c r="A10956" s="221" t="s">
        <v>582</v>
      </c>
      <c r="B10956" s="197"/>
      <c r="C10956" s="221" t="s">
        <v>583</v>
      </c>
      <c r="D10956" s="197"/>
      <c r="E10956" s="197"/>
      <c r="F10956" s="197"/>
      <c r="G10956" s="197"/>
      <c r="H10956" s="197"/>
      <c r="I10956" s="222">
        <v>250</v>
      </c>
      <c r="J10956" s="197"/>
      <c r="K10956" s="222">
        <v>250</v>
      </c>
      <c r="L10956" s="197"/>
      <c r="M10956" s="222">
        <v>250</v>
      </c>
      <c r="N10956" s="197"/>
      <c r="O10956" s="220">
        <v>100</v>
      </c>
      <c r="P10956" s="197"/>
    </row>
    <row r="10957" spans="1:16" x14ac:dyDescent="0.25">
      <c r="A10957" s="218" t="s">
        <v>616</v>
      </c>
      <c r="B10957" s="197"/>
      <c r="C10957" s="218" t="s">
        <v>617</v>
      </c>
      <c r="D10957" s="197"/>
      <c r="E10957" s="197"/>
      <c r="F10957" s="197"/>
      <c r="G10957" s="197"/>
      <c r="H10957" s="197"/>
      <c r="I10957" s="219" t="s">
        <v>0</v>
      </c>
      <c r="J10957" s="197"/>
      <c r="K10957" s="219" t="s">
        <v>0</v>
      </c>
      <c r="L10957" s="197"/>
      <c r="M10957" s="219">
        <v>250</v>
      </c>
      <c r="N10957" s="197"/>
      <c r="O10957" s="217" t="s">
        <v>0</v>
      </c>
      <c r="P10957" s="197"/>
    </row>
    <row r="10958" spans="1:16" x14ac:dyDescent="0.25">
      <c r="A10958" s="205" t="s">
        <v>244</v>
      </c>
      <c r="B10958" s="197"/>
      <c r="C10958" s="197"/>
      <c r="D10958" s="197"/>
      <c r="E10958" s="197"/>
      <c r="F10958" s="197"/>
      <c r="G10958" s="197"/>
      <c r="H10958" s="197"/>
      <c r="I10958" s="206">
        <v>300</v>
      </c>
      <c r="J10958" s="197"/>
      <c r="K10958" s="206">
        <v>300</v>
      </c>
      <c r="L10958" s="197"/>
      <c r="M10958" s="206">
        <v>90</v>
      </c>
      <c r="N10958" s="197"/>
      <c r="O10958" s="207">
        <v>30</v>
      </c>
      <c r="P10958" s="197"/>
    </row>
    <row r="10959" spans="1:16" x14ac:dyDescent="0.25">
      <c r="A10959" s="205" t="s">
        <v>2097</v>
      </c>
      <c r="B10959" s="197"/>
      <c r="C10959" s="197"/>
      <c r="D10959" s="197"/>
      <c r="E10959" s="197"/>
      <c r="F10959" s="197"/>
      <c r="G10959" s="197"/>
      <c r="H10959" s="197"/>
      <c r="I10959" s="206">
        <v>300</v>
      </c>
      <c r="J10959" s="197"/>
      <c r="K10959" s="206">
        <v>300</v>
      </c>
      <c r="L10959" s="197"/>
      <c r="M10959" s="206">
        <v>90</v>
      </c>
      <c r="N10959" s="197"/>
      <c r="O10959" s="207">
        <v>30</v>
      </c>
      <c r="P10959" s="197"/>
    </row>
    <row r="10960" spans="1:16" x14ac:dyDescent="0.25">
      <c r="A10960" s="221" t="s">
        <v>582</v>
      </c>
      <c r="B10960" s="197"/>
      <c r="C10960" s="221" t="s">
        <v>583</v>
      </c>
      <c r="D10960" s="197"/>
      <c r="E10960" s="197"/>
      <c r="F10960" s="197"/>
      <c r="G10960" s="197"/>
      <c r="H10960" s="197"/>
      <c r="I10960" s="222">
        <v>300</v>
      </c>
      <c r="J10960" s="197"/>
      <c r="K10960" s="222">
        <v>300</v>
      </c>
      <c r="L10960" s="197"/>
      <c r="M10960" s="222">
        <v>90</v>
      </c>
      <c r="N10960" s="197"/>
      <c r="O10960" s="220">
        <v>30</v>
      </c>
      <c r="P10960" s="197"/>
    </row>
    <row r="10961" spans="1:16" x14ac:dyDescent="0.25">
      <c r="A10961" s="218" t="s">
        <v>588</v>
      </c>
      <c r="B10961" s="197"/>
      <c r="C10961" s="218" t="s">
        <v>589</v>
      </c>
      <c r="D10961" s="197"/>
      <c r="E10961" s="197"/>
      <c r="F10961" s="197"/>
      <c r="G10961" s="197"/>
      <c r="H10961" s="197"/>
      <c r="I10961" s="219" t="s">
        <v>0</v>
      </c>
      <c r="J10961" s="197"/>
      <c r="K10961" s="219" t="s">
        <v>0</v>
      </c>
      <c r="L10961" s="197"/>
      <c r="M10961" s="219">
        <v>90</v>
      </c>
      <c r="N10961" s="197"/>
      <c r="O10961" s="217" t="s">
        <v>0</v>
      </c>
      <c r="P10961" s="197"/>
    </row>
    <row r="10962" spans="1:16" x14ac:dyDescent="0.25">
      <c r="A10962" s="212" t="s">
        <v>1615</v>
      </c>
      <c r="B10962" s="197"/>
      <c r="C10962" s="212" t="s">
        <v>1616</v>
      </c>
      <c r="D10962" s="197"/>
      <c r="E10962" s="197"/>
      <c r="F10962" s="197"/>
      <c r="G10962" s="197"/>
      <c r="H10962" s="197"/>
      <c r="I10962" s="213">
        <v>3552.82</v>
      </c>
      <c r="J10962" s="197"/>
      <c r="K10962" s="213">
        <v>3552.82</v>
      </c>
      <c r="L10962" s="197"/>
      <c r="M10962" s="213">
        <v>347.53</v>
      </c>
      <c r="N10962" s="197"/>
      <c r="O10962" s="214">
        <v>9.7799999999999994</v>
      </c>
      <c r="P10962" s="197"/>
    </row>
    <row r="10963" spans="1:16" x14ac:dyDescent="0.25">
      <c r="A10963" s="205" t="s">
        <v>243</v>
      </c>
      <c r="B10963" s="197"/>
      <c r="C10963" s="197"/>
      <c r="D10963" s="197"/>
      <c r="E10963" s="197"/>
      <c r="F10963" s="197"/>
      <c r="G10963" s="197"/>
      <c r="H10963" s="197"/>
      <c r="I10963" s="206">
        <v>3552.82</v>
      </c>
      <c r="J10963" s="197"/>
      <c r="K10963" s="206">
        <v>3552.82</v>
      </c>
      <c r="L10963" s="197"/>
      <c r="M10963" s="206">
        <v>347.53</v>
      </c>
      <c r="N10963" s="197"/>
      <c r="O10963" s="207">
        <v>9.7799999999999994</v>
      </c>
      <c r="P10963" s="197"/>
    </row>
    <row r="10964" spans="1:16" x14ac:dyDescent="0.25">
      <c r="A10964" s="205" t="s">
        <v>2090</v>
      </c>
      <c r="B10964" s="197"/>
      <c r="C10964" s="197"/>
      <c r="D10964" s="197"/>
      <c r="E10964" s="197"/>
      <c r="F10964" s="197"/>
      <c r="G10964" s="197"/>
      <c r="H10964" s="197"/>
      <c r="I10964" s="206">
        <v>3552.82</v>
      </c>
      <c r="J10964" s="197"/>
      <c r="K10964" s="206">
        <v>3552.82</v>
      </c>
      <c r="L10964" s="197"/>
      <c r="M10964" s="206">
        <v>347.53</v>
      </c>
      <c r="N10964" s="197"/>
      <c r="O10964" s="207">
        <v>9.7799999999999994</v>
      </c>
      <c r="P10964" s="197"/>
    </row>
    <row r="10965" spans="1:16" x14ac:dyDescent="0.25">
      <c r="A10965" s="221" t="s">
        <v>582</v>
      </c>
      <c r="B10965" s="197"/>
      <c r="C10965" s="221" t="s">
        <v>583</v>
      </c>
      <c r="D10965" s="197"/>
      <c r="E10965" s="197"/>
      <c r="F10965" s="197"/>
      <c r="G10965" s="197"/>
      <c r="H10965" s="197"/>
      <c r="I10965" s="222">
        <v>3552.82</v>
      </c>
      <c r="J10965" s="197"/>
      <c r="K10965" s="222">
        <v>3552.82</v>
      </c>
      <c r="L10965" s="197"/>
      <c r="M10965" s="222">
        <v>268.5</v>
      </c>
      <c r="N10965" s="197"/>
      <c r="O10965" s="220">
        <v>7.56</v>
      </c>
      <c r="P10965" s="197"/>
    </row>
    <row r="10966" spans="1:16" x14ac:dyDescent="0.25">
      <c r="A10966" s="218" t="s">
        <v>790</v>
      </c>
      <c r="B10966" s="197"/>
      <c r="C10966" s="218" t="s">
        <v>791</v>
      </c>
      <c r="D10966" s="197"/>
      <c r="E10966" s="197"/>
      <c r="F10966" s="197"/>
      <c r="G10966" s="197"/>
      <c r="H10966" s="197"/>
      <c r="I10966" s="219" t="s">
        <v>0</v>
      </c>
      <c r="J10966" s="197"/>
      <c r="K10966" s="219" t="s">
        <v>0</v>
      </c>
      <c r="L10966" s="197"/>
      <c r="M10966" s="219">
        <v>268.5</v>
      </c>
      <c r="N10966" s="197"/>
      <c r="O10966" s="217" t="s">
        <v>0</v>
      </c>
      <c r="P10966" s="197"/>
    </row>
    <row r="10967" spans="1:16" x14ac:dyDescent="0.25">
      <c r="A10967" s="221" t="s">
        <v>658</v>
      </c>
      <c r="B10967" s="197"/>
      <c r="C10967" s="221" t="s">
        <v>659</v>
      </c>
      <c r="D10967" s="197"/>
      <c r="E10967" s="197"/>
      <c r="F10967" s="197"/>
      <c r="G10967" s="197"/>
      <c r="H10967" s="197"/>
      <c r="I10967" s="222">
        <v>0</v>
      </c>
      <c r="J10967" s="197"/>
      <c r="K10967" s="222">
        <v>0</v>
      </c>
      <c r="L10967" s="197"/>
      <c r="M10967" s="222">
        <v>79.03</v>
      </c>
      <c r="N10967" s="197"/>
      <c r="O10967" s="220" t="s">
        <v>0</v>
      </c>
      <c r="P10967" s="197"/>
    </row>
    <row r="10968" spans="1:16" x14ac:dyDescent="0.25">
      <c r="A10968" s="218" t="s">
        <v>969</v>
      </c>
      <c r="B10968" s="197"/>
      <c r="C10968" s="218" t="s">
        <v>970</v>
      </c>
      <c r="D10968" s="197"/>
      <c r="E10968" s="197"/>
      <c r="F10968" s="197"/>
      <c r="G10968" s="197"/>
      <c r="H10968" s="197"/>
      <c r="I10968" s="219" t="s">
        <v>0</v>
      </c>
      <c r="J10968" s="197"/>
      <c r="K10968" s="219" t="s">
        <v>0</v>
      </c>
      <c r="L10968" s="197"/>
      <c r="M10968" s="219">
        <v>79.03</v>
      </c>
      <c r="N10968" s="197"/>
      <c r="O10968" s="217" t="s">
        <v>0</v>
      </c>
      <c r="P10968" s="197"/>
    </row>
    <row r="10969" spans="1:16" x14ac:dyDescent="0.25">
      <c r="A10969" s="212" t="s">
        <v>1591</v>
      </c>
      <c r="B10969" s="197"/>
      <c r="C10969" s="212" t="s">
        <v>1592</v>
      </c>
      <c r="D10969" s="197"/>
      <c r="E10969" s="197"/>
      <c r="F10969" s="197"/>
      <c r="G10969" s="197"/>
      <c r="H10969" s="197"/>
      <c r="I10969" s="213">
        <v>0</v>
      </c>
      <c r="J10969" s="197"/>
      <c r="K10969" s="213">
        <v>0</v>
      </c>
      <c r="L10969" s="197"/>
      <c r="M10969" s="213">
        <v>3913.44</v>
      </c>
      <c r="N10969" s="197"/>
      <c r="O10969" s="214" t="s">
        <v>0</v>
      </c>
      <c r="P10969" s="197"/>
    </row>
    <row r="10970" spans="1:16" x14ac:dyDescent="0.25">
      <c r="A10970" s="205" t="s">
        <v>243</v>
      </c>
      <c r="B10970" s="197"/>
      <c r="C10970" s="197"/>
      <c r="D10970" s="197"/>
      <c r="E10970" s="197"/>
      <c r="F10970" s="197"/>
      <c r="G10970" s="197"/>
      <c r="H10970" s="197"/>
      <c r="I10970" s="206">
        <v>0</v>
      </c>
      <c r="J10970" s="197"/>
      <c r="K10970" s="206">
        <v>0</v>
      </c>
      <c r="L10970" s="197"/>
      <c r="M10970" s="206">
        <v>3913.44</v>
      </c>
      <c r="N10970" s="197"/>
      <c r="O10970" s="207" t="s">
        <v>0</v>
      </c>
      <c r="P10970" s="197"/>
    </row>
    <row r="10971" spans="1:16" x14ac:dyDescent="0.25">
      <c r="A10971" s="205" t="s">
        <v>2090</v>
      </c>
      <c r="B10971" s="197"/>
      <c r="C10971" s="197"/>
      <c r="D10971" s="197"/>
      <c r="E10971" s="197"/>
      <c r="F10971" s="197"/>
      <c r="G10971" s="197"/>
      <c r="H10971" s="197"/>
      <c r="I10971" s="206">
        <v>0</v>
      </c>
      <c r="J10971" s="197"/>
      <c r="K10971" s="206">
        <v>0</v>
      </c>
      <c r="L10971" s="197"/>
      <c r="M10971" s="206">
        <v>3913.44</v>
      </c>
      <c r="N10971" s="197"/>
      <c r="O10971" s="207" t="s">
        <v>0</v>
      </c>
      <c r="P10971" s="197"/>
    </row>
    <row r="10972" spans="1:16" x14ac:dyDescent="0.25">
      <c r="A10972" s="221" t="s">
        <v>582</v>
      </c>
      <c r="B10972" s="197"/>
      <c r="C10972" s="221" t="s">
        <v>583</v>
      </c>
      <c r="D10972" s="197"/>
      <c r="E10972" s="197"/>
      <c r="F10972" s="197"/>
      <c r="G10972" s="197"/>
      <c r="H10972" s="197"/>
      <c r="I10972" s="222">
        <v>0</v>
      </c>
      <c r="J10972" s="197"/>
      <c r="K10972" s="222">
        <v>0</v>
      </c>
      <c r="L10972" s="197"/>
      <c r="M10972" s="222">
        <v>3913.44</v>
      </c>
      <c r="N10972" s="197"/>
      <c r="O10972" s="220" t="s">
        <v>0</v>
      </c>
      <c r="P10972" s="197"/>
    </row>
    <row r="10973" spans="1:16" x14ac:dyDescent="0.25">
      <c r="A10973" s="218" t="s">
        <v>616</v>
      </c>
      <c r="B10973" s="197"/>
      <c r="C10973" s="218" t="s">
        <v>617</v>
      </c>
      <c r="D10973" s="197"/>
      <c r="E10973" s="197"/>
      <c r="F10973" s="197"/>
      <c r="G10973" s="197"/>
      <c r="H10973" s="197"/>
      <c r="I10973" s="219" t="s">
        <v>0</v>
      </c>
      <c r="J10973" s="197"/>
      <c r="K10973" s="219" t="s">
        <v>0</v>
      </c>
      <c r="L10973" s="197"/>
      <c r="M10973" s="219">
        <v>3913.44</v>
      </c>
      <c r="N10973" s="197"/>
      <c r="O10973" s="217" t="s">
        <v>0</v>
      </c>
      <c r="P10973" s="197"/>
    </row>
    <row r="10974" spans="1:16" x14ac:dyDescent="0.25">
      <c r="A10974" s="212" t="s">
        <v>1555</v>
      </c>
      <c r="B10974" s="197"/>
      <c r="C10974" s="212" t="s">
        <v>1556</v>
      </c>
      <c r="D10974" s="197"/>
      <c r="E10974" s="197"/>
      <c r="F10974" s="197"/>
      <c r="G10974" s="197"/>
      <c r="H10974" s="197"/>
      <c r="I10974" s="213">
        <v>371.52</v>
      </c>
      <c r="J10974" s="197"/>
      <c r="K10974" s="213">
        <v>371.52</v>
      </c>
      <c r="L10974" s="197"/>
      <c r="M10974" s="213">
        <v>371.52</v>
      </c>
      <c r="N10974" s="197"/>
      <c r="O10974" s="214">
        <v>100</v>
      </c>
      <c r="P10974" s="197"/>
    </row>
    <row r="10975" spans="1:16" x14ac:dyDescent="0.25">
      <c r="A10975" s="205" t="s">
        <v>243</v>
      </c>
      <c r="B10975" s="197"/>
      <c r="C10975" s="197"/>
      <c r="D10975" s="197"/>
      <c r="E10975" s="197"/>
      <c r="F10975" s="197"/>
      <c r="G10975" s="197"/>
      <c r="H10975" s="197"/>
      <c r="I10975" s="206">
        <v>371.52</v>
      </c>
      <c r="J10975" s="197"/>
      <c r="K10975" s="206">
        <v>371.52</v>
      </c>
      <c r="L10975" s="197"/>
      <c r="M10975" s="206">
        <v>371.52</v>
      </c>
      <c r="N10975" s="197"/>
      <c r="O10975" s="207">
        <v>100</v>
      </c>
      <c r="P10975" s="197"/>
    </row>
    <row r="10976" spans="1:16" x14ac:dyDescent="0.25">
      <c r="A10976" s="205" t="s">
        <v>2090</v>
      </c>
      <c r="B10976" s="197"/>
      <c r="C10976" s="197"/>
      <c r="D10976" s="197"/>
      <c r="E10976" s="197"/>
      <c r="F10976" s="197"/>
      <c r="G10976" s="197"/>
      <c r="H10976" s="197"/>
      <c r="I10976" s="206">
        <v>371.52</v>
      </c>
      <c r="J10976" s="197"/>
      <c r="K10976" s="206">
        <v>371.52</v>
      </c>
      <c r="L10976" s="197"/>
      <c r="M10976" s="206">
        <v>371.52</v>
      </c>
      <c r="N10976" s="197"/>
      <c r="O10976" s="207">
        <v>100</v>
      </c>
      <c r="P10976" s="197"/>
    </row>
    <row r="10977" spans="1:16" x14ac:dyDescent="0.25">
      <c r="A10977" s="221" t="s">
        <v>582</v>
      </c>
      <c r="B10977" s="197"/>
      <c r="C10977" s="221" t="s">
        <v>583</v>
      </c>
      <c r="D10977" s="197"/>
      <c r="E10977" s="197"/>
      <c r="F10977" s="197"/>
      <c r="G10977" s="197"/>
      <c r="H10977" s="197"/>
      <c r="I10977" s="222">
        <v>371.52</v>
      </c>
      <c r="J10977" s="197"/>
      <c r="K10977" s="222">
        <v>371.52</v>
      </c>
      <c r="L10977" s="197"/>
      <c r="M10977" s="222">
        <v>371.52</v>
      </c>
      <c r="N10977" s="197"/>
      <c r="O10977" s="220">
        <v>100</v>
      </c>
      <c r="P10977" s="197"/>
    </row>
    <row r="10978" spans="1:16" x14ac:dyDescent="0.25">
      <c r="A10978" s="218" t="s">
        <v>616</v>
      </c>
      <c r="B10978" s="197"/>
      <c r="C10978" s="218" t="s">
        <v>617</v>
      </c>
      <c r="D10978" s="197"/>
      <c r="E10978" s="197"/>
      <c r="F10978" s="197"/>
      <c r="G10978" s="197"/>
      <c r="H10978" s="197"/>
      <c r="I10978" s="219" t="s">
        <v>0</v>
      </c>
      <c r="J10978" s="197"/>
      <c r="K10978" s="219" t="s">
        <v>0</v>
      </c>
      <c r="L10978" s="197"/>
      <c r="M10978" s="219">
        <v>371.52</v>
      </c>
      <c r="N10978" s="197"/>
      <c r="O10978" s="217" t="s">
        <v>0</v>
      </c>
      <c r="P10978" s="197"/>
    </row>
    <row r="10979" spans="1:16" x14ac:dyDescent="0.25">
      <c r="A10979" s="212" t="s">
        <v>1593</v>
      </c>
      <c r="B10979" s="197"/>
      <c r="C10979" s="212" t="s">
        <v>1594</v>
      </c>
      <c r="D10979" s="197"/>
      <c r="E10979" s="197"/>
      <c r="F10979" s="197"/>
      <c r="G10979" s="197"/>
      <c r="H10979" s="197"/>
      <c r="I10979" s="213">
        <v>1860</v>
      </c>
      <c r="J10979" s="197"/>
      <c r="K10979" s="213">
        <v>1860</v>
      </c>
      <c r="L10979" s="197"/>
      <c r="M10979" s="213">
        <v>2672.5</v>
      </c>
      <c r="N10979" s="197"/>
      <c r="O10979" s="214">
        <v>143.68</v>
      </c>
      <c r="P10979" s="197"/>
    </row>
    <row r="10980" spans="1:16" x14ac:dyDescent="0.25">
      <c r="A10980" s="205" t="s">
        <v>241</v>
      </c>
      <c r="B10980" s="197"/>
      <c r="C10980" s="197"/>
      <c r="D10980" s="197"/>
      <c r="E10980" s="197"/>
      <c r="F10980" s="197"/>
      <c r="G10980" s="197"/>
      <c r="H10980" s="197"/>
      <c r="I10980" s="206">
        <v>500</v>
      </c>
      <c r="J10980" s="197"/>
      <c r="K10980" s="206">
        <v>500</v>
      </c>
      <c r="L10980" s="197"/>
      <c r="M10980" s="206">
        <v>1312.5</v>
      </c>
      <c r="N10980" s="197"/>
      <c r="O10980" s="207">
        <v>262.5</v>
      </c>
      <c r="P10980" s="197"/>
    </row>
    <row r="10981" spans="1:16" x14ac:dyDescent="0.25">
      <c r="A10981" s="205" t="s">
        <v>2080</v>
      </c>
      <c r="B10981" s="197"/>
      <c r="C10981" s="197"/>
      <c r="D10981" s="197"/>
      <c r="E10981" s="197"/>
      <c r="F10981" s="197"/>
      <c r="G10981" s="197"/>
      <c r="H10981" s="197"/>
      <c r="I10981" s="206">
        <v>500</v>
      </c>
      <c r="J10981" s="197"/>
      <c r="K10981" s="206">
        <v>500</v>
      </c>
      <c r="L10981" s="197"/>
      <c r="M10981" s="206">
        <v>1312.5</v>
      </c>
      <c r="N10981" s="197"/>
      <c r="O10981" s="207">
        <v>262.5</v>
      </c>
      <c r="P10981" s="197"/>
    </row>
    <row r="10982" spans="1:16" x14ac:dyDescent="0.25">
      <c r="A10982" s="221" t="s">
        <v>582</v>
      </c>
      <c r="B10982" s="197"/>
      <c r="C10982" s="221" t="s">
        <v>583</v>
      </c>
      <c r="D10982" s="197"/>
      <c r="E10982" s="197"/>
      <c r="F10982" s="197"/>
      <c r="G10982" s="197"/>
      <c r="H10982" s="197"/>
      <c r="I10982" s="222">
        <v>500</v>
      </c>
      <c r="J10982" s="197"/>
      <c r="K10982" s="222">
        <v>500</v>
      </c>
      <c r="L10982" s="197"/>
      <c r="M10982" s="222">
        <v>1312.5</v>
      </c>
      <c r="N10982" s="197"/>
      <c r="O10982" s="220">
        <v>262.5</v>
      </c>
      <c r="P10982" s="197"/>
    </row>
    <row r="10983" spans="1:16" x14ac:dyDescent="0.25">
      <c r="A10983" s="218" t="s">
        <v>616</v>
      </c>
      <c r="B10983" s="197"/>
      <c r="C10983" s="218" t="s">
        <v>617</v>
      </c>
      <c r="D10983" s="197"/>
      <c r="E10983" s="197"/>
      <c r="F10983" s="197"/>
      <c r="G10983" s="197"/>
      <c r="H10983" s="197"/>
      <c r="I10983" s="219" t="s">
        <v>0</v>
      </c>
      <c r="J10983" s="197"/>
      <c r="K10983" s="219" t="s">
        <v>0</v>
      </c>
      <c r="L10983" s="197"/>
      <c r="M10983" s="219">
        <v>1312.5</v>
      </c>
      <c r="N10983" s="197"/>
      <c r="O10983" s="217" t="s">
        <v>0</v>
      </c>
      <c r="P10983" s="197"/>
    </row>
    <row r="10984" spans="1:16" x14ac:dyDescent="0.25">
      <c r="A10984" s="205" t="s">
        <v>243</v>
      </c>
      <c r="B10984" s="197"/>
      <c r="C10984" s="197"/>
      <c r="D10984" s="197"/>
      <c r="E10984" s="197"/>
      <c r="F10984" s="197"/>
      <c r="G10984" s="197"/>
      <c r="H10984" s="197"/>
      <c r="I10984" s="206">
        <v>1360</v>
      </c>
      <c r="J10984" s="197"/>
      <c r="K10984" s="206">
        <v>1360</v>
      </c>
      <c r="L10984" s="197"/>
      <c r="M10984" s="206">
        <v>1360</v>
      </c>
      <c r="N10984" s="197"/>
      <c r="O10984" s="207">
        <v>100</v>
      </c>
      <c r="P10984" s="197"/>
    </row>
    <row r="10985" spans="1:16" x14ac:dyDescent="0.25">
      <c r="A10985" s="205" t="s">
        <v>2095</v>
      </c>
      <c r="B10985" s="197"/>
      <c r="C10985" s="197"/>
      <c r="D10985" s="197"/>
      <c r="E10985" s="197"/>
      <c r="F10985" s="197"/>
      <c r="G10985" s="197"/>
      <c r="H10985" s="197"/>
      <c r="I10985" s="206">
        <v>1360</v>
      </c>
      <c r="J10985" s="197"/>
      <c r="K10985" s="206">
        <v>1360</v>
      </c>
      <c r="L10985" s="197"/>
      <c r="M10985" s="206">
        <v>1360</v>
      </c>
      <c r="N10985" s="197"/>
      <c r="O10985" s="207">
        <v>100</v>
      </c>
      <c r="P10985" s="197"/>
    </row>
    <row r="10986" spans="1:16" x14ac:dyDescent="0.25">
      <c r="A10986" s="221" t="s">
        <v>582</v>
      </c>
      <c r="B10986" s="197"/>
      <c r="C10986" s="221" t="s">
        <v>583</v>
      </c>
      <c r="D10986" s="197"/>
      <c r="E10986" s="197"/>
      <c r="F10986" s="197"/>
      <c r="G10986" s="197"/>
      <c r="H10986" s="197"/>
      <c r="I10986" s="222">
        <v>1360</v>
      </c>
      <c r="J10986" s="197"/>
      <c r="K10986" s="222">
        <v>1360</v>
      </c>
      <c r="L10986" s="197"/>
      <c r="M10986" s="222">
        <v>1360</v>
      </c>
      <c r="N10986" s="197"/>
      <c r="O10986" s="220">
        <v>100</v>
      </c>
      <c r="P10986" s="197"/>
    </row>
    <row r="10987" spans="1:16" x14ac:dyDescent="0.25">
      <c r="A10987" s="218" t="s">
        <v>588</v>
      </c>
      <c r="B10987" s="197"/>
      <c r="C10987" s="218" t="s">
        <v>589</v>
      </c>
      <c r="D10987" s="197"/>
      <c r="E10987" s="197"/>
      <c r="F10987" s="197"/>
      <c r="G10987" s="197"/>
      <c r="H10987" s="197"/>
      <c r="I10987" s="219" t="s">
        <v>0</v>
      </c>
      <c r="J10987" s="197"/>
      <c r="K10987" s="219" t="s">
        <v>0</v>
      </c>
      <c r="L10987" s="197"/>
      <c r="M10987" s="219">
        <v>1360</v>
      </c>
      <c r="N10987" s="197"/>
      <c r="O10987" s="217" t="s">
        <v>0</v>
      </c>
      <c r="P10987" s="197"/>
    </row>
    <row r="10988" spans="1:16" x14ac:dyDescent="0.25">
      <c r="A10988" s="212" t="s">
        <v>1559</v>
      </c>
      <c r="B10988" s="197"/>
      <c r="C10988" s="212" t="s">
        <v>908</v>
      </c>
      <c r="D10988" s="197"/>
      <c r="E10988" s="197"/>
      <c r="F10988" s="197"/>
      <c r="G10988" s="197"/>
      <c r="H10988" s="197"/>
      <c r="I10988" s="213">
        <v>1300</v>
      </c>
      <c r="J10988" s="197"/>
      <c r="K10988" s="213">
        <v>1300</v>
      </c>
      <c r="L10988" s="197"/>
      <c r="M10988" s="213">
        <v>1300</v>
      </c>
      <c r="N10988" s="197"/>
      <c r="O10988" s="214">
        <v>100</v>
      </c>
      <c r="P10988" s="197"/>
    </row>
    <row r="10989" spans="1:16" x14ac:dyDescent="0.25">
      <c r="A10989" s="205" t="s">
        <v>240</v>
      </c>
      <c r="B10989" s="197"/>
      <c r="C10989" s="197"/>
      <c r="D10989" s="197"/>
      <c r="E10989" s="197"/>
      <c r="F10989" s="197"/>
      <c r="G10989" s="197"/>
      <c r="H10989" s="197"/>
      <c r="I10989" s="206">
        <v>1300</v>
      </c>
      <c r="J10989" s="197"/>
      <c r="K10989" s="206">
        <v>1300</v>
      </c>
      <c r="L10989" s="197"/>
      <c r="M10989" s="206">
        <v>1300</v>
      </c>
      <c r="N10989" s="197"/>
      <c r="O10989" s="207">
        <v>100</v>
      </c>
      <c r="P10989" s="197"/>
    </row>
    <row r="10990" spans="1:16" x14ac:dyDescent="0.25">
      <c r="A10990" s="205" t="s">
        <v>2076</v>
      </c>
      <c r="B10990" s="197"/>
      <c r="C10990" s="197"/>
      <c r="D10990" s="197"/>
      <c r="E10990" s="197"/>
      <c r="F10990" s="197"/>
      <c r="G10990" s="197"/>
      <c r="H10990" s="197"/>
      <c r="I10990" s="206">
        <v>1300</v>
      </c>
      <c r="J10990" s="197"/>
      <c r="K10990" s="206">
        <v>1300</v>
      </c>
      <c r="L10990" s="197"/>
      <c r="M10990" s="206">
        <v>1300</v>
      </c>
      <c r="N10990" s="197"/>
      <c r="O10990" s="207">
        <v>100</v>
      </c>
      <c r="P10990" s="197"/>
    </row>
    <row r="10991" spans="1:16" x14ac:dyDescent="0.25">
      <c r="A10991" s="221" t="s">
        <v>582</v>
      </c>
      <c r="B10991" s="197"/>
      <c r="C10991" s="221" t="s">
        <v>583</v>
      </c>
      <c r="D10991" s="197"/>
      <c r="E10991" s="197"/>
      <c r="F10991" s="197"/>
      <c r="G10991" s="197"/>
      <c r="H10991" s="197"/>
      <c r="I10991" s="222">
        <v>1300</v>
      </c>
      <c r="J10991" s="197"/>
      <c r="K10991" s="222">
        <v>1300</v>
      </c>
      <c r="L10991" s="197"/>
      <c r="M10991" s="222">
        <v>1300</v>
      </c>
      <c r="N10991" s="197"/>
      <c r="O10991" s="220">
        <v>100</v>
      </c>
      <c r="P10991" s="197"/>
    </row>
    <row r="10992" spans="1:16" x14ac:dyDescent="0.25">
      <c r="A10992" s="218" t="s">
        <v>790</v>
      </c>
      <c r="B10992" s="197"/>
      <c r="C10992" s="218" t="s">
        <v>791</v>
      </c>
      <c r="D10992" s="197"/>
      <c r="E10992" s="197"/>
      <c r="F10992" s="197"/>
      <c r="G10992" s="197"/>
      <c r="H10992" s="197"/>
      <c r="I10992" s="219" t="s">
        <v>0</v>
      </c>
      <c r="J10992" s="197"/>
      <c r="K10992" s="219" t="s">
        <v>0</v>
      </c>
      <c r="L10992" s="197"/>
      <c r="M10992" s="219">
        <v>329.44</v>
      </c>
      <c r="N10992" s="197"/>
      <c r="O10992" s="217" t="s">
        <v>0</v>
      </c>
      <c r="P10992" s="197"/>
    </row>
    <row r="10993" spans="1:16" x14ac:dyDescent="0.25">
      <c r="A10993" s="218" t="s">
        <v>634</v>
      </c>
      <c r="B10993" s="197"/>
      <c r="C10993" s="218" t="s">
        <v>635</v>
      </c>
      <c r="D10993" s="197"/>
      <c r="E10993" s="197"/>
      <c r="F10993" s="197"/>
      <c r="G10993" s="197"/>
      <c r="H10993" s="197"/>
      <c r="I10993" s="219" t="s">
        <v>0</v>
      </c>
      <c r="J10993" s="197"/>
      <c r="K10993" s="219" t="s">
        <v>0</v>
      </c>
      <c r="L10993" s="197"/>
      <c r="M10993" s="219">
        <v>970.56</v>
      </c>
      <c r="N10993" s="197"/>
      <c r="O10993" s="217" t="s">
        <v>0</v>
      </c>
      <c r="P10993" s="197"/>
    </row>
    <row r="10994" spans="1:16" x14ac:dyDescent="0.25">
      <c r="A10994" s="212" t="s">
        <v>1432</v>
      </c>
      <c r="B10994" s="197"/>
      <c r="C10994" s="212" t="s">
        <v>1433</v>
      </c>
      <c r="D10994" s="197"/>
      <c r="E10994" s="197"/>
      <c r="F10994" s="197"/>
      <c r="G10994" s="197"/>
      <c r="H10994" s="197"/>
      <c r="I10994" s="213">
        <v>1553.47</v>
      </c>
      <c r="J10994" s="197"/>
      <c r="K10994" s="213">
        <v>1553.47</v>
      </c>
      <c r="L10994" s="197"/>
      <c r="M10994" s="213">
        <v>922.25</v>
      </c>
      <c r="N10994" s="197"/>
      <c r="O10994" s="214">
        <v>59.37</v>
      </c>
      <c r="P10994" s="197"/>
    </row>
    <row r="10995" spans="1:16" x14ac:dyDescent="0.25">
      <c r="A10995" s="205" t="s">
        <v>243</v>
      </c>
      <c r="B10995" s="197"/>
      <c r="C10995" s="197"/>
      <c r="D10995" s="197"/>
      <c r="E10995" s="197"/>
      <c r="F10995" s="197"/>
      <c r="G10995" s="197"/>
      <c r="H10995" s="197"/>
      <c r="I10995" s="206">
        <v>1553.47</v>
      </c>
      <c r="J10995" s="197"/>
      <c r="K10995" s="206">
        <v>1553.47</v>
      </c>
      <c r="L10995" s="197"/>
      <c r="M10995" s="206">
        <v>922.25</v>
      </c>
      <c r="N10995" s="197"/>
      <c r="O10995" s="207">
        <v>59.37</v>
      </c>
      <c r="P10995" s="197"/>
    </row>
    <row r="10996" spans="1:16" x14ac:dyDescent="0.25">
      <c r="A10996" s="205" t="s">
        <v>2090</v>
      </c>
      <c r="B10996" s="197"/>
      <c r="C10996" s="197"/>
      <c r="D10996" s="197"/>
      <c r="E10996" s="197"/>
      <c r="F10996" s="197"/>
      <c r="G10996" s="197"/>
      <c r="H10996" s="197"/>
      <c r="I10996" s="206">
        <v>1553.47</v>
      </c>
      <c r="J10996" s="197"/>
      <c r="K10996" s="206">
        <v>1553.47</v>
      </c>
      <c r="L10996" s="197"/>
      <c r="M10996" s="206">
        <v>922.25</v>
      </c>
      <c r="N10996" s="197"/>
      <c r="O10996" s="207">
        <v>59.37</v>
      </c>
      <c r="P10996" s="197"/>
    </row>
    <row r="10997" spans="1:16" x14ac:dyDescent="0.25">
      <c r="A10997" s="221" t="s">
        <v>582</v>
      </c>
      <c r="B10997" s="197"/>
      <c r="C10997" s="221" t="s">
        <v>583</v>
      </c>
      <c r="D10997" s="197"/>
      <c r="E10997" s="197"/>
      <c r="F10997" s="197"/>
      <c r="G10997" s="197"/>
      <c r="H10997" s="197"/>
      <c r="I10997" s="222">
        <v>1553.47</v>
      </c>
      <c r="J10997" s="197"/>
      <c r="K10997" s="222">
        <v>1553.47</v>
      </c>
      <c r="L10997" s="197"/>
      <c r="M10997" s="222">
        <v>922.25</v>
      </c>
      <c r="N10997" s="197"/>
      <c r="O10997" s="220">
        <v>59.37</v>
      </c>
      <c r="P10997" s="197"/>
    </row>
    <row r="10998" spans="1:16" x14ac:dyDescent="0.25">
      <c r="A10998" s="218" t="s">
        <v>955</v>
      </c>
      <c r="B10998" s="197"/>
      <c r="C10998" s="218" t="s">
        <v>956</v>
      </c>
      <c r="D10998" s="197"/>
      <c r="E10998" s="197"/>
      <c r="F10998" s="197"/>
      <c r="G10998" s="197"/>
      <c r="H10998" s="197"/>
      <c r="I10998" s="219" t="s">
        <v>0</v>
      </c>
      <c r="J10998" s="197"/>
      <c r="K10998" s="219" t="s">
        <v>0</v>
      </c>
      <c r="L10998" s="197"/>
      <c r="M10998" s="219">
        <v>922.25</v>
      </c>
      <c r="N10998" s="197"/>
      <c r="O10998" s="217" t="s">
        <v>0</v>
      </c>
      <c r="P10998" s="197"/>
    </row>
    <row r="10999" spans="1:16" x14ac:dyDescent="0.25">
      <c r="A10999" s="215" t="s">
        <v>1434</v>
      </c>
      <c r="B10999" s="197"/>
      <c r="C10999" s="215" t="s">
        <v>1417</v>
      </c>
      <c r="D10999" s="197"/>
      <c r="E10999" s="197"/>
      <c r="F10999" s="197"/>
      <c r="G10999" s="197"/>
      <c r="H10999" s="197"/>
      <c r="I10999" s="216">
        <v>45099.53</v>
      </c>
      <c r="J10999" s="197"/>
      <c r="K10999" s="216">
        <v>44924.53</v>
      </c>
      <c r="L10999" s="197"/>
      <c r="M10999" s="216">
        <v>43544.160000000003</v>
      </c>
      <c r="N10999" s="197"/>
      <c r="O10999" s="211">
        <v>96.93</v>
      </c>
      <c r="P10999" s="197"/>
    </row>
    <row r="11000" spans="1:16" x14ac:dyDescent="0.25">
      <c r="A11000" s="212" t="s">
        <v>1437</v>
      </c>
      <c r="B11000" s="197"/>
      <c r="C11000" s="212" t="s">
        <v>1438</v>
      </c>
      <c r="D11000" s="197"/>
      <c r="E11000" s="197"/>
      <c r="F11000" s="197"/>
      <c r="G11000" s="197"/>
      <c r="H11000" s="197"/>
      <c r="I11000" s="213">
        <v>3500</v>
      </c>
      <c r="J11000" s="197"/>
      <c r="K11000" s="213">
        <v>3325</v>
      </c>
      <c r="L11000" s="197"/>
      <c r="M11000" s="213">
        <v>2947.05</v>
      </c>
      <c r="N11000" s="197"/>
      <c r="O11000" s="214">
        <v>88.63</v>
      </c>
      <c r="P11000" s="197"/>
    </row>
    <row r="11001" spans="1:16" x14ac:dyDescent="0.25">
      <c r="A11001" s="205" t="s">
        <v>240</v>
      </c>
      <c r="B11001" s="197"/>
      <c r="C11001" s="197"/>
      <c r="D11001" s="197"/>
      <c r="E11001" s="197"/>
      <c r="F11001" s="197"/>
      <c r="G11001" s="197"/>
      <c r="H11001" s="197"/>
      <c r="I11001" s="206">
        <v>3500</v>
      </c>
      <c r="J11001" s="197"/>
      <c r="K11001" s="206">
        <v>3325</v>
      </c>
      <c r="L11001" s="197"/>
      <c r="M11001" s="206">
        <v>2947.05</v>
      </c>
      <c r="N11001" s="197"/>
      <c r="O11001" s="207">
        <v>88.63</v>
      </c>
      <c r="P11001" s="197"/>
    </row>
    <row r="11002" spans="1:16" x14ac:dyDescent="0.25">
      <c r="A11002" s="205" t="s">
        <v>2076</v>
      </c>
      <c r="B11002" s="197"/>
      <c r="C11002" s="197"/>
      <c r="D11002" s="197"/>
      <c r="E11002" s="197"/>
      <c r="F11002" s="197"/>
      <c r="G11002" s="197"/>
      <c r="H11002" s="197"/>
      <c r="I11002" s="206">
        <v>3500</v>
      </c>
      <c r="J11002" s="197"/>
      <c r="K11002" s="206">
        <v>3325</v>
      </c>
      <c r="L11002" s="197"/>
      <c r="M11002" s="206">
        <v>2947.05</v>
      </c>
      <c r="N11002" s="197"/>
      <c r="O11002" s="207">
        <v>88.63</v>
      </c>
      <c r="P11002" s="197"/>
    </row>
    <row r="11003" spans="1:16" x14ac:dyDescent="0.25">
      <c r="A11003" s="221" t="s">
        <v>572</v>
      </c>
      <c r="B11003" s="197"/>
      <c r="C11003" s="221" t="s">
        <v>573</v>
      </c>
      <c r="D11003" s="197"/>
      <c r="E11003" s="197"/>
      <c r="F11003" s="197"/>
      <c r="G11003" s="197"/>
      <c r="H11003" s="197"/>
      <c r="I11003" s="222">
        <v>3500</v>
      </c>
      <c r="J11003" s="197"/>
      <c r="K11003" s="222">
        <v>3325</v>
      </c>
      <c r="L11003" s="197"/>
      <c r="M11003" s="222">
        <v>2947.05</v>
      </c>
      <c r="N11003" s="197"/>
      <c r="O11003" s="220">
        <v>88.63</v>
      </c>
      <c r="P11003" s="197"/>
    </row>
    <row r="11004" spans="1:16" x14ac:dyDescent="0.25">
      <c r="A11004" s="218" t="s">
        <v>574</v>
      </c>
      <c r="B11004" s="197"/>
      <c r="C11004" s="218" t="s">
        <v>575</v>
      </c>
      <c r="D11004" s="197"/>
      <c r="E11004" s="197"/>
      <c r="F11004" s="197"/>
      <c r="G11004" s="197"/>
      <c r="H11004" s="197"/>
      <c r="I11004" s="219" t="s">
        <v>0</v>
      </c>
      <c r="J11004" s="197"/>
      <c r="K11004" s="219" t="s">
        <v>0</v>
      </c>
      <c r="L11004" s="197"/>
      <c r="M11004" s="219">
        <v>2529.69</v>
      </c>
      <c r="N11004" s="197"/>
      <c r="O11004" s="217" t="s">
        <v>0</v>
      </c>
      <c r="P11004" s="197"/>
    </row>
    <row r="11005" spans="1:16" x14ac:dyDescent="0.25">
      <c r="A11005" s="218" t="s">
        <v>576</v>
      </c>
      <c r="B11005" s="197"/>
      <c r="C11005" s="218" t="s">
        <v>577</v>
      </c>
      <c r="D11005" s="197"/>
      <c r="E11005" s="197"/>
      <c r="F11005" s="197"/>
      <c r="G11005" s="197"/>
      <c r="H11005" s="197"/>
      <c r="I11005" s="219" t="s">
        <v>0</v>
      </c>
      <c r="J11005" s="197"/>
      <c r="K11005" s="219" t="s">
        <v>0</v>
      </c>
      <c r="L11005" s="197"/>
      <c r="M11005" s="219">
        <v>417.36</v>
      </c>
      <c r="N11005" s="197"/>
      <c r="O11005" s="217" t="s">
        <v>0</v>
      </c>
      <c r="P11005" s="197"/>
    </row>
    <row r="11006" spans="1:16" x14ac:dyDescent="0.25">
      <c r="A11006" s="212" t="s">
        <v>1597</v>
      </c>
      <c r="B11006" s="197"/>
      <c r="C11006" s="212" t="s">
        <v>1598</v>
      </c>
      <c r="D11006" s="197"/>
      <c r="E11006" s="197"/>
      <c r="F11006" s="197"/>
      <c r="G11006" s="197"/>
      <c r="H11006" s="197"/>
      <c r="I11006" s="213">
        <v>84</v>
      </c>
      <c r="J11006" s="197"/>
      <c r="K11006" s="213">
        <v>84</v>
      </c>
      <c r="L11006" s="197"/>
      <c r="M11006" s="213">
        <v>133.80000000000001</v>
      </c>
      <c r="N11006" s="197"/>
      <c r="O11006" s="214">
        <v>159.29</v>
      </c>
      <c r="P11006" s="197"/>
    </row>
    <row r="11007" spans="1:16" x14ac:dyDescent="0.25">
      <c r="A11007" s="205" t="s">
        <v>243</v>
      </c>
      <c r="B11007" s="197"/>
      <c r="C11007" s="197"/>
      <c r="D11007" s="197"/>
      <c r="E11007" s="197"/>
      <c r="F11007" s="197"/>
      <c r="G11007" s="197"/>
      <c r="H11007" s="197"/>
      <c r="I11007" s="206">
        <v>84</v>
      </c>
      <c r="J11007" s="197"/>
      <c r="K11007" s="206">
        <v>84</v>
      </c>
      <c r="L11007" s="197"/>
      <c r="M11007" s="206">
        <v>133.80000000000001</v>
      </c>
      <c r="N11007" s="197"/>
      <c r="O11007" s="207">
        <v>159.29</v>
      </c>
      <c r="P11007" s="197"/>
    </row>
    <row r="11008" spans="1:16" x14ac:dyDescent="0.25">
      <c r="A11008" s="205" t="s">
        <v>2090</v>
      </c>
      <c r="B11008" s="197"/>
      <c r="C11008" s="197"/>
      <c r="D11008" s="197"/>
      <c r="E11008" s="197"/>
      <c r="F11008" s="197"/>
      <c r="G11008" s="197"/>
      <c r="H11008" s="197"/>
      <c r="I11008" s="206">
        <v>84</v>
      </c>
      <c r="J11008" s="197"/>
      <c r="K11008" s="206">
        <v>84</v>
      </c>
      <c r="L11008" s="197"/>
      <c r="M11008" s="206">
        <v>133.80000000000001</v>
      </c>
      <c r="N11008" s="197"/>
      <c r="O11008" s="207">
        <v>159.29</v>
      </c>
      <c r="P11008" s="197"/>
    </row>
    <row r="11009" spans="1:16" x14ac:dyDescent="0.25">
      <c r="A11009" s="221" t="s">
        <v>582</v>
      </c>
      <c r="B11009" s="197"/>
      <c r="C11009" s="221" t="s">
        <v>583</v>
      </c>
      <c r="D11009" s="197"/>
      <c r="E11009" s="197"/>
      <c r="F11009" s="197"/>
      <c r="G11009" s="197"/>
      <c r="H11009" s="197"/>
      <c r="I11009" s="222">
        <v>84</v>
      </c>
      <c r="J11009" s="197"/>
      <c r="K11009" s="222">
        <v>84</v>
      </c>
      <c r="L11009" s="197"/>
      <c r="M11009" s="222">
        <v>133.80000000000001</v>
      </c>
      <c r="N11009" s="197"/>
      <c r="O11009" s="220">
        <v>159.29</v>
      </c>
      <c r="P11009" s="197"/>
    </row>
    <row r="11010" spans="1:16" x14ac:dyDescent="0.25">
      <c r="A11010" s="218" t="s">
        <v>955</v>
      </c>
      <c r="B11010" s="197"/>
      <c r="C11010" s="218" t="s">
        <v>956</v>
      </c>
      <c r="D11010" s="197"/>
      <c r="E11010" s="197"/>
      <c r="F11010" s="197"/>
      <c r="G11010" s="197"/>
      <c r="H11010" s="197"/>
      <c r="I11010" s="219" t="s">
        <v>0</v>
      </c>
      <c r="J11010" s="197"/>
      <c r="K11010" s="219" t="s">
        <v>0</v>
      </c>
      <c r="L11010" s="197"/>
      <c r="M11010" s="219">
        <v>133.80000000000001</v>
      </c>
      <c r="N11010" s="197"/>
      <c r="O11010" s="217" t="s">
        <v>0</v>
      </c>
      <c r="P11010" s="197"/>
    </row>
    <row r="11011" spans="1:16" x14ac:dyDescent="0.25">
      <c r="A11011" s="212" t="s">
        <v>1560</v>
      </c>
      <c r="B11011" s="197"/>
      <c r="C11011" s="212" t="s">
        <v>1561</v>
      </c>
      <c r="D11011" s="197"/>
      <c r="E11011" s="197"/>
      <c r="F11011" s="197"/>
      <c r="G11011" s="197"/>
      <c r="H11011" s="197"/>
      <c r="I11011" s="213">
        <v>40000</v>
      </c>
      <c r="J11011" s="197"/>
      <c r="K11011" s="213">
        <v>40000</v>
      </c>
      <c r="L11011" s="197"/>
      <c r="M11011" s="213">
        <v>39892.83</v>
      </c>
      <c r="N11011" s="197"/>
      <c r="O11011" s="214">
        <v>99.73</v>
      </c>
      <c r="P11011" s="197"/>
    </row>
    <row r="11012" spans="1:16" x14ac:dyDescent="0.25">
      <c r="A11012" s="205" t="s">
        <v>243</v>
      </c>
      <c r="B11012" s="197"/>
      <c r="C11012" s="197"/>
      <c r="D11012" s="197"/>
      <c r="E11012" s="197"/>
      <c r="F11012" s="197"/>
      <c r="G11012" s="197"/>
      <c r="H11012" s="197"/>
      <c r="I11012" s="206">
        <v>40000</v>
      </c>
      <c r="J11012" s="197"/>
      <c r="K11012" s="206">
        <v>40000</v>
      </c>
      <c r="L11012" s="197"/>
      <c r="M11012" s="206">
        <v>39892.83</v>
      </c>
      <c r="N11012" s="197"/>
      <c r="O11012" s="207">
        <v>99.73</v>
      </c>
      <c r="P11012" s="197"/>
    </row>
    <row r="11013" spans="1:16" x14ac:dyDescent="0.25">
      <c r="A11013" s="205" t="s">
        <v>2090</v>
      </c>
      <c r="B11013" s="197"/>
      <c r="C11013" s="197"/>
      <c r="D11013" s="197"/>
      <c r="E11013" s="197"/>
      <c r="F11013" s="197"/>
      <c r="G11013" s="197"/>
      <c r="H11013" s="197"/>
      <c r="I11013" s="206">
        <v>40000</v>
      </c>
      <c r="J11013" s="197"/>
      <c r="K11013" s="206">
        <v>40000</v>
      </c>
      <c r="L11013" s="197"/>
      <c r="M11013" s="206">
        <v>39892.83</v>
      </c>
      <c r="N11013" s="197"/>
      <c r="O11013" s="207">
        <v>99.73</v>
      </c>
      <c r="P11013" s="197"/>
    </row>
    <row r="11014" spans="1:16" x14ac:dyDescent="0.25">
      <c r="A11014" s="221" t="s">
        <v>582</v>
      </c>
      <c r="B11014" s="197"/>
      <c r="C11014" s="221" t="s">
        <v>583</v>
      </c>
      <c r="D11014" s="197"/>
      <c r="E11014" s="197"/>
      <c r="F11014" s="197"/>
      <c r="G11014" s="197"/>
      <c r="H11014" s="197"/>
      <c r="I11014" s="222">
        <v>40000</v>
      </c>
      <c r="J11014" s="197"/>
      <c r="K11014" s="222">
        <v>40000</v>
      </c>
      <c r="L11014" s="197"/>
      <c r="M11014" s="222">
        <v>39892.83</v>
      </c>
      <c r="N11014" s="197"/>
      <c r="O11014" s="220">
        <v>99.73</v>
      </c>
      <c r="P11014" s="197"/>
    </row>
    <row r="11015" spans="1:16" x14ac:dyDescent="0.25">
      <c r="A11015" s="218" t="s">
        <v>955</v>
      </c>
      <c r="B11015" s="197"/>
      <c r="C11015" s="218" t="s">
        <v>956</v>
      </c>
      <c r="D11015" s="197"/>
      <c r="E11015" s="197"/>
      <c r="F11015" s="197"/>
      <c r="G11015" s="197"/>
      <c r="H11015" s="197"/>
      <c r="I11015" s="219" t="s">
        <v>0</v>
      </c>
      <c r="J11015" s="197"/>
      <c r="K11015" s="219" t="s">
        <v>0</v>
      </c>
      <c r="L11015" s="197"/>
      <c r="M11015" s="219">
        <v>39892.83</v>
      </c>
      <c r="N11015" s="197"/>
      <c r="O11015" s="217" t="s">
        <v>0</v>
      </c>
      <c r="P11015" s="197"/>
    </row>
    <row r="11016" spans="1:16" x14ac:dyDescent="0.25">
      <c r="A11016" s="212" t="s">
        <v>1439</v>
      </c>
      <c r="B11016" s="197"/>
      <c r="C11016" s="212" t="s">
        <v>1440</v>
      </c>
      <c r="D11016" s="197"/>
      <c r="E11016" s="197"/>
      <c r="F11016" s="197"/>
      <c r="G11016" s="197"/>
      <c r="H11016" s="197"/>
      <c r="I11016" s="213">
        <v>448.05</v>
      </c>
      <c r="J11016" s="197"/>
      <c r="K11016" s="213">
        <v>448.05</v>
      </c>
      <c r="L11016" s="197"/>
      <c r="M11016" s="213">
        <v>378</v>
      </c>
      <c r="N11016" s="197"/>
      <c r="O11016" s="214">
        <v>84.37</v>
      </c>
      <c r="P11016" s="197"/>
    </row>
    <row r="11017" spans="1:16" x14ac:dyDescent="0.25">
      <c r="A11017" s="205" t="s">
        <v>243</v>
      </c>
      <c r="B11017" s="197"/>
      <c r="C11017" s="197"/>
      <c r="D11017" s="197"/>
      <c r="E11017" s="197"/>
      <c r="F11017" s="197"/>
      <c r="G11017" s="197"/>
      <c r="H11017" s="197"/>
      <c r="I11017" s="206">
        <v>448.05</v>
      </c>
      <c r="J11017" s="197"/>
      <c r="K11017" s="206">
        <v>448.05</v>
      </c>
      <c r="L11017" s="197"/>
      <c r="M11017" s="206">
        <v>378</v>
      </c>
      <c r="N11017" s="197"/>
      <c r="O11017" s="207">
        <v>84.37</v>
      </c>
      <c r="P11017" s="197"/>
    </row>
    <row r="11018" spans="1:16" x14ac:dyDescent="0.25">
      <c r="A11018" s="205" t="s">
        <v>2090</v>
      </c>
      <c r="B11018" s="197"/>
      <c r="C11018" s="197"/>
      <c r="D11018" s="197"/>
      <c r="E11018" s="197"/>
      <c r="F11018" s="197"/>
      <c r="G11018" s="197"/>
      <c r="H11018" s="197"/>
      <c r="I11018" s="206">
        <v>448.05</v>
      </c>
      <c r="J11018" s="197"/>
      <c r="K11018" s="206">
        <v>448.05</v>
      </c>
      <c r="L11018" s="197"/>
      <c r="M11018" s="206">
        <v>378</v>
      </c>
      <c r="N11018" s="197"/>
      <c r="O11018" s="207">
        <v>84.37</v>
      </c>
      <c r="P11018" s="197"/>
    </row>
    <row r="11019" spans="1:16" x14ac:dyDescent="0.25">
      <c r="A11019" s="221" t="s">
        <v>620</v>
      </c>
      <c r="B11019" s="197"/>
      <c r="C11019" s="221" t="s">
        <v>621</v>
      </c>
      <c r="D11019" s="197"/>
      <c r="E11019" s="197"/>
      <c r="F11019" s="197"/>
      <c r="G11019" s="197"/>
      <c r="H11019" s="197"/>
      <c r="I11019" s="222">
        <v>448.05</v>
      </c>
      <c r="J11019" s="197"/>
      <c r="K11019" s="222">
        <v>448.05</v>
      </c>
      <c r="L11019" s="197"/>
      <c r="M11019" s="222">
        <v>378</v>
      </c>
      <c r="N11019" s="197"/>
      <c r="O11019" s="220">
        <v>84.37</v>
      </c>
      <c r="P11019" s="197"/>
    </row>
    <row r="11020" spans="1:16" x14ac:dyDescent="0.25">
      <c r="A11020" s="218" t="s">
        <v>1562</v>
      </c>
      <c r="B11020" s="197"/>
      <c r="C11020" s="218" t="s">
        <v>1563</v>
      </c>
      <c r="D11020" s="197"/>
      <c r="E11020" s="197"/>
      <c r="F11020" s="197"/>
      <c r="G11020" s="197"/>
      <c r="H11020" s="197"/>
      <c r="I11020" s="219" t="s">
        <v>0</v>
      </c>
      <c r="J11020" s="197"/>
      <c r="K11020" s="219" t="s">
        <v>0</v>
      </c>
      <c r="L11020" s="197"/>
      <c r="M11020" s="219">
        <v>378</v>
      </c>
      <c r="N11020" s="197"/>
      <c r="O11020" s="217" t="s">
        <v>0</v>
      </c>
      <c r="P11020" s="197"/>
    </row>
    <row r="11021" spans="1:16" x14ac:dyDescent="0.25">
      <c r="A11021" s="212" t="s">
        <v>1564</v>
      </c>
      <c r="B11021" s="197"/>
      <c r="C11021" s="212" t="s">
        <v>1565</v>
      </c>
      <c r="D11021" s="197"/>
      <c r="E11021" s="197"/>
      <c r="F11021" s="197"/>
      <c r="G11021" s="197"/>
      <c r="H11021" s="197"/>
      <c r="I11021" s="213">
        <v>1067.48</v>
      </c>
      <c r="J11021" s="197"/>
      <c r="K11021" s="213">
        <v>1067.48</v>
      </c>
      <c r="L11021" s="197"/>
      <c r="M11021" s="213">
        <v>192.48</v>
      </c>
      <c r="N11021" s="197"/>
      <c r="O11021" s="214">
        <v>18.03</v>
      </c>
      <c r="P11021" s="197"/>
    </row>
    <row r="11022" spans="1:16" x14ac:dyDescent="0.25">
      <c r="A11022" s="205" t="s">
        <v>240</v>
      </c>
      <c r="B11022" s="197"/>
      <c r="C11022" s="197"/>
      <c r="D11022" s="197"/>
      <c r="E11022" s="197"/>
      <c r="F11022" s="197"/>
      <c r="G11022" s="197"/>
      <c r="H11022" s="197"/>
      <c r="I11022" s="206">
        <v>1067.48</v>
      </c>
      <c r="J11022" s="197"/>
      <c r="K11022" s="206">
        <v>1067.48</v>
      </c>
      <c r="L11022" s="197"/>
      <c r="M11022" s="206">
        <v>192.48</v>
      </c>
      <c r="N11022" s="197"/>
      <c r="O11022" s="207">
        <v>18.03</v>
      </c>
      <c r="P11022" s="197"/>
    </row>
    <row r="11023" spans="1:16" x14ac:dyDescent="0.25">
      <c r="A11023" s="205" t="s">
        <v>2076</v>
      </c>
      <c r="B11023" s="197"/>
      <c r="C11023" s="197"/>
      <c r="D11023" s="197"/>
      <c r="E11023" s="197"/>
      <c r="F11023" s="197"/>
      <c r="G11023" s="197"/>
      <c r="H11023" s="197"/>
      <c r="I11023" s="206">
        <v>1067.48</v>
      </c>
      <c r="J11023" s="197"/>
      <c r="K11023" s="206">
        <v>1067.48</v>
      </c>
      <c r="L11023" s="197"/>
      <c r="M11023" s="206">
        <v>192.48</v>
      </c>
      <c r="N11023" s="197"/>
      <c r="O11023" s="207">
        <v>18.03</v>
      </c>
      <c r="P11023" s="197"/>
    </row>
    <row r="11024" spans="1:16" x14ac:dyDescent="0.25">
      <c r="A11024" s="221" t="s">
        <v>582</v>
      </c>
      <c r="B11024" s="197"/>
      <c r="C11024" s="221" t="s">
        <v>583</v>
      </c>
      <c r="D11024" s="197"/>
      <c r="E11024" s="197"/>
      <c r="F11024" s="197"/>
      <c r="G11024" s="197"/>
      <c r="H11024" s="197"/>
      <c r="I11024" s="222">
        <v>1067.48</v>
      </c>
      <c r="J11024" s="197"/>
      <c r="K11024" s="222">
        <v>1067.48</v>
      </c>
      <c r="L11024" s="197"/>
      <c r="M11024" s="222">
        <v>192.48</v>
      </c>
      <c r="N11024" s="197"/>
      <c r="O11024" s="220">
        <v>18.03</v>
      </c>
      <c r="P11024" s="197"/>
    </row>
    <row r="11025" spans="1:16" x14ac:dyDescent="0.25">
      <c r="A11025" s="218" t="s">
        <v>634</v>
      </c>
      <c r="B11025" s="197"/>
      <c r="C11025" s="218" t="s">
        <v>635</v>
      </c>
      <c r="D11025" s="197"/>
      <c r="E11025" s="197"/>
      <c r="F11025" s="197"/>
      <c r="G11025" s="197"/>
      <c r="H11025" s="197"/>
      <c r="I11025" s="219" t="s">
        <v>0</v>
      </c>
      <c r="J11025" s="197"/>
      <c r="K11025" s="219" t="s">
        <v>0</v>
      </c>
      <c r="L11025" s="197"/>
      <c r="M11025" s="219">
        <v>192.48</v>
      </c>
      <c r="N11025" s="197"/>
      <c r="O11025" s="217" t="s">
        <v>0</v>
      </c>
      <c r="P11025" s="197"/>
    </row>
    <row r="11026" spans="1:16" x14ac:dyDescent="0.25">
      <c r="A11026" s="215" t="s">
        <v>1566</v>
      </c>
      <c r="B11026" s="197"/>
      <c r="C11026" s="215" t="s">
        <v>1567</v>
      </c>
      <c r="D11026" s="197"/>
      <c r="E11026" s="197"/>
      <c r="F11026" s="197"/>
      <c r="G11026" s="197"/>
      <c r="H11026" s="197"/>
      <c r="I11026" s="216">
        <v>61748.73</v>
      </c>
      <c r="J11026" s="197"/>
      <c r="K11026" s="216">
        <v>61748.73</v>
      </c>
      <c r="L11026" s="197"/>
      <c r="M11026" s="216">
        <v>61748.73</v>
      </c>
      <c r="N11026" s="197"/>
      <c r="O11026" s="211">
        <v>100</v>
      </c>
      <c r="P11026" s="197"/>
    </row>
    <row r="11027" spans="1:16" x14ac:dyDescent="0.25">
      <c r="A11027" s="212" t="s">
        <v>1568</v>
      </c>
      <c r="B11027" s="197"/>
      <c r="C11027" s="212" t="s">
        <v>1569</v>
      </c>
      <c r="D11027" s="197"/>
      <c r="E11027" s="197"/>
      <c r="F11027" s="197"/>
      <c r="G11027" s="197"/>
      <c r="H11027" s="197"/>
      <c r="I11027" s="213">
        <v>61748.73</v>
      </c>
      <c r="J11027" s="197"/>
      <c r="K11027" s="213">
        <v>61748.73</v>
      </c>
      <c r="L11027" s="197"/>
      <c r="M11027" s="213">
        <v>61748.73</v>
      </c>
      <c r="N11027" s="197"/>
      <c r="O11027" s="214">
        <v>100</v>
      </c>
      <c r="P11027" s="197"/>
    </row>
    <row r="11028" spans="1:16" x14ac:dyDescent="0.25">
      <c r="A11028" s="205" t="s">
        <v>242</v>
      </c>
      <c r="B11028" s="197"/>
      <c r="C11028" s="197"/>
      <c r="D11028" s="197"/>
      <c r="E11028" s="197"/>
      <c r="F11028" s="197"/>
      <c r="G11028" s="197"/>
      <c r="H11028" s="197"/>
      <c r="I11028" s="206">
        <v>61748.73</v>
      </c>
      <c r="J11028" s="197"/>
      <c r="K11028" s="206">
        <v>61748.73</v>
      </c>
      <c r="L11028" s="197"/>
      <c r="M11028" s="206">
        <v>61748.73</v>
      </c>
      <c r="N11028" s="197"/>
      <c r="O11028" s="207">
        <v>100</v>
      </c>
      <c r="P11028" s="197"/>
    </row>
    <row r="11029" spans="1:16" x14ac:dyDescent="0.25">
      <c r="A11029" s="205" t="s">
        <v>2087</v>
      </c>
      <c r="B11029" s="197"/>
      <c r="C11029" s="197"/>
      <c r="D11029" s="197"/>
      <c r="E11029" s="197"/>
      <c r="F11029" s="197"/>
      <c r="G11029" s="197"/>
      <c r="H11029" s="197"/>
      <c r="I11029" s="206">
        <v>61748.73</v>
      </c>
      <c r="J11029" s="197"/>
      <c r="K11029" s="206">
        <v>61748.73</v>
      </c>
      <c r="L11029" s="197"/>
      <c r="M11029" s="206">
        <v>61748.73</v>
      </c>
      <c r="N11029" s="197"/>
      <c r="O11029" s="207">
        <v>100</v>
      </c>
      <c r="P11029" s="197"/>
    </row>
    <row r="11030" spans="1:16" x14ac:dyDescent="0.25">
      <c r="A11030" s="221" t="s">
        <v>582</v>
      </c>
      <c r="B11030" s="197"/>
      <c r="C11030" s="221" t="s">
        <v>583</v>
      </c>
      <c r="D11030" s="197"/>
      <c r="E11030" s="197"/>
      <c r="F11030" s="197"/>
      <c r="G11030" s="197"/>
      <c r="H11030" s="197"/>
      <c r="I11030" s="222">
        <v>61748.73</v>
      </c>
      <c r="J11030" s="197"/>
      <c r="K11030" s="222">
        <v>61748.73</v>
      </c>
      <c r="L11030" s="197"/>
      <c r="M11030" s="222">
        <v>61748.73</v>
      </c>
      <c r="N11030" s="197"/>
      <c r="O11030" s="220">
        <v>100</v>
      </c>
      <c r="P11030" s="197"/>
    </row>
    <row r="11031" spans="1:16" x14ac:dyDescent="0.25">
      <c r="A11031" s="218" t="s">
        <v>590</v>
      </c>
      <c r="B11031" s="197"/>
      <c r="C11031" s="218" t="s">
        <v>591</v>
      </c>
      <c r="D11031" s="197"/>
      <c r="E11031" s="197"/>
      <c r="F11031" s="197"/>
      <c r="G11031" s="197"/>
      <c r="H11031" s="197"/>
      <c r="I11031" s="219" t="s">
        <v>0</v>
      </c>
      <c r="J11031" s="197"/>
      <c r="K11031" s="219" t="s">
        <v>0</v>
      </c>
      <c r="L11031" s="197"/>
      <c r="M11031" s="219">
        <v>61748.73</v>
      </c>
      <c r="N11031" s="197"/>
      <c r="O11031" s="217" t="s">
        <v>0</v>
      </c>
      <c r="P11031" s="197"/>
    </row>
    <row r="11032" spans="1:16" x14ac:dyDescent="0.25">
      <c r="A11032" s="215" t="s">
        <v>1445</v>
      </c>
      <c r="B11032" s="197"/>
      <c r="C11032" s="215" t="s">
        <v>1446</v>
      </c>
      <c r="D11032" s="197"/>
      <c r="E11032" s="197"/>
      <c r="F11032" s="197"/>
      <c r="G11032" s="197"/>
      <c r="H11032" s="197"/>
      <c r="I11032" s="216">
        <v>38000</v>
      </c>
      <c r="J11032" s="197"/>
      <c r="K11032" s="216">
        <v>38000</v>
      </c>
      <c r="L11032" s="197"/>
      <c r="M11032" s="216">
        <v>0</v>
      </c>
      <c r="N11032" s="197"/>
      <c r="O11032" s="211">
        <v>0</v>
      </c>
      <c r="P11032" s="197"/>
    </row>
    <row r="11033" spans="1:16" x14ac:dyDescent="0.25">
      <c r="A11033" s="212" t="s">
        <v>1451</v>
      </c>
      <c r="B11033" s="197"/>
      <c r="C11033" s="212" t="s">
        <v>1452</v>
      </c>
      <c r="D11033" s="197"/>
      <c r="E11033" s="197"/>
      <c r="F11033" s="197"/>
      <c r="G11033" s="197"/>
      <c r="H11033" s="197"/>
      <c r="I11033" s="213">
        <v>38000</v>
      </c>
      <c r="J11033" s="197"/>
      <c r="K11033" s="213">
        <v>38000</v>
      </c>
      <c r="L11033" s="197"/>
      <c r="M11033" s="213">
        <v>0</v>
      </c>
      <c r="N11033" s="197"/>
      <c r="O11033" s="214">
        <v>0</v>
      </c>
      <c r="P11033" s="197"/>
    </row>
    <row r="11034" spans="1:16" x14ac:dyDescent="0.25">
      <c r="A11034" s="205" t="s">
        <v>243</v>
      </c>
      <c r="B11034" s="197"/>
      <c r="C11034" s="197"/>
      <c r="D11034" s="197"/>
      <c r="E11034" s="197"/>
      <c r="F11034" s="197"/>
      <c r="G11034" s="197"/>
      <c r="H11034" s="197"/>
      <c r="I11034" s="206">
        <v>35000</v>
      </c>
      <c r="J11034" s="197"/>
      <c r="K11034" s="206">
        <v>35000</v>
      </c>
      <c r="L11034" s="197"/>
      <c r="M11034" s="206">
        <v>0</v>
      </c>
      <c r="N11034" s="197"/>
      <c r="O11034" s="207">
        <v>0</v>
      </c>
      <c r="P11034" s="197"/>
    </row>
    <row r="11035" spans="1:16" x14ac:dyDescent="0.25">
      <c r="A11035" s="205" t="s">
        <v>2088</v>
      </c>
      <c r="B11035" s="197"/>
      <c r="C11035" s="197"/>
      <c r="D11035" s="197"/>
      <c r="E11035" s="197"/>
      <c r="F11035" s="197"/>
      <c r="G11035" s="197"/>
      <c r="H11035" s="197"/>
      <c r="I11035" s="206">
        <v>35000</v>
      </c>
      <c r="J11035" s="197"/>
      <c r="K11035" s="206">
        <v>35000</v>
      </c>
      <c r="L11035" s="197"/>
      <c r="M11035" s="206">
        <v>0</v>
      </c>
      <c r="N11035" s="197"/>
      <c r="O11035" s="207">
        <v>0</v>
      </c>
      <c r="P11035" s="197"/>
    </row>
    <row r="11036" spans="1:16" x14ac:dyDescent="0.25">
      <c r="A11036" s="221" t="s">
        <v>660</v>
      </c>
      <c r="B11036" s="197"/>
      <c r="C11036" s="221" t="s">
        <v>661</v>
      </c>
      <c r="D11036" s="197"/>
      <c r="E11036" s="197"/>
      <c r="F11036" s="197"/>
      <c r="G11036" s="197"/>
      <c r="H11036" s="197"/>
      <c r="I11036" s="222">
        <v>35000</v>
      </c>
      <c r="J11036" s="197"/>
      <c r="K11036" s="222">
        <v>35000</v>
      </c>
      <c r="L11036" s="197"/>
      <c r="M11036" s="222">
        <v>0</v>
      </c>
      <c r="N11036" s="197"/>
      <c r="O11036" s="220">
        <v>0</v>
      </c>
      <c r="P11036" s="197"/>
    </row>
    <row r="11037" spans="1:16" x14ac:dyDescent="0.25">
      <c r="A11037" s="205" t="s">
        <v>248</v>
      </c>
      <c r="B11037" s="197"/>
      <c r="C11037" s="197"/>
      <c r="D11037" s="197"/>
      <c r="E11037" s="197"/>
      <c r="F11037" s="197"/>
      <c r="G11037" s="197"/>
      <c r="H11037" s="197"/>
      <c r="I11037" s="206">
        <v>3000</v>
      </c>
      <c r="J11037" s="197"/>
      <c r="K11037" s="206">
        <v>3000</v>
      </c>
      <c r="L11037" s="197"/>
      <c r="M11037" s="206">
        <v>0</v>
      </c>
      <c r="N11037" s="197"/>
      <c r="O11037" s="207">
        <v>0</v>
      </c>
      <c r="P11037" s="197"/>
    </row>
    <row r="11038" spans="1:16" x14ac:dyDescent="0.25">
      <c r="A11038" s="205" t="s">
        <v>2103</v>
      </c>
      <c r="B11038" s="197"/>
      <c r="C11038" s="197"/>
      <c r="D11038" s="197"/>
      <c r="E11038" s="197"/>
      <c r="F11038" s="197"/>
      <c r="G11038" s="197"/>
      <c r="H11038" s="197"/>
      <c r="I11038" s="206">
        <v>3000</v>
      </c>
      <c r="J11038" s="197"/>
      <c r="K11038" s="206">
        <v>3000</v>
      </c>
      <c r="L11038" s="197"/>
      <c r="M11038" s="206">
        <v>0</v>
      </c>
      <c r="N11038" s="197"/>
      <c r="O11038" s="207">
        <v>0</v>
      </c>
      <c r="P11038" s="197"/>
    </row>
    <row r="11039" spans="1:16" x14ac:dyDescent="0.25">
      <c r="A11039" s="221" t="s">
        <v>660</v>
      </c>
      <c r="B11039" s="197"/>
      <c r="C11039" s="221" t="s">
        <v>661</v>
      </c>
      <c r="D11039" s="197"/>
      <c r="E11039" s="197"/>
      <c r="F11039" s="197"/>
      <c r="G11039" s="197"/>
      <c r="H11039" s="197"/>
      <c r="I11039" s="222">
        <v>3000</v>
      </c>
      <c r="J11039" s="197"/>
      <c r="K11039" s="222">
        <v>3000</v>
      </c>
      <c r="L11039" s="197"/>
      <c r="M11039" s="222">
        <v>0</v>
      </c>
      <c r="N11039" s="197"/>
      <c r="O11039" s="220">
        <v>0</v>
      </c>
      <c r="P11039" s="197"/>
    </row>
    <row r="11040" spans="1:16" x14ac:dyDescent="0.25">
      <c r="A11040" s="215" t="s">
        <v>1570</v>
      </c>
      <c r="B11040" s="197"/>
      <c r="C11040" s="215" t="s">
        <v>1571</v>
      </c>
      <c r="D11040" s="197"/>
      <c r="E11040" s="197"/>
      <c r="F11040" s="197"/>
      <c r="G11040" s="197"/>
      <c r="H11040" s="197"/>
      <c r="I11040" s="216">
        <v>1136</v>
      </c>
      <c r="J11040" s="197"/>
      <c r="K11040" s="216">
        <v>1136</v>
      </c>
      <c r="L11040" s="197"/>
      <c r="M11040" s="216">
        <v>1666</v>
      </c>
      <c r="N11040" s="197"/>
      <c r="O11040" s="211">
        <v>146.65</v>
      </c>
      <c r="P11040" s="197"/>
    </row>
    <row r="11041" spans="1:16" x14ac:dyDescent="0.25">
      <c r="A11041" s="212" t="s">
        <v>1574</v>
      </c>
      <c r="B11041" s="197"/>
      <c r="C11041" s="212" t="s">
        <v>1575</v>
      </c>
      <c r="D11041" s="197"/>
      <c r="E11041" s="197"/>
      <c r="F11041" s="197"/>
      <c r="G11041" s="197"/>
      <c r="H11041" s="197"/>
      <c r="I11041" s="213">
        <v>1136</v>
      </c>
      <c r="J11041" s="197"/>
      <c r="K11041" s="213">
        <v>1136</v>
      </c>
      <c r="L11041" s="197"/>
      <c r="M11041" s="213">
        <v>1666</v>
      </c>
      <c r="N11041" s="197"/>
      <c r="O11041" s="214">
        <v>146.65</v>
      </c>
      <c r="P11041" s="197"/>
    </row>
    <row r="11042" spans="1:16" x14ac:dyDescent="0.25">
      <c r="A11042" s="205" t="s">
        <v>240</v>
      </c>
      <c r="B11042" s="197"/>
      <c r="C11042" s="197"/>
      <c r="D11042" s="197"/>
      <c r="E11042" s="197"/>
      <c r="F11042" s="197"/>
      <c r="G11042" s="197"/>
      <c r="H11042" s="197"/>
      <c r="I11042" s="206">
        <v>320</v>
      </c>
      <c r="J11042" s="197"/>
      <c r="K11042" s="206">
        <v>320</v>
      </c>
      <c r="L11042" s="197"/>
      <c r="M11042" s="206">
        <v>320</v>
      </c>
      <c r="N11042" s="197"/>
      <c r="O11042" s="207">
        <v>100</v>
      </c>
      <c r="P11042" s="197"/>
    </row>
    <row r="11043" spans="1:16" x14ac:dyDescent="0.25">
      <c r="A11043" s="205" t="s">
        <v>2076</v>
      </c>
      <c r="B11043" s="197"/>
      <c r="C11043" s="197"/>
      <c r="D11043" s="197"/>
      <c r="E11043" s="197"/>
      <c r="F11043" s="197"/>
      <c r="G11043" s="197"/>
      <c r="H11043" s="197"/>
      <c r="I11043" s="206">
        <v>320</v>
      </c>
      <c r="J11043" s="197"/>
      <c r="K11043" s="206">
        <v>320</v>
      </c>
      <c r="L11043" s="197"/>
      <c r="M11043" s="206">
        <v>320</v>
      </c>
      <c r="N11043" s="197"/>
      <c r="O11043" s="207">
        <v>100</v>
      </c>
      <c r="P11043" s="197"/>
    </row>
    <row r="11044" spans="1:16" x14ac:dyDescent="0.25">
      <c r="A11044" s="221" t="s">
        <v>658</v>
      </c>
      <c r="B11044" s="197"/>
      <c r="C11044" s="221" t="s">
        <v>659</v>
      </c>
      <c r="D11044" s="197"/>
      <c r="E11044" s="197"/>
      <c r="F11044" s="197"/>
      <c r="G11044" s="197"/>
      <c r="H11044" s="197"/>
      <c r="I11044" s="222">
        <v>320</v>
      </c>
      <c r="J11044" s="197"/>
      <c r="K11044" s="222">
        <v>320</v>
      </c>
      <c r="L11044" s="197"/>
      <c r="M11044" s="222">
        <v>320</v>
      </c>
      <c r="N11044" s="197"/>
      <c r="O11044" s="220">
        <v>100</v>
      </c>
      <c r="P11044" s="197"/>
    </row>
    <row r="11045" spans="1:16" x14ac:dyDescent="0.25">
      <c r="A11045" s="218" t="s">
        <v>969</v>
      </c>
      <c r="B11045" s="197"/>
      <c r="C11045" s="218" t="s">
        <v>970</v>
      </c>
      <c r="D11045" s="197"/>
      <c r="E11045" s="197"/>
      <c r="F11045" s="197"/>
      <c r="G11045" s="197"/>
      <c r="H11045" s="197"/>
      <c r="I11045" s="219" t="s">
        <v>0</v>
      </c>
      <c r="J11045" s="197"/>
      <c r="K11045" s="219" t="s">
        <v>0</v>
      </c>
      <c r="L11045" s="197"/>
      <c r="M11045" s="219">
        <v>320</v>
      </c>
      <c r="N11045" s="197"/>
      <c r="O11045" s="217" t="s">
        <v>0</v>
      </c>
      <c r="P11045" s="197"/>
    </row>
    <row r="11046" spans="1:16" x14ac:dyDescent="0.25">
      <c r="A11046" s="205" t="s">
        <v>243</v>
      </c>
      <c r="B11046" s="197"/>
      <c r="C11046" s="197"/>
      <c r="D11046" s="197"/>
      <c r="E11046" s="197"/>
      <c r="F11046" s="197"/>
      <c r="G11046" s="197"/>
      <c r="H11046" s="197"/>
      <c r="I11046" s="206">
        <v>816</v>
      </c>
      <c r="J11046" s="197"/>
      <c r="K11046" s="206">
        <v>816</v>
      </c>
      <c r="L11046" s="197"/>
      <c r="M11046" s="206">
        <v>1346</v>
      </c>
      <c r="N11046" s="197"/>
      <c r="O11046" s="207">
        <v>164.95</v>
      </c>
      <c r="P11046" s="197"/>
    </row>
    <row r="11047" spans="1:16" x14ac:dyDescent="0.25">
      <c r="A11047" s="205" t="s">
        <v>2090</v>
      </c>
      <c r="B11047" s="197"/>
      <c r="C11047" s="197"/>
      <c r="D11047" s="197"/>
      <c r="E11047" s="197"/>
      <c r="F11047" s="197"/>
      <c r="G11047" s="197"/>
      <c r="H11047" s="197"/>
      <c r="I11047" s="206">
        <v>816</v>
      </c>
      <c r="J11047" s="197"/>
      <c r="K11047" s="206">
        <v>816</v>
      </c>
      <c r="L11047" s="197"/>
      <c r="M11047" s="206">
        <v>1346</v>
      </c>
      <c r="N11047" s="197"/>
      <c r="O11047" s="207">
        <v>164.95</v>
      </c>
      <c r="P11047" s="197"/>
    </row>
    <row r="11048" spans="1:16" x14ac:dyDescent="0.25">
      <c r="A11048" s="221" t="s">
        <v>658</v>
      </c>
      <c r="B11048" s="197"/>
      <c r="C11048" s="221" t="s">
        <v>659</v>
      </c>
      <c r="D11048" s="197"/>
      <c r="E11048" s="197"/>
      <c r="F11048" s="197"/>
      <c r="G11048" s="197"/>
      <c r="H11048" s="197"/>
      <c r="I11048" s="222">
        <v>816</v>
      </c>
      <c r="J11048" s="197"/>
      <c r="K11048" s="222">
        <v>816</v>
      </c>
      <c r="L11048" s="197"/>
      <c r="M11048" s="222">
        <v>1346</v>
      </c>
      <c r="N11048" s="197"/>
      <c r="O11048" s="220">
        <v>164.95</v>
      </c>
      <c r="P11048" s="197"/>
    </row>
    <row r="11049" spans="1:16" x14ac:dyDescent="0.25">
      <c r="A11049" s="218" t="s">
        <v>969</v>
      </c>
      <c r="B11049" s="197"/>
      <c r="C11049" s="218" t="s">
        <v>970</v>
      </c>
      <c r="D11049" s="197"/>
      <c r="E11049" s="197"/>
      <c r="F11049" s="197"/>
      <c r="G11049" s="197"/>
      <c r="H11049" s="197"/>
      <c r="I11049" s="219" t="s">
        <v>0</v>
      </c>
      <c r="J11049" s="197"/>
      <c r="K11049" s="219" t="s">
        <v>0</v>
      </c>
      <c r="L11049" s="197"/>
      <c r="M11049" s="219">
        <v>1346</v>
      </c>
      <c r="N11049" s="197"/>
      <c r="O11049" s="217" t="s">
        <v>0</v>
      </c>
      <c r="P11049" s="197"/>
    </row>
    <row r="11050" spans="1:16" x14ac:dyDescent="0.25">
      <c r="A11050" s="215" t="s">
        <v>1623</v>
      </c>
      <c r="B11050" s="197"/>
      <c r="C11050" s="215" t="s">
        <v>1624</v>
      </c>
      <c r="D11050" s="197"/>
      <c r="E11050" s="197"/>
      <c r="F11050" s="197"/>
      <c r="G11050" s="197"/>
      <c r="H11050" s="197"/>
      <c r="I11050" s="216">
        <v>5071.05</v>
      </c>
      <c r="J11050" s="197"/>
      <c r="K11050" s="216">
        <v>5071.05</v>
      </c>
      <c r="L11050" s="197"/>
      <c r="M11050" s="216">
        <v>2832.03</v>
      </c>
      <c r="N11050" s="197"/>
      <c r="O11050" s="211">
        <v>55.85</v>
      </c>
      <c r="P11050" s="197"/>
    </row>
    <row r="11051" spans="1:16" x14ac:dyDescent="0.25">
      <c r="A11051" s="212" t="s">
        <v>1625</v>
      </c>
      <c r="B11051" s="197"/>
      <c r="C11051" s="212" t="s">
        <v>1626</v>
      </c>
      <c r="D11051" s="197"/>
      <c r="E11051" s="197"/>
      <c r="F11051" s="197"/>
      <c r="G11051" s="197"/>
      <c r="H11051" s="197"/>
      <c r="I11051" s="213">
        <v>5071.05</v>
      </c>
      <c r="J11051" s="197"/>
      <c r="K11051" s="213">
        <v>5071.05</v>
      </c>
      <c r="L11051" s="197"/>
      <c r="M11051" s="213">
        <v>2832.03</v>
      </c>
      <c r="N11051" s="197"/>
      <c r="O11051" s="214">
        <v>55.85</v>
      </c>
      <c r="P11051" s="197"/>
    </row>
    <row r="11052" spans="1:16" x14ac:dyDescent="0.25">
      <c r="A11052" s="205" t="s">
        <v>243</v>
      </c>
      <c r="B11052" s="197"/>
      <c r="C11052" s="197"/>
      <c r="D11052" s="197"/>
      <c r="E11052" s="197"/>
      <c r="F11052" s="197"/>
      <c r="G11052" s="197"/>
      <c r="H11052" s="197"/>
      <c r="I11052" s="206">
        <v>5071.05</v>
      </c>
      <c r="J11052" s="197"/>
      <c r="K11052" s="206">
        <v>5071.05</v>
      </c>
      <c r="L11052" s="197"/>
      <c r="M11052" s="206">
        <v>2832.03</v>
      </c>
      <c r="N11052" s="197"/>
      <c r="O11052" s="207">
        <v>55.85</v>
      </c>
      <c r="P11052" s="197"/>
    </row>
    <row r="11053" spans="1:16" x14ac:dyDescent="0.25">
      <c r="A11053" s="205" t="s">
        <v>2088</v>
      </c>
      <c r="B11053" s="197"/>
      <c r="C11053" s="197"/>
      <c r="D11053" s="197"/>
      <c r="E11053" s="197"/>
      <c r="F11053" s="197"/>
      <c r="G11053" s="197"/>
      <c r="H11053" s="197"/>
      <c r="I11053" s="206">
        <v>5071.05</v>
      </c>
      <c r="J11053" s="197"/>
      <c r="K11053" s="206">
        <v>5071.05</v>
      </c>
      <c r="L11053" s="197"/>
      <c r="M11053" s="206">
        <v>2832.03</v>
      </c>
      <c r="N11053" s="197"/>
      <c r="O11053" s="207">
        <v>55.85</v>
      </c>
      <c r="P11053" s="197"/>
    </row>
    <row r="11054" spans="1:16" x14ac:dyDescent="0.25">
      <c r="A11054" s="221" t="s">
        <v>582</v>
      </c>
      <c r="B11054" s="197"/>
      <c r="C11054" s="221" t="s">
        <v>583</v>
      </c>
      <c r="D11054" s="197"/>
      <c r="E11054" s="197"/>
      <c r="F11054" s="197"/>
      <c r="G11054" s="197"/>
      <c r="H11054" s="197"/>
      <c r="I11054" s="222">
        <v>5071.05</v>
      </c>
      <c r="J11054" s="197"/>
      <c r="K11054" s="222">
        <v>5071.05</v>
      </c>
      <c r="L11054" s="197"/>
      <c r="M11054" s="222">
        <v>2832.03</v>
      </c>
      <c r="N11054" s="197"/>
      <c r="O11054" s="220">
        <v>55.85</v>
      </c>
      <c r="P11054" s="197"/>
    </row>
    <row r="11055" spans="1:16" x14ac:dyDescent="0.25">
      <c r="A11055" s="218" t="s">
        <v>616</v>
      </c>
      <c r="B11055" s="197"/>
      <c r="C11055" s="218" t="s">
        <v>617</v>
      </c>
      <c r="D11055" s="197"/>
      <c r="E11055" s="197"/>
      <c r="F11055" s="197"/>
      <c r="G11055" s="197"/>
      <c r="H11055" s="197"/>
      <c r="I11055" s="219" t="s">
        <v>0</v>
      </c>
      <c r="J11055" s="197"/>
      <c r="K11055" s="219" t="s">
        <v>0</v>
      </c>
      <c r="L11055" s="197"/>
      <c r="M11055" s="219">
        <v>2832.03</v>
      </c>
      <c r="N11055" s="197"/>
      <c r="O11055" s="217" t="s">
        <v>0</v>
      </c>
      <c r="P11055" s="197"/>
    </row>
    <row r="11056" spans="1:16" x14ac:dyDescent="0.25">
      <c r="A11056" s="208" t="s">
        <v>1689</v>
      </c>
      <c r="B11056" s="197"/>
      <c r="C11056" s="197"/>
      <c r="D11056" s="197"/>
      <c r="E11056" s="197"/>
      <c r="F11056" s="197"/>
      <c r="G11056" s="197"/>
      <c r="H11056" s="197"/>
      <c r="I11056" s="209">
        <v>3659111.08</v>
      </c>
      <c r="J11056" s="197"/>
      <c r="K11056" s="209">
        <v>3659111.08</v>
      </c>
      <c r="L11056" s="197"/>
      <c r="M11056" s="209">
        <v>3437462.01</v>
      </c>
      <c r="N11056" s="197"/>
      <c r="O11056" s="210">
        <v>93.94</v>
      </c>
      <c r="P11056" s="197"/>
    </row>
    <row r="11057" spans="1:16" x14ac:dyDescent="0.25">
      <c r="A11057" s="205" t="s">
        <v>240</v>
      </c>
      <c r="B11057" s="197"/>
      <c r="C11057" s="197"/>
      <c r="D11057" s="197"/>
      <c r="E11057" s="197"/>
      <c r="F11057" s="197"/>
      <c r="G11057" s="197"/>
      <c r="H11057" s="197"/>
      <c r="I11057" s="206">
        <v>320177.2</v>
      </c>
      <c r="J11057" s="197"/>
      <c r="K11057" s="206">
        <v>320177.2</v>
      </c>
      <c r="L11057" s="197"/>
      <c r="M11057" s="206">
        <v>293912.82</v>
      </c>
      <c r="N11057" s="197"/>
      <c r="O11057" s="207">
        <v>91.8</v>
      </c>
      <c r="P11057" s="197"/>
    </row>
    <row r="11058" spans="1:16" x14ac:dyDescent="0.25">
      <c r="A11058" s="205" t="s">
        <v>2076</v>
      </c>
      <c r="B11058" s="197"/>
      <c r="C11058" s="197"/>
      <c r="D11058" s="197"/>
      <c r="E11058" s="197"/>
      <c r="F11058" s="197"/>
      <c r="G11058" s="197"/>
      <c r="H11058" s="197"/>
      <c r="I11058" s="206">
        <v>320177.2</v>
      </c>
      <c r="J11058" s="197"/>
      <c r="K11058" s="206">
        <v>320177.2</v>
      </c>
      <c r="L11058" s="197"/>
      <c r="M11058" s="206">
        <v>293912.82</v>
      </c>
      <c r="N11058" s="197"/>
      <c r="O11058" s="207">
        <v>91.8</v>
      </c>
      <c r="P11058" s="197"/>
    </row>
    <row r="11059" spans="1:16" x14ac:dyDescent="0.25">
      <c r="A11059" s="205" t="s">
        <v>241</v>
      </c>
      <c r="B11059" s="197"/>
      <c r="C11059" s="197"/>
      <c r="D11059" s="197"/>
      <c r="E11059" s="197"/>
      <c r="F11059" s="197"/>
      <c r="G11059" s="197"/>
      <c r="H11059" s="197"/>
      <c r="I11059" s="206">
        <v>1060</v>
      </c>
      <c r="J11059" s="197"/>
      <c r="K11059" s="206">
        <v>1060</v>
      </c>
      <c r="L11059" s="197"/>
      <c r="M11059" s="206">
        <v>312.87</v>
      </c>
      <c r="N11059" s="197"/>
      <c r="O11059" s="207">
        <v>29.52</v>
      </c>
      <c r="P11059" s="197"/>
    </row>
    <row r="11060" spans="1:16" x14ac:dyDescent="0.25">
      <c r="A11060" s="205" t="s">
        <v>2080</v>
      </c>
      <c r="B11060" s="197"/>
      <c r="C11060" s="197"/>
      <c r="D11060" s="197"/>
      <c r="E11060" s="197"/>
      <c r="F11060" s="197"/>
      <c r="G11060" s="197"/>
      <c r="H11060" s="197"/>
      <c r="I11060" s="206">
        <v>1060</v>
      </c>
      <c r="J11060" s="197"/>
      <c r="K11060" s="206">
        <v>1060</v>
      </c>
      <c r="L11060" s="197"/>
      <c r="M11060" s="206">
        <v>312.87</v>
      </c>
      <c r="N11060" s="197"/>
      <c r="O11060" s="207">
        <v>29.52</v>
      </c>
      <c r="P11060" s="197"/>
    </row>
    <row r="11061" spans="1:16" x14ac:dyDescent="0.25">
      <c r="A11061" s="205" t="s">
        <v>242</v>
      </c>
      <c r="B11061" s="197"/>
      <c r="C11061" s="197"/>
      <c r="D11061" s="197"/>
      <c r="E11061" s="197"/>
      <c r="F11061" s="197"/>
      <c r="G11061" s="197"/>
      <c r="H11061" s="197"/>
      <c r="I11061" s="206">
        <v>297075.14</v>
      </c>
      <c r="J11061" s="197"/>
      <c r="K11061" s="206">
        <v>297075.14</v>
      </c>
      <c r="L11061" s="197"/>
      <c r="M11061" s="206">
        <v>140905.25</v>
      </c>
      <c r="N11061" s="197"/>
      <c r="O11061" s="207">
        <v>47.43</v>
      </c>
      <c r="P11061" s="197"/>
    </row>
    <row r="11062" spans="1:16" x14ac:dyDescent="0.25">
      <c r="A11062" s="205" t="s">
        <v>2086</v>
      </c>
      <c r="B11062" s="197"/>
      <c r="C11062" s="197"/>
      <c r="D11062" s="197"/>
      <c r="E11062" s="197"/>
      <c r="F11062" s="197"/>
      <c r="G11062" s="197"/>
      <c r="H11062" s="197"/>
      <c r="I11062" s="206">
        <v>221591</v>
      </c>
      <c r="J11062" s="197"/>
      <c r="K11062" s="206">
        <v>221591</v>
      </c>
      <c r="L11062" s="197"/>
      <c r="M11062" s="206">
        <v>73586.039999999994</v>
      </c>
      <c r="N11062" s="197"/>
      <c r="O11062" s="207">
        <v>33.21</v>
      </c>
      <c r="P11062" s="197"/>
    </row>
    <row r="11063" spans="1:16" x14ac:dyDescent="0.25">
      <c r="A11063" s="205" t="s">
        <v>2087</v>
      </c>
      <c r="B11063" s="197"/>
      <c r="C11063" s="197"/>
      <c r="D11063" s="197"/>
      <c r="E11063" s="197"/>
      <c r="F11063" s="197"/>
      <c r="G11063" s="197"/>
      <c r="H11063" s="197"/>
      <c r="I11063" s="206">
        <v>75484.14</v>
      </c>
      <c r="J11063" s="197"/>
      <c r="K11063" s="206">
        <v>75484.14</v>
      </c>
      <c r="L11063" s="197"/>
      <c r="M11063" s="206">
        <v>67319.210000000006</v>
      </c>
      <c r="N11063" s="197"/>
      <c r="O11063" s="207">
        <v>89.18</v>
      </c>
      <c r="P11063" s="197"/>
    </row>
    <row r="11064" spans="1:16" x14ac:dyDescent="0.25">
      <c r="A11064" s="205" t="s">
        <v>243</v>
      </c>
      <c r="B11064" s="197"/>
      <c r="C11064" s="197"/>
      <c r="D11064" s="197"/>
      <c r="E11064" s="197"/>
      <c r="F11064" s="197"/>
      <c r="G11064" s="197"/>
      <c r="H11064" s="197"/>
      <c r="I11064" s="206">
        <v>3027606.37</v>
      </c>
      <c r="J11064" s="197"/>
      <c r="K11064" s="206">
        <v>3027606.37</v>
      </c>
      <c r="L11064" s="197"/>
      <c r="M11064" s="206">
        <v>2999389.63</v>
      </c>
      <c r="N11064" s="197"/>
      <c r="O11064" s="207">
        <v>99.07</v>
      </c>
      <c r="P11064" s="197"/>
    </row>
    <row r="11065" spans="1:16" x14ac:dyDescent="0.25">
      <c r="A11065" s="205" t="s">
        <v>2088</v>
      </c>
      <c r="B11065" s="197"/>
      <c r="C11065" s="197"/>
      <c r="D11065" s="197"/>
      <c r="E11065" s="197"/>
      <c r="F11065" s="197"/>
      <c r="G11065" s="197"/>
      <c r="H11065" s="197"/>
      <c r="I11065" s="206">
        <v>93600</v>
      </c>
      <c r="J11065" s="197"/>
      <c r="K11065" s="206">
        <v>93600</v>
      </c>
      <c r="L11065" s="197"/>
      <c r="M11065" s="206">
        <v>112746.9</v>
      </c>
      <c r="N11065" s="197"/>
      <c r="O11065" s="207">
        <v>120.46</v>
      </c>
      <c r="P11065" s="197"/>
    </row>
    <row r="11066" spans="1:16" x14ac:dyDescent="0.25">
      <c r="A11066" s="205" t="s">
        <v>2090</v>
      </c>
      <c r="B11066" s="197"/>
      <c r="C11066" s="197"/>
      <c r="D11066" s="197"/>
      <c r="E11066" s="197"/>
      <c r="F11066" s="197"/>
      <c r="G11066" s="197"/>
      <c r="H11066" s="197"/>
      <c r="I11066" s="206">
        <v>2570759.42</v>
      </c>
      <c r="J11066" s="197"/>
      <c r="K11066" s="206">
        <v>2570759.42</v>
      </c>
      <c r="L11066" s="197"/>
      <c r="M11066" s="206">
        <v>2570154.11</v>
      </c>
      <c r="N11066" s="197"/>
      <c r="O11066" s="207">
        <v>99.98</v>
      </c>
      <c r="P11066" s="197"/>
    </row>
    <row r="11067" spans="1:16" x14ac:dyDescent="0.25">
      <c r="A11067" s="205" t="s">
        <v>2092</v>
      </c>
      <c r="B11067" s="197"/>
      <c r="C11067" s="197"/>
      <c r="D11067" s="197"/>
      <c r="E11067" s="197"/>
      <c r="F11067" s="197"/>
      <c r="G11067" s="197"/>
      <c r="H11067" s="197"/>
      <c r="I11067" s="206">
        <v>357519.45</v>
      </c>
      <c r="J11067" s="197"/>
      <c r="K11067" s="206">
        <v>357519.45</v>
      </c>
      <c r="L11067" s="197"/>
      <c r="M11067" s="206">
        <v>316488.62</v>
      </c>
      <c r="N11067" s="197"/>
      <c r="O11067" s="207">
        <v>88.52</v>
      </c>
      <c r="P11067" s="197"/>
    </row>
    <row r="11068" spans="1:16" x14ac:dyDescent="0.25">
      <c r="A11068" s="205" t="s">
        <v>2095</v>
      </c>
      <c r="B11068" s="197"/>
      <c r="C11068" s="197"/>
      <c r="D11068" s="197"/>
      <c r="E11068" s="197"/>
      <c r="F11068" s="197"/>
      <c r="G11068" s="197"/>
      <c r="H11068" s="197"/>
      <c r="I11068" s="206">
        <v>5727.5</v>
      </c>
      <c r="J11068" s="197"/>
      <c r="K11068" s="206">
        <v>5727.5</v>
      </c>
      <c r="L11068" s="197"/>
      <c r="M11068" s="206">
        <v>0</v>
      </c>
      <c r="N11068" s="197"/>
      <c r="O11068" s="207">
        <v>0</v>
      </c>
      <c r="P11068" s="197"/>
    </row>
    <row r="11069" spans="1:16" x14ac:dyDescent="0.25">
      <c r="A11069" s="205" t="s">
        <v>244</v>
      </c>
      <c r="B11069" s="197"/>
      <c r="C11069" s="197"/>
      <c r="D11069" s="197"/>
      <c r="E11069" s="197"/>
      <c r="F11069" s="197"/>
      <c r="G11069" s="197"/>
      <c r="H11069" s="197"/>
      <c r="I11069" s="206">
        <v>500</v>
      </c>
      <c r="J11069" s="197"/>
      <c r="K11069" s="206">
        <v>500</v>
      </c>
      <c r="L11069" s="197"/>
      <c r="M11069" s="206">
        <v>0</v>
      </c>
      <c r="N11069" s="197"/>
      <c r="O11069" s="207">
        <v>0</v>
      </c>
      <c r="P11069" s="197"/>
    </row>
    <row r="11070" spans="1:16" x14ac:dyDescent="0.25">
      <c r="A11070" s="205" t="s">
        <v>2097</v>
      </c>
      <c r="B11070" s="197"/>
      <c r="C11070" s="197"/>
      <c r="D11070" s="197"/>
      <c r="E11070" s="197"/>
      <c r="F11070" s="197"/>
      <c r="G11070" s="197"/>
      <c r="H11070" s="197"/>
      <c r="I11070" s="206">
        <v>500</v>
      </c>
      <c r="J11070" s="197"/>
      <c r="K11070" s="206">
        <v>500</v>
      </c>
      <c r="L11070" s="197"/>
      <c r="M11070" s="206">
        <v>0</v>
      </c>
      <c r="N11070" s="197"/>
      <c r="O11070" s="207">
        <v>0</v>
      </c>
      <c r="P11070" s="197"/>
    </row>
    <row r="11071" spans="1:16" x14ac:dyDescent="0.25">
      <c r="A11071" s="205" t="s">
        <v>248</v>
      </c>
      <c r="B11071" s="197"/>
      <c r="C11071" s="197"/>
      <c r="D11071" s="197"/>
      <c r="E11071" s="197"/>
      <c r="F11071" s="197"/>
      <c r="G11071" s="197"/>
      <c r="H11071" s="197"/>
      <c r="I11071" s="206">
        <v>12692.37</v>
      </c>
      <c r="J11071" s="197"/>
      <c r="K11071" s="206">
        <v>12692.37</v>
      </c>
      <c r="L11071" s="197"/>
      <c r="M11071" s="206">
        <v>2941.44</v>
      </c>
      <c r="N11071" s="197"/>
      <c r="O11071" s="207">
        <v>23.17</v>
      </c>
      <c r="P11071" s="197"/>
    </row>
    <row r="11072" spans="1:16" x14ac:dyDescent="0.25">
      <c r="A11072" s="205" t="s">
        <v>2103</v>
      </c>
      <c r="B11072" s="197"/>
      <c r="C11072" s="197"/>
      <c r="D11072" s="197"/>
      <c r="E11072" s="197"/>
      <c r="F11072" s="197"/>
      <c r="G11072" s="197"/>
      <c r="H11072" s="197"/>
      <c r="I11072" s="206">
        <v>12692.37</v>
      </c>
      <c r="J11072" s="197"/>
      <c r="K11072" s="206">
        <v>12692.37</v>
      </c>
      <c r="L11072" s="197"/>
      <c r="M11072" s="206">
        <v>2941.44</v>
      </c>
      <c r="N11072" s="197"/>
      <c r="O11072" s="207">
        <v>23.17</v>
      </c>
      <c r="P11072" s="197"/>
    </row>
    <row r="11073" spans="1:16" x14ac:dyDescent="0.25">
      <c r="A11073" s="215" t="s">
        <v>1525</v>
      </c>
      <c r="B11073" s="197"/>
      <c r="C11073" s="215" t="s">
        <v>1526</v>
      </c>
      <c r="D11073" s="197"/>
      <c r="E11073" s="197"/>
      <c r="F11073" s="197"/>
      <c r="G11073" s="197"/>
      <c r="H11073" s="197"/>
      <c r="I11073" s="216">
        <v>2482532.14</v>
      </c>
      <c r="J11073" s="197"/>
      <c r="K11073" s="216">
        <v>2482532.14</v>
      </c>
      <c r="L11073" s="197"/>
      <c r="M11073" s="216">
        <v>2450708.73</v>
      </c>
      <c r="N11073" s="197"/>
      <c r="O11073" s="211">
        <v>98.72</v>
      </c>
      <c r="P11073" s="197"/>
    </row>
    <row r="11074" spans="1:16" x14ac:dyDescent="0.25">
      <c r="A11074" s="212" t="s">
        <v>1527</v>
      </c>
      <c r="B11074" s="197"/>
      <c r="C11074" s="212" t="s">
        <v>1528</v>
      </c>
      <c r="D11074" s="197"/>
      <c r="E11074" s="197"/>
      <c r="F11074" s="197"/>
      <c r="G11074" s="197"/>
      <c r="H11074" s="197"/>
      <c r="I11074" s="213">
        <v>62448</v>
      </c>
      <c r="J11074" s="197"/>
      <c r="K11074" s="213">
        <v>62448</v>
      </c>
      <c r="L11074" s="197"/>
      <c r="M11074" s="213">
        <v>64203.03</v>
      </c>
      <c r="N11074" s="197"/>
      <c r="O11074" s="214">
        <v>102.81</v>
      </c>
      <c r="P11074" s="197"/>
    </row>
    <row r="11075" spans="1:16" x14ac:dyDescent="0.25">
      <c r="A11075" s="205" t="s">
        <v>242</v>
      </c>
      <c r="B11075" s="197"/>
      <c r="C11075" s="197"/>
      <c r="D11075" s="197"/>
      <c r="E11075" s="197"/>
      <c r="F11075" s="197"/>
      <c r="G11075" s="197"/>
      <c r="H11075" s="197"/>
      <c r="I11075" s="206">
        <v>62448</v>
      </c>
      <c r="J11075" s="197"/>
      <c r="K11075" s="206">
        <v>62448</v>
      </c>
      <c r="L11075" s="197"/>
      <c r="M11075" s="206">
        <v>64203.03</v>
      </c>
      <c r="N11075" s="197"/>
      <c r="O11075" s="207">
        <v>102.81</v>
      </c>
      <c r="P11075" s="197"/>
    </row>
    <row r="11076" spans="1:16" x14ac:dyDescent="0.25">
      <c r="A11076" s="205" t="s">
        <v>2087</v>
      </c>
      <c r="B11076" s="197"/>
      <c r="C11076" s="197"/>
      <c r="D11076" s="197"/>
      <c r="E11076" s="197"/>
      <c r="F11076" s="197"/>
      <c r="G11076" s="197"/>
      <c r="H11076" s="197"/>
      <c r="I11076" s="206">
        <v>62448</v>
      </c>
      <c r="J11076" s="197"/>
      <c r="K11076" s="206">
        <v>62448</v>
      </c>
      <c r="L11076" s="197"/>
      <c r="M11076" s="206">
        <v>64203.03</v>
      </c>
      <c r="N11076" s="197"/>
      <c r="O11076" s="207">
        <v>102.81</v>
      </c>
      <c r="P11076" s="197"/>
    </row>
    <row r="11077" spans="1:16" x14ac:dyDescent="0.25">
      <c r="A11077" s="221" t="s">
        <v>582</v>
      </c>
      <c r="B11077" s="197"/>
      <c r="C11077" s="221" t="s">
        <v>583</v>
      </c>
      <c r="D11077" s="197"/>
      <c r="E11077" s="197"/>
      <c r="F11077" s="197"/>
      <c r="G11077" s="197"/>
      <c r="H11077" s="197"/>
      <c r="I11077" s="222">
        <v>60448</v>
      </c>
      <c r="J11077" s="197"/>
      <c r="K11077" s="222">
        <v>60448</v>
      </c>
      <c r="L11077" s="197"/>
      <c r="M11077" s="222">
        <v>62558.05</v>
      </c>
      <c r="N11077" s="197"/>
      <c r="O11077" s="220">
        <v>103.49</v>
      </c>
      <c r="P11077" s="197"/>
    </row>
    <row r="11078" spans="1:16" x14ac:dyDescent="0.25">
      <c r="A11078" s="218" t="s">
        <v>588</v>
      </c>
      <c r="B11078" s="197"/>
      <c r="C11078" s="218" t="s">
        <v>589</v>
      </c>
      <c r="D11078" s="197"/>
      <c r="E11078" s="197"/>
      <c r="F11078" s="197"/>
      <c r="G11078" s="197"/>
      <c r="H11078" s="197"/>
      <c r="I11078" s="219" t="s">
        <v>0</v>
      </c>
      <c r="J11078" s="197"/>
      <c r="K11078" s="219" t="s">
        <v>0</v>
      </c>
      <c r="L11078" s="197"/>
      <c r="M11078" s="219">
        <v>7393.1</v>
      </c>
      <c r="N11078" s="197"/>
      <c r="O11078" s="217" t="s">
        <v>0</v>
      </c>
      <c r="P11078" s="197"/>
    </row>
    <row r="11079" spans="1:16" x14ac:dyDescent="0.25">
      <c r="A11079" s="218" t="s">
        <v>786</v>
      </c>
      <c r="B11079" s="197"/>
      <c r="C11079" s="218" t="s">
        <v>787</v>
      </c>
      <c r="D11079" s="197"/>
      <c r="E11079" s="197"/>
      <c r="F11079" s="197"/>
      <c r="G11079" s="197"/>
      <c r="H11079" s="197"/>
      <c r="I11079" s="219" t="s">
        <v>0</v>
      </c>
      <c r="J11079" s="197"/>
      <c r="K11079" s="219" t="s">
        <v>0</v>
      </c>
      <c r="L11079" s="197"/>
      <c r="M11079" s="219">
        <v>1015.27</v>
      </c>
      <c r="N11079" s="197"/>
      <c r="O11079" s="217" t="s">
        <v>0</v>
      </c>
      <c r="P11079" s="197"/>
    </row>
    <row r="11080" spans="1:16" x14ac:dyDescent="0.25">
      <c r="A11080" s="218" t="s">
        <v>788</v>
      </c>
      <c r="B11080" s="197"/>
      <c r="C11080" s="218" t="s">
        <v>789</v>
      </c>
      <c r="D11080" s="197"/>
      <c r="E11080" s="197"/>
      <c r="F11080" s="197"/>
      <c r="G11080" s="197"/>
      <c r="H11080" s="197"/>
      <c r="I11080" s="219" t="s">
        <v>0</v>
      </c>
      <c r="J11080" s="197"/>
      <c r="K11080" s="219" t="s">
        <v>0</v>
      </c>
      <c r="L11080" s="197"/>
      <c r="M11080" s="219">
        <v>1300</v>
      </c>
      <c r="N11080" s="197"/>
      <c r="O11080" s="217" t="s">
        <v>0</v>
      </c>
      <c r="P11080" s="197"/>
    </row>
    <row r="11081" spans="1:16" x14ac:dyDescent="0.25">
      <c r="A11081" s="218" t="s">
        <v>790</v>
      </c>
      <c r="B11081" s="197"/>
      <c r="C11081" s="218" t="s">
        <v>791</v>
      </c>
      <c r="D11081" s="197"/>
      <c r="E11081" s="197"/>
      <c r="F11081" s="197"/>
      <c r="G11081" s="197"/>
      <c r="H11081" s="197"/>
      <c r="I11081" s="219" t="s">
        <v>0</v>
      </c>
      <c r="J11081" s="197"/>
      <c r="K11081" s="219" t="s">
        <v>0</v>
      </c>
      <c r="L11081" s="197"/>
      <c r="M11081" s="219">
        <v>15143.09</v>
      </c>
      <c r="N11081" s="197"/>
      <c r="O11081" s="217" t="s">
        <v>0</v>
      </c>
      <c r="P11081" s="197"/>
    </row>
    <row r="11082" spans="1:16" x14ac:dyDescent="0.25">
      <c r="A11082" s="218" t="s">
        <v>794</v>
      </c>
      <c r="B11082" s="197"/>
      <c r="C11082" s="218" t="s">
        <v>795</v>
      </c>
      <c r="D11082" s="197"/>
      <c r="E11082" s="197"/>
      <c r="F11082" s="197"/>
      <c r="G11082" s="197"/>
      <c r="H11082" s="197"/>
      <c r="I11082" s="219" t="s">
        <v>0</v>
      </c>
      <c r="J11082" s="197"/>
      <c r="K11082" s="219" t="s">
        <v>0</v>
      </c>
      <c r="L11082" s="197"/>
      <c r="M11082" s="219">
        <v>1857.91</v>
      </c>
      <c r="N11082" s="197"/>
      <c r="O11082" s="217" t="s">
        <v>0</v>
      </c>
      <c r="P11082" s="197"/>
    </row>
    <row r="11083" spans="1:16" x14ac:dyDescent="0.25">
      <c r="A11083" s="218" t="s">
        <v>796</v>
      </c>
      <c r="B11083" s="197"/>
      <c r="C11083" s="218" t="s">
        <v>797</v>
      </c>
      <c r="D11083" s="197"/>
      <c r="E11083" s="197"/>
      <c r="F11083" s="197"/>
      <c r="G11083" s="197"/>
      <c r="H11083" s="197"/>
      <c r="I11083" s="219" t="s">
        <v>0</v>
      </c>
      <c r="J11083" s="197"/>
      <c r="K11083" s="219" t="s">
        <v>0</v>
      </c>
      <c r="L11083" s="197"/>
      <c r="M11083" s="219">
        <v>945.1</v>
      </c>
      <c r="N11083" s="197"/>
      <c r="O11083" s="217" t="s">
        <v>0</v>
      </c>
      <c r="P11083" s="197"/>
    </row>
    <row r="11084" spans="1:16" x14ac:dyDescent="0.25">
      <c r="A11084" s="218" t="s">
        <v>728</v>
      </c>
      <c r="B11084" s="197"/>
      <c r="C11084" s="218" t="s">
        <v>729</v>
      </c>
      <c r="D11084" s="197"/>
      <c r="E11084" s="197"/>
      <c r="F11084" s="197"/>
      <c r="G11084" s="197"/>
      <c r="H11084" s="197"/>
      <c r="I11084" s="219" t="s">
        <v>0</v>
      </c>
      <c r="J11084" s="197"/>
      <c r="K11084" s="219" t="s">
        <v>0</v>
      </c>
      <c r="L11084" s="197"/>
      <c r="M11084" s="219">
        <v>1028.1500000000001</v>
      </c>
      <c r="N11084" s="197"/>
      <c r="O11084" s="217" t="s">
        <v>0</v>
      </c>
      <c r="P11084" s="197"/>
    </row>
    <row r="11085" spans="1:16" x14ac:dyDescent="0.25">
      <c r="A11085" s="218" t="s">
        <v>774</v>
      </c>
      <c r="B11085" s="197"/>
      <c r="C11085" s="218" t="s">
        <v>775</v>
      </c>
      <c r="D11085" s="197"/>
      <c r="E11085" s="197"/>
      <c r="F11085" s="197"/>
      <c r="G11085" s="197"/>
      <c r="H11085" s="197"/>
      <c r="I11085" s="219" t="s">
        <v>0</v>
      </c>
      <c r="J11085" s="197"/>
      <c r="K11085" s="219" t="s">
        <v>0</v>
      </c>
      <c r="L11085" s="197"/>
      <c r="M11085" s="219">
        <v>3640.69</v>
      </c>
      <c r="N11085" s="197"/>
      <c r="O11085" s="217" t="s">
        <v>0</v>
      </c>
      <c r="P11085" s="197"/>
    </row>
    <row r="11086" spans="1:16" x14ac:dyDescent="0.25">
      <c r="A11086" s="218" t="s">
        <v>590</v>
      </c>
      <c r="B11086" s="197"/>
      <c r="C11086" s="218" t="s">
        <v>591</v>
      </c>
      <c r="D11086" s="197"/>
      <c r="E11086" s="197"/>
      <c r="F11086" s="197"/>
      <c r="G11086" s="197"/>
      <c r="H11086" s="197"/>
      <c r="I11086" s="219" t="s">
        <v>0</v>
      </c>
      <c r="J11086" s="197"/>
      <c r="K11086" s="219" t="s">
        <v>0</v>
      </c>
      <c r="L11086" s="197"/>
      <c r="M11086" s="219">
        <v>1228.74</v>
      </c>
      <c r="N11086" s="197"/>
      <c r="O11086" s="217" t="s">
        <v>0</v>
      </c>
      <c r="P11086" s="197"/>
    </row>
    <row r="11087" spans="1:16" x14ac:dyDescent="0.25">
      <c r="A11087" s="218" t="s">
        <v>600</v>
      </c>
      <c r="B11087" s="197"/>
      <c r="C11087" s="218" t="s">
        <v>601</v>
      </c>
      <c r="D11087" s="197"/>
      <c r="E11087" s="197"/>
      <c r="F11087" s="197"/>
      <c r="G11087" s="197"/>
      <c r="H11087" s="197"/>
      <c r="I11087" s="219" t="s">
        <v>0</v>
      </c>
      <c r="J11087" s="197"/>
      <c r="K11087" s="219" t="s">
        <v>0</v>
      </c>
      <c r="L11087" s="197"/>
      <c r="M11087" s="219">
        <v>57</v>
      </c>
      <c r="N11087" s="197"/>
      <c r="O11087" s="217" t="s">
        <v>0</v>
      </c>
      <c r="P11087" s="197"/>
    </row>
    <row r="11088" spans="1:16" x14ac:dyDescent="0.25">
      <c r="A11088" s="218" t="s">
        <v>742</v>
      </c>
      <c r="B11088" s="197"/>
      <c r="C11088" s="218" t="s">
        <v>743</v>
      </c>
      <c r="D11088" s="197"/>
      <c r="E11088" s="197"/>
      <c r="F11088" s="197"/>
      <c r="G11088" s="197"/>
      <c r="H11088" s="197"/>
      <c r="I11088" s="219" t="s">
        <v>0</v>
      </c>
      <c r="J11088" s="197"/>
      <c r="K11088" s="219" t="s">
        <v>0</v>
      </c>
      <c r="L11088" s="197"/>
      <c r="M11088" s="219">
        <v>10671.57</v>
      </c>
      <c r="N11088" s="197"/>
      <c r="O11088" s="217" t="s">
        <v>0</v>
      </c>
      <c r="P11088" s="197"/>
    </row>
    <row r="11089" spans="1:16" x14ac:dyDescent="0.25">
      <c r="A11089" s="218" t="s">
        <v>602</v>
      </c>
      <c r="B11089" s="197"/>
      <c r="C11089" s="218" t="s">
        <v>603</v>
      </c>
      <c r="D11089" s="197"/>
      <c r="E11089" s="197"/>
      <c r="F11089" s="197"/>
      <c r="G11089" s="197"/>
      <c r="H11089" s="197"/>
      <c r="I11089" s="219" t="s">
        <v>0</v>
      </c>
      <c r="J11089" s="197"/>
      <c r="K11089" s="219" t="s">
        <v>0</v>
      </c>
      <c r="L11089" s="197"/>
      <c r="M11089" s="219">
        <v>6749.13</v>
      </c>
      <c r="N11089" s="197"/>
      <c r="O11089" s="217" t="s">
        <v>0</v>
      </c>
      <c r="P11089" s="197"/>
    </row>
    <row r="11090" spans="1:16" x14ac:dyDescent="0.25">
      <c r="A11090" s="218" t="s">
        <v>640</v>
      </c>
      <c r="B11090" s="197"/>
      <c r="C11090" s="218" t="s">
        <v>641</v>
      </c>
      <c r="D11090" s="197"/>
      <c r="E11090" s="197"/>
      <c r="F11090" s="197"/>
      <c r="G11090" s="197"/>
      <c r="H11090" s="197"/>
      <c r="I11090" s="219" t="s">
        <v>0</v>
      </c>
      <c r="J11090" s="197"/>
      <c r="K11090" s="219" t="s">
        <v>0</v>
      </c>
      <c r="L11090" s="197"/>
      <c r="M11090" s="219">
        <v>4832.03</v>
      </c>
      <c r="N11090" s="197"/>
      <c r="O11090" s="217" t="s">
        <v>0</v>
      </c>
      <c r="P11090" s="197"/>
    </row>
    <row r="11091" spans="1:16" x14ac:dyDescent="0.25">
      <c r="A11091" s="218" t="s">
        <v>670</v>
      </c>
      <c r="B11091" s="197"/>
      <c r="C11091" s="218" t="s">
        <v>671</v>
      </c>
      <c r="D11091" s="197"/>
      <c r="E11091" s="197"/>
      <c r="F11091" s="197"/>
      <c r="G11091" s="197"/>
      <c r="H11091" s="197"/>
      <c r="I11091" s="219" t="s">
        <v>0</v>
      </c>
      <c r="J11091" s="197"/>
      <c r="K11091" s="219" t="s">
        <v>0</v>
      </c>
      <c r="L11091" s="197"/>
      <c r="M11091" s="219">
        <v>4921.08</v>
      </c>
      <c r="N11091" s="197"/>
      <c r="O11091" s="217" t="s">
        <v>0</v>
      </c>
      <c r="P11091" s="197"/>
    </row>
    <row r="11092" spans="1:16" x14ac:dyDescent="0.25">
      <c r="A11092" s="218" t="s">
        <v>634</v>
      </c>
      <c r="B11092" s="197"/>
      <c r="C11092" s="218" t="s">
        <v>635</v>
      </c>
      <c r="D11092" s="197"/>
      <c r="E11092" s="197"/>
      <c r="F11092" s="197"/>
      <c r="G11092" s="197"/>
      <c r="H11092" s="197"/>
      <c r="I11092" s="219" t="s">
        <v>0</v>
      </c>
      <c r="J11092" s="197"/>
      <c r="K11092" s="219" t="s">
        <v>0</v>
      </c>
      <c r="L11092" s="197"/>
      <c r="M11092" s="219">
        <v>1086.02</v>
      </c>
      <c r="N11092" s="197"/>
      <c r="O11092" s="217" t="s">
        <v>0</v>
      </c>
      <c r="P11092" s="197"/>
    </row>
    <row r="11093" spans="1:16" x14ac:dyDescent="0.25">
      <c r="A11093" s="218" t="s">
        <v>730</v>
      </c>
      <c r="B11093" s="197"/>
      <c r="C11093" s="218" t="s">
        <v>731</v>
      </c>
      <c r="D11093" s="197"/>
      <c r="E11093" s="197"/>
      <c r="F11093" s="197"/>
      <c r="G11093" s="197"/>
      <c r="H11093" s="197"/>
      <c r="I11093" s="219" t="s">
        <v>0</v>
      </c>
      <c r="J11093" s="197"/>
      <c r="K11093" s="219" t="s">
        <v>0</v>
      </c>
      <c r="L11093" s="197"/>
      <c r="M11093" s="219">
        <v>355</v>
      </c>
      <c r="N11093" s="197"/>
      <c r="O11093" s="217" t="s">
        <v>0</v>
      </c>
      <c r="P11093" s="197"/>
    </row>
    <row r="11094" spans="1:16" x14ac:dyDescent="0.25">
      <c r="A11094" s="218" t="s">
        <v>616</v>
      </c>
      <c r="B11094" s="197"/>
      <c r="C11094" s="218" t="s">
        <v>617</v>
      </c>
      <c r="D11094" s="197"/>
      <c r="E11094" s="197"/>
      <c r="F11094" s="197"/>
      <c r="G11094" s="197"/>
      <c r="H11094" s="197"/>
      <c r="I11094" s="219" t="s">
        <v>0</v>
      </c>
      <c r="J11094" s="197"/>
      <c r="K11094" s="219" t="s">
        <v>0</v>
      </c>
      <c r="L11094" s="197"/>
      <c r="M11094" s="219">
        <v>334.17</v>
      </c>
      <c r="N11094" s="197"/>
      <c r="O11094" s="217" t="s">
        <v>0</v>
      </c>
      <c r="P11094" s="197"/>
    </row>
    <row r="11095" spans="1:16" x14ac:dyDescent="0.25">
      <c r="A11095" s="221" t="s">
        <v>674</v>
      </c>
      <c r="B11095" s="197"/>
      <c r="C11095" s="221" t="s">
        <v>675</v>
      </c>
      <c r="D11095" s="197"/>
      <c r="E11095" s="197"/>
      <c r="F11095" s="197"/>
      <c r="G11095" s="197"/>
      <c r="H11095" s="197"/>
      <c r="I11095" s="222">
        <v>2000</v>
      </c>
      <c r="J11095" s="197"/>
      <c r="K11095" s="222">
        <v>2000</v>
      </c>
      <c r="L11095" s="197"/>
      <c r="M11095" s="222">
        <v>1644.98</v>
      </c>
      <c r="N11095" s="197"/>
      <c r="O11095" s="220">
        <v>82.25</v>
      </c>
      <c r="P11095" s="197"/>
    </row>
    <row r="11096" spans="1:16" x14ac:dyDescent="0.25">
      <c r="A11096" s="218" t="s">
        <v>678</v>
      </c>
      <c r="B11096" s="197"/>
      <c r="C11096" s="218" t="s">
        <v>679</v>
      </c>
      <c r="D11096" s="197"/>
      <c r="E11096" s="197"/>
      <c r="F11096" s="197"/>
      <c r="G11096" s="197"/>
      <c r="H11096" s="197"/>
      <c r="I11096" s="219" t="s">
        <v>0</v>
      </c>
      <c r="J11096" s="197"/>
      <c r="K11096" s="219" t="s">
        <v>0</v>
      </c>
      <c r="L11096" s="197"/>
      <c r="M11096" s="219">
        <v>1644.98</v>
      </c>
      <c r="N11096" s="197"/>
      <c r="O11096" s="217" t="s">
        <v>0</v>
      </c>
      <c r="P11096" s="197"/>
    </row>
    <row r="11097" spans="1:16" x14ac:dyDescent="0.25">
      <c r="A11097" s="212" t="s">
        <v>1529</v>
      </c>
      <c r="B11097" s="197"/>
      <c r="C11097" s="212" t="s">
        <v>1530</v>
      </c>
      <c r="D11097" s="197"/>
      <c r="E11097" s="197"/>
      <c r="F11097" s="197"/>
      <c r="G11097" s="197"/>
      <c r="H11097" s="197"/>
      <c r="I11097" s="213">
        <v>13036.14</v>
      </c>
      <c r="J11097" s="197"/>
      <c r="K11097" s="213">
        <v>13036.14</v>
      </c>
      <c r="L11097" s="197"/>
      <c r="M11097" s="213">
        <v>3116.18</v>
      </c>
      <c r="N11097" s="197"/>
      <c r="O11097" s="214">
        <v>23.9</v>
      </c>
      <c r="P11097" s="197"/>
    </row>
    <row r="11098" spans="1:16" x14ac:dyDescent="0.25">
      <c r="A11098" s="205" t="s">
        <v>242</v>
      </c>
      <c r="B11098" s="197"/>
      <c r="C11098" s="197"/>
      <c r="D11098" s="197"/>
      <c r="E11098" s="197"/>
      <c r="F11098" s="197"/>
      <c r="G11098" s="197"/>
      <c r="H11098" s="197"/>
      <c r="I11098" s="206">
        <v>13036.14</v>
      </c>
      <c r="J11098" s="197"/>
      <c r="K11098" s="206">
        <v>13036.14</v>
      </c>
      <c r="L11098" s="197"/>
      <c r="M11098" s="206">
        <v>3116.18</v>
      </c>
      <c r="N11098" s="197"/>
      <c r="O11098" s="207">
        <v>23.9</v>
      </c>
      <c r="P11098" s="197"/>
    </row>
    <row r="11099" spans="1:16" x14ac:dyDescent="0.25">
      <c r="A11099" s="205" t="s">
        <v>2087</v>
      </c>
      <c r="B11099" s="197"/>
      <c r="C11099" s="197"/>
      <c r="D11099" s="197"/>
      <c r="E11099" s="197"/>
      <c r="F11099" s="197"/>
      <c r="G11099" s="197"/>
      <c r="H11099" s="197"/>
      <c r="I11099" s="206">
        <v>13036.14</v>
      </c>
      <c r="J11099" s="197"/>
      <c r="K11099" s="206">
        <v>13036.14</v>
      </c>
      <c r="L11099" s="197"/>
      <c r="M11099" s="206">
        <v>3116.18</v>
      </c>
      <c r="N11099" s="197"/>
      <c r="O11099" s="207">
        <v>23.9</v>
      </c>
      <c r="P11099" s="197"/>
    </row>
    <row r="11100" spans="1:16" x14ac:dyDescent="0.25">
      <c r="A11100" s="221" t="s">
        <v>582</v>
      </c>
      <c r="B11100" s="197"/>
      <c r="C11100" s="221" t="s">
        <v>583</v>
      </c>
      <c r="D11100" s="197"/>
      <c r="E11100" s="197"/>
      <c r="F11100" s="197"/>
      <c r="G11100" s="197"/>
      <c r="H11100" s="197"/>
      <c r="I11100" s="222">
        <v>13036.14</v>
      </c>
      <c r="J11100" s="197"/>
      <c r="K11100" s="222">
        <v>13036.14</v>
      </c>
      <c r="L11100" s="197"/>
      <c r="M11100" s="222">
        <v>3116.18</v>
      </c>
      <c r="N11100" s="197"/>
      <c r="O11100" s="220">
        <v>23.9</v>
      </c>
      <c r="P11100" s="197"/>
    </row>
    <row r="11101" spans="1:16" x14ac:dyDescent="0.25">
      <c r="A11101" s="218" t="s">
        <v>608</v>
      </c>
      <c r="B11101" s="197"/>
      <c r="C11101" s="218" t="s">
        <v>609</v>
      </c>
      <c r="D11101" s="197"/>
      <c r="E11101" s="197"/>
      <c r="F11101" s="197"/>
      <c r="G11101" s="197"/>
      <c r="H11101" s="197"/>
      <c r="I11101" s="219" t="s">
        <v>0</v>
      </c>
      <c r="J11101" s="197"/>
      <c r="K11101" s="219" t="s">
        <v>0</v>
      </c>
      <c r="L11101" s="197"/>
      <c r="M11101" s="219">
        <v>2956.91</v>
      </c>
      <c r="N11101" s="197"/>
      <c r="O11101" s="217" t="s">
        <v>0</v>
      </c>
      <c r="P11101" s="197"/>
    </row>
    <row r="11102" spans="1:16" x14ac:dyDescent="0.25">
      <c r="A11102" s="218" t="s">
        <v>602</v>
      </c>
      <c r="B11102" s="197"/>
      <c r="C11102" s="218" t="s">
        <v>603</v>
      </c>
      <c r="D11102" s="197"/>
      <c r="E11102" s="197"/>
      <c r="F11102" s="197"/>
      <c r="G11102" s="197"/>
      <c r="H11102" s="197"/>
      <c r="I11102" s="219" t="s">
        <v>0</v>
      </c>
      <c r="J11102" s="197"/>
      <c r="K11102" s="219" t="s">
        <v>0</v>
      </c>
      <c r="L11102" s="197"/>
      <c r="M11102" s="219">
        <v>159.27000000000001</v>
      </c>
      <c r="N11102" s="197"/>
      <c r="O11102" s="217" t="s">
        <v>0</v>
      </c>
      <c r="P11102" s="197"/>
    </row>
    <row r="11103" spans="1:16" x14ac:dyDescent="0.25">
      <c r="A11103" s="212" t="s">
        <v>1531</v>
      </c>
      <c r="B11103" s="197"/>
      <c r="C11103" s="212" t="s">
        <v>1532</v>
      </c>
      <c r="D11103" s="197"/>
      <c r="E11103" s="197"/>
      <c r="F11103" s="197"/>
      <c r="G11103" s="197"/>
      <c r="H11103" s="197"/>
      <c r="I11103" s="213">
        <v>4000</v>
      </c>
      <c r="J11103" s="197"/>
      <c r="K11103" s="213">
        <v>4000</v>
      </c>
      <c r="L11103" s="197"/>
      <c r="M11103" s="213">
        <v>151</v>
      </c>
      <c r="N11103" s="197"/>
      <c r="O11103" s="214">
        <v>3.78</v>
      </c>
      <c r="P11103" s="197"/>
    </row>
    <row r="11104" spans="1:16" x14ac:dyDescent="0.25">
      <c r="A11104" s="205" t="s">
        <v>241</v>
      </c>
      <c r="B11104" s="197"/>
      <c r="C11104" s="197"/>
      <c r="D11104" s="197"/>
      <c r="E11104" s="197"/>
      <c r="F11104" s="197"/>
      <c r="G11104" s="197"/>
      <c r="H11104" s="197"/>
      <c r="I11104" s="206">
        <v>0</v>
      </c>
      <c r="J11104" s="197"/>
      <c r="K11104" s="206">
        <v>0</v>
      </c>
      <c r="L11104" s="197"/>
      <c r="M11104" s="206">
        <v>151</v>
      </c>
      <c r="N11104" s="197"/>
      <c r="O11104" s="207" t="s">
        <v>0</v>
      </c>
      <c r="P11104" s="197"/>
    </row>
    <row r="11105" spans="1:16" x14ac:dyDescent="0.25">
      <c r="A11105" s="205" t="s">
        <v>2080</v>
      </c>
      <c r="B11105" s="197"/>
      <c r="C11105" s="197"/>
      <c r="D11105" s="197"/>
      <c r="E11105" s="197"/>
      <c r="F11105" s="197"/>
      <c r="G11105" s="197"/>
      <c r="H11105" s="197"/>
      <c r="I11105" s="206">
        <v>0</v>
      </c>
      <c r="J11105" s="197"/>
      <c r="K11105" s="206">
        <v>0</v>
      </c>
      <c r="L11105" s="197"/>
      <c r="M11105" s="206">
        <v>151</v>
      </c>
      <c r="N11105" s="197"/>
      <c r="O11105" s="207" t="s">
        <v>0</v>
      </c>
      <c r="P11105" s="197"/>
    </row>
    <row r="11106" spans="1:16" x14ac:dyDescent="0.25">
      <c r="A11106" s="221" t="s">
        <v>582</v>
      </c>
      <c r="B11106" s="197"/>
      <c r="C11106" s="221" t="s">
        <v>583</v>
      </c>
      <c r="D11106" s="197"/>
      <c r="E11106" s="197"/>
      <c r="F11106" s="197"/>
      <c r="G11106" s="197"/>
      <c r="H11106" s="197"/>
      <c r="I11106" s="222">
        <v>0</v>
      </c>
      <c r="J11106" s="197"/>
      <c r="K11106" s="222">
        <v>0</v>
      </c>
      <c r="L11106" s="197"/>
      <c r="M11106" s="222">
        <v>151</v>
      </c>
      <c r="N11106" s="197"/>
      <c r="O11106" s="220" t="s">
        <v>0</v>
      </c>
      <c r="P11106" s="197"/>
    </row>
    <row r="11107" spans="1:16" x14ac:dyDescent="0.25">
      <c r="A11107" s="218" t="s">
        <v>792</v>
      </c>
      <c r="B11107" s="197"/>
      <c r="C11107" s="218" t="s">
        <v>793</v>
      </c>
      <c r="D11107" s="197"/>
      <c r="E11107" s="197"/>
      <c r="F11107" s="197"/>
      <c r="G11107" s="197"/>
      <c r="H11107" s="197"/>
      <c r="I11107" s="219" t="s">
        <v>0</v>
      </c>
      <c r="J11107" s="197"/>
      <c r="K11107" s="219" t="s">
        <v>0</v>
      </c>
      <c r="L11107" s="197"/>
      <c r="M11107" s="219">
        <v>151</v>
      </c>
      <c r="N11107" s="197"/>
      <c r="O11107" s="217" t="s">
        <v>0</v>
      </c>
      <c r="P11107" s="197"/>
    </row>
    <row r="11108" spans="1:16" x14ac:dyDescent="0.25">
      <c r="A11108" s="205" t="s">
        <v>243</v>
      </c>
      <c r="B11108" s="197"/>
      <c r="C11108" s="197"/>
      <c r="D11108" s="197"/>
      <c r="E11108" s="197"/>
      <c r="F11108" s="197"/>
      <c r="G11108" s="197"/>
      <c r="H11108" s="197"/>
      <c r="I11108" s="206">
        <v>4000</v>
      </c>
      <c r="J11108" s="197"/>
      <c r="K11108" s="206">
        <v>4000</v>
      </c>
      <c r="L11108" s="197"/>
      <c r="M11108" s="206">
        <v>0</v>
      </c>
      <c r="N11108" s="197"/>
      <c r="O11108" s="207">
        <v>0</v>
      </c>
      <c r="P11108" s="197"/>
    </row>
    <row r="11109" spans="1:16" x14ac:dyDescent="0.25">
      <c r="A11109" s="205" t="s">
        <v>2092</v>
      </c>
      <c r="B11109" s="197"/>
      <c r="C11109" s="197"/>
      <c r="D11109" s="197"/>
      <c r="E11109" s="197"/>
      <c r="F11109" s="197"/>
      <c r="G11109" s="197"/>
      <c r="H11109" s="197"/>
      <c r="I11109" s="206">
        <v>4000</v>
      </c>
      <c r="J11109" s="197"/>
      <c r="K11109" s="206">
        <v>4000</v>
      </c>
      <c r="L11109" s="197"/>
      <c r="M11109" s="206">
        <v>0</v>
      </c>
      <c r="N11109" s="197"/>
      <c r="O11109" s="207">
        <v>0</v>
      </c>
      <c r="P11109" s="197"/>
    </row>
    <row r="11110" spans="1:16" x14ac:dyDescent="0.25">
      <c r="A11110" s="221" t="s">
        <v>582</v>
      </c>
      <c r="B11110" s="197"/>
      <c r="C11110" s="221" t="s">
        <v>583</v>
      </c>
      <c r="D11110" s="197"/>
      <c r="E11110" s="197"/>
      <c r="F11110" s="197"/>
      <c r="G11110" s="197"/>
      <c r="H11110" s="197"/>
      <c r="I11110" s="222">
        <v>4000</v>
      </c>
      <c r="J11110" s="197"/>
      <c r="K11110" s="222">
        <v>4000</v>
      </c>
      <c r="L11110" s="197"/>
      <c r="M11110" s="222">
        <v>0</v>
      </c>
      <c r="N11110" s="197"/>
      <c r="O11110" s="220">
        <v>0</v>
      </c>
      <c r="P11110" s="197"/>
    </row>
    <row r="11111" spans="1:16" x14ac:dyDescent="0.25">
      <c r="A11111" s="212" t="s">
        <v>1535</v>
      </c>
      <c r="B11111" s="197"/>
      <c r="C11111" s="212" t="s">
        <v>1536</v>
      </c>
      <c r="D11111" s="197"/>
      <c r="E11111" s="197"/>
      <c r="F11111" s="197"/>
      <c r="G11111" s="197"/>
      <c r="H11111" s="197"/>
      <c r="I11111" s="213">
        <v>2403048</v>
      </c>
      <c r="J11111" s="197"/>
      <c r="K11111" s="213">
        <v>2403048</v>
      </c>
      <c r="L11111" s="197"/>
      <c r="M11111" s="213">
        <v>2383238.52</v>
      </c>
      <c r="N11111" s="197"/>
      <c r="O11111" s="214">
        <v>99.18</v>
      </c>
      <c r="P11111" s="197"/>
    </row>
    <row r="11112" spans="1:16" x14ac:dyDescent="0.25">
      <c r="A11112" s="205" t="s">
        <v>243</v>
      </c>
      <c r="B11112" s="197"/>
      <c r="C11112" s="197"/>
      <c r="D11112" s="197"/>
      <c r="E11112" s="197"/>
      <c r="F11112" s="197"/>
      <c r="G11112" s="197"/>
      <c r="H11112" s="197"/>
      <c r="I11112" s="206">
        <v>2403048</v>
      </c>
      <c r="J11112" s="197"/>
      <c r="K11112" s="206">
        <v>2403048</v>
      </c>
      <c r="L11112" s="197"/>
      <c r="M11112" s="206">
        <v>2383238.52</v>
      </c>
      <c r="N11112" s="197"/>
      <c r="O11112" s="207">
        <v>99.18</v>
      </c>
      <c r="P11112" s="197"/>
    </row>
    <row r="11113" spans="1:16" x14ac:dyDescent="0.25">
      <c r="A11113" s="205" t="s">
        <v>2090</v>
      </c>
      <c r="B11113" s="197"/>
      <c r="C11113" s="197"/>
      <c r="D11113" s="197"/>
      <c r="E11113" s="197"/>
      <c r="F11113" s="197"/>
      <c r="G11113" s="197"/>
      <c r="H11113" s="197"/>
      <c r="I11113" s="206">
        <v>2403048</v>
      </c>
      <c r="J11113" s="197"/>
      <c r="K11113" s="206">
        <v>2403048</v>
      </c>
      <c r="L11113" s="197"/>
      <c r="M11113" s="206">
        <v>2383238.52</v>
      </c>
      <c r="N11113" s="197"/>
      <c r="O11113" s="207">
        <v>99.18</v>
      </c>
      <c r="P11113" s="197"/>
    </row>
    <row r="11114" spans="1:16" x14ac:dyDescent="0.25">
      <c r="A11114" s="221" t="s">
        <v>572</v>
      </c>
      <c r="B11114" s="197"/>
      <c r="C11114" s="221" t="s">
        <v>573</v>
      </c>
      <c r="D11114" s="197"/>
      <c r="E11114" s="197"/>
      <c r="F11114" s="197"/>
      <c r="G11114" s="197"/>
      <c r="H11114" s="197"/>
      <c r="I11114" s="222">
        <v>2322000</v>
      </c>
      <c r="J11114" s="197"/>
      <c r="K11114" s="222">
        <v>2322000</v>
      </c>
      <c r="L11114" s="197"/>
      <c r="M11114" s="222">
        <v>2334896.5</v>
      </c>
      <c r="N11114" s="197"/>
      <c r="O11114" s="220">
        <v>100.56</v>
      </c>
      <c r="P11114" s="197"/>
    </row>
    <row r="11115" spans="1:16" x14ac:dyDescent="0.25">
      <c r="A11115" s="218" t="s">
        <v>574</v>
      </c>
      <c r="B11115" s="197"/>
      <c r="C11115" s="218" t="s">
        <v>575</v>
      </c>
      <c r="D11115" s="197"/>
      <c r="E11115" s="197"/>
      <c r="F11115" s="197"/>
      <c r="G11115" s="197"/>
      <c r="H11115" s="197"/>
      <c r="I11115" s="219" t="s">
        <v>0</v>
      </c>
      <c r="J11115" s="197"/>
      <c r="K11115" s="219" t="s">
        <v>0</v>
      </c>
      <c r="L11115" s="197"/>
      <c r="M11115" s="219">
        <v>1971238.1</v>
      </c>
      <c r="N11115" s="197"/>
      <c r="O11115" s="217" t="s">
        <v>0</v>
      </c>
      <c r="P11115" s="197"/>
    </row>
    <row r="11116" spans="1:16" x14ac:dyDescent="0.25">
      <c r="A11116" s="218" t="s">
        <v>580</v>
      </c>
      <c r="B11116" s="197"/>
      <c r="C11116" s="218" t="s">
        <v>581</v>
      </c>
      <c r="D11116" s="197"/>
      <c r="E11116" s="197"/>
      <c r="F11116" s="197"/>
      <c r="G11116" s="197"/>
      <c r="H11116" s="197"/>
      <c r="I11116" s="219" t="s">
        <v>0</v>
      </c>
      <c r="J11116" s="197"/>
      <c r="K11116" s="219" t="s">
        <v>0</v>
      </c>
      <c r="L11116" s="197"/>
      <c r="M11116" s="219">
        <v>41508.11</v>
      </c>
      <c r="N11116" s="197"/>
      <c r="O11116" s="217" t="s">
        <v>0</v>
      </c>
      <c r="P11116" s="197"/>
    </row>
    <row r="11117" spans="1:16" x14ac:dyDescent="0.25">
      <c r="A11117" s="218" t="s">
        <v>576</v>
      </c>
      <c r="B11117" s="197"/>
      <c r="C11117" s="218" t="s">
        <v>577</v>
      </c>
      <c r="D11117" s="197"/>
      <c r="E11117" s="197"/>
      <c r="F11117" s="197"/>
      <c r="G11117" s="197"/>
      <c r="H11117" s="197"/>
      <c r="I11117" s="219" t="s">
        <v>0</v>
      </c>
      <c r="J11117" s="197"/>
      <c r="K11117" s="219" t="s">
        <v>0</v>
      </c>
      <c r="L11117" s="197"/>
      <c r="M11117" s="219">
        <v>322150.28999999998</v>
      </c>
      <c r="N11117" s="197"/>
      <c r="O11117" s="217" t="s">
        <v>0</v>
      </c>
      <c r="P11117" s="197"/>
    </row>
    <row r="11118" spans="1:16" x14ac:dyDescent="0.25">
      <c r="A11118" s="221" t="s">
        <v>582</v>
      </c>
      <c r="B11118" s="197"/>
      <c r="C11118" s="221" t="s">
        <v>583</v>
      </c>
      <c r="D11118" s="197"/>
      <c r="E11118" s="197"/>
      <c r="F11118" s="197"/>
      <c r="G11118" s="197"/>
      <c r="H11118" s="197"/>
      <c r="I11118" s="222">
        <v>81048</v>
      </c>
      <c r="J11118" s="197"/>
      <c r="K11118" s="222">
        <v>81048</v>
      </c>
      <c r="L11118" s="197"/>
      <c r="M11118" s="222">
        <v>48342.02</v>
      </c>
      <c r="N11118" s="197"/>
      <c r="O11118" s="220">
        <v>59.65</v>
      </c>
      <c r="P11118" s="197"/>
    </row>
    <row r="11119" spans="1:16" x14ac:dyDescent="0.25">
      <c r="A11119" s="218" t="s">
        <v>584</v>
      </c>
      <c r="B11119" s="197"/>
      <c r="C11119" s="218" t="s">
        <v>585</v>
      </c>
      <c r="D11119" s="197"/>
      <c r="E11119" s="197"/>
      <c r="F11119" s="197"/>
      <c r="G11119" s="197"/>
      <c r="H11119" s="197"/>
      <c r="I11119" s="219" t="s">
        <v>0</v>
      </c>
      <c r="J11119" s="197"/>
      <c r="K11119" s="219" t="s">
        <v>0</v>
      </c>
      <c r="L11119" s="197"/>
      <c r="M11119" s="219">
        <v>41649.22</v>
      </c>
      <c r="N11119" s="197"/>
      <c r="O11119" s="217" t="s">
        <v>0</v>
      </c>
      <c r="P11119" s="197"/>
    </row>
    <row r="11120" spans="1:16" x14ac:dyDescent="0.25">
      <c r="A11120" s="218" t="s">
        <v>640</v>
      </c>
      <c r="B11120" s="197"/>
      <c r="C11120" s="218" t="s">
        <v>641</v>
      </c>
      <c r="D11120" s="197"/>
      <c r="E11120" s="197"/>
      <c r="F11120" s="197"/>
      <c r="G11120" s="197"/>
      <c r="H11120" s="197"/>
      <c r="I11120" s="219" t="s">
        <v>0</v>
      </c>
      <c r="J11120" s="197"/>
      <c r="K11120" s="219" t="s">
        <v>0</v>
      </c>
      <c r="L11120" s="197"/>
      <c r="M11120" s="219">
        <v>3568.8</v>
      </c>
      <c r="N11120" s="197"/>
      <c r="O11120" s="217" t="s">
        <v>0</v>
      </c>
      <c r="P11120" s="197"/>
    </row>
    <row r="11121" spans="1:16" x14ac:dyDescent="0.25">
      <c r="A11121" s="218" t="s">
        <v>672</v>
      </c>
      <c r="B11121" s="197"/>
      <c r="C11121" s="218" t="s">
        <v>673</v>
      </c>
      <c r="D11121" s="197"/>
      <c r="E11121" s="197"/>
      <c r="F11121" s="197"/>
      <c r="G11121" s="197"/>
      <c r="H11121" s="197"/>
      <c r="I11121" s="219" t="s">
        <v>0</v>
      </c>
      <c r="J11121" s="197"/>
      <c r="K11121" s="219" t="s">
        <v>0</v>
      </c>
      <c r="L11121" s="197"/>
      <c r="M11121" s="219">
        <v>3124</v>
      </c>
      <c r="N11121" s="197"/>
      <c r="O11121" s="217" t="s">
        <v>0</v>
      </c>
      <c r="P11121" s="197"/>
    </row>
    <row r="11122" spans="1:16" x14ac:dyDescent="0.25">
      <c r="A11122" s="215" t="s">
        <v>1537</v>
      </c>
      <c r="B11122" s="197"/>
      <c r="C11122" s="215" t="s">
        <v>1538</v>
      </c>
      <c r="D11122" s="197"/>
      <c r="E11122" s="197"/>
      <c r="F11122" s="197"/>
      <c r="G11122" s="197"/>
      <c r="H11122" s="197"/>
      <c r="I11122" s="216">
        <v>168252.01</v>
      </c>
      <c r="J11122" s="197"/>
      <c r="K11122" s="216">
        <v>164914.63</v>
      </c>
      <c r="L11122" s="197"/>
      <c r="M11122" s="216">
        <v>151344.82</v>
      </c>
      <c r="N11122" s="197"/>
      <c r="O11122" s="211">
        <v>91.77</v>
      </c>
      <c r="P11122" s="197"/>
    </row>
    <row r="11123" spans="1:16" x14ac:dyDescent="0.25">
      <c r="A11123" s="212" t="s">
        <v>1539</v>
      </c>
      <c r="B11123" s="197"/>
      <c r="C11123" s="212" t="s">
        <v>1540</v>
      </c>
      <c r="D11123" s="197"/>
      <c r="E11123" s="197"/>
      <c r="F11123" s="197"/>
      <c r="G11123" s="197"/>
      <c r="H11123" s="197"/>
      <c r="I11123" s="213">
        <v>168252.01</v>
      </c>
      <c r="J11123" s="197"/>
      <c r="K11123" s="213">
        <v>164914.63</v>
      </c>
      <c r="L11123" s="197"/>
      <c r="M11123" s="213">
        <v>151344.82</v>
      </c>
      <c r="N11123" s="197"/>
      <c r="O11123" s="214">
        <v>91.77</v>
      </c>
      <c r="P11123" s="197"/>
    </row>
    <row r="11124" spans="1:16" x14ac:dyDescent="0.25">
      <c r="A11124" s="205" t="s">
        <v>240</v>
      </c>
      <c r="B11124" s="197"/>
      <c r="C11124" s="197"/>
      <c r="D11124" s="197"/>
      <c r="E11124" s="197"/>
      <c r="F11124" s="197"/>
      <c r="G11124" s="197"/>
      <c r="H11124" s="197"/>
      <c r="I11124" s="206">
        <v>168252.01</v>
      </c>
      <c r="J11124" s="197"/>
      <c r="K11124" s="206">
        <v>164914.63</v>
      </c>
      <c r="L11124" s="197"/>
      <c r="M11124" s="206">
        <v>151344.82</v>
      </c>
      <c r="N11124" s="197"/>
      <c r="O11124" s="207">
        <v>91.77</v>
      </c>
      <c r="P11124" s="197"/>
    </row>
    <row r="11125" spans="1:16" x14ac:dyDescent="0.25">
      <c r="A11125" s="205" t="s">
        <v>2076</v>
      </c>
      <c r="B11125" s="197"/>
      <c r="C11125" s="197"/>
      <c r="D11125" s="197"/>
      <c r="E11125" s="197"/>
      <c r="F11125" s="197"/>
      <c r="G11125" s="197"/>
      <c r="H11125" s="197"/>
      <c r="I11125" s="206">
        <v>168252.01</v>
      </c>
      <c r="J11125" s="197"/>
      <c r="K11125" s="206">
        <v>164914.63</v>
      </c>
      <c r="L11125" s="197"/>
      <c r="M11125" s="206">
        <v>151344.82</v>
      </c>
      <c r="N11125" s="197"/>
      <c r="O11125" s="207">
        <v>91.77</v>
      </c>
      <c r="P11125" s="197"/>
    </row>
    <row r="11126" spans="1:16" x14ac:dyDescent="0.25">
      <c r="A11126" s="221" t="s">
        <v>582</v>
      </c>
      <c r="B11126" s="197"/>
      <c r="C11126" s="221" t="s">
        <v>583</v>
      </c>
      <c r="D11126" s="197"/>
      <c r="E11126" s="197"/>
      <c r="F11126" s="197"/>
      <c r="G11126" s="197"/>
      <c r="H11126" s="197"/>
      <c r="I11126" s="222">
        <v>105432.79</v>
      </c>
      <c r="J11126" s="197"/>
      <c r="K11126" s="222">
        <v>102095.41</v>
      </c>
      <c r="L11126" s="197"/>
      <c r="M11126" s="222">
        <v>90459.05</v>
      </c>
      <c r="N11126" s="197"/>
      <c r="O11126" s="220">
        <v>88.6</v>
      </c>
      <c r="P11126" s="197"/>
    </row>
    <row r="11127" spans="1:16" x14ac:dyDescent="0.25">
      <c r="A11127" s="218" t="s">
        <v>792</v>
      </c>
      <c r="B11127" s="197"/>
      <c r="C11127" s="218" t="s">
        <v>793</v>
      </c>
      <c r="D11127" s="197"/>
      <c r="E11127" s="197"/>
      <c r="F11127" s="197"/>
      <c r="G11127" s="197"/>
      <c r="H11127" s="197"/>
      <c r="I11127" s="219" t="s">
        <v>0</v>
      </c>
      <c r="J11127" s="197"/>
      <c r="K11127" s="219" t="s">
        <v>0</v>
      </c>
      <c r="L11127" s="197"/>
      <c r="M11127" s="219">
        <v>59347.47</v>
      </c>
      <c r="N11127" s="197"/>
      <c r="O11127" s="217" t="s">
        <v>0</v>
      </c>
      <c r="P11127" s="197"/>
    </row>
    <row r="11128" spans="1:16" x14ac:dyDescent="0.25">
      <c r="A11128" s="218" t="s">
        <v>590</v>
      </c>
      <c r="B11128" s="197"/>
      <c r="C11128" s="218" t="s">
        <v>591</v>
      </c>
      <c r="D11128" s="197"/>
      <c r="E11128" s="197"/>
      <c r="F11128" s="197"/>
      <c r="G11128" s="197"/>
      <c r="H11128" s="197"/>
      <c r="I11128" s="219" t="s">
        <v>0</v>
      </c>
      <c r="J11128" s="197"/>
      <c r="K11128" s="219" t="s">
        <v>0</v>
      </c>
      <c r="L11128" s="197"/>
      <c r="M11128" s="219">
        <v>24567.759999999998</v>
      </c>
      <c r="N11128" s="197"/>
      <c r="O11128" s="217" t="s">
        <v>0</v>
      </c>
      <c r="P11128" s="197"/>
    </row>
    <row r="11129" spans="1:16" x14ac:dyDescent="0.25">
      <c r="A11129" s="218" t="s">
        <v>640</v>
      </c>
      <c r="B11129" s="197"/>
      <c r="C11129" s="218" t="s">
        <v>641</v>
      </c>
      <c r="D11129" s="197"/>
      <c r="E11129" s="197"/>
      <c r="F11129" s="197"/>
      <c r="G11129" s="197"/>
      <c r="H11129" s="197"/>
      <c r="I11129" s="219" t="s">
        <v>0</v>
      </c>
      <c r="J11129" s="197"/>
      <c r="K11129" s="219" t="s">
        <v>0</v>
      </c>
      <c r="L11129" s="197"/>
      <c r="M11129" s="219">
        <v>4437.08</v>
      </c>
      <c r="N11129" s="197"/>
      <c r="O11129" s="217" t="s">
        <v>0</v>
      </c>
      <c r="P11129" s="197"/>
    </row>
    <row r="11130" spans="1:16" x14ac:dyDescent="0.25">
      <c r="A11130" s="218" t="s">
        <v>798</v>
      </c>
      <c r="B11130" s="197"/>
      <c r="C11130" s="218" t="s">
        <v>799</v>
      </c>
      <c r="D11130" s="197"/>
      <c r="E11130" s="197"/>
      <c r="F11130" s="197"/>
      <c r="G11130" s="197"/>
      <c r="H11130" s="197"/>
      <c r="I11130" s="219" t="s">
        <v>0</v>
      </c>
      <c r="J11130" s="197"/>
      <c r="K11130" s="219" t="s">
        <v>0</v>
      </c>
      <c r="L11130" s="197"/>
      <c r="M11130" s="219">
        <v>2106.7399999999998</v>
      </c>
      <c r="N11130" s="197"/>
      <c r="O11130" s="217" t="s">
        <v>0</v>
      </c>
      <c r="P11130" s="197"/>
    </row>
    <row r="11131" spans="1:16" x14ac:dyDescent="0.25">
      <c r="A11131" s="221" t="s">
        <v>592</v>
      </c>
      <c r="B11131" s="197"/>
      <c r="C11131" s="221" t="s">
        <v>593</v>
      </c>
      <c r="D11131" s="197"/>
      <c r="E11131" s="197"/>
      <c r="F11131" s="197"/>
      <c r="G11131" s="197"/>
      <c r="H11131" s="197"/>
      <c r="I11131" s="222">
        <v>62819.22</v>
      </c>
      <c r="J11131" s="197"/>
      <c r="K11131" s="222">
        <v>62819.22</v>
      </c>
      <c r="L11131" s="197"/>
      <c r="M11131" s="222">
        <v>60885.77</v>
      </c>
      <c r="N11131" s="197"/>
      <c r="O11131" s="220">
        <v>96.92</v>
      </c>
      <c r="P11131" s="197"/>
    </row>
    <row r="11132" spans="1:16" x14ac:dyDescent="0.25">
      <c r="A11132" s="218" t="s">
        <v>1369</v>
      </c>
      <c r="B11132" s="197"/>
      <c r="C11132" s="218" t="s">
        <v>1370</v>
      </c>
      <c r="D11132" s="197"/>
      <c r="E11132" s="197"/>
      <c r="F11132" s="197"/>
      <c r="G11132" s="197"/>
      <c r="H11132" s="197"/>
      <c r="I11132" s="219" t="s">
        <v>0</v>
      </c>
      <c r="J11132" s="197"/>
      <c r="K11132" s="219" t="s">
        <v>0</v>
      </c>
      <c r="L11132" s="197"/>
      <c r="M11132" s="219">
        <v>60885.77</v>
      </c>
      <c r="N11132" s="197"/>
      <c r="O11132" s="217" t="s">
        <v>0</v>
      </c>
      <c r="P11132" s="197"/>
    </row>
    <row r="11133" spans="1:16" x14ac:dyDescent="0.25">
      <c r="A11133" s="215" t="s">
        <v>1416</v>
      </c>
      <c r="B11133" s="197"/>
      <c r="C11133" s="215" t="s">
        <v>1417</v>
      </c>
      <c r="D11133" s="197"/>
      <c r="E11133" s="197"/>
      <c r="F11133" s="197"/>
      <c r="G11133" s="197"/>
      <c r="H11133" s="197"/>
      <c r="I11133" s="216">
        <v>698406.35</v>
      </c>
      <c r="J11133" s="197"/>
      <c r="K11133" s="216">
        <v>701743.73</v>
      </c>
      <c r="L11133" s="197"/>
      <c r="M11133" s="216">
        <v>497775.51</v>
      </c>
      <c r="N11133" s="197"/>
      <c r="O11133" s="211">
        <v>70.930000000000007</v>
      </c>
      <c r="P11133" s="197"/>
    </row>
    <row r="11134" spans="1:16" x14ac:dyDescent="0.25">
      <c r="A11134" s="212" t="s">
        <v>1418</v>
      </c>
      <c r="B11134" s="197"/>
      <c r="C11134" s="212" t="s">
        <v>1419</v>
      </c>
      <c r="D11134" s="197"/>
      <c r="E11134" s="197"/>
      <c r="F11134" s="197"/>
      <c r="G11134" s="197"/>
      <c r="H11134" s="197"/>
      <c r="I11134" s="213">
        <v>6717.9</v>
      </c>
      <c r="J11134" s="197"/>
      <c r="K11134" s="213">
        <v>6717.9</v>
      </c>
      <c r="L11134" s="197"/>
      <c r="M11134" s="213">
        <v>990.4</v>
      </c>
      <c r="N11134" s="197"/>
      <c r="O11134" s="214">
        <v>14.74</v>
      </c>
      <c r="P11134" s="197"/>
    </row>
    <row r="11135" spans="1:16" x14ac:dyDescent="0.25">
      <c r="A11135" s="205" t="s">
        <v>240</v>
      </c>
      <c r="B11135" s="197"/>
      <c r="C11135" s="197"/>
      <c r="D11135" s="197"/>
      <c r="E11135" s="197"/>
      <c r="F11135" s="197"/>
      <c r="G11135" s="197"/>
      <c r="H11135" s="197"/>
      <c r="I11135" s="206">
        <v>990.4</v>
      </c>
      <c r="J11135" s="197"/>
      <c r="K11135" s="206">
        <v>990.4</v>
      </c>
      <c r="L11135" s="197"/>
      <c r="M11135" s="206">
        <v>990.4</v>
      </c>
      <c r="N11135" s="197"/>
      <c r="O11135" s="207">
        <v>100</v>
      </c>
      <c r="P11135" s="197"/>
    </row>
    <row r="11136" spans="1:16" x14ac:dyDescent="0.25">
      <c r="A11136" s="205" t="s">
        <v>2076</v>
      </c>
      <c r="B11136" s="197"/>
      <c r="C11136" s="197"/>
      <c r="D11136" s="197"/>
      <c r="E11136" s="197"/>
      <c r="F11136" s="197"/>
      <c r="G11136" s="197"/>
      <c r="H11136" s="197"/>
      <c r="I11136" s="206">
        <v>990.4</v>
      </c>
      <c r="J11136" s="197"/>
      <c r="K11136" s="206">
        <v>990.4</v>
      </c>
      <c r="L11136" s="197"/>
      <c r="M11136" s="206">
        <v>990.4</v>
      </c>
      <c r="N11136" s="197"/>
      <c r="O11136" s="207">
        <v>100</v>
      </c>
      <c r="P11136" s="197"/>
    </row>
    <row r="11137" spans="1:16" x14ac:dyDescent="0.25">
      <c r="A11137" s="221" t="s">
        <v>582</v>
      </c>
      <c r="B11137" s="197"/>
      <c r="C11137" s="221" t="s">
        <v>583</v>
      </c>
      <c r="D11137" s="197"/>
      <c r="E11137" s="197"/>
      <c r="F11137" s="197"/>
      <c r="G11137" s="197"/>
      <c r="H11137" s="197"/>
      <c r="I11137" s="222">
        <v>792.4</v>
      </c>
      <c r="J11137" s="197"/>
      <c r="K11137" s="222">
        <v>792.4</v>
      </c>
      <c r="L11137" s="197"/>
      <c r="M11137" s="222">
        <v>792.4</v>
      </c>
      <c r="N11137" s="197"/>
      <c r="O11137" s="220">
        <v>100</v>
      </c>
      <c r="P11137" s="197"/>
    </row>
    <row r="11138" spans="1:16" x14ac:dyDescent="0.25">
      <c r="A11138" s="218" t="s">
        <v>616</v>
      </c>
      <c r="B11138" s="197"/>
      <c r="C11138" s="218" t="s">
        <v>617</v>
      </c>
      <c r="D11138" s="197"/>
      <c r="E11138" s="197"/>
      <c r="F11138" s="197"/>
      <c r="G11138" s="197"/>
      <c r="H11138" s="197"/>
      <c r="I11138" s="219" t="s">
        <v>0</v>
      </c>
      <c r="J11138" s="197"/>
      <c r="K11138" s="219" t="s">
        <v>0</v>
      </c>
      <c r="L11138" s="197"/>
      <c r="M11138" s="219">
        <v>792.4</v>
      </c>
      <c r="N11138" s="197"/>
      <c r="O11138" s="217" t="s">
        <v>0</v>
      </c>
      <c r="P11138" s="197"/>
    </row>
    <row r="11139" spans="1:16" x14ac:dyDescent="0.25">
      <c r="A11139" s="221" t="s">
        <v>592</v>
      </c>
      <c r="B11139" s="197"/>
      <c r="C11139" s="221" t="s">
        <v>593</v>
      </c>
      <c r="D11139" s="197"/>
      <c r="E11139" s="197"/>
      <c r="F11139" s="197"/>
      <c r="G11139" s="197"/>
      <c r="H11139" s="197"/>
      <c r="I11139" s="222">
        <v>198</v>
      </c>
      <c r="J11139" s="197"/>
      <c r="K11139" s="222">
        <v>198</v>
      </c>
      <c r="L11139" s="197"/>
      <c r="M11139" s="222">
        <v>198</v>
      </c>
      <c r="N11139" s="197"/>
      <c r="O11139" s="220">
        <v>100</v>
      </c>
      <c r="P11139" s="197"/>
    </row>
    <row r="11140" spans="1:16" x14ac:dyDescent="0.25">
      <c r="A11140" s="218" t="s">
        <v>1369</v>
      </c>
      <c r="B11140" s="197"/>
      <c r="C11140" s="218" t="s">
        <v>1370</v>
      </c>
      <c r="D11140" s="197"/>
      <c r="E11140" s="197"/>
      <c r="F11140" s="197"/>
      <c r="G11140" s="197"/>
      <c r="H11140" s="197"/>
      <c r="I11140" s="219" t="s">
        <v>0</v>
      </c>
      <c r="J11140" s="197"/>
      <c r="K11140" s="219" t="s">
        <v>0</v>
      </c>
      <c r="L11140" s="197"/>
      <c r="M11140" s="219">
        <v>198</v>
      </c>
      <c r="N11140" s="197"/>
      <c r="O11140" s="217" t="s">
        <v>0</v>
      </c>
      <c r="P11140" s="197"/>
    </row>
    <row r="11141" spans="1:16" x14ac:dyDescent="0.25">
      <c r="A11141" s="205" t="s">
        <v>243</v>
      </c>
      <c r="B11141" s="197"/>
      <c r="C11141" s="197"/>
      <c r="D11141" s="197"/>
      <c r="E11141" s="197"/>
      <c r="F11141" s="197"/>
      <c r="G11141" s="197"/>
      <c r="H11141" s="197"/>
      <c r="I11141" s="206">
        <v>5727.5</v>
      </c>
      <c r="J11141" s="197"/>
      <c r="K11141" s="206">
        <v>5727.5</v>
      </c>
      <c r="L11141" s="197"/>
      <c r="M11141" s="206">
        <v>0</v>
      </c>
      <c r="N11141" s="197"/>
      <c r="O11141" s="207">
        <v>0</v>
      </c>
      <c r="P11141" s="197"/>
    </row>
    <row r="11142" spans="1:16" x14ac:dyDescent="0.25">
      <c r="A11142" s="205" t="s">
        <v>2095</v>
      </c>
      <c r="B11142" s="197"/>
      <c r="C11142" s="197"/>
      <c r="D11142" s="197"/>
      <c r="E11142" s="197"/>
      <c r="F11142" s="197"/>
      <c r="G11142" s="197"/>
      <c r="H11142" s="197"/>
      <c r="I11142" s="206">
        <v>5727.5</v>
      </c>
      <c r="J11142" s="197"/>
      <c r="K11142" s="206">
        <v>5727.5</v>
      </c>
      <c r="L11142" s="197"/>
      <c r="M11142" s="206">
        <v>0</v>
      </c>
      <c r="N11142" s="197"/>
      <c r="O11142" s="207">
        <v>0</v>
      </c>
      <c r="P11142" s="197"/>
    </row>
    <row r="11143" spans="1:16" x14ac:dyDescent="0.25">
      <c r="A11143" s="221" t="s">
        <v>572</v>
      </c>
      <c r="B11143" s="197"/>
      <c r="C11143" s="221" t="s">
        <v>573</v>
      </c>
      <c r="D11143" s="197"/>
      <c r="E11143" s="197"/>
      <c r="F11143" s="197"/>
      <c r="G11143" s="197"/>
      <c r="H11143" s="197"/>
      <c r="I11143" s="222">
        <v>540</v>
      </c>
      <c r="J11143" s="197"/>
      <c r="K11143" s="222">
        <v>540</v>
      </c>
      <c r="L11143" s="197"/>
      <c r="M11143" s="222">
        <v>0</v>
      </c>
      <c r="N11143" s="197"/>
      <c r="O11143" s="220">
        <v>0</v>
      </c>
      <c r="P11143" s="197"/>
    </row>
    <row r="11144" spans="1:16" x14ac:dyDescent="0.25">
      <c r="A11144" s="221" t="s">
        <v>582</v>
      </c>
      <c r="B11144" s="197"/>
      <c r="C11144" s="221" t="s">
        <v>583</v>
      </c>
      <c r="D11144" s="197"/>
      <c r="E11144" s="197"/>
      <c r="F11144" s="197"/>
      <c r="G11144" s="197"/>
      <c r="H11144" s="197"/>
      <c r="I11144" s="222">
        <v>5187.5</v>
      </c>
      <c r="J11144" s="197"/>
      <c r="K11144" s="222">
        <v>5187.5</v>
      </c>
      <c r="L11144" s="197"/>
      <c r="M11144" s="222">
        <v>0</v>
      </c>
      <c r="N11144" s="197"/>
      <c r="O11144" s="220">
        <v>0</v>
      </c>
      <c r="P11144" s="197"/>
    </row>
    <row r="11145" spans="1:16" x14ac:dyDescent="0.25">
      <c r="A11145" s="212" t="s">
        <v>1420</v>
      </c>
      <c r="B11145" s="197"/>
      <c r="C11145" s="212" t="s">
        <v>1421</v>
      </c>
      <c r="D11145" s="197"/>
      <c r="E11145" s="197"/>
      <c r="F11145" s="197"/>
      <c r="G11145" s="197"/>
      <c r="H11145" s="197"/>
      <c r="I11145" s="213">
        <v>750</v>
      </c>
      <c r="J11145" s="197"/>
      <c r="K11145" s="213">
        <v>750</v>
      </c>
      <c r="L11145" s="197"/>
      <c r="M11145" s="213">
        <v>100</v>
      </c>
      <c r="N11145" s="197"/>
      <c r="O11145" s="214">
        <v>13.33</v>
      </c>
      <c r="P11145" s="197"/>
    </row>
    <row r="11146" spans="1:16" x14ac:dyDescent="0.25">
      <c r="A11146" s="205" t="s">
        <v>240</v>
      </c>
      <c r="B11146" s="197"/>
      <c r="C11146" s="197"/>
      <c r="D11146" s="197"/>
      <c r="E11146" s="197"/>
      <c r="F11146" s="197"/>
      <c r="G11146" s="197"/>
      <c r="H11146" s="197"/>
      <c r="I11146" s="206">
        <v>750</v>
      </c>
      <c r="J11146" s="197"/>
      <c r="K11146" s="206">
        <v>750</v>
      </c>
      <c r="L11146" s="197"/>
      <c r="M11146" s="206">
        <v>100</v>
      </c>
      <c r="N11146" s="197"/>
      <c r="O11146" s="207">
        <v>13.33</v>
      </c>
      <c r="P11146" s="197"/>
    </row>
    <row r="11147" spans="1:16" x14ac:dyDescent="0.25">
      <c r="A11147" s="205" t="s">
        <v>2076</v>
      </c>
      <c r="B11147" s="197"/>
      <c r="C11147" s="197"/>
      <c r="D11147" s="197"/>
      <c r="E11147" s="197"/>
      <c r="F11147" s="197"/>
      <c r="G11147" s="197"/>
      <c r="H11147" s="197"/>
      <c r="I11147" s="206">
        <v>750</v>
      </c>
      <c r="J11147" s="197"/>
      <c r="K11147" s="206">
        <v>750</v>
      </c>
      <c r="L11147" s="197"/>
      <c r="M11147" s="206">
        <v>100</v>
      </c>
      <c r="N11147" s="197"/>
      <c r="O11147" s="207">
        <v>13.33</v>
      </c>
      <c r="P11147" s="197"/>
    </row>
    <row r="11148" spans="1:16" x14ac:dyDescent="0.25">
      <c r="A11148" s="221" t="s">
        <v>582</v>
      </c>
      <c r="B11148" s="197"/>
      <c r="C11148" s="221" t="s">
        <v>583</v>
      </c>
      <c r="D11148" s="197"/>
      <c r="E11148" s="197"/>
      <c r="F11148" s="197"/>
      <c r="G11148" s="197"/>
      <c r="H11148" s="197"/>
      <c r="I11148" s="222">
        <v>750</v>
      </c>
      <c r="J11148" s="197"/>
      <c r="K11148" s="222">
        <v>750</v>
      </c>
      <c r="L11148" s="197"/>
      <c r="M11148" s="222">
        <v>100</v>
      </c>
      <c r="N11148" s="197"/>
      <c r="O11148" s="220">
        <v>13.33</v>
      </c>
      <c r="P11148" s="197"/>
    </row>
    <row r="11149" spans="1:16" x14ac:dyDescent="0.25">
      <c r="A11149" s="218" t="s">
        <v>642</v>
      </c>
      <c r="B11149" s="197"/>
      <c r="C11149" s="218" t="s">
        <v>643</v>
      </c>
      <c r="D11149" s="197"/>
      <c r="E11149" s="197"/>
      <c r="F11149" s="197"/>
      <c r="G11149" s="197"/>
      <c r="H11149" s="197"/>
      <c r="I11149" s="219" t="s">
        <v>0</v>
      </c>
      <c r="J11149" s="197"/>
      <c r="K11149" s="219" t="s">
        <v>0</v>
      </c>
      <c r="L11149" s="197"/>
      <c r="M11149" s="219">
        <v>100</v>
      </c>
      <c r="N11149" s="197"/>
      <c r="O11149" s="217" t="s">
        <v>0</v>
      </c>
      <c r="P11149" s="197"/>
    </row>
    <row r="11150" spans="1:16" x14ac:dyDescent="0.25">
      <c r="A11150" s="212" t="s">
        <v>1422</v>
      </c>
      <c r="B11150" s="197"/>
      <c r="C11150" s="212" t="s">
        <v>1423</v>
      </c>
      <c r="D11150" s="197"/>
      <c r="E11150" s="197"/>
      <c r="F11150" s="197"/>
      <c r="G11150" s="197"/>
      <c r="H11150" s="197"/>
      <c r="I11150" s="213">
        <v>35000</v>
      </c>
      <c r="J11150" s="197"/>
      <c r="K11150" s="213">
        <v>38337.379999999997</v>
      </c>
      <c r="L11150" s="197"/>
      <c r="M11150" s="213">
        <v>38337.379999999997</v>
      </c>
      <c r="N11150" s="197"/>
      <c r="O11150" s="214">
        <v>100</v>
      </c>
      <c r="P11150" s="197"/>
    </row>
    <row r="11151" spans="1:16" x14ac:dyDescent="0.25">
      <c r="A11151" s="205" t="s">
        <v>240</v>
      </c>
      <c r="B11151" s="197"/>
      <c r="C11151" s="197"/>
      <c r="D11151" s="197"/>
      <c r="E11151" s="197"/>
      <c r="F11151" s="197"/>
      <c r="G11151" s="197"/>
      <c r="H11151" s="197"/>
      <c r="I11151" s="206">
        <v>35000</v>
      </c>
      <c r="J11151" s="197"/>
      <c r="K11151" s="206">
        <v>38337.379999999997</v>
      </c>
      <c r="L11151" s="197"/>
      <c r="M11151" s="206">
        <v>38337.379999999997</v>
      </c>
      <c r="N11151" s="197"/>
      <c r="O11151" s="207">
        <v>100</v>
      </c>
      <c r="P11151" s="197"/>
    </row>
    <row r="11152" spans="1:16" x14ac:dyDescent="0.25">
      <c r="A11152" s="205" t="s">
        <v>2076</v>
      </c>
      <c r="B11152" s="197"/>
      <c r="C11152" s="197"/>
      <c r="D11152" s="197"/>
      <c r="E11152" s="197"/>
      <c r="F11152" s="197"/>
      <c r="G11152" s="197"/>
      <c r="H11152" s="197"/>
      <c r="I11152" s="206">
        <v>35000</v>
      </c>
      <c r="J11152" s="197"/>
      <c r="K11152" s="206">
        <v>38337.379999999997</v>
      </c>
      <c r="L11152" s="197"/>
      <c r="M11152" s="206">
        <v>38337.379999999997</v>
      </c>
      <c r="N11152" s="197"/>
      <c r="O11152" s="207">
        <v>100</v>
      </c>
      <c r="P11152" s="197"/>
    </row>
    <row r="11153" spans="1:16" x14ac:dyDescent="0.25">
      <c r="A11153" s="221" t="s">
        <v>572</v>
      </c>
      <c r="B11153" s="197"/>
      <c r="C11153" s="221" t="s">
        <v>573</v>
      </c>
      <c r="D11153" s="197"/>
      <c r="E11153" s="197"/>
      <c r="F11153" s="197"/>
      <c r="G11153" s="197"/>
      <c r="H11153" s="197"/>
      <c r="I11153" s="222">
        <v>34263</v>
      </c>
      <c r="J11153" s="197"/>
      <c r="K11153" s="222">
        <v>37459.08</v>
      </c>
      <c r="L11153" s="197"/>
      <c r="M11153" s="222">
        <v>37459.08</v>
      </c>
      <c r="N11153" s="197"/>
      <c r="O11153" s="220">
        <v>100</v>
      </c>
      <c r="P11153" s="197"/>
    </row>
    <row r="11154" spans="1:16" x14ac:dyDescent="0.25">
      <c r="A11154" s="218" t="s">
        <v>574</v>
      </c>
      <c r="B11154" s="197"/>
      <c r="C11154" s="218" t="s">
        <v>575</v>
      </c>
      <c r="D11154" s="197"/>
      <c r="E11154" s="197"/>
      <c r="F11154" s="197"/>
      <c r="G11154" s="197"/>
      <c r="H11154" s="197"/>
      <c r="I11154" s="219" t="s">
        <v>0</v>
      </c>
      <c r="J11154" s="197"/>
      <c r="K11154" s="219" t="s">
        <v>0</v>
      </c>
      <c r="L11154" s="197"/>
      <c r="M11154" s="219">
        <v>30318.12</v>
      </c>
      <c r="N11154" s="197"/>
      <c r="O11154" s="217" t="s">
        <v>0</v>
      </c>
      <c r="P11154" s="197"/>
    </row>
    <row r="11155" spans="1:16" x14ac:dyDescent="0.25">
      <c r="A11155" s="218" t="s">
        <v>580</v>
      </c>
      <c r="B11155" s="197"/>
      <c r="C11155" s="218" t="s">
        <v>581</v>
      </c>
      <c r="D11155" s="197"/>
      <c r="E11155" s="197"/>
      <c r="F11155" s="197"/>
      <c r="G11155" s="197"/>
      <c r="H11155" s="197"/>
      <c r="I11155" s="219" t="s">
        <v>0</v>
      </c>
      <c r="J11155" s="197"/>
      <c r="K11155" s="219" t="s">
        <v>0</v>
      </c>
      <c r="L11155" s="197"/>
      <c r="M11155" s="219">
        <v>2141.44</v>
      </c>
      <c r="N11155" s="197"/>
      <c r="O11155" s="217" t="s">
        <v>0</v>
      </c>
      <c r="P11155" s="197"/>
    </row>
    <row r="11156" spans="1:16" x14ac:dyDescent="0.25">
      <c r="A11156" s="218" t="s">
        <v>576</v>
      </c>
      <c r="B11156" s="197"/>
      <c r="C11156" s="218" t="s">
        <v>577</v>
      </c>
      <c r="D11156" s="197"/>
      <c r="E11156" s="197"/>
      <c r="F11156" s="197"/>
      <c r="G11156" s="197"/>
      <c r="H11156" s="197"/>
      <c r="I11156" s="219" t="s">
        <v>0</v>
      </c>
      <c r="J11156" s="197"/>
      <c r="K11156" s="219" t="s">
        <v>0</v>
      </c>
      <c r="L11156" s="197"/>
      <c r="M11156" s="219">
        <v>4999.5200000000004</v>
      </c>
      <c r="N11156" s="197"/>
      <c r="O11156" s="217" t="s">
        <v>0</v>
      </c>
      <c r="P11156" s="197"/>
    </row>
    <row r="11157" spans="1:16" x14ac:dyDescent="0.25">
      <c r="A11157" s="221" t="s">
        <v>582</v>
      </c>
      <c r="B11157" s="197"/>
      <c r="C11157" s="221" t="s">
        <v>583</v>
      </c>
      <c r="D11157" s="197"/>
      <c r="E11157" s="197"/>
      <c r="F11157" s="197"/>
      <c r="G11157" s="197"/>
      <c r="H11157" s="197"/>
      <c r="I11157" s="222">
        <v>737</v>
      </c>
      <c r="J11157" s="197"/>
      <c r="K11157" s="222">
        <v>878.3</v>
      </c>
      <c r="L11157" s="197"/>
      <c r="M11157" s="222">
        <v>878.3</v>
      </c>
      <c r="N11157" s="197"/>
      <c r="O11157" s="220">
        <v>100</v>
      </c>
      <c r="P11157" s="197"/>
    </row>
    <row r="11158" spans="1:16" x14ac:dyDescent="0.25">
      <c r="A11158" s="218" t="s">
        <v>584</v>
      </c>
      <c r="B11158" s="197"/>
      <c r="C11158" s="218" t="s">
        <v>585</v>
      </c>
      <c r="D11158" s="197"/>
      <c r="E11158" s="197"/>
      <c r="F11158" s="197"/>
      <c r="G11158" s="197"/>
      <c r="H11158" s="197"/>
      <c r="I11158" s="219" t="s">
        <v>0</v>
      </c>
      <c r="J11158" s="197"/>
      <c r="K11158" s="219" t="s">
        <v>0</v>
      </c>
      <c r="L11158" s="197"/>
      <c r="M11158" s="219">
        <v>878.3</v>
      </c>
      <c r="N11158" s="197"/>
      <c r="O11158" s="217" t="s">
        <v>0</v>
      </c>
      <c r="P11158" s="197"/>
    </row>
    <row r="11159" spans="1:16" x14ac:dyDescent="0.25">
      <c r="A11159" s="212" t="s">
        <v>1541</v>
      </c>
      <c r="B11159" s="197"/>
      <c r="C11159" s="212" t="s">
        <v>1542</v>
      </c>
      <c r="D11159" s="197"/>
      <c r="E11159" s="197"/>
      <c r="F11159" s="197"/>
      <c r="G11159" s="197"/>
      <c r="H11159" s="197"/>
      <c r="I11159" s="213">
        <v>205900</v>
      </c>
      <c r="J11159" s="197"/>
      <c r="K11159" s="213">
        <v>205900</v>
      </c>
      <c r="L11159" s="197"/>
      <c r="M11159" s="213">
        <v>54689.9</v>
      </c>
      <c r="N11159" s="197"/>
      <c r="O11159" s="214">
        <v>26.56</v>
      </c>
      <c r="P11159" s="197"/>
    </row>
    <row r="11160" spans="1:16" x14ac:dyDescent="0.25">
      <c r="A11160" s="205" t="s">
        <v>242</v>
      </c>
      <c r="B11160" s="197"/>
      <c r="C11160" s="197"/>
      <c r="D11160" s="197"/>
      <c r="E11160" s="197"/>
      <c r="F11160" s="197"/>
      <c r="G11160" s="197"/>
      <c r="H11160" s="197"/>
      <c r="I11160" s="206">
        <v>196500</v>
      </c>
      <c r="J11160" s="197"/>
      <c r="K11160" s="206">
        <v>196500</v>
      </c>
      <c r="L11160" s="197"/>
      <c r="M11160" s="206">
        <v>53214.9</v>
      </c>
      <c r="N11160" s="197"/>
      <c r="O11160" s="207">
        <v>27.08</v>
      </c>
      <c r="P11160" s="197"/>
    </row>
    <row r="11161" spans="1:16" x14ac:dyDescent="0.25">
      <c r="A11161" s="205" t="s">
        <v>2086</v>
      </c>
      <c r="B11161" s="197"/>
      <c r="C11161" s="197"/>
      <c r="D11161" s="197"/>
      <c r="E11161" s="197"/>
      <c r="F11161" s="197"/>
      <c r="G11161" s="197"/>
      <c r="H11161" s="197"/>
      <c r="I11161" s="206">
        <v>196500</v>
      </c>
      <c r="J11161" s="197"/>
      <c r="K11161" s="206">
        <v>196500</v>
      </c>
      <c r="L11161" s="197"/>
      <c r="M11161" s="206">
        <v>53214.9</v>
      </c>
      <c r="N11161" s="197"/>
      <c r="O11161" s="207">
        <v>27.08</v>
      </c>
      <c r="P11161" s="197"/>
    </row>
    <row r="11162" spans="1:16" x14ac:dyDescent="0.25">
      <c r="A11162" s="221" t="s">
        <v>582</v>
      </c>
      <c r="B11162" s="197"/>
      <c r="C11162" s="221" t="s">
        <v>583</v>
      </c>
      <c r="D11162" s="197"/>
      <c r="E11162" s="197"/>
      <c r="F11162" s="197"/>
      <c r="G11162" s="197"/>
      <c r="H11162" s="197"/>
      <c r="I11162" s="222">
        <v>196500</v>
      </c>
      <c r="J11162" s="197"/>
      <c r="K11162" s="222">
        <v>196500</v>
      </c>
      <c r="L11162" s="197"/>
      <c r="M11162" s="222">
        <v>53214.9</v>
      </c>
      <c r="N11162" s="197"/>
      <c r="O11162" s="220">
        <v>27.08</v>
      </c>
      <c r="P11162" s="197"/>
    </row>
    <row r="11163" spans="1:16" x14ac:dyDescent="0.25">
      <c r="A11163" s="218" t="s">
        <v>790</v>
      </c>
      <c r="B11163" s="197"/>
      <c r="C11163" s="218" t="s">
        <v>791</v>
      </c>
      <c r="D11163" s="197"/>
      <c r="E11163" s="197"/>
      <c r="F11163" s="197"/>
      <c r="G11163" s="197"/>
      <c r="H11163" s="197"/>
      <c r="I11163" s="219" t="s">
        <v>0</v>
      </c>
      <c r="J11163" s="197"/>
      <c r="K11163" s="219" t="s">
        <v>0</v>
      </c>
      <c r="L11163" s="197"/>
      <c r="M11163" s="219">
        <v>16371.99</v>
      </c>
      <c r="N11163" s="197"/>
      <c r="O11163" s="217" t="s">
        <v>0</v>
      </c>
      <c r="P11163" s="197"/>
    </row>
    <row r="11164" spans="1:16" x14ac:dyDescent="0.25">
      <c r="A11164" s="218" t="s">
        <v>955</v>
      </c>
      <c r="B11164" s="197"/>
      <c r="C11164" s="218" t="s">
        <v>956</v>
      </c>
      <c r="D11164" s="197"/>
      <c r="E11164" s="197"/>
      <c r="F11164" s="197"/>
      <c r="G11164" s="197"/>
      <c r="H11164" s="197"/>
      <c r="I11164" s="219" t="s">
        <v>0</v>
      </c>
      <c r="J11164" s="197"/>
      <c r="K11164" s="219" t="s">
        <v>0</v>
      </c>
      <c r="L11164" s="197"/>
      <c r="M11164" s="219">
        <v>12662.79</v>
      </c>
      <c r="N11164" s="197"/>
      <c r="O11164" s="217" t="s">
        <v>0</v>
      </c>
      <c r="P11164" s="197"/>
    </row>
    <row r="11165" spans="1:16" x14ac:dyDescent="0.25">
      <c r="A11165" s="218" t="s">
        <v>792</v>
      </c>
      <c r="B11165" s="197"/>
      <c r="C11165" s="218" t="s">
        <v>793</v>
      </c>
      <c r="D11165" s="197"/>
      <c r="E11165" s="197"/>
      <c r="F11165" s="197"/>
      <c r="G11165" s="197"/>
      <c r="H11165" s="197"/>
      <c r="I11165" s="219" t="s">
        <v>0</v>
      </c>
      <c r="J11165" s="197"/>
      <c r="K11165" s="219" t="s">
        <v>0</v>
      </c>
      <c r="L11165" s="197"/>
      <c r="M11165" s="219">
        <v>2463.2199999999998</v>
      </c>
      <c r="N11165" s="197"/>
      <c r="O11165" s="217" t="s">
        <v>0</v>
      </c>
      <c r="P11165" s="197"/>
    </row>
    <row r="11166" spans="1:16" x14ac:dyDescent="0.25">
      <c r="A11166" s="218" t="s">
        <v>590</v>
      </c>
      <c r="B11166" s="197"/>
      <c r="C11166" s="218" t="s">
        <v>591</v>
      </c>
      <c r="D11166" s="197"/>
      <c r="E11166" s="197"/>
      <c r="F11166" s="197"/>
      <c r="G11166" s="197"/>
      <c r="H11166" s="197"/>
      <c r="I11166" s="219" t="s">
        <v>0</v>
      </c>
      <c r="J11166" s="197"/>
      <c r="K11166" s="219" t="s">
        <v>0</v>
      </c>
      <c r="L11166" s="197"/>
      <c r="M11166" s="219">
        <v>2334.35</v>
      </c>
      <c r="N11166" s="197"/>
      <c r="O11166" s="217" t="s">
        <v>0</v>
      </c>
      <c r="P11166" s="197"/>
    </row>
    <row r="11167" spans="1:16" x14ac:dyDescent="0.25">
      <c r="A11167" s="218" t="s">
        <v>742</v>
      </c>
      <c r="B11167" s="197"/>
      <c r="C11167" s="218" t="s">
        <v>743</v>
      </c>
      <c r="D11167" s="197"/>
      <c r="E11167" s="197"/>
      <c r="F11167" s="197"/>
      <c r="G11167" s="197"/>
      <c r="H11167" s="197"/>
      <c r="I11167" s="219" t="s">
        <v>0</v>
      </c>
      <c r="J11167" s="197"/>
      <c r="K11167" s="219" t="s">
        <v>0</v>
      </c>
      <c r="L11167" s="197"/>
      <c r="M11167" s="219">
        <v>9415.84</v>
      </c>
      <c r="N11167" s="197"/>
      <c r="O11167" s="217" t="s">
        <v>0</v>
      </c>
      <c r="P11167" s="197"/>
    </row>
    <row r="11168" spans="1:16" x14ac:dyDescent="0.25">
      <c r="A11168" s="218" t="s">
        <v>602</v>
      </c>
      <c r="B11168" s="197"/>
      <c r="C11168" s="218" t="s">
        <v>603</v>
      </c>
      <c r="D11168" s="197"/>
      <c r="E11168" s="197"/>
      <c r="F11168" s="197"/>
      <c r="G11168" s="197"/>
      <c r="H11168" s="197"/>
      <c r="I11168" s="219" t="s">
        <v>0</v>
      </c>
      <c r="J11168" s="197"/>
      <c r="K11168" s="219" t="s">
        <v>0</v>
      </c>
      <c r="L11168" s="197"/>
      <c r="M11168" s="219">
        <v>7549.06</v>
      </c>
      <c r="N11168" s="197"/>
      <c r="O11168" s="217" t="s">
        <v>0</v>
      </c>
      <c r="P11168" s="197"/>
    </row>
    <row r="11169" spans="1:16" x14ac:dyDescent="0.25">
      <c r="A11169" s="218" t="s">
        <v>616</v>
      </c>
      <c r="B11169" s="197"/>
      <c r="C11169" s="218" t="s">
        <v>617</v>
      </c>
      <c r="D11169" s="197"/>
      <c r="E11169" s="197"/>
      <c r="F11169" s="197"/>
      <c r="G11169" s="197"/>
      <c r="H11169" s="197"/>
      <c r="I11169" s="219" t="s">
        <v>0</v>
      </c>
      <c r="J11169" s="197"/>
      <c r="K11169" s="219" t="s">
        <v>0</v>
      </c>
      <c r="L11169" s="197"/>
      <c r="M11169" s="219">
        <v>2417.65</v>
      </c>
      <c r="N11169" s="197"/>
      <c r="O11169" s="217" t="s">
        <v>0</v>
      </c>
      <c r="P11169" s="197"/>
    </row>
    <row r="11170" spans="1:16" x14ac:dyDescent="0.25">
      <c r="A11170" s="205" t="s">
        <v>243</v>
      </c>
      <c r="B11170" s="197"/>
      <c r="C11170" s="197"/>
      <c r="D11170" s="197"/>
      <c r="E11170" s="197"/>
      <c r="F11170" s="197"/>
      <c r="G11170" s="197"/>
      <c r="H11170" s="197"/>
      <c r="I11170" s="206">
        <v>9400</v>
      </c>
      <c r="J11170" s="197"/>
      <c r="K11170" s="206">
        <v>9400</v>
      </c>
      <c r="L11170" s="197"/>
      <c r="M11170" s="206">
        <v>1475</v>
      </c>
      <c r="N11170" s="197"/>
      <c r="O11170" s="207">
        <v>15.69</v>
      </c>
      <c r="P11170" s="197"/>
    </row>
    <row r="11171" spans="1:16" x14ac:dyDescent="0.25">
      <c r="A11171" s="205" t="s">
        <v>2092</v>
      </c>
      <c r="B11171" s="197"/>
      <c r="C11171" s="197"/>
      <c r="D11171" s="197"/>
      <c r="E11171" s="197"/>
      <c r="F11171" s="197"/>
      <c r="G11171" s="197"/>
      <c r="H11171" s="197"/>
      <c r="I11171" s="206">
        <v>9400</v>
      </c>
      <c r="J11171" s="197"/>
      <c r="K11171" s="206">
        <v>9400</v>
      </c>
      <c r="L11171" s="197"/>
      <c r="M11171" s="206">
        <v>1475</v>
      </c>
      <c r="N11171" s="197"/>
      <c r="O11171" s="207">
        <v>15.69</v>
      </c>
      <c r="P11171" s="197"/>
    </row>
    <row r="11172" spans="1:16" x14ac:dyDescent="0.25">
      <c r="A11172" s="221" t="s">
        <v>582</v>
      </c>
      <c r="B11172" s="197"/>
      <c r="C11172" s="221" t="s">
        <v>583</v>
      </c>
      <c r="D11172" s="197"/>
      <c r="E11172" s="197"/>
      <c r="F11172" s="197"/>
      <c r="G11172" s="197"/>
      <c r="H11172" s="197"/>
      <c r="I11172" s="222">
        <v>9400</v>
      </c>
      <c r="J11172" s="197"/>
      <c r="K11172" s="222">
        <v>9400</v>
      </c>
      <c r="L11172" s="197"/>
      <c r="M11172" s="222">
        <v>1475</v>
      </c>
      <c r="N11172" s="197"/>
      <c r="O11172" s="220">
        <v>15.69</v>
      </c>
      <c r="P11172" s="197"/>
    </row>
    <row r="11173" spans="1:16" x14ac:dyDescent="0.25">
      <c r="A11173" s="218" t="s">
        <v>955</v>
      </c>
      <c r="B11173" s="197"/>
      <c r="C11173" s="218" t="s">
        <v>956</v>
      </c>
      <c r="D11173" s="197"/>
      <c r="E11173" s="197"/>
      <c r="F11173" s="197"/>
      <c r="G11173" s="197"/>
      <c r="H11173" s="197"/>
      <c r="I11173" s="219" t="s">
        <v>0</v>
      </c>
      <c r="J11173" s="197"/>
      <c r="K11173" s="219" t="s">
        <v>0</v>
      </c>
      <c r="L11173" s="197"/>
      <c r="M11173" s="219">
        <v>1475</v>
      </c>
      <c r="N11173" s="197"/>
      <c r="O11173" s="217" t="s">
        <v>0</v>
      </c>
      <c r="P11173" s="197"/>
    </row>
    <row r="11174" spans="1:16" x14ac:dyDescent="0.25">
      <c r="A11174" s="212" t="s">
        <v>1543</v>
      </c>
      <c r="B11174" s="197"/>
      <c r="C11174" s="212" t="s">
        <v>1544</v>
      </c>
      <c r="D11174" s="197"/>
      <c r="E11174" s="197"/>
      <c r="F11174" s="197"/>
      <c r="G11174" s="197"/>
      <c r="H11174" s="197"/>
      <c r="I11174" s="213">
        <v>365403.45</v>
      </c>
      <c r="J11174" s="197"/>
      <c r="K11174" s="213">
        <v>365403.45</v>
      </c>
      <c r="L11174" s="197"/>
      <c r="M11174" s="213">
        <v>337594.23</v>
      </c>
      <c r="N11174" s="197"/>
      <c r="O11174" s="214">
        <v>92.39</v>
      </c>
      <c r="P11174" s="197"/>
    </row>
    <row r="11175" spans="1:16" x14ac:dyDescent="0.25">
      <c r="A11175" s="205" t="s">
        <v>240</v>
      </c>
      <c r="B11175" s="197"/>
      <c r="C11175" s="197"/>
      <c r="D11175" s="197"/>
      <c r="E11175" s="197"/>
      <c r="F11175" s="197"/>
      <c r="G11175" s="197"/>
      <c r="H11175" s="197"/>
      <c r="I11175" s="206">
        <v>44000</v>
      </c>
      <c r="J11175" s="197"/>
      <c r="K11175" s="206">
        <v>44000</v>
      </c>
      <c r="L11175" s="197"/>
      <c r="M11175" s="206">
        <v>38212.559999999998</v>
      </c>
      <c r="N11175" s="197"/>
      <c r="O11175" s="207">
        <v>86.85</v>
      </c>
      <c r="P11175" s="197"/>
    </row>
    <row r="11176" spans="1:16" x14ac:dyDescent="0.25">
      <c r="A11176" s="205" t="s">
        <v>2076</v>
      </c>
      <c r="B11176" s="197"/>
      <c r="C11176" s="197"/>
      <c r="D11176" s="197"/>
      <c r="E11176" s="197"/>
      <c r="F11176" s="197"/>
      <c r="G11176" s="197"/>
      <c r="H11176" s="197"/>
      <c r="I11176" s="206">
        <v>44000</v>
      </c>
      <c r="J11176" s="197"/>
      <c r="K11176" s="206">
        <v>44000</v>
      </c>
      <c r="L11176" s="197"/>
      <c r="M11176" s="206">
        <v>38212.559999999998</v>
      </c>
      <c r="N11176" s="197"/>
      <c r="O11176" s="207">
        <v>86.85</v>
      </c>
      <c r="P11176" s="197"/>
    </row>
    <row r="11177" spans="1:16" x14ac:dyDescent="0.25">
      <c r="A11177" s="221" t="s">
        <v>572</v>
      </c>
      <c r="B11177" s="197"/>
      <c r="C11177" s="221" t="s">
        <v>573</v>
      </c>
      <c r="D11177" s="197"/>
      <c r="E11177" s="197"/>
      <c r="F11177" s="197"/>
      <c r="G11177" s="197"/>
      <c r="H11177" s="197"/>
      <c r="I11177" s="222">
        <v>41480</v>
      </c>
      <c r="J11177" s="197"/>
      <c r="K11177" s="222">
        <v>41480</v>
      </c>
      <c r="L11177" s="197"/>
      <c r="M11177" s="222">
        <v>37410.1</v>
      </c>
      <c r="N11177" s="197"/>
      <c r="O11177" s="220">
        <v>90.19</v>
      </c>
      <c r="P11177" s="197"/>
    </row>
    <row r="11178" spans="1:16" x14ac:dyDescent="0.25">
      <c r="A11178" s="218" t="s">
        <v>574</v>
      </c>
      <c r="B11178" s="197"/>
      <c r="C11178" s="218" t="s">
        <v>575</v>
      </c>
      <c r="D11178" s="197"/>
      <c r="E11178" s="197"/>
      <c r="F11178" s="197"/>
      <c r="G11178" s="197"/>
      <c r="H11178" s="197"/>
      <c r="I11178" s="219" t="s">
        <v>0</v>
      </c>
      <c r="J11178" s="197"/>
      <c r="K11178" s="219" t="s">
        <v>0</v>
      </c>
      <c r="L11178" s="197"/>
      <c r="M11178" s="219">
        <v>31112.76</v>
      </c>
      <c r="N11178" s="197"/>
      <c r="O11178" s="217" t="s">
        <v>0</v>
      </c>
      <c r="P11178" s="197"/>
    </row>
    <row r="11179" spans="1:16" x14ac:dyDescent="0.25">
      <c r="A11179" s="218" t="s">
        <v>580</v>
      </c>
      <c r="B11179" s="197"/>
      <c r="C11179" s="218" t="s">
        <v>581</v>
      </c>
      <c r="D11179" s="197"/>
      <c r="E11179" s="197"/>
      <c r="F11179" s="197"/>
      <c r="G11179" s="197"/>
      <c r="H11179" s="197"/>
      <c r="I11179" s="219" t="s">
        <v>0</v>
      </c>
      <c r="J11179" s="197"/>
      <c r="K11179" s="219" t="s">
        <v>0</v>
      </c>
      <c r="L11179" s="197"/>
      <c r="M11179" s="219">
        <v>1161.26</v>
      </c>
      <c r="N11179" s="197"/>
      <c r="O11179" s="217" t="s">
        <v>0</v>
      </c>
      <c r="P11179" s="197"/>
    </row>
    <row r="11180" spans="1:16" x14ac:dyDescent="0.25">
      <c r="A11180" s="218" t="s">
        <v>576</v>
      </c>
      <c r="B11180" s="197"/>
      <c r="C11180" s="218" t="s">
        <v>577</v>
      </c>
      <c r="D11180" s="197"/>
      <c r="E11180" s="197"/>
      <c r="F11180" s="197"/>
      <c r="G11180" s="197"/>
      <c r="H11180" s="197"/>
      <c r="I11180" s="219" t="s">
        <v>0</v>
      </c>
      <c r="J11180" s="197"/>
      <c r="K11180" s="219" t="s">
        <v>0</v>
      </c>
      <c r="L11180" s="197"/>
      <c r="M11180" s="219">
        <v>5136.08</v>
      </c>
      <c r="N11180" s="197"/>
      <c r="O11180" s="217" t="s">
        <v>0</v>
      </c>
      <c r="P11180" s="197"/>
    </row>
    <row r="11181" spans="1:16" x14ac:dyDescent="0.25">
      <c r="A11181" s="221" t="s">
        <v>582</v>
      </c>
      <c r="B11181" s="197"/>
      <c r="C11181" s="221" t="s">
        <v>583</v>
      </c>
      <c r="D11181" s="197"/>
      <c r="E11181" s="197"/>
      <c r="F11181" s="197"/>
      <c r="G11181" s="197"/>
      <c r="H11181" s="197"/>
      <c r="I11181" s="222">
        <v>2520</v>
      </c>
      <c r="J11181" s="197"/>
      <c r="K11181" s="222">
        <v>2520</v>
      </c>
      <c r="L11181" s="197"/>
      <c r="M11181" s="222">
        <v>802.46</v>
      </c>
      <c r="N11181" s="197"/>
      <c r="O11181" s="220">
        <v>31.84</v>
      </c>
      <c r="P11181" s="197"/>
    </row>
    <row r="11182" spans="1:16" x14ac:dyDescent="0.25">
      <c r="A11182" s="218" t="s">
        <v>584</v>
      </c>
      <c r="B11182" s="197"/>
      <c r="C11182" s="218" t="s">
        <v>585</v>
      </c>
      <c r="D11182" s="197"/>
      <c r="E11182" s="197"/>
      <c r="F11182" s="197"/>
      <c r="G11182" s="197"/>
      <c r="H11182" s="197"/>
      <c r="I11182" s="219" t="s">
        <v>0</v>
      </c>
      <c r="J11182" s="197"/>
      <c r="K11182" s="219" t="s">
        <v>0</v>
      </c>
      <c r="L11182" s="197"/>
      <c r="M11182" s="219">
        <v>802.46</v>
      </c>
      <c r="N11182" s="197"/>
      <c r="O11182" s="217" t="s">
        <v>0</v>
      </c>
      <c r="P11182" s="197"/>
    </row>
    <row r="11183" spans="1:16" x14ac:dyDescent="0.25">
      <c r="A11183" s="205" t="s">
        <v>242</v>
      </c>
      <c r="B11183" s="197"/>
      <c r="C11183" s="197"/>
      <c r="D11183" s="197"/>
      <c r="E11183" s="197"/>
      <c r="F11183" s="197"/>
      <c r="G11183" s="197"/>
      <c r="H11183" s="197"/>
      <c r="I11183" s="206">
        <v>7491</v>
      </c>
      <c r="J11183" s="197"/>
      <c r="K11183" s="206">
        <v>7491</v>
      </c>
      <c r="L11183" s="197"/>
      <c r="M11183" s="206">
        <v>0</v>
      </c>
      <c r="N11183" s="197"/>
      <c r="O11183" s="207">
        <v>0</v>
      </c>
      <c r="P11183" s="197"/>
    </row>
    <row r="11184" spans="1:16" x14ac:dyDescent="0.25">
      <c r="A11184" s="205" t="s">
        <v>2086</v>
      </c>
      <c r="B11184" s="197"/>
      <c r="C11184" s="197"/>
      <c r="D11184" s="197"/>
      <c r="E11184" s="197"/>
      <c r="F11184" s="197"/>
      <c r="G11184" s="197"/>
      <c r="H11184" s="197"/>
      <c r="I11184" s="206">
        <v>7491</v>
      </c>
      <c r="J11184" s="197"/>
      <c r="K11184" s="206">
        <v>7491</v>
      </c>
      <c r="L11184" s="197"/>
      <c r="M11184" s="206">
        <v>0</v>
      </c>
      <c r="N11184" s="197"/>
      <c r="O11184" s="207">
        <v>0</v>
      </c>
      <c r="P11184" s="197"/>
    </row>
    <row r="11185" spans="1:16" x14ac:dyDescent="0.25">
      <c r="A11185" s="221" t="s">
        <v>572</v>
      </c>
      <c r="B11185" s="197"/>
      <c r="C11185" s="221" t="s">
        <v>573</v>
      </c>
      <c r="D11185" s="197"/>
      <c r="E11185" s="197"/>
      <c r="F11185" s="197"/>
      <c r="G11185" s="197"/>
      <c r="H11185" s="197"/>
      <c r="I11185" s="222">
        <v>7291</v>
      </c>
      <c r="J11185" s="197"/>
      <c r="K11185" s="222">
        <v>7291</v>
      </c>
      <c r="L11185" s="197"/>
      <c r="M11185" s="222">
        <v>0</v>
      </c>
      <c r="N11185" s="197"/>
      <c r="O11185" s="220">
        <v>0</v>
      </c>
      <c r="P11185" s="197"/>
    </row>
    <row r="11186" spans="1:16" x14ac:dyDescent="0.25">
      <c r="A11186" s="221" t="s">
        <v>582</v>
      </c>
      <c r="B11186" s="197"/>
      <c r="C11186" s="221" t="s">
        <v>583</v>
      </c>
      <c r="D11186" s="197"/>
      <c r="E11186" s="197"/>
      <c r="F11186" s="197"/>
      <c r="G11186" s="197"/>
      <c r="H11186" s="197"/>
      <c r="I11186" s="222">
        <v>200</v>
      </c>
      <c r="J11186" s="197"/>
      <c r="K11186" s="222">
        <v>200</v>
      </c>
      <c r="L11186" s="197"/>
      <c r="M11186" s="222">
        <v>0</v>
      </c>
      <c r="N11186" s="197"/>
      <c r="O11186" s="220">
        <v>0</v>
      </c>
      <c r="P11186" s="197"/>
    </row>
    <row r="11187" spans="1:16" x14ac:dyDescent="0.25">
      <c r="A11187" s="205" t="s">
        <v>243</v>
      </c>
      <c r="B11187" s="197"/>
      <c r="C11187" s="197"/>
      <c r="D11187" s="197"/>
      <c r="E11187" s="197"/>
      <c r="F11187" s="197"/>
      <c r="G11187" s="197"/>
      <c r="H11187" s="197"/>
      <c r="I11187" s="206">
        <v>313912.45</v>
      </c>
      <c r="J11187" s="197"/>
      <c r="K11187" s="206">
        <v>313912.45</v>
      </c>
      <c r="L11187" s="197"/>
      <c r="M11187" s="206">
        <v>299381.67</v>
      </c>
      <c r="N11187" s="197"/>
      <c r="O11187" s="207">
        <v>95.37</v>
      </c>
      <c r="P11187" s="197"/>
    </row>
    <row r="11188" spans="1:16" x14ac:dyDescent="0.25">
      <c r="A11188" s="205" t="s">
        <v>2092</v>
      </c>
      <c r="B11188" s="197"/>
      <c r="C11188" s="197"/>
      <c r="D11188" s="197"/>
      <c r="E11188" s="197"/>
      <c r="F11188" s="197"/>
      <c r="G11188" s="197"/>
      <c r="H11188" s="197"/>
      <c r="I11188" s="206">
        <v>313912.45</v>
      </c>
      <c r="J11188" s="197"/>
      <c r="K11188" s="206">
        <v>313912.45</v>
      </c>
      <c r="L11188" s="197"/>
      <c r="M11188" s="206">
        <v>299381.67</v>
      </c>
      <c r="N11188" s="197"/>
      <c r="O11188" s="207">
        <v>95.37</v>
      </c>
      <c r="P11188" s="197"/>
    </row>
    <row r="11189" spans="1:16" x14ac:dyDescent="0.25">
      <c r="A11189" s="221" t="s">
        <v>572</v>
      </c>
      <c r="B11189" s="197"/>
      <c r="C11189" s="221" t="s">
        <v>573</v>
      </c>
      <c r="D11189" s="197"/>
      <c r="E11189" s="197"/>
      <c r="F11189" s="197"/>
      <c r="G11189" s="197"/>
      <c r="H11189" s="197"/>
      <c r="I11189" s="222">
        <v>306417.45</v>
      </c>
      <c r="J11189" s="197"/>
      <c r="K11189" s="222">
        <v>306417.45</v>
      </c>
      <c r="L11189" s="197"/>
      <c r="M11189" s="222">
        <v>298551.11</v>
      </c>
      <c r="N11189" s="197"/>
      <c r="O11189" s="220">
        <v>97.43</v>
      </c>
      <c r="P11189" s="197"/>
    </row>
    <row r="11190" spans="1:16" x14ac:dyDescent="0.25">
      <c r="A11190" s="218" t="s">
        <v>574</v>
      </c>
      <c r="B11190" s="197"/>
      <c r="C11190" s="218" t="s">
        <v>575</v>
      </c>
      <c r="D11190" s="197"/>
      <c r="E11190" s="197"/>
      <c r="F11190" s="197"/>
      <c r="G11190" s="197"/>
      <c r="H11190" s="197"/>
      <c r="I11190" s="219" t="s">
        <v>0</v>
      </c>
      <c r="J11190" s="197"/>
      <c r="K11190" s="219" t="s">
        <v>0</v>
      </c>
      <c r="L11190" s="197"/>
      <c r="M11190" s="219">
        <v>245050.17</v>
      </c>
      <c r="N11190" s="197"/>
      <c r="O11190" s="217" t="s">
        <v>0</v>
      </c>
      <c r="P11190" s="197"/>
    </row>
    <row r="11191" spans="1:16" x14ac:dyDescent="0.25">
      <c r="A11191" s="218" t="s">
        <v>580</v>
      </c>
      <c r="B11191" s="197"/>
      <c r="C11191" s="218" t="s">
        <v>581</v>
      </c>
      <c r="D11191" s="197"/>
      <c r="E11191" s="197"/>
      <c r="F11191" s="197"/>
      <c r="G11191" s="197"/>
      <c r="H11191" s="197"/>
      <c r="I11191" s="219" t="s">
        <v>0</v>
      </c>
      <c r="J11191" s="197"/>
      <c r="K11191" s="219" t="s">
        <v>0</v>
      </c>
      <c r="L11191" s="197"/>
      <c r="M11191" s="219">
        <v>13235.1</v>
      </c>
      <c r="N11191" s="197"/>
      <c r="O11191" s="217" t="s">
        <v>0</v>
      </c>
      <c r="P11191" s="197"/>
    </row>
    <row r="11192" spans="1:16" x14ac:dyDescent="0.25">
      <c r="A11192" s="218" t="s">
        <v>576</v>
      </c>
      <c r="B11192" s="197"/>
      <c r="C11192" s="218" t="s">
        <v>577</v>
      </c>
      <c r="D11192" s="197"/>
      <c r="E11192" s="197"/>
      <c r="F11192" s="197"/>
      <c r="G11192" s="197"/>
      <c r="H11192" s="197"/>
      <c r="I11192" s="219" t="s">
        <v>0</v>
      </c>
      <c r="J11192" s="197"/>
      <c r="K11192" s="219" t="s">
        <v>0</v>
      </c>
      <c r="L11192" s="197"/>
      <c r="M11192" s="219">
        <v>40265.839999999997</v>
      </c>
      <c r="N11192" s="197"/>
      <c r="O11192" s="217" t="s">
        <v>0</v>
      </c>
      <c r="P11192" s="197"/>
    </row>
    <row r="11193" spans="1:16" x14ac:dyDescent="0.25">
      <c r="A11193" s="221" t="s">
        <v>582</v>
      </c>
      <c r="B11193" s="197"/>
      <c r="C11193" s="221" t="s">
        <v>583</v>
      </c>
      <c r="D11193" s="197"/>
      <c r="E11193" s="197"/>
      <c r="F11193" s="197"/>
      <c r="G11193" s="197"/>
      <c r="H11193" s="197"/>
      <c r="I11193" s="222">
        <v>7495</v>
      </c>
      <c r="J11193" s="197"/>
      <c r="K11193" s="222">
        <v>7495</v>
      </c>
      <c r="L11193" s="197"/>
      <c r="M11193" s="222">
        <v>830.56</v>
      </c>
      <c r="N11193" s="197"/>
      <c r="O11193" s="220">
        <v>11.08</v>
      </c>
      <c r="P11193" s="197"/>
    </row>
    <row r="11194" spans="1:16" x14ac:dyDescent="0.25">
      <c r="A11194" s="218" t="s">
        <v>584</v>
      </c>
      <c r="B11194" s="197"/>
      <c r="C11194" s="218" t="s">
        <v>585</v>
      </c>
      <c r="D11194" s="197"/>
      <c r="E11194" s="197"/>
      <c r="F11194" s="197"/>
      <c r="G11194" s="197"/>
      <c r="H11194" s="197"/>
      <c r="I11194" s="219" t="s">
        <v>0</v>
      </c>
      <c r="J11194" s="197"/>
      <c r="K11194" s="219" t="s">
        <v>0</v>
      </c>
      <c r="L11194" s="197"/>
      <c r="M11194" s="219">
        <v>830.56</v>
      </c>
      <c r="N11194" s="197"/>
      <c r="O11194" s="217" t="s">
        <v>0</v>
      </c>
      <c r="P11194" s="197"/>
    </row>
    <row r="11195" spans="1:16" x14ac:dyDescent="0.25">
      <c r="A11195" s="212" t="s">
        <v>1545</v>
      </c>
      <c r="B11195" s="197"/>
      <c r="C11195" s="212" t="s">
        <v>1546</v>
      </c>
      <c r="D11195" s="197"/>
      <c r="E11195" s="197"/>
      <c r="F11195" s="197"/>
      <c r="G11195" s="197"/>
      <c r="H11195" s="197"/>
      <c r="I11195" s="213">
        <v>16207</v>
      </c>
      <c r="J11195" s="197"/>
      <c r="K11195" s="213">
        <v>16207</v>
      </c>
      <c r="L11195" s="197"/>
      <c r="M11195" s="213">
        <v>1365.74</v>
      </c>
      <c r="N11195" s="197"/>
      <c r="O11195" s="214">
        <v>8.43</v>
      </c>
      <c r="P11195" s="197"/>
    </row>
    <row r="11196" spans="1:16" x14ac:dyDescent="0.25">
      <c r="A11196" s="205" t="s">
        <v>243</v>
      </c>
      <c r="B11196" s="197"/>
      <c r="C11196" s="197"/>
      <c r="D11196" s="197"/>
      <c r="E11196" s="197"/>
      <c r="F11196" s="197"/>
      <c r="G11196" s="197"/>
      <c r="H11196" s="197"/>
      <c r="I11196" s="206">
        <v>16207</v>
      </c>
      <c r="J11196" s="197"/>
      <c r="K11196" s="206">
        <v>16207</v>
      </c>
      <c r="L11196" s="197"/>
      <c r="M11196" s="206">
        <v>1365.74</v>
      </c>
      <c r="N11196" s="197"/>
      <c r="O11196" s="207">
        <v>8.43</v>
      </c>
      <c r="P11196" s="197"/>
    </row>
    <row r="11197" spans="1:16" x14ac:dyDescent="0.25">
      <c r="A11197" s="205" t="s">
        <v>2090</v>
      </c>
      <c r="B11197" s="197"/>
      <c r="C11197" s="197"/>
      <c r="D11197" s="197"/>
      <c r="E11197" s="197"/>
      <c r="F11197" s="197"/>
      <c r="G11197" s="197"/>
      <c r="H11197" s="197"/>
      <c r="I11197" s="206">
        <v>1000</v>
      </c>
      <c r="J11197" s="197"/>
      <c r="K11197" s="206">
        <v>1000</v>
      </c>
      <c r="L11197" s="197"/>
      <c r="M11197" s="206">
        <v>0</v>
      </c>
      <c r="N11197" s="197"/>
      <c r="O11197" s="207">
        <v>0</v>
      </c>
      <c r="P11197" s="197"/>
    </row>
    <row r="11198" spans="1:16" x14ac:dyDescent="0.25">
      <c r="A11198" s="221" t="s">
        <v>582</v>
      </c>
      <c r="B11198" s="197"/>
      <c r="C11198" s="221" t="s">
        <v>583</v>
      </c>
      <c r="D11198" s="197"/>
      <c r="E11198" s="197"/>
      <c r="F11198" s="197"/>
      <c r="G11198" s="197"/>
      <c r="H11198" s="197"/>
      <c r="I11198" s="222">
        <v>1000</v>
      </c>
      <c r="J11198" s="197"/>
      <c r="K11198" s="222">
        <v>1000</v>
      </c>
      <c r="L11198" s="197"/>
      <c r="M11198" s="222">
        <v>0</v>
      </c>
      <c r="N11198" s="197"/>
      <c r="O11198" s="220">
        <v>0</v>
      </c>
      <c r="P11198" s="197"/>
    </row>
    <row r="11199" spans="1:16" x14ac:dyDescent="0.25">
      <c r="A11199" s="205" t="s">
        <v>2092</v>
      </c>
      <c r="B11199" s="197"/>
      <c r="C11199" s="197"/>
      <c r="D11199" s="197"/>
      <c r="E11199" s="197"/>
      <c r="F11199" s="197"/>
      <c r="G11199" s="197"/>
      <c r="H11199" s="197"/>
      <c r="I11199" s="206">
        <v>15207</v>
      </c>
      <c r="J11199" s="197"/>
      <c r="K11199" s="206">
        <v>15207</v>
      </c>
      <c r="L11199" s="197"/>
      <c r="M11199" s="206">
        <v>1365.74</v>
      </c>
      <c r="N11199" s="197"/>
      <c r="O11199" s="207">
        <v>8.98</v>
      </c>
      <c r="P11199" s="197"/>
    </row>
    <row r="11200" spans="1:16" x14ac:dyDescent="0.25">
      <c r="A11200" s="221" t="s">
        <v>582</v>
      </c>
      <c r="B11200" s="197"/>
      <c r="C11200" s="221" t="s">
        <v>583</v>
      </c>
      <c r="D11200" s="197"/>
      <c r="E11200" s="197"/>
      <c r="F11200" s="197"/>
      <c r="G11200" s="197"/>
      <c r="H11200" s="197"/>
      <c r="I11200" s="222">
        <v>15207</v>
      </c>
      <c r="J11200" s="197"/>
      <c r="K11200" s="222">
        <v>15207</v>
      </c>
      <c r="L11200" s="197"/>
      <c r="M11200" s="222">
        <v>1365.74</v>
      </c>
      <c r="N11200" s="197"/>
      <c r="O11200" s="220">
        <v>8.98</v>
      </c>
      <c r="P11200" s="197"/>
    </row>
    <row r="11201" spans="1:16" x14ac:dyDescent="0.25">
      <c r="A11201" s="218" t="s">
        <v>616</v>
      </c>
      <c r="B11201" s="197"/>
      <c r="C11201" s="218" t="s">
        <v>617</v>
      </c>
      <c r="D11201" s="197"/>
      <c r="E11201" s="197"/>
      <c r="F11201" s="197"/>
      <c r="G11201" s="197"/>
      <c r="H11201" s="197"/>
      <c r="I11201" s="219" t="s">
        <v>0</v>
      </c>
      <c r="J11201" s="197"/>
      <c r="K11201" s="219" t="s">
        <v>0</v>
      </c>
      <c r="L11201" s="197"/>
      <c r="M11201" s="219">
        <v>1365.74</v>
      </c>
      <c r="N11201" s="197"/>
      <c r="O11201" s="217" t="s">
        <v>0</v>
      </c>
      <c r="P11201" s="197"/>
    </row>
    <row r="11202" spans="1:16" x14ac:dyDescent="0.25">
      <c r="A11202" s="212" t="s">
        <v>1547</v>
      </c>
      <c r="B11202" s="197"/>
      <c r="C11202" s="212" t="s">
        <v>1548</v>
      </c>
      <c r="D11202" s="197"/>
      <c r="E11202" s="197"/>
      <c r="F11202" s="197"/>
      <c r="G11202" s="197"/>
      <c r="H11202" s="197"/>
      <c r="I11202" s="213">
        <v>45000</v>
      </c>
      <c r="J11202" s="197"/>
      <c r="K11202" s="213">
        <v>45000</v>
      </c>
      <c r="L11202" s="197"/>
      <c r="M11202" s="213">
        <v>41802.11</v>
      </c>
      <c r="N11202" s="197"/>
      <c r="O11202" s="214">
        <v>92.89</v>
      </c>
      <c r="P11202" s="197"/>
    </row>
    <row r="11203" spans="1:16" x14ac:dyDescent="0.25">
      <c r="A11203" s="205" t="s">
        <v>243</v>
      </c>
      <c r="B11203" s="197"/>
      <c r="C11203" s="197"/>
      <c r="D11203" s="197"/>
      <c r="E11203" s="197"/>
      <c r="F11203" s="197"/>
      <c r="G11203" s="197"/>
      <c r="H11203" s="197"/>
      <c r="I11203" s="206">
        <v>45000</v>
      </c>
      <c r="J11203" s="197"/>
      <c r="K11203" s="206">
        <v>45000</v>
      </c>
      <c r="L11203" s="197"/>
      <c r="M11203" s="206">
        <v>41802.11</v>
      </c>
      <c r="N11203" s="197"/>
      <c r="O11203" s="207">
        <v>92.89</v>
      </c>
      <c r="P11203" s="197"/>
    </row>
    <row r="11204" spans="1:16" x14ac:dyDescent="0.25">
      <c r="A11204" s="205" t="s">
        <v>2090</v>
      </c>
      <c r="B11204" s="197"/>
      <c r="C11204" s="197"/>
      <c r="D11204" s="197"/>
      <c r="E11204" s="197"/>
      <c r="F11204" s="197"/>
      <c r="G11204" s="197"/>
      <c r="H11204" s="197"/>
      <c r="I11204" s="206">
        <v>45000</v>
      </c>
      <c r="J11204" s="197"/>
      <c r="K11204" s="206">
        <v>45000</v>
      </c>
      <c r="L11204" s="197"/>
      <c r="M11204" s="206">
        <v>41802.11</v>
      </c>
      <c r="N11204" s="197"/>
      <c r="O11204" s="207">
        <v>92.89</v>
      </c>
      <c r="P11204" s="197"/>
    </row>
    <row r="11205" spans="1:16" x14ac:dyDescent="0.25">
      <c r="A11205" s="221" t="s">
        <v>592</v>
      </c>
      <c r="B11205" s="197"/>
      <c r="C11205" s="221" t="s">
        <v>593</v>
      </c>
      <c r="D11205" s="197"/>
      <c r="E11205" s="197"/>
      <c r="F11205" s="197"/>
      <c r="G11205" s="197"/>
      <c r="H11205" s="197"/>
      <c r="I11205" s="222">
        <v>15000</v>
      </c>
      <c r="J11205" s="197"/>
      <c r="K11205" s="222">
        <v>15000</v>
      </c>
      <c r="L11205" s="197"/>
      <c r="M11205" s="222">
        <v>24672.01</v>
      </c>
      <c r="N11205" s="197"/>
      <c r="O11205" s="220">
        <v>164.48</v>
      </c>
      <c r="P11205" s="197"/>
    </row>
    <row r="11206" spans="1:16" x14ac:dyDescent="0.25">
      <c r="A11206" s="218" t="s">
        <v>1369</v>
      </c>
      <c r="B11206" s="197"/>
      <c r="C11206" s="218" t="s">
        <v>1370</v>
      </c>
      <c r="D11206" s="197"/>
      <c r="E11206" s="197"/>
      <c r="F11206" s="197"/>
      <c r="G11206" s="197"/>
      <c r="H11206" s="197"/>
      <c r="I11206" s="219" t="s">
        <v>0</v>
      </c>
      <c r="J11206" s="197"/>
      <c r="K11206" s="219" t="s">
        <v>0</v>
      </c>
      <c r="L11206" s="197"/>
      <c r="M11206" s="219">
        <v>24672.01</v>
      </c>
      <c r="N11206" s="197"/>
      <c r="O11206" s="217" t="s">
        <v>0</v>
      </c>
      <c r="P11206" s="197"/>
    </row>
    <row r="11207" spans="1:16" x14ac:dyDescent="0.25">
      <c r="A11207" s="221" t="s">
        <v>658</v>
      </c>
      <c r="B11207" s="197"/>
      <c r="C11207" s="221" t="s">
        <v>659</v>
      </c>
      <c r="D11207" s="197"/>
      <c r="E11207" s="197"/>
      <c r="F11207" s="197"/>
      <c r="G11207" s="197"/>
      <c r="H11207" s="197"/>
      <c r="I11207" s="222">
        <v>30000</v>
      </c>
      <c r="J11207" s="197"/>
      <c r="K11207" s="222">
        <v>30000</v>
      </c>
      <c r="L11207" s="197"/>
      <c r="M11207" s="222">
        <v>17130.099999999999</v>
      </c>
      <c r="N11207" s="197"/>
      <c r="O11207" s="220">
        <v>57.1</v>
      </c>
      <c r="P11207" s="197"/>
    </row>
    <row r="11208" spans="1:16" x14ac:dyDescent="0.25">
      <c r="A11208" s="218" t="s">
        <v>969</v>
      </c>
      <c r="B11208" s="197"/>
      <c r="C11208" s="218" t="s">
        <v>970</v>
      </c>
      <c r="D11208" s="197"/>
      <c r="E11208" s="197"/>
      <c r="F11208" s="197"/>
      <c r="G11208" s="197"/>
      <c r="H11208" s="197"/>
      <c r="I11208" s="219" t="s">
        <v>0</v>
      </c>
      <c r="J11208" s="197"/>
      <c r="K11208" s="219" t="s">
        <v>0</v>
      </c>
      <c r="L11208" s="197"/>
      <c r="M11208" s="219">
        <v>17130.099999999999</v>
      </c>
      <c r="N11208" s="197"/>
      <c r="O11208" s="217" t="s">
        <v>0</v>
      </c>
      <c r="P11208" s="197"/>
    </row>
    <row r="11209" spans="1:16" x14ac:dyDescent="0.25">
      <c r="A11209" s="212" t="s">
        <v>1645</v>
      </c>
      <c r="B11209" s="197"/>
      <c r="C11209" s="212" t="s">
        <v>1646</v>
      </c>
      <c r="D11209" s="197"/>
      <c r="E11209" s="197"/>
      <c r="F11209" s="197"/>
      <c r="G11209" s="197"/>
      <c r="H11209" s="197"/>
      <c r="I11209" s="213">
        <v>17600</v>
      </c>
      <c r="J11209" s="197"/>
      <c r="K11209" s="213">
        <v>17600</v>
      </c>
      <c r="L11209" s="197"/>
      <c r="M11209" s="213">
        <v>20371.14</v>
      </c>
      <c r="N11209" s="197"/>
      <c r="O11209" s="214">
        <v>115.75</v>
      </c>
      <c r="P11209" s="197"/>
    </row>
    <row r="11210" spans="1:16" x14ac:dyDescent="0.25">
      <c r="A11210" s="205" t="s">
        <v>242</v>
      </c>
      <c r="B11210" s="197"/>
      <c r="C11210" s="197"/>
      <c r="D11210" s="197"/>
      <c r="E11210" s="197"/>
      <c r="F11210" s="197"/>
      <c r="G11210" s="197"/>
      <c r="H11210" s="197"/>
      <c r="I11210" s="206">
        <v>17600</v>
      </c>
      <c r="J11210" s="197"/>
      <c r="K11210" s="206">
        <v>17600</v>
      </c>
      <c r="L11210" s="197"/>
      <c r="M11210" s="206">
        <v>20371.14</v>
      </c>
      <c r="N11210" s="197"/>
      <c r="O11210" s="207">
        <v>115.75</v>
      </c>
      <c r="P11210" s="197"/>
    </row>
    <row r="11211" spans="1:16" x14ac:dyDescent="0.25">
      <c r="A11211" s="205" t="s">
        <v>2086</v>
      </c>
      <c r="B11211" s="197"/>
      <c r="C11211" s="197"/>
      <c r="D11211" s="197"/>
      <c r="E11211" s="197"/>
      <c r="F11211" s="197"/>
      <c r="G11211" s="197"/>
      <c r="H11211" s="197"/>
      <c r="I11211" s="206">
        <v>17600</v>
      </c>
      <c r="J11211" s="197"/>
      <c r="K11211" s="206">
        <v>17600</v>
      </c>
      <c r="L11211" s="197"/>
      <c r="M11211" s="206">
        <v>20371.14</v>
      </c>
      <c r="N11211" s="197"/>
      <c r="O11211" s="207">
        <v>115.75</v>
      </c>
      <c r="P11211" s="197"/>
    </row>
    <row r="11212" spans="1:16" x14ac:dyDescent="0.25">
      <c r="A11212" s="221" t="s">
        <v>582</v>
      </c>
      <c r="B11212" s="197"/>
      <c r="C11212" s="221" t="s">
        <v>583</v>
      </c>
      <c r="D11212" s="197"/>
      <c r="E11212" s="197"/>
      <c r="F11212" s="197"/>
      <c r="G11212" s="197"/>
      <c r="H11212" s="197"/>
      <c r="I11212" s="222">
        <v>17600</v>
      </c>
      <c r="J11212" s="197"/>
      <c r="K11212" s="222">
        <v>17600</v>
      </c>
      <c r="L11212" s="197"/>
      <c r="M11212" s="222">
        <v>20371.14</v>
      </c>
      <c r="N11212" s="197"/>
      <c r="O11212" s="220">
        <v>115.75</v>
      </c>
      <c r="P11212" s="197"/>
    </row>
    <row r="11213" spans="1:16" x14ac:dyDescent="0.25">
      <c r="A11213" s="218" t="s">
        <v>774</v>
      </c>
      <c r="B11213" s="197"/>
      <c r="C11213" s="218" t="s">
        <v>775</v>
      </c>
      <c r="D11213" s="197"/>
      <c r="E11213" s="197"/>
      <c r="F11213" s="197"/>
      <c r="G11213" s="197"/>
      <c r="H11213" s="197"/>
      <c r="I11213" s="219" t="s">
        <v>0</v>
      </c>
      <c r="J11213" s="197"/>
      <c r="K11213" s="219" t="s">
        <v>0</v>
      </c>
      <c r="L11213" s="197"/>
      <c r="M11213" s="219">
        <v>467.33</v>
      </c>
      <c r="N11213" s="197"/>
      <c r="O11213" s="217" t="s">
        <v>0</v>
      </c>
      <c r="P11213" s="197"/>
    </row>
    <row r="11214" spans="1:16" x14ac:dyDescent="0.25">
      <c r="A11214" s="218" t="s">
        <v>616</v>
      </c>
      <c r="B11214" s="197"/>
      <c r="C11214" s="218" t="s">
        <v>617</v>
      </c>
      <c r="D11214" s="197"/>
      <c r="E11214" s="197"/>
      <c r="F11214" s="197"/>
      <c r="G11214" s="197"/>
      <c r="H11214" s="197"/>
      <c r="I11214" s="219" t="s">
        <v>0</v>
      </c>
      <c r="J11214" s="197"/>
      <c r="K11214" s="219" t="s">
        <v>0</v>
      </c>
      <c r="L11214" s="197"/>
      <c r="M11214" s="219">
        <v>19903.810000000001</v>
      </c>
      <c r="N11214" s="197"/>
      <c r="O11214" s="217" t="s">
        <v>0</v>
      </c>
      <c r="P11214" s="197"/>
    </row>
    <row r="11215" spans="1:16" x14ac:dyDescent="0.25">
      <c r="A11215" s="212" t="s">
        <v>1585</v>
      </c>
      <c r="B11215" s="197"/>
      <c r="C11215" s="212" t="s">
        <v>1586</v>
      </c>
      <c r="D11215" s="197"/>
      <c r="E11215" s="197"/>
      <c r="F11215" s="197"/>
      <c r="G11215" s="197"/>
      <c r="H11215" s="197"/>
      <c r="I11215" s="213">
        <v>2620</v>
      </c>
      <c r="J11215" s="197"/>
      <c r="K11215" s="213">
        <v>2620</v>
      </c>
      <c r="L11215" s="197"/>
      <c r="M11215" s="213">
        <v>0</v>
      </c>
      <c r="N11215" s="197"/>
      <c r="O11215" s="214">
        <v>0</v>
      </c>
      <c r="P11215" s="197"/>
    </row>
    <row r="11216" spans="1:16" x14ac:dyDescent="0.25">
      <c r="A11216" s="205" t="s">
        <v>243</v>
      </c>
      <c r="B11216" s="197"/>
      <c r="C11216" s="197"/>
      <c r="D11216" s="197"/>
      <c r="E11216" s="197"/>
      <c r="F11216" s="197"/>
      <c r="G11216" s="197"/>
      <c r="H11216" s="197"/>
      <c r="I11216" s="206">
        <v>2620</v>
      </c>
      <c r="J11216" s="197"/>
      <c r="K11216" s="206">
        <v>2620</v>
      </c>
      <c r="L11216" s="197"/>
      <c r="M11216" s="206">
        <v>0</v>
      </c>
      <c r="N11216" s="197"/>
      <c r="O11216" s="207">
        <v>0</v>
      </c>
      <c r="P11216" s="197"/>
    </row>
    <row r="11217" spans="1:16" x14ac:dyDescent="0.25">
      <c r="A11217" s="205" t="s">
        <v>2090</v>
      </c>
      <c r="B11217" s="197"/>
      <c r="C11217" s="197"/>
      <c r="D11217" s="197"/>
      <c r="E11217" s="197"/>
      <c r="F11217" s="197"/>
      <c r="G11217" s="197"/>
      <c r="H11217" s="197"/>
      <c r="I11217" s="206">
        <v>2620</v>
      </c>
      <c r="J11217" s="197"/>
      <c r="K11217" s="206">
        <v>2620</v>
      </c>
      <c r="L11217" s="197"/>
      <c r="M11217" s="206">
        <v>0</v>
      </c>
      <c r="N11217" s="197"/>
      <c r="O11217" s="207">
        <v>0</v>
      </c>
      <c r="P11217" s="197"/>
    </row>
    <row r="11218" spans="1:16" x14ac:dyDescent="0.25">
      <c r="A11218" s="221" t="s">
        <v>582</v>
      </c>
      <c r="B11218" s="197"/>
      <c r="C11218" s="221" t="s">
        <v>583</v>
      </c>
      <c r="D11218" s="197"/>
      <c r="E11218" s="197"/>
      <c r="F11218" s="197"/>
      <c r="G11218" s="197"/>
      <c r="H11218" s="197"/>
      <c r="I11218" s="222">
        <v>2620</v>
      </c>
      <c r="J11218" s="197"/>
      <c r="K11218" s="222">
        <v>2620</v>
      </c>
      <c r="L11218" s="197"/>
      <c r="M11218" s="222">
        <v>0</v>
      </c>
      <c r="N11218" s="197"/>
      <c r="O11218" s="220">
        <v>0</v>
      </c>
      <c r="P11218" s="197"/>
    </row>
    <row r="11219" spans="1:16" x14ac:dyDescent="0.25">
      <c r="A11219" s="212" t="s">
        <v>1591</v>
      </c>
      <c r="B11219" s="197"/>
      <c r="C11219" s="212" t="s">
        <v>1592</v>
      </c>
      <c r="D11219" s="197"/>
      <c r="E11219" s="197"/>
      <c r="F11219" s="197"/>
      <c r="G11219" s="197"/>
      <c r="H11219" s="197"/>
      <c r="I11219" s="213">
        <v>1500</v>
      </c>
      <c r="J11219" s="197"/>
      <c r="K11219" s="213">
        <v>1500</v>
      </c>
      <c r="L11219" s="197"/>
      <c r="M11219" s="213">
        <v>974.61</v>
      </c>
      <c r="N11219" s="197"/>
      <c r="O11219" s="214">
        <v>64.97</v>
      </c>
      <c r="P11219" s="197"/>
    </row>
    <row r="11220" spans="1:16" x14ac:dyDescent="0.25">
      <c r="A11220" s="205" t="s">
        <v>243</v>
      </c>
      <c r="B11220" s="197"/>
      <c r="C11220" s="197"/>
      <c r="D11220" s="197"/>
      <c r="E11220" s="197"/>
      <c r="F11220" s="197"/>
      <c r="G11220" s="197"/>
      <c r="H11220" s="197"/>
      <c r="I11220" s="206">
        <v>1500</v>
      </c>
      <c r="J11220" s="197"/>
      <c r="K11220" s="206">
        <v>1500</v>
      </c>
      <c r="L11220" s="197"/>
      <c r="M11220" s="206">
        <v>974.61</v>
      </c>
      <c r="N11220" s="197"/>
      <c r="O11220" s="207">
        <v>64.97</v>
      </c>
      <c r="P11220" s="197"/>
    </row>
    <row r="11221" spans="1:16" x14ac:dyDescent="0.25">
      <c r="A11221" s="205" t="s">
        <v>2090</v>
      </c>
      <c r="B11221" s="197"/>
      <c r="C11221" s="197"/>
      <c r="D11221" s="197"/>
      <c r="E11221" s="197"/>
      <c r="F11221" s="197"/>
      <c r="G11221" s="197"/>
      <c r="H11221" s="197"/>
      <c r="I11221" s="206">
        <v>1500</v>
      </c>
      <c r="J11221" s="197"/>
      <c r="K11221" s="206">
        <v>1500</v>
      </c>
      <c r="L11221" s="197"/>
      <c r="M11221" s="206">
        <v>974.61</v>
      </c>
      <c r="N11221" s="197"/>
      <c r="O11221" s="207">
        <v>64.97</v>
      </c>
      <c r="P11221" s="197"/>
    </row>
    <row r="11222" spans="1:16" x14ac:dyDescent="0.25">
      <c r="A11222" s="221" t="s">
        <v>592</v>
      </c>
      <c r="B11222" s="197"/>
      <c r="C11222" s="221" t="s">
        <v>593</v>
      </c>
      <c r="D11222" s="197"/>
      <c r="E11222" s="197"/>
      <c r="F11222" s="197"/>
      <c r="G11222" s="197"/>
      <c r="H11222" s="197"/>
      <c r="I11222" s="222">
        <v>1500</v>
      </c>
      <c r="J11222" s="197"/>
      <c r="K11222" s="222">
        <v>1500</v>
      </c>
      <c r="L11222" s="197"/>
      <c r="M11222" s="222">
        <v>974.61</v>
      </c>
      <c r="N11222" s="197"/>
      <c r="O11222" s="220">
        <v>64.97</v>
      </c>
      <c r="P11222" s="197"/>
    </row>
    <row r="11223" spans="1:16" x14ac:dyDescent="0.25">
      <c r="A11223" s="218" t="s">
        <v>1369</v>
      </c>
      <c r="B11223" s="197"/>
      <c r="C11223" s="218" t="s">
        <v>1370</v>
      </c>
      <c r="D11223" s="197"/>
      <c r="E11223" s="197"/>
      <c r="F11223" s="197"/>
      <c r="G11223" s="197"/>
      <c r="H11223" s="197"/>
      <c r="I11223" s="219" t="s">
        <v>0</v>
      </c>
      <c r="J11223" s="197"/>
      <c r="K11223" s="219" t="s">
        <v>0</v>
      </c>
      <c r="L11223" s="197"/>
      <c r="M11223" s="219">
        <v>974.61</v>
      </c>
      <c r="N11223" s="197"/>
      <c r="O11223" s="217" t="s">
        <v>0</v>
      </c>
      <c r="P11223" s="197"/>
    </row>
    <row r="11224" spans="1:16" x14ac:dyDescent="0.25">
      <c r="A11224" s="212" t="s">
        <v>1555</v>
      </c>
      <c r="B11224" s="197"/>
      <c r="C11224" s="212" t="s">
        <v>1556</v>
      </c>
      <c r="D11224" s="197"/>
      <c r="E11224" s="197"/>
      <c r="F11224" s="197"/>
      <c r="G11224" s="197"/>
      <c r="H11224" s="197"/>
      <c r="I11224" s="213">
        <v>0</v>
      </c>
      <c r="J11224" s="197"/>
      <c r="K11224" s="213">
        <v>0</v>
      </c>
      <c r="L11224" s="197"/>
      <c r="M11224" s="213">
        <v>250</v>
      </c>
      <c r="N11224" s="197"/>
      <c r="O11224" s="214" t="s">
        <v>0</v>
      </c>
      <c r="P11224" s="197"/>
    </row>
    <row r="11225" spans="1:16" x14ac:dyDescent="0.25">
      <c r="A11225" s="205" t="s">
        <v>243</v>
      </c>
      <c r="B11225" s="197"/>
      <c r="C11225" s="197"/>
      <c r="D11225" s="197"/>
      <c r="E11225" s="197"/>
      <c r="F11225" s="197"/>
      <c r="G11225" s="197"/>
      <c r="H11225" s="197"/>
      <c r="I11225" s="206">
        <v>0</v>
      </c>
      <c r="J11225" s="197"/>
      <c r="K11225" s="206">
        <v>0</v>
      </c>
      <c r="L11225" s="197"/>
      <c r="M11225" s="206">
        <v>250</v>
      </c>
      <c r="N11225" s="197"/>
      <c r="O11225" s="207" t="s">
        <v>0</v>
      </c>
      <c r="P11225" s="197"/>
    </row>
    <row r="11226" spans="1:16" x14ac:dyDescent="0.25">
      <c r="A11226" s="205" t="s">
        <v>2090</v>
      </c>
      <c r="B11226" s="197"/>
      <c r="C11226" s="197"/>
      <c r="D11226" s="197"/>
      <c r="E11226" s="197"/>
      <c r="F11226" s="197"/>
      <c r="G11226" s="197"/>
      <c r="H11226" s="197"/>
      <c r="I11226" s="206">
        <v>0</v>
      </c>
      <c r="J11226" s="197"/>
      <c r="K11226" s="206">
        <v>0</v>
      </c>
      <c r="L11226" s="197"/>
      <c r="M11226" s="206">
        <v>250</v>
      </c>
      <c r="N11226" s="197"/>
      <c r="O11226" s="207" t="s">
        <v>0</v>
      </c>
      <c r="P11226" s="197"/>
    </row>
    <row r="11227" spans="1:16" x14ac:dyDescent="0.25">
      <c r="A11227" s="221" t="s">
        <v>582</v>
      </c>
      <c r="B11227" s="197"/>
      <c r="C11227" s="221" t="s">
        <v>583</v>
      </c>
      <c r="D11227" s="197"/>
      <c r="E11227" s="197"/>
      <c r="F11227" s="197"/>
      <c r="G11227" s="197"/>
      <c r="H11227" s="197"/>
      <c r="I11227" s="222">
        <v>0</v>
      </c>
      <c r="J11227" s="197"/>
      <c r="K11227" s="222">
        <v>0</v>
      </c>
      <c r="L11227" s="197"/>
      <c r="M11227" s="222">
        <v>250</v>
      </c>
      <c r="N11227" s="197"/>
      <c r="O11227" s="220" t="s">
        <v>0</v>
      </c>
      <c r="P11227" s="197"/>
    </row>
    <row r="11228" spans="1:16" x14ac:dyDescent="0.25">
      <c r="A11228" s="218" t="s">
        <v>790</v>
      </c>
      <c r="B11228" s="197"/>
      <c r="C11228" s="218" t="s">
        <v>791</v>
      </c>
      <c r="D11228" s="197"/>
      <c r="E11228" s="197"/>
      <c r="F11228" s="197"/>
      <c r="G11228" s="197"/>
      <c r="H11228" s="197"/>
      <c r="I11228" s="219" t="s">
        <v>0</v>
      </c>
      <c r="J11228" s="197"/>
      <c r="K11228" s="219" t="s">
        <v>0</v>
      </c>
      <c r="L11228" s="197"/>
      <c r="M11228" s="219">
        <v>250</v>
      </c>
      <c r="N11228" s="197"/>
      <c r="O11228" s="217" t="s">
        <v>0</v>
      </c>
      <c r="P11228" s="197"/>
    </row>
    <row r="11229" spans="1:16" x14ac:dyDescent="0.25">
      <c r="A11229" s="212" t="s">
        <v>1559</v>
      </c>
      <c r="B11229" s="197"/>
      <c r="C11229" s="212" t="s">
        <v>908</v>
      </c>
      <c r="D11229" s="197"/>
      <c r="E11229" s="197"/>
      <c r="F11229" s="197"/>
      <c r="G11229" s="197"/>
      <c r="H11229" s="197"/>
      <c r="I11229" s="213">
        <v>1300</v>
      </c>
      <c r="J11229" s="197"/>
      <c r="K11229" s="213">
        <v>1300</v>
      </c>
      <c r="L11229" s="197"/>
      <c r="M11229" s="213">
        <v>1300</v>
      </c>
      <c r="N11229" s="197"/>
      <c r="O11229" s="214">
        <v>100</v>
      </c>
      <c r="P11229" s="197"/>
    </row>
    <row r="11230" spans="1:16" x14ac:dyDescent="0.25">
      <c r="A11230" s="205" t="s">
        <v>240</v>
      </c>
      <c r="B11230" s="197"/>
      <c r="C11230" s="197"/>
      <c r="D11230" s="197"/>
      <c r="E11230" s="197"/>
      <c r="F11230" s="197"/>
      <c r="G11230" s="197"/>
      <c r="H11230" s="197"/>
      <c r="I11230" s="206">
        <v>1300</v>
      </c>
      <c r="J11230" s="197"/>
      <c r="K11230" s="206">
        <v>1300</v>
      </c>
      <c r="L11230" s="197"/>
      <c r="M11230" s="206">
        <v>1300</v>
      </c>
      <c r="N11230" s="197"/>
      <c r="O11230" s="207">
        <v>100</v>
      </c>
      <c r="P11230" s="197"/>
    </row>
    <row r="11231" spans="1:16" x14ac:dyDescent="0.25">
      <c r="A11231" s="205" t="s">
        <v>2076</v>
      </c>
      <c r="B11231" s="197"/>
      <c r="C11231" s="197"/>
      <c r="D11231" s="197"/>
      <c r="E11231" s="197"/>
      <c r="F11231" s="197"/>
      <c r="G11231" s="197"/>
      <c r="H11231" s="197"/>
      <c r="I11231" s="206">
        <v>1300</v>
      </c>
      <c r="J11231" s="197"/>
      <c r="K11231" s="206">
        <v>1300</v>
      </c>
      <c r="L11231" s="197"/>
      <c r="M11231" s="206">
        <v>1300</v>
      </c>
      <c r="N11231" s="197"/>
      <c r="O11231" s="207">
        <v>100</v>
      </c>
      <c r="P11231" s="197"/>
    </row>
    <row r="11232" spans="1:16" x14ac:dyDescent="0.25">
      <c r="A11232" s="221" t="s">
        <v>582</v>
      </c>
      <c r="B11232" s="197"/>
      <c r="C11232" s="221" t="s">
        <v>583</v>
      </c>
      <c r="D11232" s="197"/>
      <c r="E11232" s="197"/>
      <c r="F11232" s="197"/>
      <c r="G11232" s="197"/>
      <c r="H11232" s="197"/>
      <c r="I11232" s="222">
        <v>1300</v>
      </c>
      <c r="J11232" s="197"/>
      <c r="K11232" s="222">
        <v>1300</v>
      </c>
      <c r="L11232" s="197"/>
      <c r="M11232" s="222">
        <v>1300</v>
      </c>
      <c r="N11232" s="197"/>
      <c r="O11232" s="220">
        <v>100</v>
      </c>
      <c r="P11232" s="197"/>
    </row>
    <row r="11233" spans="1:16" x14ac:dyDescent="0.25">
      <c r="A11233" s="218" t="s">
        <v>634</v>
      </c>
      <c r="B11233" s="197"/>
      <c r="C11233" s="218" t="s">
        <v>635</v>
      </c>
      <c r="D11233" s="197"/>
      <c r="E11233" s="197"/>
      <c r="F11233" s="197"/>
      <c r="G11233" s="197"/>
      <c r="H11233" s="197"/>
      <c r="I11233" s="219" t="s">
        <v>0</v>
      </c>
      <c r="J11233" s="197"/>
      <c r="K11233" s="219" t="s">
        <v>0</v>
      </c>
      <c r="L11233" s="197"/>
      <c r="M11233" s="219">
        <v>252</v>
      </c>
      <c r="N11233" s="197"/>
      <c r="O11233" s="217" t="s">
        <v>0</v>
      </c>
      <c r="P11233" s="197"/>
    </row>
    <row r="11234" spans="1:16" x14ac:dyDescent="0.25">
      <c r="A11234" s="218" t="s">
        <v>616</v>
      </c>
      <c r="B11234" s="197"/>
      <c r="C11234" s="218" t="s">
        <v>617</v>
      </c>
      <c r="D11234" s="197"/>
      <c r="E11234" s="197"/>
      <c r="F11234" s="197"/>
      <c r="G11234" s="197"/>
      <c r="H11234" s="197"/>
      <c r="I11234" s="219" t="s">
        <v>0</v>
      </c>
      <c r="J11234" s="197"/>
      <c r="K11234" s="219" t="s">
        <v>0</v>
      </c>
      <c r="L11234" s="197"/>
      <c r="M11234" s="219">
        <v>1048</v>
      </c>
      <c r="N11234" s="197"/>
      <c r="O11234" s="217" t="s">
        <v>0</v>
      </c>
      <c r="P11234" s="197"/>
    </row>
    <row r="11235" spans="1:16" x14ac:dyDescent="0.25">
      <c r="A11235" s="212" t="s">
        <v>1642</v>
      </c>
      <c r="B11235" s="197"/>
      <c r="C11235" s="212" t="s">
        <v>1643</v>
      </c>
      <c r="D11235" s="197"/>
      <c r="E11235" s="197"/>
      <c r="F11235" s="197"/>
      <c r="G11235" s="197"/>
      <c r="H11235" s="197"/>
      <c r="I11235" s="213">
        <v>408</v>
      </c>
      <c r="J11235" s="197"/>
      <c r="K11235" s="213">
        <v>408</v>
      </c>
      <c r="L11235" s="197"/>
      <c r="M11235" s="213">
        <v>0</v>
      </c>
      <c r="N11235" s="197"/>
      <c r="O11235" s="214">
        <v>0</v>
      </c>
      <c r="P11235" s="197"/>
    </row>
    <row r="11236" spans="1:16" x14ac:dyDescent="0.25">
      <c r="A11236" s="205" t="s">
        <v>243</v>
      </c>
      <c r="B11236" s="197"/>
      <c r="C11236" s="197"/>
      <c r="D11236" s="197"/>
      <c r="E11236" s="197"/>
      <c r="F11236" s="197"/>
      <c r="G11236" s="197"/>
      <c r="H11236" s="197"/>
      <c r="I11236" s="206">
        <v>408</v>
      </c>
      <c r="J11236" s="197"/>
      <c r="K11236" s="206">
        <v>408</v>
      </c>
      <c r="L11236" s="197"/>
      <c r="M11236" s="206">
        <v>0</v>
      </c>
      <c r="N11236" s="197"/>
      <c r="O11236" s="207">
        <v>0</v>
      </c>
      <c r="P11236" s="197"/>
    </row>
    <row r="11237" spans="1:16" x14ac:dyDescent="0.25">
      <c r="A11237" s="205" t="s">
        <v>2090</v>
      </c>
      <c r="B11237" s="197"/>
      <c r="C11237" s="197"/>
      <c r="D11237" s="197"/>
      <c r="E11237" s="197"/>
      <c r="F11237" s="197"/>
      <c r="G11237" s="197"/>
      <c r="H11237" s="197"/>
      <c r="I11237" s="206">
        <v>408</v>
      </c>
      <c r="J11237" s="197"/>
      <c r="K11237" s="206">
        <v>408</v>
      </c>
      <c r="L11237" s="197"/>
      <c r="M11237" s="206">
        <v>0</v>
      </c>
      <c r="N11237" s="197"/>
      <c r="O11237" s="207">
        <v>0</v>
      </c>
      <c r="P11237" s="197"/>
    </row>
    <row r="11238" spans="1:16" x14ac:dyDescent="0.25">
      <c r="A11238" s="221" t="s">
        <v>572</v>
      </c>
      <c r="B11238" s="197"/>
      <c r="C11238" s="221" t="s">
        <v>573</v>
      </c>
      <c r="D11238" s="197"/>
      <c r="E11238" s="197"/>
      <c r="F11238" s="197"/>
      <c r="G11238" s="197"/>
      <c r="H11238" s="197"/>
      <c r="I11238" s="222">
        <v>408</v>
      </c>
      <c r="J11238" s="197"/>
      <c r="K11238" s="222">
        <v>408</v>
      </c>
      <c r="L11238" s="197"/>
      <c r="M11238" s="222">
        <v>0</v>
      </c>
      <c r="N11238" s="197"/>
      <c r="O11238" s="220">
        <v>0</v>
      </c>
      <c r="P11238" s="197"/>
    </row>
    <row r="11239" spans="1:16" x14ac:dyDescent="0.25">
      <c r="A11239" s="215" t="s">
        <v>1434</v>
      </c>
      <c r="B11239" s="197"/>
      <c r="C11239" s="215" t="s">
        <v>1417</v>
      </c>
      <c r="D11239" s="197"/>
      <c r="E11239" s="197"/>
      <c r="F11239" s="197"/>
      <c r="G11239" s="197"/>
      <c r="H11239" s="197"/>
      <c r="I11239" s="216">
        <v>118803.62</v>
      </c>
      <c r="J11239" s="197"/>
      <c r="K11239" s="216">
        <v>118803.62</v>
      </c>
      <c r="L11239" s="197"/>
      <c r="M11239" s="216">
        <v>143381.53</v>
      </c>
      <c r="N11239" s="197"/>
      <c r="O11239" s="211">
        <v>120.69</v>
      </c>
      <c r="P11239" s="197"/>
    </row>
    <row r="11240" spans="1:16" x14ac:dyDescent="0.25">
      <c r="A11240" s="212" t="s">
        <v>1437</v>
      </c>
      <c r="B11240" s="197"/>
      <c r="C11240" s="212" t="s">
        <v>1438</v>
      </c>
      <c r="D11240" s="197"/>
      <c r="E11240" s="197"/>
      <c r="F11240" s="197"/>
      <c r="G11240" s="197"/>
      <c r="H11240" s="197"/>
      <c r="I11240" s="213">
        <v>600</v>
      </c>
      <c r="J11240" s="197"/>
      <c r="K11240" s="213">
        <v>600</v>
      </c>
      <c r="L11240" s="197"/>
      <c r="M11240" s="213">
        <v>600</v>
      </c>
      <c r="N11240" s="197"/>
      <c r="O11240" s="214">
        <v>100</v>
      </c>
      <c r="P11240" s="197"/>
    </row>
    <row r="11241" spans="1:16" x14ac:dyDescent="0.25">
      <c r="A11241" s="205" t="s">
        <v>240</v>
      </c>
      <c r="B11241" s="197"/>
      <c r="C11241" s="197"/>
      <c r="D11241" s="197"/>
      <c r="E11241" s="197"/>
      <c r="F11241" s="197"/>
      <c r="G11241" s="197"/>
      <c r="H11241" s="197"/>
      <c r="I11241" s="206">
        <v>600</v>
      </c>
      <c r="J11241" s="197"/>
      <c r="K11241" s="206">
        <v>600</v>
      </c>
      <c r="L11241" s="197"/>
      <c r="M11241" s="206">
        <v>600</v>
      </c>
      <c r="N11241" s="197"/>
      <c r="O11241" s="207">
        <v>100</v>
      </c>
      <c r="P11241" s="197"/>
    </row>
    <row r="11242" spans="1:16" x14ac:dyDescent="0.25">
      <c r="A11242" s="205" t="s">
        <v>2076</v>
      </c>
      <c r="B11242" s="197"/>
      <c r="C11242" s="197"/>
      <c r="D11242" s="197"/>
      <c r="E11242" s="197"/>
      <c r="F11242" s="197"/>
      <c r="G11242" s="197"/>
      <c r="H11242" s="197"/>
      <c r="I11242" s="206">
        <v>600</v>
      </c>
      <c r="J11242" s="197"/>
      <c r="K11242" s="206">
        <v>600</v>
      </c>
      <c r="L11242" s="197"/>
      <c r="M11242" s="206">
        <v>600</v>
      </c>
      <c r="N11242" s="197"/>
      <c r="O11242" s="207">
        <v>100</v>
      </c>
      <c r="P11242" s="197"/>
    </row>
    <row r="11243" spans="1:16" x14ac:dyDescent="0.25">
      <c r="A11243" s="221" t="s">
        <v>572</v>
      </c>
      <c r="B11243" s="197"/>
      <c r="C11243" s="221" t="s">
        <v>573</v>
      </c>
      <c r="D11243" s="197"/>
      <c r="E11243" s="197"/>
      <c r="F11243" s="197"/>
      <c r="G11243" s="197"/>
      <c r="H11243" s="197"/>
      <c r="I11243" s="222">
        <v>600</v>
      </c>
      <c r="J11243" s="197"/>
      <c r="K11243" s="222">
        <v>600</v>
      </c>
      <c r="L11243" s="197"/>
      <c r="M11243" s="222">
        <v>600</v>
      </c>
      <c r="N11243" s="197"/>
      <c r="O11243" s="220">
        <v>100</v>
      </c>
      <c r="P11243" s="197"/>
    </row>
    <row r="11244" spans="1:16" x14ac:dyDescent="0.25">
      <c r="A11244" s="218" t="s">
        <v>574</v>
      </c>
      <c r="B11244" s="197"/>
      <c r="C11244" s="218" t="s">
        <v>575</v>
      </c>
      <c r="D11244" s="197"/>
      <c r="E11244" s="197"/>
      <c r="F11244" s="197"/>
      <c r="G11244" s="197"/>
      <c r="H11244" s="197"/>
      <c r="I11244" s="219" t="s">
        <v>0</v>
      </c>
      <c r="J11244" s="197"/>
      <c r="K11244" s="219" t="s">
        <v>0</v>
      </c>
      <c r="L11244" s="197"/>
      <c r="M11244" s="219">
        <v>510</v>
      </c>
      <c r="N11244" s="197"/>
      <c r="O11244" s="217" t="s">
        <v>0</v>
      </c>
      <c r="P11244" s="197"/>
    </row>
    <row r="11245" spans="1:16" x14ac:dyDescent="0.25">
      <c r="A11245" s="218" t="s">
        <v>576</v>
      </c>
      <c r="B11245" s="197"/>
      <c r="C11245" s="218" t="s">
        <v>577</v>
      </c>
      <c r="D11245" s="197"/>
      <c r="E11245" s="197"/>
      <c r="F11245" s="197"/>
      <c r="G11245" s="197"/>
      <c r="H11245" s="197"/>
      <c r="I11245" s="219" t="s">
        <v>0</v>
      </c>
      <c r="J11245" s="197"/>
      <c r="K11245" s="219" t="s">
        <v>0</v>
      </c>
      <c r="L11245" s="197"/>
      <c r="M11245" s="219">
        <v>90</v>
      </c>
      <c r="N11245" s="197"/>
      <c r="O11245" s="217" t="s">
        <v>0</v>
      </c>
      <c r="P11245" s="197"/>
    </row>
    <row r="11246" spans="1:16" x14ac:dyDescent="0.25">
      <c r="A11246" s="212" t="s">
        <v>1597</v>
      </c>
      <c r="B11246" s="197"/>
      <c r="C11246" s="212" t="s">
        <v>1598</v>
      </c>
      <c r="D11246" s="197"/>
      <c r="E11246" s="197"/>
      <c r="F11246" s="197"/>
      <c r="G11246" s="197"/>
      <c r="H11246" s="197"/>
      <c r="I11246" s="213">
        <v>350</v>
      </c>
      <c r="J11246" s="197"/>
      <c r="K11246" s="213">
        <v>350</v>
      </c>
      <c r="L11246" s="197"/>
      <c r="M11246" s="213">
        <v>0</v>
      </c>
      <c r="N11246" s="197"/>
      <c r="O11246" s="214">
        <v>0</v>
      </c>
      <c r="P11246" s="197"/>
    </row>
    <row r="11247" spans="1:16" x14ac:dyDescent="0.25">
      <c r="A11247" s="205" t="s">
        <v>243</v>
      </c>
      <c r="B11247" s="197"/>
      <c r="C11247" s="197"/>
      <c r="D11247" s="197"/>
      <c r="E11247" s="197"/>
      <c r="F11247" s="197"/>
      <c r="G11247" s="197"/>
      <c r="H11247" s="197"/>
      <c r="I11247" s="206">
        <v>350</v>
      </c>
      <c r="J11247" s="197"/>
      <c r="K11247" s="206">
        <v>350</v>
      </c>
      <c r="L11247" s="197"/>
      <c r="M11247" s="206">
        <v>0</v>
      </c>
      <c r="N11247" s="197"/>
      <c r="O11247" s="207">
        <v>0</v>
      </c>
      <c r="P11247" s="197"/>
    </row>
    <row r="11248" spans="1:16" x14ac:dyDescent="0.25">
      <c r="A11248" s="205" t="s">
        <v>2090</v>
      </c>
      <c r="B11248" s="197"/>
      <c r="C11248" s="197"/>
      <c r="D11248" s="197"/>
      <c r="E11248" s="197"/>
      <c r="F11248" s="197"/>
      <c r="G11248" s="197"/>
      <c r="H11248" s="197"/>
      <c r="I11248" s="206">
        <v>350</v>
      </c>
      <c r="J11248" s="197"/>
      <c r="K11248" s="206">
        <v>350</v>
      </c>
      <c r="L11248" s="197"/>
      <c r="M11248" s="206">
        <v>0</v>
      </c>
      <c r="N11248" s="197"/>
      <c r="O11248" s="207">
        <v>0</v>
      </c>
      <c r="P11248" s="197"/>
    </row>
    <row r="11249" spans="1:16" x14ac:dyDescent="0.25">
      <c r="A11249" s="221" t="s">
        <v>582</v>
      </c>
      <c r="B11249" s="197"/>
      <c r="C11249" s="221" t="s">
        <v>583</v>
      </c>
      <c r="D11249" s="197"/>
      <c r="E11249" s="197"/>
      <c r="F11249" s="197"/>
      <c r="G11249" s="197"/>
      <c r="H11249" s="197"/>
      <c r="I11249" s="222">
        <v>350</v>
      </c>
      <c r="J11249" s="197"/>
      <c r="K11249" s="222">
        <v>350</v>
      </c>
      <c r="L11249" s="197"/>
      <c r="M11249" s="222">
        <v>0</v>
      </c>
      <c r="N11249" s="197"/>
      <c r="O11249" s="220">
        <v>0</v>
      </c>
      <c r="P11249" s="197"/>
    </row>
    <row r="11250" spans="1:16" x14ac:dyDescent="0.25">
      <c r="A11250" s="212" t="s">
        <v>1560</v>
      </c>
      <c r="B11250" s="197"/>
      <c r="C11250" s="212" t="s">
        <v>1561</v>
      </c>
      <c r="D11250" s="197"/>
      <c r="E11250" s="197"/>
      <c r="F11250" s="197"/>
      <c r="G11250" s="197"/>
      <c r="H11250" s="197"/>
      <c r="I11250" s="213">
        <v>114000</v>
      </c>
      <c r="J11250" s="197"/>
      <c r="K11250" s="213">
        <v>114000</v>
      </c>
      <c r="L11250" s="197"/>
      <c r="M11250" s="213">
        <v>142781.53</v>
      </c>
      <c r="N11250" s="197"/>
      <c r="O11250" s="214">
        <v>125.25</v>
      </c>
      <c r="P11250" s="197"/>
    </row>
    <row r="11251" spans="1:16" x14ac:dyDescent="0.25">
      <c r="A11251" s="205" t="s">
        <v>243</v>
      </c>
      <c r="B11251" s="197"/>
      <c r="C11251" s="197"/>
      <c r="D11251" s="197"/>
      <c r="E11251" s="197"/>
      <c r="F11251" s="197"/>
      <c r="G11251" s="197"/>
      <c r="H11251" s="197"/>
      <c r="I11251" s="206">
        <v>114000</v>
      </c>
      <c r="J11251" s="197"/>
      <c r="K11251" s="206">
        <v>114000</v>
      </c>
      <c r="L11251" s="197"/>
      <c r="M11251" s="206">
        <v>142781.53</v>
      </c>
      <c r="N11251" s="197"/>
      <c r="O11251" s="207">
        <v>125.25</v>
      </c>
      <c r="P11251" s="197"/>
    </row>
    <row r="11252" spans="1:16" x14ac:dyDescent="0.25">
      <c r="A11252" s="205" t="s">
        <v>2090</v>
      </c>
      <c r="B11252" s="197"/>
      <c r="C11252" s="197"/>
      <c r="D11252" s="197"/>
      <c r="E11252" s="197"/>
      <c r="F11252" s="197"/>
      <c r="G11252" s="197"/>
      <c r="H11252" s="197"/>
      <c r="I11252" s="206">
        <v>114000</v>
      </c>
      <c r="J11252" s="197"/>
      <c r="K11252" s="206">
        <v>114000</v>
      </c>
      <c r="L11252" s="197"/>
      <c r="M11252" s="206">
        <v>142781.53</v>
      </c>
      <c r="N11252" s="197"/>
      <c r="O11252" s="207">
        <v>125.25</v>
      </c>
      <c r="P11252" s="197"/>
    </row>
    <row r="11253" spans="1:16" x14ac:dyDescent="0.25">
      <c r="A11253" s="221" t="s">
        <v>582</v>
      </c>
      <c r="B11253" s="197"/>
      <c r="C11253" s="221" t="s">
        <v>583</v>
      </c>
      <c r="D11253" s="197"/>
      <c r="E11253" s="197"/>
      <c r="F11253" s="197"/>
      <c r="G11253" s="197"/>
      <c r="H11253" s="197"/>
      <c r="I11253" s="222">
        <v>114000</v>
      </c>
      <c r="J11253" s="197"/>
      <c r="K11253" s="222">
        <v>114000</v>
      </c>
      <c r="L11253" s="197"/>
      <c r="M11253" s="222">
        <v>142781.53</v>
      </c>
      <c r="N11253" s="197"/>
      <c r="O11253" s="220">
        <v>125.25</v>
      </c>
      <c r="P11253" s="197"/>
    </row>
    <row r="11254" spans="1:16" x14ac:dyDescent="0.25">
      <c r="A11254" s="218" t="s">
        <v>955</v>
      </c>
      <c r="B11254" s="197"/>
      <c r="C11254" s="218" t="s">
        <v>956</v>
      </c>
      <c r="D11254" s="197"/>
      <c r="E11254" s="197"/>
      <c r="F11254" s="197"/>
      <c r="G11254" s="197"/>
      <c r="H11254" s="197"/>
      <c r="I11254" s="219" t="s">
        <v>0</v>
      </c>
      <c r="J11254" s="197"/>
      <c r="K11254" s="219" t="s">
        <v>0</v>
      </c>
      <c r="L11254" s="197"/>
      <c r="M11254" s="219">
        <v>142781.53</v>
      </c>
      <c r="N11254" s="197"/>
      <c r="O11254" s="217" t="s">
        <v>0</v>
      </c>
      <c r="P11254" s="197"/>
    </row>
    <row r="11255" spans="1:16" x14ac:dyDescent="0.25">
      <c r="A11255" s="212" t="s">
        <v>1439</v>
      </c>
      <c r="B11255" s="197"/>
      <c r="C11255" s="212" t="s">
        <v>1440</v>
      </c>
      <c r="D11255" s="197"/>
      <c r="E11255" s="197"/>
      <c r="F11255" s="197"/>
      <c r="G11255" s="197"/>
      <c r="H11255" s="197"/>
      <c r="I11255" s="213">
        <v>1728.42</v>
      </c>
      <c r="J11255" s="197"/>
      <c r="K11255" s="213">
        <v>1728.42</v>
      </c>
      <c r="L11255" s="197"/>
      <c r="M11255" s="213">
        <v>0</v>
      </c>
      <c r="N11255" s="197"/>
      <c r="O11255" s="214">
        <v>0</v>
      </c>
      <c r="P11255" s="197"/>
    </row>
    <row r="11256" spans="1:16" x14ac:dyDescent="0.25">
      <c r="A11256" s="205" t="s">
        <v>243</v>
      </c>
      <c r="B11256" s="197"/>
      <c r="C11256" s="197"/>
      <c r="D11256" s="197"/>
      <c r="E11256" s="197"/>
      <c r="F11256" s="197"/>
      <c r="G11256" s="197"/>
      <c r="H11256" s="197"/>
      <c r="I11256" s="206">
        <v>1728.42</v>
      </c>
      <c r="J11256" s="197"/>
      <c r="K11256" s="206">
        <v>1728.42</v>
      </c>
      <c r="L11256" s="197"/>
      <c r="M11256" s="206">
        <v>0</v>
      </c>
      <c r="N11256" s="197"/>
      <c r="O11256" s="207">
        <v>0</v>
      </c>
      <c r="P11256" s="197"/>
    </row>
    <row r="11257" spans="1:16" x14ac:dyDescent="0.25">
      <c r="A11257" s="205" t="s">
        <v>2090</v>
      </c>
      <c r="B11257" s="197"/>
      <c r="C11257" s="197"/>
      <c r="D11257" s="197"/>
      <c r="E11257" s="197"/>
      <c r="F11257" s="197"/>
      <c r="G11257" s="197"/>
      <c r="H11257" s="197"/>
      <c r="I11257" s="206">
        <v>1728.42</v>
      </c>
      <c r="J11257" s="197"/>
      <c r="K11257" s="206">
        <v>1728.42</v>
      </c>
      <c r="L11257" s="197"/>
      <c r="M11257" s="206">
        <v>0</v>
      </c>
      <c r="N11257" s="197"/>
      <c r="O11257" s="207">
        <v>0</v>
      </c>
      <c r="P11257" s="197"/>
    </row>
    <row r="11258" spans="1:16" x14ac:dyDescent="0.25">
      <c r="A11258" s="221" t="s">
        <v>620</v>
      </c>
      <c r="B11258" s="197"/>
      <c r="C11258" s="221" t="s">
        <v>621</v>
      </c>
      <c r="D11258" s="197"/>
      <c r="E11258" s="197"/>
      <c r="F11258" s="197"/>
      <c r="G11258" s="197"/>
      <c r="H11258" s="197"/>
      <c r="I11258" s="222">
        <v>1728.42</v>
      </c>
      <c r="J11258" s="197"/>
      <c r="K11258" s="222">
        <v>1728.42</v>
      </c>
      <c r="L11258" s="197"/>
      <c r="M11258" s="222">
        <v>0</v>
      </c>
      <c r="N11258" s="197"/>
      <c r="O11258" s="220">
        <v>0</v>
      </c>
      <c r="P11258" s="197"/>
    </row>
    <row r="11259" spans="1:16" x14ac:dyDescent="0.25">
      <c r="A11259" s="212" t="s">
        <v>1564</v>
      </c>
      <c r="B11259" s="197"/>
      <c r="C11259" s="212" t="s">
        <v>1565</v>
      </c>
      <c r="D11259" s="197"/>
      <c r="E11259" s="197"/>
      <c r="F11259" s="197"/>
      <c r="G11259" s="197"/>
      <c r="H11259" s="197"/>
      <c r="I11259" s="213">
        <v>2125.1999999999998</v>
      </c>
      <c r="J11259" s="197"/>
      <c r="K11259" s="213">
        <v>2125.1999999999998</v>
      </c>
      <c r="L11259" s="197"/>
      <c r="M11259" s="213">
        <v>0</v>
      </c>
      <c r="N11259" s="197"/>
      <c r="O11259" s="214">
        <v>0</v>
      </c>
      <c r="P11259" s="197"/>
    </row>
    <row r="11260" spans="1:16" x14ac:dyDescent="0.25">
      <c r="A11260" s="205" t="s">
        <v>240</v>
      </c>
      <c r="B11260" s="197"/>
      <c r="C11260" s="197"/>
      <c r="D11260" s="197"/>
      <c r="E11260" s="197"/>
      <c r="F11260" s="197"/>
      <c r="G11260" s="197"/>
      <c r="H11260" s="197"/>
      <c r="I11260" s="206">
        <v>2125.1999999999998</v>
      </c>
      <c r="J11260" s="197"/>
      <c r="K11260" s="206">
        <v>2125.1999999999998</v>
      </c>
      <c r="L11260" s="197"/>
      <c r="M11260" s="206">
        <v>0</v>
      </c>
      <c r="N11260" s="197"/>
      <c r="O11260" s="207">
        <v>0</v>
      </c>
      <c r="P11260" s="197"/>
    </row>
    <row r="11261" spans="1:16" x14ac:dyDescent="0.25">
      <c r="A11261" s="205" t="s">
        <v>2076</v>
      </c>
      <c r="B11261" s="197"/>
      <c r="C11261" s="197"/>
      <c r="D11261" s="197"/>
      <c r="E11261" s="197"/>
      <c r="F11261" s="197"/>
      <c r="G11261" s="197"/>
      <c r="H11261" s="197"/>
      <c r="I11261" s="206">
        <v>2125.1999999999998</v>
      </c>
      <c r="J11261" s="197"/>
      <c r="K11261" s="206">
        <v>2125.1999999999998</v>
      </c>
      <c r="L11261" s="197"/>
      <c r="M11261" s="206">
        <v>0</v>
      </c>
      <c r="N11261" s="197"/>
      <c r="O11261" s="207">
        <v>0</v>
      </c>
      <c r="P11261" s="197"/>
    </row>
    <row r="11262" spans="1:16" x14ac:dyDescent="0.25">
      <c r="A11262" s="221" t="s">
        <v>626</v>
      </c>
      <c r="B11262" s="197"/>
      <c r="C11262" s="221" t="s">
        <v>627</v>
      </c>
      <c r="D11262" s="197"/>
      <c r="E11262" s="197"/>
      <c r="F11262" s="197"/>
      <c r="G11262" s="197"/>
      <c r="H11262" s="197"/>
      <c r="I11262" s="222">
        <v>2125.1999999999998</v>
      </c>
      <c r="J11262" s="197"/>
      <c r="K11262" s="222">
        <v>2125.1999999999998</v>
      </c>
      <c r="L11262" s="197"/>
      <c r="M11262" s="222">
        <v>0</v>
      </c>
      <c r="N11262" s="197"/>
      <c r="O11262" s="220">
        <v>0</v>
      </c>
      <c r="P11262" s="197"/>
    </row>
    <row r="11263" spans="1:16" x14ac:dyDescent="0.25">
      <c r="A11263" s="215" t="s">
        <v>1566</v>
      </c>
      <c r="B11263" s="197"/>
      <c r="C11263" s="215" t="s">
        <v>1567</v>
      </c>
      <c r="D11263" s="197"/>
      <c r="E11263" s="197"/>
      <c r="F11263" s="197"/>
      <c r="G11263" s="197"/>
      <c r="H11263" s="197"/>
      <c r="I11263" s="216">
        <v>16821.96</v>
      </c>
      <c r="J11263" s="197"/>
      <c r="K11263" s="216">
        <v>16821.96</v>
      </c>
      <c r="L11263" s="197"/>
      <c r="M11263" s="216">
        <v>2941.44</v>
      </c>
      <c r="N11263" s="197"/>
      <c r="O11263" s="211">
        <v>17.489999999999998</v>
      </c>
      <c r="P11263" s="197"/>
    </row>
    <row r="11264" spans="1:16" x14ac:dyDescent="0.25">
      <c r="A11264" s="212" t="s">
        <v>1599</v>
      </c>
      <c r="B11264" s="197"/>
      <c r="C11264" s="212" t="s">
        <v>1600</v>
      </c>
      <c r="D11264" s="197"/>
      <c r="E11264" s="197"/>
      <c r="F11264" s="197"/>
      <c r="G11264" s="197"/>
      <c r="H11264" s="197"/>
      <c r="I11264" s="213">
        <v>16821.96</v>
      </c>
      <c r="J11264" s="197"/>
      <c r="K11264" s="213">
        <v>16821.96</v>
      </c>
      <c r="L11264" s="197"/>
      <c r="M11264" s="213">
        <v>2941.44</v>
      </c>
      <c r="N11264" s="197"/>
      <c r="O11264" s="214">
        <v>17.489999999999998</v>
      </c>
      <c r="P11264" s="197"/>
    </row>
    <row r="11265" spans="1:16" x14ac:dyDescent="0.25">
      <c r="A11265" s="205" t="s">
        <v>240</v>
      </c>
      <c r="B11265" s="197"/>
      <c r="C11265" s="197"/>
      <c r="D11265" s="197"/>
      <c r="E11265" s="197"/>
      <c r="F11265" s="197"/>
      <c r="G11265" s="197"/>
      <c r="H11265" s="197"/>
      <c r="I11265" s="206">
        <v>4129.59</v>
      </c>
      <c r="J11265" s="197"/>
      <c r="K11265" s="206">
        <v>4129.59</v>
      </c>
      <c r="L11265" s="197"/>
      <c r="M11265" s="206">
        <v>0</v>
      </c>
      <c r="N11265" s="197"/>
      <c r="O11265" s="207">
        <v>0</v>
      </c>
      <c r="P11265" s="197"/>
    </row>
    <row r="11266" spans="1:16" x14ac:dyDescent="0.25">
      <c r="A11266" s="205" t="s">
        <v>2076</v>
      </c>
      <c r="B11266" s="197"/>
      <c r="C11266" s="197"/>
      <c r="D11266" s="197"/>
      <c r="E11266" s="197"/>
      <c r="F11266" s="197"/>
      <c r="G11266" s="197"/>
      <c r="H11266" s="197"/>
      <c r="I11266" s="206">
        <v>4129.59</v>
      </c>
      <c r="J11266" s="197"/>
      <c r="K11266" s="206">
        <v>4129.59</v>
      </c>
      <c r="L11266" s="197"/>
      <c r="M11266" s="206">
        <v>0</v>
      </c>
      <c r="N11266" s="197"/>
      <c r="O11266" s="207">
        <v>0</v>
      </c>
      <c r="P11266" s="197"/>
    </row>
    <row r="11267" spans="1:16" x14ac:dyDescent="0.25">
      <c r="A11267" s="221" t="s">
        <v>582</v>
      </c>
      <c r="B11267" s="197"/>
      <c r="C11267" s="221" t="s">
        <v>583</v>
      </c>
      <c r="D11267" s="197"/>
      <c r="E11267" s="197"/>
      <c r="F11267" s="197"/>
      <c r="G11267" s="197"/>
      <c r="H11267" s="197"/>
      <c r="I11267" s="222">
        <v>4129.59</v>
      </c>
      <c r="J11267" s="197"/>
      <c r="K11267" s="222">
        <v>4129.59</v>
      </c>
      <c r="L11267" s="197"/>
      <c r="M11267" s="222">
        <v>0</v>
      </c>
      <c r="N11267" s="197"/>
      <c r="O11267" s="220">
        <v>0</v>
      </c>
      <c r="P11267" s="197"/>
    </row>
    <row r="11268" spans="1:16" x14ac:dyDescent="0.25">
      <c r="A11268" s="205" t="s">
        <v>248</v>
      </c>
      <c r="B11268" s="197"/>
      <c r="C11268" s="197"/>
      <c r="D11268" s="197"/>
      <c r="E11268" s="197"/>
      <c r="F11268" s="197"/>
      <c r="G11268" s="197"/>
      <c r="H11268" s="197"/>
      <c r="I11268" s="206">
        <v>12692.37</v>
      </c>
      <c r="J11268" s="197"/>
      <c r="K11268" s="206">
        <v>12692.37</v>
      </c>
      <c r="L11268" s="197"/>
      <c r="M11268" s="206">
        <v>2941.44</v>
      </c>
      <c r="N11268" s="197"/>
      <c r="O11268" s="207">
        <v>23.17</v>
      </c>
      <c r="P11268" s="197"/>
    </row>
    <row r="11269" spans="1:16" x14ac:dyDescent="0.25">
      <c r="A11269" s="205" t="s">
        <v>2103</v>
      </c>
      <c r="B11269" s="197"/>
      <c r="C11269" s="197"/>
      <c r="D11269" s="197"/>
      <c r="E11269" s="197"/>
      <c r="F11269" s="197"/>
      <c r="G11269" s="197"/>
      <c r="H11269" s="197"/>
      <c r="I11269" s="206">
        <v>12692.37</v>
      </c>
      <c r="J11269" s="197"/>
      <c r="K11269" s="206">
        <v>12692.37</v>
      </c>
      <c r="L11269" s="197"/>
      <c r="M11269" s="206">
        <v>2941.44</v>
      </c>
      <c r="N11269" s="197"/>
      <c r="O11269" s="207">
        <v>23.17</v>
      </c>
      <c r="P11269" s="197"/>
    </row>
    <row r="11270" spans="1:16" x14ac:dyDescent="0.25">
      <c r="A11270" s="221" t="s">
        <v>582</v>
      </c>
      <c r="B11270" s="197"/>
      <c r="C11270" s="221" t="s">
        <v>583</v>
      </c>
      <c r="D11270" s="197"/>
      <c r="E11270" s="197"/>
      <c r="F11270" s="197"/>
      <c r="G11270" s="197"/>
      <c r="H11270" s="197"/>
      <c r="I11270" s="222">
        <v>12692.37</v>
      </c>
      <c r="J11270" s="197"/>
      <c r="K11270" s="222">
        <v>12692.37</v>
      </c>
      <c r="L11270" s="197"/>
      <c r="M11270" s="222">
        <v>2941.44</v>
      </c>
      <c r="N11270" s="197"/>
      <c r="O11270" s="220">
        <v>23.17</v>
      </c>
      <c r="P11270" s="197"/>
    </row>
    <row r="11271" spans="1:16" x14ac:dyDescent="0.25">
      <c r="A11271" s="218" t="s">
        <v>590</v>
      </c>
      <c r="B11271" s="197"/>
      <c r="C11271" s="218" t="s">
        <v>591</v>
      </c>
      <c r="D11271" s="197"/>
      <c r="E11271" s="197"/>
      <c r="F11271" s="197"/>
      <c r="G11271" s="197"/>
      <c r="H11271" s="197"/>
      <c r="I11271" s="219" t="s">
        <v>0</v>
      </c>
      <c r="J11271" s="197"/>
      <c r="K11271" s="219" t="s">
        <v>0</v>
      </c>
      <c r="L11271" s="197"/>
      <c r="M11271" s="219">
        <v>2941.44</v>
      </c>
      <c r="N11271" s="197"/>
      <c r="O11271" s="217" t="s">
        <v>0</v>
      </c>
      <c r="P11271" s="197"/>
    </row>
    <row r="11272" spans="1:16" x14ac:dyDescent="0.25">
      <c r="A11272" s="215" t="s">
        <v>1570</v>
      </c>
      <c r="B11272" s="197"/>
      <c r="C11272" s="215" t="s">
        <v>1571</v>
      </c>
      <c r="D11272" s="197"/>
      <c r="E11272" s="197"/>
      <c r="F11272" s="197"/>
      <c r="G11272" s="197"/>
      <c r="H11272" s="197"/>
      <c r="I11272" s="216">
        <v>18295</v>
      </c>
      <c r="J11272" s="197"/>
      <c r="K11272" s="216">
        <v>18295</v>
      </c>
      <c r="L11272" s="197"/>
      <c r="M11272" s="216">
        <v>16163.08</v>
      </c>
      <c r="N11272" s="197"/>
      <c r="O11272" s="211">
        <v>88.35</v>
      </c>
      <c r="P11272" s="197"/>
    </row>
    <row r="11273" spans="1:16" x14ac:dyDescent="0.25">
      <c r="A11273" s="212" t="s">
        <v>1572</v>
      </c>
      <c r="B11273" s="197"/>
      <c r="C11273" s="212" t="s">
        <v>1573</v>
      </c>
      <c r="D11273" s="197"/>
      <c r="E11273" s="197"/>
      <c r="F11273" s="197"/>
      <c r="G11273" s="197"/>
      <c r="H11273" s="197"/>
      <c r="I11273" s="213">
        <v>15660</v>
      </c>
      <c r="J11273" s="197"/>
      <c r="K11273" s="213">
        <v>15660</v>
      </c>
      <c r="L11273" s="197"/>
      <c r="M11273" s="213">
        <v>14266.21</v>
      </c>
      <c r="N11273" s="197"/>
      <c r="O11273" s="214">
        <v>91.1</v>
      </c>
      <c r="P11273" s="197"/>
    </row>
    <row r="11274" spans="1:16" x14ac:dyDescent="0.25">
      <c r="A11274" s="205" t="s">
        <v>241</v>
      </c>
      <c r="B11274" s="197"/>
      <c r="C11274" s="197"/>
      <c r="D11274" s="197"/>
      <c r="E11274" s="197"/>
      <c r="F11274" s="197"/>
      <c r="G11274" s="197"/>
      <c r="H11274" s="197"/>
      <c r="I11274" s="206">
        <v>660</v>
      </c>
      <c r="J11274" s="197"/>
      <c r="K11274" s="206">
        <v>660</v>
      </c>
      <c r="L11274" s="197"/>
      <c r="M11274" s="206">
        <v>0</v>
      </c>
      <c r="N11274" s="197"/>
      <c r="O11274" s="207">
        <v>0</v>
      </c>
      <c r="P11274" s="197"/>
    </row>
    <row r="11275" spans="1:16" x14ac:dyDescent="0.25">
      <c r="A11275" s="205" t="s">
        <v>2080</v>
      </c>
      <c r="B11275" s="197"/>
      <c r="C11275" s="197"/>
      <c r="D11275" s="197"/>
      <c r="E11275" s="197"/>
      <c r="F11275" s="197"/>
      <c r="G11275" s="197"/>
      <c r="H11275" s="197"/>
      <c r="I11275" s="206">
        <v>660</v>
      </c>
      <c r="J11275" s="197"/>
      <c r="K11275" s="206">
        <v>660</v>
      </c>
      <c r="L11275" s="197"/>
      <c r="M11275" s="206">
        <v>0</v>
      </c>
      <c r="N11275" s="197"/>
      <c r="O11275" s="207">
        <v>0</v>
      </c>
      <c r="P11275" s="197"/>
    </row>
    <row r="11276" spans="1:16" x14ac:dyDescent="0.25">
      <c r="A11276" s="221" t="s">
        <v>658</v>
      </c>
      <c r="B11276" s="197"/>
      <c r="C11276" s="221" t="s">
        <v>659</v>
      </c>
      <c r="D11276" s="197"/>
      <c r="E11276" s="197"/>
      <c r="F11276" s="197"/>
      <c r="G11276" s="197"/>
      <c r="H11276" s="197"/>
      <c r="I11276" s="222">
        <v>660</v>
      </c>
      <c r="J11276" s="197"/>
      <c r="K11276" s="222">
        <v>660</v>
      </c>
      <c r="L11276" s="197"/>
      <c r="M11276" s="222">
        <v>0</v>
      </c>
      <c r="N11276" s="197"/>
      <c r="O11276" s="220">
        <v>0</v>
      </c>
      <c r="P11276" s="197"/>
    </row>
    <row r="11277" spans="1:16" x14ac:dyDescent="0.25">
      <c r="A11277" s="205" t="s">
        <v>243</v>
      </c>
      <c r="B11277" s="197"/>
      <c r="C11277" s="197"/>
      <c r="D11277" s="197"/>
      <c r="E11277" s="197"/>
      <c r="F11277" s="197"/>
      <c r="G11277" s="197"/>
      <c r="H11277" s="197"/>
      <c r="I11277" s="206">
        <v>15000</v>
      </c>
      <c r="J11277" s="197"/>
      <c r="K11277" s="206">
        <v>15000</v>
      </c>
      <c r="L11277" s="197"/>
      <c r="M11277" s="206">
        <v>14266.21</v>
      </c>
      <c r="N11277" s="197"/>
      <c r="O11277" s="207">
        <v>95.11</v>
      </c>
      <c r="P11277" s="197"/>
    </row>
    <row r="11278" spans="1:16" x14ac:dyDescent="0.25">
      <c r="A11278" s="205" t="s">
        <v>2092</v>
      </c>
      <c r="B11278" s="197"/>
      <c r="C11278" s="197"/>
      <c r="D11278" s="197"/>
      <c r="E11278" s="197"/>
      <c r="F11278" s="197"/>
      <c r="G11278" s="197"/>
      <c r="H11278" s="197"/>
      <c r="I11278" s="206">
        <v>15000</v>
      </c>
      <c r="J11278" s="197"/>
      <c r="K11278" s="206">
        <v>15000</v>
      </c>
      <c r="L11278" s="197"/>
      <c r="M11278" s="206">
        <v>14266.21</v>
      </c>
      <c r="N11278" s="197"/>
      <c r="O11278" s="207">
        <v>95.11</v>
      </c>
      <c r="P11278" s="197"/>
    </row>
    <row r="11279" spans="1:16" x14ac:dyDescent="0.25">
      <c r="A11279" s="221" t="s">
        <v>658</v>
      </c>
      <c r="B11279" s="197"/>
      <c r="C11279" s="221" t="s">
        <v>659</v>
      </c>
      <c r="D11279" s="197"/>
      <c r="E11279" s="197"/>
      <c r="F11279" s="197"/>
      <c r="G11279" s="197"/>
      <c r="H11279" s="197"/>
      <c r="I11279" s="222">
        <v>15000</v>
      </c>
      <c r="J11279" s="197"/>
      <c r="K11279" s="222">
        <v>15000</v>
      </c>
      <c r="L11279" s="197"/>
      <c r="M11279" s="222">
        <v>14266.21</v>
      </c>
      <c r="N11279" s="197"/>
      <c r="O11279" s="220">
        <v>95.11</v>
      </c>
      <c r="P11279" s="197"/>
    </row>
    <row r="11280" spans="1:16" x14ac:dyDescent="0.25">
      <c r="A11280" s="218" t="s">
        <v>800</v>
      </c>
      <c r="B11280" s="197"/>
      <c r="C11280" s="218" t="s">
        <v>801</v>
      </c>
      <c r="D11280" s="197"/>
      <c r="E11280" s="197"/>
      <c r="F11280" s="197"/>
      <c r="G11280" s="197"/>
      <c r="H11280" s="197"/>
      <c r="I11280" s="219" t="s">
        <v>0</v>
      </c>
      <c r="J11280" s="197"/>
      <c r="K11280" s="219" t="s">
        <v>0</v>
      </c>
      <c r="L11280" s="197"/>
      <c r="M11280" s="219">
        <v>4049.85</v>
      </c>
      <c r="N11280" s="197"/>
      <c r="O11280" s="217" t="s">
        <v>0</v>
      </c>
      <c r="P11280" s="197"/>
    </row>
    <row r="11281" spans="1:16" x14ac:dyDescent="0.25">
      <c r="A11281" s="218" t="s">
        <v>732</v>
      </c>
      <c r="B11281" s="197"/>
      <c r="C11281" s="218" t="s">
        <v>733</v>
      </c>
      <c r="D11281" s="197"/>
      <c r="E11281" s="197"/>
      <c r="F11281" s="197"/>
      <c r="G11281" s="197"/>
      <c r="H11281" s="197"/>
      <c r="I11281" s="219" t="s">
        <v>0</v>
      </c>
      <c r="J11281" s="197"/>
      <c r="K11281" s="219" t="s">
        <v>0</v>
      </c>
      <c r="L11281" s="197"/>
      <c r="M11281" s="219">
        <v>10216.36</v>
      </c>
      <c r="N11281" s="197"/>
      <c r="O11281" s="217" t="s">
        <v>0</v>
      </c>
      <c r="P11281" s="197"/>
    </row>
    <row r="11282" spans="1:16" x14ac:dyDescent="0.25">
      <c r="A11282" s="212" t="s">
        <v>1574</v>
      </c>
      <c r="B11282" s="197"/>
      <c r="C11282" s="212" t="s">
        <v>1575</v>
      </c>
      <c r="D11282" s="197"/>
      <c r="E11282" s="197"/>
      <c r="F11282" s="197"/>
      <c r="G11282" s="197"/>
      <c r="H11282" s="197"/>
      <c r="I11282" s="213">
        <v>2635</v>
      </c>
      <c r="J11282" s="197"/>
      <c r="K11282" s="213">
        <v>2635</v>
      </c>
      <c r="L11282" s="197"/>
      <c r="M11282" s="213">
        <v>1896.87</v>
      </c>
      <c r="N11282" s="197"/>
      <c r="O11282" s="214">
        <v>71.989999999999995</v>
      </c>
      <c r="P11282" s="197"/>
    </row>
    <row r="11283" spans="1:16" x14ac:dyDescent="0.25">
      <c r="A11283" s="205" t="s">
        <v>240</v>
      </c>
      <c r="B11283" s="197"/>
      <c r="C11283" s="197"/>
      <c r="D11283" s="197"/>
      <c r="E11283" s="197"/>
      <c r="F11283" s="197"/>
      <c r="G11283" s="197"/>
      <c r="H11283" s="197"/>
      <c r="I11283" s="206">
        <v>630</v>
      </c>
      <c r="J11283" s="197"/>
      <c r="K11283" s="206">
        <v>630</v>
      </c>
      <c r="L11283" s="197"/>
      <c r="M11283" s="206">
        <v>627.66</v>
      </c>
      <c r="N11283" s="197"/>
      <c r="O11283" s="207">
        <v>99.63</v>
      </c>
      <c r="P11283" s="197"/>
    </row>
    <row r="11284" spans="1:16" x14ac:dyDescent="0.25">
      <c r="A11284" s="205" t="s">
        <v>2076</v>
      </c>
      <c r="B11284" s="197"/>
      <c r="C11284" s="197"/>
      <c r="D11284" s="197"/>
      <c r="E11284" s="197"/>
      <c r="F11284" s="197"/>
      <c r="G11284" s="197"/>
      <c r="H11284" s="197"/>
      <c r="I11284" s="206">
        <v>630</v>
      </c>
      <c r="J11284" s="197"/>
      <c r="K11284" s="206">
        <v>630</v>
      </c>
      <c r="L11284" s="197"/>
      <c r="M11284" s="206">
        <v>627.66</v>
      </c>
      <c r="N11284" s="197"/>
      <c r="O11284" s="207">
        <v>99.63</v>
      </c>
      <c r="P11284" s="197"/>
    </row>
    <row r="11285" spans="1:16" x14ac:dyDescent="0.25">
      <c r="A11285" s="221" t="s">
        <v>658</v>
      </c>
      <c r="B11285" s="197"/>
      <c r="C11285" s="221" t="s">
        <v>659</v>
      </c>
      <c r="D11285" s="197"/>
      <c r="E11285" s="197"/>
      <c r="F11285" s="197"/>
      <c r="G11285" s="197"/>
      <c r="H11285" s="197"/>
      <c r="I11285" s="222">
        <v>630</v>
      </c>
      <c r="J11285" s="197"/>
      <c r="K11285" s="222">
        <v>630</v>
      </c>
      <c r="L11285" s="197"/>
      <c r="M11285" s="222">
        <v>627.66</v>
      </c>
      <c r="N11285" s="197"/>
      <c r="O11285" s="220">
        <v>99.63</v>
      </c>
      <c r="P11285" s="197"/>
    </row>
    <row r="11286" spans="1:16" x14ac:dyDescent="0.25">
      <c r="A11286" s="218" t="s">
        <v>969</v>
      </c>
      <c r="B11286" s="197"/>
      <c r="C11286" s="218" t="s">
        <v>970</v>
      </c>
      <c r="D11286" s="197"/>
      <c r="E11286" s="197"/>
      <c r="F11286" s="197"/>
      <c r="G11286" s="197"/>
      <c r="H11286" s="197"/>
      <c r="I11286" s="219" t="s">
        <v>0</v>
      </c>
      <c r="J11286" s="197"/>
      <c r="K11286" s="219" t="s">
        <v>0</v>
      </c>
      <c r="L11286" s="197"/>
      <c r="M11286" s="219">
        <v>627.66</v>
      </c>
      <c r="N11286" s="197"/>
      <c r="O11286" s="217" t="s">
        <v>0</v>
      </c>
      <c r="P11286" s="197"/>
    </row>
    <row r="11287" spans="1:16" x14ac:dyDescent="0.25">
      <c r="A11287" s="205" t="s">
        <v>241</v>
      </c>
      <c r="B11287" s="197"/>
      <c r="C11287" s="197"/>
      <c r="D11287" s="197"/>
      <c r="E11287" s="197"/>
      <c r="F11287" s="197"/>
      <c r="G11287" s="197"/>
      <c r="H11287" s="197"/>
      <c r="I11287" s="206">
        <v>400</v>
      </c>
      <c r="J11287" s="197"/>
      <c r="K11287" s="206">
        <v>400</v>
      </c>
      <c r="L11287" s="197"/>
      <c r="M11287" s="206">
        <v>161.87</v>
      </c>
      <c r="N11287" s="197"/>
      <c r="O11287" s="207">
        <v>40.47</v>
      </c>
      <c r="P11287" s="197"/>
    </row>
    <row r="11288" spans="1:16" x14ac:dyDescent="0.25">
      <c r="A11288" s="205" t="s">
        <v>2080</v>
      </c>
      <c r="B11288" s="197"/>
      <c r="C11288" s="197"/>
      <c r="D11288" s="197"/>
      <c r="E11288" s="197"/>
      <c r="F11288" s="197"/>
      <c r="G11288" s="197"/>
      <c r="H11288" s="197"/>
      <c r="I11288" s="206">
        <v>400</v>
      </c>
      <c r="J11288" s="197"/>
      <c r="K11288" s="206">
        <v>400</v>
      </c>
      <c r="L11288" s="197"/>
      <c r="M11288" s="206">
        <v>161.87</v>
      </c>
      <c r="N11288" s="197"/>
      <c r="O11288" s="207">
        <v>40.47</v>
      </c>
      <c r="P11288" s="197"/>
    </row>
    <row r="11289" spans="1:16" x14ac:dyDescent="0.25">
      <c r="A11289" s="221" t="s">
        <v>658</v>
      </c>
      <c r="B11289" s="197"/>
      <c r="C11289" s="221" t="s">
        <v>659</v>
      </c>
      <c r="D11289" s="197"/>
      <c r="E11289" s="197"/>
      <c r="F11289" s="197"/>
      <c r="G11289" s="197"/>
      <c r="H11289" s="197"/>
      <c r="I11289" s="222">
        <v>400</v>
      </c>
      <c r="J11289" s="197"/>
      <c r="K11289" s="222">
        <v>400</v>
      </c>
      <c r="L11289" s="197"/>
      <c r="M11289" s="222">
        <v>161.87</v>
      </c>
      <c r="N11289" s="197"/>
      <c r="O11289" s="220">
        <v>40.47</v>
      </c>
      <c r="P11289" s="197"/>
    </row>
    <row r="11290" spans="1:16" x14ac:dyDescent="0.25">
      <c r="A11290" s="218" t="s">
        <v>969</v>
      </c>
      <c r="B11290" s="197"/>
      <c r="C11290" s="218" t="s">
        <v>970</v>
      </c>
      <c r="D11290" s="197"/>
      <c r="E11290" s="197"/>
      <c r="F11290" s="197"/>
      <c r="G11290" s="197"/>
      <c r="H11290" s="197"/>
      <c r="I11290" s="219" t="s">
        <v>0</v>
      </c>
      <c r="J11290" s="197"/>
      <c r="K11290" s="219" t="s">
        <v>0</v>
      </c>
      <c r="L11290" s="197"/>
      <c r="M11290" s="219">
        <v>161.87</v>
      </c>
      <c r="N11290" s="197"/>
      <c r="O11290" s="217" t="s">
        <v>0</v>
      </c>
      <c r="P11290" s="197"/>
    </row>
    <row r="11291" spans="1:16" x14ac:dyDescent="0.25">
      <c r="A11291" s="205" t="s">
        <v>243</v>
      </c>
      <c r="B11291" s="197"/>
      <c r="C11291" s="197"/>
      <c r="D11291" s="197"/>
      <c r="E11291" s="197"/>
      <c r="F11291" s="197"/>
      <c r="G11291" s="197"/>
      <c r="H11291" s="197"/>
      <c r="I11291" s="206">
        <v>1105</v>
      </c>
      <c r="J11291" s="197"/>
      <c r="K11291" s="206">
        <v>1105</v>
      </c>
      <c r="L11291" s="197"/>
      <c r="M11291" s="206">
        <v>1107.3399999999999</v>
      </c>
      <c r="N11291" s="197"/>
      <c r="O11291" s="207">
        <v>100.21</v>
      </c>
      <c r="P11291" s="197"/>
    </row>
    <row r="11292" spans="1:16" x14ac:dyDescent="0.25">
      <c r="A11292" s="205" t="s">
        <v>2090</v>
      </c>
      <c r="B11292" s="197"/>
      <c r="C11292" s="197"/>
      <c r="D11292" s="197"/>
      <c r="E11292" s="197"/>
      <c r="F11292" s="197"/>
      <c r="G11292" s="197"/>
      <c r="H11292" s="197"/>
      <c r="I11292" s="206">
        <v>1105</v>
      </c>
      <c r="J11292" s="197"/>
      <c r="K11292" s="206">
        <v>1105</v>
      </c>
      <c r="L11292" s="197"/>
      <c r="M11292" s="206">
        <v>1107.3399999999999</v>
      </c>
      <c r="N11292" s="197"/>
      <c r="O11292" s="207">
        <v>100.21</v>
      </c>
      <c r="P11292" s="197"/>
    </row>
    <row r="11293" spans="1:16" x14ac:dyDescent="0.25">
      <c r="A11293" s="221" t="s">
        <v>658</v>
      </c>
      <c r="B11293" s="197"/>
      <c r="C11293" s="221" t="s">
        <v>659</v>
      </c>
      <c r="D11293" s="197"/>
      <c r="E11293" s="197"/>
      <c r="F11293" s="197"/>
      <c r="G11293" s="197"/>
      <c r="H11293" s="197"/>
      <c r="I11293" s="222">
        <v>1105</v>
      </c>
      <c r="J11293" s="197"/>
      <c r="K11293" s="222">
        <v>1105</v>
      </c>
      <c r="L11293" s="197"/>
      <c r="M11293" s="222">
        <v>1107.3399999999999</v>
      </c>
      <c r="N11293" s="197"/>
      <c r="O11293" s="220">
        <v>100.21</v>
      </c>
      <c r="P11293" s="197"/>
    </row>
    <row r="11294" spans="1:16" x14ac:dyDescent="0.25">
      <c r="A11294" s="218" t="s">
        <v>969</v>
      </c>
      <c r="B11294" s="197"/>
      <c r="C11294" s="218" t="s">
        <v>970</v>
      </c>
      <c r="D11294" s="197"/>
      <c r="E11294" s="197"/>
      <c r="F11294" s="197"/>
      <c r="G11294" s="197"/>
      <c r="H11294" s="197"/>
      <c r="I11294" s="219" t="s">
        <v>0</v>
      </c>
      <c r="J11294" s="197"/>
      <c r="K11294" s="219" t="s">
        <v>0</v>
      </c>
      <c r="L11294" s="197"/>
      <c r="M11294" s="219">
        <v>1107.3399999999999</v>
      </c>
      <c r="N11294" s="197"/>
      <c r="O11294" s="217" t="s">
        <v>0</v>
      </c>
      <c r="P11294" s="197"/>
    </row>
    <row r="11295" spans="1:16" x14ac:dyDescent="0.25">
      <c r="A11295" s="205" t="s">
        <v>244</v>
      </c>
      <c r="B11295" s="197"/>
      <c r="C11295" s="197"/>
      <c r="D11295" s="197"/>
      <c r="E11295" s="197"/>
      <c r="F11295" s="197"/>
      <c r="G11295" s="197"/>
      <c r="H11295" s="197"/>
      <c r="I11295" s="206">
        <v>500</v>
      </c>
      <c r="J11295" s="197"/>
      <c r="K11295" s="206">
        <v>500</v>
      </c>
      <c r="L11295" s="197"/>
      <c r="M11295" s="206">
        <v>0</v>
      </c>
      <c r="N11295" s="197"/>
      <c r="O11295" s="207">
        <v>0</v>
      </c>
      <c r="P11295" s="197"/>
    </row>
    <row r="11296" spans="1:16" x14ac:dyDescent="0.25">
      <c r="A11296" s="205" t="s">
        <v>2097</v>
      </c>
      <c r="B11296" s="197"/>
      <c r="C11296" s="197"/>
      <c r="D11296" s="197"/>
      <c r="E11296" s="197"/>
      <c r="F11296" s="197"/>
      <c r="G11296" s="197"/>
      <c r="H11296" s="197"/>
      <c r="I11296" s="206">
        <v>500</v>
      </c>
      <c r="J11296" s="197"/>
      <c r="K11296" s="206">
        <v>500</v>
      </c>
      <c r="L11296" s="197"/>
      <c r="M11296" s="206">
        <v>0</v>
      </c>
      <c r="N11296" s="197"/>
      <c r="O11296" s="207">
        <v>0</v>
      </c>
      <c r="P11296" s="197"/>
    </row>
    <row r="11297" spans="1:16" x14ac:dyDescent="0.25">
      <c r="A11297" s="221" t="s">
        <v>658</v>
      </c>
      <c r="B11297" s="197"/>
      <c r="C11297" s="221" t="s">
        <v>659</v>
      </c>
      <c r="D11297" s="197"/>
      <c r="E11297" s="197"/>
      <c r="F11297" s="197"/>
      <c r="G11297" s="197"/>
      <c r="H11297" s="197"/>
      <c r="I11297" s="222">
        <v>500</v>
      </c>
      <c r="J11297" s="197"/>
      <c r="K11297" s="222">
        <v>500</v>
      </c>
      <c r="L11297" s="197"/>
      <c r="M11297" s="222">
        <v>0</v>
      </c>
      <c r="N11297" s="197"/>
      <c r="O11297" s="220">
        <v>0</v>
      </c>
      <c r="P11297" s="197"/>
    </row>
    <row r="11298" spans="1:16" x14ac:dyDescent="0.25">
      <c r="A11298" s="215" t="s">
        <v>1513</v>
      </c>
      <c r="B11298" s="197"/>
      <c r="C11298" s="215" t="s">
        <v>1514</v>
      </c>
      <c r="D11298" s="197"/>
      <c r="E11298" s="197"/>
      <c r="F11298" s="197"/>
      <c r="G11298" s="197"/>
      <c r="H11298" s="197"/>
      <c r="I11298" s="216">
        <v>156000</v>
      </c>
      <c r="J11298" s="197"/>
      <c r="K11298" s="216">
        <v>156000</v>
      </c>
      <c r="L11298" s="197"/>
      <c r="M11298" s="216">
        <v>175146.9</v>
      </c>
      <c r="N11298" s="197"/>
      <c r="O11298" s="211">
        <v>112.27</v>
      </c>
      <c r="P11298" s="197"/>
    </row>
    <row r="11299" spans="1:16" x14ac:dyDescent="0.25">
      <c r="A11299" s="212" t="s">
        <v>1515</v>
      </c>
      <c r="B11299" s="197"/>
      <c r="C11299" s="212" t="s">
        <v>1516</v>
      </c>
      <c r="D11299" s="197"/>
      <c r="E11299" s="197"/>
      <c r="F11299" s="197"/>
      <c r="G11299" s="197"/>
      <c r="H11299" s="197"/>
      <c r="I11299" s="213">
        <v>156000</v>
      </c>
      <c r="J11299" s="197"/>
      <c r="K11299" s="213">
        <v>156000</v>
      </c>
      <c r="L11299" s="197"/>
      <c r="M11299" s="213">
        <v>175146.9</v>
      </c>
      <c r="N11299" s="197"/>
      <c r="O11299" s="214">
        <v>112.27</v>
      </c>
      <c r="P11299" s="197"/>
    </row>
    <row r="11300" spans="1:16" x14ac:dyDescent="0.25">
      <c r="A11300" s="205" t="s">
        <v>240</v>
      </c>
      <c r="B11300" s="197"/>
      <c r="C11300" s="197"/>
      <c r="D11300" s="197"/>
      <c r="E11300" s="197"/>
      <c r="F11300" s="197"/>
      <c r="G11300" s="197"/>
      <c r="H11300" s="197"/>
      <c r="I11300" s="206">
        <v>62400</v>
      </c>
      <c r="J11300" s="197"/>
      <c r="K11300" s="206">
        <v>62400</v>
      </c>
      <c r="L11300" s="197"/>
      <c r="M11300" s="206">
        <v>62400</v>
      </c>
      <c r="N11300" s="197"/>
      <c r="O11300" s="207">
        <v>100</v>
      </c>
      <c r="P11300" s="197"/>
    </row>
    <row r="11301" spans="1:16" x14ac:dyDescent="0.25">
      <c r="A11301" s="205" t="s">
        <v>2076</v>
      </c>
      <c r="B11301" s="197"/>
      <c r="C11301" s="197"/>
      <c r="D11301" s="197"/>
      <c r="E11301" s="197"/>
      <c r="F11301" s="197"/>
      <c r="G11301" s="197"/>
      <c r="H11301" s="197"/>
      <c r="I11301" s="206">
        <v>62400</v>
      </c>
      <c r="J11301" s="197"/>
      <c r="K11301" s="206">
        <v>62400</v>
      </c>
      <c r="L11301" s="197"/>
      <c r="M11301" s="206">
        <v>62400</v>
      </c>
      <c r="N11301" s="197"/>
      <c r="O11301" s="207">
        <v>100</v>
      </c>
      <c r="P11301" s="197"/>
    </row>
    <row r="11302" spans="1:16" x14ac:dyDescent="0.25">
      <c r="A11302" s="221" t="s">
        <v>572</v>
      </c>
      <c r="B11302" s="197"/>
      <c r="C11302" s="221" t="s">
        <v>573</v>
      </c>
      <c r="D11302" s="197"/>
      <c r="E11302" s="197"/>
      <c r="F11302" s="197"/>
      <c r="G11302" s="197"/>
      <c r="H11302" s="197"/>
      <c r="I11302" s="222">
        <v>60266</v>
      </c>
      <c r="J11302" s="197"/>
      <c r="K11302" s="222">
        <v>60266</v>
      </c>
      <c r="L11302" s="197"/>
      <c r="M11302" s="222">
        <v>60266</v>
      </c>
      <c r="N11302" s="197"/>
      <c r="O11302" s="220">
        <v>100</v>
      </c>
      <c r="P11302" s="197"/>
    </row>
    <row r="11303" spans="1:16" x14ac:dyDescent="0.25">
      <c r="A11303" s="218" t="s">
        <v>574</v>
      </c>
      <c r="B11303" s="197"/>
      <c r="C11303" s="218" t="s">
        <v>575</v>
      </c>
      <c r="D11303" s="197"/>
      <c r="E11303" s="197"/>
      <c r="F11303" s="197"/>
      <c r="G11303" s="197"/>
      <c r="H11303" s="197"/>
      <c r="I11303" s="219" t="s">
        <v>0</v>
      </c>
      <c r="J11303" s="197"/>
      <c r="K11303" s="219" t="s">
        <v>0</v>
      </c>
      <c r="L11303" s="197"/>
      <c r="M11303" s="219">
        <v>45415</v>
      </c>
      <c r="N11303" s="197"/>
      <c r="O11303" s="217" t="s">
        <v>0</v>
      </c>
      <c r="P11303" s="197"/>
    </row>
    <row r="11304" spans="1:16" x14ac:dyDescent="0.25">
      <c r="A11304" s="218" t="s">
        <v>580</v>
      </c>
      <c r="B11304" s="197"/>
      <c r="C11304" s="218" t="s">
        <v>581</v>
      </c>
      <c r="D11304" s="197"/>
      <c r="E11304" s="197"/>
      <c r="F11304" s="197"/>
      <c r="G11304" s="197"/>
      <c r="H11304" s="197"/>
      <c r="I11304" s="219" t="s">
        <v>0</v>
      </c>
      <c r="J11304" s="197"/>
      <c r="K11304" s="219" t="s">
        <v>0</v>
      </c>
      <c r="L11304" s="197"/>
      <c r="M11304" s="219">
        <v>7363</v>
      </c>
      <c r="N11304" s="197"/>
      <c r="O11304" s="217" t="s">
        <v>0</v>
      </c>
      <c r="P11304" s="197"/>
    </row>
    <row r="11305" spans="1:16" x14ac:dyDescent="0.25">
      <c r="A11305" s="218" t="s">
        <v>576</v>
      </c>
      <c r="B11305" s="197"/>
      <c r="C11305" s="218" t="s">
        <v>577</v>
      </c>
      <c r="D11305" s="197"/>
      <c r="E11305" s="197"/>
      <c r="F11305" s="197"/>
      <c r="G11305" s="197"/>
      <c r="H11305" s="197"/>
      <c r="I11305" s="219" t="s">
        <v>0</v>
      </c>
      <c r="J11305" s="197"/>
      <c r="K11305" s="219" t="s">
        <v>0</v>
      </c>
      <c r="L11305" s="197"/>
      <c r="M11305" s="219">
        <v>7488</v>
      </c>
      <c r="N11305" s="197"/>
      <c r="O11305" s="217" t="s">
        <v>0</v>
      </c>
      <c r="P11305" s="197"/>
    </row>
    <row r="11306" spans="1:16" x14ac:dyDescent="0.25">
      <c r="A11306" s="221" t="s">
        <v>582</v>
      </c>
      <c r="B11306" s="197"/>
      <c r="C11306" s="221" t="s">
        <v>583</v>
      </c>
      <c r="D11306" s="197"/>
      <c r="E11306" s="197"/>
      <c r="F11306" s="197"/>
      <c r="G11306" s="197"/>
      <c r="H11306" s="197"/>
      <c r="I11306" s="222">
        <v>2134</v>
      </c>
      <c r="J11306" s="197"/>
      <c r="K11306" s="222">
        <v>2134</v>
      </c>
      <c r="L11306" s="197"/>
      <c r="M11306" s="222">
        <v>2134</v>
      </c>
      <c r="N11306" s="197"/>
      <c r="O11306" s="220">
        <v>100</v>
      </c>
      <c r="P11306" s="197"/>
    </row>
    <row r="11307" spans="1:16" x14ac:dyDescent="0.25">
      <c r="A11307" s="218" t="s">
        <v>584</v>
      </c>
      <c r="B11307" s="197"/>
      <c r="C11307" s="218" t="s">
        <v>585</v>
      </c>
      <c r="D11307" s="197"/>
      <c r="E11307" s="197"/>
      <c r="F11307" s="197"/>
      <c r="G11307" s="197"/>
      <c r="H11307" s="197"/>
      <c r="I11307" s="219" t="s">
        <v>0</v>
      </c>
      <c r="J11307" s="197"/>
      <c r="K11307" s="219" t="s">
        <v>0</v>
      </c>
      <c r="L11307" s="197"/>
      <c r="M11307" s="219">
        <v>2134</v>
      </c>
      <c r="N11307" s="197"/>
      <c r="O11307" s="217" t="s">
        <v>0</v>
      </c>
      <c r="P11307" s="197"/>
    </row>
    <row r="11308" spans="1:16" x14ac:dyDescent="0.25">
      <c r="A11308" s="205" t="s">
        <v>243</v>
      </c>
      <c r="B11308" s="197"/>
      <c r="C11308" s="197"/>
      <c r="D11308" s="197"/>
      <c r="E11308" s="197"/>
      <c r="F11308" s="197"/>
      <c r="G11308" s="197"/>
      <c r="H11308" s="197"/>
      <c r="I11308" s="206">
        <v>93600</v>
      </c>
      <c r="J11308" s="197"/>
      <c r="K11308" s="206">
        <v>93600</v>
      </c>
      <c r="L11308" s="197"/>
      <c r="M11308" s="206">
        <v>112746.9</v>
      </c>
      <c r="N11308" s="197"/>
      <c r="O11308" s="207">
        <v>120.46</v>
      </c>
      <c r="P11308" s="197"/>
    </row>
    <row r="11309" spans="1:16" x14ac:dyDescent="0.25">
      <c r="A11309" s="205" t="s">
        <v>2088</v>
      </c>
      <c r="B11309" s="197"/>
      <c r="C11309" s="197"/>
      <c r="D11309" s="197"/>
      <c r="E11309" s="197"/>
      <c r="F11309" s="197"/>
      <c r="G11309" s="197"/>
      <c r="H11309" s="197"/>
      <c r="I11309" s="206">
        <v>93600</v>
      </c>
      <c r="J11309" s="197"/>
      <c r="K11309" s="206">
        <v>93600</v>
      </c>
      <c r="L11309" s="197"/>
      <c r="M11309" s="206">
        <v>112746.9</v>
      </c>
      <c r="N11309" s="197"/>
      <c r="O11309" s="207">
        <v>120.46</v>
      </c>
      <c r="P11309" s="197"/>
    </row>
    <row r="11310" spans="1:16" x14ac:dyDescent="0.25">
      <c r="A11310" s="221" t="s">
        <v>572</v>
      </c>
      <c r="B11310" s="197"/>
      <c r="C11310" s="221" t="s">
        <v>573</v>
      </c>
      <c r="D11310" s="197"/>
      <c r="E11310" s="197"/>
      <c r="F11310" s="197"/>
      <c r="G11310" s="197"/>
      <c r="H11310" s="197"/>
      <c r="I11310" s="222">
        <v>90361</v>
      </c>
      <c r="J11310" s="197"/>
      <c r="K11310" s="222">
        <v>90361</v>
      </c>
      <c r="L11310" s="197"/>
      <c r="M11310" s="222">
        <v>108989.34</v>
      </c>
      <c r="N11310" s="197"/>
      <c r="O11310" s="220">
        <v>120.62</v>
      </c>
      <c r="P11310" s="197"/>
    </row>
    <row r="11311" spans="1:16" x14ac:dyDescent="0.25">
      <c r="A11311" s="218" t="s">
        <v>574</v>
      </c>
      <c r="B11311" s="197"/>
      <c r="C11311" s="218" t="s">
        <v>575</v>
      </c>
      <c r="D11311" s="197"/>
      <c r="E11311" s="197"/>
      <c r="F11311" s="197"/>
      <c r="G11311" s="197"/>
      <c r="H11311" s="197"/>
      <c r="I11311" s="219" t="s">
        <v>0</v>
      </c>
      <c r="J11311" s="197"/>
      <c r="K11311" s="219" t="s">
        <v>0</v>
      </c>
      <c r="L11311" s="197"/>
      <c r="M11311" s="219">
        <v>92701.51</v>
      </c>
      <c r="N11311" s="197"/>
      <c r="O11311" s="217" t="s">
        <v>0</v>
      </c>
      <c r="P11311" s="197"/>
    </row>
    <row r="11312" spans="1:16" x14ac:dyDescent="0.25">
      <c r="A11312" s="218" t="s">
        <v>580</v>
      </c>
      <c r="B11312" s="197"/>
      <c r="C11312" s="218" t="s">
        <v>581</v>
      </c>
      <c r="D11312" s="197"/>
      <c r="E11312" s="197"/>
      <c r="F11312" s="197"/>
      <c r="G11312" s="197"/>
      <c r="H11312" s="197"/>
      <c r="I11312" s="219" t="s">
        <v>0</v>
      </c>
      <c r="J11312" s="197"/>
      <c r="K11312" s="219" t="s">
        <v>0</v>
      </c>
      <c r="L11312" s="197"/>
      <c r="M11312" s="219">
        <v>1037</v>
      </c>
      <c r="N11312" s="197"/>
      <c r="O11312" s="217" t="s">
        <v>0</v>
      </c>
      <c r="P11312" s="197"/>
    </row>
    <row r="11313" spans="1:16" x14ac:dyDescent="0.25">
      <c r="A11313" s="218" t="s">
        <v>576</v>
      </c>
      <c r="B11313" s="197"/>
      <c r="C11313" s="218" t="s">
        <v>577</v>
      </c>
      <c r="D11313" s="197"/>
      <c r="E11313" s="197"/>
      <c r="F11313" s="197"/>
      <c r="G11313" s="197"/>
      <c r="H11313" s="197"/>
      <c r="I11313" s="219" t="s">
        <v>0</v>
      </c>
      <c r="J11313" s="197"/>
      <c r="K11313" s="219" t="s">
        <v>0</v>
      </c>
      <c r="L11313" s="197"/>
      <c r="M11313" s="219">
        <v>15250.83</v>
      </c>
      <c r="N11313" s="197"/>
      <c r="O11313" s="217" t="s">
        <v>0</v>
      </c>
      <c r="P11313" s="197"/>
    </row>
    <row r="11314" spans="1:16" x14ac:dyDescent="0.25">
      <c r="A11314" s="221" t="s">
        <v>582</v>
      </c>
      <c r="B11314" s="197"/>
      <c r="C11314" s="221" t="s">
        <v>583</v>
      </c>
      <c r="D11314" s="197"/>
      <c r="E11314" s="197"/>
      <c r="F11314" s="197"/>
      <c r="G11314" s="197"/>
      <c r="H11314" s="197"/>
      <c r="I11314" s="222">
        <v>3239</v>
      </c>
      <c r="J11314" s="197"/>
      <c r="K11314" s="222">
        <v>3239</v>
      </c>
      <c r="L11314" s="197"/>
      <c r="M11314" s="222">
        <v>3757.56</v>
      </c>
      <c r="N11314" s="197"/>
      <c r="O11314" s="220">
        <v>116.01</v>
      </c>
      <c r="P11314" s="197"/>
    </row>
    <row r="11315" spans="1:16" x14ac:dyDescent="0.25">
      <c r="A11315" s="218" t="s">
        <v>584</v>
      </c>
      <c r="B11315" s="197"/>
      <c r="C11315" s="218" t="s">
        <v>585</v>
      </c>
      <c r="D11315" s="197"/>
      <c r="E11315" s="197"/>
      <c r="F11315" s="197"/>
      <c r="G11315" s="197"/>
      <c r="H11315" s="197"/>
      <c r="I11315" s="219" t="s">
        <v>0</v>
      </c>
      <c r="J11315" s="197"/>
      <c r="K11315" s="219" t="s">
        <v>0</v>
      </c>
      <c r="L11315" s="197"/>
      <c r="M11315" s="219">
        <v>3757.56</v>
      </c>
      <c r="N11315" s="197"/>
      <c r="O11315" s="217" t="s">
        <v>0</v>
      </c>
      <c r="P11315" s="197"/>
    </row>
    <row r="11316" spans="1:16" x14ac:dyDescent="0.25">
      <c r="A11316" s="208" t="s">
        <v>1690</v>
      </c>
      <c r="B11316" s="197"/>
      <c r="C11316" s="197"/>
      <c r="D11316" s="197"/>
      <c r="E11316" s="197"/>
      <c r="F11316" s="197"/>
      <c r="G11316" s="197"/>
      <c r="H11316" s="197"/>
      <c r="I11316" s="209">
        <v>1120974.3400000001</v>
      </c>
      <c r="J11316" s="197"/>
      <c r="K11316" s="209">
        <v>1120686.0900000001</v>
      </c>
      <c r="L11316" s="197"/>
      <c r="M11316" s="209">
        <v>1118425.3999999999</v>
      </c>
      <c r="N11316" s="197"/>
      <c r="O11316" s="210">
        <v>99.8</v>
      </c>
      <c r="P11316" s="197"/>
    </row>
    <row r="11317" spans="1:16" x14ac:dyDescent="0.25">
      <c r="A11317" s="205" t="s">
        <v>240</v>
      </c>
      <c r="B11317" s="197"/>
      <c r="C11317" s="197"/>
      <c r="D11317" s="197"/>
      <c r="E11317" s="197"/>
      <c r="F11317" s="197"/>
      <c r="G11317" s="197"/>
      <c r="H11317" s="197"/>
      <c r="I11317" s="206">
        <v>85668.88</v>
      </c>
      <c r="J11317" s="197"/>
      <c r="K11317" s="206">
        <v>85380.63</v>
      </c>
      <c r="L11317" s="197"/>
      <c r="M11317" s="206">
        <v>62982.65</v>
      </c>
      <c r="N11317" s="197"/>
      <c r="O11317" s="207">
        <v>73.77</v>
      </c>
      <c r="P11317" s="197"/>
    </row>
    <row r="11318" spans="1:16" x14ac:dyDescent="0.25">
      <c r="A11318" s="205" t="s">
        <v>2076</v>
      </c>
      <c r="B11318" s="197"/>
      <c r="C11318" s="197"/>
      <c r="D11318" s="197"/>
      <c r="E11318" s="197"/>
      <c r="F11318" s="197"/>
      <c r="G11318" s="197"/>
      <c r="H11318" s="197"/>
      <c r="I11318" s="206">
        <v>85668.88</v>
      </c>
      <c r="J11318" s="197"/>
      <c r="K11318" s="206">
        <v>85380.63</v>
      </c>
      <c r="L11318" s="197"/>
      <c r="M11318" s="206">
        <v>62982.65</v>
      </c>
      <c r="N11318" s="197"/>
      <c r="O11318" s="207">
        <v>73.77</v>
      </c>
      <c r="P11318" s="197"/>
    </row>
    <row r="11319" spans="1:16" x14ac:dyDescent="0.25">
      <c r="A11319" s="205" t="s">
        <v>241</v>
      </c>
      <c r="B11319" s="197"/>
      <c r="C11319" s="197"/>
      <c r="D11319" s="197"/>
      <c r="E11319" s="197"/>
      <c r="F11319" s="197"/>
      <c r="G11319" s="197"/>
      <c r="H11319" s="197"/>
      <c r="I11319" s="206">
        <v>11000</v>
      </c>
      <c r="J11319" s="197"/>
      <c r="K11319" s="206">
        <v>11000</v>
      </c>
      <c r="L11319" s="197"/>
      <c r="M11319" s="206">
        <v>10076.58</v>
      </c>
      <c r="N11319" s="197"/>
      <c r="O11319" s="207">
        <v>91.61</v>
      </c>
      <c r="P11319" s="197"/>
    </row>
    <row r="11320" spans="1:16" x14ac:dyDescent="0.25">
      <c r="A11320" s="205" t="s">
        <v>2080</v>
      </c>
      <c r="B11320" s="197"/>
      <c r="C11320" s="197"/>
      <c r="D11320" s="197"/>
      <c r="E11320" s="197"/>
      <c r="F11320" s="197"/>
      <c r="G11320" s="197"/>
      <c r="H11320" s="197"/>
      <c r="I11320" s="206">
        <v>11000</v>
      </c>
      <c r="J11320" s="197"/>
      <c r="K11320" s="206">
        <v>11000</v>
      </c>
      <c r="L11320" s="197"/>
      <c r="M11320" s="206">
        <v>10076.58</v>
      </c>
      <c r="N11320" s="197"/>
      <c r="O11320" s="207">
        <v>91.61</v>
      </c>
      <c r="P11320" s="197"/>
    </row>
    <row r="11321" spans="1:16" x14ac:dyDescent="0.25">
      <c r="A11321" s="205" t="s">
        <v>242</v>
      </c>
      <c r="B11321" s="197"/>
      <c r="C11321" s="197"/>
      <c r="D11321" s="197"/>
      <c r="E11321" s="197"/>
      <c r="F11321" s="197"/>
      <c r="G11321" s="197"/>
      <c r="H11321" s="197"/>
      <c r="I11321" s="206">
        <v>126610.02</v>
      </c>
      <c r="J11321" s="197"/>
      <c r="K11321" s="206">
        <v>126610.02</v>
      </c>
      <c r="L11321" s="197"/>
      <c r="M11321" s="206">
        <v>128667.02</v>
      </c>
      <c r="N11321" s="197"/>
      <c r="O11321" s="207">
        <v>101.62</v>
      </c>
      <c r="P11321" s="197"/>
    </row>
    <row r="11322" spans="1:16" x14ac:dyDescent="0.25">
      <c r="A11322" s="205" t="s">
        <v>2086</v>
      </c>
      <c r="B11322" s="197"/>
      <c r="C11322" s="197"/>
      <c r="D11322" s="197"/>
      <c r="E11322" s="197"/>
      <c r="F11322" s="197"/>
      <c r="G11322" s="197"/>
      <c r="H11322" s="197"/>
      <c r="I11322" s="206">
        <v>741.84</v>
      </c>
      <c r="J11322" s="197"/>
      <c r="K11322" s="206">
        <v>741.84</v>
      </c>
      <c r="L11322" s="197"/>
      <c r="M11322" s="206">
        <v>113.24</v>
      </c>
      <c r="N11322" s="197"/>
      <c r="O11322" s="207">
        <v>15.26</v>
      </c>
      <c r="P11322" s="197"/>
    </row>
    <row r="11323" spans="1:16" x14ac:dyDescent="0.25">
      <c r="A11323" s="205" t="s">
        <v>2087</v>
      </c>
      <c r="B11323" s="197"/>
      <c r="C11323" s="197"/>
      <c r="D11323" s="197"/>
      <c r="E11323" s="197"/>
      <c r="F11323" s="197"/>
      <c r="G11323" s="197"/>
      <c r="H11323" s="197"/>
      <c r="I11323" s="206">
        <v>125868.18</v>
      </c>
      <c r="J11323" s="197"/>
      <c r="K11323" s="206">
        <v>125868.18</v>
      </c>
      <c r="L11323" s="197"/>
      <c r="M11323" s="206">
        <v>128553.78</v>
      </c>
      <c r="N11323" s="197"/>
      <c r="O11323" s="207">
        <v>102.13</v>
      </c>
      <c r="P11323" s="197"/>
    </row>
    <row r="11324" spans="1:16" x14ac:dyDescent="0.25">
      <c r="A11324" s="205" t="s">
        <v>243</v>
      </c>
      <c r="B11324" s="197"/>
      <c r="C11324" s="197"/>
      <c r="D11324" s="197"/>
      <c r="E11324" s="197"/>
      <c r="F11324" s="197"/>
      <c r="G11324" s="197"/>
      <c r="H11324" s="197"/>
      <c r="I11324" s="206">
        <v>893695.44</v>
      </c>
      <c r="J11324" s="197"/>
      <c r="K11324" s="206">
        <v>893695.44</v>
      </c>
      <c r="L11324" s="197"/>
      <c r="M11324" s="206">
        <v>915699.15</v>
      </c>
      <c r="N11324" s="197"/>
      <c r="O11324" s="207">
        <v>102.46</v>
      </c>
      <c r="P11324" s="197"/>
    </row>
    <row r="11325" spans="1:16" x14ac:dyDescent="0.25">
      <c r="A11325" s="205" t="s">
        <v>2088</v>
      </c>
      <c r="B11325" s="197"/>
      <c r="C11325" s="197"/>
      <c r="D11325" s="197"/>
      <c r="E11325" s="197"/>
      <c r="F11325" s="197"/>
      <c r="G11325" s="197"/>
      <c r="H11325" s="197"/>
      <c r="I11325" s="206">
        <v>18000</v>
      </c>
      <c r="J11325" s="197"/>
      <c r="K11325" s="206">
        <v>18000</v>
      </c>
      <c r="L11325" s="197"/>
      <c r="M11325" s="206">
        <v>17577.97</v>
      </c>
      <c r="N11325" s="197"/>
      <c r="O11325" s="207">
        <v>97.66</v>
      </c>
      <c r="P11325" s="197"/>
    </row>
    <row r="11326" spans="1:16" x14ac:dyDescent="0.25">
      <c r="A11326" s="205" t="s">
        <v>2090</v>
      </c>
      <c r="B11326" s="197"/>
      <c r="C11326" s="197"/>
      <c r="D11326" s="197"/>
      <c r="E11326" s="197"/>
      <c r="F11326" s="197"/>
      <c r="G11326" s="197"/>
      <c r="H11326" s="197"/>
      <c r="I11326" s="206">
        <v>848245.44</v>
      </c>
      <c r="J11326" s="197"/>
      <c r="K11326" s="206">
        <v>848245.44</v>
      </c>
      <c r="L11326" s="197"/>
      <c r="M11326" s="206">
        <v>875809.39</v>
      </c>
      <c r="N11326" s="197"/>
      <c r="O11326" s="207">
        <v>103.25</v>
      </c>
      <c r="P11326" s="197"/>
    </row>
    <row r="11327" spans="1:16" x14ac:dyDescent="0.25">
      <c r="A11327" s="205" t="s">
        <v>2092</v>
      </c>
      <c r="B11327" s="197"/>
      <c r="C11327" s="197"/>
      <c r="D11327" s="197"/>
      <c r="E11327" s="197"/>
      <c r="F11327" s="197"/>
      <c r="G11327" s="197"/>
      <c r="H11327" s="197"/>
      <c r="I11327" s="206">
        <v>24000</v>
      </c>
      <c r="J11327" s="197"/>
      <c r="K11327" s="206">
        <v>24000</v>
      </c>
      <c r="L11327" s="197"/>
      <c r="M11327" s="206">
        <v>21199.29</v>
      </c>
      <c r="N11327" s="197"/>
      <c r="O11327" s="207">
        <v>88.33</v>
      </c>
      <c r="P11327" s="197"/>
    </row>
    <row r="11328" spans="1:16" x14ac:dyDescent="0.25">
      <c r="A11328" s="205" t="s">
        <v>2095</v>
      </c>
      <c r="B11328" s="197"/>
      <c r="C11328" s="197"/>
      <c r="D11328" s="197"/>
      <c r="E11328" s="197"/>
      <c r="F11328" s="197"/>
      <c r="G11328" s="197"/>
      <c r="H11328" s="197"/>
      <c r="I11328" s="206">
        <v>3450</v>
      </c>
      <c r="J11328" s="197"/>
      <c r="K11328" s="206">
        <v>3450</v>
      </c>
      <c r="L11328" s="197"/>
      <c r="M11328" s="206">
        <v>1112.5</v>
      </c>
      <c r="N11328" s="197"/>
      <c r="O11328" s="207">
        <v>32.25</v>
      </c>
      <c r="P11328" s="197"/>
    </row>
    <row r="11329" spans="1:16" x14ac:dyDescent="0.25">
      <c r="A11329" s="205" t="s">
        <v>244</v>
      </c>
      <c r="B11329" s="197"/>
      <c r="C11329" s="197"/>
      <c r="D11329" s="197"/>
      <c r="E11329" s="197"/>
      <c r="F11329" s="197"/>
      <c r="G11329" s="197"/>
      <c r="H11329" s="197"/>
      <c r="I11329" s="206">
        <v>0</v>
      </c>
      <c r="J11329" s="197"/>
      <c r="K11329" s="206">
        <v>0</v>
      </c>
      <c r="L11329" s="197"/>
      <c r="M11329" s="206">
        <v>1000</v>
      </c>
      <c r="N11329" s="197"/>
      <c r="O11329" s="207" t="s">
        <v>0</v>
      </c>
      <c r="P11329" s="197"/>
    </row>
    <row r="11330" spans="1:16" x14ac:dyDescent="0.25">
      <c r="A11330" s="205" t="s">
        <v>2097</v>
      </c>
      <c r="B11330" s="197"/>
      <c r="C11330" s="197"/>
      <c r="D11330" s="197"/>
      <c r="E11330" s="197"/>
      <c r="F11330" s="197"/>
      <c r="G11330" s="197"/>
      <c r="H11330" s="197"/>
      <c r="I11330" s="206">
        <v>0</v>
      </c>
      <c r="J11330" s="197"/>
      <c r="K11330" s="206">
        <v>0</v>
      </c>
      <c r="L11330" s="197"/>
      <c r="M11330" s="206">
        <v>1000</v>
      </c>
      <c r="N11330" s="197"/>
      <c r="O11330" s="207" t="s">
        <v>0</v>
      </c>
      <c r="P11330" s="197"/>
    </row>
    <row r="11331" spans="1:16" x14ac:dyDescent="0.25">
      <c r="A11331" s="205" t="s">
        <v>248</v>
      </c>
      <c r="B11331" s="197"/>
      <c r="C11331" s="197"/>
      <c r="D11331" s="197"/>
      <c r="E11331" s="197"/>
      <c r="F11331" s="197"/>
      <c r="G11331" s="197"/>
      <c r="H11331" s="197"/>
      <c r="I11331" s="206">
        <v>4000</v>
      </c>
      <c r="J11331" s="197"/>
      <c r="K11331" s="206">
        <v>4000</v>
      </c>
      <c r="L11331" s="197"/>
      <c r="M11331" s="206">
        <v>0</v>
      </c>
      <c r="N11331" s="197"/>
      <c r="O11331" s="207">
        <v>0</v>
      </c>
      <c r="P11331" s="197"/>
    </row>
    <row r="11332" spans="1:16" x14ac:dyDescent="0.25">
      <c r="A11332" s="205" t="s">
        <v>2103</v>
      </c>
      <c r="B11332" s="197"/>
      <c r="C11332" s="197"/>
      <c r="D11332" s="197"/>
      <c r="E11332" s="197"/>
      <c r="F11332" s="197"/>
      <c r="G11332" s="197"/>
      <c r="H11332" s="197"/>
      <c r="I11332" s="206">
        <v>4000</v>
      </c>
      <c r="J11332" s="197"/>
      <c r="K11332" s="206">
        <v>4000</v>
      </c>
      <c r="L11332" s="197"/>
      <c r="M11332" s="206">
        <v>0</v>
      </c>
      <c r="N11332" s="197"/>
      <c r="O11332" s="207">
        <v>0</v>
      </c>
      <c r="P11332" s="197"/>
    </row>
    <row r="11333" spans="1:16" x14ac:dyDescent="0.25">
      <c r="A11333" s="215" t="s">
        <v>1525</v>
      </c>
      <c r="B11333" s="197"/>
      <c r="C11333" s="215" t="s">
        <v>1526</v>
      </c>
      <c r="D11333" s="197"/>
      <c r="E11333" s="197"/>
      <c r="F11333" s="197"/>
      <c r="G11333" s="197"/>
      <c r="H11333" s="197"/>
      <c r="I11333" s="216">
        <v>926306.69</v>
      </c>
      <c r="J11333" s="197"/>
      <c r="K11333" s="216">
        <v>926306.69</v>
      </c>
      <c r="L11333" s="197"/>
      <c r="M11333" s="216">
        <v>955984.75</v>
      </c>
      <c r="N11333" s="197"/>
      <c r="O11333" s="211">
        <v>103.2</v>
      </c>
      <c r="P11333" s="197"/>
    </row>
    <row r="11334" spans="1:16" x14ac:dyDescent="0.25">
      <c r="A11334" s="212" t="s">
        <v>1527</v>
      </c>
      <c r="B11334" s="197"/>
      <c r="C11334" s="212" t="s">
        <v>1528</v>
      </c>
      <c r="D11334" s="197"/>
      <c r="E11334" s="197"/>
      <c r="F11334" s="197"/>
      <c r="G11334" s="197"/>
      <c r="H11334" s="197"/>
      <c r="I11334" s="213">
        <v>19416</v>
      </c>
      <c r="J11334" s="197"/>
      <c r="K11334" s="213">
        <v>19416</v>
      </c>
      <c r="L11334" s="197"/>
      <c r="M11334" s="213">
        <v>18705.8</v>
      </c>
      <c r="N11334" s="197"/>
      <c r="O11334" s="214">
        <v>96.34</v>
      </c>
      <c r="P11334" s="197"/>
    </row>
    <row r="11335" spans="1:16" x14ac:dyDescent="0.25">
      <c r="A11335" s="205" t="s">
        <v>242</v>
      </c>
      <c r="B11335" s="197"/>
      <c r="C11335" s="197"/>
      <c r="D11335" s="197"/>
      <c r="E11335" s="197"/>
      <c r="F11335" s="197"/>
      <c r="G11335" s="197"/>
      <c r="H11335" s="197"/>
      <c r="I11335" s="206">
        <v>19416</v>
      </c>
      <c r="J11335" s="197"/>
      <c r="K11335" s="206">
        <v>19416</v>
      </c>
      <c r="L11335" s="197"/>
      <c r="M11335" s="206">
        <v>18705.8</v>
      </c>
      <c r="N11335" s="197"/>
      <c r="O11335" s="207">
        <v>96.34</v>
      </c>
      <c r="P11335" s="197"/>
    </row>
    <row r="11336" spans="1:16" x14ac:dyDescent="0.25">
      <c r="A11336" s="205" t="s">
        <v>2087</v>
      </c>
      <c r="B11336" s="197"/>
      <c r="C11336" s="197"/>
      <c r="D11336" s="197"/>
      <c r="E11336" s="197"/>
      <c r="F11336" s="197"/>
      <c r="G11336" s="197"/>
      <c r="H11336" s="197"/>
      <c r="I11336" s="206">
        <v>19416</v>
      </c>
      <c r="J11336" s="197"/>
      <c r="K11336" s="206">
        <v>19416</v>
      </c>
      <c r="L11336" s="197"/>
      <c r="M11336" s="206">
        <v>18705.8</v>
      </c>
      <c r="N11336" s="197"/>
      <c r="O11336" s="207">
        <v>96.34</v>
      </c>
      <c r="P11336" s="197"/>
    </row>
    <row r="11337" spans="1:16" x14ac:dyDescent="0.25">
      <c r="A11337" s="221" t="s">
        <v>582</v>
      </c>
      <c r="B11337" s="197"/>
      <c r="C11337" s="221" t="s">
        <v>583</v>
      </c>
      <c r="D11337" s="197"/>
      <c r="E11337" s="197"/>
      <c r="F11337" s="197"/>
      <c r="G11337" s="197"/>
      <c r="H11337" s="197"/>
      <c r="I11337" s="222">
        <v>18788.28</v>
      </c>
      <c r="J11337" s="197"/>
      <c r="K11337" s="222">
        <v>18788.28</v>
      </c>
      <c r="L11337" s="197"/>
      <c r="M11337" s="222">
        <v>18078.47</v>
      </c>
      <c r="N11337" s="197"/>
      <c r="O11337" s="220">
        <v>96.22</v>
      </c>
      <c r="P11337" s="197"/>
    </row>
    <row r="11338" spans="1:16" x14ac:dyDescent="0.25">
      <c r="A11338" s="218" t="s">
        <v>588</v>
      </c>
      <c r="B11338" s="197"/>
      <c r="C11338" s="218" t="s">
        <v>589</v>
      </c>
      <c r="D11338" s="197"/>
      <c r="E11338" s="197"/>
      <c r="F11338" s="197"/>
      <c r="G11338" s="197"/>
      <c r="H11338" s="197"/>
      <c r="I11338" s="219" t="s">
        <v>0</v>
      </c>
      <c r="J11338" s="197"/>
      <c r="K11338" s="219" t="s">
        <v>0</v>
      </c>
      <c r="L11338" s="197"/>
      <c r="M11338" s="219">
        <v>1084.03</v>
      </c>
      <c r="N11338" s="197"/>
      <c r="O11338" s="217" t="s">
        <v>0</v>
      </c>
      <c r="P11338" s="197"/>
    </row>
    <row r="11339" spans="1:16" x14ac:dyDescent="0.25">
      <c r="A11339" s="218" t="s">
        <v>790</v>
      </c>
      <c r="B11339" s="197"/>
      <c r="C11339" s="218" t="s">
        <v>791</v>
      </c>
      <c r="D11339" s="197"/>
      <c r="E11339" s="197"/>
      <c r="F11339" s="197"/>
      <c r="G11339" s="197"/>
      <c r="H11339" s="197"/>
      <c r="I11339" s="219" t="s">
        <v>0</v>
      </c>
      <c r="J11339" s="197"/>
      <c r="K11339" s="219" t="s">
        <v>0</v>
      </c>
      <c r="L11339" s="197"/>
      <c r="M11339" s="219">
        <v>5516.04</v>
      </c>
      <c r="N11339" s="197"/>
      <c r="O11339" s="217" t="s">
        <v>0</v>
      </c>
      <c r="P11339" s="197"/>
    </row>
    <row r="11340" spans="1:16" x14ac:dyDescent="0.25">
      <c r="A11340" s="218" t="s">
        <v>955</v>
      </c>
      <c r="B11340" s="197"/>
      <c r="C11340" s="218" t="s">
        <v>956</v>
      </c>
      <c r="D11340" s="197"/>
      <c r="E11340" s="197"/>
      <c r="F11340" s="197"/>
      <c r="G11340" s="197"/>
      <c r="H11340" s="197"/>
      <c r="I11340" s="219" t="s">
        <v>0</v>
      </c>
      <c r="J11340" s="197"/>
      <c r="K11340" s="219" t="s">
        <v>0</v>
      </c>
      <c r="L11340" s="197"/>
      <c r="M11340" s="219">
        <v>26.86</v>
      </c>
      <c r="N11340" s="197"/>
      <c r="O11340" s="217" t="s">
        <v>0</v>
      </c>
      <c r="P11340" s="197"/>
    </row>
    <row r="11341" spans="1:16" x14ac:dyDescent="0.25">
      <c r="A11341" s="218" t="s">
        <v>792</v>
      </c>
      <c r="B11341" s="197"/>
      <c r="C11341" s="218" t="s">
        <v>793</v>
      </c>
      <c r="D11341" s="197"/>
      <c r="E11341" s="197"/>
      <c r="F11341" s="197"/>
      <c r="G11341" s="197"/>
      <c r="H11341" s="197"/>
      <c r="I11341" s="219" t="s">
        <v>0</v>
      </c>
      <c r="J11341" s="197"/>
      <c r="K11341" s="219" t="s">
        <v>0</v>
      </c>
      <c r="L11341" s="197"/>
      <c r="M11341" s="219">
        <v>33.71</v>
      </c>
      <c r="N11341" s="197"/>
      <c r="O11341" s="217" t="s">
        <v>0</v>
      </c>
      <c r="P11341" s="197"/>
    </row>
    <row r="11342" spans="1:16" x14ac:dyDescent="0.25">
      <c r="A11342" s="218" t="s">
        <v>794</v>
      </c>
      <c r="B11342" s="197"/>
      <c r="C11342" s="218" t="s">
        <v>795</v>
      </c>
      <c r="D11342" s="197"/>
      <c r="E11342" s="197"/>
      <c r="F11342" s="197"/>
      <c r="G11342" s="197"/>
      <c r="H11342" s="197"/>
      <c r="I11342" s="219" t="s">
        <v>0</v>
      </c>
      <c r="J11342" s="197"/>
      <c r="K11342" s="219" t="s">
        <v>0</v>
      </c>
      <c r="L11342" s="197"/>
      <c r="M11342" s="219">
        <v>1270.18</v>
      </c>
      <c r="N11342" s="197"/>
      <c r="O11342" s="217" t="s">
        <v>0</v>
      </c>
      <c r="P11342" s="197"/>
    </row>
    <row r="11343" spans="1:16" x14ac:dyDescent="0.25">
      <c r="A11343" s="218" t="s">
        <v>796</v>
      </c>
      <c r="B11343" s="197"/>
      <c r="C11343" s="218" t="s">
        <v>797</v>
      </c>
      <c r="D11343" s="197"/>
      <c r="E11343" s="197"/>
      <c r="F11343" s="197"/>
      <c r="G11343" s="197"/>
      <c r="H11343" s="197"/>
      <c r="I11343" s="219" t="s">
        <v>0</v>
      </c>
      <c r="J11343" s="197"/>
      <c r="K11343" s="219" t="s">
        <v>0</v>
      </c>
      <c r="L11343" s="197"/>
      <c r="M11343" s="219">
        <v>189.98</v>
      </c>
      <c r="N11343" s="197"/>
      <c r="O11343" s="217" t="s">
        <v>0</v>
      </c>
      <c r="P11343" s="197"/>
    </row>
    <row r="11344" spans="1:16" x14ac:dyDescent="0.25">
      <c r="A11344" s="218" t="s">
        <v>728</v>
      </c>
      <c r="B11344" s="197"/>
      <c r="C11344" s="218" t="s">
        <v>729</v>
      </c>
      <c r="D11344" s="197"/>
      <c r="E11344" s="197"/>
      <c r="F11344" s="197"/>
      <c r="G11344" s="197"/>
      <c r="H11344" s="197"/>
      <c r="I11344" s="219" t="s">
        <v>0</v>
      </c>
      <c r="J11344" s="197"/>
      <c r="K11344" s="219" t="s">
        <v>0</v>
      </c>
      <c r="L11344" s="197"/>
      <c r="M11344" s="219">
        <v>190.45</v>
      </c>
      <c r="N11344" s="197"/>
      <c r="O11344" s="217" t="s">
        <v>0</v>
      </c>
      <c r="P11344" s="197"/>
    </row>
    <row r="11345" spans="1:16" x14ac:dyDescent="0.25">
      <c r="A11345" s="218" t="s">
        <v>774</v>
      </c>
      <c r="B11345" s="197"/>
      <c r="C11345" s="218" t="s">
        <v>775</v>
      </c>
      <c r="D11345" s="197"/>
      <c r="E11345" s="197"/>
      <c r="F11345" s="197"/>
      <c r="G11345" s="197"/>
      <c r="H11345" s="197"/>
      <c r="I11345" s="219" t="s">
        <v>0</v>
      </c>
      <c r="J11345" s="197"/>
      <c r="K11345" s="219" t="s">
        <v>0</v>
      </c>
      <c r="L11345" s="197"/>
      <c r="M11345" s="219">
        <v>682.36</v>
      </c>
      <c r="N11345" s="197"/>
      <c r="O11345" s="217" t="s">
        <v>0</v>
      </c>
      <c r="P11345" s="197"/>
    </row>
    <row r="11346" spans="1:16" x14ac:dyDescent="0.25">
      <c r="A11346" s="218" t="s">
        <v>590</v>
      </c>
      <c r="B11346" s="197"/>
      <c r="C11346" s="218" t="s">
        <v>591</v>
      </c>
      <c r="D11346" s="197"/>
      <c r="E11346" s="197"/>
      <c r="F11346" s="197"/>
      <c r="G11346" s="197"/>
      <c r="H11346" s="197"/>
      <c r="I11346" s="219" t="s">
        <v>0</v>
      </c>
      <c r="J11346" s="197"/>
      <c r="K11346" s="219" t="s">
        <v>0</v>
      </c>
      <c r="L11346" s="197"/>
      <c r="M11346" s="219">
        <v>819.5</v>
      </c>
      <c r="N11346" s="197"/>
      <c r="O11346" s="217" t="s">
        <v>0</v>
      </c>
      <c r="P11346" s="197"/>
    </row>
    <row r="11347" spans="1:16" x14ac:dyDescent="0.25">
      <c r="A11347" s="218" t="s">
        <v>742</v>
      </c>
      <c r="B11347" s="197"/>
      <c r="C11347" s="218" t="s">
        <v>743</v>
      </c>
      <c r="D11347" s="197"/>
      <c r="E11347" s="197"/>
      <c r="F11347" s="197"/>
      <c r="G11347" s="197"/>
      <c r="H11347" s="197"/>
      <c r="I11347" s="219" t="s">
        <v>0</v>
      </c>
      <c r="J11347" s="197"/>
      <c r="K11347" s="219" t="s">
        <v>0</v>
      </c>
      <c r="L11347" s="197"/>
      <c r="M11347" s="219">
        <v>4201.37</v>
      </c>
      <c r="N11347" s="197"/>
      <c r="O11347" s="217" t="s">
        <v>0</v>
      </c>
      <c r="P11347" s="197"/>
    </row>
    <row r="11348" spans="1:16" x14ac:dyDescent="0.25">
      <c r="A11348" s="218" t="s">
        <v>608</v>
      </c>
      <c r="B11348" s="197"/>
      <c r="C11348" s="218" t="s">
        <v>609</v>
      </c>
      <c r="D11348" s="197"/>
      <c r="E11348" s="197"/>
      <c r="F11348" s="197"/>
      <c r="G11348" s="197"/>
      <c r="H11348" s="197"/>
      <c r="I11348" s="219" t="s">
        <v>0</v>
      </c>
      <c r="J11348" s="197"/>
      <c r="K11348" s="219" t="s">
        <v>0</v>
      </c>
      <c r="L11348" s="197"/>
      <c r="M11348" s="219">
        <v>1084.96</v>
      </c>
      <c r="N11348" s="197"/>
      <c r="O11348" s="217" t="s">
        <v>0</v>
      </c>
      <c r="P11348" s="197"/>
    </row>
    <row r="11349" spans="1:16" x14ac:dyDescent="0.25">
      <c r="A11349" s="218" t="s">
        <v>602</v>
      </c>
      <c r="B11349" s="197"/>
      <c r="C11349" s="218" t="s">
        <v>603</v>
      </c>
      <c r="D11349" s="197"/>
      <c r="E11349" s="197"/>
      <c r="F11349" s="197"/>
      <c r="G11349" s="197"/>
      <c r="H11349" s="197"/>
      <c r="I11349" s="219" t="s">
        <v>0</v>
      </c>
      <c r="J11349" s="197"/>
      <c r="K11349" s="219" t="s">
        <v>0</v>
      </c>
      <c r="L11349" s="197"/>
      <c r="M11349" s="219">
        <v>189.45</v>
      </c>
      <c r="N11349" s="197"/>
      <c r="O11349" s="217" t="s">
        <v>0</v>
      </c>
      <c r="P11349" s="197"/>
    </row>
    <row r="11350" spans="1:16" x14ac:dyDescent="0.25">
      <c r="A11350" s="218" t="s">
        <v>640</v>
      </c>
      <c r="B11350" s="197"/>
      <c r="C11350" s="218" t="s">
        <v>641</v>
      </c>
      <c r="D11350" s="197"/>
      <c r="E11350" s="197"/>
      <c r="F11350" s="197"/>
      <c r="G11350" s="197"/>
      <c r="H11350" s="197"/>
      <c r="I11350" s="219" t="s">
        <v>0</v>
      </c>
      <c r="J11350" s="197"/>
      <c r="K11350" s="219" t="s">
        <v>0</v>
      </c>
      <c r="L11350" s="197"/>
      <c r="M11350" s="219">
        <v>1203.0899999999999</v>
      </c>
      <c r="N11350" s="197"/>
      <c r="O11350" s="217" t="s">
        <v>0</v>
      </c>
      <c r="P11350" s="197"/>
    </row>
    <row r="11351" spans="1:16" x14ac:dyDescent="0.25">
      <c r="A11351" s="218" t="s">
        <v>670</v>
      </c>
      <c r="B11351" s="197"/>
      <c r="C11351" s="218" t="s">
        <v>671</v>
      </c>
      <c r="D11351" s="197"/>
      <c r="E11351" s="197"/>
      <c r="F11351" s="197"/>
      <c r="G11351" s="197"/>
      <c r="H11351" s="197"/>
      <c r="I11351" s="219" t="s">
        <v>0</v>
      </c>
      <c r="J11351" s="197"/>
      <c r="K11351" s="219" t="s">
        <v>0</v>
      </c>
      <c r="L11351" s="197"/>
      <c r="M11351" s="219">
        <v>833.42</v>
      </c>
      <c r="N11351" s="197"/>
      <c r="O11351" s="217" t="s">
        <v>0</v>
      </c>
      <c r="P11351" s="197"/>
    </row>
    <row r="11352" spans="1:16" x14ac:dyDescent="0.25">
      <c r="A11352" s="218" t="s">
        <v>730</v>
      </c>
      <c r="B11352" s="197"/>
      <c r="C11352" s="218" t="s">
        <v>731</v>
      </c>
      <c r="D11352" s="197"/>
      <c r="E11352" s="197"/>
      <c r="F11352" s="197"/>
      <c r="G11352" s="197"/>
      <c r="H11352" s="197"/>
      <c r="I11352" s="219" t="s">
        <v>0</v>
      </c>
      <c r="J11352" s="197"/>
      <c r="K11352" s="219" t="s">
        <v>0</v>
      </c>
      <c r="L11352" s="197"/>
      <c r="M11352" s="219">
        <v>195</v>
      </c>
      <c r="N11352" s="197"/>
      <c r="O11352" s="217" t="s">
        <v>0</v>
      </c>
      <c r="P11352" s="197"/>
    </row>
    <row r="11353" spans="1:16" x14ac:dyDescent="0.25">
      <c r="A11353" s="218" t="s">
        <v>672</v>
      </c>
      <c r="B11353" s="197"/>
      <c r="C11353" s="218" t="s">
        <v>673</v>
      </c>
      <c r="D11353" s="197"/>
      <c r="E11353" s="197"/>
      <c r="F11353" s="197"/>
      <c r="G11353" s="197"/>
      <c r="H11353" s="197"/>
      <c r="I11353" s="219" t="s">
        <v>0</v>
      </c>
      <c r="J11353" s="197"/>
      <c r="K11353" s="219" t="s">
        <v>0</v>
      </c>
      <c r="L11353" s="197"/>
      <c r="M11353" s="219">
        <v>525.64</v>
      </c>
      <c r="N11353" s="197"/>
      <c r="O11353" s="217" t="s">
        <v>0</v>
      </c>
      <c r="P11353" s="197"/>
    </row>
    <row r="11354" spans="1:16" x14ac:dyDescent="0.25">
      <c r="A11354" s="218" t="s">
        <v>616</v>
      </c>
      <c r="B11354" s="197"/>
      <c r="C11354" s="218" t="s">
        <v>617</v>
      </c>
      <c r="D11354" s="197"/>
      <c r="E11354" s="197"/>
      <c r="F11354" s="197"/>
      <c r="G11354" s="197"/>
      <c r="H11354" s="197"/>
      <c r="I11354" s="219" t="s">
        <v>0</v>
      </c>
      <c r="J11354" s="197"/>
      <c r="K11354" s="219" t="s">
        <v>0</v>
      </c>
      <c r="L11354" s="197"/>
      <c r="M11354" s="219">
        <v>32.43</v>
      </c>
      <c r="N11354" s="197"/>
      <c r="O11354" s="217" t="s">
        <v>0</v>
      </c>
      <c r="P11354" s="197"/>
    </row>
    <row r="11355" spans="1:16" x14ac:dyDescent="0.25">
      <c r="A11355" s="221" t="s">
        <v>674</v>
      </c>
      <c r="B11355" s="197"/>
      <c r="C11355" s="221" t="s">
        <v>675</v>
      </c>
      <c r="D11355" s="197"/>
      <c r="E11355" s="197"/>
      <c r="F11355" s="197"/>
      <c r="G11355" s="197"/>
      <c r="H11355" s="197"/>
      <c r="I11355" s="222">
        <v>627.72</v>
      </c>
      <c r="J11355" s="197"/>
      <c r="K11355" s="222">
        <v>627.72</v>
      </c>
      <c r="L11355" s="197"/>
      <c r="M11355" s="222">
        <v>627.33000000000004</v>
      </c>
      <c r="N11355" s="197"/>
      <c r="O11355" s="220">
        <v>99.94</v>
      </c>
      <c r="P11355" s="197"/>
    </row>
    <row r="11356" spans="1:16" x14ac:dyDescent="0.25">
      <c r="A11356" s="218" t="s">
        <v>678</v>
      </c>
      <c r="B11356" s="197"/>
      <c r="C11356" s="218" t="s">
        <v>679</v>
      </c>
      <c r="D11356" s="197"/>
      <c r="E11356" s="197"/>
      <c r="F11356" s="197"/>
      <c r="G11356" s="197"/>
      <c r="H11356" s="197"/>
      <c r="I11356" s="219" t="s">
        <v>0</v>
      </c>
      <c r="J11356" s="197"/>
      <c r="K11356" s="219" t="s">
        <v>0</v>
      </c>
      <c r="L11356" s="197"/>
      <c r="M11356" s="219">
        <v>627.33000000000004</v>
      </c>
      <c r="N11356" s="197"/>
      <c r="O11356" s="217" t="s">
        <v>0</v>
      </c>
      <c r="P11356" s="197"/>
    </row>
    <row r="11357" spans="1:16" x14ac:dyDescent="0.25">
      <c r="A11357" s="212" t="s">
        <v>1529</v>
      </c>
      <c r="B11357" s="197"/>
      <c r="C11357" s="212" t="s">
        <v>1530</v>
      </c>
      <c r="D11357" s="197"/>
      <c r="E11357" s="197"/>
      <c r="F11357" s="197"/>
      <c r="G11357" s="197"/>
      <c r="H11357" s="197"/>
      <c r="I11357" s="213">
        <v>97848.25</v>
      </c>
      <c r="J11357" s="197"/>
      <c r="K11357" s="213">
        <v>97848.25</v>
      </c>
      <c r="L11357" s="197"/>
      <c r="M11357" s="213">
        <v>100939.46</v>
      </c>
      <c r="N11357" s="197"/>
      <c r="O11357" s="214">
        <v>103.16</v>
      </c>
      <c r="P11357" s="197"/>
    </row>
    <row r="11358" spans="1:16" x14ac:dyDescent="0.25">
      <c r="A11358" s="205" t="s">
        <v>242</v>
      </c>
      <c r="B11358" s="197"/>
      <c r="C11358" s="197"/>
      <c r="D11358" s="197"/>
      <c r="E11358" s="197"/>
      <c r="F11358" s="197"/>
      <c r="G11358" s="197"/>
      <c r="H11358" s="197"/>
      <c r="I11358" s="206">
        <v>97848.25</v>
      </c>
      <c r="J11358" s="197"/>
      <c r="K11358" s="206">
        <v>97848.25</v>
      </c>
      <c r="L11358" s="197"/>
      <c r="M11358" s="206">
        <v>100939.46</v>
      </c>
      <c r="N11358" s="197"/>
      <c r="O11358" s="207">
        <v>103.16</v>
      </c>
      <c r="P11358" s="197"/>
    </row>
    <row r="11359" spans="1:16" x14ac:dyDescent="0.25">
      <c r="A11359" s="205" t="s">
        <v>2087</v>
      </c>
      <c r="B11359" s="197"/>
      <c r="C11359" s="197"/>
      <c r="D11359" s="197"/>
      <c r="E11359" s="197"/>
      <c r="F11359" s="197"/>
      <c r="G11359" s="197"/>
      <c r="H11359" s="197"/>
      <c r="I11359" s="206">
        <v>97848.25</v>
      </c>
      <c r="J11359" s="197"/>
      <c r="K11359" s="206">
        <v>97848.25</v>
      </c>
      <c r="L11359" s="197"/>
      <c r="M11359" s="206">
        <v>100939.46</v>
      </c>
      <c r="N11359" s="197"/>
      <c r="O11359" s="207">
        <v>103.16</v>
      </c>
      <c r="P11359" s="197"/>
    </row>
    <row r="11360" spans="1:16" x14ac:dyDescent="0.25">
      <c r="A11360" s="221" t="s">
        <v>582</v>
      </c>
      <c r="B11360" s="197"/>
      <c r="C11360" s="221" t="s">
        <v>583</v>
      </c>
      <c r="D11360" s="197"/>
      <c r="E11360" s="197"/>
      <c r="F11360" s="197"/>
      <c r="G11360" s="197"/>
      <c r="H11360" s="197"/>
      <c r="I11360" s="222">
        <v>1600</v>
      </c>
      <c r="J11360" s="197"/>
      <c r="K11360" s="222">
        <v>1600</v>
      </c>
      <c r="L11360" s="197"/>
      <c r="M11360" s="222">
        <v>1260.8900000000001</v>
      </c>
      <c r="N11360" s="197"/>
      <c r="O11360" s="220">
        <v>78.81</v>
      </c>
      <c r="P11360" s="197"/>
    </row>
    <row r="11361" spans="1:16" x14ac:dyDescent="0.25">
      <c r="A11361" s="218" t="s">
        <v>602</v>
      </c>
      <c r="B11361" s="197"/>
      <c r="C11361" s="218" t="s">
        <v>603</v>
      </c>
      <c r="D11361" s="197"/>
      <c r="E11361" s="197"/>
      <c r="F11361" s="197"/>
      <c r="G11361" s="197"/>
      <c r="H11361" s="197"/>
      <c r="I11361" s="219" t="s">
        <v>0</v>
      </c>
      <c r="J11361" s="197"/>
      <c r="K11361" s="219" t="s">
        <v>0</v>
      </c>
      <c r="L11361" s="197"/>
      <c r="M11361" s="219">
        <v>1260.8900000000001</v>
      </c>
      <c r="N11361" s="197"/>
      <c r="O11361" s="217" t="s">
        <v>0</v>
      </c>
      <c r="P11361" s="197"/>
    </row>
    <row r="11362" spans="1:16" x14ac:dyDescent="0.25">
      <c r="A11362" s="221" t="s">
        <v>592</v>
      </c>
      <c r="B11362" s="197"/>
      <c r="C11362" s="221" t="s">
        <v>593</v>
      </c>
      <c r="D11362" s="197"/>
      <c r="E11362" s="197"/>
      <c r="F11362" s="197"/>
      <c r="G11362" s="197"/>
      <c r="H11362" s="197"/>
      <c r="I11362" s="222">
        <v>96248.25</v>
      </c>
      <c r="J11362" s="197"/>
      <c r="K11362" s="222">
        <v>96248.25</v>
      </c>
      <c r="L11362" s="197"/>
      <c r="M11362" s="222">
        <v>99678.57</v>
      </c>
      <c r="N11362" s="197"/>
      <c r="O11362" s="220">
        <v>103.56</v>
      </c>
      <c r="P11362" s="197"/>
    </row>
    <row r="11363" spans="1:16" x14ac:dyDescent="0.25">
      <c r="A11363" s="218" t="s">
        <v>1369</v>
      </c>
      <c r="B11363" s="197"/>
      <c r="C11363" s="218" t="s">
        <v>1370</v>
      </c>
      <c r="D11363" s="197"/>
      <c r="E11363" s="197"/>
      <c r="F11363" s="197"/>
      <c r="G11363" s="197"/>
      <c r="H11363" s="197"/>
      <c r="I11363" s="219" t="s">
        <v>0</v>
      </c>
      <c r="J11363" s="197"/>
      <c r="K11363" s="219" t="s">
        <v>0</v>
      </c>
      <c r="L11363" s="197"/>
      <c r="M11363" s="219">
        <v>99678.57</v>
      </c>
      <c r="N11363" s="197"/>
      <c r="O11363" s="217" t="s">
        <v>0</v>
      </c>
      <c r="P11363" s="197"/>
    </row>
    <row r="11364" spans="1:16" x14ac:dyDescent="0.25">
      <c r="A11364" s="212" t="s">
        <v>1531</v>
      </c>
      <c r="B11364" s="197"/>
      <c r="C11364" s="212" t="s">
        <v>1532</v>
      </c>
      <c r="D11364" s="197"/>
      <c r="E11364" s="197"/>
      <c r="F11364" s="197"/>
      <c r="G11364" s="197"/>
      <c r="H11364" s="197"/>
      <c r="I11364" s="213">
        <v>7042.44</v>
      </c>
      <c r="J11364" s="197"/>
      <c r="K11364" s="213">
        <v>7042.44</v>
      </c>
      <c r="L11364" s="197"/>
      <c r="M11364" s="213">
        <v>5377.5</v>
      </c>
      <c r="N11364" s="197"/>
      <c r="O11364" s="214">
        <v>76.36</v>
      </c>
      <c r="P11364" s="197"/>
    </row>
    <row r="11365" spans="1:16" x14ac:dyDescent="0.25">
      <c r="A11365" s="205" t="s">
        <v>241</v>
      </c>
      <c r="B11365" s="197"/>
      <c r="C11365" s="197"/>
      <c r="D11365" s="197"/>
      <c r="E11365" s="197"/>
      <c r="F11365" s="197"/>
      <c r="G11365" s="197"/>
      <c r="H11365" s="197"/>
      <c r="I11365" s="206">
        <v>1000</v>
      </c>
      <c r="J11365" s="197"/>
      <c r="K11365" s="206">
        <v>1000</v>
      </c>
      <c r="L11365" s="197"/>
      <c r="M11365" s="206">
        <v>323.83</v>
      </c>
      <c r="N11365" s="197"/>
      <c r="O11365" s="207">
        <v>32.380000000000003</v>
      </c>
      <c r="P11365" s="197"/>
    </row>
    <row r="11366" spans="1:16" x14ac:dyDescent="0.25">
      <c r="A11366" s="205" t="s">
        <v>2080</v>
      </c>
      <c r="B11366" s="197"/>
      <c r="C11366" s="197"/>
      <c r="D11366" s="197"/>
      <c r="E11366" s="197"/>
      <c r="F11366" s="197"/>
      <c r="G11366" s="197"/>
      <c r="H11366" s="197"/>
      <c r="I11366" s="206">
        <v>1000</v>
      </c>
      <c r="J11366" s="197"/>
      <c r="K11366" s="206">
        <v>1000</v>
      </c>
      <c r="L11366" s="197"/>
      <c r="M11366" s="206">
        <v>323.83</v>
      </c>
      <c r="N11366" s="197"/>
      <c r="O11366" s="207">
        <v>32.380000000000003</v>
      </c>
      <c r="P11366" s="197"/>
    </row>
    <row r="11367" spans="1:16" x14ac:dyDescent="0.25">
      <c r="A11367" s="221" t="s">
        <v>582</v>
      </c>
      <c r="B11367" s="197"/>
      <c r="C11367" s="221" t="s">
        <v>583</v>
      </c>
      <c r="D11367" s="197"/>
      <c r="E11367" s="197"/>
      <c r="F11367" s="197"/>
      <c r="G11367" s="197"/>
      <c r="H11367" s="197"/>
      <c r="I11367" s="222">
        <v>1000</v>
      </c>
      <c r="J11367" s="197"/>
      <c r="K11367" s="222">
        <v>1000</v>
      </c>
      <c r="L11367" s="197"/>
      <c r="M11367" s="222">
        <v>323.83</v>
      </c>
      <c r="N11367" s="197"/>
      <c r="O11367" s="220">
        <v>32.380000000000003</v>
      </c>
      <c r="P11367" s="197"/>
    </row>
    <row r="11368" spans="1:16" x14ac:dyDescent="0.25">
      <c r="A11368" s="218" t="s">
        <v>790</v>
      </c>
      <c r="B11368" s="197"/>
      <c r="C11368" s="218" t="s">
        <v>791</v>
      </c>
      <c r="D11368" s="197"/>
      <c r="E11368" s="197"/>
      <c r="F11368" s="197"/>
      <c r="G11368" s="197"/>
      <c r="H11368" s="197"/>
      <c r="I11368" s="219" t="s">
        <v>0</v>
      </c>
      <c r="J11368" s="197"/>
      <c r="K11368" s="219" t="s">
        <v>0</v>
      </c>
      <c r="L11368" s="197"/>
      <c r="M11368" s="219">
        <v>5.44</v>
      </c>
      <c r="N11368" s="197"/>
      <c r="O11368" s="217" t="s">
        <v>0</v>
      </c>
      <c r="P11368" s="197"/>
    </row>
    <row r="11369" spans="1:16" x14ac:dyDescent="0.25">
      <c r="A11369" s="218" t="s">
        <v>616</v>
      </c>
      <c r="B11369" s="197"/>
      <c r="C11369" s="218" t="s">
        <v>617</v>
      </c>
      <c r="D11369" s="197"/>
      <c r="E11369" s="197"/>
      <c r="F11369" s="197"/>
      <c r="G11369" s="197"/>
      <c r="H11369" s="197"/>
      <c r="I11369" s="219" t="s">
        <v>0</v>
      </c>
      <c r="J11369" s="197"/>
      <c r="K11369" s="219" t="s">
        <v>0</v>
      </c>
      <c r="L11369" s="197"/>
      <c r="M11369" s="219">
        <v>318.39</v>
      </c>
      <c r="N11369" s="197"/>
      <c r="O11369" s="217" t="s">
        <v>0</v>
      </c>
      <c r="P11369" s="197"/>
    </row>
    <row r="11370" spans="1:16" x14ac:dyDescent="0.25">
      <c r="A11370" s="205" t="s">
        <v>242</v>
      </c>
      <c r="B11370" s="197"/>
      <c r="C11370" s="197"/>
      <c r="D11370" s="197"/>
      <c r="E11370" s="197"/>
      <c r="F11370" s="197"/>
      <c r="G11370" s="197"/>
      <c r="H11370" s="197"/>
      <c r="I11370" s="206">
        <v>495</v>
      </c>
      <c r="J11370" s="197"/>
      <c r="K11370" s="206">
        <v>495</v>
      </c>
      <c r="L11370" s="197"/>
      <c r="M11370" s="206">
        <v>0</v>
      </c>
      <c r="N11370" s="197"/>
      <c r="O11370" s="207">
        <v>0</v>
      </c>
      <c r="P11370" s="197"/>
    </row>
    <row r="11371" spans="1:16" x14ac:dyDescent="0.25">
      <c r="A11371" s="205" t="s">
        <v>2086</v>
      </c>
      <c r="B11371" s="197"/>
      <c r="C11371" s="197"/>
      <c r="D11371" s="197"/>
      <c r="E11371" s="197"/>
      <c r="F11371" s="197"/>
      <c r="G11371" s="197"/>
      <c r="H11371" s="197"/>
      <c r="I11371" s="206">
        <v>495</v>
      </c>
      <c r="J11371" s="197"/>
      <c r="K11371" s="206">
        <v>495</v>
      </c>
      <c r="L11371" s="197"/>
      <c r="M11371" s="206">
        <v>0</v>
      </c>
      <c r="N11371" s="197"/>
      <c r="O11371" s="207">
        <v>0</v>
      </c>
      <c r="P11371" s="197"/>
    </row>
    <row r="11372" spans="1:16" x14ac:dyDescent="0.25">
      <c r="A11372" s="221" t="s">
        <v>582</v>
      </c>
      <c r="B11372" s="197"/>
      <c r="C11372" s="221" t="s">
        <v>583</v>
      </c>
      <c r="D11372" s="197"/>
      <c r="E11372" s="197"/>
      <c r="F11372" s="197"/>
      <c r="G11372" s="197"/>
      <c r="H11372" s="197"/>
      <c r="I11372" s="222">
        <v>495</v>
      </c>
      <c r="J11372" s="197"/>
      <c r="K11372" s="222">
        <v>495</v>
      </c>
      <c r="L11372" s="197"/>
      <c r="M11372" s="222">
        <v>0</v>
      </c>
      <c r="N11372" s="197"/>
      <c r="O11372" s="220">
        <v>0</v>
      </c>
      <c r="P11372" s="197"/>
    </row>
    <row r="11373" spans="1:16" x14ac:dyDescent="0.25">
      <c r="A11373" s="205" t="s">
        <v>243</v>
      </c>
      <c r="B11373" s="197"/>
      <c r="C11373" s="197"/>
      <c r="D11373" s="197"/>
      <c r="E11373" s="197"/>
      <c r="F11373" s="197"/>
      <c r="G11373" s="197"/>
      <c r="H11373" s="197"/>
      <c r="I11373" s="206">
        <v>5547.44</v>
      </c>
      <c r="J11373" s="197"/>
      <c r="K11373" s="206">
        <v>5547.44</v>
      </c>
      <c r="L11373" s="197"/>
      <c r="M11373" s="206">
        <v>5053.67</v>
      </c>
      <c r="N11373" s="197"/>
      <c r="O11373" s="207">
        <v>91.1</v>
      </c>
      <c r="P11373" s="197"/>
    </row>
    <row r="11374" spans="1:16" x14ac:dyDescent="0.25">
      <c r="A11374" s="205" t="s">
        <v>2090</v>
      </c>
      <c r="B11374" s="197"/>
      <c r="C11374" s="197"/>
      <c r="D11374" s="197"/>
      <c r="E11374" s="197"/>
      <c r="F11374" s="197"/>
      <c r="G11374" s="197"/>
      <c r="H11374" s="197"/>
      <c r="I11374" s="206">
        <v>5547.44</v>
      </c>
      <c r="J11374" s="197"/>
      <c r="K11374" s="206">
        <v>5547.44</v>
      </c>
      <c r="L11374" s="197"/>
      <c r="M11374" s="206">
        <v>5053.67</v>
      </c>
      <c r="N11374" s="197"/>
      <c r="O11374" s="207">
        <v>91.1</v>
      </c>
      <c r="P11374" s="197"/>
    </row>
    <row r="11375" spans="1:16" x14ac:dyDescent="0.25">
      <c r="A11375" s="221" t="s">
        <v>582</v>
      </c>
      <c r="B11375" s="197"/>
      <c r="C11375" s="221" t="s">
        <v>583</v>
      </c>
      <c r="D11375" s="197"/>
      <c r="E11375" s="197"/>
      <c r="F11375" s="197"/>
      <c r="G11375" s="197"/>
      <c r="H11375" s="197"/>
      <c r="I11375" s="222">
        <v>5547.44</v>
      </c>
      <c r="J11375" s="197"/>
      <c r="K11375" s="222">
        <v>5547.44</v>
      </c>
      <c r="L11375" s="197"/>
      <c r="M11375" s="222">
        <v>5053.67</v>
      </c>
      <c r="N11375" s="197"/>
      <c r="O11375" s="220">
        <v>91.1</v>
      </c>
      <c r="P11375" s="197"/>
    </row>
    <row r="11376" spans="1:16" x14ac:dyDescent="0.25">
      <c r="A11376" s="218" t="s">
        <v>790</v>
      </c>
      <c r="B11376" s="197"/>
      <c r="C11376" s="218" t="s">
        <v>791</v>
      </c>
      <c r="D11376" s="197"/>
      <c r="E11376" s="197"/>
      <c r="F11376" s="197"/>
      <c r="G11376" s="197"/>
      <c r="H11376" s="197"/>
      <c r="I11376" s="219" t="s">
        <v>0</v>
      </c>
      <c r="J11376" s="197"/>
      <c r="K11376" s="219" t="s">
        <v>0</v>
      </c>
      <c r="L11376" s="197"/>
      <c r="M11376" s="219">
        <v>5053.67</v>
      </c>
      <c r="N11376" s="197"/>
      <c r="O11376" s="217" t="s">
        <v>0</v>
      </c>
      <c r="P11376" s="197"/>
    </row>
    <row r="11377" spans="1:16" x14ac:dyDescent="0.25">
      <c r="A11377" s="212" t="s">
        <v>1535</v>
      </c>
      <c r="B11377" s="197"/>
      <c r="C11377" s="212" t="s">
        <v>1536</v>
      </c>
      <c r="D11377" s="197"/>
      <c r="E11377" s="197"/>
      <c r="F11377" s="197"/>
      <c r="G11377" s="197"/>
      <c r="H11377" s="197"/>
      <c r="I11377" s="213">
        <v>802000</v>
      </c>
      <c r="J11377" s="197"/>
      <c r="K11377" s="213">
        <v>802000</v>
      </c>
      <c r="L11377" s="197"/>
      <c r="M11377" s="213">
        <v>830961.99</v>
      </c>
      <c r="N11377" s="197"/>
      <c r="O11377" s="214">
        <v>103.61</v>
      </c>
      <c r="P11377" s="197"/>
    </row>
    <row r="11378" spans="1:16" x14ac:dyDescent="0.25">
      <c r="A11378" s="205" t="s">
        <v>243</v>
      </c>
      <c r="B11378" s="197"/>
      <c r="C11378" s="197"/>
      <c r="D11378" s="197"/>
      <c r="E11378" s="197"/>
      <c r="F11378" s="197"/>
      <c r="G11378" s="197"/>
      <c r="H11378" s="197"/>
      <c r="I11378" s="206">
        <v>802000</v>
      </c>
      <c r="J11378" s="197"/>
      <c r="K11378" s="206">
        <v>802000</v>
      </c>
      <c r="L11378" s="197"/>
      <c r="M11378" s="206">
        <v>830961.99</v>
      </c>
      <c r="N11378" s="197"/>
      <c r="O11378" s="207">
        <v>103.61</v>
      </c>
      <c r="P11378" s="197"/>
    </row>
    <row r="11379" spans="1:16" x14ac:dyDescent="0.25">
      <c r="A11379" s="205" t="s">
        <v>2090</v>
      </c>
      <c r="B11379" s="197"/>
      <c r="C11379" s="197"/>
      <c r="D11379" s="197"/>
      <c r="E11379" s="197"/>
      <c r="F11379" s="197"/>
      <c r="G11379" s="197"/>
      <c r="H11379" s="197"/>
      <c r="I11379" s="206">
        <v>802000</v>
      </c>
      <c r="J11379" s="197"/>
      <c r="K11379" s="206">
        <v>802000</v>
      </c>
      <c r="L11379" s="197"/>
      <c r="M11379" s="206">
        <v>830961.99</v>
      </c>
      <c r="N11379" s="197"/>
      <c r="O11379" s="207">
        <v>103.61</v>
      </c>
      <c r="P11379" s="197"/>
    </row>
    <row r="11380" spans="1:16" x14ac:dyDescent="0.25">
      <c r="A11380" s="221" t="s">
        <v>572</v>
      </c>
      <c r="B11380" s="197"/>
      <c r="C11380" s="221" t="s">
        <v>573</v>
      </c>
      <c r="D11380" s="197"/>
      <c r="E11380" s="197"/>
      <c r="F11380" s="197"/>
      <c r="G11380" s="197"/>
      <c r="H11380" s="197"/>
      <c r="I11380" s="222">
        <v>769300</v>
      </c>
      <c r="J11380" s="197"/>
      <c r="K11380" s="222">
        <v>769300</v>
      </c>
      <c r="L11380" s="197"/>
      <c r="M11380" s="222">
        <v>802690.06</v>
      </c>
      <c r="N11380" s="197"/>
      <c r="O11380" s="220">
        <v>104.34</v>
      </c>
      <c r="P11380" s="197"/>
    </row>
    <row r="11381" spans="1:16" x14ac:dyDescent="0.25">
      <c r="A11381" s="218" t="s">
        <v>574</v>
      </c>
      <c r="B11381" s="197"/>
      <c r="C11381" s="218" t="s">
        <v>575</v>
      </c>
      <c r="D11381" s="197"/>
      <c r="E11381" s="197"/>
      <c r="F11381" s="197"/>
      <c r="G11381" s="197"/>
      <c r="H11381" s="197"/>
      <c r="I11381" s="219" t="s">
        <v>0</v>
      </c>
      <c r="J11381" s="197"/>
      <c r="K11381" s="219" t="s">
        <v>0</v>
      </c>
      <c r="L11381" s="197"/>
      <c r="M11381" s="219">
        <v>647357.91</v>
      </c>
      <c r="N11381" s="197"/>
      <c r="O11381" s="217" t="s">
        <v>0</v>
      </c>
      <c r="P11381" s="197"/>
    </row>
    <row r="11382" spans="1:16" x14ac:dyDescent="0.25">
      <c r="A11382" s="218" t="s">
        <v>951</v>
      </c>
      <c r="B11382" s="197"/>
      <c r="C11382" s="218" t="s">
        <v>952</v>
      </c>
      <c r="D11382" s="197"/>
      <c r="E11382" s="197"/>
      <c r="F11382" s="197"/>
      <c r="G11382" s="197"/>
      <c r="H11382" s="197"/>
      <c r="I11382" s="219" t="s">
        <v>0</v>
      </c>
      <c r="J11382" s="197"/>
      <c r="K11382" s="219" t="s">
        <v>0</v>
      </c>
      <c r="L11382" s="197"/>
      <c r="M11382" s="219">
        <v>12215.43</v>
      </c>
      <c r="N11382" s="197"/>
      <c r="O11382" s="217" t="s">
        <v>0</v>
      </c>
      <c r="P11382" s="197"/>
    </row>
    <row r="11383" spans="1:16" x14ac:dyDescent="0.25">
      <c r="A11383" s="218" t="s">
        <v>1365</v>
      </c>
      <c r="B11383" s="197"/>
      <c r="C11383" s="218" t="s">
        <v>1366</v>
      </c>
      <c r="D11383" s="197"/>
      <c r="E11383" s="197"/>
      <c r="F11383" s="197"/>
      <c r="G11383" s="197"/>
      <c r="H11383" s="197"/>
      <c r="I11383" s="219" t="s">
        <v>0</v>
      </c>
      <c r="J11383" s="197"/>
      <c r="K11383" s="219" t="s">
        <v>0</v>
      </c>
      <c r="L11383" s="197"/>
      <c r="M11383" s="219">
        <v>5268.19</v>
      </c>
      <c r="N11383" s="197"/>
      <c r="O11383" s="217" t="s">
        <v>0</v>
      </c>
      <c r="P11383" s="197"/>
    </row>
    <row r="11384" spans="1:16" x14ac:dyDescent="0.25">
      <c r="A11384" s="218" t="s">
        <v>580</v>
      </c>
      <c r="B11384" s="197"/>
      <c r="C11384" s="218" t="s">
        <v>581</v>
      </c>
      <c r="D11384" s="197"/>
      <c r="E11384" s="197"/>
      <c r="F11384" s="197"/>
      <c r="G11384" s="197"/>
      <c r="H11384" s="197"/>
      <c r="I11384" s="219" t="s">
        <v>0</v>
      </c>
      <c r="J11384" s="197"/>
      <c r="K11384" s="219" t="s">
        <v>0</v>
      </c>
      <c r="L11384" s="197"/>
      <c r="M11384" s="219">
        <v>28149.75</v>
      </c>
      <c r="N11384" s="197"/>
      <c r="O11384" s="217" t="s">
        <v>0</v>
      </c>
      <c r="P11384" s="197"/>
    </row>
    <row r="11385" spans="1:16" x14ac:dyDescent="0.25">
      <c r="A11385" s="218" t="s">
        <v>576</v>
      </c>
      <c r="B11385" s="197"/>
      <c r="C11385" s="218" t="s">
        <v>577</v>
      </c>
      <c r="D11385" s="197"/>
      <c r="E11385" s="197"/>
      <c r="F11385" s="197"/>
      <c r="G11385" s="197"/>
      <c r="H11385" s="197"/>
      <c r="I11385" s="219" t="s">
        <v>0</v>
      </c>
      <c r="J11385" s="197"/>
      <c r="K11385" s="219" t="s">
        <v>0</v>
      </c>
      <c r="L11385" s="197"/>
      <c r="M11385" s="219">
        <v>109698.78</v>
      </c>
      <c r="N11385" s="197"/>
      <c r="O11385" s="217" t="s">
        <v>0</v>
      </c>
      <c r="P11385" s="197"/>
    </row>
    <row r="11386" spans="1:16" x14ac:dyDescent="0.25">
      <c r="A11386" s="221" t="s">
        <v>582</v>
      </c>
      <c r="B11386" s="197"/>
      <c r="C11386" s="221" t="s">
        <v>583</v>
      </c>
      <c r="D11386" s="197"/>
      <c r="E11386" s="197"/>
      <c r="F11386" s="197"/>
      <c r="G11386" s="197"/>
      <c r="H11386" s="197"/>
      <c r="I11386" s="222">
        <v>32700</v>
      </c>
      <c r="J11386" s="197"/>
      <c r="K11386" s="222">
        <v>32700</v>
      </c>
      <c r="L11386" s="197"/>
      <c r="M11386" s="222">
        <v>28271.93</v>
      </c>
      <c r="N11386" s="197"/>
      <c r="O11386" s="220">
        <v>86.46</v>
      </c>
      <c r="P11386" s="197"/>
    </row>
    <row r="11387" spans="1:16" x14ac:dyDescent="0.25">
      <c r="A11387" s="218" t="s">
        <v>584</v>
      </c>
      <c r="B11387" s="197"/>
      <c r="C11387" s="218" t="s">
        <v>585</v>
      </c>
      <c r="D11387" s="197"/>
      <c r="E11387" s="197"/>
      <c r="F11387" s="197"/>
      <c r="G11387" s="197"/>
      <c r="H11387" s="197"/>
      <c r="I11387" s="219" t="s">
        <v>0</v>
      </c>
      <c r="J11387" s="197"/>
      <c r="K11387" s="219" t="s">
        <v>0</v>
      </c>
      <c r="L11387" s="197"/>
      <c r="M11387" s="219">
        <v>28271.93</v>
      </c>
      <c r="N11387" s="197"/>
      <c r="O11387" s="217" t="s">
        <v>0</v>
      </c>
      <c r="P11387" s="197"/>
    </row>
    <row r="11388" spans="1:16" x14ac:dyDescent="0.25">
      <c r="A11388" s="215" t="s">
        <v>1537</v>
      </c>
      <c r="B11388" s="197"/>
      <c r="C11388" s="215" t="s">
        <v>1538</v>
      </c>
      <c r="D11388" s="197"/>
      <c r="E11388" s="197"/>
      <c r="F11388" s="197"/>
      <c r="G11388" s="197"/>
      <c r="H11388" s="197"/>
      <c r="I11388" s="216">
        <v>33458.699999999997</v>
      </c>
      <c r="J11388" s="197"/>
      <c r="K11388" s="216">
        <v>33037.17</v>
      </c>
      <c r="L11388" s="197"/>
      <c r="M11388" s="216">
        <v>22787.67</v>
      </c>
      <c r="N11388" s="197"/>
      <c r="O11388" s="211">
        <v>68.98</v>
      </c>
      <c r="P11388" s="197"/>
    </row>
    <row r="11389" spans="1:16" x14ac:dyDescent="0.25">
      <c r="A11389" s="212" t="s">
        <v>1539</v>
      </c>
      <c r="B11389" s="197"/>
      <c r="C11389" s="212" t="s">
        <v>1540</v>
      </c>
      <c r="D11389" s="197"/>
      <c r="E11389" s="197"/>
      <c r="F11389" s="197"/>
      <c r="G11389" s="197"/>
      <c r="H11389" s="197"/>
      <c r="I11389" s="213">
        <v>33458.699999999997</v>
      </c>
      <c r="J11389" s="197"/>
      <c r="K11389" s="213">
        <v>33037.17</v>
      </c>
      <c r="L11389" s="197"/>
      <c r="M11389" s="213">
        <v>22787.67</v>
      </c>
      <c r="N11389" s="197"/>
      <c r="O11389" s="214">
        <v>68.98</v>
      </c>
      <c r="P11389" s="197"/>
    </row>
    <row r="11390" spans="1:16" x14ac:dyDescent="0.25">
      <c r="A11390" s="205" t="s">
        <v>240</v>
      </c>
      <c r="B11390" s="197"/>
      <c r="C11390" s="197"/>
      <c r="D11390" s="197"/>
      <c r="E11390" s="197"/>
      <c r="F11390" s="197"/>
      <c r="G11390" s="197"/>
      <c r="H11390" s="197"/>
      <c r="I11390" s="206">
        <v>33458.699999999997</v>
      </c>
      <c r="J11390" s="197"/>
      <c r="K11390" s="206">
        <v>33037.17</v>
      </c>
      <c r="L11390" s="197"/>
      <c r="M11390" s="206">
        <v>22787.67</v>
      </c>
      <c r="N11390" s="197"/>
      <c r="O11390" s="207">
        <v>68.98</v>
      </c>
      <c r="P11390" s="197"/>
    </row>
    <row r="11391" spans="1:16" x14ac:dyDescent="0.25">
      <c r="A11391" s="205" t="s">
        <v>2076</v>
      </c>
      <c r="B11391" s="197"/>
      <c r="C11391" s="197"/>
      <c r="D11391" s="197"/>
      <c r="E11391" s="197"/>
      <c r="F11391" s="197"/>
      <c r="G11391" s="197"/>
      <c r="H11391" s="197"/>
      <c r="I11391" s="206">
        <v>33458.699999999997</v>
      </c>
      <c r="J11391" s="197"/>
      <c r="K11391" s="206">
        <v>33037.17</v>
      </c>
      <c r="L11391" s="197"/>
      <c r="M11391" s="206">
        <v>22787.67</v>
      </c>
      <c r="N11391" s="197"/>
      <c r="O11391" s="207">
        <v>68.98</v>
      </c>
      <c r="P11391" s="197"/>
    </row>
    <row r="11392" spans="1:16" x14ac:dyDescent="0.25">
      <c r="A11392" s="221" t="s">
        <v>582</v>
      </c>
      <c r="B11392" s="197"/>
      <c r="C11392" s="221" t="s">
        <v>583</v>
      </c>
      <c r="D11392" s="197"/>
      <c r="E11392" s="197"/>
      <c r="F11392" s="197"/>
      <c r="G11392" s="197"/>
      <c r="H11392" s="197"/>
      <c r="I11392" s="222">
        <v>30028.47</v>
      </c>
      <c r="J11392" s="197"/>
      <c r="K11392" s="222">
        <v>29606.94</v>
      </c>
      <c r="L11392" s="197"/>
      <c r="M11392" s="222">
        <v>22787.67</v>
      </c>
      <c r="N11392" s="197"/>
      <c r="O11392" s="220">
        <v>76.97</v>
      </c>
      <c r="P11392" s="197"/>
    </row>
    <row r="11393" spans="1:16" x14ac:dyDescent="0.25">
      <c r="A11393" s="218" t="s">
        <v>792</v>
      </c>
      <c r="B11393" s="197"/>
      <c r="C11393" s="218" t="s">
        <v>793</v>
      </c>
      <c r="D11393" s="197"/>
      <c r="E11393" s="197"/>
      <c r="F11393" s="197"/>
      <c r="G11393" s="197"/>
      <c r="H11393" s="197"/>
      <c r="I11393" s="219" t="s">
        <v>0</v>
      </c>
      <c r="J11393" s="197"/>
      <c r="K11393" s="219" t="s">
        <v>0</v>
      </c>
      <c r="L11393" s="197"/>
      <c r="M11393" s="219">
        <v>14657.83</v>
      </c>
      <c r="N11393" s="197"/>
      <c r="O11393" s="217" t="s">
        <v>0</v>
      </c>
      <c r="P11393" s="197"/>
    </row>
    <row r="11394" spans="1:16" x14ac:dyDescent="0.25">
      <c r="A11394" s="218" t="s">
        <v>590</v>
      </c>
      <c r="B11394" s="197"/>
      <c r="C11394" s="218" t="s">
        <v>591</v>
      </c>
      <c r="D11394" s="197"/>
      <c r="E11394" s="197"/>
      <c r="F11394" s="197"/>
      <c r="G11394" s="197"/>
      <c r="H11394" s="197"/>
      <c r="I11394" s="219" t="s">
        <v>0</v>
      </c>
      <c r="J11394" s="197"/>
      <c r="K11394" s="219" t="s">
        <v>0</v>
      </c>
      <c r="L11394" s="197"/>
      <c r="M11394" s="219">
        <v>4684.22</v>
      </c>
      <c r="N11394" s="197"/>
      <c r="O11394" s="217" t="s">
        <v>0</v>
      </c>
      <c r="P11394" s="197"/>
    </row>
    <row r="11395" spans="1:16" x14ac:dyDescent="0.25">
      <c r="A11395" s="218" t="s">
        <v>608</v>
      </c>
      <c r="B11395" s="197"/>
      <c r="C11395" s="218" t="s">
        <v>609</v>
      </c>
      <c r="D11395" s="197"/>
      <c r="E11395" s="197"/>
      <c r="F11395" s="197"/>
      <c r="G11395" s="197"/>
      <c r="H11395" s="197"/>
      <c r="I11395" s="219" t="s">
        <v>0</v>
      </c>
      <c r="J11395" s="197"/>
      <c r="K11395" s="219" t="s">
        <v>0</v>
      </c>
      <c r="L11395" s="197"/>
      <c r="M11395" s="219">
        <v>2417.15</v>
      </c>
      <c r="N11395" s="197"/>
      <c r="O11395" s="217" t="s">
        <v>0</v>
      </c>
      <c r="P11395" s="197"/>
    </row>
    <row r="11396" spans="1:16" x14ac:dyDescent="0.25">
      <c r="A11396" s="218" t="s">
        <v>798</v>
      </c>
      <c r="B11396" s="197"/>
      <c r="C11396" s="218" t="s">
        <v>799</v>
      </c>
      <c r="D11396" s="197"/>
      <c r="E11396" s="197"/>
      <c r="F11396" s="197"/>
      <c r="G11396" s="197"/>
      <c r="H11396" s="197"/>
      <c r="I11396" s="219" t="s">
        <v>0</v>
      </c>
      <c r="J11396" s="197"/>
      <c r="K11396" s="219" t="s">
        <v>0</v>
      </c>
      <c r="L11396" s="197"/>
      <c r="M11396" s="219">
        <v>1028.47</v>
      </c>
      <c r="N11396" s="197"/>
      <c r="O11396" s="217" t="s">
        <v>0</v>
      </c>
      <c r="P11396" s="197"/>
    </row>
    <row r="11397" spans="1:16" x14ac:dyDescent="0.25">
      <c r="A11397" s="221" t="s">
        <v>592</v>
      </c>
      <c r="B11397" s="197"/>
      <c r="C11397" s="221" t="s">
        <v>593</v>
      </c>
      <c r="D11397" s="197"/>
      <c r="E11397" s="197"/>
      <c r="F11397" s="197"/>
      <c r="G11397" s="197"/>
      <c r="H11397" s="197"/>
      <c r="I11397" s="222">
        <v>3430.23</v>
      </c>
      <c r="J11397" s="197"/>
      <c r="K11397" s="222">
        <v>3430.23</v>
      </c>
      <c r="L11397" s="197"/>
      <c r="M11397" s="222">
        <v>0</v>
      </c>
      <c r="N11397" s="197"/>
      <c r="O11397" s="220">
        <v>0</v>
      </c>
      <c r="P11397" s="197"/>
    </row>
    <row r="11398" spans="1:16" x14ac:dyDescent="0.25">
      <c r="A11398" s="215" t="s">
        <v>1416</v>
      </c>
      <c r="B11398" s="197"/>
      <c r="C11398" s="215" t="s">
        <v>1417</v>
      </c>
      <c r="D11398" s="197"/>
      <c r="E11398" s="197"/>
      <c r="F11398" s="197"/>
      <c r="G11398" s="197"/>
      <c r="H11398" s="197"/>
      <c r="I11398" s="216">
        <v>71996.84</v>
      </c>
      <c r="J11398" s="197"/>
      <c r="K11398" s="216">
        <v>72083.56</v>
      </c>
      <c r="L11398" s="197"/>
      <c r="M11398" s="216">
        <v>63679.24</v>
      </c>
      <c r="N11398" s="197"/>
      <c r="O11398" s="211">
        <v>88.34</v>
      </c>
      <c r="P11398" s="197"/>
    </row>
    <row r="11399" spans="1:16" x14ac:dyDescent="0.25">
      <c r="A11399" s="212" t="s">
        <v>1418</v>
      </c>
      <c r="B11399" s="197"/>
      <c r="C11399" s="212" t="s">
        <v>1419</v>
      </c>
      <c r="D11399" s="197"/>
      <c r="E11399" s="197"/>
      <c r="F11399" s="197"/>
      <c r="G11399" s="197"/>
      <c r="H11399" s="197"/>
      <c r="I11399" s="213">
        <v>3450</v>
      </c>
      <c r="J11399" s="197"/>
      <c r="K11399" s="213">
        <v>3450</v>
      </c>
      <c r="L11399" s="197"/>
      <c r="M11399" s="213">
        <v>1112.5</v>
      </c>
      <c r="N11399" s="197"/>
      <c r="O11399" s="214">
        <v>32.25</v>
      </c>
      <c r="P11399" s="197"/>
    </row>
    <row r="11400" spans="1:16" x14ac:dyDescent="0.25">
      <c r="A11400" s="205" t="s">
        <v>243</v>
      </c>
      <c r="B11400" s="197"/>
      <c r="C11400" s="197"/>
      <c r="D11400" s="197"/>
      <c r="E11400" s="197"/>
      <c r="F11400" s="197"/>
      <c r="G11400" s="197"/>
      <c r="H11400" s="197"/>
      <c r="I11400" s="206">
        <v>3450</v>
      </c>
      <c r="J11400" s="197"/>
      <c r="K11400" s="206">
        <v>3450</v>
      </c>
      <c r="L11400" s="197"/>
      <c r="M11400" s="206">
        <v>1112.5</v>
      </c>
      <c r="N11400" s="197"/>
      <c r="O11400" s="207">
        <v>32.25</v>
      </c>
      <c r="P11400" s="197"/>
    </row>
    <row r="11401" spans="1:16" x14ac:dyDescent="0.25">
      <c r="A11401" s="205" t="s">
        <v>2095</v>
      </c>
      <c r="B11401" s="197"/>
      <c r="C11401" s="197"/>
      <c r="D11401" s="197"/>
      <c r="E11401" s="197"/>
      <c r="F11401" s="197"/>
      <c r="G11401" s="197"/>
      <c r="H11401" s="197"/>
      <c r="I11401" s="206">
        <v>3450</v>
      </c>
      <c r="J11401" s="197"/>
      <c r="K11401" s="206">
        <v>3450</v>
      </c>
      <c r="L11401" s="197"/>
      <c r="M11401" s="206">
        <v>1112.5</v>
      </c>
      <c r="N11401" s="197"/>
      <c r="O11401" s="207">
        <v>32.25</v>
      </c>
      <c r="P11401" s="197"/>
    </row>
    <row r="11402" spans="1:16" x14ac:dyDescent="0.25">
      <c r="A11402" s="221" t="s">
        <v>572</v>
      </c>
      <c r="B11402" s="197"/>
      <c r="C11402" s="221" t="s">
        <v>573</v>
      </c>
      <c r="D11402" s="197"/>
      <c r="E11402" s="197"/>
      <c r="F11402" s="197"/>
      <c r="G11402" s="197"/>
      <c r="H11402" s="197"/>
      <c r="I11402" s="222">
        <v>100</v>
      </c>
      <c r="J11402" s="197"/>
      <c r="K11402" s="222">
        <v>100</v>
      </c>
      <c r="L11402" s="197"/>
      <c r="M11402" s="222">
        <v>0</v>
      </c>
      <c r="N11402" s="197"/>
      <c r="O11402" s="220">
        <v>0</v>
      </c>
      <c r="P11402" s="197"/>
    </row>
    <row r="11403" spans="1:16" x14ac:dyDescent="0.25">
      <c r="A11403" s="221" t="s">
        <v>582</v>
      </c>
      <c r="B11403" s="197"/>
      <c r="C11403" s="221" t="s">
        <v>583</v>
      </c>
      <c r="D11403" s="197"/>
      <c r="E11403" s="197"/>
      <c r="F11403" s="197"/>
      <c r="G11403" s="197"/>
      <c r="H11403" s="197"/>
      <c r="I11403" s="222">
        <v>3300</v>
      </c>
      <c r="J11403" s="197"/>
      <c r="K11403" s="222">
        <v>3300</v>
      </c>
      <c r="L11403" s="197"/>
      <c r="M11403" s="222">
        <v>1112.5</v>
      </c>
      <c r="N11403" s="197"/>
      <c r="O11403" s="220">
        <v>33.71</v>
      </c>
      <c r="P11403" s="197"/>
    </row>
    <row r="11404" spans="1:16" x14ac:dyDescent="0.25">
      <c r="A11404" s="218" t="s">
        <v>774</v>
      </c>
      <c r="B11404" s="197"/>
      <c r="C11404" s="218" t="s">
        <v>775</v>
      </c>
      <c r="D11404" s="197"/>
      <c r="E11404" s="197"/>
      <c r="F11404" s="197"/>
      <c r="G11404" s="197"/>
      <c r="H11404" s="197"/>
      <c r="I11404" s="219" t="s">
        <v>0</v>
      </c>
      <c r="J11404" s="197"/>
      <c r="K11404" s="219" t="s">
        <v>0</v>
      </c>
      <c r="L11404" s="197"/>
      <c r="M11404" s="219">
        <v>912.5</v>
      </c>
      <c r="N11404" s="197"/>
      <c r="O11404" s="217" t="s">
        <v>0</v>
      </c>
      <c r="P11404" s="197"/>
    </row>
    <row r="11405" spans="1:16" x14ac:dyDescent="0.25">
      <c r="A11405" s="218" t="s">
        <v>640</v>
      </c>
      <c r="B11405" s="197"/>
      <c r="C11405" s="218" t="s">
        <v>641</v>
      </c>
      <c r="D11405" s="197"/>
      <c r="E11405" s="197"/>
      <c r="F11405" s="197"/>
      <c r="G11405" s="197"/>
      <c r="H11405" s="197"/>
      <c r="I11405" s="219" t="s">
        <v>0</v>
      </c>
      <c r="J11405" s="197"/>
      <c r="K11405" s="219" t="s">
        <v>0</v>
      </c>
      <c r="L11405" s="197"/>
      <c r="M11405" s="219">
        <v>200</v>
      </c>
      <c r="N11405" s="197"/>
      <c r="O11405" s="217" t="s">
        <v>0</v>
      </c>
      <c r="P11405" s="197"/>
    </row>
    <row r="11406" spans="1:16" x14ac:dyDescent="0.25">
      <c r="A11406" s="221" t="s">
        <v>626</v>
      </c>
      <c r="B11406" s="197"/>
      <c r="C11406" s="221" t="s">
        <v>627</v>
      </c>
      <c r="D11406" s="197"/>
      <c r="E11406" s="197"/>
      <c r="F11406" s="197"/>
      <c r="G11406" s="197"/>
      <c r="H11406" s="197"/>
      <c r="I11406" s="222">
        <v>50</v>
      </c>
      <c r="J11406" s="197"/>
      <c r="K11406" s="222">
        <v>50</v>
      </c>
      <c r="L11406" s="197"/>
      <c r="M11406" s="222">
        <v>0</v>
      </c>
      <c r="N11406" s="197"/>
      <c r="O11406" s="220">
        <v>0</v>
      </c>
      <c r="P11406" s="197"/>
    </row>
    <row r="11407" spans="1:16" x14ac:dyDescent="0.25">
      <c r="A11407" s="212" t="s">
        <v>1541</v>
      </c>
      <c r="B11407" s="197"/>
      <c r="C11407" s="212" t="s">
        <v>1542</v>
      </c>
      <c r="D11407" s="197"/>
      <c r="E11407" s="197"/>
      <c r="F11407" s="197"/>
      <c r="G11407" s="197"/>
      <c r="H11407" s="197"/>
      <c r="I11407" s="213">
        <v>1046.8399999999999</v>
      </c>
      <c r="J11407" s="197"/>
      <c r="K11407" s="213">
        <v>1046.8399999999999</v>
      </c>
      <c r="L11407" s="197"/>
      <c r="M11407" s="213">
        <v>1490.49</v>
      </c>
      <c r="N11407" s="197"/>
      <c r="O11407" s="214">
        <v>142.38</v>
      </c>
      <c r="P11407" s="197"/>
    </row>
    <row r="11408" spans="1:16" x14ac:dyDescent="0.25">
      <c r="A11408" s="205" t="s">
        <v>241</v>
      </c>
      <c r="B11408" s="197"/>
      <c r="C11408" s="197"/>
      <c r="D11408" s="197"/>
      <c r="E11408" s="197"/>
      <c r="F11408" s="197"/>
      <c r="G11408" s="197"/>
      <c r="H11408" s="197"/>
      <c r="I11408" s="206">
        <v>1000</v>
      </c>
      <c r="J11408" s="197"/>
      <c r="K11408" s="206">
        <v>1000</v>
      </c>
      <c r="L11408" s="197"/>
      <c r="M11408" s="206">
        <v>1458.25</v>
      </c>
      <c r="N11408" s="197"/>
      <c r="O11408" s="207">
        <v>145.83000000000001</v>
      </c>
      <c r="P11408" s="197"/>
    </row>
    <row r="11409" spans="1:16" x14ac:dyDescent="0.25">
      <c r="A11409" s="205" t="s">
        <v>2080</v>
      </c>
      <c r="B11409" s="197"/>
      <c r="C11409" s="197"/>
      <c r="D11409" s="197"/>
      <c r="E11409" s="197"/>
      <c r="F11409" s="197"/>
      <c r="G11409" s="197"/>
      <c r="H11409" s="197"/>
      <c r="I11409" s="206">
        <v>1000</v>
      </c>
      <c r="J11409" s="197"/>
      <c r="K11409" s="206">
        <v>1000</v>
      </c>
      <c r="L11409" s="197"/>
      <c r="M11409" s="206">
        <v>1458.25</v>
      </c>
      <c r="N11409" s="197"/>
      <c r="O11409" s="207">
        <v>145.83000000000001</v>
      </c>
      <c r="P11409" s="197"/>
    </row>
    <row r="11410" spans="1:16" x14ac:dyDescent="0.25">
      <c r="A11410" s="221" t="s">
        <v>582</v>
      </c>
      <c r="B11410" s="197"/>
      <c r="C11410" s="221" t="s">
        <v>583</v>
      </c>
      <c r="D11410" s="197"/>
      <c r="E11410" s="197"/>
      <c r="F11410" s="197"/>
      <c r="G11410" s="197"/>
      <c r="H11410" s="197"/>
      <c r="I11410" s="222">
        <v>1000</v>
      </c>
      <c r="J11410" s="197"/>
      <c r="K11410" s="222">
        <v>1000</v>
      </c>
      <c r="L11410" s="197"/>
      <c r="M11410" s="222">
        <v>1458.25</v>
      </c>
      <c r="N11410" s="197"/>
      <c r="O11410" s="220">
        <v>145.83000000000001</v>
      </c>
      <c r="P11410" s="197"/>
    </row>
    <row r="11411" spans="1:16" x14ac:dyDescent="0.25">
      <c r="A11411" s="218" t="s">
        <v>955</v>
      </c>
      <c r="B11411" s="197"/>
      <c r="C11411" s="218" t="s">
        <v>956</v>
      </c>
      <c r="D11411" s="197"/>
      <c r="E11411" s="197"/>
      <c r="F11411" s="197"/>
      <c r="G11411" s="197"/>
      <c r="H11411" s="197"/>
      <c r="I11411" s="219" t="s">
        <v>0</v>
      </c>
      <c r="J11411" s="197"/>
      <c r="K11411" s="219" t="s">
        <v>0</v>
      </c>
      <c r="L11411" s="197"/>
      <c r="M11411" s="219">
        <v>1458.25</v>
      </c>
      <c r="N11411" s="197"/>
      <c r="O11411" s="217" t="s">
        <v>0</v>
      </c>
      <c r="P11411" s="197"/>
    </row>
    <row r="11412" spans="1:16" x14ac:dyDescent="0.25">
      <c r="A11412" s="205" t="s">
        <v>242</v>
      </c>
      <c r="B11412" s="197"/>
      <c r="C11412" s="197"/>
      <c r="D11412" s="197"/>
      <c r="E11412" s="197"/>
      <c r="F11412" s="197"/>
      <c r="G11412" s="197"/>
      <c r="H11412" s="197"/>
      <c r="I11412" s="206">
        <v>46.84</v>
      </c>
      <c r="J11412" s="197"/>
      <c r="K11412" s="206">
        <v>46.84</v>
      </c>
      <c r="L11412" s="197"/>
      <c r="M11412" s="206">
        <v>32.24</v>
      </c>
      <c r="N11412" s="197"/>
      <c r="O11412" s="207">
        <v>68.83</v>
      </c>
      <c r="P11412" s="197"/>
    </row>
    <row r="11413" spans="1:16" x14ac:dyDescent="0.25">
      <c r="A11413" s="205" t="s">
        <v>2086</v>
      </c>
      <c r="B11413" s="197"/>
      <c r="C11413" s="197"/>
      <c r="D11413" s="197"/>
      <c r="E11413" s="197"/>
      <c r="F11413" s="197"/>
      <c r="G11413" s="197"/>
      <c r="H11413" s="197"/>
      <c r="I11413" s="206">
        <v>46.84</v>
      </c>
      <c r="J11413" s="197"/>
      <c r="K11413" s="206">
        <v>46.84</v>
      </c>
      <c r="L11413" s="197"/>
      <c r="M11413" s="206">
        <v>32.24</v>
      </c>
      <c r="N11413" s="197"/>
      <c r="O11413" s="207">
        <v>68.83</v>
      </c>
      <c r="P11413" s="197"/>
    </row>
    <row r="11414" spans="1:16" x14ac:dyDescent="0.25">
      <c r="A11414" s="221" t="s">
        <v>582</v>
      </c>
      <c r="B11414" s="197"/>
      <c r="C11414" s="221" t="s">
        <v>583</v>
      </c>
      <c r="D11414" s="197"/>
      <c r="E11414" s="197"/>
      <c r="F11414" s="197"/>
      <c r="G11414" s="197"/>
      <c r="H11414" s="197"/>
      <c r="I11414" s="222">
        <v>46.84</v>
      </c>
      <c r="J11414" s="197"/>
      <c r="K11414" s="222">
        <v>46.84</v>
      </c>
      <c r="L11414" s="197"/>
      <c r="M11414" s="222">
        <v>32.24</v>
      </c>
      <c r="N11414" s="197"/>
      <c r="O11414" s="220">
        <v>68.83</v>
      </c>
      <c r="P11414" s="197"/>
    </row>
    <row r="11415" spans="1:16" x14ac:dyDescent="0.25">
      <c r="A11415" s="218" t="s">
        <v>955</v>
      </c>
      <c r="B11415" s="197"/>
      <c r="C11415" s="218" t="s">
        <v>956</v>
      </c>
      <c r="D11415" s="197"/>
      <c r="E11415" s="197"/>
      <c r="F11415" s="197"/>
      <c r="G11415" s="197"/>
      <c r="H11415" s="197"/>
      <c r="I11415" s="219" t="s">
        <v>0</v>
      </c>
      <c r="J11415" s="197"/>
      <c r="K11415" s="219" t="s">
        <v>0</v>
      </c>
      <c r="L11415" s="197"/>
      <c r="M11415" s="219">
        <v>32.24</v>
      </c>
      <c r="N11415" s="197"/>
      <c r="O11415" s="217" t="s">
        <v>0</v>
      </c>
      <c r="P11415" s="197"/>
    </row>
    <row r="11416" spans="1:16" x14ac:dyDescent="0.25">
      <c r="A11416" s="212" t="s">
        <v>1543</v>
      </c>
      <c r="B11416" s="197"/>
      <c r="C11416" s="212" t="s">
        <v>1544</v>
      </c>
      <c r="D11416" s="197"/>
      <c r="E11416" s="197"/>
      <c r="F11416" s="197"/>
      <c r="G11416" s="197"/>
      <c r="H11416" s="197"/>
      <c r="I11416" s="213">
        <v>46200</v>
      </c>
      <c r="J11416" s="197"/>
      <c r="K11416" s="213">
        <v>46286.720000000001</v>
      </c>
      <c r="L11416" s="197"/>
      <c r="M11416" s="213">
        <v>42194.02</v>
      </c>
      <c r="N11416" s="197"/>
      <c r="O11416" s="214">
        <v>91.16</v>
      </c>
      <c r="P11416" s="197"/>
    </row>
    <row r="11417" spans="1:16" x14ac:dyDescent="0.25">
      <c r="A11417" s="205" t="s">
        <v>240</v>
      </c>
      <c r="B11417" s="197"/>
      <c r="C11417" s="197"/>
      <c r="D11417" s="197"/>
      <c r="E11417" s="197"/>
      <c r="F11417" s="197"/>
      <c r="G11417" s="197"/>
      <c r="H11417" s="197"/>
      <c r="I11417" s="206">
        <v>23000</v>
      </c>
      <c r="J11417" s="197"/>
      <c r="K11417" s="206">
        <v>23086.720000000001</v>
      </c>
      <c r="L11417" s="197"/>
      <c r="M11417" s="206">
        <v>21707.360000000001</v>
      </c>
      <c r="N11417" s="197"/>
      <c r="O11417" s="207">
        <v>94.03</v>
      </c>
      <c r="P11417" s="197"/>
    </row>
    <row r="11418" spans="1:16" x14ac:dyDescent="0.25">
      <c r="A11418" s="205" t="s">
        <v>2076</v>
      </c>
      <c r="B11418" s="197"/>
      <c r="C11418" s="197"/>
      <c r="D11418" s="197"/>
      <c r="E11418" s="197"/>
      <c r="F11418" s="197"/>
      <c r="G11418" s="197"/>
      <c r="H11418" s="197"/>
      <c r="I11418" s="206">
        <v>23000</v>
      </c>
      <c r="J11418" s="197"/>
      <c r="K11418" s="206">
        <v>23086.720000000001</v>
      </c>
      <c r="L11418" s="197"/>
      <c r="M11418" s="206">
        <v>21707.360000000001</v>
      </c>
      <c r="N11418" s="197"/>
      <c r="O11418" s="207">
        <v>94.03</v>
      </c>
      <c r="P11418" s="197"/>
    </row>
    <row r="11419" spans="1:16" x14ac:dyDescent="0.25">
      <c r="A11419" s="221" t="s">
        <v>572</v>
      </c>
      <c r="B11419" s="197"/>
      <c r="C11419" s="221" t="s">
        <v>573</v>
      </c>
      <c r="D11419" s="197"/>
      <c r="E11419" s="197"/>
      <c r="F11419" s="197"/>
      <c r="G11419" s="197"/>
      <c r="H11419" s="197"/>
      <c r="I11419" s="222">
        <v>20150</v>
      </c>
      <c r="J11419" s="197"/>
      <c r="K11419" s="222">
        <v>20236.72</v>
      </c>
      <c r="L11419" s="197"/>
      <c r="M11419" s="222">
        <v>20236.72</v>
      </c>
      <c r="N11419" s="197"/>
      <c r="O11419" s="220">
        <v>100</v>
      </c>
      <c r="P11419" s="197"/>
    </row>
    <row r="11420" spans="1:16" x14ac:dyDescent="0.25">
      <c r="A11420" s="218" t="s">
        <v>574</v>
      </c>
      <c r="B11420" s="197"/>
      <c r="C11420" s="218" t="s">
        <v>575</v>
      </c>
      <c r="D11420" s="197"/>
      <c r="E11420" s="197"/>
      <c r="F11420" s="197"/>
      <c r="G11420" s="197"/>
      <c r="H11420" s="197"/>
      <c r="I11420" s="219" t="s">
        <v>0</v>
      </c>
      <c r="J11420" s="197"/>
      <c r="K11420" s="219" t="s">
        <v>0</v>
      </c>
      <c r="L11420" s="197"/>
      <c r="M11420" s="219">
        <v>17248.11</v>
      </c>
      <c r="N11420" s="197"/>
      <c r="O11420" s="217" t="s">
        <v>0</v>
      </c>
      <c r="P11420" s="197"/>
    </row>
    <row r="11421" spans="1:16" x14ac:dyDescent="0.25">
      <c r="A11421" s="218" t="s">
        <v>580</v>
      </c>
      <c r="B11421" s="197"/>
      <c r="C11421" s="218" t="s">
        <v>581</v>
      </c>
      <c r="D11421" s="197"/>
      <c r="E11421" s="197"/>
      <c r="F11421" s="197"/>
      <c r="G11421" s="197"/>
      <c r="H11421" s="197"/>
      <c r="I11421" s="219" t="s">
        <v>0</v>
      </c>
      <c r="J11421" s="197"/>
      <c r="K11421" s="219" t="s">
        <v>0</v>
      </c>
      <c r="L11421" s="197"/>
      <c r="M11421" s="219">
        <v>350</v>
      </c>
      <c r="N11421" s="197"/>
      <c r="O11421" s="217" t="s">
        <v>0</v>
      </c>
      <c r="P11421" s="197"/>
    </row>
    <row r="11422" spans="1:16" x14ac:dyDescent="0.25">
      <c r="A11422" s="218" t="s">
        <v>576</v>
      </c>
      <c r="B11422" s="197"/>
      <c r="C11422" s="218" t="s">
        <v>577</v>
      </c>
      <c r="D11422" s="197"/>
      <c r="E11422" s="197"/>
      <c r="F11422" s="197"/>
      <c r="G11422" s="197"/>
      <c r="H11422" s="197"/>
      <c r="I11422" s="219" t="s">
        <v>0</v>
      </c>
      <c r="J11422" s="197"/>
      <c r="K11422" s="219" t="s">
        <v>0</v>
      </c>
      <c r="L11422" s="197"/>
      <c r="M11422" s="219">
        <v>2638.61</v>
      </c>
      <c r="N11422" s="197"/>
      <c r="O11422" s="217" t="s">
        <v>0</v>
      </c>
      <c r="P11422" s="197"/>
    </row>
    <row r="11423" spans="1:16" x14ac:dyDescent="0.25">
      <c r="A11423" s="221" t="s">
        <v>582</v>
      </c>
      <c r="B11423" s="197"/>
      <c r="C11423" s="221" t="s">
        <v>583</v>
      </c>
      <c r="D11423" s="197"/>
      <c r="E11423" s="197"/>
      <c r="F11423" s="197"/>
      <c r="G11423" s="197"/>
      <c r="H11423" s="197"/>
      <c r="I11423" s="222">
        <v>2850</v>
      </c>
      <c r="J11423" s="197"/>
      <c r="K11423" s="222">
        <v>2850</v>
      </c>
      <c r="L11423" s="197"/>
      <c r="M11423" s="222">
        <v>1470.64</v>
      </c>
      <c r="N11423" s="197"/>
      <c r="O11423" s="220">
        <v>51.6</v>
      </c>
      <c r="P11423" s="197"/>
    </row>
    <row r="11424" spans="1:16" x14ac:dyDescent="0.25">
      <c r="A11424" s="218" t="s">
        <v>584</v>
      </c>
      <c r="B11424" s="197"/>
      <c r="C11424" s="218" t="s">
        <v>585</v>
      </c>
      <c r="D11424" s="197"/>
      <c r="E11424" s="197"/>
      <c r="F11424" s="197"/>
      <c r="G11424" s="197"/>
      <c r="H11424" s="197"/>
      <c r="I11424" s="219" t="s">
        <v>0</v>
      </c>
      <c r="J11424" s="197"/>
      <c r="K11424" s="219" t="s">
        <v>0</v>
      </c>
      <c r="L11424" s="197"/>
      <c r="M11424" s="219">
        <v>1470.64</v>
      </c>
      <c r="N11424" s="197"/>
      <c r="O11424" s="217" t="s">
        <v>0</v>
      </c>
      <c r="P11424" s="197"/>
    </row>
    <row r="11425" spans="1:16" x14ac:dyDescent="0.25">
      <c r="A11425" s="205" t="s">
        <v>242</v>
      </c>
      <c r="B11425" s="197"/>
      <c r="C11425" s="197"/>
      <c r="D11425" s="197"/>
      <c r="E11425" s="197"/>
      <c r="F11425" s="197"/>
      <c r="G11425" s="197"/>
      <c r="H11425" s="197"/>
      <c r="I11425" s="206">
        <v>200</v>
      </c>
      <c r="J11425" s="197"/>
      <c r="K11425" s="206">
        <v>200</v>
      </c>
      <c r="L11425" s="197"/>
      <c r="M11425" s="206">
        <v>81</v>
      </c>
      <c r="N11425" s="197"/>
      <c r="O11425" s="207">
        <v>40.5</v>
      </c>
      <c r="P11425" s="197"/>
    </row>
    <row r="11426" spans="1:16" x14ac:dyDescent="0.25">
      <c r="A11426" s="205" t="s">
        <v>2086</v>
      </c>
      <c r="B11426" s="197"/>
      <c r="C11426" s="197"/>
      <c r="D11426" s="197"/>
      <c r="E11426" s="197"/>
      <c r="F11426" s="197"/>
      <c r="G11426" s="197"/>
      <c r="H11426" s="197"/>
      <c r="I11426" s="206">
        <v>200</v>
      </c>
      <c r="J11426" s="197"/>
      <c r="K11426" s="206">
        <v>200</v>
      </c>
      <c r="L11426" s="197"/>
      <c r="M11426" s="206">
        <v>81</v>
      </c>
      <c r="N11426" s="197"/>
      <c r="O11426" s="207">
        <v>40.5</v>
      </c>
      <c r="P11426" s="197"/>
    </row>
    <row r="11427" spans="1:16" x14ac:dyDescent="0.25">
      <c r="A11427" s="221" t="s">
        <v>582</v>
      </c>
      <c r="B11427" s="197"/>
      <c r="C11427" s="221" t="s">
        <v>583</v>
      </c>
      <c r="D11427" s="197"/>
      <c r="E11427" s="197"/>
      <c r="F11427" s="197"/>
      <c r="G11427" s="197"/>
      <c r="H11427" s="197"/>
      <c r="I11427" s="222">
        <v>200</v>
      </c>
      <c r="J11427" s="197"/>
      <c r="K11427" s="222">
        <v>200</v>
      </c>
      <c r="L11427" s="197"/>
      <c r="M11427" s="222">
        <v>81</v>
      </c>
      <c r="N11427" s="197"/>
      <c r="O11427" s="220">
        <v>40.5</v>
      </c>
      <c r="P11427" s="197"/>
    </row>
    <row r="11428" spans="1:16" x14ac:dyDescent="0.25">
      <c r="A11428" s="218" t="s">
        <v>955</v>
      </c>
      <c r="B11428" s="197"/>
      <c r="C11428" s="218" t="s">
        <v>956</v>
      </c>
      <c r="D11428" s="197"/>
      <c r="E11428" s="197"/>
      <c r="F11428" s="197"/>
      <c r="G11428" s="197"/>
      <c r="H11428" s="197"/>
      <c r="I11428" s="219" t="s">
        <v>0</v>
      </c>
      <c r="J11428" s="197"/>
      <c r="K11428" s="219" t="s">
        <v>0</v>
      </c>
      <c r="L11428" s="197"/>
      <c r="M11428" s="219">
        <v>81</v>
      </c>
      <c r="N11428" s="197"/>
      <c r="O11428" s="217" t="s">
        <v>0</v>
      </c>
      <c r="P11428" s="197"/>
    </row>
    <row r="11429" spans="1:16" x14ac:dyDescent="0.25">
      <c r="A11429" s="205" t="s">
        <v>243</v>
      </c>
      <c r="B11429" s="197"/>
      <c r="C11429" s="197"/>
      <c r="D11429" s="197"/>
      <c r="E11429" s="197"/>
      <c r="F11429" s="197"/>
      <c r="G11429" s="197"/>
      <c r="H11429" s="197"/>
      <c r="I11429" s="206">
        <v>23000</v>
      </c>
      <c r="J11429" s="197"/>
      <c r="K11429" s="206">
        <v>23000</v>
      </c>
      <c r="L11429" s="197"/>
      <c r="M11429" s="206">
        <v>20405.66</v>
      </c>
      <c r="N11429" s="197"/>
      <c r="O11429" s="207">
        <v>88.72</v>
      </c>
      <c r="P11429" s="197"/>
    </row>
    <row r="11430" spans="1:16" x14ac:dyDescent="0.25">
      <c r="A11430" s="205" t="s">
        <v>2092</v>
      </c>
      <c r="B11430" s="197"/>
      <c r="C11430" s="197"/>
      <c r="D11430" s="197"/>
      <c r="E11430" s="197"/>
      <c r="F11430" s="197"/>
      <c r="G11430" s="197"/>
      <c r="H11430" s="197"/>
      <c r="I11430" s="206">
        <v>23000</v>
      </c>
      <c r="J11430" s="197"/>
      <c r="K11430" s="206">
        <v>23000</v>
      </c>
      <c r="L11430" s="197"/>
      <c r="M11430" s="206">
        <v>20405.66</v>
      </c>
      <c r="N11430" s="197"/>
      <c r="O11430" s="207">
        <v>88.72</v>
      </c>
      <c r="P11430" s="197"/>
    </row>
    <row r="11431" spans="1:16" x14ac:dyDescent="0.25">
      <c r="A11431" s="221" t="s">
        <v>572</v>
      </c>
      <c r="B11431" s="197"/>
      <c r="C11431" s="221" t="s">
        <v>573</v>
      </c>
      <c r="D11431" s="197"/>
      <c r="E11431" s="197"/>
      <c r="F11431" s="197"/>
      <c r="G11431" s="197"/>
      <c r="H11431" s="197"/>
      <c r="I11431" s="222">
        <v>20150</v>
      </c>
      <c r="J11431" s="197"/>
      <c r="K11431" s="222">
        <v>20150</v>
      </c>
      <c r="L11431" s="197"/>
      <c r="M11431" s="222">
        <v>19082.830000000002</v>
      </c>
      <c r="N11431" s="197"/>
      <c r="O11431" s="220">
        <v>94.7</v>
      </c>
      <c r="P11431" s="197"/>
    </row>
    <row r="11432" spans="1:16" x14ac:dyDescent="0.25">
      <c r="A11432" s="218" t="s">
        <v>574</v>
      </c>
      <c r="B11432" s="197"/>
      <c r="C11432" s="218" t="s">
        <v>575</v>
      </c>
      <c r="D11432" s="197"/>
      <c r="E11432" s="197"/>
      <c r="F11432" s="197"/>
      <c r="G11432" s="197"/>
      <c r="H11432" s="197"/>
      <c r="I11432" s="219" t="s">
        <v>0</v>
      </c>
      <c r="J11432" s="197"/>
      <c r="K11432" s="219" t="s">
        <v>0</v>
      </c>
      <c r="L11432" s="197"/>
      <c r="M11432" s="219">
        <v>16257.66</v>
      </c>
      <c r="N11432" s="197"/>
      <c r="O11432" s="217" t="s">
        <v>0</v>
      </c>
      <c r="P11432" s="197"/>
    </row>
    <row r="11433" spans="1:16" x14ac:dyDescent="0.25">
      <c r="A11433" s="218" t="s">
        <v>580</v>
      </c>
      <c r="B11433" s="197"/>
      <c r="C11433" s="218" t="s">
        <v>581</v>
      </c>
      <c r="D11433" s="197"/>
      <c r="E11433" s="197"/>
      <c r="F11433" s="197"/>
      <c r="G11433" s="197"/>
      <c r="H11433" s="197"/>
      <c r="I11433" s="219" t="s">
        <v>0</v>
      </c>
      <c r="J11433" s="197"/>
      <c r="K11433" s="219" t="s">
        <v>0</v>
      </c>
      <c r="L11433" s="197"/>
      <c r="M11433" s="219">
        <v>350</v>
      </c>
      <c r="N11433" s="197"/>
      <c r="O11433" s="217" t="s">
        <v>0</v>
      </c>
      <c r="P11433" s="197"/>
    </row>
    <row r="11434" spans="1:16" x14ac:dyDescent="0.25">
      <c r="A11434" s="218" t="s">
        <v>576</v>
      </c>
      <c r="B11434" s="197"/>
      <c r="C11434" s="218" t="s">
        <v>577</v>
      </c>
      <c r="D11434" s="197"/>
      <c r="E11434" s="197"/>
      <c r="F11434" s="197"/>
      <c r="G11434" s="197"/>
      <c r="H11434" s="197"/>
      <c r="I11434" s="219" t="s">
        <v>0</v>
      </c>
      <c r="J11434" s="197"/>
      <c r="K11434" s="219" t="s">
        <v>0</v>
      </c>
      <c r="L11434" s="197"/>
      <c r="M11434" s="219">
        <v>2475.17</v>
      </c>
      <c r="N11434" s="197"/>
      <c r="O11434" s="217" t="s">
        <v>0</v>
      </c>
      <c r="P11434" s="197"/>
    </row>
    <row r="11435" spans="1:16" x14ac:dyDescent="0.25">
      <c r="A11435" s="221" t="s">
        <v>582</v>
      </c>
      <c r="B11435" s="197"/>
      <c r="C11435" s="221" t="s">
        <v>583</v>
      </c>
      <c r="D11435" s="197"/>
      <c r="E11435" s="197"/>
      <c r="F11435" s="197"/>
      <c r="G11435" s="197"/>
      <c r="H11435" s="197"/>
      <c r="I11435" s="222">
        <v>2850</v>
      </c>
      <c r="J11435" s="197"/>
      <c r="K11435" s="222">
        <v>2850</v>
      </c>
      <c r="L11435" s="197"/>
      <c r="M11435" s="222">
        <v>1322.83</v>
      </c>
      <c r="N11435" s="197"/>
      <c r="O11435" s="220">
        <v>46.42</v>
      </c>
      <c r="P11435" s="197"/>
    </row>
    <row r="11436" spans="1:16" x14ac:dyDescent="0.25">
      <c r="A11436" s="218" t="s">
        <v>584</v>
      </c>
      <c r="B11436" s="197"/>
      <c r="C11436" s="218" t="s">
        <v>585</v>
      </c>
      <c r="D11436" s="197"/>
      <c r="E11436" s="197"/>
      <c r="F11436" s="197"/>
      <c r="G11436" s="197"/>
      <c r="H11436" s="197"/>
      <c r="I11436" s="219" t="s">
        <v>0</v>
      </c>
      <c r="J11436" s="197"/>
      <c r="K11436" s="219" t="s">
        <v>0</v>
      </c>
      <c r="L11436" s="197"/>
      <c r="M11436" s="219">
        <v>1322.83</v>
      </c>
      <c r="N11436" s="197"/>
      <c r="O11436" s="217" t="s">
        <v>0</v>
      </c>
      <c r="P11436" s="197"/>
    </row>
    <row r="11437" spans="1:16" x14ac:dyDescent="0.25">
      <c r="A11437" s="212" t="s">
        <v>1545</v>
      </c>
      <c r="B11437" s="197"/>
      <c r="C11437" s="212" t="s">
        <v>1546</v>
      </c>
      <c r="D11437" s="197"/>
      <c r="E11437" s="197"/>
      <c r="F11437" s="197"/>
      <c r="G11437" s="197"/>
      <c r="H11437" s="197"/>
      <c r="I11437" s="213">
        <v>9000</v>
      </c>
      <c r="J11437" s="197"/>
      <c r="K11437" s="213">
        <v>9000</v>
      </c>
      <c r="L11437" s="197"/>
      <c r="M11437" s="213">
        <v>8294.5</v>
      </c>
      <c r="N11437" s="197"/>
      <c r="O11437" s="214">
        <v>92.16</v>
      </c>
      <c r="P11437" s="197"/>
    </row>
    <row r="11438" spans="1:16" x14ac:dyDescent="0.25">
      <c r="A11438" s="205" t="s">
        <v>241</v>
      </c>
      <c r="B11438" s="197"/>
      <c r="C11438" s="197"/>
      <c r="D11438" s="197"/>
      <c r="E11438" s="197"/>
      <c r="F11438" s="197"/>
      <c r="G11438" s="197"/>
      <c r="H11438" s="197"/>
      <c r="I11438" s="206">
        <v>9000</v>
      </c>
      <c r="J11438" s="197"/>
      <c r="K11438" s="206">
        <v>9000</v>
      </c>
      <c r="L11438" s="197"/>
      <c r="M11438" s="206">
        <v>8294.5</v>
      </c>
      <c r="N11438" s="197"/>
      <c r="O11438" s="207">
        <v>92.16</v>
      </c>
      <c r="P11438" s="197"/>
    </row>
    <row r="11439" spans="1:16" x14ac:dyDescent="0.25">
      <c r="A11439" s="205" t="s">
        <v>2080</v>
      </c>
      <c r="B11439" s="197"/>
      <c r="C11439" s="197"/>
      <c r="D11439" s="197"/>
      <c r="E11439" s="197"/>
      <c r="F11439" s="197"/>
      <c r="G11439" s="197"/>
      <c r="H11439" s="197"/>
      <c r="I11439" s="206">
        <v>9000</v>
      </c>
      <c r="J11439" s="197"/>
      <c r="K11439" s="206">
        <v>9000</v>
      </c>
      <c r="L11439" s="197"/>
      <c r="M11439" s="206">
        <v>8294.5</v>
      </c>
      <c r="N11439" s="197"/>
      <c r="O11439" s="207">
        <v>92.16</v>
      </c>
      <c r="P11439" s="197"/>
    </row>
    <row r="11440" spans="1:16" x14ac:dyDescent="0.25">
      <c r="A11440" s="221" t="s">
        <v>582</v>
      </c>
      <c r="B11440" s="197"/>
      <c r="C11440" s="221" t="s">
        <v>583</v>
      </c>
      <c r="D11440" s="197"/>
      <c r="E11440" s="197"/>
      <c r="F11440" s="197"/>
      <c r="G11440" s="197"/>
      <c r="H11440" s="197"/>
      <c r="I11440" s="222">
        <v>9000</v>
      </c>
      <c r="J11440" s="197"/>
      <c r="K11440" s="222">
        <v>9000</v>
      </c>
      <c r="L11440" s="197"/>
      <c r="M11440" s="222">
        <v>8294.5</v>
      </c>
      <c r="N11440" s="197"/>
      <c r="O11440" s="220">
        <v>92.16</v>
      </c>
      <c r="P11440" s="197"/>
    </row>
    <row r="11441" spans="1:16" x14ac:dyDescent="0.25">
      <c r="A11441" s="218" t="s">
        <v>634</v>
      </c>
      <c r="B11441" s="197"/>
      <c r="C11441" s="218" t="s">
        <v>635</v>
      </c>
      <c r="D11441" s="197"/>
      <c r="E11441" s="197"/>
      <c r="F11441" s="197"/>
      <c r="G11441" s="197"/>
      <c r="H11441" s="197"/>
      <c r="I11441" s="219" t="s">
        <v>0</v>
      </c>
      <c r="J11441" s="197"/>
      <c r="K11441" s="219" t="s">
        <v>0</v>
      </c>
      <c r="L11441" s="197"/>
      <c r="M11441" s="219">
        <v>8294.5</v>
      </c>
      <c r="N11441" s="197"/>
      <c r="O11441" s="217" t="s">
        <v>0</v>
      </c>
      <c r="P11441" s="197"/>
    </row>
    <row r="11442" spans="1:16" x14ac:dyDescent="0.25">
      <c r="A11442" s="212" t="s">
        <v>1547</v>
      </c>
      <c r="B11442" s="197"/>
      <c r="C11442" s="212" t="s">
        <v>1548</v>
      </c>
      <c r="D11442" s="197"/>
      <c r="E11442" s="197"/>
      <c r="F11442" s="197"/>
      <c r="G11442" s="197"/>
      <c r="H11442" s="197"/>
      <c r="I11442" s="213">
        <v>10000</v>
      </c>
      <c r="J11442" s="197"/>
      <c r="K11442" s="213">
        <v>10000</v>
      </c>
      <c r="L11442" s="197"/>
      <c r="M11442" s="213">
        <v>8577.6</v>
      </c>
      <c r="N11442" s="197"/>
      <c r="O11442" s="214">
        <v>85.78</v>
      </c>
      <c r="P11442" s="197"/>
    </row>
    <row r="11443" spans="1:16" x14ac:dyDescent="0.25">
      <c r="A11443" s="205" t="s">
        <v>243</v>
      </c>
      <c r="B11443" s="197"/>
      <c r="C11443" s="197"/>
      <c r="D11443" s="197"/>
      <c r="E11443" s="197"/>
      <c r="F11443" s="197"/>
      <c r="G11443" s="197"/>
      <c r="H11443" s="197"/>
      <c r="I11443" s="206">
        <v>10000</v>
      </c>
      <c r="J11443" s="197"/>
      <c r="K11443" s="206">
        <v>10000</v>
      </c>
      <c r="L11443" s="197"/>
      <c r="M11443" s="206">
        <v>8577.6</v>
      </c>
      <c r="N11443" s="197"/>
      <c r="O11443" s="207">
        <v>85.78</v>
      </c>
      <c r="P11443" s="197"/>
    </row>
    <row r="11444" spans="1:16" x14ac:dyDescent="0.25">
      <c r="A11444" s="205" t="s">
        <v>2090</v>
      </c>
      <c r="B11444" s="197"/>
      <c r="C11444" s="197"/>
      <c r="D11444" s="197"/>
      <c r="E11444" s="197"/>
      <c r="F11444" s="197"/>
      <c r="G11444" s="197"/>
      <c r="H11444" s="197"/>
      <c r="I11444" s="206">
        <v>10000</v>
      </c>
      <c r="J11444" s="197"/>
      <c r="K11444" s="206">
        <v>10000</v>
      </c>
      <c r="L11444" s="197"/>
      <c r="M11444" s="206">
        <v>8577.6</v>
      </c>
      <c r="N11444" s="197"/>
      <c r="O11444" s="207">
        <v>85.78</v>
      </c>
      <c r="P11444" s="197"/>
    </row>
    <row r="11445" spans="1:16" x14ac:dyDescent="0.25">
      <c r="A11445" s="221" t="s">
        <v>592</v>
      </c>
      <c r="B11445" s="197"/>
      <c r="C11445" s="221" t="s">
        <v>593</v>
      </c>
      <c r="D11445" s="197"/>
      <c r="E11445" s="197"/>
      <c r="F11445" s="197"/>
      <c r="G11445" s="197"/>
      <c r="H11445" s="197"/>
      <c r="I11445" s="222">
        <v>9000</v>
      </c>
      <c r="J11445" s="197"/>
      <c r="K11445" s="222">
        <v>9000</v>
      </c>
      <c r="L11445" s="197"/>
      <c r="M11445" s="222">
        <v>7163.1</v>
      </c>
      <c r="N11445" s="197"/>
      <c r="O11445" s="220">
        <v>79.59</v>
      </c>
      <c r="P11445" s="197"/>
    </row>
    <row r="11446" spans="1:16" x14ac:dyDescent="0.25">
      <c r="A11446" s="218" t="s">
        <v>1369</v>
      </c>
      <c r="B11446" s="197"/>
      <c r="C11446" s="218" t="s">
        <v>1370</v>
      </c>
      <c r="D11446" s="197"/>
      <c r="E11446" s="197"/>
      <c r="F11446" s="197"/>
      <c r="G11446" s="197"/>
      <c r="H11446" s="197"/>
      <c r="I11446" s="219" t="s">
        <v>0</v>
      </c>
      <c r="J11446" s="197"/>
      <c r="K11446" s="219" t="s">
        <v>0</v>
      </c>
      <c r="L11446" s="197"/>
      <c r="M11446" s="219">
        <v>7163.1</v>
      </c>
      <c r="N11446" s="197"/>
      <c r="O11446" s="217" t="s">
        <v>0</v>
      </c>
      <c r="P11446" s="197"/>
    </row>
    <row r="11447" spans="1:16" x14ac:dyDescent="0.25">
      <c r="A11447" s="221" t="s">
        <v>658</v>
      </c>
      <c r="B11447" s="197"/>
      <c r="C11447" s="221" t="s">
        <v>659</v>
      </c>
      <c r="D11447" s="197"/>
      <c r="E11447" s="197"/>
      <c r="F11447" s="197"/>
      <c r="G11447" s="197"/>
      <c r="H11447" s="197"/>
      <c r="I11447" s="222">
        <v>1000</v>
      </c>
      <c r="J11447" s="197"/>
      <c r="K11447" s="222">
        <v>1000</v>
      </c>
      <c r="L11447" s="197"/>
      <c r="M11447" s="222">
        <v>1414.5</v>
      </c>
      <c r="N11447" s="197"/>
      <c r="O11447" s="220">
        <v>141.44999999999999</v>
      </c>
      <c r="P11447" s="197"/>
    </row>
    <row r="11448" spans="1:16" x14ac:dyDescent="0.25">
      <c r="A11448" s="218" t="s">
        <v>969</v>
      </c>
      <c r="B11448" s="197"/>
      <c r="C11448" s="218" t="s">
        <v>970</v>
      </c>
      <c r="D11448" s="197"/>
      <c r="E11448" s="197"/>
      <c r="F11448" s="197"/>
      <c r="G11448" s="197"/>
      <c r="H11448" s="197"/>
      <c r="I11448" s="219" t="s">
        <v>0</v>
      </c>
      <c r="J11448" s="197"/>
      <c r="K11448" s="219" t="s">
        <v>0</v>
      </c>
      <c r="L11448" s="197"/>
      <c r="M11448" s="219">
        <v>1414.5</v>
      </c>
      <c r="N11448" s="197"/>
      <c r="O11448" s="217" t="s">
        <v>0</v>
      </c>
      <c r="P11448" s="197"/>
    </row>
    <row r="11449" spans="1:16" x14ac:dyDescent="0.25">
      <c r="A11449" s="212" t="s">
        <v>1579</v>
      </c>
      <c r="B11449" s="197"/>
      <c r="C11449" s="212" t="s">
        <v>1580</v>
      </c>
      <c r="D11449" s="197"/>
      <c r="E11449" s="197"/>
      <c r="F11449" s="197"/>
      <c r="G11449" s="197"/>
      <c r="H11449" s="197"/>
      <c r="I11449" s="213">
        <v>1000</v>
      </c>
      <c r="J11449" s="197"/>
      <c r="K11449" s="213">
        <v>1000</v>
      </c>
      <c r="L11449" s="197"/>
      <c r="M11449" s="213">
        <v>793.63</v>
      </c>
      <c r="N11449" s="197"/>
      <c r="O11449" s="214">
        <v>79.36</v>
      </c>
      <c r="P11449" s="197"/>
    </row>
    <row r="11450" spans="1:16" x14ac:dyDescent="0.25">
      <c r="A11450" s="205" t="s">
        <v>243</v>
      </c>
      <c r="B11450" s="197"/>
      <c r="C11450" s="197"/>
      <c r="D11450" s="197"/>
      <c r="E11450" s="197"/>
      <c r="F11450" s="197"/>
      <c r="G11450" s="197"/>
      <c r="H11450" s="197"/>
      <c r="I11450" s="206">
        <v>1000</v>
      </c>
      <c r="J11450" s="197"/>
      <c r="K11450" s="206">
        <v>1000</v>
      </c>
      <c r="L11450" s="197"/>
      <c r="M11450" s="206">
        <v>793.63</v>
      </c>
      <c r="N11450" s="197"/>
      <c r="O11450" s="207">
        <v>79.36</v>
      </c>
      <c r="P11450" s="197"/>
    </row>
    <row r="11451" spans="1:16" x14ac:dyDescent="0.25">
      <c r="A11451" s="205" t="s">
        <v>2092</v>
      </c>
      <c r="B11451" s="197"/>
      <c r="C11451" s="197"/>
      <c r="D11451" s="197"/>
      <c r="E11451" s="197"/>
      <c r="F11451" s="197"/>
      <c r="G11451" s="197"/>
      <c r="H11451" s="197"/>
      <c r="I11451" s="206">
        <v>1000</v>
      </c>
      <c r="J11451" s="197"/>
      <c r="K11451" s="206">
        <v>1000</v>
      </c>
      <c r="L11451" s="197"/>
      <c r="M11451" s="206">
        <v>793.63</v>
      </c>
      <c r="N11451" s="197"/>
      <c r="O11451" s="207">
        <v>79.36</v>
      </c>
      <c r="P11451" s="197"/>
    </row>
    <row r="11452" spans="1:16" x14ac:dyDescent="0.25">
      <c r="A11452" s="221" t="s">
        <v>582</v>
      </c>
      <c r="B11452" s="197"/>
      <c r="C11452" s="221" t="s">
        <v>583</v>
      </c>
      <c r="D11452" s="197"/>
      <c r="E11452" s="197"/>
      <c r="F11452" s="197"/>
      <c r="G11452" s="197"/>
      <c r="H11452" s="197"/>
      <c r="I11452" s="222">
        <v>1000</v>
      </c>
      <c r="J11452" s="197"/>
      <c r="K11452" s="222">
        <v>1000</v>
      </c>
      <c r="L11452" s="197"/>
      <c r="M11452" s="222">
        <v>793.63</v>
      </c>
      <c r="N11452" s="197"/>
      <c r="O11452" s="220">
        <v>79.36</v>
      </c>
      <c r="P11452" s="197"/>
    </row>
    <row r="11453" spans="1:16" x14ac:dyDescent="0.25">
      <c r="A11453" s="218" t="s">
        <v>616</v>
      </c>
      <c r="B11453" s="197"/>
      <c r="C11453" s="218" t="s">
        <v>617</v>
      </c>
      <c r="D11453" s="197"/>
      <c r="E11453" s="197"/>
      <c r="F11453" s="197"/>
      <c r="G11453" s="197"/>
      <c r="H11453" s="197"/>
      <c r="I11453" s="219" t="s">
        <v>0</v>
      </c>
      <c r="J11453" s="197"/>
      <c r="K11453" s="219" t="s">
        <v>0</v>
      </c>
      <c r="L11453" s="197"/>
      <c r="M11453" s="219">
        <v>793.63</v>
      </c>
      <c r="N11453" s="197"/>
      <c r="O11453" s="217" t="s">
        <v>0</v>
      </c>
      <c r="P11453" s="197"/>
    </row>
    <row r="11454" spans="1:16" x14ac:dyDescent="0.25">
      <c r="A11454" s="212" t="s">
        <v>1559</v>
      </c>
      <c r="B11454" s="197"/>
      <c r="C11454" s="212" t="s">
        <v>908</v>
      </c>
      <c r="D11454" s="197"/>
      <c r="E11454" s="197"/>
      <c r="F11454" s="197"/>
      <c r="G11454" s="197"/>
      <c r="H11454" s="197"/>
      <c r="I11454" s="213">
        <v>1300</v>
      </c>
      <c r="J11454" s="197"/>
      <c r="K11454" s="213">
        <v>1300</v>
      </c>
      <c r="L11454" s="197"/>
      <c r="M11454" s="213">
        <v>1216.5</v>
      </c>
      <c r="N11454" s="197"/>
      <c r="O11454" s="214">
        <v>93.58</v>
      </c>
      <c r="P11454" s="197"/>
    </row>
    <row r="11455" spans="1:16" x14ac:dyDescent="0.25">
      <c r="A11455" s="205" t="s">
        <v>240</v>
      </c>
      <c r="B11455" s="197"/>
      <c r="C11455" s="197"/>
      <c r="D11455" s="197"/>
      <c r="E11455" s="197"/>
      <c r="F11455" s="197"/>
      <c r="G11455" s="197"/>
      <c r="H11455" s="197"/>
      <c r="I11455" s="206">
        <v>1300</v>
      </c>
      <c r="J11455" s="197"/>
      <c r="K11455" s="206">
        <v>1300</v>
      </c>
      <c r="L11455" s="197"/>
      <c r="M11455" s="206">
        <v>1216.5</v>
      </c>
      <c r="N11455" s="197"/>
      <c r="O11455" s="207">
        <v>93.58</v>
      </c>
      <c r="P11455" s="197"/>
    </row>
    <row r="11456" spans="1:16" x14ac:dyDescent="0.25">
      <c r="A11456" s="205" t="s">
        <v>2076</v>
      </c>
      <c r="B11456" s="197"/>
      <c r="C11456" s="197"/>
      <c r="D11456" s="197"/>
      <c r="E11456" s="197"/>
      <c r="F11456" s="197"/>
      <c r="G11456" s="197"/>
      <c r="H11456" s="197"/>
      <c r="I11456" s="206">
        <v>1300</v>
      </c>
      <c r="J11456" s="197"/>
      <c r="K11456" s="206">
        <v>1300</v>
      </c>
      <c r="L11456" s="197"/>
      <c r="M11456" s="206">
        <v>1216.5</v>
      </c>
      <c r="N11456" s="197"/>
      <c r="O11456" s="207">
        <v>93.58</v>
      </c>
      <c r="P11456" s="197"/>
    </row>
    <row r="11457" spans="1:16" x14ac:dyDescent="0.25">
      <c r="A11457" s="221" t="s">
        <v>582</v>
      </c>
      <c r="B11457" s="197"/>
      <c r="C11457" s="221" t="s">
        <v>583</v>
      </c>
      <c r="D11457" s="197"/>
      <c r="E11457" s="197"/>
      <c r="F11457" s="197"/>
      <c r="G11457" s="197"/>
      <c r="H11457" s="197"/>
      <c r="I11457" s="222">
        <v>1300</v>
      </c>
      <c r="J11457" s="197"/>
      <c r="K11457" s="222">
        <v>1300</v>
      </c>
      <c r="L11457" s="197"/>
      <c r="M11457" s="222">
        <v>1216.5</v>
      </c>
      <c r="N11457" s="197"/>
      <c r="O11457" s="220">
        <v>93.58</v>
      </c>
      <c r="P11457" s="197"/>
    </row>
    <row r="11458" spans="1:16" x14ac:dyDescent="0.25">
      <c r="A11458" s="218" t="s">
        <v>588</v>
      </c>
      <c r="B11458" s="197"/>
      <c r="C11458" s="218" t="s">
        <v>589</v>
      </c>
      <c r="D11458" s="197"/>
      <c r="E11458" s="197"/>
      <c r="F11458" s="197"/>
      <c r="G11458" s="197"/>
      <c r="H11458" s="197"/>
      <c r="I11458" s="219" t="s">
        <v>0</v>
      </c>
      <c r="J11458" s="197"/>
      <c r="K11458" s="219" t="s">
        <v>0</v>
      </c>
      <c r="L11458" s="197"/>
      <c r="M11458" s="219">
        <v>19.440000000000001</v>
      </c>
      <c r="N11458" s="197"/>
      <c r="O11458" s="217" t="s">
        <v>0</v>
      </c>
      <c r="P11458" s="197"/>
    </row>
    <row r="11459" spans="1:16" x14ac:dyDescent="0.25">
      <c r="A11459" s="218" t="s">
        <v>790</v>
      </c>
      <c r="B11459" s="197"/>
      <c r="C11459" s="218" t="s">
        <v>791</v>
      </c>
      <c r="D11459" s="197"/>
      <c r="E11459" s="197"/>
      <c r="F11459" s="197"/>
      <c r="G11459" s="197"/>
      <c r="H11459" s="197"/>
      <c r="I11459" s="219" t="s">
        <v>0</v>
      </c>
      <c r="J11459" s="197"/>
      <c r="K11459" s="219" t="s">
        <v>0</v>
      </c>
      <c r="L11459" s="197"/>
      <c r="M11459" s="219">
        <v>549.72</v>
      </c>
      <c r="N11459" s="197"/>
      <c r="O11459" s="217" t="s">
        <v>0</v>
      </c>
      <c r="P11459" s="197"/>
    </row>
    <row r="11460" spans="1:16" x14ac:dyDescent="0.25">
      <c r="A11460" s="218" t="s">
        <v>774</v>
      </c>
      <c r="B11460" s="197"/>
      <c r="C11460" s="218" t="s">
        <v>775</v>
      </c>
      <c r="D11460" s="197"/>
      <c r="E11460" s="197"/>
      <c r="F11460" s="197"/>
      <c r="G11460" s="197"/>
      <c r="H11460" s="197"/>
      <c r="I11460" s="219" t="s">
        <v>0</v>
      </c>
      <c r="J11460" s="197"/>
      <c r="K11460" s="219" t="s">
        <v>0</v>
      </c>
      <c r="L11460" s="197"/>
      <c r="M11460" s="219">
        <v>475</v>
      </c>
      <c r="N11460" s="197"/>
      <c r="O11460" s="217" t="s">
        <v>0</v>
      </c>
      <c r="P11460" s="197"/>
    </row>
    <row r="11461" spans="1:16" x14ac:dyDescent="0.25">
      <c r="A11461" s="218" t="s">
        <v>634</v>
      </c>
      <c r="B11461" s="197"/>
      <c r="C11461" s="218" t="s">
        <v>635</v>
      </c>
      <c r="D11461" s="197"/>
      <c r="E11461" s="197"/>
      <c r="F11461" s="197"/>
      <c r="G11461" s="197"/>
      <c r="H11461" s="197"/>
      <c r="I11461" s="219" t="s">
        <v>0</v>
      </c>
      <c r="J11461" s="197"/>
      <c r="K11461" s="219" t="s">
        <v>0</v>
      </c>
      <c r="L11461" s="197"/>
      <c r="M11461" s="219">
        <v>172.34</v>
      </c>
      <c r="N11461" s="197"/>
      <c r="O11461" s="217" t="s">
        <v>0</v>
      </c>
      <c r="P11461" s="197"/>
    </row>
    <row r="11462" spans="1:16" x14ac:dyDescent="0.25">
      <c r="A11462" s="215" t="s">
        <v>1434</v>
      </c>
      <c r="B11462" s="197"/>
      <c r="C11462" s="215" t="s">
        <v>1417</v>
      </c>
      <c r="D11462" s="197"/>
      <c r="E11462" s="197"/>
      <c r="F11462" s="197"/>
      <c r="G11462" s="197"/>
      <c r="H11462" s="197"/>
      <c r="I11462" s="216">
        <v>43997.43</v>
      </c>
      <c r="J11462" s="197"/>
      <c r="K11462" s="216">
        <v>43997.43</v>
      </c>
      <c r="L11462" s="197"/>
      <c r="M11462" s="216">
        <v>43824.46</v>
      </c>
      <c r="N11462" s="197"/>
      <c r="O11462" s="211">
        <v>99.61</v>
      </c>
      <c r="P11462" s="197"/>
    </row>
    <row r="11463" spans="1:16" x14ac:dyDescent="0.25">
      <c r="A11463" s="212" t="s">
        <v>1437</v>
      </c>
      <c r="B11463" s="197"/>
      <c r="C11463" s="212" t="s">
        <v>1438</v>
      </c>
      <c r="D11463" s="197"/>
      <c r="E11463" s="197"/>
      <c r="F11463" s="197"/>
      <c r="G11463" s="197"/>
      <c r="H11463" s="197"/>
      <c r="I11463" s="213">
        <v>2124</v>
      </c>
      <c r="J11463" s="197"/>
      <c r="K11463" s="213">
        <v>2124</v>
      </c>
      <c r="L11463" s="197"/>
      <c r="M11463" s="213">
        <v>1646.1</v>
      </c>
      <c r="N11463" s="197"/>
      <c r="O11463" s="214">
        <v>77.5</v>
      </c>
      <c r="P11463" s="197"/>
    </row>
    <row r="11464" spans="1:16" x14ac:dyDescent="0.25">
      <c r="A11464" s="205" t="s">
        <v>240</v>
      </c>
      <c r="B11464" s="197"/>
      <c r="C11464" s="197"/>
      <c r="D11464" s="197"/>
      <c r="E11464" s="197"/>
      <c r="F11464" s="197"/>
      <c r="G11464" s="197"/>
      <c r="H11464" s="197"/>
      <c r="I11464" s="206">
        <v>2124</v>
      </c>
      <c r="J11464" s="197"/>
      <c r="K11464" s="206">
        <v>2124</v>
      </c>
      <c r="L11464" s="197"/>
      <c r="M11464" s="206">
        <v>1646.1</v>
      </c>
      <c r="N11464" s="197"/>
      <c r="O11464" s="207">
        <v>77.5</v>
      </c>
      <c r="P11464" s="197"/>
    </row>
    <row r="11465" spans="1:16" x14ac:dyDescent="0.25">
      <c r="A11465" s="205" t="s">
        <v>2076</v>
      </c>
      <c r="B11465" s="197"/>
      <c r="C11465" s="197"/>
      <c r="D11465" s="197"/>
      <c r="E11465" s="197"/>
      <c r="F11465" s="197"/>
      <c r="G11465" s="197"/>
      <c r="H11465" s="197"/>
      <c r="I11465" s="206">
        <v>2124</v>
      </c>
      <c r="J11465" s="197"/>
      <c r="K11465" s="206">
        <v>2124</v>
      </c>
      <c r="L11465" s="197"/>
      <c r="M11465" s="206">
        <v>1646.1</v>
      </c>
      <c r="N11465" s="197"/>
      <c r="O11465" s="207">
        <v>77.5</v>
      </c>
      <c r="P11465" s="197"/>
    </row>
    <row r="11466" spans="1:16" x14ac:dyDescent="0.25">
      <c r="A11466" s="221" t="s">
        <v>572</v>
      </c>
      <c r="B11466" s="197"/>
      <c r="C11466" s="221" t="s">
        <v>573</v>
      </c>
      <c r="D11466" s="197"/>
      <c r="E11466" s="197"/>
      <c r="F11466" s="197"/>
      <c r="G11466" s="197"/>
      <c r="H11466" s="197"/>
      <c r="I11466" s="222">
        <v>1980.5</v>
      </c>
      <c r="J11466" s="197"/>
      <c r="K11466" s="222">
        <v>1980.5</v>
      </c>
      <c r="L11466" s="197"/>
      <c r="M11466" s="222">
        <v>1646.1</v>
      </c>
      <c r="N11466" s="197"/>
      <c r="O11466" s="220">
        <v>83.12</v>
      </c>
      <c r="P11466" s="197"/>
    </row>
    <row r="11467" spans="1:16" x14ac:dyDescent="0.25">
      <c r="A11467" s="218" t="s">
        <v>574</v>
      </c>
      <c r="B11467" s="197"/>
      <c r="C11467" s="218" t="s">
        <v>575</v>
      </c>
      <c r="D11467" s="197"/>
      <c r="E11467" s="197"/>
      <c r="F11467" s="197"/>
      <c r="G11467" s="197"/>
      <c r="H11467" s="197"/>
      <c r="I11467" s="219" t="s">
        <v>0</v>
      </c>
      <c r="J11467" s="197"/>
      <c r="K11467" s="219" t="s">
        <v>0</v>
      </c>
      <c r="L11467" s="197"/>
      <c r="M11467" s="219">
        <v>1412.98</v>
      </c>
      <c r="N11467" s="197"/>
      <c r="O11467" s="217" t="s">
        <v>0</v>
      </c>
      <c r="P11467" s="197"/>
    </row>
    <row r="11468" spans="1:16" x14ac:dyDescent="0.25">
      <c r="A11468" s="218" t="s">
        <v>576</v>
      </c>
      <c r="B11468" s="197"/>
      <c r="C11468" s="218" t="s">
        <v>577</v>
      </c>
      <c r="D11468" s="197"/>
      <c r="E11468" s="197"/>
      <c r="F11468" s="197"/>
      <c r="G11468" s="197"/>
      <c r="H11468" s="197"/>
      <c r="I11468" s="219" t="s">
        <v>0</v>
      </c>
      <c r="J11468" s="197"/>
      <c r="K11468" s="219" t="s">
        <v>0</v>
      </c>
      <c r="L11468" s="197"/>
      <c r="M11468" s="219">
        <v>233.12</v>
      </c>
      <c r="N11468" s="197"/>
      <c r="O11468" s="217" t="s">
        <v>0</v>
      </c>
      <c r="P11468" s="197"/>
    </row>
    <row r="11469" spans="1:16" x14ac:dyDescent="0.25">
      <c r="A11469" s="221" t="s">
        <v>582</v>
      </c>
      <c r="B11469" s="197"/>
      <c r="C11469" s="221" t="s">
        <v>583</v>
      </c>
      <c r="D11469" s="197"/>
      <c r="E11469" s="197"/>
      <c r="F11469" s="197"/>
      <c r="G11469" s="197"/>
      <c r="H11469" s="197"/>
      <c r="I11469" s="222">
        <v>143.5</v>
      </c>
      <c r="J11469" s="197"/>
      <c r="K11469" s="222">
        <v>143.5</v>
      </c>
      <c r="L11469" s="197"/>
      <c r="M11469" s="222">
        <v>0</v>
      </c>
      <c r="N11469" s="197"/>
      <c r="O11469" s="220">
        <v>0</v>
      </c>
      <c r="P11469" s="197"/>
    </row>
    <row r="11470" spans="1:16" x14ac:dyDescent="0.25">
      <c r="A11470" s="212" t="s">
        <v>1597</v>
      </c>
      <c r="B11470" s="197"/>
      <c r="C11470" s="212" t="s">
        <v>1598</v>
      </c>
      <c r="D11470" s="197"/>
      <c r="E11470" s="197"/>
      <c r="F11470" s="197"/>
      <c r="G11470" s="197"/>
      <c r="H11470" s="197"/>
      <c r="I11470" s="213">
        <v>100</v>
      </c>
      <c r="J11470" s="197"/>
      <c r="K11470" s="213">
        <v>100</v>
      </c>
      <c r="L11470" s="197"/>
      <c r="M11470" s="213">
        <v>72</v>
      </c>
      <c r="N11470" s="197"/>
      <c r="O11470" s="214">
        <v>72</v>
      </c>
      <c r="P11470" s="197"/>
    </row>
    <row r="11471" spans="1:16" x14ac:dyDescent="0.25">
      <c r="A11471" s="205" t="s">
        <v>243</v>
      </c>
      <c r="B11471" s="197"/>
      <c r="C11471" s="197"/>
      <c r="D11471" s="197"/>
      <c r="E11471" s="197"/>
      <c r="F11471" s="197"/>
      <c r="G11471" s="197"/>
      <c r="H11471" s="197"/>
      <c r="I11471" s="206">
        <v>100</v>
      </c>
      <c r="J11471" s="197"/>
      <c r="K11471" s="206">
        <v>100</v>
      </c>
      <c r="L11471" s="197"/>
      <c r="M11471" s="206">
        <v>72</v>
      </c>
      <c r="N11471" s="197"/>
      <c r="O11471" s="207">
        <v>72</v>
      </c>
      <c r="P11471" s="197"/>
    </row>
    <row r="11472" spans="1:16" x14ac:dyDescent="0.25">
      <c r="A11472" s="205" t="s">
        <v>2090</v>
      </c>
      <c r="B11472" s="197"/>
      <c r="C11472" s="197"/>
      <c r="D11472" s="197"/>
      <c r="E11472" s="197"/>
      <c r="F11472" s="197"/>
      <c r="G11472" s="197"/>
      <c r="H11472" s="197"/>
      <c r="I11472" s="206">
        <v>100</v>
      </c>
      <c r="J11472" s="197"/>
      <c r="K11472" s="206">
        <v>100</v>
      </c>
      <c r="L11472" s="197"/>
      <c r="M11472" s="206">
        <v>72</v>
      </c>
      <c r="N11472" s="197"/>
      <c r="O11472" s="207">
        <v>72</v>
      </c>
      <c r="P11472" s="197"/>
    </row>
    <row r="11473" spans="1:16" x14ac:dyDescent="0.25">
      <c r="A11473" s="221" t="s">
        <v>582</v>
      </c>
      <c r="B11473" s="197"/>
      <c r="C11473" s="221" t="s">
        <v>583</v>
      </c>
      <c r="D11473" s="197"/>
      <c r="E11473" s="197"/>
      <c r="F11473" s="197"/>
      <c r="G11473" s="197"/>
      <c r="H11473" s="197"/>
      <c r="I11473" s="222">
        <v>100</v>
      </c>
      <c r="J11473" s="197"/>
      <c r="K11473" s="222">
        <v>100</v>
      </c>
      <c r="L11473" s="197"/>
      <c r="M11473" s="222">
        <v>72</v>
      </c>
      <c r="N11473" s="197"/>
      <c r="O11473" s="220">
        <v>72</v>
      </c>
      <c r="P11473" s="197"/>
    </row>
    <row r="11474" spans="1:16" x14ac:dyDescent="0.25">
      <c r="A11474" s="218" t="s">
        <v>955</v>
      </c>
      <c r="B11474" s="197"/>
      <c r="C11474" s="218" t="s">
        <v>956</v>
      </c>
      <c r="D11474" s="197"/>
      <c r="E11474" s="197"/>
      <c r="F11474" s="197"/>
      <c r="G11474" s="197"/>
      <c r="H11474" s="197"/>
      <c r="I11474" s="219" t="s">
        <v>0</v>
      </c>
      <c r="J11474" s="197"/>
      <c r="K11474" s="219" t="s">
        <v>0</v>
      </c>
      <c r="L11474" s="197"/>
      <c r="M11474" s="219">
        <v>72</v>
      </c>
      <c r="N11474" s="197"/>
      <c r="O11474" s="217" t="s">
        <v>0</v>
      </c>
      <c r="P11474" s="197"/>
    </row>
    <row r="11475" spans="1:16" x14ac:dyDescent="0.25">
      <c r="A11475" s="212" t="s">
        <v>1560</v>
      </c>
      <c r="B11475" s="197"/>
      <c r="C11475" s="212" t="s">
        <v>1561</v>
      </c>
      <c r="D11475" s="197"/>
      <c r="E11475" s="197"/>
      <c r="F11475" s="197"/>
      <c r="G11475" s="197"/>
      <c r="H11475" s="197"/>
      <c r="I11475" s="213">
        <v>30000</v>
      </c>
      <c r="J11475" s="197"/>
      <c r="K11475" s="213">
        <v>30000</v>
      </c>
      <c r="L11475" s="197"/>
      <c r="M11475" s="213">
        <v>30540.93</v>
      </c>
      <c r="N11475" s="197"/>
      <c r="O11475" s="214">
        <v>101.8</v>
      </c>
      <c r="P11475" s="197"/>
    </row>
    <row r="11476" spans="1:16" x14ac:dyDescent="0.25">
      <c r="A11476" s="205" t="s">
        <v>243</v>
      </c>
      <c r="B11476" s="197"/>
      <c r="C11476" s="197"/>
      <c r="D11476" s="197"/>
      <c r="E11476" s="197"/>
      <c r="F11476" s="197"/>
      <c r="G11476" s="197"/>
      <c r="H11476" s="197"/>
      <c r="I11476" s="206">
        <v>30000</v>
      </c>
      <c r="J11476" s="197"/>
      <c r="K11476" s="206">
        <v>30000</v>
      </c>
      <c r="L11476" s="197"/>
      <c r="M11476" s="206">
        <v>30540.93</v>
      </c>
      <c r="N11476" s="197"/>
      <c r="O11476" s="207">
        <v>101.8</v>
      </c>
      <c r="P11476" s="197"/>
    </row>
    <row r="11477" spans="1:16" x14ac:dyDescent="0.25">
      <c r="A11477" s="205" t="s">
        <v>2090</v>
      </c>
      <c r="B11477" s="197"/>
      <c r="C11477" s="197"/>
      <c r="D11477" s="197"/>
      <c r="E11477" s="197"/>
      <c r="F11477" s="197"/>
      <c r="G11477" s="197"/>
      <c r="H11477" s="197"/>
      <c r="I11477" s="206">
        <v>30000</v>
      </c>
      <c r="J11477" s="197"/>
      <c r="K11477" s="206">
        <v>30000</v>
      </c>
      <c r="L11477" s="197"/>
      <c r="M11477" s="206">
        <v>30540.93</v>
      </c>
      <c r="N11477" s="197"/>
      <c r="O11477" s="207">
        <v>101.8</v>
      </c>
      <c r="P11477" s="197"/>
    </row>
    <row r="11478" spans="1:16" x14ac:dyDescent="0.25">
      <c r="A11478" s="221" t="s">
        <v>582</v>
      </c>
      <c r="B11478" s="197"/>
      <c r="C11478" s="221" t="s">
        <v>583</v>
      </c>
      <c r="D11478" s="197"/>
      <c r="E11478" s="197"/>
      <c r="F11478" s="197"/>
      <c r="G11478" s="197"/>
      <c r="H11478" s="197"/>
      <c r="I11478" s="222">
        <v>30000</v>
      </c>
      <c r="J11478" s="197"/>
      <c r="K11478" s="222">
        <v>30000</v>
      </c>
      <c r="L11478" s="197"/>
      <c r="M11478" s="222">
        <v>30540.93</v>
      </c>
      <c r="N11478" s="197"/>
      <c r="O11478" s="220">
        <v>101.8</v>
      </c>
      <c r="P11478" s="197"/>
    </row>
    <row r="11479" spans="1:16" x14ac:dyDescent="0.25">
      <c r="A11479" s="218" t="s">
        <v>955</v>
      </c>
      <c r="B11479" s="197"/>
      <c r="C11479" s="218" t="s">
        <v>956</v>
      </c>
      <c r="D11479" s="197"/>
      <c r="E11479" s="197"/>
      <c r="F11479" s="197"/>
      <c r="G11479" s="197"/>
      <c r="H11479" s="197"/>
      <c r="I11479" s="219" t="s">
        <v>0</v>
      </c>
      <c r="J11479" s="197"/>
      <c r="K11479" s="219" t="s">
        <v>0</v>
      </c>
      <c r="L11479" s="197"/>
      <c r="M11479" s="219">
        <v>30540.93</v>
      </c>
      <c r="N11479" s="197"/>
      <c r="O11479" s="217" t="s">
        <v>0</v>
      </c>
      <c r="P11479" s="197"/>
    </row>
    <row r="11480" spans="1:16" x14ac:dyDescent="0.25">
      <c r="A11480" s="212" t="s">
        <v>1439</v>
      </c>
      <c r="B11480" s="197"/>
      <c r="C11480" s="212" t="s">
        <v>1440</v>
      </c>
      <c r="D11480" s="197"/>
      <c r="E11480" s="197"/>
      <c r="F11480" s="197"/>
      <c r="G11480" s="197"/>
      <c r="H11480" s="197"/>
      <c r="I11480" s="213">
        <v>288</v>
      </c>
      <c r="J11480" s="197"/>
      <c r="K11480" s="213">
        <v>288</v>
      </c>
      <c r="L11480" s="197"/>
      <c r="M11480" s="213">
        <v>288</v>
      </c>
      <c r="N11480" s="197"/>
      <c r="O11480" s="214">
        <v>100</v>
      </c>
      <c r="P11480" s="197"/>
    </row>
    <row r="11481" spans="1:16" x14ac:dyDescent="0.25">
      <c r="A11481" s="205" t="s">
        <v>243</v>
      </c>
      <c r="B11481" s="197"/>
      <c r="C11481" s="197"/>
      <c r="D11481" s="197"/>
      <c r="E11481" s="197"/>
      <c r="F11481" s="197"/>
      <c r="G11481" s="197"/>
      <c r="H11481" s="197"/>
      <c r="I11481" s="206">
        <v>288</v>
      </c>
      <c r="J11481" s="197"/>
      <c r="K11481" s="206">
        <v>288</v>
      </c>
      <c r="L11481" s="197"/>
      <c r="M11481" s="206">
        <v>288</v>
      </c>
      <c r="N11481" s="197"/>
      <c r="O11481" s="207">
        <v>100</v>
      </c>
      <c r="P11481" s="197"/>
    </row>
    <row r="11482" spans="1:16" x14ac:dyDescent="0.25">
      <c r="A11482" s="205" t="s">
        <v>2090</v>
      </c>
      <c r="B11482" s="197"/>
      <c r="C11482" s="197"/>
      <c r="D11482" s="197"/>
      <c r="E11482" s="197"/>
      <c r="F11482" s="197"/>
      <c r="G11482" s="197"/>
      <c r="H11482" s="197"/>
      <c r="I11482" s="206">
        <v>288</v>
      </c>
      <c r="J11482" s="197"/>
      <c r="K11482" s="206">
        <v>288</v>
      </c>
      <c r="L11482" s="197"/>
      <c r="M11482" s="206">
        <v>288</v>
      </c>
      <c r="N11482" s="197"/>
      <c r="O11482" s="207">
        <v>100</v>
      </c>
      <c r="P11482" s="197"/>
    </row>
    <row r="11483" spans="1:16" x14ac:dyDescent="0.25">
      <c r="A11483" s="221" t="s">
        <v>620</v>
      </c>
      <c r="B11483" s="197"/>
      <c r="C11483" s="221" t="s">
        <v>621</v>
      </c>
      <c r="D11483" s="197"/>
      <c r="E11483" s="197"/>
      <c r="F11483" s="197"/>
      <c r="G11483" s="197"/>
      <c r="H11483" s="197"/>
      <c r="I11483" s="222">
        <v>288</v>
      </c>
      <c r="J11483" s="197"/>
      <c r="K11483" s="222">
        <v>288</v>
      </c>
      <c r="L11483" s="197"/>
      <c r="M11483" s="222">
        <v>288</v>
      </c>
      <c r="N11483" s="197"/>
      <c r="O11483" s="220">
        <v>100</v>
      </c>
      <c r="P11483" s="197"/>
    </row>
    <row r="11484" spans="1:16" x14ac:dyDescent="0.25">
      <c r="A11484" s="218" t="s">
        <v>1562</v>
      </c>
      <c r="B11484" s="197"/>
      <c r="C11484" s="218" t="s">
        <v>1563</v>
      </c>
      <c r="D11484" s="197"/>
      <c r="E11484" s="197"/>
      <c r="F11484" s="197"/>
      <c r="G11484" s="197"/>
      <c r="H11484" s="197"/>
      <c r="I11484" s="219" t="s">
        <v>0</v>
      </c>
      <c r="J11484" s="197"/>
      <c r="K11484" s="219" t="s">
        <v>0</v>
      </c>
      <c r="L11484" s="197"/>
      <c r="M11484" s="219">
        <v>288</v>
      </c>
      <c r="N11484" s="197"/>
      <c r="O11484" s="217" t="s">
        <v>0</v>
      </c>
      <c r="P11484" s="197"/>
    </row>
    <row r="11485" spans="1:16" x14ac:dyDescent="0.25">
      <c r="A11485" s="212" t="s">
        <v>1604</v>
      </c>
      <c r="B11485" s="197"/>
      <c r="C11485" s="212" t="s">
        <v>1605</v>
      </c>
      <c r="D11485" s="197"/>
      <c r="E11485" s="197"/>
      <c r="F11485" s="197"/>
      <c r="G11485" s="197"/>
      <c r="H11485" s="197"/>
      <c r="I11485" s="213">
        <v>10402.43</v>
      </c>
      <c r="J11485" s="197"/>
      <c r="K11485" s="213">
        <v>10402.43</v>
      </c>
      <c r="L11485" s="197"/>
      <c r="M11485" s="213">
        <v>10402.43</v>
      </c>
      <c r="N11485" s="197"/>
      <c r="O11485" s="214">
        <v>100</v>
      </c>
      <c r="P11485" s="197"/>
    </row>
    <row r="11486" spans="1:16" x14ac:dyDescent="0.25">
      <c r="A11486" s="205" t="s">
        <v>240</v>
      </c>
      <c r="B11486" s="197"/>
      <c r="C11486" s="197"/>
      <c r="D11486" s="197"/>
      <c r="E11486" s="197"/>
      <c r="F11486" s="197"/>
      <c r="G11486" s="197"/>
      <c r="H11486" s="197"/>
      <c r="I11486" s="206">
        <v>10402.43</v>
      </c>
      <c r="J11486" s="197"/>
      <c r="K11486" s="206">
        <v>10402.43</v>
      </c>
      <c r="L11486" s="197"/>
      <c r="M11486" s="206">
        <v>10402.43</v>
      </c>
      <c r="N11486" s="197"/>
      <c r="O11486" s="207">
        <v>100</v>
      </c>
      <c r="P11486" s="197"/>
    </row>
    <row r="11487" spans="1:16" x14ac:dyDescent="0.25">
      <c r="A11487" s="205" t="s">
        <v>2076</v>
      </c>
      <c r="B11487" s="197"/>
      <c r="C11487" s="197"/>
      <c r="D11487" s="197"/>
      <c r="E11487" s="197"/>
      <c r="F11487" s="197"/>
      <c r="G11487" s="197"/>
      <c r="H11487" s="197"/>
      <c r="I11487" s="206">
        <v>10402.43</v>
      </c>
      <c r="J11487" s="197"/>
      <c r="K11487" s="206">
        <v>10402.43</v>
      </c>
      <c r="L11487" s="197"/>
      <c r="M11487" s="206">
        <v>10402.43</v>
      </c>
      <c r="N11487" s="197"/>
      <c r="O11487" s="207">
        <v>100</v>
      </c>
      <c r="P11487" s="197"/>
    </row>
    <row r="11488" spans="1:16" x14ac:dyDescent="0.25">
      <c r="A11488" s="221" t="s">
        <v>572</v>
      </c>
      <c r="B11488" s="197"/>
      <c r="C11488" s="221" t="s">
        <v>573</v>
      </c>
      <c r="D11488" s="197"/>
      <c r="E11488" s="197"/>
      <c r="F11488" s="197"/>
      <c r="G11488" s="197"/>
      <c r="H11488" s="197"/>
      <c r="I11488" s="222">
        <v>9278.5400000000009</v>
      </c>
      <c r="J11488" s="197"/>
      <c r="K11488" s="222">
        <v>9278.5400000000009</v>
      </c>
      <c r="L11488" s="197"/>
      <c r="M11488" s="222">
        <v>9278.5400000000009</v>
      </c>
      <c r="N11488" s="197"/>
      <c r="O11488" s="220">
        <v>100</v>
      </c>
      <c r="P11488" s="197"/>
    </row>
    <row r="11489" spans="1:16" x14ac:dyDescent="0.25">
      <c r="A11489" s="218" t="s">
        <v>574</v>
      </c>
      <c r="B11489" s="197"/>
      <c r="C11489" s="218" t="s">
        <v>575</v>
      </c>
      <c r="D11489" s="197"/>
      <c r="E11489" s="197"/>
      <c r="F11489" s="197"/>
      <c r="G11489" s="197"/>
      <c r="H11489" s="197"/>
      <c r="I11489" s="219" t="s">
        <v>0</v>
      </c>
      <c r="J11489" s="197"/>
      <c r="K11489" s="219" t="s">
        <v>0</v>
      </c>
      <c r="L11489" s="197"/>
      <c r="M11489" s="219">
        <v>7621.07</v>
      </c>
      <c r="N11489" s="197"/>
      <c r="O11489" s="217" t="s">
        <v>0</v>
      </c>
      <c r="P11489" s="197"/>
    </row>
    <row r="11490" spans="1:16" x14ac:dyDescent="0.25">
      <c r="A11490" s="218" t="s">
        <v>580</v>
      </c>
      <c r="B11490" s="197"/>
      <c r="C11490" s="218" t="s">
        <v>581</v>
      </c>
      <c r="D11490" s="197"/>
      <c r="E11490" s="197"/>
      <c r="F11490" s="197"/>
      <c r="G11490" s="197"/>
      <c r="H11490" s="197"/>
      <c r="I11490" s="219" t="s">
        <v>0</v>
      </c>
      <c r="J11490" s="197"/>
      <c r="K11490" s="219" t="s">
        <v>0</v>
      </c>
      <c r="L11490" s="197"/>
      <c r="M11490" s="219">
        <v>400</v>
      </c>
      <c r="N11490" s="197"/>
      <c r="O11490" s="217" t="s">
        <v>0</v>
      </c>
      <c r="P11490" s="197"/>
    </row>
    <row r="11491" spans="1:16" x14ac:dyDescent="0.25">
      <c r="A11491" s="218" t="s">
        <v>576</v>
      </c>
      <c r="B11491" s="197"/>
      <c r="C11491" s="218" t="s">
        <v>577</v>
      </c>
      <c r="D11491" s="197"/>
      <c r="E11491" s="197"/>
      <c r="F11491" s="197"/>
      <c r="G11491" s="197"/>
      <c r="H11491" s="197"/>
      <c r="I11491" s="219" t="s">
        <v>0</v>
      </c>
      <c r="J11491" s="197"/>
      <c r="K11491" s="219" t="s">
        <v>0</v>
      </c>
      <c r="L11491" s="197"/>
      <c r="M11491" s="219">
        <v>1257.47</v>
      </c>
      <c r="N11491" s="197"/>
      <c r="O11491" s="217" t="s">
        <v>0</v>
      </c>
      <c r="P11491" s="197"/>
    </row>
    <row r="11492" spans="1:16" x14ac:dyDescent="0.25">
      <c r="A11492" s="221" t="s">
        <v>582</v>
      </c>
      <c r="B11492" s="197"/>
      <c r="C11492" s="221" t="s">
        <v>583</v>
      </c>
      <c r="D11492" s="197"/>
      <c r="E11492" s="197"/>
      <c r="F11492" s="197"/>
      <c r="G11492" s="197"/>
      <c r="H11492" s="197"/>
      <c r="I11492" s="222">
        <v>1123.8900000000001</v>
      </c>
      <c r="J11492" s="197"/>
      <c r="K11492" s="222">
        <v>1123.8900000000001</v>
      </c>
      <c r="L11492" s="197"/>
      <c r="M11492" s="222">
        <v>1123.8900000000001</v>
      </c>
      <c r="N11492" s="197"/>
      <c r="O11492" s="220">
        <v>100</v>
      </c>
      <c r="P11492" s="197"/>
    </row>
    <row r="11493" spans="1:16" x14ac:dyDescent="0.25">
      <c r="A11493" s="218" t="s">
        <v>584</v>
      </c>
      <c r="B11493" s="197"/>
      <c r="C11493" s="218" t="s">
        <v>585</v>
      </c>
      <c r="D11493" s="197"/>
      <c r="E11493" s="197"/>
      <c r="F11493" s="197"/>
      <c r="G11493" s="197"/>
      <c r="H11493" s="197"/>
      <c r="I11493" s="219" t="s">
        <v>0</v>
      </c>
      <c r="J11493" s="197"/>
      <c r="K11493" s="219" t="s">
        <v>0</v>
      </c>
      <c r="L11493" s="197"/>
      <c r="M11493" s="219">
        <v>1123.8900000000001</v>
      </c>
      <c r="N11493" s="197"/>
      <c r="O11493" s="217" t="s">
        <v>0</v>
      </c>
      <c r="P11493" s="197"/>
    </row>
    <row r="11494" spans="1:16" x14ac:dyDescent="0.25">
      <c r="A11494" s="212" t="s">
        <v>1564</v>
      </c>
      <c r="B11494" s="197"/>
      <c r="C11494" s="212" t="s">
        <v>1565</v>
      </c>
      <c r="D11494" s="197"/>
      <c r="E11494" s="197"/>
      <c r="F11494" s="197"/>
      <c r="G11494" s="197"/>
      <c r="H11494" s="197"/>
      <c r="I11494" s="213">
        <v>1083</v>
      </c>
      <c r="J11494" s="197"/>
      <c r="K11494" s="213">
        <v>1083</v>
      </c>
      <c r="L11494" s="197"/>
      <c r="M11494" s="213">
        <v>875</v>
      </c>
      <c r="N11494" s="197"/>
      <c r="O11494" s="214">
        <v>80.790000000000006</v>
      </c>
      <c r="P11494" s="197"/>
    </row>
    <row r="11495" spans="1:16" x14ac:dyDescent="0.25">
      <c r="A11495" s="205" t="s">
        <v>240</v>
      </c>
      <c r="B11495" s="197"/>
      <c r="C11495" s="197"/>
      <c r="D11495" s="197"/>
      <c r="E11495" s="197"/>
      <c r="F11495" s="197"/>
      <c r="G11495" s="197"/>
      <c r="H11495" s="197"/>
      <c r="I11495" s="206">
        <v>1083</v>
      </c>
      <c r="J11495" s="197"/>
      <c r="K11495" s="206">
        <v>1083</v>
      </c>
      <c r="L11495" s="197"/>
      <c r="M11495" s="206">
        <v>875</v>
      </c>
      <c r="N11495" s="197"/>
      <c r="O11495" s="207">
        <v>80.790000000000006</v>
      </c>
      <c r="P11495" s="197"/>
    </row>
    <row r="11496" spans="1:16" x14ac:dyDescent="0.25">
      <c r="A11496" s="205" t="s">
        <v>2076</v>
      </c>
      <c r="B11496" s="197"/>
      <c r="C11496" s="197"/>
      <c r="D11496" s="197"/>
      <c r="E11496" s="197"/>
      <c r="F11496" s="197"/>
      <c r="G11496" s="197"/>
      <c r="H11496" s="197"/>
      <c r="I11496" s="206">
        <v>1083</v>
      </c>
      <c r="J11496" s="197"/>
      <c r="K11496" s="206">
        <v>1083</v>
      </c>
      <c r="L11496" s="197"/>
      <c r="M11496" s="206">
        <v>875</v>
      </c>
      <c r="N11496" s="197"/>
      <c r="O11496" s="207">
        <v>80.790000000000006</v>
      </c>
      <c r="P11496" s="197"/>
    </row>
    <row r="11497" spans="1:16" x14ac:dyDescent="0.25">
      <c r="A11497" s="221" t="s">
        <v>582</v>
      </c>
      <c r="B11497" s="197"/>
      <c r="C11497" s="221" t="s">
        <v>583</v>
      </c>
      <c r="D11497" s="197"/>
      <c r="E11497" s="197"/>
      <c r="F11497" s="197"/>
      <c r="G11497" s="197"/>
      <c r="H11497" s="197"/>
      <c r="I11497" s="222">
        <v>1083</v>
      </c>
      <c r="J11497" s="197"/>
      <c r="K11497" s="222">
        <v>1083</v>
      </c>
      <c r="L11497" s="197"/>
      <c r="M11497" s="222">
        <v>875</v>
      </c>
      <c r="N11497" s="197"/>
      <c r="O11497" s="220">
        <v>80.790000000000006</v>
      </c>
      <c r="P11497" s="197"/>
    </row>
    <row r="11498" spans="1:16" x14ac:dyDescent="0.25">
      <c r="A11498" s="218" t="s">
        <v>602</v>
      </c>
      <c r="B11498" s="197"/>
      <c r="C11498" s="218" t="s">
        <v>603</v>
      </c>
      <c r="D11498" s="197"/>
      <c r="E11498" s="197"/>
      <c r="F11498" s="197"/>
      <c r="G11498" s="197"/>
      <c r="H11498" s="197"/>
      <c r="I11498" s="219" t="s">
        <v>0</v>
      </c>
      <c r="J11498" s="197"/>
      <c r="K11498" s="219" t="s">
        <v>0</v>
      </c>
      <c r="L11498" s="197"/>
      <c r="M11498" s="219">
        <v>875</v>
      </c>
      <c r="N11498" s="197"/>
      <c r="O11498" s="217" t="s">
        <v>0</v>
      </c>
      <c r="P11498" s="197"/>
    </row>
    <row r="11499" spans="1:16" x14ac:dyDescent="0.25">
      <c r="A11499" s="215" t="s">
        <v>1566</v>
      </c>
      <c r="B11499" s="197"/>
      <c r="C11499" s="215" t="s">
        <v>1567</v>
      </c>
      <c r="D11499" s="197"/>
      <c r="E11499" s="197"/>
      <c r="F11499" s="197"/>
      <c r="G11499" s="197"/>
      <c r="H11499" s="197"/>
      <c r="I11499" s="216">
        <v>9832.85</v>
      </c>
      <c r="J11499" s="197"/>
      <c r="K11499" s="216">
        <v>9832.85</v>
      </c>
      <c r="L11499" s="197"/>
      <c r="M11499" s="216">
        <v>7752.1</v>
      </c>
      <c r="N11499" s="197"/>
      <c r="O11499" s="211">
        <v>78.84</v>
      </c>
      <c r="P11499" s="197"/>
    </row>
    <row r="11500" spans="1:16" x14ac:dyDescent="0.25">
      <c r="A11500" s="212" t="s">
        <v>1568</v>
      </c>
      <c r="B11500" s="197"/>
      <c r="C11500" s="212" t="s">
        <v>1569</v>
      </c>
      <c r="D11500" s="197"/>
      <c r="E11500" s="197"/>
      <c r="F11500" s="197"/>
      <c r="G11500" s="197"/>
      <c r="H11500" s="197"/>
      <c r="I11500" s="213">
        <v>7752.1</v>
      </c>
      <c r="J11500" s="197"/>
      <c r="K11500" s="213">
        <v>7752.1</v>
      </c>
      <c r="L11500" s="197"/>
      <c r="M11500" s="213">
        <v>7752.1</v>
      </c>
      <c r="N11500" s="197"/>
      <c r="O11500" s="214">
        <v>100</v>
      </c>
      <c r="P11500" s="197"/>
    </row>
    <row r="11501" spans="1:16" x14ac:dyDescent="0.25">
      <c r="A11501" s="205" t="s">
        <v>242</v>
      </c>
      <c r="B11501" s="197"/>
      <c r="C11501" s="197"/>
      <c r="D11501" s="197"/>
      <c r="E11501" s="197"/>
      <c r="F11501" s="197"/>
      <c r="G11501" s="197"/>
      <c r="H11501" s="197"/>
      <c r="I11501" s="206">
        <v>7752.1</v>
      </c>
      <c r="J11501" s="197"/>
      <c r="K11501" s="206">
        <v>7752.1</v>
      </c>
      <c r="L11501" s="197"/>
      <c r="M11501" s="206">
        <v>7752.1</v>
      </c>
      <c r="N11501" s="197"/>
      <c r="O11501" s="207">
        <v>100</v>
      </c>
      <c r="P11501" s="197"/>
    </row>
    <row r="11502" spans="1:16" x14ac:dyDescent="0.25">
      <c r="A11502" s="205" t="s">
        <v>2087</v>
      </c>
      <c r="B11502" s="197"/>
      <c r="C11502" s="197"/>
      <c r="D11502" s="197"/>
      <c r="E11502" s="197"/>
      <c r="F11502" s="197"/>
      <c r="G11502" s="197"/>
      <c r="H11502" s="197"/>
      <c r="I11502" s="206">
        <v>7752.1</v>
      </c>
      <c r="J11502" s="197"/>
      <c r="K11502" s="206">
        <v>7752.1</v>
      </c>
      <c r="L11502" s="197"/>
      <c r="M11502" s="206">
        <v>7752.1</v>
      </c>
      <c r="N11502" s="197"/>
      <c r="O11502" s="207">
        <v>100</v>
      </c>
      <c r="P11502" s="197"/>
    </row>
    <row r="11503" spans="1:16" x14ac:dyDescent="0.25">
      <c r="A11503" s="221" t="s">
        <v>582</v>
      </c>
      <c r="B11503" s="197"/>
      <c r="C11503" s="221" t="s">
        <v>583</v>
      </c>
      <c r="D11503" s="197"/>
      <c r="E11503" s="197"/>
      <c r="F11503" s="197"/>
      <c r="G11503" s="197"/>
      <c r="H11503" s="197"/>
      <c r="I11503" s="222">
        <v>7752.1</v>
      </c>
      <c r="J11503" s="197"/>
      <c r="K11503" s="222">
        <v>7752.1</v>
      </c>
      <c r="L11503" s="197"/>
      <c r="M11503" s="222">
        <v>7752.1</v>
      </c>
      <c r="N11503" s="197"/>
      <c r="O11503" s="220">
        <v>100</v>
      </c>
      <c r="P11503" s="197"/>
    </row>
    <row r="11504" spans="1:16" x14ac:dyDescent="0.25">
      <c r="A11504" s="218" t="s">
        <v>590</v>
      </c>
      <c r="B11504" s="197"/>
      <c r="C11504" s="218" t="s">
        <v>591</v>
      </c>
      <c r="D11504" s="197"/>
      <c r="E11504" s="197"/>
      <c r="F11504" s="197"/>
      <c r="G11504" s="197"/>
      <c r="H11504" s="197"/>
      <c r="I11504" s="219" t="s">
        <v>0</v>
      </c>
      <c r="J11504" s="197"/>
      <c r="K11504" s="219" t="s">
        <v>0</v>
      </c>
      <c r="L11504" s="197"/>
      <c r="M11504" s="219">
        <v>7752.1</v>
      </c>
      <c r="N11504" s="197"/>
      <c r="O11504" s="217" t="s">
        <v>0</v>
      </c>
      <c r="P11504" s="197"/>
    </row>
    <row r="11505" spans="1:16" x14ac:dyDescent="0.25">
      <c r="A11505" s="212" t="s">
        <v>1599</v>
      </c>
      <c r="B11505" s="197"/>
      <c r="C11505" s="212" t="s">
        <v>1600</v>
      </c>
      <c r="D11505" s="197"/>
      <c r="E11505" s="197"/>
      <c r="F11505" s="197"/>
      <c r="G11505" s="197"/>
      <c r="H11505" s="197"/>
      <c r="I11505" s="213">
        <v>2080.75</v>
      </c>
      <c r="J11505" s="197"/>
      <c r="K11505" s="213">
        <v>2080.75</v>
      </c>
      <c r="L11505" s="197"/>
      <c r="M11505" s="213">
        <v>0</v>
      </c>
      <c r="N11505" s="197"/>
      <c r="O11505" s="214">
        <v>0</v>
      </c>
      <c r="P11505" s="197"/>
    </row>
    <row r="11506" spans="1:16" x14ac:dyDescent="0.25">
      <c r="A11506" s="205" t="s">
        <v>240</v>
      </c>
      <c r="B11506" s="197"/>
      <c r="C11506" s="197"/>
      <c r="D11506" s="197"/>
      <c r="E11506" s="197"/>
      <c r="F11506" s="197"/>
      <c r="G11506" s="197"/>
      <c r="H11506" s="197"/>
      <c r="I11506" s="206">
        <v>2080.75</v>
      </c>
      <c r="J11506" s="197"/>
      <c r="K11506" s="206">
        <v>2080.75</v>
      </c>
      <c r="L11506" s="197"/>
      <c r="M11506" s="206">
        <v>0</v>
      </c>
      <c r="N11506" s="197"/>
      <c r="O11506" s="207">
        <v>0</v>
      </c>
      <c r="P11506" s="197"/>
    </row>
    <row r="11507" spans="1:16" x14ac:dyDescent="0.25">
      <c r="A11507" s="205" t="s">
        <v>2076</v>
      </c>
      <c r="B11507" s="197"/>
      <c r="C11507" s="197"/>
      <c r="D11507" s="197"/>
      <c r="E11507" s="197"/>
      <c r="F11507" s="197"/>
      <c r="G11507" s="197"/>
      <c r="H11507" s="197"/>
      <c r="I11507" s="206">
        <v>2080.75</v>
      </c>
      <c r="J11507" s="197"/>
      <c r="K11507" s="206">
        <v>2080.75</v>
      </c>
      <c r="L11507" s="197"/>
      <c r="M11507" s="206">
        <v>0</v>
      </c>
      <c r="N11507" s="197"/>
      <c r="O11507" s="207">
        <v>0</v>
      </c>
      <c r="P11507" s="197"/>
    </row>
    <row r="11508" spans="1:16" x14ac:dyDescent="0.25">
      <c r="A11508" s="221" t="s">
        <v>582</v>
      </c>
      <c r="B11508" s="197"/>
      <c r="C11508" s="221" t="s">
        <v>583</v>
      </c>
      <c r="D11508" s="197"/>
      <c r="E11508" s="197"/>
      <c r="F11508" s="197"/>
      <c r="G11508" s="197"/>
      <c r="H11508" s="197"/>
      <c r="I11508" s="222">
        <v>2080.75</v>
      </c>
      <c r="J11508" s="197"/>
      <c r="K11508" s="222">
        <v>2080.75</v>
      </c>
      <c r="L11508" s="197"/>
      <c r="M11508" s="222">
        <v>0</v>
      </c>
      <c r="N11508" s="197"/>
      <c r="O11508" s="220">
        <v>0</v>
      </c>
      <c r="P11508" s="197"/>
    </row>
    <row r="11509" spans="1:16" x14ac:dyDescent="0.25">
      <c r="A11509" s="215" t="s">
        <v>1445</v>
      </c>
      <c r="B11509" s="197"/>
      <c r="C11509" s="215" t="s">
        <v>1446</v>
      </c>
      <c r="D11509" s="197"/>
      <c r="E11509" s="197"/>
      <c r="F11509" s="197"/>
      <c r="G11509" s="197"/>
      <c r="H11509" s="197"/>
      <c r="I11509" s="216">
        <v>4000</v>
      </c>
      <c r="J11509" s="197"/>
      <c r="K11509" s="216">
        <v>4000</v>
      </c>
      <c r="L11509" s="197"/>
      <c r="M11509" s="216">
        <v>304.58999999999997</v>
      </c>
      <c r="N11509" s="197"/>
      <c r="O11509" s="211">
        <v>7.61</v>
      </c>
      <c r="P11509" s="197"/>
    </row>
    <row r="11510" spans="1:16" x14ac:dyDescent="0.25">
      <c r="A11510" s="212" t="s">
        <v>1447</v>
      </c>
      <c r="B11510" s="197"/>
      <c r="C11510" s="212" t="s">
        <v>1448</v>
      </c>
      <c r="D11510" s="197"/>
      <c r="E11510" s="197"/>
      <c r="F11510" s="197"/>
      <c r="G11510" s="197"/>
      <c r="H11510" s="197"/>
      <c r="I11510" s="213">
        <v>0</v>
      </c>
      <c r="J11510" s="197"/>
      <c r="K11510" s="213">
        <v>0</v>
      </c>
      <c r="L11510" s="197"/>
      <c r="M11510" s="213">
        <v>304.58999999999997</v>
      </c>
      <c r="N11510" s="197"/>
      <c r="O11510" s="214" t="s">
        <v>0</v>
      </c>
      <c r="P11510" s="197"/>
    </row>
    <row r="11511" spans="1:16" x14ac:dyDescent="0.25">
      <c r="A11511" s="205" t="s">
        <v>242</v>
      </c>
      <c r="B11511" s="197"/>
      <c r="C11511" s="197"/>
      <c r="D11511" s="197"/>
      <c r="E11511" s="197"/>
      <c r="F11511" s="197"/>
      <c r="G11511" s="197"/>
      <c r="H11511" s="197"/>
      <c r="I11511" s="206">
        <v>0</v>
      </c>
      <c r="J11511" s="197"/>
      <c r="K11511" s="206">
        <v>0</v>
      </c>
      <c r="L11511" s="197"/>
      <c r="M11511" s="206">
        <v>304.58999999999997</v>
      </c>
      <c r="N11511" s="197"/>
      <c r="O11511" s="207" t="s">
        <v>0</v>
      </c>
      <c r="P11511" s="197"/>
    </row>
    <row r="11512" spans="1:16" x14ac:dyDescent="0.25">
      <c r="A11512" s="205" t="s">
        <v>2087</v>
      </c>
      <c r="B11512" s="197"/>
      <c r="C11512" s="197"/>
      <c r="D11512" s="197"/>
      <c r="E11512" s="197"/>
      <c r="F11512" s="197"/>
      <c r="G11512" s="197"/>
      <c r="H11512" s="197"/>
      <c r="I11512" s="206">
        <v>0</v>
      </c>
      <c r="J11512" s="197"/>
      <c r="K11512" s="206">
        <v>0</v>
      </c>
      <c r="L11512" s="197"/>
      <c r="M11512" s="206">
        <v>304.58999999999997</v>
      </c>
      <c r="N11512" s="197"/>
      <c r="O11512" s="207" t="s">
        <v>0</v>
      </c>
      <c r="P11512" s="197"/>
    </row>
    <row r="11513" spans="1:16" x14ac:dyDescent="0.25">
      <c r="A11513" s="221" t="s">
        <v>652</v>
      </c>
      <c r="B11513" s="197"/>
      <c r="C11513" s="221" t="s">
        <v>653</v>
      </c>
      <c r="D11513" s="197"/>
      <c r="E11513" s="197"/>
      <c r="F11513" s="197"/>
      <c r="G11513" s="197"/>
      <c r="H11513" s="197"/>
      <c r="I11513" s="222">
        <v>0</v>
      </c>
      <c r="J11513" s="197"/>
      <c r="K11513" s="222">
        <v>0</v>
      </c>
      <c r="L11513" s="197"/>
      <c r="M11513" s="222">
        <v>304.58999999999997</v>
      </c>
      <c r="N11513" s="197"/>
      <c r="O11513" s="220" t="s">
        <v>0</v>
      </c>
      <c r="P11513" s="197"/>
    </row>
    <row r="11514" spans="1:16" x14ac:dyDescent="0.25">
      <c r="A11514" s="218" t="s">
        <v>654</v>
      </c>
      <c r="B11514" s="197"/>
      <c r="C11514" s="218" t="s">
        <v>655</v>
      </c>
      <c r="D11514" s="197"/>
      <c r="E11514" s="197"/>
      <c r="F11514" s="197"/>
      <c r="G11514" s="197"/>
      <c r="H11514" s="197"/>
      <c r="I11514" s="219" t="s">
        <v>0</v>
      </c>
      <c r="J11514" s="197"/>
      <c r="K11514" s="219" t="s">
        <v>0</v>
      </c>
      <c r="L11514" s="197"/>
      <c r="M11514" s="219">
        <v>304.58999999999997</v>
      </c>
      <c r="N11514" s="197"/>
      <c r="O11514" s="217" t="s">
        <v>0</v>
      </c>
      <c r="P11514" s="197"/>
    </row>
    <row r="11515" spans="1:16" x14ac:dyDescent="0.25">
      <c r="A11515" s="212" t="s">
        <v>1453</v>
      </c>
      <c r="B11515" s="197"/>
      <c r="C11515" s="212" t="s">
        <v>1454</v>
      </c>
      <c r="D11515" s="197"/>
      <c r="E11515" s="197"/>
      <c r="F11515" s="197"/>
      <c r="G11515" s="197"/>
      <c r="H11515" s="197"/>
      <c r="I11515" s="213">
        <v>4000</v>
      </c>
      <c r="J11515" s="197"/>
      <c r="K11515" s="213">
        <v>4000</v>
      </c>
      <c r="L11515" s="197"/>
      <c r="M11515" s="213">
        <v>0</v>
      </c>
      <c r="N11515" s="197"/>
      <c r="O11515" s="214">
        <v>0</v>
      </c>
      <c r="P11515" s="197"/>
    </row>
    <row r="11516" spans="1:16" x14ac:dyDescent="0.25">
      <c r="A11516" s="205" t="s">
        <v>248</v>
      </c>
      <c r="B11516" s="197"/>
      <c r="C11516" s="197"/>
      <c r="D11516" s="197"/>
      <c r="E11516" s="197"/>
      <c r="F11516" s="197"/>
      <c r="G11516" s="197"/>
      <c r="H11516" s="197"/>
      <c r="I11516" s="206">
        <v>4000</v>
      </c>
      <c r="J11516" s="197"/>
      <c r="K11516" s="206">
        <v>4000</v>
      </c>
      <c r="L11516" s="197"/>
      <c r="M11516" s="206">
        <v>0</v>
      </c>
      <c r="N11516" s="197"/>
      <c r="O11516" s="207">
        <v>0</v>
      </c>
      <c r="P11516" s="197"/>
    </row>
    <row r="11517" spans="1:16" x14ac:dyDescent="0.25">
      <c r="A11517" s="205" t="s">
        <v>2103</v>
      </c>
      <c r="B11517" s="197"/>
      <c r="C11517" s="197"/>
      <c r="D11517" s="197"/>
      <c r="E11517" s="197"/>
      <c r="F11517" s="197"/>
      <c r="G11517" s="197"/>
      <c r="H11517" s="197"/>
      <c r="I11517" s="206">
        <v>4000</v>
      </c>
      <c r="J11517" s="197"/>
      <c r="K11517" s="206">
        <v>4000</v>
      </c>
      <c r="L11517" s="197"/>
      <c r="M11517" s="206">
        <v>0</v>
      </c>
      <c r="N11517" s="197"/>
      <c r="O11517" s="207">
        <v>0</v>
      </c>
      <c r="P11517" s="197"/>
    </row>
    <row r="11518" spans="1:16" x14ac:dyDescent="0.25">
      <c r="A11518" s="221" t="s">
        <v>660</v>
      </c>
      <c r="B11518" s="197"/>
      <c r="C11518" s="221" t="s">
        <v>661</v>
      </c>
      <c r="D11518" s="197"/>
      <c r="E11518" s="197"/>
      <c r="F11518" s="197"/>
      <c r="G11518" s="197"/>
      <c r="H11518" s="197"/>
      <c r="I11518" s="222">
        <v>4000</v>
      </c>
      <c r="J11518" s="197"/>
      <c r="K11518" s="222">
        <v>4000</v>
      </c>
      <c r="L11518" s="197"/>
      <c r="M11518" s="222">
        <v>0</v>
      </c>
      <c r="N11518" s="197"/>
      <c r="O11518" s="220">
        <v>0</v>
      </c>
      <c r="P11518" s="197"/>
    </row>
    <row r="11519" spans="1:16" x14ac:dyDescent="0.25">
      <c r="A11519" s="215" t="s">
        <v>1570</v>
      </c>
      <c r="B11519" s="197"/>
      <c r="C11519" s="215" t="s">
        <v>1571</v>
      </c>
      <c r="D11519" s="197"/>
      <c r="E11519" s="197"/>
      <c r="F11519" s="197"/>
      <c r="G11519" s="197"/>
      <c r="H11519" s="197"/>
      <c r="I11519" s="216">
        <v>1381.83</v>
      </c>
      <c r="J11519" s="197"/>
      <c r="K11519" s="216">
        <v>1428.39</v>
      </c>
      <c r="L11519" s="197"/>
      <c r="M11519" s="216">
        <v>2433.59</v>
      </c>
      <c r="N11519" s="197"/>
      <c r="O11519" s="211">
        <v>170.37</v>
      </c>
      <c r="P11519" s="197"/>
    </row>
    <row r="11520" spans="1:16" x14ac:dyDescent="0.25">
      <c r="A11520" s="212" t="s">
        <v>1572</v>
      </c>
      <c r="B11520" s="197"/>
      <c r="C11520" s="212" t="s">
        <v>1573</v>
      </c>
      <c r="D11520" s="197"/>
      <c r="E11520" s="197"/>
      <c r="F11520" s="197"/>
      <c r="G11520" s="197"/>
      <c r="H11520" s="197"/>
      <c r="I11520" s="213">
        <v>851.83</v>
      </c>
      <c r="J11520" s="197"/>
      <c r="K11520" s="213">
        <v>851.83</v>
      </c>
      <c r="L11520" s="197"/>
      <c r="M11520" s="213">
        <v>1851.83</v>
      </c>
      <c r="N11520" s="197"/>
      <c r="O11520" s="214">
        <v>217.39</v>
      </c>
      <c r="P11520" s="197"/>
    </row>
    <row r="11521" spans="1:16" x14ac:dyDescent="0.25">
      <c r="A11521" s="205" t="s">
        <v>242</v>
      </c>
      <c r="B11521" s="197"/>
      <c r="C11521" s="197"/>
      <c r="D11521" s="197"/>
      <c r="E11521" s="197"/>
      <c r="F11521" s="197"/>
      <c r="G11521" s="197"/>
      <c r="H11521" s="197"/>
      <c r="I11521" s="206">
        <v>851.83</v>
      </c>
      <c r="J11521" s="197"/>
      <c r="K11521" s="206">
        <v>851.83</v>
      </c>
      <c r="L11521" s="197"/>
      <c r="M11521" s="206">
        <v>851.83</v>
      </c>
      <c r="N11521" s="197"/>
      <c r="O11521" s="207">
        <v>100</v>
      </c>
      <c r="P11521" s="197"/>
    </row>
    <row r="11522" spans="1:16" x14ac:dyDescent="0.25">
      <c r="A11522" s="205" t="s">
        <v>2087</v>
      </c>
      <c r="B11522" s="197"/>
      <c r="C11522" s="197"/>
      <c r="D11522" s="197"/>
      <c r="E11522" s="197"/>
      <c r="F11522" s="197"/>
      <c r="G11522" s="197"/>
      <c r="H11522" s="197"/>
      <c r="I11522" s="206">
        <v>851.83</v>
      </c>
      <c r="J11522" s="197"/>
      <c r="K11522" s="206">
        <v>851.83</v>
      </c>
      <c r="L11522" s="197"/>
      <c r="M11522" s="206">
        <v>851.83</v>
      </c>
      <c r="N11522" s="197"/>
      <c r="O11522" s="207">
        <v>100</v>
      </c>
      <c r="P11522" s="197"/>
    </row>
    <row r="11523" spans="1:16" x14ac:dyDescent="0.25">
      <c r="A11523" s="221" t="s">
        <v>658</v>
      </c>
      <c r="B11523" s="197"/>
      <c r="C11523" s="221" t="s">
        <v>659</v>
      </c>
      <c r="D11523" s="197"/>
      <c r="E11523" s="197"/>
      <c r="F11523" s="197"/>
      <c r="G11523" s="197"/>
      <c r="H11523" s="197"/>
      <c r="I11523" s="222">
        <v>851.83</v>
      </c>
      <c r="J11523" s="197"/>
      <c r="K11523" s="222">
        <v>851.83</v>
      </c>
      <c r="L11523" s="197"/>
      <c r="M11523" s="222">
        <v>851.83</v>
      </c>
      <c r="N11523" s="197"/>
      <c r="O11523" s="220">
        <v>100</v>
      </c>
      <c r="P11523" s="197"/>
    </row>
    <row r="11524" spans="1:16" x14ac:dyDescent="0.25">
      <c r="A11524" s="218" t="s">
        <v>800</v>
      </c>
      <c r="B11524" s="197"/>
      <c r="C11524" s="218" t="s">
        <v>801</v>
      </c>
      <c r="D11524" s="197"/>
      <c r="E11524" s="197"/>
      <c r="F11524" s="197"/>
      <c r="G11524" s="197"/>
      <c r="H11524" s="197"/>
      <c r="I11524" s="219" t="s">
        <v>0</v>
      </c>
      <c r="J11524" s="197"/>
      <c r="K11524" s="219" t="s">
        <v>0</v>
      </c>
      <c r="L11524" s="197"/>
      <c r="M11524" s="219">
        <v>851.83</v>
      </c>
      <c r="N11524" s="197"/>
      <c r="O11524" s="217" t="s">
        <v>0</v>
      </c>
      <c r="P11524" s="197"/>
    </row>
    <row r="11525" spans="1:16" x14ac:dyDescent="0.25">
      <c r="A11525" s="205" t="s">
        <v>244</v>
      </c>
      <c r="B11525" s="197"/>
      <c r="C11525" s="197"/>
      <c r="D11525" s="197"/>
      <c r="E11525" s="197"/>
      <c r="F11525" s="197"/>
      <c r="G11525" s="197"/>
      <c r="H11525" s="197"/>
      <c r="I11525" s="206">
        <v>0</v>
      </c>
      <c r="J11525" s="197"/>
      <c r="K11525" s="206">
        <v>0</v>
      </c>
      <c r="L11525" s="197"/>
      <c r="M11525" s="206">
        <v>1000</v>
      </c>
      <c r="N11525" s="197"/>
      <c r="O11525" s="207" t="s">
        <v>0</v>
      </c>
      <c r="P11525" s="197"/>
    </row>
    <row r="11526" spans="1:16" x14ac:dyDescent="0.25">
      <c r="A11526" s="205" t="s">
        <v>2097</v>
      </c>
      <c r="B11526" s="197"/>
      <c r="C11526" s="197"/>
      <c r="D11526" s="197"/>
      <c r="E11526" s="197"/>
      <c r="F11526" s="197"/>
      <c r="G11526" s="197"/>
      <c r="H11526" s="197"/>
      <c r="I11526" s="206">
        <v>0</v>
      </c>
      <c r="J11526" s="197"/>
      <c r="K11526" s="206">
        <v>0</v>
      </c>
      <c r="L11526" s="197"/>
      <c r="M11526" s="206">
        <v>1000</v>
      </c>
      <c r="N11526" s="197"/>
      <c r="O11526" s="207" t="s">
        <v>0</v>
      </c>
      <c r="P11526" s="197"/>
    </row>
    <row r="11527" spans="1:16" x14ac:dyDescent="0.25">
      <c r="A11527" s="221" t="s">
        <v>658</v>
      </c>
      <c r="B11527" s="197"/>
      <c r="C11527" s="221" t="s">
        <v>659</v>
      </c>
      <c r="D11527" s="197"/>
      <c r="E11527" s="197"/>
      <c r="F11527" s="197"/>
      <c r="G11527" s="197"/>
      <c r="H11527" s="197"/>
      <c r="I11527" s="222">
        <v>0</v>
      </c>
      <c r="J11527" s="197"/>
      <c r="K11527" s="222">
        <v>0</v>
      </c>
      <c r="L11527" s="197"/>
      <c r="M11527" s="222">
        <v>1000</v>
      </c>
      <c r="N11527" s="197"/>
      <c r="O11527" s="220" t="s">
        <v>0</v>
      </c>
      <c r="P11527" s="197"/>
    </row>
    <row r="11528" spans="1:16" x14ac:dyDescent="0.25">
      <c r="A11528" s="218" t="s">
        <v>800</v>
      </c>
      <c r="B11528" s="197"/>
      <c r="C11528" s="218" t="s">
        <v>801</v>
      </c>
      <c r="D11528" s="197"/>
      <c r="E11528" s="197"/>
      <c r="F11528" s="197"/>
      <c r="G11528" s="197"/>
      <c r="H11528" s="197"/>
      <c r="I11528" s="219" t="s">
        <v>0</v>
      </c>
      <c r="J11528" s="197"/>
      <c r="K11528" s="219" t="s">
        <v>0</v>
      </c>
      <c r="L11528" s="197"/>
      <c r="M11528" s="219">
        <v>1000</v>
      </c>
      <c r="N11528" s="197"/>
      <c r="O11528" s="217" t="s">
        <v>0</v>
      </c>
      <c r="P11528" s="197"/>
    </row>
    <row r="11529" spans="1:16" x14ac:dyDescent="0.25">
      <c r="A11529" s="212" t="s">
        <v>1574</v>
      </c>
      <c r="B11529" s="197"/>
      <c r="C11529" s="212" t="s">
        <v>1575</v>
      </c>
      <c r="D11529" s="197"/>
      <c r="E11529" s="197"/>
      <c r="F11529" s="197"/>
      <c r="G11529" s="197"/>
      <c r="H11529" s="197"/>
      <c r="I11529" s="213">
        <v>530</v>
      </c>
      <c r="J11529" s="197"/>
      <c r="K11529" s="213">
        <v>576.55999999999995</v>
      </c>
      <c r="L11529" s="197"/>
      <c r="M11529" s="213">
        <v>581.76</v>
      </c>
      <c r="N11529" s="197"/>
      <c r="O11529" s="214">
        <v>100.9</v>
      </c>
      <c r="P11529" s="197"/>
    </row>
    <row r="11530" spans="1:16" x14ac:dyDescent="0.25">
      <c r="A11530" s="205" t="s">
        <v>240</v>
      </c>
      <c r="B11530" s="197"/>
      <c r="C11530" s="197"/>
      <c r="D11530" s="197"/>
      <c r="E11530" s="197"/>
      <c r="F11530" s="197"/>
      <c r="G11530" s="197"/>
      <c r="H11530" s="197"/>
      <c r="I11530" s="206">
        <v>220</v>
      </c>
      <c r="J11530" s="197"/>
      <c r="K11530" s="206">
        <v>266.56</v>
      </c>
      <c r="L11530" s="197"/>
      <c r="M11530" s="206">
        <v>266.56</v>
      </c>
      <c r="N11530" s="197"/>
      <c r="O11530" s="207">
        <v>100</v>
      </c>
      <c r="P11530" s="197"/>
    </row>
    <row r="11531" spans="1:16" x14ac:dyDescent="0.25">
      <c r="A11531" s="205" t="s">
        <v>2076</v>
      </c>
      <c r="B11531" s="197"/>
      <c r="C11531" s="197"/>
      <c r="D11531" s="197"/>
      <c r="E11531" s="197"/>
      <c r="F11531" s="197"/>
      <c r="G11531" s="197"/>
      <c r="H11531" s="197"/>
      <c r="I11531" s="206">
        <v>220</v>
      </c>
      <c r="J11531" s="197"/>
      <c r="K11531" s="206">
        <v>266.56</v>
      </c>
      <c r="L11531" s="197"/>
      <c r="M11531" s="206">
        <v>266.56</v>
      </c>
      <c r="N11531" s="197"/>
      <c r="O11531" s="207">
        <v>100</v>
      </c>
      <c r="P11531" s="197"/>
    </row>
    <row r="11532" spans="1:16" x14ac:dyDescent="0.25">
      <c r="A11532" s="221" t="s">
        <v>658</v>
      </c>
      <c r="B11532" s="197"/>
      <c r="C11532" s="221" t="s">
        <v>659</v>
      </c>
      <c r="D11532" s="197"/>
      <c r="E11532" s="197"/>
      <c r="F11532" s="197"/>
      <c r="G11532" s="197"/>
      <c r="H11532" s="197"/>
      <c r="I11532" s="222">
        <v>220</v>
      </c>
      <c r="J11532" s="197"/>
      <c r="K11532" s="222">
        <v>266.56</v>
      </c>
      <c r="L11532" s="197"/>
      <c r="M11532" s="222">
        <v>266.56</v>
      </c>
      <c r="N11532" s="197"/>
      <c r="O11532" s="220">
        <v>100</v>
      </c>
      <c r="P11532" s="197"/>
    </row>
    <row r="11533" spans="1:16" x14ac:dyDescent="0.25">
      <c r="A11533" s="218" t="s">
        <v>969</v>
      </c>
      <c r="B11533" s="197"/>
      <c r="C11533" s="218" t="s">
        <v>970</v>
      </c>
      <c r="D11533" s="197"/>
      <c r="E11533" s="197"/>
      <c r="F11533" s="197"/>
      <c r="G11533" s="197"/>
      <c r="H11533" s="197"/>
      <c r="I11533" s="219" t="s">
        <v>0</v>
      </c>
      <c r="J11533" s="197"/>
      <c r="K11533" s="219" t="s">
        <v>0</v>
      </c>
      <c r="L11533" s="197"/>
      <c r="M11533" s="219">
        <v>266.56</v>
      </c>
      <c r="N11533" s="197"/>
      <c r="O11533" s="217" t="s">
        <v>0</v>
      </c>
      <c r="P11533" s="197"/>
    </row>
    <row r="11534" spans="1:16" x14ac:dyDescent="0.25">
      <c r="A11534" s="205" t="s">
        <v>243</v>
      </c>
      <c r="B11534" s="197"/>
      <c r="C11534" s="197"/>
      <c r="D11534" s="197"/>
      <c r="E11534" s="197"/>
      <c r="F11534" s="197"/>
      <c r="G11534" s="197"/>
      <c r="H11534" s="197"/>
      <c r="I11534" s="206">
        <v>310</v>
      </c>
      <c r="J11534" s="197"/>
      <c r="K11534" s="206">
        <v>310</v>
      </c>
      <c r="L11534" s="197"/>
      <c r="M11534" s="206">
        <v>315.2</v>
      </c>
      <c r="N11534" s="197"/>
      <c r="O11534" s="207">
        <v>101.68</v>
      </c>
      <c r="P11534" s="197"/>
    </row>
    <row r="11535" spans="1:16" x14ac:dyDescent="0.25">
      <c r="A11535" s="205" t="s">
        <v>2090</v>
      </c>
      <c r="B11535" s="197"/>
      <c r="C11535" s="197"/>
      <c r="D11535" s="197"/>
      <c r="E11535" s="197"/>
      <c r="F11535" s="197"/>
      <c r="G11535" s="197"/>
      <c r="H11535" s="197"/>
      <c r="I11535" s="206">
        <v>310</v>
      </c>
      <c r="J11535" s="197"/>
      <c r="K11535" s="206">
        <v>310</v>
      </c>
      <c r="L11535" s="197"/>
      <c r="M11535" s="206">
        <v>315.2</v>
      </c>
      <c r="N11535" s="197"/>
      <c r="O11535" s="207">
        <v>101.68</v>
      </c>
      <c r="P11535" s="197"/>
    </row>
    <row r="11536" spans="1:16" x14ac:dyDescent="0.25">
      <c r="A11536" s="221" t="s">
        <v>658</v>
      </c>
      <c r="B11536" s="197"/>
      <c r="C11536" s="221" t="s">
        <v>659</v>
      </c>
      <c r="D11536" s="197"/>
      <c r="E11536" s="197"/>
      <c r="F11536" s="197"/>
      <c r="G11536" s="197"/>
      <c r="H11536" s="197"/>
      <c r="I11536" s="222">
        <v>310</v>
      </c>
      <c r="J11536" s="197"/>
      <c r="K11536" s="222">
        <v>310</v>
      </c>
      <c r="L11536" s="197"/>
      <c r="M11536" s="222">
        <v>315.2</v>
      </c>
      <c r="N11536" s="197"/>
      <c r="O11536" s="220">
        <v>101.68</v>
      </c>
      <c r="P11536" s="197"/>
    </row>
    <row r="11537" spans="1:16" x14ac:dyDescent="0.25">
      <c r="A11537" s="218" t="s">
        <v>969</v>
      </c>
      <c r="B11537" s="197"/>
      <c r="C11537" s="218" t="s">
        <v>970</v>
      </c>
      <c r="D11537" s="197"/>
      <c r="E11537" s="197"/>
      <c r="F11537" s="197"/>
      <c r="G11537" s="197"/>
      <c r="H11537" s="197"/>
      <c r="I11537" s="219" t="s">
        <v>0</v>
      </c>
      <c r="J11537" s="197"/>
      <c r="K11537" s="219" t="s">
        <v>0</v>
      </c>
      <c r="L11537" s="197"/>
      <c r="M11537" s="219">
        <v>315.2</v>
      </c>
      <c r="N11537" s="197"/>
      <c r="O11537" s="217" t="s">
        <v>0</v>
      </c>
      <c r="P11537" s="197"/>
    </row>
    <row r="11538" spans="1:16" x14ac:dyDescent="0.25">
      <c r="A11538" s="215" t="s">
        <v>1513</v>
      </c>
      <c r="B11538" s="197"/>
      <c r="C11538" s="215" t="s">
        <v>1514</v>
      </c>
      <c r="D11538" s="197"/>
      <c r="E11538" s="197"/>
      <c r="F11538" s="197"/>
      <c r="G11538" s="197"/>
      <c r="H11538" s="197"/>
      <c r="I11538" s="216">
        <v>30000</v>
      </c>
      <c r="J11538" s="197"/>
      <c r="K11538" s="216">
        <v>30000</v>
      </c>
      <c r="L11538" s="197"/>
      <c r="M11538" s="216">
        <v>21659</v>
      </c>
      <c r="N11538" s="197"/>
      <c r="O11538" s="211">
        <v>72.2</v>
      </c>
      <c r="P11538" s="197"/>
    </row>
    <row r="11539" spans="1:16" x14ac:dyDescent="0.25">
      <c r="A11539" s="212" t="s">
        <v>1515</v>
      </c>
      <c r="B11539" s="197"/>
      <c r="C11539" s="212" t="s">
        <v>1516</v>
      </c>
      <c r="D11539" s="197"/>
      <c r="E11539" s="197"/>
      <c r="F11539" s="197"/>
      <c r="G11539" s="197"/>
      <c r="H11539" s="197"/>
      <c r="I11539" s="213">
        <v>30000</v>
      </c>
      <c r="J11539" s="197"/>
      <c r="K11539" s="213">
        <v>30000</v>
      </c>
      <c r="L11539" s="197"/>
      <c r="M11539" s="213">
        <v>21659</v>
      </c>
      <c r="N11539" s="197"/>
      <c r="O11539" s="214">
        <v>72.2</v>
      </c>
      <c r="P11539" s="197"/>
    </row>
    <row r="11540" spans="1:16" x14ac:dyDescent="0.25">
      <c r="A11540" s="205" t="s">
        <v>240</v>
      </c>
      <c r="B11540" s="197"/>
      <c r="C11540" s="197"/>
      <c r="D11540" s="197"/>
      <c r="E11540" s="197"/>
      <c r="F11540" s="197"/>
      <c r="G11540" s="197"/>
      <c r="H11540" s="197"/>
      <c r="I11540" s="206">
        <v>12000</v>
      </c>
      <c r="J11540" s="197"/>
      <c r="K11540" s="206">
        <v>12000</v>
      </c>
      <c r="L11540" s="197"/>
      <c r="M11540" s="206">
        <v>4081.03</v>
      </c>
      <c r="N11540" s="197"/>
      <c r="O11540" s="207">
        <v>34.01</v>
      </c>
      <c r="P11540" s="197"/>
    </row>
    <row r="11541" spans="1:16" x14ac:dyDescent="0.25">
      <c r="A11541" s="205" t="s">
        <v>2076</v>
      </c>
      <c r="B11541" s="197"/>
      <c r="C11541" s="197"/>
      <c r="D11541" s="197"/>
      <c r="E11541" s="197"/>
      <c r="F11541" s="197"/>
      <c r="G11541" s="197"/>
      <c r="H11541" s="197"/>
      <c r="I11541" s="206">
        <v>12000</v>
      </c>
      <c r="J11541" s="197"/>
      <c r="K11541" s="206">
        <v>12000</v>
      </c>
      <c r="L11541" s="197"/>
      <c r="M11541" s="206">
        <v>4081.03</v>
      </c>
      <c r="N11541" s="197"/>
      <c r="O11541" s="207">
        <v>34.01</v>
      </c>
      <c r="P11541" s="197"/>
    </row>
    <row r="11542" spans="1:16" x14ac:dyDescent="0.25">
      <c r="A11542" s="221" t="s">
        <v>572</v>
      </c>
      <c r="B11542" s="197"/>
      <c r="C11542" s="221" t="s">
        <v>573</v>
      </c>
      <c r="D11542" s="197"/>
      <c r="E11542" s="197"/>
      <c r="F11542" s="197"/>
      <c r="G11542" s="197"/>
      <c r="H11542" s="197"/>
      <c r="I11542" s="222">
        <v>10579</v>
      </c>
      <c r="J11542" s="197"/>
      <c r="K11542" s="222">
        <v>10579</v>
      </c>
      <c r="L11542" s="197"/>
      <c r="M11542" s="222">
        <v>3926.47</v>
      </c>
      <c r="N11542" s="197"/>
      <c r="O11542" s="220">
        <v>37.119999999999997</v>
      </c>
      <c r="P11542" s="197"/>
    </row>
    <row r="11543" spans="1:16" x14ac:dyDescent="0.25">
      <c r="A11543" s="218" t="s">
        <v>574</v>
      </c>
      <c r="B11543" s="197"/>
      <c r="C11543" s="218" t="s">
        <v>575</v>
      </c>
      <c r="D11543" s="197"/>
      <c r="E11543" s="197"/>
      <c r="F11543" s="197"/>
      <c r="G11543" s="197"/>
      <c r="H11543" s="197"/>
      <c r="I11543" s="219" t="s">
        <v>0</v>
      </c>
      <c r="J11543" s="197"/>
      <c r="K11543" s="219" t="s">
        <v>0</v>
      </c>
      <c r="L11543" s="197"/>
      <c r="M11543" s="219">
        <v>3370.35</v>
      </c>
      <c r="N11543" s="197"/>
      <c r="O11543" s="217" t="s">
        <v>0</v>
      </c>
      <c r="P11543" s="197"/>
    </row>
    <row r="11544" spans="1:16" x14ac:dyDescent="0.25">
      <c r="A11544" s="218" t="s">
        <v>576</v>
      </c>
      <c r="B11544" s="197"/>
      <c r="C11544" s="218" t="s">
        <v>577</v>
      </c>
      <c r="D11544" s="197"/>
      <c r="E11544" s="197"/>
      <c r="F11544" s="197"/>
      <c r="G11544" s="197"/>
      <c r="H11544" s="197"/>
      <c r="I11544" s="219" t="s">
        <v>0</v>
      </c>
      <c r="J11544" s="197"/>
      <c r="K11544" s="219" t="s">
        <v>0</v>
      </c>
      <c r="L11544" s="197"/>
      <c r="M11544" s="219">
        <v>556.12</v>
      </c>
      <c r="N11544" s="197"/>
      <c r="O11544" s="217" t="s">
        <v>0</v>
      </c>
      <c r="P11544" s="197"/>
    </row>
    <row r="11545" spans="1:16" x14ac:dyDescent="0.25">
      <c r="A11545" s="221" t="s">
        <v>582</v>
      </c>
      <c r="B11545" s="197"/>
      <c r="C11545" s="221" t="s">
        <v>583</v>
      </c>
      <c r="D11545" s="197"/>
      <c r="E11545" s="197"/>
      <c r="F11545" s="197"/>
      <c r="G11545" s="197"/>
      <c r="H11545" s="197"/>
      <c r="I11545" s="222">
        <v>1421</v>
      </c>
      <c r="J11545" s="197"/>
      <c r="K11545" s="222">
        <v>1421</v>
      </c>
      <c r="L11545" s="197"/>
      <c r="M11545" s="222">
        <v>154.56</v>
      </c>
      <c r="N11545" s="197"/>
      <c r="O11545" s="220">
        <v>10.88</v>
      </c>
      <c r="P11545" s="197"/>
    </row>
    <row r="11546" spans="1:16" x14ac:dyDescent="0.25">
      <c r="A11546" s="218" t="s">
        <v>584</v>
      </c>
      <c r="B11546" s="197"/>
      <c r="C11546" s="218" t="s">
        <v>585</v>
      </c>
      <c r="D11546" s="197"/>
      <c r="E11546" s="197"/>
      <c r="F11546" s="197"/>
      <c r="G11546" s="197"/>
      <c r="H11546" s="197"/>
      <c r="I11546" s="219" t="s">
        <v>0</v>
      </c>
      <c r="J11546" s="197"/>
      <c r="K11546" s="219" t="s">
        <v>0</v>
      </c>
      <c r="L11546" s="197"/>
      <c r="M11546" s="219">
        <v>154.56</v>
      </c>
      <c r="N11546" s="197"/>
      <c r="O11546" s="217" t="s">
        <v>0</v>
      </c>
      <c r="P11546" s="197"/>
    </row>
    <row r="11547" spans="1:16" x14ac:dyDescent="0.25">
      <c r="A11547" s="205" t="s">
        <v>243</v>
      </c>
      <c r="B11547" s="197"/>
      <c r="C11547" s="197"/>
      <c r="D11547" s="197"/>
      <c r="E11547" s="197"/>
      <c r="F11547" s="197"/>
      <c r="G11547" s="197"/>
      <c r="H11547" s="197"/>
      <c r="I11547" s="206">
        <v>18000</v>
      </c>
      <c r="J11547" s="197"/>
      <c r="K11547" s="206">
        <v>18000</v>
      </c>
      <c r="L11547" s="197"/>
      <c r="M11547" s="206">
        <v>17577.97</v>
      </c>
      <c r="N11547" s="197"/>
      <c r="O11547" s="207">
        <v>97.66</v>
      </c>
      <c r="P11547" s="197"/>
    </row>
    <row r="11548" spans="1:16" x14ac:dyDescent="0.25">
      <c r="A11548" s="205" t="s">
        <v>2088</v>
      </c>
      <c r="B11548" s="197"/>
      <c r="C11548" s="197"/>
      <c r="D11548" s="197"/>
      <c r="E11548" s="197"/>
      <c r="F11548" s="197"/>
      <c r="G11548" s="197"/>
      <c r="H11548" s="197"/>
      <c r="I11548" s="206">
        <v>18000</v>
      </c>
      <c r="J11548" s="197"/>
      <c r="K11548" s="206">
        <v>18000</v>
      </c>
      <c r="L11548" s="197"/>
      <c r="M11548" s="206">
        <v>17577.97</v>
      </c>
      <c r="N11548" s="197"/>
      <c r="O11548" s="207">
        <v>97.66</v>
      </c>
      <c r="P11548" s="197"/>
    </row>
    <row r="11549" spans="1:16" x14ac:dyDescent="0.25">
      <c r="A11549" s="221" t="s">
        <v>572</v>
      </c>
      <c r="B11549" s="197"/>
      <c r="C11549" s="221" t="s">
        <v>573</v>
      </c>
      <c r="D11549" s="197"/>
      <c r="E11549" s="197"/>
      <c r="F11549" s="197"/>
      <c r="G11549" s="197"/>
      <c r="H11549" s="197"/>
      <c r="I11549" s="222">
        <v>15945</v>
      </c>
      <c r="J11549" s="197"/>
      <c r="K11549" s="222">
        <v>15945</v>
      </c>
      <c r="L11549" s="197"/>
      <c r="M11549" s="222">
        <v>15945</v>
      </c>
      <c r="N11549" s="197"/>
      <c r="O11549" s="220">
        <v>100</v>
      </c>
      <c r="P11549" s="197"/>
    </row>
    <row r="11550" spans="1:16" x14ac:dyDescent="0.25">
      <c r="A11550" s="218" t="s">
        <v>574</v>
      </c>
      <c r="B11550" s="197"/>
      <c r="C11550" s="218" t="s">
        <v>575</v>
      </c>
      <c r="D11550" s="197"/>
      <c r="E11550" s="197"/>
      <c r="F11550" s="197"/>
      <c r="G11550" s="197"/>
      <c r="H11550" s="197"/>
      <c r="I11550" s="219" t="s">
        <v>0</v>
      </c>
      <c r="J11550" s="197"/>
      <c r="K11550" s="219" t="s">
        <v>0</v>
      </c>
      <c r="L11550" s="197"/>
      <c r="M11550" s="219">
        <v>13000</v>
      </c>
      <c r="N11550" s="197"/>
      <c r="O11550" s="217" t="s">
        <v>0</v>
      </c>
      <c r="P11550" s="197"/>
    </row>
    <row r="11551" spans="1:16" x14ac:dyDescent="0.25">
      <c r="A11551" s="218" t="s">
        <v>580</v>
      </c>
      <c r="B11551" s="197"/>
      <c r="C11551" s="218" t="s">
        <v>581</v>
      </c>
      <c r="D11551" s="197"/>
      <c r="E11551" s="197"/>
      <c r="F11551" s="197"/>
      <c r="G11551" s="197"/>
      <c r="H11551" s="197"/>
      <c r="I11551" s="219" t="s">
        <v>0</v>
      </c>
      <c r="J11551" s="197"/>
      <c r="K11551" s="219" t="s">
        <v>0</v>
      </c>
      <c r="L11551" s="197"/>
      <c r="M11551" s="219">
        <v>800</v>
      </c>
      <c r="N11551" s="197"/>
      <c r="O11551" s="217" t="s">
        <v>0</v>
      </c>
      <c r="P11551" s="197"/>
    </row>
    <row r="11552" spans="1:16" x14ac:dyDescent="0.25">
      <c r="A11552" s="218" t="s">
        <v>576</v>
      </c>
      <c r="B11552" s="197"/>
      <c r="C11552" s="218" t="s">
        <v>577</v>
      </c>
      <c r="D11552" s="197"/>
      <c r="E11552" s="197"/>
      <c r="F11552" s="197"/>
      <c r="G11552" s="197"/>
      <c r="H11552" s="197"/>
      <c r="I11552" s="219" t="s">
        <v>0</v>
      </c>
      <c r="J11552" s="197"/>
      <c r="K11552" s="219" t="s">
        <v>0</v>
      </c>
      <c r="L11552" s="197"/>
      <c r="M11552" s="219">
        <v>2145</v>
      </c>
      <c r="N11552" s="197"/>
      <c r="O11552" s="217" t="s">
        <v>0</v>
      </c>
      <c r="P11552" s="197"/>
    </row>
    <row r="11553" spans="1:16" x14ac:dyDescent="0.25">
      <c r="A11553" s="221" t="s">
        <v>582</v>
      </c>
      <c r="B11553" s="197"/>
      <c r="C11553" s="221" t="s">
        <v>583</v>
      </c>
      <c r="D11553" s="197"/>
      <c r="E11553" s="197"/>
      <c r="F11553" s="197"/>
      <c r="G11553" s="197"/>
      <c r="H11553" s="197"/>
      <c r="I11553" s="222">
        <v>2055</v>
      </c>
      <c r="J11553" s="197"/>
      <c r="K11553" s="222">
        <v>2055</v>
      </c>
      <c r="L11553" s="197"/>
      <c r="M11553" s="222">
        <v>1632.97</v>
      </c>
      <c r="N11553" s="197"/>
      <c r="O11553" s="220">
        <v>79.459999999999994</v>
      </c>
      <c r="P11553" s="197"/>
    </row>
    <row r="11554" spans="1:16" x14ac:dyDescent="0.25">
      <c r="A11554" s="218" t="s">
        <v>588</v>
      </c>
      <c r="B11554" s="197"/>
      <c r="C11554" s="218" t="s">
        <v>589</v>
      </c>
      <c r="D11554" s="197"/>
      <c r="E11554" s="197"/>
      <c r="F11554" s="197"/>
      <c r="G11554" s="197"/>
      <c r="H11554" s="197"/>
      <c r="I11554" s="219" t="s">
        <v>0</v>
      </c>
      <c r="J11554" s="197"/>
      <c r="K11554" s="219" t="s">
        <v>0</v>
      </c>
      <c r="L11554" s="197"/>
      <c r="M11554" s="219">
        <v>60</v>
      </c>
      <c r="N11554" s="197"/>
      <c r="O11554" s="217" t="s">
        <v>0</v>
      </c>
      <c r="P11554" s="197"/>
    </row>
    <row r="11555" spans="1:16" x14ac:dyDescent="0.25">
      <c r="A11555" s="218" t="s">
        <v>584</v>
      </c>
      <c r="B11555" s="197"/>
      <c r="C11555" s="218" t="s">
        <v>585</v>
      </c>
      <c r="D11555" s="197"/>
      <c r="E11555" s="197"/>
      <c r="F11555" s="197"/>
      <c r="G11555" s="197"/>
      <c r="H11555" s="197"/>
      <c r="I11555" s="219" t="s">
        <v>0</v>
      </c>
      <c r="J11555" s="197"/>
      <c r="K11555" s="219" t="s">
        <v>0</v>
      </c>
      <c r="L11555" s="197"/>
      <c r="M11555" s="219">
        <v>1522.97</v>
      </c>
      <c r="N11555" s="197"/>
      <c r="O11555" s="217" t="s">
        <v>0</v>
      </c>
      <c r="P11555" s="197"/>
    </row>
    <row r="11556" spans="1:16" x14ac:dyDescent="0.25">
      <c r="A11556" s="218" t="s">
        <v>602</v>
      </c>
      <c r="B11556" s="197"/>
      <c r="C11556" s="218" t="s">
        <v>603</v>
      </c>
      <c r="D11556" s="197"/>
      <c r="E11556" s="197"/>
      <c r="F11556" s="197"/>
      <c r="G11556" s="197"/>
      <c r="H11556" s="197"/>
      <c r="I11556" s="219" t="s">
        <v>0</v>
      </c>
      <c r="J11556" s="197"/>
      <c r="K11556" s="219" t="s">
        <v>0</v>
      </c>
      <c r="L11556" s="197"/>
      <c r="M11556" s="219">
        <v>50</v>
      </c>
      <c r="N11556" s="197"/>
      <c r="O11556" s="217" t="s">
        <v>0</v>
      </c>
      <c r="P11556" s="197"/>
    </row>
    <row r="11557" spans="1:16" x14ac:dyDescent="0.25">
      <c r="A11557" s="208" t="s">
        <v>1691</v>
      </c>
      <c r="B11557" s="197"/>
      <c r="C11557" s="197"/>
      <c r="D11557" s="197"/>
      <c r="E11557" s="197"/>
      <c r="F11557" s="197"/>
      <c r="G11557" s="197"/>
      <c r="H11557" s="197"/>
      <c r="I11557" s="209">
        <v>2462915.75</v>
      </c>
      <c r="J11557" s="197"/>
      <c r="K11557" s="209">
        <v>2462915.75</v>
      </c>
      <c r="L11557" s="197"/>
      <c r="M11557" s="209">
        <v>2324436.04</v>
      </c>
      <c r="N11557" s="197"/>
      <c r="O11557" s="210">
        <v>94.38</v>
      </c>
      <c r="P11557" s="197"/>
    </row>
    <row r="11558" spans="1:16" x14ac:dyDescent="0.25">
      <c r="A11558" s="205" t="s">
        <v>240</v>
      </c>
      <c r="B11558" s="197"/>
      <c r="C11558" s="197"/>
      <c r="D11558" s="197"/>
      <c r="E11558" s="197"/>
      <c r="F11558" s="197"/>
      <c r="G11558" s="197"/>
      <c r="H11558" s="197"/>
      <c r="I11558" s="206">
        <v>187482.71</v>
      </c>
      <c r="J11558" s="197"/>
      <c r="K11558" s="206">
        <v>187482.71</v>
      </c>
      <c r="L11558" s="197"/>
      <c r="M11558" s="206">
        <v>157487.54</v>
      </c>
      <c r="N11558" s="197"/>
      <c r="O11558" s="207">
        <v>84</v>
      </c>
      <c r="P11558" s="197"/>
    </row>
    <row r="11559" spans="1:16" x14ac:dyDescent="0.25">
      <c r="A11559" s="205" t="s">
        <v>2076</v>
      </c>
      <c r="B11559" s="197"/>
      <c r="C11559" s="197"/>
      <c r="D11559" s="197"/>
      <c r="E11559" s="197"/>
      <c r="F11559" s="197"/>
      <c r="G11559" s="197"/>
      <c r="H11559" s="197"/>
      <c r="I11559" s="206">
        <v>187482.71</v>
      </c>
      <c r="J11559" s="197"/>
      <c r="K11559" s="206">
        <v>187482.71</v>
      </c>
      <c r="L11559" s="197"/>
      <c r="M11559" s="206">
        <v>157487.54</v>
      </c>
      <c r="N11559" s="197"/>
      <c r="O11559" s="207">
        <v>84</v>
      </c>
      <c r="P11559" s="197"/>
    </row>
    <row r="11560" spans="1:16" x14ac:dyDescent="0.25">
      <c r="A11560" s="205" t="s">
        <v>242</v>
      </c>
      <c r="B11560" s="197"/>
      <c r="C11560" s="197"/>
      <c r="D11560" s="197"/>
      <c r="E11560" s="197"/>
      <c r="F11560" s="197"/>
      <c r="G11560" s="197"/>
      <c r="H11560" s="197"/>
      <c r="I11560" s="206">
        <v>486850.7</v>
      </c>
      <c r="J11560" s="197"/>
      <c r="K11560" s="206">
        <v>486850.7</v>
      </c>
      <c r="L11560" s="197"/>
      <c r="M11560" s="206">
        <v>484402.11</v>
      </c>
      <c r="N11560" s="197"/>
      <c r="O11560" s="207">
        <v>99.5</v>
      </c>
      <c r="P11560" s="197"/>
    </row>
    <row r="11561" spans="1:16" x14ac:dyDescent="0.25">
      <c r="A11561" s="205" t="s">
        <v>2086</v>
      </c>
      <c r="B11561" s="197"/>
      <c r="C11561" s="197"/>
      <c r="D11561" s="197"/>
      <c r="E11561" s="197"/>
      <c r="F11561" s="197"/>
      <c r="G11561" s="197"/>
      <c r="H11561" s="197"/>
      <c r="I11561" s="206">
        <v>21895</v>
      </c>
      <c r="J11561" s="197"/>
      <c r="K11561" s="206">
        <v>21895</v>
      </c>
      <c r="L11561" s="197"/>
      <c r="M11561" s="206">
        <v>19446.82</v>
      </c>
      <c r="N11561" s="197"/>
      <c r="O11561" s="207">
        <v>88.82</v>
      </c>
      <c r="P11561" s="197"/>
    </row>
    <row r="11562" spans="1:16" x14ac:dyDescent="0.25">
      <c r="A11562" s="205" t="s">
        <v>2087</v>
      </c>
      <c r="B11562" s="197"/>
      <c r="C11562" s="197"/>
      <c r="D11562" s="197"/>
      <c r="E11562" s="197"/>
      <c r="F11562" s="197"/>
      <c r="G11562" s="197"/>
      <c r="H11562" s="197"/>
      <c r="I11562" s="206">
        <v>464955.7</v>
      </c>
      <c r="J11562" s="197"/>
      <c r="K11562" s="206">
        <v>464955.7</v>
      </c>
      <c r="L11562" s="197"/>
      <c r="M11562" s="206">
        <v>464955.29</v>
      </c>
      <c r="N11562" s="197"/>
      <c r="O11562" s="207">
        <v>100</v>
      </c>
      <c r="P11562" s="197"/>
    </row>
    <row r="11563" spans="1:16" x14ac:dyDescent="0.25">
      <c r="A11563" s="205" t="s">
        <v>243</v>
      </c>
      <c r="B11563" s="197"/>
      <c r="C11563" s="197"/>
      <c r="D11563" s="197"/>
      <c r="E11563" s="197"/>
      <c r="F11563" s="197"/>
      <c r="G11563" s="197"/>
      <c r="H11563" s="197"/>
      <c r="I11563" s="206">
        <v>1717437.34</v>
      </c>
      <c r="J11563" s="197"/>
      <c r="K11563" s="206">
        <v>1717437.34</v>
      </c>
      <c r="L11563" s="197"/>
      <c r="M11563" s="206">
        <v>1679901.39</v>
      </c>
      <c r="N11563" s="197"/>
      <c r="O11563" s="207">
        <v>97.81</v>
      </c>
      <c r="P11563" s="197"/>
    </row>
    <row r="11564" spans="1:16" x14ac:dyDescent="0.25">
      <c r="A11564" s="205" t="s">
        <v>2088</v>
      </c>
      <c r="B11564" s="197"/>
      <c r="C11564" s="197"/>
      <c r="D11564" s="197"/>
      <c r="E11564" s="197"/>
      <c r="F11564" s="197"/>
      <c r="G11564" s="197"/>
      <c r="H11564" s="197"/>
      <c r="I11564" s="206">
        <v>52800</v>
      </c>
      <c r="J11564" s="197"/>
      <c r="K11564" s="206">
        <v>52800</v>
      </c>
      <c r="L11564" s="197"/>
      <c r="M11564" s="206">
        <v>52786.62</v>
      </c>
      <c r="N11564" s="197"/>
      <c r="O11564" s="207">
        <v>99.97</v>
      </c>
      <c r="P11564" s="197"/>
    </row>
    <row r="11565" spans="1:16" x14ac:dyDescent="0.25">
      <c r="A11565" s="205" t="s">
        <v>2090</v>
      </c>
      <c r="B11565" s="197"/>
      <c r="C11565" s="197"/>
      <c r="D11565" s="197"/>
      <c r="E11565" s="197"/>
      <c r="F11565" s="197"/>
      <c r="G11565" s="197"/>
      <c r="H11565" s="197"/>
      <c r="I11565" s="206">
        <v>1563347.34</v>
      </c>
      <c r="J11565" s="197"/>
      <c r="K11565" s="206">
        <v>1563347.34</v>
      </c>
      <c r="L11565" s="197"/>
      <c r="M11565" s="206">
        <v>1548304.28</v>
      </c>
      <c r="N11565" s="197"/>
      <c r="O11565" s="207">
        <v>99.04</v>
      </c>
      <c r="P11565" s="197"/>
    </row>
    <row r="11566" spans="1:16" x14ac:dyDescent="0.25">
      <c r="A11566" s="205" t="s">
        <v>2092</v>
      </c>
      <c r="B11566" s="197"/>
      <c r="C11566" s="197"/>
      <c r="D11566" s="197"/>
      <c r="E11566" s="197"/>
      <c r="F11566" s="197"/>
      <c r="G11566" s="197"/>
      <c r="H11566" s="197"/>
      <c r="I11566" s="206">
        <v>99122</v>
      </c>
      <c r="J11566" s="197"/>
      <c r="K11566" s="206">
        <v>99122</v>
      </c>
      <c r="L11566" s="197"/>
      <c r="M11566" s="206">
        <v>77112.490000000005</v>
      </c>
      <c r="N11566" s="197"/>
      <c r="O11566" s="207">
        <v>77.8</v>
      </c>
      <c r="P11566" s="197"/>
    </row>
    <row r="11567" spans="1:16" x14ac:dyDescent="0.25">
      <c r="A11567" s="205" t="s">
        <v>2095</v>
      </c>
      <c r="B11567" s="197"/>
      <c r="C11567" s="197"/>
      <c r="D11567" s="197"/>
      <c r="E11567" s="197"/>
      <c r="F11567" s="197"/>
      <c r="G11567" s="197"/>
      <c r="H11567" s="197"/>
      <c r="I11567" s="206">
        <v>2168</v>
      </c>
      <c r="J11567" s="197"/>
      <c r="K11567" s="206">
        <v>2168</v>
      </c>
      <c r="L11567" s="197"/>
      <c r="M11567" s="206">
        <v>1698</v>
      </c>
      <c r="N11567" s="197"/>
      <c r="O11567" s="207">
        <v>78.319999999999993</v>
      </c>
      <c r="P11567" s="197"/>
    </row>
    <row r="11568" spans="1:16" x14ac:dyDescent="0.25">
      <c r="A11568" s="205" t="s">
        <v>244</v>
      </c>
      <c r="B11568" s="197"/>
      <c r="C11568" s="197"/>
      <c r="D11568" s="197"/>
      <c r="E11568" s="197"/>
      <c r="F11568" s="197"/>
      <c r="G11568" s="197"/>
      <c r="H11568" s="197"/>
      <c r="I11568" s="206">
        <v>1145</v>
      </c>
      <c r="J11568" s="197"/>
      <c r="K11568" s="206">
        <v>1145</v>
      </c>
      <c r="L11568" s="197"/>
      <c r="M11568" s="206">
        <v>1145</v>
      </c>
      <c r="N11568" s="197"/>
      <c r="O11568" s="207">
        <v>100</v>
      </c>
      <c r="P11568" s="197"/>
    </row>
    <row r="11569" spans="1:16" x14ac:dyDescent="0.25">
      <c r="A11569" s="205" t="s">
        <v>2097</v>
      </c>
      <c r="B11569" s="197"/>
      <c r="C11569" s="197"/>
      <c r="D11569" s="197"/>
      <c r="E11569" s="197"/>
      <c r="F11569" s="197"/>
      <c r="G11569" s="197"/>
      <c r="H11569" s="197"/>
      <c r="I11569" s="206">
        <v>1145</v>
      </c>
      <c r="J11569" s="197"/>
      <c r="K11569" s="206">
        <v>1145</v>
      </c>
      <c r="L11569" s="197"/>
      <c r="M11569" s="206">
        <v>1145</v>
      </c>
      <c r="N11569" s="197"/>
      <c r="O11569" s="207">
        <v>100</v>
      </c>
      <c r="P11569" s="197"/>
    </row>
    <row r="11570" spans="1:16" x14ac:dyDescent="0.25">
      <c r="A11570" s="205" t="s">
        <v>248</v>
      </c>
      <c r="B11570" s="197"/>
      <c r="C11570" s="197"/>
      <c r="D11570" s="197"/>
      <c r="E11570" s="197"/>
      <c r="F11570" s="197"/>
      <c r="G11570" s="197"/>
      <c r="H11570" s="197"/>
      <c r="I11570" s="206">
        <v>70000</v>
      </c>
      <c r="J11570" s="197"/>
      <c r="K11570" s="206">
        <v>70000</v>
      </c>
      <c r="L11570" s="197"/>
      <c r="M11570" s="206">
        <v>1500</v>
      </c>
      <c r="N11570" s="197"/>
      <c r="O11570" s="207">
        <v>2.14</v>
      </c>
      <c r="P11570" s="197"/>
    </row>
    <row r="11571" spans="1:16" x14ac:dyDescent="0.25">
      <c r="A11571" s="205" t="s">
        <v>2103</v>
      </c>
      <c r="B11571" s="197"/>
      <c r="C11571" s="197"/>
      <c r="D11571" s="197"/>
      <c r="E11571" s="197"/>
      <c r="F11571" s="197"/>
      <c r="G11571" s="197"/>
      <c r="H11571" s="197"/>
      <c r="I11571" s="206">
        <v>70000</v>
      </c>
      <c r="J11571" s="197"/>
      <c r="K11571" s="206">
        <v>70000</v>
      </c>
      <c r="L11571" s="197"/>
      <c r="M11571" s="206">
        <v>1500</v>
      </c>
      <c r="N11571" s="197"/>
      <c r="O11571" s="207">
        <v>2.14</v>
      </c>
      <c r="P11571" s="197"/>
    </row>
    <row r="11572" spans="1:16" x14ac:dyDescent="0.25">
      <c r="A11572" s="215" t="s">
        <v>1525</v>
      </c>
      <c r="B11572" s="197"/>
      <c r="C11572" s="215" t="s">
        <v>1526</v>
      </c>
      <c r="D11572" s="197"/>
      <c r="E11572" s="197"/>
      <c r="F11572" s="197"/>
      <c r="G11572" s="197"/>
      <c r="H11572" s="197"/>
      <c r="I11572" s="216">
        <v>1921146.95</v>
      </c>
      <c r="J11572" s="197"/>
      <c r="K11572" s="216">
        <v>1921146.95</v>
      </c>
      <c r="L11572" s="197"/>
      <c r="M11572" s="216">
        <v>1907394.78</v>
      </c>
      <c r="N11572" s="197"/>
      <c r="O11572" s="211">
        <v>99.28</v>
      </c>
      <c r="P11572" s="197"/>
    </row>
    <row r="11573" spans="1:16" x14ac:dyDescent="0.25">
      <c r="A11573" s="212" t="s">
        <v>1527</v>
      </c>
      <c r="B11573" s="197"/>
      <c r="C11573" s="212" t="s">
        <v>1528</v>
      </c>
      <c r="D11573" s="197"/>
      <c r="E11573" s="197"/>
      <c r="F11573" s="197"/>
      <c r="G11573" s="197"/>
      <c r="H11573" s="197"/>
      <c r="I11573" s="213">
        <v>38568</v>
      </c>
      <c r="J11573" s="197"/>
      <c r="K11573" s="213">
        <v>38568</v>
      </c>
      <c r="L11573" s="197"/>
      <c r="M11573" s="213">
        <v>38568</v>
      </c>
      <c r="N11573" s="197"/>
      <c r="O11573" s="214">
        <v>100</v>
      </c>
      <c r="P11573" s="197"/>
    </row>
    <row r="11574" spans="1:16" x14ac:dyDescent="0.25">
      <c r="A11574" s="205" t="s">
        <v>242</v>
      </c>
      <c r="B11574" s="197"/>
      <c r="C11574" s="197"/>
      <c r="D11574" s="197"/>
      <c r="E11574" s="197"/>
      <c r="F11574" s="197"/>
      <c r="G11574" s="197"/>
      <c r="H11574" s="197"/>
      <c r="I11574" s="206">
        <v>38568</v>
      </c>
      <c r="J11574" s="197"/>
      <c r="K11574" s="206">
        <v>38568</v>
      </c>
      <c r="L11574" s="197"/>
      <c r="M11574" s="206">
        <v>38568</v>
      </c>
      <c r="N11574" s="197"/>
      <c r="O11574" s="207">
        <v>100</v>
      </c>
      <c r="P11574" s="197"/>
    </row>
    <row r="11575" spans="1:16" x14ac:dyDescent="0.25">
      <c r="A11575" s="205" t="s">
        <v>2087</v>
      </c>
      <c r="B11575" s="197"/>
      <c r="C11575" s="197"/>
      <c r="D11575" s="197"/>
      <c r="E11575" s="197"/>
      <c r="F11575" s="197"/>
      <c r="G11575" s="197"/>
      <c r="H11575" s="197"/>
      <c r="I11575" s="206">
        <v>38568</v>
      </c>
      <c r="J11575" s="197"/>
      <c r="K11575" s="206">
        <v>38568</v>
      </c>
      <c r="L11575" s="197"/>
      <c r="M11575" s="206">
        <v>38568</v>
      </c>
      <c r="N11575" s="197"/>
      <c r="O11575" s="207">
        <v>100</v>
      </c>
      <c r="P11575" s="197"/>
    </row>
    <row r="11576" spans="1:16" x14ac:dyDescent="0.25">
      <c r="A11576" s="221" t="s">
        <v>582</v>
      </c>
      <c r="B11576" s="197"/>
      <c r="C11576" s="221" t="s">
        <v>583</v>
      </c>
      <c r="D11576" s="197"/>
      <c r="E11576" s="197"/>
      <c r="F11576" s="197"/>
      <c r="G11576" s="197"/>
      <c r="H11576" s="197"/>
      <c r="I11576" s="222">
        <v>37775</v>
      </c>
      <c r="J11576" s="197"/>
      <c r="K11576" s="222">
        <v>37775</v>
      </c>
      <c r="L11576" s="197"/>
      <c r="M11576" s="222">
        <v>37775.730000000003</v>
      </c>
      <c r="N11576" s="197"/>
      <c r="O11576" s="220">
        <v>100</v>
      </c>
      <c r="P11576" s="197"/>
    </row>
    <row r="11577" spans="1:16" x14ac:dyDescent="0.25">
      <c r="A11577" s="218" t="s">
        <v>588</v>
      </c>
      <c r="B11577" s="197"/>
      <c r="C11577" s="218" t="s">
        <v>589</v>
      </c>
      <c r="D11577" s="197"/>
      <c r="E11577" s="197"/>
      <c r="F11577" s="197"/>
      <c r="G11577" s="197"/>
      <c r="H11577" s="197"/>
      <c r="I11577" s="219" t="s">
        <v>0</v>
      </c>
      <c r="J11577" s="197"/>
      <c r="K11577" s="219" t="s">
        <v>0</v>
      </c>
      <c r="L11577" s="197"/>
      <c r="M11577" s="219">
        <v>2150.8000000000002</v>
      </c>
      <c r="N11577" s="197"/>
      <c r="O11577" s="217" t="s">
        <v>0</v>
      </c>
      <c r="P11577" s="197"/>
    </row>
    <row r="11578" spans="1:16" x14ac:dyDescent="0.25">
      <c r="A11578" s="218" t="s">
        <v>786</v>
      </c>
      <c r="B11578" s="197"/>
      <c r="C11578" s="218" t="s">
        <v>787</v>
      </c>
      <c r="D11578" s="197"/>
      <c r="E11578" s="197"/>
      <c r="F11578" s="197"/>
      <c r="G11578" s="197"/>
      <c r="H11578" s="197"/>
      <c r="I11578" s="219" t="s">
        <v>0</v>
      </c>
      <c r="J11578" s="197"/>
      <c r="K11578" s="219" t="s">
        <v>0</v>
      </c>
      <c r="L11578" s="197"/>
      <c r="M11578" s="219">
        <v>682.5</v>
      </c>
      <c r="N11578" s="197"/>
      <c r="O11578" s="217" t="s">
        <v>0</v>
      </c>
      <c r="P11578" s="197"/>
    </row>
    <row r="11579" spans="1:16" x14ac:dyDescent="0.25">
      <c r="A11579" s="218" t="s">
        <v>788</v>
      </c>
      <c r="B11579" s="197"/>
      <c r="C11579" s="218" t="s">
        <v>789</v>
      </c>
      <c r="D11579" s="197"/>
      <c r="E11579" s="197"/>
      <c r="F11579" s="197"/>
      <c r="G11579" s="197"/>
      <c r="H11579" s="197"/>
      <c r="I11579" s="219" t="s">
        <v>0</v>
      </c>
      <c r="J11579" s="197"/>
      <c r="K11579" s="219" t="s">
        <v>0</v>
      </c>
      <c r="L11579" s="197"/>
      <c r="M11579" s="219">
        <v>1633.5</v>
      </c>
      <c r="N11579" s="197"/>
      <c r="O11579" s="217" t="s">
        <v>0</v>
      </c>
      <c r="P11579" s="197"/>
    </row>
    <row r="11580" spans="1:16" x14ac:dyDescent="0.25">
      <c r="A11580" s="218" t="s">
        <v>790</v>
      </c>
      <c r="B11580" s="197"/>
      <c r="C11580" s="218" t="s">
        <v>791</v>
      </c>
      <c r="D11580" s="197"/>
      <c r="E11580" s="197"/>
      <c r="F11580" s="197"/>
      <c r="G11580" s="197"/>
      <c r="H11580" s="197"/>
      <c r="I11580" s="219" t="s">
        <v>0</v>
      </c>
      <c r="J11580" s="197"/>
      <c r="K11580" s="219" t="s">
        <v>0</v>
      </c>
      <c r="L11580" s="197"/>
      <c r="M11580" s="219">
        <v>11134.61</v>
      </c>
      <c r="N11580" s="197"/>
      <c r="O11580" s="217" t="s">
        <v>0</v>
      </c>
      <c r="P11580" s="197"/>
    </row>
    <row r="11581" spans="1:16" x14ac:dyDescent="0.25">
      <c r="A11581" s="218" t="s">
        <v>792</v>
      </c>
      <c r="B11581" s="197"/>
      <c r="C11581" s="218" t="s">
        <v>793</v>
      </c>
      <c r="D11581" s="197"/>
      <c r="E11581" s="197"/>
      <c r="F11581" s="197"/>
      <c r="G11581" s="197"/>
      <c r="H11581" s="197"/>
      <c r="I11581" s="219" t="s">
        <v>0</v>
      </c>
      <c r="J11581" s="197"/>
      <c r="K11581" s="219" t="s">
        <v>0</v>
      </c>
      <c r="L11581" s="197"/>
      <c r="M11581" s="219">
        <v>495.3</v>
      </c>
      <c r="N11581" s="197"/>
      <c r="O11581" s="217" t="s">
        <v>0</v>
      </c>
      <c r="P11581" s="197"/>
    </row>
    <row r="11582" spans="1:16" x14ac:dyDescent="0.25">
      <c r="A11582" s="218" t="s">
        <v>794</v>
      </c>
      <c r="B11582" s="197"/>
      <c r="C11582" s="218" t="s">
        <v>795</v>
      </c>
      <c r="D11582" s="197"/>
      <c r="E11582" s="197"/>
      <c r="F11582" s="197"/>
      <c r="G11582" s="197"/>
      <c r="H11582" s="197"/>
      <c r="I11582" s="219" t="s">
        <v>0</v>
      </c>
      <c r="J11582" s="197"/>
      <c r="K11582" s="219" t="s">
        <v>0</v>
      </c>
      <c r="L11582" s="197"/>
      <c r="M11582" s="219">
        <v>380.07</v>
      </c>
      <c r="N11582" s="197"/>
      <c r="O11582" s="217" t="s">
        <v>0</v>
      </c>
      <c r="P11582" s="197"/>
    </row>
    <row r="11583" spans="1:16" x14ac:dyDescent="0.25">
      <c r="A11583" s="218" t="s">
        <v>796</v>
      </c>
      <c r="B11583" s="197"/>
      <c r="C11583" s="218" t="s">
        <v>797</v>
      </c>
      <c r="D11583" s="197"/>
      <c r="E11583" s="197"/>
      <c r="F11583" s="197"/>
      <c r="G11583" s="197"/>
      <c r="H11583" s="197"/>
      <c r="I11583" s="219" t="s">
        <v>0</v>
      </c>
      <c r="J11583" s="197"/>
      <c r="K11583" s="219" t="s">
        <v>0</v>
      </c>
      <c r="L11583" s="197"/>
      <c r="M11583" s="219">
        <v>539.04</v>
      </c>
      <c r="N11583" s="197"/>
      <c r="O11583" s="217" t="s">
        <v>0</v>
      </c>
      <c r="P11583" s="197"/>
    </row>
    <row r="11584" spans="1:16" x14ac:dyDescent="0.25">
      <c r="A11584" s="218" t="s">
        <v>728</v>
      </c>
      <c r="B11584" s="197"/>
      <c r="C11584" s="218" t="s">
        <v>729</v>
      </c>
      <c r="D11584" s="197"/>
      <c r="E11584" s="197"/>
      <c r="F11584" s="197"/>
      <c r="G11584" s="197"/>
      <c r="H11584" s="197"/>
      <c r="I11584" s="219" t="s">
        <v>0</v>
      </c>
      <c r="J11584" s="197"/>
      <c r="K11584" s="219" t="s">
        <v>0</v>
      </c>
      <c r="L11584" s="197"/>
      <c r="M11584" s="219">
        <v>368.91</v>
      </c>
      <c r="N11584" s="197"/>
      <c r="O11584" s="217" t="s">
        <v>0</v>
      </c>
      <c r="P11584" s="197"/>
    </row>
    <row r="11585" spans="1:16" x14ac:dyDescent="0.25">
      <c r="A11585" s="218" t="s">
        <v>774</v>
      </c>
      <c r="B11585" s="197"/>
      <c r="C11585" s="218" t="s">
        <v>775</v>
      </c>
      <c r="D11585" s="197"/>
      <c r="E11585" s="197"/>
      <c r="F11585" s="197"/>
      <c r="G11585" s="197"/>
      <c r="H11585" s="197"/>
      <c r="I11585" s="219" t="s">
        <v>0</v>
      </c>
      <c r="J11585" s="197"/>
      <c r="K11585" s="219" t="s">
        <v>0</v>
      </c>
      <c r="L11585" s="197"/>
      <c r="M11585" s="219">
        <v>3125.34</v>
      </c>
      <c r="N11585" s="197"/>
      <c r="O11585" s="217" t="s">
        <v>0</v>
      </c>
      <c r="P11585" s="197"/>
    </row>
    <row r="11586" spans="1:16" x14ac:dyDescent="0.25">
      <c r="A11586" s="218" t="s">
        <v>590</v>
      </c>
      <c r="B11586" s="197"/>
      <c r="C11586" s="218" t="s">
        <v>591</v>
      </c>
      <c r="D11586" s="197"/>
      <c r="E11586" s="197"/>
      <c r="F11586" s="197"/>
      <c r="G11586" s="197"/>
      <c r="H11586" s="197"/>
      <c r="I11586" s="219" t="s">
        <v>0</v>
      </c>
      <c r="J11586" s="197"/>
      <c r="K11586" s="219" t="s">
        <v>0</v>
      </c>
      <c r="L11586" s="197"/>
      <c r="M11586" s="219">
        <v>727.18</v>
      </c>
      <c r="N11586" s="197"/>
      <c r="O11586" s="217" t="s">
        <v>0</v>
      </c>
      <c r="P11586" s="197"/>
    </row>
    <row r="11587" spans="1:16" x14ac:dyDescent="0.25">
      <c r="A11587" s="218" t="s">
        <v>600</v>
      </c>
      <c r="B11587" s="197"/>
      <c r="C11587" s="218" t="s">
        <v>601</v>
      </c>
      <c r="D11587" s="197"/>
      <c r="E11587" s="197"/>
      <c r="F11587" s="197"/>
      <c r="G11587" s="197"/>
      <c r="H11587" s="197"/>
      <c r="I11587" s="219" t="s">
        <v>0</v>
      </c>
      <c r="J11587" s="197"/>
      <c r="K11587" s="219" t="s">
        <v>0</v>
      </c>
      <c r="L11587" s="197"/>
      <c r="M11587" s="219">
        <v>730</v>
      </c>
      <c r="N11587" s="197"/>
      <c r="O11587" s="217" t="s">
        <v>0</v>
      </c>
      <c r="P11587" s="197"/>
    </row>
    <row r="11588" spans="1:16" x14ac:dyDescent="0.25">
      <c r="A11588" s="218" t="s">
        <v>742</v>
      </c>
      <c r="B11588" s="197"/>
      <c r="C11588" s="218" t="s">
        <v>743</v>
      </c>
      <c r="D11588" s="197"/>
      <c r="E11588" s="197"/>
      <c r="F11588" s="197"/>
      <c r="G11588" s="197"/>
      <c r="H11588" s="197"/>
      <c r="I11588" s="219" t="s">
        <v>0</v>
      </c>
      <c r="J11588" s="197"/>
      <c r="K11588" s="219" t="s">
        <v>0</v>
      </c>
      <c r="L11588" s="197"/>
      <c r="M11588" s="219">
        <v>7140.06</v>
      </c>
      <c r="N11588" s="197"/>
      <c r="O11588" s="217" t="s">
        <v>0</v>
      </c>
      <c r="P11588" s="197"/>
    </row>
    <row r="11589" spans="1:16" x14ac:dyDescent="0.25">
      <c r="A11589" s="218" t="s">
        <v>608</v>
      </c>
      <c r="B11589" s="197"/>
      <c r="C11589" s="218" t="s">
        <v>609</v>
      </c>
      <c r="D11589" s="197"/>
      <c r="E11589" s="197"/>
      <c r="F11589" s="197"/>
      <c r="G11589" s="197"/>
      <c r="H11589" s="197"/>
      <c r="I11589" s="219" t="s">
        <v>0</v>
      </c>
      <c r="J11589" s="197"/>
      <c r="K11589" s="219" t="s">
        <v>0</v>
      </c>
      <c r="L11589" s="197"/>
      <c r="M11589" s="219">
        <v>4544.75</v>
      </c>
      <c r="N11589" s="197"/>
      <c r="O11589" s="217" t="s">
        <v>0</v>
      </c>
      <c r="P11589" s="197"/>
    </row>
    <row r="11590" spans="1:16" x14ac:dyDescent="0.25">
      <c r="A11590" s="218" t="s">
        <v>602</v>
      </c>
      <c r="B11590" s="197"/>
      <c r="C11590" s="218" t="s">
        <v>603</v>
      </c>
      <c r="D11590" s="197"/>
      <c r="E11590" s="197"/>
      <c r="F11590" s="197"/>
      <c r="G11590" s="197"/>
      <c r="H11590" s="197"/>
      <c r="I11590" s="219" t="s">
        <v>0</v>
      </c>
      <c r="J11590" s="197"/>
      <c r="K11590" s="219" t="s">
        <v>0</v>
      </c>
      <c r="L11590" s="197"/>
      <c r="M11590" s="219">
        <v>724.24</v>
      </c>
      <c r="N11590" s="197"/>
      <c r="O11590" s="217" t="s">
        <v>0</v>
      </c>
      <c r="P11590" s="197"/>
    </row>
    <row r="11591" spans="1:16" x14ac:dyDescent="0.25">
      <c r="A11591" s="218" t="s">
        <v>670</v>
      </c>
      <c r="B11591" s="197"/>
      <c r="C11591" s="218" t="s">
        <v>671</v>
      </c>
      <c r="D11591" s="197"/>
      <c r="E11591" s="197"/>
      <c r="F11591" s="197"/>
      <c r="G11591" s="197"/>
      <c r="H11591" s="197"/>
      <c r="I11591" s="219" t="s">
        <v>0</v>
      </c>
      <c r="J11591" s="197"/>
      <c r="K11591" s="219" t="s">
        <v>0</v>
      </c>
      <c r="L11591" s="197"/>
      <c r="M11591" s="219">
        <v>2079.4699999999998</v>
      </c>
      <c r="N11591" s="197"/>
      <c r="O11591" s="217" t="s">
        <v>0</v>
      </c>
      <c r="P11591" s="197"/>
    </row>
    <row r="11592" spans="1:16" x14ac:dyDescent="0.25">
      <c r="A11592" s="218" t="s">
        <v>634</v>
      </c>
      <c r="B11592" s="197"/>
      <c r="C11592" s="218" t="s">
        <v>635</v>
      </c>
      <c r="D11592" s="197"/>
      <c r="E11592" s="197"/>
      <c r="F11592" s="197"/>
      <c r="G11592" s="197"/>
      <c r="H11592" s="197"/>
      <c r="I11592" s="219" t="s">
        <v>0</v>
      </c>
      <c r="J11592" s="197"/>
      <c r="K11592" s="219" t="s">
        <v>0</v>
      </c>
      <c r="L11592" s="197"/>
      <c r="M11592" s="219">
        <v>955.9</v>
      </c>
      <c r="N11592" s="197"/>
      <c r="O11592" s="217" t="s">
        <v>0</v>
      </c>
      <c r="P11592" s="197"/>
    </row>
    <row r="11593" spans="1:16" x14ac:dyDescent="0.25">
      <c r="A11593" s="218" t="s">
        <v>730</v>
      </c>
      <c r="B11593" s="197"/>
      <c r="C11593" s="218" t="s">
        <v>731</v>
      </c>
      <c r="D11593" s="197"/>
      <c r="E11593" s="197"/>
      <c r="F11593" s="197"/>
      <c r="G11593" s="197"/>
      <c r="H11593" s="197"/>
      <c r="I11593" s="219" t="s">
        <v>0</v>
      </c>
      <c r="J11593" s="197"/>
      <c r="K11593" s="219" t="s">
        <v>0</v>
      </c>
      <c r="L11593" s="197"/>
      <c r="M11593" s="219">
        <v>195</v>
      </c>
      <c r="N11593" s="197"/>
      <c r="O11593" s="217" t="s">
        <v>0</v>
      </c>
      <c r="P11593" s="197"/>
    </row>
    <row r="11594" spans="1:16" x14ac:dyDescent="0.25">
      <c r="A11594" s="218" t="s">
        <v>672</v>
      </c>
      <c r="B11594" s="197"/>
      <c r="C11594" s="218" t="s">
        <v>673</v>
      </c>
      <c r="D11594" s="197"/>
      <c r="E11594" s="197"/>
      <c r="F11594" s="197"/>
      <c r="G11594" s="197"/>
      <c r="H11594" s="197"/>
      <c r="I11594" s="219" t="s">
        <v>0</v>
      </c>
      <c r="J11594" s="197"/>
      <c r="K11594" s="219" t="s">
        <v>0</v>
      </c>
      <c r="L11594" s="197"/>
      <c r="M11594" s="219">
        <v>89.06</v>
      </c>
      <c r="N11594" s="197"/>
      <c r="O11594" s="217" t="s">
        <v>0</v>
      </c>
      <c r="P11594" s="197"/>
    </row>
    <row r="11595" spans="1:16" x14ac:dyDescent="0.25">
      <c r="A11595" s="218" t="s">
        <v>616</v>
      </c>
      <c r="B11595" s="197"/>
      <c r="C11595" s="218" t="s">
        <v>617</v>
      </c>
      <c r="D11595" s="197"/>
      <c r="E11595" s="197"/>
      <c r="F11595" s="197"/>
      <c r="G11595" s="197"/>
      <c r="H11595" s="197"/>
      <c r="I11595" s="219" t="s">
        <v>0</v>
      </c>
      <c r="J11595" s="197"/>
      <c r="K11595" s="219" t="s">
        <v>0</v>
      </c>
      <c r="L11595" s="197"/>
      <c r="M11595" s="219">
        <v>80</v>
      </c>
      <c r="N11595" s="197"/>
      <c r="O11595" s="217" t="s">
        <v>0</v>
      </c>
      <c r="P11595" s="197"/>
    </row>
    <row r="11596" spans="1:16" x14ac:dyDescent="0.25">
      <c r="A11596" s="221" t="s">
        <v>674</v>
      </c>
      <c r="B11596" s="197"/>
      <c r="C11596" s="221" t="s">
        <v>675</v>
      </c>
      <c r="D11596" s="197"/>
      <c r="E11596" s="197"/>
      <c r="F11596" s="197"/>
      <c r="G11596" s="197"/>
      <c r="H11596" s="197"/>
      <c r="I11596" s="222">
        <v>793</v>
      </c>
      <c r="J11596" s="197"/>
      <c r="K11596" s="222">
        <v>793</v>
      </c>
      <c r="L11596" s="197"/>
      <c r="M11596" s="222">
        <v>792.27</v>
      </c>
      <c r="N11596" s="197"/>
      <c r="O11596" s="220">
        <v>99.91</v>
      </c>
      <c r="P11596" s="197"/>
    </row>
    <row r="11597" spans="1:16" x14ac:dyDescent="0.25">
      <c r="A11597" s="218" t="s">
        <v>678</v>
      </c>
      <c r="B11597" s="197"/>
      <c r="C11597" s="218" t="s">
        <v>679</v>
      </c>
      <c r="D11597" s="197"/>
      <c r="E11597" s="197"/>
      <c r="F11597" s="197"/>
      <c r="G11597" s="197"/>
      <c r="H11597" s="197"/>
      <c r="I11597" s="219" t="s">
        <v>0</v>
      </c>
      <c r="J11597" s="197"/>
      <c r="K11597" s="219" t="s">
        <v>0</v>
      </c>
      <c r="L11597" s="197"/>
      <c r="M11597" s="219">
        <v>792.27</v>
      </c>
      <c r="N11597" s="197"/>
      <c r="O11597" s="217" t="s">
        <v>0</v>
      </c>
      <c r="P11597" s="197"/>
    </row>
    <row r="11598" spans="1:16" x14ac:dyDescent="0.25">
      <c r="A11598" s="212" t="s">
        <v>1529</v>
      </c>
      <c r="B11598" s="197"/>
      <c r="C11598" s="212" t="s">
        <v>1530</v>
      </c>
      <c r="D11598" s="197"/>
      <c r="E11598" s="197"/>
      <c r="F11598" s="197"/>
      <c r="G11598" s="197"/>
      <c r="H11598" s="197"/>
      <c r="I11598" s="213">
        <v>422578.95</v>
      </c>
      <c r="J11598" s="197"/>
      <c r="K11598" s="213">
        <v>422578.95</v>
      </c>
      <c r="L11598" s="197"/>
      <c r="M11598" s="213">
        <v>422578.54</v>
      </c>
      <c r="N11598" s="197"/>
      <c r="O11598" s="214">
        <v>100</v>
      </c>
      <c r="P11598" s="197"/>
    </row>
    <row r="11599" spans="1:16" x14ac:dyDescent="0.25">
      <c r="A11599" s="205" t="s">
        <v>242</v>
      </c>
      <c r="B11599" s="197"/>
      <c r="C11599" s="197"/>
      <c r="D11599" s="197"/>
      <c r="E11599" s="197"/>
      <c r="F11599" s="197"/>
      <c r="G11599" s="197"/>
      <c r="H11599" s="197"/>
      <c r="I11599" s="206">
        <v>422578.95</v>
      </c>
      <c r="J11599" s="197"/>
      <c r="K11599" s="206">
        <v>422578.95</v>
      </c>
      <c r="L11599" s="197"/>
      <c r="M11599" s="206">
        <v>422578.54</v>
      </c>
      <c r="N11599" s="197"/>
      <c r="O11599" s="207">
        <v>100</v>
      </c>
      <c r="P11599" s="197"/>
    </row>
    <row r="11600" spans="1:16" x14ac:dyDescent="0.25">
      <c r="A11600" s="205" t="s">
        <v>2087</v>
      </c>
      <c r="B11600" s="197"/>
      <c r="C11600" s="197"/>
      <c r="D11600" s="197"/>
      <c r="E11600" s="197"/>
      <c r="F11600" s="197"/>
      <c r="G11600" s="197"/>
      <c r="H11600" s="197"/>
      <c r="I11600" s="206">
        <v>422578.95</v>
      </c>
      <c r="J11600" s="197"/>
      <c r="K11600" s="206">
        <v>422578.95</v>
      </c>
      <c r="L11600" s="197"/>
      <c r="M11600" s="206">
        <v>422578.54</v>
      </c>
      <c r="N11600" s="197"/>
      <c r="O11600" s="207">
        <v>100</v>
      </c>
      <c r="P11600" s="197"/>
    </row>
    <row r="11601" spans="1:16" x14ac:dyDescent="0.25">
      <c r="A11601" s="221" t="s">
        <v>582</v>
      </c>
      <c r="B11601" s="197"/>
      <c r="C11601" s="221" t="s">
        <v>583</v>
      </c>
      <c r="D11601" s="197"/>
      <c r="E11601" s="197"/>
      <c r="F11601" s="197"/>
      <c r="G11601" s="197"/>
      <c r="H11601" s="197"/>
      <c r="I11601" s="222">
        <v>3000</v>
      </c>
      <c r="J11601" s="197"/>
      <c r="K11601" s="222">
        <v>3000</v>
      </c>
      <c r="L11601" s="197"/>
      <c r="M11601" s="222">
        <v>2999.59</v>
      </c>
      <c r="N11601" s="197"/>
      <c r="O11601" s="220">
        <v>99.99</v>
      </c>
      <c r="P11601" s="197"/>
    </row>
    <row r="11602" spans="1:16" x14ac:dyDescent="0.25">
      <c r="A11602" s="218" t="s">
        <v>602</v>
      </c>
      <c r="B11602" s="197"/>
      <c r="C11602" s="218" t="s">
        <v>603</v>
      </c>
      <c r="D11602" s="197"/>
      <c r="E11602" s="197"/>
      <c r="F11602" s="197"/>
      <c r="G11602" s="197"/>
      <c r="H11602" s="197"/>
      <c r="I11602" s="219" t="s">
        <v>0</v>
      </c>
      <c r="J11602" s="197"/>
      <c r="K11602" s="219" t="s">
        <v>0</v>
      </c>
      <c r="L11602" s="197"/>
      <c r="M11602" s="219">
        <v>2999.59</v>
      </c>
      <c r="N11602" s="197"/>
      <c r="O11602" s="217" t="s">
        <v>0</v>
      </c>
      <c r="P11602" s="197"/>
    </row>
    <row r="11603" spans="1:16" x14ac:dyDescent="0.25">
      <c r="A11603" s="221" t="s">
        <v>592</v>
      </c>
      <c r="B11603" s="197"/>
      <c r="C11603" s="221" t="s">
        <v>593</v>
      </c>
      <c r="D11603" s="197"/>
      <c r="E11603" s="197"/>
      <c r="F11603" s="197"/>
      <c r="G11603" s="197"/>
      <c r="H11603" s="197"/>
      <c r="I11603" s="222">
        <v>419578.95</v>
      </c>
      <c r="J11603" s="197"/>
      <c r="K11603" s="222">
        <v>419578.95</v>
      </c>
      <c r="L11603" s="197"/>
      <c r="M11603" s="222">
        <v>419578.95</v>
      </c>
      <c r="N11603" s="197"/>
      <c r="O11603" s="220">
        <v>100</v>
      </c>
      <c r="P11603" s="197"/>
    </row>
    <row r="11604" spans="1:16" x14ac:dyDescent="0.25">
      <c r="A11604" s="218" t="s">
        <v>1369</v>
      </c>
      <c r="B11604" s="197"/>
      <c r="C11604" s="218" t="s">
        <v>1370</v>
      </c>
      <c r="D11604" s="197"/>
      <c r="E11604" s="197"/>
      <c r="F11604" s="197"/>
      <c r="G11604" s="197"/>
      <c r="H11604" s="197"/>
      <c r="I11604" s="219" t="s">
        <v>0</v>
      </c>
      <c r="J11604" s="197"/>
      <c r="K11604" s="219" t="s">
        <v>0</v>
      </c>
      <c r="L11604" s="197"/>
      <c r="M11604" s="219">
        <v>419578.95</v>
      </c>
      <c r="N11604" s="197"/>
      <c r="O11604" s="217" t="s">
        <v>0</v>
      </c>
      <c r="P11604" s="197"/>
    </row>
    <row r="11605" spans="1:16" x14ac:dyDescent="0.25">
      <c r="A11605" s="212" t="s">
        <v>1535</v>
      </c>
      <c r="B11605" s="197"/>
      <c r="C11605" s="212" t="s">
        <v>1536</v>
      </c>
      <c r="D11605" s="197"/>
      <c r="E11605" s="197"/>
      <c r="F11605" s="197"/>
      <c r="G11605" s="197"/>
      <c r="H11605" s="197"/>
      <c r="I11605" s="213">
        <v>1460000</v>
      </c>
      <c r="J11605" s="197"/>
      <c r="K11605" s="213">
        <v>1460000</v>
      </c>
      <c r="L11605" s="197"/>
      <c r="M11605" s="213">
        <v>1446248.24</v>
      </c>
      <c r="N11605" s="197"/>
      <c r="O11605" s="214">
        <v>99.06</v>
      </c>
      <c r="P11605" s="197"/>
    </row>
    <row r="11606" spans="1:16" x14ac:dyDescent="0.25">
      <c r="A11606" s="205" t="s">
        <v>243</v>
      </c>
      <c r="B11606" s="197"/>
      <c r="C11606" s="197"/>
      <c r="D11606" s="197"/>
      <c r="E11606" s="197"/>
      <c r="F11606" s="197"/>
      <c r="G11606" s="197"/>
      <c r="H11606" s="197"/>
      <c r="I11606" s="206">
        <v>1460000</v>
      </c>
      <c r="J11606" s="197"/>
      <c r="K11606" s="206">
        <v>1460000</v>
      </c>
      <c r="L11606" s="197"/>
      <c r="M11606" s="206">
        <v>1446248.24</v>
      </c>
      <c r="N11606" s="197"/>
      <c r="O11606" s="207">
        <v>99.06</v>
      </c>
      <c r="P11606" s="197"/>
    </row>
    <row r="11607" spans="1:16" x14ac:dyDescent="0.25">
      <c r="A11607" s="205" t="s">
        <v>2090</v>
      </c>
      <c r="B11607" s="197"/>
      <c r="C11607" s="197"/>
      <c r="D11607" s="197"/>
      <c r="E11607" s="197"/>
      <c r="F11607" s="197"/>
      <c r="G11607" s="197"/>
      <c r="H11607" s="197"/>
      <c r="I11607" s="206">
        <v>1460000</v>
      </c>
      <c r="J11607" s="197"/>
      <c r="K11607" s="206">
        <v>1460000</v>
      </c>
      <c r="L11607" s="197"/>
      <c r="M11607" s="206">
        <v>1446248.24</v>
      </c>
      <c r="N11607" s="197"/>
      <c r="O11607" s="207">
        <v>99.06</v>
      </c>
      <c r="P11607" s="197"/>
    </row>
    <row r="11608" spans="1:16" x14ac:dyDescent="0.25">
      <c r="A11608" s="221" t="s">
        <v>572</v>
      </c>
      <c r="B11608" s="197"/>
      <c r="C11608" s="221" t="s">
        <v>573</v>
      </c>
      <c r="D11608" s="197"/>
      <c r="E11608" s="197"/>
      <c r="F11608" s="197"/>
      <c r="G11608" s="197"/>
      <c r="H11608" s="197"/>
      <c r="I11608" s="222">
        <v>1408500</v>
      </c>
      <c r="J11608" s="197"/>
      <c r="K11608" s="222">
        <v>1408500</v>
      </c>
      <c r="L11608" s="197"/>
      <c r="M11608" s="222">
        <v>1398073.85</v>
      </c>
      <c r="N11608" s="197"/>
      <c r="O11608" s="220">
        <v>99.26</v>
      </c>
      <c r="P11608" s="197"/>
    </row>
    <row r="11609" spans="1:16" x14ac:dyDescent="0.25">
      <c r="A11609" s="218" t="s">
        <v>574</v>
      </c>
      <c r="B11609" s="197"/>
      <c r="C11609" s="218" t="s">
        <v>575</v>
      </c>
      <c r="D11609" s="197"/>
      <c r="E11609" s="197"/>
      <c r="F11609" s="197"/>
      <c r="G11609" s="197"/>
      <c r="H11609" s="197"/>
      <c r="I11609" s="219" t="s">
        <v>0</v>
      </c>
      <c r="J11609" s="197"/>
      <c r="K11609" s="219" t="s">
        <v>0</v>
      </c>
      <c r="L11609" s="197"/>
      <c r="M11609" s="219">
        <v>1130180.48</v>
      </c>
      <c r="N11609" s="197"/>
      <c r="O11609" s="217" t="s">
        <v>0</v>
      </c>
      <c r="P11609" s="197"/>
    </row>
    <row r="11610" spans="1:16" x14ac:dyDescent="0.25">
      <c r="A11610" s="218" t="s">
        <v>951</v>
      </c>
      <c r="B11610" s="197"/>
      <c r="C11610" s="218" t="s">
        <v>952</v>
      </c>
      <c r="D11610" s="197"/>
      <c r="E11610" s="197"/>
      <c r="F11610" s="197"/>
      <c r="G11610" s="197"/>
      <c r="H11610" s="197"/>
      <c r="I11610" s="219" t="s">
        <v>0</v>
      </c>
      <c r="J11610" s="197"/>
      <c r="K11610" s="219" t="s">
        <v>0</v>
      </c>
      <c r="L11610" s="197"/>
      <c r="M11610" s="219">
        <v>19280.93</v>
      </c>
      <c r="N11610" s="197"/>
      <c r="O11610" s="217" t="s">
        <v>0</v>
      </c>
      <c r="P11610" s="197"/>
    </row>
    <row r="11611" spans="1:16" x14ac:dyDescent="0.25">
      <c r="A11611" s="218" t="s">
        <v>1365</v>
      </c>
      <c r="B11611" s="197"/>
      <c r="C11611" s="218" t="s">
        <v>1366</v>
      </c>
      <c r="D11611" s="197"/>
      <c r="E11611" s="197"/>
      <c r="F11611" s="197"/>
      <c r="G11611" s="197"/>
      <c r="H11611" s="197"/>
      <c r="I11611" s="219" t="s">
        <v>0</v>
      </c>
      <c r="J11611" s="197"/>
      <c r="K11611" s="219" t="s">
        <v>0</v>
      </c>
      <c r="L11611" s="197"/>
      <c r="M11611" s="219">
        <v>8230.2099999999991</v>
      </c>
      <c r="N11611" s="197"/>
      <c r="O11611" s="217" t="s">
        <v>0</v>
      </c>
      <c r="P11611" s="197"/>
    </row>
    <row r="11612" spans="1:16" x14ac:dyDescent="0.25">
      <c r="A11612" s="218" t="s">
        <v>580</v>
      </c>
      <c r="B11612" s="197"/>
      <c r="C11612" s="218" t="s">
        <v>581</v>
      </c>
      <c r="D11612" s="197"/>
      <c r="E11612" s="197"/>
      <c r="F11612" s="197"/>
      <c r="G11612" s="197"/>
      <c r="H11612" s="197"/>
      <c r="I11612" s="219" t="s">
        <v>0</v>
      </c>
      <c r="J11612" s="197"/>
      <c r="K11612" s="219" t="s">
        <v>0</v>
      </c>
      <c r="L11612" s="197"/>
      <c r="M11612" s="219">
        <v>49363.040000000001</v>
      </c>
      <c r="N11612" s="197"/>
      <c r="O11612" s="217" t="s">
        <v>0</v>
      </c>
      <c r="P11612" s="197"/>
    </row>
    <row r="11613" spans="1:16" x14ac:dyDescent="0.25">
      <c r="A11613" s="218" t="s">
        <v>576</v>
      </c>
      <c r="B11613" s="197"/>
      <c r="C11613" s="218" t="s">
        <v>577</v>
      </c>
      <c r="D11613" s="197"/>
      <c r="E11613" s="197"/>
      <c r="F11613" s="197"/>
      <c r="G11613" s="197"/>
      <c r="H11613" s="197"/>
      <c r="I11613" s="219" t="s">
        <v>0</v>
      </c>
      <c r="J11613" s="197"/>
      <c r="K11613" s="219" t="s">
        <v>0</v>
      </c>
      <c r="L11613" s="197"/>
      <c r="M11613" s="219">
        <v>191019.19</v>
      </c>
      <c r="N11613" s="197"/>
      <c r="O11613" s="217" t="s">
        <v>0</v>
      </c>
      <c r="P11613" s="197"/>
    </row>
    <row r="11614" spans="1:16" x14ac:dyDescent="0.25">
      <c r="A11614" s="221" t="s">
        <v>582</v>
      </c>
      <c r="B11614" s="197"/>
      <c r="C11614" s="221" t="s">
        <v>583</v>
      </c>
      <c r="D11614" s="197"/>
      <c r="E11614" s="197"/>
      <c r="F11614" s="197"/>
      <c r="G11614" s="197"/>
      <c r="H11614" s="197"/>
      <c r="I11614" s="222">
        <v>51500</v>
      </c>
      <c r="J11614" s="197"/>
      <c r="K11614" s="222">
        <v>51500</v>
      </c>
      <c r="L11614" s="197"/>
      <c r="M11614" s="222">
        <v>48174.39</v>
      </c>
      <c r="N11614" s="197"/>
      <c r="O11614" s="220">
        <v>93.54</v>
      </c>
      <c r="P11614" s="197"/>
    </row>
    <row r="11615" spans="1:16" x14ac:dyDescent="0.25">
      <c r="A11615" s="218" t="s">
        <v>584</v>
      </c>
      <c r="B11615" s="197"/>
      <c r="C11615" s="218" t="s">
        <v>585</v>
      </c>
      <c r="D11615" s="197"/>
      <c r="E11615" s="197"/>
      <c r="F11615" s="197"/>
      <c r="G11615" s="197"/>
      <c r="H11615" s="197"/>
      <c r="I11615" s="219" t="s">
        <v>0</v>
      </c>
      <c r="J11615" s="197"/>
      <c r="K11615" s="219" t="s">
        <v>0</v>
      </c>
      <c r="L11615" s="197"/>
      <c r="M11615" s="219">
        <v>43182.39</v>
      </c>
      <c r="N11615" s="197"/>
      <c r="O11615" s="217" t="s">
        <v>0</v>
      </c>
      <c r="P11615" s="197"/>
    </row>
    <row r="11616" spans="1:16" x14ac:dyDescent="0.25">
      <c r="A11616" s="218" t="s">
        <v>672</v>
      </c>
      <c r="B11616" s="197"/>
      <c r="C11616" s="218" t="s">
        <v>673</v>
      </c>
      <c r="D11616" s="197"/>
      <c r="E11616" s="197"/>
      <c r="F11616" s="197"/>
      <c r="G11616" s="197"/>
      <c r="H11616" s="197"/>
      <c r="I11616" s="219" t="s">
        <v>0</v>
      </c>
      <c r="J11616" s="197"/>
      <c r="K11616" s="219" t="s">
        <v>0</v>
      </c>
      <c r="L11616" s="197"/>
      <c r="M11616" s="219">
        <v>4992</v>
      </c>
      <c r="N11616" s="197"/>
      <c r="O11616" s="217" t="s">
        <v>0</v>
      </c>
      <c r="P11616" s="197"/>
    </row>
    <row r="11617" spans="1:16" x14ac:dyDescent="0.25">
      <c r="A11617" s="215" t="s">
        <v>1537</v>
      </c>
      <c r="B11617" s="197"/>
      <c r="C11617" s="215" t="s">
        <v>1538</v>
      </c>
      <c r="D11617" s="197"/>
      <c r="E11617" s="197"/>
      <c r="F11617" s="197"/>
      <c r="G11617" s="197"/>
      <c r="H11617" s="197"/>
      <c r="I11617" s="216">
        <v>78371.98</v>
      </c>
      <c r="J11617" s="197"/>
      <c r="K11617" s="216">
        <v>78371.98</v>
      </c>
      <c r="L11617" s="197"/>
      <c r="M11617" s="216">
        <v>64289.64</v>
      </c>
      <c r="N11617" s="197"/>
      <c r="O11617" s="211">
        <v>82.03</v>
      </c>
      <c r="P11617" s="197"/>
    </row>
    <row r="11618" spans="1:16" x14ac:dyDescent="0.25">
      <c r="A11618" s="212" t="s">
        <v>1539</v>
      </c>
      <c r="B11618" s="197"/>
      <c r="C11618" s="212" t="s">
        <v>1540</v>
      </c>
      <c r="D11618" s="197"/>
      <c r="E11618" s="197"/>
      <c r="F11618" s="197"/>
      <c r="G11618" s="197"/>
      <c r="H11618" s="197"/>
      <c r="I11618" s="213">
        <v>78371.98</v>
      </c>
      <c r="J11618" s="197"/>
      <c r="K11618" s="213">
        <v>78371.98</v>
      </c>
      <c r="L11618" s="197"/>
      <c r="M11618" s="213">
        <v>64289.64</v>
      </c>
      <c r="N11618" s="197"/>
      <c r="O11618" s="214">
        <v>82.03</v>
      </c>
      <c r="P11618" s="197"/>
    </row>
    <row r="11619" spans="1:16" x14ac:dyDescent="0.25">
      <c r="A11619" s="205" t="s">
        <v>240</v>
      </c>
      <c r="B11619" s="197"/>
      <c r="C11619" s="197"/>
      <c r="D11619" s="197"/>
      <c r="E11619" s="197"/>
      <c r="F11619" s="197"/>
      <c r="G11619" s="197"/>
      <c r="H11619" s="197"/>
      <c r="I11619" s="206">
        <v>78371.98</v>
      </c>
      <c r="J11619" s="197"/>
      <c r="K11619" s="206">
        <v>78371.98</v>
      </c>
      <c r="L11619" s="197"/>
      <c r="M11619" s="206">
        <v>64289.64</v>
      </c>
      <c r="N11619" s="197"/>
      <c r="O11619" s="207">
        <v>82.03</v>
      </c>
      <c r="P11619" s="197"/>
    </row>
    <row r="11620" spans="1:16" x14ac:dyDescent="0.25">
      <c r="A11620" s="205" t="s">
        <v>2076</v>
      </c>
      <c r="B11620" s="197"/>
      <c r="C11620" s="197"/>
      <c r="D11620" s="197"/>
      <c r="E11620" s="197"/>
      <c r="F11620" s="197"/>
      <c r="G11620" s="197"/>
      <c r="H11620" s="197"/>
      <c r="I11620" s="206">
        <v>78371.98</v>
      </c>
      <c r="J11620" s="197"/>
      <c r="K11620" s="206">
        <v>78371.98</v>
      </c>
      <c r="L11620" s="197"/>
      <c r="M11620" s="206">
        <v>64289.64</v>
      </c>
      <c r="N11620" s="197"/>
      <c r="O11620" s="207">
        <v>82.03</v>
      </c>
      <c r="P11620" s="197"/>
    </row>
    <row r="11621" spans="1:16" x14ac:dyDescent="0.25">
      <c r="A11621" s="221" t="s">
        <v>582</v>
      </c>
      <c r="B11621" s="197"/>
      <c r="C11621" s="221" t="s">
        <v>583</v>
      </c>
      <c r="D11621" s="197"/>
      <c r="E11621" s="197"/>
      <c r="F11621" s="197"/>
      <c r="G11621" s="197"/>
      <c r="H11621" s="197"/>
      <c r="I11621" s="222">
        <v>37950.93</v>
      </c>
      <c r="J11621" s="197"/>
      <c r="K11621" s="222">
        <v>37950.93</v>
      </c>
      <c r="L11621" s="197"/>
      <c r="M11621" s="222">
        <v>30852.95</v>
      </c>
      <c r="N11621" s="197"/>
      <c r="O11621" s="220">
        <v>81.3</v>
      </c>
      <c r="P11621" s="197"/>
    </row>
    <row r="11622" spans="1:16" x14ac:dyDescent="0.25">
      <c r="A11622" s="218" t="s">
        <v>792</v>
      </c>
      <c r="B11622" s="197"/>
      <c r="C11622" s="218" t="s">
        <v>793</v>
      </c>
      <c r="D11622" s="197"/>
      <c r="E11622" s="197"/>
      <c r="F11622" s="197"/>
      <c r="G11622" s="197"/>
      <c r="H11622" s="197"/>
      <c r="I11622" s="219" t="s">
        <v>0</v>
      </c>
      <c r="J11622" s="197"/>
      <c r="K11622" s="219" t="s">
        <v>0</v>
      </c>
      <c r="L11622" s="197"/>
      <c r="M11622" s="219">
        <v>25529.77</v>
      </c>
      <c r="N11622" s="197"/>
      <c r="O11622" s="217" t="s">
        <v>0</v>
      </c>
      <c r="P11622" s="197"/>
    </row>
    <row r="11623" spans="1:16" x14ac:dyDescent="0.25">
      <c r="A11623" s="218" t="s">
        <v>590</v>
      </c>
      <c r="B11623" s="197"/>
      <c r="C11623" s="218" t="s">
        <v>591</v>
      </c>
      <c r="D11623" s="197"/>
      <c r="E11623" s="197"/>
      <c r="F11623" s="197"/>
      <c r="G11623" s="197"/>
      <c r="H11623" s="197"/>
      <c r="I11623" s="219" t="s">
        <v>0</v>
      </c>
      <c r="J11623" s="197"/>
      <c r="K11623" s="219" t="s">
        <v>0</v>
      </c>
      <c r="L11623" s="197"/>
      <c r="M11623" s="219">
        <v>1492.95</v>
      </c>
      <c r="N11623" s="197"/>
      <c r="O11623" s="217" t="s">
        <v>0</v>
      </c>
      <c r="P11623" s="197"/>
    </row>
    <row r="11624" spans="1:16" x14ac:dyDescent="0.25">
      <c r="A11624" s="218" t="s">
        <v>670</v>
      </c>
      <c r="B11624" s="197"/>
      <c r="C11624" s="218" t="s">
        <v>671</v>
      </c>
      <c r="D11624" s="197"/>
      <c r="E11624" s="197"/>
      <c r="F11624" s="197"/>
      <c r="G11624" s="197"/>
      <c r="H11624" s="197"/>
      <c r="I11624" s="219" t="s">
        <v>0</v>
      </c>
      <c r="J11624" s="197"/>
      <c r="K11624" s="219" t="s">
        <v>0</v>
      </c>
      <c r="L11624" s="197"/>
      <c r="M11624" s="219">
        <v>2334.65</v>
      </c>
      <c r="N11624" s="197"/>
      <c r="O11624" s="217" t="s">
        <v>0</v>
      </c>
      <c r="P11624" s="197"/>
    </row>
    <row r="11625" spans="1:16" x14ac:dyDescent="0.25">
      <c r="A11625" s="218" t="s">
        <v>798</v>
      </c>
      <c r="B11625" s="197"/>
      <c r="C11625" s="218" t="s">
        <v>799</v>
      </c>
      <c r="D11625" s="197"/>
      <c r="E11625" s="197"/>
      <c r="F11625" s="197"/>
      <c r="G11625" s="197"/>
      <c r="H11625" s="197"/>
      <c r="I11625" s="219" t="s">
        <v>0</v>
      </c>
      <c r="J11625" s="197"/>
      <c r="K11625" s="219" t="s">
        <v>0</v>
      </c>
      <c r="L11625" s="197"/>
      <c r="M11625" s="219">
        <v>1495.58</v>
      </c>
      <c r="N11625" s="197"/>
      <c r="O11625" s="217" t="s">
        <v>0</v>
      </c>
      <c r="P11625" s="197"/>
    </row>
    <row r="11626" spans="1:16" x14ac:dyDescent="0.25">
      <c r="A11626" s="221" t="s">
        <v>592</v>
      </c>
      <c r="B11626" s="197"/>
      <c r="C11626" s="221" t="s">
        <v>593</v>
      </c>
      <c r="D11626" s="197"/>
      <c r="E11626" s="197"/>
      <c r="F11626" s="197"/>
      <c r="G11626" s="197"/>
      <c r="H11626" s="197"/>
      <c r="I11626" s="222">
        <v>40421.050000000003</v>
      </c>
      <c r="J11626" s="197"/>
      <c r="K11626" s="222">
        <v>40421.050000000003</v>
      </c>
      <c r="L11626" s="197"/>
      <c r="M11626" s="222">
        <v>33436.69</v>
      </c>
      <c r="N11626" s="197"/>
      <c r="O11626" s="220">
        <v>82.72</v>
      </c>
      <c r="P11626" s="197"/>
    </row>
    <row r="11627" spans="1:16" x14ac:dyDescent="0.25">
      <c r="A11627" s="218" t="s">
        <v>1369</v>
      </c>
      <c r="B11627" s="197"/>
      <c r="C11627" s="218" t="s">
        <v>1370</v>
      </c>
      <c r="D11627" s="197"/>
      <c r="E11627" s="197"/>
      <c r="F11627" s="197"/>
      <c r="G11627" s="197"/>
      <c r="H11627" s="197"/>
      <c r="I11627" s="219" t="s">
        <v>0</v>
      </c>
      <c r="J11627" s="197"/>
      <c r="K11627" s="219" t="s">
        <v>0</v>
      </c>
      <c r="L11627" s="197"/>
      <c r="M11627" s="219">
        <v>33436.69</v>
      </c>
      <c r="N11627" s="197"/>
      <c r="O11627" s="217" t="s">
        <v>0</v>
      </c>
      <c r="P11627" s="197"/>
    </row>
    <row r="11628" spans="1:16" x14ac:dyDescent="0.25">
      <c r="A11628" s="215" t="s">
        <v>1416</v>
      </c>
      <c r="B11628" s="197"/>
      <c r="C11628" s="215" t="s">
        <v>1417</v>
      </c>
      <c r="D11628" s="197"/>
      <c r="E11628" s="197"/>
      <c r="F11628" s="197"/>
      <c r="G11628" s="197"/>
      <c r="H11628" s="197"/>
      <c r="I11628" s="216">
        <v>217102.72</v>
      </c>
      <c r="J11628" s="197"/>
      <c r="K11628" s="216">
        <v>217102.72</v>
      </c>
      <c r="L11628" s="197"/>
      <c r="M11628" s="216">
        <v>193673.37</v>
      </c>
      <c r="N11628" s="197"/>
      <c r="O11628" s="211">
        <v>89.21</v>
      </c>
      <c r="P11628" s="197"/>
    </row>
    <row r="11629" spans="1:16" x14ac:dyDescent="0.25">
      <c r="A11629" s="212" t="s">
        <v>1418</v>
      </c>
      <c r="B11629" s="197"/>
      <c r="C11629" s="212" t="s">
        <v>1419</v>
      </c>
      <c r="D11629" s="197"/>
      <c r="E11629" s="197"/>
      <c r="F11629" s="197"/>
      <c r="G11629" s="197"/>
      <c r="H11629" s="197"/>
      <c r="I11629" s="213">
        <v>158</v>
      </c>
      <c r="J11629" s="197"/>
      <c r="K11629" s="213">
        <v>158</v>
      </c>
      <c r="L11629" s="197"/>
      <c r="M11629" s="213">
        <v>158</v>
      </c>
      <c r="N11629" s="197"/>
      <c r="O11629" s="214">
        <v>100</v>
      </c>
      <c r="P11629" s="197"/>
    </row>
    <row r="11630" spans="1:16" x14ac:dyDescent="0.25">
      <c r="A11630" s="205" t="s">
        <v>243</v>
      </c>
      <c r="B11630" s="197"/>
      <c r="C11630" s="197"/>
      <c r="D11630" s="197"/>
      <c r="E11630" s="197"/>
      <c r="F11630" s="197"/>
      <c r="G11630" s="197"/>
      <c r="H11630" s="197"/>
      <c r="I11630" s="206">
        <v>118</v>
      </c>
      <c r="J11630" s="197"/>
      <c r="K11630" s="206">
        <v>118</v>
      </c>
      <c r="L11630" s="197"/>
      <c r="M11630" s="206">
        <v>118</v>
      </c>
      <c r="N11630" s="197"/>
      <c r="O11630" s="207">
        <v>100</v>
      </c>
      <c r="P11630" s="197"/>
    </row>
    <row r="11631" spans="1:16" x14ac:dyDescent="0.25">
      <c r="A11631" s="205" t="s">
        <v>2095</v>
      </c>
      <c r="B11631" s="197"/>
      <c r="C11631" s="197"/>
      <c r="D11631" s="197"/>
      <c r="E11631" s="197"/>
      <c r="F11631" s="197"/>
      <c r="G11631" s="197"/>
      <c r="H11631" s="197"/>
      <c r="I11631" s="206">
        <v>118</v>
      </c>
      <c r="J11631" s="197"/>
      <c r="K11631" s="206">
        <v>118</v>
      </c>
      <c r="L11631" s="197"/>
      <c r="M11631" s="206">
        <v>118</v>
      </c>
      <c r="N11631" s="197"/>
      <c r="O11631" s="207">
        <v>100</v>
      </c>
      <c r="P11631" s="197"/>
    </row>
    <row r="11632" spans="1:16" x14ac:dyDescent="0.25">
      <c r="A11632" s="221" t="s">
        <v>582</v>
      </c>
      <c r="B11632" s="197"/>
      <c r="C11632" s="221" t="s">
        <v>583</v>
      </c>
      <c r="D11632" s="197"/>
      <c r="E11632" s="197"/>
      <c r="F11632" s="197"/>
      <c r="G11632" s="197"/>
      <c r="H11632" s="197"/>
      <c r="I11632" s="222">
        <v>118</v>
      </c>
      <c r="J11632" s="197"/>
      <c r="K11632" s="222">
        <v>118</v>
      </c>
      <c r="L11632" s="197"/>
      <c r="M11632" s="222">
        <v>118</v>
      </c>
      <c r="N11632" s="197"/>
      <c r="O11632" s="220">
        <v>100</v>
      </c>
      <c r="P11632" s="197"/>
    </row>
    <row r="11633" spans="1:16" x14ac:dyDescent="0.25">
      <c r="A11633" s="218" t="s">
        <v>588</v>
      </c>
      <c r="B11633" s="197"/>
      <c r="C11633" s="218" t="s">
        <v>589</v>
      </c>
      <c r="D11633" s="197"/>
      <c r="E11633" s="197"/>
      <c r="F11633" s="197"/>
      <c r="G11633" s="197"/>
      <c r="H11633" s="197"/>
      <c r="I11633" s="219" t="s">
        <v>0</v>
      </c>
      <c r="J11633" s="197"/>
      <c r="K11633" s="219" t="s">
        <v>0</v>
      </c>
      <c r="L11633" s="197"/>
      <c r="M11633" s="219">
        <v>60</v>
      </c>
      <c r="N11633" s="197"/>
      <c r="O11633" s="217" t="s">
        <v>0</v>
      </c>
      <c r="P11633" s="197"/>
    </row>
    <row r="11634" spans="1:16" x14ac:dyDescent="0.25">
      <c r="A11634" s="218" t="s">
        <v>788</v>
      </c>
      <c r="B11634" s="197"/>
      <c r="C11634" s="218" t="s">
        <v>789</v>
      </c>
      <c r="D11634" s="197"/>
      <c r="E11634" s="197"/>
      <c r="F11634" s="197"/>
      <c r="G11634" s="197"/>
      <c r="H11634" s="197"/>
      <c r="I11634" s="219" t="s">
        <v>0</v>
      </c>
      <c r="J11634" s="197"/>
      <c r="K11634" s="219" t="s">
        <v>0</v>
      </c>
      <c r="L11634" s="197"/>
      <c r="M11634" s="219">
        <v>58</v>
      </c>
      <c r="N11634" s="197"/>
      <c r="O11634" s="217" t="s">
        <v>0</v>
      </c>
      <c r="P11634" s="197"/>
    </row>
    <row r="11635" spans="1:16" x14ac:dyDescent="0.25">
      <c r="A11635" s="205" t="s">
        <v>244</v>
      </c>
      <c r="B11635" s="197"/>
      <c r="C11635" s="197"/>
      <c r="D11635" s="197"/>
      <c r="E11635" s="197"/>
      <c r="F11635" s="197"/>
      <c r="G11635" s="197"/>
      <c r="H11635" s="197"/>
      <c r="I11635" s="206">
        <v>40</v>
      </c>
      <c r="J11635" s="197"/>
      <c r="K11635" s="206">
        <v>40</v>
      </c>
      <c r="L11635" s="197"/>
      <c r="M11635" s="206">
        <v>40</v>
      </c>
      <c r="N11635" s="197"/>
      <c r="O11635" s="207">
        <v>100</v>
      </c>
      <c r="P11635" s="197"/>
    </row>
    <row r="11636" spans="1:16" x14ac:dyDescent="0.25">
      <c r="A11636" s="205" t="s">
        <v>2097</v>
      </c>
      <c r="B11636" s="197"/>
      <c r="C11636" s="197"/>
      <c r="D11636" s="197"/>
      <c r="E11636" s="197"/>
      <c r="F11636" s="197"/>
      <c r="G11636" s="197"/>
      <c r="H11636" s="197"/>
      <c r="I11636" s="206">
        <v>40</v>
      </c>
      <c r="J11636" s="197"/>
      <c r="K11636" s="206">
        <v>40</v>
      </c>
      <c r="L11636" s="197"/>
      <c r="M11636" s="206">
        <v>40</v>
      </c>
      <c r="N11636" s="197"/>
      <c r="O11636" s="207">
        <v>100</v>
      </c>
      <c r="P11636" s="197"/>
    </row>
    <row r="11637" spans="1:16" x14ac:dyDescent="0.25">
      <c r="A11637" s="221" t="s">
        <v>582</v>
      </c>
      <c r="B11637" s="197"/>
      <c r="C11637" s="221" t="s">
        <v>583</v>
      </c>
      <c r="D11637" s="197"/>
      <c r="E11637" s="197"/>
      <c r="F11637" s="197"/>
      <c r="G11637" s="197"/>
      <c r="H11637" s="197"/>
      <c r="I11637" s="222">
        <v>40</v>
      </c>
      <c r="J11637" s="197"/>
      <c r="K11637" s="222">
        <v>40</v>
      </c>
      <c r="L11637" s="197"/>
      <c r="M11637" s="222">
        <v>40</v>
      </c>
      <c r="N11637" s="197"/>
      <c r="O11637" s="220">
        <v>100</v>
      </c>
      <c r="P11637" s="197"/>
    </row>
    <row r="11638" spans="1:16" x14ac:dyDescent="0.25">
      <c r="A11638" s="218" t="s">
        <v>588</v>
      </c>
      <c r="B11638" s="197"/>
      <c r="C11638" s="218" t="s">
        <v>589</v>
      </c>
      <c r="D11638" s="197"/>
      <c r="E11638" s="197"/>
      <c r="F11638" s="197"/>
      <c r="G11638" s="197"/>
      <c r="H11638" s="197"/>
      <c r="I11638" s="219" t="s">
        <v>0</v>
      </c>
      <c r="J11638" s="197"/>
      <c r="K11638" s="219" t="s">
        <v>0</v>
      </c>
      <c r="L11638" s="197"/>
      <c r="M11638" s="219">
        <v>30</v>
      </c>
      <c r="N11638" s="197"/>
      <c r="O11638" s="217" t="s">
        <v>0</v>
      </c>
      <c r="P11638" s="197"/>
    </row>
    <row r="11639" spans="1:16" x14ac:dyDescent="0.25">
      <c r="A11639" s="218" t="s">
        <v>788</v>
      </c>
      <c r="B11639" s="197"/>
      <c r="C11639" s="218" t="s">
        <v>789</v>
      </c>
      <c r="D11639" s="197"/>
      <c r="E11639" s="197"/>
      <c r="F11639" s="197"/>
      <c r="G11639" s="197"/>
      <c r="H11639" s="197"/>
      <c r="I11639" s="219" t="s">
        <v>0</v>
      </c>
      <c r="J11639" s="197"/>
      <c r="K11639" s="219" t="s">
        <v>0</v>
      </c>
      <c r="L11639" s="197"/>
      <c r="M11639" s="219">
        <v>10</v>
      </c>
      <c r="N11639" s="197"/>
      <c r="O11639" s="217" t="s">
        <v>0</v>
      </c>
      <c r="P11639" s="197"/>
    </row>
    <row r="11640" spans="1:16" x14ac:dyDescent="0.25">
      <c r="A11640" s="212" t="s">
        <v>1543</v>
      </c>
      <c r="B11640" s="197"/>
      <c r="C11640" s="212" t="s">
        <v>1544</v>
      </c>
      <c r="D11640" s="197"/>
      <c r="E11640" s="197"/>
      <c r="F11640" s="197"/>
      <c r="G11640" s="197"/>
      <c r="H11640" s="197"/>
      <c r="I11640" s="213">
        <v>150000</v>
      </c>
      <c r="J11640" s="197"/>
      <c r="K11640" s="213">
        <v>150000</v>
      </c>
      <c r="L11640" s="197"/>
      <c r="M11640" s="213">
        <v>132762.51999999999</v>
      </c>
      <c r="N11640" s="197"/>
      <c r="O11640" s="214">
        <v>88.51</v>
      </c>
      <c r="P11640" s="197"/>
    </row>
    <row r="11641" spans="1:16" x14ac:dyDescent="0.25">
      <c r="A11641" s="205" t="s">
        <v>240</v>
      </c>
      <c r="B11641" s="197"/>
      <c r="C11641" s="197"/>
      <c r="D11641" s="197"/>
      <c r="E11641" s="197"/>
      <c r="F11641" s="197"/>
      <c r="G11641" s="197"/>
      <c r="H11641" s="197"/>
      <c r="I11641" s="206">
        <v>66000</v>
      </c>
      <c r="J11641" s="197"/>
      <c r="K11641" s="206">
        <v>66000</v>
      </c>
      <c r="L11641" s="197"/>
      <c r="M11641" s="206">
        <v>63964.67</v>
      </c>
      <c r="N11641" s="197"/>
      <c r="O11641" s="207">
        <v>96.92</v>
      </c>
      <c r="P11641" s="197"/>
    </row>
    <row r="11642" spans="1:16" x14ac:dyDescent="0.25">
      <c r="A11642" s="205" t="s">
        <v>2076</v>
      </c>
      <c r="B11642" s="197"/>
      <c r="C11642" s="197"/>
      <c r="D11642" s="197"/>
      <c r="E11642" s="197"/>
      <c r="F11642" s="197"/>
      <c r="G11642" s="197"/>
      <c r="H11642" s="197"/>
      <c r="I11642" s="206">
        <v>66000</v>
      </c>
      <c r="J11642" s="197"/>
      <c r="K11642" s="206">
        <v>66000</v>
      </c>
      <c r="L11642" s="197"/>
      <c r="M11642" s="206">
        <v>63964.67</v>
      </c>
      <c r="N11642" s="197"/>
      <c r="O11642" s="207">
        <v>96.92</v>
      </c>
      <c r="P11642" s="197"/>
    </row>
    <row r="11643" spans="1:16" x14ac:dyDescent="0.25">
      <c r="A11643" s="221" t="s">
        <v>572</v>
      </c>
      <c r="B11643" s="197"/>
      <c r="C11643" s="221" t="s">
        <v>573</v>
      </c>
      <c r="D11643" s="197"/>
      <c r="E11643" s="197"/>
      <c r="F11643" s="197"/>
      <c r="G11643" s="197"/>
      <c r="H11643" s="197"/>
      <c r="I11643" s="222">
        <v>64500</v>
      </c>
      <c r="J11643" s="197"/>
      <c r="K11643" s="222">
        <v>64500</v>
      </c>
      <c r="L11643" s="197"/>
      <c r="M11643" s="222">
        <v>62572.36</v>
      </c>
      <c r="N11643" s="197"/>
      <c r="O11643" s="220">
        <v>97.01</v>
      </c>
      <c r="P11643" s="197"/>
    </row>
    <row r="11644" spans="1:16" x14ac:dyDescent="0.25">
      <c r="A11644" s="218" t="s">
        <v>574</v>
      </c>
      <c r="B11644" s="197"/>
      <c r="C11644" s="218" t="s">
        <v>575</v>
      </c>
      <c r="D11644" s="197"/>
      <c r="E11644" s="197"/>
      <c r="F11644" s="197"/>
      <c r="G11644" s="197"/>
      <c r="H11644" s="197"/>
      <c r="I11644" s="219" t="s">
        <v>0</v>
      </c>
      <c r="J11644" s="197"/>
      <c r="K11644" s="219" t="s">
        <v>0</v>
      </c>
      <c r="L11644" s="197"/>
      <c r="M11644" s="219">
        <v>52765.98</v>
      </c>
      <c r="N11644" s="197"/>
      <c r="O11644" s="217" t="s">
        <v>0</v>
      </c>
      <c r="P11644" s="197"/>
    </row>
    <row r="11645" spans="1:16" x14ac:dyDescent="0.25">
      <c r="A11645" s="218" t="s">
        <v>580</v>
      </c>
      <c r="B11645" s="197"/>
      <c r="C11645" s="218" t="s">
        <v>581</v>
      </c>
      <c r="D11645" s="197"/>
      <c r="E11645" s="197"/>
      <c r="F11645" s="197"/>
      <c r="G11645" s="197"/>
      <c r="H11645" s="197"/>
      <c r="I11645" s="219" t="s">
        <v>0</v>
      </c>
      <c r="J11645" s="197"/>
      <c r="K11645" s="219" t="s">
        <v>0</v>
      </c>
      <c r="L11645" s="197"/>
      <c r="M11645" s="219">
        <v>1100</v>
      </c>
      <c r="N11645" s="197"/>
      <c r="O11645" s="217" t="s">
        <v>0</v>
      </c>
      <c r="P11645" s="197"/>
    </row>
    <row r="11646" spans="1:16" x14ac:dyDescent="0.25">
      <c r="A11646" s="218" t="s">
        <v>576</v>
      </c>
      <c r="B11646" s="197"/>
      <c r="C11646" s="218" t="s">
        <v>577</v>
      </c>
      <c r="D11646" s="197"/>
      <c r="E11646" s="197"/>
      <c r="F11646" s="197"/>
      <c r="G11646" s="197"/>
      <c r="H11646" s="197"/>
      <c r="I11646" s="219" t="s">
        <v>0</v>
      </c>
      <c r="J11646" s="197"/>
      <c r="K11646" s="219" t="s">
        <v>0</v>
      </c>
      <c r="L11646" s="197"/>
      <c r="M11646" s="219">
        <v>8706.3799999999992</v>
      </c>
      <c r="N11646" s="197"/>
      <c r="O11646" s="217" t="s">
        <v>0</v>
      </c>
      <c r="P11646" s="197"/>
    </row>
    <row r="11647" spans="1:16" x14ac:dyDescent="0.25">
      <c r="A11647" s="221" t="s">
        <v>582</v>
      </c>
      <c r="B11647" s="197"/>
      <c r="C11647" s="221" t="s">
        <v>583</v>
      </c>
      <c r="D11647" s="197"/>
      <c r="E11647" s="197"/>
      <c r="F11647" s="197"/>
      <c r="G11647" s="197"/>
      <c r="H11647" s="197"/>
      <c r="I11647" s="222">
        <v>1500</v>
      </c>
      <c r="J11647" s="197"/>
      <c r="K11647" s="222">
        <v>1500</v>
      </c>
      <c r="L11647" s="197"/>
      <c r="M11647" s="222">
        <v>1392.31</v>
      </c>
      <c r="N11647" s="197"/>
      <c r="O11647" s="220">
        <v>92.82</v>
      </c>
      <c r="P11647" s="197"/>
    </row>
    <row r="11648" spans="1:16" x14ac:dyDescent="0.25">
      <c r="A11648" s="218" t="s">
        <v>584</v>
      </c>
      <c r="B11648" s="197"/>
      <c r="C11648" s="218" t="s">
        <v>585</v>
      </c>
      <c r="D11648" s="197"/>
      <c r="E11648" s="197"/>
      <c r="F11648" s="197"/>
      <c r="G11648" s="197"/>
      <c r="H11648" s="197"/>
      <c r="I11648" s="219" t="s">
        <v>0</v>
      </c>
      <c r="J11648" s="197"/>
      <c r="K11648" s="219" t="s">
        <v>0</v>
      </c>
      <c r="L11648" s="197"/>
      <c r="M11648" s="219">
        <v>1392.31</v>
      </c>
      <c r="N11648" s="197"/>
      <c r="O11648" s="217" t="s">
        <v>0</v>
      </c>
      <c r="P11648" s="197"/>
    </row>
    <row r="11649" spans="1:16" x14ac:dyDescent="0.25">
      <c r="A11649" s="205" t="s">
        <v>242</v>
      </c>
      <c r="B11649" s="197"/>
      <c r="C11649" s="197"/>
      <c r="D11649" s="197"/>
      <c r="E11649" s="197"/>
      <c r="F11649" s="197"/>
      <c r="G11649" s="197"/>
      <c r="H11649" s="197"/>
      <c r="I11649" s="206">
        <v>4600</v>
      </c>
      <c r="J11649" s="197"/>
      <c r="K11649" s="206">
        <v>4600</v>
      </c>
      <c r="L11649" s="197"/>
      <c r="M11649" s="206">
        <v>3613.41</v>
      </c>
      <c r="N11649" s="197"/>
      <c r="O11649" s="207">
        <v>78.55</v>
      </c>
      <c r="P11649" s="197"/>
    </row>
    <row r="11650" spans="1:16" x14ac:dyDescent="0.25">
      <c r="A11650" s="205" t="s">
        <v>2086</v>
      </c>
      <c r="B11650" s="197"/>
      <c r="C11650" s="197"/>
      <c r="D11650" s="197"/>
      <c r="E11650" s="197"/>
      <c r="F11650" s="197"/>
      <c r="G11650" s="197"/>
      <c r="H11650" s="197"/>
      <c r="I11650" s="206">
        <v>4600</v>
      </c>
      <c r="J11650" s="197"/>
      <c r="K11650" s="206">
        <v>4600</v>
      </c>
      <c r="L11650" s="197"/>
      <c r="M11650" s="206">
        <v>3613.41</v>
      </c>
      <c r="N11650" s="197"/>
      <c r="O11650" s="207">
        <v>78.55</v>
      </c>
      <c r="P11650" s="197"/>
    </row>
    <row r="11651" spans="1:16" x14ac:dyDescent="0.25">
      <c r="A11651" s="221" t="s">
        <v>572</v>
      </c>
      <c r="B11651" s="197"/>
      <c r="C11651" s="221" t="s">
        <v>573</v>
      </c>
      <c r="D11651" s="197"/>
      <c r="E11651" s="197"/>
      <c r="F11651" s="197"/>
      <c r="G11651" s="197"/>
      <c r="H11651" s="197"/>
      <c r="I11651" s="222">
        <v>4200</v>
      </c>
      <c r="J11651" s="197"/>
      <c r="K11651" s="222">
        <v>4200</v>
      </c>
      <c r="L11651" s="197"/>
      <c r="M11651" s="222">
        <v>3531.8</v>
      </c>
      <c r="N11651" s="197"/>
      <c r="O11651" s="220">
        <v>84.09</v>
      </c>
      <c r="P11651" s="197"/>
    </row>
    <row r="11652" spans="1:16" x14ac:dyDescent="0.25">
      <c r="A11652" s="218" t="s">
        <v>574</v>
      </c>
      <c r="B11652" s="197"/>
      <c r="C11652" s="218" t="s">
        <v>575</v>
      </c>
      <c r="D11652" s="197"/>
      <c r="E11652" s="197"/>
      <c r="F11652" s="197"/>
      <c r="G11652" s="197"/>
      <c r="H11652" s="197"/>
      <c r="I11652" s="219" t="s">
        <v>0</v>
      </c>
      <c r="J11652" s="197"/>
      <c r="K11652" s="219" t="s">
        <v>0</v>
      </c>
      <c r="L11652" s="197"/>
      <c r="M11652" s="219">
        <v>2980.06</v>
      </c>
      <c r="N11652" s="197"/>
      <c r="O11652" s="217" t="s">
        <v>0</v>
      </c>
      <c r="P11652" s="197"/>
    </row>
    <row r="11653" spans="1:16" x14ac:dyDescent="0.25">
      <c r="A11653" s="218" t="s">
        <v>580</v>
      </c>
      <c r="B11653" s="197"/>
      <c r="C11653" s="218" t="s">
        <v>581</v>
      </c>
      <c r="D11653" s="197"/>
      <c r="E11653" s="197"/>
      <c r="F11653" s="197"/>
      <c r="G11653" s="197"/>
      <c r="H11653" s="197"/>
      <c r="I11653" s="219" t="s">
        <v>0</v>
      </c>
      <c r="J11653" s="197"/>
      <c r="K11653" s="219" t="s">
        <v>0</v>
      </c>
      <c r="L11653" s="197"/>
      <c r="M11653" s="219">
        <v>60</v>
      </c>
      <c r="N11653" s="197"/>
      <c r="O11653" s="217" t="s">
        <v>0</v>
      </c>
      <c r="P11653" s="197"/>
    </row>
    <row r="11654" spans="1:16" x14ac:dyDescent="0.25">
      <c r="A11654" s="218" t="s">
        <v>576</v>
      </c>
      <c r="B11654" s="197"/>
      <c r="C11654" s="218" t="s">
        <v>577</v>
      </c>
      <c r="D11654" s="197"/>
      <c r="E11654" s="197"/>
      <c r="F11654" s="197"/>
      <c r="G11654" s="197"/>
      <c r="H11654" s="197"/>
      <c r="I11654" s="219" t="s">
        <v>0</v>
      </c>
      <c r="J11654" s="197"/>
      <c r="K11654" s="219" t="s">
        <v>0</v>
      </c>
      <c r="L11654" s="197"/>
      <c r="M11654" s="219">
        <v>491.74</v>
      </c>
      <c r="N11654" s="197"/>
      <c r="O11654" s="217" t="s">
        <v>0</v>
      </c>
      <c r="P11654" s="197"/>
    </row>
    <row r="11655" spans="1:16" x14ac:dyDescent="0.25">
      <c r="A11655" s="221" t="s">
        <v>582</v>
      </c>
      <c r="B11655" s="197"/>
      <c r="C11655" s="221" t="s">
        <v>583</v>
      </c>
      <c r="D11655" s="197"/>
      <c r="E11655" s="197"/>
      <c r="F11655" s="197"/>
      <c r="G11655" s="197"/>
      <c r="H11655" s="197"/>
      <c r="I11655" s="222">
        <v>400</v>
      </c>
      <c r="J11655" s="197"/>
      <c r="K11655" s="222">
        <v>400</v>
      </c>
      <c r="L11655" s="197"/>
      <c r="M11655" s="222">
        <v>81.61</v>
      </c>
      <c r="N11655" s="197"/>
      <c r="O11655" s="220">
        <v>20.399999999999999</v>
      </c>
      <c r="P11655" s="197"/>
    </row>
    <row r="11656" spans="1:16" x14ac:dyDescent="0.25">
      <c r="A11656" s="218" t="s">
        <v>584</v>
      </c>
      <c r="B11656" s="197"/>
      <c r="C11656" s="218" t="s">
        <v>585</v>
      </c>
      <c r="D11656" s="197"/>
      <c r="E11656" s="197"/>
      <c r="F11656" s="197"/>
      <c r="G11656" s="197"/>
      <c r="H11656" s="197"/>
      <c r="I11656" s="219" t="s">
        <v>0</v>
      </c>
      <c r="J11656" s="197"/>
      <c r="K11656" s="219" t="s">
        <v>0</v>
      </c>
      <c r="L11656" s="197"/>
      <c r="M11656" s="219">
        <v>81.61</v>
      </c>
      <c r="N11656" s="197"/>
      <c r="O11656" s="217" t="s">
        <v>0</v>
      </c>
      <c r="P11656" s="197"/>
    </row>
    <row r="11657" spans="1:16" x14ac:dyDescent="0.25">
      <c r="A11657" s="205" t="s">
        <v>243</v>
      </c>
      <c r="B11657" s="197"/>
      <c r="C11657" s="197"/>
      <c r="D11657" s="197"/>
      <c r="E11657" s="197"/>
      <c r="F11657" s="197"/>
      <c r="G11657" s="197"/>
      <c r="H11657" s="197"/>
      <c r="I11657" s="206">
        <v>79400</v>
      </c>
      <c r="J11657" s="197"/>
      <c r="K11657" s="206">
        <v>79400</v>
      </c>
      <c r="L11657" s="197"/>
      <c r="M11657" s="206">
        <v>65184.44</v>
      </c>
      <c r="N11657" s="197"/>
      <c r="O11657" s="207">
        <v>82.1</v>
      </c>
      <c r="P11657" s="197"/>
    </row>
    <row r="11658" spans="1:16" x14ac:dyDescent="0.25">
      <c r="A11658" s="205" t="s">
        <v>2092</v>
      </c>
      <c r="B11658" s="197"/>
      <c r="C11658" s="197"/>
      <c r="D11658" s="197"/>
      <c r="E11658" s="197"/>
      <c r="F11658" s="197"/>
      <c r="G11658" s="197"/>
      <c r="H11658" s="197"/>
      <c r="I11658" s="206">
        <v>79400</v>
      </c>
      <c r="J11658" s="197"/>
      <c r="K11658" s="206">
        <v>79400</v>
      </c>
      <c r="L11658" s="197"/>
      <c r="M11658" s="206">
        <v>65184.44</v>
      </c>
      <c r="N11658" s="197"/>
      <c r="O11658" s="207">
        <v>82.1</v>
      </c>
      <c r="P11658" s="197"/>
    </row>
    <row r="11659" spans="1:16" x14ac:dyDescent="0.25">
      <c r="A11659" s="221" t="s">
        <v>572</v>
      </c>
      <c r="B11659" s="197"/>
      <c r="C11659" s="221" t="s">
        <v>573</v>
      </c>
      <c r="D11659" s="197"/>
      <c r="E11659" s="197"/>
      <c r="F11659" s="197"/>
      <c r="G11659" s="197"/>
      <c r="H11659" s="197"/>
      <c r="I11659" s="222">
        <v>62850</v>
      </c>
      <c r="J11659" s="197"/>
      <c r="K11659" s="222">
        <v>62850</v>
      </c>
      <c r="L11659" s="197"/>
      <c r="M11659" s="222">
        <v>59040.480000000003</v>
      </c>
      <c r="N11659" s="197"/>
      <c r="O11659" s="220">
        <v>93.94</v>
      </c>
      <c r="P11659" s="197"/>
    </row>
    <row r="11660" spans="1:16" x14ac:dyDescent="0.25">
      <c r="A11660" s="218" t="s">
        <v>574</v>
      </c>
      <c r="B11660" s="197"/>
      <c r="C11660" s="218" t="s">
        <v>575</v>
      </c>
      <c r="D11660" s="197"/>
      <c r="E11660" s="197"/>
      <c r="F11660" s="197"/>
      <c r="G11660" s="197"/>
      <c r="H11660" s="197"/>
      <c r="I11660" s="219" t="s">
        <v>0</v>
      </c>
      <c r="J11660" s="197"/>
      <c r="K11660" s="219" t="s">
        <v>0</v>
      </c>
      <c r="L11660" s="197"/>
      <c r="M11660" s="219">
        <v>49785.85</v>
      </c>
      <c r="N11660" s="197"/>
      <c r="O11660" s="217" t="s">
        <v>0</v>
      </c>
      <c r="P11660" s="197"/>
    </row>
    <row r="11661" spans="1:16" x14ac:dyDescent="0.25">
      <c r="A11661" s="218" t="s">
        <v>580</v>
      </c>
      <c r="B11661" s="197"/>
      <c r="C11661" s="218" t="s">
        <v>581</v>
      </c>
      <c r="D11661" s="197"/>
      <c r="E11661" s="197"/>
      <c r="F11661" s="197"/>
      <c r="G11661" s="197"/>
      <c r="H11661" s="197"/>
      <c r="I11661" s="219" t="s">
        <v>0</v>
      </c>
      <c r="J11661" s="197"/>
      <c r="K11661" s="219" t="s">
        <v>0</v>
      </c>
      <c r="L11661" s="197"/>
      <c r="M11661" s="219">
        <v>1040</v>
      </c>
      <c r="N11661" s="197"/>
      <c r="O11661" s="217" t="s">
        <v>0</v>
      </c>
      <c r="P11661" s="197"/>
    </row>
    <row r="11662" spans="1:16" x14ac:dyDescent="0.25">
      <c r="A11662" s="218" t="s">
        <v>576</v>
      </c>
      <c r="B11662" s="197"/>
      <c r="C11662" s="218" t="s">
        <v>577</v>
      </c>
      <c r="D11662" s="197"/>
      <c r="E11662" s="197"/>
      <c r="F11662" s="197"/>
      <c r="G11662" s="197"/>
      <c r="H11662" s="197"/>
      <c r="I11662" s="219" t="s">
        <v>0</v>
      </c>
      <c r="J11662" s="197"/>
      <c r="K11662" s="219" t="s">
        <v>0</v>
      </c>
      <c r="L11662" s="197"/>
      <c r="M11662" s="219">
        <v>8214.6299999999992</v>
      </c>
      <c r="N11662" s="197"/>
      <c r="O11662" s="217" t="s">
        <v>0</v>
      </c>
      <c r="P11662" s="197"/>
    </row>
    <row r="11663" spans="1:16" x14ac:dyDescent="0.25">
      <c r="A11663" s="221" t="s">
        <v>582</v>
      </c>
      <c r="B11663" s="197"/>
      <c r="C11663" s="221" t="s">
        <v>583</v>
      </c>
      <c r="D11663" s="197"/>
      <c r="E11663" s="197"/>
      <c r="F11663" s="197"/>
      <c r="G11663" s="197"/>
      <c r="H11663" s="197"/>
      <c r="I11663" s="222">
        <v>16450</v>
      </c>
      <c r="J11663" s="197"/>
      <c r="K11663" s="222">
        <v>16450</v>
      </c>
      <c r="L11663" s="197"/>
      <c r="M11663" s="222">
        <v>6104.14</v>
      </c>
      <c r="N11663" s="197"/>
      <c r="O11663" s="220">
        <v>37.11</v>
      </c>
      <c r="P11663" s="197"/>
    </row>
    <row r="11664" spans="1:16" x14ac:dyDescent="0.25">
      <c r="A11664" s="218" t="s">
        <v>584</v>
      </c>
      <c r="B11664" s="197"/>
      <c r="C11664" s="218" t="s">
        <v>585</v>
      </c>
      <c r="D11664" s="197"/>
      <c r="E11664" s="197"/>
      <c r="F11664" s="197"/>
      <c r="G11664" s="197"/>
      <c r="H11664" s="197"/>
      <c r="I11664" s="219" t="s">
        <v>0</v>
      </c>
      <c r="J11664" s="197"/>
      <c r="K11664" s="219" t="s">
        <v>0</v>
      </c>
      <c r="L11664" s="197"/>
      <c r="M11664" s="219">
        <v>1310.6400000000001</v>
      </c>
      <c r="N11664" s="197"/>
      <c r="O11664" s="217" t="s">
        <v>0</v>
      </c>
      <c r="P11664" s="197"/>
    </row>
    <row r="11665" spans="1:16" x14ac:dyDescent="0.25">
      <c r="A11665" s="218" t="s">
        <v>790</v>
      </c>
      <c r="B11665" s="197"/>
      <c r="C11665" s="218" t="s">
        <v>791</v>
      </c>
      <c r="D11665" s="197"/>
      <c r="E11665" s="197"/>
      <c r="F11665" s="197"/>
      <c r="G11665" s="197"/>
      <c r="H11665" s="197"/>
      <c r="I11665" s="219" t="s">
        <v>0</v>
      </c>
      <c r="J11665" s="197"/>
      <c r="K11665" s="219" t="s">
        <v>0</v>
      </c>
      <c r="L11665" s="197"/>
      <c r="M11665" s="219">
        <v>2586.04</v>
      </c>
      <c r="N11665" s="197"/>
      <c r="O11665" s="217" t="s">
        <v>0</v>
      </c>
      <c r="P11665" s="197"/>
    </row>
    <row r="11666" spans="1:16" x14ac:dyDescent="0.25">
      <c r="A11666" s="218" t="s">
        <v>955</v>
      </c>
      <c r="B11666" s="197"/>
      <c r="C11666" s="218" t="s">
        <v>956</v>
      </c>
      <c r="D11666" s="197"/>
      <c r="E11666" s="197"/>
      <c r="F11666" s="197"/>
      <c r="G11666" s="197"/>
      <c r="H11666" s="197"/>
      <c r="I11666" s="219" t="s">
        <v>0</v>
      </c>
      <c r="J11666" s="197"/>
      <c r="K11666" s="219" t="s">
        <v>0</v>
      </c>
      <c r="L11666" s="197"/>
      <c r="M11666" s="219">
        <v>23.29</v>
      </c>
      <c r="N11666" s="197"/>
      <c r="O11666" s="217" t="s">
        <v>0</v>
      </c>
      <c r="P11666" s="197"/>
    </row>
    <row r="11667" spans="1:16" x14ac:dyDescent="0.25">
      <c r="A11667" s="218" t="s">
        <v>794</v>
      </c>
      <c r="B11667" s="197"/>
      <c r="C11667" s="218" t="s">
        <v>795</v>
      </c>
      <c r="D11667" s="197"/>
      <c r="E11667" s="197"/>
      <c r="F11667" s="197"/>
      <c r="G11667" s="197"/>
      <c r="H11667" s="197"/>
      <c r="I11667" s="219" t="s">
        <v>0</v>
      </c>
      <c r="J11667" s="197"/>
      <c r="K11667" s="219" t="s">
        <v>0</v>
      </c>
      <c r="L11667" s="197"/>
      <c r="M11667" s="219">
        <v>8.5</v>
      </c>
      <c r="N11667" s="197"/>
      <c r="O11667" s="217" t="s">
        <v>0</v>
      </c>
      <c r="P11667" s="197"/>
    </row>
    <row r="11668" spans="1:16" x14ac:dyDescent="0.25">
      <c r="A11668" s="218" t="s">
        <v>796</v>
      </c>
      <c r="B11668" s="197"/>
      <c r="C11668" s="218" t="s">
        <v>797</v>
      </c>
      <c r="D11668" s="197"/>
      <c r="E11668" s="197"/>
      <c r="F11668" s="197"/>
      <c r="G11668" s="197"/>
      <c r="H11668" s="197"/>
      <c r="I11668" s="219" t="s">
        <v>0</v>
      </c>
      <c r="J11668" s="197"/>
      <c r="K11668" s="219" t="s">
        <v>0</v>
      </c>
      <c r="L11668" s="197"/>
      <c r="M11668" s="219">
        <v>156.65</v>
      </c>
      <c r="N11668" s="197"/>
      <c r="O11668" s="217" t="s">
        <v>0</v>
      </c>
      <c r="P11668" s="197"/>
    </row>
    <row r="11669" spans="1:16" x14ac:dyDescent="0.25">
      <c r="A11669" s="218" t="s">
        <v>774</v>
      </c>
      <c r="B11669" s="197"/>
      <c r="C11669" s="218" t="s">
        <v>775</v>
      </c>
      <c r="D11669" s="197"/>
      <c r="E11669" s="197"/>
      <c r="F11669" s="197"/>
      <c r="G11669" s="197"/>
      <c r="H11669" s="197"/>
      <c r="I11669" s="219" t="s">
        <v>0</v>
      </c>
      <c r="J11669" s="197"/>
      <c r="K11669" s="219" t="s">
        <v>0</v>
      </c>
      <c r="L11669" s="197"/>
      <c r="M11669" s="219">
        <v>406.84</v>
      </c>
      <c r="N11669" s="197"/>
      <c r="O11669" s="217" t="s">
        <v>0</v>
      </c>
      <c r="P11669" s="197"/>
    </row>
    <row r="11670" spans="1:16" x14ac:dyDescent="0.25">
      <c r="A11670" s="218" t="s">
        <v>742</v>
      </c>
      <c r="B11670" s="197"/>
      <c r="C11670" s="218" t="s">
        <v>743</v>
      </c>
      <c r="D11670" s="197"/>
      <c r="E11670" s="197"/>
      <c r="F11670" s="197"/>
      <c r="G11670" s="197"/>
      <c r="H11670" s="197"/>
      <c r="I11670" s="219" t="s">
        <v>0</v>
      </c>
      <c r="J11670" s="197"/>
      <c r="K11670" s="219" t="s">
        <v>0</v>
      </c>
      <c r="L11670" s="197"/>
      <c r="M11670" s="219">
        <v>428.14</v>
      </c>
      <c r="N11670" s="197"/>
      <c r="O11670" s="217" t="s">
        <v>0</v>
      </c>
      <c r="P11670" s="197"/>
    </row>
    <row r="11671" spans="1:16" x14ac:dyDescent="0.25">
      <c r="A11671" s="218" t="s">
        <v>608</v>
      </c>
      <c r="B11671" s="197"/>
      <c r="C11671" s="218" t="s">
        <v>609</v>
      </c>
      <c r="D11671" s="197"/>
      <c r="E11671" s="197"/>
      <c r="F11671" s="197"/>
      <c r="G11671" s="197"/>
      <c r="H11671" s="197"/>
      <c r="I11671" s="219" t="s">
        <v>0</v>
      </c>
      <c r="J11671" s="197"/>
      <c r="K11671" s="219" t="s">
        <v>0</v>
      </c>
      <c r="L11671" s="197"/>
      <c r="M11671" s="219">
        <v>218.11</v>
      </c>
      <c r="N11671" s="197"/>
      <c r="O11671" s="217" t="s">
        <v>0</v>
      </c>
      <c r="P11671" s="197"/>
    </row>
    <row r="11672" spans="1:16" x14ac:dyDescent="0.25">
      <c r="A11672" s="218" t="s">
        <v>602</v>
      </c>
      <c r="B11672" s="197"/>
      <c r="C11672" s="218" t="s">
        <v>603</v>
      </c>
      <c r="D11672" s="197"/>
      <c r="E11672" s="197"/>
      <c r="F11672" s="197"/>
      <c r="G11672" s="197"/>
      <c r="H11672" s="197"/>
      <c r="I11672" s="219" t="s">
        <v>0</v>
      </c>
      <c r="J11672" s="197"/>
      <c r="K11672" s="219" t="s">
        <v>0</v>
      </c>
      <c r="L11672" s="197"/>
      <c r="M11672" s="219">
        <v>160.25</v>
      </c>
      <c r="N11672" s="197"/>
      <c r="O11672" s="217" t="s">
        <v>0</v>
      </c>
      <c r="P11672" s="197"/>
    </row>
    <row r="11673" spans="1:16" x14ac:dyDescent="0.25">
      <c r="A11673" s="218" t="s">
        <v>670</v>
      </c>
      <c r="B11673" s="197"/>
      <c r="C11673" s="218" t="s">
        <v>671</v>
      </c>
      <c r="D11673" s="197"/>
      <c r="E11673" s="197"/>
      <c r="F11673" s="197"/>
      <c r="G11673" s="197"/>
      <c r="H11673" s="197"/>
      <c r="I11673" s="219" t="s">
        <v>0</v>
      </c>
      <c r="J11673" s="197"/>
      <c r="K11673" s="219" t="s">
        <v>0</v>
      </c>
      <c r="L11673" s="197"/>
      <c r="M11673" s="219">
        <v>79.63</v>
      </c>
      <c r="N11673" s="197"/>
      <c r="O11673" s="217" t="s">
        <v>0</v>
      </c>
      <c r="P11673" s="197"/>
    </row>
    <row r="11674" spans="1:16" x14ac:dyDescent="0.25">
      <c r="A11674" s="218" t="s">
        <v>634</v>
      </c>
      <c r="B11674" s="197"/>
      <c r="C11674" s="218" t="s">
        <v>635</v>
      </c>
      <c r="D11674" s="197"/>
      <c r="E11674" s="197"/>
      <c r="F11674" s="197"/>
      <c r="G11674" s="197"/>
      <c r="H11674" s="197"/>
      <c r="I11674" s="219" t="s">
        <v>0</v>
      </c>
      <c r="J11674" s="197"/>
      <c r="K11674" s="219" t="s">
        <v>0</v>
      </c>
      <c r="L11674" s="197"/>
      <c r="M11674" s="219">
        <v>726.05</v>
      </c>
      <c r="N11674" s="197"/>
      <c r="O11674" s="217" t="s">
        <v>0</v>
      </c>
      <c r="P11674" s="197"/>
    </row>
    <row r="11675" spans="1:16" x14ac:dyDescent="0.25">
      <c r="A11675" s="221" t="s">
        <v>658</v>
      </c>
      <c r="B11675" s="197"/>
      <c r="C11675" s="221" t="s">
        <v>659</v>
      </c>
      <c r="D11675" s="197"/>
      <c r="E11675" s="197"/>
      <c r="F11675" s="197"/>
      <c r="G11675" s="197"/>
      <c r="H11675" s="197"/>
      <c r="I11675" s="222">
        <v>100</v>
      </c>
      <c r="J11675" s="197"/>
      <c r="K11675" s="222">
        <v>100</v>
      </c>
      <c r="L11675" s="197"/>
      <c r="M11675" s="222">
        <v>39.82</v>
      </c>
      <c r="N11675" s="197"/>
      <c r="O11675" s="220">
        <v>39.82</v>
      </c>
      <c r="P11675" s="197"/>
    </row>
    <row r="11676" spans="1:16" x14ac:dyDescent="0.25">
      <c r="A11676" s="218" t="s">
        <v>969</v>
      </c>
      <c r="B11676" s="197"/>
      <c r="C11676" s="218" t="s">
        <v>970</v>
      </c>
      <c r="D11676" s="197"/>
      <c r="E11676" s="197"/>
      <c r="F11676" s="197"/>
      <c r="G11676" s="197"/>
      <c r="H11676" s="197"/>
      <c r="I11676" s="219" t="s">
        <v>0</v>
      </c>
      <c r="J11676" s="197"/>
      <c r="K11676" s="219" t="s">
        <v>0</v>
      </c>
      <c r="L11676" s="197"/>
      <c r="M11676" s="219">
        <v>39.82</v>
      </c>
      <c r="N11676" s="197"/>
      <c r="O11676" s="217" t="s">
        <v>0</v>
      </c>
      <c r="P11676" s="197"/>
    </row>
    <row r="11677" spans="1:16" x14ac:dyDescent="0.25">
      <c r="A11677" s="212" t="s">
        <v>1692</v>
      </c>
      <c r="B11677" s="197"/>
      <c r="C11677" s="212" t="s">
        <v>1693</v>
      </c>
      <c r="D11677" s="197"/>
      <c r="E11677" s="197"/>
      <c r="F11677" s="197"/>
      <c r="G11677" s="197"/>
      <c r="H11677" s="197"/>
      <c r="I11677" s="213">
        <v>6390</v>
      </c>
      <c r="J11677" s="197"/>
      <c r="K11677" s="213">
        <v>6390</v>
      </c>
      <c r="L11677" s="197"/>
      <c r="M11677" s="213">
        <v>4504.3</v>
      </c>
      <c r="N11677" s="197"/>
      <c r="O11677" s="214">
        <v>70.489999999999995</v>
      </c>
      <c r="P11677" s="197"/>
    </row>
    <row r="11678" spans="1:16" x14ac:dyDescent="0.25">
      <c r="A11678" s="205" t="s">
        <v>243</v>
      </c>
      <c r="B11678" s="197"/>
      <c r="C11678" s="197"/>
      <c r="D11678" s="197"/>
      <c r="E11678" s="197"/>
      <c r="F11678" s="197"/>
      <c r="G11678" s="197"/>
      <c r="H11678" s="197"/>
      <c r="I11678" s="206">
        <v>6390</v>
      </c>
      <c r="J11678" s="197"/>
      <c r="K11678" s="206">
        <v>6390</v>
      </c>
      <c r="L11678" s="197"/>
      <c r="M11678" s="206">
        <v>4504.3</v>
      </c>
      <c r="N11678" s="197"/>
      <c r="O11678" s="207">
        <v>70.489999999999995</v>
      </c>
      <c r="P11678" s="197"/>
    </row>
    <row r="11679" spans="1:16" x14ac:dyDescent="0.25">
      <c r="A11679" s="205" t="s">
        <v>2092</v>
      </c>
      <c r="B11679" s="197"/>
      <c r="C11679" s="197"/>
      <c r="D11679" s="197"/>
      <c r="E11679" s="197"/>
      <c r="F11679" s="197"/>
      <c r="G11679" s="197"/>
      <c r="H11679" s="197"/>
      <c r="I11679" s="206">
        <v>6390</v>
      </c>
      <c r="J11679" s="197"/>
      <c r="K11679" s="206">
        <v>6390</v>
      </c>
      <c r="L11679" s="197"/>
      <c r="M11679" s="206">
        <v>4504.3</v>
      </c>
      <c r="N11679" s="197"/>
      <c r="O11679" s="207">
        <v>70.489999999999995</v>
      </c>
      <c r="P11679" s="197"/>
    </row>
    <row r="11680" spans="1:16" x14ac:dyDescent="0.25">
      <c r="A11680" s="221" t="s">
        <v>572</v>
      </c>
      <c r="B11680" s="197"/>
      <c r="C11680" s="221" t="s">
        <v>573</v>
      </c>
      <c r="D11680" s="197"/>
      <c r="E11680" s="197"/>
      <c r="F11680" s="197"/>
      <c r="G11680" s="197"/>
      <c r="H11680" s="197"/>
      <c r="I11680" s="222">
        <v>2330</v>
      </c>
      <c r="J11680" s="197"/>
      <c r="K11680" s="222">
        <v>2330</v>
      </c>
      <c r="L11680" s="197"/>
      <c r="M11680" s="222">
        <v>1645.27</v>
      </c>
      <c r="N11680" s="197"/>
      <c r="O11680" s="220">
        <v>70.61</v>
      </c>
      <c r="P11680" s="197"/>
    </row>
    <row r="11681" spans="1:16" x14ac:dyDescent="0.25">
      <c r="A11681" s="218" t="s">
        <v>574</v>
      </c>
      <c r="B11681" s="197"/>
      <c r="C11681" s="218" t="s">
        <v>575</v>
      </c>
      <c r="D11681" s="197"/>
      <c r="E11681" s="197"/>
      <c r="F11681" s="197"/>
      <c r="G11681" s="197"/>
      <c r="H11681" s="197"/>
      <c r="I11681" s="219" t="s">
        <v>0</v>
      </c>
      <c r="J11681" s="197"/>
      <c r="K11681" s="219" t="s">
        <v>0</v>
      </c>
      <c r="L11681" s="197"/>
      <c r="M11681" s="219">
        <v>1412.25</v>
      </c>
      <c r="N11681" s="197"/>
      <c r="O11681" s="217" t="s">
        <v>0</v>
      </c>
      <c r="P11681" s="197"/>
    </row>
    <row r="11682" spans="1:16" x14ac:dyDescent="0.25">
      <c r="A11682" s="218" t="s">
        <v>576</v>
      </c>
      <c r="B11682" s="197"/>
      <c r="C11682" s="218" t="s">
        <v>577</v>
      </c>
      <c r="D11682" s="197"/>
      <c r="E11682" s="197"/>
      <c r="F11682" s="197"/>
      <c r="G11682" s="197"/>
      <c r="H11682" s="197"/>
      <c r="I11682" s="219" t="s">
        <v>0</v>
      </c>
      <c r="J11682" s="197"/>
      <c r="K11682" s="219" t="s">
        <v>0</v>
      </c>
      <c r="L11682" s="197"/>
      <c r="M11682" s="219">
        <v>233.02</v>
      </c>
      <c r="N11682" s="197"/>
      <c r="O11682" s="217" t="s">
        <v>0</v>
      </c>
      <c r="P11682" s="197"/>
    </row>
    <row r="11683" spans="1:16" x14ac:dyDescent="0.25">
      <c r="A11683" s="221" t="s">
        <v>582</v>
      </c>
      <c r="B11683" s="197"/>
      <c r="C11683" s="221" t="s">
        <v>583</v>
      </c>
      <c r="D11683" s="197"/>
      <c r="E11683" s="197"/>
      <c r="F11683" s="197"/>
      <c r="G11683" s="197"/>
      <c r="H11683" s="197"/>
      <c r="I11683" s="222">
        <v>4060</v>
      </c>
      <c r="J11683" s="197"/>
      <c r="K11683" s="222">
        <v>4060</v>
      </c>
      <c r="L11683" s="197"/>
      <c r="M11683" s="222">
        <v>2859.03</v>
      </c>
      <c r="N11683" s="197"/>
      <c r="O11683" s="220">
        <v>70.42</v>
      </c>
      <c r="P11683" s="197"/>
    </row>
    <row r="11684" spans="1:16" x14ac:dyDescent="0.25">
      <c r="A11684" s="218" t="s">
        <v>640</v>
      </c>
      <c r="B11684" s="197"/>
      <c r="C11684" s="218" t="s">
        <v>641</v>
      </c>
      <c r="D11684" s="197"/>
      <c r="E11684" s="197"/>
      <c r="F11684" s="197"/>
      <c r="G11684" s="197"/>
      <c r="H11684" s="197"/>
      <c r="I11684" s="219" t="s">
        <v>0</v>
      </c>
      <c r="J11684" s="197"/>
      <c r="K11684" s="219" t="s">
        <v>0</v>
      </c>
      <c r="L11684" s="197"/>
      <c r="M11684" s="219">
        <v>2859.03</v>
      </c>
      <c r="N11684" s="197"/>
      <c r="O11684" s="217" t="s">
        <v>0</v>
      </c>
      <c r="P11684" s="197"/>
    </row>
    <row r="11685" spans="1:16" x14ac:dyDescent="0.25">
      <c r="A11685" s="212" t="s">
        <v>1545</v>
      </c>
      <c r="B11685" s="197"/>
      <c r="C11685" s="212" t="s">
        <v>1546</v>
      </c>
      <c r="D11685" s="197"/>
      <c r="E11685" s="197"/>
      <c r="F11685" s="197"/>
      <c r="G11685" s="197"/>
      <c r="H11685" s="197"/>
      <c r="I11685" s="213">
        <v>8300</v>
      </c>
      <c r="J11685" s="197"/>
      <c r="K11685" s="213">
        <v>8300</v>
      </c>
      <c r="L11685" s="197"/>
      <c r="M11685" s="213">
        <v>8242.19</v>
      </c>
      <c r="N11685" s="197"/>
      <c r="O11685" s="214">
        <v>99.3</v>
      </c>
      <c r="P11685" s="197"/>
    </row>
    <row r="11686" spans="1:16" x14ac:dyDescent="0.25">
      <c r="A11686" s="205" t="s">
        <v>242</v>
      </c>
      <c r="B11686" s="197"/>
      <c r="C11686" s="197"/>
      <c r="D11686" s="197"/>
      <c r="E11686" s="197"/>
      <c r="F11686" s="197"/>
      <c r="G11686" s="197"/>
      <c r="H11686" s="197"/>
      <c r="I11686" s="206">
        <v>1400</v>
      </c>
      <c r="J11686" s="197"/>
      <c r="K11686" s="206">
        <v>1400</v>
      </c>
      <c r="L11686" s="197"/>
      <c r="M11686" s="206">
        <v>1262.5</v>
      </c>
      <c r="N11686" s="197"/>
      <c r="O11686" s="207">
        <v>90.18</v>
      </c>
      <c r="P11686" s="197"/>
    </row>
    <row r="11687" spans="1:16" x14ac:dyDescent="0.25">
      <c r="A11687" s="205" t="s">
        <v>2086</v>
      </c>
      <c r="B11687" s="197"/>
      <c r="C11687" s="197"/>
      <c r="D11687" s="197"/>
      <c r="E11687" s="197"/>
      <c r="F11687" s="197"/>
      <c r="G11687" s="197"/>
      <c r="H11687" s="197"/>
      <c r="I11687" s="206">
        <v>1400</v>
      </c>
      <c r="J11687" s="197"/>
      <c r="K11687" s="206">
        <v>1400</v>
      </c>
      <c r="L11687" s="197"/>
      <c r="M11687" s="206">
        <v>1262.5</v>
      </c>
      <c r="N11687" s="197"/>
      <c r="O11687" s="207">
        <v>90.18</v>
      </c>
      <c r="P11687" s="197"/>
    </row>
    <row r="11688" spans="1:16" x14ac:dyDescent="0.25">
      <c r="A11688" s="221" t="s">
        <v>582</v>
      </c>
      <c r="B11688" s="197"/>
      <c r="C11688" s="221" t="s">
        <v>583</v>
      </c>
      <c r="D11688" s="197"/>
      <c r="E11688" s="197"/>
      <c r="F11688" s="197"/>
      <c r="G11688" s="197"/>
      <c r="H11688" s="197"/>
      <c r="I11688" s="222">
        <v>1400</v>
      </c>
      <c r="J11688" s="197"/>
      <c r="K11688" s="222">
        <v>1400</v>
      </c>
      <c r="L11688" s="197"/>
      <c r="M11688" s="222">
        <v>1262.5</v>
      </c>
      <c r="N11688" s="197"/>
      <c r="O11688" s="220">
        <v>90.18</v>
      </c>
      <c r="P11688" s="197"/>
    </row>
    <row r="11689" spans="1:16" x14ac:dyDescent="0.25">
      <c r="A11689" s="218" t="s">
        <v>790</v>
      </c>
      <c r="B11689" s="197"/>
      <c r="C11689" s="218" t="s">
        <v>791</v>
      </c>
      <c r="D11689" s="197"/>
      <c r="E11689" s="197"/>
      <c r="F11689" s="197"/>
      <c r="G11689" s="197"/>
      <c r="H11689" s="197"/>
      <c r="I11689" s="219" t="s">
        <v>0</v>
      </c>
      <c r="J11689" s="197"/>
      <c r="K11689" s="219" t="s">
        <v>0</v>
      </c>
      <c r="L11689" s="197"/>
      <c r="M11689" s="219">
        <v>52.5</v>
      </c>
      <c r="N11689" s="197"/>
      <c r="O11689" s="217" t="s">
        <v>0</v>
      </c>
      <c r="P11689" s="197"/>
    </row>
    <row r="11690" spans="1:16" x14ac:dyDescent="0.25">
      <c r="A11690" s="218" t="s">
        <v>590</v>
      </c>
      <c r="B11690" s="197"/>
      <c r="C11690" s="218" t="s">
        <v>591</v>
      </c>
      <c r="D11690" s="197"/>
      <c r="E11690" s="197"/>
      <c r="F11690" s="197"/>
      <c r="G11690" s="197"/>
      <c r="H11690" s="197"/>
      <c r="I11690" s="219" t="s">
        <v>0</v>
      </c>
      <c r="J11690" s="197"/>
      <c r="K11690" s="219" t="s">
        <v>0</v>
      </c>
      <c r="L11690" s="197"/>
      <c r="M11690" s="219">
        <v>430</v>
      </c>
      <c r="N11690" s="197"/>
      <c r="O11690" s="217" t="s">
        <v>0</v>
      </c>
      <c r="P11690" s="197"/>
    </row>
    <row r="11691" spans="1:16" x14ac:dyDescent="0.25">
      <c r="A11691" s="218" t="s">
        <v>634</v>
      </c>
      <c r="B11691" s="197"/>
      <c r="C11691" s="218" t="s">
        <v>635</v>
      </c>
      <c r="D11691" s="197"/>
      <c r="E11691" s="197"/>
      <c r="F11691" s="197"/>
      <c r="G11691" s="197"/>
      <c r="H11691" s="197"/>
      <c r="I11691" s="219" t="s">
        <v>0</v>
      </c>
      <c r="J11691" s="197"/>
      <c r="K11691" s="219" t="s">
        <v>0</v>
      </c>
      <c r="L11691" s="197"/>
      <c r="M11691" s="219">
        <v>636</v>
      </c>
      <c r="N11691" s="197"/>
      <c r="O11691" s="217" t="s">
        <v>0</v>
      </c>
      <c r="P11691" s="197"/>
    </row>
    <row r="11692" spans="1:16" x14ac:dyDescent="0.25">
      <c r="A11692" s="218" t="s">
        <v>616</v>
      </c>
      <c r="B11692" s="197"/>
      <c r="C11692" s="218" t="s">
        <v>617</v>
      </c>
      <c r="D11692" s="197"/>
      <c r="E11692" s="197"/>
      <c r="F11692" s="197"/>
      <c r="G11692" s="197"/>
      <c r="H11692" s="197"/>
      <c r="I11692" s="219" t="s">
        <v>0</v>
      </c>
      <c r="J11692" s="197"/>
      <c r="K11692" s="219" t="s">
        <v>0</v>
      </c>
      <c r="L11692" s="197"/>
      <c r="M11692" s="219">
        <v>144</v>
      </c>
      <c r="N11692" s="197"/>
      <c r="O11692" s="217" t="s">
        <v>0</v>
      </c>
      <c r="P11692" s="197"/>
    </row>
    <row r="11693" spans="1:16" x14ac:dyDescent="0.25">
      <c r="A11693" s="205" t="s">
        <v>243</v>
      </c>
      <c r="B11693" s="197"/>
      <c r="C11693" s="197"/>
      <c r="D11693" s="197"/>
      <c r="E11693" s="197"/>
      <c r="F11693" s="197"/>
      <c r="G11693" s="197"/>
      <c r="H11693" s="197"/>
      <c r="I11693" s="206">
        <v>6900</v>
      </c>
      <c r="J11693" s="197"/>
      <c r="K11693" s="206">
        <v>6900</v>
      </c>
      <c r="L11693" s="197"/>
      <c r="M11693" s="206">
        <v>6979.69</v>
      </c>
      <c r="N11693" s="197"/>
      <c r="O11693" s="207">
        <v>101.15</v>
      </c>
      <c r="P11693" s="197"/>
    </row>
    <row r="11694" spans="1:16" x14ac:dyDescent="0.25">
      <c r="A11694" s="205" t="s">
        <v>2090</v>
      </c>
      <c r="B11694" s="197"/>
      <c r="C11694" s="197"/>
      <c r="D11694" s="197"/>
      <c r="E11694" s="197"/>
      <c r="F11694" s="197"/>
      <c r="G11694" s="197"/>
      <c r="H11694" s="197"/>
      <c r="I11694" s="206">
        <v>6900</v>
      </c>
      <c r="J11694" s="197"/>
      <c r="K11694" s="206">
        <v>6900</v>
      </c>
      <c r="L11694" s="197"/>
      <c r="M11694" s="206">
        <v>6979.69</v>
      </c>
      <c r="N11694" s="197"/>
      <c r="O11694" s="207">
        <v>101.15</v>
      </c>
      <c r="P11694" s="197"/>
    </row>
    <row r="11695" spans="1:16" x14ac:dyDescent="0.25">
      <c r="A11695" s="221" t="s">
        <v>582</v>
      </c>
      <c r="B11695" s="197"/>
      <c r="C11695" s="221" t="s">
        <v>583</v>
      </c>
      <c r="D11695" s="197"/>
      <c r="E11695" s="197"/>
      <c r="F11695" s="197"/>
      <c r="G11695" s="197"/>
      <c r="H11695" s="197"/>
      <c r="I11695" s="222">
        <v>6900</v>
      </c>
      <c r="J11695" s="197"/>
      <c r="K11695" s="222">
        <v>6900</v>
      </c>
      <c r="L11695" s="197"/>
      <c r="M11695" s="222">
        <v>6888.9</v>
      </c>
      <c r="N11695" s="197"/>
      <c r="O11695" s="220">
        <v>99.84</v>
      </c>
      <c r="P11695" s="197"/>
    </row>
    <row r="11696" spans="1:16" x14ac:dyDescent="0.25">
      <c r="A11696" s="218" t="s">
        <v>786</v>
      </c>
      <c r="B11696" s="197"/>
      <c r="C11696" s="218" t="s">
        <v>787</v>
      </c>
      <c r="D11696" s="197"/>
      <c r="E11696" s="197"/>
      <c r="F11696" s="197"/>
      <c r="G11696" s="197"/>
      <c r="H11696" s="197"/>
      <c r="I11696" s="219" t="s">
        <v>0</v>
      </c>
      <c r="J11696" s="197"/>
      <c r="K11696" s="219" t="s">
        <v>0</v>
      </c>
      <c r="L11696" s="197"/>
      <c r="M11696" s="219">
        <v>790</v>
      </c>
      <c r="N11696" s="197"/>
      <c r="O11696" s="217" t="s">
        <v>0</v>
      </c>
      <c r="P11696" s="197"/>
    </row>
    <row r="11697" spans="1:16" x14ac:dyDescent="0.25">
      <c r="A11697" s="218" t="s">
        <v>790</v>
      </c>
      <c r="B11697" s="197"/>
      <c r="C11697" s="218" t="s">
        <v>791</v>
      </c>
      <c r="D11697" s="197"/>
      <c r="E11697" s="197"/>
      <c r="F11697" s="197"/>
      <c r="G11697" s="197"/>
      <c r="H11697" s="197"/>
      <c r="I11697" s="219" t="s">
        <v>0</v>
      </c>
      <c r="J11697" s="197"/>
      <c r="K11697" s="219" t="s">
        <v>0</v>
      </c>
      <c r="L11697" s="197"/>
      <c r="M11697" s="219">
        <v>2851.4</v>
      </c>
      <c r="N11697" s="197"/>
      <c r="O11697" s="217" t="s">
        <v>0</v>
      </c>
      <c r="P11697" s="197"/>
    </row>
    <row r="11698" spans="1:16" x14ac:dyDescent="0.25">
      <c r="A11698" s="218" t="s">
        <v>634</v>
      </c>
      <c r="B11698" s="197"/>
      <c r="C11698" s="218" t="s">
        <v>635</v>
      </c>
      <c r="D11698" s="197"/>
      <c r="E11698" s="197"/>
      <c r="F11698" s="197"/>
      <c r="G11698" s="197"/>
      <c r="H11698" s="197"/>
      <c r="I11698" s="219" t="s">
        <v>0</v>
      </c>
      <c r="J11698" s="197"/>
      <c r="K11698" s="219" t="s">
        <v>0</v>
      </c>
      <c r="L11698" s="197"/>
      <c r="M11698" s="219">
        <v>3247.5</v>
      </c>
      <c r="N11698" s="197"/>
      <c r="O11698" s="217" t="s">
        <v>0</v>
      </c>
      <c r="P11698" s="197"/>
    </row>
    <row r="11699" spans="1:16" x14ac:dyDescent="0.25">
      <c r="A11699" s="221" t="s">
        <v>658</v>
      </c>
      <c r="B11699" s="197"/>
      <c r="C11699" s="221" t="s">
        <v>659</v>
      </c>
      <c r="D11699" s="197"/>
      <c r="E11699" s="197"/>
      <c r="F11699" s="197"/>
      <c r="G11699" s="197"/>
      <c r="H11699" s="197"/>
      <c r="I11699" s="222">
        <v>0</v>
      </c>
      <c r="J11699" s="197"/>
      <c r="K11699" s="222">
        <v>0</v>
      </c>
      <c r="L11699" s="197"/>
      <c r="M11699" s="222">
        <v>90.79</v>
      </c>
      <c r="N11699" s="197"/>
      <c r="O11699" s="220" t="s">
        <v>0</v>
      </c>
      <c r="P11699" s="197"/>
    </row>
    <row r="11700" spans="1:16" x14ac:dyDescent="0.25">
      <c r="A11700" s="218" t="s">
        <v>969</v>
      </c>
      <c r="B11700" s="197"/>
      <c r="C11700" s="218" t="s">
        <v>970</v>
      </c>
      <c r="D11700" s="197"/>
      <c r="E11700" s="197"/>
      <c r="F11700" s="197"/>
      <c r="G11700" s="197"/>
      <c r="H11700" s="197"/>
      <c r="I11700" s="219" t="s">
        <v>0</v>
      </c>
      <c r="J11700" s="197"/>
      <c r="K11700" s="219" t="s">
        <v>0</v>
      </c>
      <c r="L11700" s="197"/>
      <c r="M11700" s="219">
        <v>90.79</v>
      </c>
      <c r="N11700" s="197"/>
      <c r="O11700" s="217" t="s">
        <v>0</v>
      </c>
      <c r="P11700" s="197"/>
    </row>
    <row r="11701" spans="1:16" x14ac:dyDescent="0.25">
      <c r="A11701" s="212" t="s">
        <v>1547</v>
      </c>
      <c r="B11701" s="197"/>
      <c r="C11701" s="212" t="s">
        <v>1548</v>
      </c>
      <c r="D11701" s="197"/>
      <c r="E11701" s="197"/>
      <c r="F11701" s="197"/>
      <c r="G11701" s="197"/>
      <c r="H11701" s="197"/>
      <c r="I11701" s="213">
        <v>27900</v>
      </c>
      <c r="J11701" s="197"/>
      <c r="K11701" s="213">
        <v>27900</v>
      </c>
      <c r="L11701" s="197"/>
      <c r="M11701" s="213">
        <v>27718.31</v>
      </c>
      <c r="N11701" s="197"/>
      <c r="O11701" s="214">
        <v>99.35</v>
      </c>
      <c r="P11701" s="197"/>
    </row>
    <row r="11702" spans="1:16" x14ac:dyDescent="0.25">
      <c r="A11702" s="205" t="s">
        <v>242</v>
      </c>
      <c r="B11702" s="197"/>
      <c r="C11702" s="197"/>
      <c r="D11702" s="197"/>
      <c r="E11702" s="197"/>
      <c r="F11702" s="197"/>
      <c r="G11702" s="197"/>
      <c r="H11702" s="197"/>
      <c r="I11702" s="206">
        <v>8000</v>
      </c>
      <c r="J11702" s="197"/>
      <c r="K11702" s="206">
        <v>8000</v>
      </c>
      <c r="L11702" s="197"/>
      <c r="M11702" s="206">
        <v>7826.91</v>
      </c>
      <c r="N11702" s="197"/>
      <c r="O11702" s="207">
        <v>97.84</v>
      </c>
      <c r="P11702" s="197"/>
    </row>
    <row r="11703" spans="1:16" x14ac:dyDescent="0.25">
      <c r="A11703" s="205" t="s">
        <v>2086</v>
      </c>
      <c r="B11703" s="197"/>
      <c r="C11703" s="197"/>
      <c r="D11703" s="197"/>
      <c r="E11703" s="197"/>
      <c r="F11703" s="197"/>
      <c r="G11703" s="197"/>
      <c r="H11703" s="197"/>
      <c r="I11703" s="206">
        <v>8000</v>
      </c>
      <c r="J11703" s="197"/>
      <c r="K11703" s="206">
        <v>8000</v>
      </c>
      <c r="L11703" s="197"/>
      <c r="M11703" s="206">
        <v>7826.91</v>
      </c>
      <c r="N11703" s="197"/>
      <c r="O11703" s="207">
        <v>97.84</v>
      </c>
      <c r="P11703" s="197"/>
    </row>
    <row r="11704" spans="1:16" x14ac:dyDescent="0.25">
      <c r="A11704" s="221" t="s">
        <v>582</v>
      </c>
      <c r="B11704" s="197"/>
      <c r="C11704" s="221" t="s">
        <v>583</v>
      </c>
      <c r="D11704" s="197"/>
      <c r="E11704" s="197"/>
      <c r="F11704" s="197"/>
      <c r="G11704" s="197"/>
      <c r="H11704" s="197"/>
      <c r="I11704" s="222">
        <v>8000</v>
      </c>
      <c r="J11704" s="197"/>
      <c r="K11704" s="222">
        <v>8000</v>
      </c>
      <c r="L11704" s="197"/>
      <c r="M11704" s="222">
        <v>7826.91</v>
      </c>
      <c r="N11704" s="197"/>
      <c r="O11704" s="220">
        <v>97.84</v>
      </c>
      <c r="P11704" s="197"/>
    </row>
    <row r="11705" spans="1:16" x14ac:dyDescent="0.25">
      <c r="A11705" s="218" t="s">
        <v>790</v>
      </c>
      <c r="B11705" s="197"/>
      <c r="C11705" s="218" t="s">
        <v>791</v>
      </c>
      <c r="D11705" s="197"/>
      <c r="E11705" s="197"/>
      <c r="F11705" s="197"/>
      <c r="G11705" s="197"/>
      <c r="H11705" s="197"/>
      <c r="I11705" s="219" t="s">
        <v>0</v>
      </c>
      <c r="J11705" s="197"/>
      <c r="K11705" s="219" t="s">
        <v>0</v>
      </c>
      <c r="L11705" s="197"/>
      <c r="M11705" s="219">
        <v>6366.91</v>
      </c>
      <c r="N11705" s="197"/>
      <c r="O11705" s="217" t="s">
        <v>0</v>
      </c>
      <c r="P11705" s="197"/>
    </row>
    <row r="11706" spans="1:16" x14ac:dyDescent="0.25">
      <c r="A11706" s="218" t="s">
        <v>616</v>
      </c>
      <c r="B11706" s="197"/>
      <c r="C11706" s="218" t="s">
        <v>617</v>
      </c>
      <c r="D11706" s="197"/>
      <c r="E11706" s="197"/>
      <c r="F11706" s="197"/>
      <c r="G11706" s="197"/>
      <c r="H11706" s="197"/>
      <c r="I11706" s="219" t="s">
        <v>0</v>
      </c>
      <c r="J11706" s="197"/>
      <c r="K11706" s="219" t="s">
        <v>0</v>
      </c>
      <c r="L11706" s="197"/>
      <c r="M11706" s="219">
        <v>1460</v>
      </c>
      <c r="N11706" s="197"/>
      <c r="O11706" s="217" t="s">
        <v>0</v>
      </c>
      <c r="P11706" s="197"/>
    </row>
    <row r="11707" spans="1:16" x14ac:dyDescent="0.25">
      <c r="A11707" s="205" t="s">
        <v>243</v>
      </c>
      <c r="B11707" s="197"/>
      <c r="C11707" s="197"/>
      <c r="D11707" s="197"/>
      <c r="E11707" s="197"/>
      <c r="F11707" s="197"/>
      <c r="G11707" s="197"/>
      <c r="H11707" s="197"/>
      <c r="I11707" s="206">
        <v>19900</v>
      </c>
      <c r="J11707" s="197"/>
      <c r="K11707" s="206">
        <v>19900</v>
      </c>
      <c r="L11707" s="197"/>
      <c r="M11707" s="206">
        <v>19891.400000000001</v>
      </c>
      <c r="N11707" s="197"/>
      <c r="O11707" s="207">
        <v>99.96</v>
      </c>
      <c r="P11707" s="197"/>
    </row>
    <row r="11708" spans="1:16" x14ac:dyDescent="0.25">
      <c r="A11708" s="205" t="s">
        <v>2090</v>
      </c>
      <c r="B11708" s="197"/>
      <c r="C11708" s="197"/>
      <c r="D11708" s="197"/>
      <c r="E11708" s="197"/>
      <c r="F11708" s="197"/>
      <c r="G11708" s="197"/>
      <c r="H11708" s="197"/>
      <c r="I11708" s="206">
        <v>19900</v>
      </c>
      <c r="J11708" s="197"/>
      <c r="K11708" s="206">
        <v>19900</v>
      </c>
      <c r="L11708" s="197"/>
      <c r="M11708" s="206">
        <v>19891.400000000001</v>
      </c>
      <c r="N11708" s="197"/>
      <c r="O11708" s="207">
        <v>99.96</v>
      </c>
      <c r="P11708" s="197"/>
    </row>
    <row r="11709" spans="1:16" x14ac:dyDescent="0.25">
      <c r="A11709" s="221" t="s">
        <v>592</v>
      </c>
      <c r="B11709" s="197"/>
      <c r="C11709" s="221" t="s">
        <v>593</v>
      </c>
      <c r="D11709" s="197"/>
      <c r="E11709" s="197"/>
      <c r="F11709" s="197"/>
      <c r="G11709" s="197"/>
      <c r="H11709" s="197"/>
      <c r="I11709" s="222">
        <v>18900</v>
      </c>
      <c r="J11709" s="197"/>
      <c r="K11709" s="222">
        <v>18900</v>
      </c>
      <c r="L11709" s="197"/>
      <c r="M11709" s="222">
        <v>18894.29</v>
      </c>
      <c r="N11709" s="197"/>
      <c r="O11709" s="220">
        <v>99.97</v>
      </c>
      <c r="P11709" s="197"/>
    </row>
    <row r="11710" spans="1:16" x14ac:dyDescent="0.25">
      <c r="A11710" s="218" t="s">
        <v>1369</v>
      </c>
      <c r="B11710" s="197"/>
      <c r="C11710" s="218" t="s">
        <v>1370</v>
      </c>
      <c r="D11710" s="197"/>
      <c r="E11710" s="197"/>
      <c r="F11710" s="197"/>
      <c r="G11710" s="197"/>
      <c r="H11710" s="197"/>
      <c r="I11710" s="219" t="s">
        <v>0</v>
      </c>
      <c r="J11710" s="197"/>
      <c r="K11710" s="219" t="s">
        <v>0</v>
      </c>
      <c r="L11710" s="197"/>
      <c r="M11710" s="219">
        <v>18894.29</v>
      </c>
      <c r="N11710" s="197"/>
      <c r="O11710" s="217" t="s">
        <v>0</v>
      </c>
      <c r="P11710" s="197"/>
    </row>
    <row r="11711" spans="1:16" x14ac:dyDescent="0.25">
      <c r="A11711" s="221" t="s">
        <v>658</v>
      </c>
      <c r="B11711" s="197"/>
      <c r="C11711" s="221" t="s">
        <v>659</v>
      </c>
      <c r="D11711" s="197"/>
      <c r="E11711" s="197"/>
      <c r="F11711" s="197"/>
      <c r="G11711" s="197"/>
      <c r="H11711" s="197"/>
      <c r="I11711" s="222">
        <v>1000</v>
      </c>
      <c r="J11711" s="197"/>
      <c r="K11711" s="222">
        <v>1000</v>
      </c>
      <c r="L11711" s="197"/>
      <c r="M11711" s="222">
        <v>997.11</v>
      </c>
      <c r="N11711" s="197"/>
      <c r="O11711" s="220">
        <v>99.71</v>
      </c>
      <c r="P11711" s="197"/>
    </row>
    <row r="11712" spans="1:16" x14ac:dyDescent="0.25">
      <c r="A11712" s="218" t="s">
        <v>969</v>
      </c>
      <c r="B11712" s="197"/>
      <c r="C11712" s="218" t="s">
        <v>970</v>
      </c>
      <c r="D11712" s="197"/>
      <c r="E11712" s="197"/>
      <c r="F11712" s="197"/>
      <c r="G11712" s="197"/>
      <c r="H11712" s="197"/>
      <c r="I11712" s="219" t="s">
        <v>0</v>
      </c>
      <c r="J11712" s="197"/>
      <c r="K11712" s="219" t="s">
        <v>0</v>
      </c>
      <c r="L11712" s="197"/>
      <c r="M11712" s="219">
        <v>997.11</v>
      </c>
      <c r="N11712" s="197"/>
      <c r="O11712" s="217" t="s">
        <v>0</v>
      </c>
      <c r="P11712" s="197"/>
    </row>
    <row r="11713" spans="1:16" x14ac:dyDescent="0.25">
      <c r="A11713" s="212" t="s">
        <v>1645</v>
      </c>
      <c r="B11713" s="197"/>
      <c r="C11713" s="212" t="s">
        <v>1646</v>
      </c>
      <c r="D11713" s="197"/>
      <c r="E11713" s="197"/>
      <c r="F11713" s="197"/>
      <c r="G11713" s="197"/>
      <c r="H11713" s="197"/>
      <c r="I11713" s="213">
        <v>5910</v>
      </c>
      <c r="J11713" s="197"/>
      <c r="K11713" s="213">
        <v>5910</v>
      </c>
      <c r="L11713" s="197"/>
      <c r="M11713" s="213">
        <v>5910</v>
      </c>
      <c r="N11713" s="197"/>
      <c r="O11713" s="214">
        <v>100</v>
      </c>
      <c r="P11713" s="197"/>
    </row>
    <row r="11714" spans="1:16" x14ac:dyDescent="0.25">
      <c r="A11714" s="205" t="s">
        <v>243</v>
      </c>
      <c r="B11714" s="197"/>
      <c r="C11714" s="197"/>
      <c r="D11714" s="197"/>
      <c r="E11714" s="197"/>
      <c r="F11714" s="197"/>
      <c r="G11714" s="197"/>
      <c r="H11714" s="197"/>
      <c r="I11714" s="206">
        <v>5910</v>
      </c>
      <c r="J11714" s="197"/>
      <c r="K11714" s="206">
        <v>5910</v>
      </c>
      <c r="L11714" s="197"/>
      <c r="M11714" s="206">
        <v>5910</v>
      </c>
      <c r="N11714" s="197"/>
      <c r="O11714" s="207">
        <v>100</v>
      </c>
      <c r="P11714" s="197"/>
    </row>
    <row r="11715" spans="1:16" x14ac:dyDescent="0.25">
      <c r="A11715" s="205" t="s">
        <v>2092</v>
      </c>
      <c r="B11715" s="197"/>
      <c r="C11715" s="197"/>
      <c r="D11715" s="197"/>
      <c r="E11715" s="197"/>
      <c r="F11715" s="197"/>
      <c r="G11715" s="197"/>
      <c r="H11715" s="197"/>
      <c r="I11715" s="206">
        <v>5910</v>
      </c>
      <c r="J11715" s="197"/>
      <c r="K11715" s="206">
        <v>5910</v>
      </c>
      <c r="L11715" s="197"/>
      <c r="M11715" s="206">
        <v>5910</v>
      </c>
      <c r="N11715" s="197"/>
      <c r="O11715" s="207">
        <v>100</v>
      </c>
      <c r="P11715" s="197"/>
    </row>
    <row r="11716" spans="1:16" x14ac:dyDescent="0.25">
      <c r="A11716" s="221" t="s">
        <v>582</v>
      </c>
      <c r="B11716" s="197"/>
      <c r="C11716" s="221" t="s">
        <v>583</v>
      </c>
      <c r="D11716" s="197"/>
      <c r="E11716" s="197"/>
      <c r="F11716" s="197"/>
      <c r="G11716" s="197"/>
      <c r="H11716" s="197"/>
      <c r="I11716" s="222">
        <v>5910</v>
      </c>
      <c r="J11716" s="197"/>
      <c r="K11716" s="222">
        <v>5910</v>
      </c>
      <c r="L11716" s="197"/>
      <c r="M11716" s="222">
        <v>5910</v>
      </c>
      <c r="N11716" s="197"/>
      <c r="O11716" s="220">
        <v>100</v>
      </c>
      <c r="P11716" s="197"/>
    </row>
    <row r="11717" spans="1:16" x14ac:dyDescent="0.25">
      <c r="A11717" s="218" t="s">
        <v>634</v>
      </c>
      <c r="B11717" s="197"/>
      <c r="C11717" s="218" t="s">
        <v>635</v>
      </c>
      <c r="D11717" s="197"/>
      <c r="E11717" s="197"/>
      <c r="F11717" s="197"/>
      <c r="G11717" s="197"/>
      <c r="H11717" s="197"/>
      <c r="I11717" s="219" t="s">
        <v>0</v>
      </c>
      <c r="J11717" s="197"/>
      <c r="K11717" s="219" t="s">
        <v>0</v>
      </c>
      <c r="L11717" s="197"/>
      <c r="M11717" s="219">
        <v>5910</v>
      </c>
      <c r="N11717" s="197"/>
      <c r="O11717" s="217" t="s">
        <v>0</v>
      </c>
      <c r="P11717" s="197"/>
    </row>
    <row r="11718" spans="1:16" x14ac:dyDescent="0.25">
      <c r="A11718" s="212" t="s">
        <v>1428</v>
      </c>
      <c r="B11718" s="197"/>
      <c r="C11718" s="212" t="s">
        <v>1429</v>
      </c>
      <c r="D11718" s="197"/>
      <c r="E11718" s="197"/>
      <c r="F11718" s="197"/>
      <c r="G11718" s="197"/>
      <c r="H11718" s="197"/>
      <c r="I11718" s="213">
        <v>1920</v>
      </c>
      <c r="J11718" s="197"/>
      <c r="K11718" s="213">
        <v>1920</v>
      </c>
      <c r="L11718" s="197"/>
      <c r="M11718" s="213">
        <v>0</v>
      </c>
      <c r="N11718" s="197"/>
      <c r="O11718" s="214">
        <v>0</v>
      </c>
      <c r="P11718" s="197"/>
    </row>
    <row r="11719" spans="1:16" x14ac:dyDescent="0.25">
      <c r="A11719" s="205" t="s">
        <v>243</v>
      </c>
      <c r="B11719" s="197"/>
      <c r="C11719" s="197"/>
      <c r="D11719" s="197"/>
      <c r="E11719" s="197"/>
      <c r="F11719" s="197"/>
      <c r="G11719" s="197"/>
      <c r="H11719" s="197"/>
      <c r="I11719" s="206">
        <v>1920</v>
      </c>
      <c r="J11719" s="197"/>
      <c r="K11719" s="206">
        <v>1920</v>
      </c>
      <c r="L11719" s="197"/>
      <c r="M11719" s="206">
        <v>0</v>
      </c>
      <c r="N11719" s="197"/>
      <c r="O11719" s="207">
        <v>0</v>
      </c>
      <c r="P11719" s="197"/>
    </row>
    <row r="11720" spans="1:16" x14ac:dyDescent="0.25">
      <c r="A11720" s="205" t="s">
        <v>2092</v>
      </c>
      <c r="B11720" s="197"/>
      <c r="C11720" s="197"/>
      <c r="D11720" s="197"/>
      <c r="E11720" s="197"/>
      <c r="F11720" s="197"/>
      <c r="G11720" s="197"/>
      <c r="H11720" s="197"/>
      <c r="I11720" s="206">
        <v>1920</v>
      </c>
      <c r="J11720" s="197"/>
      <c r="K11720" s="206">
        <v>1920</v>
      </c>
      <c r="L11720" s="197"/>
      <c r="M11720" s="206">
        <v>0</v>
      </c>
      <c r="N11720" s="197"/>
      <c r="O11720" s="207">
        <v>0</v>
      </c>
      <c r="P11720" s="197"/>
    </row>
    <row r="11721" spans="1:16" x14ac:dyDescent="0.25">
      <c r="A11721" s="221" t="s">
        <v>582</v>
      </c>
      <c r="B11721" s="197"/>
      <c r="C11721" s="221" t="s">
        <v>583</v>
      </c>
      <c r="D11721" s="197"/>
      <c r="E11721" s="197"/>
      <c r="F11721" s="197"/>
      <c r="G11721" s="197"/>
      <c r="H11721" s="197"/>
      <c r="I11721" s="222">
        <v>1920</v>
      </c>
      <c r="J11721" s="197"/>
      <c r="K11721" s="222">
        <v>1920</v>
      </c>
      <c r="L11721" s="197"/>
      <c r="M11721" s="222">
        <v>0</v>
      </c>
      <c r="N11721" s="197"/>
      <c r="O11721" s="220">
        <v>0</v>
      </c>
      <c r="P11721" s="197"/>
    </row>
    <row r="11722" spans="1:16" x14ac:dyDescent="0.25">
      <c r="A11722" s="212" t="s">
        <v>1555</v>
      </c>
      <c r="B11722" s="197"/>
      <c r="C11722" s="212" t="s">
        <v>1556</v>
      </c>
      <c r="D11722" s="197"/>
      <c r="E11722" s="197"/>
      <c r="F11722" s="197"/>
      <c r="G11722" s="197"/>
      <c r="H11722" s="197"/>
      <c r="I11722" s="213">
        <v>980</v>
      </c>
      <c r="J11722" s="197"/>
      <c r="K11722" s="213">
        <v>980</v>
      </c>
      <c r="L11722" s="197"/>
      <c r="M11722" s="213">
        <v>980</v>
      </c>
      <c r="N11722" s="197"/>
      <c r="O11722" s="214">
        <v>100</v>
      </c>
      <c r="P11722" s="197"/>
    </row>
    <row r="11723" spans="1:16" x14ac:dyDescent="0.25">
      <c r="A11723" s="205" t="s">
        <v>243</v>
      </c>
      <c r="B11723" s="197"/>
      <c r="C11723" s="197"/>
      <c r="D11723" s="197"/>
      <c r="E11723" s="197"/>
      <c r="F11723" s="197"/>
      <c r="G11723" s="197"/>
      <c r="H11723" s="197"/>
      <c r="I11723" s="206">
        <v>980</v>
      </c>
      <c r="J11723" s="197"/>
      <c r="K11723" s="206">
        <v>980</v>
      </c>
      <c r="L11723" s="197"/>
      <c r="M11723" s="206">
        <v>980</v>
      </c>
      <c r="N11723" s="197"/>
      <c r="O11723" s="207">
        <v>100</v>
      </c>
      <c r="P11723" s="197"/>
    </row>
    <row r="11724" spans="1:16" x14ac:dyDescent="0.25">
      <c r="A11724" s="205" t="s">
        <v>2090</v>
      </c>
      <c r="B11724" s="197"/>
      <c r="C11724" s="197"/>
      <c r="D11724" s="197"/>
      <c r="E11724" s="197"/>
      <c r="F11724" s="197"/>
      <c r="G11724" s="197"/>
      <c r="H11724" s="197"/>
      <c r="I11724" s="206">
        <v>980</v>
      </c>
      <c r="J11724" s="197"/>
      <c r="K11724" s="206">
        <v>980</v>
      </c>
      <c r="L11724" s="197"/>
      <c r="M11724" s="206">
        <v>980</v>
      </c>
      <c r="N11724" s="197"/>
      <c r="O11724" s="207">
        <v>100</v>
      </c>
      <c r="P11724" s="197"/>
    </row>
    <row r="11725" spans="1:16" x14ac:dyDescent="0.25">
      <c r="A11725" s="221" t="s">
        <v>582</v>
      </c>
      <c r="B11725" s="197"/>
      <c r="C11725" s="221" t="s">
        <v>583</v>
      </c>
      <c r="D11725" s="197"/>
      <c r="E11725" s="197"/>
      <c r="F11725" s="197"/>
      <c r="G11725" s="197"/>
      <c r="H11725" s="197"/>
      <c r="I11725" s="222">
        <v>980</v>
      </c>
      <c r="J11725" s="197"/>
      <c r="K11725" s="222">
        <v>980</v>
      </c>
      <c r="L11725" s="197"/>
      <c r="M11725" s="222">
        <v>980</v>
      </c>
      <c r="N11725" s="197"/>
      <c r="O11725" s="220">
        <v>100</v>
      </c>
      <c r="P11725" s="197"/>
    </row>
    <row r="11726" spans="1:16" x14ac:dyDescent="0.25">
      <c r="A11726" s="218" t="s">
        <v>588</v>
      </c>
      <c r="B11726" s="197"/>
      <c r="C11726" s="218" t="s">
        <v>589</v>
      </c>
      <c r="D11726" s="197"/>
      <c r="E11726" s="197"/>
      <c r="F11726" s="197"/>
      <c r="G11726" s="197"/>
      <c r="H11726" s="197"/>
      <c r="I11726" s="219" t="s">
        <v>0</v>
      </c>
      <c r="J11726" s="197"/>
      <c r="K11726" s="219" t="s">
        <v>0</v>
      </c>
      <c r="L11726" s="197"/>
      <c r="M11726" s="219">
        <v>209.5</v>
      </c>
      <c r="N11726" s="197"/>
      <c r="O11726" s="217" t="s">
        <v>0</v>
      </c>
      <c r="P11726" s="197"/>
    </row>
    <row r="11727" spans="1:16" x14ac:dyDescent="0.25">
      <c r="A11727" s="218" t="s">
        <v>788</v>
      </c>
      <c r="B11727" s="197"/>
      <c r="C11727" s="218" t="s">
        <v>789</v>
      </c>
      <c r="D11727" s="197"/>
      <c r="E11727" s="197"/>
      <c r="F11727" s="197"/>
      <c r="G11727" s="197"/>
      <c r="H11727" s="197"/>
      <c r="I11727" s="219" t="s">
        <v>0</v>
      </c>
      <c r="J11727" s="197"/>
      <c r="K11727" s="219" t="s">
        <v>0</v>
      </c>
      <c r="L11727" s="197"/>
      <c r="M11727" s="219">
        <v>338.5</v>
      </c>
      <c r="N11727" s="197"/>
      <c r="O11727" s="217" t="s">
        <v>0</v>
      </c>
      <c r="P11727" s="197"/>
    </row>
    <row r="11728" spans="1:16" x14ac:dyDescent="0.25">
      <c r="A11728" s="218" t="s">
        <v>790</v>
      </c>
      <c r="B11728" s="197"/>
      <c r="C11728" s="218" t="s">
        <v>791</v>
      </c>
      <c r="D11728" s="197"/>
      <c r="E11728" s="197"/>
      <c r="F11728" s="197"/>
      <c r="G11728" s="197"/>
      <c r="H11728" s="197"/>
      <c r="I11728" s="219" t="s">
        <v>0</v>
      </c>
      <c r="J11728" s="197"/>
      <c r="K11728" s="219" t="s">
        <v>0</v>
      </c>
      <c r="L11728" s="197"/>
      <c r="M11728" s="219">
        <v>140.72999999999999</v>
      </c>
      <c r="N11728" s="197"/>
      <c r="O11728" s="217" t="s">
        <v>0</v>
      </c>
      <c r="P11728" s="197"/>
    </row>
    <row r="11729" spans="1:16" x14ac:dyDescent="0.25">
      <c r="A11729" s="218" t="s">
        <v>640</v>
      </c>
      <c r="B11729" s="197"/>
      <c r="C11729" s="218" t="s">
        <v>641</v>
      </c>
      <c r="D11729" s="197"/>
      <c r="E11729" s="197"/>
      <c r="F11729" s="197"/>
      <c r="G11729" s="197"/>
      <c r="H11729" s="197"/>
      <c r="I11729" s="219" t="s">
        <v>0</v>
      </c>
      <c r="J11729" s="197"/>
      <c r="K11729" s="219" t="s">
        <v>0</v>
      </c>
      <c r="L11729" s="197"/>
      <c r="M11729" s="219">
        <v>256.27</v>
      </c>
      <c r="N11729" s="197"/>
      <c r="O11729" s="217" t="s">
        <v>0</v>
      </c>
      <c r="P11729" s="197"/>
    </row>
    <row r="11730" spans="1:16" x14ac:dyDescent="0.25">
      <c r="A11730" s="218" t="s">
        <v>634</v>
      </c>
      <c r="B11730" s="197"/>
      <c r="C11730" s="218" t="s">
        <v>635</v>
      </c>
      <c r="D11730" s="197"/>
      <c r="E11730" s="197"/>
      <c r="F11730" s="197"/>
      <c r="G11730" s="197"/>
      <c r="H11730" s="197"/>
      <c r="I11730" s="219" t="s">
        <v>0</v>
      </c>
      <c r="J11730" s="197"/>
      <c r="K11730" s="219" t="s">
        <v>0</v>
      </c>
      <c r="L11730" s="197"/>
      <c r="M11730" s="219">
        <v>35</v>
      </c>
      <c r="N11730" s="197"/>
      <c r="O11730" s="217" t="s">
        <v>0</v>
      </c>
      <c r="P11730" s="197"/>
    </row>
    <row r="11731" spans="1:16" x14ac:dyDescent="0.25">
      <c r="A11731" s="212" t="s">
        <v>1593</v>
      </c>
      <c r="B11731" s="197"/>
      <c r="C11731" s="212" t="s">
        <v>1594</v>
      </c>
      <c r="D11731" s="197"/>
      <c r="E11731" s="197"/>
      <c r="F11731" s="197"/>
      <c r="G11731" s="197"/>
      <c r="H11731" s="197"/>
      <c r="I11731" s="213">
        <v>9000</v>
      </c>
      <c r="J11731" s="197"/>
      <c r="K11731" s="213">
        <v>9000</v>
      </c>
      <c r="L11731" s="197"/>
      <c r="M11731" s="213">
        <v>7849</v>
      </c>
      <c r="N11731" s="197"/>
      <c r="O11731" s="214">
        <v>87.21</v>
      </c>
      <c r="P11731" s="197"/>
    </row>
    <row r="11732" spans="1:16" x14ac:dyDescent="0.25">
      <c r="A11732" s="205" t="s">
        <v>242</v>
      </c>
      <c r="B11732" s="197"/>
      <c r="C11732" s="197"/>
      <c r="D11732" s="197"/>
      <c r="E11732" s="197"/>
      <c r="F11732" s="197"/>
      <c r="G11732" s="197"/>
      <c r="H11732" s="197"/>
      <c r="I11732" s="206">
        <v>7895</v>
      </c>
      <c r="J11732" s="197"/>
      <c r="K11732" s="206">
        <v>7895</v>
      </c>
      <c r="L11732" s="197"/>
      <c r="M11732" s="206">
        <v>6744</v>
      </c>
      <c r="N11732" s="197"/>
      <c r="O11732" s="207">
        <v>85.42</v>
      </c>
      <c r="P11732" s="197"/>
    </row>
    <row r="11733" spans="1:16" x14ac:dyDescent="0.25">
      <c r="A11733" s="205" t="s">
        <v>2086</v>
      </c>
      <c r="B11733" s="197"/>
      <c r="C11733" s="197"/>
      <c r="D11733" s="197"/>
      <c r="E11733" s="197"/>
      <c r="F11733" s="197"/>
      <c r="G11733" s="197"/>
      <c r="H11733" s="197"/>
      <c r="I11733" s="206">
        <v>7895</v>
      </c>
      <c r="J11733" s="197"/>
      <c r="K11733" s="206">
        <v>7895</v>
      </c>
      <c r="L11733" s="197"/>
      <c r="M11733" s="206">
        <v>6744</v>
      </c>
      <c r="N11733" s="197"/>
      <c r="O11733" s="207">
        <v>85.42</v>
      </c>
      <c r="P11733" s="197"/>
    </row>
    <row r="11734" spans="1:16" x14ac:dyDescent="0.25">
      <c r="A11734" s="221" t="s">
        <v>582</v>
      </c>
      <c r="B11734" s="197"/>
      <c r="C11734" s="221" t="s">
        <v>583</v>
      </c>
      <c r="D11734" s="197"/>
      <c r="E11734" s="197"/>
      <c r="F11734" s="197"/>
      <c r="G11734" s="197"/>
      <c r="H11734" s="197"/>
      <c r="I11734" s="222">
        <v>7895</v>
      </c>
      <c r="J11734" s="197"/>
      <c r="K11734" s="222">
        <v>7895</v>
      </c>
      <c r="L11734" s="197"/>
      <c r="M11734" s="222">
        <v>6744</v>
      </c>
      <c r="N11734" s="197"/>
      <c r="O11734" s="220">
        <v>85.42</v>
      </c>
      <c r="P11734" s="197"/>
    </row>
    <row r="11735" spans="1:16" x14ac:dyDescent="0.25">
      <c r="A11735" s="218" t="s">
        <v>588</v>
      </c>
      <c r="B11735" s="197"/>
      <c r="C11735" s="218" t="s">
        <v>589</v>
      </c>
      <c r="D11735" s="197"/>
      <c r="E11735" s="197"/>
      <c r="F11735" s="197"/>
      <c r="G11735" s="197"/>
      <c r="H11735" s="197"/>
      <c r="I11735" s="219" t="s">
        <v>0</v>
      </c>
      <c r="J11735" s="197"/>
      <c r="K11735" s="219" t="s">
        <v>0</v>
      </c>
      <c r="L11735" s="197"/>
      <c r="M11735" s="219">
        <v>1005</v>
      </c>
      <c r="N11735" s="197"/>
      <c r="O11735" s="217" t="s">
        <v>0</v>
      </c>
      <c r="P11735" s="197"/>
    </row>
    <row r="11736" spans="1:16" x14ac:dyDescent="0.25">
      <c r="A11736" s="218" t="s">
        <v>634</v>
      </c>
      <c r="B11736" s="197"/>
      <c r="C11736" s="218" t="s">
        <v>635</v>
      </c>
      <c r="D11736" s="197"/>
      <c r="E11736" s="197"/>
      <c r="F11736" s="197"/>
      <c r="G11736" s="197"/>
      <c r="H11736" s="197"/>
      <c r="I11736" s="219" t="s">
        <v>0</v>
      </c>
      <c r="J11736" s="197"/>
      <c r="K11736" s="219" t="s">
        <v>0</v>
      </c>
      <c r="L11736" s="197"/>
      <c r="M11736" s="219">
        <v>5691</v>
      </c>
      <c r="N11736" s="197"/>
      <c r="O11736" s="217" t="s">
        <v>0</v>
      </c>
      <c r="P11736" s="197"/>
    </row>
    <row r="11737" spans="1:16" x14ac:dyDescent="0.25">
      <c r="A11737" s="218" t="s">
        <v>616</v>
      </c>
      <c r="B11737" s="197"/>
      <c r="C11737" s="218" t="s">
        <v>617</v>
      </c>
      <c r="D11737" s="197"/>
      <c r="E11737" s="197"/>
      <c r="F11737" s="197"/>
      <c r="G11737" s="197"/>
      <c r="H11737" s="197"/>
      <c r="I11737" s="219" t="s">
        <v>0</v>
      </c>
      <c r="J11737" s="197"/>
      <c r="K11737" s="219" t="s">
        <v>0</v>
      </c>
      <c r="L11737" s="197"/>
      <c r="M11737" s="219">
        <v>48</v>
      </c>
      <c r="N11737" s="197"/>
      <c r="O11737" s="217" t="s">
        <v>0</v>
      </c>
      <c r="P11737" s="197"/>
    </row>
    <row r="11738" spans="1:16" x14ac:dyDescent="0.25">
      <c r="A11738" s="205" t="s">
        <v>244</v>
      </c>
      <c r="B11738" s="197"/>
      <c r="C11738" s="197"/>
      <c r="D11738" s="197"/>
      <c r="E11738" s="197"/>
      <c r="F11738" s="197"/>
      <c r="G11738" s="197"/>
      <c r="H11738" s="197"/>
      <c r="I11738" s="206">
        <v>1105</v>
      </c>
      <c r="J11738" s="197"/>
      <c r="K11738" s="206">
        <v>1105</v>
      </c>
      <c r="L11738" s="197"/>
      <c r="M11738" s="206">
        <v>1105</v>
      </c>
      <c r="N11738" s="197"/>
      <c r="O11738" s="207">
        <v>100</v>
      </c>
      <c r="P11738" s="197"/>
    </row>
    <row r="11739" spans="1:16" x14ac:dyDescent="0.25">
      <c r="A11739" s="205" t="s">
        <v>2097</v>
      </c>
      <c r="B11739" s="197"/>
      <c r="C11739" s="197"/>
      <c r="D11739" s="197"/>
      <c r="E11739" s="197"/>
      <c r="F11739" s="197"/>
      <c r="G11739" s="197"/>
      <c r="H11739" s="197"/>
      <c r="I11739" s="206">
        <v>1105</v>
      </c>
      <c r="J11739" s="197"/>
      <c r="K11739" s="206">
        <v>1105</v>
      </c>
      <c r="L11739" s="197"/>
      <c r="M11739" s="206">
        <v>1105</v>
      </c>
      <c r="N11739" s="197"/>
      <c r="O11739" s="207">
        <v>100</v>
      </c>
      <c r="P11739" s="197"/>
    </row>
    <row r="11740" spans="1:16" x14ac:dyDescent="0.25">
      <c r="A11740" s="221" t="s">
        <v>582</v>
      </c>
      <c r="B11740" s="197"/>
      <c r="C11740" s="221" t="s">
        <v>583</v>
      </c>
      <c r="D11740" s="197"/>
      <c r="E11740" s="197"/>
      <c r="F11740" s="197"/>
      <c r="G11740" s="197"/>
      <c r="H11740" s="197"/>
      <c r="I11740" s="222">
        <v>1105</v>
      </c>
      <c r="J11740" s="197"/>
      <c r="K11740" s="222">
        <v>1105</v>
      </c>
      <c r="L11740" s="197"/>
      <c r="M11740" s="222">
        <v>1105</v>
      </c>
      <c r="N11740" s="197"/>
      <c r="O11740" s="220">
        <v>100</v>
      </c>
      <c r="P11740" s="197"/>
    </row>
    <row r="11741" spans="1:16" x14ac:dyDescent="0.25">
      <c r="A11741" s="218" t="s">
        <v>588</v>
      </c>
      <c r="B11741" s="197"/>
      <c r="C11741" s="218" t="s">
        <v>589</v>
      </c>
      <c r="D11741" s="197"/>
      <c r="E11741" s="197"/>
      <c r="F11741" s="197"/>
      <c r="G11741" s="197"/>
      <c r="H11741" s="197"/>
      <c r="I11741" s="219" t="s">
        <v>0</v>
      </c>
      <c r="J11741" s="197"/>
      <c r="K11741" s="219" t="s">
        <v>0</v>
      </c>
      <c r="L11741" s="197"/>
      <c r="M11741" s="219">
        <v>930</v>
      </c>
      <c r="N11741" s="197"/>
      <c r="O11741" s="217" t="s">
        <v>0</v>
      </c>
      <c r="P11741" s="197"/>
    </row>
    <row r="11742" spans="1:16" x14ac:dyDescent="0.25">
      <c r="A11742" s="218" t="s">
        <v>616</v>
      </c>
      <c r="B11742" s="197"/>
      <c r="C11742" s="218" t="s">
        <v>617</v>
      </c>
      <c r="D11742" s="197"/>
      <c r="E11742" s="197"/>
      <c r="F11742" s="197"/>
      <c r="G11742" s="197"/>
      <c r="H11742" s="197"/>
      <c r="I11742" s="219" t="s">
        <v>0</v>
      </c>
      <c r="J11742" s="197"/>
      <c r="K11742" s="219" t="s">
        <v>0</v>
      </c>
      <c r="L11742" s="197"/>
      <c r="M11742" s="219">
        <v>175</v>
      </c>
      <c r="N11742" s="197"/>
      <c r="O11742" s="217" t="s">
        <v>0</v>
      </c>
      <c r="P11742" s="197"/>
    </row>
    <row r="11743" spans="1:16" x14ac:dyDescent="0.25">
      <c r="A11743" s="212" t="s">
        <v>1619</v>
      </c>
      <c r="B11743" s="197"/>
      <c r="C11743" s="212" t="s">
        <v>1620</v>
      </c>
      <c r="D11743" s="197"/>
      <c r="E11743" s="197"/>
      <c r="F11743" s="197"/>
      <c r="G11743" s="197"/>
      <c r="H11743" s="197"/>
      <c r="I11743" s="213">
        <v>2050</v>
      </c>
      <c r="J11743" s="197"/>
      <c r="K11743" s="213">
        <v>2050</v>
      </c>
      <c r="L11743" s="197"/>
      <c r="M11743" s="213">
        <v>1580</v>
      </c>
      <c r="N11743" s="197"/>
      <c r="O11743" s="214">
        <v>77.069999999999993</v>
      </c>
      <c r="P11743" s="197"/>
    </row>
    <row r="11744" spans="1:16" x14ac:dyDescent="0.25">
      <c r="A11744" s="205" t="s">
        <v>243</v>
      </c>
      <c r="B11744" s="197"/>
      <c r="C11744" s="197"/>
      <c r="D11744" s="197"/>
      <c r="E11744" s="197"/>
      <c r="F11744" s="197"/>
      <c r="G11744" s="197"/>
      <c r="H11744" s="197"/>
      <c r="I11744" s="206">
        <v>2050</v>
      </c>
      <c r="J11744" s="197"/>
      <c r="K11744" s="206">
        <v>2050</v>
      </c>
      <c r="L11744" s="197"/>
      <c r="M11744" s="206">
        <v>1580</v>
      </c>
      <c r="N11744" s="197"/>
      <c r="O11744" s="207">
        <v>77.069999999999993</v>
      </c>
      <c r="P11744" s="197"/>
    </row>
    <row r="11745" spans="1:16" x14ac:dyDescent="0.25">
      <c r="A11745" s="205" t="s">
        <v>2095</v>
      </c>
      <c r="B11745" s="197"/>
      <c r="C11745" s="197"/>
      <c r="D11745" s="197"/>
      <c r="E11745" s="197"/>
      <c r="F11745" s="197"/>
      <c r="G11745" s="197"/>
      <c r="H11745" s="197"/>
      <c r="I11745" s="206">
        <v>2050</v>
      </c>
      <c r="J11745" s="197"/>
      <c r="K11745" s="206">
        <v>2050</v>
      </c>
      <c r="L11745" s="197"/>
      <c r="M11745" s="206">
        <v>1580</v>
      </c>
      <c r="N11745" s="197"/>
      <c r="O11745" s="207">
        <v>77.069999999999993</v>
      </c>
      <c r="P11745" s="197"/>
    </row>
    <row r="11746" spans="1:16" x14ac:dyDescent="0.25">
      <c r="A11746" s="221" t="s">
        <v>582</v>
      </c>
      <c r="B11746" s="197"/>
      <c r="C11746" s="221" t="s">
        <v>583</v>
      </c>
      <c r="D11746" s="197"/>
      <c r="E11746" s="197"/>
      <c r="F11746" s="197"/>
      <c r="G11746" s="197"/>
      <c r="H11746" s="197"/>
      <c r="I11746" s="222">
        <v>2050</v>
      </c>
      <c r="J11746" s="197"/>
      <c r="K11746" s="222">
        <v>2050</v>
      </c>
      <c r="L11746" s="197"/>
      <c r="M11746" s="222">
        <v>1580</v>
      </c>
      <c r="N11746" s="197"/>
      <c r="O11746" s="220">
        <v>77.069999999999993</v>
      </c>
      <c r="P11746" s="197"/>
    </row>
    <row r="11747" spans="1:16" x14ac:dyDescent="0.25">
      <c r="A11747" s="218" t="s">
        <v>634</v>
      </c>
      <c r="B11747" s="197"/>
      <c r="C11747" s="218" t="s">
        <v>635</v>
      </c>
      <c r="D11747" s="197"/>
      <c r="E11747" s="197"/>
      <c r="F11747" s="197"/>
      <c r="G11747" s="197"/>
      <c r="H11747" s="197"/>
      <c r="I11747" s="219" t="s">
        <v>0</v>
      </c>
      <c r="J11747" s="197"/>
      <c r="K11747" s="219" t="s">
        <v>0</v>
      </c>
      <c r="L11747" s="197"/>
      <c r="M11747" s="219">
        <v>1580</v>
      </c>
      <c r="N11747" s="197"/>
      <c r="O11747" s="217" t="s">
        <v>0</v>
      </c>
      <c r="P11747" s="197"/>
    </row>
    <row r="11748" spans="1:16" x14ac:dyDescent="0.25">
      <c r="A11748" s="212" t="s">
        <v>1559</v>
      </c>
      <c r="B11748" s="197"/>
      <c r="C11748" s="212" t="s">
        <v>908</v>
      </c>
      <c r="D11748" s="197"/>
      <c r="E11748" s="197"/>
      <c r="F11748" s="197"/>
      <c r="G11748" s="197"/>
      <c r="H11748" s="197"/>
      <c r="I11748" s="213">
        <v>1300</v>
      </c>
      <c r="J11748" s="197"/>
      <c r="K11748" s="213">
        <v>1300</v>
      </c>
      <c r="L11748" s="197"/>
      <c r="M11748" s="213">
        <v>1300</v>
      </c>
      <c r="N11748" s="197"/>
      <c r="O11748" s="214">
        <v>100</v>
      </c>
      <c r="P11748" s="197"/>
    </row>
    <row r="11749" spans="1:16" x14ac:dyDescent="0.25">
      <c r="A11749" s="205" t="s">
        <v>240</v>
      </c>
      <c r="B11749" s="197"/>
      <c r="C11749" s="197"/>
      <c r="D11749" s="197"/>
      <c r="E11749" s="197"/>
      <c r="F11749" s="197"/>
      <c r="G11749" s="197"/>
      <c r="H11749" s="197"/>
      <c r="I11749" s="206">
        <v>1300</v>
      </c>
      <c r="J11749" s="197"/>
      <c r="K11749" s="206">
        <v>1300</v>
      </c>
      <c r="L11749" s="197"/>
      <c r="M11749" s="206">
        <v>1300</v>
      </c>
      <c r="N11749" s="197"/>
      <c r="O11749" s="207">
        <v>100</v>
      </c>
      <c r="P11749" s="197"/>
    </row>
    <row r="11750" spans="1:16" x14ac:dyDescent="0.25">
      <c r="A11750" s="205" t="s">
        <v>2076</v>
      </c>
      <c r="B11750" s="197"/>
      <c r="C11750" s="197"/>
      <c r="D11750" s="197"/>
      <c r="E11750" s="197"/>
      <c r="F11750" s="197"/>
      <c r="G11750" s="197"/>
      <c r="H11750" s="197"/>
      <c r="I11750" s="206">
        <v>1300</v>
      </c>
      <c r="J11750" s="197"/>
      <c r="K11750" s="206">
        <v>1300</v>
      </c>
      <c r="L11750" s="197"/>
      <c r="M11750" s="206">
        <v>1300</v>
      </c>
      <c r="N11750" s="197"/>
      <c r="O11750" s="207">
        <v>100</v>
      </c>
      <c r="P11750" s="197"/>
    </row>
    <row r="11751" spans="1:16" x14ac:dyDescent="0.25">
      <c r="A11751" s="221" t="s">
        <v>582</v>
      </c>
      <c r="B11751" s="197"/>
      <c r="C11751" s="221" t="s">
        <v>583</v>
      </c>
      <c r="D11751" s="197"/>
      <c r="E11751" s="197"/>
      <c r="F11751" s="197"/>
      <c r="G11751" s="197"/>
      <c r="H11751" s="197"/>
      <c r="I11751" s="222">
        <v>1300</v>
      </c>
      <c r="J11751" s="197"/>
      <c r="K11751" s="222">
        <v>1300</v>
      </c>
      <c r="L11751" s="197"/>
      <c r="M11751" s="222">
        <v>1300</v>
      </c>
      <c r="N11751" s="197"/>
      <c r="O11751" s="220">
        <v>100</v>
      </c>
      <c r="P11751" s="197"/>
    </row>
    <row r="11752" spans="1:16" x14ac:dyDescent="0.25">
      <c r="A11752" s="218" t="s">
        <v>790</v>
      </c>
      <c r="B11752" s="197"/>
      <c r="C11752" s="218" t="s">
        <v>791</v>
      </c>
      <c r="D11752" s="197"/>
      <c r="E11752" s="197"/>
      <c r="F11752" s="197"/>
      <c r="G11752" s="197"/>
      <c r="H11752" s="197"/>
      <c r="I11752" s="219" t="s">
        <v>0</v>
      </c>
      <c r="J11752" s="197"/>
      <c r="K11752" s="219" t="s">
        <v>0</v>
      </c>
      <c r="L11752" s="197"/>
      <c r="M11752" s="219">
        <v>17.3</v>
      </c>
      <c r="N11752" s="197"/>
      <c r="O11752" s="217" t="s">
        <v>0</v>
      </c>
      <c r="P11752" s="197"/>
    </row>
    <row r="11753" spans="1:16" x14ac:dyDescent="0.25">
      <c r="A11753" s="218" t="s">
        <v>634</v>
      </c>
      <c r="B11753" s="197"/>
      <c r="C11753" s="218" t="s">
        <v>635</v>
      </c>
      <c r="D11753" s="197"/>
      <c r="E11753" s="197"/>
      <c r="F11753" s="197"/>
      <c r="G11753" s="197"/>
      <c r="H11753" s="197"/>
      <c r="I11753" s="219" t="s">
        <v>0</v>
      </c>
      <c r="J11753" s="197"/>
      <c r="K11753" s="219" t="s">
        <v>0</v>
      </c>
      <c r="L11753" s="197"/>
      <c r="M11753" s="219">
        <v>1282.7</v>
      </c>
      <c r="N11753" s="197"/>
      <c r="O11753" s="217" t="s">
        <v>0</v>
      </c>
      <c r="P11753" s="197"/>
    </row>
    <row r="11754" spans="1:16" x14ac:dyDescent="0.25">
      <c r="A11754" s="212" t="s">
        <v>1432</v>
      </c>
      <c r="B11754" s="197"/>
      <c r="C11754" s="212" t="s">
        <v>1433</v>
      </c>
      <c r="D11754" s="197"/>
      <c r="E11754" s="197"/>
      <c r="F11754" s="197"/>
      <c r="G11754" s="197"/>
      <c r="H11754" s="197"/>
      <c r="I11754" s="213">
        <v>3194.72</v>
      </c>
      <c r="J11754" s="197"/>
      <c r="K11754" s="213">
        <v>3194.72</v>
      </c>
      <c r="L11754" s="197"/>
      <c r="M11754" s="213">
        <v>2669.05</v>
      </c>
      <c r="N11754" s="197"/>
      <c r="O11754" s="214">
        <v>83.55</v>
      </c>
      <c r="P11754" s="197"/>
    </row>
    <row r="11755" spans="1:16" x14ac:dyDescent="0.25">
      <c r="A11755" s="205" t="s">
        <v>243</v>
      </c>
      <c r="B11755" s="197"/>
      <c r="C11755" s="197"/>
      <c r="D11755" s="197"/>
      <c r="E11755" s="197"/>
      <c r="F11755" s="197"/>
      <c r="G11755" s="197"/>
      <c r="H11755" s="197"/>
      <c r="I11755" s="206">
        <v>3194.72</v>
      </c>
      <c r="J11755" s="197"/>
      <c r="K11755" s="206">
        <v>3194.72</v>
      </c>
      <c r="L11755" s="197"/>
      <c r="M11755" s="206">
        <v>2669.05</v>
      </c>
      <c r="N11755" s="197"/>
      <c r="O11755" s="207">
        <v>83.55</v>
      </c>
      <c r="P11755" s="197"/>
    </row>
    <row r="11756" spans="1:16" x14ac:dyDescent="0.25">
      <c r="A11756" s="205" t="s">
        <v>2090</v>
      </c>
      <c r="B11756" s="197"/>
      <c r="C11756" s="197"/>
      <c r="D11756" s="197"/>
      <c r="E11756" s="197"/>
      <c r="F11756" s="197"/>
      <c r="G11756" s="197"/>
      <c r="H11756" s="197"/>
      <c r="I11756" s="206">
        <v>3194.72</v>
      </c>
      <c r="J11756" s="197"/>
      <c r="K11756" s="206">
        <v>3194.72</v>
      </c>
      <c r="L11756" s="197"/>
      <c r="M11756" s="206">
        <v>2669.05</v>
      </c>
      <c r="N11756" s="197"/>
      <c r="O11756" s="207">
        <v>83.55</v>
      </c>
      <c r="P11756" s="197"/>
    </row>
    <row r="11757" spans="1:16" x14ac:dyDescent="0.25">
      <c r="A11757" s="221" t="s">
        <v>582</v>
      </c>
      <c r="B11757" s="197"/>
      <c r="C11757" s="221" t="s">
        <v>583</v>
      </c>
      <c r="D11757" s="197"/>
      <c r="E11757" s="197"/>
      <c r="F11757" s="197"/>
      <c r="G11757" s="197"/>
      <c r="H11757" s="197"/>
      <c r="I11757" s="222">
        <v>3194.72</v>
      </c>
      <c r="J11757" s="197"/>
      <c r="K11757" s="222">
        <v>3194.72</v>
      </c>
      <c r="L11757" s="197"/>
      <c r="M11757" s="222">
        <v>2669.05</v>
      </c>
      <c r="N11757" s="197"/>
      <c r="O11757" s="220">
        <v>83.55</v>
      </c>
      <c r="P11757" s="197"/>
    </row>
    <row r="11758" spans="1:16" x14ac:dyDescent="0.25">
      <c r="A11758" s="218" t="s">
        <v>955</v>
      </c>
      <c r="B11758" s="197"/>
      <c r="C11758" s="218" t="s">
        <v>956</v>
      </c>
      <c r="D11758" s="197"/>
      <c r="E11758" s="197"/>
      <c r="F11758" s="197"/>
      <c r="G11758" s="197"/>
      <c r="H11758" s="197"/>
      <c r="I11758" s="219" t="s">
        <v>0</v>
      </c>
      <c r="J11758" s="197"/>
      <c r="K11758" s="219" t="s">
        <v>0</v>
      </c>
      <c r="L11758" s="197"/>
      <c r="M11758" s="219">
        <v>2669.05</v>
      </c>
      <c r="N11758" s="197"/>
      <c r="O11758" s="217" t="s">
        <v>0</v>
      </c>
      <c r="P11758" s="197"/>
    </row>
    <row r="11759" spans="1:16" x14ac:dyDescent="0.25">
      <c r="A11759" s="215" t="s">
        <v>1434</v>
      </c>
      <c r="B11759" s="197"/>
      <c r="C11759" s="215" t="s">
        <v>1417</v>
      </c>
      <c r="D11759" s="197"/>
      <c r="E11759" s="197"/>
      <c r="F11759" s="197"/>
      <c r="G11759" s="197"/>
      <c r="H11759" s="197"/>
      <c r="I11759" s="216">
        <v>77883.350000000006</v>
      </c>
      <c r="J11759" s="197"/>
      <c r="K11759" s="216">
        <v>77883.350000000006</v>
      </c>
      <c r="L11759" s="197"/>
      <c r="M11759" s="216">
        <v>76105.27</v>
      </c>
      <c r="N11759" s="197"/>
      <c r="O11759" s="211">
        <v>97.72</v>
      </c>
      <c r="P11759" s="197"/>
    </row>
    <row r="11760" spans="1:16" x14ac:dyDescent="0.25">
      <c r="A11760" s="212" t="s">
        <v>1437</v>
      </c>
      <c r="B11760" s="197"/>
      <c r="C11760" s="212" t="s">
        <v>1438</v>
      </c>
      <c r="D11760" s="197"/>
      <c r="E11760" s="197"/>
      <c r="F11760" s="197"/>
      <c r="G11760" s="197"/>
      <c r="H11760" s="197"/>
      <c r="I11760" s="213">
        <v>5000</v>
      </c>
      <c r="J11760" s="197"/>
      <c r="K11760" s="213">
        <v>5000</v>
      </c>
      <c r="L11760" s="197"/>
      <c r="M11760" s="213">
        <v>4300.1400000000003</v>
      </c>
      <c r="N11760" s="197"/>
      <c r="O11760" s="214">
        <v>86</v>
      </c>
      <c r="P11760" s="197"/>
    </row>
    <row r="11761" spans="1:16" x14ac:dyDescent="0.25">
      <c r="A11761" s="205" t="s">
        <v>240</v>
      </c>
      <c r="B11761" s="197"/>
      <c r="C11761" s="197"/>
      <c r="D11761" s="197"/>
      <c r="E11761" s="197"/>
      <c r="F11761" s="197"/>
      <c r="G11761" s="197"/>
      <c r="H11761" s="197"/>
      <c r="I11761" s="206">
        <v>5000</v>
      </c>
      <c r="J11761" s="197"/>
      <c r="K11761" s="206">
        <v>5000</v>
      </c>
      <c r="L11761" s="197"/>
      <c r="M11761" s="206">
        <v>4300.1400000000003</v>
      </c>
      <c r="N11761" s="197"/>
      <c r="O11761" s="207">
        <v>86</v>
      </c>
      <c r="P11761" s="197"/>
    </row>
    <row r="11762" spans="1:16" x14ac:dyDescent="0.25">
      <c r="A11762" s="205" t="s">
        <v>2076</v>
      </c>
      <c r="B11762" s="197"/>
      <c r="C11762" s="197"/>
      <c r="D11762" s="197"/>
      <c r="E11762" s="197"/>
      <c r="F11762" s="197"/>
      <c r="G11762" s="197"/>
      <c r="H11762" s="197"/>
      <c r="I11762" s="206">
        <v>5000</v>
      </c>
      <c r="J11762" s="197"/>
      <c r="K11762" s="206">
        <v>5000</v>
      </c>
      <c r="L11762" s="197"/>
      <c r="M11762" s="206">
        <v>4300.1400000000003</v>
      </c>
      <c r="N11762" s="197"/>
      <c r="O11762" s="207">
        <v>86</v>
      </c>
      <c r="P11762" s="197"/>
    </row>
    <row r="11763" spans="1:16" x14ac:dyDescent="0.25">
      <c r="A11763" s="221" t="s">
        <v>572</v>
      </c>
      <c r="B11763" s="197"/>
      <c r="C11763" s="221" t="s">
        <v>573</v>
      </c>
      <c r="D11763" s="197"/>
      <c r="E11763" s="197"/>
      <c r="F11763" s="197"/>
      <c r="G11763" s="197"/>
      <c r="H11763" s="197"/>
      <c r="I11763" s="222">
        <v>5000</v>
      </c>
      <c r="J11763" s="197"/>
      <c r="K11763" s="222">
        <v>5000</v>
      </c>
      <c r="L11763" s="197"/>
      <c r="M11763" s="222">
        <v>4300.1400000000003</v>
      </c>
      <c r="N11763" s="197"/>
      <c r="O11763" s="220">
        <v>86</v>
      </c>
      <c r="P11763" s="197"/>
    </row>
    <row r="11764" spans="1:16" x14ac:dyDescent="0.25">
      <c r="A11764" s="218" t="s">
        <v>574</v>
      </c>
      <c r="B11764" s="197"/>
      <c r="C11764" s="218" t="s">
        <v>575</v>
      </c>
      <c r="D11764" s="197"/>
      <c r="E11764" s="197"/>
      <c r="F11764" s="197"/>
      <c r="G11764" s="197"/>
      <c r="H11764" s="197"/>
      <c r="I11764" s="219" t="s">
        <v>0</v>
      </c>
      <c r="J11764" s="197"/>
      <c r="K11764" s="219" t="s">
        <v>0</v>
      </c>
      <c r="L11764" s="197"/>
      <c r="M11764" s="219">
        <v>3691.13</v>
      </c>
      <c r="N11764" s="197"/>
      <c r="O11764" s="217" t="s">
        <v>0</v>
      </c>
      <c r="P11764" s="197"/>
    </row>
    <row r="11765" spans="1:16" x14ac:dyDescent="0.25">
      <c r="A11765" s="218" t="s">
        <v>576</v>
      </c>
      <c r="B11765" s="197"/>
      <c r="C11765" s="218" t="s">
        <v>577</v>
      </c>
      <c r="D11765" s="197"/>
      <c r="E11765" s="197"/>
      <c r="F11765" s="197"/>
      <c r="G11765" s="197"/>
      <c r="H11765" s="197"/>
      <c r="I11765" s="219" t="s">
        <v>0</v>
      </c>
      <c r="J11765" s="197"/>
      <c r="K11765" s="219" t="s">
        <v>0</v>
      </c>
      <c r="L11765" s="197"/>
      <c r="M11765" s="219">
        <v>609.01</v>
      </c>
      <c r="N11765" s="197"/>
      <c r="O11765" s="217" t="s">
        <v>0</v>
      </c>
      <c r="P11765" s="197"/>
    </row>
    <row r="11766" spans="1:16" x14ac:dyDescent="0.25">
      <c r="A11766" s="212" t="s">
        <v>1597</v>
      </c>
      <c r="B11766" s="197"/>
      <c r="C11766" s="212" t="s">
        <v>1598</v>
      </c>
      <c r="D11766" s="197"/>
      <c r="E11766" s="197"/>
      <c r="F11766" s="197"/>
      <c r="G11766" s="197"/>
      <c r="H11766" s="197"/>
      <c r="I11766" s="213">
        <v>132</v>
      </c>
      <c r="J11766" s="197"/>
      <c r="K11766" s="213">
        <v>132</v>
      </c>
      <c r="L11766" s="197"/>
      <c r="M11766" s="213">
        <v>132</v>
      </c>
      <c r="N11766" s="197"/>
      <c r="O11766" s="214">
        <v>100</v>
      </c>
      <c r="P11766" s="197"/>
    </row>
    <row r="11767" spans="1:16" x14ac:dyDescent="0.25">
      <c r="A11767" s="205" t="s">
        <v>243</v>
      </c>
      <c r="B11767" s="197"/>
      <c r="C11767" s="197"/>
      <c r="D11767" s="197"/>
      <c r="E11767" s="197"/>
      <c r="F11767" s="197"/>
      <c r="G11767" s="197"/>
      <c r="H11767" s="197"/>
      <c r="I11767" s="206">
        <v>132</v>
      </c>
      <c r="J11767" s="197"/>
      <c r="K11767" s="206">
        <v>132</v>
      </c>
      <c r="L11767" s="197"/>
      <c r="M11767" s="206">
        <v>132</v>
      </c>
      <c r="N11767" s="197"/>
      <c r="O11767" s="207">
        <v>100</v>
      </c>
      <c r="P11767" s="197"/>
    </row>
    <row r="11768" spans="1:16" x14ac:dyDescent="0.25">
      <c r="A11768" s="205" t="s">
        <v>2090</v>
      </c>
      <c r="B11768" s="197"/>
      <c r="C11768" s="197"/>
      <c r="D11768" s="197"/>
      <c r="E11768" s="197"/>
      <c r="F11768" s="197"/>
      <c r="G11768" s="197"/>
      <c r="H11768" s="197"/>
      <c r="I11768" s="206">
        <v>132</v>
      </c>
      <c r="J11768" s="197"/>
      <c r="K11768" s="206">
        <v>132</v>
      </c>
      <c r="L11768" s="197"/>
      <c r="M11768" s="206">
        <v>132</v>
      </c>
      <c r="N11768" s="197"/>
      <c r="O11768" s="207">
        <v>100</v>
      </c>
      <c r="P11768" s="197"/>
    </row>
    <row r="11769" spans="1:16" x14ac:dyDescent="0.25">
      <c r="A11769" s="221" t="s">
        <v>582</v>
      </c>
      <c r="B11769" s="197"/>
      <c r="C11769" s="221" t="s">
        <v>583</v>
      </c>
      <c r="D11769" s="197"/>
      <c r="E11769" s="197"/>
      <c r="F11769" s="197"/>
      <c r="G11769" s="197"/>
      <c r="H11769" s="197"/>
      <c r="I11769" s="222">
        <v>132</v>
      </c>
      <c r="J11769" s="197"/>
      <c r="K11769" s="222">
        <v>132</v>
      </c>
      <c r="L11769" s="197"/>
      <c r="M11769" s="222">
        <v>132</v>
      </c>
      <c r="N11769" s="197"/>
      <c r="O11769" s="220">
        <v>100</v>
      </c>
      <c r="P11769" s="197"/>
    </row>
    <row r="11770" spans="1:16" x14ac:dyDescent="0.25">
      <c r="A11770" s="218" t="s">
        <v>955</v>
      </c>
      <c r="B11770" s="197"/>
      <c r="C11770" s="218" t="s">
        <v>956</v>
      </c>
      <c r="D11770" s="197"/>
      <c r="E11770" s="197"/>
      <c r="F11770" s="197"/>
      <c r="G11770" s="197"/>
      <c r="H11770" s="197"/>
      <c r="I11770" s="219" t="s">
        <v>0</v>
      </c>
      <c r="J11770" s="197"/>
      <c r="K11770" s="219" t="s">
        <v>0</v>
      </c>
      <c r="L11770" s="197"/>
      <c r="M11770" s="219">
        <v>132</v>
      </c>
      <c r="N11770" s="197"/>
      <c r="O11770" s="217" t="s">
        <v>0</v>
      </c>
      <c r="P11770" s="197"/>
    </row>
    <row r="11771" spans="1:16" x14ac:dyDescent="0.25">
      <c r="A11771" s="212" t="s">
        <v>1560</v>
      </c>
      <c r="B11771" s="197"/>
      <c r="C11771" s="212" t="s">
        <v>1561</v>
      </c>
      <c r="D11771" s="197"/>
      <c r="E11771" s="197"/>
      <c r="F11771" s="197"/>
      <c r="G11771" s="197"/>
      <c r="H11771" s="197"/>
      <c r="I11771" s="213">
        <v>70990.62</v>
      </c>
      <c r="J11771" s="197"/>
      <c r="K11771" s="213">
        <v>70990.62</v>
      </c>
      <c r="L11771" s="197"/>
      <c r="M11771" s="213">
        <v>70154.399999999994</v>
      </c>
      <c r="N11771" s="197"/>
      <c r="O11771" s="214">
        <v>98.82</v>
      </c>
      <c r="P11771" s="197"/>
    </row>
    <row r="11772" spans="1:16" x14ac:dyDescent="0.25">
      <c r="A11772" s="205" t="s">
        <v>243</v>
      </c>
      <c r="B11772" s="197"/>
      <c r="C11772" s="197"/>
      <c r="D11772" s="197"/>
      <c r="E11772" s="197"/>
      <c r="F11772" s="197"/>
      <c r="G11772" s="197"/>
      <c r="H11772" s="197"/>
      <c r="I11772" s="206">
        <v>70990.62</v>
      </c>
      <c r="J11772" s="197"/>
      <c r="K11772" s="206">
        <v>70990.62</v>
      </c>
      <c r="L11772" s="197"/>
      <c r="M11772" s="206">
        <v>70154.399999999994</v>
      </c>
      <c r="N11772" s="197"/>
      <c r="O11772" s="207">
        <v>98.82</v>
      </c>
      <c r="P11772" s="197"/>
    </row>
    <row r="11773" spans="1:16" x14ac:dyDescent="0.25">
      <c r="A11773" s="205" t="s">
        <v>2090</v>
      </c>
      <c r="B11773" s="197"/>
      <c r="C11773" s="197"/>
      <c r="D11773" s="197"/>
      <c r="E11773" s="197"/>
      <c r="F11773" s="197"/>
      <c r="G11773" s="197"/>
      <c r="H11773" s="197"/>
      <c r="I11773" s="206">
        <v>70990.62</v>
      </c>
      <c r="J11773" s="197"/>
      <c r="K11773" s="206">
        <v>70990.62</v>
      </c>
      <c r="L11773" s="197"/>
      <c r="M11773" s="206">
        <v>70154.399999999994</v>
      </c>
      <c r="N11773" s="197"/>
      <c r="O11773" s="207">
        <v>98.82</v>
      </c>
      <c r="P11773" s="197"/>
    </row>
    <row r="11774" spans="1:16" x14ac:dyDescent="0.25">
      <c r="A11774" s="221" t="s">
        <v>582</v>
      </c>
      <c r="B11774" s="197"/>
      <c r="C11774" s="221" t="s">
        <v>583</v>
      </c>
      <c r="D11774" s="197"/>
      <c r="E11774" s="197"/>
      <c r="F11774" s="197"/>
      <c r="G11774" s="197"/>
      <c r="H11774" s="197"/>
      <c r="I11774" s="222">
        <v>70990.62</v>
      </c>
      <c r="J11774" s="197"/>
      <c r="K11774" s="222">
        <v>70990.62</v>
      </c>
      <c r="L11774" s="197"/>
      <c r="M11774" s="222">
        <v>70154.399999999994</v>
      </c>
      <c r="N11774" s="197"/>
      <c r="O11774" s="220">
        <v>98.82</v>
      </c>
      <c r="P11774" s="197"/>
    </row>
    <row r="11775" spans="1:16" x14ac:dyDescent="0.25">
      <c r="A11775" s="218" t="s">
        <v>955</v>
      </c>
      <c r="B11775" s="197"/>
      <c r="C11775" s="218" t="s">
        <v>956</v>
      </c>
      <c r="D11775" s="197"/>
      <c r="E11775" s="197"/>
      <c r="F11775" s="197"/>
      <c r="G11775" s="197"/>
      <c r="H11775" s="197"/>
      <c r="I11775" s="219" t="s">
        <v>0</v>
      </c>
      <c r="J11775" s="197"/>
      <c r="K11775" s="219" t="s">
        <v>0</v>
      </c>
      <c r="L11775" s="197"/>
      <c r="M11775" s="219">
        <v>70154.399999999994</v>
      </c>
      <c r="N11775" s="197"/>
      <c r="O11775" s="217" t="s">
        <v>0</v>
      </c>
      <c r="P11775" s="197"/>
    </row>
    <row r="11776" spans="1:16" x14ac:dyDescent="0.25">
      <c r="A11776" s="212" t="s">
        <v>1439</v>
      </c>
      <c r="B11776" s="197"/>
      <c r="C11776" s="212" t="s">
        <v>1440</v>
      </c>
      <c r="D11776" s="197"/>
      <c r="E11776" s="197"/>
      <c r="F11776" s="197"/>
      <c r="G11776" s="197"/>
      <c r="H11776" s="197"/>
      <c r="I11776" s="213">
        <v>680</v>
      </c>
      <c r="J11776" s="197"/>
      <c r="K11776" s="213">
        <v>680</v>
      </c>
      <c r="L11776" s="197"/>
      <c r="M11776" s="213">
        <v>679.5</v>
      </c>
      <c r="N11776" s="197"/>
      <c r="O11776" s="214">
        <v>99.93</v>
      </c>
      <c r="P11776" s="197"/>
    </row>
    <row r="11777" spans="1:16" x14ac:dyDescent="0.25">
      <c r="A11777" s="205" t="s">
        <v>243</v>
      </c>
      <c r="B11777" s="197"/>
      <c r="C11777" s="197"/>
      <c r="D11777" s="197"/>
      <c r="E11777" s="197"/>
      <c r="F11777" s="197"/>
      <c r="G11777" s="197"/>
      <c r="H11777" s="197"/>
      <c r="I11777" s="206">
        <v>680</v>
      </c>
      <c r="J11777" s="197"/>
      <c r="K11777" s="206">
        <v>680</v>
      </c>
      <c r="L11777" s="197"/>
      <c r="M11777" s="206">
        <v>679.5</v>
      </c>
      <c r="N11777" s="197"/>
      <c r="O11777" s="207">
        <v>99.93</v>
      </c>
      <c r="P11777" s="197"/>
    </row>
    <row r="11778" spans="1:16" x14ac:dyDescent="0.25">
      <c r="A11778" s="205" t="s">
        <v>2090</v>
      </c>
      <c r="B11778" s="197"/>
      <c r="C11778" s="197"/>
      <c r="D11778" s="197"/>
      <c r="E11778" s="197"/>
      <c r="F11778" s="197"/>
      <c r="G11778" s="197"/>
      <c r="H11778" s="197"/>
      <c r="I11778" s="206">
        <v>680</v>
      </c>
      <c r="J11778" s="197"/>
      <c r="K11778" s="206">
        <v>680</v>
      </c>
      <c r="L11778" s="197"/>
      <c r="M11778" s="206">
        <v>679.5</v>
      </c>
      <c r="N11778" s="197"/>
      <c r="O11778" s="207">
        <v>99.93</v>
      </c>
      <c r="P11778" s="197"/>
    </row>
    <row r="11779" spans="1:16" x14ac:dyDescent="0.25">
      <c r="A11779" s="221" t="s">
        <v>620</v>
      </c>
      <c r="B11779" s="197"/>
      <c r="C11779" s="221" t="s">
        <v>621</v>
      </c>
      <c r="D11779" s="197"/>
      <c r="E11779" s="197"/>
      <c r="F11779" s="197"/>
      <c r="G11779" s="197"/>
      <c r="H11779" s="197"/>
      <c r="I11779" s="222">
        <v>680</v>
      </c>
      <c r="J11779" s="197"/>
      <c r="K11779" s="222">
        <v>680</v>
      </c>
      <c r="L11779" s="197"/>
      <c r="M11779" s="222">
        <v>679.5</v>
      </c>
      <c r="N11779" s="197"/>
      <c r="O11779" s="220">
        <v>99.93</v>
      </c>
      <c r="P11779" s="197"/>
    </row>
    <row r="11780" spans="1:16" x14ac:dyDescent="0.25">
      <c r="A11780" s="218" t="s">
        <v>1562</v>
      </c>
      <c r="B11780" s="197"/>
      <c r="C11780" s="218" t="s">
        <v>1563</v>
      </c>
      <c r="D11780" s="197"/>
      <c r="E11780" s="197"/>
      <c r="F11780" s="197"/>
      <c r="G11780" s="197"/>
      <c r="H11780" s="197"/>
      <c r="I11780" s="219" t="s">
        <v>0</v>
      </c>
      <c r="J11780" s="197"/>
      <c r="K11780" s="219" t="s">
        <v>0</v>
      </c>
      <c r="L11780" s="197"/>
      <c r="M11780" s="219">
        <v>679.5</v>
      </c>
      <c r="N11780" s="197"/>
      <c r="O11780" s="217" t="s">
        <v>0</v>
      </c>
      <c r="P11780" s="197"/>
    </row>
    <row r="11781" spans="1:16" x14ac:dyDescent="0.25">
      <c r="A11781" s="212" t="s">
        <v>1564</v>
      </c>
      <c r="B11781" s="197"/>
      <c r="C11781" s="212" t="s">
        <v>1565</v>
      </c>
      <c r="D11781" s="197"/>
      <c r="E11781" s="197"/>
      <c r="F11781" s="197"/>
      <c r="G11781" s="197"/>
      <c r="H11781" s="197"/>
      <c r="I11781" s="213">
        <v>1080.73</v>
      </c>
      <c r="J11781" s="197"/>
      <c r="K11781" s="213">
        <v>1080.73</v>
      </c>
      <c r="L11781" s="197"/>
      <c r="M11781" s="213">
        <v>839.23</v>
      </c>
      <c r="N11781" s="197"/>
      <c r="O11781" s="214">
        <v>77.650000000000006</v>
      </c>
      <c r="P11781" s="197"/>
    </row>
    <row r="11782" spans="1:16" x14ac:dyDescent="0.25">
      <c r="A11782" s="205" t="s">
        <v>240</v>
      </c>
      <c r="B11782" s="197"/>
      <c r="C11782" s="197"/>
      <c r="D11782" s="197"/>
      <c r="E11782" s="197"/>
      <c r="F11782" s="197"/>
      <c r="G11782" s="197"/>
      <c r="H11782" s="197"/>
      <c r="I11782" s="206">
        <v>1080.73</v>
      </c>
      <c r="J11782" s="197"/>
      <c r="K11782" s="206">
        <v>1080.73</v>
      </c>
      <c r="L11782" s="197"/>
      <c r="M11782" s="206">
        <v>839.23</v>
      </c>
      <c r="N11782" s="197"/>
      <c r="O11782" s="207">
        <v>77.650000000000006</v>
      </c>
      <c r="P11782" s="197"/>
    </row>
    <row r="11783" spans="1:16" x14ac:dyDescent="0.25">
      <c r="A11783" s="205" t="s">
        <v>2076</v>
      </c>
      <c r="B11783" s="197"/>
      <c r="C11783" s="197"/>
      <c r="D11783" s="197"/>
      <c r="E11783" s="197"/>
      <c r="F11783" s="197"/>
      <c r="G11783" s="197"/>
      <c r="H11783" s="197"/>
      <c r="I11783" s="206">
        <v>1080.73</v>
      </c>
      <c r="J11783" s="197"/>
      <c r="K11783" s="206">
        <v>1080.73</v>
      </c>
      <c r="L11783" s="197"/>
      <c r="M11783" s="206">
        <v>839.23</v>
      </c>
      <c r="N11783" s="197"/>
      <c r="O11783" s="207">
        <v>77.650000000000006</v>
      </c>
      <c r="P11783" s="197"/>
    </row>
    <row r="11784" spans="1:16" x14ac:dyDescent="0.25">
      <c r="A11784" s="221" t="s">
        <v>582</v>
      </c>
      <c r="B11784" s="197"/>
      <c r="C11784" s="221" t="s">
        <v>583</v>
      </c>
      <c r="D11784" s="197"/>
      <c r="E11784" s="197"/>
      <c r="F11784" s="197"/>
      <c r="G11784" s="197"/>
      <c r="H11784" s="197"/>
      <c r="I11784" s="222">
        <v>1080.73</v>
      </c>
      <c r="J11784" s="197"/>
      <c r="K11784" s="222">
        <v>1080.73</v>
      </c>
      <c r="L11784" s="197"/>
      <c r="M11784" s="222">
        <v>839.23</v>
      </c>
      <c r="N11784" s="197"/>
      <c r="O11784" s="220">
        <v>77.650000000000006</v>
      </c>
      <c r="P11784" s="197"/>
    </row>
    <row r="11785" spans="1:16" x14ac:dyDescent="0.25">
      <c r="A11785" s="218" t="s">
        <v>602</v>
      </c>
      <c r="B11785" s="197"/>
      <c r="C11785" s="218" t="s">
        <v>603</v>
      </c>
      <c r="D11785" s="197"/>
      <c r="E11785" s="197"/>
      <c r="F11785" s="197"/>
      <c r="G11785" s="197"/>
      <c r="H11785" s="197"/>
      <c r="I11785" s="219" t="s">
        <v>0</v>
      </c>
      <c r="J11785" s="197"/>
      <c r="K11785" s="219" t="s">
        <v>0</v>
      </c>
      <c r="L11785" s="197"/>
      <c r="M11785" s="219">
        <v>401.73</v>
      </c>
      <c r="N11785" s="197"/>
      <c r="O11785" s="217" t="s">
        <v>0</v>
      </c>
      <c r="P11785" s="197"/>
    </row>
    <row r="11786" spans="1:16" x14ac:dyDescent="0.25">
      <c r="A11786" s="218" t="s">
        <v>616</v>
      </c>
      <c r="B11786" s="197"/>
      <c r="C11786" s="218" t="s">
        <v>617</v>
      </c>
      <c r="D11786" s="197"/>
      <c r="E11786" s="197"/>
      <c r="F11786" s="197"/>
      <c r="G11786" s="197"/>
      <c r="H11786" s="197"/>
      <c r="I11786" s="219" t="s">
        <v>0</v>
      </c>
      <c r="J11786" s="197"/>
      <c r="K11786" s="219" t="s">
        <v>0</v>
      </c>
      <c r="L11786" s="197"/>
      <c r="M11786" s="219">
        <v>437.5</v>
      </c>
      <c r="N11786" s="197"/>
      <c r="O11786" s="217" t="s">
        <v>0</v>
      </c>
      <c r="P11786" s="197"/>
    </row>
    <row r="11787" spans="1:16" x14ac:dyDescent="0.25">
      <c r="A11787" s="215" t="s">
        <v>1566</v>
      </c>
      <c r="B11787" s="197"/>
      <c r="C11787" s="215" t="s">
        <v>1567</v>
      </c>
      <c r="D11787" s="197"/>
      <c r="E11787" s="197"/>
      <c r="F11787" s="197"/>
      <c r="G11787" s="197"/>
      <c r="H11787" s="197"/>
      <c r="I11787" s="216">
        <v>6540.75</v>
      </c>
      <c r="J11787" s="197"/>
      <c r="K11787" s="216">
        <v>6540.75</v>
      </c>
      <c r="L11787" s="197"/>
      <c r="M11787" s="216">
        <v>2558.75</v>
      </c>
      <c r="N11787" s="197"/>
      <c r="O11787" s="211">
        <v>39.119999999999997</v>
      </c>
      <c r="P11787" s="197"/>
    </row>
    <row r="11788" spans="1:16" x14ac:dyDescent="0.25">
      <c r="A11788" s="212" t="s">
        <v>1568</v>
      </c>
      <c r="B11788" s="197"/>
      <c r="C11788" s="212" t="s">
        <v>1569</v>
      </c>
      <c r="D11788" s="197"/>
      <c r="E11788" s="197"/>
      <c r="F11788" s="197"/>
      <c r="G11788" s="197"/>
      <c r="H11788" s="197"/>
      <c r="I11788" s="213">
        <v>2558.75</v>
      </c>
      <c r="J11788" s="197"/>
      <c r="K11788" s="213">
        <v>2558.75</v>
      </c>
      <c r="L11788" s="197"/>
      <c r="M11788" s="213">
        <v>2558.75</v>
      </c>
      <c r="N11788" s="197"/>
      <c r="O11788" s="214">
        <v>100</v>
      </c>
      <c r="P11788" s="197"/>
    </row>
    <row r="11789" spans="1:16" x14ac:dyDescent="0.25">
      <c r="A11789" s="205" t="s">
        <v>242</v>
      </c>
      <c r="B11789" s="197"/>
      <c r="C11789" s="197"/>
      <c r="D11789" s="197"/>
      <c r="E11789" s="197"/>
      <c r="F11789" s="197"/>
      <c r="G11789" s="197"/>
      <c r="H11789" s="197"/>
      <c r="I11789" s="206">
        <v>2558.75</v>
      </c>
      <c r="J11789" s="197"/>
      <c r="K11789" s="206">
        <v>2558.75</v>
      </c>
      <c r="L11789" s="197"/>
      <c r="M11789" s="206">
        <v>2558.75</v>
      </c>
      <c r="N11789" s="197"/>
      <c r="O11789" s="207">
        <v>100</v>
      </c>
      <c r="P11789" s="197"/>
    </row>
    <row r="11790" spans="1:16" x14ac:dyDescent="0.25">
      <c r="A11790" s="205" t="s">
        <v>2087</v>
      </c>
      <c r="B11790" s="197"/>
      <c r="C11790" s="197"/>
      <c r="D11790" s="197"/>
      <c r="E11790" s="197"/>
      <c r="F11790" s="197"/>
      <c r="G11790" s="197"/>
      <c r="H11790" s="197"/>
      <c r="I11790" s="206">
        <v>2558.75</v>
      </c>
      <c r="J11790" s="197"/>
      <c r="K11790" s="206">
        <v>2558.75</v>
      </c>
      <c r="L11790" s="197"/>
      <c r="M11790" s="206">
        <v>2558.75</v>
      </c>
      <c r="N11790" s="197"/>
      <c r="O11790" s="207">
        <v>100</v>
      </c>
      <c r="P11790" s="197"/>
    </row>
    <row r="11791" spans="1:16" x14ac:dyDescent="0.25">
      <c r="A11791" s="221" t="s">
        <v>582</v>
      </c>
      <c r="B11791" s="197"/>
      <c r="C11791" s="221" t="s">
        <v>583</v>
      </c>
      <c r="D11791" s="197"/>
      <c r="E11791" s="197"/>
      <c r="F11791" s="197"/>
      <c r="G11791" s="197"/>
      <c r="H11791" s="197"/>
      <c r="I11791" s="222">
        <v>2558.75</v>
      </c>
      <c r="J11791" s="197"/>
      <c r="K11791" s="222">
        <v>2558.75</v>
      </c>
      <c r="L11791" s="197"/>
      <c r="M11791" s="222">
        <v>2558.75</v>
      </c>
      <c r="N11791" s="197"/>
      <c r="O11791" s="220">
        <v>100</v>
      </c>
      <c r="P11791" s="197"/>
    </row>
    <row r="11792" spans="1:16" x14ac:dyDescent="0.25">
      <c r="A11792" s="218" t="s">
        <v>590</v>
      </c>
      <c r="B11792" s="197"/>
      <c r="C11792" s="218" t="s">
        <v>591</v>
      </c>
      <c r="D11792" s="197"/>
      <c r="E11792" s="197"/>
      <c r="F11792" s="197"/>
      <c r="G11792" s="197"/>
      <c r="H11792" s="197"/>
      <c r="I11792" s="219" t="s">
        <v>0</v>
      </c>
      <c r="J11792" s="197"/>
      <c r="K11792" s="219" t="s">
        <v>0</v>
      </c>
      <c r="L11792" s="197"/>
      <c r="M11792" s="219">
        <v>2558.75</v>
      </c>
      <c r="N11792" s="197"/>
      <c r="O11792" s="217" t="s">
        <v>0</v>
      </c>
      <c r="P11792" s="197"/>
    </row>
    <row r="11793" spans="1:16" x14ac:dyDescent="0.25">
      <c r="A11793" s="212" t="s">
        <v>1621</v>
      </c>
      <c r="B11793" s="197"/>
      <c r="C11793" s="212" t="s">
        <v>1622</v>
      </c>
      <c r="D11793" s="197"/>
      <c r="E11793" s="197"/>
      <c r="F11793" s="197"/>
      <c r="G11793" s="197"/>
      <c r="H11793" s="197"/>
      <c r="I11793" s="213">
        <v>3982</v>
      </c>
      <c r="J11793" s="197"/>
      <c r="K11793" s="213">
        <v>3982</v>
      </c>
      <c r="L11793" s="197"/>
      <c r="M11793" s="213">
        <v>0</v>
      </c>
      <c r="N11793" s="197"/>
      <c r="O11793" s="214">
        <v>0</v>
      </c>
      <c r="P11793" s="197"/>
    </row>
    <row r="11794" spans="1:16" x14ac:dyDescent="0.25">
      <c r="A11794" s="205" t="s">
        <v>243</v>
      </c>
      <c r="B11794" s="197"/>
      <c r="C11794" s="197"/>
      <c r="D11794" s="197"/>
      <c r="E11794" s="197"/>
      <c r="F11794" s="197"/>
      <c r="G11794" s="197"/>
      <c r="H11794" s="197"/>
      <c r="I11794" s="206">
        <v>3982</v>
      </c>
      <c r="J11794" s="197"/>
      <c r="K11794" s="206">
        <v>3982</v>
      </c>
      <c r="L11794" s="197"/>
      <c r="M11794" s="206">
        <v>0</v>
      </c>
      <c r="N11794" s="197"/>
      <c r="O11794" s="207">
        <v>0</v>
      </c>
      <c r="P11794" s="197"/>
    </row>
    <row r="11795" spans="1:16" x14ac:dyDescent="0.25">
      <c r="A11795" s="205" t="s">
        <v>2092</v>
      </c>
      <c r="B11795" s="197"/>
      <c r="C11795" s="197"/>
      <c r="D11795" s="197"/>
      <c r="E11795" s="197"/>
      <c r="F11795" s="197"/>
      <c r="G11795" s="197"/>
      <c r="H11795" s="197"/>
      <c r="I11795" s="206">
        <v>3982</v>
      </c>
      <c r="J11795" s="197"/>
      <c r="K11795" s="206">
        <v>3982</v>
      </c>
      <c r="L11795" s="197"/>
      <c r="M11795" s="206">
        <v>0</v>
      </c>
      <c r="N11795" s="197"/>
      <c r="O11795" s="207">
        <v>0</v>
      </c>
      <c r="P11795" s="197"/>
    </row>
    <row r="11796" spans="1:16" x14ac:dyDescent="0.25">
      <c r="A11796" s="221" t="s">
        <v>582</v>
      </c>
      <c r="B11796" s="197"/>
      <c r="C11796" s="221" t="s">
        <v>583</v>
      </c>
      <c r="D11796" s="197"/>
      <c r="E11796" s="197"/>
      <c r="F11796" s="197"/>
      <c r="G11796" s="197"/>
      <c r="H11796" s="197"/>
      <c r="I11796" s="222">
        <v>3982</v>
      </c>
      <c r="J11796" s="197"/>
      <c r="K11796" s="222">
        <v>3982</v>
      </c>
      <c r="L11796" s="197"/>
      <c r="M11796" s="222">
        <v>0</v>
      </c>
      <c r="N11796" s="197"/>
      <c r="O11796" s="220">
        <v>0</v>
      </c>
      <c r="P11796" s="197"/>
    </row>
    <row r="11797" spans="1:16" x14ac:dyDescent="0.25">
      <c r="A11797" s="215" t="s">
        <v>1445</v>
      </c>
      <c r="B11797" s="197"/>
      <c r="C11797" s="215" t="s">
        <v>1446</v>
      </c>
      <c r="D11797" s="197"/>
      <c r="E11797" s="197"/>
      <c r="F11797" s="197"/>
      <c r="G11797" s="197"/>
      <c r="H11797" s="197"/>
      <c r="I11797" s="216">
        <v>71250</v>
      </c>
      <c r="J11797" s="197"/>
      <c r="K11797" s="216">
        <v>71250</v>
      </c>
      <c r="L11797" s="197"/>
      <c r="M11797" s="216">
        <v>2750</v>
      </c>
      <c r="N11797" s="197"/>
      <c r="O11797" s="211">
        <v>3.86</v>
      </c>
      <c r="P11797" s="197"/>
    </row>
    <row r="11798" spans="1:16" x14ac:dyDescent="0.25">
      <c r="A11798" s="212" t="s">
        <v>1447</v>
      </c>
      <c r="B11798" s="197"/>
      <c r="C11798" s="212" t="s">
        <v>1448</v>
      </c>
      <c r="D11798" s="197"/>
      <c r="E11798" s="197"/>
      <c r="F11798" s="197"/>
      <c r="G11798" s="197"/>
      <c r="H11798" s="197"/>
      <c r="I11798" s="213">
        <v>1250</v>
      </c>
      <c r="J11798" s="197"/>
      <c r="K11798" s="213">
        <v>1250</v>
      </c>
      <c r="L11798" s="197"/>
      <c r="M11798" s="213">
        <v>1250</v>
      </c>
      <c r="N11798" s="197"/>
      <c r="O11798" s="214">
        <v>100</v>
      </c>
      <c r="P11798" s="197"/>
    </row>
    <row r="11799" spans="1:16" x14ac:dyDescent="0.25">
      <c r="A11799" s="205" t="s">
        <v>242</v>
      </c>
      <c r="B11799" s="197"/>
      <c r="C11799" s="197"/>
      <c r="D11799" s="197"/>
      <c r="E11799" s="197"/>
      <c r="F11799" s="197"/>
      <c r="G11799" s="197"/>
      <c r="H11799" s="197"/>
      <c r="I11799" s="206">
        <v>1250</v>
      </c>
      <c r="J11799" s="197"/>
      <c r="K11799" s="206">
        <v>1250</v>
      </c>
      <c r="L11799" s="197"/>
      <c r="M11799" s="206">
        <v>1250</v>
      </c>
      <c r="N11799" s="197"/>
      <c r="O11799" s="207">
        <v>100</v>
      </c>
      <c r="P11799" s="197"/>
    </row>
    <row r="11800" spans="1:16" x14ac:dyDescent="0.25">
      <c r="A11800" s="205" t="s">
        <v>2087</v>
      </c>
      <c r="B11800" s="197"/>
      <c r="C11800" s="197"/>
      <c r="D11800" s="197"/>
      <c r="E11800" s="197"/>
      <c r="F11800" s="197"/>
      <c r="G11800" s="197"/>
      <c r="H11800" s="197"/>
      <c r="I11800" s="206">
        <v>1250</v>
      </c>
      <c r="J11800" s="197"/>
      <c r="K11800" s="206">
        <v>1250</v>
      </c>
      <c r="L11800" s="197"/>
      <c r="M11800" s="206">
        <v>1250</v>
      </c>
      <c r="N11800" s="197"/>
      <c r="O11800" s="207">
        <v>100</v>
      </c>
      <c r="P11800" s="197"/>
    </row>
    <row r="11801" spans="1:16" x14ac:dyDescent="0.25">
      <c r="A11801" s="221" t="s">
        <v>652</v>
      </c>
      <c r="B11801" s="197"/>
      <c r="C11801" s="221" t="s">
        <v>653</v>
      </c>
      <c r="D11801" s="197"/>
      <c r="E11801" s="197"/>
      <c r="F11801" s="197"/>
      <c r="G11801" s="197"/>
      <c r="H11801" s="197"/>
      <c r="I11801" s="222">
        <v>1250</v>
      </c>
      <c r="J11801" s="197"/>
      <c r="K11801" s="222">
        <v>1250</v>
      </c>
      <c r="L11801" s="197"/>
      <c r="M11801" s="222">
        <v>1250</v>
      </c>
      <c r="N11801" s="197"/>
      <c r="O11801" s="220">
        <v>100</v>
      </c>
      <c r="P11801" s="197"/>
    </row>
    <row r="11802" spans="1:16" x14ac:dyDescent="0.25">
      <c r="A11802" s="218" t="s">
        <v>654</v>
      </c>
      <c r="B11802" s="197"/>
      <c r="C11802" s="218" t="s">
        <v>655</v>
      </c>
      <c r="D11802" s="197"/>
      <c r="E11802" s="197"/>
      <c r="F11802" s="197"/>
      <c r="G11802" s="197"/>
      <c r="H11802" s="197"/>
      <c r="I11802" s="219" t="s">
        <v>0</v>
      </c>
      <c r="J11802" s="197"/>
      <c r="K11802" s="219" t="s">
        <v>0</v>
      </c>
      <c r="L11802" s="197"/>
      <c r="M11802" s="219">
        <v>1250</v>
      </c>
      <c r="N11802" s="197"/>
      <c r="O11802" s="217" t="s">
        <v>0</v>
      </c>
      <c r="P11802" s="197"/>
    </row>
    <row r="11803" spans="1:16" x14ac:dyDescent="0.25">
      <c r="A11803" s="212" t="s">
        <v>1461</v>
      </c>
      <c r="B11803" s="197"/>
      <c r="C11803" s="212" t="s">
        <v>1462</v>
      </c>
      <c r="D11803" s="197"/>
      <c r="E11803" s="197"/>
      <c r="F11803" s="197"/>
      <c r="G11803" s="197"/>
      <c r="H11803" s="197"/>
      <c r="I11803" s="213">
        <v>70000</v>
      </c>
      <c r="J11803" s="197"/>
      <c r="K11803" s="213">
        <v>70000</v>
      </c>
      <c r="L11803" s="197"/>
      <c r="M11803" s="213">
        <v>1500</v>
      </c>
      <c r="N11803" s="197"/>
      <c r="O11803" s="214">
        <v>2.14</v>
      </c>
      <c r="P11803" s="197"/>
    </row>
    <row r="11804" spans="1:16" x14ac:dyDescent="0.25">
      <c r="A11804" s="205" t="s">
        <v>248</v>
      </c>
      <c r="B11804" s="197"/>
      <c r="C11804" s="197"/>
      <c r="D11804" s="197"/>
      <c r="E11804" s="197"/>
      <c r="F11804" s="197"/>
      <c r="G11804" s="197"/>
      <c r="H11804" s="197"/>
      <c r="I11804" s="206">
        <v>70000</v>
      </c>
      <c r="J11804" s="197"/>
      <c r="K11804" s="206">
        <v>70000</v>
      </c>
      <c r="L11804" s="197"/>
      <c r="M11804" s="206">
        <v>1500</v>
      </c>
      <c r="N11804" s="197"/>
      <c r="O11804" s="207">
        <v>2.14</v>
      </c>
      <c r="P11804" s="197"/>
    </row>
    <row r="11805" spans="1:16" x14ac:dyDescent="0.25">
      <c r="A11805" s="205" t="s">
        <v>2103</v>
      </c>
      <c r="B11805" s="197"/>
      <c r="C11805" s="197"/>
      <c r="D11805" s="197"/>
      <c r="E11805" s="197"/>
      <c r="F11805" s="197"/>
      <c r="G11805" s="197"/>
      <c r="H11805" s="197"/>
      <c r="I11805" s="206">
        <v>70000</v>
      </c>
      <c r="J11805" s="197"/>
      <c r="K11805" s="206">
        <v>70000</v>
      </c>
      <c r="L11805" s="197"/>
      <c r="M11805" s="206">
        <v>1500</v>
      </c>
      <c r="N11805" s="197"/>
      <c r="O11805" s="207">
        <v>2.14</v>
      </c>
      <c r="P11805" s="197"/>
    </row>
    <row r="11806" spans="1:16" x14ac:dyDescent="0.25">
      <c r="A11806" s="221" t="s">
        <v>660</v>
      </c>
      <c r="B11806" s="197"/>
      <c r="C11806" s="221" t="s">
        <v>661</v>
      </c>
      <c r="D11806" s="197"/>
      <c r="E11806" s="197"/>
      <c r="F11806" s="197"/>
      <c r="G11806" s="197"/>
      <c r="H11806" s="197"/>
      <c r="I11806" s="222">
        <v>70000</v>
      </c>
      <c r="J11806" s="197"/>
      <c r="K11806" s="222">
        <v>70000</v>
      </c>
      <c r="L11806" s="197"/>
      <c r="M11806" s="222">
        <v>1500</v>
      </c>
      <c r="N11806" s="197"/>
      <c r="O11806" s="220">
        <v>2.14</v>
      </c>
      <c r="P11806" s="197"/>
    </row>
    <row r="11807" spans="1:16" x14ac:dyDescent="0.25">
      <c r="A11807" s="218" t="s">
        <v>662</v>
      </c>
      <c r="B11807" s="197"/>
      <c r="C11807" s="218" t="s">
        <v>663</v>
      </c>
      <c r="D11807" s="197"/>
      <c r="E11807" s="197"/>
      <c r="F11807" s="197"/>
      <c r="G11807" s="197"/>
      <c r="H11807" s="197"/>
      <c r="I11807" s="219" t="s">
        <v>0</v>
      </c>
      <c r="J11807" s="197"/>
      <c r="K11807" s="219" t="s">
        <v>0</v>
      </c>
      <c r="L11807" s="197"/>
      <c r="M11807" s="219">
        <v>1500</v>
      </c>
      <c r="N11807" s="197"/>
      <c r="O11807" s="217" t="s">
        <v>0</v>
      </c>
      <c r="P11807" s="197"/>
    </row>
    <row r="11808" spans="1:16" x14ac:dyDescent="0.25">
      <c r="A11808" s="215" t="s">
        <v>1570</v>
      </c>
      <c r="B11808" s="197"/>
      <c r="C11808" s="215" t="s">
        <v>1571</v>
      </c>
      <c r="D11808" s="197"/>
      <c r="E11808" s="197"/>
      <c r="F11808" s="197"/>
      <c r="G11808" s="197"/>
      <c r="H11808" s="197"/>
      <c r="I11808" s="216">
        <v>2620</v>
      </c>
      <c r="J11808" s="197"/>
      <c r="K11808" s="216">
        <v>2620</v>
      </c>
      <c r="L11808" s="197"/>
      <c r="M11808" s="216">
        <v>2613.75</v>
      </c>
      <c r="N11808" s="197"/>
      <c r="O11808" s="211">
        <v>99.76</v>
      </c>
      <c r="P11808" s="197"/>
    </row>
    <row r="11809" spans="1:16" x14ac:dyDescent="0.25">
      <c r="A11809" s="212" t="s">
        <v>1572</v>
      </c>
      <c r="B11809" s="197"/>
      <c r="C11809" s="212" t="s">
        <v>1573</v>
      </c>
      <c r="D11809" s="197"/>
      <c r="E11809" s="197"/>
      <c r="F11809" s="197"/>
      <c r="G11809" s="197"/>
      <c r="H11809" s="197"/>
      <c r="I11809" s="213">
        <v>2090</v>
      </c>
      <c r="J11809" s="197"/>
      <c r="K11809" s="213">
        <v>2090</v>
      </c>
      <c r="L11809" s="197"/>
      <c r="M11809" s="213">
        <v>2083.75</v>
      </c>
      <c r="N11809" s="197"/>
      <c r="O11809" s="214">
        <v>99.7</v>
      </c>
      <c r="P11809" s="197"/>
    </row>
    <row r="11810" spans="1:16" x14ac:dyDescent="0.25">
      <c r="A11810" s="205" t="s">
        <v>243</v>
      </c>
      <c r="B11810" s="197"/>
      <c r="C11810" s="197"/>
      <c r="D11810" s="197"/>
      <c r="E11810" s="197"/>
      <c r="F11810" s="197"/>
      <c r="G11810" s="197"/>
      <c r="H11810" s="197"/>
      <c r="I11810" s="206">
        <v>2090</v>
      </c>
      <c r="J11810" s="197"/>
      <c r="K11810" s="206">
        <v>2090</v>
      </c>
      <c r="L11810" s="197"/>
      <c r="M11810" s="206">
        <v>2083.75</v>
      </c>
      <c r="N11810" s="197"/>
      <c r="O11810" s="207">
        <v>99.7</v>
      </c>
      <c r="P11810" s="197"/>
    </row>
    <row r="11811" spans="1:16" x14ac:dyDescent="0.25">
      <c r="A11811" s="205" t="s">
        <v>2090</v>
      </c>
      <c r="B11811" s="197"/>
      <c r="C11811" s="197"/>
      <c r="D11811" s="197"/>
      <c r="E11811" s="197"/>
      <c r="F11811" s="197"/>
      <c r="G11811" s="197"/>
      <c r="H11811" s="197"/>
      <c r="I11811" s="206">
        <v>570</v>
      </c>
      <c r="J11811" s="197"/>
      <c r="K11811" s="206">
        <v>570</v>
      </c>
      <c r="L11811" s="197"/>
      <c r="M11811" s="206">
        <v>570</v>
      </c>
      <c r="N11811" s="197"/>
      <c r="O11811" s="207">
        <v>100</v>
      </c>
      <c r="P11811" s="197"/>
    </row>
    <row r="11812" spans="1:16" x14ac:dyDescent="0.25">
      <c r="A11812" s="221" t="s">
        <v>658</v>
      </c>
      <c r="B11812" s="197"/>
      <c r="C11812" s="221" t="s">
        <v>659</v>
      </c>
      <c r="D11812" s="197"/>
      <c r="E11812" s="197"/>
      <c r="F11812" s="197"/>
      <c r="G11812" s="197"/>
      <c r="H11812" s="197"/>
      <c r="I11812" s="222">
        <v>570</v>
      </c>
      <c r="J11812" s="197"/>
      <c r="K11812" s="222">
        <v>570</v>
      </c>
      <c r="L11812" s="197"/>
      <c r="M11812" s="222">
        <v>570</v>
      </c>
      <c r="N11812" s="197"/>
      <c r="O11812" s="220">
        <v>100</v>
      </c>
      <c r="P11812" s="197"/>
    </row>
    <row r="11813" spans="1:16" x14ac:dyDescent="0.25">
      <c r="A11813" s="218" t="s">
        <v>969</v>
      </c>
      <c r="B11813" s="197"/>
      <c r="C11813" s="218" t="s">
        <v>970</v>
      </c>
      <c r="D11813" s="197"/>
      <c r="E11813" s="197"/>
      <c r="F11813" s="197"/>
      <c r="G11813" s="197"/>
      <c r="H11813" s="197"/>
      <c r="I11813" s="219" t="s">
        <v>0</v>
      </c>
      <c r="J11813" s="197"/>
      <c r="K11813" s="219" t="s">
        <v>0</v>
      </c>
      <c r="L11813" s="197"/>
      <c r="M11813" s="219">
        <v>570</v>
      </c>
      <c r="N11813" s="197"/>
      <c r="O11813" s="217" t="s">
        <v>0</v>
      </c>
      <c r="P11813" s="197"/>
    </row>
    <row r="11814" spans="1:16" x14ac:dyDescent="0.25">
      <c r="A11814" s="205" t="s">
        <v>2092</v>
      </c>
      <c r="B11814" s="197"/>
      <c r="C11814" s="197"/>
      <c r="D11814" s="197"/>
      <c r="E11814" s="197"/>
      <c r="F11814" s="197"/>
      <c r="G11814" s="197"/>
      <c r="H11814" s="197"/>
      <c r="I11814" s="206">
        <v>1520</v>
      </c>
      <c r="J11814" s="197"/>
      <c r="K11814" s="206">
        <v>1520</v>
      </c>
      <c r="L11814" s="197"/>
      <c r="M11814" s="206">
        <v>1513.75</v>
      </c>
      <c r="N11814" s="197"/>
      <c r="O11814" s="207">
        <v>99.59</v>
      </c>
      <c r="P11814" s="197"/>
    </row>
    <row r="11815" spans="1:16" x14ac:dyDescent="0.25">
      <c r="A11815" s="221" t="s">
        <v>658</v>
      </c>
      <c r="B11815" s="197"/>
      <c r="C11815" s="221" t="s">
        <v>659</v>
      </c>
      <c r="D11815" s="197"/>
      <c r="E11815" s="197"/>
      <c r="F11815" s="197"/>
      <c r="G11815" s="197"/>
      <c r="H11815" s="197"/>
      <c r="I11815" s="222">
        <v>1520</v>
      </c>
      <c r="J11815" s="197"/>
      <c r="K11815" s="222">
        <v>1520</v>
      </c>
      <c r="L11815" s="197"/>
      <c r="M11815" s="222">
        <v>1513.75</v>
      </c>
      <c r="N11815" s="197"/>
      <c r="O11815" s="220">
        <v>99.59</v>
      </c>
      <c r="P11815" s="197"/>
    </row>
    <row r="11816" spans="1:16" x14ac:dyDescent="0.25">
      <c r="A11816" s="218" t="s">
        <v>800</v>
      </c>
      <c r="B11816" s="197"/>
      <c r="C11816" s="218" t="s">
        <v>801</v>
      </c>
      <c r="D11816" s="197"/>
      <c r="E11816" s="197"/>
      <c r="F11816" s="197"/>
      <c r="G11816" s="197"/>
      <c r="H11816" s="197"/>
      <c r="I11816" s="219" t="s">
        <v>0</v>
      </c>
      <c r="J11816" s="197"/>
      <c r="K11816" s="219" t="s">
        <v>0</v>
      </c>
      <c r="L11816" s="197"/>
      <c r="M11816" s="219">
        <v>1513.75</v>
      </c>
      <c r="N11816" s="197"/>
      <c r="O11816" s="217" t="s">
        <v>0</v>
      </c>
      <c r="P11816" s="197"/>
    </row>
    <row r="11817" spans="1:16" x14ac:dyDescent="0.25">
      <c r="A11817" s="212" t="s">
        <v>1574</v>
      </c>
      <c r="B11817" s="197"/>
      <c r="C11817" s="212" t="s">
        <v>1575</v>
      </c>
      <c r="D11817" s="197"/>
      <c r="E11817" s="197"/>
      <c r="F11817" s="197"/>
      <c r="G11817" s="197"/>
      <c r="H11817" s="197"/>
      <c r="I11817" s="213">
        <v>530</v>
      </c>
      <c r="J11817" s="197"/>
      <c r="K11817" s="213">
        <v>530</v>
      </c>
      <c r="L11817" s="197"/>
      <c r="M11817" s="213">
        <v>530</v>
      </c>
      <c r="N11817" s="197"/>
      <c r="O11817" s="214">
        <v>100</v>
      </c>
      <c r="P11817" s="197"/>
    </row>
    <row r="11818" spans="1:16" x14ac:dyDescent="0.25">
      <c r="A11818" s="205" t="s">
        <v>240</v>
      </c>
      <c r="B11818" s="197"/>
      <c r="C11818" s="197"/>
      <c r="D11818" s="197"/>
      <c r="E11818" s="197"/>
      <c r="F11818" s="197"/>
      <c r="G11818" s="197"/>
      <c r="H11818" s="197"/>
      <c r="I11818" s="206">
        <v>530</v>
      </c>
      <c r="J11818" s="197"/>
      <c r="K11818" s="206">
        <v>530</v>
      </c>
      <c r="L11818" s="197"/>
      <c r="M11818" s="206">
        <v>530</v>
      </c>
      <c r="N11818" s="197"/>
      <c r="O11818" s="207">
        <v>100</v>
      </c>
      <c r="P11818" s="197"/>
    </row>
    <row r="11819" spans="1:16" x14ac:dyDescent="0.25">
      <c r="A11819" s="205" t="s">
        <v>2076</v>
      </c>
      <c r="B11819" s="197"/>
      <c r="C11819" s="197"/>
      <c r="D11819" s="197"/>
      <c r="E11819" s="197"/>
      <c r="F11819" s="197"/>
      <c r="G11819" s="197"/>
      <c r="H11819" s="197"/>
      <c r="I11819" s="206">
        <v>530</v>
      </c>
      <c r="J11819" s="197"/>
      <c r="K11819" s="206">
        <v>530</v>
      </c>
      <c r="L11819" s="197"/>
      <c r="M11819" s="206">
        <v>530</v>
      </c>
      <c r="N11819" s="197"/>
      <c r="O11819" s="207">
        <v>100</v>
      </c>
      <c r="P11819" s="197"/>
    </row>
    <row r="11820" spans="1:16" x14ac:dyDescent="0.25">
      <c r="A11820" s="221" t="s">
        <v>658</v>
      </c>
      <c r="B11820" s="197"/>
      <c r="C11820" s="221" t="s">
        <v>659</v>
      </c>
      <c r="D11820" s="197"/>
      <c r="E11820" s="197"/>
      <c r="F11820" s="197"/>
      <c r="G11820" s="197"/>
      <c r="H11820" s="197"/>
      <c r="I11820" s="222">
        <v>530</v>
      </c>
      <c r="J11820" s="197"/>
      <c r="K11820" s="222">
        <v>530</v>
      </c>
      <c r="L11820" s="197"/>
      <c r="M11820" s="222">
        <v>530</v>
      </c>
      <c r="N11820" s="197"/>
      <c r="O11820" s="220">
        <v>100</v>
      </c>
      <c r="P11820" s="197"/>
    </row>
    <row r="11821" spans="1:16" x14ac:dyDescent="0.25">
      <c r="A11821" s="218" t="s">
        <v>969</v>
      </c>
      <c r="B11821" s="197"/>
      <c r="C11821" s="218" t="s">
        <v>970</v>
      </c>
      <c r="D11821" s="197"/>
      <c r="E11821" s="197"/>
      <c r="F11821" s="197"/>
      <c r="G11821" s="197"/>
      <c r="H11821" s="197"/>
      <c r="I11821" s="219" t="s">
        <v>0</v>
      </c>
      <c r="J11821" s="197"/>
      <c r="K11821" s="219" t="s">
        <v>0</v>
      </c>
      <c r="L11821" s="197"/>
      <c r="M11821" s="219">
        <v>530</v>
      </c>
      <c r="N11821" s="197"/>
      <c r="O11821" s="217" t="s">
        <v>0</v>
      </c>
      <c r="P11821" s="197"/>
    </row>
    <row r="11822" spans="1:16" x14ac:dyDescent="0.25">
      <c r="A11822" s="215" t="s">
        <v>1513</v>
      </c>
      <c r="B11822" s="197"/>
      <c r="C11822" s="215" t="s">
        <v>1514</v>
      </c>
      <c r="D11822" s="197"/>
      <c r="E11822" s="197"/>
      <c r="F11822" s="197"/>
      <c r="G11822" s="197"/>
      <c r="H11822" s="197"/>
      <c r="I11822" s="216">
        <v>88000</v>
      </c>
      <c r="J11822" s="197"/>
      <c r="K11822" s="216">
        <v>88000</v>
      </c>
      <c r="L11822" s="197"/>
      <c r="M11822" s="216">
        <v>75050.48</v>
      </c>
      <c r="N11822" s="197"/>
      <c r="O11822" s="211">
        <v>85.28</v>
      </c>
      <c r="P11822" s="197"/>
    </row>
    <row r="11823" spans="1:16" x14ac:dyDescent="0.25">
      <c r="A11823" s="212" t="s">
        <v>1515</v>
      </c>
      <c r="B11823" s="197"/>
      <c r="C11823" s="212" t="s">
        <v>1516</v>
      </c>
      <c r="D11823" s="197"/>
      <c r="E11823" s="197"/>
      <c r="F11823" s="197"/>
      <c r="G11823" s="197"/>
      <c r="H11823" s="197"/>
      <c r="I11823" s="213">
        <v>88000</v>
      </c>
      <c r="J11823" s="197"/>
      <c r="K11823" s="213">
        <v>88000</v>
      </c>
      <c r="L11823" s="197"/>
      <c r="M11823" s="213">
        <v>75050.48</v>
      </c>
      <c r="N11823" s="197"/>
      <c r="O11823" s="214">
        <v>85.28</v>
      </c>
      <c r="P11823" s="197"/>
    </row>
    <row r="11824" spans="1:16" x14ac:dyDescent="0.25">
      <c r="A11824" s="205" t="s">
        <v>240</v>
      </c>
      <c r="B11824" s="197"/>
      <c r="C11824" s="197"/>
      <c r="D11824" s="197"/>
      <c r="E11824" s="197"/>
      <c r="F11824" s="197"/>
      <c r="G11824" s="197"/>
      <c r="H11824" s="197"/>
      <c r="I11824" s="206">
        <v>35200</v>
      </c>
      <c r="J11824" s="197"/>
      <c r="K11824" s="206">
        <v>35200</v>
      </c>
      <c r="L11824" s="197"/>
      <c r="M11824" s="206">
        <v>22263.86</v>
      </c>
      <c r="N11824" s="197"/>
      <c r="O11824" s="207">
        <v>63.25</v>
      </c>
      <c r="P11824" s="197"/>
    </row>
    <row r="11825" spans="1:16" x14ac:dyDescent="0.25">
      <c r="A11825" s="205" t="s">
        <v>2076</v>
      </c>
      <c r="B11825" s="197"/>
      <c r="C11825" s="197"/>
      <c r="D11825" s="197"/>
      <c r="E11825" s="197"/>
      <c r="F11825" s="197"/>
      <c r="G11825" s="197"/>
      <c r="H11825" s="197"/>
      <c r="I11825" s="206">
        <v>35200</v>
      </c>
      <c r="J11825" s="197"/>
      <c r="K11825" s="206">
        <v>35200</v>
      </c>
      <c r="L11825" s="197"/>
      <c r="M11825" s="206">
        <v>22263.86</v>
      </c>
      <c r="N11825" s="197"/>
      <c r="O11825" s="207">
        <v>63.25</v>
      </c>
      <c r="P11825" s="197"/>
    </row>
    <row r="11826" spans="1:16" x14ac:dyDescent="0.25">
      <c r="A11826" s="221" t="s">
        <v>572</v>
      </c>
      <c r="B11826" s="197"/>
      <c r="C11826" s="221" t="s">
        <v>573</v>
      </c>
      <c r="D11826" s="197"/>
      <c r="E11826" s="197"/>
      <c r="F11826" s="197"/>
      <c r="G11826" s="197"/>
      <c r="H11826" s="197"/>
      <c r="I11826" s="222">
        <v>33800</v>
      </c>
      <c r="J11826" s="197"/>
      <c r="K11826" s="222">
        <v>33800</v>
      </c>
      <c r="L11826" s="197"/>
      <c r="M11826" s="222">
        <v>21970.31</v>
      </c>
      <c r="N11826" s="197"/>
      <c r="O11826" s="220">
        <v>65</v>
      </c>
      <c r="P11826" s="197"/>
    </row>
    <row r="11827" spans="1:16" x14ac:dyDescent="0.25">
      <c r="A11827" s="218" t="s">
        <v>574</v>
      </c>
      <c r="B11827" s="197"/>
      <c r="C11827" s="218" t="s">
        <v>575</v>
      </c>
      <c r="D11827" s="197"/>
      <c r="E11827" s="197"/>
      <c r="F11827" s="197"/>
      <c r="G11827" s="197"/>
      <c r="H11827" s="197"/>
      <c r="I11827" s="219" t="s">
        <v>0</v>
      </c>
      <c r="J11827" s="197"/>
      <c r="K11827" s="219" t="s">
        <v>0</v>
      </c>
      <c r="L11827" s="197"/>
      <c r="M11827" s="219">
        <v>17938.95</v>
      </c>
      <c r="N11827" s="197"/>
      <c r="O11827" s="217" t="s">
        <v>0</v>
      </c>
      <c r="P11827" s="197"/>
    </row>
    <row r="11828" spans="1:16" x14ac:dyDescent="0.25">
      <c r="A11828" s="218" t="s">
        <v>580</v>
      </c>
      <c r="B11828" s="197"/>
      <c r="C11828" s="218" t="s">
        <v>581</v>
      </c>
      <c r="D11828" s="197"/>
      <c r="E11828" s="197"/>
      <c r="F11828" s="197"/>
      <c r="G11828" s="197"/>
      <c r="H11828" s="197"/>
      <c r="I11828" s="219" t="s">
        <v>0</v>
      </c>
      <c r="J11828" s="197"/>
      <c r="K11828" s="219" t="s">
        <v>0</v>
      </c>
      <c r="L11828" s="197"/>
      <c r="M11828" s="219">
        <v>1141.44</v>
      </c>
      <c r="N11828" s="197"/>
      <c r="O11828" s="217" t="s">
        <v>0</v>
      </c>
      <c r="P11828" s="197"/>
    </row>
    <row r="11829" spans="1:16" x14ac:dyDescent="0.25">
      <c r="A11829" s="218" t="s">
        <v>576</v>
      </c>
      <c r="B11829" s="197"/>
      <c r="C11829" s="218" t="s">
        <v>577</v>
      </c>
      <c r="D11829" s="197"/>
      <c r="E11829" s="197"/>
      <c r="F11829" s="197"/>
      <c r="G11829" s="197"/>
      <c r="H11829" s="197"/>
      <c r="I11829" s="219" t="s">
        <v>0</v>
      </c>
      <c r="J11829" s="197"/>
      <c r="K11829" s="219" t="s">
        <v>0</v>
      </c>
      <c r="L11829" s="197"/>
      <c r="M11829" s="219">
        <v>2889.92</v>
      </c>
      <c r="N11829" s="197"/>
      <c r="O11829" s="217" t="s">
        <v>0</v>
      </c>
      <c r="P11829" s="197"/>
    </row>
    <row r="11830" spans="1:16" x14ac:dyDescent="0.25">
      <c r="A11830" s="221" t="s">
        <v>582</v>
      </c>
      <c r="B11830" s="197"/>
      <c r="C11830" s="221" t="s">
        <v>583</v>
      </c>
      <c r="D11830" s="197"/>
      <c r="E11830" s="197"/>
      <c r="F11830" s="197"/>
      <c r="G11830" s="197"/>
      <c r="H11830" s="197"/>
      <c r="I11830" s="222">
        <v>1400</v>
      </c>
      <c r="J11830" s="197"/>
      <c r="K11830" s="222">
        <v>1400</v>
      </c>
      <c r="L11830" s="197"/>
      <c r="M11830" s="222">
        <v>293.55</v>
      </c>
      <c r="N11830" s="197"/>
      <c r="O11830" s="220">
        <v>20.97</v>
      </c>
      <c r="P11830" s="197"/>
    </row>
    <row r="11831" spans="1:16" x14ac:dyDescent="0.25">
      <c r="A11831" s="218" t="s">
        <v>602</v>
      </c>
      <c r="B11831" s="197"/>
      <c r="C11831" s="218" t="s">
        <v>603</v>
      </c>
      <c r="D11831" s="197"/>
      <c r="E11831" s="197"/>
      <c r="F11831" s="197"/>
      <c r="G11831" s="197"/>
      <c r="H11831" s="197"/>
      <c r="I11831" s="219" t="s">
        <v>0</v>
      </c>
      <c r="J11831" s="197"/>
      <c r="K11831" s="219" t="s">
        <v>0</v>
      </c>
      <c r="L11831" s="197"/>
      <c r="M11831" s="219">
        <v>293.55</v>
      </c>
      <c r="N11831" s="197"/>
      <c r="O11831" s="217" t="s">
        <v>0</v>
      </c>
      <c r="P11831" s="197"/>
    </row>
    <row r="11832" spans="1:16" x14ac:dyDescent="0.25">
      <c r="A11832" s="205" t="s">
        <v>243</v>
      </c>
      <c r="B11832" s="197"/>
      <c r="C11832" s="197"/>
      <c r="D11832" s="197"/>
      <c r="E11832" s="197"/>
      <c r="F11832" s="197"/>
      <c r="G11832" s="197"/>
      <c r="H11832" s="197"/>
      <c r="I11832" s="206">
        <v>52800</v>
      </c>
      <c r="J11832" s="197"/>
      <c r="K11832" s="206">
        <v>52800</v>
      </c>
      <c r="L11832" s="197"/>
      <c r="M11832" s="206">
        <v>52786.62</v>
      </c>
      <c r="N11832" s="197"/>
      <c r="O11832" s="207">
        <v>99.97</v>
      </c>
      <c r="P11832" s="197"/>
    </row>
    <row r="11833" spans="1:16" x14ac:dyDescent="0.25">
      <c r="A11833" s="205" t="s">
        <v>2088</v>
      </c>
      <c r="B11833" s="197"/>
      <c r="C11833" s="197"/>
      <c r="D11833" s="197"/>
      <c r="E11833" s="197"/>
      <c r="F11833" s="197"/>
      <c r="G11833" s="197"/>
      <c r="H11833" s="197"/>
      <c r="I11833" s="206">
        <v>52800</v>
      </c>
      <c r="J11833" s="197"/>
      <c r="K11833" s="206">
        <v>52800</v>
      </c>
      <c r="L11833" s="197"/>
      <c r="M11833" s="206">
        <v>52786.62</v>
      </c>
      <c r="N11833" s="197"/>
      <c r="O11833" s="207">
        <v>99.97</v>
      </c>
      <c r="P11833" s="197"/>
    </row>
    <row r="11834" spans="1:16" x14ac:dyDescent="0.25">
      <c r="A11834" s="221" t="s">
        <v>572</v>
      </c>
      <c r="B11834" s="197"/>
      <c r="C11834" s="221" t="s">
        <v>573</v>
      </c>
      <c r="D11834" s="197"/>
      <c r="E11834" s="197"/>
      <c r="F11834" s="197"/>
      <c r="G11834" s="197"/>
      <c r="H11834" s="197"/>
      <c r="I11834" s="222">
        <v>51000</v>
      </c>
      <c r="J11834" s="197"/>
      <c r="K11834" s="222">
        <v>51000</v>
      </c>
      <c r="L11834" s="197"/>
      <c r="M11834" s="222">
        <v>51000</v>
      </c>
      <c r="N11834" s="197"/>
      <c r="O11834" s="220">
        <v>100</v>
      </c>
      <c r="P11834" s="197"/>
    </row>
    <row r="11835" spans="1:16" x14ac:dyDescent="0.25">
      <c r="A11835" s="218" t="s">
        <v>574</v>
      </c>
      <c r="B11835" s="197"/>
      <c r="C11835" s="218" t="s">
        <v>575</v>
      </c>
      <c r="D11835" s="197"/>
      <c r="E11835" s="197"/>
      <c r="F11835" s="197"/>
      <c r="G11835" s="197"/>
      <c r="H11835" s="197"/>
      <c r="I11835" s="219" t="s">
        <v>0</v>
      </c>
      <c r="J11835" s="197"/>
      <c r="K11835" s="219" t="s">
        <v>0</v>
      </c>
      <c r="L11835" s="197"/>
      <c r="M11835" s="219">
        <v>42000</v>
      </c>
      <c r="N11835" s="197"/>
      <c r="O11835" s="217" t="s">
        <v>0</v>
      </c>
      <c r="P11835" s="197"/>
    </row>
    <row r="11836" spans="1:16" x14ac:dyDescent="0.25">
      <c r="A11836" s="218" t="s">
        <v>580</v>
      </c>
      <c r="B11836" s="197"/>
      <c r="C11836" s="218" t="s">
        <v>581</v>
      </c>
      <c r="D11836" s="197"/>
      <c r="E11836" s="197"/>
      <c r="F11836" s="197"/>
      <c r="G11836" s="197"/>
      <c r="H11836" s="197"/>
      <c r="I11836" s="219" t="s">
        <v>0</v>
      </c>
      <c r="J11836" s="197"/>
      <c r="K11836" s="219" t="s">
        <v>0</v>
      </c>
      <c r="L11836" s="197"/>
      <c r="M11836" s="219">
        <v>2000</v>
      </c>
      <c r="N11836" s="197"/>
      <c r="O11836" s="217" t="s">
        <v>0</v>
      </c>
      <c r="P11836" s="197"/>
    </row>
    <row r="11837" spans="1:16" x14ac:dyDescent="0.25">
      <c r="A11837" s="218" t="s">
        <v>576</v>
      </c>
      <c r="B11837" s="197"/>
      <c r="C11837" s="218" t="s">
        <v>577</v>
      </c>
      <c r="D11837" s="197"/>
      <c r="E11837" s="197"/>
      <c r="F11837" s="197"/>
      <c r="G11837" s="197"/>
      <c r="H11837" s="197"/>
      <c r="I11837" s="219" t="s">
        <v>0</v>
      </c>
      <c r="J11837" s="197"/>
      <c r="K11837" s="219" t="s">
        <v>0</v>
      </c>
      <c r="L11837" s="197"/>
      <c r="M11837" s="219">
        <v>7000</v>
      </c>
      <c r="N11837" s="197"/>
      <c r="O11837" s="217" t="s">
        <v>0</v>
      </c>
      <c r="P11837" s="197"/>
    </row>
    <row r="11838" spans="1:16" x14ac:dyDescent="0.25">
      <c r="A11838" s="221" t="s">
        <v>582</v>
      </c>
      <c r="B11838" s="197"/>
      <c r="C11838" s="221" t="s">
        <v>583</v>
      </c>
      <c r="D11838" s="197"/>
      <c r="E11838" s="197"/>
      <c r="F11838" s="197"/>
      <c r="G11838" s="197"/>
      <c r="H11838" s="197"/>
      <c r="I11838" s="222">
        <v>1800</v>
      </c>
      <c r="J11838" s="197"/>
      <c r="K11838" s="222">
        <v>1800</v>
      </c>
      <c r="L11838" s="197"/>
      <c r="M11838" s="222">
        <v>1786.62</v>
      </c>
      <c r="N11838" s="197"/>
      <c r="O11838" s="220">
        <v>99.26</v>
      </c>
      <c r="P11838" s="197"/>
    </row>
    <row r="11839" spans="1:16" x14ac:dyDescent="0.25">
      <c r="A11839" s="218" t="s">
        <v>588</v>
      </c>
      <c r="B11839" s="197"/>
      <c r="C11839" s="218" t="s">
        <v>589</v>
      </c>
      <c r="D11839" s="197"/>
      <c r="E11839" s="197"/>
      <c r="F11839" s="197"/>
      <c r="G11839" s="197"/>
      <c r="H11839" s="197"/>
      <c r="I11839" s="219" t="s">
        <v>0</v>
      </c>
      <c r="J11839" s="197"/>
      <c r="K11839" s="219" t="s">
        <v>0</v>
      </c>
      <c r="L11839" s="197"/>
      <c r="M11839" s="219">
        <v>240</v>
      </c>
      <c r="N11839" s="197"/>
      <c r="O11839" s="217" t="s">
        <v>0</v>
      </c>
      <c r="P11839" s="197"/>
    </row>
    <row r="11840" spans="1:16" x14ac:dyDescent="0.25">
      <c r="A11840" s="218" t="s">
        <v>584</v>
      </c>
      <c r="B11840" s="197"/>
      <c r="C11840" s="218" t="s">
        <v>585</v>
      </c>
      <c r="D11840" s="197"/>
      <c r="E11840" s="197"/>
      <c r="F11840" s="197"/>
      <c r="G11840" s="197"/>
      <c r="H11840" s="197"/>
      <c r="I11840" s="219" t="s">
        <v>0</v>
      </c>
      <c r="J11840" s="197"/>
      <c r="K11840" s="219" t="s">
        <v>0</v>
      </c>
      <c r="L11840" s="197"/>
      <c r="M11840" s="219">
        <v>1546.62</v>
      </c>
      <c r="N11840" s="197"/>
      <c r="O11840" s="217" t="s">
        <v>0</v>
      </c>
      <c r="P11840" s="197"/>
    </row>
    <row r="11841" spans="1:16" x14ac:dyDescent="0.25">
      <c r="A11841" s="208" t="s">
        <v>1694</v>
      </c>
      <c r="B11841" s="197"/>
      <c r="C11841" s="197"/>
      <c r="D11841" s="197"/>
      <c r="E11841" s="197"/>
      <c r="F11841" s="197"/>
      <c r="G11841" s="197"/>
      <c r="H11841" s="197"/>
      <c r="I11841" s="209">
        <v>43898942.859999999</v>
      </c>
      <c r="J11841" s="197"/>
      <c r="K11841" s="209">
        <v>43917149.079999998</v>
      </c>
      <c r="L11841" s="197"/>
      <c r="M11841" s="209">
        <v>43921362.390000001</v>
      </c>
      <c r="N11841" s="197"/>
      <c r="O11841" s="210">
        <v>100.01</v>
      </c>
      <c r="P11841" s="197"/>
    </row>
    <row r="11842" spans="1:16" x14ac:dyDescent="0.25">
      <c r="A11842" s="205" t="s">
        <v>240</v>
      </c>
      <c r="B11842" s="197"/>
      <c r="C11842" s="197"/>
      <c r="D11842" s="197"/>
      <c r="E11842" s="197"/>
      <c r="F11842" s="197"/>
      <c r="G11842" s="197"/>
      <c r="H11842" s="197"/>
      <c r="I11842" s="206">
        <v>967312.99</v>
      </c>
      <c r="J11842" s="197"/>
      <c r="K11842" s="206">
        <v>985519.21</v>
      </c>
      <c r="L11842" s="197"/>
      <c r="M11842" s="206">
        <v>829332.26</v>
      </c>
      <c r="N11842" s="197"/>
      <c r="O11842" s="207">
        <v>84.15</v>
      </c>
      <c r="P11842" s="197"/>
    </row>
    <row r="11843" spans="1:16" x14ac:dyDescent="0.25">
      <c r="A11843" s="205" t="s">
        <v>2076</v>
      </c>
      <c r="B11843" s="197"/>
      <c r="C11843" s="197"/>
      <c r="D11843" s="197"/>
      <c r="E11843" s="197"/>
      <c r="F11843" s="197"/>
      <c r="G11843" s="197"/>
      <c r="H11843" s="197"/>
      <c r="I11843" s="206">
        <v>917312.99</v>
      </c>
      <c r="J11843" s="197"/>
      <c r="K11843" s="206">
        <v>935519.21</v>
      </c>
      <c r="L11843" s="197"/>
      <c r="M11843" s="206">
        <v>829332.26</v>
      </c>
      <c r="N11843" s="197"/>
      <c r="O11843" s="207">
        <v>88.65</v>
      </c>
      <c r="P11843" s="197"/>
    </row>
    <row r="11844" spans="1:16" x14ac:dyDescent="0.25">
      <c r="A11844" s="205" t="s">
        <v>2078</v>
      </c>
      <c r="B11844" s="197"/>
      <c r="C11844" s="197"/>
      <c r="D11844" s="197"/>
      <c r="E11844" s="197"/>
      <c r="F11844" s="197"/>
      <c r="G11844" s="197"/>
      <c r="H11844" s="197"/>
      <c r="I11844" s="206">
        <v>50000</v>
      </c>
      <c r="J11844" s="197"/>
      <c r="K11844" s="206">
        <v>50000</v>
      </c>
      <c r="L11844" s="197"/>
      <c r="M11844" s="206">
        <v>0</v>
      </c>
      <c r="N11844" s="197"/>
      <c r="O11844" s="207">
        <v>0</v>
      </c>
      <c r="P11844" s="197"/>
    </row>
    <row r="11845" spans="1:16" x14ac:dyDescent="0.25">
      <c r="A11845" s="205" t="s">
        <v>241</v>
      </c>
      <c r="B11845" s="197"/>
      <c r="C11845" s="197"/>
      <c r="D11845" s="197"/>
      <c r="E11845" s="197"/>
      <c r="F11845" s="197"/>
      <c r="G11845" s="197"/>
      <c r="H11845" s="197"/>
      <c r="I11845" s="206">
        <v>3470941.5</v>
      </c>
      <c r="J11845" s="197"/>
      <c r="K11845" s="206">
        <v>3470941.5</v>
      </c>
      <c r="L11845" s="197"/>
      <c r="M11845" s="206">
        <v>3408221.62</v>
      </c>
      <c r="N11845" s="197"/>
      <c r="O11845" s="207">
        <v>98.19</v>
      </c>
      <c r="P11845" s="197"/>
    </row>
    <row r="11846" spans="1:16" x14ac:dyDescent="0.25">
      <c r="A11846" s="205" t="s">
        <v>2080</v>
      </c>
      <c r="B11846" s="197"/>
      <c r="C11846" s="197"/>
      <c r="D11846" s="197"/>
      <c r="E11846" s="197"/>
      <c r="F11846" s="197"/>
      <c r="G11846" s="197"/>
      <c r="H11846" s="197"/>
      <c r="I11846" s="206">
        <v>3470941.5</v>
      </c>
      <c r="J11846" s="197"/>
      <c r="K11846" s="206">
        <v>3470941.5</v>
      </c>
      <c r="L11846" s="197"/>
      <c r="M11846" s="206">
        <v>3408221.62</v>
      </c>
      <c r="N11846" s="197"/>
      <c r="O11846" s="207">
        <v>98.19</v>
      </c>
      <c r="P11846" s="197"/>
    </row>
    <row r="11847" spans="1:16" x14ac:dyDescent="0.25">
      <c r="A11847" s="205" t="s">
        <v>242</v>
      </c>
      <c r="B11847" s="197"/>
      <c r="C11847" s="197"/>
      <c r="D11847" s="197"/>
      <c r="E11847" s="197"/>
      <c r="F11847" s="197"/>
      <c r="G11847" s="197"/>
      <c r="H11847" s="197"/>
      <c r="I11847" s="206">
        <v>3548423.15</v>
      </c>
      <c r="J11847" s="197"/>
      <c r="K11847" s="206">
        <v>3548423.15</v>
      </c>
      <c r="L11847" s="197"/>
      <c r="M11847" s="206">
        <v>3388488.81</v>
      </c>
      <c r="N11847" s="197"/>
      <c r="O11847" s="207">
        <v>95.49</v>
      </c>
      <c r="P11847" s="197"/>
    </row>
    <row r="11848" spans="1:16" x14ac:dyDescent="0.25">
      <c r="A11848" s="205" t="s">
        <v>2086</v>
      </c>
      <c r="B11848" s="197"/>
      <c r="C11848" s="197"/>
      <c r="D11848" s="197"/>
      <c r="E11848" s="197"/>
      <c r="F11848" s="197"/>
      <c r="G11848" s="197"/>
      <c r="H11848" s="197"/>
      <c r="I11848" s="206">
        <v>560981.51</v>
      </c>
      <c r="J11848" s="197"/>
      <c r="K11848" s="206">
        <v>560981.51</v>
      </c>
      <c r="L11848" s="197"/>
      <c r="M11848" s="206">
        <v>459629.19</v>
      </c>
      <c r="N11848" s="197"/>
      <c r="O11848" s="207">
        <v>81.93</v>
      </c>
      <c r="P11848" s="197"/>
    </row>
    <row r="11849" spans="1:16" x14ac:dyDescent="0.25">
      <c r="A11849" s="205" t="s">
        <v>2087</v>
      </c>
      <c r="B11849" s="197"/>
      <c r="C11849" s="197"/>
      <c r="D11849" s="197"/>
      <c r="E11849" s="197"/>
      <c r="F11849" s="197"/>
      <c r="G11849" s="197"/>
      <c r="H11849" s="197"/>
      <c r="I11849" s="206">
        <v>2987441.64</v>
      </c>
      <c r="J11849" s="197"/>
      <c r="K11849" s="206">
        <v>2987441.64</v>
      </c>
      <c r="L11849" s="197"/>
      <c r="M11849" s="206">
        <v>2928859.62</v>
      </c>
      <c r="N11849" s="197"/>
      <c r="O11849" s="207">
        <v>98.04</v>
      </c>
      <c r="P11849" s="197"/>
    </row>
    <row r="11850" spans="1:16" x14ac:dyDescent="0.25">
      <c r="A11850" s="205" t="s">
        <v>243</v>
      </c>
      <c r="B11850" s="197"/>
      <c r="C11850" s="197"/>
      <c r="D11850" s="197"/>
      <c r="E11850" s="197"/>
      <c r="F11850" s="197"/>
      <c r="G11850" s="197"/>
      <c r="H11850" s="197"/>
      <c r="I11850" s="206">
        <v>35569191.159999996</v>
      </c>
      <c r="J11850" s="197"/>
      <c r="K11850" s="206">
        <v>35569191.159999996</v>
      </c>
      <c r="L11850" s="197"/>
      <c r="M11850" s="206">
        <v>36030339.799999997</v>
      </c>
      <c r="N11850" s="197"/>
      <c r="O11850" s="207">
        <v>101.3</v>
      </c>
      <c r="P11850" s="197"/>
    </row>
    <row r="11851" spans="1:16" x14ac:dyDescent="0.25">
      <c r="A11851" s="205" t="s">
        <v>2088</v>
      </c>
      <c r="B11851" s="197"/>
      <c r="C11851" s="197"/>
      <c r="D11851" s="197"/>
      <c r="E11851" s="197"/>
      <c r="F11851" s="197"/>
      <c r="G11851" s="197"/>
      <c r="H11851" s="197"/>
      <c r="I11851" s="206">
        <v>560831.49</v>
      </c>
      <c r="J11851" s="197"/>
      <c r="K11851" s="206">
        <v>560831.49</v>
      </c>
      <c r="L11851" s="197"/>
      <c r="M11851" s="206">
        <v>641133.07999999996</v>
      </c>
      <c r="N11851" s="197"/>
      <c r="O11851" s="207">
        <v>114.32</v>
      </c>
      <c r="P11851" s="197"/>
    </row>
    <row r="11852" spans="1:16" x14ac:dyDescent="0.25">
      <c r="A11852" s="205" t="s">
        <v>2090</v>
      </c>
      <c r="B11852" s="197"/>
      <c r="C11852" s="197"/>
      <c r="D11852" s="197"/>
      <c r="E11852" s="197"/>
      <c r="F11852" s="197"/>
      <c r="G11852" s="197"/>
      <c r="H11852" s="197"/>
      <c r="I11852" s="206">
        <v>34567804.799999997</v>
      </c>
      <c r="J11852" s="197"/>
      <c r="K11852" s="206">
        <v>34567804.799999997</v>
      </c>
      <c r="L11852" s="197"/>
      <c r="M11852" s="206">
        <v>34847430.829999998</v>
      </c>
      <c r="N11852" s="197"/>
      <c r="O11852" s="207">
        <v>100.81</v>
      </c>
      <c r="P11852" s="197"/>
    </row>
    <row r="11853" spans="1:16" x14ac:dyDescent="0.25">
      <c r="A11853" s="205" t="s">
        <v>2091</v>
      </c>
      <c r="B11853" s="197"/>
      <c r="C11853" s="197"/>
      <c r="D11853" s="197"/>
      <c r="E11853" s="197"/>
      <c r="F11853" s="197"/>
      <c r="G11853" s="197"/>
      <c r="H11853" s="197"/>
      <c r="I11853" s="206">
        <v>36656.25</v>
      </c>
      <c r="J11853" s="197"/>
      <c r="K11853" s="206">
        <v>36656.25</v>
      </c>
      <c r="L11853" s="197"/>
      <c r="M11853" s="206">
        <v>0</v>
      </c>
      <c r="N11853" s="197"/>
      <c r="O11853" s="207">
        <v>0</v>
      </c>
      <c r="P11853" s="197"/>
    </row>
    <row r="11854" spans="1:16" x14ac:dyDescent="0.25">
      <c r="A11854" s="205" t="s">
        <v>2092</v>
      </c>
      <c r="B11854" s="197"/>
      <c r="C11854" s="197"/>
      <c r="D11854" s="197"/>
      <c r="E11854" s="197"/>
      <c r="F11854" s="197"/>
      <c r="G11854" s="197"/>
      <c r="H11854" s="197"/>
      <c r="I11854" s="206">
        <v>255872.89</v>
      </c>
      <c r="J11854" s="197"/>
      <c r="K11854" s="206">
        <v>255872.89</v>
      </c>
      <c r="L11854" s="197"/>
      <c r="M11854" s="206">
        <v>249915.5</v>
      </c>
      <c r="N11854" s="197"/>
      <c r="O11854" s="207">
        <v>97.67</v>
      </c>
      <c r="P11854" s="197"/>
    </row>
    <row r="11855" spans="1:16" x14ac:dyDescent="0.25">
      <c r="A11855" s="205" t="s">
        <v>2093</v>
      </c>
      <c r="B11855" s="197"/>
      <c r="C11855" s="197"/>
      <c r="D11855" s="197"/>
      <c r="E11855" s="197"/>
      <c r="F11855" s="197"/>
      <c r="G11855" s="197"/>
      <c r="H11855" s="197"/>
      <c r="I11855" s="206">
        <v>13355</v>
      </c>
      <c r="J11855" s="197"/>
      <c r="K11855" s="206">
        <v>13355</v>
      </c>
      <c r="L11855" s="197"/>
      <c r="M11855" s="206">
        <v>0</v>
      </c>
      <c r="N11855" s="197"/>
      <c r="O11855" s="207">
        <v>0</v>
      </c>
      <c r="P11855" s="197"/>
    </row>
    <row r="11856" spans="1:16" x14ac:dyDescent="0.25">
      <c r="A11856" s="205" t="s">
        <v>2095</v>
      </c>
      <c r="B11856" s="197"/>
      <c r="C11856" s="197"/>
      <c r="D11856" s="197"/>
      <c r="E11856" s="197"/>
      <c r="F11856" s="197"/>
      <c r="G11856" s="197"/>
      <c r="H11856" s="197"/>
      <c r="I11856" s="206">
        <v>134670.73000000001</v>
      </c>
      <c r="J11856" s="197"/>
      <c r="K11856" s="206">
        <v>134670.73000000001</v>
      </c>
      <c r="L11856" s="197"/>
      <c r="M11856" s="206">
        <v>291860.39</v>
      </c>
      <c r="N11856" s="197"/>
      <c r="O11856" s="207">
        <v>216.72</v>
      </c>
      <c r="P11856" s="197"/>
    </row>
    <row r="11857" spans="1:16" x14ac:dyDescent="0.25">
      <c r="A11857" s="205" t="s">
        <v>244</v>
      </c>
      <c r="B11857" s="197"/>
      <c r="C11857" s="197"/>
      <c r="D11857" s="197"/>
      <c r="E11857" s="197"/>
      <c r="F11857" s="197"/>
      <c r="G11857" s="197"/>
      <c r="H11857" s="197"/>
      <c r="I11857" s="206">
        <v>163170.07999999999</v>
      </c>
      <c r="J11857" s="197"/>
      <c r="K11857" s="206">
        <v>163170.07999999999</v>
      </c>
      <c r="L11857" s="197"/>
      <c r="M11857" s="206">
        <v>148400.84</v>
      </c>
      <c r="N11857" s="197"/>
      <c r="O11857" s="207">
        <v>90.95</v>
      </c>
      <c r="P11857" s="197"/>
    </row>
    <row r="11858" spans="1:16" x14ac:dyDescent="0.25">
      <c r="A11858" s="205" t="s">
        <v>2097</v>
      </c>
      <c r="B11858" s="197"/>
      <c r="C11858" s="197"/>
      <c r="D11858" s="197"/>
      <c r="E11858" s="197"/>
      <c r="F11858" s="197"/>
      <c r="G11858" s="197"/>
      <c r="H11858" s="197"/>
      <c r="I11858" s="206">
        <v>163170.07999999999</v>
      </c>
      <c r="J11858" s="197"/>
      <c r="K11858" s="206">
        <v>163170.07999999999</v>
      </c>
      <c r="L11858" s="197"/>
      <c r="M11858" s="206">
        <v>148400.84</v>
      </c>
      <c r="N11858" s="197"/>
      <c r="O11858" s="207">
        <v>90.95</v>
      </c>
      <c r="P11858" s="197"/>
    </row>
    <row r="11859" spans="1:16" x14ac:dyDescent="0.25">
      <c r="A11859" s="205" t="s">
        <v>245</v>
      </c>
      <c r="B11859" s="197"/>
      <c r="C11859" s="197"/>
      <c r="D11859" s="197"/>
      <c r="E11859" s="197"/>
      <c r="F11859" s="197"/>
      <c r="G11859" s="197"/>
      <c r="H11859" s="197"/>
      <c r="I11859" s="206">
        <v>11426.67</v>
      </c>
      <c r="J11859" s="197"/>
      <c r="K11859" s="206">
        <v>11426.67</v>
      </c>
      <c r="L11859" s="197"/>
      <c r="M11859" s="206">
        <v>2659.62</v>
      </c>
      <c r="N11859" s="197"/>
      <c r="O11859" s="207">
        <v>23.28</v>
      </c>
      <c r="P11859" s="197"/>
    </row>
    <row r="11860" spans="1:16" x14ac:dyDescent="0.25">
      <c r="A11860" s="205" t="s">
        <v>2099</v>
      </c>
      <c r="B11860" s="197"/>
      <c r="C11860" s="197"/>
      <c r="D11860" s="197"/>
      <c r="E11860" s="197"/>
      <c r="F11860" s="197"/>
      <c r="G11860" s="197"/>
      <c r="H11860" s="197"/>
      <c r="I11860" s="206">
        <v>8732</v>
      </c>
      <c r="J11860" s="197"/>
      <c r="K11860" s="206">
        <v>8732</v>
      </c>
      <c r="L11860" s="197"/>
      <c r="M11860" s="206">
        <v>2145</v>
      </c>
      <c r="N11860" s="197"/>
      <c r="O11860" s="207">
        <v>24.56</v>
      </c>
      <c r="P11860" s="197"/>
    </row>
    <row r="11861" spans="1:16" x14ac:dyDescent="0.25">
      <c r="A11861" s="205" t="s">
        <v>2100</v>
      </c>
      <c r="B11861" s="197"/>
      <c r="C11861" s="197"/>
      <c r="D11861" s="197"/>
      <c r="E11861" s="197"/>
      <c r="F11861" s="197"/>
      <c r="G11861" s="197"/>
      <c r="H11861" s="197"/>
      <c r="I11861" s="206">
        <v>2694.67</v>
      </c>
      <c r="J11861" s="197"/>
      <c r="K11861" s="206">
        <v>2694.67</v>
      </c>
      <c r="L11861" s="197"/>
      <c r="M11861" s="206">
        <v>514.62</v>
      </c>
      <c r="N11861" s="197"/>
      <c r="O11861" s="207">
        <v>19.100000000000001</v>
      </c>
      <c r="P11861" s="197"/>
    </row>
    <row r="11862" spans="1:16" x14ac:dyDescent="0.25">
      <c r="A11862" s="205" t="s">
        <v>247</v>
      </c>
      <c r="B11862" s="197"/>
      <c r="C11862" s="197"/>
      <c r="D11862" s="197"/>
      <c r="E11862" s="197"/>
      <c r="F11862" s="197"/>
      <c r="G11862" s="197"/>
      <c r="H11862" s="197"/>
      <c r="I11862" s="206">
        <v>12540</v>
      </c>
      <c r="J11862" s="197"/>
      <c r="K11862" s="206">
        <v>12540</v>
      </c>
      <c r="L11862" s="197"/>
      <c r="M11862" s="206">
        <v>12538.39</v>
      </c>
      <c r="N11862" s="197"/>
      <c r="O11862" s="207">
        <v>99.99</v>
      </c>
      <c r="P11862" s="197"/>
    </row>
    <row r="11863" spans="1:16" x14ac:dyDescent="0.25">
      <c r="A11863" s="205" t="s">
        <v>2102</v>
      </c>
      <c r="B11863" s="197"/>
      <c r="C11863" s="197"/>
      <c r="D11863" s="197"/>
      <c r="E11863" s="197"/>
      <c r="F11863" s="197"/>
      <c r="G11863" s="197"/>
      <c r="H11863" s="197"/>
      <c r="I11863" s="206">
        <v>12540</v>
      </c>
      <c r="J11863" s="197"/>
      <c r="K11863" s="206">
        <v>12540</v>
      </c>
      <c r="L11863" s="197"/>
      <c r="M11863" s="206">
        <v>12538.39</v>
      </c>
      <c r="N11863" s="197"/>
      <c r="O11863" s="207">
        <v>99.99</v>
      </c>
      <c r="P11863" s="197"/>
    </row>
    <row r="11864" spans="1:16" x14ac:dyDescent="0.25">
      <c r="A11864" s="205" t="s">
        <v>248</v>
      </c>
      <c r="B11864" s="197"/>
      <c r="C11864" s="197"/>
      <c r="D11864" s="197"/>
      <c r="E11864" s="197"/>
      <c r="F11864" s="197"/>
      <c r="G11864" s="197"/>
      <c r="H11864" s="197"/>
      <c r="I11864" s="206">
        <v>155937.31</v>
      </c>
      <c r="J11864" s="197"/>
      <c r="K11864" s="206">
        <v>155937.31</v>
      </c>
      <c r="L11864" s="197"/>
      <c r="M11864" s="206">
        <v>101381.05</v>
      </c>
      <c r="N11864" s="197"/>
      <c r="O11864" s="207">
        <v>65.010000000000005</v>
      </c>
      <c r="P11864" s="197"/>
    </row>
    <row r="11865" spans="1:16" x14ac:dyDescent="0.25">
      <c r="A11865" s="205" t="s">
        <v>2103</v>
      </c>
      <c r="B11865" s="197"/>
      <c r="C11865" s="197"/>
      <c r="D11865" s="197"/>
      <c r="E11865" s="197"/>
      <c r="F11865" s="197"/>
      <c r="G11865" s="197"/>
      <c r="H11865" s="197"/>
      <c r="I11865" s="206">
        <v>155937.31</v>
      </c>
      <c r="J11865" s="197"/>
      <c r="K11865" s="206">
        <v>155937.31</v>
      </c>
      <c r="L11865" s="197"/>
      <c r="M11865" s="206">
        <v>101381.05</v>
      </c>
      <c r="N11865" s="197"/>
      <c r="O11865" s="207">
        <v>65.010000000000005</v>
      </c>
      <c r="P11865" s="197"/>
    </row>
    <row r="11866" spans="1:16" x14ac:dyDescent="0.25">
      <c r="A11866" s="215" t="s">
        <v>1416</v>
      </c>
      <c r="B11866" s="197"/>
      <c r="C11866" s="215" t="s">
        <v>1417</v>
      </c>
      <c r="D11866" s="197"/>
      <c r="E11866" s="197"/>
      <c r="F11866" s="197"/>
      <c r="G11866" s="197"/>
      <c r="H11866" s="197"/>
      <c r="I11866" s="216">
        <v>59882</v>
      </c>
      <c r="J11866" s="197"/>
      <c r="K11866" s="216">
        <v>62837.5</v>
      </c>
      <c r="L11866" s="197"/>
      <c r="M11866" s="216">
        <v>10837.5</v>
      </c>
      <c r="N11866" s="197"/>
      <c r="O11866" s="211">
        <v>17.25</v>
      </c>
      <c r="P11866" s="197"/>
    </row>
    <row r="11867" spans="1:16" x14ac:dyDescent="0.25">
      <c r="A11867" s="212" t="s">
        <v>1420</v>
      </c>
      <c r="B11867" s="197"/>
      <c r="C11867" s="212" t="s">
        <v>1421</v>
      </c>
      <c r="D11867" s="197"/>
      <c r="E11867" s="197"/>
      <c r="F11867" s="197"/>
      <c r="G11867" s="197"/>
      <c r="H11867" s="197"/>
      <c r="I11867" s="213">
        <v>9882</v>
      </c>
      <c r="J11867" s="197"/>
      <c r="K11867" s="213">
        <v>12837.5</v>
      </c>
      <c r="L11867" s="197"/>
      <c r="M11867" s="213">
        <v>10837.5</v>
      </c>
      <c r="N11867" s="197"/>
      <c r="O11867" s="214">
        <v>84.42</v>
      </c>
      <c r="P11867" s="197"/>
    </row>
    <row r="11868" spans="1:16" x14ac:dyDescent="0.25">
      <c r="A11868" s="205" t="s">
        <v>240</v>
      </c>
      <c r="B11868" s="197"/>
      <c r="C11868" s="197"/>
      <c r="D11868" s="197"/>
      <c r="E11868" s="197"/>
      <c r="F11868" s="197"/>
      <c r="G11868" s="197"/>
      <c r="H11868" s="197"/>
      <c r="I11868" s="206">
        <v>9882</v>
      </c>
      <c r="J11868" s="197"/>
      <c r="K11868" s="206">
        <v>12837.5</v>
      </c>
      <c r="L11868" s="197"/>
      <c r="M11868" s="206">
        <v>10837.5</v>
      </c>
      <c r="N11868" s="197"/>
      <c r="O11868" s="207">
        <v>84.42</v>
      </c>
      <c r="P11868" s="197"/>
    </row>
    <row r="11869" spans="1:16" x14ac:dyDescent="0.25">
      <c r="A11869" s="205" t="s">
        <v>2076</v>
      </c>
      <c r="B11869" s="197"/>
      <c r="C11869" s="197"/>
      <c r="D11869" s="197"/>
      <c r="E11869" s="197"/>
      <c r="F11869" s="197"/>
      <c r="G11869" s="197"/>
      <c r="H11869" s="197"/>
      <c r="I11869" s="206">
        <v>9882</v>
      </c>
      <c r="J11869" s="197"/>
      <c r="K11869" s="206">
        <v>12837.5</v>
      </c>
      <c r="L11869" s="197"/>
      <c r="M11869" s="206">
        <v>10837.5</v>
      </c>
      <c r="N11869" s="197"/>
      <c r="O11869" s="207">
        <v>84.42</v>
      </c>
      <c r="P11869" s="197"/>
    </row>
    <row r="11870" spans="1:16" x14ac:dyDescent="0.25">
      <c r="A11870" s="221" t="s">
        <v>582</v>
      </c>
      <c r="B11870" s="197"/>
      <c r="C11870" s="221" t="s">
        <v>583</v>
      </c>
      <c r="D11870" s="197"/>
      <c r="E11870" s="197"/>
      <c r="F11870" s="197"/>
      <c r="G11870" s="197"/>
      <c r="H11870" s="197"/>
      <c r="I11870" s="222">
        <v>7882</v>
      </c>
      <c r="J11870" s="197"/>
      <c r="K11870" s="222">
        <v>10837.5</v>
      </c>
      <c r="L11870" s="197"/>
      <c r="M11870" s="222">
        <v>10837.5</v>
      </c>
      <c r="N11870" s="197"/>
      <c r="O11870" s="220">
        <v>100</v>
      </c>
      <c r="P11870" s="197"/>
    </row>
    <row r="11871" spans="1:16" x14ac:dyDescent="0.25">
      <c r="A11871" s="218" t="s">
        <v>640</v>
      </c>
      <c r="B11871" s="197"/>
      <c r="C11871" s="218" t="s">
        <v>641</v>
      </c>
      <c r="D11871" s="197"/>
      <c r="E11871" s="197"/>
      <c r="F11871" s="197"/>
      <c r="G11871" s="197"/>
      <c r="H11871" s="197"/>
      <c r="I11871" s="219" t="s">
        <v>0</v>
      </c>
      <c r="J11871" s="197"/>
      <c r="K11871" s="219" t="s">
        <v>0</v>
      </c>
      <c r="L11871" s="197"/>
      <c r="M11871" s="219">
        <v>10837.5</v>
      </c>
      <c r="N11871" s="197"/>
      <c r="O11871" s="217" t="s">
        <v>0</v>
      </c>
      <c r="P11871" s="197"/>
    </row>
    <row r="11872" spans="1:16" x14ac:dyDescent="0.25">
      <c r="A11872" s="221" t="s">
        <v>620</v>
      </c>
      <c r="B11872" s="197"/>
      <c r="C11872" s="221" t="s">
        <v>621</v>
      </c>
      <c r="D11872" s="197"/>
      <c r="E11872" s="197"/>
      <c r="F11872" s="197"/>
      <c r="G11872" s="197"/>
      <c r="H11872" s="197"/>
      <c r="I11872" s="222">
        <v>2000</v>
      </c>
      <c r="J11872" s="197"/>
      <c r="K11872" s="222">
        <v>2000</v>
      </c>
      <c r="L11872" s="197"/>
      <c r="M11872" s="222">
        <v>0</v>
      </c>
      <c r="N11872" s="197"/>
      <c r="O11872" s="220">
        <v>0</v>
      </c>
      <c r="P11872" s="197"/>
    </row>
    <row r="11873" spans="1:16" x14ac:dyDescent="0.25">
      <c r="A11873" s="212" t="s">
        <v>1522</v>
      </c>
      <c r="B11873" s="197"/>
      <c r="C11873" s="212" t="s">
        <v>1523</v>
      </c>
      <c r="D11873" s="197"/>
      <c r="E11873" s="197"/>
      <c r="F11873" s="197"/>
      <c r="G11873" s="197"/>
      <c r="H11873" s="197"/>
      <c r="I11873" s="213">
        <v>50000</v>
      </c>
      <c r="J11873" s="197"/>
      <c r="K11873" s="213">
        <v>50000</v>
      </c>
      <c r="L11873" s="197"/>
      <c r="M11873" s="213">
        <v>0</v>
      </c>
      <c r="N11873" s="197"/>
      <c r="O11873" s="214">
        <v>0</v>
      </c>
      <c r="P11873" s="197"/>
    </row>
    <row r="11874" spans="1:16" x14ac:dyDescent="0.25">
      <c r="A11874" s="205" t="s">
        <v>240</v>
      </c>
      <c r="B11874" s="197"/>
      <c r="C11874" s="197"/>
      <c r="D11874" s="197"/>
      <c r="E11874" s="197"/>
      <c r="F11874" s="197"/>
      <c r="G11874" s="197"/>
      <c r="H11874" s="197"/>
      <c r="I11874" s="206">
        <v>50000</v>
      </c>
      <c r="J11874" s="197"/>
      <c r="K11874" s="206">
        <v>50000</v>
      </c>
      <c r="L11874" s="197"/>
      <c r="M11874" s="206">
        <v>0</v>
      </c>
      <c r="N11874" s="197"/>
      <c r="O11874" s="207">
        <v>0</v>
      </c>
      <c r="P11874" s="197"/>
    </row>
    <row r="11875" spans="1:16" x14ac:dyDescent="0.25">
      <c r="A11875" s="205" t="s">
        <v>2078</v>
      </c>
      <c r="B11875" s="197"/>
      <c r="C11875" s="197"/>
      <c r="D11875" s="197"/>
      <c r="E11875" s="197"/>
      <c r="F11875" s="197"/>
      <c r="G11875" s="197"/>
      <c r="H11875" s="197"/>
      <c r="I11875" s="206">
        <v>50000</v>
      </c>
      <c r="J11875" s="197"/>
      <c r="K11875" s="206">
        <v>50000</v>
      </c>
      <c r="L11875" s="197"/>
      <c r="M11875" s="206">
        <v>0</v>
      </c>
      <c r="N11875" s="197"/>
      <c r="O11875" s="207">
        <v>0</v>
      </c>
      <c r="P11875" s="197"/>
    </row>
    <row r="11876" spans="1:16" x14ac:dyDescent="0.25">
      <c r="A11876" s="221" t="s">
        <v>572</v>
      </c>
      <c r="B11876" s="197"/>
      <c r="C11876" s="221" t="s">
        <v>573</v>
      </c>
      <c r="D11876" s="197"/>
      <c r="E11876" s="197"/>
      <c r="F11876" s="197"/>
      <c r="G11876" s="197"/>
      <c r="H11876" s="197"/>
      <c r="I11876" s="222">
        <v>25000</v>
      </c>
      <c r="J11876" s="197"/>
      <c r="K11876" s="222">
        <v>25000</v>
      </c>
      <c r="L11876" s="197"/>
      <c r="M11876" s="222">
        <v>0</v>
      </c>
      <c r="N11876" s="197"/>
      <c r="O11876" s="220">
        <v>0</v>
      </c>
      <c r="P11876" s="197"/>
    </row>
    <row r="11877" spans="1:16" x14ac:dyDescent="0.25">
      <c r="A11877" s="221" t="s">
        <v>582</v>
      </c>
      <c r="B11877" s="197"/>
      <c r="C11877" s="221" t="s">
        <v>583</v>
      </c>
      <c r="D11877" s="197"/>
      <c r="E11877" s="197"/>
      <c r="F11877" s="197"/>
      <c r="G11877" s="197"/>
      <c r="H11877" s="197"/>
      <c r="I11877" s="222">
        <v>10000</v>
      </c>
      <c r="J11877" s="197"/>
      <c r="K11877" s="222">
        <v>10000</v>
      </c>
      <c r="L11877" s="197"/>
      <c r="M11877" s="222">
        <v>0</v>
      </c>
      <c r="N11877" s="197"/>
      <c r="O11877" s="220">
        <v>0</v>
      </c>
      <c r="P11877" s="197"/>
    </row>
    <row r="11878" spans="1:16" x14ac:dyDescent="0.25">
      <c r="A11878" s="221" t="s">
        <v>658</v>
      </c>
      <c r="B11878" s="197"/>
      <c r="C11878" s="221" t="s">
        <v>659</v>
      </c>
      <c r="D11878" s="197"/>
      <c r="E11878" s="197"/>
      <c r="F11878" s="197"/>
      <c r="G11878" s="197"/>
      <c r="H11878" s="197"/>
      <c r="I11878" s="222">
        <v>15000</v>
      </c>
      <c r="J11878" s="197"/>
      <c r="K11878" s="222">
        <v>15000</v>
      </c>
      <c r="L11878" s="197"/>
      <c r="M11878" s="222">
        <v>0</v>
      </c>
      <c r="N11878" s="197"/>
      <c r="O11878" s="220">
        <v>0</v>
      </c>
      <c r="P11878" s="197"/>
    </row>
    <row r="11879" spans="1:16" x14ac:dyDescent="0.25">
      <c r="A11879" s="208" t="s">
        <v>1695</v>
      </c>
      <c r="B11879" s="197"/>
      <c r="C11879" s="197"/>
      <c r="D11879" s="197"/>
      <c r="E11879" s="197"/>
      <c r="F11879" s="197"/>
      <c r="G11879" s="197"/>
      <c r="H11879" s="197"/>
      <c r="I11879" s="209">
        <v>2509968.34</v>
      </c>
      <c r="J11879" s="197"/>
      <c r="K11879" s="209">
        <v>2510256.59</v>
      </c>
      <c r="L11879" s="197"/>
      <c r="M11879" s="209">
        <v>2527899.81</v>
      </c>
      <c r="N11879" s="197"/>
      <c r="O11879" s="210">
        <v>100.7</v>
      </c>
      <c r="P11879" s="197"/>
    </row>
    <row r="11880" spans="1:16" x14ac:dyDescent="0.25">
      <c r="A11880" s="205" t="s">
        <v>240</v>
      </c>
      <c r="B11880" s="197"/>
      <c r="C11880" s="197"/>
      <c r="D11880" s="197"/>
      <c r="E11880" s="197"/>
      <c r="F11880" s="197"/>
      <c r="G11880" s="197"/>
      <c r="H11880" s="197"/>
      <c r="I11880" s="206">
        <v>30214.61</v>
      </c>
      <c r="J11880" s="197"/>
      <c r="K11880" s="206">
        <v>30502.86</v>
      </c>
      <c r="L11880" s="197"/>
      <c r="M11880" s="206">
        <v>29804.75</v>
      </c>
      <c r="N11880" s="197"/>
      <c r="O11880" s="207">
        <v>97.71</v>
      </c>
      <c r="P11880" s="197"/>
    </row>
    <row r="11881" spans="1:16" x14ac:dyDescent="0.25">
      <c r="A11881" s="205" t="s">
        <v>2076</v>
      </c>
      <c r="B11881" s="197"/>
      <c r="C11881" s="197"/>
      <c r="D11881" s="197"/>
      <c r="E11881" s="197"/>
      <c r="F11881" s="197"/>
      <c r="G11881" s="197"/>
      <c r="H11881" s="197"/>
      <c r="I11881" s="206">
        <v>30214.61</v>
      </c>
      <c r="J11881" s="197"/>
      <c r="K11881" s="206">
        <v>30502.86</v>
      </c>
      <c r="L11881" s="197"/>
      <c r="M11881" s="206">
        <v>29804.75</v>
      </c>
      <c r="N11881" s="197"/>
      <c r="O11881" s="207">
        <v>97.71</v>
      </c>
      <c r="P11881" s="197"/>
    </row>
    <row r="11882" spans="1:16" x14ac:dyDescent="0.25">
      <c r="A11882" s="205" t="s">
        <v>241</v>
      </c>
      <c r="B11882" s="197"/>
      <c r="C11882" s="197"/>
      <c r="D11882" s="197"/>
      <c r="E11882" s="197"/>
      <c r="F11882" s="197"/>
      <c r="G11882" s="197"/>
      <c r="H11882" s="197"/>
      <c r="I11882" s="206">
        <v>1</v>
      </c>
      <c r="J11882" s="197"/>
      <c r="K11882" s="206">
        <v>1</v>
      </c>
      <c r="L11882" s="197"/>
      <c r="M11882" s="206">
        <v>0</v>
      </c>
      <c r="N11882" s="197"/>
      <c r="O11882" s="207">
        <v>0</v>
      </c>
      <c r="P11882" s="197"/>
    </row>
    <row r="11883" spans="1:16" x14ac:dyDescent="0.25">
      <c r="A11883" s="205" t="s">
        <v>2080</v>
      </c>
      <c r="B11883" s="197"/>
      <c r="C11883" s="197"/>
      <c r="D11883" s="197"/>
      <c r="E11883" s="197"/>
      <c r="F11883" s="197"/>
      <c r="G11883" s="197"/>
      <c r="H11883" s="197"/>
      <c r="I11883" s="206">
        <v>1</v>
      </c>
      <c r="J11883" s="197"/>
      <c r="K11883" s="206">
        <v>1</v>
      </c>
      <c r="L11883" s="197"/>
      <c r="M11883" s="206">
        <v>0</v>
      </c>
      <c r="N11883" s="197"/>
      <c r="O11883" s="207">
        <v>0</v>
      </c>
      <c r="P11883" s="197"/>
    </row>
    <row r="11884" spans="1:16" x14ac:dyDescent="0.25">
      <c r="A11884" s="205" t="s">
        <v>242</v>
      </c>
      <c r="B11884" s="197"/>
      <c r="C11884" s="197"/>
      <c r="D11884" s="197"/>
      <c r="E11884" s="197"/>
      <c r="F11884" s="197"/>
      <c r="G11884" s="197"/>
      <c r="H11884" s="197"/>
      <c r="I11884" s="206">
        <v>321628.65000000002</v>
      </c>
      <c r="J11884" s="197"/>
      <c r="K11884" s="206">
        <v>321628.65000000002</v>
      </c>
      <c r="L11884" s="197"/>
      <c r="M11884" s="206">
        <v>274728.49</v>
      </c>
      <c r="N11884" s="197"/>
      <c r="O11884" s="207">
        <v>85.42</v>
      </c>
      <c r="P11884" s="197"/>
    </row>
    <row r="11885" spans="1:16" x14ac:dyDescent="0.25">
      <c r="A11885" s="205" t="s">
        <v>2086</v>
      </c>
      <c r="B11885" s="197"/>
      <c r="C11885" s="197"/>
      <c r="D11885" s="197"/>
      <c r="E11885" s="197"/>
      <c r="F11885" s="197"/>
      <c r="G11885" s="197"/>
      <c r="H11885" s="197"/>
      <c r="I11885" s="206">
        <v>213528.22</v>
      </c>
      <c r="J11885" s="197"/>
      <c r="K11885" s="206">
        <v>213528.22</v>
      </c>
      <c r="L11885" s="197"/>
      <c r="M11885" s="206">
        <v>164466.26</v>
      </c>
      <c r="N11885" s="197"/>
      <c r="O11885" s="207">
        <v>77.02</v>
      </c>
      <c r="P11885" s="197"/>
    </row>
    <row r="11886" spans="1:16" x14ac:dyDescent="0.25">
      <c r="A11886" s="205" t="s">
        <v>2087</v>
      </c>
      <c r="B11886" s="197"/>
      <c r="C11886" s="197"/>
      <c r="D11886" s="197"/>
      <c r="E11886" s="197"/>
      <c r="F11886" s="197"/>
      <c r="G11886" s="197"/>
      <c r="H11886" s="197"/>
      <c r="I11886" s="206">
        <v>108100.43</v>
      </c>
      <c r="J11886" s="197"/>
      <c r="K11886" s="206">
        <v>108100.43</v>
      </c>
      <c r="L11886" s="197"/>
      <c r="M11886" s="206">
        <v>110262.23</v>
      </c>
      <c r="N11886" s="197"/>
      <c r="O11886" s="207">
        <v>102</v>
      </c>
      <c r="P11886" s="197"/>
    </row>
    <row r="11887" spans="1:16" x14ac:dyDescent="0.25">
      <c r="A11887" s="205" t="s">
        <v>243</v>
      </c>
      <c r="B11887" s="197"/>
      <c r="C11887" s="197"/>
      <c r="D11887" s="197"/>
      <c r="E11887" s="197"/>
      <c r="F11887" s="197"/>
      <c r="G11887" s="197"/>
      <c r="H11887" s="197"/>
      <c r="I11887" s="206">
        <v>2156624.08</v>
      </c>
      <c r="J11887" s="197"/>
      <c r="K11887" s="206">
        <v>2156624.08</v>
      </c>
      <c r="L11887" s="197"/>
      <c r="M11887" s="206">
        <v>2222172.13</v>
      </c>
      <c r="N11887" s="197"/>
      <c r="O11887" s="207">
        <v>103.04</v>
      </c>
      <c r="P11887" s="197"/>
    </row>
    <row r="11888" spans="1:16" x14ac:dyDescent="0.25">
      <c r="A11888" s="205" t="s">
        <v>2090</v>
      </c>
      <c r="B11888" s="197"/>
      <c r="C11888" s="197"/>
      <c r="D11888" s="197"/>
      <c r="E11888" s="197"/>
      <c r="F11888" s="197"/>
      <c r="G11888" s="197"/>
      <c r="H11888" s="197"/>
      <c r="I11888" s="206">
        <v>2154624.08</v>
      </c>
      <c r="J11888" s="197"/>
      <c r="K11888" s="206">
        <v>2154624.08</v>
      </c>
      <c r="L11888" s="197"/>
      <c r="M11888" s="206">
        <v>2220172.13</v>
      </c>
      <c r="N11888" s="197"/>
      <c r="O11888" s="207">
        <v>103.04</v>
      </c>
      <c r="P11888" s="197"/>
    </row>
    <row r="11889" spans="1:16" x14ac:dyDescent="0.25">
      <c r="A11889" s="205" t="s">
        <v>2092</v>
      </c>
      <c r="B11889" s="197"/>
      <c r="C11889" s="197"/>
      <c r="D11889" s="197"/>
      <c r="E11889" s="197"/>
      <c r="F11889" s="197"/>
      <c r="G11889" s="197"/>
      <c r="H11889" s="197"/>
      <c r="I11889" s="206">
        <v>2000</v>
      </c>
      <c r="J11889" s="197"/>
      <c r="K11889" s="206">
        <v>2000</v>
      </c>
      <c r="L11889" s="197"/>
      <c r="M11889" s="206">
        <v>2000</v>
      </c>
      <c r="N11889" s="197"/>
      <c r="O11889" s="207">
        <v>100</v>
      </c>
      <c r="P11889" s="197"/>
    </row>
    <row r="11890" spans="1:16" x14ac:dyDescent="0.25">
      <c r="A11890" s="205" t="s">
        <v>244</v>
      </c>
      <c r="B11890" s="197"/>
      <c r="C11890" s="197"/>
      <c r="D11890" s="197"/>
      <c r="E11890" s="197"/>
      <c r="F11890" s="197"/>
      <c r="G11890" s="197"/>
      <c r="H11890" s="197"/>
      <c r="I11890" s="206">
        <v>1500</v>
      </c>
      <c r="J11890" s="197"/>
      <c r="K11890" s="206">
        <v>1500</v>
      </c>
      <c r="L11890" s="197"/>
      <c r="M11890" s="206">
        <v>1194.44</v>
      </c>
      <c r="N11890" s="197"/>
      <c r="O11890" s="207">
        <v>79.63</v>
      </c>
      <c r="P11890" s="197"/>
    </row>
    <row r="11891" spans="1:16" x14ac:dyDescent="0.25">
      <c r="A11891" s="205" t="s">
        <v>2097</v>
      </c>
      <c r="B11891" s="197"/>
      <c r="C11891" s="197"/>
      <c r="D11891" s="197"/>
      <c r="E11891" s="197"/>
      <c r="F11891" s="197"/>
      <c r="G11891" s="197"/>
      <c r="H11891" s="197"/>
      <c r="I11891" s="206">
        <v>1500</v>
      </c>
      <c r="J11891" s="197"/>
      <c r="K11891" s="206">
        <v>1500</v>
      </c>
      <c r="L11891" s="197"/>
      <c r="M11891" s="206">
        <v>1194.44</v>
      </c>
      <c r="N11891" s="197"/>
      <c r="O11891" s="207">
        <v>79.63</v>
      </c>
      <c r="P11891" s="197"/>
    </row>
    <row r="11892" spans="1:16" x14ac:dyDescent="0.25">
      <c r="A11892" s="215" t="s">
        <v>1412</v>
      </c>
      <c r="B11892" s="197"/>
      <c r="C11892" s="215" t="s">
        <v>1413</v>
      </c>
      <c r="D11892" s="197"/>
      <c r="E11892" s="197"/>
      <c r="F11892" s="197"/>
      <c r="G11892" s="197"/>
      <c r="H11892" s="197"/>
      <c r="I11892" s="216">
        <v>2377728.69</v>
      </c>
      <c r="J11892" s="197"/>
      <c r="K11892" s="216">
        <v>2377728.69</v>
      </c>
      <c r="L11892" s="197"/>
      <c r="M11892" s="216">
        <v>2413877.42</v>
      </c>
      <c r="N11892" s="197"/>
      <c r="O11892" s="211">
        <v>101.52</v>
      </c>
      <c r="P11892" s="197"/>
    </row>
    <row r="11893" spans="1:16" x14ac:dyDescent="0.25">
      <c r="A11893" s="212" t="s">
        <v>1414</v>
      </c>
      <c r="B11893" s="197"/>
      <c r="C11893" s="212" t="s">
        <v>1415</v>
      </c>
      <c r="D11893" s="197"/>
      <c r="E11893" s="197"/>
      <c r="F11893" s="197"/>
      <c r="G11893" s="197"/>
      <c r="H11893" s="197"/>
      <c r="I11893" s="213">
        <v>34006.32</v>
      </c>
      <c r="J11893" s="197"/>
      <c r="K11893" s="213">
        <v>34006.32</v>
      </c>
      <c r="L11893" s="197"/>
      <c r="M11893" s="213">
        <v>31631.8</v>
      </c>
      <c r="N11893" s="197"/>
      <c r="O11893" s="214">
        <v>93.02</v>
      </c>
      <c r="P11893" s="197"/>
    </row>
    <row r="11894" spans="1:16" x14ac:dyDescent="0.25">
      <c r="A11894" s="205" t="s">
        <v>242</v>
      </c>
      <c r="B11894" s="197"/>
      <c r="C11894" s="197"/>
      <c r="D11894" s="197"/>
      <c r="E11894" s="197"/>
      <c r="F11894" s="197"/>
      <c r="G11894" s="197"/>
      <c r="H11894" s="197"/>
      <c r="I11894" s="206">
        <v>34006.32</v>
      </c>
      <c r="J11894" s="197"/>
      <c r="K11894" s="206">
        <v>34006.32</v>
      </c>
      <c r="L11894" s="197"/>
      <c r="M11894" s="206">
        <v>31631.8</v>
      </c>
      <c r="N11894" s="197"/>
      <c r="O11894" s="207">
        <v>93.02</v>
      </c>
      <c r="P11894" s="197"/>
    </row>
    <row r="11895" spans="1:16" x14ac:dyDescent="0.25">
      <c r="A11895" s="205" t="s">
        <v>2087</v>
      </c>
      <c r="B11895" s="197"/>
      <c r="C11895" s="197"/>
      <c r="D11895" s="197"/>
      <c r="E11895" s="197"/>
      <c r="F11895" s="197"/>
      <c r="G11895" s="197"/>
      <c r="H11895" s="197"/>
      <c r="I11895" s="206">
        <v>34006.32</v>
      </c>
      <c r="J11895" s="197"/>
      <c r="K11895" s="206">
        <v>34006.32</v>
      </c>
      <c r="L11895" s="197"/>
      <c r="M11895" s="206">
        <v>31631.8</v>
      </c>
      <c r="N11895" s="197"/>
      <c r="O11895" s="207">
        <v>93.02</v>
      </c>
      <c r="P11895" s="197"/>
    </row>
    <row r="11896" spans="1:16" x14ac:dyDescent="0.25">
      <c r="A11896" s="221" t="s">
        <v>582</v>
      </c>
      <c r="B11896" s="197"/>
      <c r="C11896" s="221" t="s">
        <v>583</v>
      </c>
      <c r="D11896" s="197"/>
      <c r="E11896" s="197"/>
      <c r="F11896" s="197"/>
      <c r="G11896" s="197"/>
      <c r="H11896" s="197"/>
      <c r="I11896" s="222">
        <v>33013.49</v>
      </c>
      <c r="J11896" s="197"/>
      <c r="K11896" s="222">
        <v>33013.49</v>
      </c>
      <c r="L11896" s="197"/>
      <c r="M11896" s="222">
        <v>30638.97</v>
      </c>
      <c r="N11896" s="197"/>
      <c r="O11896" s="220">
        <v>92.81</v>
      </c>
      <c r="P11896" s="197"/>
    </row>
    <row r="11897" spans="1:16" x14ac:dyDescent="0.25">
      <c r="A11897" s="218" t="s">
        <v>588</v>
      </c>
      <c r="B11897" s="197"/>
      <c r="C11897" s="218" t="s">
        <v>589</v>
      </c>
      <c r="D11897" s="197"/>
      <c r="E11897" s="197"/>
      <c r="F11897" s="197"/>
      <c r="G11897" s="197"/>
      <c r="H11897" s="197"/>
      <c r="I11897" s="219" t="s">
        <v>0</v>
      </c>
      <c r="J11897" s="197"/>
      <c r="K11897" s="219" t="s">
        <v>0</v>
      </c>
      <c r="L11897" s="197"/>
      <c r="M11897" s="219">
        <v>4483.2</v>
      </c>
      <c r="N11897" s="197"/>
      <c r="O11897" s="217" t="s">
        <v>0</v>
      </c>
      <c r="P11897" s="197"/>
    </row>
    <row r="11898" spans="1:16" x14ac:dyDescent="0.25">
      <c r="A11898" s="218" t="s">
        <v>786</v>
      </c>
      <c r="B11898" s="197"/>
      <c r="C11898" s="218" t="s">
        <v>787</v>
      </c>
      <c r="D11898" s="197"/>
      <c r="E11898" s="197"/>
      <c r="F11898" s="197"/>
      <c r="G11898" s="197"/>
      <c r="H11898" s="197"/>
      <c r="I11898" s="219" t="s">
        <v>0</v>
      </c>
      <c r="J11898" s="197"/>
      <c r="K11898" s="219" t="s">
        <v>0</v>
      </c>
      <c r="L11898" s="197"/>
      <c r="M11898" s="219">
        <v>320</v>
      </c>
      <c r="N11898" s="197"/>
      <c r="O11898" s="217" t="s">
        <v>0</v>
      </c>
      <c r="P11898" s="197"/>
    </row>
    <row r="11899" spans="1:16" x14ac:dyDescent="0.25">
      <c r="A11899" s="218" t="s">
        <v>790</v>
      </c>
      <c r="B11899" s="197"/>
      <c r="C11899" s="218" t="s">
        <v>791</v>
      </c>
      <c r="D11899" s="197"/>
      <c r="E11899" s="197"/>
      <c r="F11899" s="197"/>
      <c r="G11899" s="197"/>
      <c r="H11899" s="197"/>
      <c r="I11899" s="219" t="s">
        <v>0</v>
      </c>
      <c r="J11899" s="197"/>
      <c r="K11899" s="219" t="s">
        <v>0</v>
      </c>
      <c r="L11899" s="197"/>
      <c r="M11899" s="219">
        <v>4833.83</v>
      </c>
      <c r="N11899" s="197"/>
      <c r="O11899" s="217" t="s">
        <v>0</v>
      </c>
      <c r="P11899" s="197"/>
    </row>
    <row r="11900" spans="1:16" x14ac:dyDescent="0.25">
      <c r="A11900" s="218" t="s">
        <v>794</v>
      </c>
      <c r="B11900" s="197"/>
      <c r="C11900" s="218" t="s">
        <v>795</v>
      </c>
      <c r="D11900" s="197"/>
      <c r="E11900" s="197"/>
      <c r="F11900" s="197"/>
      <c r="G11900" s="197"/>
      <c r="H11900" s="197"/>
      <c r="I11900" s="219" t="s">
        <v>0</v>
      </c>
      <c r="J11900" s="197"/>
      <c r="K11900" s="219" t="s">
        <v>0</v>
      </c>
      <c r="L11900" s="197"/>
      <c r="M11900" s="219">
        <v>807.58</v>
      </c>
      <c r="N11900" s="197"/>
      <c r="O11900" s="217" t="s">
        <v>0</v>
      </c>
      <c r="P11900" s="197"/>
    </row>
    <row r="11901" spans="1:16" x14ac:dyDescent="0.25">
      <c r="A11901" s="218" t="s">
        <v>728</v>
      </c>
      <c r="B11901" s="197"/>
      <c r="C11901" s="218" t="s">
        <v>729</v>
      </c>
      <c r="D11901" s="197"/>
      <c r="E11901" s="197"/>
      <c r="F11901" s="197"/>
      <c r="G11901" s="197"/>
      <c r="H11901" s="197"/>
      <c r="I11901" s="219" t="s">
        <v>0</v>
      </c>
      <c r="J11901" s="197"/>
      <c r="K11901" s="219" t="s">
        <v>0</v>
      </c>
      <c r="L11901" s="197"/>
      <c r="M11901" s="219">
        <v>846.13</v>
      </c>
      <c r="N11901" s="197"/>
      <c r="O11901" s="217" t="s">
        <v>0</v>
      </c>
      <c r="P11901" s="197"/>
    </row>
    <row r="11902" spans="1:16" x14ac:dyDescent="0.25">
      <c r="A11902" s="218" t="s">
        <v>774</v>
      </c>
      <c r="B11902" s="197"/>
      <c r="C11902" s="218" t="s">
        <v>775</v>
      </c>
      <c r="D11902" s="197"/>
      <c r="E11902" s="197"/>
      <c r="F11902" s="197"/>
      <c r="G11902" s="197"/>
      <c r="H11902" s="197"/>
      <c r="I11902" s="219" t="s">
        <v>0</v>
      </c>
      <c r="J11902" s="197"/>
      <c r="K11902" s="219" t="s">
        <v>0</v>
      </c>
      <c r="L11902" s="197"/>
      <c r="M11902" s="219">
        <v>2865.17</v>
      </c>
      <c r="N11902" s="197"/>
      <c r="O11902" s="217" t="s">
        <v>0</v>
      </c>
      <c r="P11902" s="197"/>
    </row>
    <row r="11903" spans="1:16" x14ac:dyDescent="0.25">
      <c r="A11903" s="218" t="s">
        <v>590</v>
      </c>
      <c r="B11903" s="197"/>
      <c r="C11903" s="218" t="s">
        <v>591</v>
      </c>
      <c r="D11903" s="197"/>
      <c r="E11903" s="197"/>
      <c r="F11903" s="197"/>
      <c r="G11903" s="197"/>
      <c r="H11903" s="197"/>
      <c r="I11903" s="219" t="s">
        <v>0</v>
      </c>
      <c r="J11903" s="197"/>
      <c r="K11903" s="219" t="s">
        <v>0</v>
      </c>
      <c r="L11903" s="197"/>
      <c r="M11903" s="219">
        <v>4242.76</v>
      </c>
      <c r="N11903" s="197"/>
      <c r="O11903" s="217" t="s">
        <v>0</v>
      </c>
      <c r="P11903" s="197"/>
    </row>
    <row r="11904" spans="1:16" x14ac:dyDescent="0.25">
      <c r="A11904" s="218" t="s">
        <v>742</v>
      </c>
      <c r="B11904" s="197"/>
      <c r="C11904" s="218" t="s">
        <v>743</v>
      </c>
      <c r="D11904" s="197"/>
      <c r="E11904" s="197"/>
      <c r="F11904" s="197"/>
      <c r="G11904" s="197"/>
      <c r="H11904" s="197"/>
      <c r="I11904" s="219" t="s">
        <v>0</v>
      </c>
      <c r="J11904" s="197"/>
      <c r="K11904" s="219" t="s">
        <v>0</v>
      </c>
      <c r="L11904" s="197"/>
      <c r="M11904" s="219">
        <v>1948.61</v>
      </c>
      <c r="N11904" s="197"/>
      <c r="O11904" s="217" t="s">
        <v>0</v>
      </c>
      <c r="P11904" s="197"/>
    </row>
    <row r="11905" spans="1:16" x14ac:dyDescent="0.25">
      <c r="A11905" s="218" t="s">
        <v>608</v>
      </c>
      <c r="B11905" s="197"/>
      <c r="C11905" s="218" t="s">
        <v>609</v>
      </c>
      <c r="D11905" s="197"/>
      <c r="E11905" s="197"/>
      <c r="F11905" s="197"/>
      <c r="G11905" s="197"/>
      <c r="H11905" s="197"/>
      <c r="I11905" s="219" t="s">
        <v>0</v>
      </c>
      <c r="J11905" s="197"/>
      <c r="K11905" s="219" t="s">
        <v>0</v>
      </c>
      <c r="L11905" s="197"/>
      <c r="M11905" s="219">
        <v>4847.2</v>
      </c>
      <c r="N11905" s="197"/>
      <c r="O11905" s="217" t="s">
        <v>0</v>
      </c>
      <c r="P11905" s="197"/>
    </row>
    <row r="11906" spans="1:16" x14ac:dyDescent="0.25">
      <c r="A11906" s="218" t="s">
        <v>640</v>
      </c>
      <c r="B11906" s="197"/>
      <c r="C11906" s="218" t="s">
        <v>641</v>
      </c>
      <c r="D11906" s="197"/>
      <c r="E11906" s="197"/>
      <c r="F11906" s="197"/>
      <c r="G11906" s="197"/>
      <c r="H11906" s="197"/>
      <c r="I11906" s="219" t="s">
        <v>0</v>
      </c>
      <c r="J11906" s="197"/>
      <c r="K11906" s="219" t="s">
        <v>0</v>
      </c>
      <c r="L11906" s="197"/>
      <c r="M11906" s="219">
        <v>1017</v>
      </c>
      <c r="N11906" s="197"/>
      <c r="O11906" s="217" t="s">
        <v>0</v>
      </c>
      <c r="P11906" s="197"/>
    </row>
    <row r="11907" spans="1:16" x14ac:dyDescent="0.25">
      <c r="A11907" s="218" t="s">
        <v>670</v>
      </c>
      <c r="B11907" s="197"/>
      <c r="C11907" s="218" t="s">
        <v>671</v>
      </c>
      <c r="D11907" s="197"/>
      <c r="E11907" s="197"/>
      <c r="F11907" s="197"/>
      <c r="G11907" s="197"/>
      <c r="H11907" s="197"/>
      <c r="I11907" s="219" t="s">
        <v>0</v>
      </c>
      <c r="J11907" s="197"/>
      <c r="K11907" s="219" t="s">
        <v>0</v>
      </c>
      <c r="L11907" s="197"/>
      <c r="M11907" s="219">
        <v>2878.16</v>
      </c>
      <c r="N11907" s="197"/>
      <c r="O11907" s="217" t="s">
        <v>0</v>
      </c>
      <c r="P11907" s="197"/>
    </row>
    <row r="11908" spans="1:16" x14ac:dyDescent="0.25">
      <c r="A11908" s="218" t="s">
        <v>634</v>
      </c>
      <c r="B11908" s="197"/>
      <c r="C11908" s="218" t="s">
        <v>635</v>
      </c>
      <c r="D11908" s="197"/>
      <c r="E11908" s="197"/>
      <c r="F11908" s="197"/>
      <c r="G11908" s="197"/>
      <c r="H11908" s="197"/>
      <c r="I11908" s="219" t="s">
        <v>0</v>
      </c>
      <c r="J11908" s="197"/>
      <c r="K11908" s="219" t="s">
        <v>0</v>
      </c>
      <c r="L11908" s="197"/>
      <c r="M11908" s="219">
        <v>461.74</v>
      </c>
      <c r="N11908" s="197"/>
      <c r="O11908" s="217" t="s">
        <v>0</v>
      </c>
      <c r="P11908" s="197"/>
    </row>
    <row r="11909" spans="1:16" x14ac:dyDescent="0.25">
      <c r="A11909" s="218" t="s">
        <v>730</v>
      </c>
      <c r="B11909" s="197"/>
      <c r="C11909" s="218" t="s">
        <v>731</v>
      </c>
      <c r="D11909" s="197"/>
      <c r="E11909" s="197"/>
      <c r="F11909" s="197"/>
      <c r="G11909" s="197"/>
      <c r="H11909" s="197"/>
      <c r="I11909" s="219" t="s">
        <v>0</v>
      </c>
      <c r="J11909" s="197"/>
      <c r="K11909" s="219" t="s">
        <v>0</v>
      </c>
      <c r="L11909" s="197"/>
      <c r="M11909" s="219">
        <v>1071</v>
      </c>
      <c r="N11909" s="197"/>
      <c r="O11909" s="217" t="s">
        <v>0</v>
      </c>
      <c r="P11909" s="197"/>
    </row>
    <row r="11910" spans="1:16" x14ac:dyDescent="0.25">
      <c r="A11910" s="218" t="s">
        <v>672</v>
      </c>
      <c r="B11910" s="197"/>
      <c r="C11910" s="218" t="s">
        <v>673</v>
      </c>
      <c r="D11910" s="197"/>
      <c r="E11910" s="197"/>
      <c r="F11910" s="197"/>
      <c r="G11910" s="197"/>
      <c r="H11910" s="197"/>
      <c r="I11910" s="219" t="s">
        <v>0</v>
      </c>
      <c r="J11910" s="197"/>
      <c r="K11910" s="219" t="s">
        <v>0</v>
      </c>
      <c r="L11910" s="197"/>
      <c r="M11910" s="219">
        <v>16.59</v>
      </c>
      <c r="N11910" s="197"/>
      <c r="O11910" s="217" t="s">
        <v>0</v>
      </c>
      <c r="P11910" s="197"/>
    </row>
    <row r="11911" spans="1:16" x14ac:dyDescent="0.25">
      <c r="A11911" s="221" t="s">
        <v>674</v>
      </c>
      <c r="B11911" s="197"/>
      <c r="C11911" s="221" t="s">
        <v>675</v>
      </c>
      <c r="D11911" s="197"/>
      <c r="E11911" s="197"/>
      <c r="F11911" s="197"/>
      <c r="G11911" s="197"/>
      <c r="H11911" s="197"/>
      <c r="I11911" s="222">
        <v>992.83</v>
      </c>
      <c r="J11911" s="197"/>
      <c r="K11911" s="222">
        <v>992.83</v>
      </c>
      <c r="L11911" s="197"/>
      <c r="M11911" s="222">
        <v>992.83</v>
      </c>
      <c r="N11911" s="197"/>
      <c r="O11911" s="220">
        <v>100</v>
      </c>
      <c r="P11911" s="197"/>
    </row>
    <row r="11912" spans="1:16" x14ac:dyDescent="0.25">
      <c r="A11912" s="218" t="s">
        <v>678</v>
      </c>
      <c r="B11912" s="197"/>
      <c r="C11912" s="218" t="s">
        <v>679</v>
      </c>
      <c r="D11912" s="197"/>
      <c r="E11912" s="197"/>
      <c r="F11912" s="197"/>
      <c r="G11912" s="197"/>
      <c r="H11912" s="197"/>
      <c r="I11912" s="219" t="s">
        <v>0</v>
      </c>
      <c r="J11912" s="197"/>
      <c r="K11912" s="219" t="s">
        <v>0</v>
      </c>
      <c r="L11912" s="197"/>
      <c r="M11912" s="219">
        <v>992.83</v>
      </c>
      <c r="N11912" s="197"/>
      <c r="O11912" s="217" t="s">
        <v>0</v>
      </c>
      <c r="P11912" s="197"/>
    </row>
    <row r="11913" spans="1:16" x14ac:dyDescent="0.25">
      <c r="A11913" s="212" t="s">
        <v>1696</v>
      </c>
      <c r="B11913" s="197"/>
      <c r="C11913" s="212" t="s">
        <v>1697</v>
      </c>
      <c r="D11913" s="197"/>
      <c r="E11913" s="197"/>
      <c r="F11913" s="197"/>
      <c r="G11913" s="197"/>
      <c r="H11913" s="197"/>
      <c r="I11913" s="213">
        <v>73756.61</v>
      </c>
      <c r="J11913" s="197"/>
      <c r="K11913" s="213">
        <v>73756.61</v>
      </c>
      <c r="L11913" s="197"/>
      <c r="M11913" s="213">
        <v>78292.929999999993</v>
      </c>
      <c r="N11913" s="197"/>
      <c r="O11913" s="214">
        <v>106.15</v>
      </c>
      <c r="P11913" s="197"/>
    </row>
    <row r="11914" spans="1:16" x14ac:dyDescent="0.25">
      <c r="A11914" s="205" t="s">
        <v>242</v>
      </c>
      <c r="B11914" s="197"/>
      <c r="C11914" s="197"/>
      <c r="D11914" s="197"/>
      <c r="E11914" s="197"/>
      <c r="F11914" s="197"/>
      <c r="G11914" s="197"/>
      <c r="H11914" s="197"/>
      <c r="I11914" s="206">
        <v>73756.61</v>
      </c>
      <c r="J11914" s="197"/>
      <c r="K11914" s="206">
        <v>73756.61</v>
      </c>
      <c r="L11914" s="197"/>
      <c r="M11914" s="206">
        <v>78292.929999999993</v>
      </c>
      <c r="N11914" s="197"/>
      <c r="O11914" s="207">
        <v>106.15</v>
      </c>
      <c r="P11914" s="197"/>
    </row>
    <row r="11915" spans="1:16" x14ac:dyDescent="0.25">
      <c r="A11915" s="205" t="s">
        <v>2087</v>
      </c>
      <c r="B11915" s="197"/>
      <c r="C11915" s="197"/>
      <c r="D11915" s="197"/>
      <c r="E11915" s="197"/>
      <c r="F11915" s="197"/>
      <c r="G11915" s="197"/>
      <c r="H11915" s="197"/>
      <c r="I11915" s="206">
        <v>73756.61</v>
      </c>
      <c r="J11915" s="197"/>
      <c r="K11915" s="206">
        <v>73756.61</v>
      </c>
      <c r="L11915" s="197"/>
      <c r="M11915" s="206">
        <v>78292.929999999993</v>
      </c>
      <c r="N11915" s="197"/>
      <c r="O11915" s="207">
        <v>106.15</v>
      </c>
      <c r="P11915" s="197"/>
    </row>
    <row r="11916" spans="1:16" x14ac:dyDescent="0.25">
      <c r="A11916" s="221" t="s">
        <v>582</v>
      </c>
      <c r="B11916" s="197"/>
      <c r="C11916" s="221" t="s">
        <v>583</v>
      </c>
      <c r="D11916" s="197"/>
      <c r="E11916" s="197"/>
      <c r="F11916" s="197"/>
      <c r="G11916" s="197"/>
      <c r="H11916" s="197"/>
      <c r="I11916" s="222">
        <v>73756.61</v>
      </c>
      <c r="J11916" s="197"/>
      <c r="K11916" s="222">
        <v>73756.61</v>
      </c>
      <c r="L11916" s="197"/>
      <c r="M11916" s="222">
        <v>78292.929999999993</v>
      </c>
      <c r="N11916" s="197"/>
      <c r="O11916" s="220">
        <v>106.15</v>
      </c>
      <c r="P11916" s="197"/>
    </row>
    <row r="11917" spans="1:16" x14ac:dyDescent="0.25">
      <c r="A11917" s="218" t="s">
        <v>584</v>
      </c>
      <c r="B11917" s="197"/>
      <c r="C11917" s="218" t="s">
        <v>585</v>
      </c>
      <c r="D11917" s="197"/>
      <c r="E11917" s="197"/>
      <c r="F11917" s="197"/>
      <c r="G11917" s="197"/>
      <c r="H11917" s="197"/>
      <c r="I11917" s="219" t="s">
        <v>0</v>
      </c>
      <c r="J11917" s="197"/>
      <c r="K11917" s="219" t="s">
        <v>0</v>
      </c>
      <c r="L11917" s="197"/>
      <c r="M11917" s="219">
        <v>58470.46</v>
      </c>
      <c r="N11917" s="197"/>
      <c r="O11917" s="217" t="s">
        <v>0</v>
      </c>
      <c r="P11917" s="197"/>
    </row>
    <row r="11918" spans="1:16" x14ac:dyDescent="0.25">
      <c r="A11918" s="218" t="s">
        <v>792</v>
      </c>
      <c r="B11918" s="197"/>
      <c r="C11918" s="218" t="s">
        <v>793</v>
      </c>
      <c r="D11918" s="197"/>
      <c r="E11918" s="197"/>
      <c r="F11918" s="197"/>
      <c r="G11918" s="197"/>
      <c r="H11918" s="197"/>
      <c r="I11918" s="219" t="s">
        <v>0</v>
      </c>
      <c r="J11918" s="197"/>
      <c r="K11918" s="219" t="s">
        <v>0</v>
      </c>
      <c r="L11918" s="197"/>
      <c r="M11918" s="219">
        <v>10678.76</v>
      </c>
      <c r="N11918" s="197"/>
      <c r="O11918" s="217" t="s">
        <v>0</v>
      </c>
      <c r="P11918" s="197"/>
    </row>
    <row r="11919" spans="1:16" x14ac:dyDescent="0.25">
      <c r="A11919" s="218" t="s">
        <v>608</v>
      </c>
      <c r="B11919" s="197"/>
      <c r="C11919" s="218" t="s">
        <v>609</v>
      </c>
      <c r="D11919" s="197"/>
      <c r="E11919" s="197"/>
      <c r="F11919" s="197"/>
      <c r="G11919" s="197"/>
      <c r="H11919" s="197"/>
      <c r="I11919" s="219" t="s">
        <v>0</v>
      </c>
      <c r="J11919" s="197"/>
      <c r="K11919" s="219" t="s">
        <v>0</v>
      </c>
      <c r="L11919" s="197"/>
      <c r="M11919" s="219">
        <v>4254.8</v>
      </c>
      <c r="N11919" s="197"/>
      <c r="O11919" s="217" t="s">
        <v>0</v>
      </c>
      <c r="P11919" s="197"/>
    </row>
    <row r="11920" spans="1:16" x14ac:dyDescent="0.25">
      <c r="A11920" s="218" t="s">
        <v>602</v>
      </c>
      <c r="B11920" s="197"/>
      <c r="C11920" s="218" t="s">
        <v>603</v>
      </c>
      <c r="D11920" s="197"/>
      <c r="E11920" s="197"/>
      <c r="F11920" s="197"/>
      <c r="G11920" s="197"/>
      <c r="H11920" s="197"/>
      <c r="I11920" s="219" t="s">
        <v>0</v>
      </c>
      <c r="J11920" s="197"/>
      <c r="K11920" s="219" t="s">
        <v>0</v>
      </c>
      <c r="L11920" s="197"/>
      <c r="M11920" s="219">
        <v>3180</v>
      </c>
      <c r="N11920" s="197"/>
      <c r="O11920" s="217" t="s">
        <v>0</v>
      </c>
      <c r="P11920" s="197"/>
    </row>
    <row r="11921" spans="1:16" x14ac:dyDescent="0.25">
      <c r="A11921" s="218" t="s">
        <v>798</v>
      </c>
      <c r="B11921" s="197"/>
      <c r="C11921" s="218" t="s">
        <v>799</v>
      </c>
      <c r="D11921" s="197"/>
      <c r="E11921" s="197"/>
      <c r="F11921" s="197"/>
      <c r="G11921" s="197"/>
      <c r="H11921" s="197"/>
      <c r="I11921" s="219" t="s">
        <v>0</v>
      </c>
      <c r="J11921" s="197"/>
      <c r="K11921" s="219" t="s">
        <v>0</v>
      </c>
      <c r="L11921" s="197"/>
      <c r="M11921" s="219">
        <v>1708.91</v>
      </c>
      <c r="N11921" s="197"/>
      <c r="O11921" s="217" t="s">
        <v>0</v>
      </c>
      <c r="P11921" s="197"/>
    </row>
    <row r="11922" spans="1:16" x14ac:dyDescent="0.25">
      <c r="A11922" s="212" t="s">
        <v>1698</v>
      </c>
      <c r="B11922" s="197"/>
      <c r="C11922" s="212" t="s">
        <v>1699</v>
      </c>
      <c r="D11922" s="197"/>
      <c r="E11922" s="197"/>
      <c r="F11922" s="197"/>
      <c r="G11922" s="197"/>
      <c r="H11922" s="197"/>
      <c r="I11922" s="213">
        <v>116701</v>
      </c>
      <c r="J11922" s="197"/>
      <c r="K11922" s="213">
        <v>116701</v>
      </c>
      <c r="L11922" s="197"/>
      <c r="M11922" s="213">
        <v>85196.86</v>
      </c>
      <c r="N11922" s="197"/>
      <c r="O11922" s="214">
        <v>73</v>
      </c>
      <c r="P11922" s="197"/>
    </row>
    <row r="11923" spans="1:16" x14ac:dyDescent="0.25">
      <c r="A11923" s="205" t="s">
        <v>241</v>
      </c>
      <c r="B11923" s="197"/>
      <c r="C11923" s="197"/>
      <c r="D11923" s="197"/>
      <c r="E11923" s="197"/>
      <c r="F11923" s="197"/>
      <c r="G11923" s="197"/>
      <c r="H11923" s="197"/>
      <c r="I11923" s="206">
        <v>1</v>
      </c>
      <c r="J11923" s="197"/>
      <c r="K11923" s="206">
        <v>1</v>
      </c>
      <c r="L11923" s="197"/>
      <c r="M11923" s="206">
        <v>0</v>
      </c>
      <c r="N11923" s="197"/>
      <c r="O11923" s="207">
        <v>0</v>
      </c>
      <c r="P11923" s="197"/>
    </row>
    <row r="11924" spans="1:16" x14ac:dyDescent="0.25">
      <c r="A11924" s="205" t="s">
        <v>2080</v>
      </c>
      <c r="B11924" s="197"/>
      <c r="C11924" s="197"/>
      <c r="D11924" s="197"/>
      <c r="E11924" s="197"/>
      <c r="F11924" s="197"/>
      <c r="G11924" s="197"/>
      <c r="H11924" s="197"/>
      <c r="I11924" s="206">
        <v>1</v>
      </c>
      <c r="J11924" s="197"/>
      <c r="K11924" s="206">
        <v>1</v>
      </c>
      <c r="L11924" s="197"/>
      <c r="M11924" s="206">
        <v>0</v>
      </c>
      <c r="N11924" s="197"/>
      <c r="O11924" s="207">
        <v>0</v>
      </c>
      <c r="P11924" s="197"/>
    </row>
    <row r="11925" spans="1:16" x14ac:dyDescent="0.25">
      <c r="A11925" s="221" t="s">
        <v>674</v>
      </c>
      <c r="B11925" s="197"/>
      <c r="C11925" s="221" t="s">
        <v>675</v>
      </c>
      <c r="D11925" s="197"/>
      <c r="E11925" s="197"/>
      <c r="F11925" s="197"/>
      <c r="G11925" s="197"/>
      <c r="H11925" s="197"/>
      <c r="I11925" s="222">
        <v>1</v>
      </c>
      <c r="J11925" s="197"/>
      <c r="K11925" s="222">
        <v>1</v>
      </c>
      <c r="L11925" s="197"/>
      <c r="M11925" s="222">
        <v>0</v>
      </c>
      <c r="N11925" s="197"/>
      <c r="O11925" s="220">
        <v>0</v>
      </c>
      <c r="P11925" s="197"/>
    </row>
    <row r="11926" spans="1:16" x14ac:dyDescent="0.25">
      <c r="A11926" s="205" t="s">
        <v>242</v>
      </c>
      <c r="B11926" s="197"/>
      <c r="C11926" s="197"/>
      <c r="D11926" s="197"/>
      <c r="E11926" s="197"/>
      <c r="F11926" s="197"/>
      <c r="G11926" s="197"/>
      <c r="H11926" s="197"/>
      <c r="I11926" s="206">
        <v>116700</v>
      </c>
      <c r="J11926" s="197"/>
      <c r="K11926" s="206">
        <v>116700</v>
      </c>
      <c r="L11926" s="197"/>
      <c r="M11926" s="206">
        <v>85196.86</v>
      </c>
      <c r="N11926" s="197"/>
      <c r="O11926" s="207">
        <v>73.010000000000005</v>
      </c>
      <c r="P11926" s="197"/>
    </row>
    <row r="11927" spans="1:16" x14ac:dyDescent="0.25">
      <c r="A11927" s="205" t="s">
        <v>2086</v>
      </c>
      <c r="B11927" s="197"/>
      <c r="C11927" s="197"/>
      <c r="D11927" s="197"/>
      <c r="E11927" s="197"/>
      <c r="F11927" s="197"/>
      <c r="G11927" s="197"/>
      <c r="H11927" s="197"/>
      <c r="I11927" s="206">
        <v>116700</v>
      </c>
      <c r="J11927" s="197"/>
      <c r="K11927" s="206">
        <v>116700</v>
      </c>
      <c r="L11927" s="197"/>
      <c r="M11927" s="206">
        <v>85196.86</v>
      </c>
      <c r="N11927" s="197"/>
      <c r="O11927" s="207">
        <v>73.010000000000005</v>
      </c>
      <c r="P11927" s="197"/>
    </row>
    <row r="11928" spans="1:16" x14ac:dyDescent="0.25">
      <c r="A11928" s="221" t="s">
        <v>572</v>
      </c>
      <c r="B11928" s="197"/>
      <c r="C11928" s="221" t="s">
        <v>573</v>
      </c>
      <c r="D11928" s="197"/>
      <c r="E11928" s="197"/>
      <c r="F11928" s="197"/>
      <c r="G11928" s="197"/>
      <c r="H11928" s="197"/>
      <c r="I11928" s="222">
        <v>1000</v>
      </c>
      <c r="J11928" s="197"/>
      <c r="K11928" s="222">
        <v>1000</v>
      </c>
      <c r="L11928" s="197"/>
      <c r="M11928" s="222">
        <v>800</v>
      </c>
      <c r="N11928" s="197"/>
      <c r="O11928" s="220">
        <v>80</v>
      </c>
      <c r="P11928" s="197"/>
    </row>
    <row r="11929" spans="1:16" x14ac:dyDescent="0.25">
      <c r="A11929" s="218" t="s">
        <v>580</v>
      </c>
      <c r="B11929" s="197"/>
      <c r="C11929" s="218" t="s">
        <v>581</v>
      </c>
      <c r="D11929" s="197"/>
      <c r="E11929" s="197"/>
      <c r="F11929" s="197"/>
      <c r="G11929" s="197"/>
      <c r="H11929" s="197"/>
      <c r="I11929" s="219" t="s">
        <v>0</v>
      </c>
      <c r="J11929" s="197"/>
      <c r="K11929" s="219" t="s">
        <v>0</v>
      </c>
      <c r="L11929" s="197"/>
      <c r="M11929" s="219">
        <v>800</v>
      </c>
      <c r="N11929" s="197"/>
      <c r="O11929" s="217" t="s">
        <v>0</v>
      </c>
      <c r="P11929" s="197"/>
    </row>
    <row r="11930" spans="1:16" x14ac:dyDescent="0.25">
      <c r="A11930" s="221" t="s">
        <v>582</v>
      </c>
      <c r="B11930" s="197"/>
      <c r="C11930" s="221" t="s">
        <v>583</v>
      </c>
      <c r="D11930" s="197"/>
      <c r="E11930" s="197"/>
      <c r="F11930" s="197"/>
      <c r="G11930" s="197"/>
      <c r="H11930" s="197"/>
      <c r="I11930" s="222">
        <v>115550</v>
      </c>
      <c r="J11930" s="197"/>
      <c r="K11930" s="222">
        <v>115550</v>
      </c>
      <c r="L11930" s="197"/>
      <c r="M11930" s="222">
        <v>84306.62</v>
      </c>
      <c r="N11930" s="197"/>
      <c r="O11930" s="220">
        <v>72.959999999999994</v>
      </c>
      <c r="P11930" s="197"/>
    </row>
    <row r="11931" spans="1:16" x14ac:dyDescent="0.25">
      <c r="A11931" s="218" t="s">
        <v>588</v>
      </c>
      <c r="B11931" s="197"/>
      <c r="C11931" s="218" t="s">
        <v>589</v>
      </c>
      <c r="D11931" s="197"/>
      <c r="E11931" s="197"/>
      <c r="F11931" s="197"/>
      <c r="G11931" s="197"/>
      <c r="H11931" s="197"/>
      <c r="I11931" s="219" t="s">
        <v>0</v>
      </c>
      <c r="J11931" s="197"/>
      <c r="K11931" s="219" t="s">
        <v>0</v>
      </c>
      <c r="L11931" s="197"/>
      <c r="M11931" s="219">
        <v>11705.68</v>
      </c>
      <c r="N11931" s="197"/>
      <c r="O11931" s="217" t="s">
        <v>0</v>
      </c>
      <c r="P11931" s="197"/>
    </row>
    <row r="11932" spans="1:16" x14ac:dyDescent="0.25">
      <c r="A11932" s="218" t="s">
        <v>786</v>
      </c>
      <c r="B11932" s="197"/>
      <c r="C11932" s="218" t="s">
        <v>787</v>
      </c>
      <c r="D11932" s="197"/>
      <c r="E11932" s="197"/>
      <c r="F11932" s="197"/>
      <c r="G11932" s="197"/>
      <c r="H11932" s="197"/>
      <c r="I11932" s="219" t="s">
        <v>0</v>
      </c>
      <c r="J11932" s="197"/>
      <c r="K11932" s="219" t="s">
        <v>0</v>
      </c>
      <c r="L11932" s="197"/>
      <c r="M11932" s="219">
        <v>1676.38</v>
      </c>
      <c r="N11932" s="197"/>
      <c r="O11932" s="217" t="s">
        <v>0</v>
      </c>
      <c r="P11932" s="197"/>
    </row>
    <row r="11933" spans="1:16" x14ac:dyDescent="0.25">
      <c r="A11933" s="218" t="s">
        <v>790</v>
      </c>
      <c r="B11933" s="197"/>
      <c r="C11933" s="218" t="s">
        <v>791</v>
      </c>
      <c r="D11933" s="197"/>
      <c r="E11933" s="197"/>
      <c r="F11933" s="197"/>
      <c r="G11933" s="197"/>
      <c r="H11933" s="197"/>
      <c r="I11933" s="219" t="s">
        <v>0</v>
      </c>
      <c r="J11933" s="197"/>
      <c r="K11933" s="219" t="s">
        <v>0</v>
      </c>
      <c r="L11933" s="197"/>
      <c r="M11933" s="219">
        <v>1312.94</v>
      </c>
      <c r="N11933" s="197"/>
      <c r="O11933" s="217" t="s">
        <v>0</v>
      </c>
      <c r="P11933" s="197"/>
    </row>
    <row r="11934" spans="1:16" x14ac:dyDescent="0.25">
      <c r="A11934" s="218" t="s">
        <v>794</v>
      </c>
      <c r="B11934" s="197"/>
      <c r="C11934" s="218" t="s">
        <v>795</v>
      </c>
      <c r="D11934" s="197"/>
      <c r="E11934" s="197"/>
      <c r="F11934" s="197"/>
      <c r="G11934" s="197"/>
      <c r="H11934" s="197"/>
      <c r="I11934" s="219" t="s">
        <v>0</v>
      </c>
      <c r="J11934" s="197"/>
      <c r="K11934" s="219" t="s">
        <v>0</v>
      </c>
      <c r="L11934" s="197"/>
      <c r="M11934" s="219">
        <v>371.17</v>
      </c>
      <c r="N11934" s="197"/>
      <c r="O11934" s="217" t="s">
        <v>0</v>
      </c>
      <c r="P11934" s="197"/>
    </row>
    <row r="11935" spans="1:16" x14ac:dyDescent="0.25">
      <c r="A11935" s="218" t="s">
        <v>796</v>
      </c>
      <c r="B11935" s="197"/>
      <c r="C11935" s="218" t="s">
        <v>797</v>
      </c>
      <c r="D11935" s="197"/>
      <c r="E11935" s="197"/>
      <c r="F11935" s="197"/>
      <c r="G11935" s="197"/>
      <c r="H11935" s="197"/>
      <c r="I11935" s="219" t="s">
        <v>0</v>
      </c>
      <c r="J11935" s="197"/>
      <c r="K11935" s="219" t="s">
        <v>0</v>
      </c>
      <c r="L11935" s="197"/>
      <c r="M11935" s="219">
        <v>3169.97</v>
      </c>
      <c r="N11935" s="197"/>
      <c r="O11935" s="217" t="s">
        <v>0</v>
      </c>
      <c r="P11935" s="197"/>
    </row>
    <row r="11936" spans="1:16" x14ac:dyDescent="0.25">
      <c r="A11936" s="218" t="s">
        <v>774</v>
      </c>
      <c r="B11936" s="197"/>
      <c r="C11936" s="218" t="s">
        <v>775</v>
      </c>
      <c r="D11936" s="197"/>
      <c r="E11936" s="197"/>
      <c r="F11936" s="197"/>
      <c r="G11936" s="197"/>
      <c r="H11936" s="197"/>
      <c r="I11936" s="219" t="s">
        <v>0</v>
      </c>
      <c r="J11936" s="197"/>
      <c r="K11936" s="219" t="s">
        <v>0</v>
      </c>
      <c r="L11936" s="197"/>
      <c r="M11936" s="219">
        <v>4591.83</v>
      </c>
      <c r="N11936" s="197"/>
      <c r="O11936" s="217" t="s">
        <v>0</v>
      </c>
      <c r="P11936" s="197"/>
    </row>
    <row r="11937" spans="1:16" x14ac:dyDescent="0.25">
      <c r="A11937" s="218" t="s">
        <v>590</v>
      </c>
      <c r="B11937" s="197"/>
      <c r="C11937" s="218" t="s">
        <v>591</v>
      </c>
      <c r="D11937" s="197"/>
      <c r="E11937" s="197"/>
      <c r="F11937" s="197"/>
      <c r="G11937" s="197"/>
      <c r="H11937" s="197"/>
      <c r="I11937" s="219" t="s">
        <v>0</v>
      </c>
      <c r="J11937" s="197"/>
      <c r="K11937" s="219" t="s">
        <v>0</v>
      </c>
      <c r="L11937" s="197"/>
      <c r="M11937" s="219">
        <v>17041.080000000002</v>
      </c>
      <c r="N11937" s="197"/>
      <c r="O11937" s="217" t="s">
        <v>0</v>
      </c>
      <c r="P11937" s="197"/>
    </row>
    <row r="11938" spans="1:16" x14ac:dyDescent="0.25">
      <c r="A11938" s="218" t="s">
        <v>600</v>
      </c>
      <c r="B11938" s="197"/>
      <c r="C11938" s="218" t="s">
        <v>601</v>
      </c>
      <c r="D11938" s="197"/>
      <c r="E11938" s="197"/>
      <c r="F11938" s="197"/>
      <c r="G11938" s="197"/>
      <c r="H11938" s="197"/>
      <c r="I11938" s="219" t="s">
        <v>0</v>
      </c>
      <c r="J11938" s="197"/>
      <c r="K11938" s="219" t="s">
        <v>0</v>
      </c>
      <c r="L11938" s="197"/>
      <c r="M11938" s="219">
        <v>380.85</v>
      </c>
      <c r="N11938" s="197"/>
      <c r="O11938" s="217" t="s">
        <v>0</v>
      </c>
      <c r="P11938" s="197"/>
    </row>
    <row r="11939" spans="1:16" x14ac:dyDescent="0.25">
      <c r="A11939" s="218" t="s">
        <v>742</v>
      </c>
      <c r="B11939" s="197"/>
      <c r="C11939" s="218" t="s">
        <v>743</v>
      </c>
      <c r="D11939" s="197"/>
      <c r="E11939" s="197"/>
      <c r="F11939" s="197"/>
      <c r="G11939" s="197"/>
      <c r="H11939" s="197"/>
      <c r="I11939" s="219" t="s">
        <v>0</v>
      </c>
      <c r="J11939" s="197"/>
      <c r="K11939" s="219" t="s">
        <v>0</v>
      </c>
      <c r="L11939" s="197"/>
      <c r="M11939" s="219">
        <v>1188.5899999999999</v>
      </c>
      <c r="N11939" s="197"/>
      <c r="O11939" s="217" t="s">
        <v>0</v>
      </c>
      <c r="P11939" s="197"/>
    </row>
    <row r="11940" spans="1:16" x14ac:dyDescent="0.25">
      <c r="A11940" s="218" t="s">
        <v>608</v>
      </c>
      <c r="B11940" s="197"/>
      <c r="C11940" s="218" t="s">
        <v>609</v>
      </c>
      <c r="D11940" s="197"/>
      <c r="E11940" s="197"/>
      <c r="F11940" s="197"/>
      <c r="G11940" s="197"/>
      <c r="H11940" s="197"/>
      <c r="I11940" s="219" t="s">
        <v>0</v>
      </c>
      <c r="J11940" s="197"/>
      <c r="K11940" s="219" t="s">
        <v>0</v>
      </c>
      <c r="L11940" s="197"/>
      <c r="M11940" s="219">
        <v>452.46</v>
      </c>
      <c r="N11940" s="197"/>
      <c r="O11940" s="217" t="s">
        <v>0</v>
      </c>
      <c r="P11940" s="197"/>
    </row>
    <row r="11941" spans="1:16" x14ac:dyDescent="0.25">
      <c r="A11941" s="218" t="s">
        <v>640</v>
      </c>
      <c r="B11941" s="197"/>
      <c r="C11941" s="218" t="s">
        <v>641</v>
      </c>
      <c r="D11941" s="197"/>
      <c r="E11941" s="197"/>
      <c r="F11941" s="197"/>
      <c r="G11941" s="197"/>
      <c r="H11941" s="197"/>
      <c r="I11941" s="219" t="s">
        <v>0</v>
      </c>
      <c r="J11941" s="197"/>
      <c r="K11941" s="219" t="s">
        <v>0</v>
      </c>
      <c r="L11941" s="197"/>
      <c r="M11941" s="219">
        <v>8028.43</v>
      </c>
      <c r="N11941" s="197"/>
      <c r="O11941" s="217" t="s">
        <v>0</v>
      </c>
      <c r="P11941" s="197"/>
    </row>
    <row r="11942" spans="1:16" x14ac:dyDescent="0.25">
      <c r="A11942" s="218" t="s">
        <v>670</v>
      </c>
      <c r="B11942" s="197"/>
      <c r="C11942" s="218" t="s">
        <v>671</v>
      </c>
      <c r="D11942" s="197"/>
      <c r="E11942" s="197"/>
      <c r="F11942" s="197"/>
      <c r="G11942" s="197"/>
      <c r="H11942" s="197"/>
      <c r="I11942" s="219" t="s">
        <v>0</v>
      </c>
      <c r="J11942" s="197"/>
      <c r="K11942" s="219" t="s">
        <v>0</v>
      </c>
      <c r="L11942" s="197"/>
      <c r="M11942" s="219">
        <v>2132.23</v>
      </c>
      <c r="N11942" s="197"/>
      <c r="O11942" s="217" t="s">
        <v>0</v>
      </c>
      <c r="P11942" s="197"/>
    </row>
    <row r="11943" spans="1:16" x14ac:dyDescent="0.25">
      <c r="A11943" s="218" t="s">
        <v>634</v>
      </c>
      <c r="B11943" s="197"/>
      <c r="C11943" s="218" t="s">
        <v>635</v>
      </c>
      <c r="D11943" s="197"/>
      <c r="E11943" s="197"/>
      <c r="F11943" s="197"/>
      <c r="G11943" s="197"/>
      <c r="H11943" s="197"/>
      <c r="I11943" s="219" t="s">
        <v>0</v>
      </c>
      <c r="J11943" s="197"/>
      <c r="K11943" s="219" t="s">
        <v>0</v>
      </c>
      <c r="L11943" s="197"/>
      <c r="M11943" s="219">
        <v>2330.48</v>
      </c>
      <c r="N11943" s="197"/>
      <c r="O11943" s="217" t="s">
        <v>0</v>
      </c>
      <c r="P11943" s="197"/>
    </row>
    <row r="11944" spans="1:16" x14ac:dyDescent="0.25">
      <c r="A11944" s="218" t="s">
        <v>610</v>
      </c>
      <c r="B11944" s="197"/>
      <c r="C11944" s="218" t="s">
        <v>611</v>
      </c>
      <c r="D11944" s="197"/>
      <c r="E11944" s="197"/>
      <c r="F11944" s="197"/>
      <c r="G11944" s="197"/>
      <c r="H11944" s="197"/>
      <c r="I11944" s="219" t="s">
        <v>0</v>
      </c>
      <c r="J11944" s="197"/>
      <c r="K11944" s="219" t="s">
        <v>0</v>
      </c>
      <c r="L11944" s="197"/>
      <c r="M11944" s="219">
        <v>3221.92</v>
      </c>
      <c r="N11944" s="197"/>
      <c r="O11944" s="217" t="s">
        <v>0</v>
      </c>
      <c r="P11944" s="197"/>
    </row>
    <row r="11945" spans="1:16" x14ac:dyDescent="0.25">
      <c r="A11945" s="218" t="s">
        <v>614</v>
      </c>
      <c r="B11945" s="197"/>
      <c r="C11945" s="218" t="s">
        <v>615</v>
      </c>
      <c r="D11945" s="197"/>
      <c r="E11945" s="197"/>
      <c r="F11945" s="197"/>
      <c r="G11945" s="197"/>
      <c r="H11945" s="197"/>
      <c r="I11945" s="219" t="s">
        <v>0</v>
      </c>
      <c r="J11945" s="197"/>
      <c r="K11945" s="219" t="s">
        <v>0</v>
      </c>
      <c r="L11945" s="197"/>
      <c r="M11945" s="219">
        <v>2714.33</v>
      </c>
      <c r="N11945" s="197"/>
      <c r="O11945" s="217" t="s">
        <v>0</v>
      </c>
      <c r="P11945" s="197"/>
    </row>
    <row r="11946" spans="1:16" x14ac:dyDescent="0.25">
      <c r="A11946" s="218" t="s">
        <v>730</v>
      </c>
      <c r="B11946" s="197"/>
      <c r="C11946" s="218" t="s">
        <v>731</v>
      </c>
      <c r="D11946" s="197"/>
      <c r="E11946" s="197"/>
      <c r="F11946" s="197"/>
      <c r="G11946" s="197"/>
      <c r="H11946" s="197"/>
      <c r="I11946" s="219" t="s">
        <v>0</v>
      </c>
      <c r="J11946" s="197"/>
      <c r="K11946" s="219" t="s">
        <v>0</v>
      </c>
      <c r="L11946" s="197"/>
      <c r="M11946" s="219">
        <v>322.5</v>
      </c>
      <c r="N11946" s="197"/>
      <c r="O11946" s="217" t="s">
        <v>0</v>
      </c>
      <c r="P11946" s="197"/>
    </row>
    <row r="11947" spans="1:16" x14ac:dyDescent="0.25">
      <c r="A11947" s="218" t="s">
        <v>616</v>
      </c>
      <c r="B11947" s="197"/>
      <c r="C11947" s="218" t="s">
        <v>617</v>
      </c>
      <c r="D11947" s="197"/>
      <c r="E11947" s="197"/>
      <c r="F11947" s="197"/>
      <c r="G11947" s="197"/>
      <c r="H11947" s="197"/>
      <c r="I11947" s="219" t="s">
        <v>0</v>
      </c>
      <c r="J11947" s="197"/>
      <c r="K11947" s="219" t="s">
        <v>0</v>
      </c>
      <c r="L11947" s="197"/>
      <c r="M11947" s="219">
        <v>23665.78</v>
      </c>
      <c r="N11947" s="197"/>
      <c r="O11947" s="217" t="s">
        <v>0</v>
      </c>
      <c r="P11947" s="197"/>
    </row>
    <row r="11948" spans="1:16" x14ac:dyDescent="0.25">
      <c r="A11948" s="221" t="s">
        <v>674</v>
      </c>
      <c r="B11948" s="197"/>
      <c r="C11948" s="221" t="s">
        <v>675</v>
      </c>
      <c r="D11948" s="197"/>
      <c r="E11948" s="197"/>
      <c r="F11948" s="197"/>
      <c r="G11948" s="197"/>
      <c r="H11948" s="197"/>
      <c r="I11948" s="222">
        <v>150</v>
      </c>
      <c r="J11948" s="197"/>
      <c r="K11948" s="222">
        <v>150</v>
      </c>
      <c r="L11948" s="197"/>
      <c r="M11948" s="222">
        <v>90.24</v>
      </c>
      <c r="N11948" s="197"/>
      <c r="O11948" s="220">
        <v>60.16</v>
      </c>
      <c r="P11948" s="197"/>
    </row>
    <row r="11949" spans="1:16" x14ac:dyDescent="0.25">
      <c r="A11949" s="218" t="s">
        <v>678</v>
      </c>
      <c r="B11949" s="197"/>
      <c r="C11949" s="218" t="s">
        <v>679</v>
      </c>
      <c r="D11949" s="197"/>
      <c r="E11949" s="197"/>
      <c r="F11949" s="197"/>
      <c r="G11949" s="197"/>
      <c r="H11949" s="197"/>
      <c r="I11949" s="219" t="s">
        <v>0</v>
      </c>
      <c r="J11949" s="197"/>
      <c r="K11949" s="219" t="s">
        <v>0</v>
      </c>
      <c r="L11949" s="197"/>
      <c r="M11949" s="219">
        <v>90.24</v>
      </c>
      <c r="N11949" s="197"/>
      <c r="O11949" s="217" t="s">
        <v>0</v>
      </c>
      <c r="P11949" s="197"/>
    </row>
    <row r="11950" spans="1:16" x14ac:dyDescent="0.25">
      <c r="A11950" s="212" t="s">
        <v>1700</v>
      </c>
      <c r="B11950" s="197"/>
      <c r="C11950" s="212" t="s">
        <v>1701</v>
      </c>
      <c r="D11950" s="197"/>
      <c r="E11950" s="197"/>
      <c r="F11950" s="197"/>
      <c r="G11950" s="197"/>
      <c r="H11950" s="197"/>
      <c r="I11950" s="213">
        <v>2153264.7599999998</v>
      </c>
      <c r="J11950" s="197"/>
      <c r="K11950" s="213">
        <v>2153264.7599999998</v>
      </c>
      <c r="L11950" s="197"/>
      <c r="M11950" s="213">
        <v>2218755.83</v>
      </c>
      <c r="N11950" s="197"/>
      <c r="O11950" s="214">
        <v>103.04</v>
      </c>
      <c r="P11950" s="197"/>
    </row>
    <row r="11951" spans="1:16" x14ac:dyDescent="0.25">
      <c r="A11951" s="205" t="s">
        <v>243</v>
      </c>
      <c r="B11951" s="197"/>
      <c r="C11951" s="197"/>
      <c r="D11951" s="197"/>
      <c r="E11951" s="197"/>
      <c r="F11951" s="197"/>
      <c r="G11951" s="197"/>
      <c r="H11951" s="197"/>
      <c r="I11951" s="206">
        <v>2153264.7599999998</v>
      </c>
      <c r="J11951" s="197"/>
      <c r="K11951" s="206">
        <v>2153264.7599999998</v>
      </c>
      <c r="L11951" s="197"/>
      <c r="M11951" s="206">
        <v>2218755.83</v>
      </c>
      <c r="N11951" s="197"/>
      <c r="O11951" s="207">
        <v>103.04</v>
      </c>
      <c r="P11951" s="197"/>
    </row>
    <row r="11952" spans="1:16" x14ac:dyDescent="0.25">
      <c r="A11952" s="205" t="s">
        <v>2090</v>
      </c>
      <c r="B11952" s="197"/>
      <c r="C11952" s="197"/>
      <c r="D11952" s="197"/>
      <c r="E11952" s="197"/>
      <c r="F11952" s="197"/>
      <c r="G11952" s="197"/>
      <c r="H11952" s="197"/>
      <c r="I11952" s="206">
        <v>2153264.7599999998</v>
      </c>
      <c r="J11952" s="197"/>
      <c r="K11952" s="206">
        <v>2153264.7599999998</v>
      </c>
      <c r="L11952" s="197"/>
      <c r="M11952" s="206">
        <v>2218755.83</v>
      </c>
      <c r="N11952" s="197"/>
      <c r="O11952" s="207">
        <v>103.04</v>
      </c>
      <c r="P11952" s="197"/>
    </row>
    <row r="11953" spans="1:16" x14ac:dyDescent="0.25">
      <c r="A11953" s="221" t="s">
        <v>572</v>
      </c>
      <c r="B11953" s="197"/>
      <c r="C11953" s="221" t="s">
        <v>573</v>
      </c>
      <c r="D11953" s="197"/>
      <c r="E11953" s="197"/>
      <c r="F11953" s="197"/>
      <c r="G11953" s="197"/>
      <c r="H11953" s="197"/>
      <c r="I11953" s="222">
        <v>2134716.0099999998</v>
      </c>
      <c r="J11953" s="197"/>
      <c r="K11953" s="222">
        <v>2134716.0099999998</v>
      </c>
      <c r="L11953" s="197"/>
      <c r="M11953" s="222">
        <v>2210475.2400000002</v>
      </c>
      <c r="N11953" s="197"/>
      <c r="O11953" s="220">
        <v>103.55</v>
      </c>
      <c r="P11953" s="197"/>
    </row>
    <row r="11954" spans="1:16" x14ac:dyDescent="0.25">
      <c r="A11954" s="218" t="s">
        <v>574</v>
      </c>
      <c r="B11954" s="197"/>
      <c r="C11954" s="218" t="s">
        <v>575</v>
      </c>
      <c r="D11954" s="197"/>
      <c r="E11954" s="197"/>
      <c r="F11954" s="197"/>
      <c r="G11954" s="197"/>
      <c r="H11954" s="197"/>
      <c r="I11954" s="219" t="s">
        <v>0</v>
      </c>
      <c r="J11954" s="197"/>
      <c r="K11954" s="219" t="s">
        <v>0</v>
      </c>
      <c r="L11954" s="197"/>
      <c r="M11954" s="219">
        <v>1876453.85</v>
      </c>
      <c r="N11954" s="197"/>
      <c r="O11954" s="217" t="s">
        <v>0</v>
      </c>
      <c r="P11954" s="197"/>
    </row>
    <row r="11955" spans="1:16" x14ac:dyDescent="0.25">
      <c r="A11955" s="218" t="s">
        <v>580</v>
      </c>
      <c r="B11955" s="197"/>
      <c r="C11955" s="218" t="s">
        <v>581</v>
      </c>
      <c r="D11955" s="197"/>
      <c r="E11955" s="197"/>
      <c r="F11955" s="197"/>
      <c r="G11955" s="197"/>
      <c r="H11955" s="197"/>
      <c r="I11955" s="219" t="s">
        <v>0</v>
      </c>
      <c r="J11955" s="197"/>
      <c r="K11955" s="219" t="s">
        <v>0</v>
      </c>
      <c r="L11955" s="197"/>
      <c r="M11955" s="219">
        <v>71414.09</v>
      </c>
      <c r="N11955" s="197"/>
      <c r="O11955" s="217" t="s">
        <v>0</v>
      </c>
      <c r="P11955" s="197"/>
    </row>
    <row r="11956" spans="1:16" x14ac:dyDescent="0.25">
      <c r="A11956" s="218" t="s">
        <v>576</v>
      </c>
      <c r="B11956" s="197"/>
      <c r="C11956" s="218" t="s">
        <v>577</v>
      </c>
      <c r="D11956" s="197"/>
      <c r="E11956" s="197"/>
      <c r="F11956" s="197"/>
      <c r="G11956" s="197"/>
      <c r="H11956" s="197"/>
      <c r="I11956" s="219" t="s">
        <v>0</v>
      </c>
      <c r="J11956" s="197"/>
      <c r="K11956" s="219" t="s">
        <v>0</v>
      </c>
      <c r="L11956" s="197"/>
      <c r="M11956" s="219">
        <v>262607.3</v>
      </c>
      <c r="N11956" s="197"/>
      <c r="O11956" s="217" t="s">
        <v>0</v>
      </c>
      <c r="P11956" s="197"/>
    </row>
    <row r="11957" spans="1:16" x14ac:dyDescent="0.25">
      <c r="A11957" s="221" t="s">
        <v>582</v>
      </c>
      <c r="B11957" s="197"/>
      <c r="C11957" s="221" t="s">
        <v>583</v>
      </c>
      <c r="D11957" s="197"/>
      <c r="E11957" s="197"/>
      <c r="F11957" s="197"/>
      <c r="G11957" s="197"/>
      <c r="H11957" s="197"/>
      <c r="I11957" s="222">
        <v>18548.75</v>
      </c>
      <c r="J11957" s="197"/>
      <c r="K11957" s="222">
        <v>18548.75</v>
      </c>
      <c r="L11957" s="197"/>
      <c r="M11957" s="222">
        <v>8280.59</v>
      </c>
      <c r="N11957" s="197"/>
      <c r="O11957" s="220">
        <v>44.64</v>
      </c>
      <c r="P11957" s="197"/>
    </row>
    <row r="11958" spans="1:16" x14ac:dyDescent="0.25">
      <c r="A11958" s="218" t="s">
        <v>640</v>
      </c>
      <c r="B11958" s="197"/>
      <c r="C11958" s="218" t="s">
        <v>641</v>
      </c>
      <c r="D11958" s="197"/>
      <c r="E11958" s="197"/>
      <c r="F11958" s="197"/>
      <c r="G11958" s="197"/>
      <c r="H11958" s="197"/>
      <c r="I11958" s="219" t="s">
        <v>0</v>
      </c>
      <c r="J11958" s="197"/>
      <c r="K11958" s="219" t="s">
        <v>0</v>
      </c>
      <c r="L11958" s="197"/>
      <c r="M11958" s="219">
        <v>3340.59</v>
      </c>
      <c r="N11958" s="197"/>
      <c r="O11958" s="217" t="s">
        <v>0</v>
      </c>
      <c r="P11958" s="197"/>
    </row>
    <row r="11959" spans="1:16" x14ac:dyDescent="0.25">
      <c r="A11959" s="218" t="s">
        <v>672</v>
      </c>
      <c r="B11959" s="197"/>
      <c r="C11959" s="218" t="s">
        <v>673</v>
      </c>
      <c r="D11959" s="197"/>
      <c r="E11959" s="197"/>
      <c r="F11959" s="197"/>
      <c r="G11959" s="197"/>
      <c r="H11959" s="197"/>
      <c r="I11959" s="219" t="s">
        <v>0</v>
      </c>
      <c r="J11959" s="197"/>
      <c r="K11959" s="219" t="s">
        <v>0</v>
      </c>
      <c r="L11959" s="197"/>
      <c r="M11959" s="219">
        <v>4940</v>
      </c>
      <c r="N11959" s="197"/>
      <c r="O11959" s="217" t="s">
        <v>0</v>
      </c>
      <c r="P11959" s="197"/>
    </row>
    <row r="11960" spans="1:16" x14ac:dyDescent="0.25">
      <c r="A11960" s="215" t="s">
        <v>1416</v>
      </c>
      <c r="B11960" s="197"/>
      <c r="C11960" s="215" t="s">
        <v>1417</v>
      </c>
      <c r="D11960" s="197"/>
      <c r="E11960" s="197"/>
      <c r="F11960" s="197"/>
      <c r="G11960" s="197"/>
      <c r="H11960" s="197"/>
      <c r="I11960" s="216">
        <v>44118.32</v>
      </c>
      <c r="J11960" s="197"/>
      <c r="K11960" s="216">
        <v>44406.57</v>
      </c>
      <c r="L11960" s="197"/>
      <c r="M11960" s="216">
        <v>41586.14</v>
      </c>
      <c r="N11960" s="197"/>
      <c r="O11960" s="211">
        <v>93.65</v>
      </c>
      <c r="P11960" s="197"/>
    </row>
    <row r="11961" spans="1:16" x14ac:dyDescent="0.25">
      <c r="A11961" s="212" t="s">
        <v>1702</v>
      </c>
      <c r="B11961" s="197"/>
      <c r="C11961" s="212" t="s">
        <v>1703</v>
      </c>
      <c r="D11961" s="197"/>
      <c r="E11961" s="197"/>
      <c r="F11961" s="197"/>
      <c r="G11961" s="197"/>
      <c r="H11961" s="197"/>
      <c r="I11961" s="213">
        <v>18825</v>
      </c>
      <c r="J11961" s="197"/>
      <c r="K11961" s="213">
        <v>19113.25</v>
      </c>
      <c r="L11961" s="197"/>
      <c r="M11961" s="213">
        <v>19113.25</v>
      </c>
      <c r="N11961" s="197"/>
      <c r="O11961" s="214">
        <v>100</v>
      </c>
      <c r="P11961" s="197"/>
    </row>
    <row r="11962" spans="1:16" x14ac:dyDescent="0.25">
      <c r="A11962" s="205" t="s">
        <v>240</v>
      </c>
      <c r="B11962" s="197"/>
      <c r="C11962" s="197"/>
      <c r="D11962" s="197"/>
      <c r="E11962" s="197"/>
      <c r="F11962" s="197"/>
      <c r="G11962" s="197"/>
      <c r="H11962" s="197"/>
      <c r="I11962" s="206">
        <v>18825</v>
      </c>
      <c r="J11962" s="197"/>
      <c r="K11962" s="206">
        <v>19113.25</v>
      </c>
      <c r="L11962" s="197"/>
      <c r="M11962" s="206">
        <v>19113.25</v>
      </c>
      <c r="N11962" s="197"/>
      <c r="O11962" s="207">
        <v>100</v>
      </c>
      <c r="P11962" s="197"/>
    </row>
    <row r="11963" spans="1:16" x14ac:dyDescent="0.25">
      <c r="A11963" s="205" t="s">
        <v>2076</v>
      </c>
      <c r="B11963" s="197"/>
      <c r="C11963" s="197"/>
      <c r="D11963" s="197"/>
      <c r="E11963" s="197"/>
      <c r="F11963" s="197"/>
      <c r="G11963" s="197"/>
      <c r="H11963" s="197"/>
      <c r="I11963" s="206">
        <v>18825</v>
      </c>
      <c r="J11963" s="197"/>
      <c r="K11963" s="206">
        <v>19113.25</v>
      </c>
      <c r="L11963" s="197"/>
      <c r="M11963" s="206">
        <v>19113.25</v>
      </c>
      <c r="N11963" s="197"/>
      <c r="O11963" s="207">
        <v>100</v>
      </c>
      <c r="P11963" s="197"/>
    </row>
    <row r="11964" spans="1:16" x14ac:dyDescent="0.25">
      <c r="A11964" s="221" t="s">
        <v>582</v>
      </c>
      <c r="B11964" s="197"/>
      <c r="C11964" s="221" t="s">
        <v>583</v>
      </c>
      <c r="D11964" s="197"/>
      <c r="E11964" s="197"/>
      <c r="F11964" s="197"/>
      <c r="G11964" s="197"/>
      <c r="H11964" s="197"/>
      <c r="I11964" s="222">
        <v>18825</v>
      </c>
      <c r="J11964" s="197"/>
      <c r="K11964" s="222">
        <v>19113.25</v>
      </c>
      <c r="L11964" s="197"/>
      <c r="M11964" s="222">
        <v>19113.25</v>
      </c>
      <c r="N11964" s="197"/>
      <c r="O11964" s="220">
        <v>100</v>
      </c>
      <c r="P11964" s="197"/>
    </row>
    <row r="11965" spans="1:16" x14ac:dyDescent="0.25">
      <c r="A11965" s="218" t="s">
        <v>608</v>
      </c>
      <c r="B11965" s="197"/>
      <c r="C11965" s="218" t="s">
        <v>609</v>
      </c>
      <c r="D11965" s="197"/>
      <c r="E11965" s="197"/>
      <c r="F11965" s="197"/>
      <c r="G11965" s="197"/>
      <c r="H11965" s="197"/>
      <c r="I11965" s="219" t="s">
        <v>0</v>
      </c>
      <c r="J11965" s="197"/>
      <c r="K11965" s="219" t="s">
        <v>0</v>
      </c>
      <c r="L11965" s="197"/>
      <c r="M11965" s="219">
        <v>1873.75</v>
      </c>
      <c r="N11965" s="197"/>
      <c r="O11965" s="217" t="s">
        <v>0</v>
      </c>
      <c r="P11965" s="197"/>
    </row>
    <row r="11966" spans="1:16" x14ac:dyDescent="0.25">
      <c r="A11966" s="218" t="s">
        <v>670</v>
      </c>
      <c r="B11966" s="197"/>
      <c r="C11966" s="218" t="s">
        <v>671</v>
      </c>
      <c r="D11966" s="197"/>
      <c r="E11966" s="197"/>
      <c r="F11966" s="197"/>
      <c r="G11966" s="197"/>
      <c r="H11966" s="197"/>
      <c r="I11966" s="219" t="s">
        <v>0</v>
      </c>
      <c r="J11966" s="197"/>
      <c r="K11966" s="219" t="s">
        <v>0</v>
      </c>
      <c r="L11966" s="197"/>
      <c r="M11966" s="219">
        <v>494</v>
      </c>
      <c r="N11966" s="197"/>
      <c r="O11966" s="217" t="s">
        <v>0</v>
      </c>
      <c r="P11966" s="197"/>
    </row>
    <row r="11967" spans="1:16" x14ac:dyDescent="0.25">
      <c r="A11967" s="218" t="s">
        <v>634</v>
      </c>
      <c r="B11967" s="197"/>
      <c r="C11967" s="218" t="s">
        <v>635</v>
      </c>
      <c r="D11967" s="197"/>
      <c r="E11967" s="197"/>
      <c r="F11967" s="197"/>
      <c r="G11967" s="197"/>
      <c r="H11967" s="197"/>
      <c r="I11967" s="219" t="s">
        <v>0</v>
      </c>
      <c r="J11967" s="197"/>
      <c r="K11967" s="219" t="s">
        <v>0</v>
      </c>
      <c r="L11967" s="197"/>
      <c r="M11967" s="219">
        <v>16745.5</v>
      </c>
      <c r="N11967" s="197"/>
      <c r="O11967" s="217" t="s">
        <v>0</v>
      </c>
      <c r="P11967" s="197"/>
    </row>
    <row r="11968" spans="1:16" x14ac:dyDescent="0.25">
      <c r="A11968" s="212" t="s">
        <v>1545</v>
      </c>
      <c r="B11968" s="197"/>
      <c r="C11968" s="212" t="s">
        <v>1546</v>
      </c>
      <c r="D11968" s="197"/>
      <c r="E11968" s="197"/>
      <c r="F11968" s="197"/>
      <c r="G11968" s="197"/>
      <c r="H11968" s="197"/>
      <c r="I11968" s="213">
        <v>6000</v>
      </c>
      <c r="J11968" s="197"/>
      <c r="K11968" s="213">
        <v>6000</v>
      </c>
      <c r="L11968" s="197"/>
      <c r="M11968" s="213">
        <v>3194.44</v>
      </c>
      <c r="N11968" s="197"/>
      <c r="O11968" s="214">
        <v>53.24</v>
      </c>
      <c r="P11968" s="197"/>
    </row>
    <row r="11969" spans="1:16" x14ac:dyDescent="0.25">
      <c r="A11969" s="205" t="s">
        <v>242</v>
      </c>
      <c r="B11969" s="197"/>
      <c r="C11969" s="197"/>
      <c r="D11969" s="197"/>
      <c r="E11969" s="197"/>
      <c r="F11969" s="197"/>
      <c r="G11969" s="197"/>
      <c r="H11969" s="197"/>
      <c r="I11969" s="206">
        <v>2500</v>
      </c>
      <c r="J11969" s="197"/>
      <c r="K11969" s="206">
        <v>2500</v>
      </c>
      <c r="L11969" s="197"/>
      <c r="M11969" s="206">
        <v>0</v>
      </c>
      <c r="N11969" s="197"/>
      <c r="O11969" s="207">
        <v>0</v>
      </c>
      <c r="P11969" s="197"/>
    </row>
    <row r="11970" spans="1:16" x14ac:dyDescent="0.25">
      <c r="A11970" s="205" t="s">
        <v>2086</v>
      </c>
      <c r="B11970" s="197"/>
      <c r="C11970" s="197"/>
      <c r="D11970" s="197"/>
      <c r="E11970" s="197"/>
      <c r="F11970" s="197"/>
      <c r="G11970" s="197"/>
      <c r="H11970" s="197"/>
      <c r="I11970" s="206">
        <v>2500</v>
      </c>
      <c r="J11970" s="197"/>
      <c r="K11970" s="206">
        <v>2500</v>
      </c>
      <c r="L11970" s="197"/>
      <c r="M11970" s="206">
        <v>0</v>
      </c>
      <c r="N11970" s="197"/>
      <c r="O11970" s="207">
        <v>0</v>
      </c>
      <c r="P11970" s="197"/>
    </row>
    <row r="11971" spans="1:16" x14ac:dyDescent="0.25">
      <c r="A11971" s="221" t="s">
        <v>582</v>
      </c>
      <c r="B11971" s="197"/>
      <c r="C11971" s="221" t="s">
        <v>583</v>
      </c>
      <c r="D11971" s="197"/>
      <c r="E11971" s="197"/>
      <c r="F11971" s="197"/>
      <c r="G11971" s="197"/>
      <c r="H11971" s="197"/>
      <c r="I11971" s="222">
        <v>2500</v>
      </c>
      <c r="J11971" s="197"/>
      <c r="K11971" s="222">
        <v>2500</v>
      </c>
      <c r="L11971" s="197"/>
      <c r="M11971" s="222">
        <v>0</v>
      </c>
      <c r="N11971" s="197"/>
      <c r="O11971" s="220">
        <v>0</v>
      </c>
      <c r="P11971" s="197"/>
    </row>
    <row r="11972" spans="1:16" x14ac:dyDescent="0.25">
      <c r="A11972" s="205" t="s">
        <v>243</v>
      </c>
      <c r="B11972" s="197"/>
      <c r="C11972" s="197"/>
      <c r="D11972" s="197"/>
      <c r="E11972" s="197"/>
      <c r="F11972" s="197"/>
      <c r="G11972" s="197"/>
      <c r="H11972" s="197"/>
      <c r="I11972" s="206">
        <v>2000</v>
      </c>
      <c r="J11972" s="197"/>
      <c r="K11972" s="206">
        <v>2000</v>
      </c>
      <c r="L11972" s="197"/>
      <c r="M11972" s="206">
        <v>2000</v>
      </c>
      <c r="N11972" s="197"/>
      <c r="O11972" s="207">
        <v>100</v>
      </c>
      <c r="P11972" s="197"/>
    </row>
    <row r="11973" spans="1:16" x14ac:dyDescent="0.25">
      <c r="A11973" s="205" t="s">
        <v>2092</v>
      </c>
      <c r="B11973" s="197"/>
      <c r="C11973" s="197"/>
      <c r="D11973" s="197"/>
      <c r="E11973" s="197"/>
      <c r="F11973" s="197"/>
      <c r="G11973" s="197"/>
      <c r="H11973" s="197"/>
      <c r="I11973" s="206">
        <v>2000</v>
      </c>
      <c r="J11973" s="197"/>
      <c r="K11973" s="206">
        <v>2000</v>
      </c>
      <c r="L11973" s="197"/>
      <c r="M11973" s="206">
        <v>2000</v>
      </c>
      <c r="N11973" s="197"/>
      <c r="O11973" s="207">
        <v>100</v>
      </c>
      <c r="P11973" s="197"/>
    </row>
    <row r="11974" spans="1:16" x14ac:dyDescent="0.25">
      <c r="A11974" s="221" t="s">
        <v>582</v>
      </c>
      <c r="B11974" s="197"/>
      <c r="C11974" s="221" t="s">
        <v>583</v>
      </c>
      <c r="D11974" s="197"/>
      <c r="E11974" s="197"/>
      <c r="F11974" s="197"/>
      <c r="G11974" s="197"/>
      <c r="H11974" s="197"/>
      <c r="I11974" s="222">
        <v>2000</v>
      </c>
      <c r="J11974" s="197"/>
      <c r="K11974" s="222">
        <v>2000</v>
      </c>
      <c r="L11974" s="197"/>
      <c r="M11974" s="222">
        <v>2000</v>
      </c>
      <c r="N11974" s="197"/>
      <c r="O11974" s="220">
        <v>100</v>
      </c>
      <c r="P11974" s="197"/>
    </row>
    <row r="11975" spans="1:16" x14ac:dyDescent="0.25">
      <c r="A11975" s="218" t="s">
        <v>640</v>
      </c>
      <c r="B11975" s="197"/>
      <c r="C11975" s="218" t="s">
        <v>641</v>
      </c>
      <c r="D11975" s="197"/>
      <c r="E11975" s="197"/>
      <c r="F11975" s="197"/>
      <c r="G11975" s="197"/>
      <c r="H11975" s="197"/>
      <c r="I11975" s="219" t="s">
        <v>0</v>
      </c>
      <c r="J11975" s="197"/>
      <c r="K11975" s="219" t="s">
        <v>0</v>
      </c>
      <c r="L11975" s="197"/>
      <c r="M11975" s="219">
        <v>2000</v>
      </c>
      <c r="N11975" s="197"/>
      <c r="O11975" s="217" t="s">
        <v>0</v>
      </c>
      <c r="P11975" s="197"/>
    </row>
    <row r="11976" spans="1:16" x14ac:dyDescent="0.25">
      <c r="A11976" s="205" t="s">
        <v>244</v>
      </c>
      <c r="B11976" s="197"/>
      <c r="C11976" s="197"/>
      <c r="D11976" s="197"/>
      <c r="E11976" s="197"/>
      <c r="F11976" s="197"/>
      <c r="G11976" s="197"/>
      <c r="H11976" s="197"/>
      <c r="I11976" s="206">
        <v>1500</v>
      </c>
      <c r="J11976" s="197"/>
      <c r="K11976" s="206">
        <v>1500</v>
      </c>
      <c r="L11976" s="197"/>
      <c r="M11976" s="206">
        <v>1194.44</v>
      </c>
      <c r="N11976" s="197"/>
      <c r="O11976" s="207">
        <v>79.63</v>
      </c>
      <c r="P11976" s="197"/>
    </row>
    <row r="11977" spans="1:16" x14ac:dyDescent="0.25">
      <c r="A11977" s="205" t="s">
        <v>2097</v>
      </c>
      <c r="B11977" s="197"/>
      <c r="C11977" s="197"/>
      <c r="D11977" s="197"/>
      <c r="E11977" s="197"/>
      <c r="F11977" s="197"/>
      <c r="G11977" s="197"/>
      <c r="H11977" s="197"/>
      <c r="I11977" s="206">
        <v>1500</v>
      </c>
      <c r="J11977" s="197"/>
      <c r="K11977" s="206">
        <v>1500</v>
      </c>
      <c r="L11977" s="197"/>
      <c r="M11977" s="206">
        <v>1194.44</v>
      </c>
      <c r="N11977" s="197"/>
      <c r="O11977" s="207">
        <v>79.63</v>
      </c>
      <c r="P11977" s="197"/>
    </row>
    <row r="11978" spans="1:16" x14ac:dyDescent="0.25">
      <c r="A11978" s="221" t="s">
        <v>582</v>
      </c>
      <c r="B11978" s="197"/>
      <c r="C11978" s="221" t="s">
        <v>583</v>
      </c>
      <c r="D11978" s="197"/>
      <c r="E11978" s="197"/>
      <c r="F11978" s="197"/>
      <c r="G11978" s="197"/>
      <c r="H11978" s="197"/>
      <c r="I11978" s="222">
        <v>1500</v>
      </c>
      <c r="J11978" s="197"/>
      <c r="K11978" s="222">
        <v>1500</v>
      </c>
      <c r="L11978" s="197"/>
      <c r="M11978" s="222">
        <v>1194.44</v>
      </c>
      <c r="N11978" s="197"/>
      <c r="O11978" s="220">
        <v>79.63</v>
      </c>
      <c r="P11978" s="197"/>
    </row>
    <row r="11979" spans="1:16" x14ac:dyDescent="0.25">
      <c r="A11979" s="218" t="s">
        <v>640</v>
      </c>
      <c r="B11979" s="197"/>
      <c r="C11979" s="218" t="s">
        <v>641</v>
      </c>
      <c r="D11979" s="197"/>
      <c r="E11979" s="197"/>
      <c r="F11979" s="197"/>
      <c r="G11979" s="197"/>
      <c r="H11979" s="197"/>
      <c r="I11979" s="219" t="s">
        <v>0</v>
      </c>
      <c r="J11979" s="197"/>
      <c r="K11979" s="219" t="s">
        <v>0</v>
      </c>
      <c r="L11979" s="197"/>
      <c r="M11979" s="219">
        <v>1194.44</v>
      </c>
      <c r="N11979" s="197"/>
      <c r="O11979" s="217" t="s">
        <v>0</v>
      </c>
      <c r="P11979" s="197"/>
    </row>
    <row r="11980" spans="1:16" x14ac:dyDescent="0.25">
      <c r="A11980" s="212" t="s">
        <v>1591</v>
      </c>
      <c r="B11980" s="197"/>
      <c r="C11980" s="212" t="s">
        <v>1592</v>
      </c>
      <c r="D11980" s="197"/>
      <c r="E11980" s="197"/>
      <c r="F11980" s="197"/>
      <c r="G11980" s="197"/>
      <c r="H11980" s="197"/>
      <c r="I11980" s="213">
        <v>184.32</v>
      </c>
      <c r="J11980" s="197"/>
      <c r="K11980" s="213">
        <v>184.32</v>
      </c>
      <c r="L11980" s="197"/>
      <c r="M11980" s="213">
        <v>184.32</v>
      </c>
      <c r="N11980" s="197"/>
      <c r="O11980" s="214">
        <v>100</v>
      </c>
      <c r="P11980" s="197"/>
    </row>
    <row r="11981" spans="1:16" x14ac:dyDescent="0.25">
      <c r="A11981" s="205" t="s">
        <v>243</v>
      </c>
      <c r="B11981" s="197"/>
      <c r="C11981" s="197"/>
      <c r="D11981" s="197"/>
      <c r="E11981" s="197"/>
      <c r="F11981" s="197"/>
      <c r="G11981" s="197"/>
      <c r="H11981" s="197"/>
      <c r="I11981" s="206">
        <v>184.32</v>
      </c>
      <c r="J11981" s="197"/>
      <c r="K11981" s="206">
        <v>184.32</v>
      </c>
      <c r="L11981" s="197"/>
      <c r="M11981" s="206">
        <v>184.32</v>
      </c>
      <c r="N11981" s="197"/>
      <c r="O11981" s="207">
        <v>100</v>
      </c>
      <c r="P11981" s="197"/>
    </row>
    <row r="11982" spans="1:16" x14ac:dyDescent="0.25">
      <c r="A11982" s="205" t="s">
        <v>2090</v>
      </c>
      <c r="B11982" s="197"/>
      <c r="C11982" s="197"/>
      <c r="D11982" s="197"/>
      <c r="E11982" s="197"/>
      <c r="F11982" s="197"/>
      <c r="G11982" s="197"/>
      <c r="H11982" s="197"/>
      <c r="I11982" s="206">
        <v>184.32</v>
      </c>
      <c r="J11982" s="197"/>
      <c r="K11982" s="206">
        <v>184.32</v>
      </c>
      <c r="L11982" s="197"/>
      <c r="M11982" s="206">
        <v>184.32</v>
      </c>
      <c r="N11982" s="197"/>
      <c r="O11982" s="207">
        <v>100</v>
      </c>
      <c r="P11982" s="197"/>
    </row>
    <row r="11983" spans="1:16" x14ac:dyDescent="0.25">
      <c r="A11983" s="221" t="s">
        <v>582</v>
      </c>
      <c r="B11983" s="197"/>
      <c r="C11983" s="221" t="s">
        <v>583</v>
      </c>
      <c r="D11983" s="197"/>
      <c r="E11983" s="197"/>
      <c r="F11983" s="197"/>
      <c r="G11983" s="197"/>
      <c r="H11983" s="197"/>
      <c r="I11983" s="222">
        <v>184.32</v>
      </c>
      <c r="J11983" s="197"/>
      <c r="K11983" s="222">
        <v>184.32</v>
      </c>
      <c r="L11983" s="197"/>
      <c r="M11983" s="222">
        <v>184.32</v>
      </c>
      <c r="N11983" s="197"/>
      <c r="O11983" s="220">
        <v>100</v>
      </c>
      <c r="P11983" s="197"/>
    </row>
    <row r="11984" spans="1:16" x14ac:dyDescent="0.25">
      <c r="A11984" s="218" t="s">
        <v>584</v>
      </c>
      <c r="B11984" s="197"/>
      <c r="C11984" s="218" t="s">
        <v>585</v>
      </c>
      <c r="D11984" s="197"/>
      <c r="E11984" s="197"/>
      <c r="F11984" s="197"/>
      <c r="G11984" s="197"/>
      <c r="H11984" s="197"/>
      <c r="I11984" s="219" t="s">
        <v>0</v>
      </c>
      <c r="J11984" s="197"/>
      <c r="K11984" s="219" t="s">
        <v>0</v>
      </c>
      <c r="L11984" s="197"/>
      <c r="M11984" s="219">
        <v>184.32</v>
      </c>
      <c r="N11984" s="197"/>
      <c r="O11984" s="217" t="s">
        <v>0</v>
      </c>
      <c r="P11984" s="197"/>
    </row>
    <row r="11985" spans="1:16" x14ac:dyDescent="0.25">
      <c r="A11985" s="212" t="s">
        <v>1555</v>
      </c>
      <c r="B11985" s="197"/>
      <c r="C11985" s="212" t="s">
        <v>1556</v>
      </c>
      <c r="D11985" s="197"/>
      <c r="E11985" s="197"/>
      <c r="F11985" s="197"/>
      <c r="G11985" s="197"/>
      <c r="H11985" s="197"/>
      <c r="I11985" s="213">
        <v>735</v>
      </c>
      <c r="J11985" s="197"/>
      <c r="K11985" s="213">
        <v>735</v>
      </c>
      <c r="L11985" s="197"/>
      <c r="M11985" s="213">
        <v>619.97</v>
      </c>
      <c r="N11985" s="197"/>
      <c r="O11985" s="214">
        <v>84.35</v>
      </c>
      <c r="P11985" s="197"/>
    </row>
    <row r="11986" spans="1:16" x14ac:dyDescent="0.25">
      <c r="A11986" s="205" t="s">
        <v>243</v>
      </c>
      <c r="B11986" s="197"/>
      <c r="C11986" s="197"/>
      <c r="D11986" s="197"/>
      <c r="E11986" s="197"/>
      <c r="F11986" s="197"/>
      <c r="G11986" s="197"/>
      <c r="H11986" s="197"/>
      <c r="I11986" s="206">
        <v>735</v>
      </c>
      <c r="J11986" s="197"/>
      <c r="K11986" s="206">
        <v>735</v>
      </c>
      <c r="L11986" s="197"/>
      <c r="M11986" s="206">
        <v>619.97</v>
      </c>
      <c r="N11986" s="197"/>
      <c r="O11986" s="207">
        <v>84.35</v>
      </c>
      <c r="P11986" s="197"/>
    </row>
    <row r="11987" spans="1:16" x14ac:dyDescent="0.25">
      <c r="A11987" s="205" t="s">
        <v>2090</v>
      </c>
      <c r="B11987" s="197"/>
      <c r="C11987" s="197"/>
      <c r="D11987" s="197"/>
      <c r="E11987" s="197"/>
      <c r="F11987" s="197"/>
      <c r="G11987" s="197"/>
      <c r="H11987" s="197"/>
      <c r="I11987" s="206">
        <v>735</v>
      </c>
      <c r="J11987" s="197"/>
      <c r="K11987" s="206">
        <v>735</v>
      </c>
      <c r="L11987" s="197"/>
      <c r="M11987" s="206">
        <v>619.97</v>
      </c>
      <c r="N11987" s="197"/>
      <c r="O11987" s="207">
        <v>84.35</v>
      </c>
      <c r="P11987" s="197"/>
    </row>
    <row r="11988" spans="1:16" x14ac:dyDescent="0.25">
      <c r="A11988" s="221" t="s">
        <v>582</v>
      </c>
      <c r="B11988" s="197"/>
      <c r="C11988" s="221" t="s">
        <v>583</v>
      </c>
      <c r="D11988" s="197"/>
      <c r="E11988" s="197"/>
      <c r="F11988" s="197"/>
      <c r="G11988" s="197"/>
      <c r="H11988" s="197"/>
      <c r="I11988" s="222">
        <v>735</v>
      </c>
      <c r="J11988" s="197"/>
      <c r="K11988" s="222">
        <v>735</v>
      </c>
      <c r="L11988" s="197"/>
      <c r="M11988" s="222">
        <v>619.97</v>
      </c>
      <c r="N11988" s="197"/>
      <c r="O11988" s="220">
        <v>84.35</v>
      </c>
      <c r="P11988" s="197"/>
    </row>
    <row r="11989" spans="1:16" x14ac:dyDescent="0.25">
      <c r="A11989" s="218" t="s">
        <v>588</v>
      </c>
      <c r="B11989" s="197"/>
      <c r="C11989" s="218" t="s">
        <v>589</v>
      </c>
      <c r="D11989" s="197"/>
      <c r="E11989" s="197"/>
      <c r="F11989" s="197"/>
      <c r="G11989" s="197"/>
      <c r="H11989" s="197"/>
      <c r="I11989" s="219" t="s">
        <v>0</v>
      </c>
      <c r="J11989" s="197"/>
      <c r="K11989" s="219" t="s">
        <v>0</v>
      </c>
      <c r="L11989" s="197"/>
      <c r="M11989" s="219">
        <v>419.97</v>
      </c>
      <c r="N11989" s="197"/>
      <c r="O11989" s="217" t="s">
        <v>0</v>
      </c>
      <c r="P11989" s="197"/>
    </row>
    <row r="11990" spans="1:16" x14ac:dyDescent="0.25">
      <c r="A11990" s="218" t="s">
        <v>640</v>
      </c>
      <c r="B11990" s="197"/>
      <c r="C11990" s="218" t="s">
        <v>641</v>
      </c>
      <c r="D11990" s="197"/>
      <c r="E11990" s="197"/>
      <c r="F11990" s="197"/>
      <c r="G11990" s="197"/>
      <c r="H11990" s="197"/>
      <c r="I11990" s="219" t="s">
        <v>0</v>
      </c>
      <c r="J11990" s="197"/>
      <c r="K11990" s="219" t="s">
        <v>0</v>
      </c>
      <c r="L11990" s="197"/>
      <c r="M11990" s="219">
        <v>200</v>
      </c>
      <c r="N11990" s="197"/>
      <c r="O11990" s="217" t="s">
        <v>0</v>
      </c>
      <c r="P11990" s="197"/>
    </row>
    <row r="11991" spans="1:16" x14ac:dyDescent="0.25">
      <c r="A11991" s="212" t="s">
        <v>1660</v>
      </c>
      <c r="B11991" s="197"/>
      <c r="C11991" s="212" t="s">
        <v>1661</v>
      </c>
      <c r="D11991" s="197"/>
      <c r="E11991" s="197"/>
      <c r="F11991" s="197"/>
      <c r="G11991" s="197"/>
      <c r="H11991" s="197"/>
      <c r="I11991" s="213">
        <v>8300</v>
      </c>
      <c r="J11991" s="197"/>
      <c r="K11991" s="213">
        <v>8300</v>
      </c>
      <c r="L11991" s="197"/>
      <c r="M11991" s="213">
        <v>8228.15</v>
      </c>
      <c r="N11991" s="197"/>
      <c r="O11991" s="214">
        <v>99.13</v>
      </c>
      <c r="P11991" s="197"/>
    </row>
    <row r="11992" spans="1:16" x14ac:dyDescent="0.25">
      <c r="A11992" s="205" t="s">
        <v>242</v>
      </c>
      <c r="B11992" s="197"/>
      <c r="C11992" s="197"/>
      <c r="D11992" s="197"/>
      <c r="E11992" s="197"/>
      <c r="F11992" s="197"/>
      <c r="G11992" s="197"/>
      <c r="H11992" s="197"/>
      <c r="I11992" s="206">
        <v>8300</v>
      </c>
      <c r="J11992" s="197"/>
      <c r="K11992" s="206">
        <v>8300</v>
      </c>
      <c r="L11992" s="197"/>
      <c r="M11992" s="206">
        <v>8228.15</v>
      </c>
      <c r="N11992" s="197"/>
      <c r="O11992" s="207">
        <v>99.13</v>
      </c>
      <c r="P11992" s="197"/>
    </row>
    <row r="11993" spans="1:16" x14ac:dyDescent="0.25">
      <c r="A11993" s="205" t="s">
        <v>2086</v>
      </c>
      <c r="B11993" s="197"/>
      <c r="C11993" s="197"/>
      <c r="D11993" s="197"/>
      <c r="E11993" s="197"/>
      <c r="F11993" s="197"/>
      <c r="G11993" s="197"/>
      <c r="H11993" s="197"/>
      <c r="I11993" s="206">
        <v>8300</v>
      </c>
      <c r="J11993" s="197"/>
      <c r="K11993" s="206">
        <v>8300</v>
      </c>
      <c r="L11993" s="197"/>
      <c r="M11993" s="206">
        <v>8228.15</v>
      </c>
      <c r="N11993" s="197"/>
      <c r="O11993" s="207">
        <v>99.13</v>
      </c>
      <c r="P11993" s="197"/>
    </row>
    <row r="11994" spans="1:16" x14ac:dyDescent="0.25">
      <c r="A11994" s="221" t="s">
        <v>582</v>
      </c>
      <c r="B11994" s="197"/>
      <c r="C11994" s="221" t="s">
        <v>583</v>
      </c>
      <c r="D11994" s="197"/>
      <c r="E11994" s="197"/>
      <c r="F11994" s="197"/>
      <c r="G11994" s="197"/>
      <c r="H11994" s="197"/>
      <c r="I11994" s="222">
        <v>8300</v>
      </c>
      <c r="J11994" s="197"/>
      <c r="K11994" s="222">
        <v>8300</v>
      </c>
      <c r="L11994" s="197"/>
      <c r="M11994" s="222">
        <v>8228.15</v>
      </c>
      <c r="N11994" s="197"/>
      <c r="O11994" s="220">
        <v>99.13</v>
      </c>
      <c r="P11994" s="197"/>
    </row>
    <row r="11995" spans="1:16" x14ac:dyDescent="0.25">
      <c r="A11995" s="218" t="s">
        <v>640</v>
      </c>
      <c r="B11995" s="197"/>
      <c r="C11995" s="218" t="s">
        <v>641</v>
      </c>
      <c r="D11995" s="197"/>
      <c r="E11995" s="197"/>
      <c r="F11995" s="197"/>
      <c r="G11995" s="197"/>
      <c r="H11995" s="197"/>
      <c r="I11995" s="219" t="s">
        <v>0</v>
      </c>
      <c r="J11995" s="197"/>
      <c r="K11995" s="219" t="s">
        <v>0</v>
      </c>
      <c r="L11995" s="197"/>
      <c r="M11995" s="219">
        <v>3016.59</v>
      </c>
      <c r="N11995" s="197"/>
      <c r="O11995" s="217" t="s">
        <v>0</v>
      </c>
      <c r="P11995" s="197"/>
    </row>
    <row r="11996" spans="1:16" x14ac:dyDescent="0.25">
      <c r="A11996" s="218" t="s">
        <v>634</v>
      </c>
      <c r="B11996" s="197"/>
      <c r="C11996" s="218" t="s">
        <v>635</v>
      </c>
      <c r="D11996" s="197"/>
      <c r="E11996" s="197"/>
      <c r="F11996" s="197"/>
      <c r="G11996" s="197"/>
      <c r="H11996" s="197"/>
      <c r="I11996" s="219" t="s">
        <v>0</v>
      </c>
      <c r="J11996" s="197"/>
      <c r="K11996" s="219" t="s">
        <v>0</v>
      </c>
      <c r="L11996" s="197"/>
      <c r="M11996" s="219">
        <v>2009.29</v>
      </c>
      <c r="N11996" s="197"/>
      <c r="O11996" s="217" t="s">
        <v>0</v>
      </c>
      <c r="P11996" s="197"/>
    </row>
    <row r="11997" spans="1:16" x14ac:dyDescent="0.25">
      <c r="A11997" s="218" t="s">
        <v>610</v>
      </c>
      <c r="B11997" s="197"/>
      <c r="C11997" s="218" t="s">
        <v>611</v>
      </c>
      <c r="D11997" s="197"/>
      <c r="E11997" s="197"/>
      <c r="F11997" s="197"/>
      <c r="G11997" s="197"/>
      <c r="H11997" s="197"/>
      <c r="I11997" s="219" t="s">
        <v>0</v>
      </c>
      <c r="J11997" s="197"/>
      <c r="K11997" s="219" t="s">
        <v>0</v>
      </c>
      <c r="L11997" s="197"/>
      <c r="M11997" s="219">
        <v>365</v>
      </c>
      <c r="N11997" s="197"/>
      <c r="O11997" s="217" t="s">
        <v>0</v>
      </c>
      <c r="P11997" s="197"/>
    </row>
    <row r="11998" spans="1:16" x14ac:dyDescent="0.25">
      <c r="A11998" s="218" t="s">
        <v>614</v>
      </c>
      <c r="B11998" s="197"/>
      <c r="C11998" s="218" t="s">
        <v>615</v>
      </c>
      <c r="D11998" s="197"/>
      <c r="E11998" s="197"/>
      <c r="F11998" s="197"/>
      <c r="G11998" s="197"/>
      <c r="H11998" s="197"/>
      <c r="I11998" s="219" t="s">
        <v>0</v>
      </c>
      <c r="J11998" s="197"/>
      <c r="K11998" s="219" t="s">
        <v>0</v>
      </c>
      <c r="L11998" s="197"/>
      <c r="M11998" s="219">
        <v>2013.27</v>
      </c>
      <c r="N11998" s="197"/>
      <c r="O11998" s="217" t="s">
        <v>0</v>
      </c>
      <c r="P11998" s="197"/>
    </row>
    <row r="11999" spans="1:16" x14ac:dyDescent="0.25">
      <c r="A11999" s="218" t="s">
        <v>616</v>
      </c>
      <c r="B11999" s="197"/>
      <c r="C11999" s="218" t="s">
        <v>617</v>
      </c>
      <c r="D11999" s="197"/>
      <c r="E11999" s="197"/>
      <c r="F11999" s="197"/>
      <c r="G11999" s="197"/>
      <c r="H11999" s="197"/>
      <c r="I11999" s="219" t="s">
        <v>0</v>
      </c>
      <c r="J11999" s="197"/>
      <c r="K11999" s="219" t="s">
        <v>0</v>
      </c>
      <c r="L11999" s="197"/>
      <c r="M11999" s="219">
        <v>824</v>
      </c>
      <c r="N11999" s="197"/>
      <c r="O11999" s="217" t="s">
        <v>0</v>
      </c>
      <c r="P11999" s="197"/>
    </row>
    <row r="12000" spans="1:16" x14ac:dyDescent="0.25">
      <c r="A12000" s="212" t="s">
        <v>1704</v>
      </c>
      <c r="B12000" s="197"/>
      <c r="C12000" s="212" t="s">
        <v>1705</v>
      </c>
      <c r="D12000" s="197"/>
      <c r="E12000" s="197"/>
      <c r="F12000" s="197"/>
      <c r="G12000" s="197"/>
      <c r="H12000" s="197"/>
      <c r="I12000" s="213">
        <v>60</v>
      </c>
      <c r="J12000" s="197"/>
      <c r="K12000" s="213">
        <v>60</v>
      </c>
      <c r="L12000" s="197"/>
      <c r="M12000" s="213">
        <v>60</v>
      </c>
      <c r="N12000" s="197"/>
      <c r="O12000" s="214">
        <v>100</v>
      </c>
      <c r="P12000" s="197"/>
    </row>
    <row r="12001" spans="1:16" x14ac:dyDescent="0.25">
      <c r="A12001" s="205" t="s">
        <v>243</v>
      </c>
      <c r="B12001" s="197"/>
      <c r="C12001" s="197"/>
      <c r="D12001" s="197"/>
      <c r="E12001" s="197"/>
      <c r="F12001" s="197"/>
      <c r="G12001" s="197"/>
      <c r="H12001" s="197"/>
      <c r="I12001" s="206">
        <v>60</v>
      </c>
      <c r="J12001" s="197"/>
      <c r="K12001" s="206">
        <v>60</v>
      </c>
      <c r="L12001" s="197"/>
      <c r="M12001" s="206">
        <v>60</v>
      </c>
      <c r="N12001" s="197"/>
      <c r="O12001" s="207">
        <v>100</v>
      </c>
      <c r="P12001" s="197"/>
    </row>
    <row r="12002" spans="1:16" x14ac:dyDescent="0.25">
      <c r="A12002" s="205" t="s">
        <v>2090</v>
      </c>
      <c r="B12002" s="197"/>
      <c r="C12002" s="197"/>
      <c r="D12002" s="197"/>
      <c r="E12002" s="197"/>
      <c r="F12002" s="197"/>
      <c r="G12002" s="197"/>
      <c r="H12002" s="197"/>
      <c r="I12002" s="206">
        <v>60</v>
      </c>
      <c r="J12002" s="197"/>
      <c r="K12002" s="206">
        <v>60</v>
      </c>
      <c r="L12002" s="197"/>
      <c r="M12002" s="206">
        <v>60</v>
      </c>
      <c r="N12002" s="197"/>
      <c r="O12002" s="207">
        <v>100</v>
      </c>
      <c r="P12002" s="197"/>
    </row>
    <row r="12003" spans="1:16" x14ac:dyDescent="0.25">
      <c r="A12003" s="221" t="s">
        <v>582</v>
      </c>
      <c r="B12003" s="197"/>
      <c r="C12003" s="221" t="s">
        <v>583</v>
      </c>
      <c r="D12003" s="197"/>
      <c r="E12003" s="197"/>
      <c r="F12003" s="197"/>
      <c r="G12003" s="197"/>
      <c r="H12003" s="197"/>
      <c r="I12003" s="222">
        <v>60</v>
      </c>
      <c r="J12003" s="197"/>
      <c r="K12003" s="222">
        <v>60</v>
      </c>
      <c r="L12003" s="197"/>
      <c r="M12003" s="222">
        <v>60</v>
      </c>
      <c r="N12003" s="197"/>
      <c r="O12003" s="220">
        <v>100</v>
      </c>
      <c r="P12003" s="197"/>
    </row>
    <row r="12004" spans="1:16" x14ac:dyDescent="0.25">
      <c r="A12004" s="218" t="s">
        <v>588</v>
      </c>
      <c r="B12004" s="197"/>
      <c r="C12004" s="218" t="s">
        <v>589</v>
      </c>
      <c r="D12004" s="197"/>
      <c r="E12004" s="197"/>
      <c r="F12004" s="197"/>
      <c r="G12004" s="197"/>
      <c r="H12004" s="197"/>
      <c r="I12004" s="219" t="s">
        <v>0</v>
      </c>
      <c r="J12004" s="197"/>
      <c r="K12004" s="219" t="s">
        <v>0</v>
      </c>
      <c r="L12004" s="197"/>
      <c r="M12004" s="219">
        <v>60</v>
      </c>
      <c r="N12004" s="197"/>
      <c r="O12004" s="217" t="s">
        <v>0</v>
      </c>
      <c r="P12004" s="197"/>
    </row>
    <row r="12005" spans="1:16" x14ac:dyDescent="0.25">
      <c r="A12005" s="212" t="s">
        <v>1559</v>
      </c>
      <c r="B12005" s="197"/>
      <c r="C12005" s="212" t="s">
        <v>908</v>
      </c>
      <c r="D12005" s="197"/>
      <c r="E12005" s="197"/>
      <c r="F12005" s="197"/>
      <c r="G12005" s="197"/>
      <c r="H12005" s="197"/>
      <c r="I12005" s="213">
        <v>10014</v>
      </c>
      <c r="J12005" s="197"/>
      <c r="K12005" s="213">
        <v>10014</v>
      </c>
      <c r="L12005" s="197"/>
      <c r="M12005" s="213">
        <v>10014</v>
      </c>
      <c r="N12005" s="197"/>
      <c r="O12005" s="214">
        <v>100</v>
      </c>
      <c r="P12005" s="197"/>
    </row>
    <row r="12006" spans="1:16" x14ac:dyDescent="0.25">
      <c r="A12006" s="205" t="s">
        <v>240</v>
      </c>
      <c r="B12006" s="197"/>
      <c r="C12006" s="197"/>
      <c r="D12006" s="197"/>
      <c r="E12006" s="197"/>
      <c r="F12006" s="197"/>
      <c r="G12006" s="197"/>
      <c r="H12006" s="197"/>
      <c r="I12006" s="206">
        <v>10014</v>
      </c>
      <c r="J12006" s="197"/>
      <c r="K12006" s="206">
        <v>10014</v>
      </c>
      <c r="L12006" s="197"/>
      <c r="M12006" s="206">
        <v>10014</v>
      </c>
      <c r="N12006" s="197"/>
      <c r="O12006" s="207">
        <v>100</v>
      </c>
      <c r="P12006" s="197"/>
    </row>
    <row r="12007" spans="1:16" x14ac:dyDescent="0.25">
      <c r="A12007" s="205" t="s">
        <v>2076</v>
      </c>
      <c r="B12007" s="197"/>
      <c r="C12007" s="197"/>
      <c r="D12007" s="197"/>
      <c r="E12007" s="197"/>
      <c r="F12007" s="197"/>
      <c r="G12007" s="197"/>
      <c r="H12007" s="197"/>
      <c r="I12007" s="206">
        <v>10014</v>
      </c>
      <c r="J12007" s="197"/>
      <c r="K12007" s="206">
        <v>10014</v>
      </c>
      <c r="L12007" s="197"/>
      <c r="M12007" s="206">
        <v>10014</v>
      </c>
      <c r="N12007" s="197"/>
      <c r="O12007" s="207">
        <v>100</v>
      </c>
      <c r="P12007" s="197"/>
    </row>
    <row r="12008" spans="1:16" x14ac:dyDescent="0.25">
      <c r="A12008" s="221" t="s">
        <v>582</v>
      </c>
      <c r="B12008" s="197"/>
      <c r="C12008" s="221" t="s">
        <v>583</v>
      </c>
      <c r="D12008" s="197"/>
      <c r="E12008" s="197"/>
      <c r="F12008" s="197"/>
      <c r="G12008" s="197"/>
      <c r="H12008" s="197"/>
      <c r="I12008" s="222">
        <v>10014</v>
      </c>
      <c r="J12008" s="197"/>
      <c r="K12008" s="222">
        <v>10014</v>
      </c>
      <c r="L12008" s="197"/>
      <c r="M12008" s="222">
        <v>10014</v>
      </c>
      <c r="N12008" s="197"/>
      <c r="O12008" s="220">
        <v>100</v>
      </c>
      <c r="P12008" s="197"/>
    </row>
    <row r="12009" spans="1:16" x14ac:dyDescent="0.25">
      <c r="A12009" s="218" t="s">
        <v>640</v>
      </c>
      <c r="B12009" s="197"/>
      <c r="C12009" s="218" t="s">
        <v>641</v>
      </c>
      <c r="D12009" s="197"/>
      <c r="E12009" s="197"/>
      <c r="F12009" s="197"/>
      <c r="G12009" s="197"/>
      <c r="H12009" s="197"/>
      <c r="I12009" s="219" t="s">
        <v>0</v>
      </c>
      <c r="J12009" s="197"/>
      <c r="K12009" s="219" t="s">
        <v>0</v>
      </c>
      <c r="L12009" s="197"/>
      <c r="M12009" s="219">
        <v>9614</v>
      </c>
      <c r="N12009" s="197"/>
      <c r="O12009" s="217" t="s">
        <v>0</v>
      </c>
      <c r="P12009" s="197"/>
    </row>
    <row r="12010" spans="1:16" x14ac:dyDescent="0.25">
      <c r="A12010" s="218" t="s">
        <v>634</v>
      </c>
      <c r="B12010" s="197"/>
      <c r="C12010" s="218" t="s">
        <v>635</v>
      </c>
      <c r="D12010" s="197"/>
      <c r="E12010" s="197"/>
      <c r="F12010" s="197"/>
      <c r="G12010" s="197"/>
      <c r="H12010" s="197"/>
      <c r="I12010" s="219" t="s">
        <v>0</v>
      </c>
      <c r="J12010" s="197"/>
      <c r="K12010" s="219" t="s">
        <v>0</v>
      </c>
      <c r="L12010" s="197"/>
      <c r="M12010" s="219">
        <v>400</v>
      </c>
      <c r="N12010" s="197"/>
      <c r="O12010" s="217" t="s">
        <v>0</v>
      </c>
      <c r="P12010" s="197"/>
    </row>
    <row r="12011" spans="1:16" x14ac:dyDescent="0.25">
      <c r="A12011" s="212" t="s">
        <v>1642</v>
      </c>
      <c r="B12011" s="197"/>
      <c r="C12011" s="212" t="s">
        <v>1643</v>
      </c>
      <c r="D12011" s="197"/>
      <c r="E12011" s="197"/>
      <c r="F12011" s="197"/>
      <c r="G12011" s="197"/>
      <c r="H12011" s="197"/>
      <c r="I12011" s="213">
        <v>0</v>
      </c>
      <c r="J12011" s="197"/>
      <c r="K12011" s="213">
        <v>0</v>
      </c>
      <c r="L12011" s="197"/>
      <c r="M12011" s="213">
        <v>172.01</v>
      </c>
      <c r="N12011" s="197"/>
      <c r="O12011" s="214" t="s">
        <v>0</v>
      </c>
      <c r="P12011" s="197"/>
    </row>
    <row r="12012" spans="1:16" x14ac:dyDescent="0.25">
      <c r="A12012" s="205" t="s">
        <v>243</v>
      </c>
      <c r="B12012" s="197"/>
      <c r="C12012" s="197"/>
      <c r="D12012" s="197"/>
      <c r="E12012" s="197"/>
      <c r="F12012" s="197"/>
      <c r="G12012" s="197"/>
      <c r="H12012" s="197"/>
      <c r="I12012" s="206">
        <v>0</v>
      </c>
      <c r="J12012" s="197"/>
      <c r="K12012" s="206">
        <v>0</v>
      </c>
      <c r="L12012" s="197"/>
      <c r="M12012" s="206">
        <v>172.01</v>
      </c>
      <c r="N12012" s="197"/>
      <c r="O12012" s="207" t="s">
        <v>0</v>
      </c>
      <c r="P12012" s="197"/>
    </row>
    <row r="12013" spans="1:16" x14ac:dyDescent="0.25">
      <c r="A12013" s="205" t="s">
        <v>2090</v>
      </c>
      <c r="B12013" s="197"/>
      <c r="C12013" s="197"/>
      <c r="D12013" s="197"/>
      <c r="E12013" s="197"/>
      <c r="F12013" s="197"/>
      <c r="G12013" s="197"/>
      <c r="H12013" s="197"/>
      <c r="I12013" s="206">
        <v>0</v>
      </c>
      <c r="J12013" s="197"/>
      <c r="K12013" s="206">
        <v>0</v>
      </c>
      <c r="L12013" s="197"/>
      <c r="M12013" s="206">
        <v>172.01</v>
      </c>
      <c r="N12013" s="197"/>
      <c r="O12013" s="207" t="s">
        <v>0</v>
      </c>
      <c r="P12013" s="197"/>
    </row>
    <row r="12014" spans="1:16" x14ac:dyDescent="0.25">
      <c r="A12014" s="221" t="s">
        <v>572</v>
      </c>
      <c r="B12014" s="197"/>
      <c r="C12014" s="221" t="s">
        <v>573</v>
      </c>
      <c r="D12014" s="197"/>
      <c r="E12014" s="197"/>
      <c r="F12014" s="197"/>
      <c r="G12014" s="197"/>
      <c r="H12014" s="197"/>
      <c r="I12014" s="222">
        <v>0</v>
      </c>
      <c r="J12014" s="197"/>
      <c r="K12014" s="222">
        <v>0</v>
      </c>
      <c r="L12014" s="197"/>
      <c r="M12014" s="222">
        <v>172.01</v>
      </c>
      <c r="N12014" s="197"/>
      <c r="O12014" s="220" t="s">
        <v>0</v>
      </c>
      <c r="P12014" s="197"/>
    </row>
    <row r="12015" spans="1:16" x14ac:dyDescent="0.25">
      <c r="A12015" s="218" t="s">
        <v>580</v>
      </c>
      <c r="B12015" s="197"/>
      <c r="C12015" s="218" t="s">
        <v>581</v>
      </c>
      <c r="D12015" s="197"/>
      <c r="E12015" s="197"/>
      <c r="F12015" s="197"/>
      <c r="G12015" s="197"/>
      <c r="H12015" s="197"/>
      <c r="I12015" s="219" t="s">
        <v>0</v>
      </c>
      <c r="J12015" s="197"/>
      <c r="K12015" s="219" t="s">
        <v>0</v>
      </c>
      <c r="L12015" s="197"/>
      <c r="M12015" s="219">
        <v>172.01</v>
      </c>
      <c r="N12015" s="197"/>
      <c r="O12015" s="217" t="s">
        <v>0</v>
      </c>
      <c r="P12015" s="197"/>
    </row>
    <row r="12016" spans="1:16" x14ac:dyDescent="0.25">
      <c r="A12016" s="215" t="s">
        <v>1434</v>
      </c>
      <c r="B12016" s="197"/>
      <c r="C12016" s="215" t="s">
        <v>1417</v>
      </c>
      <c r="D12016" s="197"/>
      <c r="E12016" s="197"/>
      <c r="F12016" s="197"/>
      <c r="G12016" s="197"/>
      <c r="H12016" s="197"/>
      <c r="I12016" s="216">
        <v>1135.6099999999999</v>
      </c>
      <c r="J12016" s="197"/>
      <c r="K12016" s="216">
        <v>1135.6099999999999</v>
      </c>
      <c r="L12016" s="197"/>
      <c r="M12016" s="216">
        <v>437.5</v>
      </c>
      <c r="N12016" s="197"/>
      <c r="O12016" s="211">
        <v>38.53</v>
      </c>
      <c r="P12016" s="197"/>
    </row>
    <row r="12017" spans="1:16" x14ac:dyDescent="0.25">
      <c r="A12017" s="212" t="s">
        <v>1653</v>
      </c>
      <c r="B12017" s="197"/>
      <c r="C12017" s="212" t="s">
        <v>1654</v>
      </c>
      <c r="D12017" s="197"/>
      <c r="E12017" s="197"/>
      <c r="F12017" s="197"/>
      <c r="G12017" s="197"/>
      <c r="H12017" s="197"/>
      <c r="I12017" s="213">
        <v>600</v>
      </c>
      <c r="J12017" s="197"/>
      <c r="K12017" s="213">
        <v>600</v>
      </c>
      <c r="L12017" s="197"/>
      <c r="M12017" s="213">
        <v>0</v>
      </c>
      <c r="N12017" s="197"/>
      <c r="O12017" s="214">
        <v>0</v>
      </c>
      <c r="P12017" s="197"/>
    </row>
    <row r="12018" spans="1:16" x14ac:dyDescent="0.25">
      <c r="A12018" s="205" t="s">
        <v>240</v>
      </c>
      <c r="B12018" s="197"/>
      <c r="C12018" s="197"/>
      <c r="D12018" s="197"/>
      <c r="E12018" s="197"/>
      <c r="F12018" s="197"/>
      <c r="G12018" s="197"/>
      <c r="H12018" s="197"/>
      <c r="I12018" s="206">
        <v>600</v>
      </c>
      <c r="J12018" s="197"/>
      <c r="K12018" s="206">
        <v>600</v>
      </c>
      <c r="L12018" s="197"/>
      <c r="M12018" s="206">
        <v>0</v>
      </c>
      <c r="N12018" s="197"/>
      <c r="O12018" s="207">
        <v>0</v>
      </c>
      <c r="P12018" s="197"/>
    </row>
    <row r="12019" spans="1:16" x14ac:dyDescent="0.25">
      <c r="A12019" s="205" t="s">
        <v>2076</v>
      </c>
      <c r="B12019" s="197"/>
      <c r="C12019" s="197"/>
      <c r="D12019" s="197"/>
      <c r="E12019" s="197"/>
      <c r="F12019" s="197"/>
      <c r="G12019" s="197"/>
      <c r="H12019" s="197"/>
      <c r="I12019" s="206">
        <v>600</v>
      </c>
      <c r="J12019" s="197"/>
      <c r="K12019" s="206">
        <v>600</v>
      </c>
      <c r="L12019" s="197"/>
      <c r="M12019" s="206">
        <v>0</v>
      </c>
      <c r="N12019" s="197"/>
      <c r="O12019" s="207">
        <v>0</v>
      </c>
      <c r="P12019" s="197"/>
    </row>
    <row r="12020" spans="1:16" x14ac:dyDescent="0.25">
      <c r="A12020" s="221" t="s">
        <v>582</v>
      </c>
      <c r="B12020" s="197"/>
      <c r="C12020" s="221" t="s">
        <v>583</v>
      </c>
      <c r="D12020" s="197"/>
      <c r="E12020" s="197"/>
      <c r="F12020" s="197"/>
      <c r="G12020" s="197"/>
      <c r="H12020" s="197"/>
      <c r="I12020" s="222">
        <v>600</v>
      </c>
      <c r="J12020" s="197"/>
      <c r="K12020" s="222">
        <v>600</v>
      </c>
      <c r="L12020" s="197"/>
      <c r="M12020" s="222">
        <v>0</v>
      </c>
      <c r="N12020" s="197"/>
      <c r="O12020" s="220">
        <v>0</v>
      </c>
      <c r="P12020" s="197"/>
    </row>
    <row r="12021" spans="1:16" x14ac:dyDescent="0.25">
      <c r="A12021" s="212" t="s">
        <v>1564</v>
      </c>
      <c r="B12021" s="197"/>
      <c r="C12021" s="212" t="s">
        <v>1565</v>
      </c>
      <c r="D12021" s="197"/>
      <c r="E12021" s="197"/>
      <c r="F12021" s="197"/>
      <c r="G12021" s="197"/>
      <c r="H12021" s="197"/>
      <c r="I12021" s="213">
        <v>535.61</v>
      </c>
      <c r="J12021" s="197"/>
      <c r="K12021" s="213">
        <v>535.61</v>
      </c>
      <c r="L12021" s="197"/>
      <c r="M12021" s="213">
        <v>437.5</v>
      </c>
      <c r="N12021" s="197"/>
      <c r="O12021" s="214">
        <v>81.680000000000007</v>
      </c>
      <c r="P12021" s="197"/>
    </row>
    <row r="12022" spans="1:16" x14ac:dyDescent="0.25">
      <c r="A12022" s="205" t="s">
        <v>240</v>
      </c>
      <c r="B12022" s="197"/>
      <c r="C12022" s="197"/>
      <c r="D12022" s="197"/>
      <c r="E12022" s="197"/>
      <c r="F12022" s="197"/>
      <c r="G12022" s="197"/>
      <c r="H12022" s="197"/>
      <c r="I12022" s="206">
        <v>535.61</v>
      </c>
      <c r="J12022" s="197"/>
      <c r="K12022" s="206">
        <v>535.61</v>
      </c>
      <c r="L12022" s="197"/>
      <c r="M12022" s="206">
        <v>437.5</v>
      </c>
      <c r="N12022" s="197"/>
      <c r="O12022" s="207">
        <v>81.680000000000007</v>
      </c>
      <c r="P12022" s="197"/>
    </row>
    <row r="12023" spans="1:16" x14ac:dyDescent="0.25">
      <c r="A12023" s="205" t="s">
        <v>2076</v>
      </c>
      <c r="B12023" s="197"/>
      <c r="C12023" s="197"/>
      <c r="D12023" s="197"/>
      <c r="E12023" s="197"/>
      <c r="F12023" s="197"/>
      <c r="G12023" s="197"/>
      <c r="H12023" s="197"/>
      <c r="I12023" s="206">
        <v>535.61</v>
      </c>
      <c r="J12023" s="197"/>
      <c r="K12023" s="206">
        <v>535.61</v>
      </c>
      <c r="L12023" s="197"/>
      <c r="M12023" s="206">
        <v>437.5</v>
      </c>
      <c r="N12023" s="197"/>
      <c r="O12023" s="207">
        <v>81.680000000000007</v>
      </c>
      <c r="P12023" s="197"/>
    </row>
    <row r="12024" spans="1:16" x14ac:dyDescent="0.25">
      <c r="A12024" s="221" t="s">
        <v>582</v>
      </c>
      <c r="B12024" s="197"/>
      <c r="C12024" s="221" t="s">
        <v>583</v>
      </c>
      <c r="D12024" s="197"/>
      <c r="E12024" s="197"/>
      <c r="F12024" s="197"/>
      <c r="G12024" s="197"/>
      <c r="H12024" s="197"/>
      <c r="I12024" s="222">
        <v>535.61</v>
      </c>
      <c r="J12024" s="197"/>
      <c r="K12024" s="222">
        <v>535.61</v>
      </c>
      <c r="L12024" s="197"/>
      <c r="M12024" s="222">
        <v>437.5</v>
      </c>
      <c r="N12024" s="197"/>
      <c r="O12024" s="220">
        <v>81.680000000000007</v>
      </c>
      <c r="P12024" s="197"/>
    </row>
    <row r="12025" spans="1:16" x14ac:dyDescent="0.25">
      <c r="A12025" s="218" t="s">
        <v>634</v>
      </c>
      <c r="B12025" s="197"/>
      <c r="C12025" s="218" t="s">
        <v>635</v>
      </c>
      <c r="D12025" s="197"/>
      <c r="E12025" s="197"/>
      <c r="F12025" s="197"/>
      <c r="G12025" s="197"/>
      <c r="H12025" s="197"/>
      <c r="I12025" s="219" t="s">
        <v>0</v>
      </c>
      <c r="J12025" s="197"/>
      <c r="K12025" s="219" t="s">
        <v>0</v>
      </c>
      <c r="L12025" s="197"/>
      <c r="M12025" s="219">
        <v>437.5</v>
      </c>
      <c r="N12025" s="197"/>
      <c r="O12025" s="217" t="s">
        <v>0</v>
      </c>
      <c r="P12025" s="197"/>
    </row>
    <row r="12026" spans="1:16" x14ac:dyDescent="0.25">
      <c r="A12026" s="215" t="s">
        <v>1706</v>
      </c>
      <c r="B12026" s="197"/>
      <c r="C12026" s="215" t="s">
        <v>1707</v>
      </c>
      <c r="D12026" s="197"/>
      <c r="E12026" s="197"/>
      <c r="F12026" s="197"/>
      <c r="G12026" s="197"/>
      <c r="H12026" s="197"/>
      <c r="I12026" s="216">
        <v>337.5</v>
      </c>
      <c r="J12026" s="197"/>
      <c r="K12026" s="216">
        <v>337.5</v>
      </c>
      <c r="L12026" s="197"/>
      <c r="M12026" s="216">
        <v>337.5</v>
      </c>
      <c r="N12026" s="197"/>
      <c r="O12026" s="211">
        <v>100</v>
      </c>
      <c r="P12026" s="197"/>
    </row>
    <row r="12027" spans="1:16" x14ac:dyDescent="0.25">
      <c r="A12027" s="212" t="s">
        <v>1708</v>
      </c>
      <c r="B12027" s="197"/>
      <c r="C12027" s="212" t="s">
        <v>1709</v>
      </c>
      <c r="D12027" s="197"/>
      <c r="E12027" s="197"/>
      <c r="F12027" s="197"/>
      <c r="G12027" s="197"/>
      <c r="H12027" s="197"/>
      <c r="I12027" s="213">
        <v>337.5</v>
      </c>
      <c r="J12027" s="197"/>
      <c r="K12027" s="213">
        <v>337.5</v>
      </c>
      <c r="L12027" s="197"/>
      <c r="M12027" s="213">
        <v>337.5</v>
      </c>
      <c r="N12027" s="197"/>
      <c r="O12027" s="214">
        <v>100</v>
      </c>
      <c r="P12027" s="197"/>
    </row>
    <row r="12028" spans="1:16" x14ac:dyDescent="0.25">
      <c r="A12028" s="205" t="s">
        <v>242</v>
      </c>
      <c r="B12028" s="197"/>
      <c r="C12028" s="197"/>
      <c r="D12028" s="197"/>
      <c r="E12028" s="197"/>
      <c r="F12028" s="197"/>
      <c r="G12028" s="197"/>
      <c r="H12028" s="197"/>
      <c r="I12028" s="206">
        <v>337.5</v>
      </c>
      <c r="J12028" s="197"/>
      <c r="K12028" s="206">
        <v>337.5</v>
      </c>
      <c r="L12028" s="197"/>
      <c r="M12028" s="206">
        <v>337.5</v>
      </c>
      <c r="N12028" s="197"/>
      <c r="O12028" s="207">
        <v>100</v>
      </c>
      <c r="P12028" s="197"/>
    </row>
    <row r="12029" spans="1:16" x14ac:dyDescent="0.25">
      <c r="A12029" s="205" t="s">
        <v>2087</v>
      </c>
      <c r="B12029" s="197"/>
      <c r="C12029" s="197"/>
      <c r="D12029" s="197"/>
      <c r="E12029" s="197"/>
      <c r="F12029" s="197"/>
      <c r="G12029" s="197"/>
      <c r="H12029" s="197"/>
      <c r="I12029" s="206">
        <v>337.5</v>
      </c>
      <c r="J12029" s="197"/>
      <c r="K12029" s="206">
        <v>337.5</v>
      </c>
      <c r="L12029" s="197"/>
      <c r="M12029" s="206">
        <v>337.5</v>
      </c>
      <c r="N12029" s="197"/>
      <c r="O12029" s="207">
        <v>100</v>
      </c>
      <c r="P12029" s="197"/>
    </row>
    <row r="12030" spans="1:16" x14ac:dyDescent="0.25">
      <c r="A12030" s="221" t="s">
        <v>582</v>
      </c>
      <c r="B12030" s="197"/>
      <c r="C12030" s="221" t="s">
        <v>583</v>
      </c>
      <c r="D12030" s="197"/>
      <c r="E12030" s="197"/>
      <c r="F12030" s="197"/>
      <c r="G12030" s="197"/>
      <c r="H12030" s="197"/>
      <c r="I12030" s="222">
        <v>337.5</v>
      </c>
      <c r="J12030" s="197"/>
      <c r="K12030" s="222">
        <v>337.5</v>
      </c>
      <c r="L12030" s="197"/>
      <c r="M12030" s="222">
        <v>337.5</v>
      </c>
      <c r="N12030" s="197"/>
      <c r="O12030" s="220">
        <v>100</v>
      </c>
      <c r="P12030" s="197"/>
    </row>
    <row r="12031" spans="1:16" x14ac:dyDescent="0.25">
      <c r="A12031" s="218" t="s">
        <v>590</v>
      </c>
      <c r="B12031" s="197"/>
      <c r="C12031" s="218" t="s">
        <v>591</v>
      </c>
      <c r="D12031" s="197"/>
      <c r="E12031" s="197"/>
      <c r="F12031" s="197"/>
      <c r="G12031" s="197"/>
      <c r="H12031" s="197"/>
      <c r="I12031" s="219" t="s">
        <v>0</v>
      </c>
      <c r="J12031" s="197"/>
      <c r="K12031" s="219" t="s">
        <v>0</v>
      </c>
      <c r="L12031" s="197"/>
      <c r="M12031" s="219">
        <v>337.5</v>
      </c>
      <c r="N12031" s="197"/>
      <c r="O12031" s="217" t="s">
        <v>0</v>
      </c>
      <c r="P12031" s="197"/>
    </row>
    <row r="12032" spans="1:16" x14ac:dyDescent="0.25">
      <c r="A12032" s="215" t="s">
        <v>1483</v>
      </c>
      <c r="B12032" s="197"/>
      <c r="C12032" s="215" t="s">
        <v>1484</v>
      </c>
      <c r="D12032" s="197"/>
      <c r="E12032" s="197"/>
      <c r="F12032" s="197"/>
      <c r="G12032" s="197"/>
      <c r="H12032" s="197"/>
      <c r="I12032" s="216">
        <v>86648.22</v>
      </c>
      <c r="J12032" s="197"/>
      <c r="K12032" s="216">
        <v>86648.22</v>
      </c>
      <c r="L12032" s="197"/>
      <c r="M12032" s="216">
        <v>71661.25</v>
      </c>
      <c r="N12032" s="197"/>
      <c r="O12032" s="211">
        <v>82.7</v>
      </c>
      <c r="P12032" s="197"/>
    </row>
    <row r="12033" spans="1:16" x14ac:dyDescent="0.25">
      <c r="A12033" s="212" t="s">
        <v>1710</v>
      </c>
      <c r="B12033" s="197"/>
      <c r="C12033" s="212" t="s">
        <v>1573</v>
      </c>
      <c r="D12033" s="197"/>
      <c r="E12033" s="197"/>
      <c r="F12033" s="197"/>
      <c r="G12033" s="197"/>
      <c r="H12033" s="197"/>
      <c r="I12033" s="213">
        <v>86028.22</v>
      </c>
      <c r="J12033" s="197"/>
      <c r="K12033" s="213">
        <v>86028.22</v>
      </c>
      <c r="L12033" s="197"/>
      <c r="M12033" s="213">
        <v>71041.25</v>
      </c>
      <c r="N12033" s="197"/>
      <c r="O12033" s="214">
        <v>82.58</v>
      </c>
      <c r="P12033" s="197"/>
    </row>
    <row r="12034" spans="1:16" x14ac:dyDescent="0.25">
      <c r="A12034" s="205" t="s">
        <v>242</v>
      </c>
      <c r="B12034" s="197"/>
      <c r="C12034" s="197"/>
      <c r="D12034" s="197"/>
      <c r="E12034" s="197"/>
      <c r="F12034" s="197"/>
      <c r="G12034" s="197"/>
      <c r="H12034" s="197"/>
      <c r="I12034" s="206">
        <v>86028.22</v>
      </c>
      <c r="J12034" s="197"/>
      <c r="K12034" s="206">
        <v>86028.22</v>
      </c>
      <c r="L12034" s="197"/>
      <c r="M12034" s="206">
        <v>71041.25</v>
      </c>
      <c r="N12034" s="197"/>
      <c r="O12034" s="207">
        <v>82.58</v>
      </c>
      <c r="P12034" s="197"/>
    </row>
    <row r="12035" spans="1:16" x14ac:dyDescent="0.25">
      <c r="A12035" s="205" t="s">
        <v>2086</v>
      </c>
      <c r="B12035" s="197"/>
      <c r="C12035" s="197"/>
      <c r="D12035" s="197"/>
      <c r="E12035" s="197"/>
      <c r="F12035" s="197"/>
      <c r="G12035" s="197"/>
      <c r="H12035" s="197"/>
      <c r="I12035" s="206">
        <v>86028.22</v>
      </c>
      <c r="J12035" s="197"/>
      <c r="K12035" s="206">
        <v>86028.22</v>
      </c>
      <c r="L12035" s="197"/>
      <c r="M12035" s="206">
        <v>71041.25</v>
      </c>
      <c r="N12035" s="197"/>
      <c r="O12035" s="207">
        <v>82.58</v>
      </c>
      <c r="P12035" s="197"/>
    </row>
    <row r="12036" spans="1:16" x14ac:dyDescent="0.25">
      <c r="A12036" s="221" t="s">
        <v>658</v>
      </c>
      <c r="B12036" s="197"/>
      <c r="C12036" s="221" t="s">
        <v>659</v>
      </c>
      <c r="D12036" s="197"/>
      <c r="E12036" s="197"/>
      <c r="F12036" s="197"/>
      <c r="G12036" s="197"/>
      <c r="H12036" s="197"/>
      <c r="I12036" s="222">
        <v>86028.22</v>
      </c>
      <c r="J12036" s="197"/>
      <c r="K12036" s="222">
        <v>86028.22</v>
      </c>
      <c r="L12036" s="197"/>
      <c r="M12036" s="222">
        <v>71041.25</v>
      </c>
      <c r="N12036" s="197"/>
      <c r="O12036" s="220">
        <v>82.58</v>
      </c>
      <c r="P12036" s="197"/>
    </row>
    <row r="12037" spans="1:16" x14ac:dyDescent="0.25">
      <c r="A12037" s="218" t="s">
        <v>800</v>
      </c>
      <c r="B12037" s="197"/>
      <c r="C12037" s="218" t="s">
        <v>801</v>
      </c>
      <c r="D12037" s="197"/>
      <c r="E12037" s="197"/>
      <c r="F12037" s="197"/>
      <c r="G12037" s="197"/>
      <c r="H12037" s="197"/>
      <c r="I12037" s="219" t="s">
        <v>0</v>
      </c>
      <c r="J12037" s="197"/>
      <c r="K12037" s="219" t="s">
        <v>0</v>
      </c>
      <c r="L12037" s="197"/>
      <c r="M12037" s="219">
        <v>3488.75</v>
      </c>
      <c r="N12037" s="197"/>
      <c r="O12037" s="217" t="s">
        <v>0</v>
      </c>
      <c r="P12037" s="197"/>
    </row>
    <row r="12038" spans="1:16" x14ac:dyDescent="0.25">
      <c r="A12038" s="218" t="s">
        <v>1533</v>
      </c>
      <c r="B12038" s="197"/>
      <c r="C12038" s="218" t="s">
        <v>1534</v>
      </c>
      <c r="D12038" s="197"/>
      <c r="E12038" s="197"/>
      <c r="F12038" s="197"/>
      <c r="G12038" s="197"/>
      <c r="H12038" s="197"/>
      <c r="I12038" s="219" t="s">
        <v>0</v>
      </c>
      <c r="J12038" s="197"/>
      <c r="K12038" s="219" t="s">
        <v>0</v>
      </c>
      <c r="L12038" s="197"/>
      <c r="M12038" s="219">
        <v>67552.5</v>
      </c>
      <c r="N12038" s="197"/>
      <c r="O12038" s="217" t="s">
        <v>0</v>
      </c>
      <c r="P12038" s="197"/>
    </row>
    <row r="12039" spans="1:16" x14ac:dyDescent="0.25">
      <c r="A12039" s="212" t="s">
        <v>1711</v>
      </c>
      <c r="B12039" s="197"/>
      <c r="C12039" s="212" t="s">
        <v>1712</v>
      </c>
      <c r="D12039" s="197"/>
      <c r="E12039" s="197"/>
      <c r="F12039" s="197"/>
      <c r="G12039" s="197"/>
      <c r="H12039" s="197"/>
      <c r="I12039" s="213">
        <v>380</v>
      </c>
      <c r="J12039" s="197"/>
      <c r="K12039" s="213">
        <v>380</v>
      </c>
      <c r="L12039" s="197"/>
      <c r="M12039" s="213">
        <v>380</v>
      </c>
      <c r="N12039" s="197"/>
      <c r="O12039" s="214">
        <v>100</v>
      </c>
      <c r="P12039" s="197"/>
    </row>
    <row r="12040" spans="1:16" x14ac:dyDescent="0.25">
      <c r="A12040" s="205" t="s">
        <v>243</v>
      </c>
      <c r="B12040" s="197"/>
      <c r="C12040" s="197"/>
      <c r="D12040" s="197"/>
      <c r="E12040" s="197"/>
      <c r="F12040" s="197"/>
      <c r="G12040" s="197"/>
      <c r="H12040" s="197"/>
      <c r="I12040" s="206">
        <v>380</v>
      </c>
      <c r="J12040" s="197"/>
      <c r="K12040" s="206">
        <v>380</v>
      </c>
      <c r="L12040" s="197"/>
      <c r="M12040" s="206">
        <v>380</v>
      </c>
      <c r="N12040" s="197"/>
      <c r="O12040" s="207">
        <v>100</v>
      </c>
      <c r="P12040" s="197"/>
    </row>
    <row r="12041" spans="1:16" x14ac:dyDescent="0.25">
      <c r="A12041" s="205" t="s">
        <v>2090</v>
      </c>
      <c r="B12041" s="197"/>
      <c r="C12041" s="197"/>
      <c r="D12041" s="197"/>
      <c r="E12041" s="197"/>
      <c r="F12041" s="197"/>
      <c r="G12041" s="197"/>
      <c r="H12041" s="197"/>
      <c r="I12041" s="206">
        <v>380</v>
      </c>
      <c r="J12041" s="197"/>
      <c r="K12041" s="206">
        <v>380</v>
      </c>
      <c r="L12041" s="197"/>
      <c r="M12041" s="206">
        <v>380</v>
      </c>
      <c r="N12041" s="197"/>
      <c r="O12041" s="207">
        <v>100</v>
      </c>
      <c r="P12041" s="197"/>
    </row>
    <row r="12042" spans="1:16" x14ac:dyDescent="0.25">
      <c r="A12042" s="221" t="s">
        <v>658</v>
      </c>
      <c r="B12042" s="197"/>
      <c r="C12042" s="221" t="s">
        <v>659</v>
      </c>
      <c r="D12042" s="197"/>
      <c r="E12042" s="197"/>
      <c r="F12042" s="197"/>
      <c r="G12042" s="197"/>
      <c r="H12042" s="197"/>
      <c r="I12042" s="222">
        <v>380</v>
      </c>
      <c r="J12042" s="197"/>
      <c r="K12042" s="222">
        <v>380</v>
      </c>
      <c r="L12042" s="197"/>
      <c r="M12042" s="222">
        <v>380</v>
      </c>
      <c r="N12042" s="197"/>
      <c r="O12042" s="220">
        <v>100</v>
      </c>
      <c r="P12042" s="197"/>
    </row>
    <row r="12043" spans="1:16" x14ac:dyDescent="0.25">
      <c r="A12043" s="218" t="s">
        <v>969</v>
      </c>
      <c r="B12043" s="197"/>
      <c r="C12043" s="218" t="s">
        <v>970</v>
      </c>
      <c r="D12043" s="197"/>
      <c r="E12043" s="197"/>
      <c r="F12043" s="197"/>
      <c r="G12043" s="197"/>
      <c r="H12043" s="197"/>
      <c r="I12043" s="219" t="s">
        <v>0</v>
      </c>
      <c r="J12043" s="197"/>
      <c r="K12043" s="219" t="s">
        <v>0</v>
      </c>
      <c r="L12043" s="197"/>
      <c r="M12043" s="219">
        <v>380</v>
      </c>
      <c r="N12043" s="197"/>
      <c r="O12043" s="217" t="s">
        <v>0</v>
      </c>
      <c r="P12043" s="197"/>
    </row>
    <row r="12044" spans="1:16" x14ac:dyDescent="0.25">
      <c r="A12044" s="212" t="s">
        <v>1713</v>
      </c>
      <c r="B12044" s="197"/>
      <c r="C12044" s="212" t="s">
        <v>1714</v>
      </c>
      <c r="D12044" s="197"/>
      <c r="E12044" s="197"/>
      <c r="F12044" s="197"/>
      <c r="G12044" s="197"/>
      <c r="H12044" s="197"/>
      <c r="I12044" s="213">
        <v>240</v>
      </c>
      <c r="J12044" s="197"/>
      <c r="K12044" s="213">
        <v>240</v>
      </c>
      <c r="L12044" s="197"/>
      <c r="M12044" s="213">
        <v>240</v>
      </c>
      <c r="N12044" s="197"/>
      <c r="O12044" s="214">
        <v>100</v>
      </c>
      <c r="P12044" s="197"/>
    </row>
    <row r="12045" spans="1:16" x14ac:dyDescent="0.25">
      <c r="A12045" s="205" t="s">
        <v>240</v>
      </c>
      <c r="B12045" s="197"/>
      <c r="C12045" s="197"/>
      <c r="D12045" s="197"/>
      <c r="E12045" s="197"/>
      <c r="F12045" s="197"/>
      <c r="G12045" s="197"/>
      <c r="H12045" s="197"/>
      <c r="I12045" s="206">
        <v>240</v>
      </c>
      <c r="J12045" s="197"/>
      <c r="K12045" s="206">
        <v>240</v>
      </c>
      <c r="L12045" s="197"/>
      <c r="M12045" s="206">
        <v>240</v>
      </c>
      <c r="N12045" s="197"/>
      <c r="O12045" s="207">
        <v>100</v>
      </c>
      <c r="P12045" s="197"/>
    </row>
    <row r="12046" spans="1:16" x14ac:dyDescent="0.25">
      <c r="A12046" s="205" t="s">
        <v>2076</v>
      </c>
      <c r="B12046" s="197"/>
      <c r="C12046" s="197"/>
      <c r="D12046" s="197"/>
      <c r="E12046" s="197"/>
      <c r="F12046" s="197"/>
      <c r="G12046" s="197"/>
      <c r="H12046" s="197"/>
      <c r="I12046" s="206">
        <v>240</v>
      </c>
      <c r="J12046" s="197"/>
      <c r="K12046" s="206">
        <v>240</v>
      </c>
      <c r="L12046" s="197"/>
      <c r="M12046" s="206">
        <v>240</v>
      </c>
      <c r="N12046" s="197"/>
      <c r="O12046" s="207">
        <v>100</v>
      </c>
      <c r="P12046" s="197"/>
    </row>
    <row r="12047" spans="1:16" x14ac:dyDescent="0.25">
      <c r="A12047" s="221" t="s">
        <v>658</v>
      </c>
      <c r="B12047" s="197"/>
      <c r="C12047" s="221" t="s">
        <v>659</v>
      </c>
      <c r="D12047" s="197"/>
      <c r="E12047" s="197"/>
      <c r="F12047" s="197"/>
      <c r="G12047" s="197"/>
      <c r="H12047" s="197"/>
      <c r="I12047" s="222">
        <v>240</v>
      </c>
      <c r="J12047" s="197"/>
      <c r="K12047" s="222">
        <v>240</v>
      </c>
      <c r="L12047" s="197"/>
      <c r="M12047" s="222">
        <v>240</v>
      </c>
      <c r="N12047" s="197"/>
      <c r="O12047" s="220">
        <v>100</v>
      </c>
      <c r="P12047" s="197"/>
    </row>
    <row r="12048" spans="1:16" x14ac:dyDescent="0.25">
      <c r="A12048" s="218" t="s">
        <v>969</v>
      </c>
      <c r="B12048" s="197"/>
      <c r="C12048" s="218" t="s">
        <v>970</v>
      </c>
      <c r="D12048" s="197"/>
      <c r="E12048" s="197"/>
      <c r="F12048" s="197"/>
      <c r="G12048" s="197"/>
      <c r="H12048" s="197"/>
      <c r="I12048" s="219" t="s">
        <v>0</v>
      </c>
      <c r="J12048" s="197"/>
      <c r="K12048" s="219" t="s">
        <v>0</v>
      </c>
      <c r="L12048" s="197"/>
      <c r="M12048" s="219">
        <v>240</v>
      </c>
      <c r="N12048" s="197"/>
      <c r="O12048" s="217" t="s">
        <v>0</v>
      </c>
      <c r="P12048" s="197"/>
    </row>
    <row r="12049" spans="1:16" x14ac:dyDescent="0.25">
      <c r="A12049" s="208" t="s">
        <v>1715</v>
      </c>
      <c r="B12049" s="197"/>
      <c r="C12049" s="197"/>
      <c r="D12049" s="197"/>
      <c r="E12049" s="197"/>
      <c r="F12049" s="197"/>
      <c r="G12049" s="197"/>
      <c r="H12049" s="197"/>
      <c r="I12049" s="209">
        <v>1131053.3</v>
      </c>
      <c r="J12049" s="197"/>
      <c r="K12049" s="209">
        <v>1131053.3</v>
      </c>
      <c r="L12049" s="197"/>
      <c r="M12049" s="209">
        <v>1112190.48</v>
      </c>
      <c r="N12049" s="197"/>
      <c r="O12049" s="210">
        <v>98.33</v>
      </c>
      <c r="P12049" s="197"/>
    </row>
    <row r="12050" spans="1:16" x14ac:dyDescent="0.25">
      <c r="A12050" s="205" t="s">
        <v>240</v>
      </c>
      <c r="B12050" s="197"/>
      <c r="C12050" s="197"/>
      <c r="D12050" s="197"/>
      <c r="E12050" s="197"/>
      <c r="F12050" s="197"/>
      <c r="G12050" s="197"/>
      <c r="H12050" s="197"/>
      <c r="I12050" s="206">
        <v>38190.449999999997</v>
      </c>
      <c r="J12050" s="197"/>
      <c r="K12050" s="206">
        <v>38190.449999999997</v>
      </c>
      <c r="L12050" s="197"/>
      <c r="M12050" s="206">
        <v>36679.279999999999</v>
      </c>
      <c r="N12050" s="197"/>
      <c r="O12050" s="207">
        <v>96.04</v>
      </c>
      <c r="P12050" s="197"/>
    </row>
    <row r="12051" spans="1:16" x14ac:dyDescent="0.25">
      <c r="A12051" s="205" t="s">
        <v>2076</v>
      </c>
      <c r="B12051" s="197"/>
      <c r="C12051" s="197"/>
      <c r="D12051" s="197"/>
      <c r="E12051" s="197"/>
      <c r="F12051" s="197"/>
      <c r="G12051" s="197"/>
      <c r="H12051" s="197"/>
      <c r="I12051" s="206">
        <v>38190.449999999997</v>
      </c>
      <c r="J12051" s="197"/>
      <c r="K12051" s="206">
        <v>38190.449999999997</v>
      </c>
      <c r="L12051" s="197"/>
      <c r="M12051" s="206">
        <v>36679.279999999999</v>
      </c>
      <c r="N12051" s="197"/>
      <c r="O12051" s="207">
        <v>96.04</v>
      </c>
      <c r="P12051" s="197"/>
    </row>
    <row r="12052" spans="1:16" x14ac:dyDescent="0.25">
      <c r="A12052" s="205" t="s">
        <v>241</v>
      </c>
      <c r="B12052" s="197"/>
      <c r="C12052" s="197"/>
      <c r="D12052" s="197"/>
      <c r="E12052" s="197"/>
      <c r="F12052" s="197"/>
      <c r="G12052" s="197"/>
      <c r="H12052" s="197"/>
      <c r="I12052" s="206">
        <v>63565</v>
      </c>
      <c r="J12052" s="197"/>
      <c r="K12052" s="206">
        <v>63565</v>
      </c>
      <c r="L12052" s="197"/>
      <c r="M12052" s="206">
        <v>56790.87</v>
      </c>
      <c r="N12052" s="197"/>
      <c r="O12052" s="207">
        <v>89.34</v>
      </c>
      <c r="P12052" s="197"/>
    </row>
    <row r="12053" spans="1:16" x14ac:dyDescent="0.25">
      <c r="A12053" s="205" t="s">
        <v>2080</v>
      </c>
      <c r="B12053" s="197"/>
      <c r="C12053" s="197"/>
      <c r="D12053" s="197"/>
      <c r="E12053" s="197"/>
      <c r="F12053" s="197"/>
      <c r="G12053" s="197"/>
      <c r="H12053" s="197"/>
      <c r="I12053" s="206">
        <v>63565</v>
      </c>
      <c r="J12053" s="197"/>
      <c r="K12053" s="206">
        <v>63565</v>
      </c>
      <c r="L12053" s="197"/>
      <c r="M12053" s="206">
        <v>56790.87</v>
      </c>
      <c r="N12053" s="197"/>
      <c r="O12053" s="207">
        <v>89.34</v>
      </c>
      <c r="P12053" s="197"/>
    </row>
    <row r="12054" spans="1:16" x14ac:dyDescent="0.25">
      <c r="A12054" s="205" t="s">
        <v>242</v>
      </c>
      <c r="B12054" s="197"/>
      <c r="C12054" s="197"/>
      <c r="D12054" s="197"/>
      <c r="E12054" s="197"/>
      <c r="F12054" s="197"/>
      <c r="G12054" s="197"/>
      <c r="H12054" s="197"/>
      <c r="I12054" s="206">
        <v>105361.5</v>
      </c>
      <c r="J12054" s="197"/>
      <c r="K12054" s="206">
        <v>105361.5</v>
      </c>
      <c r="L12054" s="197"/>
      <c r="M12054" s="206">
        <v>102544.68</v>
      </c>
      <c r="N12054" s="197"/>
      <c r="O12054" s="207">
        <v>97.33</v>
      </c>
      <c r="P12054" s="197"/>
    </row>
    <row r="12055" spans="1:16" x14ac:dyDescent="0.25">
      <c r="A12055" s="205" t="s">
        <v>2087</v>
      </c>
      <c r="B12055" s="197"/>
      <c r="C12055" s="197"/>
      <c r="D12055" s="197"/>
      <c r="E12055" s="197"/>
      <c r="F12055" s="197"/>
      <c r="G12055" s="197"/>
      <c r="H12055" s="197"/>
      <c r="I12055" s="206">
        <v>105361.5</v>
      </c>
      <c r="J12055" s="197"/>
      <c r="K12055" s="206">
        <v>105361.5</v>
      </c>
      <c r="L12055" s="197"/>
      <c r="M12055" s="206">
        <v>102544.68</v>
      </c>
      <c r="N12055" s="197"/>
      <c r="O12055" s="207">
        <v>97.33</v>
      </c>
      <c r="P12055" s="197"/>
    </row>
    <row r="12056" spans="1:16" x14ac:dyDescent="0.25">
      <c r="A12056" s="205" t="s">
        <v>243</v>
      </c>
      <c r="B12056" s="197"/>
      <c r="C12056" s="197"/>
      <c r="D12056" s="197"/>
      <c r="E12056" s="197"/>
      <c r="F12056" s="197"/>
      <c r="G12056" s="197"/>
      <c r="H12056" s="197"/>
      <c r="I12056" s="206">
        <v>920786.35</v>
      </c>
      <c r="J12056" s="197"/>
      <c r="K12056" s="206">
        <v>920786.35</v>
      </c>
      <c r="L12056" s="197"/>
      <c r="M12056" s="206">
        <v>913025.65</v>
      </c>
      <c r="N12056" s="197"/>
      <c r="O12056" s="207">
        <v>99.16</v>
      </c>
      <c r="P12056" s="197"/>
    </row>
    <row r="12057" spans="1:16" x14ac:dyDescent="0.25">
      <c r="A12057" s="205" t="s">
        <v>2088</v>
      </c>
      <c r="B12057" s="197"/>
      <c r="C12057" s="197"/>
      <c r="D12057" s="197"/>
      <c r="E12057" s="197"/>
      <c r="F12057" s="197"/>
      <c r="G12057" s="197"/>
      <c r="H12057" s="197"/>
      <c r="I12057" s="206">
        <v>10380</v>
      </c>
      <c r="J12057" s="197"/>
      <c r="K12057" s="206">
        <v>10380</v>
      </c>
      <c r="L12057" s="197"/>
      <c r="M12057" s="206">
        <v>25523.98</v>
      </c>
      <c r="N12057" s="197"/>
      <c r="O12057" s="207">
        <v>245.9</v>
      </c>
      <c r="P12057" s="197"/>
    </row>
    <row r="12058" spans="1:16" x14ac:dyDescent="0.25">
      <c r="A12058" s="205" t="s">
        <v>2090</v>
      </c>
      <c r="B12058" s="197"/>
      <c r="C12058" s="197"/>
      <c r="D12058" s="197"/>
      <c r="E12058" s="197"/>
      <c r="F12058" s="197"/>
      <c r="G12058" s="197"/>
      <c r="H12058" s="197"/>
      <c r="I12058" s="206">
        <v>906700.74</v>
      </c>
      <c r="J12058" s="197"/>
      <c r="K12058" s="206">
        <v>906700.74</v>
      </c>
      <c r="L12058" s="197"/>
      <c r="M12058" s="206">
        <v>884139.54</v>
      </c>
      <c r="N12058" s="197"/>
      <c r="O12058" s="207">
        <v>97.51</v>
      </c>
      <c r="P12058" s="197"/>
    </row>
    <row r="12059" spans="1:16" x14ac:dyDescent="0.25">
      <c r="A12059" s="205" t="s">
        <v>2092</v>
      </c>
      <c r="B12059" s="197"/>
      <c r="C12059" s="197"/>
      <c r="D12059" s="197"/>
      <c r="E12059" s="197"/>
      <c r="F12059" s="197"/>
      <c r="G12059" s="197"/>
      <c r="H12059" s="197"/>
      <c r="I12059" s="206">
        <v>2785.61</v>
      </c>
      <c r="J12059" s="197"/>
      <c r="K12059" s="206">
        <v>2785.61</v>
      </c>
      <c r="L12059" s="197"/>
      <c r="M12059" s="206">
        <v>2442.13</v>
      </c>
      <c r="N12059" s="197"/>
      <c r="O12059" s="207">
        <v>87.67</v>
      </c>
      <c r="P12059" s="197"/>
    </row>
    <row r="12060" spans="1:16" x14ac:dyDescent="0.25">
      <c r="A12060" s="205" t="s">
        <v>2095</v>
      </c>
      <c r="B12060" s="197"/>
      <c r="C12060" s="197"/>
      <c r="D12060" s="197"/>
      <c r="E12060" s="197"/>
      <c r="F12060" s="197"/>
      <c r="G12060" s="197"/>
      <c r="H12060" s="197"/>
      <c r="I12060" s="206">
        <v>920</v>
      </c>
      <c r="J12060" s="197"/>
      <c r="K12060" s="206">
        <v>920</v>
      </c>
      <c r="L12060" s="197"/>
      <c r="M12060" s="206">
        <v>920</v>
      </c>
      <c r="N12060" s="197"/>
      <c r="O12060" s="207">
        <v>100</v>
      </c>
      <c r="P12060" s="197"/>
    </row>
    <row r="12061" spans="1:16" x14ac:dyDescent="0.25">
      <c r="A12061" s="205" t="s">
        <v>244</v>
      </c>
      <c r="B12061" s="197"/>
      <c r="C12061" s="197"/>
      <c r="D12061" s="197"/>
      <c r="E12061" s="197"/>
      <c r="F12061" s="197"/>
      <c r="G12061" s="197"/>
      <c r="H12061" s="197"/>
      <c r="I12061" s="206">
        <v>3150</v>
      </c>
      <c r="J12061" s="197"/>
      <c r="K12061" s="206">
        <v>3150</v>
      </c>
      <c r="L12061" s="197"/>
      <c r="M12061" s="206">
        <v>3150</v>
      </c>
      <c r="N12061" s="197"/>
      <c r="O12061" s="207">
        <v>100</v>
      </c>
      <c r="P12061" s="197"/>
    </row>
    <row r="12062" spans="1:16" x14ac:dyDescent="0.25">
      <c r="A12062" s="205" t="s">
        <v>2097</v>
      </c>
      <c r="B12062" s="197"/>
      <c r="C12062" s="197"/>
      <c r="D12062" s="197"/>
      <c r="E12062" s="197"/>
      <c r="F12062" s="197"/>
      <c r="G12062" s="197"/>
      <c r="H12062" s="197"/>
      <c r="I12062" s="206">
        <v>3150</v>
      </c>
      <c r="J12062" s="197"/>
      <c r="K12062" s="206">
        <v>3150</v>
      </c>
      <c r="L12062" s="197"/>
      <c r="M12062" s="206">
        <v>3150</v>
      </c>
      <c r="N12062" s="197"/>
      <c r="O12062" s="207">
        <v>100</v>
      </c>
      <c r="P12062" s="197"/>
    </row>
    <row r="12063" spans="1:16" x14ac:dyDescent="0.25">
      <c r="A12063" s="215" t="s">
        <v>1412</v>
      </c>
      <c r="B12063" s="197"/>
      <c r="C12063" s="215" t="s">
        <v>1413</v>
      </c>
      <c r="D12063" s="197"/>
      <c r="E12063" s="197"/>
      <c r="F12063" s="197"/>
      <c r="G12063" s="197"/>
      <c r="H12063" s="197"/>
      <c r="I12063" s="216">
        <v>1036291.56</v>
      </c>
      <c r="J12063" s="197"/>
      <c r="K12063" s="216">
        <v>1036291.56</v>
      </c>
      <c r="L12063" s="197"/>
      <c r="M12063" s="216">
        <v>1007214.16</v>
      </c>
      <c r="N12063" s="197"/>
      <c r="O12063" s="211">
        <v>97.19</v>
      </c>
      <c r="P12063" s="197"/>
    </row>
    <row r="12064" spans="1:16" x14ac:dyDescent="0.25">
      <c r="A12064" s="212" t="s">
        <v>1414</v>
      </c>
      <c r="B12064" s="197"/>
      <c r="C12064" s="212" t="s">
        <v>1415</v>
      </c>
      <c r="D12064" s="197"/>
      <c r="E12064" s="197"/>
      <c r="F12064" s="197"/>
      <c r="G12064" s="197"/>
      <c r="H12064" s="197"/>
      <c r="I12064" s="213">
        <v>23543.040000000001</v>
      </c>
      <c r="J12064" s="197"/>
      <c r="K12064" s="213">
        <v>23543.040000000001</v>
      </c>
      <c r="L12064" s="197"/>
      <c r="M12064" s="213">
        <v>23345.759999999998</v>
      </c>
      <c r="N12064" s="197"/>
      <c r="O12064" s="214">
        <v>99.16</v>
      </c>
      <c r="P12064" s="197"/>
    </row>
    <row r="12065" spans="1:16" x14ac:dyDescent="0.25">
      <c r="A12065" s="205" t="s">
        <v>242</v>
      </c>
      <c r="B12065" s="197"/>
      <c r="C12065" s="197"/>
      <c r="D12065" s="197"/>
      <c r="E12065" s="197"/>
      <c r="F12065" s="197"/>
      <c r="G12065" s="197"/>
      <c r="H12065" s="197"/>
      <c r="I12065" s="206">
        <v>23543.040000000001</v>
      </c>
      <c r="J12065" s="197"/>
      <c r="K12065" s="206">
        <v>23543.040000000001</v>
      </c>
      <c r="L12065" s="197"/>
      <c r="M12065" s="206">
        <v>23345.759999999998</v>
      </c>
      <c r="N12065" s="197"/>
      <c r="O12065" s="207">
        <v>99.16</v>
      </c>
      <c r="P12065" s="197"/>
    </row>
    <row r="12066" spans="1:16" x14ac:dyDescent="0.25">
      <c r="A12066" s="205" t="s">
        <v>2087</v>
      </c>
      <c r="B12066" s="197"/>
      <c r="C12066" s="197"/>
      <c r="D12066" s="197"/>
      <c r="E12066" s="197"/>
      <c r="F12066" s="197"/>
      <c r="G12066" s="197"/>
      <c r="H12066" s="197"/>
      <c r="I12066" s="206">
        <v>23543.040000000001</v>
      </c>
      <c r="J12066" s="197"/>
      <c r="K12066" s="206">
        <v>23543.040000000001</v>
      </c>
      <c r="L12066" s="197"/>
      <c r="M12066" s="206">
        <v>23345.759999999998</v>
      </c>
      <c r="N12066" s="197"/>
      <c r="O12066" s="207">
        <v>99.16</v>
      </c>
      <c r="P12066" s="197"/>
    </row>
    <row r="12067" spans="1:16" x14ac:dyDescent="0.25">
      <c r="A12067" s="221" t="s">
        <v>582</v>
      </c>
      <c r="B12067" s="197"/>
      <c r="C12067" s="221" t="s">
        <v>583</v>
      </c>
      <c r="D12067" s="197"/>
      <c r="E12067" s="197"/>
      <c r="F12067" s="197"/>
      <c r="G12067" s="197"/>
      <c r="H12067" s="197"/>
      <c r="I12067" s="222">
        <v>22793.040000000001</v>
      </c>
      <c r="J12067" s="197"/>
      <c r="K12067" s="222">
        <v>22793.040000000001</v>
      </c>
      <c r="L12067" s="197"/>
      <c r="M12067" s="222">
        <v>22776.6</v>
      </c>
      <c r="N12067" s="197"/>
      <c r="O12067" s="220">
        <v>99.93</v>
      </c>
      <c r="P12067" s="197"/>
    </row>
    <row r="12068" spans="1:16" x14ac:dyDescent="0.25">
      <c r="A12068" s="218" t="s">
        <v>588</v>
      </c>
      <c r="B12068" s="197"/>
      <c r="C12068" s="218" t="s">
        <v>589</v>
      </c>
      <c r="D12068" s="197"/>
      <c r="E12068" s="197"/>
      <c r="F12068" s="197"/>
      <c r="G12068" s="197"/>
      <c r="H12068" s="197"/>
      <c r="I12068" s="219" t="s">
        <v>0</v>
      </c>
      <c r="J12068" s="197"/>
      <c r="K12068" s="219" t="s">
        <v>0</v>
      </c>
      <c r="L12068" s="197"/>
      <c r="M12068" s="219">
        <v>2539.19</v>
      </c>
      <c r="N12068" s="197"/>
      <c r="O12068" s="217" t="s">
        <v>0</v>
      </c>
      <c r="P12068" s="197"/>
    </row>
    <row r="12069" spans="1:16" x14ac:dyDescent="0.25">
      <c r="A12069" s="218" t="s">
        <v>786</v>
      </c>
      <c r="B12069" s="197"/>
      <c r="C12069" s="218" t="s">
        <v>787</v>
      </c>
      <c r="D12069" s="197"/>
      <c r="E12069" s="197"/>
      <c r="F12069" s="197"/>
      <c r="G12069" s="197"/>
      <c r="H12069" s="197"/>
      <c r="I12069" s="219" t="s">
        <v>0</v>
      </c>
      <c r="J12069" s="197"/>
      <c r="K12069" s="219" t="s">
        <v>0</v>
      </c>
      <c r="L12069" s="197"/>
      <c r="M12069" s="219">
        <v>70</v>
      </c>
      <c r="N12069" s="197"/>
      <c r="O12069" s="217" t="s">
        <v>0</v>
      </c>
      <c r="P12069" s="197"/>
    </row>
    <row r="12070" spans="1:16" x14ac:dyDescent="0.25">
      <c r="A12070" s="218" t="s">
        <v>790</v>
      </c>
      <c r="B12070" s="197"/>
      <c r="C12070" s="218" t="s">
        <v>791</v>
      </c>
      <c r="D12070" s="197"/>
      <c r="E12070" s="197"/>
      <c r="F12070" s="197"/>
      <c r="G12070" s="197"/>
      <c r="H12070" s="197"/>
      <c r="I12070" s="219" t="s">
        <v>0</v>
      </c>
      <c r="J12070" s="197"/>
      <c r="K12070" s="219" t="s">
        <v>0</v>
      </c>
      <c r="L12070" s="197"/>
      <c r="M12070" s="219">
        <v>4478.63</v>
      </c>
      <c r="N12070" s="197"/>
      <c r="O12070" s="217" t="s">
        <v>0</v>
      </c>
      <c r="P12070" s="197"/>
    </row>
    <row r="12071" spans="1:16" x14ac:dyDescent="0.25">
      <c r="A12071" s="218" t="s">
        <v>794</v>
      </c>
      <c r="B12071" s="197"/>
      <c r="C12071" s="218" t="s">
        <v>795</v>
      </c>
      <c r="D12071" s="197"/>
      <c r="E12071" s="197"/>
      <c r="F12071" s="197"/>
      <c r="G12071" s="197"/>
      <c r="H12071" s="197"/>
      <c r="I12071" s="219" t="s">
        <v>0</v>
      </c>
      <c r="J12071" s="197"/>
      <c r="K12071" s="219" t="s">
        <v>0</v>
      </c>
      <c r="L12071" s="197"/>
      <c r="M12071" s="219">
        <v>787.64</v>
      </c>
      <c r="N12071" s="197"/>
      <c r="O12071" s="217" t="s">
        <v>0</v>
      </c>
      <c r="P12071" s="197"/>
    </row>
    <row r="12072" spans="1:16" x14ac:dyDescent="0.25">
      <c r="A12072" s="218" t="s">
        <v>728</v>
      </c>
      <c r="B12072" s="197"/>
      <c r="C12072" s="218" t="s">
        <v>729</v>
      </c>
      <c r="D12072" s="197"/>
      <c r="E12072" s="197"/>
      <c r="F12072" s="197"/>
      <c r="G12072" s="197"/>
      <c r="H12072" s="197"/>
      <c r="I12072" s="219" t="s">
        <v>0</v>
      </c>
      <c r="J12072" s="197"/>
      <c r="K12072" s="219" t="s">
        <v>0</v>
      </c>
      <c r="L12072" s="197"/>
      <c r="M12072" s="219">
        <v>100</v>
      </c>
      <c r="N12072" s="197"/>
      <c r="O12072" s="217" t="s">
        <v>0</v>
      </c>
      <c r="P12072" s="197"/>
    </row>
    <row r="12073" spans="1:16" x14ac:dyDescent="0.25">
      <c r="A12073" s="218" t="s">
        <v>774</v>
      </c>
      <c r="B12073" s="197"/>
      <c r="C12073" s="218" t="s">
        <v>775</v>
      </c>
      <c r="D12073" s="197"/>
      <c r="E12073" s="197"/>
      <c r="F12073" s="197"/>
      <c r="G12073" s="197"/>
      <c r="H12073" s="197"/>
      <c r="I12073" s="219" t="s">
        <v>0</v>
      </c>
      <c r="J12073" s="197"/>
      <c r="K12073" s="219" t="s">
        <v>0</v>
      </c>
      <c r="L12073" s="197"/>
      <c r="M12073" s="219">
        <v>2400</v>
      </c>
      <c r="N12073" s="197"/>
      <c r="O12073" s="217" t="s">
        <v>0</v>
      </c>
      <c r="P12073" s="197"/>
    </row>
    <row r="12074" spans="1:16" x14ac:dyDescent="0.25">
      <c r="A12074" s="218" t="s">
        <v>590</v>
      </c>
      <c r="B12074" s="197"/>
      <c r="C12074" s="218" t="s">
        <v>591</v>
      </c>
      <c r="D12074" s="197"/>
      <c r="E12074" s="197"/>
      <c r="F12074" s="197"/>
      <c r="G12074" s="197"/>
      <c r="H12074" s="197"/>
      <c r="I12074" s="219" t="s">
        <v>0</v>
      </c>
      <c r="J12074" s="197"/>
      <c r="K12074" s="219" t="s">
        <v>0</v>
      </c>
      <c r="L12074" s="197"/>
      <c r="M12074" s="219">
        <v>2600</v>
      </c>
      <c r="N12074" s="197"/>
      <c r="O12074" s="217" t="s">
        <v>0</v>
      </c>
      <c r="P12074" s="197"/>
    </row>
    <row r="12075" spans="1:16" x14ac:dyDescent="0.25">
      <c r="A12075" s="218" t="s">
        <v>742</v>
      </c>
      <c r="B12075" s="197"/>
      <c r="C12075" s="218" t="s">
        <v>743</v>
      </c>
      <c r="D12075" s="197"/>
      <c r="E12075" s="197"/>
      <c r="F12075" s="197"/>
      <c r="G12075" s="197"/>
      <c r="H12075" s="197"/>
      <c r="I12075" s="219" t="s">
        <v>0</v>
      </c>
      <c r="J12075" s="197"/>
      <c r="K12075" s="219" t="s">
        <v>0</v>
      </c>
      <c r="L12075" s="197"/>
      <c r="M12075" s="219">
        <v>5008.66</v>
      </c>
      <c r="N12075" s="197"/>
      <c r="O12075" s="217" t="s">
        <v>0</v>
      </c>
      <c r="P12075" s="197"/>
    </row>
    <row r="12076" spans="1:16" x14ac:dyDescent="0.25">
      <c r="A12076" s="218" t="s">
        <v>670</v>
      </c>
      <c r="B12076" s="197"/>
      <c r="C12076" s="218" t="s">
        <v>671</v>
      </c>
      <c r="D12076" s="197"/>
      <c r="E12076" s="197"/>
      <c r="F12076" s="197"/>
      <c r="G12076" s="197"/>
      <c r="H12076" s="197"/>
      <c r="I12076" s="219" t="s">
        <v>0</v>
      </c>
      <c r="J12076" s="197"/>
      <c r="K12076" s="219" t="s">
        <v>0</v>
      </c>
      <c r="L12076" s="197"/>
      <c r="M12076" s="219">
        <v>2199.62</v>
      </c>
      <c r="N12076" s="197"/>
      <c r="O12076" s="217" t="s">
        <v>0</v>
      </c>
      <c r="P12076" s="197"/>
    </row>
    <row r="12077" spans="1:16" x14ac:dyDescent="0.25">
      <c r="A12077" s="218" t="s">
        <v>634</v>
      </c>
      <c r="B12077" s="197"/>
      <c r="C12077" s="218" t="s">
        <v>635</v>
      </c>
      <c r="D12077" s="197"/>
      <c r="E12077" s="197"/>
      <c r="F12077" s="197"/>
      <c r="G12077" s="197"/>
      <c r="H12077" s="197"/>
      <c r="I12077" s="219" t="s">
        <v>0</v>
      </c>
      <c r="J12077" s="197"/>
      <c r="K12077" s="219" t="s">
        <v>0</v>
      </c>
      <c r="L12077" s="197"/>
      <c r="M12077" s="219">
        <v>2200</v>
      </c>
      <c r="N12077" s="197"/>
      <c r="O12077" s="217" t="s">
        <v>0</v>
      </c>
      <c r="P12077" s="197"/>
    </row>
    <row r="12078" spans="1:16" x14ac:dyDescent="0.25">
      <c r="A12078" s="218" t="s">
        <v>730</v>
      </c>
      <c r="B12078" s="197"/>
      <c r="C12078" s="218" t="s">
        <v>731</v>
      </c>
      <c r="D12078" s="197"/>
      <c r="E12078" s="197"/>
      <c r="F12078" s="197"/>
      <c r="G12078" s="197"/>
      <c r="H12078" s="197"/>
      <c r="I12078" s="219" t="s">
        <v>0</v>
      </c>
      <c r="J12078" s="197"/>
      <c r="K12078" s="219" t="s">
        <v>0</v>
      </c>
      <c r="L12078" s="197"/>
      <c r="M12078" s="219">
        <v>150</v>
      </c>
      <c r="N12078" s="197"/>
      <c r="O12078" s="217" t="s">
        <v>0</v>
      </c>
      <c r="P12078" s="197"/>
    </row>
    <row r="12079" spans="1:16" x14ac:dyDescent="0.25">
      <c r="A12079" s="218" t="s">
        <v>672</v>
      </c>
      <c r="B12079" s="197"/>
      <c r="C12079" s="218" t="s">
        <v>673</v>
      </c>
      <c r="D12079" s="197"/>
      <c r="E12079" s="197"/>
      <c r="F12079" s="197"/>
      <c r="G12079" s="197"/>
      <c r="H12079" s="197"/>
      <c r="I12079" s="219" t="s">
        <v>0</v>
      </c>
      <c r="J12079" s="197"/>
      <c r="K12079" s="219" t="s">
        <v>0</v>
      </c>
      <c r="L12079" s="197"/>
      <c r="M12079" s="219">
        <v>76.959999999999994</v>
      </c>
      <c r="N12079" s="197"/>
      <c r="O12079" s="217" t="s">
        <v>0</v>
      </c>
      <c r="P12079" s="197"/>
    </row>
    <row r="12080" spans="1:16" x14ac:dyDescent="0.25">
      <c r="A12080" s="218" t="s">
        <v>616</v>
      </c>
      <c r="B12080" s="197"/>
      <c r="C12080" s="218" t="s">
        <v>617</v>
      </c>
      <c r="D12080" s="197"/>
      <c r="E12080" s="197"/>
      <c r="F12080" s="197"/>
      <c r="G12080" s="197"/>
      <c r="H12080" s="197"/>
      <c r="I12080" s="219" t="s">
        <v>0</v>
      </c>
      <c r="J12080" s="197"/>
      <c r="K12080" s="219" t="s">
        <v>0</v>
      </c>
      <c r="L12080" s="197"/>
      <c r="M12080" s="219">
        <v>165.9</v>
      </c>
      <c r="N12080" s="197"/>
      <c r="O12080" s="217" t="s">
        <v>0</v>
      </c>
      <c r="P12080" s="197"/>
    </row>
    <row r="12081" spans="1:16" x14ac:dyDescent="0.25">
      <c r="A12081" s="221" t="s">
        <v>674</v>
      </c>
      <c r="B12081" s="197"/>
      <c r="C12081" s="221" t="s">
        <v>675</v>
      </c>
      <c r="D12081" s="197"/>
      <c r="E12081" s="197"/>
      <c r="F12081" s="197"/>
      <c r="G12081" s="197"/>
      <c r="H12081" s="197"/>
      <c r="I12081" s="222">
        <v>750</v>
      </c>
      <c r="J12081" s="197"/>
      <c r="K12081" s="222">
        <v>750</v>
      </c>
      <c r="L12081" s="197"/>
      <c r="M12081" s="222">
        <v>569.16</v>
      </c>
      <c r="N12081" s="197"/>
      <c r="O12081" s="220">
        <v>75.89</v>
      </c>
      <c r="P12081" s="197"/>
    </row>
    <row r="12082" spans="1:16" x14ac:dyDescent="0.25">
      <c r="A12082" s="218" t="s">
        <v>678</v>
      </c>
      <c r="B12082" s="197"/>
      <c r="C12082" s="218" t="s">
        <v>679</v>
      </c>
      <c r="D12082" s="197"/>
      <c r="E12082" s="197"/>
      <c r="F12082" s="197"/>
      <c r="G12082" s="197"/>
      <c r="H12082" s="197"/>
      <c r="I12082" s="219" t="s">
        <v>0</v>
      </c>
      <c r="J12082" s="197"/>
      <c r="K12082" s="219" t="s">
        <v>0</v>
      </c>
      <c r="L12082" s="197"/>
      <c r="M12082" s="219">
        <v>569.16</v>
      </c>
      <c r="N12082" s="197"/>
      <c r="O12082" s="217" t="s">
        <v>0</v>
      </c>
      <c r="P12082" s="197"/>
    </row>
    <row r="12083" spans="1:16" x14ac:dyDescent="0.25">
      <c r="A12083" s="212" t="s">
        <v>1696</v>
      </c>
      <c r="B12083" s="197"/>
      <c r="C12083" s="212" t="s">
        <v>1697</v>
      </c>
      <c r="D12083" s="197"/>
      <c r="E12083" s="197"/>
      <c r="F12083" s="197"/>
      <c r="G12083" s="197"/>
      <c r="H12083" s="197"/>
      <c r="I12083" s="213">
        <v>74920.42</v>
      </c>
      <c r="J12083" s="197"/>
      <c r="K12083" s="213">
        <v>74920.42</v>
      </c>
      <c r="L12083" s="197"/>
      <c r="M12083" s="213">
        <v>74262.12</v>
      </c>
      <c r="N12083" s="197"/>
      <c r="O12083" s="214">
        <v>99.12</v>
      </c>
      <c r="P12083" s="197"/>
    </row>
    <row r="12084" spans="1:16" x14ac:dyDescent="0.25">
      <c r="A12084" s="205" t="s">
        <v>242</v>
      </c>
      <c r="B12084" s="197"/>
      <c r="C12084" s="197"/>
      <c r="D12084" s="197"/>
      <c r="E12084" s="197"/>
      <c r="F12084" s="197"/>
      <c r="G12084" s="197"/>
      <c r="H12084" s="197"/>
      <c r="I12084" s="206">
        <v>74920.42</v>
      </c>
      <c r="J12084" s="197"/>
      <c r="K12084" s="206">
        <v>74920.42</v>
      </c>
      <c r="L12084" s="197"/>
      <c r="M12084" s="206">
        <v>74262.12</v>
      </c>
      <c r="N12084" s="197"/>
      <c r="O12084" s="207">
        <v>99.12</v>
      </c>
      <c r="P12084" s="197"/>
    </row>
    <row r="12085" spans="1:16" x14ac:dyDescent="0.25">
      <c r="A12085" s="205" t="s">
        <v>2087</v>
      </c>
      <c r="B12085" s="197"/>
      <c r="C12085" s="197"/>
      <c r="D12085" s="197"/>
      <c r="E12085" s="197"/>
      <c r="F12085" s="197"/>
      <c r="G12085" s="197"/>
      <c r="H12085" s="197"/>
      <c r="I12085" s="206">
        <v>74920.42</v>
      </c>
      <c r="J12085" s="197"/>
      <c r="K12085" s="206">
        <v>74920.42</v>
      </c>
      <c r="L12085" s="197"/>
      <c r="M12085" s="206">
        <v>74262.12</v>
      </c>
      <c r="N12085" s="197"/>
      <c r="O12085" s="207">
        <v>99.12</v>
      </c>
      <c r="P12085" s="197"/>
    </row>
    <row r="12086" spans="1:16" x14ac:dyDescent="0.25">
      <c r="A12086" s="221" t="s">
        <v>582</v>
      </c>
      <c r="B12086" s="197"/>
      <c r="C12086" s="221" t="s">
        <v>583</v>
      </c>
      <c r="D12086" s="197"/>
      <c r="E12086" s="197"/>
      <c r="F12086" s="197"/>
      <c r="G12086" s="197"/>
      <c r="H12086" s="197"/>
      <c r="I12086" s="222">
        <v>74920.42</v>
      </c>
      <c r="J12086" s="197"/>
      <c r="K12086" s="222">
        <v>74920.42</v>
      </c>
      <c r="L12086" s="197"/>
      <c r="M12086" s="222">
        <v>74262.12</v>
      </c>
      <c r="N12086" s="197"/>
      <c r="O12086" s="220">
        <v>99.12</v>
      </c>
      <c r="P12086" s="197"/>
    </row>
    <row r="12087" spans="1:16" x14ac:dyDescent="0.25">
      <c r="A12087" s="218" t="s">
        <v>584</v>
      </c>
      <c r="B12087" s="197"/>
      <c r="C12087" s="218" t="s">
        <v>585</v>
      </c>
      <c r="D12087" s="197"/>
      <c r="E12087" s="197"/>
      <c r="F12087" s="197"/>
      <c r="G12087" s="197"/>
      <c r="H12087" s="197"/>
      <c r="I12087" s="219" t="s">
        <v>0</v>
      </c>
      <c r="J12087" s="197"/>
      <c r="K12087" s="219" t="s">
        <v>0</v>
      </c>
      <c r="L12087" s="197"/>
      <c r="M12087" s="219">
        <v>51546.85</v>
      </c>
      <c r="N12087" s="197"/>
      <c r="O12087" s="217" t="s">
        <v>0</v>
      </c>
      <c r="P12087" s="197"/>
    </row>
    <row r="12088" spans="1:16" x14ac:dyDescent="0.25">
      <c r="A12088" s="218" t="s">
        <v>792</v>
      </c>
      <c r="B12088" s="197"/>
      <c r="C12088" s="218" t="s">
        <v>793</v>
      </c>
      <c r="D12088" s="197"/>
      <c r="E12088" s="197"/>
      <c r="F12088" s="197"/>
      <c r="G12088" s="197"/>
      <c r="H12088" s="197"/>
      <c r="I12088" s="219" t="s">
        <v>0</v>
      </c>
      <c r="J12088" s="197"/>
      <c r="K12088" s="219" t="s">
        <v>0</v>
      </c>
      <c r="L12088" s="197"/>
      <c r="M12088" s="219">
        <v>20104.66</v>
      </c>
      <c r="N12088" s="197"/>
      <c r="O12088" s="217" t="s">
        <v>0</v>
      </c>
      <c r="P12088" s="197"/>
    </row>
    <row r="12089" spans="1:16" x14ac:dyDescent="0.25">
      <c r="A12089" s="218" t="s">
        <v>602</v>
      </c>
      <c r="B12089" s="197"/>
      <c r="C12089" s="218" t="s">
        <v>603</v>
      </c>
      <c r="D12089" s="197"/>
      <c r="E12089" s="197"/>
      <c r="F12089" s="197"/>
      <c r="G12089" s="197"/>
      <c r="H12089" s="197"/>
      <c r="I12089" s="219" t="s">
        <v>0</v>
      </c>
      <c r="J12089" s="197"/>
      <c r="K12089" s="219" t="s">
        <v>0</v>
      </c>
      <c r="L12089" s="197"/>
      <c r="M12089" s="219">
        <v>1592.7</v>
      </c>
      <c r="N12089" s="197"/>
      <c r="O12089" s="217" t="s">
        <v>0</v>
      </c>
      <c r="P12089" s="197"/>
    </row>
    <row r="12090" spans="1:16" x14ac:dyDescent="0.25">
      <c r="A12090" s="218" t="s">
        <v>798</v>
      </c>
      <c r="B12090" s="197"/>
      <c r="C12090" s="218" t="s">
        <v>799</v>
      </c>
      <c r="D12090" s="197"/>
      <c r="E12090" s="197"/>
      <c r="F12090" s="197"/>
      <c r="G12090" s="197"/>
      <c r="H12090" s="197"/>
      <c r="I12090" s="219" t="s">
        <v>0</v>
      </c>
      <c r="J12090" s="197"/>
      <c r="K12090" s="219" t="s">
        <v>0</v>
      </c>
      <c r="L12090" s="197"/>
      <c r="M12090" s="219">
        <v>1017.91</v>
      </c>
      <c r="N12090" s="197"/>
      <c r="O12090" s="217" t="s">
        <v>0</v>
      </c>
      <c r="P12090" s="197"/>
    </row>
    <row r="12091" spans="1:16" x14ac:dyDescent="0.25">
      <c r="A12091" s="212" t="s">
        <v>1698</v>
      </c>
      <c r="B12091" s="197"/>
      <c r="C12091" s="212" t="s">
        <v>1699</v>
      </c>
      <c r="D12091" s="197"/>
      <c r="E12091" s="197"/>
      <c r="F12091" s="197"/>
      <c r="G12091" s="197"/>
      <c r="H12091" s="197"/>
      <c r="I12091" s="213">
        <v>39906.1</v>
      </c>
      <c r="J12091" s="197"/>
      <c r="K12091" s="213">
        <v>39906.1</v>
      </c>
      <c r="L12091" s="197"/>
      <c r="M12091" s="213">
        <v>33823.360000000001</v>
      </c>
      <c r="N12091" s="197"/>
      <c r="O12091" s="214">
        <v>84.76</v>
      </c>
      <c r="P12091" s="197"/>
    </row>
    <row r="12092" spans="1:16" x14ac:dyDescent="0.25">
      <c r="A12092" s="205" t="s">
        <v>241</v>
      </c>
      <c r="B12092" s="197"/>
      <c r="C12092" s="197"/>
      <c r="D12092" s="197"/>
      <c r="E12092" s="197"/>
      <c r="F12092" s="197"/>
      <c r="G12092" s="197"/>
      <c r="H12092" s="197"/>
      <c r="I12092" s="206">
        <v>38050</v>
      </c>
      <c r="J12092" s="197"/>
      <c r="K12092" s="206">
        <v>38050</v>
      </c>
      <c r="L12092" s="197"/>
      <c r="M12092" s="206">
        <v>31967.26</v>
      </c>
      <c r="N12092" s="197"/>
      <c r="O12092" s="207">
        <v>84.01</v>
      </c>
      <c r="P12092" s="197"/>
    </row>
    <row r="12093" spans="1:16" x14ac:dyDescent="0.25">
      <c r="A12093" s="205" t="s">
        <v>2080</v>
      </c>
      <c r="B12093" s="197"/>
      <c r="C12093" s="197"/>
      <c r="D12093" s="197"/>
      <c r="E12093" s="197"/>
      <c r="F12093" s="197"/>
      <c r="G12093" s="197"/>
      <c r="H12093" s="197"/>
      <c r="I12093" s="206">
        <v>38050</v>
      </c>
      <c r="J12093" s="197"/>
      <c r="K12093" s="206">
        <v>38050</v>
      </c>
      <c r="L12093" s="197"/>
      <c r="M12093" s="206">
        <v>31967.26</v>
      </c>
      <c r="N12093" s="197"/>
      <c r="O12093" s="207">
        <v>84.01</v>
      </c>
      <c r="P12093" s="197"/>
    </row>
    <row r="12094" spans="1:16" x14ac:dyDescent="0.25">
      <c r="A12094" s="221" t="s">
        <v>582</v>
      </c>
      <c r="B12094" s="197"/>
      <c r="C12094" s="221" t="s">
        <v>583</v>
      </c>
      <c r="D12094" s="197"/>
      <c r="E12094" s="197"/>
      <c r="F12094" s="197"/>
      <c r="G12094" s="197"/>
      <c r="H12094" s="197"/>
      <c r="I12094" s="222">
        <v>38000</v>
      </c>
      <c r="J12094" s="197"/>
      <c r="K12094" s="222">
        <v>38000</v>
      </c>
      <c r="L12094" s="197"/>
      <c r="M12094" s="222">
        <v>31588.82</v>
      </c>
      <c r="N12094" s="197"/>
      <c r="O12094" s="220">
        <v>83.13</v>
      </c>
      <c r="P12094" s="197"/>
    </row>
    <row r="12095" spans="1:16" x14ac:dyDescent="0.25">
      <c r="A12095" s="218" t="s">
        <v>588</v>
      </c>
      <c r="B12095" s="197"/>
      <c r="C12095" s="218" t="s">
        <v>589</v>
      </c>
      <c r="D12095" s="197"/>
      <c r="E12095" s="197"/>
      <c r="F12095" s="197"/>
      <c r="G12095" s="197"/>
      <c r="H12095" s="197"/>
      <c r="I12095" s="219" t="s">
        <v>0</v>
      </c>
      <c r="J12095" s="197"/>
      <c r="K12095" s="219" t="s">
        <v>0</v>
      </c>
      <c r="L12095" s="197"/>
      <c r="M12095" s="219">
        <v>5502.87</v>
      </c>
      <c r="N12095" s="197"/>
      <c r="O12095" s="217" t="s">
        <v>0</v>
      </c>
      <c r="P12095" s="197"/>
    </row>
    <row r="12096" spans="1:16" x14ac:dyDescent="0.25">
      <c r="A12096" s="218" t="s">
        <v>790</v>
      </c>
      <c r="B12096" s="197"/>
      <c r="C12096" s="218" t="s">
        <v>791</v>
      </c>
      <c r="D12096" s="197"/>
      <c r="E12096" s="197"/>
      <c r="F12096" s="197"/>
      <c r="G12096" s="197"/>
      <c r="H12096" s="197"/>
      <c r="I12096" s="219" t="s">
        <v>0</v>
      </c>
      <c r="J12096" s="197"/>
      <c r="K12096" s="219" t="s">
        <v>0</v>
      </c>
      <c r="L12096" s="197"/>
      <c r="M12096" s="219">
        <v>1170.92</v>
      </c>
      <c r="N12096" s="197"/>
      <c r="O12096" s="217" t="s">
        <v>0</v>
      </c>
      <c r="P12096" s="197"/>
    </row>
    <row r="12097" spans="1:16" x14ac:dyDescent="0.25">
      <c r="A12097" s="218" t="s">
        <v>794</v>
      </c>
      <c r="B12097" s="197"/>
      <c r="C12097" s="218" t="s">
        <v>795</v>
      </c>
      <c r="D12097" s="197"/>
      <c r="E12097" s="197"/>
      <c r="F12097" s="197"/>
      <c r="G12097" s="197"/>
      <c r="H12097" s="197"/>
      <c r="I12097" s="219" t="s">
        <v>0</v>
      </c>
      <c r="J12097" s="197"/>
      <c r="K12097" s="219" t="s">
        <v>0</v>
      </c>
      <c r="L12097" s="197"/>
      <c r="M12097" s="219">
        <v>1011.09</v>
      </c>
      <c r="N12097" s="197"/>
      <c r="O12097" s="217" t="s">
        <v>0</v>
      </c>
      <c r="P12097" s="197"/>
    </row>
    <row r="12098" spans="1:16" x14ac:dyDescent="0.25">
      <c r="A12098" s="218" t="s">
        <v>796</v>
      </c>
      <c r="B12098" s="197"/>
      <c r="C12098" s="218" t="s">
        <v>797</v>
      </c>
      <c r="D12098" s="197"/>
      <c r="E12098" s="197"/>
      <c r="F12098" s="197"/>
      <c r="G12098" s="197"/>
      <c r="H12098" s="197"/>
      <c r="I12098" s="219" t="s">
        <v>0</v>
      </c>
      <c r="J12098" s="197"/>
      <c r="K12098" s="219" t="s">
        <v>0</v>
      </c>
      <c r="L12098" s="197"/>
      <c r="M12098" s="219">
        <v>953.55</v>
      </c>
      <c r="N12098" s="197"/>
      <c r="O12098" s="217" t="s">
        <v>0</v>
      </c>
      <c r="P12098" s="197"/>
    </row>
    <row r="12099" spans="1:16" x14ac:dyDescent="0.25">
      <c r="A12099" s="218" t="s">
        <v>728</v>
      </c>
      <c r="B12099" s="197"/>
      <c r="C12099" s="218" t="s">
        <v>729</v>
      </c>
      <c r="D12099" s="197"/>
      <c r="E12099" s="197"/>
      <c r="F12099" s="197"/>
      <c r="G12099" s="197"/>
      <c r="H12099" s="197"/>
      <c r="I12099" s="219" t="s">
        <v>0</v>
      </c>
      <c r="J12099" s="197"/>
      <c r="K12099" s="219" t="s">
        <v>0</v>
      </c>
      <c r="L12099" s="197"/>
      <c r="M12099" s="219">
        <v>113.75</v>
      </c>
      <c r="N12099" s="197"/>
      <c r="O12099" s="217" t="s">
        <v>0</v>
      </c>
      <c r="P12099" s="197"/>
    </row>
    <row r="12100" spans="1:16" x14ac:dyDescent="0.25">
      <c r="A12100" s="218" t="s">
        <v>774</v>
      </c>
      <c r="B12100" s="197"/>
      <c r="C12100" s="218" t="s">
        <v>775</v>
      </c>
      <c r="D12100" s="197"/>
      <c r="E12100" s="197"/>
      <c r="F12100" s="197"/>
      <c r="G12100" s="197"/>
      <c r="H12100" s="197"/>
      <c r="I12100" s="219" t="s">
        <v>0</v>
      </c>
      <c r="J12100" s="197"/>
      <c r="K12100" s="219" t="s">
        <v>0</v>
      </c>
      <c r="L12100" s="197"/>
      <c r="M12100" s="219">
        <v>195.42</v>
      </c>
      <c r="N12100" s="197"/>
      <c r="O12100" s="217" t="s">
        <v>0</v>
      </c>
      <c r="P12100" s="197"/>
    </row>
    <row r="12101" spans="1:16" x14ac:dyDescent="0.25">
      <c r="A12101" s="218" t="s">
        <v>590</v>
      </c>
      <c r="B12101" s="197"/>
      <c r="C12101" s="218" t="s">
        <v>591</v>
      </c>
      <c r="D12101" s="197"/>
      <c r="E12101" s="197"/>
      <c r="F12101" s="197"/>
      <c r="G12101" s="197"/>
      <c r="H12101" s="197"/>
      <c r="I12101" s="219" t="s">
        <v>0</v>
      </c>
      <c r="J12101" s="197"/>
      <c r="K12101" s="219" t="s">
        <v>0</v>
      </c>
      <c r="L12101" s="197"/>
      <c r="M12101" s="219">
        <v>1421.61</v>
      </c>
      <c r="N12101" s="197"/>
      <c r="O12101" s="217" t="s">
        <v>0</v>
      </c>
      <c r="P12101" s="197"/>
    </row>
    <row r="12102" spans="1:16" x14ac:dyDescent="0.25">
      <c r="A12102" s="218" t="s">
        <v>600</v>
      </c>
      <c r="B12102" s="197"/>
      <c r="C12102" s="218" t="s">
        <v>601</v>
      </c>
      <c r="D12102" s="197"/>
      <c r="E12102" s="197"/>
      <c r="F12102" s="197"/>
      <c r="G12102" s="197"/>
      <c r="H12102" s="197"/>
      <c r="I12102" s="219" t="s">
        <v>0</v>
      </c>
      <c r="J12102" s="197"/>
      <c r="K12102" s="219" t="s">
        <v>0</v>
      </c>
      <c r="L12102" s="197"/>
      <c r="M12102" s="219">
        <v>268.75</v>
      </c>
      <c r="N12102" s="197"/>
      <c r="O12102" s="217" t="s">
        <v>0</v>
      </c>
      <c r="P12102" s="197"/>
    </row>
    <row r="12103" spans="1:16" x14ac:dyDescent="0.25">
      <c r="A12103" s="218" t="s">
        <v>640</v>
      </c>
      <c r="B12103" s="197"/>
      <c r="C12103" s="218" t="s">
        <v>641</v>
      </c>
      <c r="D12103" s="197"/>
      <c r="E12103" s="197"/>
      <c r="F12103" s="197"/>
      <c r="G12103" s="197"/>
      <c r="H12103" s="197"/>
      <c r="I12103" s="219" t="s">
        <v>0</v>
      </c>
      <c r="J12103" s="197"/>
      <c r="K12103" s="219" t="s">
        <v>0</v>
      </c>
      <c r="L12103" s="197"/>
      <c r="M12103" s="219">
        <v>14253.1</v>
      </c>
      <c r="N12103" s="197"/>
      <c r="O12103" s="217" t="s">
        <v>0</v>
      </c>
      <c r="P12103" s="197"/>
    </row>
    <row r="12104" spans="1:16" x14ac:dyDescent="0.25">
      <c r="A12104" s="218" t="s">
        <v>670</v>
      </c>
      <c r="B12104" s="197"/>
      <c r="C12104" s="218" t="s">
        <v>671</v>
      </c>
      <c r="D12104" s="197"/>
      <c r="E12104" s="197"/>
      <c r="F12104" s="197"/>
      <c r="G12104" s="197"/>
      <c r="H12104" s="197"/>
      <c r="I12104" s="219" t="s">
        <v>0</v>
      </c>
      <c r="J12104" s="197"/>
      <c r="K12104" s="219" t="s">
        <v>0</v>
      </c>
      <c r="L12104" s="197"/>
      <c r="M12104" s="219">
        <v>294.16000000000003</v>
      </c>
      <c r="N12104" s="197"/>
      <c r="O12104" s="217" t="s">
        <v>0</v>
      </c>
      <c r="P12104" s="197"/>
    </row>
    <row r="12105" spans="1:16" x14ac:dyDescent="0.25">
      <c r="A12105" s="218" t="s">
        <v>634</v>
      </c>
      <c r="B12105" s="197"/>
      <c r="C12105" s="218" t="s">
        <v>635</v>
      </c>
      <c r="D12105" s="197"/>
      <c r="E12105" s="197"/>
      <c r="F12105" s="197"/>
      <c r="G12105" s="197"/>
      <c r="H12105" s="197"/>
      <c r="I12105" s="219" t="s">
        <v>0</v>
      </c>
      <c r="J12105" s="197"/>
      <c r="K12105" s="219" t="s">
        <v>0</v>
      </c>
      <c r="L12105" s="197"/>
      <c r="M12105" s="219">
        <v>2674.49</v>
      </c>
      <c r="N12105" s="197"/>
      <c r="O12105" s="217" t="s">
        <v>0</v>
      </c>
      <c r="P12105" s="197"/>
    </row>
    <row r="12106" spans="1:16" x14ac:dyDescent="0.25">
      <c r="A12106" s="218" t="s">
        <v>616</v>
      </c>
      <c r="B12106" s="197"/>
      <c r="C12106" s="218" t="s">
        <v>617</v>
      </c>
      <c r="D12106" s="197"/>
      <c r="E12106" s="197"/>
      <c r="F12106" s="197"/>
      <c r="G12106" s="197"/>
      <c r="H12106" s="197"/>
      <c r="I12106" s="219" t="s">
        <v>0</v>
      </c>
      <c r="J12106" s="197"/>
      <c r="K12106" s="219" t="s">
        <v>0</v>
      </c>
      <c r="L12106" s="197"/>
      <c r="M12106" s="219">
        <v>3729.11</v>
      </c>
      <c r="N12106" s="197"/>
      <c r="O12106" s="217" t="s">
        <v>0</v>
      </c>
      <c r="P12106" s="197"/>
    </row>
    <row r="12107" spans="1:16" x14ac:dyDescent="0.25">
      <c r="A12107" s="221" t="s">
        <v>658</v>
      </c>
      <c r="B12107" s="197"/>
      <c r="C12107" s="221" t="s">
        <v>659</v>
      </c>
      <c r="D12107" s="197"/>
      <c r="E12107" s="197"/>
      <c r="F12107" s="197"/>
      <c r="G12107" s="197"/>
      <c r="H12107" s="197"/>
      <c r="I12107" s="222">
        <v>50</v>
      </c>
      <c r="J12107" s="197"/>
      <c r="K12107" s="222">
        <v>50</v>
      </c>
      <c r="L12107" s="197"/>
      <c r="M12107" s="222">
        <v>378.44</v>
      </c>
      <c r="N12107" s="197"/>
      <c r="O12107" s="220">
        <v>756.88</v>
      </c>
      <c r="P12107" s="197"/>
    </row>
    <row r="12108" spans="1:16" x14ac:dyDescent="0.25">
      <c r="A12108" s="218" t="s">
        <v>969</v>
      </c>
      <c r="B12108" s="197"/>
      <c r="C12108" s="218" t="s">
        <v>970</v>
      </c>
      <c r="D12108" s="197"/>
      <c r="E12108" s="197"/>
      <c r="F12108" s="197"/>
      <c r="G12108" s="197"/>
      <c r="H12108" s="197"/>
      <c r="I12108" s="219" t="s">
        <v>0</v>
      </c>
      <c r="J12108" s="197"/>
      <c r="K12108" s="219" t="s">
        <v>0</v>
      </c>
      <c r="L12108" s="197"/>
      <c r="M12108" s="219">
        <v>378.44</v>
      </c>
      <c r="N12108" s="197"/>
      <c r="O12108" s="217" t="s">
        <v>0</v>
      </c>
      <c r="P12108" s="197"/>
    </row>
    <row r="12109" spans="1:16" x14ac:dyDescent="0.25">
      <c r="A12109" s="205" t="s">
        <v>243</v>
      </c>
      <c r="B12109" s="197"/>
      <c r="C12109" s="197"/>
      <c r="D12109" s="197"/>
      <c r="E12109" s="197"/>
      <c r="F12109" s="197"/>
      <c r="G12109" s="197"/>
      <c r="H12109" s="197"/>
      <c r="I12109" s="206">
        <v>1856.1</v>
      </c>
      <c r="J12109" s="197"/>
      <c r="K12109" s="206">
        <v>1856.1</v>
      </c>
      <c r="L12109" s="197"/>
      <c r="M12109" s="206">
        <v>1856.1</v>
      </c>
      <c r="N12109" s="197"/>
      <c r="O12109" s="207">
        <v>100</v>
      </c>
      <c r="P12109" s="197"/>
    </row>
    <row r="12110" spans="1:16" x14ac:dyDescent="0.25">
      <c r="A12110" s="205" t="s">
        <v>2090</v>
      </c>
      <c r="B12110" s="197"/>
      <c r="C12110" s="197"/>
      <c r="D12110" s="197"/>
      <c r="E12110" s="197"/>
      <c r="F12110" s="197"/>
      <c r="G12110" s="197"/>
      <c r="H12110" s="197"/>
      <c r="I12110" s="206">
        <v>1856.1</v>
      </c>
      <c r="J12110" s="197"/>
      <c r="K12110" s="206">
        <v>1856.1</v>
      </c>
      <c r="L12110" s="197"/>
      <c r="M12110" s="206">
        <v>1856.1</v>
      </c>
      <c r="N12110" s="197"/>
      <c r="O12110" s="207">
        <v>100</v>
      </c>
      <c r="P12110" s="197"/>
    </row>
    <row r="12111" spans="1:16" x14ac:dyDescent="0.25">
      <c r="A12111" s="221" t="s">
        <v>582</v>
      </c>
      <c r="B12111" s="197"/>
      <c r="C12111" s="221" t="s">
        <v>583</v>
      </c>
      <c r="D12111" s="197"/>
      <c r="E12111" s="197"/>
      <c r="F12111" s="197"/>
      <c r="G12111" s="197"/>
      <c r="H12111" s="197"/>
      <c r="I12111" s="222">
        <v>1856.1</v>
      </c>
      <c r="J12111" s="197"/>
      <c r="K12111" s="222">
        <v>1856.1</v>
      </c>
      <c r="L12111" s="197"/>
      <c r="M12111" s="222">
        <v>1856.1</v>
      </c>
      <c r="N12111" s="197"/>
      <c r="O12111" s="220">
        <v>100</v>
      </c>
      <c r="P12111" s="197"/>
    </row>
    <row r="12112" spans="1:16" x14ac:dyDescent="0.25">
      <c r="A12112" s="218" t="s">
        <v>955</v>
      </c>
      <c r="B12112" s="197"/>
      <c r="C12112" s="218" t="s">
        <v>956</v>
      </c>
      <c r="D12112" s="197"/>
      <c r="E12112" s="197"/>
      <c r="F12112" s="197"/>
      <c r="G12112" s="197"/>
      <c r="H12112" s="197"/>
      <c r="I12112" s="219" t="s">
        <v>0</v>
      </c>
      <c r="J12112" s="197"/>
      <c r="K12112" s="219" t="s">
        <v>0</v>
      </c>
      <c r="L12112" s="197"/>
      <c r="M12112" s="219">
        <v>1856.1</v>
      </c>
      <c r="N12112" s="197"/>
      <c r="O12112" s="217" t="s">
        <v>0</v>
      </c>
      <c r="P12112" s="197"/>
    </row>
    <row r="12113" spans="1:16" x14ac:dyDescent="0.25">
      <c r="A12113" s="212" t="s">
        <v>1700</v>
      </c>
      <c r="B12113" s="197"/>
      <c r="C12113" s="212" t="s">
        <v>1701</v>
      </c>
      <c r="D12113" s="197"/>
      <c r="E12113" s="197"/>
      <c r="F12113" s="197"/>
      <c r="G12113" s="197"/>
      <c r="H12113" s="197"/>
      <c r="I12113" s="213">
        <v>897922</v>
      </c>
      <c r="J12113" s="197"/>
      <c r="K12113" s="213">
        <v>897922</v>
      </c>
      <c r="L12113" s="197"/>
      <c r="M12113" s="213">
        <v>875782.92</v>
      </c>
      <c r="N12113" s="197"/>
      <c r="O12113" s="214">
        <v>97.53</v>
      </c>
      <c r="P12113" s="197"/>
    </row>
    <row r="12114" spans="1:16" x14ac:dyDescent="0.25">
      <c r="A12114" s="205" t="s">
        <v>243</v>
      </c>
      <c r="B12114" s="197"/>
      <c r="C12114" s="197"/>
      <c r="D12114" s="197"/>
      <c r="E12114" s="197"/>
      <c r="F12114" s="197"/>
      <c r="G12114" s="197"/>
      <c r="H12114" s="197"/>
      <c r="I12114" s="206">
        <v>897922</v>
      </c>
      <c r="J12114" s="197"/>
      <c r="K12114" s="206">
        <v>897922</v>
      </c>
      <c r="L12114" s="197"/>
      <c r="M12114" s="206">
        <v>875782.92</v>
      </c>
      <c r="N12114" s="197"/>
      <c r="O12114" s="207">
        <v>97.53</v>
      </c>
      <c r="P12114" s="197"/>
    </row>
    <row r="12115" spans="1:16" x14ac:dyDescent="0.25">
      <c r="A12115" s="205" t="s">
        <v>2090</v>
      </c>
      <c r="B12115" s="197"/>
      <c r="C12115" s="197"/>
      <c r="D12115" s="197"/>
      <c r="E12115" s="197"/>
      <c r="F12115" s="197"/>
      <c r="G12115" s="197"/>
      <c r="H12115" s="197"/>
      <c r="I12115" s="206">
        <v>897922</v>
      </c>
      <c r="J12115" s="197"/>
      <c r="K12115" s="206">
        <v>897922</v>
      </c>
      <c r="L12115" s="197"/>
      <c r="M12115" s="206">
        <v>875782.92</v>
      </c>
      <c r="N12115" s="197"/>
      <c r="O12115" s="207">
        <v>97.53</v>
      </c>
      <c r="P12115" s="197"/>
    </row>
    <row r="12116" spans="1:16" x14ac:dyDescent="0.25">
      <c r="A12116" s="221" t="s">
        <v>572</v>
      </c>
      <c r="B12116" s="197"/>
      <c r="C12116" s="221" t="s">
        <v>573</v>
      </c>
      <c r="D12116" s="197"/>
      <c r="E12116" s="197"/>
      <c r="F12116" s="197"/>
      <c r="G12116" s="197"/>
      <c r="H12116" s="197"/>
      <c r="I12116" s="222">
        <v>895620</v>
      </c>
      <c r="J12116" s="197"/>
      <c r="K12116" s="222">
        <v>895620</v>
      </c>
      <c r="L12116" s="197"/>
      <c r="M12116" s="222">
        <v>873480.92</v>
      </c>
      <c r="N12116" s="197"/>
      <c r="O12116" s="220">
        <v>97.53</v>
      </c>
      <c r="P12116" s="197"/>
    </row>
    <row r="12117" spans="1:16" x14ac:dyDescent="0.25">
      <c r="A12117" s="218" t="s">
        <v>574</v>
      </c>
      <c r="B12117" s="197"/>
      <c r="C12117" s="218" t="s">
        <v>575</v>
      </c>
      <c r="D12117" s="197"/>
      <c r="E12117" s="197"/>
      <c r="F12117" s="197"/>
      <c r="G12117" s="197"/>
      <c r="H12117" s="197"/>
      <c r="I12117" s="219" t="s">
        <v>0</v>
      </c>
      <c r="J12117" s="197"/>
      <c r="K12117" s="219" t="s">
        <v>0</v>
      </c>
      <c r="L12117" s="197"/>
      <c r="M12117" s="219">
        <v>720340.92</v>
      </c>
      <c r="N12117" s="197"/>
      <c r="O12117" s="217" t="s">
        <v>0</v>
      </c>
      <c r="P12117" s="197"/>
    </row>
    <row r="12118" spans="1:16" x14ac:dyDescent="0.25">
      <c r="A12118" s="218" t="s">
        <v>580</v>
      </c>
      <c r="B12118" s="197"/>
      <c r="C12118" s="218" t="s">
        <v>581</v>
      </c>
      <c r="D12118" s="197"/>
      <c r="E12118" s="197"/>
      <c r="F12118" s="197"/>
      <c r="G12118" s="197"/>
      <c r="H12118" s="197"/>
      <c r="I12118" s="219" t="s">
        <v>0</v>
      </c>
      <c r="J12118" s="197"/>
      <c r="K12118" s="219" t="s">
        <v>0</v>
      </c>
      <c r="L12118" s="197"/>
      <c r="M12118" s="219">
        <v>35204.69</v>
      </c>
      <c r="N12118" s="197"/>
      <c r="O12118" s="217" t="s">
        <v>0</v>
      </c>
      <c r="P12118" s="197"/>
    </row>
    <row r="12119" spans="1:16" x14ac:dyDescent="0.25">
      <c r="A12119" s="218" t="s">
        <v>576</v>
      </c>
      <c r="B12119" s="197"/>
      <c r="C12119" s="218" t="s">
        <v>577</v>
      </c>
      <c r="D12119" s="197"/>
      <c r="E12119" s="197"/>
      <c r="F12119" s="197"/>
      <c r="G12119" s="197"/>
      <c r="H12119" s="197"/>
      <c r="I12119" s="219" t="s">
        <v>0</v>
      </c>
      <c r="J12119" s="197"/>
      <c r="K12119" s="219" t="s">
        <v>0</v>
      </c>
      <c r="L12119" s="197"/>
      <c r="M12119" s="219">
        <v>117935.31</v>
      </c>
      <c r="N12119" s="197"/>
      <c r="O12119" s="217" t="s">
        <v>0</v>
      </c>
      <c r="P12119" s="197"/>
    </row>
    <row r="12120" spans="1:16" x14ac:dyDescent="0.25">
      <c r="A12120" s="221" t="s">
        <v>582</v>
      </c>
      <c r="B12120" s="197"/>
      <c r="C12120" s="221" t="s">
        <v>583</v>
      </c>
      <c r="D12120" s="197"/>
      <c r="E12120" s="197"/>
      <c r="F12120" s="197"/>
      <c r="G12120" s="197"/>
      <c r="H12120" s="197"/>
      <c r="I12120" s="222">
        <v>2302</v>
      </c>
      <c r="J12120" s="197"/>
      <c r="K12120" s="222">
        <v>2302</v>
      </c>
      <c r="L12120" s="197"/>
      <c r="M12120" s="222">
        <v>2302</v>
      </c>
      <c r="N12120" s="197"/>
      <c r="O12120" s="220">
        <v>100</v>
      </c>
      <c r="P12120" s="197"/>
    </row>
    <row r="12121" spans="1:16" x14ac:dyDescent="0.25">
      <c r="A12121" s="218" t="s">
        <v>672</v>
      </c>
      <c r="B12121" s="197"/>
      <c r="C12121" s="218" t="s">
        <v>673</v>
      </c>
      <c r="D12121" s="197"/>
      <c r="E12121" s="197"/>
      <c r="F12121" s="197"/>
      <c r="G12121" s="197"/>
      <c r="H12121" s="197"/>
      <c r="I12121" s="219" t="s">
        <v>0</v>
      </c>
      <c r="J12121" s="197"/>
      <c r="K12121" s="219" t="s">
        <v>0</v>
      </c>
      <c r="L12121" s="197"/>
      <c r="M12121" s="219">
        <v>2302</v>
      </c>
      <c r="N12121" s="197"/>
      <c r="O12121" s="217" t="s">
        <v>0</v>
      </c>
      <c r="P12121" s="197"/>
    </row>
    <row r="12122" spans="1:16" x14ac:dyDescent="0.25">
      <c r="A12122" s="215" t="s">
        <v>1416</v>
      </c>
      <c r="B12122" s="197"/>
      <c r="C12122" s="215" t="s">
        <v>1417</v>
      </c>
      <c r="D12122" s="197"/>
      <c r="E12122" s="197"/>
      <c r="F12122" s="197"/>
      <c r="G12122" s="197"/>
      <c r="H12122" s="197"/>
      <c r="I12122" s="216">
        <v>58010.81</v>
      </c>
      <c r="J12122" s="197"/>
      <c r="K12122" s="216">
        <v>58010.81</v>
      </c>
      <c r="L12122" s="197"/>
      <c r="M12122" s="216">
        <v>54847.7</v>
      </c>
      <c r="N12122" s="197"/>
      <c r="O12122" s="211">
        <v>94.55</v>
      </c>
      <c r="P12122" s="197"/>
    </row>
    <row r="12123" spans="1:16" x14ac:dyDescent="0.25">
      <c r="A12123" s="212" t="s">
        <v>1702</v>
      </c>
      <c r="B12123" s="197"/>
      <c r="C12123" s="212" t="s">
        <v>1703</v>
      </c>
      <c r="D12123" s="197"/>
      <c r="E12123" s="197"/>
      <c r="F12123" s="197"/>
      <c r="G12123" s="197"/>
      <c r="H12123" s="197"/>
      <c r="I12123" s="213">
        <v>27365.82</v>
      </c>
      <c r="J12123" s="197"/>
      <c r="K12123" s="213">
        <v>27365.82</v>
      </c>
      <c r="L12123" s="197"/>
      <c r="M12123" s="213">
        <v>27036.28</v>
      </c>
      <c r="N12123" s="197"/>
      <c r="O12123" s="214">
        <v>98.8</v>
      </c>
      <c r="P12123" s="197"/>
    </row>
    <row r="12124" spans="1:16" x14ac:dyDescent="0.25">
      <c r="A12124" s="205" t="s">
        <v>240</v>
      </c>
      <c r="B12124" s="197"/>
      <c r="C12124" s="197"/>
      <c r="D12124" s="197"/>
      <c r="E12124" s="197"/>
      <c r="F12124" s="197"/>
      <c r="G12124" s="197"/>
      <c r="H12124" s="197"/>
      <c r="I12124" s="206">
        <v>27365.82</v>
      </c>
      <c r="J12124" s="197"/>
      <c r="K12124" s="206">
        <v>27365.82</v>
      </c>
      <c r="L12124" s="197"/>
      <c r="M12124" s="206">
        <v>27036.28</v>
      </c>
      <c r="N12124" s="197"/>
      <c r="O12124" s="207">
        <v>98.8</v>
      </c>
      <c r="P12124" s="197"/>
    </row>
    <row r="12125" spans="1:16" x14ac:dyDescent="0.25">
      <c r="A12125" s="205" t="s">
        <v>2076</v>
      </c>
      <c r="B12125" s="197"/>
      <c r="C12125" s="197"/>
      <c r="D12125" s="197"/>
      <c r="E12125" s="197"/>
      <c r="F12125" s="197"/>
      <c r="G12125" s="197"/>
      <c r="H12125" s="197"/>
      <c r="I12125" s="206">
        <v>27365.82</v>
      </c>
      <c r="J12125" s="197"/>
      <c r="K12125" s="206">
        <v>27365.82</v>
      </c>
      <c r="L12125" s="197"/>
      <c r="M12125" s="206">
        <v>27036.28</v>
      </c>
      <c r="N12125" s="197"/>
      <c r="O12125" s="207">
        <v>98.8</v>
      </c>
      <c r="P12125" s="197"/>
    </row>
    <row r="12126" spans="1:16" x14ac:dyDescent="0.25">
      <c r="A12126" s="221" t="s">
        <v>582</v>
      </c>
      <c r="B12126" s="197"/>
      <c r="C12126" s="221" t="s">
        <v>583</v>
      </c>
      <c r="D12126" s="197"/>
      <c r="E12126" s="197"/>
      <c r="F12126" s="197"/>
      <c r="G12126" s="197"/>
      <c r="H12126" s="197"/>
      <c r="I12126" s="222">
        <v>27365.82</v>
      </c>
      <c r="J12126" s="197"/>
      <c r="K12126" s="222">
        <v>27365.82</v>
      </c>
      <c r="L12126" s="197"/>
      <c r="M12126" s="222">
        <v>27036.28</v>
      </c>
      <c r="N12126" s="197"/>
      <c r="O12126" s="220">
        <v>98.8</v>
      </c>
      <c r="P12126" s="197"/>
    </row>
    <row r="12127" spans="1:16" x14ac:dyDescent="0.25">
      <c r="A12127" s="218" t="s">
        <v>792</v>
      </c>
      <c r="B12127" s="197"/>
      <c r="C12127" s="218" t="s">
        <v>793</v>
      </c>
      <c r="D12127" s="197"/>
      <c r="E12127" s="197"/>
      <c r="F12127" s="197"/>
      <c r="G12127" s="197"/>
      <c r="H12127" s="197"/>
      <c r="I12127" s="219" t="s">
        <v>0</v>
      </c>
      <c r="J12127" s="197"/>
      <c r="K12127" s="219" t="s">
        <v>0</v>
      </c>
      <c r="L12127" s="197"/>
      <c r="M12127" s="219">
        <v>25162.53</v>
      </c>
      <c r="N12127" s="197"/>
      <c r="O12127" s="217" t="s">
        <v>0</v>
      </c>
      <c r="P12127" s="197"/>
    </row>
    <row r="12128" spans="1:16" x14ac:dyDescent="0.25">
      <c r="A12128" s="218" t="s">
        <v>590</v>
      </c>
      <c r="B12128" s="197"/>
      <c r="C12128" s="218" t="s">
        <v>591</v>
      </c>
      <c r="D12128" s="197"/>
      <c r="E12128" s="197"/>
      <c r="F12128" s="197"/>
      <c r="G12128" s="197"/>
      <c r="H12128" s="197"/>
      <c r="I12128" s="219" t="s">
        <v>0</v>
      </c>
      <c r="J12128" s="197"/>
      <c r="K12128" s="219" t="s">
        <v>0</v>
      </c>
      <c r="L12128" s="197"/>
      <c r="M12128" s="219">
        <v>1873.75</v>
      </c>
      <c r="N12128" s="197"/>
      <c r="O12128" s="217" t="s">
        <v>0</v>
      </c>
      <c r="P12128" s="197"/>
    </row>
    <row r="12129" spans="1:16" x14ac:dyDescent="0.25">
      <c r="A12129" s="212" t="s">
        <v>1418</v>
      </c>
      <c r="B12129" s="197"/>
      <c r="C12129" s="212" t="s">
        <v>1419</v>
      </c>
      <c r="D12129" s="197"/>
      <c r="E12129" s="197"/>
      <c r="F12129" s="197"/>
      <c r="G12129" s="197"/>
      <c r="H12129" s="197"/>
      <c r="I12129" s="213">
        <v>2310.39</v>
      </c>
      <c r="J12129" s="197"/>
      <c r="K12129" s="213">
        <v>2310.39</v>
      </c>
      <c r="L12129" s="197"/>
      <c r="M12129" s="213">
        <v>2310.39</v>
      </c>
      <c r="N12129" s="197"/>
      <c r="O12129" s="214">
        <v>100</v>
      </c>
      <c r="P12129" s="197"/>
    </row>
    <row r="12130" spans="1:16" x14ac:dyDescent="0.25">
      <c r="A12130" s="205" t="s">
        <v>240</v>
      </c>
      <c r="B12130" s="197"/>
      <c r="C12130" s="197"/>
      <c r="D12130" s="197"/>
      <c r="E12130" s="197"/>
      <c r="F12130" s="197"/>
      <c r="G12130" s="197"/>
      <c r="H12130" s="197"/>
      <c r="I12130" s="206">
        <v>1390.39</v>
      </c>
      <c r="J12130" s="197"/>
      <c r="K12130" s="206">
        <v>1390.39</v>
      </c>
      <c r="L12130" s="197"/>
      <c r="M12130" s="206">
        <v>1390.39</v>
      </c>
      <c r="N12130" s="197"/>
      <c r="O12130" s="207">
        <v>100</v>
      </c>
      <c r="P12130" s="197"/>
    </row>
    <row r="12131" spans="1:16" x14ac:dyDescent="0.25">
      <c r="A12131" s="205" t="s">
        <v>2076</v>
      </c>
      <c r="B12131" s="197"/>
      <c r="C12131" s="197"/>
      <c r="D12131" s="197"/>
      <c r="E12131" s="197"/>
      <c r="F12131" s="197"/>
      <c r="G12131" s="197"/>
      <c r="H12131" s="197"/>
      <c r="I12131" s="206">
        <v>1390.39</v>
      </c>
      <c r="J12131" s="197"/>
      <c r="K12131" s="206">
        <v>1390.39</v>
      </c>
      <c r="L12131" s="197"/>
      <c r="M12131" s="206">
        <v>1390.39</v>
      </c>
      <c r="N12131" s="197"/>
      <c r="O12131" s="207">
        <v>100</v>
      </c>
      <c r="P12131" s="197"/>
    </row>
    <row r="12132" spans="1:16" x14ac:dyDescent="0.25">
      <c r="A12132" s="221" t="s">
        <v>582</v>
      </c>
      <c r="B12132" s="197"/>
      <c r="C12132" s="221" t="s">
        <v>583</v>
      </c>
      <c r="D12132" s="197"/>
      <c r="E12132" s="197"/>
      <c r="F12132" s="197"/>
      <c r="G12132" s="197"/>
      <c r="H12132" s="197"/>
      <c r="I12132" s="222">
        <v>1277.8900000000001</v>
      </c>
      <c r="J12132" s="197"/>
      <c r="K12132" s="222">
        <v>1277.8900000000001</v>
      </c>
      <c r="L12132" s="197"/>
      <c r="M12132" s="222">
        <v>1277.8900000000001</v>
      </c>
      <c r="N12132" s="197"/>
      <c r="O12132" s="220">
        <v>100</v>
      </c>
      <c r="P12132" s="197"/>
    </row>
    <row r="12133" spans="1:16" x14ac:dyDescent="0.25">
      <c r="A12133" s="218" t="s">
        <v>634</v>
      </c>
      <c r="B12133" s="197"/>
      <c r="C12133" s="218" t="s">
        <v>635</v>
      </c>
      <c r="D12133" s="197"/>
      <c r="E12133" s="197"/>
      <c r="F12133" s="197"/>
      <c r="G12133" s="197"/>
      <c r="H12133" s="197"/>
      <c r="I12133" s="219" t="s">
        <v>0</v>
      </c>
      <c r="J12133" s="197"/>
      <c r="K12133" s="219" t="s">
        <v>0</v>
      </c>
      <c r="L12133" s="197"/>
      <c r="M12133" s="219">
        <v>977.8</v>
      </c>
      <c r="N12133" s="197"/>
      <c r="O12133" s="217" t="s">
        <v>0</v>
      </c>
      <c r="P12133" s="197"/>
    </row>
    <row r="12134" spans="1:16" x14ac:dyDescent="0.25">
      <c r="A12134" s="218" t="s">
        <v>612</v>
      </c>
      <c r="B12134" s="197"/>
      <c r="C12134" s="218" t="s">
        <v>613</v>
      </c>
      <c r="D12134" s="197"/>
      <c r="E12134" s="197"/>
      <c r="F12134" s="197"/>
      <c r="G12134" s="197"/>
      <c r="H12134" s="197"/>
      <c r="I12134" s="219" t="s">
        <v>0</v>
      </c>
      <c r="J12134" s="197"/>
      <c r="K12134" s="219" t="s">
        <v>0</v>
      </c>
      <c r="L12134" s="197"/>
      <c r="M12134" s="219">
        <v>139.63</v>
      </c>
      <c r="N12134" s="197"/>
      <c r="O12134" s="217" t="s">
        <v>0</v>
      </c>
      <c r="P12134" s="197"/>
    </row>
    <row r="12135" spans="1:16" x14ac:dyDescent="0.25">
      <c r="A12135" s="218" t="s">
        <v>616</v>
      </c>
      <c r="B12135" s="197"/>
      <c r="C12135" s="218" t="s">
        <v>617</v>
      </c>
      <c r="D12135" s="197"/>
      <c r="E12135" s="197"/>
      <c r="F12135" s="197"/>
      <c r="G12135" s="197"/>
      <c r="H12135" s="197"/>
      <c r="I12135" s="219" t="s">
        <v>0</v>
      </c>
      <c r="J12135" s="197"/>
      <c r="K12135" s="219" t="s">
        <v>0</v>
      </c>
      <c r="L12135" s="197"/>
      <c r="M12135" s="219">
        <v>160.46</v>
      </c>
      <c r="N12135" s="197"/>
      <c r="O12135" s="217" t="s">
        <v>0</v>
      </c>
      <c r="P12135" s="197"/>
    </row>
    <row r="12136" spans="1:16" x14ac:dyDescent="0.25">
      <c r="A12136" s="221" t="s">
        <v>626</v>
      </c>
      <c r="B12136" s="197"/>
      <c r="C12136" s="221" t="s">
        <v>627</v>
      </c>
      <c r="D12136" s="197"/>
      <c r="E12136" s="197"/>
      <c r="F12136" s="197"/>
      <c r="G12136" s="197"/>
      <c r="H12136" s="197"/>
      <c r="I12136" s="222">
        <v>30</v>
      </c>
      <c r="J12136" s="197"/>
      <c r="K12136" s="222">
        <v>30</v>
      </c>
      <c r="L12136" s="197"/>
      <c r="M12136" s="222">
        <v>30</v>
      </c>
      <c r="N12136" s="197"/>
      <c r="O12136" s="220">
        <v>100</v>
      </c>
      <c r="P12136" s="197"/>
    </row>
    <row r="12137" spans="1:16" x14ac:dyDescent="0.25">
      <c r="A12137" s="218" t="s">
        <v>1658</v>
      </c>
      <c r="B12137" s="197"/>
      <c r="C12137" s="218" t="s">
        <v>1659</v>
      </c>
      <c r="D12137" s="197"/>
      <c r="E12137" s="197"/>
      <c r="F12137" s="197"/>
      <c r="G12137" s="197"/>
      <c r="H12137" s="197"/>
      <c r="I12137" s="219" t="s">
        <v>0</v>
      </c>
      <c r="J12137" s="197"/>
      <c r="K12137" s="219" t="s">
        <v>0</v>
      </c>
      <c r="L12137" s="197"/>
      <c r="M12137" s="219">
        <v>30</v>
      </c>
      <c r="N12137" s="197"/>
      <c r="O12137" s="217" t="s">
        <v>0</v>
      </c>
      <c r="P12137" s="197"/>
    </row>
    <row r="12138" spans="1:16" x14ac:dyDescent="0.25">
      <c r="A12138" s="221" t="s">
        <v>620</v>
      </c>
      <c r="B12138" s="197"/>
      <c r="C12138" s="221" t="s">
        <v>621</v>
      </c>
      <c r="D12138" s="197"/>
      <c r="E12138" s="197"/>
      <c r="F12138" s="197"/>
      <c r="G12138" s="197"/>
      <c r="H12138" s="197"/>
      <c r="I12138" s="222">
        <v>82.5</v>
      </c>
      <c r="J12138" s="197"/>
      <c r="K12138" s="222">
        <v>82.5</v>
      </c>
      <c r="L12138" s="197"/>
      <c r="M12138" s="222">
        <v>82.5</v>
      </c>
      <c r="N12138" s="197"/>
      <c r="O12138" s="220">
        <v>100</v>
      </c>
      <c r="P12138" s="197"/>
    </row>
    <row r="12139" spans="1:16" x14ac:dyDescent="0.25">
      <c r="A12139" s="218" t="s">
        <v>622</v>
      </c>
      <c r="B12139" s="197"/>
      <c r="C12139" s="218" t="s">
        <v>623</v>
      </c>
      <c r="D12139" s="197"/>
      <c r="E12139" s="197"/>
      <c r="F12139" s="197"/>
      <c r="G12139" s="197"/>
      <c r="H12139" s="197"/>
      <c r="I12139" s="219" t="s">
        <v>0</v>
      </c>
      <c r="J12139" s="197"/>
      <c r="K12139" s="219" t="s">
        <v>0</v>
      </c>
      <c r="L12139" s="197"/>
      <c r="M12139" s="219">
        <v>82.5</v>
      </c>
      <c r="N12139" s="197"/>
      <c r="O12139" s="217" t="s">
        <v>0</v>
      </c>
      <c r="P12139" s="197"/>
    </row>
    <row r="12140" spans="1:16" x14ac:dyDescent="0.25">
      <c r="A12140" s="205" t="s">
        <v>243</v>
      </c>
      <c r="B12140" s="197"/>
      <c r="C12140" s="197"/>
      <c r="D12140" s="197"/>
      <c r="E12140" s="197"/>
      <c r="F12140" s="197"/>
      <c r="G12140" s="197"/>
      <c r="H12140" s="197"/>
      <c r="I12140" s="206">
        <v>920</v>
      </c>
      <c r="J12140" s="197"/>
      <c r="K12140" s="206">
        <v>920</v>
      </c>
      <c r="L12140" s="197"/>
      <c r="M12140" s="206">
        <v>920</v>
      </c>
      <c r="N12140" s="197"/>
      <c r="O12140" s="207">
        <v>100</v>
      </c>
      <c r="P12140" s="197"/>
    </row>
    <row r="12141" spans="1:16" x14ac:dyDescent="0.25">
      <c r="A12141" s="205" t="s">
        <v>2095</v>
      </c>
      <c r="B12141" s="197"/>
      <c r="C12141" s="197"/>
      <c r="D12141" s="197"/>
      <c r="E12141" s="197"/>
      <c r="F12141" s="197"/>
      <c r="G12141" s="197"/>
      <c r="H12141" s="197"/>
      <c r="I12141" s="206">
        <v>920</v>
      </c>
      <c r="J12141" s="197"/>
      <c r="K12141" s="206">
        <v>920</v>
      </c>
      <c r="L12141" s="197"/>
      <c r="M12141" s="206">
        <v>920</v>
      </c>
      <c r="N12141" s="197"/>
      <c r="O12141" s="207">
        <v>100</v>
      </c>
      <c r="P12141" s="197"/>
    </row>
    <row r="12142" spans="1:16" x14ac:dyDescent="0.25">
      <c r="A12142" s="221" t="s">
        <v>582</v>
      </c>
      <c r="B12142" s="197"/>
      <c r="C12142" s="221" t="s">
        <v>583</v>
      </c>
      <c r="D12142" s="197"/>
      <c r="E12142" s="197"/>
      <c r="F12142" s="197"/>
      <c r="G12142" s="197"/>
      <c r="H12142" s="197"/>
      <c r="I12142" s="222">
        <v>920</v>
      </c>
      <c r="J12142" s="197"/>
      <c r="K12142" s="222">
        <v>920</v>
      </c>
      <c r="L12142" s="197"/>
      <c r="M12142" s="222">
        <v>920</v>
      </c>
      <c r="N12142" s="197"/>
      <c r="O12142" s="220">
        <v>100</v>
      </c>
      <c r="P12142" s="197"/>
    </row>
    <row r="12143" spans="1:16" x14ac:dyDescent="0.25">
      <c r="A12143" s="218" t="s">
        <v>634</v>
      </c>
      <c r="B12143" s="197"/>
      <c r="C12143" s="218" t="s">
        <v>635</v>
      </c>
      <c r="D12143" s="197"/>
      <c r="E12143" s="197"/>
      <c r="F12143" s="197"/>
      <c r="G12143" s="197"/>
      <c r="H12143" s="197"/>
      <c r="I12143" s="219" t="s">
        <v>0</v>
      </c>
      <c r="J12143" s="197"/>
      <c r="K12143" s="219" t="s">
        <v>0</v>
      </c>
      <c r="L12143" s="197"/>
      <c r="M12143" s="219">
        <v>920</v>
      </c>
      <c r="N12143" s="197"/>
      <c r="O12143" s="217" t="s">
        <v>0</v>
      </c>
      <c r="P12143" s="197"/>
    </row>
    <row r="12144" spans="1:16" x14ac:dyDescent="0.25">
      <c r="A12144" s="212" t="s">
        <v>1716</v>
      </c>
      <c r="B12144" s="197"/>
      <c r="C12144" s="212" t="s">
        <v>1717</v>
      </c>
      <c r="D12144" s="197"/>
      <c r="E12144" s="197"/>
      <c r="F12144" s="197"/>
      <c r="G12144" s="197"/>
      <c r="H12144" s="197"/>
      <c r="I12144" s="213">
        <v>14365</v>
      </c>
      <c r="J12144" s="197"/>
      <c r="K12144" s="213">
        <v>14365</v>
      </c>
      <c r="L12144" s="197"/>
      <c r="M12144" s="213">
        <v>14365</v>
      </c>
      <c r="N12144" s="197"/>
      <c r="O12144" s="214">
        <v>100</v>
      </c>
      <c r="P12144" s="197"/>
    </row>
    <row r="12145" spans="1:16" x14ac:dyDescent="0.25">
      <c r="A12145" s="205" t="s">
        <v>241</v>
      </c>
      <c r="B12145" s="197"/>
      <c r="C12145" s="197"/>
      <c r="D12145" s="197"/>
      <c r="E12145" s="197"/>
      <c r="F12145" s="197"/>
      <c r="G12145" s="197"/>
      <c r="H12145" s="197"/>
      <c r="I12145" s="206">
        <v>11215</v>
      </c>
      <c r="J12145" s="197"/>
      <c r="K12145" s="206">
        <v>11215</v>
      </c>
      <c r="L12145" s="197"/>
      <c r="M12145" s="206">
        <v>11215</v>
      </c>
      <c r="N12145" s="197"/>
      <c r="O12145" s="207">
        <v>100</v>
      </c>
      <c r="P12145" s="197"/>
    </row>
    <row r="12146" spans="1:16" x14ac:dyDescent="0.25">
      <c r="A12146" s="205" t="s">
        <v>2080</v>
      </c>
      <c r="B12146" s="197"/>
      <c r="C12146" s="197"/>
      <c r="D12146" s="197"/>
      <c r="E12146" s="197"/>
      <c r="F12146" s="197"/>
      <c r="G12146" s="197"/>
      <c r="H12146" s="197"/>
      <c r="I12146" s="206">
        <v>11215</v>
      </c>
      <c r="J12146" s="197"/>
      <c r="K12146" s="206">
        <v>11215</v>
      </c>
      <c r="L12146" s="197"/>
      <c r="M12146" s="206">
        <v>11215</v>
      </c>
      <c r="N12146" s="197"/>
      <c r="O12146" s="207">
        <v>100</v>
      </c>
      <c r="P12146" s="197"/>
    </row>
    <row r="12147" spans="1:16" x14ac:dyDescent="0.25">
      <c r="A12147" s="221" t="s">
        <v>582</v>
      </c>
      <c r="B12147" s="197"/>
      <c r="C12147" s="221" t="s">
        <v>583</v>
      </c>
      <c r="D12147" s="197"/>
      <c r="E12147" s="197"/>
      <c r="F12147" s="197"/>
      <c r="G12147" s="197"/>
      <c r="H12147" s="197"/>
      <c r="I12147" s="222">
        <v>11215</v>
      </c>
      <c r="J12147" s="197"/>
      <c r="K12147" s="222">
        <v>11215</v>
      </c>
      <c r="L12147" s="197"/>
      <c r="M12147" s="222">
        <v>11215</v>
      </c>
      <c r="N12147" s="197"/>
      <c r="O12147" s="220">
        <v>100</v>
      </c>
      <c r="P12147" s="197"/>
    </row>
    <row r="12148" spans="1:16" x14ac:dyDescent="0.25">
      <c r="A12148" s="218" t="s">
        <v>616</v>
      </c>
      <c r="B12148" s="197"/>
      <c r="C12148" s="218" t="s">
        <v>617</v>
      </c>
      <c r="D12148" s="197"/>
      <c r="E12148" s="197"/>
      <c r="F12148" s="197"/>
      <c r="G12148" s="197"/>
      <c r="H12148" s="197"/>
      <c r="I12148" s="219" t="s">
        <v>0</v>
      </c>
      <c r="J12148" s="197"/>
      <c r="K12148" s="219" t="s">
        <v>0</v>
      </c>
      <c r="L12148" s="197"/>
      <c r="M12148" s="219">
        <v>11215</v>
      </c>
      <c r="N12148" s="197"/>
      <c r="O12148" s="217" t="s">
        <v>0</v>
      </c>
      <c r="P12148" s="197"/>
    </row>
    <row r="12149" spans="1:16" x14ac:dyDescent="0.25">
      <c r="A12149" s="205" t="s">
        <v>244</v>
      </c>
      <c r="B12149" s="197"/>
      <c r="C12149" s="197"/>
      <c r="D12149" s="197"/>
      <c r="E12149" s="197"/>
      <c r="F12149" s="197"/>
      <c r="G12149" s="197"/>
      <c r="H12149" s="197"/>
      <c r="I12149" s="206">
        <v>3150</v>
      </c>
      <c r="J12149" s="197"/>
      <c r="K12149" s="206">
        <v>3150</v>
      </c>
      <c r="L12149" s="197"/>
      <c r="M12149" s="206">
        <v>3150</v>
      </c>
      <c r="N12149" s="197"/>
      <c r="O12149" s="207">
        <v>100</v>
      </c>
      <c r="P12149" s="197"/>
    </row>
    <row r="12150" spans="1:16" x14ac:dyDescent="0.25">
      <c r="A12150" s="205" t="s">
        <v>2097</v>
      </c>
      <c r="B12150" s="197"/>
      <c r="C12150" s="197"/>
      <c r="D12150" s="197"/>
      <c r="E12150" s="197"/>
      <c r="F12150" s="197"/>
      <c r="G12150" s="197"/>
      <c r="H12150" s="197"/>
      <c r="I12150" s="206">
        <v>3150</v>
      </c>
      <c r="J12150" s="197"/>
      <c r="K12150" s="206">
        <v>3150</v>
      </c>
      <c r="L12150" s="197"/>
      <c r="M12150" s="206">
        <v>3150</v>
      </c>
      <c r="N12150" s="197"/>
      <c r="O12150" s="207">
        <v>100</v>
      </c>
      <c r="P12150" s="197"/>
    </row>
    <row r="12151" spans="1:16" x14ac:dyDescent="0.25">
      <c r="A12151" s="221" t="s">
        <v>582</v>
      </c>
      <c r="B12151" s="197"/>
      <c r="C12151" s="221" t="s">
        <v>583</v>
      </c>
      <c r="D12151" s="197"/>
      <c r="E12151" s="197"/>
      <c r="F12151" s="197"/>
      <c r="G12151" s="197"/>
      <c r="H12151" s="197"/>
      <c r="I12151" s="222">
        <v>3150</v>
      </c>
      <c r="J12151" s="197"/>
      <c r="K12151" s="222">
        <v>3150</v>
      </c>
      <c r="L12151" s="197"/>
      <c r="M12151" s="222">
        <v>3150</v>
      </c>
      <c r="N12151" s="197"/>
      <c r="O12151" s="220">
        <v>100</v>
      </c>
      <c r="P12151" s="197"/>
    </row>
    <row r="12152" spans="1:16" x14ac:dyDescent="0.25">
      <c r="A12152" s="218" t="s">
        <v>616</v>
      </c>
      <c r="B12152" s="197"/>
      <c r="C12152" s="218" t="s">
        <v>617</v>
      </c>
      <c r="D12152" s="197"/>
      <c r="E12152" s="197"/>
      <c r="F12152" s="197"/>
      <c r="G12152" s="197"/>
      <c r="H12152" s="197"/>
      <c r="I12152" s="219" t="s">
        <v>0</v>
      </c>
      <c r="J12152" s="197"/>
      <c r="K12152" s="219" t="s">
        <v>0</v>
      </c>
      <c r="L12152" s="197"/>
      <c r="M12152" s="219">
        <v>3150</v>
      </c>
      <c r="N12152" s="197"/>
      <c r="O12152" s="217" t="s">
        <v>0</v>
      </c>
      <c r="P12152" s="197"/>
    </row>
    <row r="12153" spans="1:16" x14ac:dyDescent="0.25">
      <c r="A12153" s="212" t="s">
        <v>1591</v>
      </c>
      <c r="B12153" s="197"/>
      <c r="C12153" s="212" t="s">
        <v>1592</v>
      </c>
      <c r="D12153" s="197"/>
      <c r="E12153" s="197"/>
      <c r="F12153" s="197"/>
      <c r="G12153" s="197"/>
      <c r="H12153" s="197"/>
      <c r="I12153" s="213">
        <v>1950</v>
      </c>
      <c r="J12153" s="197"/>
      <c r="K12153" s="213">
        <v>1950</v>
      </c>
      <c r="L12153" s="197"/>
      <c r="M12153" s="213">
        <v>1127.92</v>
      </c>
      <c r="N12153" s="197"/>
      <c r="O12153" s="214">
        <v>57.84</v>
      </c>
      <c r="P12153" s="197"/>
    </row>
    <row r="12154" spans="1:16" x14ac:dyDescent="0.25">
      <c r="A12154" s="205" t="s">
        <v>243</v>
      </c>
      <c r="B12154" s="197"/>
      <c r="C12154" s="197"/>
      <c r="D12154" s="197"/>
      <c r="E12154" s="197"/>
      <c r="F12154" s="197"/>
      <c r="G12154" s="197"/>
      <c r="H12154" s="197"/>
      <c r="I12154" s="206">
        <v>1950</v>
      </c>
      <c r="J12154" s="197"/>
      <c r="K12154" s="206">
        <v>1950</v>
      </c>
      <c r="L12154" s="197"/>
      <c r="M12154" s="206">
        <v>1127.92</v>
      </c>
      <c r="N12154" s="197"/>
      <c r="O12154" s="207">
        <v>57.84</v>
      </c>
      <c r="P12154" s="197"/>
    </row>
    <row r="12155" spans="1:16" x14ac:dyDescent="0.25">
      <c r="A12155" s="205" t="s">
        <v>2090</v>
      </c>
      <c r="B12155" s="197"/>
      <c r="C12155" s="197"/>
      <c r="D12155" s="197"/>
      <c r="E12155" s="197"/>
      <c r="F12155" s="197"/>
      <c r="G12155" s="197"/>
      <c r="H12155" s="197"/>
      <c r="I12155" s="206">
        <v>1950</v>
      </c>
      <c r="J12155" s="197"/>
      <c r="K12155" s="206">
        <v>1950</v>
      </c>
      <c r="L12155" s="197"/>
      <c r="M12155" s="206">
        <v>1127.92</v>
      </c>
      <c r="N12155" s="197"/>
      <c r="O12155" s="207">
        <v>57.84</v>
      </c>
      <c r="P12155" s="197"/>
    </row>
    <row r="12156" spans="1:16" x14ac:dyDescent="0.25">
      <c r="A12156" s="221" t="s">
        <v>582</v>
      </c>
      <c r="B12156" s="197"/>
      <c r="C12156" s="221" t="s">
        <v>583</v>
      </c>
      <c r="D12156" s="197"/>
      <c r="E12156" s="197"/>
      <c r="F12156" s="197"/>
      <c r="G12156" s="197"/>
      <c r="H12156" s="197"/>
      <c r="I12156" s="222">
        <v>1950</v>
      </c>
      <c r="J12156" s="197"/>
      <c r="K12156" s="222">
        <v>1950</v>
      </c>
      <c r="L12156" s="197"/>
      <c r="M12156" s="222">
        <v>1127.92</v>
      </c>
      <c r="N12156" s="197"/>
      <c r="O12156" s="220">
        <v>57.84</v>
      </c>
      <c r="P12156" s="197"/>
    </row>
    <row r="12157" spans="1:16" x14ac:dyDescent="0.25">
      <c r="A12157" s="218" t="s">
        <v>616</v>
      </c>
      <c r="B12157" s="197"/>
      <c r="C12157" s="218" t="s">
        <v>617</v>
      </c>
      <c r="D12157" s="197"/>
      <c r="E12157" s="197"/>
      <c r="F12157" s="197"/>
      <c r="G12157" s="197"/>
      <c r="H12157" s="197"/>
      <c r="I12157" s="219" t="s">
        <v>0</v>
      </c>
      <c r="J12157" s="197"/>
      <c r="K12157" s="219" t="s">
        <v>0</v>
      </c>
      <c r="L12157" s="197"/>
      <c r="M12157" s="219">
        <v>1127.92</v>
      </c>
      <c r="N12157" s="197"/>
      <c r="O12157" s="217" t="s">
        <v>0</v>
      </c>
      <c r="P12157" s="197"/>
    </row>
    <row r="12158" spans="1:16" x14ac:dyDescent="0.25">
      <c r="A12158" s="212" t="s">
        <v>1718</v>
      </c>
      <c r="B12158" s="197"/>
      <c r="C12158" s="212" t="s">
        <v>1719</v>
      </c>
      <c r="D12158" s="197"/>
      <c r="E12158" s="197"/>
      <c r="F12158" s="197"/>
      <c r="G12158" s="197"/>
      <c r="H12158" s="197"/>
      <c r="I12158" s="213">
        <v>4419.6000000000004</v>
      </c>
      <c r="J12158" s="197"/>
      <c r="K12158" s="213">
        <v>4419.6000000000004</v>
      </c>
      <c r="L12158" s="197"/>
      <c r="M12158" s="213">
        <v>4419.6000000000004</v>
      </c>
      <c r="N12158" s="197"/>
      <c r="O12158" s="214">
        <v>100</v>
      </c>
      <c r="P12158" s="197"/>
    </row>
    <row r="12159" spans="1:16" x14ac:dyDescent="0.25">
      <c r="A12159" s="205" t="s">
        <v>243</v>
      </c>
      <c r="B12159" s="197"/>
      <c r="C12159" s="197"/>
      <c r="D12159" s="197"/>
      <c r="E12159" s="197"/>
      <c r="F12159" s="197"/>
      <c r="G12159" s="197"/>
      <c r="H12159" s="197"/>
      <c r="I12159" s="206">
        <v>4419.6000000000004</v>
      </c>
      <c r="J12159" s="197"/>
      <c r="K12159" s="206">
        <v>4419.6000000000004</v>
      </c>
      <c r="L12159" s="197"/>
      <c r="M12159" s="206">
        <v>4419.6000000000004</v>
      </c>
      <c r="N12159" s="197"/>
      <c r="O12159" s="207">
        <v>100</v>
      </c>
      <c r="P12159" s="197"/>
    </row>
    <row r="12160" spans="1:16" x14ac:dyDescent="0.25">
      <c r="A12160" s="205" t="s">
        <v>2090</v>
      </c>
      <c r="B12160" s="197"/>
      <c r="C12160" s="197"/>
      <c r="D12160" s="197"/>
      <c r="E12160" s="197"/>
      <c r="F12160" s="197"/>
      <c r="G12160" s="197"/>
      <c r="H12160" s="197"/>
      <c r="I12160" s="206">
        <v>4419.6000000000004</v>
      </c>
      <c r="J12160" s="197"/>
      <c r="K12160" s="206">
        <v>4419.6000000000004</v>
      </c>
      <c r="L12160" s="197"/>
      <c r="M12160" s="206">
        <v>4419.6000000000004</v>
      </c>
      <c r="N12160" s="197"/>
      <c r="O12160" s="207">
        <v>100</v>
      </c>
      <c r="P12160" s="197"/>
    </row>
    <row r="12161" spans="1:16" x14ac:dyDescent="0.25">
      <c r="A12161" s="221" t="s">
        <v>572</v>
      </c>
      <c r="B12161" s="197"/>
      <c r="C12161" s="221" t="s">
        <v>573</v>
      </c>
      <c r="D12161" s="197"/>
      <c r="E12161" s="197"/>
      <c r="F12161" s="197"/>
      <c r="G12161" s="197"/>
      <c r="H12161" s="197"/>
      <c r="I12161" s="222">
        <v>550</v>
      </c>
      <c r="J12161" s="197"/>
      <c r="K12161" s="222">
        <v>550</v>
      </c>
      <c r="L12161" s="197"/>
      <c r="M12161" s="222">
        <v>550</v>
      </c>
      <c r="N12161" s="197"/>
      <c r="O12161" s="220">
        <v>100</v>
      </c>
      <c r="P12161" s="197"/>
    </row>
    <row r="12162" spans="1:16" x14ac:dyDescent="0.25">
      <c r="A12162" s="218" t="s">
        <v>580</v>
      </c>
      <c r="B12162" s="197"/>
      <c r="C12162" s="218" t="s">
        <v>581</v>
      </c>
      <c r="D12162" s="197"/>
      <c r="E12162" s="197"/>
      <c r="F12162" s="197"/>
      <c r="G12162" s="197"/>
      <c r="H12162" s="197"/>
      <c r="I12162" s="219" t="s">
        <v>0</v>
      </c>
      <c r="J12162" s="197"/>
      <c r="K12162" s="219" t="s">
        <v>0</v>
      </c>
      <c r="L12162" s="197"/>
      <c r="M12162" s="219">
        <v>550</v>
      </c>
      <c r="N12162" s="197"/>
      <c r="O12162" s="217" t="s">
        <v>0</v>
      </c>
      <c r="P12162" s="197"/>
    </row>
    <row r="12163" spans="1:16" x14ac:dyDescent="0.25">
      <c r="A12163" s="221" t="s">
        <v>582</v>
      </c>
      <c r="B12163" s="197"/>
      <c r="C12163" s="221" t="s">
        <v>583</v>
      </c>
      <c r="D12163" s="197"/>
      <c r="E12163" s="197"/>
      <c r="F12163" s="197"/>
      <c r="G12163" s="197"/>
      <c r="H12163" s="197"/>
      <c r="I12163" s="222">
        <v>2769.6</v>
      </c>
      <c r="J12163" s="197"/>
      <c r="K12163" s="222">
        <v>2769.6</v>
      </c>
      <c r="L12163" s="197"/>
      <c r="M12163" s="222">
        <v>2769.6</v>
      </c>
      <c r="N12163" s="197"/>
      <c r="O12163" s="220">
        <v>100</v>
      </c>
      <c r="P12163" s="197"/>
    </row>
    <row r="12164" spans="1:16" x14ac:dyDescent="0.25">
      <c r="A12164" s="218" t="s">
        <v>790</v>
      </c>
      <c r="B12164" s="197"/>
      <c r="C12164" s="218" t="s">
        <v>791</v>
      </c>
      <c r="D12164" s="197"/>
      <c r="E12164" s="197"/>
      <c r="F12164" s="197"/>
      <c r="G12164" s="197"/>
      <c r="H12164" s="197"/>
      <c r="I12164" s="219" t="s">
        <v>0</v>
      </c>
      <c r="J12164" s="197"/>
      <c r="K12164" s="219" t="s">
        <v>0</v>
      </c>
      <c r="L12164" s="197"/>
      <c r="M12164" s="219">
        <v>1649.6</v>
      </c>
      <c r="N12164" s="197"/>
      <c r="O12164" s="217" t="s">
        <v>0</v>
      </c>
      <c r="P12164" s="197"/>
    </row>
    <row r="12165" spans="1:16" x14ac:dyDescent="0.25">
      <c r="A12165" s="218" t="s">
        <v>600</v>
      </c>
      <c r="B12165" s="197"/>
      <c r="C12165" s="218" t="s">
        <v>601</v>
      </c>
      <c r="D12165" s="197"/>
      <c r="E12165" s="197"/>
      <c r="F12165" s="197"/>
      <c r="G12165" s="197"/>
      <c r="H12165" s="197"/>
      <c r="I12165" s="219" t="s">
        <v>0</v>
      </c>
      <c r="J12165" s="197"/>
      <c r="K12165" s="219" t="s">
        <v>0</v>
      </c>
      <c r="L12165" s="197"/>
      <c r="M12165" s="219">
        <v>350</v>
      </c>
      <c r="N12165" s="197"/>
      <c r="O12165" s="217" t="s">
        <v>0</v>
      </c>
      <c r="P12165" s="197"/>
    </row>
    <row r="12166" spans="1:16" x14ac:dyDescent="0.25">
      <c r="A12166" s="218" t="s">
        <v>616</v>
      </c>
      <c r="B12166" s="197"/>
      <c r="C12166" s="218" t="s">
        <v>617</v>
      </c>
      <c r="D12166" s="197"/>
      <c r="E12166" s="197"/>
      <c r="F12166" s="197"/>
      <c r="G12166" s="197"/>
      <c r="H12166" s="197"/>
      <c r="I12166" s="219" t="s">
        <v>0</v>
      </c>
      <c r="J12166" s="197"/>
      <c r="K12166" s="219" t="s">
        <v>0</v>
      </c>
      <c r="L12166" s="197"/>
      <c r="M12166" s="219">
        <v>770</v>
      </c>
      <c r="N12166" s="197"/>
      <c r="O12166" s="217" t="s">
        <v>0</v>
      </c>
      <c r="P12166" s="197"/>
    </row>
    <row r="12167" spans="1:16" x14ac:dyDescent="0.25">
      <c r="A12167" s="221" t="s">
        <v>658</v>
      </c>
      <c r="B12167" s="197"/>
      <c r="C12167" s="221" t="s">
        <v>659</v>
      </c>
      <c r="D12167" s="197"/>
      <c r="E12167" s="197"/>
      <c r="F12167" s="197"/>
      <c r="G12167" s="197"/>
      <c r="H12167" s="197"/>
      <c r="I12167" s="222">
        <v>1100</v>
      </c>
      <c r="J12167" s="197"/>
      <c r="K12167" s="222">
        <v>1100</v>
      </c>
      <c r="L12167" s="197"/>
      <c r="M12167" s="222">
        <v>1100</v>
      </c>
      <c r="N12167" s="197"/>
      <c r="O12167" s="220">
        <v>100</v>
      </c>
      <c r="P12167" s="197"/>
    </row>
    <row r="12168" spans="1:16" x14ac:dyDescent="0.25">
      <c r="A12168" s="218" t="s">
        <v>800</v>
      </c>
      <c r="B12168" s="197"/>
      <c r="C12168" s="218" t="s">
        <v>801</v>
      </c>
      <c r="D12168" s="197"/>
      <c r="E12168" s="197"/>
      <c r="F12168" s="197"/>
      <c r="G12168" s="197"/>
      <c r="H12168" s="197"/>
      <c r="I12168" s="219" t="s">
        <v>0</v>
      </c>
      <c r="J12168" s="197"/>
      <c r="K12168" s="219" t="s">
        <v>0</v>
      </c>
      <c r="L12168" s="197"/>
      <c r="M12168" s="219">
        <v>1100</v>
      </c>
      <c r="N12168" s="197"/>
      <c r="O12168" s="217" t="s">
        <v>0</v>
      </c>
      <c r="P12168" s="197"/>
    </row>
    <row r="12169" spans="1:16" x14ac:dyDescent="0.25">
      <c r="A12169" s="212" t="s">
        <v>1593</v>
      </c>
      <c r="B12169" s="197"/>
      <c r="C12169" s="212" t="s">
        <v>1594</v>
      </c>
      <c r="D12169" s="197"/>
      <c r="E12169" s="197"/>
      <c r="F12169" s="197"/>
      <c r="G12169" s="197"/>
      <c r="H12169" s="197"/>
      <c r="I12169" s="213">
        <v>6000</v>
      </c>
      <c r="J12169" s="197"/>
      <c r="K12169" s="213">
        <v>6000</v>
      </c>
      <c r="L12169" s="197"/>
      <c r="M12169" s="213">
        <v>3988.51</v>
      </c>
      <c r="N12169" s="197"/>
      <c r="O12169" s="214">
        <v>66.48</v>
      </c>
      <c r="P12169" s="197"/>
    </row>
    <row r="12170" spans="1:16" x14ac:dyDescent="0.25">
      <c r="A12170" s="205" t="s">
        <v>241</v>
      </c>
      <c r="B12170" s="197"/>
      <c r="C12170" s="197"/>
      <c r="D12170" s="197"/>
      <c r="E12170" s="197"/>
      <c r="F12170" s="197"/>
      <c r="G12170" s="197"/>
      <c r="H12170" s="197"/>
      <c r="I12170" s="206">
        <v>6000</v>
      </c>
      <c r="J12170" s="197"/>
      <c r="K12170" s="206">
        <v>6000</v>
      </c>
      <c r="L12170" s="197"/>
      <c r="M12170" s="206">
        <v>3988.51</v>
      </c>
      <c r="N12170" s="197"/>
      <c r="O12170" s="207">
        <v>66.48</v>
      </c>
      <c r="P12170" s="197"/>
    </row>
    <row r="12171" spans="1:16" x14ac:dyDescent="0.25">
      <c r="A12171" s="205" t="s">
        <v>2080</v>
      </c>
      <c r="B12171" s="197"/>
      <c r="C12171" s="197"/>
      <c r="D12171" s="197"/>
      <c r="E12171" s="197"/>
      <c r="F12171" s="197"/>
      <c r="G12171" s="197"/>
      <c r="H12171" s="197"/>
      <c r="I12171" s="206">
        <v>6000</v>
      </c>
      <c r="J12171" s="197"/>
      <c r="K12171" s="206">
        <v>6000</v>
      </c>
      <c r="L12171" s="197"/>
      <c r="M12171" s="206">
        <v>3988.51</v>
      </c>
      <c r="N12171" s="197"/>
      <c r="O12171" s="207">
        <v>66.48</v>
      </c>
      <c r="P12171" s="197"/>
    </row>
    <row r="12172" spans="1:16" x14ac:dyDescent="0.25">
      <c r="A12172" s="221" t="s">
        <v>582</v>
      </c>
      <c r="B12172" s="197"/>
      <c r="C12172" s="221" t="s">
        <v>583</v>
      </c>
      <c r="D12172" s="197"/>
      <c r="E12172" s="197"/>
      <c r="F12172" s="197"/>
      <c r="G12172" s="197"/>
      <c r="H12172" s="197"/>
      <c r="I12172" s="222">
        <v>6000</v>
      </c>
      <c r="J12172" s="197"/>
      <c r="K12172" s="222">
        <v>6000</v>
      </c>
      <c r="L12172" s="197"/>
      <c r="M12172" s="222">
        <v>3988.51</v>
      </c>
      <c r="N12172" s="197"/>
      <c r="O12172" s="220">
        <v>66.48</v>
      </c>
      <c r="P12172" s="197"/>
    </row>
    <row r="12173" spans="1:16" x14ac:dyDescent="0.25">
      <c r="A12173" s="218" t="s">
        <v>634</v>
      </c>
      <c r="B12173" s="197"/>
      <c r="C12173" s="218" t="s">
        <v>635</v>
      </c>
      <c r="D12173" s="197"/>
      <c r="E12173" s="197"/>
      <c r="F12173" s="197"/>
      <c r="G12173" s="197"/>
      <c r="H12173" s="197"/>
      <c r="I12173" s="219" t="s">
        <v>0</v>
      </c>
      <c r="J12173" s="197"/>
      <c r="K12173" s="219" t="s">
        <v>0</v>
      </c>
      <c r="L12173" s="197"/>
      <c r="M12173" s="219">
        <v>3988.51</v>
      </c>
      <c r="N12173" s="197"/>
      <c r="O12173" s="217" t="s">
        <v>0</v>
      </c>
      <c r="P12173" s="197"/>
    </row>
    <row r="12174" spans="1:16" x14ac:dyDescent="0.25">
      <c r="A12174" s="212" t="s">
        <v>1559</v>
      </c>
      <c r="B12174" s="197"/>
      <c r="C12174" s="212" t="s">
        <v>908</v>
      </c>
      <c r="D12174" s="197"/>
      <c r="E12174" s="197"/>
      <c r="F12174" s="197"/>
      <c r="G12174" s="197"/>
      <c r="H12174" s="197"/>
      <c r="I12174" s="213">
        <v>1600</v>
      </c>
      <c r="J12174" s="197"/>
      <c r="K12174" s="213">
        <v>1600</v>
      </c>
      <c r="L12174" s="197"/>
      <c r="M12174" s="213">
        <v>1600</v>
      </c>
      <c r="N12174" s="197"/>
      <c r="O12174" s="214">
        <v>100</v>
      </c>
      <c r="P12174" s="197"/>
    </row>
    <row r="12175" spans="1:16" x14ac:dyDescent="0.25">
      <c r="A12175" s="205" t="s">
        <v>240</v>
      </c>
      <c r="B12175" s="197"/>
      <c r="C12175" s="197"/>
      <c r="D12175" s="197"/>
      <c r="E12175" s="197"/>
      <c r="F12175" s="197"/>
      <c r="G12175" s="197"/>
      <c r="H12175" s="197"/>
      <c r="I12175" s="206">
        <v>1600</v>
      </c>
      <c r="J12175" s="197"/>
      <c r="K12175" s="206">
        <v>1600</v>
      </c>
      <c r="L12175" s="197"/>
      <c r="M12175" s="206">
        <v>1600</v>
      </c>
      <c r="N12175" s="197"/>
      <c r="O12175" s="207">
        <v>100</v>
      </c>
      <c r="P12175" s="197"/>
    </row>
    <row r="12176" spans="1:16" x14ac:dyDescent="0.25">
      <c r="A12176" s="205" t="s">
        <v>2076</v>
      </c>
      <c r="B12176" s="197"/>
      <c r="C12176" s="197"/>
      <c r="D12176" s="197"/>
      <c r="E12176" s="197"/>
      <c r="F12176" s="197"/>
      <c r="G12176" s="197"/>
      <c r="H12176" s="197"/>
      <c r="I12176" s="206">
        <v>1600</v>
      </c>
      <c r="J12176" s="197"/>
      <c r="K12176" s="206">
        <v>1600</v>
      </c>
      <c r="L12176" s="197"/>
      <c r="M12176" s="206">
        <v>1600</v>
      </c>
      <c r="N12176" s="197"/>
      <c r="O12176" s="207">
        <v>100</v>
      </c>
      <c r="P12176" s="197"/>
    </row>
    <row r="12177" spans="1:16" x14ac:dyDescent="0.25">
      <c r="A12177" s="221" t="s">
        <v>582</v>
      </c>
      <c r="B12177" s="197"/>
      <c r="C12177" s="221" t="s">
        <v>583</v>
      </c>
      <c r="D12177" s="197"/>
      <c r="E12177" s="197"/>
      <c r="F12177" s="197"/>
      <c r="G12177" s="197"/>
      <c r="H12177" s="197"/>
      <c r="I12177" s="222">
        <v>964.07</v>
      </c>
      <c r="J12177" s="197"/>
      <c r="K12177" s="222">
        <v>964.07</v>
      </c>
      <c r="L12177" s="197"/>
      <c r="M12177" s="222">
        <v>964.07</v>
      </c>
      <c r="N12177" s="197"/>
      <c r="O12177" s="220">
        <v>100</v>
      </c>
      <c r="P12177" s="197"/>
    </row>
    <row r="12178" spans="1:16" x14ac:dyDescent="0.25">
      <c r="A12178" s="218" t="s">
        <v>790</v>
      </c>
      <c r="B12178" s="197"/>
      <c r="C12178" s="218" t="s">
        <v>791</v>
      </c>
      <c r="D12178" s="197"/>
      <c r="E12178" s="197"/>
      <c r="F12178" s="197"/>
      <c r="G12178" s="197"/>
      <c r="H12178" s="197"/>
      <c r="I12178" s="219" t="s">
        <v>0</v>
      </c>
      <c r="J12178" s="197"/>
      <c r="K12178" s="219" t="s">
        <v>0</v>
      </c>
      <c r="L12178" s="197"/>
      <c r="M12178" s="219">
        <v>99.99</v>
      </c>
      <c r="N12178" s="197"/>
      <c r="O12178" s="217" t="s">
        <v>0</v>
      </c>
      <c r="P12178" s="197"/>
    </row>
    <row r="12179" spans="1:16" x14ac:dyDescent="0.25">
      <c r="A12179" s="218" t="s">
        <v>600</v>
      </c>
      <c r="B12179" s="197"/>
      <c r="C12179" s="218" t="s">
        <v>601</v>
      </c>
      <c r="D12179" s="197"/>
      <c r="E12179" s="197"/>
      <c r="F12179" s="197"/>
      <c r="G12179" s="197"/>
      <c r="H12179" s="197"/>
      <c r="I12179" s="219" t="s">
        <v>0</v>
      </c>
      <c r="J12179" s="197"/>
      <c r="K12179" s="219" t="s">
        <v>0</v>
      </c>
      <c r="L12179" s="197"/>
      <c r="M12179" s="219">
        <v>444.08</v>
      </c>
      <c r="N12179" s="197"/>
      <c r="O12179" s="217" t="s">
        <v>0</v>
      </c>
      <c r="P12179" s="197"/>
    </row>
    <row r="12180" spans="1:16" x14ac:dyDescent="0.25">
      <c r="A12180" s="218" t="s">
        <v>634</v>
      </c>
      <c r="B12180" s="197"/>
      <c r="C12180" s="218" t="s">
        <v>635</v>
      </c>
      <c r="D12180" s="197"/>
      <c r="E12180" s="197"/>
      <c r="F12180" s="197"/>
      <c r="G12180" s="197"/>
      <c r="H12180" s="197"/>
      <c r="I12180" s="219" t="s">
        <v>0</v>
      </c>
      <c r="J12180" s="197"/>
      <c r="K12180" s="219" t="s">
        <v>0</v>
      </c>
      <c r="L12180" s="197"/>
      <c r="M12180" s="219">
        <v>420</v>
      </c>
      <c r="N12180" s="197"/>
      <c r="O12180" s="217" t="s">
        <v>0</v>
      </c>
      <c r="P12180" s="197"/>
    </row>
    <row r="12181" spans="1:16" x14ac:dyDescent="0.25">
      <c r="A12181" s="221" t="s">
        <v>658</v>
      </c>
      <c r="B12181" s="197"/>
      <c r="C12181" s="221" t="s">
        <v>659</v>
      </c>
      <c r="D12181" s="197"/>
      <c r="E12181" s="197"/>
      <c r="F12181" s="197"/>
      <c r="G12181" s="197"/>
      <c r="H12181" s="197"/>
      <c r="I12181" s="222">
        <v>635.92999999999995</v>
      </c>
      <c r="J12181" s="197"/>
      <c r="K12181" s="222">
        <v>635.92999999999995</v>
      </c>
      <c r="L12181" s="197"/>
      <c r="M12181" s="222">
        <v>635.92999999999995</v>
      </c>
      <c r="N12181" s="197"/>
      <c r="O12181" s="220">
        <v>100</v>
      </c>
      <c r="P12181" s="197"/>
    </row>
    <row r="12182" spans="1:16" x14ac:dyDescent="0.25">
      <c r="A12182" s="218" t="s">
        <v>800</v>
      </c>
      <c r="B12182" s="197"/>
      <c r="C12182" s="218" t="s">
        <v>801</v>
      </c>
      <c r="D12182" s="197"/>
      <c r="E12182" s="197"/>
      <c r="F12182" s="197"/>
      <c r="G12182" s="197"/>
      <c r="H12182" s="197"/>
      <c r="I12182" s="219" t="s">
        <v>0</v>
      </c>
      <c r="J12182" s="197"/>
      <c r="K12182" s="219" t="s">
        <v>0</v>
      </c>
      <c r="L12182" s="197"/>
      <c r="M12182" s="219">
        <v>635.92999999999995</v>
      </c>
      <c r="N12182" s="197"/>
      <c r="O12182" s="217" t="s">
        <v>0</v>
      </c>
      <c r="P12182" s="197"/>
    </row>
    <row r="12183" spans="1:16" x14ac:dyDescent="0.25">
      <c r="A12183" s="215" t="s">
        <v>1434</v>
      </c>
      <c r="B12183" s="197"/>
      <c r="C12183" s="215" t="s">
        <v>1417</v>
      </c>
      <c r="D12183" s="197"/>
      <c r="E12183" s="197"/>
      <c r="F12183" s="197"/>
      <c r="G12183" s="197"/>
      <c r="H12183" s="197"/>
      <c r="I12183" s="216">
        <v>1137.28</v>
      </c>
      <c r="J12183" s="197"/>
      <c r="K12183" s="216">
        <v>1137.28</v>
      </c>
      <c r="L12183" s="197"/>
      <c r="M12183" s="216">
        <v>1097.24</v>
      </c>
      <c r="N12183" s="197"/>
      <c r="O12183" s="211">
        <v>96.48</v>
      </c>
      <c r="P12183" s="197"/>
    </row>
    <row r="12184" spans="1:16" x14ac:dyDescent="0.25">
      <c r="A12184" s="212" t="s">
        <v>1439</v>
      </c>
      <c r="B12184" s="197"/>
      <c r="C12184" s="212" t="s">
        <v>1440</v>
      </c>
      <c r="D12184" s="197"/>
      <c r="E12184" s="197"/>
      <c r="F12184" s="197"/>
      <c r="G12184" s="197"/>
      <c r="H12184" s="197"/>
      <c r="I12184" s="213">
        <v>553.04</v>
      </c>
      <c r="J12184" s="197"/>
      <c r="K12184" s="213">
        <v>553.04</v>
      </c>
      <c r="L12184" s="197"/>
      <c r="M12184" s="213">
        <v>513</v>
      </c>
      <c r="N12184" s="197"/>
      <c r="O12184" s="214">
        <v>92.76</v>
      </c>
      <c r="P12184" s="197"/>
    </row>
    <row r="12185" spans="1:16" x14ac:dyDescent="0.25">
      <c r="A12185" s="205" t="s">
        <v>243</v>
      </c>
      <c r="B12185" s="197"/>
      <c r="C12185" s="197"/>
      <c r="D12185" s="197"/>
      <c r="E12185" s="197"/>
      <c r="F12185" s="197"/>
      <c r="G12185" s="197"/>
      <c r="H12185" s="197"/>
      <c r="I12185" s="206">
        <v>553.04</v>
      </c>
      <c r="J12185" s="197"/>
      <c r="K12185" s="206">
        <v>553.04</v>
      </c>
      <c r="L12185" s="197"/>
      <c r="M12185" s="206">
        <v>513</v>
      </c>
      <c r="N12185" s="197"/>
      <c r="O12185" s="207">
        <v>92.76</v>
      </c>
      <c r="P12185" s="197"/>
    </row>
    <row r="12186" spans="1:16" x14ac:dyDescent="0.25">
      <c r="A12186" s="205" t="s">
        <v>2090</v>
      </c>
      <c r="B12186" s="197"/>
      <c r="C12186" s="197"/>
      <c r="D12186" s="197"/>
      <c r="E12186" s="197"/>
      <c r="F12186" s="197"/>
      <c r="G12186" s="197"/>
      <c r="H12186" s="197"/>
      <c r="I12186" s="206">
        <v>553.04</v>
      </c>
      <c r="J12186" s="197"/>
      <c r="K12186" s="206">
        <v>553.04</v>
      </c>
      <c r="L12186" s="197"/>
      <c r="M12186" s="206">
        <v>513</v>
      </c>
      <c r="N12186" s="197"/>
      <c r="O12186" s="207">
        <v>92.76</v>
      </c>
      <c r="P12186" s="197"/>
    </row>
    <row r="12187" spans="1:16" x14ac:dyDescent="0.25">
      <c r="A12187" s="221" t="s">
        <v>620</v>
      </c>
      <c r="B12187" s="197"/>
      <c r="C12187" s="221" t="s">
        <v>621</v>
      </c>
      <c r="D12187" s="197"/>
      <c r="E12187" s="197"/>
      <c r="F12187" s="197"/>
      <c r="G12187" s="197"/>
      <c r="H12187" s="197"/>
      <c r="I12187" s="222">
        <v>553.04</v>
      </c>
      <c r="J12187" s="197"/>
      <c r="K12187" s="222">
        <v>553.04</v>
      </c>
      <c r="L12187" s="197"/>
      <c r="M12187" s="222">
        <v>513</v>
      </c>
      <c r="N12187" s="197"/>
      <c r="O12187" s="220">
        <v>92.76</v>
      </c>
      <c r="P12187" s="197"/>
    </row>
    <row r="12188" spans="1:16" x14ac:dyDescent="0.25">
      <c r="A12188" s="218" t="s">
        <v>1562</v>
      </c>
      <c r="B12188" s="197"/>
      <c r="C12188" s="218" t="s">
        <v>1563</v>
      </c>
      <c r="D12188" s="197"/>
      <c r="E12188" s="197"/>
      <c r="F12188" s="197"/>
      <c r="G12188" s="197"/>
      <c r="H12188" s="197"/>
      <c r="I12188" s="219" t="s">
        <v>0</v>
      </c>
      <c r="J12188" s="197"/>
      <c r="K12188" s="219" t="s">
        <v>0</v>
      </c>
      <c r="L12188" s="197"/>
      <c r="M12188" s="219">
        <v>513</v>
      </c>
      <c r="N12188" s="197"/>
      <c r="O12188" s="217" t="s">
        <v>0</v>
      </c>
      <c r="P12188" s="197"/>
    </row>
    <row r="12189" spans="1:16" x14ac:dyDescent="0.25">
      <c r="A12189" s="212" t="s">
        <v>1564</v>
      </c>
      <c r="B12189" s="197"/>
      <c r="C12189" s="212" t="s">
        <v>1565</v>
      </c>
      <c r="D12189" s="197"/>
      <c r="E12189" s="197"/>
      <c r="F12189" s="197"/>
      <c r="G12189" s="197"/>
      <c r="H12189" s="197"/>
      <c r="I12189" s="213">
        <v>584.24</v>
      </c>
      <c r="J12189" s="197"/>
      <c r="K12189" s="213">
        <v>584.24</v>
      </c>
      <c r="L12189" s="197"/>
      <c r="M12189" s="213">
        <v>584.24</v>
      </c>
      <c r="N12189" s="197"/>
      <c r="O12189" s="214">
        <v>100</v>
      </c>
      <c r="P12189" s="197"/>
    </row>
    <row r="12190" spans="1:16" x14ac:dyDescent="0.25">
      <c r="A12190" s="205" t="s">
        <v>240</v>
      </c>
      <c r="B12190" s="197"/>
      <c r="C12190" s="197"/>
      <c r="D12190" s="197"/>
      <c r="E12190" s="197"/>
      <c r="F12190" s="197"/>
      <c r="G12190" s="197"/>
      <c r="H12190" s="197"/>
      <c r="I12190" s="206">
        <v>584.24</v>
      </c>
      <c r="J12190" s="197"/>
      <c r="K12190" s="206">
        <v>584.24</v>
      </c>
      <c r="L12190" s="197"/>
      <c r="M12190" s="206">
        <v>584.24</v>
      </c>
      <c r="N12190" s="197"/>
      <c r="O12190" s="207">
        <v>100</v>
      </c>
      <c r="P12190" s="197"/>
    </row>
    <row r="12191" spans="1:16" x14ac:dyDescent="0.25">
      <c r="A12191" s="205" t="s">
        <v>2076</v>
      </c>
      <c r="B12191" s="197"/>
      <c r="C12191" s="197"/>
      <c r="D12191" s="197"/>
      <c r="E12191" s="197"/>
      <c r="F12191" s="197"/>
      <c r="G12191" s="197"/>
      <c r="H12191" s="197"/>
      <c r="I12191" s="206">
        <v>584.24</v>
      </c>
      <c r="J12191" s="197"/>
      <c r="K12191" s="206">
        <v>584.24</v>
      </c>
      <c r="L12191" s="197"/>
      <c r="M12191" s="206">
        <v>584.24</v>
      </c>
      <c r="N12191" s="197"/>
      <c r="O12191" s="207">
        <v>100</v>
      </c>
      <c r="P12191" s="197"/>
    </row>
    <row r="12192" spans="1:16" x14ac:dyDescent="0.25">
      <c r="A12192" s="221" t="s">
        <v>582</v>
      </c>
      <c r="B12192" s="197"/>
      <c r="C12192" s="221" t="s">
        <v>583</v>
      </c>
      <c r="D12192" s="197"/>
      <c r="E12192" s="197"/>
      <c r="F12192" s="197"/>
      <c r="G12192" s="197"/>
      <c r="H12192" s="197"/>
      <c r="I12192" s="222">
        <v>584.24</v>
      </c>
      <c r="J12192" s="197"/>
      <c r="K12192" s="222">
        <v>584.24</v>
      </c>
      <c r="L12192" s="197"/>
      <c r="M12192" s="222">
        <v>584.24</v>
      </c>
      <c r="N12192" s="197"/>
      <c r="O12192" s="220">
        <v>100</v>
      </c>
      <c r="P12192" s="197"/>
    </row>
    <row r="12193" spans="1:16" x14ac:dyDescent="0.25">
      <c r="A12193" s="218" t="s">
        <v>640</v>
      </c>
      <c r="B12193" s="197"/>
      <c r="C12193" s="218" t="s">
        <v>641</v>
      </c>
      <c r="D12193" s="197"/>
      <c r="E12193" s="197"/>
      <c r="F12193" s="197"/>
      <c r="G12193" s="197"/>
      <c r="H12193" s="197"/>
      <c r="I12193" s="219" t="s">
        <v>0</v>
      </c>
      <c r="J12193" s="197"/>
      <c r="K12193" s="219" t="s">
        <v>0</v>
      </c>
      <c r="L12193" s="197"/>
      <c r="M12193" s="219">
        <v>584.24</v>
      </c>
      <c r="N12193" s="197"/>
      <c r="O12193" s="217" t="s">
        <v>0</v>
      </c>
      <c r="P12193" s="197"/>
    </row>
    <row r="12194" spans="1:16" x14ac:dyDescent="0.25">
      <c r="A12194" s="215" t="s">
        <v>1706</v>
      </c>
      <c r="B12194" s="197"/>
      <c r="C12194" s="215" t="s">
        <v>1707</v>
      </c>
      <c r="D12194" s="197"/>
      <c r="E12194" s="197"/>
      <c r="F12194" s="197"/>
      <c r="G12194" s="197"/>
      <c r="H12194" s="197"/>
      <c r="I12194" s="216">
        <v>6898.04</v>
      </c>
      <c r="J12194" s="197"/>
      <c r="K12194" s="216">
        <v>6898.04</v>
      </c>
      <c r="L12194" s="197"/>
      <c r="M12194" s="216">
        <v>4936.8</v>
      </c>
      <c r="N12194" s="197"/>
      <c r="O12194" s="211">
        <v>71.569999999999993</v>
      </c>
      <c r="P12194" s="197"/>
    </row>
    <row r="12195" spans="1:16" x14ac:dyDescent="0.25">
      <c r="A12195" s="212" t="s">
        <v>1708</v>
      </c>
      <c r="B12195" s="197"/>
      <c r="C12195" s="212" t="s">
        <v>1709</v>
      </c>
      <c r="D12195" s="197"/>
      <c r="E12195" s="197"/>
      <c r="F12195" s="197"/>
      <c r="G12195" s="197"/>
      <c r="H12195" s="197"/>
      <c r="I12195" s="213">
        <v>6898.04</v>
      </c>
      <c r="J12195" s="197"/>
      <c r="K12195" s="213">
        <v>6898.04</v>
      </c>
      <c r="L12195" s="197"/>
      <c r="M12195" s="213">
        <v>4936.8</v>
      </c>
      <c r="N12195" s="197"/>
      <c r="O12195" s="214">
        <v>71.569999999999993</v>
      </c>
      <c r="P12195" s="197"/>
    </row>
    <row r="12196" spans="1:16" x14ac:dyDescent="0.25">
      <c r="A12196" s="205" t="s">
        <v>242</v>
      </c>
      <c r="B12196" s="197"/>
      <c r="C12196" s="197"/>
      <c r="D12196" s="197"/>
      <c r="E12196" s="197"/>
      <c r="F12196" s="197"/>
      <c r="G12196" s="197"/>
      <c r="H12196" s="197"/>
      <c r="I12196" s="206">
        <v>6898.04</v>
      </c>
      <c r="J12196" s="197"/>
      <c r="K12196" s="206">
        <v>6898.04</v>
      </c>
      <c r="L12196" s="197"/>
      <c r="M12196" s="206">
        <v>4936.8</v>
      </c>
      <c r="N12196" s="197"/>
      <c r="O12196" s="207">
        <v>71.569999999999993</v>
      </c>
      <c r="P12196" s="197"/>
    </row>
    <row r="12197" spans="1:16" x14ac:dyDescent="0.25">
      <c r="A12197" s="205" t="s">
        <v>2087</v>
      </c>
      <c r="B12197" s="197"/>
      <c r="C12197" s="197"/>
      <c r="D12197" s="197"/>
      <c r="E12197" s="197"/>
      <c r="F12197" s="197"/>
      <c r="G12197" s="197"/>
      <c r="H12197" s="197"/>
      <c r="I12197" s="206">
        <v>6898.04</v>
      </c>
      <c r="J12197" s="197"/>
      <c r="K12197" s="206">
        <v>6898.04</v>
      </c>
      <c r="L12197" s="197"/>
      <c r="M12197" s="206">
        <v>4936.8</v>
      </c>
      <c r="N12197" s="197"/>
      <c r="O12197" s="207">
        <v>71.569999999999993</v>
      </c>
      <c r="P12197" s="197"/>
    </row>
    <row r="12198" spans="1:16" x14ac:dyDescent="0.25">
      <c r="A12198" s="221" t="s">
        <v>582</v>
      </c>
      <c r="B12198" s="197"/>
      <c r="C12198" s="221" t="s">
        <v>583</v>
      </c>
      <c r="D12198" s="197"/>
      <c r="E12198" s="197"/>
      <c r="F12198" s="197"/>
      <c r="G12198" s="197"/>
      <c r="H12198" s="197"/>
      <c r="I12198" s="222">
        <v>6898.04</v>
      </c>
      <c r="J12198" s="197"/>
      <c r="K12198" s="222">
        <v>6898.04</v>
      </c>
      <c r="L12198" s="197"/>
      <c r="M12198" s="222">
        <v>4936.8</v>
      </c>
      <c r="N12198" s="197"/>
      <c r="O12198" s="220">
        <v>71.569999999999993</v>
      </c>
      <c r="P12198" s="197"/>
    </row>
    <row r="12199" spans="1:16" x14ac:dyDescent="0.25">
      <c r="A12199" s="218" t="s">
        <v>590</v>
      </c>
      <c r="B12199" s="197"/>
      <c r="C12199" s="218" t="s">
        <v>591</v>
      </c>
      <c r="D12199" s="197"/>
      <c r="E12199" s="197"/>
      <c r="F12199" s="197"/>
      <c r="G12199" s="197"/>
      <c r="H12199" s="197"/>
      <c r="I12199" s="219" t="s">
        <v>0</v>
      </c>
      <c r="J12199" s="197"/>
      <c r="K12199" s="219" t="s">
        <v>0</v>
      </c>
      <c r="L12199" s="197"/>
      <c r="M12199" s="219">
        <v>4936.8</v>
      </c>
      <c r="N12199" s="197"/>
      <c r="O12199" s="217" t="s">
        <v>0</v>
      </c>
      <c r="P12199" s="197"/>
    </row>
    <row r="12200" spans="1:16" x14ac:dyDescent="0.25">
      <c r="A12200" s="215" t="s">
        <v>1483</v>
      </c>
      <c r="B12200" s="197"/>
      <c r="C12200" s="215" t="s">
        <v>1484</v>
      </c>
      <c r="D12200" s="197"/>
      <c r="E12200" s="197"/>
      <c r="F12200" s="197"/>
      <c r="G12200" s="197"/>
      <c r="H12200" s="197"/>
      <c r="I12200" s="216">
        <v>11415.61</v>
      </c>
      <c r="J12200" s="197"/>
      <c r="K12200" s="216">
        <v>11415.61</v>
      </c>
      <c r="L12200" s="197"/>
      <c r="M12200" s="216">
        <v>12832.23</v>
      </c>
      <c r="N12200" s="197"/>
      <c r="O12200" s="211">
        <v>112.41</v>
      </c>
      <c r="P12200" s="197"/>
    </row>
    <row r="12201" spans="1:16" x14ac:dyDescent="0.25">
      <c r="A12201" s="212" t="s">
        <v>1710</v>
      </c>
      <c r="B12201" s="197"/>
      <c r="C12201" s="212" t="s">
        <v>1573</v>
      </c>
      <c r="D12201" s="197"/>
      <c r="E12201" s="197"/>
      <c r="F12201" s="197"/>
      <c r="G12201" s="197"/>
      <c r="H12201" s="197"/>
      <c r="I12201" s="213">
        <v>8300</v>
      </c>
      <c r="J12201" s="197"/>
      <c r="K12201" s="213">
        <v>8300</v>
      </c>
      <c r="L12201" s="197"/>
      <c r="M12201" s="213">
        <v>9620.1</v>
      </c>
      <c r="N12201" s="197"/>
      <c r="O12201" s="214">
        <v>115.9</v>
      </c>
      <c r="P12201" s="197"/>
    </row>
    <row r="12202" spans="1:16" x14ac:dyDescent="0.25">
      <c r="A12202" s="205" t="s">
        <v>241</v>
      </c>
      <c r="B12202" s="197"/>
      <c r="C12202" s="197"/>
      <c r="D12202" s="197"/>
      <c r="E12202" s="197"/>
      <c r="F12202" s="197"/>
      <c r="G12202" s="197"/>
      <c r="H12202" s="197"/>
      <c r="I12202" s="206">
        <v>8300</v>
      </c>
      <c r="J12202" s="197"/>
      <c r="K12202" s="206">
        <v>8300</v>
      </c>
      <c r="L12202" s="197"/>
      <c r="M12202" s="206">
        <v>9620.1</v>
      </c>
      <c r="N12202" s="197"/>
      <c r="O12202" s="207">
        <v>115.9</v>
      </c>
      <c r="P12202" s="197"/>
    </row>
    <row r="12203" spans="1:16" x14ac:dyDescent="0.25">
      <c r="A12203" s="205" t="s">
        <v>2080</v>
      </c>
      <c r="B12203" s="197"/>
      <c r="C12203" s="197"/>
      <c r="D12203" s="197"/>
      <c r="E12203" s="197"/>
      <c r="F12203" s="197"/>
      <c r="G12203" s="197"/>
      <c r="H12203" s="197"/>
      <c r="I12203" s="206">
        <v>8300</v>
      </c>
      <c r="J12203" s="197"/>
      <c r="K12203" s="206">
        <v>8300</v>
      </c>
      <c r="L12203" s="197"/>
      <c r="M12203" s="206">
        <v>9620.1</v>
      </c>
      <c r="N12203" s="197"/>
      <c r="O12203" s="207">
        <v>115.9</v>
      </c>
      <c r="P12203" s="197"/>
    </row>
    <row r="12204" spans="1:16" x14ac:dyDescent="0.25">
      <c r="A12204" s="221" t="s">
        <v>658</v>
      </c>
      <c r="B12204" s="197"/>
      <c r="C12204" s="221" t="s">
        <v>659</v>
      </c>
      <c r="D12204" s="197"/>
      <c r="E12204" s="197"/>
      <c r="F12204" s="197"/>
      <c r="G12204" s="197"/>
      <c r="H12204" s="197"/>
      <c r="I12204" s="222">
        <v>8300</v>
      </c>
      <c r="J12204" s="197"/>
      <c r="K12204" s="222">
        <v>8300</v>
      </c>
      <c r="L12204" s="197"/>
      <c r="M12204" s="222">
        <v>9620.1</v>
      </c>
      <c r="N12204" s="197"/>
      <c r="O12204" s="220">
        <v>115.9</v>
      </c>
      <c r="P12204" s="197"/>
    </row>
    <row r="12205" spans="1:16" x14ac:dyDescent="0.25">
      <c r="A12205" s="218" t="s">
        <v>800</v>
      </c>
      <c r="B12205" s="197"/>
      <c r="C12205" s="218" t="s">
        <v>801</v>
      </c>
      <c r="D12205" s="197"/>
      <c r="E12205" s="197"/>
      <c r="F12205" s="197"/>
      <c r="G12205" s="197"/>
      <c r="H12205" s="197"/>
      <c r="I12205" s="219" t="s">
        <v>0</v>
      </c>
      <c r="J12205" s="197"/>
      <c r="K12205" s="219" t="s">
        <v>0</v>
      </c>
      <c r="L12205" s="197"/>
      <c r="M12205" s="219">
        <v>3233.1</v>
      </c>
      <c r="N12205" s="197"/>
      <c r="O12205" s="217" t="s">
        <v>0</v>
      </c>
      <c r="P12205" s="197"/>
    </row>
    <row r="12206" spans="1:16" x14ac:dyDescent="0.25">
      <c r="A12206" s="218" t="s">
        <v>959</v>
      </c>
      <c r="B12206" s="197"/>
      <c r="C12206" s="218" t="s">
        <v>960</v>
      </c>
      <c r="D12206" s="197"/>
      <c r="E12206" s="197"/>
      <c r="F12206" s="197"/>
      <c r="G12206" s="197"/>
      <c r="H12206" s="197"/>
      <c r="I12206" s="219" t="s">
        <v>0</v>
      </c>
      <c r="J12206" s="197"/>
      <c r="K12206" s="219" t="s">
        <v>0</v>
      </c>
      <c r="L12206" s="197"/>
      <c r="M12206" s="219">
        <v>6387</v>
      </c>
      <c r="N12206" s="197"/>
      <c r="O12206" s="217" t="s">
        <v>0</v>
      </c>
      <c r="P12206" s="197"/>
    </row>
    <row r="12207" spans="1:16" x14ac:dyDescent="0.25">
      <c r="A12207" s="212" t="s">
        <v>1713</v>
      </c>
      <c r="B12207" s="197"/>
      <c r="C12207" s="212" t="s">
        <v>1714</v>
      </c>
      <c r="D12207" s="197"/>
      <c r="E12207" s="197"/>
      <c r="F12207" s="197"/>
      <c r="G12207" s="197"/>
      <c r="H12207" s="197"/>
      <c r="I12207" s="213">
        <v>1830</v>
      </c>
      <c r="J12207" s="197"/>
      <c r="K12207" s="213">
        <v>1830</v>
      </c>
      <c r="L12207" s="197"/>
      <c r="M12207" s="213">
        <v>1926.52</v>
      </c>
      <c r="N12207" s="197"/>
      <c r="O12207" s="214">
        <v>105.27</v>
      </c>
      <c r="P12207" s="197"/>
    </row>
    <row r="12208" spans="1:16" x14ac:dyDescent="0.25">
      <c r="A12208" s="205" t="s">
        <v>240</v>
      </c>
      <c r="B12208" s="197"/>
      <c r="C12208" s="197"/>
      <c r="D12208" s="197"/>
      <c r="E12208" s="197"/>
      <c r="F12208" s="197"/>
      <c r="G12208" s="197"/>
      <c r="H12208" s="197"/>
      <c r="I12208" s="206">
        <v>330</v>
      </c>
      <c r="J12208" s="197"/>
      <c r="K12208" s="206">
        <v>330</v>
      </c>
      <c r="L12208" s="197"/>
      <c r="M12208" s="206">
        <v>330</v>
      </c>
      <c r="N12208" s="197"/>
      <c r="O12208" s="207">
        <v>100</v>
      </c>
      <c r="P12208" s="197"/>
    </row>
    <row r="12209" spans="1:16" x14ac:dyDescent="0.25">
      <c r="A12209" s="205" t="s">
        <v>2076</v>
      </c>
      <c r="B12209" s="197"/>
      <c r="C12209" s="197"/>
      <c r="D12209" s="197"/>
      <c r="E12209" s="197"/>
      <c r="F12209" s="197"/>
      <c r="G12209" s="197"/>
      <c r="H12209" s="197"/>
      <c r="I12209" s="206">
        <v>330</v>
      </c>
      <c r="J12209" s="197"/>
      <c r="K12209" s="206">
        <v>330</v>
      </c>
      <c r="L12209" s="197"/>
      <c r="M12209" s="206">
        <v>330</v>
      </c>
      <c r="N12209" s="197"/>
      <c r="O12209" s="207">
        <v>100</v>
      </c>
      <c r="P12209" s="197"/>
    </row>
    <row r="12210" spans="1:16" x14ac:dyDescent="0.25">
      <c r="A12210" s="221" t="s">
        <v>658</v>
      </c>
      <c r="B12210" s="197"/>
      <c r="C12210" s="221" t="s">
        <v>659</v>
      </c>
      <c r="D12210" s="197"/>
      <c r="E12210" s="197"/>
      <c r="F12210" s="197"/>
      <c r="G12210" s="197"/>
      <c r="H12210" s="197"/>
      <c r="I12210" s="222">
        <v>330</v>
      </c>
      <c r="J12210" s="197"/>
      <c r="K12210" s="222">
        <v>330</v>
      </c>
      <c r="L12210" s="197"/>
      <c r="M12210" s="222">
        <v>330</v>
      </c>
      <c r="N12210" s="197"/>
      <c r="O12210" s="220">
        <v>100</v>
      </c>
      <c r="P12210" s="197"/>
    </row>
    <row r="12211" spans="1:16" x14ac:dyDescent="0.25">
      <c r="A12211" s="218" t="s">
        <v>969</v>
      </c>
      <c r="B12211" s="197"/>
      <c r="C12211" s="218" t="s">
        <v>970</v>
      </c>
      <c r="D12211" s="197"/>
      <c r="E12211" s="197"/>
      <c r="F12211" s="197"/>
      <c r="G12211" s="197"/>
      <c r="H12211" s="197"/>
      <c r="I12211" s="219" t="s">
        <v>0</v>
      </c>
      <c r="J12211" s="197"/>
      <c r="K12211" s="219" t="s">
        <v>0</v>
      </c>
      <c r="L12211" s="197"/>
      <c r="M12211" s="219">
        <v>330</v>
      </c>
      <c r="N12211" s="197"/>
      <c r="O12211" s="217" t="s">
        <v>0</v>
      </c>
      <c r="P12211" s="197"/>
    </row>
    <row r="12212" spans="1:16" x14ac:dyDescent="0.25">
      <c r="A12212" s="205" t="s">
        <v>243</v>
      </c>
      <c r="B12212" s="197"/>
      <c r="C12212" s="197"/>
      <c r="D12212" s="197"/>
      <c r="E12212" s="197"/>
      <c r="F12212" s="197"/>
      <c r="G12212" s="197"/>
      <c r="H12212" s="197"/>
      <c r="I12212" s="206">
        <v>1500</v>
      </c>
      <c r="J12212" s="197"/>
      <c r="K12212" s="206">
        <v>1500</v>
      </c>
      <c r="L12212" s="197"/>
      <c r="M12212" s="206">
        <v>1596.52</v>
      </c>
      <c r="N12212" s="197"/>
      <c r="O12212" s="207">
        <v>106.43</v>
      </c>
      <c r="P12212" s="197"/>
    </row>
    <row r="12213" spans="1:16" x14ac:dyDescent="0.25">
      <c r="A12213" s="205" t="s">
        <v>2090</v>
      </c>
      <c r="B12213" s="197"/>
      <c r="C12213" s="197"/>
      <c r="D12213" s="197"/>
      <c r="E12213" s="197"/>
      <c r="F12213" s="197"/>
      <c r="G12213" s="197"/>
      <c r="H12213" s="197"/>
      <c r="I12213" s="206">
        <v>0</v>
      </c>
      <c r="J12213" s="197"/>
      <c r="K12213" s="206">
        <v>0</v>
      </c>
      <c r="L12213" s="197"/>
      <c r="M12213" s="206">
        <v>440</v>
      </c>
      <c r="N12213" s="197"/>
      <c r="O12213" s="207" t="s">
        <v>0</v>
      </c>
      <c r="P12213" s="197"/>
    </row>
    <row r="12214" spans="1:16" x14ac:dyDescent="0.25">
      <c r="A12214" s="221" t="s">
        <v>658</v>
      </c>
      <c r="B12214" s="197"/>
      <c r="C12214" s="221" t="s">
        <v>659</v>
      </c>
      <c r="D12214" s="197"/>
      <c r="E12214" s="197"/>
      <c r="F12214" s="197"/>
      <c r="G12214" s="197"/>
      <c r="H12214" s="197"/>
      <c r="I12214" s="222">
        <v>0</v>
      </c>
      <c r="J12214" s="197"/>
      <c r="K12214" s="222">
        <v>0</v>
      </c>
      <c r="L12214" s="197"/>
      <c r="M12214" s="222">
        <v>440</v>
      </c>
      <c r="N12214" s="197"/>
      <c r="O12214" s="220" t="s">
        <v>0</v>
      </c>
      <c r="P12214" s="197"/>
    </row>
    <row r="12215" spans="1:16" x14ac:dyDescent="0.25">
      <c r="A12215" s="218" t="s">
        <v>969</v>
      </c>
      <c r="B12215" s="197"/>
      <c r="C12215" s="218" t="s">
        <v>970</v>
      </c>
      <c r="D12215" s="197"/>
      <c r="E12215" s="197"/>
      <c r="F12215" s="197"/>
      <c r="G12215" s="197"/>
      <c r="H12215" s="197"/>
      <c r="I12215" s="219" t="s">
        <v>0</v>
      </c>
      <c r="J12215" s="197"/>
      <c r="K12215" s="219" t="s">
        <v>0</v>
      </c>
      <c r="L12215" s="197"/>
      <c r="M12215" s="219">
        <v>440</v>
      </c>
      <c r="N12215" s="197"/>
      <c r="O12215" s="217" t="s">
        <v>0</v>
      </c>
      <c r="P12215" s="197"/>
    </row>
    <row r="12216" spans="1:16" x14ac:dyDescent="0.25">
      <c r="A12216" s="205" t="s">
        <v>2092</v>
      </c>
      <c r="B12216" s="197"/>
      <c r="C12216" s="197"/>
      <c r="D12216" s="197"/>
      <c r="E12216" s="197"/>
      <c r="F12216" s="197"/>
      <c r="G12216" s="197"/>
      <c r="H12216" s="197"/>
      <c r="I12216" s="206">
        <v>1500</v>
      </c>
      <c r="J12216" s="197"/>
      <c r="K12216" s="206">
        <v>1500</v>
      </c>
      <c r="L12216" s="197"/>
      <c r="M12216" s="206">
        <v>1156.52</v>
      </c>
      <c r="N12216" s="197"/>
      <c r="O12216" s="207">
        <v>77.099999999999994</v>
      </c>
      <c r="P12216" s="197"/>
    </row>
    <row r="12217" spans="1:16" x14ac:dyDescent="0.25">
      <c r="A12217" s="221" t="s">
        <v>582</v>
      </c>
      <c r="B12217" s="197"/>
      <c r="C12217" s="221" t="s">
        <v>583</v>
      </c>
      <c r="D12217" s="197"/>
      <c r="E12217" s="197"/>
      <c r="F12217" s="197"/>
      <c r="G12217" s="197"/>
      <c r="H12217" s="197"/>
      <c r="I12217" s="222">
        <v>560</v>
      </c>
      <c r="J12217" s="197"/>
      <c r="K12217" s="222">
        <v>560</v>
      </c>
      <c r="L12217" s="197"/>
      <c r="M12217" s="222">
        <v>260</v>
      </c>
      <c r="N12217" s="197"/>
      <c r="O12217" s="220">
        <v>46.43</v>
      </c>
      <c r="P12217" s="197"/>
    </row>
    <row r="12218" spans="1:16" x14ac:dyDescent="0.25">
      <c r="A12218" s="218" t="s">
        <v>790</v>
      </c>
      <c r="B12218" s="197"/>
      <c r="C12218" s="218" t="s">
        <v>791</v>
      </c>
      <c r="D12218" s="197"/>
      <c r="E12218" s="197"/>
      <c r="F12218" s="197"/>
      <c r="G12218" s="197"/>
      <c r="H12218" s="197"/>
      <c r="I12218" s="219" t="s">
        <v>0</v>
      </c>
      <c r="J12218" s="197"/>
      <c r="K12218" s="219" t="s">
        <v>0</v>
      </c>
      <c r="L12218" s="197"/>
      <c r="M12218" s="219">
        <v>40</v>
      </c>
      <c r="N12218" s="197"/>
      <c r="O12218" s="217" t="s">
        <v>0</v>
      </c>
      <c r="P12218" s="197"/>
    </row>
    <row r="12219" spans="1:16" x14ac:dyDescent="0.25">
      <c r="A12219" s="218" t="s">
        <v>616</v>
      </c>
      <c r="B12219" s="197"/>
      <c r="C12219" s="218" t="s">
        <v>617</v>
      </c>
      <c r="D12219" s="197"/>
      <c r="E12219" s="197"/>
      <c r="F12219" s="197"/>
      <c r="G12219" s="197"/>
      <c r="H12219" s="197"/>
      <c r="I12219" s="219" t="s">
        <v>0</v>
      </c>
      <c r="J12219" s="197"/>
      <c r="K12219" s="219" t="s">
        <v>0</v>
      </c>
      <c r="L12219" s="197"/>
      <c r="M12219" s="219">
        <v>220</v>
      </c>
      <c r="N12219" s="197"/>
      <c r="O12219" s="217" t="s">
        <v>0</v>
      </c>
      <c r="P12219" s="197"/>
    </row>
    <row r="12220" spans="1:16" x14ac:dyDescent="0.25">
      <c r="A12220" s="221" t="s">
        <v>658</v>
      </c>
      <c r="B12220" s="197"/>
      <c r="C12220" s="221" t="s">
        <v>659</v>
      </c>
      <c r="D12220" s="197"/>
      <c r="E12220" s="197"/>
      <c r="F12220" s="197"/>
      <c r="G12220" s="197"/>
      <c r="H12220" s="197"/>
      <c r="I12220" s="222">
        <v>940</v>
      </c>
      <c r="J12220" s="197"/>
      <c r="K12220" s="222">
        <v>940</v>
      </c>
      <c r="L12220" s="197"/>
      <c r="M12220" s="222">
        <v>896.52</v>
      </c>
      <c r="N12220" s="197"/>
      <c r="O12220" s="220">
        <v>95.37</v>
      </c>
      <c r="P12220" s="197"/>
    </row>
    <row r="12221" spans="1:16" x14ac:dyDescent="0.25">
      <c r="A12221" s="218" t="s">
        <v>802</v>
      </c>
      <c r="B12221" s="197"/>
      <c r="C12221" s="218" t="s">
        <v>803</v>
      </c>
      <c r="D12221" s="197"/>
      <c r="E12221" s="197"/>
      <c r="F12221" s="197"/>
      <c r="G12221" s="197"/>
      <c r="H12221" s="197"/>
      <c r="I12221" s="219" t="s">
        <v>0</v>
      </c>
      <c r="J12221" s="197"/>
      <c r="K12221" s="219" t="s">
        <v>0</v>
      </c>
      <c r="L12221" s="197"/>
      <c r="M12221" s="219">
        <v>896.52</v>
      </c>
      <c r="N12221" s="197"/>
      <c r="O12221" s="217" t="s">
        <v>0</v>
      </c>
      <c r="P12221" s="197"/>
    </row>
    <row r="12222" spans="1:16" x14ac:dyDescent="0.25">
      <c r="A12222" s="212" t="s">
        <v>1720</v>
      </c>
      <c r="B12222" s="197"/>
      <c r="C12222" s="212" t="s">
        <v>1721</v>
      </c>
      <c r="D12222" s="197"/>
      <c r="E12222" s="197"/>
      <c r="F12222" s="197"/>
      <c r="G12222" s="197"/>
      <c r="H12222" s="197"/>
      <c r="I12222" s="213">
        <v>1285.6099999999999</v>
      </c>
      <c r="J12222" s="197"/>
      <c r="K12222" s="213">
        <v>1285.6099999999999</v>
      </c>
      <c r="L12222" s="197"/>
      <c r="M12222" s="213">
        <v>1285.6099999999999</v>
      </c>
      <c r="N12222" s="197"/>
      <c r="O12222" s="214">
        <v>100</v>
      </c>
      <c r="P12222" s="197"/>
    </row>
    <row r="12223" spans="1:16" x14ac:dyDescent="0.25">
      <c r="A12223" s="205" t="s">
        <v>243</v>
      </c>
      <c r="B12223" s="197"/>
      <c r="C12223" s="197"/>
      <c r="D12223" s="197"/>
      <c r="E12223" s="197"/>
      <c r="F12223" s="197"/>
      <c r="G12223" s="197"/>
      <c r="H12223" s="197"/>
      <c r="I12223" s="206">
        <v>1285.6099999999999</v>
      </c>
      <c r="J12223" s="197"/>
      <c r="K12223" s="206">
        <v>1285.6099999999999</v>
      </c>
      <c r="L12223" s="197"/>
      <c r="M12223" s="206">
        <v>1285.6099999999999</v>
      </c>
      <c r="N12223" s="197"/>
      <c r="O12223" s="207">
        <v>100</v>
      </c>
      <c r="P12223" s="197"/>
    </row>
    <row r="12224" spans="1:16" x14ac:dyDescent="0.25">
      <c r="A12224" s="205" t="s">
        <v>2092</v>
      </c>
      <c r="B12224" s="197"/>
      <c r="C12224" s="197"/>
      <c r="D12224" s="197"/>
      <c r="E12224" s="197"/>
      <c r="F12224" s="197"/>
      <c r="G12224" s="197"/>
      <c r="H12224" s="197"/>
      <c r="I12224" s="206">
        <v>1285.6099999999999</v>
      </c>
      <c r="J12224" s="197"/>
      <c r="K12224" s="206">
        <v>1285.6099999999999</v>
      </c>
      <c r="L12224" s="197"/>
      <c r="M12224" s="206">
        <v>1285.6099999999999</v>
      </c>
      <c r="N12224" s="197"/>
      <c r="O12224" s="207">
        <v>100</v>
      </c>
      <c r="P12224" s="197"/>
    </row>
    <row r="12225" spans="1:16" x14ac:dyDescent="0.25">
      <c r="A12225" s="221" t="s">
        <v>582</v>
      </c>
      <c r="B12225" s="197"/>
      <c r="C12225" s="221" t="s">
        <v>583</v>
      </c>
      <c r="D12225" s="197"/>
      <c r="E12225" s="197"/>
      <c r="F12225" s="197"/>
      <c r="G12225" s="197"/>
      <c r="H12225" s="197"/>
      <c r="I12225" s="222">
        <v>1285.6099999999999</v>
      </c>
      <c r="J12225" s="197"/>
      <c r="K12225" s="222">
        <v>1285.6099999999999</v>
      </c>
      <c r="L12225" s="197"/>
      <c r="M12225" s="222">
        <v>1285.6099999999999</v>
      </c>
      <c r="N12225" s="197"/>
      <c r="O12225" s="220">
        <v>100</v>
      </c>
      <c r="P12225" s="197"/>
    </row>
    <row r="12226" spans="1:16" x14ac:dyDescent="0.25">
      <c r="A12226" s="218" t="s">
        <v>616</v>
      </c>
      <c r="B12226" s="197"/>
      <c r="C12226" s="218" t="s">
        <v>617</v>
      </c>
      <c r="D12226" s="197"/>
      <c r="E12226" s="197"/>
      <c r="F12226" s="197"/>
      <c r="G12226" s="197"/>
      <c r="H12226" s="197"/>
      <c r="I12226" s="219" t="s">
        <v>0</v>
      </c>
      <c r="J12226" s="197"/>
      <c r="K12226" s="219" t="s">
        <v>0</v>
      </c>
      <c r="L12226" s="197"/>
      <c r="M12226" s="219">
        <v>1285.6099999999999</v>
      </c>
      <c r="N12226" s="197"/>
      <c r="O12226" s="217" t="s">
        <v>0</v>
      </c>
      <c r="P12226" s="197"/>
    </row>
    <row r="12227" spans="1:16" x14ac:dyDescent="0.25">
      <c r="A12227" s="215" t="s">
        <v>1513</v>
      </c>
      <c r="B12227" s="197"/>
      <c r="C12227" s="215" t="s">
        <v>1514</v>
      </c>
      <c r="D12227" s="197"/>
      <c r="E12227" s="197"/>
      <c r="F12227" s="197"/>
      <c r="G12227" s="197"/>
      <c r="H12227" s="197"/>
      <c r="I12227" s="216">
        <v>17300</v>
      </c>
      <c r="J12227" s="197"/>
      <c r="K12227" s="216">
        <v>17300</v>
      </c>
      <c r="L12227" s="197"/>
      <c r="M12227" s="216">
        <v>31262.35</v>
      </c>
      <c r="N12227" s="197"/>
      <c r="O12227" s="211">
        <v>180.71</v>
      </c>
      <c r="P12227" s="197"/>
    </row>
    <row r="12228" spans="1:16" x14ac:dyDescent="0.25">
      <c r="A12228" s="212" t="s">
        <v>1515</v>
      </c>
      <c r="B12228" s="197"/>
      <c r="C12228" s="212" t="s">
        <v>1516</v>
      </c>
      <c r="D12228" s="197"/>
      <c r="E12228" s="197"/>
      <c r="F12228" s="197"/>
      <c r="G12228" s="197"/>
      <c r="H12228" s="197"/>
      <c r="I12228" s="213">
        <v>17300</v>
      </c>
      <c r="J12228" s="197"/>
      <c r="K12228" s="213">
        <v>17300</v>
      </c>
      <c r="L12228" s="197"/>
      <c r="M12228" s="213">
        <v>31262.35</v>
      </c>
      <c r="N12228" s="197"/>
      <c r="O12228" s="214">
        <v>180.71</v>
      </c>
      <c r="P12228" s="197"/>
    </row>
    <row r="12229" spans="1:16" x14ac:dyDescent="0.25">
      <c r="A12229" s="205" t="s">
        <v>240</v>
      </c>
      <c r="B12229" s="197"/>
      <c r="C12229" s="197"/>
      <c r="D12229" s="197"/>
      <c r="E12229" s="197"/>
      <c r="F12229" s="197"/>
      <c r="G12229" s="197"/>
      <c r="H12229" s="197"/>
      <c r="I12229" s="206">
        <v>6920</v>
      </c>
      <c r="J12229" s="197"/>
      <c r="K12229" s="206">
        <v>6920</v>
      </c>
      <c r="L12229" s="197"/>
      <c r="M12229" s="206">
        <v>5738.37</v>
      </c>
      <c r="N12229" s="197"/>
      <c r="O12229" s="207">
        <v>82.92</v>
      </c>
      <c r="P12229" s="197"/>
    </row>
    <row r="12230" spans="1:16" x14ac:dyDescent="0.25">
      <c r="A12230" s="205" t="s">
        <v>2076</v>
      </c>
      <c r="B12230" s="197"/>
      <c r="C12230" s="197"/>
      <c r="D12230" s="197"/>
      <c r="E12230" s="197"/>
      <c r="F12230" s="197"/>
      <c r="G12230" s="197"/>
      <c r="H12230" s="197"/>
      <c r="I12230" s="206">
        <v>6920</v>
      </c>
      <c r="J12230" s="197"/>
      <c r="K12230" s="206">
        <v>6920</v>
      </c>
      <c r="L12230" s="197"/>
      <c r="M12230" s="206">
        <v>5738.37</v>
      </c>
      <c r="N12230" s="197"/>
      <c r="O12230" s="207">
        <v>82.92</v>
      </c>
      <c r="P12230" s="197"/>
    </row>
    <row r="12231" spans="1:16" x14ac:dyDescent="0.25">
      <c r="A12231" s="221" t="s">
        <v>572</v>
      </c>
      <c r="B12231" s="197"/>
      <c r="C12231" s="221" t="s">
        <v>573</v>
      </c>
      <c r="D12231" s="197"/>
      <c r="E12231" s="197"/>
      <c r="F12231" s="197"/>
      <c r="G12231" s="197"/>
      <c r="H12231" s="197"/>
      <c r="I12231" s="222">
        <v>6668.4</v>
      </c>
      <c r="J12231" s="197"/>
      <c r="K12231" s="222">
        <v>6668.4</v>
      </c>
      <c r="L12231" s="197"/>
      <c r="M12231" s="222">
        <v>5511.15</v>
      </c>
      <c r="N12231" s="197"/>
      <c r="O12231" s="220">
        <v>82.65</v>
      </c>
      <c r="P12231" s="197"/>
    </row>
    <row r="12232" spans="1:16" x14ac:dyDescent="0.25">
      <c r="A12232" s="218" t="s">
        <v>574</v>
      </c>
      <c r="B12232" s="197"/>
      <c r="C12232" s="218" t="s">
        <v>575</v>
      </c>
      <c r="D12232" s="197"/>
      <c r="E12232" s="197"/>
      <c r="F12232" s="197"/>
      <c r="G12232" s="197"/>
      <c r="H12232" s="197"/>
      <c r="I12232" s="219" t="s">
        <v>0</v>
      </c>
      <c r="J12232" s="197"/>
      <c r="K12232" s="219" t="s">
        <v>0</v>
      </c>
      <c r="L12232" s="197"/>
      <c r="M12232" s="219">
        <v>4567.5</v>
      </c>
      <c r="N12232" s="197"/>
      <c r="O12232" s="217" t="s">
        <v>0</v>
      </c>
      <c r="P12232" s="197"/>
    </row>
    <row r="12233" spans="1:16" x14ac:dyDescent="0.25">
      <c r="A12233" s="218" t="s">
        <v>580</v>
      </c>
      <c r="B12233" s="197"/>
      <c r="C12233" s="218" t="s">
        <v>581</v>
      </c>
      <c r="D12233" s="197"/>
      <c r="E12233" s="197"/>
      <c r="F12233" s="197"/>
      <c r="G12233" s="197"/>
      <c r="H12233" s="197"/>
      <c r="I12233" s="219" t="s">
        <v>0</v>
      </c>
      <c r="J12233" s="197"/>
      <c r="K12233" s="219" t="s">
        <v>0</v>
      </c>
      <c r="L12233" s="197"/>
      <c r="M12233" s="219">
        <v>190</v>
      </c>
      <c r="N12233" s="197"/>
      <c r="O12233" s="217" t="s">
        <v>0</v>
      </c>
      <c r="P12233" s="197"/>
    </row>
    <row r="12234" spans="1:16" x14ac:dyDescent="0.25">
      <c r="A12234" s="218" t="s">
        <v>576</v>
      </c>
      <c r="B12234" s="197"/>
      <c r="C12234" s="218" t="s">
        <v>577</v>
      </c>
      <c r="D12234" s="197"/>
      <c r="E12234" s="197"/>
      <c r="F12234" s="197"/>
      <c r="G12234" s="197"/>
      <c r="H12234" s="197"/>
      <c r="I12234" s="219" t="s">
        <v>0</v>
      </c>
      <c r="J12234" s="197"/>
      <c r="K12234" s="219" t="s">
        <v>0</v>
      </c>
      <c r="L12234" s="197"/>
      <c r="M12234" s="219">
        <v>753.65</v>
      </c>
      <c r="N12234" s="197"/>
      <c r="O12234" s="217" t="s">
        <v>0</v>
      </c>
      <c r="P12234" s="197"/>
    </row>
    <row r="12235" spans="1:16" x14ac:dyDescent="0.25">
      <c r="A12235" s="221" t="s">
        <v>582</v>
      </c>
      <c r="B12235" s="197"/>
      <c r="C12235" s="221" t="s">
        <v>583</v>
      </c>
      <c r="D12235" s="197"/>
      <c r="E12235" s="197"/>
      <c r="F12235" s="197"/>
      <c r="G12235" s="197"/>
      <c r="H12235" s="197"/>
      <c r="I12235" s="222">
        <v>251.6</v>
      </c>
      <c r="J12235" s="197"/>
      <c r="K12235" s="222">
        <v>251.6</v>
      </c>
      <c r="L12235" s="197"/>
      <c r="M12235" s="222">
        <v>227.22</v>
      </c>
      <c r="N12235" s="197"/>
      <c r="O12235" s="220">
        <v>90.31</v>
      </c>
      <c r="P12235" s="197"/>
    </row>
    <row r="12236" spans="1:16" x14ac:dyDescent="0.25">
      <c r="A12236" s="218" t="s">
        <v>584</v>
      </c>
      <c r="B12236" s="197"/>
      <c r="C12236" s="218" t="s">
        <v>585</v>
      </c>
      <c r="D12236" s="197"/>
      <c r="E12236" s="197"/>
      <c r="F12236" s="197"/>
      <c r="G12236" s="197"/>
      <c r="H12236" s="197"/>
      <c r="I12236" s="219" t="s">
        <v>0</v>
      </c>
      <c r="J12236" s="197"/>
      <c r="K12236" s="219" t="s">
        <v>0</v>
      </c>
      <c r="L12236" s="197"/>
      <c r="M12236" s="219">
        <v>112.22</v>
      </c>
      <c r="N12236" s="197"/>
      <c r="O12236" s="217" t="s">
        <v>0</v>
      </c>
      <c r="P12236" s="197"/>
    </row>
    <row r="12237" spans="1:16" x14ac:dyDescent="0.25">
      <c r="A12237" s="218" t="s">
        <v>602</v>
      </c>
      <c r="B12237" s="197"/>
      <c r="C12237" s="218" t="s">
        <v>603</v>
      </c>
      <c r="D12237" s="197"/>
      <c r="E12237" s="197"/>
      <c r="F12237" s="197"/>
      <c r="G12237" s="197"/>
      <c r="H12237" s="197"/>
      <c r="I12237" s="219" t="s">
        <v>0</v>
      </c>
      <c r="J12237" s="197"/>
      <c r="K12237" s="219" t="s">
        <v>0</v>
      </c>
      <c r="L12237" s="197"/>
      <c r="M12237" s="219">
        <v>115</v>
      </c>
      <c r="N12237" s="197"/>
      <c r="O12237" s="217" t="s">
        <v>0</v>
      </c>
      <c r="P12237" s="197"/>
    </row>
    <row r="12238" spans="1:16" x14ac:dyDescent="0.25">
      <c r="A12238" s="205" t="s">
        <v>243</v>
      </c>
      <c r="B12238" s="197"/>
      <c r="C12238" s="197"/>
      <c r="D12238" s="197"/>
      <c r="E12238" s="197"/>
      <c r="F12238" s="197"/>
      <c r="G12238" s="197"/>
      <c r="H12238" s="197"/>
      <c r="I12238" s="206">
        <v>10380</v>
      </c>
      <c r="J12238" s="197"/>
      <c r="K12238" s="206">
        <v>10380</v>
      </c>
      <c r="L12238" s="197"/>
      <c r="M12238" s="206">
        <v>25523.98</v>
      </c>
      <c r="N12238" s="197"/>
      <c r="O12238" s="207">
        <v>245.9</v>
      </c>
      <c r="P12238" s="197"/>
    </row>
    <row r="12239" spans="1:16" x14ac:dyDescent="0.25">
      <c r="A12239" s="205" t="s">
        <v>2088</v>
      </c>
      <c r="B12239" s="197"/>
      <c r="C12239" s="197"/>
      <c r="D12239" s="197"/>
      <c r="E12239" s="197"/>
      <c r="F12239" s="197"/>
      <c r="G12239" s="197"/>
      <c r="H12239" s="197"/>
      <c r="I12239" s="206">
        <v>10380</v>
      </c>
      <c r="J12239" s="197"/>
      <c r="K12239" s="206">
        <v>10380</v>
      </c>
      <c r="L12239" s="197"/>
      <c r="M12239" s="206">
        <v>25523.98</v>
      </c>
      <c r="N12239" s="197"/>
      <c r="O12239" s="207">
        <v>245.9</v>
      </c>
      <c r="P12239" s="197"/>
    </row>
    <row r="12240" spans="1:16" x14ac:dyDescent="0.25">
      <c r="A12240" s="221" t="s">
        <v>572</v>
      </c>
      <c r="B12240" s="197"/>
      <c r="C12240" s="221" t="s">
        <v>573</v>
      </c>
      <c r="D12240" s="197"/>
      <c r="E12240" s="197"/>
      <c r="F12240" s="197"/>
      <c r="G12240" s="197"/>
      <c r="H12240" s="197"/>
      <c r="I12240" s="222">
        <v>10002.6</v>
      </c>
      <c r="J12240" s="197"/>
      <c r="K12240" s="222">
        <v>10002.6</v>
      </c>
      <c r="L12240" s="197"/>
      <c r="M12240" s="222">
        <v>25132.12</v>
      </c>
      <c r="N12240" s="197"/>
      <c r="O12240" s="220">
        <v>251.26</v>
      </c>
      <c r="P12240" s="197"/>
    </row>
    <row r="12241" spans="1:16" x14ac:dyDescent="0.25">
      <c r="A12241" s="218" t="s">
        <v>574</v>
      </c>
      <c r="B12241" s="197"/>
      <c r="C12241" s="218" t="s">
        <v>575</v>
      </c>
      <c r="D12241" s="197"/>
      <c r="E12241" s="197"/>
      <c r="F12241" s="197"/>
      <c r="G12241" s="197"/>
      <c r="H12241" s="197"/>
      <c r="I12241" s="219" t="s">
        <v>0</v>
      </c>
      <c r="J12241" s="197"/>
      <c r="K12241" s="219" t="s">
        <v>0</v>
      </c>
      <c r="L12241" s="197"/>
      <c r="M12241" s="219">
        <v>20697.080000000002</v>
      </c>
      <c r="N12241" s="197"/>
      <c r="O12241" s="217" t="s">
        <v>0</v>
      </c>
      <c r="P12241" s="197"/>
    </row>
    <row r="12242" spans="1:16" x14ac:dyDescent="0.25">
      <c r="A12242" s="218" t="s">
        <v>580</v>
      </c>
      <c r="B12242" s="197"/>
      <c r="C12242" s="218" t="s">
        <v>581</v>
      </c>
      <c r="D12242" s="197"/>
      <c r="E12242" s="197"/>
      <c r="F12242" s="197"/>
      <c r="G12242" s="197"/>
      <c r="H12242" s="197"/>
      <c r="I12242" s="219" t="s">
        <v>0</v>
      </c>
      <c r="J12242" s="197"/>
      <c r="K12242" s="219" t="s">
        <v>0</v>
      </c>
      <c r="L12242" s="197"/>
      <c r="M12242" s="219">
        <v>1020</v>
      </c>
      <c r="N12242" s="197"/>
      <c r="O12242" s="217" t="s">
        <v>0</v>
      </c>
      <c r="P12242" s="197"/>
    </row>
    <row r="12243" spans="1:16" x14ac:dyDescent="0.25">
      <c r="A12243" s="218" t="s">
        <v>576</v>
      </c>
      <c r="B12243" s="197"/>
      <c r="C12243" s="218" t="s">
        <v>577</v>
      </c>
      <c r="D12243" s="197"/>
      <c r="E12243" s="197"/>
      <c r="F12243" s="197"/>
      <c r="G12243" s="197"/>
      <c r="H12243" s="197"/>
      <c r="I12243" s="219" t="s">
        <v>0</v>
      </c>
      <c r="J12243" s="197"/>
      <c r="K12243" s="219" t="s">
        <v>0</v>
      </c>
      <c r="L12243" s="197"/>
      <c r="M12243" s="219">
        <v>3415.04</v>
      </c>
      <c r="N12243" s="197"/>
      <c r="O12243" s="217" t="s">
        <v>0</v>
      </c>
      <c r="P12243" s="197"/>
    </row>
    <row r="12244" spans="1:16" x14ac:dyDescent="0.25">
      <c r="A12244" s="221" t="s">
        <v>582</v>
      </c>
      <c r="B12244" s="197"/>
      <c r="C12244" s="221" t="s">
        <v>583</v>
      </c>
      <c r="D12244" s="197"/>
      <c r="E12244" s="197"/>
      <c r="F12244" s="197"/>
      <c r="G12244" s="197"/>
      <c r="H12244" s="197"/>
      <c r="I12244" s="222">
        <v>377.4</v>
      </c>
      <c r="J12244" s="197"/>
      <c r="K12244" s="222">
        <v>377.4</v>
      </c>
      <c r="L12244" s="197"/>
      <c r="M12244" s="222">
        <v>391.86</v>
      </c>
      <c r="N12244" s="197"/>
      <c r="O12244" s="220">
        <v>103.83</v>
      </c>
      <c r="P12244" s="197"/>
    </row>
    <row r="12245" spans="1:16" x14ac:dyDescent="0.25">
      <c r="A12245" s="218" t="s">
        <v>584</v>
      </c>
      <c r="B12245" s="197"/>
      <c r="C12245" s="218" t="s">
        <v>585</v>
      </c>
      <c r="D12245" s="197"/>
      <c r="E12245" s="197"/>
      <c r="F12245" s="197"/>
      <c r="G12245" s="197"/>
      <c r="H12245" s="197"/>
      <c r="I12245" s="219" t="s">
        <v>0</v>
      </c>
      <c r="J12245" s="197"/>
      <c r="K12245" s="219" t="s">
        <v>0</v>
      </c>
      <c r="L12245" s="197"/>
      <c r="M12245" s="219">
        <v>391.86</v>
      </c>
      <c r="N12245" s="197"/>
      <c r="O12245" s="217" t="s">
        <v>0</v>
      </c>
      <c r="P12245" s="197"/>
    </row>
    <row r="12246" spans="1:16" x14ac:dyDescent="0.25">
      <c r="A12246" s="208" t="s">
        <v>1722</v>
      </c>
      <c r="B12246" s="197"/>
      <c r="C12246" s="197"/>
      <c r="D12246" s="197"/>
      <c r="E12246" s="197"/>
      <c r="F12246" s="197"/>
      <c r="G12246" s="197"/>
      <c r="H12246" s="197"/>
      <c r="I12246" s="209">
        <v>1470897.88</v>
      </c>
      <c r="J12246" s="197"/>
      <c r="K12246" s="209">
        <v>1470897.88</v>
      </c>
      <c r="L12246" s="197"/>
      <c r="M12246" s="209">
        <v>1553389.94</v>
      </c>
      <c r="N12246" s="197"/>
      <c r="O12246" s="210">
        <v>105.61</v>
      </c>
      <c r="P12246" s="197"/>
    </row>
    <row r="12247" spans="1:16" x14ac:dyDescent="0.25">
      <c r="A12247" s="205" t="s">
        <v>240</v>
      </c>
      <c r="B12247" s="197"/>
      <c r="C12247" s="197"/>
      <c r="D12247" s="197"/>
      <c r="E12247" s="197"/>
      <c r="F12247" s="197"/>
      <c r="G12247" s="197"/>
      <c r="H12247" s="197"/>
      <c r="I12247" s="206">
        <v>21345.13</v>
      </c>
      <c r="J12247" s="197"/>
      <c r="K12247" s="206">
        <v>21345.13</v>
      </c>
      <c r="L12247" s="197"/>
      <c r="M12247" s="206">
        <v>18696.7</v>
      </c>
      <c r="N12247" s="197"/>
      <c r="O12247" s="207">
        <v>87.59</v>
      </c>
      <c r="P12247" s="197"/>
    </row>
    <row r="12248" spans="1:16" x14ac:dyDescent="0.25">
      <c r="A12248" s="205" t="s">
        <v>2076</v>
      </c>
      <c r="B12248" s="197"/>
      <c r="C12248" s="197"/>
      <c r="D12248" s="197"/>
      <c r="E12248" s="197"/>
      <c r="F12248" s="197"/>
      <c r="G12248" s="197"/>
      <c r="H12248" s="197"/>
      <c r="I12248" s="206">
        <v>21345.13</v>
      </c>
      <c r="J12248" s="197"/>
      <c r="K12248" s="206">
        <v>21345.13</v>
      </c>
      <c r="L12248" s="197"/>
      <c r="M12248" s="206">
        <v>18696.7</v>
      </c>
      <c r="N12248" s="197"/>
      <c r="O12248" s="207">
        <v>87.59</v>
      </c>
      <c r="P12248" s="197"/>
    </row>
    <row r="12249" spans="1:16" x14ac:dyDescent="0.25">
      <c r="A12249" s="205" t="s">
        <v>241</v>
      </c>
      <c r="B12249" s="197"/>
      <c r="C12249" s="197"/>
      <c r="D12249" s="197"/>
      <c r="E12249" s="197"/>
      <c r="F12249" s="197"/>
      <c r="G12249" s="197"/>
      <c r="H12249" s="197"/>
      <c r="I12249" s="206">
        <v>33385.410000000003</v>
      </c>
      <c r="J12249" s="197"/>
      <c r="K12249" s="206">
        <v>33385.410000000003</v>
      </c>
      <c r="L12249" s="197"/>
      <c r="M12249" s="206">
        <v>27327.08</v>
      </c>
      <c r="N12249" s="197"/>
      <c r="O12249" s="207">
        <v>81.849999999999994</v>
      </c>
      <c r="P12249" s="197"/>
    </row>
    <row r="12250" spans="1:16" x14ac:dyDescent="0.25">
      <c r="A12250" s="205" t="s">
        <v>2080</v>
      </c>
      <c r="B12250" s="197"/>
      <c r="C12250" s="197"/>
      <c r="D12250" s="197"/>
      <c r="E12250" s="197"/>
      <c r="F12250" s="197"/>
      <c r="G12250" s="197"/>
      <c r="H12250" s="197"/>
      <c r="I12250" s="206">
        <v>33385.410000000003</v>
      </c>
      <c r="J12250" s="197"/>
      <c r="K12250" s="206">
        <v>33385.410000000003</v>
      </c>
      <c r="L12250" s="197"/>
      <c r="M12250" s="206">
        <v>27327.08</v>
      </c>
      <c r="N12250" s="197"/>
      <c r="O12250" s="207">
        <v>81.849999999999994</v>
      </c>
      <c r="P12250" s="197"/>
    </row>
    <row r="12251" spans="1:16" x14ac:dyDescent="0.25">
      <c r="A12251" s="205" t="s">
        <v>242</v>
      </c>
      <c r="B12251" s="197"/>
      <c r="C12251" s="197"/>
      <c r="D12251" s="197"/>
      <c r="E12251" s="197"/>
      <c r="F12251" s="197"/>
      <c r="G12251" s="197"/>
      <c r="H12251" s="197"/>
      <c r="I12251" s="206">
        <v>105223.88</v>
      </c>
      <c r="J12251" s="197"/>
      <c r="K12251" s="206">
        <v>105223.88</v>
      </c>
      <c r="L12251" s="197"/>
      <c r="M12251" s="206">
        <v>106194.55</v>
      </c>
      <c r="N12251" s="197"/>
      <c r="O12251" s="207">
        <v>100.92</v>
      </c>
      <c r="P12251" s="197"/>
    </row>
    <row r="12252" spans="1:16" x14ac:dyDescent="0.25">
      <c r="A12252" s="205" t="s">
        <v>2087</v>
      </c>
      <c r="B12252" s="197"/>
      <c r="C12252" s="197"/>
      <c r="D12252" s="197"/>
      <c r="E12252" s="197"/>
      <c r="F12252" s="197"/>
      <c r="G12252" s="197"/>
      <c r="H12252" s="197"/>
      <c r="I12252" s="206">
        <v>105223.88</v>
      </c>
      <c r="J12252" s="197"/>
      <c r="K12252" s="206">
        <v>105223.88</v>
      </c>
      <c r="L12252" s="197"/>
      <c r="M12252" s="206">
        <v>106194.55</v>
      </c>
      <c r="N12252" s="197"/>
      <c r="O12252" s="207">
        <v>100.92</v>
      </c>
      <c r="P12252" s="197"/>
    </row>
    <row r="12253" spans="1:16" x14ac:dyDescent="0.25">
      <c r="A12253" s="205" t="s">
        <v>243</v>
      </c>
      <c r="B12253" s="197"/>
      <c r="C12253" s="197"/>
      <c r="D12253" s="197"/>
      <c r="E12253" s="197"/>
      <c r="F12253" s="197"/>
      <c r="G12253" s="197"/>
      <c r="H12253" s="197"/>
      <c r="I12253" s="206">
        <v>1300764.42</v>
      </c>
      <c r="J12253" s="197"/>
      <c r="K12253" s="206">
        <v>1300764.42</v>
      </c>
      <c r="L12253" s="197"/>
      <c r="M12253" s="206">
        <v>1391064.7</v>
      </c>
      <c r="N12253" s="197"/>
      <c r="O12253" s="207">
        <v>106.94</v>
      </c>
      <c r="P12253" s="197"/>
    </row>
    <row r="12254" spans="1:16" x14ac:dyDescent="0.25">
      <c r="A12254" s="205" t="s">
        <v>2088</v>
      </c>
      <c r="B12254" s="197"/>
      <c r="C12254" s="197"/>
      <c r="D12254" s="197"/>
      <c r="E12254" s="197"/>
      <c r="F12254" s="197"/>
      <c r="G12254" s="197"/>
      <c r="H12254" s="197"/>
      <c r="I12254" s="206">
        <v>27301.01</v>
      </c>
      <c r="J12254" s="197"/>
      <c r="K12254" s="206">
        <v>27301.01</v>
      </c>
      <c r="L12254" s="197"/>
      <c r="M12254" s="206">
        <v>18275.62</v>
      </c>
      <c r="N12254" s="197"/>
      <c r="O12254" s="207">
        <v>66.94</v>
      </c>
      <c r="P12254" s="197"/>
    </row>
    <row r="12255" spans="1:16" x14ac:dyDescent="0.25">
      <c r="A12255" s="205" t="s">
        <v>2090</v>
      </c>
      <c r="B12255" s="197"/>
      <c r="C12255" s="197"/>
      <c r="D12255" s="197"/>
      <c r="E12255" s="197"/>
      <c r="F12255" s="197"/>
      <c r="G12255" s="197"/>
      <c r="H12255" s="197"/>
      <c r="I12255" s="206">
        <v>1223269.77</v>
      </c>
      <c r="J12255" s="197"/>
      <c r="K12255" s="206">
        <v>1223269.77</v>
      </c>
      <c r="L12255" s="197"/>
      <c r="M12255" s="206">
        <v>1332903.74</v>
      </c>
      <c r="N12255" s="197"/>
      <c r="O12255" s="207">
        <v>108.96</v>
      </c>
      <c r="P12255" s="197"/>
    </row>
    <row r="12256" spans="1:16" x14ac:dyDescent="0.25">
      <c r="A12256" s="205" t="s">
        <v>2092</v>
      </c>
      <c r="B12256" s="197"/>
      <c r="C12256" s="197"/>
      <c r="D12256" s="197"/>
      <c r="E12256" s="197"/>
      <c r="F12256" s="197"/>
      <c r="G12256" s="197"/>
      <c r="H12256" s="197"/>
      <c r="I12256" s="206">
        <v>2000</v>
      </c>
      <c r="J12256" s="197"/>
      <c r="K12256" s="206">
        <v>2000</v>
      </c>
      <c r="L12256" s="197"/>
      <c r="M12256" s="206">
        <v>2000</v>
      </c>
      <c r="N12256" s="197"/>
      <c r="O12256" s="207">
        <v>100</v>
      </c>
      <c r="P12256" s="197"/>
    </row>
    <row r="12257" spans="1:16" x14ac:dyDescent="0.25">
      <c r="A12257" s="205" t="s">
        <v>2093</v>
      </c>
      <c r="B12257" s="197"/>
      <c r="C12257" s="197"/>
      <c r="D12257" s="197"/>
      <c r="E12257" s="197"/>
      <c r="F12257" s="197"/>
      <c r="G12257" s="197"/>
      <c r="H12257" s="197"/>
      <c r="I12257" s="206">
        <v>12255</v>
      </c>
      <c r="J12257" s="197"/>
      <c r="K12257" s="206">
        <v>12255</v>
      </c>
      <c r="L12257" s="197"/>
      <c r="M12257" s="206">
        <v>0</v>
      </c>
      <c r="N12257" s="197"/>
      <c r="O12257" s="207">
        <v>0</v>
      </c>
      <c r="P12257" s="197"/>
    </row>
    <row r="12258" spans="1:16" x14ac:dyDescent="0.25">
      <c r="A12258" s="205" t="s">
        <v>2095</v>
      </c>
      <c r="B12258" s="197"/>
      <c r="C12258" s="197"/>
      <c r="D12258" s="197"/>
      <c r="E12258" s="197"/>
      <c r="F12258" s="197"/>
      <c r="G12258" s="197"/>
      <c r="H12258" s="197"/>
      <c r="I12258" s="206">
        <v>35938.639999999999</v>
      </c>
      <c r="J12258" s="197"/>
      <c r="K12258" s="206">
        <v>35938.639999999999</v>
      </c>
      <c r="L12258" s="197"/>
      <c r="M12258" s="206">
        <v>37885.339999999997</v>
      </c>
      <c r="N12258" s="197"/>
      <c r="O12258" s="207">
        <v>105.42</v>
      </c>
      <c r="P12258" s="197"/>
    </row>
    <row r="12259" spans="1:16" x14ac:dyDescent="0.25">
      <c r="A12259" s="205" t="s">
        <v>244</v>
      </c>
      <c r="B12259" s="197"/>
      <c r="C12259" s="197"/>
      <c r="D12259" s="197"/>
      <c r="E12259" s="197"/>
      <c r="F12259" s="197"/>
      <c r="G12259" s="197"/>
      <c r="H12259" s="197"/>
      <c r="I12259" s="206">
        <v>10179.040000000001</v>
      </c>
      <c r="J12259" s="197"/>
      <c r="K12259" s="206">
        <v>10179.040000000001</v>
      </c>
      <c r="L12259" s="197"/>
      <c r="M12259" s="206">
        <v>10106.91</v>
      </c>
      <c r="N12259" s="197"/>
      <c r="O12259" s="207">
        <v>99.29</v>
      </c>
      <c r="P12259" s="197"/>
    </row>
    <row r="12260" spans="1:16" x14ac:dyDescent="0.25">
      <c r="A12260" s="205" t="s">
        <v>2097</v>
      </c>
      <c r="B12260" s="197"/>
      <c r="C12260" s="197"/>
      <c r="D12260" s="197"/>
      <c r="E12260" s="197"/>
      <c r="F12260" s="197"/>
      <c r="G12260" s="197"/>
      <c r="H12260" s="197"/>
      <c r="I12260" s="206">
        <v>10179.040000000001</v>
      </c>
      <c r="J12260" s="197"/>
      <c r="K12260" s="206">
        <v>10179.040000000001</v>
      </c>
      <c r="L12260" s="197"/>
      <c r="M12260" s="206">
        <v>10106.91</v>
      </c>
      <c r="N12260" s="197"/>
      <c r="O12260" s="207">
        <v>99.29</v>
      </c>
      <c r="P12260" s="197"/>
    </row>
    <row r="12261" spans="1:16" x14ac:dyDescent="0.25">
      <c r="A12261" s="215" t="s">
        <v>1412</v>
      </c>
      <c r="B12261" s="197"/>
      <c r="C12261" s="215" t="s">
        <v>1413</v>
      </c>
      <c r="D12261" s="197"/>
      <c r="E12261" s="197"/>
      <c r="F12261" s="197"/>
      <c r="G12261" s="197"/>
      <c r="H12261" s="197"/>
      <c r="I12261" s="216">
        <v>1369123.38</v>
      </c>
      <c r="J12261" s="197"/>
      <c r="K12261" s="216">
        <v>1369123.38</v>
      </c>
      <c r="L12261" s="197"/>
      <c r="M12261" s="216">
        <v>1482254.31</v>
      </c>
      <c r="N12261" s="197"/>
      <c r="O12261" s="211">
        <v>108.26</v>
      </c>
      <c r="P12261" s="197"/>
    </row>
    <row r="12262" spans="1:16" x14ac:dyDescent="0.25">
      <c r="A12262" s="212" t="s">
        <v>1414</v>
      </c>
      <c r="B12262" s="197"/>
      <c r="C12262" s="212" t="s">
        <v>1415</v>
      </c>
      <c r="D12262" s="197"/>
      <c r="E12262" s="197"/>
      <c r="F12262" s="197"/>
      <c r="G12262" s="197"/>
      <c r="H12262" s="197"/>
      <c r="I12262" s="213">
        <v>30767.52</v>
      </c>
      <c r="J12262" s="197"/>
      <c r="K12262" s="213">
        <v>30767.52</v>
      </c>
      <c r="L12262" s="197"/>
      <c r="M12262" s="213">
        <v>30767.52</v>
      </c>
      <c r="N12262" s="197"/>
      <c r="O12262" s="214">
        <v>100</v>
      </c>
      <c r="P12262" s="197"/>
    </row>
    <row r="12263" spans="1:16" x14ac:dyDescent="0.25">
      <c r="A12263" s="205" t="s">
        <v>242</v>
      </c>
      <c r="B12263" s="197"/>
      <c r="C12263" s="197"/>
      <c r="D12263" s="197"/>
      <c r="E12263" s="197"/>
      <c r="F12263" s="197"/>
      <c r="G12263" s="197"/>
      <c r="H12263" s="197"/>
      <c r="I12263" s="206">
        <v>30767.52</v>
      </c>
      <c r="J12263" s="197"/>
      <c r="K12263" s="206">
        <v>30767.52</v>
      </c>
      <c r="L12263" s="197"/>
      <c r="M12263" s="206">
        <v>30767.52</v>
      </c>
      <c r="N12263" s="197"/>
      <c r="O12263" s="207">
        <v>100</v>
      </c>
      <c r="P12263" s="197"/>
    </row>
    <row r="12264" spans="1:16" x14ac:dyDescent="0.25">
      <c r="A12264" s="205" t="s">
        <v>2087</v>
      </c>
      <c r="B12264" s="197"/>
      <c r="C12264" s="197"/>
      <c r="D12264" s="197"/>
      <c r="E12264" s="197"/>
      <c r="F12264" s="197"/>
      <c r="G12264" s="197"/>
      <c r="H12264" s="197"/>
      <c r="I12264" s="206">
        <v>30767.52</v>
      </c>
      <c r="J12264" s="197"/>
      <c r="K12264" s="206">
        <v>30767.52</v>
      </c>
      <c r="L12264" s="197"/>
      <c r="M12264" s="206">
        <v>30767.52</v>
      </c>
      <c r="N12264" s="197"/>
      <c r="O12264" s="207">
        <v>100</v>
      </c>
      <c r="P12264" s="197"/>
    </row>
    <row r="12265" spans="1:16" x14ac:dyDescent="0.25">
      <c r="A12265" s="221" t="s">
        <v>582</v>
      </c>
      <c r="B12265" s="197"/>
      <c r="C12265" s="221" t="s">
        <v>583</v>
      </c>
      <c r="D12265" s="197"/>
      <c r="E12265" s="197"/>
      <c r="F12265" s="197"/>
      <c r="G12265" s="197"/>
      <c r="H12265" s="197"/>
      <c r="I12265" s="222">
        <v>29964.45</v>
      </c>
      <c r="J12265" s="197"/>
      <c r="K12265" s="222">
        <v>29964.45</v>
      </c>
      <c r="L12265" s="197"/>
      <c r="M12265" s="222">
        <v>29964.45</v>
      </c>
      <c r="N12265" s="197"/>
      <c r="O12265" s="220">
        <v>100</v>
      </c>
      <c r="P12265" s="197"/>
    </row>
    <row r="12266" spans="1:16" x14ac:dyDescent="0.25">
      <c r="A12266" s="218" t="s">
        <v>588</v>
      </c>
      <c r="B12266" s="197"/>
      <c r="C12266" s="218" t="s">
        <v>589</v>
      </c>
      <c r="D12266" s="197"/>
      <c r="E12266" s="197"/>
      <c r="F12266" s="197"/>
      <c r="G12266" s="197"/>
      <c r="H12266" s="197"/>
      <c r="I12266" s="219" t="s">
        <v>0</v>
      </c>
      <c r="J12266" s="197"/>
      <c r="K12266" s="219" t="s">
        <v>0</v>
      </c>
      <c r="L12266" s="197"/>
      <c r="M12266" s="219">
        <v>3215.44</v>
      </c>
      <c r="N12266" s="197"/>
      <c r="O12266" s="217" t="s">
        <v>0</v>
      </c>
      <c r="P12266" s="197"/>
    </row>
    <row r="12267" spans="1:16" x14ac:dyDescent="0.25">
      <c r="A12267" s="218" t="s">
        <v>786</v>
      </c>
      <c r="B12267" s="197"/>
      <c r="C12267" s="218" t="s">
        <v>787</v>
      </c>
      <c r="D12267" s="197"/>
      <c r="E12267" s="197"/>
      <c r="F12267" s="197"/>
      <c r="G12267" s="197"/>
      <c r="H12267" s="197"/>
      <c r="I12267" s="219" t="s">
        <v>0</v>
      </c>
      <c r="J12267" s="197"/>
      <c r="K12267" s="219" t="s">
        <v>0</v>
      </c>
      <c r="L12267" s="197"/>
      <c r="M12267" s="219">
        <v>415</v>
      </c>
      <c r="N12267" s="197"/>
      <c r="O12267" s="217" t="s">
        <v>0</v>
      </c>
      <c r="P12267" s="197"/>
    </row>
    <row r="12268" spans="1:16" x14ac:dyDescent="0.25">
      <c r="A12268" s="218" t="s">
        <v>790</v>
      </c>
      <c r="B12268" s="197"/>
      <c r="C12268" s="218" t="s">
        <v>791</v>
      </c>
      <c r="D12268" s="197"/>
      <c r="E12268" s="197"/>
      <c r="F12268" s="197"/>
      <c r="G12268" s="197"/>
      <c r="H12268" s="197"/>
      <c r="I12268" s="219" t="s">
        <v>0</v>
      </c>
      <c r="J12268" s="197"/>
      <c r="K12268" s="219" t="s">
        <v>0</v>
      </c>
      <c r="L12268" s="197"/>
      <c r="M12268" s="219">
        <v>3948.64</v>
      </c>
      <c r="N12268" s="197"/>
      <c r="O12268" s="217" t="s">
        <v>0</v>
      </c>
      <c r="P12268" s="197"/>
    </row>
    <row r="12269" spans="1:16" x14ac:dyDescent="0.25">
      <c r="A12269" s="218" t="s">
        <v>955</v>
      </c>
      <c r="B12269" s="197"/>
      <c r="C12269" s="218" t="s">
        <v>956</v>
      </c>
      <c r="D12269" s="197"/>
      <c r="E12269" s="197"/>
      <c r="F12269" s="197"/>
      <c r="G12269" s="197"/>
      <c r="H12269" s="197"/>
      <c r="I12269" s="219" t="s">
        <v>0</v>
      </c>
      <c r="J12269" s="197"/>
      <c r="K12269" s="219" t="s">
        <v>0</v>
      </c>
      <c r="L12269" s="197"/>
      <c r="M12269" s="219">
        <v>769.33</v>
      </c>
      <c r="N12269" s="197"/>
      <c r="O12269" s="217" t="s">
        <v>0</v>
      </c>
      <c r="P12269" s="197"/>
    </row>
    <row r="12270" spans="1:16" x14ac:dyDescent="0.25">
      <c r="A12270" s="218" t="s">
        <v>794</v>
      </c>
      <c r="B12270" s="197"/>
      <c r="C12270" s="218" t="s">
        <v>795</v>
      </c>
      <c r="D12270" s="197"/>
      <c r="E12270" s="197"/>
      <c r="F12270" s="197"/>
      <c r="G12270" s="197"/>
      <c r="H12270" s="197"/>
      <c r="I12270" s="219" t="s">
        <v>0</v>
      </c>
      <c r="J12270" s="197"/>
      <c r="K12270" s="219" t="s">
        <v>0</v>
      </c>
      <c r="L12270" s="197"/>
      <c r="M12270" s="219">
        <v>941.29</v>
      </c>
      <c r="N12270" s="197"/>
      <c r="O12270" s="217" t="s">
        <v>0</v>
      </c>
      <c r="P12270" s="197"/>
    </row>
    <row r="12271" spans="1:16" x14ac:dyDescent="0.25">
      <c r="A12271" s="218" t="s">
        <v>796</v>
      </c>
      <c r="B12271" s="197"/>
      <c r="C12271" s="218" t="s">
        <v>797</v>
      </c>
      <c r="D12271" s="197"/>
      <c r="E12271" s="197"/>
      <c r="F12271" s="197"/>
      <c r="G12271" s="197"/>
      <c r="H12271" s="197"/>
      <c r="I12271" s="219" t="s">
        <v>0</v>
      </c>
      <c r="J12271" s="197"/>
      <c r="K12271" s="219" t="s">
        <v>0</v>
      </c>
      <c r="L12271" s="197"/>
      <c r="M12271" s="219">
        <v>125</v>
      </c>
      <c r="N12271" s="197"/>
      <c r="O12271" s="217" t="s">
        <v>0</v>
      </c>
      <c r="P12271" s="197"/>
    </row>
    <row r="12272" spans="1:16" x14ac:dyDescent="0.25">
      <c r="A12272" s="218" t="s">
        <v>728</v>
      </c>
      <c r="B12272" s="197"/>
      <c r="C12272" s="218" t="s">
        <v>729</v>
      </c>
      <c r="D12272" s="197"/>
      <c r="E12272" s="197"/>
      <c r="F12272" s="197"/>
      <c r="G12272" s="197"/>
      <c r="H12272" s="197"/>
      <c r="I12272" s="219" t="s">
        <v>0</v>
      </c>
      <c r="J12272" s="197"/>
      <c r="K12272" s="219" t="s">
        <v>0</v>
      </c>
      <c r="L12272" s="197"/>
      <c r="M12272" s="219">
        <v>275.70999999999998</v>
      </c>
      <c r="N12272" s="197"/>
      <c r="O12272" s="217" t="s">
        <v>0</v>
      </c>
      <c r="P12272" s="197"/>
    </row>
    <row r="12273" spans="1:16" x14ac:dyDescent="0.25">
      <c r="A12273" s="218" t="s">
        <v>774</v>
      </c>
      <c r="B12273" s="197"/>
      <c r="C12273" s="218" t="s">
        <v>775</v>
      </c>
      <c r="D12273" s="197"/>
      <c r="E12273" s="197"/>
      <c r="F12273" s="197"/>
      <c r="G12273" s="197"/>
      <c r="H12273" s="197"/>
      <c r="I12273" s="219" t="s">
        <v>0</v>
      </c>
      <c r="J12273" s="197"/>
      <c r="K12273" s="219" t="s">
        <v>0</v>
      </c>
      <c r="L12273" s="197"/>
      <c r="M12273" s="219">
        <v>2001.99</v>
      </c>
      <c r="N12273" s="197"/>
      <c r="O12273" s="217" t="s">
        <v>0</v>
      </c>
      <c r="P12273" s="197"/>
    </row>
    <row r="12274" spans="1:16" x14ac:dyDescent="0.25">
      <c r="A12274" s="218" t="s">
        <v>590</v>
      </c>
      <c r="B12274" s="197"/>
      <c r="C12274" s="218" t="s">
        <v>591</v>
      </c>
      <c r="D12274" s="197"/>
      <c r="E12274" s="197"/>
      <c r="F12274" s="197"/>
      <c r="G12274" s="197"/>
      <c r="H12274" s="197"/>
      <c r="I12274" s="219" t="s">
        <v>0</v>
      </c>
      <c r="J12274" s="197"/>
      <c r="K12274" s="219" t="s">
        <v>0</v>
      </c>
      <c r="L12274" s="197"/>
      <c r="M12274" s="219">
        <v>4090.81</v>
      </c>
      <c r="N12274" s="197"/>
      <c r="O12274" s="217" t="s">
        <v>0</v>
      </c>
      <c r="P12274" s="197"/>
    </row>
    <row r="12275" spans="1:16" x14ac:dyDescent="0.25">
      <c r="A12275" s="218" t="s">
        <v>600</v>
      </c>
      <c r="B12275" s="197"/>
      <c r="C12275" s="218" t="s">
        <v>601</v>
      </c>
      <c r="D12275" s="197"/>
      <c r="E12275" s="197"/>
      <c r="F12275" s="197"/>
      <c r="G12275" s="197"/>
      <c r="H12275" s="197"/>
      <c r="I12275" s="219" t="s">
        <v>0</v>
      </c>
      <c r="J12275" s="197"/>
      <c r="K12275" s="219" t="s">
        <v>0</v>
      </c>
      <c r="L12275" s="197"/>
      <c r="M12275" s="219">
        <v>156.25</v>
      </c>
      <c r="N12275" s="197"/>
      <c r="O12275" s="217" t="s">
        <v>0</v>
      </c>
      <c r="P12275" s="197"/>
    </row>
    <row r="12276" spans="1:16" x14ac:dyDescent="0.25">
      <c r="A12276" s="218" t="s">
        <v>742</v>
      </c>
      <c r="B12276" s="197"/>
      <c r="C12276" s="218" t="s">
        <v>743</v>
      </c>
      <c r="D12276" s="197"/>
      <c r="E12276" s="197"/>
      <c r="F12276" s="197"/>
      <c r="G12276" s="197"/>
      <c r="H12276" s="197"/>
      <c r="I12276" s="219" t="s">
        <v>0</v>
      </c>
      <c r="J12276" s="197"/>
      <c r="K12276" s="219" t="s">
        <v>0</v>
      </c>
      <c r="L12276" s="197"/>
      <c r="M12276" s="219">
        <v>5732.5</v>
      </c>
      <c r="N12276" s="197"/>
      <c r="O12276" s="217" t="s">
        <v>0</v>
      </c>
      <c r="P12276" s="197"/>
    </row>
    <row r="12277" spans="1:16" x14ac:dyDescent="0.25">
      <c r="A12277" s="218" t="s">
        <v>608</v>
      </c>
      <c r="B12277" s="197"/>
      <c r="C12277" s="218" t="s">
        <v>609</v>
      </c>
      <c r="D12277" s="197"/>
      <c r="E12277" s="197"/>
      <c r="F12277" s="197"/>
      <c r="G12277" s="197"/>
      <c r="H12277" s="197"/>
      <c r="I12277" s="219" t="s">
        <v>0</v>
      </c>
      <c r="J12277" s="197"/>
      <c r="K12277" s="219" t="s">
        <v>0</v>
      </c>
      <c r="L12277" s="197"/>
      <c r="M12277" s="219">
        <v>1678.37</v>
      </c>
      <c r="N12277" s="197"/>
      <c r="O12277" s="217" t="s">
        <v>0</v>
      </c>
      <c r="P12277" s="197"/>
    </row>
    <row r="12278" spans="1:16" x14ac:dyDescent="0.25">
      <c r="A12278" s="218" t="s">
        <v>602</v>
      </c>
      <c r="B12278" s="197"/>
      <c r="C12278" s="218" t="s">
        <v>603</v>
      </c>
      <c r="D12278" s="197"/>
      <c r="E12278" s="197"/>
      <c r="F12278" s="197"/>
      <c r="G12278" s="197"/>
      <c r="H12278" s="197"/>
      <c r="I12278" s="219" t="s">
        <v>0</v>
      </c>
      <c r="J12278" s="197"/>
      <c r="K12278" s="219" t="s">
        <v>0</v>
      </c>
      <c r="L12278" s="197"/>
      <c r="M12278" s="219">
        <v>404.38</v>
      </c>
      <c r="N12278" s="197"/>
      <c r="O12278" s="217" t="s">
        <v>0</v>
      </c>
      <c r="P12278" s="197"/>
    </row>
    <row r="12279" spans="1:16" x14ac:dyDescent="0.25">
      <c r="A12279" s="218" t="s">
        <v>640</v>
      </c>
      <c r="B12279" s="197"/>
      <c r="C12279" s="218" t="s">
        <v>641</v>
      </c>
      <c r="D12279" s="197"/>
      <c r="E12279" s="197"/>
      <c r="F12279" s="197"/>
      <c r="G12279" s="197"/>
      <c r="H12279" s="197"/>
      <c r="I12279" s="219" t="s">
        <v>0</v>
      </c>
      <c r="J12279" s="197"/>
      <c r="K12279" s="219" t="s">
        <v>0</v>
      </c>
      <c r="L12279" s="197"/>
      <c r="M12279" s="219">
        <v>746.55</v>
      </c>
      <c r="N12279" s="197"/>
      <c r="O12279" s="217" t="s">
        <v>0</v>
      </c>
      <c r="P12279" s="197"/>
    </row>
    <row r="12280" spans="1:16" x14ac:dyDescent="0.25">
      <c r="A12280" s="218" t="s">
        <v>670</v>
      </c>
      <c r="B12280" s="197"/>
      <c r="C12280" s="218" t="s">
        <v>671</v>
      </c>
      <c r="D12280" s="197"/>
      <c r="E12280" s="197"/>
      <c r="F12280" s="197"/>
      <c r="G12280" s="197"/>
      <c r="H12280" s="197"/>
      <c r="I12280" s="219" t="s">
        <v>0</v>
      </c>
      <c r="J12280" s="197"/>
      <c r="K12280" s="219" t="s">
        <v>0</v>
      </c>
      <c r="L12280" s="197"/>
      <c r="M12280" s="219">
        <v>1607.29</v>
      </c>
      <c r="N12280" s="197"/>
      <c r="O12280" s="217" t="s">
        <v>0</v>
      </c>
      <c r="P12280" s="197"/>
    </row>
    <row r="12281" spans="1:16" x14ac:dyDescent="0.25">
      <c r="A12281" s="218" t="s">
        <v>634</v>
      </c>
      <c r="B12281" s="197"/>
      <c r="C12281" s="218" t="s">
        <v>635</v>
      </c>
      <c r="D12281" s="197"/>
      <c r="E12281" s="197"/>
      <c r="F12281" s="197"/>
      <c r="G12281" s="197"/>
      <c r="H12281" s="197"/>
      <c r="I12281" s="219" t="s">
        <v>0</v>
      </c>
      <c r="J12281" s="197"/>
      <c r="K12281" s="219" t="s">
        <v>0</v>
      </c>
      <c r="L12281" s="197"/>
      <c r="M12281" s="219">
        <v>2857.5</v>
      </c>
      <c r="N12281" s="197"/>
      <c r="O12281" s="217" t="s">
        <v>0</v>
      </c>
      <c r="P12281" s="197"/>
    </row>
    <row r="12282" spans="1:16" x14ac:dyDescent="0.25">
      <c r="A12282" s="218" t="s">
        <v>730</v>
      </c>
      <c r="B12282" s="197"/>
      <c r="C12282" s="218" t="s">
        <v>731</v>
      </c>
      <c r="D12282" s="197"/>
      <c r="E12282" s="197"/>
      <c r="F12282" s="197"/>
      <c r="G12282" s="197"/>
      <c r="H12282" s="197"/>
      <c r="I12282" s="219" t="s">
        <v>0</v>
      </c>
      <c r="J12282" s="197"/>
      <c r="K12282" s="219" t="s">
        <v>0</v>
      </c>
      <c r="L12282" s="197"/>
      <c r="M12282" s="219">
        <v>40</v>
      </c>
      <c r="N12282" s="197"/>
      <c r="O12282" s="217" t="s">
        <v>0</v>
      </c>
      <c r="P12282" s="197"/>
    </row>
    <row r="12283" spans="1:16" x14ac:dyDescent="0.25">
      <c r="A12283" s="218" t="s">
        <v>672</v>
      </c>
      <c r="B12283" s="197"/>
      <c r="C12283" s="218" t="s">
        <v>673</v>
      </c>
      <c r="D12283" s="197"/>
      <c r="E12283" s="197"/>
      <c r="F12283" s="197"/>
      <c r="G12283" s="197"/>
      <c r="H12283" s="197"/>
      <c r="I12283" s="219" t="s">
        <v>0</v>
      </c>
      <c r="J12283" s="197"/>
      <c r="K12283" s="219" t="s">
        <v>0</v>
      </c>
      <c r="L12283" s="197"/>
      <c r="M12283" s="219">
        <v>179.2</v>
      </c>
      <c r="N12283" s="197"/>
      <c r="O12283" s="217" t="s">
        <v>0</v>
      </c>
      <c r="P12283" s="197"/>
    </row>
    <row r="12284" spans="1:16" x14ac:dyDescent="0.25">
      <c r="A12284" s="218" t="s">
        <v>616</v>
      </c>
      <c r="B12284" s="197"/>
      <c r="C12284" s="218" t="s">
        <v>617</v>
      </c>
      <c r="D12284" s="197"/>
      <c r="E12284" s="197"/>
      <c r="F12284" s="197"/>
      <c r="G12284" s="197"/>
      <c r="H12284" s="197"/>
      <c r="I12284" s="219" t="s">
        <v>0</v>
      </c>
      <c r="J12284" s="197"/>
      <c r="K12284" s="219" t="s">
        <v>0</v>
      </c>
      <c r="L12284" s="197"/>
      <c r="M12284" s="219">
        <v>779.2</v>
      </c>
      <c r="N12284" s="197"/>
      <c r="O12284" s="217" t="s">
        <v>0</v>
      </c>
      <c r="P12284" s="197"/>
    </row>
    <row r="12285" spans="1:16" x14ac:dyDescent="0.25">
      <c r="A12285" s="221" t="s">
        <v>674</v>
      </c>
      <c r="B12285" s="197"/>
      <c r="C12285" s="221" t="s">
        <v>675</v>
      </c>
      <c r="D12285" s="197"/>
      <c r="E12285" s="197"/>
      <c r="F12285" s="197"/>
      <c r="G12285" s="197"/>
      <c r="H12285" s="197"/>
      <c r="I12285" s="222">
        <v>803.07</v>
      </c>
      <c r="J12285" s="197"/>
      <c r="K12285" s="222">
        <v>803.07</v>
      </c>
      <c r="L12285" s="197"/>
      <c r="M12285" s="222">
        <v>803.07</v>
      </c>
      <c r="N12285" s="197"/>
      <c r="O12285" s="220">
        <v>100</v>
      </c>
      <c r="P12285" s="197"/>
    </row>
    <row r="12286" spans="1:16" x14ac:dyDescent="0.25">
      <c r="A12286" s="218" t="s">
        <v>678</v>
      </c>
      <c r="B12286" s="197"/>
      <c r="C12286" s="218" t="s">
        <v>679</v>
      </c>
      <c r="D12286" s="197"/>
      <c r="E12286" s="197"/>
      <c r="F12286" s="197"/>
      <c r="G12286" s="197"/>
      <c r="H12286" s="197"/>
      <c r="I12286" s="219" t="s">
        <v>0</v>
      </c>
      <c r="J12286" s="197"/>
      <c r="K12286" s="219" t="s">
        <v>0</v>
      </c>
      <c r="L12286" s="197"/>
      <c r="M12286" s="219">
        <v>803.07</v>
      </c>
      <c r="N12286" s="197"/>
      <c r="O12286" s="217" t="s">
        <v>0</v>
      </c>
      <c r="P12286" s="197"/>
    </row>
    <row r="12287" spans="1:16" x14ac:dyDescent="0.25">
      <c r="A12287" s="212" t="s">
        <v>1696</v>
      </c>
      <c r="B12287" s="197"/>
      <c r="C12287" s="212" t="s">
        <v>1697</v>
      </c>
      <c r="D12287" s="197"/>
      <c r="E12287" s="197"/>
      <c r="F12287" s="197"/>
      <c r="G12287" s="197"/>
      <c r="H12287" s="197"/>
      <c r="I12287" s="213">
        <v>72981.36</v>
      </c>
      <c r="J12287" s="197"/>
      <c r="K12287" s="213">
        <v>72981.36</v>
      </c>
      <c r="L12287" s="197"/>
      <c r="M12287" s="213">
        <v>73952.03</v>
      </c>
      <c r="N12287" s="197"/>
      <c r="O12287" s="214">
        <v>101.33</v>
      </c>
      <c r="P12287" s="197"/>
    </row>
    <row r="12288" spans="1:16" x14ac:dyDescent="0.25">
      <c r="A12288" s="205" t="s">
        <v>242</v>
      </c>
      <c r="B12288" s="197"/>
      <c r="C12288" s="197"/>
      <c r="D12288" s="197"/>
      <c r="E12288" s="197"/>
      <c r="F12288" s="197"/>
      <c r="G12288" s="197"/>
      <c r="H12288" s="197"/>
      <c r="I12288" s="206">
        <v>72981.36</v>
      </c>
      <c r="J12288" s="197"/>
      <c r="K12288" s="206">
        <v>72981.36</v>
      </c>
      <c r="L12288" s="197"/>
      <c r="M12288" s="206">
        <v>73952.03</v>
      </c>
      <c r="N12288" s="197"/>
      <c r="O12288" s="207">
        <v>101.33</v>
      </c>
      <c r="P12288" s="197"/>
    </row>
    <row r="12289" spans="1:16" x14ac:dyDescent="0.25">
      <c r="A12289" s="205" t="s">
        <v>2087</v>
      </c>
      <c r="B12289" s="197"/>
      <c r="C12289" s="197"/>
      <c r="D12289" s="197"/>
      <c r="E12289" s="197"/>
      <c r="F12289" s="197"/>
      <c r="G12289" s="197"/>
      <c r="H12289" s="197"/>
      <c r="I12289" s="206">
        <v>72981.36</v>
      </c>
      <c r="J12289" s="197"/>
      <c r="K12289" s="206">
        <v>72981.36</v>
      </c>
      <c r="L12289" s="197"/>
      <c r="M12289" s="206">
        <v>73952.03</v>
      </c>
      <c r="N12289" s="197"/>
      <c r="O12289" s="207">
        <v>101.33</v>
      </c>
      <c r="P12289" s="197"/>
    </row>
    <row r="12290" spans="1:16" x14ac:dyDescent="0.25">
      <c r="A12290" s="221" t="s">
        <v>582</v>
      </c>
      <c r="B12290" s="197"/>
      <c r="C12290" s="221" t="s">
        <v>583</v>
      </c>
      <c r="D12290" s="197"/>
      <c r="E12290" s="197"/>
      <c r="F12290" s="197"/>
      <c r="G12290" s="197"/>
      <c r="H12290" s="197"/>
      <c r="I12290" s="222">
        <v>72981.36</v>
      </c>
      <c r="J12290" s="197"/>
      <c r="K12290" s="222">
        <v>72981.36</v>
      </c>
      <c r="L12290" s="197"/>
      <c r="M12290" s="222">
        <v>73952.03</v>
      </c>
      <c r="N12290" s="197"/>
      <c r="O12290" s="220">
        <v>101.33</v>
      </c>
      <c r="P12290" s="197"/>
    </row>
    <row r="12291" spans="1:16" x14ac:dyDescent="0.25">
      <c r="A12291" s="218" t="s">
        <v>584</v>
      </c>
      <c r="B12291" s="197"/>
      <c r="C12291" s="218" t="s">
        <v>585</v>
      </c>
      <c r="D12291" s="197"/>
      <c r="E12291" s="197"/>
      <c r="F12291" s="197"/>
      <c r="G12291" s="197"/>
      <c r="H12291" s="197"/>
      <c r="I12291" s="219" t="s">
        <v>0</v>
      </c>
      <c r="J12291" s="197"/>
      <c r="K12291" s="219" t="s">
        <v>0</v>
      </c>
      <c r="L12291" s="197"/>
      <c r="M12291" s="219">
        <v>49165.53</v>
      </c>
      <c r="N12291" s="197"/>
      <c r="O12291" s="217" t="s">
        <v>0</v>
      </c>
      <c r="P12291" s="197"/>
    </row>
    <row r="12292" spans="1:16" x14ac:dyDescent="0.25">
      <c r="A12292" s="218" t="s">
        <v>792</v>
      </c>
      <c r="B12292" s="197"/>
      <c r="C12292" s="218" t="s">
        <v>793</v>
      </c>
      <c r="D12292" s="197"/>
      <c r="E12292" s="197"/>
      <c r="F12292" s="197"/>
      <c r="G12292" s="197"/>
      <c r="H12292" s="197"/>
      <c r="I12292" s="219" t="s">
        <v>0</v>
      </c>
      <c r="J12292" s="197"/>
      <c r="K12292" s="219" t="s">
        <v>0</v>
      </c>
      <c r="L12292" s="197"/>
      <c r="M12292" s="219">
        <v>19572.02</v>
      </c>
      <c r="N12292" s="197"/>
      <c r="O12292" s="217" t="s">
        <v>0</v>
      </c>
      <c r="P12292" s="197"/>
    </row>
    <row r="12293" spans="1:16" x14ac:dyDescent="0.25">
      <c r="A12293" s="218" t="s">
        <v>608</v>
      </c>
      <c r="B12293" s="197"/>
      <c r="C12293" s="218" t="s">
        <v>609</v>
      </c>
      <c r="D12293" s="197"/>
      <c r="E12293" s="197"/>
      <c r="F12293" s="197"/>
      <c r="G12293" s="197"/>
      <c r="H12293" s="197"/>
      <c r="I12293" s="219" t="s">
        <v>0</v>
      </c>
      <c r="J12293" s="197"/>
      <c r="K12293" s="219" t="s">
        <v>0</v>
      </c>
      <c r="L12293" s="197"/>
      <c r="M12293" s="219">
        <v>1121.94</v>
      </c>
      <c r="N12293" s="197"/>
      <c r="O12293" s="217" t="s">
        <v>0</v>
      </c>
      <c r="P12293" s="197"/>
    </row>
    <row r="12294" spans="1:16" x14ac:dyDescent="0.25">
      <c r="A12294" s="218" t="s">
        <v>602</v>
      </c>
      <c r="B12294" s="197"/>
      <c r="C12294" s="218" t="s">
        <v>603</v>
      </c>
      <c r="D12294" s="197"/>
      <c r="E12294" s="197"/>
      <c r="F12294" s="197"/>
      <c r="G12294" s="197"/>
      <c r="H12294" s="197"/>
      <c r="I12294" s="219" t="s">
        <v>0</v>
      </c>
      <c r="J12294" s="197"/>
      <c r="K12294" s="219" t="s">
        <v>0</v>
      </c>
      <c r="L12294" s="197"/>
      <c r="M12294" s="219">
        <v>2720</v>
      </c>
      <c r="N12294" s="197"/>
      <c r="O12294" s="217" t="s">
        <v>0</v>
      </c>
      <c r="P12294" s="197"/>
    </row>
    <row r="12295" spans="1:16" x14ac:dyDescent="0.25">
      <c r="A12295" s="218" t="s">
        <v>798</v>
      </c>
      <c r="B12295" s="197"/>
      <c r="C12295" s="218" t="s">
        <v>799</v>
      </c>
      <c r="D12295" s="197"/>
      <c r="E12295" s="197"/>
      <c r="F12295" s="197"/>
      <c r="G12295" s="197"/>
      <c r="H12295" s="197"/>
      <c r="I12295" s="219" t="s">
        <v>0</v>
      </c>
      <c r="J12295" s="197"/>
      <c r="K12295" s="219" t="s">
        <v>0</v>
      </c>
      <c r="L12295" s="197"/>
      <c r="M12295" s="219">
        <v>1372.54</v>
      </c>
      <c r="N12295" s="197"/>
      <c r="O12295" s="217" t="s">
        <v>0</v>
      </c>
      <c r="P12295" s="197"/>
    </row>
    <row r="12296" spans="1:16" x14ac:dyDescent="0.25">
      <c r="A12296" s="212" t="s">
        <v>1698</v>
      </c>
      <c r="B12296" s="197"/>
      <c r="C12296" s="212" t="s">
        <v>1699</v>
      </c>
      <c r="D12296" s="197"/>
      <c r="E12296" s="197"/>
      <c r="F12296" s="197"/>
      <c r="G12296" s="197"/>
      <c r="H12296" s="197"/>
      <c r="I12296" s="213">
        <v>44884.73</v>
      </c>
      <c r="J12296" s="197"/>
      <c r="K12296" s="213">
        <v>44884.73</v>
      </c>
      <c r="L12296" s="197"/>
      <c r="M12296" s="213">
        <v>47252.58</v>
      </c>
      <c r="N12296" s="197"/>
      <c r="O12296" s="214">
        <v>105.28</v>
      </c>
      <c r="P12296" s="197"/>
    </row>
    <row r="12297" spans="1:16" x14ac:dyDescent="0.25">
      <c r="A12297" s="205" t="s">
        <v>241</v>
      </c>
      <c r="B12297" s="197"/>
      <c r="C12297" s="197"/>
      <c r="D12297" s="197"/>
      <c r="E12297" s="197"/>
      <c r="F12297" s="197"/>
      <c r="G12297" s="197"/>
      <c r="H12297" s="197"/>
      <c r="I12297" s="206">
        <v>1027.05</v>
      </c>
      <c r="J12297" s="197"/>
      <c r="K12297" s="206">
        <v>1027.05</v>
      </c>
      <c r="L12297" s="197"/>
      <c r="M12297" s="206">
        <v>1080.8</v>
      </c>
      <c r="N12297" s="197"/>
      <c r="O12297" s="207">
        <v>105.23</v>
      </c>
      <c r="P12297" s="197"/>
    </row>
    <row r="12298" spans="1:16" x14ac:dyDescent="0.25">
      <c r="A12298" s="205" t="s">
        <v>2080</v>
      </c>
      <c r="B12298" s="197"/>
      <c r="C12298" s="197"/>
      <c r="D12298" s="197"/>
      <c r="E12298" s="197"/>
      <c r="F12298" s="197"/>
      <c r="G12298" s="197"/>
      <c r="H12298" s="197"/>
      <c r="I12298" s="206">
        <v>1027.05</v>
      </c>
      <c r="J12298" s="197"/>
      <c r="K12298" s="206">
        <v>1027.05</v>
      </c>
      <c r="L12298" s="197"/>
      <c r="M12298" s="206">
        <v>1080.8</v>
      </c>
      <c r="N12298" s="197"/>
      <c r="O12298" s="207">
        <v>105.23</v>
      </c>
      <c r="P12298" s="197"/>
    </row>
    <row r="12299" spans="1:16" x14ac:dyDescent="0.25">
      <c r="A12299" s="221" t="s">
        <v>582</v>
      </c>
      <c r="B12299" s="197"/>
      <c r="C12299" s="221" t="s">
        <v>583</v>
      </c>
      <c r="D12299" s="197"/>
      <c r="E12299" s="197"/>
      <c r="F12299" s="197"/>
      <c r="G12299" s="197"/>
      <c r="H12299" s="197"/>
      <c r="I12299" s="222">
        <v>1027.05</v>
      </c>
      <c r="J12299" s="197"/>
      <c r="K12299" s="222">
        <v>1027.05</v>
      </c>
      <c r="L12299" s="197"/>
      <c r="M12299" s="222">
        <v>1080.8</v>
      </c>
      <c r="N12299" s="197"/>
      <c r="O12299" s="220">
        <v>105.23</v>
      </c>
      <c r="P12299" s="197"/>
    </row>
    <row r="12300" spans="1:16" x14ac:dyDescent="0.25">
      <c r="A12300" s="218" t="s">
        <v>588</v>
      </c>
      <c r="B12300" s="197"/>
      <c r="C12300" s="218" t="s">
        <v>589</v>
      </c>
      <c r="D12300" s="197"/>
      <c r="E12300" s="197"/>
      <c r="F12300" s="197"/>
      <c r="G12300" s="197"/>
      <c r="H12300" s="197"/>
      <c r="I12300" s="219" t="s">
        <v>0</v>
      </c>
      <c r="J12300" s="197"/>
      <c r="K12300" s="219" t="s">
        <v>0</v>
      </c>
      <c r="L12300" s="197"/>
      <c r="M12300" s="219">
        <v>53.75</v>
      </c>
      <c r="N12300" s="197"/>
      <c r="O12300" s="217" t="s">
        <v>0</v>
      </c>
      <c r="P12300" s="197"/>
    </row>
    <row r="12301" spans="1:16" x14ac:dyDescent="0.25">
      <c r="A12301" s="218" t="s">
        <v>774</v>
      </c>
      <c r="B12301" s="197"/>
      <c r="C12301" s="218" t="s">
        <v>775</v>
      </c>
      <c r="D12301" s="197"/>
      <c r="E12301" s="197"/>
      <c r="F12301" s="197"/>
      <c r="G12301" s="197"/>
      <c r="H12301" s="197"/>
      <c r="I12301" s="219" t="s">
        <v>0</v>
      </c>
      <c r="J12301" s="197"/>
      <c r="K12301" s="219" t="s">
        <v>0</v>
      </c>
      <c r="L12301" s="197"/>
      <c r="M12301" s="219">
        <v>900</v>
      </c>
      <c r="N12301" s="197"/>
      <c r="O12301" s="217" t="s">
        <v>0</v>
      </c>
      <c r="P12301" s="197"/>
    </row>
    <row r="12302" spans="1:16" x14ac:dyDescent="0.25">
      <c r="A12302" s="218" t="s">
        <v>616</v>
      </c>
      <c r="B12302" s="197"/>
      <c r="C12302" s="218" t="s">
        <v>617</v>
      </c>
      <c r="D12302" s="197"/>
      <c r="E12302" s="197"/>
      <c r="F12302" s="197"/>
      <c r="G12302" s="197"/>
      <c r="H12302" s="197"/>
      <c r="I12302" s="219" t="s">
        <v>0</v>
      </c>
      <c r="J12302" s="197"/>
      <c r="K12302" s="219" t="s">
        <v>0</v>
      </c>
      <c r="L12302" s="197"/>
      <c r="M12302" s="219">
        <v>127.05</v>
      </c>
      <c r="N12302" s="197"/>
      <c r="O12302" s="217" t="s">
        <v>0</v>
      </c>
      <c r="P12302" s="197"/>
    </row>
    <row r="12303" spans="1:16" x14ac:dyDescent="0.25">
      <c r="A12303" s="205" t="s">
        <v>243</v>
      </c>
      <c r="B12303" s="197"/>
      <c r="C12303" s="197"/>
      <c r="D12303" s="197"/>
      <c r="E12303" s="197"/>
      <c r="F12303" s="197"/>
      <c r="G12303" s="197"/>
      <c r="H12303" s="197"/>
      <c r="I12303" s="206">
        <v>36878.639999999999</v>
      </c>
      <c r="J12303" s="197"/>
      <c r="K12303" s="206">
        <v>36878.639999999999</v>
      </c>
      <c r="L12303" s="197"/>
      <c r="M12303" s="206">
        <v>38964.870000000003</v>
      </c>
      <c r="N12303" s="197"/>
      <c r="O12303" s="207">
        <v>105.66</v>
      </c>
      <c r="P12303" s="197"/>
    </row>
    <row r="12304" spans="1:16" x14ac:dyDescent="0.25">
      <c r="A12304" s="205" t="s">
        <v>2090</v>
      </c>
      <c r="B12304" s="197"/>
      <c r="C12304" s="197"/>
      <c r="D12304" s="197"/>
      <c r="E12304" s="197"/>
      <c r="F12304" s="197"/>
      <c r="G12304" s="197"/>
      <c r="H12304" s="197"/>
      <c r="I12304" s="206">
        <v>1940</v>
      </c>
      <c r="J12304" s="197"/>
      <c r="K12304" s="206">
        <v>1940</v>
      </c>
      <c r="L12304" s="197"/>
      <c r="M12304" s="206">
        <v>1940</v>
      </c>
      <c r="N12304" s="197"/>
      <c r="O12304" s="207">
        <v>100</v>
      </c>
      <c r="P12304" s="197"/>
    </row>
    <row r="12305" spans="1:16" x14ac:dyDescent="0.25">
      <c r="A12305" s="221" t="s">
        <v>582</v>
      </c>
      <c r="B12305" s="197"/>
      <c r="C12305" s="221" t="s">
        <v>583</v>
      </c>
      <c r="D12305" s="197"/>
      <c r="E12305" s="197"/>
      <c r="F12305" s="197"/>
      <c r="G12305" s="197"/>
      <c r="H12305" s="197"/>
      <c r="I12305" s="222">
        <v>1940</v>
      </c>
      <c r="J12305" s="197"/>
      <c r="K12305" s="222">
        <v>1940</v>
      </c>
      <c r="L12305" s="197"/>
      <c r="M12305" s="222">
        <v>1940</v>
      </c>
      <c r="N12305" s="197"/>
      <c r="O12305" s="220">
        <v>100</v>
      </c>
      <c r="P12305" s="197"/>
    </row>
    <row r="12306" spans="1:16" x14ac:dyDescent="0.25">
      <c r="A12306" s="218" t="s">
        <v>588</v>
      </c>
      <c r="B12306" s="197"/>
      <c r="C12306" s="218" t="s">
        <v>589</v>
      </c>
      <c r="D12306" s="197"/>
      <c r="E12306" s="197"/>
      <c r="F12306" s="197"/>
      <c r="G12306" s="197"/>
      <c r="H12306" s="197"/>
      <c r="I12306" s="219" t="s">
        <v>0</v>
      </c>
      <c r="J12306" s="197"/>
      <c r="K12306" s="219" t="s">
        <v>0</v>
      </c>
      <c r="L12306" s="197"/>
      <c r="M12306" s="219">
        <v>90</v>
      </c>
      <c r="N12306" s="197"/>
      <c r="O12306" s="217" t="s">
        <v>0</v>
      </c>
      <c r="P12306" s="197"/>
    </row>
    <row r="12307" spans="1:16" x14ac:dyDescent="0.25">
      <c r="A12307" s="218" t="s">
        <v>774</v>
      </c>
      <c r="B12307" s="197"/>
      <c r="C12307" s="218" t="s">
        <v>775</v>
      </c>
      <c r="D12307" s="197"/>
      <c r="E12307" s="197"/>
      <c r="F12307" s="197"/>
      <c r="G12307" s="197"/>
      <c r="H12307" s="197"/>
      <c r="I12307" s="219" t="s">
        <v>0</v>
      </c>
      <c r="J12307" s="197"/>
      <c r="K12307" s="219" t="s">
        <v>0</v>
      </c>
      <c r="L12307" s="197"/>
      <c r="M12307" s="219">
        <v>1850</v>
      </c>
      <c r="N12307" s="197"/>
      <c r="O12307" s="217" t="s">
        <v>0</v>
      </c>
      <c r="P12307" s="197"/>
    </row>
    <row r="12308" spans="1:16" x14ac:dyDescent="0.25">
      <c r="A12308" s="205" t="s">
        <v>2095</v>
      </c>
      <c r="B12308" s="197"/>
      <c r="C12308" s="197"/>
      <c r="D12308" s="197"/>
      <c r="E12308" s="197"/>
      <c r="F12308" s="197"/>
      <c r="G12308" s="197"/>
      <c r="H12308" s="197"/>
      <c r="I12308" s="206">
        <v>34938.639999999999</v>
      </c>
      <c r="J12308" s="197"/>
      <c r="K12308" s="206">
        <v>34938.639999999999</v>
      </c>
      <c r="L12308" s="197"/>
      <c r="M12308" s="206">
        <v>37024.870000000003</v>
      </c>
      <c r="N12308" s="197"/>
      <c r="O12308" s="207">
        <v>105.97</v>
      </c>
      <c r="P12308" s="197"/>
    </row>
    <row r="12309" spans="1:16" x14ac:dyDescent="0.25">
      <c r="A12309" s="221" t="s">
        <v>572</v>
      </c>
      <c r="B12309" s="197"/>
      <c r="C12309" s="221" t="s">
        <v>573</v>
      </c>
      <c r="D12309" s="197"/>
      <c r="E12309" s="197"/>
      <c r="F12309" s="197"/>
      <c r="G12309" s="197"/>
      <c r="H12309" s="197"/>
      <c r="I12309" s="222">
        <v>0</v>
      </c>
      <c r="J12309" s="197"/>
      <c r="K12309" s="222">
        <v>0</v>
      </c>
      <c r="L12309" s="197"/>
      <c r="M12309" s="222">
        <v>2450</v>
      </c>
      <c r="N12309" s="197"/>
      <c r="O12309" s="220" t="s">
        <v>0</v>
      </c>
      <c r="P12309" s="197"/>
    </row>
    <row r="12310" spans="1:16" x14ac:dyDescent="0.25">
      <c r="A12310" s="218" t="s">
        <v>580</v>
      </c>
      <c r="B12310" s="197"/>
      <c r="C12310" s="218" t="s">
        <v>581</v>
      </c>
      <c r="D12310" s="197"/>
      <c r="E12310" s="197"/>
      <c r="F12310" s="197"/>
      <c r="G12310" s="197"/>
      <c r="H12310" s="197"/>
      <c r="I12310" s="219" t="s">
        <v>0</v>
      </c>
      <c r="J12310" s="197"/>
      <c r="K12310" s="219" t="s">
        <v>0</v>
      </c>
      <c r="L12310" s="197"/>
      <c r="M12310" s="219">
        <v>2450</v>
      </c>
      <c r="N12310" s="197"/>
      <c r="O12310" s="217" t="s">
        <v>0</v>
      </c>
      <c r="P12310" s="197"/>
    </row>
    <row r="12311" spans="1:16" x14ac:dyDescent="0.25">
      <c r="A12311" s="221" t="s">
        <v>582</v>
      </c>
      <c r="B12311" s="197"/>
      <c r="C12311" s="221" t="s">
        <v>583</v>
      </c>
      <c r="D12311" s="197"/>
      <c r="E12311" s="197"/>
      <c r="F12311" s="197"/>
      <c r="G12311" s="197"/>
      <c r="H12311" s="197"/>
      <c r="I12311" s="222">
        <v>34938.639999999999</v>
      </c>
      <c r="J12311" s="197"/>
      <c r="K12311" s="222">
        <v>34938.639999999999</v>
      </c>
      <c r="L12311" s="197"/>
      <c r="M12311" s="222">
        <v>32177.87</v>
      </c>
      <c r="N12311" s="197"/>
      <c r="O12311" s="220">
        <v>92.1</v>
      </c>
      <c r="P12311" s="197"/>
    </row>
    <row r="12312" spans="1:16" x14ac:dyDescent="0.25">
      <c r="A12312" s="218" t="s">
        <v>588</v>
      </c>
      <c r="B12312" s="197"/>
      <c r="C12312" s="218" t="s">
        <v>589</v>
      </c>
      <c r="D12312" s="197"/>
      <c r="E12312" s="197"/>
      <c r="F12312" s="197"/>
      <c r="G12312" s="197"/>
      <c r="H12312" s="197"/>
      <c r="I12312" s="219" t="s">
        <v>0</v>
      </c>
      <c r="J12312" s="197"/>
      <c r="K12312" s="219" t="s">
        <v>0</v>
      </c>
      <c r="L12312" s="197"/>
      <c r="M12312" s="219">
        <v>5518.15</v>
      </c>
      <c r="N12312" s="197"/>
      <c r="O12312" s="217" t="s">
        <v>0</v>
      </c>
      <c r="P12312" s="197"/>
    </row>
    <row r="12313" spans="1:16" x14ac:dyDescent="0.25">
      <c r="A12313" s="218" t="s">
        <v>790</v>
      </c>
      <c r="B12313" s="197"/>
      <c r="C12313" s="218" t="s">
        <v>791</v>
      </c>
      <c r="D12313" s="197"/>
      <c r="E12313" s="197"/>
      <c r="F12313" s="197"/>
      <c r="G12313" s="197"/>
      <c r="H12313" s="197"/>
      <c r="I12313" s="219" t="s">
        <v>0</v>
      </c>
      <c r="J12313" s="197"/>
      <c r="K12313" s="219" t="s">
        <v>0</v>
      </c>
      <c r="L12313" s="197"/>
      <c r="M12313" s="219">
        <v>4315.1400000000003</v>
      </c>
      <c r="N12313" s="197"/>
      <c r="O12313" s="217" t="s">
        <v>0</v>
      </c>
      <c r="P12313" s="197"/>
    </row>
    <row r="12314" spans="1:16" x14ac:dyDescent="0.25">
      <c r="A12314" s="218" t="s">
        <v>955</v>
      </c>
      <c r="B12314" s="197"/>
      <c r="C12314" s="218" t="s">
        <v>956</v>
      </c>
      <c r="D12314" s="197"/>
      <c r="E12314" s="197"/>
      <c r="F12314" s="197"/>
      <c r="G12314" s="197"/>
      <c r="H12314" s="197"/>
      <c r="I12314" s="219" t="s">
        <v>0</v>
      </c>
      <c r="J12314" s="197"/>
      <c r="K12314" s="219" t="s">
        <v>0</v>
      </c>
      <c r="L12314" s="197"/>
      <c r="M12314" s="219">
        <v>716.85</v>
      </c>
      <c r="N12314" s="197"/>
      <c r="O12314" s="217" t="s">
        <v>0</v>
      </c>
      <c r="P12314" s="197"/>
    </row>
    <row r="12315" spans="1:16" x14ac:dyDescent="0.25">
      <c r="A12315" s="218" t="s">
        <v>796</v>
      </c>
      <c r="B12315" s="197"/>
      <c r="C12315" s="218" t="s">
        <v>797</v>
      </c>
      <c r="D12315" s="197"/>
      <c r="E12315" s="197"/>
      <c r="F12315" s="197"/>
      <c r="G12315" s="197"/>
      <c r="H12315" s="197"/>
      <c r="I12315" s="219" t="s">
        <v>0</v>
      </c>
      <c r="J12315" s="197"/>
      <c r="K12315" s="219" t="s">
        <v>0</v>
      </c>
      <c r="L12315" s="197"/>
      <c r="M12315" s="219">
        <v>6657.41</v>
      </c>
      <c r="N12315" s="197"/>
      <c r="O12315" s="217" t="s">
        <v>0</v>
      </c>
      <c r="P12315" s="197"/>
    </row>
    <row r="12316" spans="1:16" x14ac:dyDescent="0.25">
      <c r="A12316" s="218" t="s">
        <v>728</v>
      </c>
      <c r="B12316" s="197"/>
      <c r="C12316" s="218" t="s">
        <v>729</v>
      </c>
      <c r="D12316" s="197"/>
      <c r="E12316" s="197"/>
      <c r="F12316" s="197"/>
      <c r="G12316" s="197"/>
      <c r="H12316" s="197"/>
      <c r="I12316" s="219" t="s">
        <v>0</v>
      </c>
      <c r="J12316" s="197"/>
      <c r="K12316" s="219" t="s">
        <v>0</v>
      </c>
      <c r="L12316" s="197"/>
      <c r="M12316" s="219">
        <v>2000</v>
      </c>
      <c r="N12316" s="197"/>
      <c r="O12316" s="217" t="s">
        <v>0</v>
      </c>
      <c r="P12316" s="197"/>
    </row>
    <row r="12317" spans="1:16" x14ac:dyDescent="0.25">
      <c r="A12317" s="218" t="s">
        <v>774</v>
      </c>
      <c r="B12317" s="197"/>
      <c r="C12317" s="218" t="s">
        <v>775</v>
      </c>
      <c r="D12317" s="197"/>
      <c r="E12317" s="197"/>
      <c r="F12317" s="197"/>
      <c r="G12317" s="197"/>
      <c r="H12317" s="197"/>
      <c r="I12317" s="219" t="s">
        <v>0</v>
      </c>
      <c r="J12317" s="197"/>
      <c r="K12317" s="219" t="s">
        <v>0</v>
      </c>
      <c r="L12317" s="197"/>
      <c r="M12317" s="219">
        <v>10874</v>
      </c>
      <c r="N12317" s="197"/>
      <c r="O12317" s="217" t="s">
        <v>0</v>
      </c>
      <c r="P12317" s="197"/>
    </row>
    <row r="12318" spans="1:16" x14ac:dyDescent="0.25">
      <c r="A12318" s="218" t="s">
        <v>640</v>
      </c>
      <c r="B12318" s="197"/>
      <c r="C12318" s="218" t="s">
        <v>641</v>
      </c>
      <c r="D12318" s="197"/>
      <c r="E12318" s="197"/>
      <c r="F12318" s="197"/>
      <c r="G12318" s="197"/>
      <c r="H12318" s="197"/>
      <c r="I12318" s="219" t="s">
        <v>0</v>
      </c>
      <c r="J12318" s="197"/>
      <c r="K12318" s="219" t="s">
        <v>0</v>
      </c>
      <c r="L12318" s="197"/>
      <c r="M12318" s="219">
        <v>2096.3200000000002</v>
      </c>
      <c r="N12318" s="197"/>
      <c r="O12318" s="217" t="s">
        <v>0</v>
      </c>
      <c r="P12318" s="197"/>
    </row>
    <row r="12319" spans="1:16" x14ac:dyDescent="0.25">
      <c r="A12319" s="221" t="s">
        <v>658</v>
      </c>
      <c r="B12319" s="197"/>
      <c r="C12319" s="221" t="s">
        <v>659</v>
      </c>
      <c r="D12319" s="197"/>
      <c r="E12319" s="197"/>
      <c r="F12319" s="197"/>
      <c r="G12319" s="197"/>
      <c r="H12319" s="197"/>
      <c r="I12319" s="222">
        <v>0</v>
      </c>
      <c r="J12319" s="197"/>
      <c r="K12319" s="222">
        <v>0</v>
      </c>
      <c r="L12319" s="197"/>
      <c r="M12319" s="222">
        <v>2397</v>
      </c>
      <c r="N12319" s="197"/>
      <c r="O12319" s="220" t="s">
        <v>0</v>
      </c>
      <c r="P12319" s="197"/>
    </row>
    <row r="12320" spans="1:16" x14ac:dyDescent="0.25">
      <c r="A12320" s="218" t="s">
        <v>800</v>
      </c>
      <c r="B12320" s="197"/>
      <c r="C12320" s="218" t="s">
        <v>801</v>
      </c>
      <c r="D12320" s="197"/>
      <c r="E12320" s="197"/>
      <c r="F12320" s="197"/>
      <c r="G12320" s="197"/>
      <c r="H12320" s="197"/>
      <c r="I12320" s="219" t="s">
        <v>0</v>
      </c>
      <c r="J12320" s="197"/>
      <c r="K12320" s="219" t="s">
        <v>0</v>
      </c>
      <c r="L12320" s="197"/>
      <c r="M12320" s="219">
        <v>2397</v>
      </c>
      <c r="N12320" s="197"/>
      <c r="O12320" s="217" t="s">
        <v>0</v>
      </c>
      <c r="P12320" s="197"/>
    </row>
    <row r="12321" spans="1:16" x14ac:dyDescent="0.25">
      <c r="A12321" s="205" t="s">
        <v>244</v>
      </c>
      <c r="B12321" s="197"/>
      <c r="C12321" s="197"/>
      <c r="D12321" s="197"/>
      <c r="E12321" s="197"/>
      <c r="F12321" s="197"/>
      <c r="G12321" s="197"/>
      <c r="H12321" s="197"/>
      <c r="I12321" s="206">
        <v>6979.04</v>
      </c>
      <c r="J12321" s="197"/>
      <c r="K12321" s="206">
        <v>6979.04</v>
      </c>
      <c r="L12321" s="197"/>
      <c r="M12321" s="206">
        <v>7206.91</v>
      </c>
      <c r="N12321" s="197"/>
      <c r="O12321" s="207">
        <v>103.27</v>
      </c>
      <c r="P12321" s="197"/>
    </row>
    <row r="12322" spans="1:16" x14ac:dyDescent="0.25">
      <c r="A12322" s="205" t="s">
        <v>2097</v>
      </c>
      <c r="B12322" s="197"/>
      <c r="C12322" s="197"/>
      <c r="D12322" s="197"/>
      <c r="E12322" s="197"/>
      <c r="F12322" s="197"/>
      <c r="G12322" s="197"/>
      <c r="H12322" s="197"/>
      <c r="I12322" s="206">
        <v>6979.04</v>
      </c>
      <c r="J12322" s="197"/>
      <c r="K12322" s="206">
        <v>6979.04</v>
      </c>
      <c r="L12322" s="197"/>
      <c r="M12322" s="206">
        <v>7206.91</v>
      </c>
      <c r="N12322" s="197"/>
      <c r="O12322" s="207">
        <v>103.27</v>
      </c>
      <c r="P12322" s="197"/>
    </row>
    <row r="12323" spans="1:16" x14ac:dyDescent="0.25">
      <c r="A12323" s="221" t="s">
        <v>582</v>
      </c>
      <c r="B12323" s="197"/>
      <c r="C12323" s="221" t="s">
        <v>583</v>
      </c>
      <c r="D12323" s="197"/>
      <c r="E12323" s="197"/>
      <c r="F12323" s="197"/>
      <c r="G12323" s="197"/>
      <c r="H12323" s="197"/>
      <c r="I12323" s="222">
        <v>6979.04</v>
      </c>
      <c r="J12323" s="197"/>
      <c r="K12323" s="222">
        <v>6979.04</v>
      </c>
      <c r="L12323" s="197"/>
      <c r="M12323" s="222">
        <v>7206.91</v>
      </c>
      <c r="N12323" s="197"/>
      <c r="O12323" s="220">
        <v>103.27</v>
      </c>
      <c r="P12323" s="197"/>
    </row>
    <row r="12324" spans="1:16" x14ac:dyDescent="0.25">
      <c r="A12324" s="218" t="s">
        <v>588</v>
      </c>
      <c r="B12324" s="197"/>
      <c r="C12324" s="218" t="s">
        <v>589</v>
      </c>
      <c r="D12324" s="197"/>
      <c r="E12324" s="197"/>
      <c r="F12324" s="197"/>
      <c r="G12324" s="197"/>
      <c r="H12324" s="197"/>
      <c r="I12324" s="219" t="s">
        <v>0</v>
      </c>
      <c r="J12324" s="197"/>
      <c r="K12324" s="219" t="s">
        <v>0</v>
      </c>
      <c r="L12324" s="197"/>
      <c r="M12324" s="219">
        <v>4226.5</v>
      </c>
      <c r="N12324" s="197"/>
      <c r="O12324" s="217" t="s">
        <v>0</v>
      </c>
      <c r="P12324" s="197"/>
    </row>
    <row r="12325" spans="1:16" x14ac:dyDescent="0.25">
      <c r="A12325" s="218" t="s">
        <v>955</v>
      </c>
      <c r="B12325" s="197"/>
      <c r="C12325" s="218" t="s">
        <v>956</v>
      </c>
      <c r="D12325" s="197"/>
      <c r="E12325" s="197"/>
      <c r="F12325" s="197"/>
      <c r="G12325" s="197"/>
      <c r="H12325" s="197"/>
      <c r="I12325" s="219" t="s">
        <v>0</v>
      </c>
      <c r="J12325" s="197"/>
      <c r="K12325" s="219" t="s">
        <v>0</v>
      </c>
      <c r="L12325" s="197"/>
      <c r="M12325" s="219">
        <v>220.43</v>
      </c>
      <c r="N12325" s="197"/>
      <c r="O12325" s="217" t="s">
        <v>0</v>
      </c>
      <c r="P12325" s="197"/>
    </row>
    <row r="12326" spans="1:16" x14ac:dyDescent="0.25">
      <c r="A12326" s="218" t="s">
        <v>774</v>
      </c>
      <c r="B12326" s="197"/>
      <c r="C12326" s="218" t="s">
        <v>775</v>
      </c>
      <c r="D12326" s="197"/>
      <c r="E12326" s="197"/>
      <c r="F12326" s="197"/>
      <c r="G12326" s="197"/>
      <c r="H12326" s="197"/>
      <c r="I12326" s="219" t="s">
        <v>0</v>
      </c>
      <c r="J12326" s="197"/>
      <c r="K12326" s="219" t="s">
        <v>0</v>
      </c>
      <c r="L12326" s="197"/>
      <c r="M12326" s="219">
        <v>2450</v>
      </c>
      <c r="N12326" s="197"/>
      <c r="O12326" s="217" t="s">
        <v>0</v>
      </c>
      <c r="P12326" s="197"/>
    </row>
    <row r="12327" spans="1:16" x14ac:dyDescent="0.25">
      <c r="A12327" s="218" t="s">
        <v>614</v>
      </c>
      <c r="B12327" s="197"/>
      <c r="C12327" s="218" t="s">
        <v>615</v>
      </c>
      <c r="D12327" s="197"/>
      <c r="E12327" s="197"/>
      <c r="F12327" s="197"/>
      <c r="G12327" s="197"/>
      <c r="H12327" s="197"/>
      <c r="I12327" s="219" t="s">
        <v>0</v>
      </c>
      <c r="J12327" s="197"/>
      <c r="K12327" s="219" t="s">
        <v>0</v>
      </c>
      <c r="L12327" s="197"/>
      <c r="M12327" s="219">
        <v>309.98</v>
      </c>
      <c r="N12327" s="197"/>
      <c r="O12327" s="217" t="s">
        <v>0</v>
      </c>
      <c r="P12327" s="197"/>
    </row>
    <row r="12328" spans="1:16" x14ac:dyDescent="0.25">
      <c r="A12328" s="212" t="s">
        <v>1700</v>
      </c>
      <c r="B12328" s="197"/>
      <c r="C12328" s="212" t="s">
        <v>1701</v>
      </c>
      <c r="D12328" s="197"/>
      <c r="E12328" s="197"/>
      <c r="F12328" s="197"/>
      <c r="G12328" s="197"/>
      <c r="H12328" s="197"/>
      <c r="I12328" s="213">
        <v>1220489.77</v>
      </c>
      <c r="J12328" s="197"/>
      <c r="K12328" s="213">
        <v>1220489.77</v>
      </c>
      <c r="L12328" s="197"/>
      <c r="M12328" s="213">
        <v>1330282.18</v>
      </c>
      <c r="N12328" s="197"/>
      <c r="O12328" s="214">
        <v>109</v>
      </c>
      <c r="P12328" s="197"/>
    </row>
    <row r="12329" spans="1:16" x14ac:dyDescent="0.25">
      <c r="A12329" s="205" t="s">
        <v>243</v>
      </c>
      <c r="B12329" s="197"/>
      <c r="C12329" s="197"/>
      <c r="D12329" s="197"/>
      <c r="E12329" s="197"/>
      <c r="F12329" s="197"/>
      <c r="G12329" s="197"/>
      <c r="H12329" s="197"/>
      <c r="I12329" s="206">
        <v>1220489.77</v>
      </c>
      <c r="J12329" s="197"/>
      <c r="K12329" s="206">
        <v>1220489.77</v>
      </c>
      <c r="L12329" s="197"/>
      <c r="M12329" s="206">
        <v>1330282.18</v>
      </c>
      <c r="N12329" s="197"/>
      <c r="O12329" s="207">
        <v>109</v>
      </c>
      <c r="P12329" s="197"/>
    </row>
    <row r="12330" spans="1:16" x14ac:dyDescent="0.25">
      <c r="A12330" s="205" t="s">
        <v>2090</v>
      </c>
      <c r="B12330" s="197"/>
      <c r="C12330" s="197"/>
      <c r="D12330" s="197"/>
      <c r="E12330" s="197"/>
      <c r="F12330" s="197"/>
      <c r="G12330" s="197"/>
      <c r="H12330" s="197"/>
      <c r="I12330" s="206">
        <v>1220489.77</v>
      </c>
      <c r="J12330" s="197"/>
      <c r="K12330" s="206">
        <v>1220489.77</v>
      </c>
      <c r="L12330" s="197"/>
      <c r="M12330" s="206">
        <v>1330282.18</v>
      </c>
      <c r="N12330" s="197"/>
      <c r="O12330" s="207">
        <v>109</v>
      </c>
      <c r="P12330" s="197"/>
    </row>
    <row r="12331" spans="1:16" x14ac:dyDescent="0.25">
      <c r="A12331" s="221" t="s">
        <v>572</v>
      </c>
      <c r="B12331" s="197"/>
      <c r="C12331" s="221" t="s">
        <v>573</v>
      </c>
      <c r="D12331" s="197"/>
      <c r="E12331" s="197"/>
      <c r="F12331" s="197"/>
      <c r="G12331" s="197"/>
      <c r="H12331" s="197"/>
      <c r="I12331" s="222">
        <v>1215461</v>
      </c>
      <c r="J12331" s="197"/>
      <c r="K12331" s="222">
        <v>1215461</v>
      </c>
      <c r="L12331" s="197"/>
      <c r="M12331" s="222">
        <v>1324833.4099999999</v>
      </c>
      <c r="N12331" s="197"/>
      <c r="O12331" s="220">
        <v>109</v>
      </c>
      <c r="P12331" s="197"/>
    </row>
    <row r="12332" spans="1:16" x14ac:dyDescent="0.25">
      <c r="A12332" s="218" t="s">
        <v>574</v>
      </c>
      <c r="B12332" s="197"/>
      <c r="C12332" s="218" t="s">
        <v>575</v>
      </c>
      <c r="D12332" s="197"/>
      <c r="E12332" s="197"/>
      <c r="F12332" s="197"/>
      <c r="G12332" s="197"/>
      <c r="H12332" s="197"/>
      <c r="I12332" s="219" t="s">
        <v>0</v>
      </c>
      <c r="J12332" s="197"/>
      <c r="K12332" s="219" t="s">
        <v>0</v>
      </c>
      <c r="L12332" s="197"/>
      <c r="M12332" s="219">
        <v>1100820.76</v>
      </c>
      <c r="N12332" s="197"/>
      <c r="O12332" s="217" t="s">
        <v>0</v>
      </c>
      <c r="P12332" s="197"/>
    </row>
    <row r="12333" spans="1:16" x14ac:dyDescent="0.25">
      <c r="A12333" s="218" t="s">
        <v>580</v>
      </c>
      <c r="B12333" s="197"/>
      <c r="C12333" s="218" t="s">
        <v>581</v>
      </c>
      <c r="D12333" s="197"/>
      <c r="E12333" s="197"/>
      <c r="F12333" s="197"/>
      <c r="G12333" s="197"/>
      <c r="H12333" s="197"/>
      <c r="I12333" s="219" t="s">
        <v>0</v>
      </c>
      <c r="J12333" s="197"/>
      <c r="K12333" s="219" t="s">
        <v>0</v>
      </c>
      <c r="L12333" s="197"/>
      <c r="M12333" s="219">
        <v>42377.34</v>
      </c>
      <c r="N12333" s="197"/>
      <c r="O12333" s="217" t="s">
        <v>0</v>
      </c>
      <c r="P12333" s="197"/>
    </row>
    <row r="12334" spans="1:16" x14ac:dyDescent="0.25">
      <c r="A12334" s="218" t="s">
        <v>576</v>
      </c>
      <c r="B12334" s="197"/>
      <c r="C12334" s="218" t="s">
        <v>577</v>
      </c>
      <c r="D12334" s="197"/>
      <c r="E12334" s="197"/>
      <c r="F12334" s="197"/>
      <c r="G12334" s="197"/>
      <c r="H12334" s="197"/>
      <c r="I12334" s="219" t="s">
        <v>0</v>
      </c>
      <c r="J12334" s="197"/>
      <c r="K12334" s="219" t="s">
        <v>0</v>
      </c>
      <c r="L12334" s="197"/>
      <c r="M12334" s="219">
        <v>181635.31</v>
      </c>
      <c r="N12334" s="197"/>
      <c r="O12334" s="217" t="s">
        <v>0</v>
      </c>
      <c r="P12334" s="197"/>
    </row>
    <row r="12335" spans="1:16" x14ac:dyDescent="0.25">
      <c r="A12335" s="221" t="s">
        <v>582</v>
      </c>
      <c r="B12335" s="197"/>
      <c r="C12335" s="221" t="s">
        <v>583</v>
      </c>
      <c r="D12335" s="197"/>
      <c r="E12335" s="197"/>
      <c r="F12335" s="197"/>
      <c r="G12335" s="197"/>
      <c r="H12335" s="197"/>
      <c r="I12335" s="222">
        <v>5028.7700000000004</v>
      </c>
      <c r="J12335" s="197"/>
      <c r="K12335" s="222">
        <v>5028.7700000000004</v>
      </c>
      <c r="L12335" s="197"/>
      <c r="M12335" s="222">
        <v>5448.77</v>
      </c>
      <c r="N12335" s="197"/>
      <c r="O12335" s="220">
        <v>108.35</v>
      </c>
      <c r="P12335" s="197"/>
    </row>
    <row r="12336" spans="1:16" x14ac:dyDescent="0.25">
      <c r="A12336" s="218" t="s">
        <v>672</v>
      </c>
      <c r="B12336" s="197"/>
      <c r="C12336" s="218" t="s">
        <v>673</v>
      </c>
      <c r="D12336" s="197"/>
      <c r="E12336" s="197"/>
      <c r="F12336" s="197"/>
      <c r="G12336" s="197"/>
      <c r="H12336" s="197"/>
      <c r="I12336" s="219" t="s">
        <v>0</v>
      </c>
      <c r="J12336" s="197"/>
      <c r="K12336" s="219" t="s">
        <v>0</v>
      </c>
      <c r="L12336" s="197"/>
      <c r="M12336" s="219">
        <v>5448.77</v>
      </c>
      <c r="N12336" s="197"/>
      <c r="O12336" s="217" t="s">
        <v>0</v>
      </c>
      <c r="P12336" s="197"/>
    </row>
    <row r="12337" spans="1:16" x14ac:dyDescent="0.25">
      <c r="A12337" s="215" t="s">
        <v>1416</v>
      </c>
      <c r="B12337" s="197"/>
      <c r="C12337" s="215" t="s">
        <v>1417</v>
      </c>
      <c r="D12337" s="197"/>
      <c r="E12337" s="197"/>
      <c r="F12337" s="197"/>
      <c r="G12337" s="197"/>
      <c r="H12337" s="197"/>
      <c r="I12337" s="216">
        <v>43238.14</v>
      </c>
      <c r="J12337" s="197"/>
      <c r="K12337" s="216">
        <v>43417.74</v>
      </c>
      <c r="L12337" s="197"/>
      <c r="M12337" s="216">
        <v>36818.089999999997</v>
      </c>
      <c r="N12337" s="197"/>
      <c r="O12337" s="211">
        <v>84.8</v>
      </c>
      <c r="P12337" s="197"/>
    </row>
    <row r="12338" spans="1:16" x14ac:dyDescent="0.25">
      <c r="A12338" s="212" t="s">
        <v>1702</v>
      </c>
      <c r="B12338" s="197"/>
      <c r="C12338" s="212" t="s">
        <v>1703</v>
      </c>
      <c r="D12338" s="197"/>
      <c r="E12338" s="197"/>
      <c r="F12338" s="197"/>
      <c r="G12338" s="197"/>
      <c r="H12338" s="197"/>
      <c r="I12338" s="213">
        <v>1873.75</v>
      </c>
      <c r="J12338" s="197"/>
      <c r="K12338" s="213">
        <v>1873.75</v>
      </c>
      <c r="L12338" s="197"/>
      <c r="M12338" s="213">
        <v>1873.75</v>
      </c>
      <c r="N12338" s="197"/>
      <c r="O12338" s="214">
        <v>100</v>
      </c>
      <c r="P12338" s="197"/>
    </row>
    <row r="12339" spans="1:16" x14ac:dyDescent="0.25">
      <c r="A12339" s="205" t="s">
        <v>240</v>
      </c>
      <c r="B12339" s="197"/>
      <c r="C12339" s="197"/>
      <c r="D12339" s="197"/>
      <c r="E12339" s="197"/>
      <c r="F12339" s="197"/>
      <c r="G12339" s="197"/>
      <c r="H12339" s="197"/>
      <c r="I12339" s="206">
        <v>1873.75</v>
      </c>
      <c r="J12339" s="197"/>
      <c r="K12339" s="206">
        <v>1873.75</v>
      </c>
      <c r="L12339" s="197"/>
      <c r="M12339" s="206">
        <v>1873.75</v>
      </c>
      <c r="N12339" s="197"/>
      <c r="O12339" s="207">
        <v>100</v>
      </c>
      <c r="P12339" s="197"/>
    </row>
    <row r="12340" spans="1:16" x14ac:dyDescent="0.25">
      <c r="A12340" s="205" t="s">
        <v>2076</v>
      </c>
      <c r="B12340" s="197"/>
      <c r="C12340" s="197"/>
      <c r="D12340" s="197"/>
      <c r="E12340" s="197"/>
      <c r="F12340" s="197"/>
      <c r="G12340" s="197"/>
      <c r="H12340" s="197"/>
      <c r="I12340" s="206">
        <v>1873.75</v>
      </c>
      <c r="J12340" s="197"/>
      <c r="K12340" s="206">
        <v>1873.75</v>
      </c>
      <c r="L12340" s="197"/>
      <c r="M12340" s="206">
        <v>1873.75</v>
      </c>
      <c r="N12340" s="197"/>
      <c r="O12340" s="207">
        <v>100</v>
      </c>
      <c r="P12340" s="197"/>
    </row>
    <row r="12341" spans="1:16" x14ac:dyDescent="0.25">
      <c r="A12341" s="221" t="s">
        <v>582</v>
      </c>
      <c r="B12341" s="197"/>
      <c r="C12341" s="221" t="s">
        <v>583</v>
      </c>
      <c r="D12341" s="197"/>
      <c r="E12341" s="197"/>
      <c r="F12341" s="197"/>
      <c r="G12341" s="197"/>
      <c r="H12341" s="197"/>
      <c r="I12341" s="222">
        <v>1873.75</v>
      </c>
      <c r="J12341" s="197"/>
      <c r="K12341" s="222">
        <v>1873.75</v>
      </c>
      <c r="L12341" s="197"/>
      <c r="M12341" s="222">
        <v>1873.75</v>
      </c>
      <c r="N12341" s="197"/>
      <c r="O12341" s="220">
        <v>100</v>
      </c>
      <c r="P12341" s="197"/>
    </row>
    <row r="12342" spans="1:16" x14ac:dyDescent="0.25">
      <c r="A12342" s="218" t="s">
        <v>590</v>
      </c>
      <c r="B12342" s="197"/>
      <c r="C12342" s="218" t="s">
        <v>591</v>
      </c>
      <c r="D12342" s="197"/>
      <c r="E12342" s="197"/>
      <c r="F12342" s="197"/>
      <c r="G12342" s="197"/>
      <c r="H12342" s="197"/>
      <c r="I12342" s="219" t="s">
        <v>0</v>
      </c>
      <c r="J12342" s="197"/>
      <c r="K12342" s="219" t="s">
        <v>0</v>
      </c>
      <c r="L12342" s="197"/>
      <c r="M12342" s="219">
        <v>1873.75</v>
      </c>
      <c r="N12342" s="197"/>
      <c r="O12342" s="217" t="s">
        <v>0</v>
      </c>
      <c r="P12342" s="197"/>
    </row>
    <row r="12343" spans="1:16" x14ac:dyDescent="0.25">
      <c r="A12343" s="212" t="s">
        <v>1418</v>
      </c>
      <c r="B12343" s="197"/>
      <c r="C12343" s="212" t="s">
        <v>1419</v>
      </c>
      <c r="D12343" s="197"/>
      <c r="E12343" s="197"/>
      <c r="F12343" s="197"/>
      <c r="G12343" s="197"/>
      <c r="H12343" s="197"/>
      <c r="I12343" s="213">
        <v>2261.0300000000002</v>
      </c>
      <c r="J12343" s="197"/>
      <c r="K12343" s="213">
        <v>2440.63</v>
      </c>
      <c r="L12343" s="197"/>
      <c r="M12343" s="213">
        <v>2121.5</v>
      </c>
      <c r="N12343" s="197"/>
      <c r="O12343" s="214">
        <v>86.92</v>
      </c>
      <c r="P12343" s="197"/>
    </row>
    <row r="12344" spans="1:16" x14ac:dyDescent="0.25">
      <c r="A12344" s="205" t="s">
        <v>240</v>
      </c>
      <c r="B12344" s="197"/>
      <c r="C12344" s="197"/>
      <c r="D12344" s="197"/>
      <c r="E12344" s="197"/>
      <c r="F12344" s="197"/>
      <c r="G12344" s="197"/>
      <c r="H12344" s="197"/>
      <c r="I12344" s="206">
        <v>1261.03</v>
      </c>
      <c r="J12344" s="197"/>
      <c r="K12344" s="206">
        <v>1440.63</v>
      </c>
      <c r="L12344" s="197"/>
      <c r="M12344" s="206">
        <v>1261.03</v>
      </c>
      <c r="N12344" s="197"/>
      <c r="O12344" s="207">
        <v>87.53</v>
      </c>
      <c r="P12344" s="197"/>
    </row>
    <row r="12345" spans="1:16" x14ac:dyDescent="0.25">
      <c r="A12345" s="205" t="s">
        <v>2076</v>
      </c>
      <c r="B12345" s="197"/>
      <c r="C12345" s="197"/>
      <c r="D12345" s="197"/>
      <c r="E12345" s="197"/>
      <c r="F12345" s="197"/>
      <c r="G12345" s="197"/>
      <c r="H12345" s="197"/>
      <c r="I12345" s="206">
        <v>1261.03</v>
      </c>
      <c r="J12345" s="197"/>
      <c r="K12345" s="206">
        <v>1440.63</v>
      </c>
      <c r="L12345" s="197"/>
      <c r="M12345" s="206">
        <v>1261.03</v>
      </c>
      <c r="N12345" s="197"/>
      <c r="O12345" s="207">
        <v>87.53</v>
      </c>
      <c r="P12345" s="197"/>
    </row>
    <row r="12346" spans="1:16" x14ac:dyDescent="0.25">
      <c r="A12346" s="221" t="s">
        <v>572</v>
      </c>
      <c r="B12346" s="197"/>
      <c r="C12346" s="221" t="s">
        <v>573</v>
      </c>
      <c r="D12346" s="197"/>
      <c r="E12346" s="197"/>
      <c r="F12346" s="197"/>
      <c r="G12346" s="197"/>
      <c r="H12346" s="197"/>
      <c r="I12346" s="222">
        <v>79.63</v>
      </c>
      <c r="J12346" s="197"/>
      <c r="K12346" s="222">
        <v>79.63</v>
      </c>
      <c r="L12346" s="197"/>
      <c r="M12346" s="222">
        <v>79.63</v>
      </c>
      <c r="N12346" s="197"/>
      <c r="O12346" s="220">
        <v>100</v>
      </c>
      <c r="P12346" s="197"/>
    </row>
    <row r="12347" spans="1:16" x14ac:dyDescent="0.25">
      <c r="A12347" s="218" t="s">
        <v>574</v>
      </c>
      <c r="B12347" s="197"/>
      <c r="C12347" s="218" t="s">
        <v>575</v>
      </c>
      <c r="D12347" s="197"/>
      <c r="E12347" s="197"/>
      <c r="F12347" s="197"/>
      <c r="G12347" s="197"/>
      <c r="H12347" s="197"/>
      <c r="I12347" s="219" t="s">
        <v>0</v>
      </c>
      <c r="J12347" s="197"/>
      <c r="K12347" s="219" t="s">
        <v>0</v>
      </c>
      <c r="L12347" s="197"/>
      <c r="M12347" s="219">
        <v>68.349999999999994</v>
      </c>
      <c r="N12347" s="197"/>
      <c r="O12347" s="217" t="s">
        <v>0</v>
      </c>
      <c r="P12347" s="197"/>
    </row>
    <row r="12348" spans="1:16" x14ac:dyDescent="0.25">
      <c r="A12348" s="218" t="s">
        <v>576</v>
      </c>
      <c r="B12348" s="197"/>
      <c r="C12348" s="218" t="s">
        <v>577</v>
      </c>
      <c r="D12348" s="197"/>
      <c r="E12348" s="197"/>
      <c r="F12348" s="197"/>
      <c r="G12348" s="197"/>
      <c r="H12348" s="197"/>
      <c r="I12348" s="219" t="s">
        <v>0</v>
      </c>
      <c r="J12348" s="197"/>
      <c r="K12348" s="219" t="s">
        <v>0</v>
      </c>
      <c r="L12348" s="197"/>
      <c r="M12348" s="219">
        <v>11.28</v>
      </c>
      <c r="N12348" s="197"/>
      <c r="O12348" s="217" t="s">
        <v>0</v>
      </c>
      <c r="P12348" s="197"/>
    </row>
    <row r="12349" spans="1:16" x14ac:dyDescent="0.25">
      <c r="A12349" s="221" t="s">
        <v>582</v>
      </c>
      <c r="B12349" s="197"/>
      <c r="C12349" s="221" t="s">
        <v>583</v>
      </c>
      <c r="D12349" s="197"/>
      <c r="E12349" s="197"/>
      <c r="F12349" s="197"/>
      <c r="G12349" s="197"/>
      <c r="H12349" s="197"/>
      <c r="I12349" s="222">
        <v>1001.8</v>
      </c>
      <c r="J12349" s="197"/>
      <c r="K12349" s="222">
        <v>1181.4000000000001</v>
      </c>
      <c r="L12349" s="197"/>
      <c r="M12349" s="222">
        <v>1181.4000000000001</v>
      </c>
      <c r="N12349" s="197"/>
      <c r="O12349" s="220">
        <v>100</v>
      </c>
      <c r="P12349" s="197"/>
    </row>
    <row r="12350" spans="1:16" x14ac:dyDescent="0.25">
      <c r="A12350" s="218" t="s">
        <v>588</v>
      </c>
      <c r="B12350" s="197"/>
      <c r="C12350" s="218" t="s">
        <v>589</v>
      </c>
      <c r="D12350" s="197"/>
      <c r="E12350" s="197"/>
      <c r="F12350" s="197"/>
      <c r="G12350" s="197"/>
      <c r="H12350" s="197"/>
      <c r="I12350" s="219" t="s">
        <v>0</v>
      </c>
      <c r="J12350" s="197"/>
      <c r="K12350" s="219" t="s">
        <v>0</v>
      </c>
      <c r="L12350" s="197"/>
      <c r="M12350" s="219">
        <v>179.6</v>
      </c>
      <c r="N12350" s="197"/>
      <c r="O12350" s="217" t="s">
        <v>0</v>
      </c>
      <c r="P12350" s="197"/>
    </row>
    <row r="12351" spans="1:16" x14ac:dyDescent="0.25">
      <c r="A12351" s="218" t="s">
        <v>955</v>
      </c>
      <c r="B12351" s="197"/>
      <c r="C12351" s="218" t="s">
        <v>956</v>
      </c>
      <c r="D12351" s="197"/>
      <c r="E12351" s="197"/>
      <c r="F12351" s="197"/>
      <c r="G12351" s="197"/>
      <c r="H12351" s="197"/>
      <c r="I12351" s="219" t="s">
        <v>0</v>
      </c>
      <c r="J12351" s="197"/>
      <c r="K12351" s="219" t="s">
        <v>0</v>
      </c>
      <c r="L12351" s="197"/>
      <c r="M12351" s="219">
        <v>151.80000000000001</v>
      </c>
      <c r="N12351" s="197"/>
      <c r="O12351" s="217" t="s">
        <v>0</v>
      </c>
      <c r="P12351" s="197"/>
    </row>
    <row r="12352" spans="1:16" x14ac:dyDescent="0.25">
      <c r="A12352" s="218" t="s">
        <v>774</v>
      </c>
      <c r="B12352" s="197"/>
      <c r="C12352" s="218" t="s">
        <v>775</v>
      </c>
      <c r="D12352" s="197"/>
      <c r="E12352" s="197"/>
      <c r="F12352" s="197"/>
      <c r="G12352" s="197"/>
      <c r="H12352" s="197"/>
      <c r="I12352" s="219" t="s">
        <v>0</v>
      </c>
      <c r="J12352" s="197"/>
      <c r="K12352" s="219" t="s">
        <v>0</v>
      </c>
      <c r="L12352" s="197"/>
      <c r="M12352" s="219">
        <v>850</v>
      </c>
      <c r="N12352" s="197"/>
      <c r="O12352" s="217" t="s">
        <v>0</v>
      </c>
      <c r="P12352" s="197"/>
    </row>
    <row r="12353" spans="1:16" x14ac:dyDescent="0.25">
      <c r="A12353" s="221" t="s">
        <v>626</v>
      </c>
      <c r="B12353" s="197"/>
      <c r="C12353" s="221" t="s">
        <v>627</v>
      </c>
      <c r="D12353" s="197"/>
      <c r="E12353" s="197"/>
      <c r="F12353" s="197"/>
      <c r="G12353" s="197"/>
      <c r="H12353" s="197"/>
      <c r="I12353" s="222">
        <v>179.6</v>
      </c>
      <c r="J12353" s="197"/>
      <c r="K12353" s="222">
        <v>179.6</v>
      </c>
      <c r="L12353" s="197"/>
      <c r="M12353" s="222">
        <v>0</v>
      </c>
      <c r="N12353" s="197"/>
      <c r="O12353" s="220">
        <v>0</v>
      </c>
      <c r="P12353" s="197"/>
    </row>
    <row r="12354" spans="1:16" x14ac:dyDescent="0.25">
      <c r="A12354" s="205" t="s">
        <v>243</v>
      </c>
      <c r="B12354" s="197"/>
      <c r="C12354" s="197"/>
      <c r="D12354" s="197"/>
      <c r="E12354" s="197"/>
      <c r="F12354" s="197"/>
      <c r="G12354" s="197"/>
      <c r="H12354" s="197"/>
      <c r="I12354" s="206">
        <v>1000</v>
      </c>
      <c r="J12354" s="197"/>
      <c r="K12354" s="206">
        <v>1000</v>
      </c>
      <c r="L12354" s="197"/>
      <c r="M12354" s="206">
        <v>860.47</v>
      </c>
      <c r="N12354" s="197"/>
      <c r="O12354" s="207">
        <v>86.05</v>
      </c>
      <c r="P12354" s="197"/>
    </row>
    <row r="12355" spans="1:16" x14ac:dyDescent="0.25">
      <c r="A12355" s="205" t="s">
        <v>2095</v>
      </c>
      <c r="B12355" s="197"/>
      <c r="C12355" s="197"/>
      <c r="D12355" s="197"/>
      <c r="E12355" s="197"/>
      <c r="F12355" s="197"/>
      <c r="G12355" s="197"/>
      <c r="H12355" s="197"/>
      <c r="I12355" s="206">
        <v>1000</v>
      </c>
      <c r="J12355" s="197"/>
      <c r="K12355" s="206">
        <v>1000</v>
      </c>
      <c r="L12355" s="197"/>
      <c r="M12355" s="206">
        <v>860.47</v>
      </c>
      <c r="N12355" s="197"/>
      <c r="O12355" s="207">
        <v>86.05</v>
      </c>
      <c r="P12355" s="197"/>
    </row>
    <row r="12356" spans="1:16" x14ac:dyDescent="0.25">
      <c r="A12356" s="221" t="s">
        <v>582</v>
      </c>
      <c r="B12356" s="197"/>
      <c r="C12356" s="221" t="s">
        <v>583</v>
      </c>
      <c r="D12356" s="197"/>
      <c r="E12356" s="197"/>
      <c r="F12356" s="197"/>
      <c r="G12356" s="197"/>
      <c r="H12356" s="197"/>
      <c r="I12356" s="222">
        <v>1000</v>
      </c>
      <c r="J12356" s="197"/>
      <c r="K12356" s="222">
        <v>1000</v>
      </c>
      <c r="L12356" s="197"/>
      <c r="M12356" s="222">
        <v>860.47</v>
      </c>
      <c r="N12356" s="197"/>
      <c r="O12356" s="220">
        <v>86.05</v>
      </c>
      <c r="P12356" s="197"/>
    </row>
    <row r="12357" spans="1:16" x14ac:dyDescent="0.25">
      <c r="A12357" s="218" t="s">
        <v>790</v>
      </c>
      <c r="B12357" s="197"/>
      <c r="C12357" s="218" t="s">
        <v>791</v>
      </c>
      <c r="D12357" s="197"/>
      <c r="E12357" s="197"/>
      <c r="F12357" s="197"/>
      <c r="G12357" s="197"/>
      <c r="H12357" s="197"/>
      <c r="I12357" s="219" t="s">
        <v>0</v>
      </c>
      <c r="J12357" s="197"/>
      <c r="K12357" s="219" t="s">
        <v>0</v>
      </c>
      <c r="L12357" s="197"/>
      <c r="M12357" s="219">
        <v>235</v>
      </c>
      <c r="N12357" s="197"/>
      <c r="O12357" s="217" t="s">
        <v>0</v>
      </c>
      <c r="P12357" s="197"/>
    </row>
    <row r="12358" spans="1:16" x14ac:dyDescent="0.25">
      <c r="A12358" s="218" t="s">
        <v>955</v>
      </c>
      <c r="B12358" s="197"/>
      <c r="C12358" s="218" t="s">
        <v>956</v>
      </c>
      <c r="D12358" s="197"/>
      <c r="E12358" s="197"/>
      <c r="F12358" s="197"/>
      <c r="G12358" s="197"/>
      <c r="H12358" s="197"/>
      <c r="I12358" s="219" t="s">
        <v>0</v>
      </c>
      <c r="J12358" s="197"/>
      <c r="K12358" s="219" t="s">
        <v>0</v>
      </c>
      <c r="L12358" s="197"/>
      <c r="M12358" s="219">
        <v>85.47</v>
      </c>
      <c r="N12358" s="197"/>
      <c r="O12358" s="217" t="s">
        <v>0</v>
      </c>
      <c r="P12358" s="197"/>
    </row>
    <row r="12359" spans="1:16" x14ac:dyDescent="0.25">
      <c r="A12359" s="218" t="s">
        <v>774</v>
      </c>
      <c r="B12359" s="197"/>
      <c r="C12359" s="218" t="s">
        <v>775</v>
      </c>
      <c r="D12359" s="197"/>
      <c r="E12359" s="197"/>
      <c r="F12359" s="197"/>
      <c r="G12359" s="197"/>
      <c r="H12359" s="197"/>
      <c r="I12359" s="219" t="s">
        <v>0</v>
      </c>
      <c r="J12359" s="197"/>
      <c r="K12359" s="219" t="s">
        <v>0</v>
      </c>
      <c r="L12359" s="197"/>
      <c r="M12359" s="219">
        <v>540</v>
      </c>
      <c r="N12359" s="197"/>
      <c r="O12359" s="217" t="s">
        <v>0</v>
      </c>
      <c r="P12359" s="197"/>
    </row>
    <row r="12360" spans="1:16" x14ac:dyDescent="0.25">
      <c r="A12360" s="212" t="s">
        <v>1716</v>
      </c>
      <c r="B12360" s="197"/>
      <c r="C12360" s="212" t="s">
        <v>1717</v>
      </c>
      <c r="D12360" s="197"/>
      <c r="E12360" s="197"/>
      <c r="F12360" s="197"/>
      <c r="G12360" s="197"/>
      <c r="H12360" s="197"/>
      <c r="I12360" s="213">
        <v>13467.8</v>
      </c>
      <c r="J12360" s="197"/>
      <c r="K12360" s="213">
        <v>13467.8</v>
      </c>
      <c r="L12360" s="197"/>
      <c r="M12360" s="213">
        <v>13467.8</v>
      </c>
      <c r="N12360" s="197"/>
      <c r="O12360" s="214">
        <v>100</v>
      </c>
      <c r="P12360" s="197"/>
    </row>
    <row r="12361" spans="1:16" x14ac:dyDescent="0.25">
      <c r="A12361" s="205" t="s">
        <v>241</v>
      </c>
      <c r="B12361" s="197"/>
      <c r="C12361" s="197"/>
      <c r="D12361" s="197"/>
      <c r="E12361" s="197"/>
      <c r="F12361" s="197"/>
      <c r="G12361" s="197"/>
      <c r="H12361" s="197"/>
      <c r="I12361" s="206">
        <v>11367.8</v>
      </c>
      <c r="J12361" s="197"/>
      <c r="K12361" s="206">
        <v>11367.8</v>
      </c>
      <c r="L12361" s="197"/>
      <c r="M12361" s="206">
        <v>11367.8</v>
      </c>
      <c r="N12361" s="197"/>
      <c r="O12361" s="207">
        <v>100</v>
      </c>
      <c r="P12361" s="197"/>
    </row>
    <row r="12362" spans="1:16" x14ac:dyDescent="0.25">
      <c r="A12362" s="205" t="s">
        <v>2080</v>
      </c>
      <c r="B12362" s="197"/>
      <c r="C12362" s="197"/>
      <c r="D12362" s="197"/>
      <c r="E12362" s="197"/>
      <c r="F12362" s="197"/>
      <c r="G12362" s="197"/>
      <c r="H12362" s="197"/>
      <c r="I12362" s="206">
        <v>11367.8</v>
      </c>
      <c r="J12362" s="197"/>
      <c r="K12362" s="206">
        <v>11367.8</v>
      </c>
      <c r="L12362" s="197"/>
      <c r="M12362" s="206">
        <v>11367.8</v>
      </c>
      <c r="N12362" s="197"/>
      <c r="O12362" s="207">
        <v>100</v>
      </c>
      <c r="P12362" s="197"/>
    </row>
    <row r="12363" spans="1:16" x14ac:dyDescent="0.25">
      <c r="A12363" s="221" t="s">
        <v>582</v>
      </c>
      <c r="B12363" s="197"/>
      <c r="C12363" s="221" t="s">
        <v>583</v>
      </c>
      <c r="D12363" s="197"/>
      <c r="E12363" s="197"/>
      <c r="F12363" s="197"/>
      <c r="G12363" s="197"/>
      <c r="H12363" s="197"/>
      <c r="I12363" s="222">
        <v>11367.8</v>
      </c>
      <c r="J12363" s="197"/>
      <c r="K12363" s="222">
        <v>11367.8</v>
      </c>
      <c r="L12363" s="197"/>
      <c r="M12363" s="222">
        <v>11367.8</v>
      </c>
      <c r="N12363" s="197"/>
      <c r="O12363" s="220">
        <v>100</v>
      </c>
      <c r="P12363" s="197"/>
    </row>
    <row r="12364" spans="1:16" x14ac:dyDescent="0.25">
      <c r="A12364" s="218" t="s">
        <v>955</v>
      </c>
      <c r="B12364" s="197"/>
      <c r="C12364" s="218" t="s">
        <v>956</v>
      </c>
      <c r="D12364" s="197"/>
      <c r="E12364" s="197"/>
      <c r="F12364" s="197"/>
      <c r="G12364" s="197"/>
      <c r="H12364" s="197"/>
      <c r="I12364" s="219" t="s">
        <v>0</v>
      </c>
      <c r="J12364" s="197"/>
      <c r="K12364" s="219" t="s">
        <v>0</v>
      </c>
      <c r="L12364" s="197"/>
      <c r="M12364" s="219">
        <v>11367.8</v>
      </c>
      <c r="N12364" s="197"/>
      <c r="O12364" s="217" t="s">
        <v>0</v>
      </c>
      <c r="P12364" s="197"/>
    </row>
    <row r="12365" spans="1:16" x14ac:dyDescent="0.25">
      <c r="A12365" s="205" t="s">
        <v>243</v>
      </c>
      <c r="B12365" s="197"/>
      <c r="C12365" s="197"/>
      <c r="D12365" s="197"/>
      <c r="E12365" s="197"/>
      <c r="F12365" s="197"/>
      <c r="G12365" s="197"/>
      <c r="H12365" s="197"/>
      <c r="I12365" s="206">
        <v>1000</v>
      </c>
      <c r="J12365" s="197"/>
      <c r="K12365" s="206">
        <v>1000</v>
      </c>
      <c r="L12365" s="197"/>
      <c r="M12365" s="206">
        <v>1000</v>
      </c>
      <c r="N12365" s="197"/>
      <c r="O12365" s="207">
        <v>100</v>
      </c>
      <c r="P12365" s="197"/>
    </row>
    <row r="12366" spans="1:16" x14ac:dyDescent="0.25">
      <c r="A12366" s="205" t="s">
        <v>2092</v>
      </c>
      <c r="B12366" s="197"/>
      <c r="C12366" s="197"/>
      <c r="D12366" s="197"/>
      <c r="E12366" s="197"/>
      <c r="F12366" s="197"/>
      <c r="G12366" s="197"/>
      <c r="H12366" s="197"/>
      <c r="I12366" s="206">
        <v>1000</v>
      </c>
      <c r="J12366" s="197"/>
      <c r="K12366" s="206">
        <v>1000</v>
      </c>
      <c r="L12366" s="197"/>
      <c r="M12366" s="206">
        <v>1000</v>
      </c>
      <c r="N12366" s="197"/>
      <c r="O12366" s="207">
        <v>100</v>
      </c>
      <c r="P12366" s="197"/>
    </row>
    <row r="12367" spans="1:16" x14ac:dyDescent="0.25">
      <c r="A12367" s="221" t="s">
        <v>582</v>
      </c>
      <c r="B12367" s="197"/>
      <c r="C12367" s="221" t="s">
        <v>583</v>
      </c>
      <c r="D12367" s="197"/>
      <c r="E12367" s="197"/>
      <c r="F12367" s="197"/>
      <c r="G12367" s="197"/>
      <c r="H12367" s="197"/>
      <c r="I12367" s="222">
        <v>1000</v>
      </c>
      <c r="J12367" s="197"/>
      <c r="K12367" s="222">
        <v>1000</v>
      </c>
      <c r="L12367" s="197"/>
      <c r="M12367" s="222">
        <v>1000</v>
      </c>
      <c r="N12367" s="197"/>
      <c r="O12367" s="220">
        <v>100</v>
      </c>
      <c r="P12367" s="197"/>
    </row>
    <row r="12368" spans="1:16" x14ac:dyDescent="0.25">
      <c r="A12368" s="218" t="s">
        <v>790</v>
      </c>
      <c r="B12368" s="197"/>
      <c r="C12368" s="218" t="s">
        <v>791</v>
      </c>
      <c r="D12368" s="197"/>
      <c r="E12368" s="197"/>
      <c r="F12368" s="197"/>
      <c r="G12368" s="197"/>
      <c r="H12368" s="197"/>
      <c r="I12368" s="219" t="s">
        <v>0</v>
      </c>
      <c r="J12368" s="197"/>
      <c r="K12368" s="219" t="s">
        <v>0</v>
      </c>
      <c r="L12368" s="197"/>
      <c r="M12368" s="219">
        <v>1000</v>
      </c>
      <c r="N12368" s="197"/>
      <c r="O12368" s="217" t="s">
        <v>0</v>
      </c>
      <c r="P12368" s="197"/>
    </row>
    <row r="12369" spans="1:16" x14ac:dyDescent="0.25">
      <c r="A12369" s="205" t="s">
        <v>244</v>
      </c>
      <c r="B12369" s="197"/>
      <c r="C12369" s="197"/>
      <c r="D12369" s="197"/>
      <c r="E12369" s="197"/>
      <c r="F12369" s="197"/>
      <c r="G12369" s="197"/>
      <c r="H12369" s="197"/>
      <c r="I12369" s="206">
        <v>1100</v>
      </c>
      <c r="J12369" s="197"/>
      <c r="K12369" s="206">
        <v>1100</v>
      </c>
      <c r="L12369" s="197"/>
      <c r="M12369" s="206">
        <v>1100</v>
      </c>
      <c r="N12369" s="197"/>
      <c r="O12369" s="207">
        <v>100</v>
      </c>
      <c r="P12369" s="197"/>
    </row>
    <row r="12370" spans="1:16" x14ac:dyDescent="0.25">
      <c r="A12370" s="205" t="s">
        <v>2097</v>
      </c>
      <c r="B12370" s="197"/>
      <c r="C12370" s="197"/>
      <c r="D12370" s="197"/>
      <c r="E12370" s="197"/>
      <c r="F12370" s="197"/>
      <c r="G12370" s="197"/>
      <c r="H12370" s="197"/>
      <c r="I12370" s="206">
        <v>1100</v>
      </c>
      <c r="J12370" s="197"/>
      <c r="K12370" s="206">
        <v>1100</v>
      </c>
      <c r="L12370" s="197"/>
      <c r="M12370" s="206">
        <v>1100</v>
      </c>
      <c r="N12370" s="197"/>
      <c r="O12370" s="207">
        <v>100</v>
      </c>
      <c r="P12370" s="197"/>
    </row>
    <row r="12371" spans="1:16" x14ac:dyDescent="0.25">
      <c r="A12371" s="221" t="s">
        <v>582</v>
      </c>
      <c r="B12371" s="197"/>
      <c r="C12371" s="221" t="s">
        <v>583</v>
      </c>
      <c r="D12371" s="197"/>
      <c r="E12371" s="197"/>
      <c r="F12371" s="197"/>
      <c r="G12371" s="197"/>
      <c r="H12371" s="197"/>
      <c r="I12371" s="222">
        <v>1100</v>
      </c>
      <c r="J12371" s="197"/>
      <c r="K12371" s="222">
        <v>1100</v>
      </c>
      <c r="L12371" s="197"/>
      <c r="M12371" s="222">
        <v>1100</v>
      </c>
      <c r="N12371" s="197"/>
      <c r="O12371" s="220">
        <v>100</v>
      </c>
      <c r="P12371" s="197"/>
    </row>
    <row r="12372" spans="1:16" x14ac:dyDescent="0.25">
      <c r="A12372" s="218" t="s">
        <v>640</v>
      </c>
      <c r="B12372" s="197"/>
      <c r="C12372" s="218" t="s">
        <v>641</v>
      </c>
      <c r="D12372" s="197"/>
      <c r="E12372" s="197"/>
      <c r="F12372" s="197"/>
      <c r="G12372" s="197"/>
      <c r="H12372" s="197"/>
      <c r="I12372" s="219" t="s">
        <v>0</v>
      </c>
      <c r="J12372" s="197"/>
      <c r="K12372" s="219" t="s">
        <v>0</v>
      </c>
      <c r="L12372" s="197"/>
      <c r="M12372" s="219">
        <v>1100</v>
      </c>
      <c r="N12372" s="197"/>
      <c r="O12372" s="217" t="s">
        <v>0</v>
      </c>
      <c r="P12372" s="197"/>
    </row>
    <row r="12373" spans="1:16" x14ac:dyDescent="0.25">
      <c r="A12373" s="212" t="s">
        <v>1617</v>
      </c>
      <c r="B12373" s="197"/>
      <c r="C12373" s="212" t="s">
        <v>1618</v>
      </c>
      <c r="D12373" s="197"/>
      <c r="E12373" s="197"/>
      <c r="F12373" s="197"/>
      <c r="G12373" s="197"/>
      <c r="H12373" s="197"/>
      <c r="I12373" s="213">
        <v>500</v>
      </c>
      <c r="J12373" s="197"/>
      <c r="K12373" s="213">
        <v>500</v>
      </c>
      <c r="L12373" s="197"/>
      <c r="M12373" s="213">
        <v>500</v>
      </c>
      <c r="N12373" s="197"/>
      <c r="O12373" s="214">
        <v>100</v>
      </c>
      <c r="P12373" s="197"/>
    </row>
    <row r="12374" spans="1:16" x14ac:dyDescent="0.25">
      <c r="A12374" s="205" t="s">
        <v>243</v>
      </c>
      <c r="B12374" s="197"/>
      <c r="C12374" s="197"/>
      <c r="D12374" s="197"/>
      <c r="E12374" s="197"/>
      <c r="F12374" s="197"/>
      <c r="G12374" s="197"/>
      <c r="H12374" s="197"/>
      <c r="I12374" s="206">
        <v>500</v>
      </c>
      <c r="J12374" s="197"/>
      <c r="K12374" s="206">
        <v>500</v>
      </c>
      <c r="L12374" s="197"/>
      <c r="M12374" s="206">
        <v>500</v>
      </c>
      <c r="N12374" s="197"/>
      <c r="O12374" s="207">
        <v>100</v>
      </c>
      <c r="P12374" s="197"/>
    </row>
    <row r="12375" spans="1:16" x14ac:dyDescent="0.25">
      <c r="A12375" s="205" t="s">
        <v>2092</v>
      </c>
      <c r="B12375" s="197"/>
      <c r="C12375" s="197"/>
      <c r="D12375" s="197"/>
      <c r="E12375" s="197"/>
      <c r="F12375" s="197"/>
      <c r="G12375" s="197"/>
      <c r="H12375" s="197"/>
      <c r="I12375" s="206">
        <v>500</v>
      </c>
      <c r="J12375" s="197"/>
      <c r="K12375" s="206">
        <v>500</v>
      </c>
      <c r="L12375" s="197"/>
      <c r="M12375" s="206">
        <v>500</v>
      </c>
      <c r="N12375" s="197"/>
      <c r="O12375" s="207">
        <v>100</v>
      </c>
      <c r="P12375" s="197"/>
    </row>
    <row r="12376" spans="1:16" x14ac:dyDescent="0.25">
      <c r="A12376" s="221" t="s">
        <v>582</v>
      </c>
      <c r="B12376" s="197"/>
      <c r="C12376" s="221" t="s">
        <v>583</v>
      </c>
      <c r="D12376" s="197"/>
      <c r="E12376" s="197"/>
      <c r="F12376" s="197"/>
      <c r="G12376" s="197"/>
      <c r="H12376" s="197"/>
      <c r="I12376" s="222">
        <v>500</v>
      </c>
      <c r="J12376" s="197"/>
      <c r="K12376" s="222">
        <v>500</v>
      </c>
      <c r="L12376" s="197"/>
      <c r="M12376" s="222">
        <v>500</v>
      </c>
      <c r="N12376" s="197"/>
      <c r="O12376" s="220">
        <v>100</v>
      </c>
      <c r="P12376" s="197"/>
    </row>
    <row r="12377" spans="1:16" x14ac:dyDescent="0.25">
      <c r="A12377" s="218" t="s">
        <v>790</v>
      </c>
      <c r="B12377" s="197"/>
      <c r="C12377" s="218" t="s">
        <v>791</v>
      </c>
      <c r="D12377" s="197"/>
      <c r="E12377" s="197"/>
      <c r="F12377" s="197"/>
      <c r="G12377" s="197"/>
      <c r="H12377" s="197"/>
      <c r="I12377" s="219" t="s">
        <v>0</v>
      </c>
      <c r="J12377" s="197"/>
      <c r="K12377" s="219" t="s">
        <v>0</v>
      </c>
      <c r="L12377" s="197"/>
      <c r="M12377" s="219">
        <v>500</v>
      </c>
      <c r="N12377" s="197"/>
      <c r="O12377" s="217" t="s">
        <v>0</v>
      </c>
      <c r="P12377" s="197"/>
    </row>
    <row r="12378" spans="1:16" x14ac:dyDescent="0.25">
      <c r="A12378" s="212" t="s">
        <v>1723</v>
      </c>
      <c r="B12378" s="197"/>
      <c r="C12378" s="212" t="s">
        <v>1724</v>
      </c>
      <c r="D12378" s="197"/>
      <c r="E12378" s="197"/>
      <c r="F12378" s="197"/>
      <c r="G12378" s="197"/>
      <c r="H12378" s="197"/>
      <c r="I12378" s="213">
        <v>500</v>
      </c>
      <c r="J12378" s="197"/>
      <c r="K12378" s="213">
        <v>500</v>
      </c>
      <c r="L12378" s="197"/>
      <c r="M12378" s="213">
        <v>500</v>
      </c>
      <c r="N12378" s="197"/>
      <c r="O12378" s="214">
        <v>100</v>
      </c>
      <c r="P12378" s="197"/>
    </row>
    <row r="12379" spans="1:16" x14ac:dyDescent="0.25">
      <c r="A12379" s="205" t="s">
        <v>243</v>
      </c>
      <c r="B12379" s="197"/>
      <c r="C12379" s="197"/>
      <c r="D12379" s="197"/>
      <c r="E12379" s="197"/>
      <c r="F12379" s="197"/>
      <c r="G12379" s="197"/>
      <c r="H12379" s="197"/>
      <c r="I12379" s="206">
        <v>500</v>
      </c>
      <c r="J12379" s="197"/>
      <c r="K12379" s="206">
        <v>500</v>
      </c>
      <c r="L12379" s="197"/>
      <c r="M12379" s="206">
        <v>500</v>
      </c>
      <c r="N12379" s="197"/>
      <c r="O12379" s="207">
        <v>100</v>
      </c>
      <c r="P12379" s="197"/>
    </row>
    <row r="12380" spans="1:16" x14ac:dyDescent="0.25">
      <c r="A12380" s="205" t="s">
        <v>2092</v>
      </c>
      <c r="B12380" s="197"/>
      <c r="C12380" s="197"/>
      <c r="D12380" s="197"/>
      <c r="E12380" s="197"/>
      <c r="F12380" s="197"/>
      <c r="G12380" s="197"/>
      <c r="H12380" s="197"/>
      <c r="I12380" s="206">
        <v>500</v>
      </c>
      <c r="J12380" s="197"/>
      <c r="K12380" s="206">
        <v>500</v>
      </c>
      <c r="L12380" s="197"/>
      <c r="M12380" s="206">
        <v>500</v>
      </c>
      <c r="N12380" s="197"/>
      <c r="O12380" s="207">
        <v>100</v>
      </c>
      <c r="P12380" s="197"/>
    </row>
    <row r="12381" spans="1:16" x14ac:dyDescent="0.25">
      <c r="A12381" s="221" t="s">
        <v>582</v>
      </c>
      <c r="B12381" s="197"/>
      <c r="C12381" s="221" t="s">
        <v>583</v>
      </c>
      <c r="D12381" s="197"/>
      <c r="E12381" s="197"/>
      <c r="F12381" s="197"/>
      <c r="G12381" s="197"/>
      <c r="H12381" s="197"/>
      <c r="I12381" s="222">
        <v>500</v>
      </c>
      <c r="J12381" s="197"/>
      <c r="K12381" s="222">
        <v>500</v>
      </c>
      <c r="L12381" s="197"/>
      <c r="M12381" s="222">
        <v>500</v>
      </c>
      <c r="N12381" s="197"/>
      <c r="O12381" s="220">
        <v>100</v>
      </c>
      <c r="P12381" s="197"/>
    </row>
    <row r="12382" spans="1:16" x14ac:dyDescent="0.25">
      <c r="A12382" s="218" t="s">
        <v>790</v>
      </c>
      <c r="B12382" s="197"/>
      <c r="C12382" s="218" t="s">
        <v>791</v>
      </c>
      <c r="D12382" s="197"/>
      <c r="E12382" s="197"/>
      <c r="F12382" s="197"/>
      <c r="G12382" s="197"/>
      <c r="H12382" s="197"/>
      <c r="I12382" s="219" t="s">
        <v>0</v>
      </c>
      <c r="J12382" s="197"/>
      <c r="K12382" s="219" t="s">
        <v>0</v>
      </c>
      <c r="L12382" s="197"/>
      <c r="M12382" s="219">
        <v>500</v>
      </c>
      <c r="N12382" s="197"/>
      <c r="O12382" s="217" t="s">
        <v>0</v>
      </c>
      <c r="P12382" s="197"/>
    </row>
    <row r="12383" spans="1:16" x14ac:dyDescent="0.25">
      <c r="A12383" s="212" t="s">
        <v>1555</v>
      </c>
      <c r="B12383" s="197"/>
      <c r="C12383" s="212" t="s">
        <v>1556</v>
      </c>
      <c r="D12383" s="197"/>
      <c r="E12383" s="197"/>
      <c r="F12383" s="197"/>
      <c r="G12383" s="197"/>
      <c r="H12383" s="197"/>
      <c r="I12383" s="213">
        <v>245</v>
      </c>
      <c r="J12383" s="197"/>
      <c r="K12383" s="213">
        <v>245</v>
      </c>
      <c r="L12383" s="197"/>
      <c r="M12383" s="213">
        <v>76.56</v>
      </c>
      <c r="N12383" s="197"/>
      <c r="O12383" s="214">
        <v>31.25</v>
      </c>
      <c r="P12383" s="197"/>
    </row>
    <row r="12384" spans="1:16" x14ac:dyDescent="0.25">
      <c r="A12384" s="205" t="s">
        <v>243</v>
      </c>
      <c r="B12384" s="197"/>
      <c r="C12384" s="197"/>
      <c r="D12384" s="197"/>
      <c r="E12384" s="197"/>
      <c r="F12384" s="197"/>
      <c r="G12384" s="197"/>
      <c r="H12384" s="197"/>
      <c r="I12384" s="206">
        <v>245</v>
      </c>
      <c r="J12384" s="197"/>
      <c r="K12384" s="206">
        <v>245</v>
      </c>
      <c r="L12384" s="197"/>
      <c r="M12384" s="206">
        <v>76.56</v>
      </c>
      <c r="N12384" s="197"/>
      <c r="O12384" s="207">
        <v>31.25</v>
      </c>
      <c r="P12384" s="197"/>
    </row>
    <row r="12385" spans="1:16" x14ac:dyDescent="0.25">
      <c r="A12385" s="205" t="s">
        <v>2090</v>
      </c>
      <c r="B12385" s="197"/>
      <c r="C12385" s="197"/>
      <c r="D12385" s="197"/>
      <c r="E12385" s="197"/>
      <c r="F12385" s="197"/>
      <c r="G12385" s="197"/>
      <c r="H12385" s="197"/>
      <c r="I12385" s="206">
        <v>245</v>
      </c>
      <c r="J12385" s="197"/>
      <c r="K12385" s="206">
        <v>245</v>
      </c>
      <c r="L12385" s="197"/>
      <c r="M12385" s="206">
        <v>76.56</v>
      </c>
      <c r="N12385" s="197"/>
      <c r="O12385" s="207">
        <v>31.25</v>
      </c>
      <c r="P12385" s="197"/>
    </row>
    <row r="12386" spans="1:16" x14ac:dyDescent="0.25">
      <c r="A12386" s="221" t="s">
        <v>582</v>
      </c>
      <c r="B12386" s="197"/>
      <c r="C12386" s="221" t="s">
        <v>583</v>
      </c>
      <c r="D12386" s="197"/>
      <c r="E12386" s="197"/>
      <c r="F12386" s="197"/>
      <c r="G12386" s="197"/>
      <c r="H12386" s="197"/>
      <c r="I12386" s="222">
        <v>245</v>
      </c>
      <c r="J12386" s="197"/>
      <c r="K12386" s="222">
        <v>245</v>
      </c>
      <c r="L12386" s="197"/>
      <c r="M12386" s="222">
        <v>76.56</v>
      </c>
      <c r="N12386" s="197"/>
      <c r="O12386" s="220">
        <v>31.25</v>
      </c>
      <c r="P12386" s="197"/>
    </row>
    <row r="12387" spans="1:16" x14ac:dyDescent="0.25">
      <c r="A12387" s="218" t="s">
        <v>790</v>
      </c>
      <c r="B12387" s="197"/>
      <c r="C12387" s="218" t="s">
        <v>791</v>
      </c>
      <c r="D12387" s="197"/>
      <c r="E12387" s="197"/>
      <c r="F12387" s="197"/>
      <c r="G12387" s="197"/>
      <c r="H12387" s="197"/>
      <c r="I12387" s="219" t="s">
        <v>0</v>
      </c>
      <c r="J12387" s="197"/>
      <c r="K12387" s="219" t="s">
        <v>0</v>
      </c>
      <c r="L12387" s="197"/>
      <c r="M12387" s="219">
        <v>76.56</v>
      </c>
      <c r="N12387" s="197"/>
      <c r="O12387" s="217" t="s">
        <v>0</v>
      </c>
      <c r="P12387" s="197"/>
    </row>
    <row r="12388" spans="1:16" x14ac:dyDescent="0.25">
      <c r="A12388" s="212" t="s">
        <v>1725</v>
      </c>
      <c r="B12388" s="197"/>
      <c r="C12388" s="212" t="s">
        <v>1726</v>
      </c>
      <c r="D12388" s="197"/>
      <c r="E12388" s="197"/>
      <c r="F12388" s="197"/>
      <c r="G12388" s="197"/>
      <c r="H12388" s="197"/>
      <c r="I12388" s="213">
        <v>20990.560000000001</v>
      </c>
      <c r="J12388" s="197"/>
      <c r="K12388" s="213">
        <v>20990.560000000001</v>
      </c>
      <c r="L12388" s="197"/>
      <c r="M12388" s="213">
        <v>14878.48</v>
      </c>
      <c r="N12388" s="197"/>
      <c r="O12388" s="214">
        <v>70.88</v>
      </c>
      <c r="P12388" s="197"/>
    </row>
    <row r="12389" spans="1:16" x14ac:dyDescent="0.25">
      <c r="A12389" s="205" t="s">
        <v>241</v>
      </c>
      <c r="B12389" s="197"/>
      <c r="C12389" s="197"/>
      <c r="D12389" s="197"/>
      <c r="E12389" s="197"/>
      <c r="F12389" s="197"/>
      <c r="G12389" s="197"/>
      <c r="H12389" s="197"/>
      <c r="I12389" s="206">
        <v>20990.560000000001</v>
      </c>
      <c r="J12389" s="197"/>
      <c r="K12389" s="206">
        <v>20990.560000000001</v>
      </c>
      <c r="L12389" s="197"/>
      <c r="M12389" s="206">
        <v>14878.48</v>
      </c>
      <c r="N12389" s="197"/>
      <c r="O12389" s="207">
        <v>70.88</v>
      </c>
      <c r="P12389" s="197"/>
    </row>
    <row r="12390" spans="1:16" x14ac:dyDescent="0.25">
      <c r="A12390" s="205" t="s">
        <v>2080</v>
      </c>
      <c r="B12390" s="197"/>
      <c r="C12390" s="197"/>
      <c r="D12390" s="197"/>
      <c r="E12390" s="197"/>
      <c r="F12390" s="197"/>
      <c r="G12390" s="197"/>
      <c r="H12390" s="197"/>
      <c r="I12390" s="206">
        <v>20990.560000000001</v>
      </c>
      <c r="J12390" s="197"/>
      <c r="K12390" s="206">
        <v>20990.560000000001</v>
      </c>
      <c r="L12390" s="197"/>
      <c r="M12390" s="206">
        <v>14878.48</v>
      </c>
      <c r="N12390" s="197"/>
      <c r="O12390" s="207">
        <v>70.88</v>
      </c>
      <c r="P12390" s="197"/>
    </row>
    <row r="12391" spans="1:16" x14ac:dyDescent="0.25">
      <c r="A12391" s="221" t="s">
        <v>572</v>
      </c>
      <c r="B12391" s="197"/>
      <c r="C12391" s="221" t="s">
        <v>573</v>
      </c>
      <c r="D12391" s="197"/>
      <c r="E12391" s="197"/>
      <c r="F12391" s="197"/>
      <c r="G12391" s="197"/>
      <c r="H12391" s="197"/>
      <c r="I12391" s="222">
        <v>1500</v>
      </c>
      <c r="J12391" s="197"/>
      <c r="K12391" s="222">
        <v>1500</v>
      </c>
      <c r="L12391" s="197"/>
      <c r="M12391" s="222">
        <v>1752.71</v>
      </c>
      <c r="N12391" s="197"/>
      <c r="O12391" s="220">
        <v>116.85</v>
      </c>
      <c r="P12391" s="197"/>
    </row>
    <row r="12392" spans="1:16" x14ac:dyDescent="0.25">
      <c r="A12392" s="218" t="s">
        <v>580</v>
      </c>
      <c r="B12392" s="197"/>
      <c r="C12392" s="218" t="s">
        <v>581</v>
      </c>
      <c r="D12392" s="197"/>
      <c r="E12392" s="197"/>
      <c r="F12392" s="197"/>
      <c r="G12392" s="197"/>
      <c r="H12392" s="197"/>
      <c r="I12392" s="219" t="s">
        <v>0</v>
      </c>
      <c r="J12392" s="197"/>
      <c r="K12392" s="219" t="s">
        <v>0</v>
      </c>
      <c r="L12392" s="197"/>
      <c r="M12392" s="219">
        <v>1752.71</v>
      </c>
      <c r="N12392" s="197"/>
      <c r="O12392" s="217" t="s">
        <v>0</v>
      </c>
      <c r="P12392" s="197"/>
    </row>
    <row r="12393" spans="1:16" x14ac:dyDescent="0.25">
      <c r="A12393" s="221" t="s">
        <v>582</v>
      </c>
      <c r="B12393" s="197"/>
      <c r="C12393" s="221" t="s">
        <v>583</v>
      </c>
      <c r="D12393" s="197"/>
      <c r="E12393" s="197"/>
      <c r="F12393" s="197"/>
      <c r="G12393" s="197"/>
      <c r="H12393" s="197"/>
      <c r="I12393" s="222">
        <v>16985.560000000001</v>
      </c>
      <c r="J12393" s="197"/>
      <c r="K12393" s="222">
        <v>16985.560000000001</v>
      </c>
      <c r="L12393" s="197"/>
      <c r="M12393" s="222">
        <v>13083.84</v>
      </c>
      <c r="N12393" s="197"/>
      <c r="O12393" s="220">
        <v>77.03</v>
      </c>
      <c r="P12393" s="197"/>
    </row>
    <row r="12394" spans="1:16" x14ac:dyDescent="0.25">
      <c r="A12394" s="218" t="s">
        <v>588</v>
      </c>
      <c r="B12394" s="197"/>
      <c r="C12394" s="218" t="s">
        <v>589</v>
      </c>
      <c r="D12394" s="197"/>
      <c r="E12394" s="197"/>
      <c r="F12394" s="197"/>
      <c r="G12394" s="197"/>
      <c r="H12394" s="197"/>
      <c r="I12394" s="219" t="s">
        <v>0</v>
      </c>
      <c r="J12394" s="197"/>
      <c r="K12394" s="219" t="s">
        <v>0</v>
      </c>
      <c r="L12394" s="197"/>
      <c r="M12394" s="219">
        <v>3269.78</v>
      </c>
      <c r="N12394" s="197"/>
      <c r="O12394" s="217" t="s">
        <v>0</v>
      </c>
      <c r="P12394" s="197"/>
    </row>
    <row r="12395" spans="1:16" x14ac:dyDescent="0.25">
      <c r="A12395" s="218" t="s">
        <v>786</v>
      </c>
      <c r="B12395" s="197"/>
      <c r="C12395" s="218" t="s">
        <v>787</v>
      </c>
      <c r="D12395" s="197"/>
      <c r="E12395" s="197"/>
      <c r="F12395" s="197"/>
      <c r="G12395" s="197"/>
      <c r="H12395" s="197"/>
      <c r="I12395" s="219" t="s">
        <v>0</v>
      </c>
      <c r="J12395" s="197"/>
      <c r="K12395" s="219" t="s">
        <v>0</v>
      </c>
      <c r="L12395" s="197"/>
      <c r="M12395" s="219">
        <v>50</v>
      </c>
      <c r="N12395" s="197"/>
      <c r="O12395" s="217" t="s">
        <v>0</v>
      </c>
      <c r="P12395" s="197"/>
    </row>
    <row r="12396" spans="1:16" x14ac:dyDescent="0.25">
      <c r="A12396" s="218" t="s">
        <v>790</v>
      </c>
      <c r="B12396" s="197"/>
      <c r="C12396" s="218" t="s">
        <v>791</v>
      </c>
      <c r="D12396" s="197"/>
      <c r="E12396" s="197"/>
      <c r="F12396" s="197"/>
      <c r="G12396" s="197"/>
      <c r="H12396" s="197"/>
      <c r="I12396" s="219" t="s">
        <v>0</v>
      </c>
      <c r="J12396" s="197"/>
      <c r="K12396" s="219" t="s">
        <v>0</v>
      </c>
      <c r="L12396" s="197"/>
      <c r="M12396" s="219">
        <v>931.63</v>
      </c>
      <c r="N12396" s="197"/>
      <c r="O12396" s="217" t="s">
        <v>0</v>
      </c>
      <c r="P12396" s="197"/>
    </row>
    <row r="12397" spans="1:16" x14ac:dyDescent="0.25">
      <c r="A12397" s="218" t="s">
        <v>955</v>
      </c>
      <c r="B12397" s="197"/>
      <c r="C12397" s="218" t="s">
        <v>956</v>
      </c>
      <c r="D12397" s="197"/>
      <c r="E12397" s="197"/>
      <c r="F12397" s="197"/>
      <c r="G12397" s="197"/>
      <c r="H12397" s="197"/>
      <c r="I12397" s="219" t="s">
        <v>0</v>
      </c>
      <c r="J12397" s="197"/>
      <c r="K12397" s="219" t="s">
        <v>0</v>
      </c>
      <c r="L12397" s="197"/>
      <c r="M12397" s="219">
        <v>195.1</v>
      </c>
      <c r="N12397" s="197"/>
      <c r="O12397" s="217" t="s">
        <v>0</v>
      </c>
      <c r="P12397" s="197"/>
    </row>
    <row r="12398" spans="1:16" x14ac:dyDescent="0.25">
      <c r="A12398" s="218" t="s">
        <v>794</v>
      </c>
      <c r="B12398" s="197"/>
      <c r="C12398" s="218" t="s">
        <v>795</v>
      </c>
      <c r="D12398" s="197"/>
      <c r="E12398" s="197"/>
      <c r="F12398" s="197"/>
      <c r="G12398" s="197"/>
      <c r="H12398" s="197"/>
      <c r="I12398" s="219" t="s">
        <v>0</v>
      </c>
      <c r="J12398" s="197"/>
      <c r="K12398" s="219" t="s">
        <v>0</v>
      </c>
      <c r="L12398" s="197"/>
      <c r="M12398" s="219">
        <v>195.56</v>
      </c>
      <c r="N12398" s="197"/>
      <c r="O12398" s="217" t="s">
        <v>0</v>
      </c>
      <c r="P12398" s="197"/>
    </row>
    <row r="12399" spans="1:16" x14ac:dyDescent="0.25">
      <c r="A12399" s="218" t="s">
        <v>796</v>
      </c>
      <c r="B12399" s="197"/>
      <c r="C12399" s="218" t="s">
        <v>797</v>
      </c>
      <c r="D12399" s="197"/>
      <c r="E12399" s="197"/>
      <c r="F12399" s="197"/>
      <c r="G12399" s="197"/>
      <c r="H12399" s="197"/>
      <c r="I12399" s="219" t="s">
        <v>0</v>
      </c>
      <c r="J12399" s="197"/>
      <c r="K12399" s="219" t="s">
        <v>0</v>
      </c>
      <c r="L12399" s="197"/>
      <c r="M12399" s="219">
        <v>51.63</v>
      </c>
      <c r="N12399" s="197"/>
      <c r="O12399" s="217" t="s">
        <v>0</v>
      </c>
      <c r="P12399" s="197"/>
    </row>
    <row r="12400" spans="1:16" x14ac:dyDescent="0.25">
      <c r="A12400" s="218" t="s">
        <v>728</v>
      </c>
      <c r="B12400" s="197"/>
      <c r="C12400" s="218" t="s">
        <v>729</v>
      </c>
      <c r="D12400" s="197"/>
      <c r="E12400" s="197"/>
      <c r="F12400" s="197"/>
      <c r="G12400" s="197"/>
      <c r="H12400" s="197"/>
      <c r="I12400" s="219" t="s">
        <v>0</v>
      </c>
      <c r="J12400" s="197"/>
      <c r="K12400" s="219" t="s">
        <v>0</v>
      </c>
      <c r="L12400" s="197"/>
      <c r="M12400" s="219">
        <v>174.21</v>
      </c>
      <c r="N12400" s="197"/>
      <c r="O12400" s="217" t="s">
        <v>0</v>
      </c>
      <c r="P12400" s="197"/>
    </row>
    <row r="12401" spans="1:16" x14ac:dyDescent="0.25">
      <c r="A12401" s="218" t="s">
        <v>774</v>
      </c>
      <c r="B12401" s="197"/>
      <c r="C12401" s="218" t="s">
        <v>775</v>
      </c>
      <c r="D12401" s="197"/>
      <c r="E12401" s="197"/>
      <c r="F12401" s="197"/>
      <c r="G12401" s="197"/>
      <c r="H12401" s="197"/>
      <c r="I12401" s="219" t="s">
        <v>0</v>
      </c>
      <c r="J12401" s="197"/>
      <c r="K12401" s="219" t="s">
        <v>0</v>
      </c>
      <c r="L12401" s="197"/>
      <c r="M12401" s="219">
        <v>979.79</v>
      </c>
      <c r="N12401" s="197"/>
      <c r="O12401" s="217" t="s">
        <v>0</v>
      </c>
      <c r="P12401" s="197"/>
    </row>
    <row r="12402" spans="1:16" x14ac:dyDescent="0.25">
      <c r="A12402" s="218" t="s">
        <v>590</v>
      </c>
      <c r="B12402" s="197"/>
      <c r="C12402" s="218" t="s">
        <v>591</v>
      </c>
      <c r="D12402" s="197"/>
      <c r="E12402" s="197"/>
      <c r="F12402" s="197"/>
      <c r="G12402" s="197"/>
      <c r="H12402" s="197"/>
      <c r="I12402" s="219" t="s">
        <v>0</v>
      </c>
      <c r="J12402" s="197"/>
      <c r="K12402" s="219" t="s">
        <v>0</v>
      </c>
      <c r="L12402" s="197"/>
      <c r="M12402" s="219">
        <v>1437.8</v>
      </c>
      <c r="N12402" s="197"/>
      <c r="O12402" s="217" t="s">
        <v>0</v>
      </c>
      <c r="P12402" s="197"/>
    </row>
    <row r="12403" spans="1:16" x14ac:dyDescent="0.25">
      <c r="A12403" s="218" t="s">
        <v>742</v>
      </c>
      <c r="B12403" s="197"/>
      <c r="C12403" s="218" t="s">
        <v>743</v>
      </c>
      <c r="D12403" s="197"/>
      <c r="E12403" s="197"/>
      <c r="F12403" s="197"/>
      <c r="G12403" s="197"/>
      <c r="H12403" s="197"/>
      <c r="I12403" s="219" t="s">
        <v>0</v>
      </c>
      <c r="J12403" s="197"/>
      <c r="K12403" s="219" t="s">
        <v>0</v>
      </c>
      <c r="L12403" s="197"/>
      <c r="M12403" s="219">
        <v>1633.95</v>
      </c>
      <c r="N12403" s="197"/>
      <c r="O12403" s="217" t="s">
        <v>0</v>
      </c>
      <c r="P12403" s="197"/>
    </row>
    <row r="12404" spans="1:16" x14ac:dyDescent="0.25">
      <c r="A12404" s="218" t="s">
        <v>602</v>
      </c>
      <c r="B12404" s="197"/>
      <c r="C12404" s="218" t="s">
        <v>603</v>
      </c>
      <c r="D12404" s="197"/>
      <c r="E12404" s="197"/>
      <c r="F12404" s="197"/>
      <c r="G12404" s="197"/>
      <c r="H12404" s="197"/>
      <c r="I12404" s="219" t="s">
        <v>0</v>
      </c>
      <c r="J12404" s="197"/>
      <c r="K12404" s="219" t="s">
        <v>0</v>
      </c>
      <c r="L12404" s="197"/>
      <c r="M12404" s="219">
        <v>150.38999999999999</v>
      </c>
      <c r="N12404" s="197"/>
      <c r="O12404" s="217" t="s">
        <v>0</v>
      </c>
      <c r="P12404" s="197"/>
    </row>
    <row r="12405" spans="1:16" x14ac:dyDescent="0.25">
      <c r="A12405" s="218" t="s">
        <v>640</v>
      </c>
      <c r="B12405" s="197"/>
      <c r="C12405" s="218" t="s">
        <v>641</v>
      </c>
      <c r="D12405" s="197"/>
      <c r="E12405" s="197"/>
      <c r="F12405" s="197"/>
      <c r="G12405" s="197"/>
      <c r="H12405" s="197"/>
      <c r="I12405" s="219" t="s">
        <v>0</v>
      </c>
      <c r="J12405" s="197"/>
      <c r="K12405" s="219" t="s">
        <v>0</v>
      </c>
      <c r="L12405" s="197"/>
      <c r="M12405" s="219">
        <v>124.19</v>
      </c>
      <c r="N12405" s="197"/>
      <c r="O12405" s="217" t="s">
        <v>0</v>
      </c>
      <c r="P12405" s="197"/>
    </row>
    <row r="12406" spans="1:16" x14ac:dyDescent="0.25">
      <c r="A12406" s="218" t="s">
        <v>670</v>
      </c>
      <c r="B12406" s="197"/>
      <c r="C12406" s="218" t="s">
        <v>671</v>
      </c>
      <c r="D12406" s="197"/>
      <c r="E12406" s="197"/>
      <c r="F12406" s="197"/>
      <c r="G12406" s="197"/>
      <c r="H12406" s="197"/>
      <c r="I12406" s="219" t="s">
        <v>0</v>
      </c>
      <c r="J12406" s="197"/>
      <c r="K12406" s="219" t="s">
        <v>0</v>
      </c>
      <c r="L12406" s="197"/>
      <c r="M12406" s="219">
        <v>467.84</v>
      </c>
      <c r="N12406" s="197"/>
      <c r="O12406" s="217" t="s">
        <v>0</v>
      </c>
      <c r="P12406" s="197"/>
    </row>
    <row r="12407" spans="1:16" x14ac:dyDescent="0.25">
      <c r="A12407" s="218" t="s">
        <v>634</v>
      </c>
      <c r="B12407" s="197"/>
      <c r="C12407" s="218" t="s">
        <v>635</v>
      </c>
      <c r="D12407" s="197"/>
      <c r="E12407" s="197"/>
      <c r="F12407" s="197"/>
      <c r="G12407" s="197"/>
      <c r="H12407" s="197"/>
      <c r="I12407" s="219" t="s">
        <v>0</v>
      </c>
      <c r="J12407" s="197"/>
      <c r="K12407" s="219" t="s">
        <v>0</v>
      </c>
      <c r="L12407" s="197"/>
      <c r="M12407" s="219">
        <v>845.44</v>
      </c>
      <c r="N12407" s="197"/>
      <c r="O12407" s="217" t="s">
        <v>0</v>
      </c>
      <c r="P12407" s="197"/>
    </row>
    <row r="12408" spans="1:16" x14ac:dyDescent="0.25">
      <c r="A12408" s="218" t="s">
        <v>616</v>
      </c>
      <c r="B12408" s="197"/>
      <c r="C12408" s="218" t="s">
        <v>617</v>
      </c>
      <c r="D12408" s="197"/>
      <c r="E12408" s="197"/>
      <c r="F12408" s="197"/>
      <c r="G12408" s="197"/>
      <c r="H12408" s="197"/>
      <c r="I12408" s="219" t="s">
        <v>0</v>
      </c>
      <c r="J12408" s="197"/>
      <c r="K12408" s="219" t="s">
        <v>0</v>
      </c>
      <c r="L12408" s="197"/>
      <c r="M12408" s="219">
        <v>2576.5300000000002</v>
      </c>
      <c r="N12408" s="197"/>
      <c r="O12408" s="217" t="s">
        <v>0</v>
      </c>
      <c r="P12408" s="197"/>
    </row>
    <row r="12409" spans="1:16" x14ac:dyDescent="0.25">
      <c r="A12409" s="221" t="s">
        <v>674</v>
      </c>
      <c r="B12409" s="197"/>
      <c r="C12409" s="221" t="s">
        <v>675</v>
      </c>
      <c r="D12409" s="197"/>
      <c r="E12409" s="197"/>
      <c r="F12409" s="197"/>
      <c r="G12409" s="197"/>
      <c r="H12409" s="197"/>
      <c r="I12409" s="222">
        <v>505</v>
      </c>
      <c r="J12409" s="197"/>
      <c r="K12409" s="222">
        <v>505</v>
      </c>
      <c r="L12409" s="197"/>
      <c r="M12409" s="222">
        <v>41.93</v>
      </c>
      <c r="N12409" s="197"/>
      <c r="O12409" s="220">
        <v>8.3000000000000007</v>
      </c>
      <c r="P12409" s="197"/>
    </row>
    <row r="12410" spans="1:16" x14ac:dyDescent="0.25">
      <c r="A12410" s="218" t="s">
        <v>678</v>
      </c>
      <c r="B12410" s="197"/>
      <c r="C12410" s="218" t="s">
        <v>679</v>
      </c>
      <c r="D12410" s="197"/>
      <c r="E12410" s="197"/>
      <c r="F12410" s="197"/>
      <c r="G12410" s="197"/>
      <c r="H12410" s="197"/>
      <c r="I12410" s="219" t="s">
        <v>0</v>
      </c>
      <c r="J12410" s="197"/>
      <c r="K12410" s="219" t="s">
        <v>0</v>
      </c>
      <c r="L12410" s="197"/>
      <c r="M12410" s="219">
        <v>41.93</v>
      </c>
      <c r="N12410" s="197"/>
      <c r="O12410" s="217" t="s">
        <v>0</v>
      </c>
      <c r="P12410" s="197"/>
    </row>
    <row r="12411" spans="1:16" x14ac:dyDescent="0.25">
      <c r="A12411" s="221" t="s">
        <v>658</v>
      </c>
      <c r="B12411" s="197"/>
      <c r="C12411" s="221" t="s">
        <v>659</v>
      </c>
      <c r="D12411" s="197"/>
      <c r="E12411" s="197"/>
      <c r="F12411" s="197"/>
      <c r="G12411" s="197"/>
      <c r="H12411" s="197"/>
      <c r="I12411" s="222">
        <v>2000</v>
      </c>
      <c r="J12411" s="197"/>
      <c r="K12411" s="222">
        <v>2000</v>
      </c>
      <c r="L12411" s="197"/>
      <c r="M12411" s="222">
        <v>0</v>
      </c>
      <c r="N12411" s="197"/>
      <c r="O12411" s="220">
        <v>0</v>
      </c>
      <c r="P12411" s="197"/>
    </row>
    <row r="12412" spans="1:16" x14ac:dyDescent="0.25">
      <c r="A12412" s="212" t="s">
        <v>1704</v>
      </c>
      <c r="B12412" s="197"/>
      <c r="C12412" s="212" t="s">
        <v>1705</v>
      </c>
      <c r="D12412" s="197"/>
      <c r="E12412" s="197"/>
      <c r="F12412" s="197"/>
      <c r="G12412" s="197"/>
      <c r="H12412" s="197"/>
      <c r="I12412" s="213">
        <v>1800</v>
      </c>
      <c r="J12412" s="197"/>
      <c r="K12412" s="213">
        <v>1800</v>
      </c>
      <c r="L12412" s="197"/>
      <c r="M12412" s="213">
        <v>1800</v>
      </c>
      <c r="N12412" s="197"/>
      <c r="O12412" s="214">
        <v>100</v>
      </c>
      <c r="P12412" s="197"/>
    </row>
    <row r="12413" spans="1:16" x14ac:dyDescent="0.25">
      <c r="A12413" s="205" t="s">
        <v>244</v>
      </c>
      <c r="B12413" s="197"/>
      <c r="C12413" s="197"/>
      <c r="D12413" s="197"/>
      <c r="E12413" s="197"/>
      <c r="F12413" s="197"/>
      <c r="G12413" s="197"/>
      <c r="H12413" s="197"/>
      <c r="I12413" s="206">
        <v>1800</v>
      </c>
      <c r="J12413" s="197"/>
      <c r="K12413" s="206">
        <v>1800</v>
      </c>
      <c r="L12413" s="197"/>
      <c r="M12413" s="206">
        <v>1800</v>
      </c>
      <c r="N12413" s="197"/>
      <c r="O12413" s="207">
        <v>100</v>
      </c>
      <c r="P12413" s="197"/>
    </row>
    <row r="12414" spans="1:16" x14ac:dyDescent="0.25">
      <c r="A12414" s="205" t="s">
        <v>2097</v>
      </c>
      <c r="B12414" s="197"/>
      <c r="C12414" s="197"/>
      <c r="D12414" s="197"/>
      <c r="E12414" s="197"/>
      <c r="F12414" s="197"/>
      <c r="G12414" s="197"/>
      <c r="H12414" s="197"/>
      <c r="I12414" s="206">
        <v>1800</v>
      </c>
      <c r="J12414" s="197"/>
      <c r="K12414" s="206">
        <v>1800</v>
      </c>
      <c r="L12414" s="197"/>
      <c r="M12414" s="206">
        <v>1800</v>
      </c>
      <c r="N12414" s="197"/>
      <c r="O12414" s="207">
        <v>100</v>
      </c>
      <c r="P12414" s="197"/>
    </row>
    <row r="12415" spans="1:16" x14ac:dyDescent="0.25">
      <c r="A12415" s="221" t="s">
        <v>582</v>
      </c>
      <c r="B12415" s="197"/>
      <c r="C12415" s="221" t="s">
        <v>583</v>
      </c>
      <c r="D12415" s="197"/>
      <c r="E12415" s="197"/>
      <c r="F12415" s="197"/>
      <c r="G12415" s="197"/>
      <c r="H12415" s="197"/>
      <c r="I12415" s="222">
        <v>1800</v>
      </c>
      <c r="J12415" s="197"/>
      <c r="K12415" s="222">
        <v>1800</v>
      </c>
      <c r="L12415" s="197"/>
      <c r="M12415" s="222">
        <v>1800</v>
      </c>
      <c r="N12415" s="197"/>
      <c r="O12415" s="220">
        <v>100</v>
      </c>
      <c r="P12415" s="197"/>
    </row>
    <row r="12416" spans="1:16" x14ac:dyDescent="0.25">
      <c r="A12416" s="218" t="s">
        <v>588</v>
      </c>
      <c r="B12416" s="197"/>
      <c r="C12416" s="218" t="s">
        <v>589</v>
      </c>
      <c r="D12416" s="197"/>
      <c r="E12416" s="197"/>
      <c r="F12416" s="197"/>
      <c r="G12416" s="197"/>
      <c r="H12416" s="197"/>
      <c r="I12416" s="219" t="s">
        <v>0</v>
      </c>
      <c r="J12416" s="197"/>
      <c r="K12416" s="219" t="s">
        <v>0</v>
      </c>
      <c r="L12416" s="197"/>
      <c r="M12416" s="219">
        <v>180</v>
      </c>
      <c r="N12416" s="197"/>
      <c r="O12416" s="217" t="s">
        <v>0</v>
      </c>
      <c r="P12416" s="197"/>
    </row>
    <row r="12417" spans="1:16" x14ac:dyDescent="0.25">
      <c r="A12417" s="218" t="s">
        <v>634</v>
      </c>
      <c r="B12417" s="197"/>
      <c r="C12417" s="218" t="s">
        <v>635</v>
      </c>
      <c r="D12417" s="197"/>
      <c r="E12417" s="197"/>
      <c r="F12417" s="197"/>
      <c r="G12417" s="197"/>
      <c r="H12417" s="197"/>
      <c r="I12417" s="219" t="s">
        <v>0</v>
      </c>
      <c r="J12417" s="197"/>
      <c r="K12417" s="219" t="s">
        <v>0</v>
      </c>
      <c r="L12417" s="197"/>
      <c r="M12417" s="219">
        <v>1620</v>
      </c>
      <c r="N12417" s="197"/>
      <c r="O12417" s="217" t="s">
        <v>0</v>
      </c>
      <c r="P12417" s="197"/>
    </row>
    <row r="12418" spans="1:16" x14ac:dyDescent="0.25">
      <c r="A12418" s="212" t="s">
        <v>1559</v>
      </c>
      <c r="B12418" s="197"/>
      <c r="C12418" s="212" t="s">
        <v>908</v>
      </c>
      <c r="D12418" s="197"/>
      <c r="E12418" s="197"/>
      <c r="F12418" s="197"/>
      <c r="G12418" s="197"/>
      <c r="H12418" s="197"/>
      <c r="I12418" s="213">
        <v>1600</v>
      </c>
      <c r="J12418" s="197"/>
      <c r="K12418" s="213">
        <v>1600</v>
      </c>
      <c r="L12418" s="197"/>
      <c r="M12418" s="213">
        <v>1600</v>
      </c>
      <c r="N12418" s="197"/>
      <c r="O12418" s="214">
        <v>100</v>
      </c>
      <c r="P12418" s="197"/>
    </row>
    <row r="12419" spans="1:16" x14ac:dyDescent="0.25">
      <c r="A12419" s="205" t="s">
        <v>240</v>
      </c>
      <c r="B12419" s="197"/>
      <c r="C12419" s="197"/>
      <c r="D12419" s="197"/>
      <c r="E12419" s="197"/>
      <c r="F12419" s="197"/>
      <c r="G12419" s="197"/>
      <c r="H12419" s="197"/>
      <c r="I12419" s="206">
        <v>1600</v>
      </c>
      <c r="J12419" s="197"/>
      <c r="K12419" s="206">
        <v>1600</v>
      </c>
      <c r="L12419" s="197"/>
      <c r="M12419" s="206">
        <v>1600</v>
      </c>
      <c r="N12419" s="197"/>
      <c r="O12419" s="207">
        <v>100</v>
      </c>
      <c r="P12419" s="197"/>
    </row>
    <row r="12420" spans="1:16" x14ac:dyDescent="0.25">
      <c r="A12420" s="205" t="s">
        <v>2076</v>
      </c>
      <c r="B12420" s="197"/>
      <c r="C12420" s="197"/>
      <c r="D12420" s="197"/>
      <c r="E12420" s="197"/>
      <c r="F12420" s="197"/>
      <c r="G12420" s="197"/>
      <c r="H12420" s="197"/>
      <c r="I12420" s="206">
        <v>1600</v>
      </c>
      <c r="J12420" s="197"/>
      <c r="K12420" s="206">
        <v>1600</v>
      </c>
      <c r="L12420" s="197"/>
      <c r="M12420" s="206">
        <v>1600</v>
      </c>
      <c r="N12420" s="197"/>
      <c r="O12420" s="207">
        <v>100</v>
      </c>
      <c r="P12420" s="197"/>
    </row>
    <row r="12421" spans="1:16" x14ac:dyDescent="0.25">
      <c r="A12421" s="221" t="s">
        <v>582</v>
      </c>
      <c r="B12421" s="197"/>
      <c r="C12421" s="221" t="s">
        <v>583</v>
      </c>
      <c r="D12421" s="197"/>
      <c r="E12421" s="197"/>
      <c r="F12421" s="197"/>
      <c r="G12421" s="197"/>
      <c r="H12421" s="197"/>
      <c r="I12421" s="222">
        <v>1600</v>
      </c>
      <c r="J12421" s="197"/>
      <c r="K12421" s="222">
        <v>1600</v>
      </c>
      <c r="L12421" s="197"/>
      <c r="M12421" s="222">
        <v>1600</v>
      </c>
      <c r="N12421" s="197"/>
      <c r="O12421" s="220">
        <v>100</v>
      </c>
      <c r="P12421" s="197"/>
    </row>
    <row r="12422" spans="1:16" x14ac:dyDescent="0.25">
      <c r="A12422" s="218" t="s">
        <v>588</v>
      </c>
      <c r="B12422" s="197"/>
      <c r="C12422" s="218" t="s">
        <v>589</v>
      </c>
      <c r="D12422" s="197"/>
      <c r="E12422" s="197"/>
      <c r="F12422" s="197"/>
      <c r="G12422" s="197"/>
      <c r="H12422" s="197"/>
      <c r="I12422" s="219" t="s">
        <v>0</v>
      </c>
      <c r="J12422" s="197"/>
      <c r="K12422" s="219" t="s">
        <v>0</v>
      </c>
      <c r="L12422" s="197"/>
      <c r="M12422" s="219">
        <v>98.1</v>
      </c>
      <c r="N12422" s="197"/>
      <c r="O12422" s="217" t="s">
        <v>0</v>
      </c>
      <c r="P12422" s="197"/>
    </row>
    <row r="12423" spans="1:16" x14ac:dyDescent="0.25">
      <c r="A12423" s="218" t="s">
        <v>774</v>
      </c>
      <c r="B12423" s="197"/>
      <c r="C12423" s="218" t="s">
        <v>775</v>
      </c>
      <c r="D12423" s="197"/>
      <c r="E12423" s="197"/>
      <c r="F12423" s="197"/>
      <c r="G12423" s="197"/>
      <c r="H12423" s="197"/>
      <c r="I12423" s="219" t="s">
        <v>0</v>
      </c>
      <c r="J12423" s="197"/>
      <c r="K12423" s="219" t="s">
        <v>0</v>
      </c>
      <c r="L12423" s="197"/>
      <c r="M12423" s="219">
        <v>900</v>
      </c>
      <c r="N12423" s="197"/>
      <c r="O12423" s="217" t="s">
        <v>0</v>
      </c>
      <c r="P12423" s="197"/>
    </row>
    <row r="12424" spans="1:16" x14ac:dyDescent="0.25">
      <c r="A12424" s="218" t="s">
        <v>634</v>
      </c>
      <c r="B12424" s="197"/>
      <c r="C12424" s="218" t="s">
        <v>635</v>
      </c>
      <c r="D12424" s="197"/>
      <c r="E12424" s="197"/>
      <c r="F12424" s="197"/>
      <c r="G12424" s="197"/>
      <c r="H12424" s="197"/>
      <c r="I12424" s="219" t="s">
        <v>0</v>
      </c>
      <c r="J12424" s="197"/>
      <c r="K12424" s="219" t="s">
        <v>0</v>
      </c>
      <c r="L12424" s="197"/>
      <c r="M12424" s="219">
        <v>80</v>
      </c>
      <c r="N12424" s="197"/>
      <c r="O12424" s="217" t="s">
        <v>0</v>
      </c>
      <c r="P12424" s="197"/>
    </row>
    <row r="12425" spans="1:16" x14ac:dyDescent="0.25">
      <c r="A12425" s="218" t="s">
        <v>616</v>
      </c>
      <c r="B12425" s="197"/>
      <c r="C12425" s="218" t="s">
        <v>617</v>
      </c>
      <c r="D12425" s="197"/>
      <c r="E12425" s="197"/>
      <c r="F12425" s="197"/>
      <c r="G12425" s="197"/>
      <c r="H12425" s="197"/>
      <c r="I12425" s="219" t="s">
        <v>0</v>
      </c>
      <c r="J12425" s="197"/>
      <c r="K12425" s="219" t="s">
        <v>0</v>
      </c>
      <c r="L12425" s="197"/>
      <c r="M12425" s="219">
        <v>521.9</v>
      </c>
      <c r="N12425" s="197"/>
      <c r="O12425" s="217" t="s">
        <v>0</v>
      </c>
      <c r="P12425" s="197"/>
    </row>
    <row r="12426" spans="1:16" x14ac:dyDescent="0.25">
      <c r="A12426" s="215" t="s">
        <v>1434</v>
      </c>
      <c r="B12426" s="197"/>
      <c r="C12426" s="215" t="s">
        <v>1417</v>
      </c>
      <c r="D12426" s="197"/>
      <c r="E12426" s="197"/>
      <c r="F12426" s="197"/>
      <c r="G12426" s="197"/>
      <c r="H12426" s="197"/>
      <c r="I12426" s="216">
        <v>3603.1</v>
      </c>
      <c r="J12426" s="197"/>
      <c r="K12426" s="216">
        <v>3603.1</v>
      </c>
      <c r="L12426" s="197"/>
      <c r="M12426" s="216">
        <v>3503.1</v>
      </c>
      <c r="N12426" s="197"/>
      <c r="O12426" s="211">
        <v>97.22</v>
      </c>
      <c r="P12426" s="197"/>
    </row>
    <row r="12427" spans="1:16" x14ac:dyDescent="0.25">
      <c r="A12427" s="212" t="s">
        <v>1439</v>
      </c>
      <c r="B12427" s="197"/>
      <c r="C12427" s="212" t="s">
        <v>1440</v>
      </c>
      <c r="D12427" s="197"/>
      <c r="E12427" s="197"/>
      <c r="F12427" s="197"/>
      <c r="G12427" s="197"/>
      <c r="H12427" s="197"/>
      <c r="I12427" s="213">
        <v>225</v>
      </c>
      <c r="J12427" s="197"/>
      <c r="K12427" s="213">
        <v>225</v>
      </c>
      <c r="L12427" s="197"/>
      <c r="M12427" s="213">
        <v>225</v>
      </c>
      <c r="N12427" s="197"/>
      <c r="O12427" s="214">
        <v>100</v>
      </c>
      <c r="P12427" s="197"/>
    </row>
    <row r="12428" spans="1:16" x14ac:dyDescent="0.25">
      <c r="A12428" s="205" t="s">
        <v>243</v>
      </c>
      <c r="B12428" s="197"/>
      <c r="C12428" s="197"/>
      <c r="D12428" s="197"/>
      <c r="E12428" s="197"/>
      <c r="F12428" s="197"/>
      <c r="G12428" s="197"/>
      <c r="H12428" s="197"/>
      <c r="I12428" s="206">
        <v>225</v>
      </c>
      <c r="J12428" s="197"/>
      <c r="K12428" s="206">
        <v>225</v>
      </c>
      <c r="L12428" s="197"/>
      <c r="M12428" s="206">
        <v>225</v>
      </c>
      <c r="N12428" s="197"/>
      <c r="O12428" s="207">
        <v>100</v>
      </c>
      <c r="P12428" s="197"/>
    </row>
    <row r="12429" spans="1:16" x14ac:dyDescent="0.25">
      <c r="A12429" s="205" t="s">
        <v>2090</v>
      </c>
      <c r="B12429" s="197"/>
      <c r="C12429" s="197"/>
      <c r="D12429" s="197"/>
      <c r="E12429" s="197"/>
      <c r="F12429" s="197"/>
      <c r="G12429" s="197"/>
      <c r="H12429" s="197"/>
      <c r="I12429" s="206">
        <v>225</v>
      </c>
      <c r="J12429" s="197"/>
      <c r="K12429" s="206">
        <v>225</v>
      </c>
      <c r="L12429" s="197"/>
      <c r="M12429" s="206">
        <v>225</v>
      </c>
      <c r="N12429" s="197"/>
      <c r="O12429" s="207">
        <v>100</v>
      </c>
      <c r="P12429" s="197"/>
    </row>
    <row r="12430" spans="1:16" x14ac:dyDescent="0.25">
      <c r="A12430" s="221" t="s">
        <v>620</v>
      </c>
      <c r="B12430" s="197"/>
      <c r="C12430" s="221" t="s">
        <v>621</v>
      </c>
      <c r="D12430" s="197"/>
      <c r="E12430" s="197"/>
      <c r="F12430" s="197"/>
      <c r="G12430" s="197"/>
      <c r="H12430" s="197"/>
      <c r="I12430" s="222">
        <v>225</v>
      </c>
      <c r="J12430" s="197"/>
      <c r="K12430" s="222">
        <v>225</v>
      </c>
      <c r="L12430" s="197"/>
      <c r="M12430" s="222">
        <v>225</v>
      </c>
      <c r="N12430" s="197"/>
      <c r="O12430" s="220">
        <v>100</v>
      </c>
      <c r="P12430" s="197"/>
    </row>
    <row r="12431" spans="1:16" x14ac:dyDescent="0.25">
      <c r="A12431" s="218" t="s">
        <v>1562</v>
      </c>
      <c r="B12431" s="197"/>
      <c r="C12431" s="218" t="s">
        <v>1563</v>
      </c>
      <c r="D12431" s="197"/>
      <c r="E12431" s="197"/>
      <c r="F12431" s="197"/>
      <c r="G12431" s="197"/>
      <c r="H12431" s="197"/>
      <c r="I12431" s="219" t="s">
        <v>0</v>
      </c>
      <c r="J12431" s="197"/>
      <c r="K12431" s="219" t="s">
        <v>0</v>
      </c>
      <c r="L12431" s="197"/>
      <c r="M12431" s="219">
        <v>225</v>
      </c>
      <c r="N12431" s="197"/>
      <c r="O12431" s="217" t="s">
        <v>0</v>
      </c>
      <c r="P12431" s="197"/>
    </row>
    <row r="12432" spans="1:16" x14ac:dyDescent="0.25">
      <c r="A12432" s="212" t="s">
        <v>1441</v>
      </c>
      <c r="B12432" s="197"/>
      <c r="C12432" s="212" t="s">
        <v>1442</v>
      </c>
      <c r="D12432" s="197"/>
      <c r="E12432" s="197"/>
      <c r="F12432" s="197"/>
      <c r="G12432" s="197"/>
      <c r="H12432" s="197"/>
      <c r="I12432" s="213">
        <v>1940</v>
      </c>
      <c r="J12432" s="197"/>
      <c r="K12432" s="213">
        <v>1940</v>
      </c>
      <c r="L12432" s="197"/>
      <c r="M12432" s="213">
        <v>1840</v>
      </c>
      <c r="N12432" s="197"/>
      <c r="O12432" s="214">
        <v>94.85</v>
      </c>
      <c r="P12432" s="197"/>
    </row>
    <row r="12433" spans="1:16" x14ac:dyDescent="0.25">
      <c r="A12433" s="205" t="s">
        <v>240</v>
      </c>
      <c r="B12433" s="197"/>
      <c r="C12433" s="197"/>
      <c r="D12433" s="197"/>
      <c r="E12433" s="197"/>
      <c r="F12433" s="197"/>
      <c r="G12433" s="197"/>
      <c r="H12433" s="197"/>
      <c r="I12433" s="206">
        <v>1940</v>
      </c>
      <c r="J12433" s="197"/>
      <c r="K12433" s="206">
        <v>1940</v>
      </c>
      <c r="L12433" s="197"/>
      <c r="M12433" s="206">
        <v>1840</v>
      </c>
      <c r="N12433" s="197"/>
      <c r="O12433" s="207">
        <v>94.85</v>
      </c>
      <c r="P12433" s="197"/>
    </row>
    <row r="12434" spans="1:16" x14ac:dyDescent="0.25">
      <c r="A12434" s="205" t="s">
        <v>2076</v>
      </c>
      <c r="B12434" s="197"/>
      <c r="C12434" s="197"/>
      <c r="D12434" s="197"/>
      <c r="E12434" s="197"/>
      <c r="F12434" s="197"/>
      <c r="G12434" s="197"/>
      <c r="H12434" s="197"/>
      <c r="I12434" s="206">
        <v>1940</v>
      </c>
      <c r="J12434" s="197"/>
      <c r="K12434" s="206">
        <v>1940</v>
      </c>
      <c r="L12434" s="197"/>
      <c r="M12434" s="206">
        <v>1840</v>
      </c>
      <c r="N12434" s="197"/>
      <c r="O12434" s="207">
        <v>94.85</v>
      </c>
      <c r="P12434" s="197"/>
    </row>
    <row r="12435" spans="1:16" x14ac:dyDescent="0.25">
      <c r="A12435" s="221" t="s">
        <v>582</v>
      </c>
      <c r="B12435" s="197"/>
      <c r="C12435" s="221" t="s">
        <v>583</v>
      </c>
      <c r="D12435" s="197"/>
      <c r="E12435" s="197"/>
      <c r="F12435" s="197"/>
      <c r="G12435" s="197"/>
      <c r="H12435" s="197"/>
      <c r="I12435" s="222">
        <v>1940</v>
      </c>
      <c r="J12435" s="197"/>
      <c r="K12435" s="222">
        <v>1940</v>
      </c>
      <c r="L12435" s="197"/>
      <c r="M12435" s="222">
        <v>1840</v>
      </c>
      <c r="N12435" s="197"/>
      <c r="O12435" s="220">
        <v>94.85</v>
      </c>
      <c r="P12435" s="197"/>
    </row>
    <row r="12436" spans="1:16" x14ac:dyDescent="0.25">
      <c r="A12436" s="218" t="s">
        <v>588</v>
      </c>
      <c r="B12436" s="197"/>
      <c r="C12436" s="218" t="s">
        <v>589</v>
      </c>
      <c r="D12436" s="197"/>
      <c r="E12436" s="197"/>
      <c r="F12436" s="197"/>
      <c r="G12436" s="197"/>
      <c r="H12436" s="197"/>
      <c r="I12436" s="219" t="s">
        <v>0</v>
      </c>
      <c r="J12436" s="197"/>
      <c r="K12436" s="219" t="s">
        <v>0</v>
      </c>
      <c r="L12436" s="197"/>
      <c r="M12436" s="219">
        <v>227.91</v>
      </c>
      <c r="N12436" s="197"/>
      <c r="O12436" s="217" t="s">
        <v>0</v>
      </c>
      <c r="P12436" s="197"/>
    </row>
    <row r="12437" spans="1:16" x14ac:dyDescent="0.25">
      <c r="A12437" s="218" t="s">
        <v>774</v>
      </c>
      <c r="B12437" s="197"/>
      <c r="C12437" s="218" t="s">
        <v>775</v>
      </c>
      <c r="D12437" s="197"/>
      <c r="E12437" s="197"/>
      <c r="F12437" s="197"/>
      <c r="G12437" s="197"/>
      <c r="H12437" s="197"/>
      <c r="I12437" s="219" t="s">
        <v>0</v>
      </c>
      <c r="J12437" s="197"/>
      <c r="K12437" s="219" t="s">
        <v>0</v>
      </c>
      <c r="L12437" s="197"/>
      <c r="M12437" s="219">
        <v>1050</v>
      </c>
      <c r="N12437" s="197"/>
      <c r="O12437" s="217" t="s">
        <v>0</v>
      </c>
      <c r="P12437" s="197"/>
    </row>
    <row r="12438" spans="1:16" x14ac:dyDescent="0.25">
      <c r="A12438" s="218" t="s">
        <v>634</v>
      </c>
      <c r="B12438" s="197"/>
      <c r="C12438" s="218" t="s">
        <v>635</v>
      </c>
      <c r="D12438" s="197"/>
      <c r="E12438" s="197"/>
      <c r="F12438" s="197"/>
      <c r="G12438" s="197"/>
      <c r="H12438" s="197"/>
      <c r="I12438" s="219" t="s">
        <v>0</v>
      </c>
      <c r="J12438" s="197"/>
      <c r="K12438" s="219" t="s">
        <v>0</v>
      </c>
      <c r="L12438" s="197"/>
      <c r="M12438" s="219">
        <v>209.7</v>
      </c>
      <c r="N12438" s="197"/>
      <c r="O12438" s="217" t="s">
        <v>0</v>
      </c>
      <c r="P12438" s="197"/>
    </row>
    <row r="12439" spans="1:16" x14ac:dyDescent="0.25">
      <c r="A12439" s="218" t="s">
        <v>614</v>
      </c>
      <c r="B12439" s="197"/>
      <c r="C12439" s="218" t="s">
        <v>615</v>
      </c>
      <c r="D12439" s="197"/>
      <c r="E12439" s="197"/>
      <c r="F12439" s="197"/>
      <c r="G12439" s="197"/>
      <c r="H12439" s="197"/>
      <c r="I12439" s="219" t="s">
        <v>0</v>
      </c>
      <c r="J12439" s="197"/>
      <c r="K12439" s="219" t="s">
        <v>0</v>
      </c>
      <c r="L12439" s="197"/>
      <c r="M12439" s="219">
        <v>352.39</v>
      </c>
      <c r="N12439" s="197"/>
      <c r="O12439" s="217" t="s">
        <v>0</v>
      </c>
      <c r="P12439" s="197"/>
    </row>
    <row r="12440" spans="1:16" x14ac:dyDescent="0.25">
      <c r="A12440" s="212" t="s">
        <v>1564</v>
      </c>
      <c r="B12440" s="197"/>
      <c r="C12440" s="212" t="s">
        <v>1565</v>
      </c>
      <c r="D12440" s="197"/>
      <c r="E12440" s="197"/>
      <c r="F12440" s="197"/>
      <c r="G12440" s="197"/>
      <c r="H12440" s="197"/>
      <c r="I12440" s="213">
        <v>1438.1</v>
      </c>
      <c r="J12440" s="197"/>
      <c r="K12440" s="213">
        <v>1438.1</v>
      </c>
      <c r="L12440" s="197"/>
      <c r="M12440" s="213">
        <v>1438.1</v>
      </c>
      <c r="N12440" s="197"/>
      <c r="O12440" s="214">
        <v>100</v>
      </c>
      <c r="P12440" s="197"/>
    </row>
    <row r="12441" spans="1:16" x14ac:dyDescent="0.25">
      <c r="A12441" s="205" t="s">
        <v>240</v>
      </c>
      <c r="B12441" s="197"/>
      <c r="C12441" s="197"/>
      <c r="D12441" s="197"/>
      <c r="E12441" s="197"/>
      <c r="F12441" s="197"/>
      <c r="G12441" s="197"/>
      <c r="H12441" s="197"/>
      <c r="I12441" s="206">
        <v>1438.1</v>
      </c>
      <c r="J12441" s="197"/>
      <c r="K12441" s="206">
        <v>1438.1</v>
      </c>
      <c r="L12441" s="197"/>
      <c r="M12441" s="206">
        <v>1438.1</v>
      </c>
      <c r="N12441" s="197"/>
      <c r="O12441" s="207">
        <v>100</v>
      </c>
      <c r="P12441" s="197"/>
    </row>
    <row r="12442" spans="1:16" x14ac:dyDescent="0.25">
      <c r="A12442" s="205" t="s">
        <v>2076</v>
      </c>
      <c r="B12442" s="197"/>
      <c r="C12442" s="197"/>
      <c r="D12442" s="197"/>
      <c r="E12442" s="197"/>
      <c r="F12442" s="197"/>
      <c r="G12442" s="197"/>
      <c r="H12442" s="197"/>
      <c r="I12442" s="206">
        <v>1438.1</v>
      </c>
      <c r="J12442" s="197"/>
      <c r="K12442" s="206">
        <v>1438.1</v>
      </c>
      <c r="L12442" s="197"/>
      <c r="M12442" s="206">
        <v>1438.1</v>
      </c>
      <c r="N12442" s="197"/>
      <c r="O12442" s="207">
        <v>100</v>
      </c>
      <c r="P12442" s="197"/>
    </row>
    <row r="12443" spans="1:16" x14ac:dyDescent="0.25">
      <c r="A12443" s="221" t="s">
        <v>582</v>
      </c>
      <c r="B12443" s="197"/>
      <c r="C12443" s="221" t="s">
        <v>583</v>
      </c>
      <c r="D12443" s="197"/>
      <c r="E12443" s="197"/>
      <c r="F12443" s="197"/>
      <c r="G12443" s="197"/>
      <c r="H12443" s="197"/>
      <c r="I12443" s="222">
        <v>1438.1</v>
      </c>
      <c r="J12443" s="197"/>
      <c r="K12443" s="222">
        <v>1438.1</v>
      </c>
      <c r="L12443" s="197"/>
      <c r="M12443" s="222">
        <v>1438.1</v>
      </c>
      <c r="N12443" s="197"/>
      <c r="O12443" s="220">
        <v>100</v>
      </c>
      <c r="P12443" s="197"/>
    </row>
    <row r="12444" spans="1:16" x14ac:dyDescent="0.25">
      <c r="A12444" s="218" t="s">
        <v>602</v>
      </c>
      <c r="B12444" s="197"/>
      <c r="C12444" s="218" t="s">
        <v>603</v>
      </c>
      <c r="D12444" s="197"/>
      <c r="E12444" s="197"/>
      <c r="F12444" s="197"/>
      <c r="G12444" s="197"/>
      <c r="H12444" s="197"/>
      <c r="I12444" s="219" t="s">
        <v>0</v>
      </c>
      <c r="J12444" s="197"/>
      <c r="K12444" s="219" t="s">
        <v>0</v>
      </c>
      <c r="L12444" s="197"/>
      <c r="M12444" s="219">
        <v>1438.1</v>
      </c>
      <c r="N12444" s="197"/>
      <c r="O12444" s="217" t="s">
        <v>0</v>
      </c>
      <c r="P12444" s="197"/>
    </row>
    <row r="12445" spans="1:16" x14ac:dyDescent="0.25">
      <c r="A12445" s="215" t="s">
        <v>1706</v>
      </c>
      <c r="B12445" s="197"/>
      <c r="C12445" s="215" t="s">
        <v>1707</v>
      </c>
      <c r="D12445" s="197"/>
      <c r="E12445" s="197"/>
      <c r="F12445" s="197"/>
      <c r="G12445" s="197"/>
      <c r="H12445" s="197"/>
      <c r="I12445" s="216">
        <v>7831.25</v>
      </c>
      <c r="J12445" s="197"/>
      <c r="K12445" s="216">
        <v>7831.25</v>
      </c>
      <c r="L12445" s="197"/>
      <c r="M12445" s="216">
        <v>7831.25</v>
      </c>
      <c r="N12445" s="197"/>
      <c r="O12445" s="211">
        <v>100</v>
      </c>
      <c r="P12445" s="197"/>
    </row>
    <row r="12446" spans="1:16" x14ac:dyDescent="0.25">
      <c r="A12446" s="212" t="s">
        <v>1708</v>
      </c>
      <c r="B12446" s="197"/>
      <c r="C12446" s="212" t="s">
        <v>1709</v>
      </c>
      <c r="D12446" s="197"/>
      <c r="E12446" s="197"/>
      <c r="F12446" s="197"/>
      <c r="G12446" s="197"/>
      <c r="H12446" s="197"/>
      <c r="I12446" s="213">
        <v>1475</v>
      </c>
      <c r="J12446" s="197"/>
      <c r="K12446" s="213">
        <v>1475</v>
      </c>
      <c r="L12446" s="197"/>
      <c r="M12446" s="213">
        <v>1475</v>
      </c>
      <c r="N12446" s="197"/>
      <c r="O12446" s="214">
        <v>100</v>
      </c>
      <c r="P12446" s="197"/>
    </row>
    <row r="12447" spans="1:16" x14ac:dyDescent="0.25">
      <c r="A12447" s="205" t="s">
        <v>242</v>
      </c>
      <c r="B12447" s="197"/>
      <c r="C12447" s="197"/>
      <c r="D12447" s="197"/>
      <c r="E12447" s="197"/>
      <c r="F12447" s="197"/>
      <c r="G12447" s="197"/>
      <c r="H12447" s="197"/>
      <c r="I12447" s="206">
        <v>1475</v>
      </c>
      <c r="J12447" s="197"/>
      <c r="K12447" s="206">
        <v>1475</v>
      </c>
      <c r="L12447" s="197"/>
      <c r="M12447" s="206">
        <v>1475</v>
      </c>
      <c r="N12447" s="197"/>
      <c r="O12447" s="207">
        <v>100</v>
      </c>
      <c r="P12447" s="197"/>
    </row>
    <row r="12448" spans="1:16" x14ac:dyDescent="0.25">
      <c r="A12448" s="205" t="s">
        <v>2087</v>
      </c>
      <c r="B12448" s="197"/>
      <c r="C12448" s="197"/>
      <c r="D12448" s="197"/>
      <c r="E12448" s="197"/>
      <c r="F12448" s="197"/>
      <c r="G12448" s="197"/>
      <c r="H12448" s="197"/>
      <c r="I12448" s="206">
        <v>1475</v>
      </c>
      <c r="J12448" s="197"/>
      <c r="K12448" s="206">
        <v>1475</v>
      </c>
      <c r="L12448" s="197"/>
      <c r="M12448" s="206">
        <v>1475</v>
      </c>
      <c r="N12448" s="197"/>
      <c r="O12448" s="207">
        <v>100</v>
      </c>
      <c r="P12448" s="197"/>
    </row>
    <row r="12449" spans="1:16" x14ac:dyDescent="0.25">
      <c r="A12449" s="221" t="s">
        <v>582</v>
      </c>
      <c r="B12449" s="197"/>
      <c r="C12449" s="221" t="s">
        <v>583</v>
      </c>
      <c r="D12449" s="197"/>
      <c r="E12449" s="197"/>
      <c r="F12449" s="197"/>
      <c r="G12449" s="197"/>
      <c r="H12449" s="197"/>
      <c r="I12449" s="222">
        <v>1475</v>
      </c>
      <c r="J12449" s="197"/>
      <c r="K12449" s="222">
        <v>1475</v>
      </c>
      <c r="L12449" s="197"/>
      <c r="M12449" s="222">
        <v>1475</v>
      </c>
      <c r="N12449" s="197"/>
      <c r="O12449" s="220">
        <v>100</v>
      </c>
      <c r="P12449" s="197"/>
    </row>
    <row r="12450" spans="1:16" x14ac:dyDescent="0.25">
      <c r="A12450" s="218" t="s">
        <v>590</v>
      </c>
      <c r="B12450" s="197"/>
      <c r="C12450" s="218" t="s">
        <v>591</v>
      </c>
      <c r="D12450" s="197"/>
      <c r="E12450" s="197"/>
      <c r="F12450" s="197"/>
      <c r="G12450" s="197"/>
      <c r="H12450" s="197"/>
      <c r="I12450" s="219" t="s">
        <v>0</v>
      </c>
      <c r="J12450" s="197"/>
      <c r="K12450" s="219" t="s">
        <v>0</v>
      </c>
      <c r="L12450" s="197"/>
      <c r="M12450" s="219">
        <v>1475</v>
      </c>
      <c r="N12450" s="197"/>
      <c r="O12450" s="217" t="s">
        <v>0</v>
      </c>
      <c r="P12450" s="197"/>
    </row>
    <row r="12451" spans="1:16" x14ac:dyDescent="0.25">
      <c r="A12451" s="212" t="s">
        <v>1727</v>
      </c>
      <c r="B12451" s="197"/>
      <c r="C12451" s="212" t="s">
        <v>1728</v>
      </c>
      <c r="D12451" s="197"/>
      <c r="E12451" s="197"/>
      <c r="F12451" s="197"/>
      <c r="G12451" s="197"/>
      <c r="H12451" s="197"/>
      <c r="I12451" s="213">
        <v>6356.25</v>
      </c>
      <c r="J12451" s="197"/>
      <c r="K12451" s="213">
        <v>6356.25</v>
      </c>
      <c r="L12451" s="197"/>
      <c r="M12451" s="213">
        <v>6356.25</v>
      </c>
      <c r="N12451" s="197"/>
      <c r="O12451" s="214">
        <v>100</v>
      </c>
      <c r="P12451" s="197"/>
    </row>
    <row r="12452" spans="1:16" x14ac:dyDescent="0.25">
      <c r="A12452" s="205" t="s">
        <v>240</v>
      </c>
      <c r="B12452" s="197"/>
      <c r="C12452" s="197"/>
      <c r="D12452" s="197"/>
      <c r="E12452" s="197"/>
      <c r="F12452" s="197"/>
      <c r="G12452" s="197"/>
      <c r="H12452" s="197"/>
      <c r="I12452" s="206">
        <v>6356.25</v>
      </c>
      <c r="J12452" s="197"/>
      <c r="K12452" s="206">
        <v>6356.25</v>
      </c>
      <c r="L12452" s="197"/>
      <c r="M12452" s="206">
        <v>6356.25</v>
      </c>
      <c r="N12452" s="197"/>
      <c r="O12452" s="207">
        <v>100</v>
      </c>
      <c r="P12452" s="197"/>
    </row>
    <row r="12453" spans="1:16" x14ac:dyDescent="0.25">
      <c r="A12453" s="205" t="s">
        <v>2076</v>
      </c>
      <c r="B12453" s="197"/>
      <c r="C12453" s="197"/>
      <c r="D12453" s="197"/>
      <c r="E12453" s="197"/>
      <c r="F12453" s="197"/>
      <c r="G12453" s="197"/>
      <c r="H12453" s="197"/>
      <c r="I12453" s="206">
        <v>6356.25</v>
      </c>
      <c r="J12453" s="197"/>
      <c r="K12453" s="206">
        <v>6356.25</v>
      </c>
      <c r="L12453" s="197"/>
      <c r="M12453" s="206">
        <v>6356.25</v>
      </c>
      <c r="N12453" s="197"/>
      <c r="O12453" s="207">
        <v>100</v>
      </c>
      <c r="P12453" s="197"/>
    </row>
    <row r="12454" spans="1:16" x14ac:dyDescent="0.25">
      <c r="A12454" s="221" t="s">
        <v>582</v>
      </c>
      <c r="B12454" s="197"/>
      <c r="C12454" s="221" t="s">
        <v>583</v>
      </c>
      <c r="D12454" s="197"/>
      <c r="E12454" s="197"/>
      <c r="F12454" s="197"/>
      <c r="G12454" s="197"/>
      <c r="H12454" s="197"/>
      <c r="I12454" s="222">
        <v>6356.25</v>
      </c>
      <c r="J12454" s="197"/>
      <c r="K12454" s="222">
        <v>6356.25</v>
      </c>
      <c r="L12454" s="197"/>
      <c r="M12454" s="222">
        <v>6356.25</v>
      </c>
      <c r="N12454" s="197"/>
      <c r="O12454" s="220">
        <v>100</v>
      </c>
      <c r="P12454" s="197"/>
    </row>
    <row r="12455" spans="1:16" x14ac:dyDescent="0.25">
      <c r="A12455" s="218" t="s">
        <v>590</v>
      </c>
      <c r="B12455" s="197"/>
      <c r="C12455" s="218" t="s">
        <v>591</v>
      </c>
      <c r="D12455" s="197"/>
      <c r="E12455" s="197"/>
      <c r="F12455" s="197"/>
      <c r="G12455" s="197"/>
      <c r="H12455" s="197"/>
      <c r="I12455" s="219" t="s">
        <v>0</v>
      </c>
      <c r="J12455" s="197"/>
      <c r="K12455" s="219" t="s">
        <v>0</v>
      </c>
      <c r="L12455" s="197"/>
      <c r="M12455" s="219">
        <v>6356.25</v>
      </c>
      <c r="N12455" s="197"/>
      <c r="O12455" s="217" t="s">
        <v>0</v>
      </c>
      <c r="P12455" s="197"/>
    </row>
    <row r="12456" spans="1:16" x14ac:dyDescent="0.25">
      <c r="A12456" s="215" t="s">
        <v>1483</v>
      </c>
      <c r="B12456" s="197"/>
      <c r="C12456" s="215" t="s">
        <v>1484</v>
      </c>
      <c r="D12456" s="197"/>
      <c r="E12456" s="197"/>
      <c r="F12456" s="197"/>
      <c r="G12456" s="197"/>
      <c r="H12456" s="197"/>
      <c r="I12456" s="216">
        <v>910</v>
      </c>
      <c r="J12456" s="197"/>
      <c r="K12456" s="216">
        <v>910</v>
      </c>
      <c r="L12456" s="197"/>
      <c r="M12456" s="216">
        <v>620</v>
      </c>
      <c r="N12456" s="197"/>
      <c r="O12456" s="211">
        <v>68.13</v>
      </c>
      <c r="P12456" s="197"/>
    </row>
    <row r="12457" spans="1:16" x14ac:dyDescent="0.25">
      <c r="A12457" s="212" t="s">
        <v>1711</v>
      </c>
      <c r="B12457" s="197"/>
      <c r="C12457" s="212" t="s">
        <v>1712</v>
      </c>
      <c r="D12457" s="197"/>
      <c r="E12457" s="197"/>
      <c r="F12457" s="197"/>
      <c r="G12457" s="197"/>
      <c r="H12457" s="197"/>
      <c r="I12457" s="213">
        <v>910</v>
      </c>
      <c r="J12457" s="197"/>
      <c r="K12457" s="213">
        <v>910</v>
      </c>
      <c r="L12457" s="197"/>
      <c r="M12457" s="213">
        <v>620</v>
      </c>
      <c r="N12457" s="197"/>
      <c r="O12457" s="214">
        <v>68.13</v>
      </c>
      <c r="P12457" s="197"/>
    </row>
    <row r="12458" spans="1:16" x14ac:dyDescent="0.25">
      <c r="A12458" s="205" t="s">
        <v>240</v>
      </c>
      <c r="B12458" s="197"/>
      <c r="C12458" s="197"/>
      <c r="D12458" s="197"/>
      <c r="E12458" s="197"/>
      <c r="F12458" s="197"/>
      <c r="G12458" s="197"/>
      <c r="H12458" s="197"/>
      <c r="I12458" s="206">
        <v>240</v>
      </c>
      <c r="J12458" s="197"/>
      <c r="K12458" s="206">
        <v>240</v>
      </c>
      <c r="L12458" s="197"/>
      <c r="M12458" s="206">
        <v>240</v>
      </c>
      <c r="N12458" s="197"/>
      <c r="O12458" s="207">
        <v>100</v>
      </c>
      <c r="P12458" s="197"/>
    </row>
    <row r="12459" spans="1:16" x14ac:dyDescent="0.25">
      <c r="A12459" s="205" t="s">
        <v>2076</v>
      </c>
      <c r="B12459" s="197"/>
      <c r="C12459" s="197"/>
      <c r="D12459" s="197"/>
      <c r="E12459" s="197"/>
      <c r="F12459" s="197"/>
      <c r="G12459" s="197"/>
      <c r="H12459" s="197"/>
      <c r="I12459" s="206">
        <v>240</v>
      </c>
      <c r="J12459" s="197"/>
      <c r="K12459" s="206">
        <v>240</v>
      </c>
      <c r="L12459" s="197"/>
      <c r="M12459" s="206">
        <v>240</v>
      </c>
      <c r="N12459" s="197"/>
      <c r="O12459" s="207">
        <v>100</v>
      </c>
      <c r="P12459" s="197"/>
    </row>
    <row r="12460" spans="1:16" x14ac:dyDescent="0.25">
      <c r="A12460" s="221" t="s">
        <v>658</v>
      </c>
      <c r="B12460" s="197"/>
      <c r="C12460" s="221" t="s">
        <v>659</v>
      </c>
      <c r="D12460" s="197"/>
      <c r="E12460" s="197"/>
      <c r="F12460" s="197"/>
      <c r="G12460" s="197"/>
      <c r="H12460" s="197"/>
      <c r="I12460" s="222">
        <v>240</v>
      </c>
      <c r="J12460" s="197"/>
      <c r="K12460" s="222">
        <v>240</v>
      </c>
      <c r="L12460" s="197"/>
      <c r="M12460" s="222">
        <v>240</v>
      </c>
      <c r="N12460" s="197"/>
      <c r="O12460" s="220">
        <v>100</v>
      </c>
      <c r="P12460" s="197"/>
    </row>
    <row r="12461" spans="1:16" x14ac:dyDescent="0.25">
      <c r="A12461" s="218" t="s">
        <v>969</v>
      </c>
      <c r="B12461" s="197"/>
      <c r="C12461" s="218" t="s">
        <v>970</v>
      </c>
      <c r="D12461" s="197"/>
      <c r="E12461" s="197"/>
      <c r="F12461" s="197"/>
      <c r="G12461" s="197"/>
      <c r="H12461" s="197"/>
      <c r="I12461" s="219" t="s">
        <v>0</v>
      </c>
      <c r="J12461" s="197"/>
      <c r="K12461" s="219" t="s">
        <v>0</v>
      </c>
      <c r="L12461" s="197"/>
      <c r="M12461" s="219">
        <v>240</v>
      </c>
      <c r="N12461" s="197"/>
      <c r="O12461" s="217" t="s">
        <v>0</v>
      </c>
      <c r="P12461" s="197"/>
    </row>
    <row r="12462" spans="1:16" x14ac:dyDescent="0.25">
      <c r="A12462" s="205" t="s">
        <v>243</v>
      </c>
      <c r="B12462" s="197"/>
      <c r="C12462" s="197"/>
      <c r="D12462" s="197"/>
      <c r="E12462" s="197"/>
      <c r="F12462" s="197"/>
      <c r="G12462" s="197"/>
      <c r="H12462" s="197"/>
      <c r="I12462" s="206">
        <v>370</v>
      </c>
      <c r="J12462" s="197"/>
      <c r="K12462" s="206">
        <v>370</v>
      </c>
      <c r="L12462" s="197"/>
      <c r="M12462" s="206">
        <v>380</v>
      </c>
      <c r="N12462" s="197"/>
      <c r="O12462" s="207">
        <v>102.7</v>
      </c>
      <c r="P12462" s="197"/>
    </row>
    <row r="12463" spans="1:16" x14ac:dyDescent="0.25">
      <c r="A12463" s="205" t="s">
        <v>2090</v>
      </c>
      <c r="B12463" s="197"/>
      <c r="C12463" s="197"/>
      <c r="D12463" s="197"/>
      <c r="E12463" s="197"/>
      <c r="F12463" s="197"/>
      <c r="G12463" s="197"/>
      <c r="H12463" s="197"/>
      <c r="I12463" s="206">
        <v>370</v>
      </c>
      <c r="J12463" s="197"/>
      <c r="K12463" s="206">
        <v>370</v>
      </c>
      <c r="L12463" s="197"/>
      <c r="M12463" s="206">
        <v>380</v>
      </c>
      <c r="N12463" s="197"/>
      <c r="O12463" s="207">
        <v>102.7</v>
      </c>
      <c r="P12463" s="197"/>
    </row>
    <row r="12464" spans="1:16" x14ac:dyDescent="0.25">
      <c r="A12464" s="221" t="s">
        <v>658</v>
      </c>
      <c r="B12464" s="197"/>
      <c r="C12464" s="221" t="s">
        <v>659</v>
      </c>
      <c r="D12464" s="197"/>
      <c r="E12464" s="197"/>
      <c r="F12464" s="197"/>
      <c r="G12464" s="197"/>
      <c r="H12464" s="197"/>
      <c r="I12464" s="222">
        <v>370</v>
      </c>
      <c r="J12464" s="197"/>
      <c r="K12464" s="222">
        <v>370</v>
      </c>
      <c r="L12464" s="197"/>
      <c r="M12464" s="222">
        <v>380</v>
      </c>
      <c r="N12464" s="197"/>
      <c r="O12464" s="220">
        <v>102.7</v>
      </c>
      <c r="P12464" s="197"/>
    </row>
    <row r="12465" spans="1:16" x14ac:dyDescent="0.25">
      <c r="A12465" s="218" t="s">
        <v>969</v>
      </c>
      <c r="B12465" s="197"/>
      <c r="C12465" s="218" t="s">
        <v>970</v>
      </c>
      <c r="D12465" s="197"/>
      <c r="E12465" s="197"/>
      <c r="F12465" s="197"/>
      <c r="G12465" s="197"/>
      <c r="H12465" s="197"/>
      <c r="I12465" s="219" t="s">
        <v>0</v>
      </c>
      <c r="J12465" s="197"/>
      <c r="K12465" s="219" t="s">
        <v>0</v>
      </c>
      <c r="L12465" s="197"/>
      <c r="M12465" s="219">
        <v>380</v>
      </c>
      <c r="N12465" s="197"/>
      <c r="O12465" s="217" t="s">
        <v>0</v>
      </c>
      <c r="P12465" s="197"/>
    </row>
    <row r="12466" spans="1:16" x14ac:dyDescent="0.25">
      <c r="A12466" s="205" t="s">
        <v>244</v>
      </c>
      <c r="B12466" s="197"/>
      <c r="C12466" s="197"/>
      <c r="D12466" s="197"/>
      <c r="E12466" s="197"/>
      <c r="F12466" s="197"/>
      <c r="G12466" s="197"/>
      <c r="H12466" s="197"/>
      <c r="I12466" s="206">
        <v>300</v>
      </c>
      <c r="J12466" s="197"/>
      <c r="K12466" s="206">
        <v>300</v>
      </c>
      <c r="L12466" s="197"/>
      <c r="M12466" s="206">
        <v>0</v>
      </c>
      <c r="N12466" s="197"/>
      <c r="O12466" s="207">
        <v>0</v>
      </c>
      <c r="P12466" s="197"/>
    </row>
    <row r="12467" spans="1:16" x14ac:dyDescent="0.25">
      <c r="A12467" s="205" t="s">
        <v>2097</v>
      </c>
      <c r="B12467" s="197"/>
      <c r="C12467" s="197"/>
      <c r="D12467" s="197"/>
      <c r="E12467" s="197"/>
      <c r="F12467" s="197"/>
      <c r="G12467" s="197"/>
      <c r="H12467" s="197"/>
      <c r="I12467" s="206">
        <v>300</v>
      </c>
      <c r="J12467" s="197"/>
      <c r="K12467" s="206">
        <v>300</v>
      </c>
      <c r="L12467" s="197"/>
      <c r="M12467" s="206">
        <v>0</v>
      </c>
      <c r="N12467" s="197"/>
      <c r="O12467" s="207">
        <v>0</v>
      </c>
      <c r="P12467" s="197"/>
    </row>
    <row r="12468" spans="1:16" x14ac:dyDescent="0.25">
      <c r="A12468" s="221" t="s">
        <v>658</v>
      </c>
      <c r="B12468" s="197"/>
      <c r="C12468" s="221" t="s">
        <v>659</v>
      </c>
      <c r="D12468" s="197"/>
      <c r="E12468" s="197"/>
      <c r="F12468" s="197"/>
      <c r="G12468" s="197"/>
      <c r="H12468" s="197"/>
      <c r="I12468" s="222">
        <v>300</v>
      </c>
      <c r="J12468" s="197"/>
      <c r="K12468" s="222">
        <v>300</v>
      </c>
      <c r="L12468" s="197"/>
      <c r="M12468" s="222">
        <v>0</v>
      </c>
      <c r="N12468" s="197"/>
      <c r="O12468" s="220">
        <v>0</v>
      </c>
      <c r="P12468" s="197"/>
    </row>
    <row r="12469" spans="1:16" x14ac:dyDescent="0.25">
      <c r="A12469" s="215" t="s">
        <v>1623</v>
      </c>
      <c r="B12469" s="197"/>
      <c r="C12469" s="215" t="s">
        <v>1624</v>
      </c>
      <c r="D12469" s="197"/>
      <c r="E12469" s="197"/>
      <c r="F12469" s="197"/>
      <c r="G12469" s="197"/>
      <c r="H12469" s="197"/>
      <c r="I12469" s="216">
        <v>29602.01</v>
      </c>
      <c r="J12469" s="197"/>
      <c r="K12469" s="216">
        <v>29602.01</v>
      </c>
      <c r="L12469" s="197"/>
      <c r="M12469" s="216">
        <v>2782.34</v>
      </c>
      <c r="N12469" s="197"/>
      <c r="O12469" s="211">
        <v>9.4</v>
      </c>
      <c r="P12469" s="197"/>
    </row>
    <row r="12470" spans="1:16" x14ac:dyDescent="0.25">
      <c r="A12470" s="212" t="s">
        <v>1625</v>
      </c>
      <c r="B12470" s="197"/>
      <c r="C12470" s="212" t="s">
        <v>1626</v>
      </c>
      <c r="D12470" s="197"/>
      <c r="E12470" s="197"/>
      <c r="F12470" s="197"/>
      <c r="G12470" s="197"/>
      <c r="H12470" s="197"/>
      <c r="I12470" s="213">
        <v>17347.009999999998</v>
      </c>
      <c r="J12470" s="197"/>
      <c r="K12470" s="213">
        <v>17347.009999999998</v>
      </c>
      <c r="L12470" s="197"/>
      <c r="M12470" s="213">
        <v>2782.34</v>
      </c>
      <c r="N12470" s="197"/>
      <c r="O12470" s="214">
        <v>16.04</v>
      </c>
      <c r="P12470" s="197"/>
    </row>
    <row r="12471" spans="1:16" x14ac:dyDescent="0.25">
      <c r="A12471" s="205" t="s">
        <v>243</v>
      </c>
      <c r="B12471" s="197"/>
      <c r="C12471" s="197"/>
      <c r="D12471" s="197"/>
      <c r="E12471" s="197"/>
      <c r="F12471" s="197"/>
      <c r="G12471" s="197"/>
      <c r="H12471" s="197"/>
      <c r="I12471" s="206">
        <v>17347.009999999998</v>
      </c>
      <c r="J12471" s="197"/>
      <c r="K12471" s="206">
        <v>17347.009999999998</v>
      </c>
      <c r="L12471" s="197"/>
      <c r="M12471" s="206">
        <v>2782.34</v>
      </c>
      <c r="N12471" s="197"/>
      <c r="O12471" s="207">
        <v>16.04</v>
      </c>
      <c r="P12471" s="197"/>
    </row>
    <row r="12472" spans="1:16" x14ac:dyDescent="0.25">
      <c r="A12472" s="205" t="s">
        <v>2088</v>
      </c>
      <c r="B12472" s="197"/>
      <c r="C12472" s="197"/>
      <c r="D12472" s="197"/>
      <c r="E12472" s="197"/>
      <c r="F12472" s="197"/>
      <c r="G12472" s="197"/>
      <c r="H12472" s="197"/>
      <c r="I12472" s="206">
        <v>17347.009999999998</v>
      </c>
      <c r="J12472" s="197"/>
      <c r="K12472" s="206">
        <v>17347.009999999998</v>
      </c>
      <c r="L12472" s="197"/>
      <c r="M12472" s="206">
        <v>2782.34</v>
      </c>
      <c r="N12472" s="197"/>
      <c r="O12472" s="207">
        <v>16.04</v>
      </c>
      <c r="P12472" s="197"/>
    </row>
    <row r="12473" spans="1:16" x14ac:dyDescent="0.25">
      <c r="A12473" s="221" t="s">
        <v>582</v>
      </c>
      <c r="B12473" s="197"/>
      <c r="C12473" s="221" t="s">
        <v>583</v>
      </c>
      <c r="D12473" s="197"/>
      <c r="E12473" s="197"/>
      <c r="F12473" s="197"/>
      <c r="G12473" s="197"/>
      <c r="H12473" s="197"/>
      <c r="I12473" s="222">
        <v>17347.009999999998</v>
      </c>
      <c r="J12473" s="197"/>
      <c r="K12473" s="222">
        <v>17347.009999999998</v>
      </c>
      <c r="L12473" s="197"/>
      <c r="M12473" s="222">
        <v>2782.34</v>
      </c>
      <c r="N12473" s="197"/>
      <c r="O12473" s="220">
        <v>16.04</v>
      </c>
      <c r="P12473" s="197"/>
    </row>
    <row r="12474" spans="1:16" x14ac:dyDescent="0.25">
      <c r="A12474" s="218" t="s">
        <v>588</v>
      </c>
      <c r="B12474" s="197"/>
      <c r="C12474" s="218" t="s">
        <v>589</v>
      </c>
      <c r="D12474" s="197"/>
      <c r="E12474" s="197"/>
      <c r="F12474" s="197"/>
      <c r="G12474" s="197"/>
      <c r="H12474" s="197"/>
      <c r="I12474" s="219" t="s">
        <v>0</v>
      </c>
      <c r="J12474" s="197"/>
      <c r="K12474" s="219" t="s">
        <v>0</v>
      </c>
      <c r="L12474" s="197"/>
      <c r="M12474" s="219">
        <v>2282.34</v>
      </c>
      <c r="N12474" s="197"/>
      <c r="O12474" s="217" t="s">
        <v>0</v>
      </c>
      <c r="P12474" s="197"/>
    </row>
    <row r="12475" spans="1:16" x14ac:dyDescent="0.25">
      <c r="A12475" s="218" t="s">
        <v>616</v>
      </c>
      <c r="B12475" s="197"/>
      <c r="C12475" s="218" t="s">
        <v>617</v>
      </c>
      <c r="D12475" s="197"/>
      <c r="E12475" s="197"/>
      <c r="F12475" s="197"/>
      <c r="G12475" s="197"/>
      <c r="H12475" s="197"/>
      <c r="I12475" s="219" t="s">
        <v>0</v>
      </c>
      <c r="J12475" s="197"/>
      <c r="K12475" s="219" t="s">
        <v>0</v>
      </c>
      <c r="L12475" s="197"/>
      <c r="M12475" s="219">
        <v>500</v>
      </c>
      <c r="N12475" s="197"/>
      <c r="O12475" s="217" t="s">
        <v>0</v>
      </c>
      <c r="P12475" s="197"/>
    </row>
    <row r="12476" spans="1:16" x14ac:dyDescent="0.25">
      <c r="A12476" s="212" t="s">
        <v>1729</v>
      </c>
      <c r="B12476" s="197"/>
      <c r="C12476" s="212" t="s">
        <v>1730</v>
      </c>
      <c r="D12476" s="197"/>
      <c r="E12476" s="197"/>
      <c r="F12476" s="197"/>
      <c r="G12476" s="197"/>
      <c r="H12476" s="197"/>
      <c r="I12476" s="213">
        <v>12255</v>
      </c>
      <c r="J12476" s="197"/>
      <c r="K12476" s="213">
        <v>12255</v>
      </c>
      <c r="L12476" s="197"/>
      <c r="M12476" s="213">
        <v>0</v>
      </c>
      <c r="N12476" s="197"/>
      <c r="O12476" s="214">
        <v>0</v>
      </c>
      <c r="P12476" s="197"/>
    </row>
    <row r="12477" spans="1:16" x14ac:dyDescent="0.25">
      <c r="A12477" s="205" t="s">
        <v>243</v>
      </c>
      <c r="B12477" s="197"/>
      <c r="C12477" s="197"/>
      <c r="D12477" s="197"/>
      <c r="E12477" s="197"/>
      <c r="F12477" s="197"/>
      <c r="G12477" s="197"/>
      <c r="H12477" s="197"/>
      <c r="I12477" s="206">
        <v>12255</v>
      </c>
      <c r="J12477" s="197"/>
      <c r="K12477" s="206">
        <v>12255</v>
      </c>
      <c r="L12477" s="197"/>
      <c r="M12477" s="206">
        <v>0</v>
      </c>
      <c r="N12477" s="197"/>
      <c r="O12477" s="207">
        <v>0</v>
      </c>
      <c r="P12477" s="197"/>
    </row>
    <row r="12478" spans="1:16" x14ac:dyDescent="0.25">
      <c r="A12478" s="205" t="s">
        <v>2093</v>
      </c>
      <c r="B12478" s="197"/>
      <c r="C12478" s="197"/>
      <c r="D12478" s="197"/>
      <c r="E12478" s="197"/>
      <c r="F12478" s="197"/>
      <c r="G12478" s="197"/>
      <c r="H12478" s="197"/>
      <c r="I12478" s="206">
        <v>12255</v>
      </c>
      <c r="J12478" s="197"/>
      <c r="K12478" s="206">
        <v>12255</v>
      </c>
      <c r="L12478" s="197"/>
      <c r="M12478" s="206">
        <v>0</v>
      </c>
      <c r="N12478" s="197"/>
      <c r="O12478" s="207">
        <v>0</v>
      </c>
      <c r="P12478" s="197"/>
    </row>
    <row r="12479" spans="1:16" x14ac:dyDescent="0.25">
      <c r="A12479" s="221" t="s">
        <v>582</v>
      </c>
      <c r="B12479" s="197"/>
      <c r="C12479" s="221" t="s">
        <v>583</v>
      </c>
      <c r="D12479" s="197"/>
      <c r="E12479" s="197"/>
      <c r="F12479" s="197"/>
      <c r="G12479" s="197"/>
      <c r="H12479" s="197"/>
      <c r="I12479" s="222">
        <v>7255</v>
      </c>
      <c r="J12479" s="197"/>
      <c r="K12479" s="222">
        <v>7255</v>
      </c>
      <c r="L12479" s="197"/>
      <c r="M12479" s="222">
        <v>0</v>
      </c>
      <c r="N12479" s="197"/>
      <c r="O12479" s="220">
        <v>0</v>
      </c>
      <c r="P12479" s="197"/>
    </row>
    <row r="12480" spans="1:16" x14ac:dyDescent="0.25">
      <c r="A12480" s="221" t="s">
        <v>658</v>
      </c>
      <c r="B12480" s="197"/>
      <c r="C12480" s="221" t="s">
        <v>659</v>
      </c>
      <c r="D12480" s="197"/>
      <c r="E12480" s="197"/>
      <c r="F12480" s="197"/>
      <c r="G12480" s="197"/>
      <c r="H12480" s="197"/>
      <c r="I12480" s="222">
        <v>5000</v>
      </c>
      <c r="J12480" s="197"/>
      <c r="K12480" s="222">
        <v>5000</v>
      </c>
      <c r="L12480" s="197"/>
      <c r="M12480" s="222">
        <v>0</v>
      </c>
      <c r="N12480" s="197"/>
      <c r="O12480" s="220">
        <v>0</v>
      </c>
      <c r="P12480" s="197"/>
    </row>
    <row r="12481" spans="1:16" x14ac:dyDescent="0.25">
      <c r="A12481" s="215" t="s">
        <v>1513</v>
      </c>
      <c r="B12481" s="197"/>
      <c r="C12481" s="215" t="s">
        <v>1514</v>
      </c>
      <c r="D12481" s="197"/>
      <c r="E12481" s="197"/>
      <c r="F12481" s="197"/>
      <c r="G12481" s="197"/>
      <c r="H12481" s="197"/>
      <c r="I12481" s="216">
        <v>16590</v>
      </c>
      <c r="J12481" s="197"/>
      <c r="K12481" s="216">
        <v>16410.400000000001</v>
      </c>
      <c r="L12481" s="197"/>
      <c r="M12481" s="216">
        <v>19580.849999999999</v>
      </c>
      <c r="N12481" s="197"/>
      <c r="O12481" s="211">
        <v>119.32</v>
      </c>
      <c r="P12481" s="197"/>
    </row>
    <row r="12482" spans="1:16" x14ac:dyDescent="0.25">
      <c r="A12482" s="212" t="s">
        <v>1515</v>
      </c>
      <c r="B12482" s="197"/>
      <c r="C12482" s="212" t="s">
        <v>1516</v>
      </c>
      <c r="D12482" s="197"/>
      <c r="E12482" s="197"/>
      <c r="F12482" s="197"/>
      <c r="G12482" s="197"/>
      <c r="H12482" s="197"/>
      <c r="I12482" s="213">
        <v>16590</v>
      </c>
      <c r="J12482" s="197"/>
      <c r="K12482" s="213">
        <v>16410.400000000001</v>
      </c>
      <c r="L12482" s="197"/>
      <c r="M12482" s="213">
        <v>19580.849999999999</v>
      </c>
      <c r="N12482" s="197"/>
      <c r="O12482" s="214">
        <v>119.32</v>
      </c>
      <c r="P12482" s="197"/>
    </row>
    <row r="12483" spans="1:16" x14ac:dyDescent="0.25">
      <c r="A12483" s="205" t="s">
        <v>240</v>
      </c>
      <c r="B12483" s="197"/>
      <c r="C12483" s="197"/>
      <c r="D12483" s="197"/>
      <c r="E12483" s="197"/>
      <c r="F12483" s="197"/>
      <c r="G12483" s="197"/>
      <c r="H12483" s="197"/>
      <c r="I12483" s="206">
        <v>6636</v>
      </c>
      <c r="J12483" s="197"/>
      <c r="K12483" s="206">
        <v>6456.4</v>
      </c>
      <c r="L12483" s="197"/>
      <c r="M12483" s="206">
        <v>4087.57</v>
      </c>
      <c r="N12483" s="197"/>
      <c r="O12483" s="207">
        <v>63.31</v>
      </c>
      <c r="P12483" s="197"/>
    </row>
    <row r="12484" spans="1:16" x14ac:dyDescent="0.25">
      <c r="A12484" s="205" t="s">
        <v>2076</v>
      </c>
      <c r="B12484" s="197"/>
      <c r="C12484" s="197"/>
      <c r="D12484" s="197"/>
      <c r="E12484" s="197"/>
      <c r="F12484" s="197"/>
      <c r="G12484" s="197"/>
      <c r="H12484" s="197"/>
      <c r="I12484" s="206">
        <v>6636</v>
      </c>
      <c r="J12484" s="197"/>
      <c r="K12484" s="206">
        <v>6456.4</v>
      </c>
      <c r="L12484" s="197"/>
      <c r="M12484" s="206">
        <v>4087.57</v>
      </c>
      <c r="N12484" s="197"/>
      <c r="O12484" s="207">
        <v>63.31</v>
      </c>
      <c r="P12484" s="197"/>
    </row>
    <row r="12485" spans="1:16" x14ac:dyDescent="0.25">
      <c r="A12485" s="221" t="s">
        <v>572</v>
      </c>
      <c r="B12485" s="197"/>
      <c r="C12485" s="221" t="s">
        <v>573</v>
      </c>
      <c r="D12485" s="197"/>
      <c r="E12485" s="197"/>
      <c r="F12485" s="197"/>
      <c r="G12485" s="197"/>
      <c r="H12485" s="197"/>
      <c r="I12485" s="222">
        <v>6480</v>
      </c>
      <c r="J12485" s="197"/>
      <c r="K12485" s="222">
        <v>6300.4</v>
      </c>
      <c r="L12485" s="197"/>
      <c r="M12485" s="222">
        <v>4011.59</v>
      </c>
      <c r="N12485" s="197"/>
      <c r="O12485" s="220">
        <v>63.67</v>
      </c>
      <c r="P12485" s="197"/>
    </row>
    <row r="12486" spans="1:16" x14ac:dyDescent="0.25">
      <c r="A12486" s="218" t="s">
        <v>574</v>
      </c>
      <c r="B12486" s="197"/>
      <c r="C12486" s="218" t="s">
        <v>575</v>
      </c>
      <c r="D12486" s="197"/>
      <c r="E12486" s="197"/>
      <c r="F12486" s="197"/>
      <c r="G12486" s="197"/>
      <c r="H12486" s="197"/>
      <c r="I12486" s="219" t="s">
        <v>0</v>
      </c>
      <c r="J12486" s="197"/>
      <c r="K12486" s="219" t="s">
        <v>0</v>
      </c>
      <c r="L12486" s="197"/>
      <c r="M12486" s="219">
        <v>3065.74</v>
      </c>
      <c r="N12486" s="197"/>
      <c r="O12486" s="217" t="s">
        <v>0</v>
      </c>
      <c r="P12486" s="197"/>
    </row>
    <row r="12487" spans="1:16" x14ac:dyDescent="0.25">
      <c r="A12487" s="218" t="s">
        <v>580</v>
      </c>
      <c r="B12487" s="197"/>
      <c r="C12487" s="218" t="s">
        <v>581</v>
      </c>
      <c r="D12487" s="197"/>
      <c r="E12487" s="197"/>
      <c r="F12487" s="197"/>
      <c r="G12487" s="197"/>
      <c r="H12487" s="197"/>
      <c r="I12487" s="219" t="s">
        <v>0</v>
      </c>
      <c r="J12487" s="197"/>
      <c r="K12487" s="219" t="s">
        <v>0</v>
      </c>
      <c r="L12487" s="197"/>
      <c r="M12487" s="219">
        <v>440</v>
      </c>
      <c r="N12487" s="197"/>
      <c r="O12487" s="217" t="s">
        <v>0</v>
      </c>
      <c r="P12487" s="197"/>
    </row>
    <row r="12488" spans="1:16" x14ac:dyDescent="0.25">
      <c r="A12488" s="218" t="s">
        <v>576</v>
      </c>
      <c r="B12488" s="197"/>
      <c r="C12488" s="218" t="s">
        <v>577</v>
      </c>
      <c r="D12488" s="197"/>
      <c r="E12488" s="197"/>
      <c r="F12488" s="197"/>
      <c r="G12488" s="197"/>
      <c r="H12488" s="197"/>
      <c r="I12488" s="219" t="s">
        <v>0</v>
      </c>
      <c r="J12488" s="197"/>
      <c r="K12488" s="219" t="s">
        <v>0</v>
      </c>
      <c r="L12488" s="197"/>
      <c r="M12488" s="219">
        <v>505.85</v>
      </c>
      <c r="N12488" s="197"/>
      <c r="O12488" s="217" t="s">
        <v>0</v>
      </c>
      <c r="P12488" s="197"/>
    </row>
    <row r="12489" spans="1:16" x14ac:dyDescent="0.25">
      <c r="A12489" s="221" t="s">
        <v>582</v>
      </c>
      <c r="B12489" s="197"/>
      <c r="C12489" s="221" t="s">
        <v>583</v>
      </c>
      <c r="D12489" s="197"/>
      <c r="E12489" s="197"/>
      <c r="F12489" s="197"/>
      <c r="G12489" s="197"/>
      <c r="H12489" s="197"/>
      <c r="I12489" s="222">
        <v>156</v>
      </c>
      <c r="J12489" s="197"/>
      <c r="K12489" s="222">
        <v>156</v>
      </c>
      <c r="L12489" s="197"/>
      <c r="M12489" s="222">
        <v>75.98</v>
      </c>
      <c r="N12489" s="197"/>
      <c r="O12489" s="220">
        <v>48.71</v>
      </c>
      <c r="P12489" s="197"/>
    </row>
    <row r="12490" spans="1:16" x14ac:dyDescent="0.25">
      <c r="A12490" s="218" t="s">
        <v>584</v>
      </c>
      <c r="B12490" s="197"/>
      <c r="C12490" s="218" t="s">
        <v>585</v>
      </c>
      <c r="D12490" s="197"/>
      <c r="E12490" s="197"/>
      <c r="F12490" s="197"/>
      <c r="G12490" s="197"/>
      <c r="H12490" s="197"/>
      <c r="I12490" s="219" t="s">
        <v>0</v>
      </c>
      <c r="J12490" s="197"/>
      <c r="K12490" s="219" t="s">
        <v>0</v>
      </c>
      <c r="L12490" s="197"/>
      <c r="M12490" s="219">
        <v>75.98</v>
      </c>
      <c r="N12490" s="197"/>
      <c r="O12490" s="217" t="s">
        <v>0</v>
      </c>
      <c r="P12490" s="197"/>
    </row>
    <row r="12491" spans="1:16" x14ac:dyDescent="0.25">
      <c r="A12491" s="205" t="s">
        <v>243</v>
      </c>
      <c r="B12491" s="197"/>
      <c r="C12491" s="197"/>
      <c r="D12491" s="197"/>
      <c r="E12491" s="197"/>
      <c r="F12491" s="197"/>
      <c r="G12491" s="197"/>
      <c r="H12491" s="197"/>
      <c r="I12491" s="206">
        <v>9954</v>
      </c>
      <c r="J12491" s="197"/>
      <c r="K12491" s="206">
        <v>9954</v>
      </c>
      <c r="L12491" s="197"/>
      <c r="M12491" s="206">
        <v>15493.28</v>
      </c>
      <c r="N12491" s="197"/>
      <c r="O12491" s="207">
        <v>155.65</v>
      </c>
      <c r="P12491" s="197"/>
    </row>
    <row r="12492" spans="1:16" x14ac:dyDescent="0.25">
      <c r="A12492" s="205" t="s">
        <v>2088</v>
      </c>
      <c r="B12492" s="197"/>
      <c r="C12492" s="197"/>
      <c r="D12492" s="197"/>
      <c r="E12492" s="197"/>
      <c r="F12492" s="197"/>
      <c r="G12492" s="197"/>
      <c r="H12492" s="197"/>
      <c r="I12492" s="206">
        <v>9954</v>
      </c>
      <c r="J12492" s="197"/>
      <c r="K12492" s="206">
        <v>9954</v>
      </c>
      <c r="L12492" s="197"/>
      <c r="M12492" s="206">
        <v>15493.28</v>
      </c>
      <c r="N12492" s="197"/>
      <c r="O12492" s="207">
        <v>155.65</v>
      </c>
      <c r="P12492" s="197"/>
    </row>
    <row r="12493" spans="1:16" x14ac:dyDescent="0.25">
      <c r="A12493" s="221" t="s">
        <v>572</v>
      </c>
      <c r="B12493" s="197"/>
      <c r="C12493" s="221" t="s">
        <v>573</v>
      </c>
      <c r="D12493" s="197"/>
      <c r="E12493" s="197"/>
      <c r="F12493" s="197"/>
      <c r="G12493" s="197"/>
      <c r="H12493" s="197"/>
      <c r="I12493" s="222">
        <v>9720</v>
      </c>
      <c r="J12493" s="197"/>
      <c r="K12493" s="222">
        <v>9720</v>
      </c>
      <c r="L12493" s="197"/>
      <c r="M12493" s="222">
        <v>15143.73</v>
      </c>
      <c r="N12493" s="197"/>
      <c r="O12493" s="220">
        <v>155.80000000000001</v>
      </c>
      <c r="P12493" s="197"/>
    </row>
    <row r="12494" spans="1:16" x14ac:dyDescent="0.25">
      <c r="A12494" s="218" t="s">
        <v>574</v>
      </c>
      <c r="B12494" s="197"/>
      <c r="C12494" s="218" t="s">
        <v>575</v>
      </c>
      <c r="D12494" s="197"/>
      <c r="E12494" s="197"/>
      <c r="F12494" s="197"/>
      <c r="G12494" s="197"/>
      <c r="H12494" s="197"/>
      <c r="I12494" s="219" t="s">
        <v>0</v>
      </c>
      <c r="J12494" s="197"/>
      <c r="K12494" s="219" t="s">
        <v>0</v>
      </c>
      <c r="L12494" s="197"/>
      <c r="M12494" s="219">
        <v>12432.37</v>
      </c>
      <c r="N12494" s="197"/>
      <c r="O12494" s="217" t="s">
        <v>0</v>
      </c>
      <c r="P12494" s="197"/>
    </row>
    <row r="12495" spans="1:16" x14ac:dyDescent="0.25">
      <c r="A12495" s="218" t="s">
        <v>580</v>
      </c>
      <c r="B12495" s="197"/>
      <c r="C12495" s="218" t="s">
        <v>581</v>
      </c>
      <c r="D12495" s="197"/>
      <c r="E12495" s="197"/>
      <c r="F12495" s="197"/>
      <c r="G12495" s="197"/>
      <c r="H12495" s="197"/>
      <c r="I12495" s="219" t="s">
        <v>0</v>
      </c>
      <c r="J12495" s="197"/>
      <c r="K12495" s="219" t="s">
        <v>0</v>
      </c>
      <c r="L12495" s="197"/>
      <c r="M12495" s="219">
        <v>660</v>
      </c>
      <c r="N12495" s="197"/>
      <c r="O12495" s="217" t="s">
        <v>0</v>
      </c>
      <c r="P12495" s="197"/>
    </row>
    <row r="12496" spans="1:16" x14ac:dyDescent="0.25">
      <c r="A12496" s="218" t="s">
        <v>576</v>
      </c>
      <c r="B12496" s="197"/>
      <c r="C12496" s="218" t="s">
        <v>577</v>
      </c>
      <c r="D12496" s="197"/>
      <c r="E12496" s="197"/>
      <c r="F12496" s="197"/>
      <c r="G12496" s="197"/>
      <c r="H12496" s="197"/>
      <c r="I12496" s="219" t="s">
        <v>0</v>
      </c>
      <c r="J12496" s="197"/>
      <c r="K12496" s="219" t="s">
        <v>0</v>
      </c>
      <c r="L12496" s="197"/>
      <c r="M12496" s="219">
        <v>2051.36</v>
      </c>
      <c r="N12496" s="197"/>
      <c r="O12496" s="217" t="s">
        <v>0</v>
      </c>
      <c r="P12496" s="197"/>
    </row>
    <row r="12497" spans="1:16" x14ac:dyDescent="0.25">
      <c r="A12497" s="221" t="s">
        <v>582</v>
      </c>
      <c r="B12497" s="197"/>
      <c r="C12497" s="221" t="s">
        <v>583</v>
      </c>
      <c r="D12497" s="197"/>
      <c r="E12497" s="197"/>
      <c r="F12497" s="197"/>
      <c r="G12497" s="197"/>
      <c r="H12497" s="197"/>
      <c r="I12497" s="222">
        <v>234</v>
      </c>
      <c r="J12497" s="197"/>
      <c r="K12497" s="222">
        <v>234</v>
      </c>
      <c r="L12497" s="197"/>
      <c r="M12497" s="222">
        <v>349.55</v>
      </c>
      <c r="N12497" s="197"/>
      <c r="O12497" s="220">
        <v>149.38</v>
      </c>
      <c r="P12497" s="197"/>
    </row>
    <row r="12498" spans="1:16" x14ac:dyDescent="0.25">
      <c r="A12498" s="218" t="s">
        <v>584</v>
      </c>
      <c r="B12498" s="197"/>
      <c r="C12498" s="218" t="s">
        <v>585</v>
      </c>
      <c r="D12498" s="197"/>
      <c r="E12498" s="197"/>
      <c r="F12498" s="197"/>
      <c r="G12498" s="197"/>
      <c r="H12498" s="197"/>
      <c r="I12498" s="219" t="s">
        <v>0</v>
      </c>
      <c r="J12498" s="197"/>
      <c r="K12498" s="219" t="s">
        <v>0</v>
      </c>
      <c r="L12498" s="197"/>
      <c r="M12498" s="219">
        <v>349.55</v>
      </c>
      <c r="N12498" s="197"/>
      <c r="O12498" s="217" t="s">
        <v>0</v>
      </c>
      <c r="P12498" s="197"/>
    </row>
    <row r="12499" spans="1:16" x14ac:dyDescent="0.25">
      <c r="A12499" s="208" t="s">
        <v>1731</v>
      </c>
      <c r="B12499" s="197"/>
      <c r="C12499" s="197"/>
      <c r="D12499" s="197"/>
      <c r="E12499" s="197"/>
      <c r="F12499" s="197"/>
      <c r="G12499" s="197"/>
      <c r="H12499" s="197"/>
      <c r="I12499" s="209">
        <v>1416480</v>
      </c>
      <c r="J12499" s="197"/>
      <c r="K12499" s="209">
        <v>1416480</v>
      </c>
      <c r="L12499" s="197"/>
      <c r="M12499" s="209">
        <v>1389173.46</v>
      </c>
      <c r="N12499" s="197"/>
      <c r="O12499" s="210">
        <v>98.07</v>
      </c>
      <c r="P12499" s="197"/>
    </row>
    <row r="12500" spans="1:16" x14ac:dyDescent="0.25">
      <c r="A12500" s="205" t="s">
        <v>240</v>
      </c>
      <c r="B12500" s="197"/>
      <c r="C12500" s="197"/>
      <c r="D12500" s="197"/>
      <c r="E12500" s="197"/>
      <c r="F12500" s="197"/>
      <c r="G12500" s="197"/>
      <c r="H12500" s="197"/>
      <c r="I12500" s="206">
        <v>16849.77</v>
      </c>
      <c r="J12500" s="197"/>
      <c r="K12500" s="206">
        <v>16849.77</v>
      </c>
      <c r="L12500" s="197"/>
      <c r="M12500" s="206">
        <v>16290.49</v>
      </c>
      <c r="N12500" s="197"/>
      <c r="O12500" s="207">
        <v>96.68</v>
      </c>
      <c r="P12500" s="197"/>
    </row>
    <row r="12501" spans="1:16" x14ac:dyDescent="0.25">
      <c r="A12501" s="205" t="s">
        <v>2076</v>
      </c>
      <c r="B12501" s="197"/>
      <c r="C12501" s="197"/>
      <c r="D12501" s="197"/>
      <c r="E12501" s="197"/>
      <c r="F12501" s="197"/>
      <c r="G12501" s="197"/>
      <c r="H12501" s="197"/>
      <c r="I12501" s="206">
        <v>16849.77</v>
      </c>
      <c r="J12501" s="197"/>
      <c r="K12501" s="206">
        <v>16849.77</v>
      </c>
      <c r="L12501" s="197"/>
      <c r="M12501" s="206">
        <v>16290.49</v>
      </c>
      <c r="N12501" s="197"/>
      <c r="O12501" s="207">
        <v>96.68</v>
      </c>
      <c r="P12501" s="197"/>
    </row>
    <row r="12502" spans="1:16" x14ac:dyDescent="0.25">
      <c r="A12502" s="205" t="s">
        <v>241</v>
      </c>
      <c r="B12502" s="197"/>
      <c r="C12502" s="197"/>
      <c r="D12502" s="197"/>
      <c r="E12502" s="197"/>
      <c r="F12502" s="197"/>
      <c r="G12502" s="197"/>
      <c r="H12502" s="197"/>
      <c r="I12502" s="206">
        <v>162154.12</v>
      </c>
      <c r="J12502" s="197"/>
      <c r="K12502" s="206">
        <v>162154.12</v>
      </c>
      <c r="L12502" s="197"/>
      <c r="M12502" s="206">
        <v>141189.07</v>
      </c>
      <c r="N12502" s="197"/>
      <c r="O12502" s="207">
        <v>87.07</v>
      </c>
      <c r="P12502" s="197"/>
    </row>
    <row r="12503" spans="1:16" x14ac:dyDescent="0.25">
      <c r="A12503" s="205" t="s">
        <v>2080</v>
      </c>
      <c r="B12503" s="197"/>
      <c r="C12503" s="197"/>
      <c r="D12503" s="197"/>
      <c r="E12503" s="197"/>
      <c r="F12503" s="197"/>
      <c r="G12503" s="197"/>
      <c r="H12503" s="197"/>
      <c r="I12503" s="206">
        <v>162154.12</v>
      </c>
      <c r="J12503" s="197"/>
      <c r="K12503" s="206">
        <v>162154.12</v>
      </c>
      <c r="L12503" s="197"/>
      <c r="M12503" s="206">
        <v>141189.07</v>
      </c>
      <c r="N12503" s="197"/>
      <c r="O12503" s="207">
        <v>87.07</v>
      </c>
      <c r="P12503" s="197"/>
    </row>
    <row r="12504" spans="1:16" x14ac:dyDescent="0.25">
      <c r="A12504" s="205" t="s">
        <v>242</v>
      </c>
      <c r="B12504" s="197"/>
      <c r="C12504" s="197"/>
      <c r="D12504" s="197"/>
      <c r="E12504" s="197"/>
      <c r="F12504" s="197"/>
      <c r="G12504" s="197"/>
      <c r="H12504" s="197"/>
      <c r="I12504" s="206">
        <v>132120.10999999999</v>
      </c>
      <c r="J12504" s="197"/>
      <c r="K12504" s="206">
        <v>132120.10999999999</v>
      </c>
      <c r="L12504" s="197"/>
      <c r="M12504" s="206">
        <v>135319.04999999999</v>
      </c>
      <c r="N12504" s="197"/>
      <c r="O12504" s="207">
        <v>102.42</v>
      </c>
      <c r="P12504" s="197"/>
    </row>
    <row r="12505" spans="1:16" x14ac:dyDescent="0.25">
      <c r="A12505" s="205" t="s">
        <v>2086</v>
      </c>
      <c r="B12505" s="197"/>
      <c r="C12505" s="197"/>
      <c r="D12505" s="197"/>
      <c r="E12505" s="197"/>
      <c r="F12505" s="197"/>
      <c r="G12505" s="197"/>
      <c r="H12505" s="197"/>
      <c r="I12505" s="206">
        <v>6550</v>
      </c>
      <c r="J12505" s="197"/>
      <c r="K12505" s="206">
        <v>6550</v>
      </c>
      <c r="L12505" s="197"/>
      <c r="M12505" s="206">
        <v>8137.91</v>
      </c>
      <c r="N12505" s="197"/>
      <c r="O12505" s="207">
        <v>124.24</v>
      </c>
      <c r="P12505" s="197"/>
    </row>
    <row r="12506" spans="1:16" x14ac:dyDescent="0.25">
      <c r="A12506" s="205" t="s">
        <v>2087</v>
      </c>
      <c r="B12506" s="197"/>
      <c r="C12506" s="197"/>
      <c r="D12506" s="197"/>
      <c r="E12506" s="197"/>
      <c r="F12506" s="197"/>
      <c r="G12506" s="197"/>
      <c r="H12506" s="197"/>
      <c r="I12506" s="206">
        <v>125570.11</v>
      </c>
      <c r="J12506" s="197"/>
      <c r="K12506" s="206">
        <v>125570.11</v>
      </c>
      <c r="L12506" s="197"/>
      <c r="M12506" s="206">
        <v>127181.14</v>
      </c>
      <c r="N12506" s="197"/>
      <c r="O12506" s="207">
        <v>101.28</v>
      </c>
      <c r="P12506" s="197"/>
    </row>
    <row r="12507" spans="1:16" x14ac:dyDescent="0.25">
      <c r="A12507" s="205" t="s">
        <v>243</v>
      </c>
      <c r="B12507" s="197"/>
      <c r="C12507" s="197"/>
      <c r="D12507" s="197"/>
      <c r="E12507" s="197"/>
      <c r="F12507" s="197"/>
      <c r="G12507" s="197"/>
      <c r="H12507" s="197"/>
      <c r="I12507" s="206">
        <v>1080397</v>
      </c>
      <c r="J12507" s="197"/>
      <c r="K12507" s="206">
        <v>1080397</v>
      </c>
      <c r="L12507" s="197"/>
      <c r="M12507" s="206">
        <v>1073127.7</v>
      </c>
      <c r="N12507" s="197"/>
      <c r="O12507" s="207">
        <v>99.33</v>
      </c>
      <c r="P12507" s="197"/>
    </row>
    <row r="12508" spans="1:16" x14ac:dyDescent="0.25">
      <c r="A12508" s="205" t="s">
        <v>2090</v>
      </c>
      <c r="B12508" s="197"/>
      <c r="C12508" s="197"/>
      <c r="D12508" s="197"/>
      <c r="E12508" s="197"/>
      <c r="F12508" s="197"/>
      <c r="G12508" s="197"/>
      <c r="H12508" s="197"/>
      <c r="I12508" s="206">
        <v>1076097</v>
      </c>
      <c r="J12508" s="197"/>
      <c r="K12508" s="206">
        <v>1076097</v>
      </c>
      <c r="L12508" s="197"/>
      <c r="M12508" s="206">
        <v>1070500.6599999999</v>
      </c>
      <c r="N12508" s="197"/>
      <c r="O12508" s="207">
        <v>99.48</v>
      </c>
      <c r="P12508" s="197"/>
    </row>
    <row r="12509" spans="1:16" x14ac:dyDescent="0.25">
      <c r="A12509" s="205" t="s">
        <v>2092</v>
      </c>
      <c r="B12509" s="197"/>
      <c r="C12509" s="197"/>
      <c r="D12509" s="197"/>
      <c r="E12509" s="197"/>
      <c r="F12509" s="197"/>
      <c r="G12509" s="197"/>
      <c r="H12509" s="197"/>
      <c r="I12509" s="206">
        <v>4300</v>
      </c>
      <c r="J12509" s="197"/>
      <c r="K12509" s="206">
        <v>4300</v>
      </c>
      <c r="L12509" s="197"/>
      <c r="M12509" s="206">
        <v>2627.04</v>
      </c>
      <c r="N12509" s="197"/>
      <c r="O12509" s="207">
        <v>61.09</v>
      </c>
      <c r="P12509" s="197"/>
    </row>
    <row r="12510" spans="1:16" x14ac:dyDescent="0.25">
      <c r="A12510" s="205" t="s">
        <v>244</v>
      </c>
      <c r="B12510" s="197"/>
      <c r="C12510" s="197"/>
      <c r="D12510" s="197"/>
      <c r="E12510" s="197"/>
      <c r="F12510" s="197"/>
      <c r="G12510" s="197"/>
      <c r="H12510" s="197"/>
      <c r="I12510" s="206">
        <v>12419</v>
      </c>
      <c r="J12510" s="197"/>
      <c r="K12510" s="206">
        <v>12419</v>
      </c>
      <c r="L12510" s="197"/>
      <c r="M12510" s="206">
        <v>10708.76</v>
      </c>
      <c r="N12510" s="197"/>
      <c r="O12510" s="207">
        <v>86.23</v>
      </c>
      <c r="P12510" s="197"/>
    </row>
    <row r="12511" spans="1:16" x14ac:dyDescent="0.25">
      <c r="A12511" s="205" t="s">
        <v>2097</v>
      </c>
      <c r="B12511" s="197"/>
      <c r="C12511" s="197"/>
      <c r="D12511" s="197"/>
      <c r="E12511" s="197"/>
      <c r="F12511" s="197"/>
      <c r="G12511" s="197"/>
      <c r="H12511" s="197"/>
      <c r="I12511" s="206">
        <v>12419</v>
      </c>
      <c r="J12511" s="197"/>
      <c r="K12511" s="206">
        <v>12419</v>
      </c>
      <c r="L12511" s="197"/>
      <c r="M12511" s="206">
        <v>10708.76</v>
      </c>
      <c r="N12511" s="197"/>
      <c r="O12511" s="207">
        <v>86.23</v>
      </c>
      <c r="P12511" s="197"/>
    </row>
    <row r="12512" spans="1:16" x14ac:dyDescent="0.25">
      <c r="A12512" s="205" t="s">
        <v>247</v>
      </c>
      <c r="B12512" s="197"/>
      <c r="C12512" s="197"/>
      <c r="D12512" s="197"/>
      <c r="E12512" s="197"/>
      <c r="F12512" s="197"/>
      <c r="G12512" s="197"/>
      <c r="H12512" s="197"/>
      <c r="I12512" s="206">
        <v>12540</v>
      </c>
      <c r="J12512" s="197"/>
      <c r="K12512" s="206">
        <v>12540</v>
      </c>
      <c r="L12512" s="197"/>
      <c r="M12512" s="206">
        <v>12538.39</v>
      </c>
      <c r="N12512" s="197"/>
      <c r="O12512" s="207">
        <v>99.99</v>
      </c>
      <c r="P12512" s="197"/>
    </row>
    <row r="12513" spans="1:16" x14ac:dyDescent="0.25">
      <c r="A12513" s="205" t="s">
        <v>2102</v>
      </c>
      <c r="B12513" s="197"/>
      <c r="C12513" s="197"/>
      <c r="D12513" s="197"/>
      <c r="E12513" s="197"/>
      <c r="F12513" s="197"/>
      <c r="G12513" s="197"/>
      <c r="H12513" s="197"/>
      <c r="I12513" s="206">
        <v>12540</v>
      </c>
      <c r="J12513" s="197"/>
      <c r="K12513" s="206">
        <v>12540</v>
      </c>
      <c r="L12513" s="197"/>
      <c r="M12513" s="206">
        <v>12538.39</v>
      </c>
      <c r="N12513" s="197"/>
      <c r="O12513" s="207">
        <v>99.99</v>
      </c>
      <c r="P12513" s="197"/>
    </row>
    <row r="12514" spans="1:16" x14ac:dyDescent="0.25">
      <c r="A12514" s="215" t="s">
        <v>1412</v>
      </c>
      <c r="B12514" s="197"/>
      <c r="C12514" s="215" t="s">
        <v>1413</v>
      </c>
      <c r="D12514" s="197"/>
      <c r="E12514" s="197"/>
      <c r="F12514" s="197"/>
      <c r="G12514" s="197"/>
      <c r="H12514" s="197"/>
      <c r="I12514" s="216">
        <v>1153190.1100000001</v>
      </c>
      <c r="J12514" s="197"/>
      <c r="K12514" s="216">
        <v>1153190.1100000001</v>
      </c>
      <c r="L12514" s="197"/>
      <c r="M12514" s="216">
        <v>1149736.06</v>
      </c>
      <c r="N12514" s="197"/>
      <c r="O12514" s="211">
        <v>99.7</v>
      </c>
      <c r="P12514" s="197"/>
    </row>
    <row r="12515" spans="1:16" x14ac:dyDescent="0.25">
      <c r="A12515" s="212" t="s">
        <v>1414</v>
      </c>
      <c r="B12515" s="197"/>
      <c r="C12515" s="212" t="s">
        <v>1415</v>
      </c>
      <c r="D12515" s="197"/>
      <c r="E12515" s="197"/>
      <c r="F12515" s="197"/>
      <c r="G12515" s="197"/>
      <c r="H12515" s="197"/>
      <c r="I12515" s="213">
        <v>22140.11</v>
      </c>
      <c r="J12515" s="197"/>
      <c r="K12515" s="213">
        <v>22140.11</v>
      </c>
      <c r="L12515" s="197"/>
      <c r="M12515" s="213">
        <v>23650.639999999999</v>
      </c>
      <c r="N12515" s="197"/>
      <c r="O12515" s="214">
        <v>106.82</v>
      </c>
      <c r="P12515" s="197"/>
    </row>
    <row r="12516" spans="1:16" x14ac:dyDescent="0.25">
      <c r="A12516" s="205" t="s">
        <v>242</v>
      </c>
      <c r="B12516" s="197"/>
      <c r="C12516" s="197"/>
      <c r="D12516" s="197"/>
      <c r="E12516" s="197"/>
      <c r="F12516" s="197"/>
      <c r="G12516" s="197"/>
      <c r="H12516" s="197"/>
      <c r="I12516" s="206">
        <v>22140.11</v>
      </c>
      <c r="J12516" s="197"/>
      <c r="K12516" s="206">
        <v>22140.11</v>
      </c>
      <c r="L12516" s="197"/>
      <c r="M12516" s="206">
        <v>23650.639999999999</v>
      </c>
      <c r="N12516" s="197"/>
      <c r="O12516" s="207">
        <v>106.82</v>
      </c>
      <c r="P12516" s="197"/>
    </row>
    <row r="12517" spans="1:16" x14ac:dyDescent="0.25">
      <c r="A12517" s="205" t="s">
        <v>2087</v>
      </c>
      <c r="B12517" s="197"/>
      <c r="C12517" s="197"/>
      <c r="D12517" s="197"/>
      <c r="E12517" s="197"/>
      <c r="F12517" s="197"/>
      <c r="G12517" s="197"/>
      <c r="H12517" s="197"/>
      <c r="I12517" s="206">
        <v>22140.11</v>
      </c>
      <c r="J12517" s="197"/>
      <c r="K12517" s="206">
        <v>22140.11</v>
      </c>
      <c r="L12517" s="197"/>
      <c r="M12517" s="206">
        <v>23650.639999999999</v>
      </c>
      <c r="N12517" s="197"/>
      <c r="O12517" s="207">
        <v>106.82</v>
      </c>
      <c r="P12517" s="197"/>
    </row>
    <row r="12518" spans="1:16" x14ac:dyDescent="0.25">
      <c r="A12518" s="221" t="s">
        <v>582</v>
      </c>
      <c r="B12518" s="197"/>
      <c r="C12518" s="221" t="s">
        <v>583</v>
      </c>
      <c r="D12518" s="197"/>
      <c r="E12518" s="197"/>
      <c r="F12518" s="197"/>
      <c r="G12518" s="197"/>
      <c r="H12518" s="197"/>
      <c r="I12518" s="222">
        <v>21171.21</v>
      </c>
      <c r="J12518" s="197"/>
      <c r="K12518" s="222">
        <v>21171.21</v>
      </c>
      <c r="L12518" s="197"/>
      <c r="M12518" s="222">
        <v>22747.17</v>
      </c>
      <c r="N12518" s="197"/>
      <c r="O12518" s="220">
        <v>107.44</v>
      </c>
      <c r="P12518" s="197"/>
    </row>
    <row r="12519" spans="1:16" x14ac:dyDescent="0.25">
      <c r="A12519" s="218" t="s">
        <v>588</v>
      </c>
      <c r="B12519" s="197"/>
      <c r="C12519" s="218" t="s">
        <v>589</v>
      </c>
      <c r="D12519" s="197"/>
      <c r="E12519" s="197"/>
      <c r="F12519" s="197"/>
      <c r="G12519" s="197"/>
      <c r="H12519" s="197"/>
      <c r="I12519" s="219" t="s">
        <v>0</v>
      </c>
      <c r="J12519" s="197"/>
      <c r="K12519" s="219" t="s">
        <v>0</v>
      </c>
      <c r="L12519" s="197"/>
      <c r="M12519" s="219">
        <v>2245.73</v>
      </c>
      <c r="N12519" s="197"/>
      <c r="O12519" s="217" t="s">
        <v>0</v>
      </c>
      <c r="P12519" s="197"/>
    </row>
    <row r="12520" spans="1:16" x14ac:dyDescent="0.25">
      <c r="A12520" s="218" t="s">
        <v>786</v>
      </c>
      <c r="B12520" s="197"/>
      <c r="C12520" s="218" t="s">
        <v>787</v>
      </c>
      <c r="D12520" s="197"/>
      <c r="E12520" s="197"/>
      <c r="F12520" s="197"/>
      <c r="G12520" s="197"/>
      <c r="H12520" s="197"/>
      <c r="I12520" s="219" t="s">
        <v>0</v>
      </c>
      <c r="J12520" s="197"/>
      <c r="K12520" s="219" t="s">
        <v>0</v>
      </c>
      <c r="L12520" s="197"/>
      <c r="M12520" s="219">
        <v>307.5</v>
      </c>
      <c r="N12520" s="197"/>
      <c r="O12520" s="217" t="s">
        <v>0</v>
      </c>
      <c r="P12520" s="197"/>
    </row>
    <row r="12521" spans="1:16" x14ac:dyDescent="0.25">
      <c r="A12521" s="218" t="s">
        <v>790</v>
      </c>
      <c r="B12521" s="197"/>
      <c r="C12521" s="218" t="s">
        <v>791</v>
      </c>
      <c r="D12521" s="197"/>
      <c r="E12521" s="197"/>
      <c r="F12521" s="197"/>
      <c r="G12521" s="197"/>
      <c r="H12521" s="197"/>
      <c r="I12521" s="219" t="s">
        <v>0</v>
      </c>
      <c r="J12521" s="197"/>
      <c r="K12521" s="219" t="s">
        <v>0</v>
      </c>
      <c r="L12521" s="197"/>
      <c r="M12521" s="219">
        <v>4262.1099999999997</v>
      </c>
      <c r="N12521" s="197"/>
      <c r="O12521" s="217" t="s">
        <v>0</v>
      </c>
      <c r="P12521" s="197"/>
    </row>
    <row r="12522" spans="1:16" x14ac:dyDescent="0.25">
      <c r="A12522" s="218" t="s">
        <v>794</v>
      </c>
      <c r="B12522" s="197"/>
      <c r="C12522" s="218" t="s">
        <v>795</v>
      </c>
      <c r="D12522" s="197"/>
      <c r="E12522" s="197"/>
      <c r="F12522" s="197"/>
      <c r="G12522" s="197"/>
      <c r="H12522" s="197"/>
      <c r="I12522" s="219" t="s">
        <v>0</v>
      </c>
      <c r="J12522" s="197"/>
      <c r="K12522" s="219" t="s">
        <v>0</v>
      </c>
      <c r="L12522" s="197"/>
      <c r="M12522" s="219">
        <v>2124.14</v>
      </c>
      <c r="N12522" s="197"/>
      <c r="O12522" s="217" t="s">
        <v>0</v>
      </c>
      <c r="P12522" s="197"/>
    </row>
    <row r="12523" spans="1:16" x14ac:dyDescent="0.25">
      <c r="A12523" s="218" t="s">
        <v>796</v>
      </c>
      <c r="B12523" s="197"/>
      <c r="C12523" s="218" t="s">
        <v>797</v>
      </c>
      <c r="D12523" s="197"/>
      <c r="E12523" s="197"/>
      <c r="F12523" s="197"/>
      <c r="G12523" s="197"/>
      <c r="H12523" s="197"/>
      <c r="I12523" s="219" t="s">
        <v>0</v>
      </c>
      <c r="J12523" s="197"/>
      <c r="K12523" s="219" t="s">
        <v>0</v>
      </c>
      <c r="L12523" s="197"/>
      <c r="M12523" s="219">
        <v>62.5</v>
      </c>
      <c r="N12523" s="197"/>
      <c r="O12523" s="217" t="s">
        <v>0</v>
      </c>
      <c r="P12523" s="197"/>
    </row>
    <row r="12524" spans="1:16" x14ac:dyDescent="0.25">
      <c r="A12524" s="218" t="s">
        <v>774</v>
      </c>
      <c r="B12524" s="197"/>
      <c r="C12524" s="218" t="s">
        <v>775</v>
      </c>
      <c r="D12524" s="197"/>
      <c r="E12524" s="197"/>
      <c r="F12524" s="197"/>
      <c r="G12524" s="197"/>
      <c r="H12524" s="197"/>
      <c r="I12524" s="219" t="s">
        <v>0</v>
      </c>
      <c r="J12524" s="197"/>
      <c r="K12524" s="219" t="s">
        <v>0</v>
      </c>
      <c r="L12524" s="197"/>
      <c r="M12524" s="219">
        <v>1278.8399999999999</v>
      </c>
      <c r="N12524" s="197"/>
      <c r="O12524" s="217" t="s">
        <v>0</v>
      </c>
      <c r="P12524" s="197"/>
    </row>
    <row r="12525" spans="1:16" x14ac:dyDescent="0.25">
      <c r="A12525" s="218" t="s">
        <v>590</v>
      </c>
      <c r="B12525" s="197"/>
      <c r="C12525" s="218" t="s">
        <v>591</v>
      </c>
      <c r="D12525" s="197"/>
      <c r="E12525" s="197"/>
      <c r="F12525" s="197"/>
      <c r="G12525" s="197"/>
      <c r="H12525" s="197"/>
      <c r="I12525" s="219" t="s">
        <v>0</v>
      </c>
      <c r="J12525" s="197"/>
      <c r="K12525" s="219" t="s">
        <v>0</v>
      </c>
      <c r="L12525" s="197"/>
      <c r="M12525" s="219">
        <v>2195.38</v>
      </c>
      <c r="N12525" s="197"/>
      <c r="O12525" s="217" t="s">
        <v>0</v>
      </c>
      <c r="P12525" s="197"/>
    </row>
    <row r="12526" spans="1:16" x14ac:dyDescent="0.25">
      <c r="A12526" s="218" t="s">
        <v>742</v>
      </c>
      <c r="B12526" s="197"/>
      <c r="C12526" s="218" t="s">
        <v>743</v>
      </c>
      <c r="D12526" s="197"/>
      <c r="E12526" s="197"/>
      <c r="F12526" s="197"/>
      <c r="G12526" s="197"/>
      <c r="H12526" s="197"/>
      <c r="I12526" s="219" t="s">
        <v>0</v>
      </c>
      <c r="J12526" s="197"/>
      <c r="K12526" s="219" t="s">
        <v>0</v>
      </c>
      <c r="L12526" s="197"/>
      <c r="M12526" s="219">
        <v>6225.43</v>
      </c>
      <c r="N12526" s="197"/>
      <c r="O12526" s="217" t="s">
        <v>0</v>
      </c>
      <c r="P12526" s="197"/>
    </row>
    <row r="12527" spans="1:16" x14ac:dyDescent="0.25">
      <c r="A12527" s="218" t="s">
        <v>602</v>
      </c>
      <c r="B12527" s="197"/>
      <c r="C12527" s="218" t="s">
        <v>603</v>
      </c>
      <c r="D12527" s="197"/>
      <c r="E12527" s="197"/>
      <c r="F12527" s="197"/>
      <c r="G12527" s="197"/>
      <c r="H12527" s="197"/>
      <c r="I12527" s="219" t="s">
        <v>0</v>
      </c>
      <c r="J12527" s="197"/>
      <c r="K12527" s="219" t="s">
        <v>0</v>
      </c>
      <c r="L12527" s="197"/>
      <c r="M12527" s="219">
        <v>304.22000000000003</v>
      </c>
      <c r="N12527" s="197"/>
      <c r="O12527" s="217" t="s">
        <v>0</v>
      </c>
      <c r="P12527" s="197"/>
    </row>
    <row r="12528" spans="1:16" x14ac:dyDescent="0.25">
      <c r="A12528" s="218" t="s">
        <v>640</v>
      </c>
      <c r="B12528" s="197"/>
      <c r="C12528" s="218" t="s">
        <v>641</v>
      </c>
      <c r="D12528" s="197"/>
      <c r="E12528" s="197"/>
      <c r="F12528" s="197"/>
      <c r="G12528" s="197"/>
      <c r="H12528" s="197"/>
      <c r="I12528" s="219" t="s">
        <v>0</v>
      </c>
      <c r="J12528" s="197"/>
      <c r="K12528" s="219" t="s">
        <v>0</v>
      </c>
      <c r="L12528" s="197"/>
      <c r="M12528" s="219">
        <v>1626.7</v>
      </c>
      <c r="N12528" s="197"/>
      <c r="O12528" s="217" t="s">
        <v>0</v>
      </c>
      <c r="P12528" s="197"/>
    </row>
    <row r="12529" spans="1:16" x14ac:dyDescent="0.25">
      <c r="A12529" s="218" t="s">
        <v>670</v>
      </c>
      <c r="B12529" s="197"/>
      <c r="C12529" s="218" t="s">
        <v>671</v>
      </c>
      <c r="D12529" s="197"/>
      <c r="E12529" s="197"/>
      <c r="F12529" s="197"/>
      <c r="G12529" s="197"/>
      <c r="H12529" s="197"/>
      <c r="I12529" s="219" t="s">
        <v>0</v>
      </c>
      <c r="J12529" s="197"/>
      <c r="K12529" s="219" t="s">
        <v>0</v>
      </c>
      <c r="L12529" s="197"/>
      <c r="M12529" s="219">
        <v>869.61</v>
      </c>
      <c r="N12529" s="197"/>
      <c r="O12529" s="217" t="s">
        <v>0</v>
      </c>
      <c r="P12529" s="197"/>
    </row>
    <row r="12530" spans="1:16" x14ac:dyDescent="0.25">
      <c r="A12530" s="218" t="s">
        <v>634</v>
      </c>
      <c r="B12530" s="197"/>
      <c r="C12530" s="218" t="s">
        <v>635</v>
      </c>
      <c r="D12530" s="197"/>
      <c r="E12530" s="197"/>
      <c r="F12530" s="197"/>
      <c r="G12530" s="197"/>
      <c r="H12530" s="197"/>
      <c r="I12530" s="219" t="s">
        <v>0</v>
      </c>
      <c r="J12530" s="197"/>
      <c r="K12530" s="219" t="s">
        <v>0</v>
      </c>
      <c r="L12530" s="197"/>
      <c r="M12530" s="219">
        <v>954.3</v>
      </c>
      <c r="N12530" s="197"/>
      <c r="O12530" s="217" t="s">
        <v>0</v>
      </c>
      <c r="P12530" s="197"/>
    </row>
    <row r="12531" spans="1:16" x14ac:dyDescent="0.25">
      <c r="A12531" s="218" t="s">
        <v>616</v>
      </c>
      <c r="B12531" s="197"/>
      <c r="C12531" s="218" t="s">
        <v>617</v>
      </c>
      <c r="D12531" s="197"/>
      <c r="E12531" s="197"/>
      <c r="F12531" s="197"/>
      <c r="G12531" s="197"/>
      <c r="H12531" s="197"/>
      <c r="I12531" s="219" t="s">
        <v>0</v>
      </c>
      <c r="J12531" s="197"/>
      <c r="K12531" s="219" t="s">
        <v>0</v>
      </c>
      <c r="L12531" s="197"/>
      <c r="M12531" s="219">
        <v>290.70999999999998</v>
      </c>
      <c r="N12531" s="197"/>
      <c r="O12531" s="217" t="s">
        <v>0</v>
      </c>
      <c r="P12531" s="197"/>
    </row>
    <row r="12532" spans="1:16" x14ac:dyDescent="0.25">
      <c r="A12532" s="221" t="s">
        <v>674</v>
      </c>
      <c r="B12532" s="197"/>
      <c r="C12532" s="221" t="s">
        <v>675</v>
      </c>
      <c r="D12532" s="197"/>
      <c r="E12532" s="197"/>
      <c r="F12532" s="197"/>
      <c r="G12532" s="197"/>
      <c r="H12532" s="197"/>
      <c r="I12532" s="222">
        <v>968.9</v>
      </c>
      <c r="J12532" s="197"/>
      <c r="K12532" s="222">
        <v>968.9</v>
      </c>
      <c r="L12532" s="197"/>
      <c r="M12532" s="222">
        <v>903.47</v>
      </c>
      <c r="N12532" s="197"/>
      <c r="O12532" s="220">
        <v>93.25</v>
      </c>
      <c r="P12532" s="197"/>
    </row>
    <row r="12533" spans="1:16" x14ac:dyDescent="0.25">
      <c r="A12533" s="218" t="s">
        <v>678</v>
      </c>
      <c r="B12533" s="197"/>
      <c r="C12533" s="218" t="s">
        <v>679</v>
      </c>
      <c r="D12533" s="197"/>
      <c r="E12533" s="197"/>
      <c r="F12533" s="197"/>
      <c r="G12533" s="197"/>
      <c r="H12533" s="197"/>
      <c r="I12533" s="219" t="s">
        <v>0</v>
      </c>
      <c r="J12533" s="197"/>
      <c r="K12533" s="219" t="s">
        <v>0</v>
      </c>
      <c r="L12533" s="197"/>
      <c r="M12533" s="219">
        <v>903.47</v>
      </c>
      <c r="N12533" s="197"/>
      <c r="O12533" s="217" t="s">
        <v>0</v>
      </c>
      <c r="P12533" s="197"/>
    </row>
    <row r="12534" spans="1:16" x14ac:dyDescent="0.25">
      <c r="A12534" s="212" t="s">
        <v>1696</v>
      </c>
      <c r="B12534" s="197"/>
      <c r="C12534" s="212" t="s">
        <v>1697</v>
      </c>
      <c r="D12534" s="197"/>
      <c r="E12534" s="197"/>
      <c r="F12534" s="197"/>
      <c r="G12534" s="197"/>
      <c r="H12534" s="197"/>
      <c r="I12534" s="213">
        <v>63430</v>
      </c>
      <c r="J12534" s="197"/>
      <c r="K12534" s="213">
        <v>63430</v>
      </c>
      <c r="L12534" s="197"/>
      <c r="M12534" s="213">
        <v>63530.5</v>
      </c>
      <c r="N12534" s="197"/>
      <c r="O12534" s="214">
        <v>100.16</v>
      </c>
      <c r="P12534" s="197"/>
    </row>
    <row r="12535" spans="1:16" x14ac:dyDescent="0.25">
      <c r="A12535" s="205" t="s">
        <v>242</v>
      </c>
      <c r="B12535" s="197"/>
      <c r="C12535" s="197"/>
      <c r="D12535" s="197"/>
      <c r="E12535" s="197"/>
      <c r="F12535" s="197"/>
      <c r="G12535" s="197"/>
      <c r="H12535" s="197"/>
      <c r="I12535" s="206">
        <v>63430</v>
      </c>
      <c r="J12535" s="197"/>
      <c r="K12535" s="206">
        <v>63430</v>
      </c>
      <c r="L12535" s="197"/>
      <c r="M12535" s="206">
        <v>63530.5</v>
      </c>
      <c r="N12535" s="197"/>
      <c r="O12535" s="207">
        <v>100.16</v>
      </c>
      <c r="P12535" s="197"/>
    </row>
    <row r="12536" spans="1:16" x14ac:dyDescent="0.25">
      <c r="A12536" s="205" t="s">
        <v>2087</v>
      </c>
      <c r="B12536" s="197"/>
      <c r="C12536" s="197"/>
      <c r="D12536" s="197"/>
      <c r="E12536" s="197"/>
      <c r="F12536" s="197"/>
      <c r="G12536" s="197"/>
      <c r="H12536" s="197"/>
      <c r="I12536" s="206">
        <v>63430</v>
      </c>
      <c r="J12536" s="197"/>
      <c r="K12536" s="206">
        <v>63430</v>
      </c>
      <c r="L12536" s="197"/>
      <c r="M12536" s="206">
        <v>63530.5</v>
      </c>
      <c r="N12536" s="197"/>
      <c r="O12536" s="207">
        <v>100.16</v>
      </c>
      <c r="P12536" s="197"/>
    </row>
    <row r="12537" spans="1:16" x14ac:dyDescent="0.25">
      <c r="A12537" s="221" t="s">
        <v>582</v>
      </c>
      <c r="B12537" s="197"/>
      <c r="C12537" s="221" t="s">
        <v>583</v>
      </c>
      <c r="D12537" s="197"/>
      <c r="E12537" s="197"/>
      <c r="F12537" s="197"/>
      <c r="G12537" s="197"/>
      <c r="H12537" s="197"/>
      <c r="I12537" s="222">
        <v>63430</v>
      </c>
      <c r="J12537" s="197"/>
      <c r="K12537" s="222">
        <v>63430</v>
      </c>
      <c r="L12537" s="197"/>
      <c r="M12537" s="222">
        <v>63530.5</v>
      </c>
      <c r="N12537" s="197"/>
      <c r="O12537" s="220">
        <v>100.16</v>
      </c>
      <c r="P12537" s="197"/>
    </row>
    <row r="12538" spans="1:16" x14ac:dyDescent="0.25">
      <c r="A12538" s="218" t="s">
        <v>584</v>
      </c>
      <c r="B12538" s="197"/>
      <c r="C12538" s="218" t="s">
        <v>585</v>
      </c>
      <c r="D12538" s="197"/>
      <c r="E12538" s="197"/>
      <c r="F12538" s="197"/>
      <c r="G12538" s="197"/>
      <c r="H12538" s="197"/>
      <c r="I12538" s="219" t="s">
        <v>0</v>
      </c>
      <c r="J12538" s="197"/>
      <c r="K12538" s="219" t="s">
        <v>0</v>
      </c>
      <c r="L12538" s="197"/>
      <c r="M12538" s="219">
        <v>49081.49</v>
      </c>
      <c r="N12538" s="197"/>
      <c r="O12538" s="217" t="s">
        <v>0</v>
      </c>
      <c r="P12538" s="197"/>
    </row>
    <row r="12539" spans="1:16" x14ac:dyDescent="0.25">
      <c r="A12539" s="218" t="s">
        <v>792</v>
      </c>
      <c r="B12539" s="197"/>
      <c r="C12539" s="218" t="s">
        <v>793</v>
      </c>
      <c r="D12539" s="197"/>
      <c r="E12539" s="197"/>
      <c r="F12539" s="197"/>
      <c r="G12539" s="197"/>
      <c r="H12539" s="197"/>
      <c r="I12539" s="219" t="s">
        <v>0</v>
      </c>
      <c r="J12539" s="197"/>
      <c r="K12539" s="219" t="s">
        <v>0</v>
      </c>
      <c r="L12539" s="197"/>
      <c r="M12539" s="219">
        <v>11623.91</v>
      </c>
      <c r="N12539" s="197"/>
      <c r="O12539" s="217" t="s">
        <v>0</v>
      </c>
      <c r="P12539" s="197"/>
    </row>
    <row r="12540" spans="1:16" x14ac:dyDescent="0.25">
      <c r="A12540" s="218" t="s">
        <v>602</v>
      </c>
      <c r="B12540" s="197"/>
      <c r="C12540" s="218" t="s">
        <v>603</v>
      </c>
      <c r="D12540" s="197"/>
      <c r="E12540" s="197"/>
      <c r="F12540" s="197"/>
      <c r="G12540" s="197"/>
      <c r="H12540" s="197"/>
      <c r="I12540" s="219" t="s">
        <v>0</v>
      </c>
      <c r="J12540" s="197"/>
      <c r="K12540" s="219" t="s">
        <v>0</v>
      </c>
      <c r="L12540" s="197"/>
      <c r="M12540" s="219">
        <v>1760</v>
      </c>
      <c r="N12540" s="197"/>
      <c r="O12540" s="217" t="s">
        <v>0</v>
      </c>
      <c r="P12540" s="197"/>
    </row>
    <row r="12541" spans="1:16" x14ac:dyDescent="0.25">
      <c r="A12541" s="218" t="s">
        <v>798</v>
      </c>
      <c r="B12541" s="197"/>
      <c r="C12541" s="218" t="s">
        <v>799</v>
      </c>
      <c r="D12541" s="197"/>
      <c r="E12541" s="197"/>
      <c r="F12541" s="197"/>
      <c r="G12541" s="197"/>
      <c r="H12541" s="197"/>
      <c r="I12541" s="219" t="s">
        <v>0</v>
      </c>
      <c r="J12541" s="197"/>
      <c r="K12541" s="219" t="s">
        <v>0</v>
      </c>
      <c r="L12541" s="197"/>
      <c r="M12541" s="219">
        <v>1065.0999999999999</v>
      </c>
      <c r="N12541" s="197"/>
      <c r="O12541" s="217" t="s">
        <v>0</v>
      </c>
      <c r="P12541" s="197"/>
    </row>
    <row r="12542" spans="1:16" x14ac:dyDescent="0.25">
      <c r="A12542" s="212" t="s">
        <v>1700</v>
      </c>
      <c r="B12542" s="197"/>
      <c r="C12542" s="212" t="s">
        <v>1701</v>
      </c>
      <c r="D12542" s="197"/>
      <c r="E12542" s="197"/>
      <c r="F12542" s="197"/>
      <c r="G12542" s="197"/>
      <c r="H12542" s="197"/>
      <c r="I12542" s="213">
        <v>1067620</v>
      </c>
      <c r="J12542" s="197"/>
      <c r="K12542" s="213">
        <v>1067620</v>
      </c>
      <c r="L12542" s="197"/>
      <c r="M12542" s="213">
        <v>1062554.92</v>
      </c>
      <c r="N12542" s="197"/>
      <c r="O12542" s="214">
        <v>99.53</v>
      </c>
      <c r="P12542" s="197"/>
    </row>
    <row r="12543" spans="1:16" x14ac:dyDescent="0.25">
      <c r="A12543" s="205" t="s">
        <v>243</v>
      </c>
      <c r="B12543" s="197"/>
      <c r="C12543" s="197"/>
      <c r="D12543" s="197"/>
      <c r="E12543" s="197"/>
      <c r="F12543" s="197"/>
      <c r="G12543" s="197"/>
      <c r="H12543" s="197"/>
      <c r="I12543" s="206">
        <v>1067620</v>
      </c>
      <c r="J12543" s="197"/>
      <c r="K12543" s="206">
        <v>1067620</v>
      </c>
      <c r="L12543" s="197"/>
      <c r="M12543" s="206">
        <v>1062554.92</v>
      </c>
      <c r="N12543" s="197"/>
      <c r="O12543" s="207">
        <v>99.53</v>
      </c>
      <c r="P12543" s="197"/>
    </row>
    <row r="12544" spans="1:16" x14ac:dyDescent="0.25">
      <c r="A12544" s="205" t="s">
        <v>2090</v>
      </c>
      <c r="B12544" s="197"/>
      <c r="C12544" s="197"/>
      <c r="D12544" s="197"/>
      <c r="E12544" s="197"/>
      <c r="F12544" s="197"/>
      <c r="G12544" s="197"/>
      <c r="H12544" s="197"/>
      <c r="I12544" s="206">
        <v>1067620</v>
      </c>
      <c r="J12544" s="197"/>
      <c r="K12544" s="206">
        <v>1067620</v>
      </c>
      <c r="L12544" s="197"/>
      <c r="M12544" s="206">
        <v>1062554.92</v>
      </c>
      <c r="N12544" s="197"/>
      <c r="O12544" s="207">
        <v>99.53</v>
      </c>
      <c r="P12544" s="197"/>
    </row>
    <row r="12545" spans="1:16" x14ac:dyDescent="0.25">
      <c r="A12545" s="221" t="s">
        <v>572</v>
      </c>
      <c r="B12545" s="197"/>
      <c r="C12545" s="221" t="s">
        <v>573</v>
      </c>
      <c r="D12545" s="197"/>
      <c r="E12545" s="197"/>
      <c r="F12545" s="197"/>
      <c r="G12545" s="197"/>
      <c r="H12545" s="197"/>
      <c r="I12545" s="222">
        <v>1016625</v>
      </c>
      <c r="J12545" s="197"/>
      <c r="K12545" s="222">
        <v>1016625</v>
      </c>
      <c r="L12545" s="197"/>
      <c r="M12545" s="222">
        <v>1011838.79</v>
      </c>
      <c r="N12545" s="197"/>
      <c r="O12545" s="220">
        <v>99.53</v>
      </c>
      <c r="P12545" s="197"/>
    </row>
    <row r="12546" spans="1:16" x14ac:dyDescent="0.25">
      <c r="A12546" s="218" t="s">
        <v>574</v>
      </c>
      <c r="B12546" s="197"/>
      <c r="C12546" s="218" t="s">
        <v>575</v>
      </c>
      <c r="D12546" s="197"/>
      <c r="E12546" s="197"/>
      <c r="F12546" s="197"/>
      <c r="G12546" s="197"/>
      <c r="H12546" s="197"/>
      <c r="I12546" s="219" t="s">
        <v>0</v>
      </c>
      <c r="J12546" s="197"/>
      <c r="K12546" s="219" t="s">
        <v>0</v>
      </c>
      <c r="L12546" s="197"/>
      <c r="M12546" s="219">
        <v>840751.03</v>
      </c>
      <c r="N12546" s="197"/>
      <c r="O12546" s="217" t="s">
        <v>0</v>
      </c>
      <c r="P12546" s="197"/>
    </row>
    <row r="12547" spans="1:16" x14ac:dyDescent="0.25">
      <c r="A12547" s="218" t="s">
        <v>580</v>
      </c>
      <c r="B12547" s="197"/>
      <c r="C12547" s="218" t="s">
        <v>581</v>
      </c>
      <c r="D12547" s="197"/>
      <c r="E12547" s="197"/>
      <c r="F12547" s="197"/>
      <c r="G12547" s="197"/>
      <c r="H12547" s="197"/>
      <c r="I12547" s="219" t="s">
        <v>0</v>
      </c>
      <c r="J12547" s="197"/>
      <c r="K12547" s="219" t="s">
        <v>0</v>
      </c>
      <c r="L12547" s="197"/>
      <c r="M12547" s="219">
        <v>32363.95</v>
      </c>
      <c r="N12547" s="197"/>
      <c r="O12547" s="217" t="s">
        <v>0</v>
      </c>
      <c r="P12547" s="197"/>
    </row>
    <row r="12548" spans="1:16" x14ac:dyDescent="0.25">
      <c r="A12548" s="218" t="s">
        <v>576</v>
      </c>
      <c r="B12548" s="197"/>
      <c r="C12548" s="218" t="s">
        <v>577</v>
      </c>
      <c r="D12548" s="197"/>
      <c r="E12548" s="197"/>
      <c r="F12548" s="197"/>
      <c r="G12548" s="197"/>
      <c r="H12548" s="197"/>
      <c r="I12548" s="219" t="s">
        <v>0</v>
      </c>
      <c r="J12548" s="197"/>
      <c r="K12548" s="219" t="s">
        <v>0</v>
      </c>
      <c r="L12548" s="197"/>
      <c r="M12548" s="219">
        <v>138723.81</v>
      </c>
      <c r="N12548" s="197"/>
      <c r="O12548" s="217" t="s">
        <v>0</v>
      </c>
      <c r="P12548" s="197"/>
    </row>
    <row r="12549" spans="1:16" x14ac:dyDescent="0.25">
      <c r="A12549" s="221" t="s">
        <v>582</v>
      </c>
      <c r="B12549" s="197"/>
      <c r="C12549" s="221" t="s">
        <v>583</v>
      </c>
      <c r="D12549" s="197"/>
      <c r="E12549" s="197"/>
      <c r="F12549" s="197"/>
      <c r="G12549" s="197"/>
      <c r="H12549" s="197"/>
      <c r="I12549" s="222">
        <v>50995</v>
      </c>
      <c r="J12549" s="197"/>
      <c r="K12549" s="222">
        <v>50995</v>
      </c>
      <c r="L12549" s="197"/>
      <c r="M12549" s="222">
        <v>50716.13</v>
      </c>
      <c r="N12549" s="197"/>
      <c r="O12549" s="220">
        <v>99.45</v>
      </c>
      <c r="P12549" s="197"/>
    </row>
    <row r="12550" spans="1:16" x14ac:dyDescent="0.25">
      <c r="A12550" s="218" t="s">
        <v>640</v>
      </c>
      <c r="B12550" s="197"/>
      <c r="C12550" s="218" t="s">
        <v>641</v>
      </c>
      <c r="D12550" s="197"/>
      <c r="E12550" s="197"/>
      <c r="F12550" s="197"/>
      <c r="G12550" s="197"/>
      <c r="H12550" s="197"/>
      <c r="I12550" s="219" t="s">
        <v>0</v>
      </c>
      <c r="J12550" s="197"/>
      <c r="K12550" s="219" t="s">
        <v>0</v>
      </c>
      <c r="L12550" s="197"/>
      <c r="M12550" s="219">
        <v>48220.13</v>
      </c>
      <c r="N12550" s="197"/>
      <c r="O12550" s="217" t="s">
        <v>0</v>
      </c>
      <c r="P12550" s="197"/>
    </row>
    <row r="12551" spans="1:16" x14ac:dyDescent="0.25">
      <c r="A12551" s="218" t="s">
        <v>672</v>
      </c>
      <c r="B12551" s="197"/>
      <c r="C12551" s="218" t="s">
        <v>673</v>
      </c>
      <c r="D12551" s="197"/>
      <c r="E12551" s="197"/>
      <c r="F12551" s="197"/>
      <c r="G12551" s="197"/>
      <c r="H12551" s="197"/>
      <c r="I12551" s="219" t="s">
        <v>0</v>
      </c>
      <c r="J12551" s="197"/>
      <c r="K12551" s="219" t="s">
        <v>0</v>
      </c>
      <c r="L12551" s="197"/>
      <c r="M12551" s="219">
        <v>2496</v>
      </c>
      <c r="N12551" s="197"/>
      <c r="O12551" s="217" t="s">
        <v>0</v>
      </c>
      <c r="P12551" s="197"/>
    </row>
    <row r="12552" spans="1:16" x14ac:dyDescent="0.25">
      <c r="A12552" s="215" t="s">
        <v>1416</v>
      </c>
      <c r="B12552" s="197"/>
      <c r="C12552" s="215" t="s">
        <v>1417</v>
      </c>
      <c r="D12552" s="197"/>
      <c r="E12552" s="197"/>
      <c r="F12552" s="197"/>
      <c r="G12552" s="197"/>
      <c r="H12552" s="197"/>
      <c r="I12552" s="216">
        <v>184839.88</v>
      </c>
      <c r="J12552" s="197"/>
      <c r="K12552" s="216">
        <v>184839.88</v>
      </c>
      <c r="L12552" s="197"/>
      <c r="M12552" s="216">
        <v>163556.57999999999</v>
      </c>
      <c r="N12552" s="197"/>
      <c r="O12552" s="211">
        <v>88.49</v>
      </c>
      <c r="P12552" s="197"/>
    </row>
    <row r="12553" spans="1:16" x14ac:dyDescent="0.25">
      <c r="A12553" s="212" t="s">
        <v>1702</v>
      </c>
      <c r="B12553" s="197"/>
      <c r="C12553" s="212" t="s">
        <v>1703</v>
      </c>
      <c r="D12553" s="197"/>
      <c r="E12553" s="197"/>
      <c r="F12553" s="197"/>
      <c r="G12553" s="197"/>
      <c r="H12553" s="197"/>
      <c r="I12553" s="213">
        <v>2827</v>
      </c>
      <c r="J12553" s="197"/>
      <c r="K12553" s="213">
        <v>2827</v>
      </c>
      <c r="L12553" s="197"/>
      <c r="M12553" s="213">
        <v>2417.15</v>
      </c>
      <c r="N12553" s="197"/>
      <c r="O12553" s="214">
        <v>85.5</v>
      </c>
      <c r="P12553" s="197"/>
    </row>
    <row r="12554" spans="1:16" x14ac:dyDescent="0.25">
      <c r="A12554" s="205" t="s">
        <v>240</v>
      </c>
      <c r="B12554" s="197"/>
      <c r="C12554" s="197"/>
      <c r="D12554" s="197"/>
      <c r="E12554" s="197"/>
      <c r="F12554" s="197"/>
      <c r="G12554" s="197"/>
      <c r="H12554" s="197"/>
      <c r="I12554" s="206">
        <v>2827</v>
      </c>
      <c r="J12554" s="197"/>
      <c r="K12554" s="206">
        <v>2827</v>
      </c>
      <c r="L12554" s="197"/>
      <c r="M12554" s="206">
        <v>2417.15</v>
      </c>
      <c r="N12554" s="197"/>
      <c r="O12554" s="207">
        <v>85.5</v>
      </c>
      <c r="P12554" s="197"/>
    </row>
    <row r="12555" spans="1:16" x14ac:dyDescent="0.25">
      <c r="A12555" s="205" t="s">
        <v>2076</v>
      </c>
      <c r="B12555" s="197"/>
      <c r="C12555" s="197"/>
      <c r="D12555" s="197"/>
      <c r="E12555" s="197"/>
      <c r="F12555" s="197"/>
      <c r="G12555" s="197"/>
      <c r="H12555" s="197"/>
      <c r="I12555" s="206">
        <v>2827</v>
      </c>
      <c r="J12555" s="197"/>
      <c r="K12555" s="206">
        <v>2827</v>
      </c>
      <c r="L12555" s="197"/>
      <c r="M12555" s="206">
        <v>2417.15</v>
      </c>
      <c r="N12555" s="197"/>
      <c r="O12555" s="207">
        <v>85.5</v>
      </c>
      <c r="P12555" s="197"/>
    </row>
    <row r="12556" spans="1:16" x14ac:dyDescent="0.25">
      <c r="A12556" s="221" t="s">
        <v>582</v>
      </c>
      <c r="B12556" s="197"/>
      <c r="C12556" s="221" t="s">
        <v>583</v>
      </c>
      <c r="D12556" s="197"/>
      <c r="E12556" s="197"/>
      <c r="F12556" s="197"/>
      <c r="G12556" s="197"/>
      <c r="H12556" s="197"/>
      <c r="I12556" s="222">
        <v>2827</v>
      </c>
      <c r="J12556" s="197"/>
      <c r="K12556" s="222">
        <v>2827</v>
      </c>
      <c r="L12556" s="197"/>
      <c r="M12556" s="222">
        <v>2417.15</v>
      </c>
      <c r="N12556" s="197"/>
      <c r="O12556" s="220">
        <v>85.5</v>
      </c>
      <c r="P12556" s="197"/>
    </row>
    <row r="12557" spans="1:16" x14ac:dyDescent="0.25">
      <c r="A12557" s="218" t="s">
        <v>670</v>
      </c>
      <c r="B12557" s="197"/>
      <c r="C12557" s="218" t="s">
        <v>671</v>
      </c>
      <c r="D12557" s="197"/>
      <c r="E12557" s="197"/>
      <c r="F12557" s="197"/>
      <c r="G12557" s="197"/>
      <c r="H12557" s="197"/>
      <c r="I12557" s="219" t="s">
        <v>0</v>
      </c>
      <c r="J12557" s="197"/>
      <c r="K12557" s="219" t="s">
        <v>0</v>
      </c>
      <c r="L12557" s="197"/>
      <c r="M12557" s="219">
        <v>2417.15</v>
      </c>
      <c r="N12557" s="197"/>
      <c r="O12557" s="217" t="s">
        <v>0</v>
      </c>
      <c r="P12557" s="197"/>
    </row>
    <row r="12558" spans="1:16" x14ac:dyDescent="0.25">
      <c r="A12558" s="212" t="s">
        <v>1418</v>
      </c>
      <c r="B12558" s="197"/>
      <c r="C12558" s="212" t="s">
        <v>1419</v>
      </c>
      <c r="D12558" s="197"/>
      <c r="E12558" s="197"/>
      <c r="F12558" s="197"/>
      <c r="G12558" s="197"/>
      <c r="H12558" s="197"/>
      <c r="I12558" s="213">
        <v>1273</v>
      </c>
      <c r="J12558" s="197"/>
      <c r="K12558" s="213">
        <v>1273</v>
      </c>
      <c r="L12558" s="197"/>
      <c r="M12558" s="213">
        <v>1272.33</v>
      </c>
      <c r="N12558" s="197"/>
      <c r="O12558" s="214">
        <v>99.95</v>
      </c>
      <c r="P12558" s="197"/>
    </row>
    <row r="12559" spans="1:16" x14ac:dyDescent="0.25">
      <c r="A12559" s="205" t="s">
        <v>240</v>
      </c>
      <c r="B12559" s="197"/>
      <c r="C12559" s="197"/>
      <c r="D12559" s="197"/>
      <c r="E12559" s="197"/>
      <c r="F12559" s="197"/>
      <c r="G12559" s="197"/>
      <c r="H12559" s="197"/>
      <c r="I12559" s="206">
        <v>1273</v>
      </c>
      <c r="J12559" s="197"/>
      <c r="K12559" s="206">
        <v>1273</v>
      </c>
      <c r="L12559" s="197"/>
      <c r="M12559" s="206">
        <v>1272.33</v>
      </c>
      <c r="N12559" s="197"/>
      <c r="O12559" s="207">
        <v>99.95</v>
      </c>
      <c r="P12559" s="197"/>
    </row>
    <row r="12560" spans="1:16" x14ac:dyDescent="0.25">
      <c r="A12560" s="205" t="s">
        <v>2076</v>
      </c>
      <c r="B12560" s="197"/>
      <c r="C12560" s="197"/>
      <c r="D12560" s="197"/>
      <c r="E12560" s="197"/>
      <c r="F12560" s="197"/>
      <c r="G12560" s="197"/>
      <c r="H12560" s="197"/>
      <c r="I12560" s="206">
        <v>1273</v>
      </c>
      <c r="J12560" s="197"/>
      <c r="K12560" s="206">
        <v>1273</v>
      </c>
      <c r="L12560" s="197"/>
      <c r="M12560" s="206">
        <v>1272.33</v>
      </c>
      <c r="N12560" s="197"/>
      <c r="O12560" s="207">
        <v>99.95</v>
      </c>
      <c r="P12560" s="197"/>
    </row>
    <row r="12561" spans="1:16" x14ac:dyDescent="0.25">
      <c r="A12561" s="221" t="s">
        <v>572</v>
      </c>
      <c r="B12561" s="197"/>
      <c r="C12561" s="221" t="s">
        <v>573</v>
      </c>
      <c r="D12561" s="197"/>
      <c r="E12561" s="197"/>
      <c r="F12561" s="197"/>
      <c r="G12561" s="197"/>
      <c r="H12561" s="197"/>
      <c r="I12561" s="222">
        <v>110.3</v>
      </c>
      <c r="J12561" s="197"/>
      <c r="K12561" s="222">
        <v>110.3</v>
      </c>
      <c r="L12561" s="197"/>
      <c r="M12561" s="222">
        <v>109.63</v>
      </c>
      <c r="N12561" s="197"/>
      <c r="O12561" s="220">
        <v>99.39</v>
      </c>
      <c r="P12561" s="197"/>
    </row>
    <row r="12562" spans="1:16" x14ac:dyDescent="0.25">
      <c r="A12562" s="218" t="s">
        <v>574</v>
      </c>
      <c r="B12562" s="197"/>
      <c r="C12562" s="218" t="s">
        <v>575</v>
      </c>
      <c r="D12562" s="197"/>
      <c r="E12562" s="197"/>
      <c r="F12562" s="197"/>
      <c r="G12562" s="197"/>
      <c r="H12562" s="197"/>
      <c r="I12562" s="219" t="s">
        <v>0</v>
      </c>
      <c r="J12562" s="197"/>
      <c r="K12562" s="219" t="s">
        <v>0</v>
      </c>
      <c r="L12562" s="197"/>
      <c r="M12562" s="219">
        <v>79.63</v>
      </c>
      <c r="N12562" s="197"/>
      <c r="O12562" s="217" t="s">
        <v>0</v>
      </c>
      <c r="P12562" s="197"/>
    </row>
    <row r="12563" spans="1:16" x14ac:dyDescent="0.25">
      <c r="A12563" s="218" t="s">
        <v>580</v>
      </c>
      <c r="B12563" s="197"/>
      <c r="C12563" s="218" t="s">
        <v>581</v>
      </c>
      <c r="D12563" s="197"/>
      <c r="E12563" s="197"/>
      <c r="F12563" s="197"/>
      <c r="G12563" s="197"/>
      <c r="H12563" s="197"/>
      <c r="I12563" s="219" t="s">
        <v>0</v>
      </c>
      <c r="J12563" s="197"/>
      <c r="K12563" s="219" t="s">
        <v>0</v>
      </c>
      <c r="L12563" s="197"/>
      <c r="M12563" s="219">
        <v>30</v>
      </c>
      <c r="N12563" s="197"/>
      <c r="O12563" s="217" t="s">
        <v>0</v>
      </c>
      <c r="P12563" s="197"/>
    </row>
    <row r="12564" spans="1:16" x14ac:dyDescent="0.25">
      <c r="A12564" s="221" t="s">
        <v>582</v>
      </c>
      <c r="B12564" s="197"/>
      <c r="C12564" s="221" t="s">
        <v>583</v>
      </c>
      <c r="D12564" s="197"/>
      <c r="E12564" s="197"/>
      <c r="F12564" s="197"/>
      <c r="G12564" s="197"/>
      <c r="H12564" s="197"/>
      <c r="I12564" s="222">
        <v>840.7</v>
      </c>
      <c r="J12564" s="197"/>
      <c r="K12564" s="222">
        <v>840.7</v>
      </c>
      <c r="L12564" s="197"/>
      <c r="M12564" s="222">
        <v>840.7</v>
      </c>
      <c r="N12564" s="197"/>
      <c r="O12564" s="220">
        <v>100</v>
      </c>
      <c r="P12564" s="197"/>
    </row>
    <row r="12565" spans="1:16" x14ac:dyDescent="0.25">
      <c r="A12565" s="218" t="s">
        <v>588</v>
      </c>
      <c r="B12565" s="197"/>
      <c r="C12565" s="218" t="s">
        <v>589</v>
      </c>
      <c r="D12565" s="197"/>
      <c r="E12565" s="197"/>
      <c r="F12565" s="197"/>
      <c r="G12565" s="197"/>
      <c r="H12565" s="197"/>
      <c r="I12565" s="219" t="s">
        <v>0</v>
      </c>
      <c r="J12565" s="197"/>
      <c r="K12565" s="219" t="s">
        <v>0</v>
      </c>
      <c r="L12565" s="197"/>
      <c r="M12565" s="219">
        <v>219.1</v>
      </c>
      <c r="N12565" s="197"/>
      <c r="O12565" s="217" t="s">
        <v>0</v>
      </c>
      <c r="P12565" s="197"/>
    </row>
    <row r="12566" spans="1:16" x14ac:dyDescent="0.25">
      <c r="A12566" s="218" t="s">
        <v>790</v>
      </c>
      <c r="B12566" s="197"/>
      <c r="C12566" s="218" t="s">
        <v>791</v>
      </c>
      <c r="D12566" s="197"/>
      <c r="E12566" s="197"/>
      <c r="F12566" s="197"/>
      <c r="G12566" s="197"/>
      <c r="H12566" s="197"/>
      <c r="I12566" s="219" t="s">
        <v>0</v>
      </c>
      <c r="J12566" s="197"/>
      <c r="K12566" s="219" t="s">
        <v>0</v>
      </c>
      <c r="L12566" s="197"/>
      <c r="M12566" s="219">
        <v>39.6</v>
      </c>
      <c r="N12566" s="197"/>
      <c r="O12566" s="217" t="s">
        <v>0</v>
      </c>
      <c r="P12566" s="197"/>
    </row>
    <row r="12567" spans="1:16" x14ac:dyDescent="0.25">
      <c r="A12567" s="218" t="s">
        <v>614</v>
      </c>
      <c r="B12567" s="197"/>
      <c r="C12567" s="218" t="s">
        <v>615</v>
      </c>
      <c r="D12567" s="197"/>
      <c r="E12567" s="197"/>
      <c r="F12567" s="197"/>
      <c r="G12567" s="197"/>
      <c r="H12567" s="197"/>
      <c r="I12567" s="219" t="s">
        <v>0</v>
      </c>
      <c r="J12567" s="197"/>
      <c r="K12567" s="219" t="s">
        <v>0</v>
      </c>
      <c r="L12567" s="197"/>
      <c r="M12567" s="219">
        <v>332</v>
      </c>
      <c r="N12567" s="197"/>
      <c r="O12567" s="217" t="s">
        <v>0</v>
      </c>
      <c r="P12567" s="197"/>
    </row>
    <row r="12568" spans="1:16" x14ac:dyDescent="0.25">
      <c r="A12568" s="218" t="s">
        <v>616</v>
      </c>
      <c r="B12568" s="197"/>
      <c r="C12568" s="218" t="s">
        <v>617</v>
      </c>
      <c r="D12568" s="197"/>
      <c r="E12568" s="197"/>
      <c r="F12568" s="197"/>
      <c r="G12568" s="197"/>
      <c r="H12568" s="197"/>
      <c r="I12568" s="219" t="s">
        <v>0</v>
      </c>
      <c r="J12568" s="197"/>
      <c r="K12568" s="219" t="s">
        <v>0</v>
      </c>
      <c r="L12568" s="197"/>
      <c r="M12568" s="219">
        <v>250</v>
      </c>
      <c r="N12568" s="197"/>
      <c r="O12568" s="217" t="s">
        <v>0</v>
      </c>
      <c r="P12568" s="197"/>
    </row>
    <row r="12569" spans="1:16" x14ac:dyDescent="0.25">
      <c r="A12569" s="221" t="s">
        <v>626</v>
      </c>
      <c r="B12569" s="197"/>
      <c r="C12569" s="221" t="s">
        <v>627</v>
      </c>
      <c r="D12569" s="197"/>
      <c r="E12569" s="197"/>
      <c r="F12569" s="197"/>
      <c r="G12569" s="197"/>
      <c r="H12569" s="197"/>
      <c r="I12569" s="222">
        <v>322</v>
      </c>
      <c r="J12569" s="197"/>
      <c r="K12569" s="222">
        <v>322</v>
      </c>
      <c r="L12569" s="197"/>
      <c r="M12569" s="222">
        <v>322</v>
      </c>
      <c r="N12569" s="197"/>
      <c r="O12569" s="220">
        <v>100</v>
      </c>
      <c r="P12569" s="197"/>
    </row>
    <row r="12570" spans="1:16" x14ac:dyDescent="0.25">
      <c r="A12570" s="218" t="s">
        <v>1658</v>
      </c>
      <c r="B12570" s="197"/>
      <c r="C12570" s="218" t="s">
        <v>1659</v>
      </c>
      <c r="D12570" s="197"/>
      <c r="E12570" s="197"/>
      <c r="F12570" s="197"/>
      <c r="G12570" s="197"/>
      <c r="H12570" s="197"/>
      <c r="I12570" s="219" t="s">
        <v>0</v>
      </c>
      <c r="J12570" s="197"/>
      <c r="K12570" s="219" t="s">
        <v>0</v>
      </c>
      <c r="L12570" s="197"/>
      <c r="M12570" s="219">
        <v>322</v>
      </c>
      <c r="N12570" s="197"/>
      <c r="O12570" s="217" t="s">
        <v>0</v>
      </c>
      <c r="P12570" s="197"/>
    </row>
    <row r="12571" spans="1:16" x14ac:dyDescent="0.25">
      <c r="A12571" s="212" t="s">
        <v>1545</v>
      </c>
      <c r="B12571" s="197"/>
      <c r="C12571" s="212" t="s">
        <v>1546</v>
      </c>
      <c r="D12571" s="197"/>
      <c r="E12571" s="197"/>
      <c r="F12571" s="197"/>
      <c r="G12571" s="197"/>
      <c r="H12571" s="197"/>
      <c r="I12571" s="213">
        <v>6700</v>
      </c>
      <c r="J12571" s="197"/>
      <c r="K12571" s="213">
        <v>6700</v>
      </c>
      <c r="L12571" s="197"/>
      <c r="M12571" s="213">
        <v>6335.28</v>
      </c>
      <c r="N12571" s="197"/>
      <c r="O12571" s="214">
        <v>94.56</v>
      </c>
      <c r="P12571" s="197"/>
    </row>
    <row r="12572" spans="1:16" x14ac:dyDescent="0.25">
      <c r="A12572" s="205" t="s">
        <v>241</v>
      </c>
      <c r="B12572" s="197"/>
      <c r="C12572" s="197"/>
      <c r="D12572" s="197"/>
      <c r="E12572" s="197"/>
      <c r="F12572" s="197"/>
      <c r="G12572" s="197"/>
      <c r="H12572" s="197"/>
      <c r="I12572" s="206">
        <v>1025</v>
      </c>
      <c r="J12572" s="197"/>
      <c r="K12572" s="206">
        <v>1025</v>
      </c>
      <c r="L12572" s="197"/>
      <c r="M12572" s="206">
        <v>952.45</v>
      </c>
      <c r="N12572" s="197"/>
      <c r="O12572" s="207">
        <v>92.92</v>
      </c>
      <c r="P12572" s="197"/>
    </row>
    <row r="12573" spans="1:16" x14ac:dyDescent="0.25">
      <c r="A12573" s="205" t="s">
        <v>2080</v>
      </c>
      <c r="B12573" s="197"/>
      <c r="C12573" s="197"/>
      <c r="D12573" s="197"/>
      <c r="E12573" s="197"/>
      <c r="F12573" s="197"/>
      <c r="G12573" s="197"/>
      <c r="H12573" s="197"/>
      <c r="I12573" s="206">
        <v>1025</v>
      </c>
      <c r="J12573" s="197"/>
      <c r="K12573" s="206">
        <v>1025</v>
      </c>
      <c r="L12573" s="197"/>
      <c r="M12573" s="206">
        <v>952.45</v>
      </c>
      <c r="N12573" s="197"/>
      <c r="O12573" s="207">
        <v>92.92</v>
      </c>
      <c r="P12573" s="197"/>
    </row>
    <row r="12574" spans="1:16" x14ac:dyDescent="0.25">
      <c r="A12574" s="221" t="s">
        <v>572</v>
      </c>
      <c r="B12574" s="197"/>
      <c r="C12574" s="221" t="s">
        <v>573</v>
      </c>
      <c r="D12574" s="197"/>
      <c r="E12574" s="197"/>
      <c r="F12574" s="197"/>
      <c r="G12574" s="197"/>
      <c r="H12574" s="197"/>
      <c r="I12574" s="222">
        <v>200</v>
      </c>
      <c r="J12574" s="197"/>
      <c r="K12574" s="222">
        <v>200</v>
      </c>
      <c r="L12574" s="197"/>
      <c r="M12574" s="222">
        <v>200</v>
      </c>
      <c r="N12574" s="197"/>
      <c r="O12574" s="220">
        <v>100</v>
      </c>
      <c r="P12574" s="197"/>
    </row>
    <row r="12575" spans="1:16" x14ac:dyDescent="0.25">
      <c r="A12575" s="218" t="s">
        <v>580</v>
      </c>
      <c r="B12575" s="197"/>
      <c r="C12575" s="218" t="s">
        <v>581</v>
      </c>
      <c r="D12575" s="197"/>
      <c r="E12575" s="197"/>
      <c r="F12575" s="197"/>
      <c r="G12575" s="197"/>
      <c r="H12575" s="197"/>
      <c r="I12575" s="219" t="s">
        <v>0</v>
      </c>
      <c r="J12575" s="197"/>
      <c r="K12575" s="219" t="s">
        <v>0</v>
      </c>
      <c r="L12575" s="197"/>
      <c r="M12575" s="219">
        <v>200</v>
      </c>
      <c r="N12575" s="197"/>
      <c r="O12575" s="217" t="s">
        <v>0</v>
      </c>
      <c r="P12575" s="197"/>
    </row>
    <row r="12576" spans="1:16" x14ac:dyDescent="0.25">
      <c r="A12576" s="221" t="s">
        <v>582</v>
      </c>
      <c r="B12576" s="197"/>
      <c r="C12576" s="221" t="s">
        <v>583</v>
      </c>
      <c r="D12576" s="197"/>
      <c r="E12576" s="197"/>
      <c r="F12576" s="197"/>
      <c r="G12576" s="197"/>
      <c r="H12576" s="197"/>
      <c r="I12576" s="222">
        <v>825</v>
      </c>
      <c r="J12576" s="197"/>
      <c r="K12576" s="222">
        <v>825</v>
      </c>
      <c r="L12576" s="197"/>
      <c r="M12576" s="222">
        <v>752.45</v>
      </c>
      <c r="N12576" s="197"/>
      <c r="O12576" s="220">
        <v>91.21</v>
      </c>
      <c r="P12576" s="197"/>
    </row>
    <row r="12577" spans="1:16" x14ac:dyDescent="0.25">
      <c r="A12577" s="218" t="s">
        <v>634</v>
      </c>
      <c r="B12577" s="197"/>
      <c r="C12577" s="218" t="s">
        <v>635</v>
      </c>
      <c r="D12577" s="197"/>
      <c r="E12577" s="197"/>
      <c r="F12577" s="197"/>
      <c r="G12577" s="197"/>
      <c r="H12577" s="197"/>
      <c r="I12577" s="219" t="s">
        <v>0</v>
      </c>
      <c r="J12577" s="197"/>
      <c r="K12577" s="219" t="s">
        <v>0</v>
      </c>
      <c r="L12577" s="197"/>
      <c r="M12577" s="219">
        <v>410</v>
      </c>
      <c r="N12577" s="197"/>
      <c r="O12577" s="217" t="s">
        <v>0</v>
      </c>
      <c r="P12577" s="197"/>
    </row>
    <row r="12578" spans="1:16" x14ac:dyDescent="0.25">
      <c r="A12578" s="218" t="s">
        <v>614</v>
      </c>
      <c r="B12578" s="197"/>
      <c r="C12578" s="218" t="s">
        <v>615</v>
      </c>
      <c r="D12578" s="197"/>
      <c r="E12578" s="197"/>
      <c r="F12578" s="197"/>
      <c r="G12578" s="197"/>
      <c r="H12578" s="197"/>
      <c r="I12578" s="219" t="s">
        <v>0</v>
      </c>
      <c r="J12578" s="197"/>
      <c r="K12578" s="219" t="s">
        <v>0</v>
      </c>
      <c r="L12578" s="197"/>
      <c r="M12578" s="219">
        <v>310.45</v>
      </c>
      <c r="N12578" s="197"/>
      <c r="O12578" s="217" t="s">
        <v>0</v>
      </c>
      <c r="P12578" s="197"/>
    </row>
    <row r="12579" spans="1:16" x14ac:dyDescent="0.25">
      <c r="A12579" s="218" t="s">
        <v>616</v>
      </c>
      <c r="B12579" s="197"/>
      <c r="C12579" s="218" t="s">
        <v>617</v>
      </c>
      <c r="D12579" s="197"/>
      <c r="E12579" s="197"/>
      <c r="F12579" s="197"/>
      <c r="G12579" s="197"/>
      <c r="H12579" s="197"/>
      <c r="I12579" s="219" t="s">
        <v>0</v>
      </c>
      <c r="J12579" s="197"/>
      <c r="K12579" s="219" t="s">
        <v>0</v>
      </c>
      <c r="L12579" s="197"/>
      <c r="M12579" s="219">
        <v>32</v>
      </c>
      <c r="N12579" s="197"/>
      <c r="O12579" s="217" t="s">
        <v>0</v>
      </c>
      <c r="P12579" s="197"/>
    </row>
    <row r="12580" spans="1:16" x14ac:dyDescent="0.25">
      <c r="A12580" s="205" t="s">
        <v>243</v>
      </c>
      <c r="B12580" s="197"/>
      <c r="C12580" s="197"/>
      <c r="D12580" s="197"/>
      <c r="E12580" s="197"/>
      <c r="F12580" s="197"/>
      <c r="G12580" s="197"/>
      <c r="H12580" s="197"/>
      <c r="I12580" s="206">
        <v>5675</v>
      </c>
      <c r="J12580" s="197"/>
      <c r="K12580" s="206">
        <v>5675</v>
      </c>
      <c r="L12580" s="197"/>
      <c r="M12580" s="206">
        <v>5382.83</v>
      </c>
      <c r="N12580" s="197"/>
      <c r="O12580" s="207">
        <v>94.85</v>
      </c>
      <c r="P12580" s="197"/>
    </row>
    <row r="12581" spans="1:16" x14ac:dyDescent="0.25">
      <c r="A12581" s="205" t="s">
        <v>2090</v>
      </c>
      <c r="B12581" s="197"/>
      <c r="C12581" s="197"/>
      <c r="D12581" s="197"/>
      <c r="E12581" s="197"/>
      <c r="F12581" s="197"/>
      <c r="G12581" s="197"/>
      <c r="H12581" s="197"/>
      <c r="I12581" s="206">
        <v>5675</v>
      </c>
      <c r="J12581" s="197"/>
      <c r="K12581" s="206">
        <v>5675</v>
      </c>
      <c r="L12581" s="197"/>
      <c r="M12581" s="206">
        <v>5382.83</v>
      </c>
      <c r="N12581" s="197"/>
      <c r="O12581" s="207">
        <v>94.85</v>
      </c>
      <c r="P12581" s="197"/>
    </row>
    <row r="12582" spans="1:16" x14ac:dyDescent="0.25">
      <c r="A12582" s="221" t="s">
        <v>582</v>
      </c>
      <c r="B12582" s="197"/>
      <c r="C12582" s="221" t="s">
        <v>583</v>
      </c>
      <c r="D12582" s="197"/>
      <c r="E12582" s="197"/>
      <c r="F12582" s="197"/>
      <c r="G12582" s="197"/>
      <c r="H12582" s="197"/>
      <c r="I12582" s="222">
        <v>5675</v>
      </c>
      <c r="J12582" s="197"/>
      <c r="K12582" s="222">
        <v>5675</v>
      </c>
      <c r="L12582" s="197"/>
      <c r="M12582" s="222">
        <v>5382.83</v>
      </c>
      <c r="N12582" s="197"/>
      <c r="O12582" s="220">
        <v>94.85</v>
      </c>
      <c r="P12582" s="197"/>
    </row>
    <row r="12583" spans="1:16" x14ac:dyDescent="0.25">
      <c r="A12583" s="218" t="s">
        <v>790</v>
      </c>
      <c r="B12583" s="197"/>
      <c r="C12583" s="218" t="s">
        <v>791</v>
      </c>
      <c r="D12583" s="197"/>
      <c r="E12583" s="197"/>
      <c r="F12583" s="197"/>
      <c r="G12583" s="197"/>
      <c r="H12583" s="197"/>
      <c r="I12583" s="219" t="s">
        <v>0</v>
      </c>
      <c r="J12583" s="197"/>
      <c r="K12583" s="219" t="s">
        <v>0</v>
      </c>
      <c r="L12583" s="197"/>
      <c r="M12583" s="219">
        <v>5301.33</v>
      </c>
      <c r="N12583" s="197"/>
      <c r="O12583" s="217" t="s">
        <v>0</v>
      </c>
      <c r="P12583" s="197"/>
    </row>
    <row r="12584" spans="1:16" x14ac:dyDescent="0.25">
      <c r="A12584" s="218" t="s">
        <v>634</v>
      </c>
      <c r="B12584" s="197"/>
      <c r="C12584" s="218" t="s">
        <v>635</v>
      </c>
      <c r="D12584" s="197"/>
      <c r="E12584" s="197"/>
      <c r="F12584" s="197"/>
      <c r="G12584" s="197"/>
      <c r="H12584" s="197"/>
      <c r="I12584" s="219" t="s">
        <v>0</v>
      </c>
      <c r="J12584" s="197"/>
      <c r="K12584" s="219" t="s">
        <v>0</v>
      </c>
      <c r="L12584" s="197"/>
      <c r="M12584" s="219">
        <v>81.5</v>
      </c>
      <c r="N12584" s="197"/>
      <c r="O12584" s="217" t="s">
        <v>0</v>
      </c>
      <c r="P12584" s="197"/>
    </row>
    <row r="12585" spans="1:16" x14ac:dyDescent="0.25">
      <c r="A12585" s="212" t="s">
        <v>1547</v>
      </c>
      <c r="B12585" s="197"/>
      <c r="C12585" s="212" t="s">
        <v>1548</v>
      </c>
      <c r="D12585" s="197"/>
      <c r="E12585" s="197"/>
      <c r="F12585" s="197"/>
      <c r="G12585" s="197"/>
      <c r="H12585" s="197"/>
      <c r="I12585" s="213">
        <v>664</v>
      </c>
      <c r="J12585" s="197"/>
      <c r="K12585" s="213">
        <v>664</v>
      </c>
      <c r="L12585" s="197"/>
      <c r="M12585" s="213">
        <v>0</v>
      </c>
      <c r="N12585" s="197"/>
      <c r="O12585" s="214">
        <v>0</v>
      </c>
      <c r="P12585" s="197"/>
    </row>
    <row r="12586" spans="1:16" x14ac:dyDescent="0.25">
      <c r="A12586" s="205" t="s">
        <v>241</v>
      </c>
      <c r="B12586" s="197"/>
      <c r="C12586" s="197"/>
      <c r="D12586" s="197"/>
      <c r="E12586" s="197"/>
      <c r="F12586" s="197"/>
      <c r="G12586" s="197"/>
      <c r="H12586" s="197"/>
      <c r="I12586" s="206">
        <v>664</v>
      </c>
      <c r="J12586" s="197"/>
      <c r="K12586" s="206">
        <v>664</v>
      </c>
      <c r="L12586" s="197"/>
      <c r="M12586" s="206">
        <v>0</v>
      </c>
      <c r="N12586" s="197"/>
      <c r="O12586" s="207">
        <v>0</v>
      </c>
      <c r="P12586" s="197"/>
    </row>
    <row r="12587" spans="1:16" x14ac:dyDescent="0.25">
      <c r="A12587" s="205" t="s">
        <v>2080</v>
      </c>
      <c r="B12587" s="197"/>
      <c r="C12587" s="197"/>
      <c r="D12587" s="197"/>
      <c r="E12587" s="197"/>
      <c r="F12587" s="197"/>
      <c r="G12587" s="197"/>
      <c r="H12587" s="197"/>
      <c r="I12587" s="206">
        <v>664</v>
      </c>
      <c r="J12587" s="197"/>
      <c r="K12587" s="206">
        <v>664</v>
      </c>
      <c r="L12587" s="197"/>
      <c r="M12587" s="206">
        <v>0</v>
      </c>
      <c r="N12587" s="197"/>
      <c r="O12587" s="207">
        <v>0</v>
      </c>
      <c r="P12587" s="197"/>
    </row>
    <row r="12588" spans="1:16" x14ac:dyDescent="0.25">
      <c r="A12588" s="221" t="s">
        <v>582</v>
      </c>
      <c r="B12588" s="197"/>
      <c r="C12588" s="221" t="s">
        <v>583</v>
      </c>
      <c r="D12588" s="197"/>
      <c r="E12588" s="197"/>
      <c r="F12588" s="197"/>
      <c r="G12588" s="197"/>
      <c r="H12588" s="197"/>
      <c r="I12588" s="222">
        <v>664</v>
      </c>
      <c r="J12588" s="197"/>
      <c r="K12588" s="222">
        <v>664</v>
      </c>
      <c r="L12588" s="197"/>
      <c r="M12588" s="222">
        <v>0</v>
      </c>
      <c r="N12588" s="197"/>
      <c r="O12588" s="220">
        <v>0</v>
      </c>
      <c r="P12588" s="197"/>
    </row>
    <row r="12589" spans="1:16" x14ac:dyDescent="0.25">
      <c r="A12589" s="212" t="s">
        <v>1587</v>
      </c>
      <c r="B12589" s="197"/>
      <c r="C12589" s="212" t="s">
        <v>1588</v>
      </c>
      <c r="D12589" s="197"/>
      <c r="E12589" s="197"/>
      <c r="F12589" s="197"/>
      <c r="G12589" s="197"/>
      <c r="H12589" s="197"/>
      <c r="I12589" s="213">
        <v>1283.9000000000001</v>
      </c>
      <c r="J12589" s="197"/>
      <c r="K12589" s="213">
        <v>1283.9000000000001</v>
      </c>
      <c r="L12589" s="197"/>
      <c r="M12589" s="213">
        <v>700</v>
      </c>
      <c r="N12589" s="197"/>
      <c r="O12589" s="214">
        <v>54.52</v>
      </c>
      <c r="P12589" s="197"/>
    </row>
    <row r="12590" spans="1:16" x14ac:dyDescent="0.25">
      <c r="A12590" s="205" t="s">
        <v>241</v>
      </c>
      <c r="B12590" s="197"/>
      <c r="C12590" s="197"/>
      <c r="D12590" s="197"/>
      <c r="E12590" s="197"/>
      <c r="F12590" s="197"/>
      <c r="G12590" s="197"/>
      <c r="H12590" s="197"/>
      <c r="I12590" s="206">
        <v>333.9</v>
      </c>
      <c r="J12590" s="197"/>
      <c r="K12590" s="206">
        <v>333.9</v>
      </c>
      <c r="L12590" s="197"/>
      <c r="M12590" s="206">
        <v>0</v>
      </c>
      <c r="N12590" s="197"/>
      <c r="O12590" s="207">
        <v>0</v>
      </c>
      <c r="P12590" s="197"/>
    </row>
    <row r="12591" spans="1:16" x14ac:dyDescent="0.25">
      <c r="A12591" s="205" t="s">
        <v>2080</v>
      </c>
      <c r="B12591" s="197"/>
      <c r="C12591" s="197"/>
      <c r="D12591" s="197"/>
      <c r="E12591" s="197"/>
      <c r="F12591" s="197"/>
      <c r="G12591" s="197"/>
      <c r="H12591" s="197"/>
      <c r="I12591" s="206">
        <v>333.9</v>
      </c>
      <c r="J12591" s="197"/>
      <c r="K12591" s="206">
        <v>333.9</v>
      </c>
      <c r="L12591" s="197"/>
      <c r="M12591" s="206">
        <v>0</v>
      </c>
      <c r="N12591" s="197"/>
      <c r="O12591" s="207">
        <v>0</v>
      </c>
      <c r="P12591" s="197"/>
    </row>
    <row r="12592" spans="1:16" x14ac:dyDescent="0.25">
      <c r="A12592" s="221" t="s">
        <v>582</v>
      </c>
      <c r="B12592" s="197"/>
      <c r="C12592" s="221" t="s">
        <v>583</v>
      </c>
      <c r="D12592" s="197"/>
      <c r="E12592" s="197"/>
      <c r="F12592" s="197"/>
      <c r="G12592" s="197"/>
      <c r="H12592" s="197"/>
      <c r="I12592" s="222">
        <v>333.9</v>
      </c>
      <c r="J12592" s="197"/>
      <c r="K12592" s="222">
        <v>333.9</v>
      </c>
      <c r="L12592" s="197"/>
      <c r="M12592" s="222">
        <v>0</v>
      </c>
      <c r="N12592" s="197"/>
      <c r="O12592" s="220">
        <v>0</v>
      </c>
      <c r="P12592" s="197"/>
    </row>
    <row r="12593" spans="1:16" x14ac:dyDescent="0.25">
      <c r="A12593" s="205" t="s">
        <v>244</v>
      </c>
      <c r="B12593" s="197"/>
      <c r="C12593" s="197"/>
      <c r="D12593" s="197"/>
      <c r="E12593" s="197"/>
      <c r="F12593" s="197"/>
      <c r="G12593" s="197"/>
      <c r="H12593" s="197"/>
      <c r="I12593" s="206">
        <v>950</v>
      </c>
      <c r="J12593" s="197"/>
      <c r="K12593" s="206">
        <v>950</v>
      </c>
      <c r="L12593" s="197"/>
      <c r="M12593" s="206">
        <v>700</v>
      </c>
      <c r="N12593" s="197"/>
      <c r="O12593" s="207">
        <v>73.680000000000007</v>
      </c>
      <c r="P12593" s="197"/>
    </row>
    <row r="12594" spans="1:16" x14ac:dyDescent="0.25">
      <c r="A12594" s="205" t="s">
        <v>2097</v>
      </c>
      <c r="B12594" s="197"/>
      <c r="C12594" s="197"/>
      <c r="D12594" s="197"/>
      <c r="E12594" s="197"/>
      <c r="F12594" s="197"/>
      <c r="G12594" s="197"/>
      <c r="H12594" s="197"/>
      <c r="I12594" s="206">
        <v>950</v>
      </c>
      <c r="J12594" s="197"/>
      <c r="K12594" s="206">
        <v>950</v>
      </c>
      <c r="L12594" s="197"/>
      <c r="M12594" s="206">
        <v>700</v>
      </c>
      <c r="N12594" s="197"/>
      <c r="O12594" s="207">
        <v>73.680000000000007</v>
      </c>
      <c r="P12594" s="197"/>
    </row>
    <row r="12595" spans="1:16" x14ac:dyDescent="0.25">
      <c r="A12595" s="221" t="s">
        <v>582</v>
      </c>
      <c r="B12595" s="197"/>
      <c r="C12595" s="221" t="s">
        <v>583</v>
      </c>
      <c r="D12595" s="197"/>
      <c r="E12595" s="197"/>
      <c r="F12595" s="197"/>
      <c r="G12595" s="197"/>
      <c r="H12595" s="197"/>
      <c r="I12595" s="222">
        <v>950</v>
      </c>
      <c r="J12595" s="197"/>
      <c r="K12595" s="222">
        <v>950</v>
      </c>
      <c r="L12595" s="197"/>
      <c r="M12595" s="222">
        <v>700</v>
      </c>
      <c r="N12595" s="197"/>
      <c r="O12595" s="220">
        <v>73.680000000000007</v>
      </c>
      <c r="P12595" s="197"/>
    </row>
    <row r="12596" spans="1:16" x14ac:dyDescent="0.25">
      <c r="A12596" s="218" t="s">
        <v>616</v>
      </c>
      <c r="B12596" s="197"/>
      <c r="C12596" s="218" t="s">
        <v>617</v>
      </c>
      <c r="D12596" s="197"/>
      <c r="E12596" s="197"/>
      <c r="F12596" s="197"/>
      <c r="G12596" s="197"/>
      <c r="H12596" s="197"/>
      <c r="I12596" s="219" t="s">
        <v>0</v>
      </c>
      <c r="J12596" s="197"/>
      <c r="K12596" s="219" t="s">
        <v>0</v>
      </c>
      <c r="L12596" s="197"/>
      <c r="M12596" s="219">
        <v>700</v>
      </c>
      <c r="N12596" s="197"/>
      <c r="O12596" s="217" t="s">
        <v>0</v>
      </c>
      <c r="P12596" s="197"/>
    </row>
    <row r="12597" spans="1:16" x14ac:dyDescent="0.25">
      <c r="A12597" s="212" t="s">
        <v>1617</v>
      </c>
      <c r="B12597" s="197"/>
      <c r="C12597" s="212" t="s">
        <v>1618</v>
      </c>
      <c r="D12597" s="197"/>
      <c r="E12597" s="197"/>
      <c r="F12597" s="197"/>
      <c r="G12597" s="197"/>
      <c r="H12597" s="197"/>
      <c r="I12597" s="213">
        <v>55376.9</v>
      </c>
      <c r="J12597" s="197"/>
      <c r="K12597" s="213">
        <v>55376.9</v>
      </c>
      <c r="L12597" s="197"/>
      <c r="M12597" s="213">
        <v>44736.53</v>
      </c>
      <c r="N12597" s="197"/>
      <c r="O12597" s="214">
        <v>80.790000000000006</v>
      </c>
      <c r="P12597" s="197"/>
    </row>
    <row r="12598" spans="1:16" x14ac:dyDescent="0.25">
      <c r="A12598" s="205" t="s">
        <v>241</v>
      </c>
      <c r="B12598" s="197"/>
      <c r="C12598" s="197"/>
      <c r="D12598" s="197"/>
      <c r="E12598" s="197"/>
      <c r="F12598" s="197"/>
      <c r="G12598" s="197"/>
      <c r="H12598" s="197"/>
      <c r="I12598" s="206">
        <v>35721.9</v>
      </c>
      <c r="J12598" s="197"/>
      <c r="K12598" s="206">
        <v>35721.9</v>
      </c>
      <c r="L12598" s="197"/>
      <c r="M12598" s="206">
        <v>25962.82</v>
      </c>
      <c r="N12598" s="197"/>
      <c r="O12598" s="207">
        <v>72.680000000000007</v>
      </c>
      <c r="P12598" s="197"/>
    </row>
    <row r="12599" spans="1:16" x14ac:dyDescent="0.25">
      <c r="A12599" s="205" t="s">
        <v>2080</v>
      </c>
      <c r="B12599" s="197"/>
      <c r="C12599" s="197"/>
      <c r="D12599" s="197"/>
      <c r="E12599" s="197"/>
      <c r="F12599" s="197"/>
      <c r="G12599" s="197"/>
      <c r="H12599" s="197"/>
      <c r="I12599" s="206">
        <v>35721.9</v>
      </c>
      <c r="J12599" s="197"/>
      <c r="K12599" s="206">
        <v>35721.9</v>
      </c>
      <c r="L12599" s="197"/>
      <c r="M12599" s="206">
        <v>25962.82</v>
      </c>
      <c r="N12599" s="197"/>
      <c r="O12599" s="207">
        <v>72.680000000000007</v>
      </c>
      <c r="P12599" s="197"/>
    </row>
    <row r="12600" spans="1:16" x14ac:dyDescent="0.25">
      <c r="A12600" s="221" t="s">
        <v>572</v>
      </c>
      <c r="B12600" s="197"/>
      <c r="C12600" s="221" t="s">
        <v>573</v>
      </c>
      <c r="D12600" s="197"/>
      <c r="E12600" s="197"/>
      <c r="F12600" s="197"/>
      <c r="G12600" s="197"/>
      <c r="H12600" s="197"/>
      <c r="I12600" s="222">
        <v>6420</v>
      </c>
      <c r="J12600" s="197"/>
      <c r="K12600" s="222">
        <v>6420</v>
      </c>
      <c r="L12600" s="197"/>
      <c r="M12600" s="222">
        <v>3920</v>
      </c>
      <c r="N12600" s="197"/>
      <c r="O12600" s="220">
        <v>61.06</v>
      </c>
      <c r="P12600" s="197"/>
    </row>
    <row r="12601" spans="1:16" x14ac:dyDescent="0.25">
      <c r="A12601" s="218" t="s">
        <v>580</v>
      </c>
      <c r="B12601" s="197"/>
      <c r="C12601" s="218" t="s">
        <v>581</v>
      </c>
      <c r="D12601" s="197"/>
      <c r="E12601" s="197"/>
      <c r="F12601" s="197"/>
      <c r="G12601" s="197"/>
      <c r="H12601" s="197"/>
      <c r="I12601" s="219" t="s">
        <v>0</v>
      </c>
      <c r="J12601" s="197"/>
      <c r="K12601" s="219" t="s">
        <v>0</v>
      </c>
      <c r="L12601" s="197"/>
      <c r="M12601" s="219">
        <v>3920</v>
      </c>
      <c r="N12601" s="197"/>
      <c r="O12601" s="217" t="s">
        <v>0</v>
      </c>
      <c r="P12601" s="197"/>
    </row>
    <row r="12602" spans="1:16" x14ac:dyDescent="0.25">
      <c r="A12602" s="221" t="s">
        <v>582</v>
      </c>
      <c r="B12602" s="197"/>
      <c r="C12602" s="221" t="s">
        <v>583</v>
      </c>
      <c r="D12602" s="197"/>
      <c r="E12602" s="197"/>
      <c r="F12602" s="197"/>
      <c r="G12602" s="197"/>
      <c r="H12602" s="197"/>
      <c r="I12602" s="222">
        <v>29218.9</v>
      </c>
      <c r="J12602" s="197"/>
      <c r="K12602" s="222">
        <v>29218.9</v>
      </c>
      <c r="L12602" s="197"/>
      <c r="M12602" s="222">
        <v>21974.91</v>
      </c>
      <c r="N12602" s="197"/>
      <c r="O12602" s="220">
        <v>75.209999999999994</v>
      </c>
      <c r="P12602" s="197"/>
    </row>
    <row r="12603" spans="1:16" x14ac:dyDescent="0.25">
      <c r="A12603" s="218" t="s">
        <v>588</v>
      </c>
      <c r="B12603" s="197"/>
      <c r="C12603" s="218" t="s">
        <v>589</v>
      </c>
      <c r="D12603" s="197"/>
      <c r="E12603" s="197"/>
      <c r="F12603" s="197"/>
      <c r="G12603" s="197"/>
      <c r="H12603" s="197"/>
      <c r="I12603" s="219" t="s">
        <v>0</v>
      </c>
      <c r="J12603" s="197"/>
      <c r="K12603" s="219" t="s">
        <v>0</v>
      </c>
      <c r="L12603" s="197"/>
      <c r="M12603" s="219">
        <v>3902.14</v>
      </c>
      <c r="N12603" s="197"/>
      <c r="O12603" s="217" t="s">
        <v>0</v>
      </c>
      <c r="P12603" s="197"/>
    </row>
    <row r="12604" spans="1:16" x14ac:dyDescent="0.25">
      <c r="A12604" s="218" t="s">
        <v>786</v>
      </c>
      <c r="B12604" s="197"/>
      <c r="C12604" s="218" t="s">
        <v>787</v>
      </c>
      <c r="D12604" s="197"/>
      <c r="E12604" s="197"/>
      <c r="F12604" s="197"/>
      <c r="G12604" s="197"/>
      <c r="H12604" s="197"/>
      <c r="I12604" s="219" t="s">
        <v>0</v>
      </c>
      <c r="J12604" s="197"/>
      <c r="K12604" s="219" t="s">
        <v>0</v>
      </c>
      <c r="L12604" s="197"/>
      <c r="M12604" s="219">
        <v>161.25</v>
      </c>
      <c r="N12604" s="197"/>
      <c r="O12604" s="217" t="s">
        <v>0</v>
      </c>
      <c r="P12604" s="197"/>
    </row>
    <row r="12605" spans="1:16" x14ac:dyDescent="0.25">
      <c r="A12605" s="218" t="s">
        <v>788</v>
      </c>
      <c r="B12605" s="197"/>
      <c r="C12605" s="218" t="s">
        <v>789</v>
      </c>
      <c r="D12605" s="197"/>
      <c r="E12605" s="197"/>
      <c r="F12605" s="197"/>
      <c r="G12605" s="197"/>
      <c r="H12605" s="197"/>
      <c r="I12605" s="219" t="s">
        <v>0</v>
      </c>
      <c r="J12605" s="197"/>
      <c r="K12605" s="219" t="s">
        <v>0</v>
      </c>
      <c r="L12605" s="197"/>
      <c r="M12605" s="219">
        <v>2859</v>
      </c>
      <c r="N12605" s="197"/>
      <c r="O12605" s="217" t="s">
        <v>0</v>
      </c>
      <c r="P12605" s="197"/>
    </row>
    <row r="12606" spans="1:16" x14ac:dyDescent="0.25">
      <c r="A12606" s="218" t="s">
        <v>790</v>
      </c>
      <c r="B12606" s="197"/>
      <c r="C12606" s="218" t="s">
        <v>791</v>
      </c>
      <c r="D12606" s="197"/>
      <c r="E12606" s="197"/>
      <c r="F12606" s="197"/>
      <c r="G12606" s="197"/>
      <c r="H12606" s="197"/>
      <c r="I12606" s="219" t="s">
        <v>0</v>
      </c>
      <c r="J12606" s="197"/>
      <c r="K12606" s="219" t="s">
        <v>0</v>
      </c>
      <c r="L12606" s="197"/>
      <c r="M12606" s="219">
        <v>1714.44</v>
      </c>
      <c r="N12606" s="197"/>
      <c r="O12606" s="217" t="s">
        <v>0</v>
      </c>
      <c r="P12606" s="197"/>
    </row>
    <row r="12607" spans="1:16" x14ac:dyDescent="0.25">
      <c r="A12607" s="218" t="s">
        <v>794</v>
      </c>
      <c r="B12607" s="197"/>
      <c r="C12607" s="218" t="s">
        <v>795</v>
      </c>
      <c r="D12607" s="197"/>
      <c r="E12607" s="197"/>
      <c r="F12607" s="197"/>
      <c r="G12607" s="197"/>
      <c r="H12607" s="197"/>
      <c r="I12607" s="219" t="s">
        <v>0</v>
      </c>
      <c r="J12607" s="197"/>
      <c r="K12607" s="219" t="s">
        <v>0</v>
      </c>
      <c r="L12607" s="197"/>
      <c r="M12607" s="219">
        <v>1929.73</v>
      </c>
      <c r="N12607" s="197"/>
      <c r="O12607" s="217" t="s">
        <v>0</v>
      </c>
      <c r="P12607" s="197"/>
    </row>
    <row r="12608" spans="1:16" x14ac:dyDescent="0.25">
      <c r="A12608" s="218" t="s">
        <v>774</v>
      </c>
      <c r="B12608" s="197"/>
      <c r="C12608" s="218" t="s">
        <v>775</v>
      </c>
      <c r="D12608" s="197"/>
      <c r="E12608" s="197"/>
      <c r="F12608" s="197"/>
      <c r="G12608" s="197"/>
      <c r="H12608" s="197"/>
      <c r="I12608" s="219" t="s">
        <v>0</v>
      </c>
      <c r="J12608" s="197"/>
      <c r="K12608" s="219" t="s">
        <v>0</v>
      </c>
      <c r="L12608" s="197"/>
      <c r="M12608" s="219">
        <v>68.040000000000006</v>
      </c>
      <c r="N12608" s="197"/>
      <c r="O12608" s="217" t="s">
        <v>0</v>
      </c>
      <c r="P12608" s="197"/>
    </row>
    <row r="12609" spans="1:16" x14ac:dyDescent="0.25">
      <c r="A12609" s="218" t="s">
        <v>590</v>
      </c>
      <c r="B12609" s="197"/>
      <c r="C12609" s="218" t="s">
        <v>591</v>
      </c>
      <c r="D12609" s="197"/>
      <c r="E12609" s="197"/>
      <c r="F12609" s="197"/>
      <c r="G12609" s="197"/>
      <c r="H12609" s="197"/>
      <c r="I12609" s="219" t="s">
        <v>0</v>
      </c>
      <c r="J12609" s="197"/>
      <c r="K12609" s="219" t="s">
        <v>0</v>
      </c>
      <c r="L12609" s="197"/>
      <c r="M12609" s="219">
        <v>2347.5</v>
      </c>
      <c r="N12609" s="197"/>
      <c r="O12609" s="217" t="s">
        <v>0</v>
      </c>
      <c r="P12609" s="197"/>
    </row>
    <row r="12610" spans="1:16" x14ac:dyDescent="0.25">
      <c r="A12610" s="218" t="s">
        <v>742</v>
      </c>
      <c r="B12610" s="197"/>
      <c r="C12610" s="218" t="s">
        <v>743</v>
      </c>
      <c r="D12610" s="197"/>
      <c r="E12610" s="197"/>
      <c r="F12610" s="197"/>
      <c r="G12610" s="197"/>
      <c r="H12610" s="197"/>
      <c r="I12610" s="219" t="s">
        <v>0</v>
      </c>
      <c r="J12610" s="197"/>
      <c r="K12610" s="219" t="s">
        <v>0</v>
      </c>
      <c r="L12610" s="197"/>
      <c r="M12610" s="219">
        <v>284.89999999999998</v>
      </c>
      <c r="N12610" s="197"/>
      <c r="O12610" s="217" t="s">
        <v>0</v>
      </c>
      <c r="P12610" s="197"/>
    </row>
    <row r="12611" spans="1:16" x14ac:dyDescent="0.25">
      <c r="A12611" s="218" t="s">
        <v>608</v>
      </c>
      <c r="B12611" s="197"/>
      <c r="C12611" s="218" t="s">
        <v>609</v>
      </c>
      <c r="D12611" s="197"/>
      <c r="E12611" s="197"/>
      <c r="F12611" s="197"/>
      <c r="G12611" s="197"/>
      <c r="H12611" s="197"/>
      <c r="I12611" s="219" t="s">
        <v>0</v>
      </c>
      <c r="J12611" s="197"/>
      <c r="K12611" s="219" t="s">
        <v>0</v>
      </c>
      <c r="L12611" s="197"/>
      <c r="M12611" s="219">
        <v>797.64</v>
      </c>
      <c r="N12611" s="197"/>
      <c r="O12611" s="217" t="s">
        <v>0</v>
      </c>
      <c r="P12611" s="197"/>
    </row>
    <row r="12612" spans="1:16" x14ac:dyDescent="0.25">
      <c r="A12612" s="218" t="s">
        <v>602</v>
      </c>
      <c r="B12612" s="197"/>
      <c r="C12612" s="218" t="s">
        <v>603</v>
      </c>
      <c r="D12612" s="197"/>
      <c r="E12612" s="197"/>
      <c r="F12612" s="197"/>
      <c r="G12612" s="197"/>
      <c r="H12612" s="197"/>
      <c r="I12612" s="219" t="s">
        <v>0</v>
      </c>
      <c r="J12612" s="197"/>
      <c r="K12612" s="219" t="s">
        <v>0</v>
      </c>
      <c r="L12612" s="197"/>
      <c r="M12612" s="219">
        <v>160</v>
      </c>
      <c r="N12612" s="197"/>
      <c r="O12612" s="217" t="s">
        <v>0</v>
      </c>
      <c r="P12612" s="197"/>
    </row>
    <row r="12613" spans="1:16" x14ac:dyDescent="0.25">
      <c r="A12613" s="218" t="s">
        <v>670</v>
      </c>
      <c r="B12613" s="197"/>
      <c r="C12613" s="218" t="s">
        <v>671</v>
      </c>
      <c r="D12613" s="197"/>
      <c r="E12613" s="197"/>
      <c r="F12613" s="197"/>
      <c r="G12613" s="197"/>
      <c r="H12613" s="197"/>
      <c r="I12613" s="219" t="s">
        <v>0</v>
      </c>
      <c r="J12613" s="197"/>
      <c r="K12613" s="219" t="s">
        <v>0</v>
      </c>
      <c r="L12613" s="197"/>
      <c r="M12613" s="219">
        <v>181.84</v>
      </c>
      <c r="N12613" s="197"/>
      <c r="O12613" s="217" t="s">
        <v>0</v>
      </c>
      <c r="P12613" s="197"/>
    </row>
    <row r="12614" spans="1:16" x14ac:dyDescent="0.25">
      <c r="A12614" s="218" t="s">
        <v>634</v>
      </c>
      <c r="B12614" s="197"/>
      <c r="C12614" s="218" t="s">
        <v>635</v>
      </c>
      <c r="D12614" s="197"/>
      <c r="E12614" s="197"/>
      <c r="F12614" s="197"/>
      <c r="G12614" s="197"/>
      <c r="H12614" s="197"/>
      <c r="I12614" s="219" t="s">
        <v>0</v>
      </c>
      <c r="J12614" s="197"/>
      <c r="K12614" s="219" t="s">
        <v>0</v>
      </c>
      <c r="L12614" s="197"/>
      <c r="M12614" s="219">
        <v>2597.46</v>
      </c>
      <c r="N12614" s="197"/>
      <c r="O12614" s="217" t="s">
        <v>0</v>
      </c>
      <c r="P12614" s="197"/>
    </row>
    <row r="12615" spans="1:16" x14ac:dyDescent="0.25">
      <c r="A12615" s="218" t="s">
        <v>614</v>
      </c>
      <c r="B12615" s="197"/>
      <c r="C12615" s="218" t="s">
        <v>615</v>
      </c>
      <c r="D12615" s="197"/>
      <c r="E12615" s="197"/>
      <c r="F12615" s="197"/>
      <c r="G12615" s="197"/>
      <c r="H12615" s="197"/>
      <c r="I12615" s="219" t="s">
        <v>0</v>
      </c>
      <c r="J12615" s="197"/>
      <c r="K12615" s="219" t="s">
        <v>0</v>
      </c>
      <c r="L12615" s="197"/>
      <c r="M12615" s="219">
        <v>2627.07</v>
      </c>
      <c r="N12615" s="197"/>
      <c r="O12615" s="217" t="s">
        <v>0</v>
      </c>
      <c r="P12615" s="197"/>
    </row>
    <row r="12616" spans="1:16" x14ac:dyDescent="0.25">
      <c r="A12616" s="218" t="s">
        <v>616</v>
      </c>
      <c r="B12616" s="197"/>
      <c r="C12616" s="218" t="s">
        <v>617</v>
      </c>
      <c r="D12616" s="197"/>
      <c r="E12616" s="197"/>
      <c r="F12616" s="197"/>
      <c r="G12616" s="197"/>
      <c r="H12616" s="197"/>
      <c r="I12616" s="219" t="s">
        <v>0</v>
      </c>
      <c r="J12616" s="197"/>
      <c r="K12616" s="219" t="s">
        <v>0</v>
      </c>
      <c r="L12616" s="197"/>
      <c r="M12616" s="219">
        <v>2343.9</v>
      </c>
      <c r="N12616" s="197"/>
      <c r="O12616" s="217" t="s">
        <v>0</v>
      </c>
      <c r="P12616" s="197"/>
    </row>
    <row r="12617" spans="1:16" x14ac:dyDescent="0.25">
      <c r="A12617" s="221" t="s">
        <v>674</v>
      </c>
      <c r="B12617" s="197"/>
      <c r="C12617" s="221" t="s">
        <v>675</v>
      </c>
      <c r="D12617" s="197"/>
      <c r="E12617" s="197"/>
      <c r="F12617" s="197"/>
      <c r="G12617" s="197"/>
      <c r="H12617" s="197"/>
      <c r="I12617" s="222">
        <v>78</v>
      </c>
      <c r="J12617" s="197"/>
      <c r="K12617" s="222">
        <v>78</v>
      </c>
      <c r="L12617" s="197"/>
      <c r="M12617" s="222">
        <v>65.430000000000007</v>
      </c>
      <c r="N12617" s="197"/>
      <c r="O12617" s="220">
        <v>83.88</v>
      </c>
      <c r="P12617" s="197"/>
    </row>
    <row r="12618" spans="1:16" x14ac:dyDescent="0.25">
      <c r="A12618" s="218" t="s">
        <v>678</v>
      </c>
      <c r="B12618" s="197"/>
      <c r="C12618" s="218" t="s">
        <v>679</v>
      </c>
      <c r="D12618" s="197"/>
      <c r="E12618" s="197"/>
      <c r="F12618" s="197"/>
      <c r="G12618" s="197"/>
      <c r="H12618" s="197"/>
      <c r="I12618" s="219" t="s">
        <v>0</v>
      </c>
      <c r="J12618" s="197"/>
      <c r="K12618" s="219" t="s">
        <v>0</v>
      </c>
      <c r="L12618" s="197"/>
      <c r="M12618" s="219">
        <v>65.430000000000007</v>
      </c>
      <c r="N12618" s="197"/>
      <c r="O12618" s="217" t="s">
        <v>0</v>
      </c>
      <c r="P12618" s="197"/>
    </row>
    <row r="12619" spans="1:16" x14ac:dyDescent="0.25">
      <c r="A12619" s="221" t="s">
        <v>620</v>
      </c>
      <c r="B12619" s="197"/>
      <c r="C12619" s="221" t="s">
        <v>621</v>
      </c>
      <c r="D12619" s="197"/>
      <c r="E12619" s="197"/>
      <c r="F12619" s="197"/>
      <c r="G12619" s="197"/>
      <c r="H12619" s="197"/>
      <c r="I12619" s="222">
        <v>5</v>
      </c>
      <c r="J12619" s="197"/>
      <c r="K12619" s="222">
        <v>5</v>
      </c>
      <c r="L12619" s="197"/>
      <c r="M12619" s="222">
        <v>2.48</v>
      </c>
      <c r="N12619" s="197"/>
      <c r="O12619" s="220">
        <v>49.6</v>
      </c>
      <c r="P12619" s="197"/>
    </row>
    <row r="12620" spans="1:16" x14ac:dyDescent="0.25">
      <c r="A12620" s="218" t="s">
        <v>1562</v>
      </c>
      <c r="B12620" s="197"/>
      <c r="C12620" s="218" t="s">
        <v>1563</v>
      </c>
      <c r="D12620" s="197"/>
      <c r="E12620" s="197"/>
      <c r="F12620" s="197"/>
      <c r="G12620" s="197"/>
      <c r="H12620" s="197"/>
      <c r="I12620" s="219" t="s">
        <v>0</v>
      </c>
      <c r="J12620" s="197"/>
      <c r="K12620" s="219" t="s">
        <v>0</v>
      </c>
      <c r="L12620" s="197"/>
      <c r="M12620" s="219">
        <v>2.48</v>
      </c>
      <c r="N12620" s="197"/>
      <c r="O12620" s="217" t="s">
        <v>0</v>
      </c>
      <c r="P12620" s="197"/>
    </row>
    <row r="12621" spans="1:16" x14ac:dyDescent="0.25">
      <c r="A12621" s="205" t="s">
        <v>242</v>
      </c>
      <c r="B12621" s="197"/>
      <c r="C12621" s="197"/>
      <c r="D12621" s="197"/>
      <c r="E12621" s="197"/>
      <c r="F12621" s="197"/>
      <c r="G12621" s="197"/>
      <c r="H12621" s="197"/>
      <c r="I12621" s="206">
        <v>6550</v>
      </c>
      <c r="J12621" s="197"/>
      <c r="K12621" s="206">
        <v>6550</v>
      </c>
      <c r="L12621" s="197"/>
      <c r="M12621" s="206">
        <v>8137.91</v>
      </c>
      <c r="N12621" s="197"/>
      <c r="O12621" s="207">
        <v>124.24</v>
      </c>
      <c r="P12621" s="197"/>
    </row>
    <row r="12622" spans="1:16" x14ac:dyDescent="0.25">
      <c r="A12622" s="205" t="s">
        <v>2086</v>
      </c>
      <c r="B12622" s="197"/>
      <c r="C12622" s="197"/>
      <c r="D12622" s="197"/>
      <c r="E12622" s="197"/>
      <c r="F12622" s="197"/>
      <c r="G12622" s="197"/>
      <c r="H12622" s="197"/>
      <c r="I12622" s="206">
        <v>6550</v>
      </c>
      <c r="J12622" s="197"/>
      <c r="K12622" s="206">
        <v>6550</v>
      </c>
      <c r="L12622" s="197"/>
      <c r="M12622" s="206">
        <v>8137.91</v>
      </c>
      <c r="N12622" s="197"/>
      <c r="O12622" s="207">
        <v>124.24</v>
      </c>
      <c r="P12622" s="197"/>
    </row>
    <row r="12623" spans="1:16" x14ac:dyDescent="0.25">
      <c r="A12623" s="221" t="s">
        <v>582</v>
      </c>
      <c r="B12623" s="197"/>
      <c r="C12623" s="221" t="s">
        <v>583</v>
      </c>
      <c r="D12623" s="197"/>
      <c r="E12623" s="197"/>
      <c r="F12623" s="197"/>
      <c r="G12623" s="197"/>
      <c r="H12623" s="197"/>
      <c r="I12623" s="222">
        <v>6550</v>
      </c>
      <c r="J12623" s="197"/>
      <c r="K12623" s="222">
        <v>6550</v>
      </c>
      <c r="L12623" s="197"/>
      <c r="M12623" s="222">
        <v>8137.91</v>
      </c>
      <c r="N12623" s="197"/>
      <c r="O12623" s="220">
        <v>124.24</v>
      </c>
      <c r="P12623" s="197"/>
    </row>
    <row r="12624" spans="1:16" x14ac:dyDescent="0.25">
      <c r="A12624" s="218" t="s">
        <v>798</v>
      </c>
      <c r="B12624" s="197"/>
      <c r="C12624" s="218" t="s">
        <v>799</v>
      </c>
      <c r="D12624" s="197"/>
      <c r="E12624" s="197"/>
      <c r="F12624" s="197"/>
      <c r="G12624" s="197"/>
      <c r="H12624" s="197"/>
      <c r="I12624" s="219" t="s">
        <v>0</v>
      </c>
      <c r="J12624" s="197"/>
      <c r="K12624" s="219" t="s">
        <v>0</v>
      </c>
      <c r="L12624" s="197"/>
      <c r="M12624" s="219">
        <v>42.91</v>
      </c>
      <c r="N12624" s="197"/>
      <c r="O12624" s="217" t="s">
        <v>0</v>
      </c>
      <c r="P12624" s="197"/>
    </row>
    <row r="12625" spans="1:16" x14ac:dyDescent="0.25">
      <c r="A12625" s="218" t="s">
        <v>616</v>
      </c>
      <c r="B12625" s="197"/>
      <c r="C12625" s="218" t="s">
        <v>617</v>
      </c>
      <c r="D12625" s="197"/>
      <c r="E12625" s="197"/>
      <c r="F12625" s="197"/>
      <c r="G12625" s="197"/>
      <c r="H12625" s="197"/>
      <c r="I12625" s="219" t="s">
        <v>0</v>
      </c>
      <c r="J12625" s="197"/>
      <c r="K12625" s="219" t="s">
        <v>0</v>
      </c>
      <c r="L12625" s="197"/>
      <c r="M12625" s="219">
        <v>8095</v>
      </c>
      <c r="N12625" s="197"/>
      <c r="O12625" s="217" t="s">
        <v>0</v>
      </c>
      <c r="P12625" s="197"/>
    </row>
    <row r="12626" spans="1:16" x14ac:dyDescent="0.25">
      <c r="A12626" s="205" t="s">
        <v>243</v>
      </c>
      <c r="B12626" s="197"/>
      <c r="C12626" s="197"/>
      <c r="D12626" s="197"/>
      <c r="E12626" s="197"/>
      <c r="F12626" s="197"/>
      <c r="G12626" s="197"/>
      <c r="H12626" s="197"/>
      <c r="I12626" s="206">
        <v>2300</v>
      </c>
      <c r="J12626" s="197"/>
      <c r="K12626" s="206">
        <v>2300</v>
      </c>
      <c r="L12626" s="197"/>
      <c r="M12626" s="206">
        <v>627.04</v>
      </c>
      <c r="N12626" s="197"/>
      <c r="O12626" s="207">
        <v>27.26</v>
      </c>
      <c r="P12626" s="197"/>
    </row>
    <row r="12627" spans="1:16" x14ac:dyDescent="0.25">
      <c r="A12627" s="205" t="s">
        <v>2092</v>
      </c>
      <c r="B12627" s="197"/>
      <c r="C12627" s="197"/>
      <c r="D12627" s="197"/>
      <c r="E12627" s="197"/>
      <c r="F12627" s="197"/>
      <c r="G12627" s="197"/>
      <c r="H12627" s="197"/>
      <c r="I12627" s="206">
        <v>2300</v>
      </c>
      <c r="J12627" s="197"/>
      <c r="K12627" s="206">
        <v>2300</v>
      </c>
      <c r="L12627" s="197"/>
      <c r="M12627" s="206">
        <v>627.04</v>
      </c>
      <c r="N12627" s="197"/>
      <c r="O12627" s="207">
        <v>27.26</v>
      </c>
      <c r="P12627" s="197"/>
    </row>
    <row r="12628" spans="1:16" x14ac:dyDescent="0.25">
      <c r="A12628" s="221" t="s">
        <v>582</v>
      </c>
      <c r="B12628" s="197"/>
      <c r="C12628" s="221" t="s">
        <v>583</v>
      </c>
      <c r="D12628" s="197"/>
      <c r="E12628" s="197"/>
      <c r="F12628" s="197"/>
      <c r="G12628" s="197"/>
      <c r="H12628" s="197"/>
      <c r="I12628" s="222">
        <v>2300</v>
      </c>
      <c r="J12628" s="197"/>
      <c r="K12628" s="222">
        <v>2300</v>
      </c>
      <c r="L12628" s="197"/>
      <c r="M12628" s="222">
        <v>627.04</v>
      </c>
      <c r="N12628" s="197"/>
      <c r="O12628" s="220">
        <v>27.26</v>
      </c>
      <c r="P12628" s="197"/>
    </row>
    <row r="12629" spans="1:16" x14ac:dyDescent="0.25">
      <c r="A12629" s="218" t="s">
        <v>742</v>
      </c>
      <c r="B12629" s="197"/>
      <c r="C12629" s="218" t="s">
        <v>743</v>
      </c>
      <c r="D12629" s="197"/>
      <c r="E12629" s="197"/>
      <c r="F12629" s="197"/>
      <c r="G12629" s="197"/>
      <c r="H12629" s="197"/>
      <c r="I12629" s="219" t="s">
        <v>0</v>
      </c>
      <c r="J12629" s="197"/>
      <c r="K12629" s="219" t="s">
        <v>0</v>
      </c>
      <c r="L12629" s="197"/>
      <c r="M12629" s="219">
        <v>627.04</v>
      </c>
      <c r="N12629" s="197"/>
      <c r="O12629" s="217" t="s">
        <v>0</v>
      </c>
      <c r="P12629" s="197"/>
    </row>
    <row r="12630" spans="1:16" x14ac:dyDescent="0.25">
      <c r="A12630" s="205" t="s">
        <v>244</v>
      </c>
      <c r="B12630" s="197"/>
      <c r="C12630" s="197"/>
      <c r="D12630" s="197"/>
      <c r="E12630" s="197"/>
      <c r="F12630" s="197"/>
      <c r="G12630" s="197"/>
      <c r="H12630" s="197"/>
      <c r="I12630" s="206">
        <v>10805</v>
      </c>
      <c r="J12630" s="197"/>
      <c r="K12630" s="206">
        <v>10805</v>
      </c>
      <c r="L12630" s="197"/>
      <c r="M12630" s="206">
        <v>10008.76</v>
      </c>
      <c r="N12630" s="197"/>
      <c r="O12630" s="207">
        <v>92.63</v>
      </c>
      <c r="P12630" s="197"/>
    </row>
    <row r="12631" spans="1:16" x14ac:dyDescent="0.25">
      <c r="A12631" s="205" t="s">
        <v>2097</v>
      </c>
      <c r="B12631" s="197"/>
      <c r="C12631" s="197"/>
      <c r="D12631" s="197"/>
      <c r="E12631" s="197"/>
      <c r="F12631" s="197"/>
      <c r="G12631" s="197"/>
      <c r="H12631" s="197"/>
      <c r="I12631" s="206">
        <v>10805</v>
      </c>
      <c r="J12631" s="197"/>
      <c r="K12631" s="206">
        <v>10805</v>
      </c>
      <c r="L12631" s="197"/>
      <c r="M12631" s="206">
        <v>10008.76</v>
      </c>
      <c r="N12631" s="197"/>
      <c r="O12631" s="207">
        <v>92.63</v>
      </c>
      <c r="P12631" s="197"/>
    </row>
    <row r="12632" spans="1:16" x14ac:dyDescent="0.25">
      <c r="A12632" s="221" t="s">
        <v>582</v>
      </c>
      <c r="B12632" s="197"/>
      <c r="C12632" s="221" t="s">
        <v>583</v>
      </c>
      <c r="D12632" s="197"/>
      <c r="E12632" s="197"/>
      <c r="F12632" s="197"/>
      <c r="G12632" s="197"/>
      <c r="H12632" s="197"/>
      <c r="I12632" s="222">
        <v>10805</v>
      </c>
      <c r="J12632" s="197"/>
      <c r="K12632" s="222">
        <v>10805</v>
      </c>
      <c r="L12632" s="197"/>
      <c r="M12632" s="222">
        <v>10008.76</v>
      </c>
      <c r="N12632" s="197"/>
      <c r="O12632" s="220">
        <v>92.63</v>
      </c>
      <c r="P12632" s="197"/>
    </row>
    <row r="12633" spans="1:16" x14ac:dyDescent="0.25">
      <c r="A12633" s="218" t="s">
        <v>588</v>
      </c>
      <c r="B12633" s="197"/>
      <c r="C12633" s="218" t="s">
        <v>589</v>
      </c>
      <c r="D12633" s="197"/>
      <c r="E12633" s="197"/>
      <c r="F12633" s="197"/>
      <c r="G12633" s="197"/>
      <c r="H12633" s="197"/>
      <c r="I12633" s="219" t="s">
        <v>0</v>
      </c>
      <c r="J12633" s="197"/>
      <c r="K12633" s="219" t="s">
        <v>0</v>
      </c>
      <c r="L12633" s="197"/>
      <c r="M12633" s="219">
        <v>3293.76</v>
      </c>
      <c r="N12633" s="197"/>
      <c r="O12633" s="217" t="s">
        <v>0</v>
      </c>
      <c r="P12633" s="197"/>
    </row>
    <row r="12634" spans="1:16" x14ac:dyDescent="0.25">
      <c r="A12634" s="218" t="s">
        <v>614</v>
      </c>
      <c r="B12634" s="197"/>
      <c r="C12634" s="218" t="s">
        <v>615</v>
      </c>
      <c r="D12634" s="197"/>
      <c r="E12634" s="197"/>
      <c r="F12634" s="197"/>
      <c r="G12634" s="197"/>
      <c r="H12634" s="197"/>
      <c r="I12634" s="219" t="s">
        <v>0</v>
      </c>
      <c r="J12634" s="197"/>
      <c r="K12634" s="219" t="s">
        <v>0</v>
      </c>
      <c r="L12634" s="197"/>
      <c r="M12634" s="219">
        <v>5195</v>
      </c>
      <c r="N12634" s="197"/>
      <c r="O12634" s="217" t="s">
        <v>0</v>
      </c>
      <c r="P12634" s="197"/>
    </row>
    <row r="12635" spans="1:16" x14ac:dyDescent="0.25">
      <c r="A12635" s="218" t="s">
        <v>616</v>
      </c>
      <c r="B12635" s="197"/>
      <c r="C12635" s="218" t="s">
        <v>617</v>
      </c>
      <c r="D12635" s="197"/>
      <c r="E12635" s="197"/>
      <c r="F12635" s="197"/>
      <c r="G12635" s="197"/>
      <c r="H12635" s="197"/>
      <c r="I12635" s="219" t="s">
        <v>0</v>
      </c>
      <c r="J12635" s="197"/>
      <c r="K12635" s="219" t="s">
        <v>0</v>
      </c>
      <c r="L12635" s="197"/>
      <c r="M12635" s="219">
        <v>1520</v>
      </c>
      <c r="N12635" s="197"/>
      <c r="O12635" s="217" t="s">
        <v>0</v>
      </c>
      <c r="P12635" s="197"/>
    </row>
    <row r="12636" spans="1:16" x14ac:dyDescent="0.25">
      <c r="A12636" s="212" t="s">
        <v>1732</v>
      </c>
      <c r="B12636" s="197"/>
      <c r="C12636" s="212" t="s">
        <v>1733</v>
      </c>
      <c r="D12636" s="197"/>
      <c r="E12636" s="197"/>
      <c r="F12636" s="197"/>
      <c r="G12636" s="197"/>
      <c r="H12636" s="197"/>
      <c r="I12636" s="213">
        <v>329</v>
      </c>
      <c r="J12636" s="197"/>
      <c r="K12636" s="213">
        <v>329</v>
      </c>
      <c r="L12636" s="197"/>
      <c r="M12636" s="213">
        <v>0</v>
      </c>
      <c r="N12636" s="197"/>
      <c r="O12636" s="214">
        <v>0</v>
      </c>
      <c r="P12636" s="197"/>
    </row>
    <row r="12637" spans="1:16" x14ac:dyDescent="0.25">
      <c r="A12637" s="205" t="s">
        <v>241</v>
      </c>
      <c r="B12637" s="197"/>
      <c r="C12637" s="197"/>
      <c r="D12637" s="197"/>
      <c r="E12637" s="197"/>
      <c r="F12637" s="197"/>
      <c r="G12637" s="197"/>
      <c r="H12637" s="197"/>
      <c r="I12637" s="206">
        <v>329</v>
      </c>
      <c r="J12637" s="197"/>
      <c r="K12637" s="206">
        <v>329</v>
      </c>
      <c r="L12637" s="197"/>
      <c r="M12637" s="206">
        <v>0</v>
      </c>
      <c r="N12637" s="197"/>
      <c r="O12637" s="207">
        <v>0</v>
      </c>
      <c r="P12637" s="197"/>
    </row>
    <row r="12638" spans="1:16" x14ac:dyDescent="0.25">
      <c r="A12638" s="205" t="s">
        <v>2080</v>
      </c>
      <c r="B12638" s="197"/>
      <c r="C12638" s="197"/>
      <c r="D12638" s="197"/>
      <c r="E12638" s="197"/>
      <c r="F12638" s="197"/>
      <c r="G12638" s="197"/>
      <c r="H12638" s="197"/>
      <c r="I12638" s="206">
        <v>329</v>
      </c>
      <c r="J12638" s="197"/>
      <c r="K12638" s="206">
        <v>329</v>
      </c>
      <c r="L12638" s="197"/>
      <c r="M12638" s="206">
        <v>0</v>
      </c>
      <c r="N12638" s="197"/>
      <c r="O12638" s="207">
        <v>0</v>
      </c>
      <c r="P12638" s="197"/>
    </row>
    <row r="12639" spans="1:16" x14ac:dyDescent="0.25">
      <c r="A12639" s="221" t="s">
        <v>582</v>
      </c>
      <c r="B12639" s="197"/>
      <c r="C12639" s="221" t="s">
        <v>583</v>
      </c>
      <c r="D12639" s="197"/>
      <c r="E12639" s="197"/>
      <c r="F12639" s="197"/>
      <c r="G12639" s="197"/>
      <c r="H12639" s="197"/>
      <c r="I12639" s="222">
        <v>329</v>
      </c>
      <c r="J12639" s="197"/>
      <c r="K12639" s="222">
        <v>329</v>
      </c>
      <c r="L12639" s="197"/>
      <c r="M12639" s="222">
        <v>0</v>
      </c>
      <c r="N12639" s="197"/>
      <c r="O12639" s="220">
        <v>0</v>
      </c>
      <c r="P12639" s="197"/>
    </row>
    <row r="12640" spans="1:16" x14ac:dyDescent="0.25">
      <c r="A12640" s="212" t="s">
        <v>1734</v>
      </c>
      <c r="B12640" s="197"/>
      <c r="C12640" s="212" t="s">
        <v>1735</v>
      </c>
      <c r="D12640" s="197"/>
      <c r="E12640" s="197"/>
      <c r="F12640" s="197"/>
      <c r="G12640" s="197"/>
      <c r="H12640" s="197"/>
      <c r="I12640" s="213">
        <v>46785.9</v>
      </c>
      <c r="J12640" s="197"/>
      <c r="K12640" s="213">
        <v>46785.9</v>
      </c>
      <c r="L12640" s="197"/>
      <c r="M12640" s="213">
        <v>42240.28</v>
      </c>
      <c r="N12640" s="197"/>
      <c r="O12640" s="214">
        <v>90.28</v>
      </c>
      <c r="P12640" s="197"/>
    </row>
    <row r="12641" spans="1:16" x14ac:dyDescent="0.25">
      <c r="A12641" s="205" t="s">
        <v>241</v>
      </c>
      <c r="B12641" s="197"/>
      <c r="C12641" s="197"/>
      <c r="D12641" s="197"/>
      <c r="E12641" s="197"/>
      <c r="F12641" s="197"/>
      <c r="G12641" s="197"/>
      <c r="H12641" s="197"/>
      <c r="I12641" s="206">
        <v>46785.9</v>
      </c>
      <c r="J12641" s="197"/>
      <c r="K12641" s="206">
        <v>46785.9</v>
      </c>
      <c r="L12641" s="197"/>
      <c r="M12641" s="206">
        <v>42240.28</v>
      </c>
      <c r="N12641" s="197"/>
      <c r="O12641" s="207">
        <v>90.28</v>
      </c>
      <c r="P12641" s="197"/>
    </row>
    <row r="12642" spans="1:16" x14ac:dyDescent="0.25">
      <c r="A12642" s="205" t="s">
        <v>2080</v>
      </c>
      <c r="B12642" s="197"/>
      <c r="C12642" s="197"/>
      <c r="D12642" s="197"/>
      <c r="E12642" s="197"/>
      <c r="F12642" s="197"/>
      <c r="G12642" s="197"/>
      <c r="H12642" s="197"/>
      <c r="I12642" s="206">
        <v>46785.9</v>
      </c>
      <c r="J12642" s="197"/>
      <c r="K12642" s="206">
        <v>46785.9</v>
      </c>
      <c r="L12642" s="197"/>
      <c r="M12642" s="206">
        <v>42240.28</v>
      </c>
      <c r="N12642" s="197"/>
      <c r="O12642" s="207">
        <v>90.28</v>
      </c>
      <c r="P12642" s="197"/>
    </row>
    <row r="12643" spans="1:16" x14ac:dyDescent="0.25">
      <c r="A12643" s="221" t="s">
        <v>572</v>
      </c>
      <c r="B12643" s="197"/>
      <c r="C12643" s="221" t="s">
        <v>573</v>
      </c>
      <c r="D12643" s="197"/>
      <c r="E12643" s="197"/>
      <c r="F12643" s="197"/>
      <c r="G12643" s="197"/>
      <c r="H12643" s="197"/>
      <c r="I12643" s="222">
        <v>12882</v>
      </c>
      <c r="J12643" s="197"/>
      <c r="K12643" s="222">
        <v>12882</v>
      </c>
      <c r="L12643" s="197"/>
      <c r="M12643" s="222">
        <v>14199.13</v>
      </c>
      <c r="N12643" s="197"/>
      <c r="O12643" s="220">
        <v>110.22</v>
      </c>
      <c r="P12643" s="197"/>
    </row>
    <row r="12644" spans="1:16" x14ac:dyDescent="0.25">
      <c r="A12644" s="218" t="s">
        <v>574</v>
      </c>
      <c r="B12644" s="197"/>
      <c r="C12644" s="218" t="s">
        <v>575</v>
      </c>
      <c r="D12644" s="197"/>
      <c r="E12644" s="197"/>
      <c r="F12644" s="197"/>
      <c r="G12644" s="197"/>
      <c r="H12644" s="197"/>
      <c r="I12644" s="219" t="s">
        <v>0</v>
      </c>
      <c r="J12644" s="197"/>
      <c r="K12644" s="219" t="s">
        <v>0</v>
      </c>
      <c r="L12644" s="197"/>
      <c r="M12644" s="219">
        <v>12059.33</v>
      </c>
      <c r="N12644" s="197"/>
      <c r="O12644" s="217" t="s">
        <v>0</v>
      </c>
      <c r="P12644" s="197"/>
    </row>
    <row r="12645" spans="1:16" x14ac:dyDescent="0.25">
      <c r="A12645" s="218" t="s">
        <v>580</v>
      </c>
      <c r="B12645" s="197"/>
      <c r="C12645" s="218" t="s">
        <v>581</v>
      </c>
      <c r="D12645" s="197"/>
      <c r="E12645" s="197"/>
      <c r="F12645" s="197"/>
      <c r="G12645" s="197"/>
      <c r="H12645" s="197"/>
      <c r="I12645" s="219" t="s">
        <v>0</v>
      </c>
      <c r="J12645" s="197"/>
      <c r="K12645" s="219" t="s">
        <v>0</v>
      </c>
      <c r="L12645" s="197"/>
      <c r="M12645" s="219">
        <v>150</v>
      </c>
      <c r="N12645" s="197"/>
      <c r="O12645" s="217" t="s">
        <v>0</v>
      </c>
      <c r="P12645" s="197"/>
    </row>
    <row r="12646" spans="1:16" x14ac:dyDescent="0.25">
      <c r="A12646" s="218" t="s">
        <v>576</v>
      </c>
      <c r="B12646" s="197"/>
      <c r="C12646" s="218" t="s">
        <v>577</v>
      </c>
      <c r="D12646" s="197"/>
      <c r="E12646" s="197"/>
      <c r="F12646" s="197"/>
      <c r="G12646" s="197"/>
      <c r="H12646" s="197"/>
      <c r="I12646" s="219" t="s">
        <v>0</v>
      </c>
      <c r="J12646" s="197"/>
      <c r="K12646" s="219" t="s">
        <v>0</v>
      </c>
      <c r="L12646" s="197"/>
      <c r="M12646" s="219">
        <v>1989.8</v>
      </c>
      <c r="N12646" s="197"/>
      <c r="O12646" s="217" t="s">
        <v>0</v>
      </c>
      <c r="P12646" s="197"/>
    </row>
    <row r="12647" spans="1:16" x14ac:dyDescent="0.25">
      <c r="A12647" s="221" t="s">
        <v>582</v>
      </c>
      <c r="B12647" s="197"/>
      <c r="C12647" s="221" t="s">
        <v>583</v>
      </c>
      <c r="D12647" s="197"/>
      <c r="E12647" s="197"/>
      <c r="F12647" s="197"/>
      <c r="G12647" s="197"/>
      <c r="H12647" s="197"/>
      <c r="I12647" s="222">
        <v>33903.9</v>
      </c>
      <c r="J12647" s="197"/>
      <c r="K12647" s="222">
        <v>33903.9</v>
      </c>
      <c r="L12647" s="197"/>
      <c r="M12647" s="222">
        <v>28041.15</v>
      </c>
      <c r="N12647" s="197"/>
      <c r="O12647" s="220">
        <v>82.71</v>
      </c>
      <c r="P12647" s="197"/>
    </row>
    <row r="12648" spans="1:16" x14ac:dyDescent="0.25">
      <c r="A12648" s="218" t="s">
        <v>588</v>
      </c>
      <c r="B12648" s="197"/>
      <c r="C12648" s="218" t="s">
        <v>589</v>
      </c>
      <c r="D12648" s="197"/>
      <c r="E12648" s="197"/>
      <c r="F12648" s="197"/>
      <c r="G12648" s="197"/>
      <c r="H12648" s="197"/>
      <c r="I12648" s="219" t="s">
        <v>0</v>
      </c>
      <c r="J12648" s="197"/>
      <c r="K12648" s="219" t="s">
        <v>0</v>
      </c>
      <c r="L12648" s="197"/>
      <c r="M12648" s="219">
        <v>389.64</v>
      </c>
      <c r="N12648" s="197"/>
      <c r="O12648" s="217" t="s">
        <v>0</v>
      </c>
      <c r="P12648" s="197"/>
    </row>
    <row r="12649" spans="1:16" x14ac:dyDescent="0.25">
      <c r="A12649" s="218" t="s">
        <v>790</v>
      </c>
      <c r="B12649" s="197"/>
      <c r="C12649" s="218" t="s">
        <v>791</v>
      </c>
      <c r="D12649" s="197"/>
      <c r="E12649" s="197"/>
      <c r="F12649" s="197"/>
      <c r="G12649" s="197"/>
      <c r="H12649" s="197"/>
      <c r="I12649" s="219" t="s">
        <v>0</v>
      </c>
      <c r="J12649" s="197"/>
      <c r="K12649" s="219" t="s">
        <v>0</v>
      </c>
      <c r="L12649" s="197"/>
      <c r="M12649" s="219">
        <v>49.73</v>
      </c>
      <c r="N12649" s="197"/>
      <c r="O12649" s="217" t="s">
        <v>0</v>
      </c>
      <c r="P12649" s="197"/>
    </row>
    <row r="12650" spans="1:16" x14ac:dyDescent="0.25">
      <c r="A12650" s="218" t="s">
        <v>600</v>
      </c>
      <c r="B12650" s="197"/>
      <c r="C12650" s="218" t="s">
        <v>601</v>
      </c>
      <c r="D12650" s="197"/>
      <c r="E12650" s="197"/>
      <c r="F12650" s="197"/>
      <c r="G12650" s="197"/>
      <c r="H12650" s="197"/>
      <c r="I12650" s="219" t="s">
        <v>0</v>
      </c>
      <c r="J12650" s="197"/>
      <c r="K12650" s="219" t="s">
        <v>0</v>
      </c>
      <c r="L12650" s="197"/>
      <c r="M12650" s="219">
        <v>2475.9299999999998</v>
      </c>
      <c r="N12650" s="197"/>
      <c r="O12650" s="217" t="s">
        <v>0</v>
      </c>
      <c r="P12650" s="197"/>
    </row>
    <row r="12651" spans="1:16" x14ac:dyDescent="0.25">
      <c r="A12651" s="218" t="s">
        <v>640</v>
      </c>
      <c r="B12651" s="197"/>
      <c r="C12651" s="218" t="s">
        <v>641</v>
      </c>
      <c r="D12651" s="197"/>
      <c r="E12651" s="197"/>
      <c r="F12651" s="197"/>
      <c r="G12651" s="197"/>
      <c r="H12651" s="197"/>
      <c r="I12651" s="219" t="s">
        <v>0</v>
      </c>
      <c r="J12651" s="197"/>
      <c r="K12651" s="219" t="s">
        <v>0</v>
      </c>
      <c r="L12651" s="197"/>
      <c r="M12651" s="219">
        <v>25125.85</v>
      </c>
      <c r="N12651" s="197"/>
      <c r="O12651" s="217" t="s">
        <v>0</v>
      </c>
      <c r="P12651" s="197"/>
    </row>
    <row r="12652" spans="1:16" x14ac:dyDescent="0.25">
      <c r="A12652" s="212" t="s">
        <v>1736</v>
      </c>
      <c r="B12652" s="197"/>
      <c r="C12652" s="212" t="s">
        <v>1737</v>
      </c>
      <c r="D12652" s="197"/>
      <c r="E12652" s="197"/>
      <c r="F12652" s="197"/>
      <c r="G12652" s="197"/>
      <c r="H12652" s="197"/>
      <c r="I12652" s="213">
        <v>65900.179999999993</v>
      </c>
      <c r="J12652" s="197"/>
      <c r="K12652" s="213">
        <v>65900.179999999993</v>
      </c>
      <c r="L12652" s="197"/>
      <c r="M12652" s="213">
        <v>62384.1</v>
      </c>
      <c r="N12652" s="197"/>
      <c r="O12652" s="214">
        <v>94.66</v>
      </c>
      <c r="P12652" s="197"/>
    </row>
    <row r="12653" spans="1:16" x14ac:dyDescent="0.25">
      <c r="A12653" s="205" t="s">
        <v>241</v>
      </c>
      <c r="B12653" s="197"/>
      <c r="C12653" s="197"/>
      <c r="D12653" s="197"/>
      <c r="E12653" s="197"/>
      <c r="F12653" s="197"/>
      <c r="G12653" s="197"/>
      <c r="H12653" s="197"/>
      <c r="I12653" s="206">
        <v>65900.179999999993</v>
      </c>
      <c r="J12653" s="197"/>
      <c r="K12653" s="206">
        <v>65900.179999999993</v>
      </c>
      <c r="L12653" s="197"/>
      <c r="M12653" s="206">
        <v>62384.1</v>
      </c>
      <c r="N12653" s="197"/>
      <c r="O12653" s="207">
        <v>94.66</v>
      </c>
      <c r="P12653" s="197"/>
    </row>
    <row r="12654" spans="1:16" x14ac:dyDescent="0.25">
      <c r="A12654" s="205" t="s">
        <v>2080</v>
      </c>
      <c r="B12654" s="197"/>
      <c r="C12654" s="197"/>
      <c r="D12654" s="197"/>
      <c r="E12654" s="197"/>
      <c r="F12654" s="197"/>
      <c r="G12654" s="197"/>
      <c r="H12654" s="197"/>
      <c r="I12654" s="206">
        <v>65900.179999999993</v>
      </c>
      <c r="J12654" s="197"/>
      <c r="K12654" s="206">
        <v>65900.179999999993</v>
      </c>
      <c r="L12654" s="197"/>
      <c r="M12654" s="206">
        <v>62384.1</v>
      </c>
      <c r="N12654" s="197"/>
      <c r="O12654" s="207">
        <v>94.66</v>
      </c>
      <c r="P12654" s="197"/>
    </row>
    <row r="12655" spans="1:16" x14ac:dyDescent="0.25">
      <c r="A12655" s="221" t="s">
        <v>572</v>
      </c>
      <c r="B12655" s="197"/>
      <c r="C12655" s="221" t="s">
        <v>573</v>
      </c>
      <c r="D12655" s="197"/>
      <c r="E12655" s="197"/>
      <c r="F12655" s="197"/>
      <c r="G12655" s="197"/>
      <c r="H12655" s="197"/>
      <c r="I12655" s="222">
        <v>50930</v>
      </c>
      <c r="J12655" s="197"/>
      <c r="K12655" s="222">
        <v>50930</v>
      </c>
      <c r="L12655" s="197"/>
      <c r="M12655" s="222">
        <v>49819.33</v>
      </c>
      <c r="N12655" s="197"/>
      <c r="O12655" s="220">
        <v>97.82</v>
      </c>
      <c r="P12655" s="197"/>
    </row>
    <row r="12656" spans="1:16" x14ac:dyDescent="0.25">
      <c r="A12656" s="218" t="s">
        <v>574</v>
      </c>
      <c r="B12656" s="197"/>
      <c r="C12656" s="218" t="s">
        <v>575</v>
      </c>
      <c r="D12656" s="197"/>
      <c r="E12656" s="197"/>
      <c r="F12656" s="197"/>
      <c r="G12656" s="197"/>
      <c r="H12656" s="197"/>
      <c r="I12656" s="219" t="s">
        <v>0</v>
      </c>
      <c r="J12656" s="197"/>
      <c r="K12656" s="219" t="s">
        <v>0</v>
      </c>
      <c r="L12656" s="197"/>
      <c r="M12656" s="219">
        <v>41083.629999999997</v>
      </c>
      <c r="N12656" s="197"/>
      <c r="O12656" s="217" t="s">
        <v>0</v>
      </c>
      <c r="P12656" s="197"/>
    </row>
    <row r="12657" spans="1:16" x14ac:dyDescent="0.25">
      <c r="A12657" s="218" t="s">
        <v>580</v>
      </c>
      <c r="B12657" s="197"/>
      <c r="C12657" s="218" t="s">
        <v>581</v>
      </c>
      <c r="D12657" s="197"/>
      <c r="E12657" s="197"/>
      <c r="F12657" s="197"/>
      <c r="G12657" s="197"/>
      <c r="H12657" s="197"/>
      <c r="I12657" s="219" t="s">
        <v>0</v>
      </c>
      <c r="J12657" s="197"/>
      <c r="K12657" s="219" t="s">
        <v>0</v>
      </c>
      <c r="L12657" s="197"/>
      <c r="M12657" s="219">
        <v>1900</v>
      </c>
      <c r="N12657" s="197"/>
      <c r="O12657" s="217" t="s">
        <v>0</v>
      </c>
      <c r="P12657" s="197"/>
    </row>
    <row r="12658" spans="1:16" x14ac:dyDescent="0.25">
      <c r="A12658" s="218" t="s">
        <v>576</v>
      </c>
      <c r="B12658" s="197"/>
      <c r="C12658" s="218" t="s">
        <v>577</v>
      </c>
      <c r="D12658" s="197"/>
      <c r="E12658" s="197"/>
      <c r="F12658" s="197"/>
      <c r="G12658" s="197"/>
      <c r="H12658" s="197"/>
      <c r="I12658" s="219" t="s">
        <v>0</v>
      </c>
      <c r="J12658" s="197"/>
      <c r="K12658" s="219" t="s">
        <v>0</v>
      </c>
      <c r="L12658" s="197"/>
      <c r="M12658" s="219">
        <v>6835.7</v>
      </c>
      <c r="N12658" s="197"/>
      <c r="O12658" s="217" t="s">
        <v>0</v>
      </c>
      <c r="P12658" s="197"/>
    </row>
    <row r="12659" spans="1:16" x14ac:dyDescent="0.25">
      <c r="A12659" s="221" t="s">
        <v>582</v>
      </c>
      <c r="B12659" s="197"/>
      <c r="C12659" s="221" t="s">
        <v>583</v>
      </c>
      <c r="D12659" s="197"/>
      <c r="E12659" s="197"/>
      <c r="F12659" s="197"/>
      <c r="G12659" s="197"/>
      <c r="H12659" s="197"/>
      <c r="I12659" s="222">
        <v>14970.18</v>
      </c>
      <c r="J12659" s="197"/>
      <c r="K12659" s="222">
        <v>14970.18</v>
      </c>
      <c r="L12659" s="197"/>
      <c r="M12659" s="222">
        <v>12564.77</v>
      </c>
      <c r="N12659" s="197"/>
      <c r="O12659" s="220">
        <v>83.93</v>
      </c>
      <c r="P12659" s="197"/>
    </row>
    <row r="12660" spans="1:16" x14ac:dyDescent="0.25">
      <c r="A12660" s="218" t="s">
        <v>588</v>
      </c>
      <c r="B12660" s="197"/>
      <c r="C12660" s="218" t="s">
        <v>589</v>
      </c>
      <c r="D12660" s="197"/>
      <c r="E12660" s="197"/>
      <c r="F12660" s="197"/>
      <c r="G12660" s="197"/>
      <c r="H12660" s="197"/>
      <c r="I12660" s="219" t="s">
        <v>0</v>
      </c>
      <c r="J12660" s="197"/>
      <c r="K12660" s="219" t="s">
        <v>0</v>
      </c>
      <c r="L12660" s="197"/>
      <c r="M12660" s="219">
        <v>144.80000000000001</v>
      </c>
      <c r="N12660" s="197"/>
      <c r="O12660" s="217" t="s">
        <v>0</v>
      </c>
      <c r="P12660" s="197"/>
    </row>
    <row r="12661" spans="1:16" x14ac:dyDescent="0.25">
      <c r="A12661" s="218" t="s">
        <v>584</v>
      </c>
      <c r="B12661" s="197"/>
      <c r="C12661" s="218" t="s">
        <v>585</v>
      </c>
      <c r="D12661" s="197"/>
      <c r="E12661" s="197"/>
      <c r="F12661" s="197"/>
      <c r="G12661" s="197"/>
      <c r="H12661" s="197"/>
      <c r="I12661" s="219" t="s">
        <v>0</v>
      </c>
      <c r="J12661" s="197"/>
      <c r="K12661" s="219" t="s">
        <v>0</v>
      </c>
      <c r="L12661" s="197"/>
      <c r="M12661" s="219">
        <v>5876.86</v>
      </c>
      <c r="N12661" s="197"/>
      <c r="O12661" s="217" t="s">
        <v>0</v>
      </c>
      <c r="P12661" s="197"/>
    </row>
    <row r="12662" spans="1:16" x14ac:dyDescent="0.25">
      <c r="A12662" s="218" t="s">
        <v>788</v>
      </c>
      <c r="B12662" s="197"/>
      <c r="C12662" s="218" t="s">
        <v>789</v>
      </c>
      <c r="D12662" s="197"/>
      <c r="E12662" s="197"/>
      <c r="F12662" s="197"/>
      <c r="G12662" s="197"/>
      <c r="H12662" s="197"/>
      <c r="I12662" s="219" t="s">
        <v>0</v>
      </c>
      <c r="J12662" s="197"/>
      <c r="K12662" s="219" t="s">
        <v>0</v>
      </c>
      <c r="L12662" s="197"/>
      <c r="M12662" s="219">
        <v>330</v>
      </c>
      <c r="N12662" s="197"/>
      <c r="O12662" s="217" t="s">
        <v>0</v>
      </c>
      <c r="P12662" s="197"/>
    </row>
    <row r="12663" spans="1:16" x14ac:dyDescent="0.25">
      <c r="A12663" s="218" t="s">
        <v>790</v>
      </c>
      <c r="B12663" s="197"/>
      <c r="C12663" s="218" t="s">
        <v>791</v>
      </c>
      <c r="D12663" s="197"/>
      <c r="E12663" s="197"/>
      <c r="F12663" s="197"/>
      <c r="G12663" s="197"/>
      <c r="H12663" s="197"/>
      <c r="I12663" s="219" t="s">
        <v>0</v>
      </c>
      <c r="J12663" s="197"/>
      <c r="K12663" s="219" t="s">
        <v>0</v>
      </c>
      <c r="L12663" s="197"/>
      <c r="M12663" s="219">
        <v>16</v>
      </c>
      <c r="N12663" s="197"/>
      <c r="O12663" s="217" t="s">
        <v>0</v>
      </c>
      <c r="P12663" s="197"/>
    </row>
    <row r="12664" spans="1:16" x14ac:dyDescent="0.25">
      <c r="A12664" s="218" t="s">
        <v>792</v>
      </c>
      <c r="B12664" s="197"/>
      <c r="C12664" s="218" t="s">
        <v>793</v>
      </c>
      <c r="D12664" s="197"/>
      <c r="E12664" s="197"/>
      <c r="F12664" s="197"/>
      <c r="G12664" s="197"/>
      <c r="H12664" s="197"/>
      <c r="I12664" s="219" t="s">
        <v>0</v>
      </c>
      <c r="J12664" s="197"/>
      <c r="K12664" s="219" t="s">
        <v>0</v>
      </c>
      <c r="L12664" s="197"/>
      <c r="M12664" s="219">
        <v>2045.92</v>
      </c>
      <c r="N12664" s="197"/>
      <c r="O12664" s="217" t="s">
        <v>0</v>
      </c>
      <c r="P12664" s="197"/>
    </row>
    <row r="12665" spans="1:16" x14ac:dyDescent="0.25">
      <c r="A12665" s="218" t="s">
        <v>794</v>
      </c>
      <c r="B12665" s="197"/>
      <c r="C12665" s="218" t="s">
        <v>795</v>
      </c>
      <c r="D12665" s="197"/>
      <c r="E12665" s="197"/>
      <c r="F12665" s="197"/>
      <c r="G12665" s="197"/>
      <c r="H12665" s="197"/>
      <c r="I12665" s="219" t="s">
        <v>0</v>
      </c>
      <c r="J12665" s="197"/>
      <c r="K12665" s="219" t="s">
        <v>0</v>
      </c>
      <c r="L12665" s="197"/>
      <c r="M12665" s="219">
        <v>181.4</v>
      </c>
      <c r="N12665" s="197"/>
      <c r="O12665" s="217" t="s">
        <v>0</v>
      </c>
      <c r="P12665" s="197"/>
    </row>
    <row r="12666" spans="1:16" x14ac:dyDescent="0.25">
      <c r="A12666" s="218" t="s">
        <v>796</v>
      </c>
      <c r="B12666" s="197"/>
      <c r="C12666" s="218" t="s">
        <v>797</v>
      </c>
      <c r="D12666" s="197"/>
      <c r="E12666" s="197"/>
      <c r="F12666" s="197"/>
      <c r="G12666" s="197"/>
      <c r="H12666" s="197"/>
      <c r="I12666" s="219" t="s">
        <v>0</v>
      </c>
      <c r="J12666" s="197"/>
      <c r="K12666" s="219" t="s">
        <v>0</v>
      </c>
      <c r="L12666" s="197"/>
      <c r="M12666" s="219">
        <v>48.8</v>
      </c>
      <c r="N12666" s="197"/>
      <c r="O12666" s="217" t="s">
        <v>0</v>
      </c>
      <c r="P12666" s="197"/>
    </row>
    <row r="12667" spans="1:16" x14ac:dyDescent="0.25">
      <c r="A12667" s="218" t="s">
        <v>590</v>
      </c>
      <c r="B12667" s="197"/>
      <c r="C12667" s="218" t="s">
        <v>591</v>
      </c>
      <c r="D12667" s="197"/>
      <c r="E12667" s="197"/>
      <c r="F12667" s="197"/>
      <c r="G12667" s="197"/>
      <c r="H12667" s="197"/>
      <c r="I12667" s="219" t="s">
        <v>0</v>
      </c>
      <c r="J12667" s="197"/>
      <c r="K12667" s="219" t="s">
        <v>0</v>
      </c>
      <c r="L12667" s="197"/>
      <c r="M12667" s="219">
        <v>167.97</v>
      </c>
      <c r="N12667" s="197"/>
      <c r="O12667" s="217" t="s">
        <v>0</v>
      </c>
      <c r="P12667" s="197"/>
    </row>
    <row r="12668" spans="1:16" x14ac:dyDescent="0.25">
      <c r="A12668" s="218" t="s">
        <v>608</v>
      </c>
      <c r="B12668" s="197"/>
      <c r="C12668" s="218" t="s">
        <v>609</v>
      </c>
      <c r="D12668" s="197"/>
      <c r="E12668" s="197"/>
      <c r="F12668" s="197"/>
      <c r="G12668" s="197"/>
      <c r="H12668" s="197"/>
      <c r="I12668" s="219" t="s">
        <v>0</v>
      </c>
      <c r="J12668" s="197"/>
      <c r="K12668" s="219" t="s">
        <v>0</v>
      </c>
      <c r="L12668" s="197"/>
      <c r="M12668" s="219">
        <v>2184</v>
      </c>
      <c r="N12668" s="197"/>
      <c r="O12668" s="217" t="s">
        <v>0</v>
      </c>
      <c r="P12668" s="197"/>
    </row>
    <row r="12669" spans="1:16" x14ac:dyDescent="0.25">
      <c r="A12669" s="218" t="s">
        <v>602</v>
      </c>
      <c r="B12669" s="197"/>
      <c r="C12669" s="218" t="s">
        <v>603</v>
      </c>
      <c r="D12669" s="197"/>
      <c r="E12669" s="197"/>
      <c r="F12669" s="197"/>
      <c r="G12669" s="197"/>
      <c r="H12669" s="197"/>
      <c r="I12669" s="219" t="s">
        <v>0</v>
      </c>
      <c r="J12669" s="197"/>
      <c r="K12669" s="219" t="s">
        <v>0</v>
      </c>
      <c r="L12669" s="197"/>
      <c r="M12669" s="219">
        <v>160</v>
      </c>
      <c r="N12669" s="197"/>
      <c r="O12669" s="217" t="s">
        <v>0</v>
      </c>
      <c r="P12669" s="197"/>
    </row>
    <row r="12670" spans="1:16" x14ac:dyDescent="0.25">
      <c r="A12670" s="218" t="s">
        <v>634</v>
      </c>
      <c r="B12670" s="197"/>
      <c r="C12670" s="218" t="s">
        <v>635</v>
      </c>
      <c r="D12670" s="197"/>
      <c r="E12670" s="197"/>
      <c r="F12670" s="197"/>
      <c r="G12670" s="197"/>
      <c r="H12670" s="197"/>
      <c r="I12670" s="219" t="s">
        <v>0</v>
      </c>
      <c r="J12670" s="197"/>
      <c r="K12670" s="219" t="s">
        <v>0</v>
      </c>
      <c r="L12670" s="197"/>
      <c r="M12670" s="219">
        <v>339.4</v>
      </c>
      <c r="N12670" s="197"/>
      <c r="O12670" s="217" t="s">
        <v>0</v>
      </c>
      <c r="P12670" s="197"/>
    </row>
    <row r="12671" spans="1:16" x14ac:dyDescent="0.25">
      <c r="A12671" s="218" t="s">
        <v>798</v>
      </c>
      <c r="B12671" s="197"/>
      <c r="C12671" s="218" t="s">
        <v>799</v>
      </c>
      <c r="D12671" s="197"/>
      <c r="E12671" s="197"/>
      <c r="F12671" s="197"/>
      <c r="G12671" s="197"/>
      <c r="H12671" s="197"/>
      <c r="I12671" s="219" t="s">
        <v>0</v>
      </c>
      <c r="J12671" s="197"/>
      <c r="K12671" s="219" t="s">
        <v>0</v>
      </c>
      <c r="L12671" s="197"/>
      <c r="M12671" s="219">
        <v>1001.17</v>
      </c>
      <c r="N12671" s="197"/>
      <c r="O12671" s="217" t="s">
        <v>0</v>
      </c>
      <c r="P12671" s="197"/>
    </row>
    <row r="12672" spans="1:16" x14ac:dyDescent="0.25">
      <c r="A12672" s="218" t="s">
        <v>616</v>
      </c>
      <c r="B12672" s="197"/>
      <c r="C12672" s="218" t="s">
        <v>617</v>
      </c>
      <c r="D12672" s="197"/>
      <c r="E12672" s="197"/>
      <c r="F12672" s="197"/>
      <c r="G12672" s="197"/>
      <c r="H12672" s="197"/>
      <c r="I12672" s="219" t="s">
        <v>0</v>
      </c>
      <c r="J12672" s="197"/>
      <c r="K12672" s="219" t="s">
        <v>0</v>
      </c>
      <c r="L12672" s="197"/>
      <c r="M12672" s="219">
        <v>68.45</v>
      </c>
      <c r="N12672" s="197"/>
      <c r="O12672" s="217" t="s">
        <v>0</v>
      </c>
      <c r="P12672" s="197"/>
    </row>
    <row r="12673" spans="1:16" x14ac:dyDescent="0.25">
      <c r="A12673" s="212" t="s">
        <v>1559</v>
      </c>
      <c r="B12673" s="197"/>
      <c r="C12673" s="212" t="s">
        <v>908</v>
      </c>
      <c r="D12673" s="197"/>
      <c r="E12673" s="197"/>
      <c r="F12673" s="197"/>
      <c r="G12673" s="197"/>
      <c r="H12673" s="197"/>
      <c r="I12673" s="213">
        <v>1600</v>
      </c>
      <c r="J12673" s="197"/>
      <c r="K12673" s="213">
        <v>1600</v>
      </c>
      <c r="L12673" s="197"/>
      <c r="M12673" s="213">
        <v>1600</v>
      </c>
      <c r="N12673" s="197"/>
      <c r="O12673" s="214">
        <v>100</v>
      </c>
      <c r="P12673" s="197"/>
    </row>
    <row r="12674" spans="1:16" x14ac:dyDescent="0.25">
      <c r="A12674" s="205" t="s">
        <v>240</v>
      </c>
      <c r="B12674" s="197"/>
      <c r="C12674" s="197"/>
      <c r="D12674" s="197"/>
      <c r="E12674" s="197"/>
      <c r="F12674" s="197"/>
      <c r="G12674" s="197"/>
      <c r="H12674" s="197"/>
      <c r="I12674" s="206">
        <v>1600</v>
      </c>
      <c r="J12674" s="197"/>
      <c r="K12674" s="206">
        <v>1600</v>
      </c>
      <c r="L12674" s="197"/>
      <c r="M12674" s="206">
        <v>1600</v>
      </c>
      <c r="N12674" s="197"/>
      <c r="O12674" s="207">
        <v>100</v>
      </c>
      <c r="P12674" s="197"/>
    </row>
    <row r="12675" spans="1:16" x14ac:dyDescent="0.25">
      <c r="A12675" s="205" t="s">
        <v>2076</v>
      </c>
      <c r="B12675" s="197"/>
      <c r="C12675" s="197"/>
      <c r="D12675" s="197"/>
      <c r="E12675" s="197"/>
      <c r="F12675" s="197"/>
      <c r="G12675" s="197"/>
      <c r="H12675" s="197"/>
      <c r="I12675" s="206">
        <v>1600</v>
      </c>
      <c r="J12675" s="197"/>
      <c r="K12675" s="206">
        <v>1600</v>
      </c>
      <c r="L12675" s="197"/>
      <c r="M12675" s="206">
        <v>1600</v>
      </c>
      <c r="N12675" s="197"/>
      <c r="O12675" s="207">
        <v>100</v>
      </c>
      <c r="P12675" s="197"/>
    </row>
    <row r="12676" spans="1:16" x14ac:dyDescent="0.25">
      <c r="A12676" s="221" t="s">
        <v>582</v>
      </c>
      <c r="B12676" s="197"/>
      <c r="C12676" s="221" t="s">
        <v>583</v>
      </c>
      <c r="D12676" s="197"/>
      <c r="E12676" s="197"/>
      <c r="F12676" s="197"/>
      <c r="G12676" s="197"/>
      <c r="H12676" s="197"/>
      <c r="I12676" s="222">
        <v>1600</v>
      </c>
      <c r="J12676" s="197"/>
      <c r="K12676" s="222">
        <v>1600</v>
      </c>
      <c r="L12676" s="197"/>
      <c r="M12676" s="222">
        <v>1600</v>
      </c>
      <c r="N12676" s="197"/>
      <c r="O12676" s="220">
        <v>100</v>
      </c>
      <c r="P12676" s="197"/>
    </row>
    <row r="12677" spans="1:16" x14ac:dyDescent="0.25">
      <c r="A12677" s="218" t="s">
        <v>588</v>
      </c>
      <c r="B12677" s="197"/>
      <c r="C12677" s="218" t="s">
        <v>589</v>
      </c>
      <c r="D12677" s="197"/>
      <c r="E12677" s="197"/>
      <c r="F12677" s="197"/>
      <c r="G12677" s="197"/>
      <c r="H12677" s="197"/>
      <c r="I12677" s="219" t="s">
        <v>0</v>
      </c>
      <c r="J12677" s="197"/>
      <c r="K12677" s="219" t="s">
        <v>0</v>
      </c>
      <c r="L12677" s="197"/>
      <c r="M12677" s="219">
        <v>189.17</v>
      </c>
      <c r="N12677" s="197"/>
      <c r="O12677" s="217" t="s">
        <v>0</v>
      </c>
      <c r="P12677" s="197"/>
    </row>
    <row r="12678" spans="1:16" x14ac:dyDescent="0.25">
      <c r="A12678" s="218" t="s">
        <v>790</v>
      </c>
      <c r="B12678" s="197"/>
      <c r="C12678" s="218" t="s">
        <v>791</v>
      </c>
      <c r="D12678" s="197"/>
      <c r="E12678" s="197"/>
      <c r="F12678" s="197"/>
      <c r="G12678" s="197"/>
      <c r="H12678" s="197"/>
      <c r="I12678" s="219" t="s">
        <v>0</v>
      </c>
      <c r="J12678" s="197"/>
      <c r="K12678" s="219" t="s">
        <v>0</v>
      </c>
      <c r="L12678" s="197"/>
      <c r="M12678" s="219">
        <v>273.33</v>
      </c>
      <c r="N12678" s="197"/>
      <c r="O12678" s="217" t="s">
        <v>0</v>
      </c>
      <c r="P12678" s="197"/>
    </row>
    <row r="12679" spans="1:16" x14ac:dyDescent="0.25">
      <c r="A12679" s="218" t="s">
        <v>634</v>
      </c>
      <c r="B12679" s="197"/>
      <c r="C12679" s="218" t="s">
        <v>635</v>
      </c>
      <c r="D12679" s="197"/>
      <c r="E12679" s="197"/>
      <c r="F12679" s="197"/>
      <c r="G12679" s="197"/>
      <c r="H12679" s="197"/>
      <c r="I12679" s="219" t="s">
        <v>0</v>
      </c>
      <c r="J12679" s="197"/>
      <c r="K12679" s="219" t="s">
        <v>0</v>
      </c>
      <c r="L12679" s="197"/>
      <c r="M12679" s="219">
        <v>1137.5</v>
      </c>
      <c r="N12679" s="197"/>
      <c r="O12679" s="217" t="s">
        <v>0</v>
      </c>
      <c r="P12679" s="197"/>
    </row>
    <row r="12680" spans="1:16" x14ac:dyDescent="0.25">
      <c r="A12680" s="212" t="s">
        <v>1432</v>
      </c>
      <c r="B12680" s="197"/>
      <c r="C12680" s="212" t="s">
        <v>1433</v>
      </c>
      <c r="D12680" s="197"/>
      <c r="E12680" s="197"/>
      <c r="F12680" s="197"/>
      <c r="G12680" s="197"/>
      <c r="H12680" s="197"/>
      <c r="I12680" s="213">
        <v>2100</v>
      </c>
      <c r="J12680" s="197"/>
      <c r="K12680" s="213">
        <v>2100</v>
      </c>
      <c r="L12680" s="197"/>
      <c r="M12680" s="213">
        <v>1870.91</v>
      </c>
      <c r="N12680" s="197"/>
      <c r="O12680" s="214">
        <v>89.09</v>
      </c>
      <c r="P12680" s="197"/>
    </row>
    <row r="12681" spans="1:16" x14ac:dyDescent="0.25">
      <c r="A12681" s="205" t="s">
        <v>243</v>
      </c>
      <c r="B12681" s="197"/>
      <c r="C12681" s="197"/>
      <c r="D12681" s="197"/>
      <c r="E12681" s="197"/>
      <c r="F12681" s="197"/>
      <c r="G12681" s="197"/>
      <c r="H12681" s="197"/>
      <c r="I12681" s="206">
        <v>2100</v>
      </c>
      <c r="J12681" s="197"/>
      <c r="K12681" s="206">
        <v>2100</v>
      </c>
      <c r="L12681" s="197"/>
      <c r="M12681" s="206">
        <v>1870.91</v>
      </c>
      <c r="N12681" s="197"/>
      <c r="O12681" s="207">
        <v>89.09</v>
      </c>
      <c r="P12681" s="197"/>
    </row>
    <row r="12682" spans="1:16" x14ac:dyDescent="0.25">
      <c r="A12682" s="205" t="s">
        <v>2090</v>
      </c>
      <c r="B12682" s="197"/>
      <c r="C12682" s="197"/>
      <c r="D12682" s="197"/>
      <c r="E12682" s="197"/>
      <c r="F12682" s="197"/>
      <c r="G12682" s="197"/>
      <c r="H12682" s="197"/>
      <c r="I12682" s="206">
        <v>2100</v>
      </c>
      <c r="J12682" s="197"/>
      <c r="K12682" s="206">
        <v>2100</v>
      </c>
      <c r="L12682" s="197"/>
      <c r="M12682" s="206">
        <v>1870.91</v>
      </c>
      <c r="N12682" s="197"/>
      <c r="O12682" s="207">
        <v>89.09</v>
      </c>
      <c r="P12682" s="197"/>
    </row>
    <row r="12683" spans="1:16" x14ac:dyDescent="0.25">
      <c r="A12683" s="221" t="s">
        <v>582</v>
      </c>
      <c r="B12683" s="197"/>
      <c r="C12683" s="221" t="s">
        <v>583</v>
      </c>
      <c r="D12683" s="197"/>
      <c r="E12683" s="197"/>
      <c r="F12683" s="197"/>
      <c r="G12683" s="197"/>
      <c r="H12683" s="197"/>
      <c r="I12683" s="222">
        <v>2100</v>
      </c>
      <c r="J12683" s="197"/>
      <c r="K12683" s="222">
        <v>2100</v>
      </c>
      <c r="L12683" s="197"/>
      <c r="M12683" s="222">
        <v>1870.91</v>
      </c>
      <c r="N12683" s="197"/>
      <c r="O12683" s="220">
        <v>89.09</v>
      </c>
      <c r="P12683" s="197"/>
    </row>
    <row r="12684" spans="1:16" x14ac:dyDescent="0.25">
      <c r="A12684" s="218" t="s">
        <v>955</v>
      </c>
      <c r="B12684" s="197"/>
      <c r="C12684" s="218" t="s">
        <v>956</v>
      </c>
      <c r="D12684" s="197"/>
      <c r="E12684" s="197"/>
      <c r="F12684" s="197"/>
      <c r="G12684" s="197"/>
      <c r="H12684" s="197"/>
      <c r="I12684" s="219" t="s">
        <v>0</v>
      </c>
      <c r="J12684" s="197"/>
      <c r="K12684" s="219" t="s">
        <v>0</v>
      </c>
      <c r="L12684" s="197"/>
      <c r="M12684" s="219">
        <v>1870.91</v>
      </c>
      <c r="N12684" s="197"/>
      <c r="O12684" s="217" t="s">
        <v>0</v>
      </c>
      <c r="P12684" s="197"/>
    </row>
    <row r="12685" spans="1:16" x14ac:dyDescent="0.25">
      <c r="A12685" s="215" t="s">
        <v>1434</v>
      </c>
      <c r="B12685" s="197"/>
      <c r="C12685" s="215" t="s">
        <v>1417</v>
      </c>
      <c r="D12685" s="197"/>
      <c r="E12685" s="197"/>
      <c r="F12685" s="197"/>
      <c r="G12685" s="197"/>
      <c r="H12685" s="197"/>
      <c r="I12685" s="216">
        <v>2510</v>
      </c>
      <c r="J12685" s="197"/>
      <c r="K12685" s="216">
        <v>2510</v>
      </c>
      <c r="L12685" s="197"/>
      <c r="M12685" s="216">
        <v>2361.2399999999998</v>
      </c>
      <c r="N12685" s="197"/>
      <c r="O12685" s="211">
        <v>94.07</v>
      </c>
      <c r="P12685" s="197"/>
    </row>
    <row r="12686" spans="1:16" x14ac:dyDescent="0.25">
      <c r="A12686" s="212" t="s">
        <v>1439</v>
      </c>
      <c r="B12686" s="197"/>
      <c r="C12686" s="212" t="s">
        <v>1440</v>
      </c>
      <c r="D12686" s="197"/>
      <c r="E12686" s="197"/>
      <c r="F12686" s="197"/>
      <c r="G12686" s="197"/>
      <c r="H12686" s="197"/>
      <c r="I12686" s="213">
        <v>252</v>
      </c>
      <c r="J12686" s="197"/>
      <c r="K12686" s="213">
        <v>252</v>
      </c>
      <c r="L12686" s="197"/>
      <c r="M12686" s="213">
        <v>252</v>
      </c>
      <c r="N12686" s="197"/>
      <c r="O12686" s="214">
        <v>100</v>
      </c>
      <c r="P12686" s="197"/>
    </row>
    <row r="12687" spans="1:16" x14ac:dyDescent="0.25">
      <c r="A12687" s="205" t="s">
        <v>243</v>
      </c>
      <c r="B12687" s="197"/>
      <c r="C12687" s="197"/>
      <c r="D12687" s="197"/>
      <c r="E12687" s="197"/>
      <c r="F12687" s="197"/>
      <c r="G12687" s="197"/>
      <c r="H12687" s="197"/>
      <c r="I12687" s="206">
        <v>252</v>
      </c>
      <c r="J12687" s="197"/>
      <c r="K12687" s="206">
        <v>252</v>
      </c>
      <c r="L12687" s="197"/>
      <c r="M12687" s="206">
        <v>252</v>
      </c>
      <c r="N12687" s="197"/>
      <c r="O12687" s="207">
        <v>100</v>
      </c>
      <c r="P12687" s="197"/>
    </row>
    <row r="12688" spans="1:16" x14ac:dyDescent="0.25">
      <c r="A12688" s="205" t="s">
        <v>2090</v>
      </c>
      <c r="B12688" s="197"/>
      <c r="C12688" s="197"/>
      <c r="D12688" s="197"/>
      <c r="E12688" s="197"/>
      <c r="F12688" s="197"/>
      <c r="G12688" s="197"/>
      <c r="H12688" s="197"/>
      <c r="I12688" s="206">
        <v>252</v>
      </c>
      <c r="J12688" s="197"/>
      <c r="K12688" s="206">
        <v>252</v>
      </c>
      <c r="L12688" s="197"/>
      <c r="M12688" s="206">
        <v>252</v>
      </c>
      <c r="N12688" s="197"/>
      <c r="O12688" s="207">
        <v>100</v>
      </c>
      <c r="P12688" s="197"/>
    </row>
    <row r="12689" spans="1:16" x14ac:dyDescent="0.25">
      <c r="A12689" s="221" t="s">
        <v>620</v>
      </c>
      <c r="B12689" s="197"/>
      <c r="C12689" s="221" t="s">
        <v>621</v>
      </c>
      <c r="D12689" s="197"/>
      <c r="E12689" s="197"/>
      <c r="F12689" s="197"/>
      <c r="G12689" s="197"/>
      <c r="H12689" s="197"/>
      <c r="I12689" s="222">
        <v>252</v>
      </c>
      <c r="J12689" s="197"/>
      <c r="K12689" s="222">
        <v>252</v>
      </c>
      <c r="L12689" s="197"/>
      <c r="M12689" s="222">
        <v>252</v>
      </c>
      <c r="N12689" s="197"/>
      <c r="O12689" s="220">
        <v>100</v>
      </c>
      <c r="P12689" s="197"/>
    </row>
    <row r="12690" spans="1:16" x14ac:dyDescent="0.25">
      <c r="A12690" s="218" t="s">
        <v>1562</v>
      </c>
      <c r="B12690" s="197"/>
      <c r="C12690" s="218" t="s">
        <v>1563</v>
      </c>
      <c r="D12690" s="197"/>
      <c r="E12690" s="197"/>
      <c r="F12690" s="197"/>
      <c r="G12690" s="197"/>
      <c r="H12690" s="197"/>
      <c r="I12690" s="219" t="s">
        <v>0</v>
      </c>
      <c r="J12690" s="197"/>
      <c r="K12690" s="219" t="s">
        <v>0</v>
      </c>
      <c r="L12690" s="197"/>
      <c r="M12690" s="219">
        <v>252</v>
      </c>
      <c r="N12690" s="197"/>
      <c r="O12690" s="217" t="s">
        <v>0</v>
      </c>
      <c r="P12690" s="197"/>
    </row>
    <row r="12691" spans="1:16" x14ac:dyDescent="0.25">
      <c r="A12691" s="212" t="s">
        <v>1441</v>
      </c>
      <c r="B12691" s="197"/>
      <c r="C12691" s="212" t="s">
        <v>1442</v>
      </c>
      <c r="D12691" s="197"/>
      <c r="E12691" s="197"/>
      <c r="F12691" s="197"/>
      <c r="G12691" s="197"/>
      <c r="H12691" s="197"/>
      <c r="I12691" s="213">
        <v>1250</v>
      </c>
      <c r="J12691" s="197"/>
      <c r="K12691" s="213">
        <v>1250</v>
      </c>
      <c r="L12691" s="197"/>
      <c r="M12691" s="213">
        <v>1250</v>
      </c>
      <c r="N12691" s="197"/>
      <c r="O12691" s="214">
        <v>100</v>
      </c>
      <c r="P12691" s="197"/>
    </row>
    <row r="12692" spans="1:16" x14ac:dyDescent="0.25">
      <c r="A12692" s="205" t="s">
        <v>240</v>
      </c>
      <c r="B12692" s="197"/>
      <c r="C12692" s="197"/>
      <c r="D12692" s="197"/>
      <c r="E12692" s="197"/>
      <c r="F12692" s="197"/>
      <c r="G12692" s="197"/>
      <c r="H12692" s="197"/>
      <c r="I12692" s="206">
        <v>1250</v>
      </c>
      <c r="J12692" s="197"/>
      <c r="K12692" s="206">
        <v>1250</v>
      </c>
      <c r="L12692" s="197"/>
      <c r="M12692" s="206">
        <v>1250</v>
      </c>
      <c r="N12692" s="197"/>
      <c r="O12692" s="207">
        <v>100</v>
      </c>
      <c r="P12692" s="197"/>
    </row>
    <row r="12693" spans="1:16" x14ac:dyDescent="0.25">
      <c r="A12693" s="205" t="s">
        <v>2076</v>
      </c>
      <c r="B12693" s="197"/>
      <c r="C12693" s="197"/>
      <c r="D12693" s="197"/>
      <c r="E12693" s="197"/>
      <c r="F12693" s="197"/>
      <c r="G12693" s="197"/>
      <c r="H12693" s="197"/>
      <c r="I12693" s="206">
        <v>1250</v>
      </c>
      <c r="J12693" s="197"/>
      <c r="K12693" s="206">
        <v>1250</v>
      </c>
      <c r="L12693" s="197"/>
      <c r="M12693" s="206">
        <v>1250</v>
      </c>
      <c r="N12693" s="197"/>
      <c r="O12693" s="207">
        <v>100</v>
      </c>
      <c r="P12693" s="197"/>
    </row>
    <row r="12694" spans="1:16" x14ac:dyDescent="0.25">
      <c r="A12694" s="221" t="s">
        <v>582</v>
      </c>
      <c r="B12694" s="197"/>
      <c r="C12694" s="221" t="s">
        <v>583</v>
      </c>
      <c r="D12694" s="197"/>
      <c r="E12694" s="197"/>
      <c r="F12694" s="197"/>
      <c r="G12694" s="197"/>
      <c r="H12694" s="197"/>
      <c r="I12694" s="222">
        <v>1250</v>
      </c>
      <c r="J12694" s="197"/>
      <c r="K12694" s="222">
        <v>1250</v>
      </c>
      <c r="L12694" s="197"/>
      <c r="M12694" s="222">
        <v>1250</v>
      </c>
      <c r="N12694" s="197"/>
      <c r="O12694" s="220">
        <v>100</v>
      </c>
      <c r="P12694" s="197"/>
    </row>
    <row r="12695" spans="1:16" x14ac:dyDescent="0.25">
      <c r="A12695" s="218" t="s">
        <v>588</v>
      </c>
      <c r="B12695" s="197"/>
      <c r="C12695" s="218" t="s">
        <v>589</v>
      </c>
      <c r="D12695" s="197"/>
      <c r="E12695" s="197"/>
      <c r="F12695" s="197"/>
      <c r="G12695" s="197"/>
      <c r="H12695" s="197"/>
      <c r="I12695" s="219" t="s">
        <v>0</v>
      </c>
      <c r="J12695" s="197"/>
      <c r="K12695" s="219" t="s">
        <v>0</v>
      </c>
      <c r="L12695" s="197"/>
      <c r="M12695" s="219">
        <v>300</v>
      </c>
      <c r="N12695" s="197"/>
      <c r="O12695" s="217" t="s">
        <v>0</v>
      </c>
      <c r="P12695" s="197"/>
    </row>
    <row r="12696" spans="1:16" x14ac:dyDescent="0.25">
      <c r="A12696" s="218" t="s">
        <v>616</v>
      </c>
      <c r="B12696" s="197"/>
      <c r="C12696" s="218" t="s">
        <v>617</v>
      </c>
      <c r="D12696" s="197"/>
      <c r="E12696" s="197"/>
      <c r="F12696" s="197"/>
      <c r="G12696" s="197"/>
      <c r="H12696" s="197"/>
      <c r="I12696" s="219" t="s">
        <v>0</v>
      </c>
      <c r="J12696" s="197"/>
      <c r="K12696" s="219" t="s">
        <v>0</v>
      </c>
      <c r="L12696" s="197"/>
      <c r="M12696" s="219">
        <v>950</v>
      </c>
      <c r="N12696" s="197"/>
      <c r="O12696" s="217" t="s">
        <v>0</v>
      </c>
      <c r="P12696" s="197"/>
    </row>
    <row r="12697" spans="1:16" x14ac:dyDescent="0.25">
      <c r="A12697" s="212" t="s">
        <v>1564</v>
      </c>
      <c r="B12697" s="197"/>
      <c r="C12697" s="212" t="s">
        <v>1565</v>
      </c>
      <c r="D12697" s="197"/>
      <c r="E12697" s="197"/>
      <c r="F12697" s="197"/>
      <c r="G12697" s="197"/>
      <c r="H12697" s="197"/>
      <c r="I12697" s="213">
        <v>1008</v>
      </c>
      <c r="J12697" s="197"/>
      <c r="K12697" s="213">
        <v>1008</v>
      </c>
      <c r="L12697" s="197"/>
      <c r="M12697" s="213">
        <v>859.24</v>
      </c>
      <c r="N12697" s="197"/>
      <c r="O12697" s="214">
        <v>85.24</v>
      </c>
      <c r="P12697" s="197"/>
    </row>
    <row r="12698" spans="1:16" x14ac:dyDescent="0.25">
      <c r="A12698" s="205" t="s">
        <v>240</v>
      </c>
      <c r="B12698" s="197"/>
      <c r="C12698" s="197"/>
      <c r="D12698" s="197"/>
      <c r="E12698" s="197"/>
      <c r="F12698" s="197"/>
      <c r="G12698" s="197"/>
      <c r="H12698" s="197"/>
      <c r="I12698" s="206">
        <v>1008</v>
      </c>
      <c r="J12698" s="197"/>
      <c r="K12698" s="206">
        <v>1008</v>
      </c>
      <c r="L12698" s="197"/>
      <c r="M12698" s="206">
        <v>859.24</v>
      </c>
      <c r="N12698" s="197"/>
      <c r="O12698" s="207">
        <v>85.24</v>
      </c>
      <c r="P12698" s="197"/>
    </row>
    <row r="12699" spans="1:16" x14ac:dyDescent="0.25">
      <c r="A12699" s="205" t="s">
        <v>2076</v>
      </c>
      <c r="B12699" s="197"/>
      <c r="C12699" s="197"/>
      <c r="D12699" s="197"/>
      <c r="E12699" s="197"/>
      <c r="F12699" s="197"/>
      <c r="G12699" s="197"/>
      <c r="H12699" s="197"/>
      <c r="I12699" s="206">
        <v>1008</v>
      </c>
      <c r="J12699" s="197"/>
      <c r="K12699" s="206">
        <v>1008</v>
      </c>
      <c r="L12699" s="197"/>
      <c r="M12699" s="206">
        <v>859.24</v>
      </c>
      <c r="N12699" s="197"/>
      <c r="O12699" s="207">
        <v>85.24</v>
      </c>
      <c r="P12699" s="197"/>
    </row>
    <row r="12700" spans="1:16" x14ac:dyDescent="0.25">
      <c r="A12700" s="221" t="s">
        <v>582</v>
      </c>
      <c r="B12700" s="197"/>
      <c r="C12700" s="221" t="s">
        <v>583</v>
      </c>
      <c r="D12700" s="197"/>
      <c r="E12700" s="197"/>
      <c r="F12700" s="197"/>
      <c r="G12700" s="197"/>
      <c r="H12700" s="197"/>
      <c r="I12700" s="222">
        <v>1008</v>
      </c>
      <c r="J12700" s="197"/>
      <c r="K12700" s="222">
        <v>1008</v>
      </c>
      <c r="L12700" s="197"/>
      <c r="M12700" s="222">
        <v>859.24</v>
      </c>
      <c r="N12700" s="197"/>
      <c r="O12700" s="220">
        <v>85.24</v>
      </c>
      <c r="P12700" s="197"/>
    </row>
    <row r="12701" spans="1:16" x14ac:dyDescent="0.25">
      <c r="A12701" s="218" t="s">
        <v>602</v>
      </c>
      <c r="B12701" s="197"/>
      <c r="C12701" s="218" t="s">
        <v>603</v>
      </c>
      <c r="D12701" s="197"/>
      <c r="E12701" s="197"/>
      <c r="F12701" s="197"/>
      <c r="G12701" s="197"/>
      <c r="H12701" s="197"/>
      <c r="I12701" s="219" t="s">
        <v>0</v>
      </c>
      <c r="J12701" s="197"/>
      <c r="K12701" s="219" t="s">
        <v>0</v>
      </c>
      <c r="L12701" s="197"/>
      <c r="M12701" s="219">
        <v>859.24</v>
      </c>
      <c r="N12701" s="197"/>
      <c r="O12701" s="217" t="s">
        <v>0</v>
      </c>
      <c r="P12701" s="197"/>
    </row>
    <row r="12702" spans="1:16" x14ac:dyDescent="0.25">
      <c r="A12702" s="215" t="s">
        <v>1706</v>
      </c>
      <c r="B12702" s="197"/>
      <c r="C12702" s="215" t="s">
        <v>1707</v>
      </c>
      <c r="D12702" s="197"/>
      <c r="E12702" s="197"/>
      <c r="F12702" s="197"/>
      <c r="G12702" s="197"/>
      <c r="H12702" s="197"/>
      <c r="I12702" s="216">
        <v>48561.77</v>
      </c>
      <c r="J12702" s="197"/>
      <c r="K12702" s="216">
        <v>48561.77</v>
      </c>
      <c r="L12702" s="197"/>
      <c r="M12702" s="216">
        <v>48561.77</v>
      </c>
      <c r="N12702" s="197"/>
      <c r="O12702" s="211">
        <v>100</v>
      </c>
      <c r="P12702" s="197"/>
    </row>
    <row r="12703" spans="1:16" x14ac:dyDescent="0.25">
      <c r="A12703" s="212" t="s">
        <v>1708</v>
      </c>
      <c r="B12703" s="197"/>
      <c r="C12703" s="212" t="s">
        <v>1709</v>
      </c>
      <c r="D12703" s="197"/>
      <c r="E12703" s="197"/>
      <c r="F12703" s="197"/>
      <c r="G12703" s="197"/>
      <c r="H12703" s="197"/>
      <c r="I12703" s="213">
        <v>40000</v>
      </c>
      <c r="J12703" s="197"/>
      <c r="K12703" s="213">
        <v>40000</v>
      </c>
      <c r="L12703" s="197"/>
      <c r="M12703" s="213">
        <v>40000</v>
      </c>
      <c r="N12703" s="197"/>
      <c r="O12703" s="214">
        <v>100</v>
      </c>
      <c r="P12703" s="197"/>
    </row>
    <row r="12704" spans="1:16" x14ac:dyDescent="0.25">
      <c r="A12704" s="205" t="s">
        <v>242</v>
      </c>
      <c r="B12704" s="197"/>
      <c r="C12704" s="197"/>
      <c r="D12704" s="197"/>
      <c r="E12704" s="197"/>
      <c r="F12704" s="197"/>
      <c r="G12704" s="197"/>
      <c r="H12704" s="197"/>
      <c r="I12704" s="206">
        <v>40000</v>
      </c>
      <c r="J12704" s="197"/>
      <c r="K12704" s="206">
        <v>40000</v>
      </c>
      <c r="L12704" s="197"/>
      <c r="M12704" s="206">
        <v>40000</v>
      </c>
      <c r="N12704" s="197"/>
      <c r="O12704" s="207">
        <v>100</v>
      </c>
      <c r="P12704" s="197"/>
    </row>
    <row r="12705" spans="1:16" x14ac:dyDescent="0.25">
      <c r="A12705" s="205" t="s">
        <v>2087</v>
      </c>
      <c r="B12705" s="197"/>
      <c r="C12705" s="197"/>
      <c r="D12705" s="197"/>
      <c r="E12705" s="197"/>
      <c r="F12705" s="197"/>
      <c r="G12705" s="197"/>
      <c r="H12705" s="197"/>
      <c r="I12705" s="206">
        <v>40000</v>
      </c>
      <c r="J12705" s="197"/>
      <c r="K12705" s="206">
        <v>40000</v>
      </c>
      <c r="L12705" s="197"/>
      <c r="M12705" s="206">
        <v>40000</v>
      </c>
      <c r="N12705" s="197"/>
      <c r="O12705" s="207">
        <v>100</v>
      </c>
      <c r="P12705" s="197"/>
    </row>
    <row r="12706" spans="1:16" x14ac:dyDescent="0.25">
      <c r="A12706" s="221" t="s">
        <v>582</v>
      </c>
      <c r="B12706" s="197"/>
      <c r="C12706" s="221" t="s">
        <v>583</v>
      </c>
      <c r="D12706" s="197"/>
      <c r="E12706" s="197"/>
      <c r="F12706" s="197"/>
      <c r="G12706" s="197"/>
      <c r="H12706" s="197"/>
      <c r="I12706" s="222">
        <v>40000</v>
      </c>
      <c r="J12706" s="197"/>
      <c r="K12706" s="222">
        <v>40000</v>
      </c>
      <c r="L12706" s="197"/>
      <c r="M12706" s="222">
        <v>40000</v>
      </c>
      <c r="N12706" s="197"/>
      <c r="O12706" s="220">
        <v>100</v>
      </c>
      <c r="P12706" s="197"/>
    </row>
    <row r="12707" spans="1:16" x14ac:dyDescent="0.25">
      <c r="A12707" s="218" t="s">
        <v>590</v>
      </c>
      <c r="B12707" s="197"/>
      <c r="C12707" s="218" t="s">
        <v>591</v>
      </c>
      <c r="D12707" s="197"/>
      <c r="E12707" s="197"/>
      <c r="F12707" s="197"/>
      <c r="G12707" s="197"/>
      <c r="H12707" s="197"/>
      <c r="I12707" s="219" t="s">
        <v>0</v>
      </c>
      <c r="J12707" s="197"/>
      <c r="K12707" s="219" t="s">
        <v>0</v>
      </c>
      <c r="L12707" s="197"/>
      <c r="M12707" s="219">
        <v>40000</v>
      </c>
      <c r="N12707" s="197"/>
      <c r="O12707" s="217" t="s">
        <v>0</v>
      </c>
      <c r="P12707" s="197"/>
    </row>
    <row r="12708" spans="1:16" x14ac:dyDescent="0.25">
      <c r="A12708" s="212" t="s">
        <v>1727</v>
      </c>
      <c r="B12708" s="197"/>
      <c r="C12708" s="212" t="s">
        <v>1728</v>
      </c>
      <c r="D12708" s="197"/>
      <c r="E12708" s="197"/>
      <c r="F12708" s="197"/>
      <c r="G12708" s="197"/>
      <c r="H12708" s="197"/>
      <c r="I12708" s="213">
        <v>8561.77</v>
      </c>
      <c r="J12708" s="197"/>
      <c r="K12708" s="213">
        <v>8561.77</v>
      </c>
      <c r="L12708" s="197"/>
      <c r="M12708" s="213">
        <v>8561.77</v>
      </c>
      <c r="N12708" s="197"/>
      <c r="O12708" s="214">
        <v>100</v>
      </c>
      <c r="P12708" s="197"/>
    </row>
    <row r="12709" spans="1:16" x14ac:dyDescent="0.25">
      <c r="A12709" s="205" t="s">
        <v>240</v>
      </c>
      <c r="B12709" s="197"/>
      <c r="C12709" s="197"/>
      <c r="D12709" s="197"/>
      <c r="E12709" s="197"/>
      <c r="F12709" s="197"/>
      <c r="G12709" s="197"/>
      <c r="H12709" s="197"/>
      <c r="I12709" s="206">
        <v>8561.77</v>
      </c>
      <c r="J12709" s="197"/>
      <c r="K12709" s="206">
        <v>8561.77</v>
      </c>
      <c r="L12709" s="197"/>
      <c r="M12709" s="206">
        <v>8561.77</v>
      </c>
      <c r="N12709" s="197"/>
      <c r="O12709" s="207">
        <v>100</v>
      </c>
      <c r="P12709" s="197"/>
    </row>
    <row r="12710" spans="1:16" x14ac:dyDescent="0.25">
      <c r="A12710" s="205" t="s">
        <v>2076</v>
      </c>
      <c r="B12710" s="197"/>
      <c r="C12710" s="197"/>
      <c r="D12710" s="197"/>
      <c r="E12710" s="197"/>
      <c r="F12710" s="197"/>
      <c r="G12710" s="197"/>
      <c r="H12710" s="197"/>
      <c r="I12710" s="206">
        <v>8561.77</v>
      </c>
      <c r="J12710" s="197"/>
      <c r="K12710" s="206">
        <v>8561.77</v>
      </c>
      <c r="L12710" s="197"/>
      <c r="M12710" s="206">
        <v>8561.77</v>
      </c>
      <c r="N12710" s="197"/>
      <c r="O12710" s="207">
        <v>100</v>
      </c>
      <c r="P12710" s="197"/>
    </row>
    <row r="12711" spans="1:16" x14ac:dyDescent="0.25">
      <c r="A12711" s="221" t="s">
        <v>582</v>
      </c>
      <c r="B12711" s="197"/>
      <c r="C12711" s="221" t="s">
        <v>583</v>
      </c>
      <c r="D12711" s="197"/>
      <c r="E12711" s="197"/>
      <c r="F12711" s="197"/>
      <c r="G12711" s="197"/>
      <c r="H12711" s="197"/>
      <c r="I12711" s="222">
        <v>8561.77</v>
      </c>
      <c r="J12711" s="197"/>
      <c r="K12711" s="222">
        <v>8561.77</v>
      </c>
      <c r="L12711" s="197"/>
      <c r="M12711" s="222">
        <v>8561.77</v>
      </c>
      <c r="N12711" s="197"/>
      <c r="O12711" s="220">
        <v>100</v>
      </c>
      <c r="P12711" s="197"/>
    </row>
    <row r="12712" spans="1:16" x14ac:dyDescent="0.25">
      <c r="A12712" s="218" t="s">
        <v>590</v>
      </c>
      <c r="B12712" s="197"/>
      <c r="C12712" s="218" t="s">
        <v>591</v>
      </c>
      <c r="D12712" s="197"/>
      <c r="E12712" s="197"/>
      <c r="F12712" s="197"/>
      <c r="G12712" s="197"/>
      <c r="H12712" s="197"/>
      <c r="I12712" s="219" t="s">
        <v>0</v>
      </c>
      <c r="J12712" s="197"/>
      <c r="K12712" s="219" t="s">
        <v>0</v>
      </c>
      <c r="L12712" s="197"/>
      <c r="M12712" s="219">
        <v>8561.77</v>
      </c>
      <c r="N12712" s="197"/>
      <c r="O12712" s="217" t="s">
        <v>0</v>
      </c>
      <c r="P12712" s="197"/>
    </row>
    <row r="12713" spans="1:16" x14ac:dyDescent="0.25">
      <c r="A12713" s="215" t="s">
        <v>1469</v>
      </c>
      <c r="B12713" s="197"/>
      <c r="C12713" s="215" t="s">
        <v>1470</v>
      </c>
      <c r="D12713" s="197"/>
      <c r="E12713" s="197"/>
      <c r="F12713" s="197"/>
      <c r="G12713" s="197"/>
      <c r="H12713" s="197"/>
      <c r="I12713" s="216">
        <v>18130</v>
      </c>
      <c r="J12713" s="197"/>
      <c r="K12713" s="216">
        <v>18130</v>
      </c>
      <c r="L12713" s="197"/>
      <c r="M12713" s="216">
        <v>17806.09</v>
      </c>
      <c r="N12713" s="197"/>
      <c r="O12713" s="211">
        <v>98.21</v>
      </c>
      <c r="P12713" s="197"/>
    </row>
    <row r="12714" spans="1:16" x14ac:dyDescent="0.25">
      <c r="A12714" s="212" t="s">
        <v>1738</v>
      </c>
      <c r="B12714" s="197"/>
      <c r="C12714" s="212" t="s">
        <v>1739</v>
      </c>
      <c r="D12714" s="197"/>
      <c r="E12714" s="197"/>
      <c r="F12714" s="197"/>
      <c r="G12714" s="197"/>
      <c r="H12714" s="197"/>
      <c r="I12714" s="213">
        <v>18130</v>
      </c>
      <c r="J12714" s="197"/>
      <c r="K12714" s="213">
        <v>18130</v>
      </c>
      <c r="L12714" s="197"/>
      <c r="M12714" s="213">
        <v>17806.09</v>
      </c>
      <c r="N12714" s="197"/>
      <c r="O12714" s="214">
        <v>98.21</v>
      </c>
      <c r="P12714" s="197"/>
    </row>
    <row r="12715" spans="1:16" x14ac:dyDescent="0.25">
      <c r="A12715" s="205" t="s">
        <v>241</v>
      </c>
      <c r="B12715" s="197"/>
      <c r="C12715" s="197"/>
      <c r="D12715" s="197"/>
      <c r="E12715" s="197"/>
      <c r="F12715" s="197"/>
      <c r="G12715" s="197"/>
      <c r="H12715" s="197"/>
      <c r="I12715" s="206">
        <v>5590</v>
      </c>
      <c r="J12715" s="197"/>
      <c r="K12715" s="206">
        <v>5590</v>
      </c>
      <c r="L12715" s="197"/>
      <c r="M12715" s="206">
        <v>5267.7</v>
      </c>
      <c r="N12715" s="197"/>
      <c r="O12715" s="207">
        <v>94.23</v>
      </c>
      <c r="P12715" s="197"/>
    </row>
    <row r="12716" spans="1:16" x14ac:dyDescent="0.25">
      <c r="A12716" s="205" t="s">
        <v>2080</v>
      </c>
      <c r="B12716" s="197"/>
      <c r="C12716" s="197"/>
      <c r="D12716" s="197"/>
      <c r="E12716" s="197"/>
      <c r="F12716" s="197"/>
      <c r="G12716" s="197"/>
      <c r="H12716" s="197"/>
      <c r="I12716" s="206">
        <v>5590</v>
      </c>
      <c r="J12716" s="197"/>
      <c r="K12716" s="206">
        <v>5590</v>
      </c>
      <c r="L12716" s="197"/>
      <c r="M12716" s="206">
        <v>5267.7</v>
      </c>
      <c r="N12716" s="197"/>
      <c r="O12716" s="207">
        <v>94.23</v>
      </c>
      <c r="P12716" s="197"/>
    </row>
    <row r="12717" spans="1:16" x14ac:dyDescent="0.25">
      <c r="A12717" s="221" t="s">
        <v>674</v>
      </c>
      <c r="B12717" s="197"/>
      <c r="C12717" s="221" t="s">
        <v>675</v>
      </c>
      <c r="D12717" s="197"/>
      <c r="E12717" s="197"/>
      <c r="F12717" s="197"/>
      <c r="G12717" s="197"/>
      <c r="H12717" s="197"/>
      <c r="I12717" s="222">
        <v>650</v>
      </c>
      <c r="J12717" s="197"/>
      <c r="K12717" s="222">
        <v>650</v>
      </c>
      <c r="L12717" s="197"/>
      <c r="M12717" s="222">
        <v>595.91999999999996</v>
      </c>
      <c r="N12717" s="197"/>
      <c r="O12717" s="220">
        <v>91.68</v>
      </c>
      <c r="P12717" s="197"/>
    </row>
    <row r="12718" spans="1:16" x14ac:dyDescent="0.25">
      <c r="A12718" s="218" t="s">
        <v>1740</v>
      </c>
      <c r="B12718" s="197"/>
      <c r="C12718" s="218" t="s">
        <v>1741</v>
      </c>
      <c r="D12718" s="197"/>
      <c r="E12718" s="197"/>
      <c r="F12718" s="197"/>
      <c r="G12718" s="197"/>
      <c r="H12718" s="197"/>
      <c r="I12718" s="219" t="s">
        <v>0</v>
      </c>
      <c r="J12718" s="197"/>
      <c r="K12718" s="219" t="s">
        <v>0</v>
      </c>
      <c r="L12718" s="197"/>
      <c r="M12718" s="219">
        <v>595.91999999999996</v>
      </c>
      <c r="N12718" s="197"/>
      <c r="O12718" s="217" t="s">
        <v>0</v>
      </c>
      <c r="P12718" s="197"/>
    </row>
    <row r="12719" spans="1:16" x14ac:dyDescent="0.25">
      <c r="A12719" s="221" t="s">
        <v>658</v>
      </c>
      <c r="B12719" s="197"/>
      <c r="C12719" s="221" t="s">
        <v>659</v>
      </c>
      <c r="D12719" s="197"/>
      <c r="E12719" s="197"/>
      <c r="F12719" s="197"/>
      <c r="G12719" s="197"/>
      <c r="H12719" s="197"/>
      <c r="I12719" s="222">
        <v>2960</v>
      </c>
      <c r="J12719" s="197"/>
      <c r="K12719" s="222">
        <v>2960</v>
      </c>
      <c r="L12719" s="197"/>
      <c r="M12719" s="222">
        <v>2955.96</v>
      </c>
      <c r="N12719" s="197"/>
      <c r="O12719" s="220">
        <v>99.86</v>
      </c>
      <c r="P12719" s="197"/>
    </row>
    <row r="12720" spans="1:16" x14ac:dyDescent="0.25">
      <c r="A12720" s="218" t="s">
        <v>1293</v>
      </c>
      <c r="B12720" s="197"/>
      <c r="C12720" s="218" t="s">
        <v>1294</v>
      </c>
      <c r="D12720" s="197"/>
      <c r="E12720" s="197"/>
      <c r="F12720" s="197"/>
      <c r="G12720" s="197"/>
      <c r="H12720" s="197"/>
      <c r="I12720" s="219" t="s">
        <v>0</v>
      </c>
      <c r="J12720" s="197"/>
      <c r="K12720" s="219" t="s">
        <v>0</v>
      </c>
      <c r="L12720" s="197"/>
      <c r="M12720" s="219">
        <v>2955.96</v>
      </c>
      <c r="N12720" s="197"/>
      <c r="O12720" s="217" t="s">
        <v>0</v>
      </c>
      <c r="P12720" s="197"/>
    </row>
    <row r="12721" spans="1:16" x14ac:dyDescent="0.25">
      <c r="A12721" s="221" t="s">
        <v>686</v>
      </c>
      <c r="B12721" s="197"/>
      <c r="C12721" s="221" t="s">
        <v>687</v>
      </c>
      <c r="D12721" s="197"/>
      <c r="E12721" s="197"/>
      <c r="F12721" s="197"/>
      <c r="G12721" s="197"/>
      <c r="H12721" s="197"/>
      <c r="I12721" s="222">
        <v>1980</v>
      </c>
      <c r="J12721" s="197"/>
      <c r="K12721" s="222">
        <v>1980</v>
      </c>
      <c r="L12721" s="197"/>
      <c r="M12721" s="222">
        <v>1715.82</v>
      </c>
      <c r="N12721" s="197"/>
      <c r="O12721" s="220">
        <v>86.66</v>
      </c>
      <c r="P12721" s="197"/>
    </row>
    <row r="12722" spans="1:16" x14ac:dyDescent="0.25">
      <c r="A12722" s="218" t="s">
        <v>688</v>
      </c>
      <c r="B12722" s="197"/>
      <c r="C12722" s="218" t="s">
        <v>689</v>
      </c>
      <c r="D12722" s="197"/>
      <c r="E12722" s="197"/>
      <c r="F12722" s="197"/>
      <c r="G12722" s="197"/>
      <c r="H12722" s="197"/>
      <c r="I12722" s="219" t="s">
        <v>0</v>
      </c>
      <c r="J12722" s="197"/>
      <c r="K12722" s="219" t="s">
        <v>0</v>
      </c>
      <c r="L12722" s="197"/>
      <c r="M12722" s="219">
        <v>1715.82</v>
      </c>
      <c r="N12722" s="197"/>
      <c r="O12722" s="217" t="s">
        <v>0</v>
      </c>
      <c r="P12722" s="197"/>
    </row>
    <row r="12723" spans="1:16" x14ac:dyDescent="0.25">
      <c r="A12723" s="205" t="s">
        <v>247</v>
      </c>
      <c r="B12723" s="197"/>
      <c r="C12723" s="197"/>
      <c r="D12723" s="197"/>
      <c r="E12723" s="197"/>
      <c r="F12723" s="197"/>
      <c r="G12723" s="197"/>
      <c r="H12723" s="197"/>
      <c r="I12723" s="206">
        <v>12540</v>
      </c>
      <c r="J12723" s="197"/>
      <c r="K12723" s="206">
        <v>12540</v>
      </c>
      <c r="L12723" s="197"/>
      <c r="M12723" s="206">
        <v>12538.39</v>
      </c>
      <c r="N12723" s="197"/>
      <c r="O12723" s="207">
        <v>99.99</v>
      </c>
      <c r="P12723" s="197"/>
    </row>
    <row r="12724" spans="1:16" x14ac:dyDescent="0.25">
      <c r="A12724" s="205" t="s">
        <v>2102</v>
      </c>
      <c r="B12724" s="197"/>
      <c r="C12724" s="197"/>
      <c r="D12724" s="197"/>
      <c r="E12724" s="197"/>
      <c r="F12724" s="197"/>
      <c r="G12724" s="197"/>
      <c r="H12724" s="197"/>
      <c r="I12724" s="206">
        <v>12540</v>
      </c>
      <c r="J12724" s="197"/>
      <c r="K12724" s="206">
        <v>12540</v>
      </c>
      <c r="L12724" s="197"/>
      <c r="M12724" s="206">
        <v>12538.39</v>
      </c>
      <c r="N12724" s="197"/>
      <c r="O12724" s="207">
        <v>99.99</v>
      </c>
      <c r="P12724" s="197"/>
    </row>
    <row r="12725" spans="1:16" x14ac:dyDescent="0.25">
      <c r="A12725" s="221" t="s">
        <v>658</v>
      </c>
      <c r="B12725" s="197"/>
      <c r="C12725" s="221" t="s">
        <v>659</v>
      </c>
      <c r="D12725" s="197"/>
      <c r="E12725" s="197"/>
      <c r="F12725" s="197"/>
      <c r="G12725" s="197"/>
      <c r="H12725" s="197"/>
      <c r="I12725" s="222">
        <v>12540</v>
      </c>
      <c r="J12725" s="197"/>
      <c r="K12725" s="222">
        <v>12540</v>
      </c>
      <c r="L12725" s="197"/>
      <c r="M12725" s="222">
        <v>12538.39</v>
      </c>
      <c r="N12725" s="197"/>
      <c r="O12725" s="220">
        <v>99.99</v>
      </c>
      <c r="P12725" s="197"/>
    </row>
    <row r="12726" spans="1:16" x14ac:dyDescent="0.25">
      <c r="A12726" s="218" t="s">
        <v>1293</v>
      </c>
      <c r="B12726" s="197"/>
      <c r="C12726" s="218" t="s">
        <v>1294</v>
      </c>
      <c r="D12726" s="197"/>
      <c r="E12726" s="197"/>
      <c r="F12726" s="197"/>
      <c r="G12726" s="197"/>
      <c r="H12726" s="197"/>
      <c r="I12726" s="219" t="s">
        <v>0</v>
      </c>
      <c r="J12726" s="197"/>
      <c r="K12726" s="219" t="s">
        <v>0</v>
      </c>
      <c r="L12726" s="197"/>
      <c r="M12726" s="219">
        <v>12538.39</v>
      </c>
      <c r="N12726" s="197"/>
      <c r="O12726" s="217" t="s">
        <v>0</v>
      </c>
      <c r="P12726" s="197"/>
    </row>
    <row r="12727" spans="1:16" x14ac:dyDescent="0.25">
      <c r="A12727" s="215" t="s">
        <v>1483</v>
      </c>
      <c r="B12727" s="197"/>
      <c r="C12727" s="215" t="s">
        <v>1484</v>
      </c>
      <c r="D12727" s="197"/>
      <c r="E12727" s="197"/>
      <c r="F12727" s="197"/>
      <c r="G12727" s="197"/>
      <c r="H12727" s="197"/>
      <c r="I12727" s="216">
        <v>9248.24</v>
      </c>
      <c r="J12727" s="197"/>
      <c r="K12727" s="216">
        <v>9248.24</v>
      </c>
      <c r="L12727" s="197"/>
      <c r="M12727" s="216">
        <v>7151.72</v>
      </c>
      <c r="N12727" s="197"/>
      <c r="O12727" s="211">
        <v>77.33</v>
      </c>
      <c r="P12727" s="197"/>
    </row>
    <row r="12728" spans="1:16" x14ac:dyDescent="0.25">
      <c r="A12728" s="212" t="s">
        <v>1710</v>
      </c>
      <c r="B12728" s="197"/>
      <c r="C12728" s="212" t="s">
        <v>1573</v>
      </c>
      <c r="D12728" s="197"/>
      <c r="E12728" s="197"/>
      <c r="F12728" s="197"/>
      <c r="G12728" s="197"/>
      <c r="H12728" s="197"/>
      <c r="I12728" s="213">
        <v>8468.24</v>
      </c>
      <c r="J12728" s="197"/>
      <c r="K12728" s="213">
        <v>8468.24</v>
      </c>
      <c r="L12728" s="197"/>
      <c r="M12728" s="213">
        <v>6381.72</v>
      </c>
      <c r="N12728" s="197"/>
      <c r="O12728" s="214">
        <v>75.36</v>
      </c>
      <c r="P12728" s="197"/>
    </row>
    <row r="12729" spans="1:16" x14ac:dyDescent="0.25">
      <c r="A12729" s="205" t="s">
        <v>241</v>
      </c>
      <c r="B12729" s="197"/>
      <c r="C12729" s="197"/>
      <c r="D12729" s="197"/>
      <c r="E12729" s="197"/>
      <c r="F12729" s="197"/>
      <c r="G12729" s="197"/>
      <c r="H12729" s="197"/>
      <c r="I12729" s="206">
        <v>5804.24</v>
      </c>
      <c r="J12729" s="197"/>
      <c r="K12729" s="206">
        <v>5804.24</v>
      </c>
      <c r="L12729" s="197"/>
      <c r="M12729" s="206">
        <v>4381.72</v>
      </c>
      <c r="N12729" s="197"/>
      <c r="O12729" s="207">
        <v>75.489999999999995</v>
      </c>
      <c r="P12729" s="197"/>
    </row>
    <row r="12730" spans="1:16" x14ac:dyDescent="0.25">
      <c r="A12730" s="205" t="s">
        <v>2080</v>
      </c>
      <c r="B12730" s="197"/>
      <c r="C12730" s="197"/>
      <c r="D12730" s="197"/>
      <c r="E12730" s="197"/>
      <c r="F12730" s="197"/>
      <c r="G12730" s="197"/>
      <c r="H12730" s="197"/>
      <c r="I12730" s="206">
        <v>5804.24</v>
      </c>
      <c r="J12730" s="197"/>
      <c r="K12730" s="206">
        <v>5804.24</v>
      </c>
      <c r="L12730" s="197"/>
      <c r="M12730" s="206">
        <v>4381.72</v>
      </c>
      <c r="N12730" s="197"/>
      <c r="O12730" s="207">
        <v>75.489999999999995</v>
      </c>
      <c r="P12730" s="197"/>
    </row>
    <row r="12731" spans="1:16" x14ac:dyDescent="0.25">
      <c r="A12731" s="221" t="s">
        <v>658</v>
      </c>
      <c r="B12731" s="197"/>
      <c r="C12731" s="221" t="s">
        <v>659</v>
      </c>
      <c r="D12731" s="197"/>
      <c r="E12731" s="197"/>
      <c r="F12731" s="197"/>
      <c r="G12731" s="197"/>
      <c r="H12731" s="197"/>
      <c r="I12731" s="222">
        <v>5804.24</v>
      </c>
      <c r="J12731" s="197"/>
      <c r="K12731" s="222">
        <v>5804.24</v>
      </c>
      <c r="L12731" s="197"/>
      <c r="M12731" s="222">
        <v>4381.72</v>
      </c>
      <c r="N12731" s="197"/>
      <c r="O12731" s="220">
        <v>75.489999999999995</v>
      </c>
      <c r="P12731" s="197"/>
    </row>
    <row r="12732" spans="1:16" x14ac:dyDescent="0.25">
      <c r="A12732" s="218" t="s">
        <v>800</v>
      </c>
      <c r="B12732" s="197"/>
      <c r="C12732" s="218" t="s">
        <v>801</v>
      </c>
      <c r="D12732" s="197"/>
      <c r="E12732" s="197"/>
      <c r="F12732" s="197"/>
      <c r="G12732" s="197"/>
      <c r="H12732" s="197"/>
      <c r="I12732" s="219" t="s">
        <v>0</v>
      </c>
      <c r="J12732" s="197"/>
      <c r="K12732" s="219" t="s">
        <v>0</v>
      </c>
      <c r="L12732" s="197"/>
      <c r="M12732" s="219">
        <v>1085.44</v>
      </c>
      <c r="N12732" s="197"/>
      <c r="O12732" s="217" t="s">
        <v>0</v>
      </c>
      <c r="P12732" s="197"/>
    </row>
    <row r="12733" spans="1:16" x14ac:dyDescent="0.25">
      <c r="A12733" s="218" t="s">
        <v>959</v>
      </c>
      <c r="B12733" s="197"/>
      <c r="C12733" s="218" t="s">
        <v>960</v>
      </c>
      <c r="D12733" s="197"/>
      <c r="E12733" s="197"/>
      <c r="F12733" s="197"/>
      <c r="G12733" s="197"/>
      <c r="H12733" s="197"/>
      <c r="I12733" s="219" t="s">
        <v>0</v>
      </c>
      <c r="J12733" s="197"/>
      <c r="K12733" s="219" t="s">
        <v>0</v>
      </c>
      <c r="L12733" s="197"/>
      <c r="M12733" s="219">
        <v>2557.5</v>
      </c>
      <c r="N12733" s="197"/>
      <c r="O12733" s="217" t="s">
        <v>0</v>
      </c>
      <c r="P12733" s="197"/>
    </row>
    <row r="12734" spans="1:16" x14ac:dyDescent="0.25">
      <c r="A12734" s="218" t="s">
        <v>732</v>
      </c>
      <c r="B12734" s="197"/>
      <c r="C12734" s="218" t="s">
        <v>733</v>
      </c>
      <c r="D12734" s="197"/>
      <c r="E12734" s="197"/>
      <c r="F12734" s="197"/>
      <c r="G12734" s="197"/>
      <c r="H12734" s="197"/>
      <c r="I12734" s="219" t="s">
        <v>0</v>
      </c>
      <c r="J12734" s="197"/>
      <c r="K12734" s="219" t="s">
        <v>0</v>
      </c>
      <c r="L12734" s="197"/>
      <c r="M12734" s="219">
        <v>524.75</v>
      </c>
      <c r="N12734" s="197"/>
      <c r="O12734" s="217" t="s">
        <v>0</v>
      </c>
      <c r="P12734" s="197"/>
    </row>
    <row r="12735" spans="1:16" x14ac:dyDescent="0.25">
      <c r="A12735" s="218" t="s">
        <v>969</v>
      </c>
      <c r="B12735" s="197"/>
      <c r="C12735" s="218" t="s">
        <v>970</v>
      </c>
      <c r="D12735" s="197"/>
      <c r="E12735" s="197"/>
      <c r="F12735" s="197"/>
      <c r="G12735" s="197"/>
      <c r="H12735" s="197"/>
      <c r="I12735" s="219" t="s">
        <v>0</v>
      </c>
      <c r="J12735" s="197"/>
      <c r="K12735" s="219" t="s">
        <v>0</v>
      </c>
      <c r="L12735" s="197"/>
      <c r="M12735" s="219">
        <v>214.03</v>
      </c>
      <c r="N12735" s="197"/>
      <c r="O12735" s="217" t="s">
        <v>0</v>
      </c>
      <c r="P12735" s="197"/>
    </row>
    <row r="12736" spans="1:16" x14ac:dyDescent="0.25">
      <c r="A12736" s="205" t="s">
        <v>243</v>
      </c>
      <c r="B12736" s="197"/>
      <c r="C12736" s="197"/>
      <c r="D12736" s="197"/>
      <c r="E12736" s="197"/>
      <c r="F12736" s="197"/>
      <c r="G12736" s="197"/>
      <c r="H12736" s="197"/>
      <c r="I12736" s="206">
        <v>2000</v>
      </c>
      <c r="J12736" s="197"/>
      <c r="K12736" s="206">
        <v>2000</v>
      </c>
      <c r="L12736" s="197"/>
      <c r="M12736" s="206">
        <v>2000</v>
      </c>
      <c r="N12736" s="197"/>
      <c r="O12736" s="207">
        <v>100</v>
      </c>
      <c r="P12736" s="197"/>
    </row>
    <row r="12737" spans="1:16" x14ac:dyDescent="0.25">
      <c r="A12737" s="205" t="s">
        <v>2092</v>
      </c>
      <c r="B12737" s="197"/>
      <c r="C12737" s="197"/>
      <c r="D12737" s="197"/>
      <c r="E12737" s="197"/>
      <c r="F12737" s="197"/>
      <c r="G12737" s="197"/>
      <c r="H12737" s="197"/>
      <c r="I12737" s="206">
        <v>2000</v>
      </c>
      <c r="J12737" s="197"/>
      <c r="K12737" s="206">
        <v>2000</v>
      </c>
      <c r="L12737" s="197"/>
      <c r="M12737" s="206">
        <v>2000</v>
      </c>
      <c r="N12737" s="197"/>
      <c r="O12737" s="207">
        <v>100</v>
      </c>
      <c r="P12737" s="197"/>
    </row>
    <row r="12738" spans="1:16" x14ac:dyDescent="0.25">
      <c r="A12738" s="221" t="s">
        <v>658</v>
      </c>
      <c r="B12738" s="197"/>
      <c r="C12738" s="221" t="s">
        <v>659</v>
      </c>
      <c r="D12738" s="197"/>
      <c r="E12738" s="197"/>
      <c r="F12738" s="197"/>
      <c r="G12738" s="197"/>
      <c r="H12738" s="197"/>
      <c r="I12738" s="222">
        <v>2000</v>
      </c>
      <c r="J12738" s="197"/>
      <c r="K12738" s="222">
        <v>2000</v>
      </c>
      <c r="L12738" s="197"/>
      <c r="M12738" s="222">
        <v>2000</v>
      </c>
      <c r="N12738" s="197"/>
      <c r="O12738" s="220">
        <v>100</v>
      </c>
      <c r="P12738" s="197"/>
    </row>
    <row r="12739" spans="1:16" x14ac:dyDescent="0.25">
      <c r="A12739" s="218" t="s">
        <v>800</v>
      </c>
      <c r="B12739" s="197"/>
      <c r="C12739" s="218" t="s">
        <v>801</v>
      </c>
      <c r="D12739" s="197"/>
      <c r="E12739" s="197"/>
      <c r="F12739" s="197"/>
      <c r="G12739" s="197"/>
      <c r="H12739" s="197"/>
      <c r="I12739" s="219" t="s">
        <v>0</v>
      </c>
      <c r="J12739" s="197"/>
      <c r="K12739" s="219" t="s">
        <v>0</v>
      </c>
      <c r="L12739" s="197"/>
      <c r="M12739" s="219">
        <v>2000</v>
      </c>
      <c r="N12739" s="197"/>
      <c r="O12739" s="217" t="s">
        <v>0</v>
      </c>
      <c r="P12739" s="197"/>
    </row>
    <row r="12740" spans="1:16" x14ac:dyDescent="0.25">
      <c r="A12740" s="205" t="s">
        <v>244</v>
      </c>
      <c r="B12740" s="197"/>
      <c r="C12740" s="197"/>
      <c r="D12740" s="197"/>
      <c r="E12740" s="197"/>
      <c r="F12740" s="197"/>
      <c r="G12740" s="197"/>
      <c r="H12740" s="197"/>
      <c r="I12740" s="206">
        <v>664</v>
      </c>
      <c r="J12740" s="197"/>
      <c r="K12740" s="206">
        <v>664</v>
      </c>
      <c r="L12740" s="197"/>
      <c r="M12740" s="206">
        <v>0</v>
      </c>
      <c r="N12740" s="197"/>
      <c r="O12740" s="207">
        <v>0</v>
      </c>
      <c r="P12740" s="197"/>
    </row>
    <row r="12741" spans="1:16" x14ac:dyDescent="0.25">
      <c r="A12741" s="205" t="s">
        <v>2097</v>
      </c>
      <c r="B12741" s="197"/>
      <c r="C12741" s="197"/>
      <c r="D12741" s="197"/>
      <c r="E12741" s="197"/>
      <c r="F12741" s="197"/>
      <c r="G12741" s="197"/>
      <c r="H12741" s="197"/>
      <c r="I12741" s="206">
        <v>664</v>
      </c>
      <c r="J12741" s="197"/>
      <c r="K12741" s="206">
        <v>664</v>
      </c>
      <c r="L12741" s="197"/>
      <c r="M12741" s="206">
        <v>0</v>
      </c>
      <c r="N12741" s="197"/>
      <c r="O12741" s="207">
        <v>0</v>
      </c>
      <c r="P12741" s="197"/>
    </row>
    <row r="12742" spans="1:16" x14ac:dyDescent="0.25">
      <c r="A12742" s="221" t="s">
        <v>658</v>
      </c>
      <c r="B12742" s="197"/>
      <c r="C12742" s="221" t="s">
        <v>659</v>
      </c>
      <c r="D12742" s="197"/>
      <c r="E12742" s="197"/>
      <c r="F12742" s="197"/>
      <c r="G12742" s="197"/>
      <c r="H12742" s="197"/>
      <c r="I12742" s="222">
        <v>664</v>
      </c>
      <c r="J12742" s="197"/>
      <c r="K12742" s="222">
        <v>664</v>
      </c>
      <c r="L12742" s="197"/>
      <c r="M12742" s="222">
        <v>0</v>
      </c>
      <c r="N12742" s="197"/>
      <c r="O12742" s="220">
        <v>0</v>
      </c>
      <c r="P12742" s="197"/>
    </row>
    <row r="12743" spans="1:16" x14ac:dyDescent="0.25">
      <c r="A12743" s="212" t="s">
        <v>1711</v>
      </c>
      <c r="B12743" s="197"/>
      <c r="C12743" s="212" t="s">
        <v>1712</v>
      </c>
      <c r="D12743" s="197"/>
      <c r="E12743" s="197"/>
      <c r="F12743" s="197"/>
      <c r="G12743" s="197"/>
      <c r="H12743" s="197"/>
      <c r="I12743" s="213">
        <v>780</v>
      </c>
      <c r="J12743" s="197"/>
      <c r="K12743" s="213">
        <v>780</v>
      </c>
      <c r="L12743" s="197"/>
      <c r="M12743" s="213">
        <v>770</v>
      </c>
      <c r="N12743" s="197"/>
      <c r="O12743" s="214">
        <v>98.72</v>
      </c>
      <c r="P12743" s="197"/>
    </row>
    <row r="12744" spans="1:16" x14ac:dyDescent="0.25">
      <c r="A12744" s="205" t="s">
        <v>240</v>
      </c>
      <c r="B12744" s="197"/>
      <c r="C12744" s="197"/>
      <c r="D12744" s="197"/>
      <c r="E12744" s="197"/>
      <c r="F12744" s="197"/>
      <c r="G12744" s="197"/>
      <c r="H12744" s="197"/>
      <c r="I12744" s="206">
        <v>330</v>
      </c>
      <c r="J12744" s="197"/>
      <c r="K12744" s="206">
        <v>330</v>
      </c>
      <c r="L12744" s="197"/>
      <c r="M12744" s="206">
        <v>330</v>
      </c>
      <c r="N12744" s="197"/>
      <c r="O12744" s="207">
        <v>100</v>
      </c>
      <c r="P12744" s="197"/>
    </row>
    <row r="12745" spans="1:16" x14ac:dyDescent="0.25">
      <c r="A12745" s="205" t="s">
        <v>2076</v>
      </c>
      <c r="B12745" s="197"/>
      <c r="C12745" s="197"/>
      <c r="D12745" s="197"/>
      <c r="E12745" s="197"/>
      <c r="F12745" s="197"/>
      <c r="G12745" s="197"/>
      <c r="H12745" s="197"/>
      <c r="I12745" s="206">
        <v>330</v>
      </c>
      <c r="J12745" s="197"/>
      <c r="K12745" s="206">
        <v>330</v>
      </c>
      <c r="L12745" s="197"/>
      <c r="M12745" s="206">
        <v>330</v>
      </c>
      <c r="N12745" s="197"/>
      <c r="O12745" s="207">
        <v>100</v>
      </c>
      <c r="P12745" s="197"/>
    </row>
    <row r="12746" spans="1:16" x14ac:dyDescent="0.25">
      <c r="A12746" s="221" t="s">
        <v>658</v>
      </c>
      <c r="B12746" s="197"/>
      <c r="C12746" s="221" t="s">
        <v>659</v>
      </c>
      <c r="D12746" s="197"/>
      <c r="E12746" s="197"/>
      <c r="F12746" s="197"/>
      <c r="G12746" s="197"/>
      <c r="H12746" s="197"/>
      <c r="I12746" s="222">
        <v>330</v>
      </c>
      <c r="J12746" s="197"/>
      <c r="K12746" s="222">
        <v>330</v>
      </c>
      <c r="L12746" s="197"/>
      <c r="M12746" s="222">
        <v>330</v>
      </c>
      <c r="N12746" s="197"/>
      <c r="O12746" s="220">
        <v>100</v>
      </c>
      <c r="P12746" s="197"/>
    </row>
    <row r="12747" spans="1:16" x14ac:dyDescent="0.25">
      <c r="A12747" s="218" t="s">
        <v>969</v>
      </c>
      <c r="B12747" s="197"/>
      <c r="C12747" s="218" t="s">
        <v>970</v>
      </c>
      <c r="D12747" s="197"/>
      <c r="E12747" s="197"/>
      <c r="F12747" s="197"/>
      <c r="G12747" s="197"/>
      <c r="H12747" s="197"/>
      <c r="I12747" s="219" t="s">
        <v>0</v>
      </c>
      <c r="J12747" s="197"/>
      <c r="K12747" s="219" t="s">
        <v>0</v>
      </c>
      <c r="L12747" s="197"/>
      <c r="M12747" s="219">
        <v>330</v>
      </c>
      <c r="N12747" s="197"/>
      <c r="O12747" s="217" t="s">
        <v>0</v>
      </c>
      <c r="P12747" s="197"/>
    </row>
    <row r="12748" spans="1:16" x14ac:dyDescent="0.25">
      <c r="A12748" s="205" t="s">
        <v>243</v>
      </c>
      <c r="B12748" s="197"/>
      <c r="C12748" s="197"/>
      <c r="D12748" s="197"/>
      <c r="E12748" s="197"/>
      <c r="F12748" s="197"/>
      <c r="G12748" s="197"/>
      <c r="H12748" s="197"/>
      <c r="I12748" s="206">
        <v>450</v>
      </c>
      <c r="J12748" s="197"/>
      <c r="K12748" s="206">
        <v>450</v>
      </c>
      <c r="L12748" s="197"/>
      <c r="M12748" s="206">
        <v>440</v>
      </c>
      <c r="N12748" s="197"/>
      <c r="O12748" s="207">
        <v>97.78</v>
      </c>
      <c r="P12748" s="197"/>
    </row>
    <row r="12749" spans="1:16" x14ac:dyDescent="0.25">
      <c r="A12749" s="205" t="s">
        <v>2090</v>
      </c>
      <c r="B12749" s="197"/>
      <c r="C12749" s="197"/>
      <c r="D12749" s="197"/>
      <c r="E12749" s="197"/>
      <c r="F12749" s="197"/>
      <c r="G12749" s="197"/>
      <c r="H12749" s="197"/>
      <c r="I12749" s="206">
        <v>450</v>
      </c>
      <c r="J12749" s="197"/>
      <c r="K12749" s="206">
        <v>450</v>
      </c>
      <c r="L12749" s="197"/>
      <c r="M12749" s="206">
        <v>440</v>
      </c>
      <c r="N12749" s="197"/>
      <c r="O12749" s="207">
        <v>97.78</v>
      </c>
      <c r="P12749" s="197"/>
    </row>
    <row r="12750" spans="1:16" x14ac:dyDescent="0.25">
      <c r="A12750" s="221" t="s">
        <v>658</v>
      </c>
      <c r="B12750" s="197"/>
      <c r="C12750" s="221" t="s">
        <v>659</v>
      </c>
      <c r="D12750" s="197"/>
      <c r="E12750" s="197"/>
      <c r="F12750" s="197"/>
      <c r="G12750" s="197"/>
      <c r="H12750" s="197"/>
      <c r="I12750" s="222">
        <v>450</v>
      </c>
      <c r="J12750" s="197"/>
      <c r="K12750" s="222">
        <v>450</v>
      </c>
      <c r="L12750" s="197"/>
      <c r="M12750" s="222">
        <v>440</v>
      </c>
      <c r="N12750" s="197"/>
      <c r="O12750" s="220">
        <v>97.78</v>
      </c>
      <c r="P12750" s="197"/>
    </row>
    <row r="12751" spans="1:16" x14ac:dyDescent="0.25">
      <c r="A12751" s="218" t="s">
        <v>969</v>
      </c>
      <c r="B12751" s="197"/>
      <c r="C12751" s="218" t="s">
        <v>970</v>
      </c>
      <c r="D12751" s="197"/>
      <c r="E12751" s="197"/>
      <c r="F12751" s="197"/>
      <c r="G12751" s="197"/>
      <c r="H12751" s="197"/>
      <c r="I12751" s="219" t="s">
        <v>0</v>
      </c>
      <c r="J12751" s="197"/>
      <c r="K12751" s="219" t="s">
        <v>0</v>
      </c>
      <c r="L12751" s="197"/>
      <c r="M12751" s="219">
        <v>440</v>
      </c>
      <c r="N12751" s="197"/>
      <c r="O12751" s="217" t="s">
        <v>0</v>
      </c>
      <c r="P12751" s="197"/>
    </row>
    <row r="12752" spans="1:16" x14ac:dyDescent="0.25">
      <c r="A12752" s="208" t="s">
        <v>1742</v>
      </c>
      <c r="B12752" s="197"/>
      <c r="C12752" s="197"/>
      <c r="D12752" s="197"/>
      <c r="E12752" s="197"/>
      <c r="F12752" s="197"/>
      <c r="G12752" s="197"/>
      <c r="H12752" s="197"/>
      <c r="I12752" s="209">
        <v>2776304.38</v>
      </c>
      <c r="J12752" s="197"/>
      <c r="K12752" s="209">
        <v>2780636.84</v>
      </c>
      <c r="L12752" s="197"/>
      <c r="M12752" s="209">
        <v>2765898.05</v>
      </c>
      <c r="N12752" s="197"/>
      <c r="O12752" s="210">
        <v>99.47</v>
      </c>
      <c r="P12752" s="197"/>
    </row>
    <row r="12753" spans="1:16" x14ac:dyDescent="0.25">
      <c r="A12753" s="205" t="s">
        <v>240</v>
      </c>
      <c r="B12753" s="197"/>
      <c r="C12753" s="197"/>
      <c r="D12753" s="197"/>
      <c r="E12753" s="197"/>
      <c r="F12753" s="197"/>
      <c r="G12753" s="197"/>
      <c r="H12753" s="197"/>
      <c r="I12753" s="206">
        <v>94278.61</v>
      </c>
      <c r="J12753" s="197"/>
      <c r="K12753" s="206">
        <v>98611.07</v>
      </c>
      <c r="L12753" s="197"/>
      <c r="M12753" s="206">
        <v>91079.42</v>
      </c>
      <c r="N12753" s="197"/>
      <c r="O12753" s="207">
        <v>92.36</v>
      </c>
      <c r="P12753" s="197"/>
    </row>
    <row r="12754" spans="1:16" x14ac:dyDescent="0.25">
      <c r="A12754" s="205" t="s">
        <v>2076</v>
      </c>
      <c r="B12754" s="197"/>
      <c r="C12754" s="197"/>
      <c r="D12754" s="197"/>
      <c r="E12754" s="197"/>
      <c r="F12754" s="197"/>
      <c r="G12754" s="197"/>
      <c r="H12754" s="197"/>
      <c r="I12754" s="206">
        <v>94278.61</v>
      </c>
      <c r="J12754" s="197"/>
      <c r="K12754" s="206">
        <v>98611.07</v>
      </c>
      <c r="L12754" s="197"/>
      <c r="M12754" s="206">
        <v>91079.42</v>
      </c>
      <c r="N12754" s="197"/>
      <c r="O12754" s="207">
        <v>92.36</v>
      </c>
      <c r="P12754" s="197"/>
    </row>
    <row r="12755" spans="1:16" x14ac:dyDescent="0.25">
      <c r="A12755" s="205" t="s">
        <v>241</v>
      </c>
      <c r="B12755" s="197"/>
      <c r="C12755" s="197"/>
      <c r="D12755" s="197"/>
      <c r="E12755" s="197"/>
      <c r="F12755" s="197"/>
      <c r="G12755" s="197"/>
      <c r="H12755" s="197"/>
      <c r="I12755" s="206">
        <v>59795.32</v>
      </c>
      <c r="J12755" s="197"/>
      <c r="K12755" s="206">
        <v>59795.32</v>
      </c>
      <c r="L12755" s="197"/>
      <c r="M12755" s="206">
        <v>54398.559999999998</v>
      </c>
      <c r="N12755" s="197"/>
      <c r="O12755" s="207">
        <v>90.97</v>
      </c>
      <c r="P12755" s="197"/>
    </row>
    <row r="12756" spans="1:16" x14ac:dyDescent="0.25">
      <c r="A12756" s="205" t="s">
        <v>2080</v>
      </c>
      <c r="B12756" s="197"/>
      <c r="C12756" s="197"/>
      <c r="D12756" s="197"/>
      <c r="E12756" s="197"/>
      <c r="F12756" s="197"/>
      <c r="G12756" s="197"/>
      <c r="H12756" s="197"/>
      <c r="I12756" s="206">
        <v>59795.32</v>
      </c>
      <c r="J12756" s="197"/>
      <c r="K12756" s="206">
        <v>59795.32</v>
      </c>
      <c r="L12756" s="197"/>
      <c r="M12756" s="206">
        <v>54398.559999999998</v>
      </c>
      <c r="N12756" s="197"/>
      <c r="O12756" s="207">
        <v>90.97</v>
      </c>
      <c r="P12756" s="197"/>
    </row>
    <row r="12757" spans="1:16" x14ac:dyDescent="0.25">
      <c r="A12757" s="205" t="s">
        <v>242</v>
      </c>
      <c r="B12757" s="197"/>
      <c r="C12757" s="197"/>
      <c r="D12757" s="197"/>
      <c r="E12757" s="197"/>
      <c r="F12757" s="197"/>
      <c r="G12757" s="197"/>
      <c r="H12757" s="197"/>
      <c r="I12757" s="206">
        <v>195745.66</v>
      </c>
      <c r="J12757" s="197"/>
      <c r="K12757" s="206">
        <v>195745.66</v>
      </c>
      <c r="L12757" s="197"/>
      <c r="M12757" s="206">
        <v>198449.16</v>
      </c>
      <c r="N12757" s="197"/>
      <c r="O12757" s="207">
        <v>101.38</v>
      </c>
      <c r="P12757" s="197"/>
    </row>
    <row r="12758" spans="1:16" x14ac:dyDescent="0.25">
      <c r="A12758" s="205" t="s">
        <v>2086</v>
      </c>
      <c r="B12758" s="197"/>
      <c r="C12758" s="197"/>
      <c r="D12758" s="197"/>
      <c r="E12758" s="197"/>
      <c r="F12758" s="197"/>
      <c r="G12758" s="197"/>
      <c r="H12758" s="197"/>
      <c r="I12758" s="206">
        <v>22000</v>
      </c>
      <c r="J12758" s="197"/>
      <c r="K12758" s="206">
        <v>22000</v>
      </c>
      <c r="L12758" s="197"/>
      <c r="M12758" s="206">
        <v>14007.25</v>
      </c>
      <c r="N12758" s="197"/>
      <c r="O12758" s="207">
        <v>63.67</v>
      </c>
      <c r="P12758" s="197"/>
    </row>
    <row r="12759" spans="1:16" x14ac:dyDescent="0.25">
      <c r="A12759" s="205" t="s">
        <v>2087</v>
      </c>
      <c r="B12759" s="197"/>
      <c r="C12759" s="197"/>
      <c r="D12759" s="197"/>
      <c r="E12759" s="197"/>
      <c r="F12759" s="197"/>
      <c r="G12759" s="197"/>
      <c r="H12759" s="197"/>
      <c r="I12759" s="206">
        <v>173745.66</v>
      </c>
      <c r="J12759" s="197"/>
      <c r="K12759" s="206">
        <v>173745.66</v>
      </c>
      <c r="L12759" s="197"/>
      <c r="M12759" s="206">
        <v>184441.91</v>
      </c>
      <c r="N12759" s="197"/>
      <c r="O12759" s="207">
        <v>106.16</v>
      </c>
      <c r="P12759" s="197"/>
    </row>
    <row r="12760" spans="1:16" x14ac:dyDescent="0.25">
      <c r="A12760" s="205" t="s">
        <v>243</v>
      </c>
      <c r="B12760" s="197"/>
      <c r="C12760" s="197"/>
      <c r="D12760" s="197"/>
      <c r="E12760" s="197"/>
      <c r="F12760" s="197"/>
      <c r="G12760" s="197"/>
      <c r="H12760" s="197"/>
      <c r="I12760" s="206">
        <v>2394034.79</v>
      </c>
      <c r="J12760" s="197"/>
      <c r="K12760" s="206">
        <v>2394034.79</v>
      </c>
      <c r="L12760" s="197"/>
      <c r="M12760" s="206">
        <v>2388811.92</v>
      </c>
      <c r="N12760" s="197"/>
      <c r="O12760" s="207">
        <v>99.78</v>
      </c>
      <c r="P12760" s="197"/>
    </row>
    <row r="12761" spans="1:16" x14ac:dyDescent="0.25">
      <c r="A12761" s="205" t="s">
        <v>2088</v>
      </c>
      <c r="B12761" s="197"/>
      <c r="C12761" s="197"/>
      <c r="D12761" s="197"/>
      <c r="E12761" s="197"/>
      <c r="F12761" s="197"/>
      <c r="G12761" s="197"/>
      <c r="H12761" s="197"/>
      <c r="I12761" s="206">
        <v>122746.54</v>
      </c>
      <c r="J12761" s="197"/>
      <c r="K12761" s="206">
        <v>122746.54</v>
      </c>
      <c r="L12761" s="197"/>
      <c r="M12761" s="206">
        <v>123031.14</v>
      </c>
      <c r="N12761" s="197"/>
      <c r="O12761" s="207">
        <v>100.23</v>
      </c>
      <c r="P12761" s="197"/>
    </row>
    <row r="12762" spans="1:16" x14ac:dyDescent="0.25">
      <c r="A12762" s="205" t="s">
        <v>2090</v>
      </c>
      <c r="B12762" s="197"/>
      <c r="C12762" s="197"/>
      <c r="D12762" s="197"/>
      <c r="E12762" s="197"/>
      <c r="F12762" s="197"/>
      <c r="G12762" s="197"/>
      <c r="H12762" s="197"/>
      <c r="I12762" s="206">
        <v>2267074.8199999998</v>
      </c>
      <c r="J12762" s="197"/>
      <c r="K12762" s="206">
        <v>2267074.8199999998</v>
      </c>
      <c r="L12762" s="197"/>
      <c r="M12762" s="206">
        <v>2262436.86</v>
      </c>
      <c r="N12762" s="197"/>
      <c r="O12762" s="207">
        <v>99.8</v>
      </c>
      <c r="P12762" s="197"/>
    </row>
    <row r="12763" spans="1:16" x14ac:dyDescent="0.25">
      <c r="A12763" s="205" t="s">
        <v>2093</v>
      </c>
      <c r="B12763" s="197"/>
      <c r="C12763" s="197"/>
      <c r="D12763" s="197"/>
      <c r="E12763" s="197"/>
      <c r="F12763" s="197"/>
      <c r="G12763" s="197"/>
      <c r="H12763" s="197"/>
      <c r="I12763" s="206">
        <v>500</v>
      </c>
      <c r="J12763" s="197"/>
      <c r="K12763" s="206">
        <v>500</v>
      </c>
      <c r="L12763" s="197"/>
      <c r="M12763" s="206">
        <v>0</v>
      </c>
      <c r="N12763" s="197"/>
      <c r="O12763" s="207">
        <v>0</v>
      </c>
      <c r="P12763" s="197"/>
    </row>
    <row r="12764" spans="1:16" x14ac:dyDescent="0.25">
      <c r="A12764" s="205" t="s">
        <v>2095</v>
      </c>
      <c r="B12764" s="197"/>
      <c r="C12764" s="197"/>
      <c r="D12764" s="197"/>
      <c r="E12764" s="197"/>
      <c r="F12764" s="197"/>
      <c r="G12764" s="197"/>
      <c r="H12764" s="197"/>
      <c r="I12764" s="206">
        <v>3713.43</v>
      </c>
      <c r="J12764" s="197"/>
      <c r="K12764" s="206">
        <v>3713.43</v>
      </c>
      <c r="L12764" s="197"/>
      <c r="M12764" s="206">
        <v>3343.92</v>
      </c>
      <c r="N12764" s="197"/>
      <c r="O12764" s="207">
        <v>90.05</v>
      </c>
      <c r="P12764" s="197"/>
    </row>
    <row r="12765" spans="1:16" x14ac:dyDescent="0.25">
      <c r="A12765" s="205" t="s">
        <v>244</v>
      </c>
      <c r="B12765" s="197"/>
      <c r="C12765" s="197"/>
      <c r="D12765" s="197"/>
      <c r="E12765" s="197"/>
      <c r="F12765" s="197"/>
      <c r="G12765" s="197"/>
      <c r="H12765" s="197"/>
      <c r="I12765" s="206">
        <v>32450</v>
      </c>
      <c r="J12765" s="197"/>
      <c r="K12765" s="206">
        <v>32450</v>
      </c>
      <c r="L12765" s="197"/>
      <c r="M12765" s="206">
        <v>33158.99</v>
      </c>
      <c r="N12765" s="197"/>
      <c r="O12765" s="207">
        <v>102.18</v>
      </c>
      <c r="P12765" s="197"/>
    </row>
    <row r="12766" spans="1:16" x14ac:dyDescent="0.25">
      <c r="A12766" s="205" t="s">
        <v>2097</v>
      </c>
      <c r="B12766" s="197"/>
      <c r="C12766" s="197"/>
      <c r="D12766" s="197"/>
      <c r="E12766" s="197"/>
      <c r="F12766" s="197"/>
      <c r="G12766" s="197"/>
      <c r="H12766" s="197"/>
      <c r="I12766" s="206">
        <v>32450</v>
      </c>
      <c r="J12766" s="197"/>
      <c r="K12766" s="206">
        <v>32450</v>
      </c>
      <c r="L12766" s="197"/>
      <c r="M12766" s="206">
        <v>33158.99</v>
      </c>
      <c r="N12766" s="197"/>
      <c r="O12766" s="207">
        <v>102.18</v>
      </c>
      <c r="P12766" s="197"/>
    </row>
    <row r="12767" spans="1:16" x14ac:dyDescent="0.25">
      <c r="A12767" s="215" t="s">
        <v>1412</v>
      </c>
      <c r="B12767" s="197"/>
      <c r="C12767" s="215" t="s">
        <v>1413</v>
      </c>
      <c r="D12767" s="197"/>
      <c r="E12767" s="197"/>
      <c r="F12767" s="197"/>
      <c r="G12767" s="197"/>
      <c r="H12767" s="197"/>
      <c r="I12767" s="216">
        <v>2450056.5699999998</v>
      </c>
      <c r="J12767" s="197"/>
      <c r="K12767" s="216">
        <v>2450056.5699999998</v>
      </c>
      <c r="L12767" s="197"/>
      <c r="M12767" s="216">
        <v>2449240.25</v>
      </c>
      <c r="N12767" s="197"/>
      <c r="O12767" s="211">
        <v>99.97</v>
      </c>
      <c r="P12767" s="197"/>
    </row>
    <row r="12768" spans="1:16" x14ac:dyDescent="0.25">
      <c r="A12768" s="212" t="s">
        <v>1414</v>
      </c>
      <c r="B12768" s="197"/>
      <c r="C12768" s="212" t="s">
        <v>1415</v>
      </c>
      <c r="D12768" s="197"/>
      <c r="E12768" s="197"/>
      <c r="F12768" s="197"/>
      <c r="G12768" s="197"/>
      <c r="H12768" s="197"/>
      <c r="I12768" s="213">
        <v>53250.239999999998</v>
      </c>
      <c r="J12768" s="197"/>
      <c r="K12768" s="213">
        <v>53250.239999999998</v>
      </c>
      <c r="L12768" s="197"/>
      <c r="M12768" s="213">
        <v>58845.93</v>
      </c>
      <c r="N12768" s="197"/>
      <c r="O12768" s="214">
        <v>110.51</v>
      </c>
      <c r="P12768" s="197"/>
    </row>
    <row r="12769" spans="1:16" x14ac:dyDescent="0.25">
      <c r="A12769" s="205" t="s">
        <v>242</v>
      </c>
      <c r="B12769" s="197"/>
      <c r="C12769" s="197"/>
      <c r="D12769" s="197"/>
      <c r="E12769" s="197"/>
      <c r="F12769" s="197"/>
      <c r="G12769" s="197"/>
      <c r="H12769" s="197"/>
      <c r="I12769" s="206">
        <v>53250.239999999998</v>
      </c>
      <c r="J12769" s="197"/>
      <c r="K12769" s="206">
        <v>53250.239999999998</v>
      </c>
      <c r="L12769" s="197"/>
      <c r="M12769" s="206">
        <v>58845.93</v>
      </c>
      <c r="N12769" s="197"/>
      <c r="O12769" s="207">
        <v>110.51</v>
      </c>
      <c r="P12769" s="197"/>
    </row>
    <row r="12770" spans="1:16" x14ac:dyDescent="0.25">
      <c r="A12770" s="205" t="s">
        <v>2087</v>
      </c>
      <c r="B12770" s="197"/>
      <c r="C12770" s="197"/>
      <c r="D12770" s="197"/>
      <c r="E12770" s="197"/>
      <c r="F12770" s="197"/>
      <c r="G12770" s="197"/>
      <c r="H12770" s="197"/>
      <c r="I12770" s="206">
        <v>53250.239999999998</v>
      </c>
      <c r="J12770" s="197"/>
      <c r="K12770" s="206">
        <v>53250.239999999998</v>
      </c>
      <c r="L12770" s="197"/>
      <c r="M12770" s="206">
        <v>58845.93</v>
      </c>
      <c r="N12770" s="197"/>
      <c r="O12770" s="207">
        <v>110.51</v>
      </c>
      <c r="P12770" s="197"/>
    </row>
    <row r="12771" spans="1:16" x14ac:dyDescent="0.25">
      <c r="A12771" s="221" t="s">
        <v>582</v>
      </c>
      <c r="B12771" s="197"/>
      <c r="C12771" s="221" t="s">
        <v>583</v>
      </c>
      <c r="D12771" s="197"/>
      <c r="E12771" s="197"/>
      <c r="F12771" s="197"/>
      <c r="G12771" s="197"/>
      <c r="H12771" s="197"/>
      <c r="I12771" s="222">
        <v>52164.9</v>
      </c>
      <c r="J12771" s="197"/>
      <c r="K12771" s="222">
        <v>52164.9</v>
      </c>
      <c r="L12771" s="197"/>
      <c r="M12771" s="222">
        <v>57737.01</v>
      </c>
      <c r="N12771" s="197"/>
      <c r="O12771" s="220">
        <v>110.68</v>
      </c>
      <c r="P12771" s="197"/>
    </row>
    <row r="12772" spans="1:16" x14ac:dyDescent="0.25">
      <c r="A12772" s="218" t="s">
        <v>588</v>
      </c>
      <c r="B12772" s="197"/>
      <c r="C12772" s="218" t="s">
        <v>589</v>
      </c>
      <c r="D12772" s="197"/>
      <c r="E12772" s="197"/>
      <c r="F12772" s="197"/>
      <c r="G12772" s="197"/>
      <c r="H12772" s="197"/>
      <c r="I12772" s="219" t="s">
        <v>0</v>
      </c>
      <c r="J12772" s="197"/>
      <c r="K12772" s="219" t="s">
        <v>0</v>
      </c>
      <c r="L12772" s="197"/>
      <c r="M12772" s="219">
        <v>5260.02</v>
      </c>
      <c r="N12772" s="197"/>
      <c r="O12772" s="217" t="s">
        <v>0</v>
      </c>
      <c r="P12772" s="197"/>
    </row>
    <row r="12773" spans="1:16" x14ac:dyDescent="0.25">
      <c r="A12773" s="218" t="s">
        <v>786</v>
      </c>
      <c r="B12773" s="197"/>
      <c r="C12773" s="218" t="s">
        <v>787</v>
      </c>
      <c r="D12773" s="197"/>
      <c r="E12773" s="197"/>
      <c r="F12773" s="197"/>
      <c r="G12773" s="197"/>
      <c r="H12773" s="197"/>
      <c r="I12773" s="219" t="s">
        <v>0</v>
      </c>
      <c r="J12773" s="197"/>
      <c r="K12773" s="219" t="s">
        <v>0</v>
      </c>
      <c r="L12773" s="197"/>
      <c r="M12773" s="219">
        <v>1889.57</v>
      </c>
      <c r="N12773" s="197"/>
      <c r="O12773" s="217" t="s">
        <v>0</v>
      </c>
      <c r="P12773" s="197"/>
    </row>
    <row r="12774" spans="1:16" x14ac:dyDescent="0.25">
      <c r="A12774" s="218" t="s">
        <v>788</v>
      </c>
      <c r="B12774" s="197"/>
      <c r="C12774" s="218" t="s">
        <v>789</v>
      </c>
      <c r="D12774" s="197"/>
      <c r="E12774" s="197"/>
      <c r="F12774" s="197"/>
      <c r="G12774" s="197"/>
      <c r="H12774" s="197"/>
      <c r="I12774" s="219" t="s">
        <v>0</v>
      </c>
      <c r="J12774" s="197"/>
      <c r="K12774" s="219" t="s">
        <v>0</v>
      </c>
      <c r="L12774" s="197"/>
      <c r="M12774" s="219">
        <v>192.4</v>
      </c>
      <c r="N12774" s="197"/>
      <c r="O12774" s="217" t="s">
        <v>0</v>
      </c>
      <c r="P12774" s="197"/>
    </row>
    <row r="12775" spans="1:16" x14ac:dyDescent="0.25">
      <c r="A12775" s="218" t="s">
        <v>790</v>
      </c>
      <c r="B12775" s="197"/>
      <c r="C12775" s="218" t="s">
        <v>791</v>
      </c>
      <c r="D12775" s="197"/>
      <c r="E12775" s="197"/>
      <c r="F12775" s="197"/>
      <c r="G12775" s="197"/>
      <c r="H12775" s="197"/>
      <c r="I12775" s="219" t="s">
        <v>0</v>
      </c>
      <c r="J12775" s="197"/>
      <c r="K12775" s="219" t="s">
        <v>0</v>
      </c>
      <c r="L12775" s="197"/>
      <c r="M12775" s="219">
        <v>7948.39</v>
      </c>
      <c r="N12775" s="197"/>
      <c r="O12775" s="217" t="s">
        <v>0</v>
      </c>
      <c r="P12775" s="197"/>
    </row>
    <row r="12776" spans="1:16" x14ac:dyDescent="0.25">
      <c r="A12776" s="218" t="s">
        <v>955</v>
      </c>
      <c r="B12776" s="197"/>
      <c r="C12776" s="218" t="s">
        <v>956</v>
      </c>
      <c r="D12776" s="197"/>
      <c r="E12776" s="197"/>
      <c r="F12776" s="197"/>
      <c r="G12776" s="197"/>
      <c r="H12776" s="197"/>
      <c r="I12776" s="219" t="s">
        <v>0</v>
      </c>
      <c r="J12776" s="197"/>
      <c r="K12776" s="219" t="s">
        <v>0</v>
      </c>
      <c r="L12776" s="197"/>
      <c r="M12776" s="219">
        <v>7892.57</v>
      </c>
      <c r="N12776" s="197"/>
      <c r="O12776" s="217" t="s">
        <v>0</v>
      </c>
      <c r="P12776" s="197"/>
    </row>
    <row r="12777" spans="1:16" x14ac:dyDescent="0.25">
      <c r="A12777" s="218" t="s">
        <v>794</v>
      </c>
      <c r="B12777" s="197"/>
      <c r="C12777" s="218" t="s">
        <v>795</v>
      </c>
      <c r="D12777" s="197"/>
      <c r="E12777" s="197"/>
      <c r="F12777" s="197"/>
      <c r="G12777" s="197"/>
      <c r="H12777" s="197"/>
      <c r="I12777" s="219" t="s">
        <v>0</v>
      </c>
      <c r="J12777" s="197"/>
      <c r="K12777" s="219" t="s">
        <v>0</v>
      </c>
      <c r="L12777" s="197"/>
      <c r="M12777" s="219">
        <v>2943.93</v>
      </c>
      <c r="N12777" s="197"/>
      <c r="O12777" s="217" t="s">
        <v>0</v>
      </c>
      <c r="P12777" s="197"/>
    </row>
    <row r="12778" spans="1:16" x14ac:dyDescent="0.25">
      <c r="A12778" s="218" t="s">
        <v>796</v>
      </c>
      <c r="B12778" s="197"/>
      <c r="C12778" s="218" t="s">
        <v>797</v>
      </c>
      <c r="D12778" s="197"/>
      <c r="E12778" s="197"/>
      <c r="F12778" s="197"/>
      <c r="G12778" s="197"/>
      <c r="H12778" s="197"/>
      <c r="I12778" s="219" t="s">
        <v>0</v>
      </c>
      <c r="J12778" s="197"/>
      <c r="K12778" s="219" t="s">
        <v>0</v>
      </c>
      <c r="L12778" s="197"/>
      <c r="M12778" s="219">
        <v>1063.45</v>
      </c>
      <c r="N12778" s="197"/>
      <c r="O12778" s="217" t="s">
        <v>0</v>
      </c>
      <c r="P12778" s="197"/>
    </row>
    <row r="12779" spans="1:16" x14ac:dyDescent="0.25">
      <c r="A12779" s="218" t="s">
        <v>774</v>
      </c>
      <c r="B12779" s="197"/>
      <c r="C12779" s="218" t="s">
        <v>775</v>
      </c>
      <c r="D12779" s="197"/>
      <c r="E12779" s="197"/>
      <c r="F12779" s="197"/>
      <c r="G12779" s="197"/>
      <c r="H12779" s="197"/>
      <c r="I12779" s="219" t="s">
        <v>0</v>
      </c>
      <c r="J12779" s="197"/>
      <c r="K12779" s="219" t="s">
        <v>0</v>
      </c>
      <c r="L12779" s="197"/>
      <c r="M12779" s="219">
        <v>3351.03</v>
      </c>
      <c r="N12779" s="197"/>
      <c r="O12779" s="217" t="s">
        <v>0</v>
      </c>
      <c r="P12779" s="197"/>
    </row>
    <row r="12780" spans="1:16" x14ac:dyDescent="0.25">
      <c r="A12780" s="218" t="s">
        <v>590</v>
      </c>
      <c r="B12780" s="197"/>
      <c r="C12780" s="218" t="s">
        <v>591</v>
      </c>
      <c r="D12780" s="197"/>
      <c r="E12780" s="197"/>
      <c r="F12780" s="197"/>
      <c r="G12780" s="197"/>
      <c r="H12780" s="197"/>
      <c r="I12780" s="219" t="s">
        <v>0</v>
      </c>
      <c r="J12780" s="197"/>
      <c r="K12780" s="219" t="s">
        <v>0</v>
      </c>
      <c r="L12780" s="197"/>
      <c r="M12780" s="219">
        <v>4863.68</v>
      </c>
      <c r="N12780" s="197"/>
      <c r="O12780" s="217" t="s">
        <v>0</v>
      </c>
      <c r="P12780" s="197"/>
    </row>
    <row r="12781" spans="1:16" x14ac:dyDescent="0.25">
      <c r="A12781" s="218" t="s">
        <v>742</v>
      </c>
      <c r="B12781" s="197"/>
      <c r="C12781" s="218" t="s">
        <v>743</v>
      </c>
      <c r="D12781" s="197"/>
      <c r="E12781" s="197"/>
      <c r="F12781" s="197"/>
      <c r="G12781" s="197"/>
      <c r="H12781" s="197"/>
      <c r="I12781" s="219" t="s">
        <v>0</v>
      </c>
      <c r="J12781" s="197"/>
      <c r="K12781" s="219" t="s">
        <v>0</v>
      </c>
      <c r="L12781" s="197"/>
      <c r="M12781" s="219">
        <v>15321.38</v>
      </c>
      <c r="N12781" s="197"/>
      <c r="O12781" s="217" t="s">
        <v>0</v>
      </c>
      <c r="P12781" s="197"/>
    </row>
    <row r="12782" spans="1:16" x14ac:dyDescent="0.25">
      <c r="A12782" s="218" t="s">
        <v>608</v>
      </c>
      <c r="B12782" s="197"/>
      <c r="C12782" s="218" t="s">
        <v>609</v>
      </c>
      <c r="D12782" s="197"/>
      <c r="E12782" s="197"/>
      <c r="F12782" s="197"/>
      <c r="G12782" s="197"/>
      <c r="H12782" s="197"/>
      <c r="I12782" s="219" t="s">
        <v>0</v>
      </c>
      <c r="J12782" s="197"/>
      <c r="K12782" s="219" t="s">
        <v>0</v>
      </c>
      <c r="L12782" s="197"/>
      <c r="M12782" s="219">
        <v>264.08</v>
      </c>
      <c r="N12782" s="197"/>
      <c r="O12782" s="217" t="s">
        <v>0</v>
      </c>
      <c r="P12782" s="197"/>
    </row>
    <row r="12783" spans="1:16" x14ac:dyDescent="0.25">
      <c r="A12783" s="218" t="s">
        <v>670</v>
      </c>
      <c r="B12783" s="197"/>
      <c r="C12783" s="218" t="s">
        <v>671</v>
      </c>
      <c r="D12783" s="197"/>
      <c r="E12783" s="197"/>
      <c r="F12783" s="197"/>
      <c r="G12783" s="197"/>
      <c r="H12783" s="197"/>
      <c r="I12783" s="219" t="s">
        <v>0</v>
      </c>
      <c r="J12783" s="197"/>
      <c r="K12783" s="219" t="s">
        <v>0</v>
      </c>
      <c r="L12783" s="197"/>
      <c r="M12783" s="219">
        <v>940.28</v>
      </c>
      <c r="N12783" s="197"/>
      <c r="O12783" s="217" t="s">
        <v>0</v>
      </c>
      <c r="P12783" s="197"/>
    </row>
    <row r="12784" spans="1:16" x14ac:dyDescent="0.25">
      <c r="A12784" s="218" t="s">
        <v>634</v>
      </c>
      <c r="B12784" s="197"/>
      <c r="C12784" s="218" t="s">
        <v>635</v>
      </c>
      <c r="D12784" s="197"/>
      <c r="E12784" s="197"/>
      <c r="F12784" s="197"/>
      <c r="G12784" s="197"/>
      <c r="H12784" s="197"/>
      <c r="I12784" s="219" t="s">
        <v>0</v>
      </c>
      <c r="J12784" s="197"/>
      <c r="K12784" s="219" t="s">
        <v>0</v>
      </c>
      <c r="L12784" s="197"/>
      <c r="M12784" s="219">
        <v>3801.61</v>
      </c>
      <c r="N12784" s="197"/>
      <c r="O12784" s="217" t="s">
        <v>0</v>
      </c>
      <c r="P12784" s="197"/>
    </row>
    <row r="12785" spans="1:16" x14ac:dyDescent="0.25">
      <c r="A12785" s="218" t="s">
        <v>614</v>
      </c>
      <c r="B12785" s="197"/>
      <c r="C12785" s="218" t="s">
        <v>615</v>
      </c>
      <c r="D12785" s="197"/>
      <c r="E12785" s="197"/>
      <c r="F12785" s="197"/>
      <c r="G12785" s="197"/>
      <c r="H12785" s="197"/>
      <c r="I12785" s="219" t="s">
        <v>0</v>
      </c>
      <c r="J12785" s="197"/>
      <c r="K12785" s="219" t="s">
        <v>0</v>
      </c>
      <c r="L12785" s="197"/>
      <c r="M12785" s="219">
        <v>404.14</v>
      </c>
      <c r="N12785" s="197"/>
      <c r="O12785" s="217" t="s">
        <v>0</v>
      </c>
      <c r="P12785" s="197"/>
    </row>
    <row r="12786" spans="1:16" x14ac:dyDescent="0.25">
      <c r="A12786" s="218" t="s">
        <v>730</v>
      </c>
      <c r="B12786" s="197"/>
      <c r="C12786" s="218" t="s">
        <v>731</v>
      </c>
      <c r="D12786" s="197"/>
      <c r="E12786" s="197"/>
      <c r="F12786" s="197"/>
      <c r="G12786" s="197"/>
      <c r="H12786" s="197"/>
      <c r="I12786" s="219" t="s">
        <v>0</v>
      </c>
      <c r="J12786" s="197"/>
      <c r="K12786" s="219" t="s">
        <v>0</v>
      </c>
      <c r="L12786" s="197"/>
      <c r="M12786" s="219">
        <v>255.02</v>
      </c>
      <c r="N12786" s="197"/>
      <c r="O12786" s="217" t="s">
        <v>0</v>
      </c>
      <c r="P12786" s="197"/>
    </row>
    <row r="12787" spans="1:16" x14ac:dyDescent="0.25">
      <c r="A12787" s="218" t="s">
        <v>672</v>
      </c>
      <c r="B12787" s="197"/>
      <c r="C12787" s="218" t="s">
        <v>673</v>
      </c>
      <c r="D12787" s="197"/>
      <c r="E12787" s="197"/>
      <c r="F12787" s="197"/>
      <c r="G12787" s="197"/>
      <c r="H12787" s="197"/>
      <c r="I12787" s="219" t="s">
        <v>0</v>
      </c>
      <c r="J12787" s="197"/>
      <c r="K12787" s="219" t="s">
        <v>0</v>
      </c>
      <c r="L12787" s="197"/>
      <c r="M12787" s="219">
        <v>447.43</v>
      </c>
      <c r="N12787" s="197"/>
      <c r="O12787" s="217" t="s">
        <v>0</v>
      </c>
      <c r="P12787" s="197"/>
    </row>
    <row r="12788" spans="1:16" x14ac:dyDescent="0.25">
      <c r="A12788" s="218" t="s">
        <v>616</v>
      </c>
      <c r="B12788" s="197"/>
      <c r="C12788" s="218" t="s">
        <v>617</v>
      </c>
      <c r="D12788" s="197"/>
      <c r="E12788" s="197"/>
      <c r="F12788" s="197"/>
      <c r="G12788" s="197"/>
      <c r="H12788" s="197"/>
      <c r="I12788" s="219" t="s">
        <v>0</v>
      </c>
      <c r="J12788" s="197"/>
      <c r="K12788" s="219" t="s">
        <v>0</v>
      </c>
      <c r="L12788" s="197"/>
      <c r="M12788" s="219">
        <v>898.03</v>
      </c>
      <c r="N12788" s="197"/>
      <c r="O12788" s="217" t="s">
        <v>0</v>
      </c>
      <c r="P12788" s="197"/>
    </row>
    <row r="12789" spans="1:16" x14ac:dyDescent="0.25">
      <c r="A12789" s="221" t="s">
        <v>674</v>
      </c>
      <c r="B12789" s="197"/>
      <c r="C12789" s="221" t="s">
        <v>675</v>
      </c>
      <c r="D12789" s="197"/>
      <c r="E12789" s="197"/>
      <c r="F12789" s="197"/>
      <c r="G12789" s="197"/>
      <c r="H12789" s="197"/>
      <c r="I12789" s="222">
        <v>1085.3399999999999</v>
      </c>
      <c r="J12789" s="197"/>
      <c r="K12789" s="222">
        <v>1085.3399999999999</v>
      </c>
      <c r="L12789" s="197"/>
      <c r="M12789" s="222">
        <v>1108.92</v>
      </c>
      <c r="N12789" s="197"/>
      <c r="O12789" s="220">
        <v>102.17</v>
      </c>
      <c r="P12789" s="197"/>
    </row>
    <row r="12790" spans="1:16" x14ac:dyDescent="0.25">
      <c r="A12790" s="218" t="s">
        <v>678</v>
      </c>
      <c r="B12790" s="197"/>
      <c r="C12790" s="218" t="s">
        <v>679</v>
      </c>
      <c r="D12790" s="197"/>
      <c r="E12790" s="197"/>
      <c r="F12790" s="197"/>
      <c r="G12790" s="197"/>
      <c r="H12790" s="197"/>
      <c r="I12790" s="219" t="s">
        <v>0</v>
      </c>
      <c r="J12790" s="197"/>
      <c r="K12790" s="219" t="s">
        <v>0</v>
      </c>
      <c r="L12790" s="197"/>
      <c r="M12790" s="219">
        <v>1108.92</v>
      </c>
      <c r="N12790" s="197"/>
      <c r="O12790" s="217" t="s">
        <v>0</v>
      </c>
      <c r="P12790" s="197"/>
    </row>
    <row r="12791" spans="1:16" x14ac:dyDescent="0.25">
      <c r="A12791" s="212" t="s">
        <v>1696</v>
      </c>
      <c r="B12791" s="197"/>
      <c r="C12791" s="212" t="s">
        <v>1697</v>
      </c>
      <c r="D12791" s="197"/>
      <c r="E12791" s="197"/>
      <c r="F12791" s="197"/>
      <c r="G12791" s="197"/>
      <c r="H12791" s="197"/>
      <c r="I12791" s="213">
        <v>110653.37</v>
      </c>
      <c r="J12791" s="197"/>
      <c r="K12791" s="213">
        <v>110653.37</v>
      </c>
      <c r="L12791" s="197"/>
      <c r="M12791" s="213">
        <v>115753.93</v>
      </c>
      <c r="N12791" s="197"/>
      <c r="O12791" s="214">
        <v>104.61</v>
      </c>
      <c r="P12791" s="197"/>
    </row>
    <row r="12792" spans="1:16" x14ac:dyDescent="0.25">
      <c r="A12792" s="205" t="s">
        <v>242</v>
      </c>
      <c r="B12792" s="197"/>
      <c r="C12792" s="197"/>
      <c r="D12792" s="197"/>
      <c r="E12792" s="197"/>
      <c r="F12792" s="197"/>
      <c r="G12792" s="197"/>
      <c r="H12792" s="197"/>
      <c r="I12792" s="206">
        <v>110653.37</v>
      </c>
      <c r="J12792" s="197"/>
      <c r="K12792" s="206">
        <v>110653.37</v>
      </c>
      <c r="L12792" s="197"/>
      <c r="M12792" s="206">
        <v>115753.93</v>
      </c>
      <c r="N12792" s="197"/>
      <c r="O12792" s="207">
        <v>104.61</v>
      </c>
      <c r="P12792" s="197"/>
    </row>
    <row r="12793" spans="1:16" x14ac:dyDescent="0.25">
      <c r="A12793" s="205" t="s">
        <v>2087</v>
      </c>
      <c r="B12793" s="197"/>
      <c r="C12793" s="197"/>
      <c r="D12793" s="197"/>
      <c r="E12793" s="197"/>
      <c r="F12793" s="197"/>
      <c r="G12793" s="197"/>
      <c r="H12793" s="197"/>
      <c r="I12793" s="206">
        <v>110653.37</v>
      </c>
      <c r="J12793" s="197"/>
      <c r="K12793" s="206">
        <v>110653.37</v>
      </c>
      <c r="L12793" s="197"/>
      <c r="M12793" s="206">
        <v>115753.93</v>
      </c>
      <c r="N12793" s="197"/>
      <c r="O12793" s="207">
        <v>104.61</v>
      </c>
      <c r="P12793" s="197"/>
    </row>
    <row r="12794" spans="1:16" x14ac:dyDescent="0.25">
      <c r="A12794" s="221" t="s">
        <v>582</v>
      </c>
      <c r="B12794" s="197"/>
      <c r="C12794" s="221" t="s">
        <v>583</v>
      </c>
      <c r="D12794" s="197"/>
      <c r="E12794" s="197"/>
      <c r="F12794" s="197"/>
      <c r="G12794" s="197"/>
      <c r="H12794" s="197"/>
      <c r="I12794" s="222">
        <v>110653.37</v>
      </c>
      <c r="J12794" s="197"/>
      <c r="K12794" s="222">
        <v>110653.37</v>
      </c>
      <c r="L12794" s="197"/>
      <c r="M12794" s="222">
        <v>115753.93</v>
      </c>
      <c r="N12794" s="197"/>
      <c r="O12794" s="220">
        <v>104.61</v>
      </c>
      <c r="P12794" s="197"/>
    </row>
    <row r="12795" spans="1:16" x14ac:dyDescent="0.25">
      <c r="A12795" s="218" t="s">
        <v>584</v>
      </c>
      <c r="B12795" s="197"/>
      <c r="C12795" s="218" t="s">
        <v>585</v>
      </c>
      <c r="D12795" s="197"/>
      <c r="E12795" s="197"/>
      <c r="F12795" s="197"/>
      <c r="G12795" s="197"/>
      <c r="H12795" s="197"/>
      <c r="I12795" s="219" t="s">
        <v>0</v>
      </c>
      <c r="J12795" s="197"/>
      <c r="K12795" s="219" t="s">
        <v>0</v>
      </c>
      <c r="L12795" s="197"/>
      <c r="M12795" s="219">
        <v>39875.519999999997</v>
      </c>
      <c r="N12795" s="197"/>
      <c r="O12795" s="217" t="s">
        <v>0</v>
      </c>
      <c r="P12795" s="197"/>
    </row>
    <row r="12796" spans="1:16" x14ac:dyDescent="0.25">
      <c r="A12796" s="218" t="s">
        <v>792</v>
      </c>
      <c r="B12796" s="197"/>
      <c r="C12796" s="218" t="s">
        <v>793</v>
      </c>
      <c r="D12796" s="197"/>
      <c r="E12796" s="197"/>
      <c r="F12796" s="197"/>
      <c r="G12796" s="197"/>
      <c r="H12796" s="197"/>
      <c r="I12796" s="219" t="s">
        <v>0</v>
      </c>
      <c r="J12796" s="197"/>
      <c r="K12796" s="219" t="s">
        <v>0</v>
      </c>
      <c r="L12796" s="197"/>
      <c r="M12796" s="219">
        <v>28915.56</v>
      </c>
      <c r="N12796" s="197"/>
      <c r="O12796" s="217" t="s">
        <v>0</v>
      </c>
      <c r="P12796" s="197"/>
    </row>
    <row r="12797" spans="1:16" x14ac:dyDescent="0.25">
      <c r="A12797" s="218" t="s">
        <v>608</v>
      </c>
      <c r="B12797" s="197"/>
      <c r="C12797" s="218" t="s">
        <v>609</v>
      </c>
      <c r="D12797" s="197"/>
      <c r="E12797" s="197"/>
      <c r="F12797" s="197"/>
      <c r="G12797" s="197"/>
      <c r="H12797" s="197"/>
      <c r="I12797" s="219" t="s">
        <v>0</v>
      </c>
      <c r="J12797" s="197"/>
      <c r="K12797" s="219" t="s">
        <v>0</v>
      </c>
      <c r="L12797" s="197"/>
      <c r="M12797" s="219">
        <v>41897.800000000003</v>
      </c>
      <c r="N12797" s="197"/>
      <c r="O12797" s="217" t="s">
        <v>0</v>
      </c>
      <c r="P12797" s="197"/>
    </row>
    <row r="12798" spans="1:16" x14ac:dyDescent="0.25">
      <c r="A12798" s="218" t="s">
        <v>602</v>
      </c>
      <c r="B12798" s="197"/>
      <c r="C12798" s="218" t="s">
        <v>603</v>
      </c>
      <c r="D12798" s="197"/>
      <c r="E12798" s="197"/>
      <c r="F12798" s="197"/>
      <c r="G12798" s="197"/>
      <c r="H12798" s="197"/>
      <c r="I12798" s="219" t="s">
        <v>0</v>
      </c>
      <c r="J12798" s="197"/>
      <c r="K12798" s="219" t="s">
        <v>0</v>
      </c>
      <c r="L12798" s="197"/>
      <c r="M12798" s="219">
        <v>2627.97</v>
      </c>
      <c r="N12798" s="197"/>
      <c r="O12798" s="217" t="s">
        <v>0</v>
      </c>
      <c r="P12798" s="197"/>
    </row>
    <row r="12799" spans="1:16" x14ac:dyDescent="0.25">
      <c r="A12799" s="218" t="s">
        <v>798</v>
      </c>
      <c r="B12799" s="197"/>
      <c r="C12799" s="218" t="s">
        <v>799</v>
      </c>
      <c r="D12799" s="197"/>
      <c r="E12799" s="197"/>
      <c r="F12799" s="197"/>
      <c r="G12799" s="197"/>
      <c r="H12799" s="197"/>
      <c r="I12799" s="219" t="s">
        <v>0</v>
      </c>
      <c r="J12799" s="197"/>
      <c r="K12799" s="219" t="s">
        <v>0</v>
      </c>
      <c r="L12799" s="197"/>
      <c r="M12799" s="219">
        <v>2437.08</v>
      </c>
      <c r="N12799" s="197"/>
      <c r="O12799" s="217" t="s">
        <v>0</v>
      </c>
      <c r="P12799" s="197"/>
    </row>
    <row r="12800" spans="1:16" x14ac:dyDescent="0.25">
      <c r="A12800" s="212" t="s">
        <v>1698</v>
      </c>
      <c r="B12800" s="197"/>
      <c r="C12800" s="212" t="s">
        <v>1699</v>
      </c>
      <c r="D12800" s="197"/>
      <c r="E12800" s="197"/>
      <c r="F12800" s="197"/>
      <c r="G12800" s="197"/>
      <c r="H12800" s="197"/>
      <c r="I12800" s="213">
        <v>22000</v>
      </c>
      <c r="J12800" s="197"/>
      <c r="K12800" s="213">
        <v>22000</v>
      </c>
      <c r="L12800" s="197"/>
      <c r="M12800" s="213">
        <v>14007.25</v>
      </c>
      <c r="N12800" s="197"/>
      <c r="O12800" s="214">
        <v>63.67</v>
      </c>
      <c r="P12800" s="197"/>
    </row>
    <row r="12801" spans="1:16" x14ac:dyDescent="0.25">
      <c r="A12801" s="205" t="s">
        <v>242</v>
      </c>
      <c r="B12801" s="197"/>
      <c r="C12801" s="197"/>
      <c r="D12801" s="197"/>
      <c r="E12801" s="197"/>
      <c r="F12801" s="197"/>
      <c r="G12801" s="197"/>
      <c r="H12801" s="197"/>
      <c r="I12801" s="206">
        <v>22000</v>
      </c>
      <c r="J12801" s="197"/>
      <c r="K12801" s="206">
        <v>22000</v>
      </c>
      <c r="L12801" s="197"/>
      <c r="M12801" s="206">
        <v>14007.25</v>
      </c>
      <c r="N12801" s="197"/>
      <c r="O12801" s="207">
        <v>63.67</v>
      </c>
      <c r="P12801" s="197"/>
    </row>
    <row r="12802" spans="1:16" x14ac:dyDescent="0.25">
      <c r="A12802" s="205" t="s">
        <v>2086</v>
      </c>
      <c r="B12802" s="197"/>
      <c r="C12802" s="197"/>
      <c r="D12802" s="197"/>
      <c r="E12802" s="197"/>
      <c r="F12802" s="197"/>
      <c r="G12802" s="197"/>
      <c r="H12802" s="197"/>
      <c r="I12802" s="206">
        <v>22000</v>
      </c>
      <c r="J12802" s="197"/>
      <c r="K12802" s="206">
        <v>22000</v>
      </c>
      <c r="L12802" s="197"/>
      <c r="M12802" s="206">
        <v>14007.25</v>
      </c>
      <c r="N12802" s="197"/>
      <c r="O12802" s="207">
        <v>63.67</v>
      </c>
      <c r="P12802" s="197"/>
    </row>
    <row r="12803" spans="1:16" x14ac:dyDescent="0.25">
      <c r="A12803" s="221" t="s">
        <v>582</v>
      </c>
      <c r="B12803" s="197"/>
      <c r="C12803" s="221" t="s">
        <v>583</v>
      </c>
      <c r="D12803" s="197"/>
      <c r="E12803" s="197"/>
      <c r="F12803" s="197"/>
      <c r="G12803" s="197"/>
      <c r="H12803" s="197"/>
      <c r="I12803" s="222">
        <v>22000</v>
      </c>
      <c r="J12803" s="197"/>
      <c r="K12803" s="222">
        <v>22000</v>
      </c>
      <c r="L12803" s="197"/>
      <c r="M12803" s="222">
        <v>14007.25</v>
      </c>
      <c r="N12803" s="197"/>
      <c r="O12803" s="220">
        <v>63.67</v>
      </c>
      <c r="P12803" s="197"/>
    </row>
    <row r="12804" spans="1:16" x14ac:dyDescent="0.25">
      <c r="A12804" s="218" t="s">
        <v>616</v>
      </c>
      <c r="B12804" s="197"/>
      <c r="C12804" s="218" t="s">
        <v>617</v>
      </c>
      <c r="D12804" s="197"/>
      <c r="E12804" s="197"/>
      <c r="F12804" s="197"/>
      <c r="G12804" s="197"/>
      <c r="H12804" s="197"/>
      <c r="I12804" s="219" t="s">
        <v>0</v>
      </c>
      <c r="J12804" s="197"/>
      <c r="K12804" s="219" t="s">
        <v>0</v>
      </c>
      <c r="L12804" s="197"/>
      <c r="M12804" s="219">
        <v>14007.25</v>
      </c>
      <c r="N12804" s="197"/>
      <c r="O12804" s="217" t="s">
        <v>0</v>
      </c>
      <c r="P12804" s="197"/>
    </row>
    <row r="12805" spans="1:16" x14ac:dyDescent="0.25">
      <c r="A12805" s="212" t="s">
        <v>1700</v>
      </c>
      <c r="B12805" s="197"/>
      <c r="C12805" s="212" t="s">
        <v>1701</v>
      </c>
      <c r="D12805" s="197"/>
      <c r="E12805" s="197"/>
      <c r="F12805" s="197"/>
      <c r="G12805" s="197"/>
      <c r="H12805" s="197"/>
      <c r="I12805" s="213">
        <v>2264152.96</v>
      </c>
      <c r="J12805" s="197"/>
      <c r="K12805" s="213">
        <v>2264152.96</v>
      </c>
      <c r="L12805" s="197"/>
      <c r="M12805" s="213">
        <v>2260633.14</v>
      </c>
      <c r="N12805" s="197"/>
      <c r="O12805" s="214">
        <v>99.84</v>
      </c>
      <c r="P12805" s="197"/>
    </row>
    <row r="12806" spans="1:16" x14ac:dyDescent="0.25">
      <c r="A12806" s="205" t="s">
        <v>243</v>
      </c>
      <c r="B12806" s="197"/>
      <c r="C12806" s="197"/>
      <c r="D12806" s="197"/>
      <c r="E12806" s="197"/>
      <c r="F12806" s="197"/>
      <c r="G12806" s="197"/>
      <c r="H12806" s="197"/>
      <c r="I12806" s="206">
        <v>2264152.96</v>
      </c>
      <c r="J12806" s="197"/>
      <c r="K12806" s="206">
        <v>2264152.96</v>
      </c>
      <c r="L12806" s="197"/>
      <c r="M12806" s="206">
        <v>2260633.14</v>
      </c>
      <c r="N12806" s="197"/>
      <c r="O12806" s="207">
        <v>99.84</v>
      </c>
      <c r="P12806" s="197"/>
    </row>
    <row r="12807" spans="1:16" x14ac:dyDescent="0.25">
      <c r="A12807" s="205" t="s">
        <v>2090</v>
      </c>
      <c r="B12807" s="197"/>
      <c r="C12807" s="197"/>
      <c r="D12807" s="197"/>
      <c r="E12807" s="197"/>
      <c r="F12807" s="197"/>
      <c r="G12807" s="197"/>
      <c r="H12807" s="197"/>
      <c r="I12807" s="206">
        <v>2264152.96</v>
      </c>
      <c r="J12807" s="197"/>
      <c r="K12807" s="206">
        <v>2264152.96</v>
      </c>
      <c r="L12807" s="197"/>
      <c r="M12807" s="206">
        <v>2260633.14</v>
      </c>
      <c r="N12807" s="197"/>
      <c r="O12807" s="207">
        <v>99.84</v>
      </c>
      <c r="P12807" s="197"/>
    </row>
    <row r="12808" spans="1:16" x14ac:dyDescent="0.25">
      <c r="A12808" s="221" t="s">
        <v>572</v>
      </c>
      <c r="B12808" s="197"/>
      <c r="C12808" s="221" t="s">
        <v>573</v>
      </c>
      <c r="D12808" s="197"/>
      <c r="E12808" s="197"/>
      <c r="F12808" s="197"/>
      <c r="G12808" s="197"/>
      <c r="H12808" s="197"/>
      <c r="I12808" s="222">
        <v>2264152.96</v>
      </c>
      <c r="J12808" s="197"/>
      <c r="K12808" s="222">
        <v>2264152.96</v>
      </c>
      <c r="L12808" s="197"/>
      <c r="M12808" s="222">
        <v>2260633.14</v>
      </c>
      <c r="N12808" s="197"/>
      <c r="O12808" s="220">
        <v>99.84</v>
      </c>
      <c r="P12808" s="197"/>
    </row>
    <row r="12809" spans="1:16" x14ac:dyDescent="0.25">
      <c r="A12809" s="218" t="s">
        <v>574</v>
      </c>
      <c r="B12809" s="197"/>
      <c r="C12809" s="218" t="s">
        <v>575</v>
      </c>
      <c r="D12809" s="197"/>
      <c r="E12809" s="197"/>
      <c r="F12809" s="197"/>
      <c r="G12809" s="197"/>
      <c r="H12809" s="197"/>
      <c r="I12809" s="219" t="s">
        <v>0</v>
      </c>
      <c r="J12809" s="197"/>
      <c r="K12809" s="219" t="s">
        <v>0</v>
      </c>
      <c r="L12809" s="197"/>
      <c r="M12809" s="219">
        <v>1877727.8</v>
      </c>
      <c r="N12809" s="197"/>
      <c r="O12809" s="217" t="s">
        <v>0</v>
      </c>
      <c r="P12809" s="197"/>
    </row>
    <row r="12810" spans="1:16" x14ac:dyDescent="0.25">
      <c r="A12810" s="218" t="s">
        <v>580</v>
      </c>
      <c r="B12810" s="197"/>
      <c r="C12810" s="218" t="s">
        <v>581</v>
      </c>
      <c r="D12810" s="197"/>
      <c r="E12810" s="197"/>
      <c r="F12810" s="197"/>
      <c r="G12810" s="197"/>
      <c r="H12810" s="197"/>
      <c r="I12810" s="219" t="s">
        <v>0</v>
      </c>
      <c r="J12810" s="197"/>
      <c r="K12810" s="219" t="s">
        <v>0</v>
      </c>
      <c r="L12810" s="197"/>
      <c r="M12810" s="219">
        <v>74753.62</v>
      </c>
      <c r="N12810" s="197"/>
      <c r="O12810" s="217" t="s">
        <v>0</v>
      </c>
      <c r="P12810" s="197"/>
    </row>
    <row r="12811" spans="1:16" x14ac:dyDescent="0.25">
      <c r="A12811" s="218" t="s">
        <v>576</v>
      </c>
      <c r="B12811" s="197"/>
      <c r="C12811" s="218" t="s">
        <v>577</v>
      </c>
      <c r="D12811" s="197"/>
      <c r="E12811" s="197"/>
      <c r="F12811" s="197"/>
      <c r="G12811" s="197"/>
      <c r="H12811" s="197"/>
      <c r="I12811" s="219" t="s">
        <v>0</v>
      </c>
      <c r="J12811" s="197"/>
      <c r="K12811" s="219" t="s">
        <v>0</v>
      </c>
      <c r="L12811" s="197"/>
      <c r="M12811" s="219">
        <v>308151.71999999997</v>
      </c>
      <c r="N12811" s="197"/>
      <c r="O12811" s="217" t="s">
        <v>0</v>
      </c>
      <c r="P12811" s="197"/>
    </row>
    <row r="12812" spans="1:16" x14ac:dyDescent="0.25">
      <c r="A12812" s="215" t="s">
        <v>1416</v>
      </c>
      <c r="B12812" s="197"/>
      <c r="C12812" s="215" t="s">
        <v>1417</v>
      </c>
      <c r="D12812" s="197"/>
      <c r="E12812" s="197"/>
      <c r="F12812" s="197"/>
      <c r="G12812" s="197"/>
      <c r="H12812" s="197"/>
      <c r="I12812" s="216">
        <v>174930.41</v>
      </c>
      <c r="J12812" s="197"/>
      <c r="K12812" s="216">
        <v>179262.87</v>
      </c>
      <c r="L12812" s="197"/>
      <c r="M12812" s="216">
        <v>172769.07</v>
      </c>
      <c r="N12812" s="197"/>
      <c r="O12812" s="211">
        <v>96.38</v>
      </c>
      <c r="P12812" s="197"/>
    </row>
    <row r="12813" spans="1:16" x14ac:dyDescent="0.25">
      <c r="A12813" s="212" t="s">
        <v>1702</v>
      </c>
      <c r="B12813" s="197"/>
      <c r="C12813" s="212" t="s">
        <v>1703</v>
      </c>
      <c r="D12813" s="197"/>
      <c r="E12813" s="197"/>
      <c r="F12813" s="197"/>
      <c r="G12813" s="197"/>
      <c r="H12813" s="197"/>
      <c r="I12813" s="213">
        <v>17282.439999999999</v>
      </c>
      <c r="J12813" s="197"/>
      <c r="K12813" s="213">
        <v>18487.419999999998</v>
      </c>
      <c r="L12813" s="197"/>
      <c r="M12813" s="213">
        <v>18487.419999999998</v>
      </c>
      <c r="N12813" s="197"/>
      <c r="O12813" s="214">
        <v>100</v>
      </c>
      <c r="P12813" s="197"/>
    </row>
    <row r="12814" spans="1:16" x14ac:dyDescent="0.25">
      <c r="A12814" s="205" t="s">
        <v>240</v>
      </c>
      <c r="B12814" s="197"/>
      <c r="C12814" s="197"/>
      <c r="D12814" s="197"/>
      <c r="E12814" s="197"/>
      <c r="F12814" s="197"/>
      <c r="G12814" s="197"/>
      <c r="H12814" s="197"/>
      <c r="I12814" s="206">
        <v>17282.439999999999</v>
      </c>
      <c r="J12814" s="197"/>
      <c r="K12814" s="206">
        <v>18487.419999999998</v>
      </c>
      <c r="L12814" s="197"/>
      <c r="M12814" s="206">
        <v>18487.419999999998</v>
      </c>
      <c r="N12814" s="197"/>
      <c r="O12814" s="207">
        <v>100</v>
      </c>
      <c r="P12814" s="197"/>
    </row>
    <row r="12815" spans="1:16" x14ac:dyDescent="0.25">
      <c r="A12815" s="205" t="s">
        <v>2076</v>
      </c>
      <c r="B12815" s="197"/>
      <c r="C12815" s="197"/>
      <c r="D12815" s="197"/>
      <c r="E12815" s="197"/>
      <c r="F12815" s="197"/>
      <c r="G12815" s="197"/>
      <c r="H12815" s="197"/>
      <c r="I12815" s="206">
        <v>17282.439999999999</v>
      </c>
      <c r="J12815" s="197"/>
      <c r="K12815" s="206">
        <v>18487.419999999998</v>
      </c>
      <c r="L12815" s="197"/>
      <c r="M12815" s="206">
        <v>18487.419999999998</v>
      </c>
      <c r="N12815" s="197"/>
      <c r="O12815" s="207">
        <v>100</v>
      </c>
      <c r="P12815" s="197"/>
    </row>
    <row r="12816" spans="1:16" x14ac:dyDescent="0.25">
      <c r="A12816" s="221" t="s">
        <v>582</v>
      </c>
      <c r="B12816" s="197"/>
      <c r="C12816" s="221" t="s">
        <v>583</v>
      </c>
      <c r="D12816" s="197"/>
      <c r="E12816" s="197"/>
      <c r="F12816" s="197"/>
      <c r="G12816" s="197"/>
      <c r="H12816" s="197"/>
      <c r="I12816" s="222">
        <v>17282.439999999999</v>
      </c>
      <c r="J12816" s="197"/>
      <c r="K12816" s="222">
        <v>18487.419999999998</v>
      </c>
      <c r="L12816" s="197"/>
      <c r="M12816" s="222">
        <v>18487.419999999998</v>
      </c>
      <c r="N12816" s="197"/>
      <c r="O12816" s="220">
        <v>100</v>
      </c>
      <c r="P12816" s="197"/>
    </row>
    <row r="12817" spans="1:16" x14ac:dyDescent="0.25">
      <c r="A12817" s="218" t="s">
        <v>792</v>
      </c>
      <c r="B12817" s="197"/>
      <c r="C12817" s="218" t="s">
        <v>793</v>
      </c>
      <c r="D12817" s="197"/>
      <c r="E12817" s="197"/>
      <c r="F12817" s="197"/>
      <c r="G12817" s="197"/>
      <c r="H12817" s="197"/>
      <c r="I12817" s="219" t="s">
        <v>0</v>
      </c>
      <c r="J12817" s="197"/>
      <c r="K12817" s="219" t="s">
        <v>0</v>
      </c>
      <c r="L12817" s="197"/>
      <c r="M12817" s="219">
        <v>16020.87</v>
      </c>
      <c r="N12817" s="197"/>
      <c r="O12817" s="217" t="s">
        <v>0</v>
      </c>
      <c r="P12817" s="197"/>
    </row>
    <row r="12818" spans="1:16" x14ac:dyDescent="0.25">
      <c r="A12818" s="218" t="s">
        <v>670</v>
      </c>
      <c r="B12818" s="197"/>
      <c r="C12818" s="218" t="s">
        <v>671</v>
      </c>
      <c r="D12818" s="197"/>
      <c r="E12818" s="197"/>
      <c r="F12818" s="197"/>
      <c r="G12818" s="197"/>
      <c r="H12818" s="197"/>
      <c r="I12818" s="219" t="s">
        <v>0</v>
      </c>
      <c r="J12818" s="197"/>
      <c r="K12818" s="219" t="s">
        <v>0</v>
      </c>
      <c r="L12818" s="197"/>
      <c r="M12818" s="219">
        <v>2466.5500000000002</v>
      </c>
      <c r="N12818" s="197"/>
      <c r="O12818" s="217" t="s">
        <v>0</v>
      </c>
      <c r="P12818" s="197"/>
    </row>
    <row r="12819" spans="1:16" x14ac:dyDescent="0.25">
      <c r="A12819" s="212" t="s">
        <v>1418</v>
      </c>
      <c r="B12819" s="197"/>
      <c r="C12819" s="212" t="s">
        <v>1419</v>
      </c>
      <c r="D12819" s="197"/>
      <c r="E12819" s="197"/>
      <c r="F12819" s="197"/>
      <c r="G12819" s="197"/>
      <c r="H12819" s="197"/>
      <c r="I12819" s="213">
        <v>3443.33</v>
      </c>
      <c r="J12819" s="197"/>
      <c r="K12819" s="213">
        <v>4273.33</v>
      </c>
      <c r="L12819" s="197"/>
      <c r="M12819" s="213">
        <v>3769.9</v>
      </c>
      <c r="N12819" s="197"/>
      <c r="O12819" s="214">
        <v>88.22</v>
      </c>
      <c r="P12819" s="197"/>
    </row>
    <row r="12820" spans="1:16" x14ac:dyDescent="0.25">
      <c r="A12820" s="205" t="s">
        <v>240</v>
      </c>
      <c r="B12820" s="197"/>
      <c r="C12820" s="197"/>
      <c r="D12820" s="197"/>
      <c r="E12820" s="197"/>
      <c r="F12820" s="197"/>
      <c r="G12820" s="197"/>
      <c r="H12820" s="197"/>
      <c r="I12820" s="206">
        <v>3029.9</v>
      </c>
      <c r="J12820" s="197"/>
      <c r="K12820" s="206">
        <v>3859.9</v>
      </c>
      <c r="L12820" s="197"/>
      <c r="M12820" s="206">
        <v>3769.9</v>
      </c>
      <c r="N12820" s="197"/>
      <c r="O12820" s="207">
        <v>97.67</v>
      </c>
      <c r="P12820" s="197"/>
    </row>
    <row r="12821" spans="1:16" x14ac:dyDescent="0.25">
      <c r="A12821" s="205" t="s">
        <v>2076</v>
      </c>
      <c r="B12821" s="197"/>
      <c r="C12821" s="197"/>
      <c r="D12821" s="197"/>
      <c r="E12821" s="197"/>
      <c r="F12821" s="197"/>
      <c r="G12821" s="197"/>
      <c r="H12821" s="197"/>
      <c r="I12821" s="206">
        <v>3029.9</v>
      </c>
      <c r="J12821" s="197"/>
      <c r="K12821" s="206">
        <v>3859.9</v>
      </c>
      <c r="L12821" s="197"/>
      <c r="M12821" s="206">
        <v>3769.9</v>
      </c>
      <c r="N12821" s="197"/>
      <c r="O12821" s="207">
        <v>97.67</v>
      </c>
      <c r="P12821" s="197"/>
    </row>
    <row r="12822" spans="1:16" x14ac:dyDescent="0.25">
      <c r="A12822" s="221" t="s">
        <v>582</v>
      </c>
      <c r="B12822" s="197"/>
      <c r="C12822" s="221" t="s">
        <v>583</v>
      </c>
      <c r="D12822" s="197"/>
      <c r="E12822" s="197"/>
      <c r="F12822" s="197"/>
      <c r="G12822" s="197"/>
      <c r="H12822" s="197"/>
      <c r="I12822" s="222">
        <v>2939.9</v>
      </c>
      <c r="J12822" s="197"/>
      <c r="K12822" s="222">
        <v>3769.9</v>
      </c>
      <c r="L12822" s="197"/>
      <c r="M12822" s="222">
        <v>3769.9</v>
      </c>
      <c r="N12822" s="197"/>
      <c r="O12822" s="220">
        <v>100</v>
      </c>
      <c r="P12822" s="197"/>
    </row>
    <row r="12823" spans="1:16" x14ac:dyDescent="0.25">
      <c r="A12823" s="218" t="s">
        <v>774</v>
      </c>
      <c r="B12823" s="197"/>
      <c r="C12823" s="218" t="s">
        <v>775</v>
      </c>
      <c r="D12823" s="197"/>
      <c r="E12823" s="197"/>
      <c r="F12823" s="197"/>
      <c r="G12823" s="197"/>
      <c r="H12823" s="197"/>
      <c r="I12823" s="219" t="s">
        <v>0</v>
      </c>
      <c r="J12823" s="197"/>
      <c r="K12823" s="219" t="s">
        <v>0</v>
      </c>
      <c r="L12823" s="197"/>
      <c r="M12823" s="219">
        <v>3769.9</v>
      </c>
      <c r="N12823" s="197"/>
      <c r="O12823" s="217" t="s">
        <v>0</v>
      </c>
      <c r="P12823" s="197"/>
    </row>
    <row r="12824" spans="1:16" x14ac:dyDescent="0.25">
      <c r="A12824" s="221" t="s">
        <v>626</v>
      </c>
      <c r="B12824" s="197"/>
      <c r="C12824" s="221" t="s">
        <v>627</v>
      </c>
      <c r="D12824" s="197"/>
      <c r="E12824" s="197"/>
      <c r="F12824" s="197"/>
      <c r="G12824" s="197"/>
      <c r="H12824" s="197"/>
      <c r="I12824" s="222">
        <v>90</v>
      </c>
      <c r="J12824" s="197"/>
      <c r="K12824" s="222">
        <v>90</v>
      </c>
      <c r="L12824" s="197"/>
      <c r="M12824" s="222">
        <v>0</v>
      </c>
      <c r="N12824" s="197"/>
      <c r="O12824" s="220">
        <v>0</v>
      </c>
      <c r="P12824" s="197"/>
    </row>
    <row r="12825" spans="1:16" x14ac:dyDescent="0.25">
      <c r="A12825" s="205" t="s">
        <v>243</v>
      </c>
      <c r="B12825" s="197"/>
      <c r="C12825" s="197"/>
      <c r="D12825" s="197"/>
      <c r="E12825" s="197"/>
      <c r="F12825" s="197"/>
      <c r="G12825" s="197"/>
      <c r="H12825" s="197"/>
      <c r="I12825" s="206">
        <v>413.43</v>
      </c>
      <c r="J12825" s="197"/>
      <c r="K12825" s="206">
        <v>413.43</v>
      </c>
      <c r="L12825" s="197"/>
      <c r="M12825" s="206">
        <v>0</v>
      </c>
      <c r="N12825" s="197"/>
      <c r="O12825" s="207">
        <v>0</v>
      </c>
      <c r="P12825" s="197"/>
    </row>
    <row r="12826" spans="1:16" x14ac:dyDescent="0.25">
      <c r="A12826" s="205" t="s">
        <v>2095</v>
      </c>
      <c r="B12826" s="197"/>
      <c r="C12826" s="197"/>
      <c r="D12826" s="197"/>
      <c r="E12826" s="197"/>
      <c r="F12826" s="197"/>
      <c r="G12826" s="197"/>
      <c r="H12826" s="197"/>
      <c r="I12826" s="206">
        <v>413.43</v>
      </c>
      <c r="J12826" s="197"/>
      <c r="K12826" s="206">
        <v>413.43</v>
      </c>
      <c r="L12826" s="197"/>
      <c r="M12826" s="206">
        <v>0</v>
      </c>
      <c r="N12826" s="197"/>
      <c r="O12826" s="207">
        <v>0</v>
      </c>
      <c r="P12826" s="197"/>
    </row>
    <row r="12827" spans="1:16" x14ac:dyDescent="0.25">
      <c r="A12827" s="221" t="s">
        <v>582</v>
      </c>
      <c r="B12827" s="197"/>
      <c r="C12827" s="221" t="s">
        <v>583</v>
      </c>
      <c r="D12827" s="197"/>
      <c r="E12827" s="197"/>
      <c r="F12827" s="197"/>
      <c r="G12827" s="197"/>
      <c r="H12827" s="197"/>
      <c r="I12827" s="222">
        <v>413.43</v>
      </c>
      <c r="J12827" s="197"/>
      <c r="K12827" s="222">
        <v>413.43</v>
      </c>
      <c r="L12827" s="197"/>
      <c r="M12827" s="222">
        <v>0</v>
      </c>
      <c r="N12827" s="197"/>
      <c r="O12827" s="220">
        <v>0</v>
      </c>
      <c r="P12827" s="197"/>
    </row>
    <row r="12828" spans="1:16" x14ac:dyDescent="0.25">
      <c r="A12828" s="212" t="s">
        <v>1422</v>
      </c>
      <c r="B12828" s="197"/>
      <c r="C12828" s="212" t="s">
        <v>1423</v>
      </c>
      <c r="D12828" s="197"/>
      <c r="E12828" s="197"/>
      <c r="F12828" s="197"/>
      <c r="G12828" s="197"/>
      <c r="H12828" s="197"/>
      <c r="I12828" s="213">
        <v>55000</v>
      </c>
      <c r="J12828" s="197"/>
      <c r="K12828" s="213">
        <v>57297.48</v>
      </c>
      <c r="L12828" s="197"/>
      <c r="M12828" s="213">
        <v>57182.48</v>
      </c>
      <c r="N12828" s="197"/>
      <c r="O12828" s="214">
        <v>99.8</v>
      </c>
      <c r="P12828" s="197"/>
    </row>
    <row r="12829" spans="1:16" x14ac:dyDescent="0.25">
      <c r="A12829" s="205" t="s">
        <v>240</v>
      </c>
      <c r="B12829" s="197"/>
      <c r="C12829" s="197"/>
      <c r="D12829" s="197"/>
      <c r="E12829" s="197"/>
      <c r="F12829" s="197"/>
      <c r="G12829" s="197"/>
      <c r="H12829" s="197"/>
      <c r="I12829" s="206">
        <v>55000</v>
      </c>
      <c r="J12829" s="197"/>
      <c r="K12829" s="206">
        <v>57297.48</v>
      </c>
      <c r="L12829" s="197"/>
      <c r="M12829" s="206">
        <v>57182.48</v>
      </c>
      <c r="N12829" s="197"/>
      <c r="O12829" s="207">
        <v>99.8</v>
      </c>
      <c r="P12829" s="197"/>
    </row>
    <row r="12830" spans="1:16" x14ac:dyDescent="0.25">
      <c r="A12830" s="205" t="s">
        <v>2076</v>
      </c>
      <c r="B12830" s="197"/>
      <c r="C12830" s="197"/>
      <c r="D12830" s="197"/>
      <c r="E12830" s="197"/>
      <c r="F12830" s="197"/>
      <c r="G12830" s="197"/>
      <c r="H12830" s="197"/>
      <c r="I12830" s="206">
        <v>55000</v>
      </c>
      <c r="J12830" s="197"/>
      <c r="K12830" s="206">
        <v>57297.48</v>
      </c>
      <c r="L12830" s="197"/>
      <c r="M12830" s="206">
        <v>57182.48</v>
      </c>
      <c r="N12830" s="197"/>
      <c r="O12830" s="207">
        <v>99.8</v>
      </c>
      <c r="P12830" s="197"/>
    </row>
    <row r="12831" spans="1:16" x14ac:dyDescent="0.25">
      <c r="A12831" s="221" t="s">
        <v>572</v>
      </c>
      <c r="B12831" s="197"/>
      <c r="C12831" s="221" t="s">
        <v>573</v>
      </c>
      <c r="D12831" s="197"/>
      <c r="E12831" s="197"/>
      <c r="F12831" s="197"/>
      <c r="G12831" s="197"/>
      <c r="H12831" s="197"/>
      <c r="I12831" s="222">
        <v>54155</v>
      </c>
      <c r="J12831" s="197"/>
      <c r="K12831" s="222">
        <v>56452.480000000003</v>
      </c>
      <c r="L12831" s="197"/>
      <c r="M12831" s="222">
        <v>56452.480000000003</v>
      </c>
      <c r="N12831" s="197"/>
      <c r="O12831" s="220">
        <v>100</v>
      </c>
      <c r="P12831" s="197"/>
    </row>
    <row r="12832" spans="1:16" x14ac:dyDescent="0.25">
      <c r="A12832" s="218" t="s">
        <v>574</v>
      </c>
      <c r="B12832" s="197"/>
      <c r="C12832" s="218" t="s">
        <v>575</v>
      </c>
      <c r="D12832" s="197"/>
      <c r="E12832" s="197"/>
      <c r="F12832" s="197"/>
      <c r="G12832" s="197"/>
      <c r="H12832" s="197"/>
      <c r="I12832" s="219" t="s">
        <v>0</v>
      </c>
      <c r="J12832" s="197"/>
      <c r="K12832" s="219" t="s">
        <v>0</v>
      </c>
      <c r="L12832" s="197"/>
      <c r="M12832" s="219">
        <v>46088.95</v>
      </c>
      <c r="N12832" s="197"/>
      <c r="O12832" s="217" t="s">
        <v>0</v>
      </c>
      <c r="P12832" s="197"/>
    </row>
    <row r="12833" spans="1:16" x14ac:dyDescent="0.25">
      <c r="A12833" s="218" t="s">
        <v>580</v>
      </c>
      <c r="B12833" s="197"/>
      <c r="C12833" s="218" t="s">
        <v>581</v>
      </c>
      <c r="D12833" s="197"/>
      <c r="E12833" s="197"/>
      <c r="F12833" s="197"/>
      <c r="G12833" s="197"/>
      <c r="H12833" s="197"/>
      <c r="I12833" s="219" t="s">
        <v>0</v>
      </c>
      <c r="J12833" s="197"/>
      <c r="K12833" s="219" t="s">
        <v>0</v>
      </c>
      <c r="L12833" s="197"/>
      <c r="M12833" s="219">
        <v>2951.56</v>
      </c>
      <c r="N12833" s="197"/>
      <c r="O12833" s="217" t="s">
        <v>0</v>
      </c>
      <c r="P12833" s="197"/>
    </row>
    <row r="12834" spans="1:16" x14ac:dyDescent="0.25">
      <c r="A12834" s="218" t="s">
        <v>576</v>
      </c>
      <c r="B12834" s="197"/>
      <c r="C12834" s="218" t="s">
        <v>577</v>
      </c>
      <c r="D12834" s="197"/>
      <c r="E12834" s="197"/>
      <c r="F12834" s="197"/>
      <c r="G12834" s="197"/>
      <c r="H12834" s="197"/>
      <c r="I12834" s="219" t="s">
        <v>0</v>
      </c>
      <c r="J12834" s="197"/>
      <c r="K12834" s="219" t="s">
        <v>0</v>
      </c>
      <c r="L12834" s="197"/>
      <c r="M12834" s="219">
        <v>7411.97</v>
      </c>
      <c r="N12834" s="197"/>
      <c r="O12834" s="217" t="s">
        <v>0</v>
      </c>
      <c r="P12834" s="197"/>
    </row>
    <row r="12835" spans="1:16" x14ac:dyDescent="0.25">
      <c r="A12835" s="221" t="s">
        <v>582</v>
      </c>
      <c r="B12835" s="197"/>
      <c r="C12835" s="221" t="s">
        <v>583</v>
      </c>
      <c r="D12835" s="197"/>
      <c r="E12835" s="197"/>
      <c r="F12835" s="197"/>
      <c r="G12835" s="197"/>
      <c r="H12835" s="197"/>
      <c r="I12835" s="222">
        <v>845</v>
      </c>
      <c r="J12835" s="197"/>
      <c r="K12835" s="222">
        <v>845</v>
      </c>
      <c r="L12835" s="197"/>
      <c r="M12835" s="222">
        <v>730</v>
      </c>
      <c r="N12835" s="197"/>
      <c r="O12835" s="220">
        <v>86.39</v>
      </c>
      <c r="P12835" s="197"/>
    </row>
    <row r="12836" spans="1:16" x14ac:dyDescent="0.25">
      <c r="A12836" s="218" t="s">
        <v>584</v>
      </c>
      <c r="B12836" s="197"/>
      <c r="C12836" s="218" t="s">
        <v>585</v>
      </c>
      <c r="D12836" s="197"/>
      <c r="E12836" s="197"/>
      <c r="F12836" s="197"/>
      <c r="G12836" s="197"/>
      <c r="H12836" s="197"/>
      <c r="I12836" s="219" t="s">
        <v>0</v>
      </c>
      <c r="J12836" s="197"/>
      <c r="K12836" s="219" t="s">
        <v>0</v>
      </c>
      <c r="L12836" s="197"/>
      <c r="M12836" s="219">
        <v>730</v>
      </c>
      <c r="N12836" s="197"/>
      <c r="O12836" s="217" t="s">
        <v>0</v>
      </c>
      <c r="P12836" s="197"/>
    </row>
    <row r="12837" spans="1:16" x14ac:dyDescent="0.25">
      <c r="A12837" s="212" t="s">
        <v>1545</v>
      </c>
      <c r="B12837" s="197"/>
      <c r="C12837" s="212" t="s">
        <v>1546</v>
      </c>
      <c r="D12837" s="197"/>
      <c r="E12837" s="197"/>
      <c r="F12837" s="197"/>
      <c r="G12837" s="197"/>
      <c r="H12837" s="197"/>
      <c r="I12837" s="213">
        <v>2493.3000000000002</v>
      </c>
      <c r="J12837" s="197"/>
      <c r="K12837" s="213">
        <v>2493.3000000000002</v>
      </c>
      <c r="L12837" s="197"/>
      <c r="M12837" s="213">
        <v>391.91</v>
      </c>
      <c r="N12837" s="197"/>
      <c r="O12837" s="214">
        <v>15.72</v>
      </c>
      <c r="P12837" s="197"/>
    </row>
    <row r="12838" spans="1:16" x14ac:dyDescent="0.25">
      <c r="A12838" s="205" t="s">
        <v>241</v>
      </c>
      <c r="B12838" s="197"/>
      <c r="C12838" s="197"/>
      <c r="D12838" s="197"/>
      <c r="E12838" s="197"/>
      <c r="F12838" s="197"/>
      <c r="G12838" s="197"/>
      <c r="H12838" s="197"/>
      <c r="I12838" s="206">
        <v>268</v>
      </c>
      <c r="J12838" s="197"/>
      <c r="K12838" s="206">
        <v>268</v>
      </c>
      <c r="L12838" s="197"/>
      <c r="M12838" s="206">
        <v>0</v>
      </c>
      <c r="N12838" s="197"/>
      <c r="O12838" s="207">
        <v>0</v>
      </c>
      <c r="P12838" s="197"/>
    </row>
    <row r="12839" spans="1:16" x14ac:dyDescent="0.25">
      <c r="A12839" s="205" t="s">
        <v>2080</v>
      </c>
      <c r="B12839" s="197"/>
      <c r="C12839" s="197"/>
      <c r="D12839" s="197"/>
      <c r="E12839" s="197"/>
      <c r="F12839" s="197"/>
      <c r="G12839" s="197"/>
      <c r="H12839" s="197"/>
      <c r="I12839" s="206">
        <v>268</v>
      </c>
      <c r="J12839" s="197"/>
      <c r="K12839" s="206">
        <v>268</v>
      </c>
      <c r="L12839" s="197"/>
      <c r="M12839" s="206">
        <v>0</v>
      </c>
      <c r="N12839" s="197"/>
      <c r="O12839" s="207">
        <v>0</v>
      </c>
      <c r="P12839" s="197"/>
    </row>
    <row r="12840" spans="1:16" x14ac:dyDescent="0.25">
      <c r="A12840" s="221" t="s">
        <v>582</v>
      </c>
      <c r="B12840" s="197"/>
      <c r="C12840" s="221" t="s">
        <v>583</v>
      </c>
      <c r="D12840" s="197"/>
      <c r="E12840" s="197"/>
      <c r="F12840" s="197"/>
      <c r="G12840" s="197"/>
      <c r="H12840" s="197"/>
      <c r="I12840" s="222">
        <v>268</v>
      </c>
      <c r="J12840" s="197"/>
      <c r="K12840" s="222">
        <v>268</v>
      </c>
      <c r="L12840" s="197"/>
      <c r="M12840" s="222">
        <v>0</v>
      </c>
      <c r="N12840" s="197"/>
      <c r="O12840" s="220">
        <v>0</v>
      </c>
      <c r="P12840" s="197"/>
    </row>
    <row r="12841" spans="1:16" x14ac:dyDescent="0.25">
      <c r="A12841" s="205" t="s">
        <v>243</v>
      </c>
      <c r="B12841" s="197"/>
      <c r="C12841" s="197"/>
      <c r="D12841" s="197"/>
      <c r="E12841" s="197"/>
      <c r="F12841" s="197"/>
      <c r="G12841" s="197"/>
      <c r="H12841" s="197"/>
      <c r="I12841" s="206">
        <v>2225.3000000000002</v>
      </c>
      <c r="J12841" s="197"/>
      <c r="K12841" s="206">
        <v>2225.3000000000002</v>
      </c>
      <c r="L12841" s="197"/>
      <c r="M12841" s="206">
        <v>391.91</v>
      </c>
      <c r="N12841" s="197"/>
      <c r="O12841" s="207">
        <v>17.61</v>
      </c>
      <c r="P12841" s="197"/>
    </row>
    <row r="12842" spans="1:16" x14ac:dyDescent="0.25">
      <c r="A12842" s="205" t="s">
        <v>2090</v>
      </c>
      <c r="B12842" s="197"/>
      <c r="C12842" s="197"/>
      <c r="D12842" s="197"/>
      <c r="E12842" s="197"/>
      <c r="F12842" s="197"/>
      <c r="G12842" s="197"/>
      <c r="H12842" s="197"/>
      <c r="I12842" s="206">
        <v>1025.3</v>
      </c>
      <c r="J12842" s="197"/>
      <c r="K12842" s="206">
        <v>1025.3</v>
      </c>
      <c r="L12842" s="197"/>
      <c r="M12842" s="206">
        <v>391.91</v>
      </c>
      <c r="N12842" s="197"/>
      <c r="O12842" s="207">
        <v>38.22</v>
      </c>
      <c r="P12842" s="197"/>
    </row>
    <row r="12843" spans="1:16" x14ac:dyDescent="0.25">
      <c r="A12843" s="221" t="s">
        <v>582</v>
      </c>
      <c r="B12843" s="197"/>
      <c r="C12843" s="221" t="s">
        <v>583</v>
      </c>
      <c r="D12843" s="197"/>
      <c r="E12843" s="197"/>
      <c r="F12843" s="197"/>
      <c r="G12843" s="197"/>
      <c r="H12843" s="197"/>
      <c r="I12843" s="222">
        <v>0</v>
      </c>
      <c r="J12843" s="197"/>
      <c r="K12843" s="222">
        <v>0</v>
      </c>
      <c r="L12843" s="197"/>
      <c r="M12843" s="222">
        <v>391.91</v>
      </c>
      <c r="N12843" s="197"/>
      <c r="O12843" s="220" t="s">
        <v>0</v>
      </c>
      <c r="P12843" s="197"/>
    </row>
    <row r="12844" spans="1:16" x14ac:dyDescent="0.25">
      <c r="A12844" s="218" t="s">
        <v>634</v>
      </c>
      <c r="B12844" s="197"/>
      <c r="C12844" s="218" t="s">
        <v>635</v>
      </c>
      <c r="D12844" s="197"/>
      <c r="E12844" s="197"/>
      <c r="F12844" s="197"/>
      <c r="G12844" s="197"/>
      <c r="H12844" s="197"/>
      <c r="I12844" s="219" t="s">
        <v>0</v>
      </c>
      <c r="J12844" s="197"/>
      <c r="K12844" s="219" t="s">
        <v>0</v>
      </c>
      <c r="L12844" s="197"/>
      <c r="M12844" s="219">
        <v>391.91</v>
      </c>
      <c r="N12844" s="197"/>
      <c r="O12844" s="217" t="s">
        <v>0</v>
      </c>
      <c r="P12844" s="197"/>
    </row>
    <row r="12845" spans="1:16" x14ac:dyDescent="0.25">
      <c r="A12845" s="221" t="s">
        <v>592</v>
      </c>
      <c r="B12845" s="197"/>
      <c r="C12845" s="221" t="s">
        <v>593</v>
      </c>
      <c r="D12845" s="197"/>
      <c r="E12845" s="197"/>
      <c r="F12845" s="197"/>
      <c r="G12845" s="197"/>
      <c r="H12845" s="197"/>
      <c r="I12845" s="222">
        <v>1025.3</v>
      </c>
      <c r="J12845" s="197"/>
      <c r="K12845" s="222">
        <v>1025.3</v>
      </c>
      <c r="L12845" s="197"/>
      <c r="M12845" s="222">
        <v>0</v>
      </c>
      <c r="N12845" s="197"/>
      <c r="O12845" s="220">
        <v>0</v>
      </c>
      <c r="P12845" s="197"/>
    </row>
    <row r="12846" spans="1:16" x14ac:dyDescent="0.25">
      <c r="A12846" s="205" t="s">
        <v>2095</v>
      </c>
      <c r="B12846" s="197"/>
      <c r="C12846" s="197"/>
      <c r="D12846" s="197"/>
      <c r="E12846" s="197"/>
      <c r="F12846" s="197"/>
      <c r="G12846" s="197"/>
      <c r="H12846" s="197"/>
      <c r="I12846" s="206">
        <v>1200</v>
      </c>
      <c r="J12846" s="197"/>
      <c r="K12846" s="206">
        <v>1200</v>
      </c>
      <c r="L12846" s="197"/>
      <c r="M12846" s="206">
        <v>0</v>
      </c>
      <c r="N12846" s="197"/>
      <c r="O12846" s="207">
        <v>0</v>
      </c>
      <c r="P12846" s="197"/>
    </row>
    <row r="12847" spans="1:16" x14ac:dyDescent="0.25">
      <c r="A12847" s="221" t="s">
        <v>582</v>
      </c>
      <c r="B12847" s="197"/>
      <c r="C12847" s="221" t="s">
        <v>583</v>
      </c>
      <c r="D12847" s="197"/>
      <c r="E12847" s="197"/>
      <c r="F12847" s="197"/>
      <c r="G12847" s="197"/>
      <c r="H12847" s="197"/>
      <c r="I12847" s="222">
        <v>1200</v>
      </c>
      <c r="J12847" s="197"/>
      <c r="K12847" s="222">
        <v>1200</v>
      </c>
      <c r="L12847" s="197"/>
      <c r="M12847" s="222">
        <v>0</v>
      </c>
      <c r="N12847" s="197"/>
      <c r="O12847" s="220">
        <v>0</v>
      </c>
      <c r="P12847" s="197"/>
    </row>
    <row r="12848" spans="1:16" x14ac:dyDescent="0.25">
      <c r="A12848" s="212" t="s">
        <v>1587</v>
      </c>
      <c r="B12848" s="197"/>
      <c r="C12848" s="212" t="s">
        <v>1588</v>
      </c>
      <c r="D12848" s="197"/>
      <c r="E12848" s="197"/>
      <c r="F12848" s="197"/>
      <c r="G12848" s="197"/>
      <c r="H12848" s="197"/>
      <c r="I12848" s="213">
        <v>2100</v>
      </c>
      <c r="J12848" s="197"/>
      <c r="K12848" s="213">
        <v>2100</v>
      </c>
      <c r="L12848" s="197"/>
      <c r="M12848" s="213">
        <v>3343.92</v>
      </c>
      <c r="N12848" s="197"/>
      <c r="O12848" s="214">
        <v>159.22999999999999</v>
      </c>
      <c r="P12848" s="197"/>
    </row>
    <row r="12849" spans="1:16" x14ac:dyDescent="0.25">
      <c r="A12849" s="205" t="s">
        <v>243</v>
      </c>
      <c r="B12849" s="197"/>
      <c r="C12849" s="197"/>
      <c r="D12849" s="197"/>
      <c r="E12849" s="197"/>
      <c r="F12849" s="197"/>
      <c r="G12849" s="197"/>
      <c r="H12849" s="197"/>
      <c r="I12849" s="206">
        <v>2100</v>
      </c>
      <c r="J12849" s="197"/>
      <c r="K12849" s="206">
        <v>2100</v>
      </c>
      <c r="L12849" s="197"/>
      <c r="M12849" s="206">
        <v>3343.92</v>
      </c>
      <c r="N12849" s="197"/>
      <c r="O12849" s="207">
        <v>159.22999999999999</v>
      </c>
      <c r="P12849" s="197"/>
    </row>
    <row r="12850" spans="1:16" x14ac:dyDescent="0.25">
      <c r="A12850" s="205" t="s">
        <v>2095</v>
      </c>
      <c r="B12850" s="197"/>
      <c r="C12850" s="197"/>
      <c r="D12850" s="197"/>
      <c r="E12850" s="197"/>
      <c r="F12850" s="197"/>
      <c r="G12850" s="197"/>
      <c r="H12850" s="197"/>
      <c r="I12850" s="206">
        <v>2100</v>
      </c>
      <c r="J12850" s="197"/>
      <c r="K12850" s="206">
        <v>2100</v>
      </c>
      <c r="L12850" s="197"/>
      <c r="M12850" s="206">
        <v>3343.92</v>
      </c>
      <c r="N12850" s="197"/>
      <c r="O12850" s="207">
        <v>159.22999999999999</v>
      </c>
      <c r="P12850" s="197"/>
    </row>
    <row r="12851" spans="1:16" x14ac:dyDescent="0.25">
      <c r="A12851" s="221" t="s">
        <v>582</v>
      </c>
      <c r="B12851" s="197"/>
      <c r="C12851" s="221" t="s">
        <v>583</v>
      </c>
      <c r="D12851" s="197"/>
      <c r="E12851" s="197"/>
      <c r="F12851" s="197"/>
      <c r="G12851" s="197"/>
      <c r="H12851" s="197"/>
      <c r="I12851" s="222">
        <v>2100</v>
      </c>
      <c r="J12851" s="197"/>
      <c r="K12851" s="222">
        <v>2100</v>
      </c>
      <c r="L12851" s="197"/>
      <c r="M12851" s="222">
        <v>3343.92</v>
      </c>
      <c r="N12851" s="197"/>
      <c r="O12851" s="220">
        <v>159.22999999999999</v>
      </c>
      <c r="P12851" s="197"/>
    </row>
    <row r="12852" spans="1:16" x14ac:dyDescent="0.25">
      <c r="A12852" s="218" t="s">
        <v>616</v>
      </c>
      <c r="B12852" s="197"/>
      <c r="C12852" s="218" t="s">
        <v>617</v>
      </c>
      <c r="D12852" s="197"/>
      <c r="E12852" s="197"/>
      <c r="F12852" s="197"/>
      <c r="G12852" s="197"/>
      <c r="H12852" s="197"/>
      <c r="I12852" s="219" t="s">
        <v>0</v>
      </c>
      <c r="J12852" s="197"/>
      <c r="K12852" s="219" t="s">
        <v>0</v>
      </c>
      <c r="L12852" s="197"/>
      <c r="M12852" s="219">
        <v>3343.92</v>
      </c>
      <c r="N12852" s="197"/>
      <c r="O12852" s="217" t="s">
        <v>0</v>
      </c>
      <c r="P12852" s="197"/>
    </row>
    <row r="12853" spans="1:16" x14ac:dyDescent="0.25">
      <c r="A12853" s="212" t="s">
        <v>1716</v>
      </c>
      <c r="B12853" s="197"/>
      <c r="C12853" s="212" t="s">
        <v>1717</v>
      </c>
      <c r="D12853" s="197"/>
      <c r="E12853" s="197"/>
      <c r="F12853" s="197"/>
      <c r="G12853" s="197"/>
      <c r="H12853" s="197"/>
      <c r="I12853" s="213">
        <v>32450</v>
      </c>
      <c r="J12853" s="197"/>
      <c r="K12853" s="213">
        <v>32450</v>
      </c>
      <c r="L12853" s="197"/>
      <c r="M12853" s="213">
        <v>33158.99</v>
      </c>
      <c r="N12853" s="197"/>
      <c r="O12853" s="214">
        <v>102.18</v>
      </c>
      <c r="P12853" s="197"/>
    </row>
    <row r="12854" spans="1:16" x14ac:dyDescent="0.25">
      <c r="A12854" s="205" t="s">
        <v>244</v>
      </c>
      <c r="B12854" s="197"/>
      <c r="C12854" s="197"/>
      <c r="D12854" s="197"/>
      <c r="E12854" s="197"/>
      <c r="F12854" s="197"/>
      <c r="G12854" s="197"/>
      <c r="H12854" s="197"/>
      <c r="I12854" s="206">
        <v>32450</v>
      </c>
      <c r="J12854" s="197"/>
      <c r="K12854" s="206">
        <v>32450</v>
      </c>
      <c r="L12854" s="197"/>
      <c r="M12854" s="206">
        <v>33158.99</v>
      </c>
      <c r="N12854" s="197"/>
      <c r="O12854" s="207">
        <v>102.18</v>
      </c>
      <c r="P12854" s="197"/>
    </row>
    <row r="12855" spans="1:16" x14ac:dyDescent="0.25">
      <c r="A12855" s="205" t="s">
        <v>2097</v>
      </c>
      <c r="B12855" s="197"/>
      <c r="C12855" s="197"/>
      <c r="D12855" s="197"/>
      <c r="E12855" s="197"/>
      <c r="F12855" s="197"/>
      <c r="G12855" s="197"/>
      <c r="H12855" s="197"/>
      <c r="I12855" s="206">
        <v>32450</v>
      </c>
      <c r="J12855" s="197"/>
      <c r="K12855" s="206">
        <v>32450</v>
      </c>
      <c r="L12855" s="197"/>
      <c r="M12855" s="206">
        <v>33158.99</v>
      </c>
      <c r="N12855" s="197"/>
      <c r="O12855" s="207">
        <v>102.18</v>
      </c>
      <c r="P12855" s="197"/>
    </row>
    <row r="12856" spans="1:16" x14ac:dyDescent="0.25">
      <c r="A12856" s="221" t="s">
        <v>582</v>
      </c>
      <c r="B12856" s="197"/>
      <c r="C12856" s="221" t="s">
        <v>583</v>
      </c>
      <c r="D12856" s="197"/>
      <c r="E12856" s="197"/>
      <c r="F12856" s="197"/>
      <c r="G12856" s="197"/>
      <c r="H12856" s="197"/>
      <c r="I12856" s="222">
        <v>32450</v>
      </c>
      <c r="J12856" s="197"/>
      <c r="K12856" s="222">
        <v>32450</v>
      </c>
      <c r="L12856" s="197"/>
      <c r="M12856" s="222">
        <v>33158.99</v>
      </c>
      <c r="N12856" s="197"/>
      <c r="O12856" s="220">
        <v>102.18</v>
      </c>
      <c r="P12856" s="197"/>
    </row>
    <row r="12857" spans="1:16" x14ac:dyDescent="0.25">
      <c r="A12857" s="218" t="s">
        <v>616</v>
      </c>
      <c r="B12857" s="197"/>
      <c r="C12857" s="218" t="s">
        <v>617</v>
      </c>
      <c r="D12857" s="197"/>
      <c r="E12857" s="197"/>
      <c r="F12857" s="197"/>
      <c r="G12857" s="197"/>
      <c r="H12857" s="197"/>
      <c r="I12857" s="219" t="s">
        <v>0</v>
      </c>
      <c r="J12857" s="197"/>
      <c r="K12857" s="219" t="s">
        <v>0</v>
      </c>
      <c r="L12857" s="197"/>
      <c r="M12857" s="219">
        <v>33158.99</v>
      </c>
      <c r="N12857" s="197"/>
      <c r="O12857" s="217" t="s">
        <v>0</v>
      </c>
      <c r="P12857" s="197"/>
    </row>
    <row r="12858" spans="1:16" x14ac:dyDescent="0.25">
      <c r="A12858" s="212" t="s">
        <v>1555</v>
      </c>
      <c r="B12858" s="197"/>
      <c r="C12858" s="212" t="s">
        <v>1556</v>
      </c>
      <c r="D12858" s="197"/>
      <c r="E12858" s="197"/>
      <c r="F12858" s="197"/>
      <c r="G12858" s="197"/>
      <c r="H12858" s="197"/>
      <c r="I12858" s="213">
        <v>690</v>
      </c>
      <c r="J12858" s="197"/>
      <c r="K12858" s="213">
        <v>690</v>
      </c>
      <c r="L12858" s="197"/>
      <c r="M12858" s="213">
        <v>435.89</v>
      </c>
      <c r="N12858" s="197"/>
      <c r="O12858" s="214">
        <v>63.17</v>
      </c>
      <c r="P12858" s="197"/>
    </row>
    <row r="12859" spans="1:16" x14ac:dyDescent="0.25">
      <c r="A12859" s="205" t="s">
        <v>243</v>
      </c>
      <c r="B12859" s="197"/>
      <c r="C12859" s="197"/>
      <c r="D12859" s="197"/>
      <c r="E12859" s="197"/>
      <c r="F12859" s="197"/>
      <c r="G12859" s="197"/>
      <c r="H12859" s="197"/>
      <c r="I12859" s="206">
        <v>690</v>
      </c>
      <c r="J12859" s="197"/>
      <c r="K12859" s="206">
        <v>690</v>
      </c>
      <c r="L12859" s="197"/>
      <c r="M12859" s="206">
        <v>435.89</v>
      </c>
      <c r="N12859" s="197"/>
      <c r="O12859" s="207">
        <v>63.17</v>
      </c>
      <c r="P12859" s="197"/>
    </row>
    <row r="12860" spans="1:16" x14ac:dyDescent="0.25">
      <c r="A12860" s="205" t="s">
        <v>2090</v>
      </c>
      <c r="B12860" s="197"/>
      <c r="C12860" s="197"/>
      <c r="D12860" s="197"/>
      <c r="E12860" s="197"/>
      <c r="F12860" s="197"/>
      <c r="G12860" s="197"/>
      <c r="H12860" s="197"/>
      <c r="I12860" s="206">
        <v>690</v>
      </c>
      <c r="J12860" s="197"/>
      <c r="K12860" s="206">
        <v>690</v>
      </c>
      <c r="L12860" s="197"/>
      <c r="M12860" s="206">
        <v>435.89</v>
      </c>
      <c r="N12860" s="197"/>
      <c r="O12860" s="207">
        <v>63.17</v>
      </c>
      <c r="P12860" s="197"/>
    </row>
    <row r="12861" spans="1:16" x14ac:dyDescent="0.25">
      <c r="A12861" s="221" t="s">
        <v>582</v>
      </c>
      <c r="B12861" s="197"/>
      <c r="C12861" s="221" t="s">
        <v>583</v>
      </c>
      <c r="D12861" s="197"/>
      <c r="E12861" s="197"/>
      <c r="F12861" s="197"/>
      <c r="G12861" s="197"/>
      <c r="H12861" s="197"/>
      <c r="I12861" s="222">
        <v>690</v>
      </c>
      <c r="J12861" s="197"/>
      <c r="K12861" s="222">
        <v>690</v>
      </c>
      <c r="L12861" s="197"/>
      <c r="M12861" s="222">
        <v>435.89</v>
      </c>
      <c r="N12861" s="197"/>
      <c r="O12861" s="220">
        <v>63.17</v>
      </c>
      <c r="P12861" s="197"/>
    </row>
    <row r="12862" spans="1:16" x14ac:dyDescent="0.25">
      <c r="A12862" s="218" t="s">
        <v>616</v>
      </c>
      <c r="B12862" s="197"/>
      <c r="C12862" s="218" t="s">
        <v>617</v>
      </c>
      <c r="D12862" s="197"/>
      <c r="E12862" s="197"/>
      <c r="F12862" s="197"/>
      <c r="G12862" s="197"/>
      <c r="H12862" s="197"/>
      <c r="I12862" s="219" t="s">
        <v>0</v>
      </c>
      <c r="J12862" s="197"/>
      <c r="K12862" s="219" t="s">
        <v>0</v>
      </c>
      <c r="L12862" s="197"/>
      <c r="M12862" s="219">
        <v>435.89</v>
      </c>
      <c r="N12862" s="197"/>
      <c r="O12862" s="217" t="s">
        <v>0</v>
      </c>
      <c r="P12862" s="197"/>
    </row>
    <row r="12863" spans="1:16" x14ac:dyDescent="0.25">
      <c r="A12863" s="212" t="s">
        <v>1725</v>
      </c>
      <c r="B12863" s="197"/>
      <c r="C12863" s="212" t="s">
        <v>1726</v>
      </c>
      <c r="D12863" s="197"/>
      <c r="E12863" s="197"/>
      <c r="F12863" s="197"/>
      <c r="G12863" s="197"/>
      <c r="H12863" s="197"/>
      <c r="I12863" s="213">
        <v>58127.32</v>
      </c>
      <c r="J12863" s="197"/>
      <c r="K12863" s="213">
        <v>58127.32</v>
      </c>
      <c r="L12863" s="197"/>
      <c r="M12863" s="213">
        <v>54130.74</v>
      </c>
      <c r="N12863" s="197"/>
      <c r="O12863" s="214">
        <v>93.12</v>
      </c>
      <c r="P12863" s="197"/>
    </row>
    <row r="12864" spans="1:16" x14ac:dyDescent="0.25">
      <c r="A12864" s="205" t="s">
        <v>241</v>
      </c>
      <c r="B12864" s="197"/>
      <c r="C12864" s="197"/>
      <c r="D12864" s="197"/>
      <c r="E12864" s="197"/>
      <c r="F12864" s="197"/>
      <c r="G12864" s="197"/>
      <c r="H12864" s="197"/>
      <c r="I12864" s="206">
        <v>58127.32</v>
      </c>
      <c r="J12864" s="197"/>
      <c r="K12864" s="206">
        <v>58127.32</v>
      </c>
      <c r="L12864" s="197"/>
      <c r="M12864" s="206">
        <v>54130.74</v>
      </c>
      <c r="N12864" s="197"/>
      <c r="O12864" s="207">
        <v>93.12</v>
      </c>
      <c r="P12864" s="197"/>
    </row>
    <row r="12865" spans="1:16" x14ac:dyDescent="0.25">
      <c r="A12865" s="205" t="s">
        <v>2080</v>
      </c>
      <c r="B12865" s="197"/>
      <c r="C12865" s="197"/>
      <c r="D12865" s="197"/>
      <c r="E12865" s="197"/>
      <c r="F12865" s="197"/>
      <c r="G12865" s="197"/>
      <c r="H12865" s="197"/>
      <c r="I12865" s="206">
        <v>58127.32</v>
      </c>
      <c r="J12865" s="197"/>
      <c r="K12865" s="206">
        <v>58127.32</v>
      </c>
      <c r="L12865" s="197"/>
      <c r="M12865" s="206">
        <v>54130.74</v>
      </c>
      <c r="N12865" s="197"/>
      <c r="O12865" s="207">
        <v>93.12</v>
      </c>
      <c r="P12865" s="197"/>
    </row>
    <row r="12866" spans="1:16" x14ac:dyDescent="0.25">
      <c r="A12866" s="221" t="s">
        <v>572</v>
      </c>
      <c r="B12866" s="197"/>
      <c r="C12866" s="221" t="s">
        <v>573</v>
      </c>
      <c r="D12866" s="197"/>
      <c r="E12866" s="197"/>
      <c r="F12866" s="197"/>
      <c r="G12866" s="197"/>
      <c r="H12866" s="197"/>
      <c r="I12866" s="222">
        <v>14072</v>
      </c>
      <c r="J12866" s="197"/>
      <c r="K12866" s="222">
        <v>14072</v>
      </c>
      <c r="L12866" s="197"/>
      <c r="M12866" s="222">
        <v>15183.51</v>
      </c>
      <c r="N12866" s="197"/>
      <c r="O12866" s="220">
        <v>107.9</v>
      </c>
      <c r="P12866" s="197"/>
    </row>
    <row r="12867" spans="1:16" x14ac:dyDescent="0.25">
      <c r="A12867" s="218" t="s">
        <v>574</v>
      </c>
      <c r="B12867" s="197"/>
      <c r="C12867" s="218" t="s">
        <v>575</v>
      </c>
      <c r="D12867" s="197"/>
      <c r="E12867" s="197"/>
      <c r="F12867" s="197"/>
      <c r="G12867" s="197"/>
      <c r="H12867" s="197"/>
      <c r="I12867" s="219" t="s">
        <v>0</v>
      </c>
      <c r="J12867" s="197"/>
      <c r="K12867" s="219" t="s">
        <v>0</v>
      </c>
      <c r="L12867" s="197"/>
      <c r="M12867" s="219">
        <v>9839.2900000000009</v>
      </c>
      <c r="N12867" s="197"/>
      <c r="O12867" s="217" t="s">
        <v>0</v>
      </c>
      <c r="P12867" s="197"/>
    </row>
    <row r="12868" spans="1:16" x14ac:dyDescent="0.25">
      <c r="A12868" s="218" t="s">
        <v>580</v>
      </c>
      <c r="B12868" s="197"/>
      <c r="C12868" s="218" t="s">
        <v>581</v>
      </c>
      <c r="D12868" s="197"/>
      <c r="E12868" s="197"/>
      <c r="F12868" s="197"/>
      <c r="G12868" s="197"/>
      <c r="H12868" s="197"/>
      <c r="I12868" s="219" t="s">
        <v>0</v>
      </c>
      <c r="J12868" s="197"/>
      <c r="K12868" s="219" t="s">
        <v>0</v>
      </c>
      <c r="L12868" s="197"/>
      <c r="M12868" s="219">
        <v>3377.11</v>
      </c>
      <c r="N12868" s="197"/>
      <c r="O12868" s="217" t="s">
        <v>0</v>
      </c>
      <c r="P12868" s="197"/>
    </row>
    <row r="12869" spans="1:16" x14ac:dyDescent="0.25">
      <c r="A12869" s="218" t="s">
        <v>576</v>
      </c>
      <c r="B12869" s="197"/>
      <c r="C12869" s="218" t="s">
        <v>577</v>
      </c>
      <c r="D12869" s="197"/>
      <c r="E12869" s="197"/>
      <c r="F12869" s="197"/>
      <c r="G12869" s="197"/>
      <c r="H12869" s="197"/>
      <c r="I12869" s="219" t="s">
        <v>0</v>
      </c>
      <c r="J12869" s="197"/>
      <c r="K12869" s="219" t="s">
        <v>0</v>
      </c>
      <c r="L12869" s="197"/>
      <c r="M12869" s="219">
        <v>1967.11</v>
      </c>
      <c r="N12869" s="197"/>
      <c r="O12869" s="217" t="s">
        <v>0</v>
      </c>
      <c r="P12869" s="197"/>
    </row>
    <row r="12870" spans="1:16" x14ac:dyDescent="0.25">
      <c r="A12870" s="221" t="s">
        <v>582</v>
      </c>
      <c r="B12870" s="197"/>
      <c r="C12870" s="221" t="s">
        <v>583</v>
      </c>
      <c r="D12870" s="197"/>
      <c r="E12870" s="197"/>
      <c r="F12870" s="197"/>
      <c r="G12870" s="197"/>
      <c r="H12870" s="197"/>
      <c r="I12870" s="222">
        <v>29548.73</v>
      </c>
      <c r="J12870" s="197"/>
      <c r="K12870" s="222">
        <v>29548.73</v>
      </c>
      <c r="L12870" s="197"/>
      <c r="M12870" s="222">
        <v>33156.35</v>
      </c>
      <c r="N12870" s="197"/>
      <c r="O12870" s="220">
        <v>112.21</v>
      </c>
      <c r="P12870" s="197"/>
    </row>
    <row r="12871" spans="1:16" x14ac:dyDescent="0.25">
      <c r="A12871" s="218" t="s">
        <v>588</v>
      </c>
      <c r="B12871" s="197"/>
      <c r="C12871" s="218" t="s">
        <v>589</v>
      </c>
      <c r="D12871" s="197"/>
      <c r="E12871" s="197"/>
      <c r="F12871" s="197"/>
      <c r="G12871" s="197"/>
      <c r="H12871" s="197"/>
      <c r="I12871" s="219" t="s">
        <v>0</v>
      </c>
      <c r="J12871" s="197"/>
      <c r="K12871" s="219" t="s">
        <v>0</v>
      </c>
      <c r="L12871" s="197"/>
      <c r="M12871" s="219">
        <v>6236.84</v>
      </c>
      <c r="N12871" s="197"/>
      <c r="O12871" s="217" t="s">
        <v>0</v>
      </c>
      <c r="P12871" s="197"/>
    </row>
    <row r="12872" spans="1:16" x14ac:dyDescent="0.25">
      <c r="A12872" s="218" t="s">
        <v>584</v>
      </c>
      <c r="B12872" s="197"/>
      <c r="C12872" s="218" t="s">
        <v>585</v>
      </c>
      <c r="D12872" s="197"/>
      <c r="E12872" s="197"/>
      <c r="F12872" s="197"/>
      <c r="G12872" s="197"/>
      <c r="H12872" s="197"/>
      <c r="I12872" s="219" t="s">
        <v>0</v>
      </c>
      <c r="J12872" s="197"/>
      <c r="K12872" s="219" t="s">
        <v>0</v>
      </c>
      <c r="L12872" s="197"/>
      <c r="M12872" s="219">
        <v>4136.04</v>
      </c>
      <c r="N12872" s="197"/>
      <c r="O12872" s="217" t="s">
        <v>0</v>
      </c>
      <c r="P12872" s="197"/>
    </row>
    <row r="12873" spans="1:16" x14ac:dyDescent="0.25">
      <c r="A12873" s="218" t="s">
        <v>786</v>
      </c>
      <c r="B12873" s="197"/>
      <c r="C12873" s="218" t="s">
        <v>787</v>
      </c>
      <c r="D12873" s="197"/>
      <c r="E12873" s="197"/>
      <c r="F12873" s="197"/>
      <c r="G12873" s="197"/>
      <c r="H12873" s="197"/>
      <c r="I12873" s="219" t="s">
        <v>0</v>
      </c>
      <c r="J12873" s="197"/>
      <c r="K12873" s="219" t="s">
        <v>0</v>
      </c>
      <c r="L12873" s="197"/>
      <c r="M12873" s="219">
        <v>1476.92</v>
      </c>
      <c r="N12873" s="197"/>
      <c r="O12873" s="217" t="s">
        <v>0</v>
      </c>
      <c r="P12873" s="197"/>
    </row>
    <row r="12874" spans="1:16" x14ac:dyDescent="0.25">
      <c r="A12874" s="218" t="s">
        <v>790</v>
      </c>
      <c r="B12874" s="197"/>
      <c r="C12874" s="218" t="s">
        <v>791</v>
      </c>
      <c r="D12874" s="197"/>
      <c r="E12874" s="197"/>
      <c r="F12874" s="197"/>
      <c r="G12874" s="197"/>
      <c r="H12874" s="197"/>
      <c r="I12874" s="219" t="s">
        <v>0</v>
      </c>
      <c r="J12874" s="197"/>
      <c r="K12874" s="219" t="s">
        <v>0</v>
      </c>
      <c r="L12874" s="197"/>
      <c r="M12874" s="219">
        <v>1828.3</v>
      </c>
      <c r="N12874" s="197"/>
      <c r="O12874" s="217" t="s">
        <v>0</v>
      </c>
      <c r="P12874" s="197"/>
    </row>
    <row r="12875" spans="1:16" x14ac:dyDescent="0.25">
      <c r="A12875" s="218" t="s">
        <v>955</v>
      </c>
      <c r="B12875" s="197"/>
      <c r="C12875" s="218" t="s">
        <v>956</v>
      </c>
      <c r="D12875" s="197"/>
      <c r="E12875" s="197"/>
      <c r="F12875" s="197"/>
      <c r="G12875" s="197"/>
      <c r="H12875" s="197"/>
      <c r="I12875" s="219" t="s">
        <v>0</v>
      </c>
      <c r="J12875" s="197"/>
      <c r="K12875" s="219" t="s">
        <v>0</v>
      </c>
      <c r="L12875" s="197"/>
      <c r="M12875" s="219">
        <v>3018.34</v>
      </c>
      <c r="N12875" s="197"/>
      <c r="O12875" s="217" t="s">
        <v>0</v>
      </c>
      <c r="P12875" s="197"/>
    </row>
    <row r="12876" spans="1:16" x14ac:dyDescent="0.25">
      <c r="A12876" s="218" t="s">
        <v>796</v>
      </c>
      <c r="B12876" s="197"/>
      <c r="C12876" s="218" t="s">
        <v>797</v>
      </c>
      <c r="D12876" s="197"/>
      <c r="E12876" s="197"/>
      <c r="F12876" s="197"/>
      <c r="G12876" s="197"/>
      <c r="H12876" s="197"/>
      <c r="I12876" s="219" t="s">
        <v>0</v>
      </c>
      <c r="J12876" s="197"/>
      <c r="K12876" s="219" t="s">
        <v>0</v>
      </c>
      <c r="L12876" s="197"/>
      <c r="M12876" s="219">
        <v>1932.63</v>
      </c>
      <c r="N12876" s="197"/>
      <c r="O12876" s="217" t="s">
        <v>0</v>
      </c>
      <c r="P12876" s="197"/>
    </row>
    <row r="12877" spans="1:16" x14ac:dyDescent="0.25">
      <c r="A12877" s="218" t="s">
        <v>590</v>
      </c>
      <c r="B12877" s="197"/>
      <c r="C12877" s="218" t="s">
        <v>591</v>
      </c>
      <c r="D12877" s="197"/>
      <c r="E12877" s="197"/>
      <c r="F12877" s="197"/>
      <c r="G12877" s="197"/>
      <c r="H12877" s="197"/>
      <c r="I12877" s="219" t="s">
        <v>0</v>
      </c>
      <c r="J12877" s="197"/>
      <c r="K12877" s="219" t="s">
        <v>0</v>
      </c>
      <c r="L12877" s="197"/>
      <c r="M12877" s="219">
        <v>8363.15</v>
      </c>
      <c r="N12877" s="197"/>
      <c r="O12877" s="217" t="s">
        <v>0</v>
      </c>
      <c r="P12877" s="197"/>
    </row>
    <row r="12878" spans="1:16" x14ac:dyDescent="0.25">
      <c r="A12878" s="218" t="s">
        <v>634</v>
      </c>
      <c r="B12878" s="197"/>
      <c r="C12878" s="218" t="s">
        <v>635</v>
      </c>
      <c r="D12878" s="197"/>
      <c r="E12878" s="197"/>
      <c r="F12878" s="197"/>
      <c r="G12878" s="197"/>
      <c r="H12878" s="197"/>
      <c r="I12878" s="219" t="s">
        <v>0</v>
      </c>
      <c r="J12878" s="197"/>
      <c r="K12878" s="219" t="s">
        <v>0</v>
      </c>
      <c r="L12878" s="197"/>
      <c r="M12878" s="219">
        <v>2125.86</v>
      </c>
      <c r="N12878" s="197"/>
      <c r="O12878" s="217" t="s">
        <v>0</v>
      </c>
      <c r="P12878" s="197"/>
    </row>
    <row r="12879" spans="1:16" x14ac:dyDescent="0.25">
      <c r="A12879" s="218" t="s">
        <v>616</v>
      </c>
      <c r="B12879" s="197"/>
      <c r="C12879" s="218" t="s">
        <v>617</v>
      </c>
      <c r="D12879" s="197"/>
      <c r="E12879" s="197"/>
      <c r="F12879" s="197"/>
      <c r="G12879" s="197"/>
      <c r="H12879" s="197"/>
      <c r="I12879" s="219" t="s">
        <v>0</v>
      </c>
      <c r="J12879" s="197"/>
      <c r="K12879" s="219" t="s">
        <v>0</v>
      </c>
      <c r="L12879" s="197"/>
      <c r="M12879" s="219">
        <v>4038.27</v>
      </c>
      <c r="N12879" s="197"/>
      <c r="O12879" s="217" t="s">
        <v>0</v>
      </c>
      <c r="P12879" s="197"/>
    </row>
    <row r="12880" spans="1:16" x14ac:dyDescent="0.25">
      <c r="A12880" s="221" t="s">
        <v>674</v>
      </c>
      <c r="B12880" s="197"/>
      <c r="C12880" s="221" t="s">
        <v>675</v>
      </c>
      <c r="D12880" s="197"/>
      <c r="E12880" s="197"/>
      <c r="F12880" s="197"/>
      <c r="G12880" s="197"/>
      <c r="H12880" s="197"/>
      <c r="I12880" s="222">
        <v>842.97</v>
      </c>
      <c r="J12880" s="197"/>
      <c r="K12880" s="222">
        <v>842.97</v>
      </c>
      <c r="L12880" s="197"/>
      <c r="M12880" s="222">
        <v>842.97</v>
      </c>
      <c r="N12880" s="197"/>
      <c r="O12880" s="220">
        <v>100</v>
      </c>
      <c r="P12880" s="197"/>
    </row>
    <row r="12881" spans="1:16" x14ac:dyDescent="0.25">
      <c r="A12881" s="218" t="s">
        <v>678</v>
      </c>
      <c r="B12881" s="197"/>
      <c r="C12881" s="218" t="s">
        <v>679</v>
      </c>
      <c r="D12881" s="197"/>
      <c r="E12881" s="197"/>
      <c r="F12881" s="197"/>
      <c r="G12881" s="197"/>
      <c r="H12881" s="197"/>
      <c r="I12881" s="219" t="s">
        <v>0</v>
      </c>
      <c r="J12881" s="197"/>
      <c r="K12881" s="219" t="s">
        <v>0</v>
      </c>
      <c r="L12881" s="197"/>
      <c r="M12881" s="219">
        <v>842.97</v>
      </c>
      <c r="N12881" s="197"/>
      <c r="O12881" s="217" t="s">
        <v>0</v>
      </c>
      <c r="P12881" s="197"/>
    </row>
    <row r="12882" spans="1:16" x14ac:dyDescent="0.25">
      <c r="A12882" s="221" t="s">
        <v>658</v>
      </c>
      <c r="B12882" s="197"/>
      <c r="C12882" s="221" t="s">
        <v>659</v>
      </c>
      <c r="D12882" s="197"/>
      <c r="E12882" s="197"/>
      <c r="F12882" s="197"/>
      <c r="G12882" s="197"/>
      <c r="H12882" s="197"/>
      <c r="I12882" s="222">
        <v>13663.62</v>
      </c>
      <c r="J12882" s="197"/>
      <c r="K12882" s="222">
        <v>13663.62</v>
      </c>
      <c r="L12882" s="197"/>
      <c r="M12882" s="222">
        <v>4947.91</v>
      </c>
      <c r="N12882" s="197"/>
      <c r="O12882" s="220">
        <v>36.21</v>
      </c>
      <c r="P12882" s="197"/>
    </row>
    <row r="12883" spans="1:16" x14ac:dyDescent="0.25">
      <c r="A12883" s="218" t="s">
        <v>800</v>
      </c>
      <c r="B12883" s="197"/>
      <c r="C12883" s="218" t="s">
        <v>801</v>
      </c>
      <c r="D12883" s="197"/>
      <c r="E12883" s="197"/>
      <c r="F12883" s="197"/>
      <c r="G12883" s="197"/>
      <c r="H12883" s="197"/>
      <c r="I12883" s="219" t="s">
        <v>0</v>
      </c>
      <c r="J12883" s="197"/>
      <c r="K12883" s="219" t="s">
        <v>0</v>
      </c>
      <c r="L12883" s="197"/>
      <c r="M12883" s="219">
        <v>1919.78</v>
      </c>
      <c r="N12883" s="197"/>
      <c r="O12883" s="217" t="s">
        <v>0</v>
      </c>
      <c r="P12883" s="197"/>
    </row>
    <row r="12884" spans="1:16" x14ac:dyDescent="0.25">
      <c r="A12884" s="218" t="s">
        <v>827</v>
      </c>
      <c r="B12884" s="197"/>
      <c r="C12884" s="218" t="s">
        <v>828</v>
      </c>
      <c r="D12884" s="197"/>
      <c r="E12884" s="197"/>
      <c r="F12884" s="197"/>
      <c r="G12884" s="197"/>
      <c r="H12884" s="197"/>
      <c r="I12884" s="219" t="s">
        <v>0</v>
      </c>
      <c r="J12884" s="197"/>
      <c r="K12884" s="219" t="s">
        <v>0</v>
      </c>
      <c r="L12884" s="197"/>
      <c r="M12884" s="219">
        <v>883.44</v>
      </c>
      <c r="N12884" s="197"/>
      <c r="O12884" s="217" t="s">
        <v>0</v>
      </c>
      <c r="P12884" s="197"/>
    </row>
    <row r="12885" spans="1:16" x14ac:dyDescent="0.25">
      <c r="A12885" s="218" t="s">
        <v>969</v>
      </c>
      <c r="B12885" s="197"/>
      <c r="C12885" s="218" t="s">
        <v>970</v>
      </c>
      <c r="D12885" s="197"/>
      <c r="E12885" s="197"/>
      <c r="F12885" s="197"/>
      <c r="G12885" s="197"/>
      <c r="H12885" s="197"/>
      <c r="I12885" s="219" t="s">
        <v>0</v>
      </c>
      <c r="J12885" s="197"/>
      <c r="K12885" s="219" t="s">
        <v>0</v>
      </c>
      <c r="L12885" s="197"/>
      <c r="M12885" s="219">
        <v>2144.69</v>
      </c>
      <c r="N12885" s="197"/>
      <c r="O12885" s="217" t="s">
        <v>0</v>
      </c>
      <c r="P12885" s="197"/>
    </row>
    <row r="12886" spans="1:16" x14ac:dyDescent="0.25">
      <c r="A12886" s="212" t="s">
        <v>1557</v>
      </c>
      <c r="B12886" s="197"/>
      <c r="C12886" s="212" t="s">
        <v>1558</v>
      </c>
      <c r="D12886" s="197"/>
      <c r="E12886" s="197"/>
      <c r="F12886" s="197"/>
      <c r="G12886" s="197"/>
      <c r="H12886" s="197"/>
      <c r="I12886" s="213">
        <v>1400</v>
      </c>
      <c r="J12886" s="197"/>
      <c r="K12886" s="213">
        <v>1400</v>
      </c>
      <c r="L12886" s="197"/>
      <c r="M12886" s="213">
        <v>267.82</v>
      </c>
      <c r="N12886" s="197"/>
      <c r="O12886" s="214">
        <v>19.13</v>
      </c>
      <c r="P12886" s="197"/>
    </row>
    <row r="12887" spans="1:16" x14ac:dyDescent="0.25">
      <c r="A12887" s="205" t="s">
        <v>241</v>
      </c>
      <c r="B12887" s="197"/>
      <c r="C12887" s="197"/>
      <c r="D12887" s="197"/>
      <c r="E12887" s="197"/>
      <c r="F12887" s="197"/>
      <c r="G12887" s="197"/>
      <c r="H12887" s="197"/>
      <c r="I12887" s="206">
        <v>1400</v>
      </c>
      <c r="J12887" s="197"/>
      <c r="K12887" s="206">
        <v>1400</v>
      </c>
      <c r="L12887" s="197"/>
      <c r="M12887" s="206">
        <v>267.82</v>
      </c>
      <c r="N12887" s="197"/>
      <c r="O12887" s="207">
        <v>19.13</v>
      </c>
      <c r="P12887" s="197"/>
    </row>
    <row r="12888" spans="1:16" x14ac:dyDescent="0.25">
      <c r="A12888" s="205" t="s">
        <v>2080</v>
      </c>
      <c r="B12888" s="197"/>
      <c r="C12888" s="197"/>
      <c r="D12888" s="197"/>
      <c r="E12888" s="197"/>
      <c r="F12888" s="197"/>
      <c r="G12888" s="197"/>
      <c r="H12888" s="197"/>
      <c r="I12888" s="206">
        <v>1400</v>
      </c>
      <c r="J12888" s="197"/>
      <c r="K12888" s="206">
        <v>1400</v>
      </c>
      <c r="L12888" s="197"/>
      <c r="M12888" s="206">
        <v>267.82</v>
      </c>
      <c r="N12888" s="197"/>
      <c r="O12888" s="207">
        <v>19.13</v>
      </c>
      <c r="P12888" s="197"/>
    </row>
    <row r="12889" spans="1:16" x14ac:dyDescent="0.25">
      <c r="A12889" s="221" t="s">
        <v>582</v>
      </c>
      <c r="B12889" s="197"/>
      <c r="C12889" s="221" t="s">
        <v>583</v>
      </c>
      <c r="D12889" s="197"/>
      <c r="E12889" s="197"/>
      <c r="F12889" s="197"/>
      <c r="G12889" s="197"/>
      <c r="H12889" s="197"/>
      <c r="I12889" s="222">
        <v>536.55999999999995</v>
      </c>
      <c r="J12889" s="197"/>
      <c r="K12889" s="222">
        <v>536.55999999999995</v>
      </c>
      <c r="L12889" s="197"/>
      <c r="M12889" s="222">
        <v>267.82</v>
      </c>
      <c r="N12889" s="197"/>
      <c r="O12889" s="220">
        <v>49.91</v>
      </c>
      <c r="P12889" s="197"/>
    </row>
    <row r="12890" spans="1:16" x14ac:dyDescent="0.25">
      <c r="A12890" s="218" t="s">
        <v>955</v>
      </c>
      <c r="B12890" s="197"/>
      <c r="C12890" s="218" t="s">
        <v>956</v>
      </c>
      <c r="D12890" s="197"/>
      <c r="E12890" s="197"/>
      <c r="F12890" s="197"/>
      <c r="G12890" s="197"/>
      <c r="H12890" s="197"/>
      <c r="I12890" s="219" t="s">
        <v>0</v>
      </c>
      <c r="J12890" s="197"/>
      <c r="K12890" s="219" t="s">
        <v>0</v>
      </c>
      <c r="L12890" s="197"/>
      <c r="M12890" s="219">
        <v>267.82</v>
      </c>
      <c r="N12890" s="197"/>
      <c r="O12890" s="217" t="s">
        <v>0</v>
      </c>
      <c r="P12890" s="197"/>
    </row>
    <row r="12891" spans="1:16" x14ac:dyDescent="0.25">
      <c r="A12891" s="221" t="s">
        <v>658</v>
      </c>
      <c r="B12891" s="197"/>
      <c r="C12891" s="221" t="s">
        <v>659</v>
      </c>
      <c r="D12891" s="197"/>
      <c r="E12891" s="197"/>
      <c r="F12891" s="197"/>
      <c r="G12891" s="197"/>
      <c r="H12891" s="197"/>
      <c r="I12891" s="222">
        <v>863.44</v>
      </c>
      <c r="J12891" s="197"/>
      <c r="K12891" s="222">
        <v>863.44</v>
      </c>
      <c r="L12891" s="197"/>
      <c r="M12891" s="222">
        <v>0</v>
      </c>
      <c r="N12891" s="197"/>
      <c r="O12891" s="220">
        <v>0</v>
      </c>
      <c r="P12891" s="197"/>
    </row>
    <row r="12892" spans="1:16" x14ac:dyDescent="0.25">
      <c r="A12892" s="212" t="s">
        <v>1559</v>
      </c>
      <c r="B12892" s="197"/>
      <c r="C12892" s="212" t="s">
        <v>908</v>
      </c>
      <c r="D12892" s="197"/>
      <c r="E12892" s="197"/>
      <c r="F12892" s="197"/>
      <c r="G12892" s="197"/>
      <c r="H12892" s="197"/>
      <c r="I12892" s="213">
        <v>1600</v>
      </c>
      <c r="J12892" s="197"/>
      <c r="K12892" s="213">
        <v>1600</v>
      </c>
      <c r="L12892" s="197"/>
      <c r="M12892" s="213">
        <v>1600</v>
      </c>
      <c r="N12892" s="197"/>
      <c r="O12892" s="214">
        <v>100</v>
      </c>
      <c r="P12892" s="197"/>
    </row>
    <row r="12893" spans="1:16" x14ac:dyDescent="0.25">
      <c r="A12893" s="205" t="s">
        <v>240</v>
      </c>
      <c r="B12893" s="197"/>
      <c r="C12893" s="197"/>
      <c r="D12893" s="197"/>
      <c r="E12893" s="197"/>
      <c r="F12893" s="197"/>
      <c r="G12893" s="197"/>
      <c r="H12893" s="197"/>
      <c r="I12893" s="206">
        <v>1600</v>
      </c>
      <c r="J12893" s="197"/>
      <c r="K12893" s="206">
        <v>1600</v>
      </c>
      <c r="L12893" s="197"/>
      <c r="M12893" s="206">
        <v>1600</v>
      </c>
      <c r="N12893" s="197"/>
      <c r="O12893" s="207">
        <v>100</v>
      </c>
      <c r="P12893" s="197"/>
    </row>
    <row r="12894" spans="1:16" x14ac:dyDescent="0.25">
      <c r="A12894" s="205" t="s">
        <v>2076</v>
      </c>
      <c r="B12894" s="197"/>
      <c r="C12894" s="197"/>
      <c r="D12894" s="197"/>
      <c r="E12894" s="197"/>
      <c r="F12894" s="197"/>
      <c r="G12894" s="197"/>
      <c r="H12894" s="197"/>
      <c r="I12894" s="206">
        <v>1600</v>
      </c>
      <c r="J12894" s="197"/>
      <c r="K12894" s="206">
        <v>1600</v>
      </c>
      <c r="L12894" s="197"/>
      <c r="M12894" s="206">
        <v>1600</v>
      </c>
      <c r="N12894" s="197"/>
      <c r="O12894" s="207">
        <v>100</v>
      </c>
      <c r="P12894" s="197"/>
    </row>
    <row r="12895" spans="1:16" x14ac:dyDescent="0.25">
      <c r="A12895" s="221" t="s">
        <v>582</v>
      </c>
      <c r="B12895" s="197"/>
      <c r="C12895" s="221" t="s">
        <v>583</v>
      </c>
      <c r="D12895" s="197"/>
      <c r="E12895" s="197"/>
      <c r="F12895" s="197"/>
      <c r="G12895" s="197"/>
      <c r="H12895" s="197"/>
      <c r="I12895" s="222">
        <v>1600</v>
      </c>
      <c r="J12895" s="197"/>
      <c r="K12895" s="222">
        <v>1600</v>
      </c>
      <c r="L12895" s="197"/>
      <c r="M12895" s="222">
        <v>1600</v>
      </c>
      <c r="N12895" s="197"/>
      <c r="O12895" s="220">
        <v>100</v>
      </c>
      <c r="P12895" s="197"/>
    </row>
    <row r="12896" spans="1:16" x14ac:dyDescent="0.25">
      <c r="A12896" s="218" t="s">
        <v>616</v>
      </c>
      <c r="B12896" s="197"/>
      <c r="C12896" s="218" t="s">
        <v>617</v>
      </c>
      <c r="D12896" s="197"/>
      <c r="E12896" s="197"/>
      <c r="F12896" s="197"/>
      <c r="G12896" s="197"/>
      <c r="H12896" s="197"/>
      <c r="I12896" s="219" t="s">
        <v>0</v>
      </c>
      <c r="J12896" s="197"/>
      <c r="K12896" s="219" t="s">
        <v>0</v>
      </c>
      <c r="L12896" s="197"/>
      <c r="M12896" s="219">
        <v>1600</v>
      </c>
      <c r="N12896" s="197"/>
      <c r="O12896" s="217" t="s">
        <v>0</v>
      </c>
      <c r="P12896" s="197"/>
    </row>
    <row r="12897" spans="1:16" x14ac:dyDescent="0.25">
      <c r="A12897" s="212" t="s">
        <v>1642</v>
      </c>
      <c r="B12897" s="197"/>
      <c r="C12897" s="212" t="s">
        <v>1643</v>
      </c>
      <c r="D12897" s="197"/>
      <c r="E12897" s="197"/>
      <c r="F12897" s="197"/>
      <c r="G12897" s="197"/>
      <c r="H12897" s="197"/>
      <c r="I12897" s="213">
        <v>344.02</v>
      </c>
      <c r="J12897" s="197"/>
      <c r="K12897" s="213">
        <v>344.02</v>
      </c>
      <c r="L12897" s="197"/>
      <c r="M12897" s="213">
        <v>0</v>
      </c>
      <c r="N12897" s="197"/>
      <c r="O12897" s="214">
        <v>0</v>
      </c>
      <c r="P12897" s="197"/>
    </row>
    <row r="12898" spans="1:16" x14ac:dyDescent="0.25">
      <c r="A12898" s="205" t="s">
        <v>243</v>
      </c>
      <c r="B12898" s="197"/>
      <c r="C12898" s="197"/>
      <c r="D12898" s="197"/>
      <c r="E12898" s="197"/>
      <c r="F12898" s="197"/>
      <c r="G12898" s="197"/>
      <c r="H12898" s="197"/>
      <c r="I12898" s="206">
        <v>344.02</v>
      </c>
      <c r="J12898" s="197"/>
      <c r="K12898" s="206">
        <v>344.02</v>
      </c>
      <c r="L12898" s="197"/>
      <c r="M12898" s="206">
        <v>0</v>
      </c>
      <c r="N12898" s="197"/>
      <c r="O12898" s="207">
        <v>0</v>
      </c>
      <c r="P12898" s="197"/>
    </row>
    <row r="12899" spans="1:16" x14ac:dyDescent="0.25">
      <c r="A12899" s="205" t="s">
        <v>2090</v>
      </c>
      <c r="B12899" s="197"/>
      <c r="C12899" s="197"/>
      <c r="D12899" s="197"/>
      <c r="E12899" s="197"/>
      <c r="F12899" s="197"/>
      <c r="G12899" s="197"/>
      <c r="H12899" s="197"/>
      <c r="I12899" s="206">
        <v>344.02</v>
      </c>
      <c r="J12899" s="197"/>
      <c r="K12899" s="206">
        <v>344.02</v>
      </c>
      <c r="L12899" s="197"/>
      <c r="M12899" s="206">
        <v>0</v>
      </c>
      <c r="N12899" s="197"/>
      <c r="O12899" s="207">
        <v>0</v>
      </c>
      <c r="P12899" s="197"/>
    </row>
    <row r="12900" spans="1:16" x14ac:dyDescent="0.25">
      <c r="A12900" s="221" t="s">
        <v>572</v>
      </c>
      <c r="B12900" s="197"/>
      <c r="C12900" s="221" t="s">
        <v>573</v>
      </c>
      <c r="D12900" s="197"/>
      <c r="E12900" s="197"/>
      <c r="F12900" s="197"/>
      <c r="G12900" s="197"/>
      <c r="H12900" s="197"/>
      <c r="I12900" s="222">
        <v>344.02</v>
      </c>
      <c r="J12900" s="197"/>
      <c r="K12900" s="222">
        <v>344.02</v>
      </c>
      <c r="L12900" s="197"/>
      <c r="M12900" s="222">
        <v>0</v>
      </c>
      <c r="N12900" s="197"/>
      <c r="O12900" s="220">
        <v>0</v>
      </c>
      <c r="P12900" s="197"/>
    </row>
    <row r="12901" spans="1:16" x14ac:dyDescent="0.25">
      <c r="A12901" s="215" t="s">
        <v>1434</v>
      </c>
      <c r="B12901" s="197"/>
      <c r="C12901" s="215" t="s">
        <v>1417</v>
      </c>
      <c r="D12901" s="197"/>
      <c r="E12901" s="197"/>
      <c r="F12901" s="197"/>
      <c r="G12901" s="197"/>
      <c r="H12901" s="197"/>
      <c r="I12901" s="216">
        <v>2395.15</v>
      </c>
      <c r="J12901" s="197"/>
      <c r="K12901" s="216">
        <v>2395.15</v>
      </c>
      <c r="L12901" s="197"/>
      <c r="M12901" s="216">
        <v>2508.5300000000002</v>
      </c>
      <c r="N12901" s="197"/>
      <c r="O12901" s="211">
        <v>104.73</v>
      </c>
      <c r="P12901" s="197"/>
    </row>
    <row r="12902" spans="1:16" x14ac:dyDescent="0.25">
      <c r="A12902" s="212" t="s">
        <v>1439</v>
      </c>
      <c r="B12902" s="197"/>
      <c r="C12902" s="212" t="s">
        <v>1440</v>
      </c>
      <c r="D12902" s="197"/>
      <c r="E12902" s="197"/>
      <c r="F12902" s="197"/>
      <c r="G12902" s="197"/>
      <c r="H12902" s="197"/>
      <c r="I12902" s="213">
        <v>862.54</v>
      </c>
      <c r="J12902" s="197"/>
      <c r="K12902" s="213">
        <v>862.54</v>
      </c>
      <c r="L12902" s="197"/>
      <c r="M12902" s="213">
        <v>975.92</v>
      </c>
      <c r="N12902" s="197"/>
      <c r="O12902" s="214">
        <v>113.14</v>
      </c>
      <c r="P12902" s="197"/>
    </row>
    <row r="12903" spans="1:16" x14ac:dyDescent="0.25">
      <c r="A12903" s="205" t="s">
        <v>243</v>
      </c>
      <c r="B12903" s="197"/>
      <c r="C12903" s="197"/>
      <c r="D12903" s="197"/>
      <c r="E12903" s="197"/>
      <c r="F12903" s="197"/>
      <c r="G12903" s="197"/>
      <c r="H12903" s="197"/>
      <c r="I12903" s="206">
        <v>862.54</v>
      </c>
      <c r="J12903" s="197"/>
      <c r="K12903" s="206">
        <v>862.54</v>
      </c>
      <c r="L12903" s="197"/>
      <c r="M12903" s="206">
        <v>975.92</v>
      </c>
      <c r="N12903" s="197"/>
      <c r="O12903" s="207">
        <v>113.14</v>
      </c>
      <c r="P12903" s="197"/>
    </row>
    <row r="12904" spans="1:16" x14ac:dyDescent="0.25">
      <c r="A12904" s="205" t="s">
        <v>2090</v>
      </c>
      <c r="B12904" s="197"/>
      <c r="C12904" s="197"/>
      <c r="D12904" s="197"/>
      <c r="E12904" s="197"/>
      <c r="F12904" s="197"/>
      <c r="G12904" s="197"/>
      <c r="H12904" s="197"/>
      <c r="I12904" s="206">
        <v>862.54</v>
      </c>
      <c r="J12904" s="197"/>
      <c r="K12904" s="206">
        <v>862.54</v>
      </c>
      <c r="L12904" s="197"/>
      <c r="M12904" s="206">
        <v>975.92</v>
      </c>
      <c r="N12904" s="197"/>
      <c r="O12904" s="207">
        <v>113.14</v>
      </c>
      <c r="P12904" s="197"/>
    </row>
    <row r="12905" spans="1:16" x14ac:dyDescent="0.25">
      <c r="A12905" s="221" t="s">
        <v>620</v>
      </c>
      <c r="B12905" s="197"/>
      <c r="C12905" s="221" t="s">
        <v>621</v>
      </c>
      <c r="D12905" s="197"/>
      <c r="E12905" s="197"/>
      <c r="F12905" s="197"/>
      <c r="G12905" s="197"/>
      <c r="H12905" s="197"/>
      <c r="I12905" s="222">
        <v>862.54</v>
      </c>
      <c r="J12905" s="197"/>
      <c r="K12905" s="222">
        <v>862.54</v>
      </c>
      <c r="L12905" s="197"/>
      <c r="M12905" s="222">
        <v>975.92</v>
      </c>
      <c r="N12905" s="197"/>
      <c r="O12905" s="220">
        <v>113.14</v>
      </c>
      <c r="P12905" s="197"/>
    </row>
    <row r="12906" spans="1:16" x14ac:dyDescent="0.25">
      <c r="A12906" s="218" t="s">
        <v>1562</v>
      </c>
      <c r="B12906" s="197"/>
      <c r="C12906" s="218" t="s">
        <v>1563</v>
      </c>
      <c r="D12906" s="197"/>
      <c r="E12906" s="197"/>
      <c r="F12906" s="197"/>
      <c r="G12906" s="197"/>
      <c r="H12906" s="197"/>
      <c r="I12906" s="219" t="s">
        <v>0</v>
      </c>
      <c r="J12906" s="197"/>
      <c r="K12906" s="219" t="s">
        <v>0</v>
      </c>
      <c r="L12906" s="197"/>
      <c r="M12906" s="219">
        <v>975.92</v>
      </c>
      <c r="N12906" s="197"/>
      <c r="O12906" s="217" t="s">
        <v>0</v>
      </c>
      <c r="P12906" s="197"/>
    </row>
    <row r="12907" spans="1:16" x14ac:dyDescent="0.25">
      <c r="A12907" s="212" t="s">
        <v>1441</v>
      </c>
      <c r="B12907" s="197"/>
      <c r="C12907" s="212" t="s">
        <v>1442</v>
      </c>
      <c r="D12907" s="197"/>
      <c r="E12907" s="197"/>
      <c r="F12907" s="197"/>
      <c r="G12907" s="197"/>
      <c r="H12907" s="197"/>
      <c r="I12907" s="213">
        <v>970</v>
      </c>
      <c r="J12907" s="197"/>
      <c r="K12907" s="213">
        <v>970</v>
      </c>
      <c r="L12907" s="197"/>
      <c r="M12907" s="213">
        <v>970</v>
      </c>
      <c r="N12907" s="197"/>
      <c r="O12907" s="214">
        <v>100</v>
      </c>
      <c r="P12907" s="197"/>
    </row>
    <row r="12908" spans="1:16" x14ac:dyDescent="0.25">
      <c r="A12908" s="205" t="s">
        <v>240</v>
      </c>
      <c r="B12908" s="197"/>
      <c r="C12908" s="197"/>
      <c r="D12908" s="197"/>
      <c r="E12908" s="197"/>
      <c r="F12908" s="197"/>
      <c r="G12908" s="197"/>
      <c r="H12908" s="197"/>
      <c r="I12908" s="206">
        <v>970</v>
      </c>
      <c r="J12908" s="197"/>
      <c r="K12908" s="206">
        <v>970</v>
      </c>
      <c r="L12908" s="197"/>
      <c r="M12908" s="206">
        <v>970</v>
      </c>
      <c r="N12908" s="197"/>
      <c r="O12908" s="207">
        <v>100</v>
      </c>
      <c r="P12908" s="197"/>
    </row>
    <row r="12909" spans="1:16" x14ac:dyDescent="0.25">
      <c r="A12909" s="205" t="s">
        <v>2076</v>
      </c>
      <c r="B12909" s="197"/>
      <c r="C12909" s="197"/>
      <c r="D12909" s="197"/>
      <c r="E12909" s="197"/>
      <c r="F12909" s="197"/>
      <c r="G12909" s="197"/>
      <c r="H12909" s="197"/>
      <c r="I12909" s="206">
        <v>970</v>
      </c>
      <c r="J12909" s="197"/>
      <c r="K12909" s="206">
        <v>970</v>
      </c>
      <c r="L12909" s="197"/>
      <c r="M12909" s="206">
        <v>970</v>
      </c>
      <c r="N12909" s="197"/>
      <c r="O12909" s="207">
        <v>100</v>
      </c>
      <c r="P12909" s="197"/>
    </row>
    <row r="12910" spans="1:16" x14ac:dyDescent="0.25">
      <c r="A12910" s="221" t="s">
        <v>582</v>
      </c>
      <c r="B12910" s="197"/>
      <c r="C12910" s="221" t="s">
        <v>583</v>
      </c>
      <c r="D12910" s="197"/>
      <c r="E12910" s="197"/>
      <c r="F12910" s="197"/>
      <c r="G12910" s="197"/>
      <c r="H12910" s="197"/>
      <c r="I12910" s="222">
        <v>970</v>
      </c>
      <c r="J12910" s="197"/>
      <c r="K12910" s="222">
        <v>970</v>
      </c>
      <c r="L12910" s="197"/>
      <c r="M12910" s="222">
        <v>970</v>
      </c>
      <c r="N12910" s="197"/>
      <c r="O12910" s="220">
        <v>100</v>
      </c>
      <c r="P12910" s="197"/>
    </row>
    <row r="12911" spans="1:16" x14ac:dyDescent="0.25">
      <c r="A12911" s="218" t="s">
        <v>616</v>
      </c>
      <c r="B12911" s="197"/>
      <c r="C12911" s="218" t="s">
        <v>617</v>
      </c>
      <c r="D12911" s="197"/>
      <c r="E12911" s="197"/>
      <c r="F12911" s="197"/>
      <c r="G12911" s="197"/>
      <c r="H12911" s="197"/>
      <c r="I12911" s="219" t="s">
        <v>0</v>
      </c>
      <c r="J12911" s="197"/>
      <c r="K12911" s="219" t="s">
        <v>0</v>
      </c>
      <c r="L12911" s="197"/>
      <c r="M12911" s="219">
        <v>970</v>
      </c>
      <c r="N12911" s="197"/>
      <c r="O12911" s="217" t="s">
        <v>0</v>
      </c>
      <c r="P12911" s="197"/>
    </row>
    <row r="12912" spans="1:16" x14ac:dyDescent="0.25">
      <c r="A12912" s="212" t="s">
        <v>1564</v>
      </c>
      <c r="B12912" s="197"/>
      <c r="C12912" s="212" t="s">
        <v>1565</v>
      </c>
      <c r="D12912" s="197"/>
      <c r="E12912" s="197"/>
      <c r="F12912" s="197"/>
      <c r="G12912" s="197"/>
      <c r="H12912" s="197"/>
      <c r="I12912" s="213">
        <v>562.61</v>
      </c>
      <c r="J12912" s="197"/>
      <c r="K12912" s="213">
        <v>562.61</v>
      </c>
      <c r="L12912" s="197"/>
      <c r="M12912" s="213">
        <v>562.61</v>
      </c>
      <c r="N12912" s="197"/>
      <c r="O12912" s="214">
        <v>100</v>
      </c>
      <c r="P12912" s="197"/>
    </row>
    <row r="12913" spans="1:16" x14ac:dyDescent="0.25">
      <c r="A12913" s="205" t="s">
        <v>240</v>
      </c>
      <c r="B12913" s="197"/>
      <c r="C12913" s="197"/>
      <c r="D12913" s="197"/>
      <c r="E12913" s="197"/>
      <c r="F12913" s="197"/>
      <c r="G12913" s="197"/>
      <c r="H12913" s="197"/>
      <c r="I12913" s="206">
        <v>562.61</v>
      </c>
      <c r="J12913" s="197"/>
      <c r="K12913" s="206">
        <v>562.61</v>
      </c>
      <c r="L12913" s="197"/>
      <c r="M12913" s="206">
        <v>562.61</v>
      </c>
      <c r="N12913" s="197"/>
      <c r="O12913" s="207">
        <v>100</v>
      </c>
      <c r="P12913" s="197"/>
    </row>
    <row r="12914" spans="1:16" x14ac:dyDescent="0.25">
      <c r="A12914" s="205" t="s">
        <v>2076</v>
      </c>
      <c r="B12914" s="197"/>
      <c r="C12914" s="197"/>
      <c r="D12914" s="197"/>
      <c r="E12914" s="197"/>
      <c r="F12914" s="197"/>
      <c r="G12914" s="197"/>
      <c r="H12914" s="197"/>
      <c r="I12914" s="206">
        <v>562.61</v>
      </c>
      <c r="J12914" s="197"/>
      <c r="K12914" s="206">
        <v>562.61</v>
      </c>
      <c r="L12914" s="197"/>
      <c r="M12914" s="206">
        <v>562.61</v>
      </c>
      <c r="N12914" s="197"/>
      <c r="O12914" s="207">
        <v>100</v>
      </c>
      <c r="P12914" s="197"/>
    </row>
    <row r="12915" spans="1:16" x14ac:dyDescent="0.25">
      <c r="A12915" s="221" t="s">
        <v>582</v>
      </c>
      <c r="B12915" s="197"/>
      <c r="C12915" s="221" t="s">
        <v>583</v>
      </c>
      <c r="D12915" s="197"/>
      <c r="E12915" s="197"/>
      <c r="F12915" s="197"/>
      <c r="G12915" s="197"/>
      <c r="H12915" s="197"/>
      <c r="I12915" s="222">
        <v>562.61</v>
      </c>
      <c r="J12915" s="197"/>
      <c r="K12915" s="222">
        <v>562.61</v>
      </c>
      <c r="L12915" s="197"/>
      <c r="M12915" s="222">
        <v>562.61</v>
      </c>
      <c r="N12915" s="197"/>
      <c r="O12915" s="220">
        <v>100</v>
      </c>
      <c r="P12915" s="197"/>
    </row>
    <row r="12916" spans="1:16" x14ac:dyDescent="0.25">
      <c r="A12916" s="218" t="s">
        <v>602</v>
      </c>
      <c r="B12916" s="197"/>
      <c r="C12916" s="218" t="s">
        <v>603</v>
      </c>
      <c r="D12916" s="197"/>
      <c r="E12916" s="197"/>
      <c r="F12916" s="197"/>
      <c r="G12916" s="197"/>
      <c r="H12916" s="197"/>
      <c r="I12916" s="219" t="s">
        <v>0</v>
      </c>
      <c r="J12916" s="197"/>
      <c r="K12916" s="219" t="s">
        <v>0</v>
      </c>
      <c r="L12916" s="197"/>
      <c r="M12916" s="219">
        <v>562.61</v>
      </c>
      <c r="N12916" s="197"/>
      <c r="O12916" s="217" t="s">
        <v>0</v>
      </c>
      <c r="P12916" s="197"/>
    </row>
    <row r="12917" spans="1:16" x14ac:dyDescent="0.25">
      <c r="A12917" s="215" t="s">
        <v>1706</v>
      </c>
      <c r="B12917" s="197"/>
      <c r="C12917" s="215" t="s">
        <v>1707</v>
      </c>
      <c r="D12917" s="197"/>
      <c r="E12917" s="197"/>
      <c r="F12917" s="197"/>
      <c r="G12917" s="197"/>
      <c r="H12917" s="197"/>
      <c r="I12917" s="216">
        <v>18005.71</v>
      </c>
      <c r="J12917" s="197"/>
      <c r="K12917" s="216">
        <v>18005.71</v>
      </c>
      <c r="L12917" s="197"/>
      <c r="M12917" s="216">
        <v>18005.71</v>
      </c>
      <c r="N12917" s="197"/>
      <c r="O12917" s="211">
        <v>100</v>
      </c>
      <c r="P12917" s="197"/>
    </row>
    <row r="12918" spans="1:16" x14ac:dyDescent="0.25">
      <c r="A12918" s="212" t="s">
        <v>1708</v>
      </c>
      <c r="B12918" s="197"/>
      <c r="C12918" s="212" t="s">
        <v>1709</v>
      </c>
      <c r="D12918" s="197"/>
      <c r="E12918" s="197"/>
      <c r="F12918" s="197"/>
      <c r="G12918" s="197"/>
      <c r="H12918" s="197"/>
      <c r="I12918" s="213">
        <v>9842.0499999999993</v>
      </c>
      <c r="J12918" s="197"/>
      <c r="K12918" s="213">
        <v>9842.0499999999993</v>
      </c>
      <c r="L12918" s="197"/>
      <c r="M12918" s="213">
        <v>9842.0499999999993</v>
      </c>
      <c r="N12918" s="197"/>
      <c r="O12918" s="214">
        <v>100</v>
      </c>
      <c r="P12918" s="197"/>
    </row>
    <row r="12919" spans="1:16" x14ac:dyDescent="0.25">
      <c r="A12919" s="205" t="s">
        <v>242</v>
      </c>
      <c r="B12919" s="197"/>
      <c r="C12919" s="197"/>
      <c r="D12919" s="197"/>
      <c r="E12919" s="197"/>
      <c r="F12919" s="197"/>
      <c r="G12919" s="197"/>
      <c r="H12919" s="197"/>
      <c r="I12919" s="206">
        <v>9842.0499999999993</v>
      </c>
      <c r="J12919" s="197"/>
      <c r="K12919" s="206">
        <v>9842.0499999999993</v>
      </c>
      <c r="L12919" s="197"/>
      <c r="M12919" s="206">
        <v>9842.0499999999993</v>
      </c>
      <c r="N12919" s="197"/>
      <c r="O12919" s="207">
        <v>100</v>
      </c>
      <c r="P12919" s="197"/>
    </row>
    <row r="12920" spans="1:16" x14ac:dyDescent="0.25">
      <c r="A12920" s="205" t="s">
        <v>2087</v>
      </c>
      <c r="B12920" s="197"/>
      <c r="C12920" s="197"/>
      <c r="D12920" s="197"/>
      <c r="E12920" s="197"/>
      <c r="F12920" s="197"/>
      <c r="G12920" s="197"/>
      <c r="H12920" s="197"/>
      <c r="I12920" s="206">
        <v>9842.0499999999993</v>
      </c>
      <c r="J12920" s="197"/>
      <c r="K12920" s="206">
        <v>9842.0499999999993</v>
      </c>
      <c r="L12920" s="197"/>
      <c r="M12920" s="206">
        <v>9842.0499999999993</v>
      </c>
      <c r="N12920" s="197"/>
      <c r="O12920" s="207">
        <v>100</v>
      </c>
      <c r="P12920" s="197"/>
    </row>
    <row r="12921" spans="1:16" x14ac:dyDescent="0.25">
      <c r="A12921" s="221" t="s">
        <v>582</v>
      </c>
      <c r="B12921" s="197"/>
      <c r="C12921" s="221" t="s">
        <v>583</v>
      </c>
      <c r="D12921" s="197"/>
      <c r="E12921" s="197"/>
      <c r="F12921" s="197"/>
      <c r="G12921" s="197"/>
      <c r="H12921" s="197"/>
      <c r="I12921" s="222">
        <v>9842.0499999999993</v>
      </c>
      <c r="J12921" s="197"/>
      <c r="K12921" s="222">
        <v>9842.0499999999993</v>
      </c>
      <c r="L12921" s="197"/>
      <c r="M12921" s="222">
        <v>9842.0499999999993</v>
      </c>
      <c r="N12921" s="197"/>
      <c r="O12921" s="220">
        <v>100</v>
      </c>
      <c r="P12921" s="197"/>
    </row>
    <row r="12922" spans="1:16" x14ac:dyDescent="0.25">
      <c r="A12922" s="218" t="s">
        <v>590</v>
      </c>
      <c r="B12922" s="197"/>
      <c r="C12922" s="218" t="s">
        <v>591</v>
      </c>
      <c r="D12922" s="197"/>
      <c r="E12922" s="197"/>
      <c r="F12922" s="197"/>
      <c r="G12922" s="197"/>
      <c r="H12922" s="197"/>
      <c r="I12922" s="219" t="s">
        <v>0</v>
      </c>
      <c r="J12922" s="197"/>
      <c r="K12922" s="219" t="s">
        <v>0</v>
      </c>
      <c r="L12922" s="197"/>
      <c r="M12922" s="219">
        <v>9842.0499999999993</v>
      </c>
      <c r="N12922" s="197"/>
      <c r="O12922" s="217" t="s">
        <v>0</v>
      </c>
      <c r="P12922" s="197"/>
    </row>
    <row r="12923" spans="1:16" x14ac:dyDescent="0.25">
      <c r="A12923" s="212" t="s">
        <v>1727</v>
      </c>
      <c r="B12923" s="197"/>
      <c r="C12923" s="212" t="s">
        <v>1728</v>
      </c>
      <c r="D12923" s="197"/>
      <c r="E12923" s="197"/>
      <c r="F12923" s="197"/>
      <c r="G12923" s="197"/>
      <c r="H12923" s="197"/>
      <c r="I12923" s="213">
        <v>8163.66</v>
      </c>
      <c r="J12923" s="197"/>
      <c r="K12923" s="213">
        <v>8163.66</v>
      </c>
      <c r="L12923" s="197"/>
      <c r="M12923" s="213">
        <v>8163.66</v>
      </c>
      <c r="N12923" s="197"/>
      <c r="O12923" s="214">
        <v>100</v>
      </c>
      <c r="P12923" s="197"/>
    </row>
    <row r="12924" spans="1:16" x14ac:dyDescent="0.25">
      <c r="A12924" s="205" t="s">
        <v>240</v>
      </c>
      <c r="B12924" s="197"/>
      <c r="C12924" s="197"/>
      <c r="D12924" s="197"/>
      <c r="E12924" s="197"/>
      <c r="F12924" s="197"/>
      <c r="G12924" s="197"/>
      <c r="H12924" s="197"/>
      <c r="I12924" s="206">
        <v>8163.66</v>
      </c>
      <c r="J12924" s="197"/>
      <c r="K12924" s="206">
        <v>8163.66</v>
      </c>
      <c r="L12924" s="197"/>
      <c r="M12924" s="206">
        <v>8163.66</v>
      </c>
      <c r="N12924" s="197"/>
      <c r="O12924" s="207">
        <v>100</v>
      </c>
      <c r="P12924" s="197"/>
    </row>
    <row r="12925" spans="1:16" x14ac:dyDescent="0.25">
      <c r="A12925" s="205" t="s">
        <v>2076</v>
      </c>
      <c r="B12925" s="197"/>
      <c r="C12925" s="197"/>
      <c r="D12925" s="197"/>
      <c r="E12925" s="197"/>
      <c r="F12925" s="197"/>
      <c r="G12925" s="197"/>
      <c r="H12925" s="197"/>
      <c r="I12925" s="206">
        <v>8163.66</v>
      </c>
      <c r="J12925" s="197"/>
      <c r="K12925" s="206">
        <v>8163.66</v>
      </c>
      <c r="L12925" s="197"/>
      <c r="M12925" s="206">
        <v>8163.66</v>
      </c>
      <c r="N12925" s="197"/>
      <c r="O12925" s="207">
        <v>100</v>
      </c>
      <c r="P12925" s="197"/>
    </row>
    <row r="12926" spans="1:16" x14ac:dyDescent="0.25">
      <c r="A12926" s="221" t="s">
        <v>582</v>
      </c>
      <c r="B12926" s="197"/>
      <c r="C12926" s="221" t="s">
        <v>583</v>
      </c>
      <c r="D12926" s="197"/>
      <c r="E12926" s="197"/>
      <c r="F12926" s="197"/>
      <c r="G12926" s="197"/>
      <c r="H12926" s="197"/>
      <c r="I12926" s="222">
        <v>8163.66</v>
      </c>
      <c r="J12926" s="197"/>
      <c r="K12926" s="222">
        <v>8163.66</v>
      </c>
      <c r="L12926" s="197"/>
      <c r="M12926" s="222">
        <v>8163.66</v>
      </c>
      <c r="N12926" s="197"/>
      <c r="O12926" s="220">
        <v>100</v>
      </c>
      <c r="P12926" s="197"/>
    </row>
    <row r="12927" spans="1:16" x14ac:dyDescent="0.25">
      <c r="A12927" s="218" t="s">
        <v>590</v>
      </c>
      <c r="B12927" s="197"/>
      <c r="C12927" s="218" t="s">
        <v>591</v>
      </c>
      <c r="D12927" s="197"/>
      <c r="E12927" s="197"/>
      <c r="F12927" s="197"/>
      <c r="G12927" s="197"/>
      <c r="H12927" s="197"/>
      <c r="I12927" s="219" t="s">
        <v>0</v>
      </c>
      <c r="J12927" s="197"/>
      <c r="K12927" s="219" t="s">
        <v>0</v>
      </c>
      <c r="L12927" s="197"/>
      <c r="M12927" s="219">
        <v>8163.66</v>
      </c>
      <c r="N12927" s="197"/>
      <c r="O12927" s="217" t="s">
        <v>0</v>
      </c>
      <c r="P12927" s="197"/>
    </row>
    <row r="12928" spans="1:16" x14ac:dyDescent="0.25">
      <c r="A12928" s="215" t="s">
        <v>1469</v>
      </c>
      <c r="B12928" s="197"/>
      <c r="C12928" s="215" t="s">
        <v>1470</v>
      </c>
      <c r="D12928" s="197"/>
      <c r="E12928" s="197"/>
      <c r="F12928" s="197"/>
      <c r="G12928" s="197"/>
      <c r="H12928" s="197"/>
      <c r="I12928" s="216">
        <v>7250</v>
      </c>
      <c r="J12928" s="197"/>
      <c r="K12928" s="216">
        <v>7250</v>
      </c>
      <c r="L12928" s="197"/>
      <c r="M12928" s="216">
        <v>0</v>
      </c>
      <c r="N12928" s="197"/>
      <c r="O12928" s="211">
        <v>0</v>
      </c>
      <c r="P12928" s="197"/>
    </row>
    <row r="12929" spans="1:16" x14ac:dyDescent="0.25">
      <c r="A12929" s="212" t="s">
        <v>1477</v>
      </c>
      <c r="B12929" s="197"/>
      <c r="C12929" s="212" t="s">
        <v>1478</v>
      </c>
      <c r="D12929" s="197"/>
      <c r="E12929" s="197"/>
      <c r="F12929" s="197"/>
      <c r="G12929" s="197"/>
      <c r="H12929" s="197"/>
      <c r="I12929" s="213">
        <v>7250</v>
      </c>
      <c r="J12929" s="197"/>
      <c r="K12929" s="213">
        <v>7250</v>
      </c>
      <c r="L12929" s="197"/>
      <c r="M12929" s="213">
        <v>0</v>
      </c>
      <c r="N12929" s="197"/>
      <c r="O12929" s="214">
        <v>0</v>
      </c>
      <c r="P12929" s="197"/>
    </row>
    <row r="12930" spans="1:16" x14ac:dyDescent="0.25">
      <c r="A12930" s="205" t="s">
        <v>240</v>
      </c>
      <c r="B12930" s="197"/>
      <c r="C12930" s="197"/>
      <c r="D12930" s="197"/>
      <c r="E12930" s="197"/>
      <c r="F12930" s="197"/>
      <c r="G12930" s="197"/>
      <c r="H12930" s="197"/>
      <c r="I12930" s="206">
        <v>7250</v>
      </c>
      <c r="J12930" s="197"/>
      <c r="K12930" s="206">
        <v>7250</v>
      </c>
      <c r="L12930" s="197"/>
      <c r="M12930" s="206">
        <v>0</v>
      </c>
      <c r="N12930" s="197"/>
      <c r="O12930" s="207">
        <v>0</v>
      </c>
      <c r="P12930" s="197"/>
    </row>
    <row r="12931" spans="1:16" x14ac:dyDescent="0.25">
      <c r="A12931" s="205" t="s">
        <v>2076</v>
      </c>
      <c r="B12931" s="197"/>
      <c r="C12931" s="197"/>
      <c r="D12931" s="197"/>
      <c r="E12931" s="197"/>
      <c r="F12931" s="197"/>
      <c r="G12931" s="197"/>
      <c r="H12931" s="197"/>
      <c r="I12931" s="206">
        <v>7250</v>
      </c>
      <c r="J12931" s="197"/>
      <c r="K12931" s="206">
        <v>7250</v>
      </c>
      <c r="L12931" s="197"/>
      <c r="M12931" s="206">
        <v>0</v>
      </c>
      <c r="N12931" s="197"/>
      <c r="O12931" s="207">
        <v>0</v>
      </c>
      <c r="P12931" s="197"/>
    </row>
    <row r="12932" spans="1:16" x14ac:dyDescent="0.25">
      <c r="A12932" s="221" t="s">
        <v>660</v>
      </c>
      <c r="B12932" s="197"/>
      <c r="C12932" s="221" t="s">
        <v>661</v>
      </c>
      <c r="D12932" s="197"/>
      <c r="E12932" s="197"/>
      <c r="F12932" s="197"/>
      <c r="G12932" s="197"/>
      <c r="H12932" s="197"/>
      <c r="I12932" s="222">
        <v>7250</v>
      </c>
      <c r="J12932" s="197"/>
      <c r="K12932" s="222">
        <v>7250</v>
      </c>
      <c r="L12932" s="197"/>
      <c r="M12932" s="222">
        <v>0</v>
      </c>
      <c r="N12932" s="197"/>
      <c r="O12932" s="220">
        <v>0</v>
      </c>
      <c r="P12932" s="197"/>
    </row>
    <row r="12933" spans="1:16" x14ac:dyDescent="0.25">
      <c r="A12933" s="215" t="s">
        <v>1483</v>
      </c>
      <c r="B12933" s="197"/>
      <c r="C12933" s="215" t="s">
        <v>1484</v>
      </c>
      <c r="D12933" s="197"/>
      <c r="E12933" s="197"/>
      <c r="F12933" s="197"/>
      <c r="G12933" s="197"/>
      <c r="H12933" s="197"/>
      <c r="I12933" s="216">
        <v>420</v>
      </c>
      <c r="J12933" s="197"/>
      <c r="K12933" s="216">
        <v>420</v>
      </c>
      <c r="L12933" s="197"/>
      <c r="M12933" s="216">
        <v>343.35</v>
      </c>
      <c r="N12933" s="197"/>
      <c r="O12933" s="211">
        <v>81.75</v>
      </c>
      <c r="P12933" s="197"/>
    </row>
    <row r="12934" spans="1:16" x14ac:dyDescent="0.25">
      <c r="A12934" s="212" t="s">
        <v>1711</v>
      </c>
      <c r="B12934" s="197"/>
      <c r="C12934" s="212" t="s">
        <v>1712</v>
      </c>
      <c r="D12934" s="197"/>
      <c r="E12934" s="197"/>
      <c r="F12934" s="197"/>
      <c r="G12934" s="197"/>
      <c r="H12934" s="197"/>
      <c r="I12934" s="213">
        <v>420</v>
      </c>
      <c r="J12934" s="197"/>
      <c r="K12934" s="213">
        <v>420</v>
      </c>
      <c r="L12934" s="197"/>
      <c r="M12934" s="213">
        <v>343.35</v>
      </c>
      <c r="N12934" s="197"/>
      <c r="O12934" s="214">
        <v>81.75</v>
      </c>
      <c r="P12934" s="197"/>
    </row>
    <row r="12935" spans="1:16" x14ac:dyDescent="0.25">
      <c r="A12935" s="205" t="s">
        <v>240</v>
      </c>
      <c r="B12935" s="197"/>
      <c r="C12935" s="197"/>
      <c r="D12935" s="197"/>
      <c r="E12935" s="197"/>
      <c r="F12935" s="197"/>
      <c r="G12935" s="197"/>
      <c r="H12935" s="197"/>
      <c r="I12935" s="206">
        <v>420</v>
      </c>
      <c r="J12935" s="197"/>
      <c r="K12935" s="206">
        <v>420</v>
      </c>
      <c r="L12935" s="197"/>
      <c r="M12935" s="206">
        <v>343.35</v>
      </c>
      <c r="N12935" s="197"/>
      <c r="O12935" s="207">
        <v>81.75</v>
      </c>
      <c r="P12935" s="197"/>
    </row>
    <row r="12936" spans="1:16" x14ac:dyDescent="0.25">
      <c r="A12936" s="205" t="s">
        <v>2076</v>
      </c>
      <c r="B12936" s="197"/>
      <c r="C12936" s="197"/>
      <c r="D12936" s="197"/>
      <c r="E12936" s="197"/>
      <c r="F12936" s="197"/>
      <c r="G12936" s="197"/>
      <c r="H12936" s="197"/>
      <c r="I12936" s="206">
        <v>420</v>
      </c>
      <c r="J12936" s="197"/>
      <c r="K12936" s="206">
        <v>420</v>
      </c>
      <c r="L12936" s="197"/>
      <c r="M12936" s="206">
        <v>343.35</v>
      </c>
      <c r="N12936" s="197"/>
      <c r="O12936" s="207">
        <v>81.75</v>
      </c>
      <c r="P12936" s="197"/>
    </row>
    <row r="12937" spans="1:16" x14ac:dyDescent="0.25">
      <c r="A12937" s="221" t="s">
        <v>658</v>
      </c>
      <c r="B12937" s="197"/>
      <c r="C12937" s="221" t="s">
        <v>659</v>
      </c>
      <c r="D12937" s="197"/>
      <c r="E12937" s="197"/>
      <c r="F12937" s="197"/>
      <c r="G12937" s="197"/>
      <c r="H12937" s="197"/>
      <c r="I12937" s="222">
        <v>420</v>
      </c>
      <c r="J12937" s="197"/>
      <c r="K12937" s="222">
        <v>420</v>
      </c>
      <c r="L12937" s="197"/>
      <c r="M12937" s="222">
        <v>343.35</v>
      </c>
      <c r="N12937" s="197"/>
      <c r="O12937" s="220">
        <v>81.75</v>
      </c>
      <c r="P12937" s="197"/>
    </row>
    <row r="12938" spans="1:16" x14ac:dyDescent="0.25">
      <c r="A12938" s="218" t="s">
        <v>969</v>
      </c>
      <c r="B12938" s="197"/>
      <c r="C12938" s="218" t="s">
        <v>970</v>
      </c>
      <c r="D12938" s="197"/>
      <c r="E12938" s="197"/>
      <c r="F12938" s="197"/>
      <c r="G12938" s="197"/>
      <c r="H12938" s="197"/>
      <c r="I12938" s="219" t="s">
        <v>0</v>
      </c>
      <c r="J12938" s="197"/>
      <c r="K12938" s="219" t="s">
        <v>0</v>
      </c>
      <c r="L12938" s="197"/>
      <c r="M12938" s="219">
        <v>343.35</v>
      </c>
      <c r="N12938" s="197"/>
      <c r="O12938" s="217" t="s">
        <v>0</v>
      </c>
      <c r="P12938" s="197"/>
    </row>
    <row r="12939" spans="1:16" x14ac:dyDescent="0.25">
      <c r="A12939" s="215" t="s">
        <v>1623</v>
      </c>
      <c r="B12939" s="197"/>
      <c r="C12939" s="215" t="s">
        <v>1624</v>
      </c>
      <c r="D12939" s="197"/>
      <c r="E12939" s="197"/>
      <c r="F12939" s="197"/>
      <c r="G12939" s="197"/>
      <c r="H12939" s="197"/>
      <c r="I12939" s="216">
        <v>122746.54</v>
      </c>
      <c r="J12939" s="197"/>
      <c r="K12939" s="216">
        <v>122746.54</v>
      </c>
      <c r="L12939" s="197"/>
      <c r="M12939" s="216">
        <v>123031.14</v>
      </c>
      <c r="N12939" s="197"/>
      <c r="O12939" s="211">
        <v>100.23</v>
      </c>
      <c r="P12939" s="197"/>
    </row>
    <row r="12940" spans="1:16" x14ac:dyDescent="0.25">
      <c r="A12940" s="212" t="s">
        <v>1625</v>
      </c>
      <c r="B12940" s="197"/>
      <c r="C12940" s="212" t="s">
        <v>1626</v>
      </c>
      <c r="D12940" s="197"/>
      <c r="E12940" s="197"/>
      <c r="F12940" s="197"/>
      <c r="G12940" s="197"/>
      <c r="H12940" s="197"/>
      <c r="I12940" s="213">
        <v>122746.54</v>
      </c>
      <c r="J12940" s="197"/>
      <c r="K12940" s="213">
        <v>122746.54</v>
      </c>
      <c r="L12940" s="197"/>
      <c r="M12940" s="213">
        <v>123031.14</v>
      </c>
      <c r="N12940" s="197"/>
      <c r="O12940" s="214">
        <v>100.23</v>
      </c>
      <c r="P12940" s="197"/>
    </row>
    <row r="12941" spans="1:16" x14ac:dyDescent="0.25">
      <c r="A12941" s="205" t="s">
        <v>243</v>
      </c>
      <c r="B12941" s="197"/>
      <c r="C12941" s="197"/>
      <c r="D12941" s="197"/>
      <c r="E12941" s="197"/>
      <c r="F12941" s="197"/>
      <c r="G12941" s="197"/>
      <c r="H12941" s="197"/>
      <c r="I12941" s="206">
        <v>122746.54</v>
      </c>
      <c r="J12941" s="197"/>
      <c r="K12941" s="206">
        <v>122746.54</v>
      </c>
      <c r="L12941" s="197"/>
      <c r="M12941" s="206">
        <v>123031.14</v>
      </c>
      <c r="N12941" s="197"/>
      <c r="O12941" s="207">
        <v>100.23</v>
      </c>
      <c r="P12941" s="197"/>
    </row>
    <row r="12942" spans="1:16" x14ac:dyDescent="0.25">
      <c r="A12942" s="205" t="s">
        <v>2088</v>
      </c>
      <c r="B12942" s="197"/>
      <c r="C12942" s="197"/>
      <c r="D12942" s="197"/>
      <c r="E12942" s="197"/>
      <c r="F12942" s="197"/>
      <c r="G12942" s="197"/>
      <c r="H12942" s="197"/>
      <c r="I12942" s="206">
        <v>122746.54</v>
      </c>
      <c r="J12942" s="197"/>
      <c r="K12942" s="206">
        <v>122746.54</v>
      </c>
      <c r="L12942" s="197"/>
      <c r="M12942" s="206">
        <v>123031.14</v>
      </c>
      <c r="N12942" s="197"/>
      <c r="O12942" s="207">
        <v>100.23</v>
      </c>
      <c r="P12942" s="197"/>
    </row>
    <row r="12943" spans="1:16" x14ac:dyDescent="0.25">
      <c r="A12943" s="221" t="s">
        <v>582</v>
      </c>
      <c r="B12943" s="197"/>
      <c r="C12943" s="221" t="s">
        <v>583</v>
      </c>
      <c r="D12943" s="197"/>
      <c r="E12943" s="197"/>
      <c r="F12943" s="197"/>
      <c r="G12943" s="197"/>
      <c r="H12943" s="197"/>
      <c r="I12943" s="222">
        <v>38191.120000000003</v>
      </c>
      <c r="J12943" s="197"/>
      <c r="K12943" s="222">
        <v>38191.120000000003</v>
      </c>
      <c r="L12943" s="197"/>
      <c r="M12943" s="222">
        <v>116224.28</v>
      </c>
      <c r="N12943" s="197"/>
      <c r="O12943" s="220">
        <v>304.32</v>
      </c>
      <c r="P12943" s="197"/>
    </row>
    <row r="12944" spans="1:16" x14ac:dyDescent="0.25">
      <c r="A12944" s="218" t="s">
        <v>616</v>
      </c>
      <c r="B12944" s="197"/>
      <c r="C12944" s="218" t="s">
        <v>617</v>
      </c>
      <c r="D12944" s="197"/>
      <c r="E12944" s="197"/>
      <c r="F12944" s="197"/>
      <c r="G12944" s="197"/>
      <c r="H12944" s="197"/>
      <c r="I12944" s="219" t="s">
        <v>0</v>
      </c>
      <c r="J12944" s="197"/>
      <c r="K12944" s="219" t="s">
        <v>0</v>
      </c>
      <c r="L12944" s="197"/>
      <c r="M12944" s="219">
        <v>116224.28</v>
      </c>
      <c r="N12944" s="197"/>
      <c r="O12944" s="217" t="s">
        <v>0</v>
      </c>
      <c r="P12944" s="197"/>
    </row>
    <row r="12945" spans="1:16" x14ac:dyDescent="0.25">
      <c r="A12945" s="221" t="s">
        <v>620</v>
      </c>
      <c r="B12945" s="197"/>
      <c r="C12945" s="221" t="s">
        <v>621</v>
      </c>
      <c r="D12945" s="197"/>
      <c r="E12945" s="197"/>
      <c r="F12945" s="197"/>
      <c r="G12945" s="197"/>
      <c r="H12945" s="197"/>
      <c r="I12945" s="222">
        <v>81872.800000000003</v>
      </c>
      <c r="J12945" s="197"/>
      <c r="K12945" s="222">
        <v>81872.800000000003</v>
      </c>
      <c r="L12945" s="197"/>
      <c r="M12945" s="222">
        <v>0</v>
      </c>
      <c r="N12945" s="197"/>
      <c r="O12945" s="220">
        <v>0</v>
      </c>
      <c r="P12945" s="197"/>
    </row>
    <row r="12946" spans="1:16" x14ac:dyDescent="0.25">
      <c r="A12946" s="221" t="s">
        <v>658</v>
      </c>
      <c r="B12946" s="197"/>
      <c r="C12946" s="221" t="s">
        <v>659</v>
      </c>
      <c r="D12946" s="197"/>
      <c r="E12946" s="197"/>
      <c r="F12946" s="197"/>
      <c r="G12946" s="197"/>
      <c r="H12946" s="197"/>
      <c r="I12946" s="222">
        <v>2682.62</v>
      </c>
      <c r="J12946" s="197"/>
      <c r="K12946" s="222">
        <v>2682.62</v>
      </c>
      <c r="L12946" s="197"/>
      <c r="M12946" s="222">
        <v>6806.86</v>
      </c>
      <c r="N12946" s="197"/>
      <c r="O12946" s="220">
        <v>253.74</v>
      </c>
      <c r="P12946" s="197"/>
    </row>
    <row r="12947" spans="1:16" x14ac:dyDescent="0.25">
      <c r="A12947" s="218" t="s">
        <v>800</v>
      </c>
      <c r="B12947" s="197"/>
      <c r="C12947" s="218" t="s">
        <v>801</v>
      </c>
      <c r="D12947" s="197"/>
      <c r="E12947" s="197"/>
      <c r="F12947" s="197"/>
      <c r="G12947" s="197"/>
      <c r="H12947" s="197"/>
      <c r="I12947" s="219" t="s">
        <v>0</v>
      </c>
      <c r="J12947" s="197"/>
      <c r="K12947" s="219" t="s">
        <v>0</v>
      </c>
      <c r="L12947" s="197"/>
      <c r="M12947" s="219">
        <v>6806.86</v>
      </c>
      <c r="N12947" s="197"/>
      <c r="O12947" s="217" t="s">
        <v>0</v>
      </c>
      <c r="P12947" s="197"/>
    </row>
    <row r="12948" spans="1:16" x14ac:dyDescent="0.25">
      <c r="A12948" s="215" t="s">
        <v>1517</v>
      </c>
      <c r="B12948" s="197"/>
      <c r="C12948" s="215" t="s">
        <v>1518</v>
      </c>
      <c r="D12948" s="197"/>
      <c r="E12948" s="197"/>
      <c r="F12948" s="197"/>
      <c r="G12948" s="197"/>
      <c r="H12948" s="197"/>
      <c r="I12948" s="216">
        <v>500</v>
      </c>
      <c r="J12948" s="197"/>
      <c r="K12948" s="216">
        <v>500</v>
      </c>
      <c r="L12948" s="197"/>
      <c r="M12948" s="216">
        <v>0</v>
      </c>
      <c r="N12948" s="197"/>
      <c r="O12948" s="211">
        <v>0</v>
      </c>
      <c r="P12948" s="197"/>
    </row>
    <row r="12949" spans="1:16" x14ac:dyDescent="0.25">
      <c r="A12949" s="212" t="s">
        <v>1519</v>
      </c>
      <c r="B12949" s="197"/>
      <c r="C12949" s="212" t="s">
        <v>1520</v>
      </c>
      <c r="D12949" s="197"/>
      <c r="E12949" s="197"/>
      <c r="F12949" s="197"/>
      <c r="G12949" s="197"/>
      <c r="H12949" s="197"/>
      <c r="I12949" s="213">
        <v>500</v>
      </c>
      <c r="J12949" s="197"/>
      <c r="K12949" s="213">
        <v>500</v>
      </c>
      <c r="L12949" s="197"/>
      <c r="M12949" s="213">
        <v>0</v>
      </c>
      <c r="N12949" s="197"/>
      <c r="O12949" s="214">
        <v>0</v>
      </c>
      <c r="P12949" s="197"/>
    </row>
    <row r="12950" spans="1:16" x14ac:dyDescent="0.25">
      <c r="A12950" s="205" t="s">
        <v>243</v>
      </c>
      <c r="B12950" s="197"/>
      <c r="C12950" s="197"/>
      <c r="D12950" s="197"/>
      <c r="E12950" s="197"/>
      <c r="F12950" s="197"/>
      <c r="G12950" s="197"/>
      <c r="H12950" s="197"/>
      <c r="I12950" s="206">
        <v>500</v>
      </c>
      <c r="J12950" s="197"/>
      <c r="K12950" s="206">
        <v>500</v>
      </c>
      <c r="L12950" s="197"/>
      <c r="M12950" s="206">
        <v>0</v>
      </c>
      <c r="N12950" s="197"/>
      <c r="O12950" s="207">
        <v>0</v>
      </c>
      <c r="P12950" s="197"/>
    </row>
    <row r="12951" spans="1:16" x14ac:dyDescent="0.25">
      <c r="A12951" s="205" t="s">
        <v>2093</v>
      </c>
      <c r="B12951" s="197"/>
      <c r="C12951" s="197"/>
      <c r="D12951" s="197"/>
      <c r="E12951" s="197"/>
      <c r="F12951" s="197"/>
      <c r="G12951" s="197"/>
      <c r="H12951" s="197"/>
      <c r="I12951" s="206">
        <v>500</v>
      </c>
      <c r="J12951" s="197"/>
      <c r="K12951" s="206">
        <v>500</v>
      </c>
      <c r="L12951" s="197"/>
      <c r="M12951" s="206">
        <v>0</v>
      </c>
      <c r="N12951" s="197"/>
      <c r="O12951" s="207">
        <v>0</v>
      </c>
      <c r="P12951" s="197"/>
    </row>
    <row r="12952" spans="1:16" x14ac:dyDescent="0.25">
      <c r="A12952" s="221" t="s">
        <v>582</v>
      </c>
      <c r="B12952" s="197"/>
      <c r="C12952" s="221" t="s">
        <v>583</v>
      </c>
      <c r="D12952" s="197"/>
      <c r="E12952" s="197"/>
      <c r="F12952" s="197"/>
      <c r="G12952" s="197"/>
      <c r="H12952" s="197"/>
      <c r="I12952" s="222">
        <v>500</v>
      </c>
      <c r="J12952" s="197"/>
      <c r="K12952" s="222">
        <v>500</v>
      </c>
      <c r="L12952" s="197"/>
      <c r="M12952" s="222">
        <v>0</v>
      </c>
      <c r="N12952" s="197"/>
      <c r="O12952" s="220">
        <v>0</v>
      </c>
      <c r="P12952" s="197"/>
    </row>
    <row r="12953" spans="1:16" x14ac:dyDescent="0.25">
      <c r="A12953" s="208" t="s">
        <v>1743</v>
      </c>
      <c r="B12953" s="197"/>
      <c r="C12953" s="197"/>
      <c r="D12953" s="197"/>
      <c r="E12953" s="197"/>
      <c r="F12953" s="197"/>
      <c r="G12953" s="197"/>
      <c r="H12953" s="197"/>
      <c r="I12953" s="209">
        <v>3030000</v>
      </c>
      <c r="J12953" s="197"/>
      <c r="K12953" s="209">
        <v>3030000</v>
      </c>
      <c r="L12953" s="197"/>
      <c r="M12953" s="209">
        <v>2957425.08</v>
      </c>
      <c r="N12953" s="197"/>
      <c r="O12953" s="210">
        <v>97.6</v>
      </c>
      <c r="P12953" s="197"/>
    </row>
    <row r="12954" spans="1:16" x14ac:dyDescent="0.25">
      <c r="A12954" s="205" t="s">
        <v>240</v>
      </c>
      <c r="B12954" s="197"/>
      <c r="C12954" s="197"/>
      <c r="D12954" s="197"/>
      <c r="E12954" s="197"/>
      <c r="F12954" s="197"/>
      <c r="G12954" s="197"/>
      <c r="H12954" s="197"/>
      <c r="I12954" s="206">
        <v>28236.9</v>
      </c>
      <c r="J12954" s="197"/>
      <c r="K12954" s="206">
        <v>28236.9</v>
      </c>
      <c r="L12954" s="197"/>
      <c r="M12954" s="206">
        <v>19274.11</v>
      </c>
      <c r="N12954" s="197"/>
      <c r="O12954" s="207">
        <v>68.260000000000005</v>
      </c>
      <c r="P12954" s="197"/>
    </row>
    <row r="12955" spans="1:16" x14ac:dyDescent="0.25">
      <c r="A12955" s="205" t="s">
        <v>2076</v>
      </c>
      <c r="B12955" s="197"/>
      <c r="C12955" s="197"/>
      <c r="D12955" s="197"/>
      <c r="E12955" s="197"/>
      <c r="F12955" s="197"/>
      <c r="G12955" s="197"/>
      <c r="H12955" s="197"/>
      <c r="I12955" s="206">
        <v>28236.9</v>
      </c>
      <c r="J12955" s="197"/>
      <c r="K12955" s="206">
        <v>28236.9</v>
      </c>
      <c r="L12955" s="197"/>
      <c r="M12955" s="206">
        <v>19274.11</v>
      </c>
      <c r="N12955" s="197"/>
      <c r="O12955" s="207">
        <v>68.260000000000005</v>
      </c>
      <c r="P12955" s="197"/>
    </row>
    <row r="12956" spans="1:16" x14ac:dyDescent="0.25">
      <c r="A12956" s="205" t="s">
        <v>241</v>
      </c>
      <c r="B12956" s="197"/>
      <c r="C12956" s="197"/>
      <c r="D12956" s="197"/>
      <c r="E12956" s="197"/>
      <c r="F12956" s="197"/>
      <c r="G12956" s="197"/>
      <c r="H12956" s="197"/>
      <c r="I12956" s="206">
        <v>155709.74</v>
      </c>
      <c r="J12956" s="197"/>
      <c r="K12956" s="206">
        <v>155709.74</v>
      </c>
      <c r="L12956" s="197"/>
      <c r="M12956" s="206">
        <v>141520.28</v>
      </c>
      <c r="N12956" s="197"/>
      <c r="O12956" s="207">
        <v>90.89</v>
      </c>
      <c r="P12956" s="197"/>
    </row>
    <row r="12957" spans="1:16" x14ac:dyDescent="0.25">
      <c r="A12957" s="205" t="s">
        <v>2080</v>
      </c>
      <c r="B12957" s="197"/>
      <c r="C12957" s="197"/>
      <c r="D12957" s="197"/>
      <c r="E12957" s="197"/>
      <c r="F12957" s="197"/>
      <c r="G12957" s="197"/>
      <c r="H12957" s="197"/>
      <c r="I12957" s="206">
        <v>155709.74</v>
      </c>
      <c r="J12957" s="197"/>
      <c r="K12957" s="206">
        <v>155709.74</v>
      </c>
      <c r="L12957" s="197"/>
      <c r="M12957" s="206">
        <v>141520.28</v>
      </c>
      <c r="N12957" s="197"/>
      <c r="O12957" s="207">
        <v>90.89</v>
      </c>
      <c r="P12957" s="197"/>
    </row>
    <row r="12958" spans="1:16" x14ac:dyDescent="0.25">
      <c r="A12958" s="205" t="s">
        <v>242</v>
      </c>
      <c r="B12958" s="197"/>
      <c r="C12958" s="197"/>
      <c r="D12958" s="197"/>
      <c r="E12958" s="197"/>
      <c r="F12958" s="197"/>
      <c r="G12958" s="197"/>
      <c r="H12958" s="197"/>
      <c r="I12958" s="206">
        <v>302502.83</v>
      </c>
      <c r="J12958" s="197"/>
      <c r="K12958" s="206">
        <v>302502.83</v>
      </c>
      <c r="L12958" s="197"/>
      <c r="M12958" s="206">
        <v>290273.90000000002</v>
      </c>
      <c r="N12958" s="197"/>
      <c r="O12958" s="207">
        <v>95.96</v>
      </c>
      <c r="P12958" s="197"/>
    </row>
    <row r="12959" spans="1:16" x14ac:dyDescent="0.25">
      <c r="A12959" s="205" t="s">
        <v>2086</v>
      </c>
      <c r="B12959" s="197"/>
      <c r="C12959" s="197"/>
      <c r="D12959" s="197"/>
      <c r="E12959" s="197"/>
      <c r="F12959" s="197"/>
      <c r="G12959" s="197"/>
      <c r="H12959" s="197"/>
      <c r="I12959" s="206">
        <v>27050</v>
      </c>
      <c r="J12959" s="197"/>
      <c r="K12959" s="206">
        <v>27050</v>
      </c>
      <c r="L12959" s="197"/>
      <c r="M12959" s="206">
        <v>20293.599999999999</v>
      </c>
      <c r="N12959" s="197"/>
      <c r="O12959" s="207">
        <v>75.02</v>
      </c>
      <c r="P12959" s="197"/>
    </row>
    <row r="12960" spans="1:16" x14ac:dyDescent="0.25">
      <c r="A12960" s="205" t="s">
        <v>2087</v>
      </c>
      <c r="B12960" s="197"/>
      <c r="C12960" s="197"/>
      <c r="D12960" s="197"/>
      <c r="E12960" s="197"/>
      <c r="F12960" s="197"/>
      <c r="G12960" s="197"/>
      <c r="H12960" s="197"/>
      <c r="I12960" s="206">
        <v>275452.83</v>
      </c>
      <c r="J12960" s="197"/>
      <c r="K12960" s="206">
        <v>275452.83</v>
      </c>
      <c r="L12960" s="197"/>
      <c r="M12960" s="206">
        <v>269980.3</v>
      </c>
      <c r="N12960" s="197"/>
      <c r="O12960" s="207">
        <v>98.01</v>
      </c>
      <c r="P12960" s="197"/>
    </row>
    <row r="12961" spans="1:16" x14ac:dyDescent="0.25">
      <c r="A12961" s="205" t="s">
        <v>243</v>
      </c>
      <c r="B12961" s="197"/>
      <c r="C12961" s="197"/>
      <c r="D12961" s="197"/>
      <c r="E12961" s="197"/>
      <c r="F12961" s="197"/>
      <c r="G12961" s="197"/>
      <c r="H12961" s="197"/>
      <c r="I12961" s="206">
        <v>2543550.5299999998</v>
      </c>
      <c r="J12961" s="197"/>
      <c r="K12961" s="206">
        <v>2543550.5299999998</v>
      </c>
      <c r="L12961" s="197"/>
      <c r="M12961" s="206">
        <v>2506356.79</v>
      </c>
      <c r="N12961" s="197"/>
      <c r="O12961" s="207">
        <v>98.54</v>
      </c>
      <c r="P12961" s="197"/>
    </row>
    <row r="12962" spans="1:16" x14ac:dyDescent="0.25">
      <c r="A12962" s="205" t="s">
        <v>2088</v>
      </c>
      <c r="B12962" s="197"/>
      <c r="C12962" s="197"/>
      <c r="D12962" s="197"/>
      <c r="E12962" s="197"/>
      <c r="F12962" s="197"/>
      <c r="G12962" s="197"/>
      <c r="H12962" s="197"/>
      <c r="I12962" s="206">
        <v>32031.53</v>
      </c>
      <c r="J12962" s="197"/>
      <c r="K12962" s="206">
        <v>32031.53</v>
      </c>
      <c r="L12962" s="197"/>
      <c r="M12962" s="206">
        <v>27320.77</v>
      </c>
      <c r="N12962" s="197"/>
      <c r="O12962" s="207">
        <v>85.29</v>
      </c>
      <c r="P12962" s="197"/>
    </row>
    <row r="12963" spans="1:16" x14ac:dyDescent="0.25">
      <c r="A12963" s="205" t="s">
        <v>2090</v>
      </c>
      <c r="B12963" s="197"/>
      <c r="C12963" s="197"/>
      <c r="D12963" s="197"/>
      <c r="E12963" s="197"/>
      <c r="F12963" s="197"/>
      <c r="G12963" s="197"/>
      <c r="H12963" s="197"/>
      <c r="I12963" s="206">
        <v>2503155</v>
      </c>
      <c r="J12963" s="197"/>
      <c r="K12963" s="206">
        <v>2503155</v>
      </c>
      <c r="L12963" s="197"/>
      <c r="M12963" s="206">
        <v>2472531.4500000002</v>
      </c>
      <c r="N12963" s="197"/>
      <c r="O12963" s="207">
        <v>98.78</v>
      </c>
      <c r="P12963" s="197"/>
    </row>
    <row r="12964" spans="1:16" x14ac:dyDescent="0.25">
      <c r="A12964" s="205" t="s">
        <v>2092</v>
      </c>
      <c r="B12964" s="197"/>
      <c r="C12964" s="197"/>
      <c r="D12964" s="197"/>
      <c r="E12964" s="197"/>
      <c r="F12964" s="197"/>
      <c r="G12964" s="197"/>
      <c r="H12964" s="197"/>
      <c r="I12964" s="206">
        <v>5004</v>
      </c>
      <c r="J12964" s="197"/>
      <c r="K12964" s="206">
        <v>5004</v>
      </c>
      <c r="L12964" s="197"/>
      <c r="M12964" s="206">
        <v>3744.57</v>
      </c>
      <c r="N12964" s="197"/>
      <c r="O12964" s="207">
        <v>74.83</v>
      </c>
      <c r="P12964" s="197"/>
    </row>
    <row r="12965" spans="1:16" x14ac:dyDescent="0.25">
      <c r="A12965" s="205" t="s">
        <v>2093</v>
      </c>
      <c r="B12965" s="197"/>
      <c r="C12965" s="197"/>
      <c r="D12965" s="197"/>
      <c r="E12965" s="197"/>
      <c r="F12965" s="197"/>
      <c r="G12965" s="197"/>
      <c r="H12965" s="197"/>
      <c r="I12965" s="206">
        <v>600</v>
      </c>
      <c r="J12965" s="197"/>
      <c r="K12965" s="206">
        <v>600</v>
      </c>
      <c r="L12965" s="197"/>
      <c r="M12965" s="206">
        <v>0</v>
      </c>
      <c r="N12965" s="197"/>
      <c r="O12965" s="207">
        <v>0</v>
      </c>
      <c r="P12965" s="197"/>
    </row>
    <row r="12966" spans="1:16" x14ac:dyDescent="0.25">
      <c r="A12966" s="205" t="s">
        <v>2095</v>
      </c>
      <c r="B12966" s="197"/>
      <c r="C12966" s="197"/>
      <c r="D12966" s="197"/>
      <c r="E12966" s="197"/>
      <c r="F12966" s="197"/>
      <c r="G12966" s="197"/>
      <c r="H12966" s="197"/>
      <c r="I12966" s="206">
        <v>2760</v>
      </c>
      <c r="J12966" s="197"/>
      <c r="K12966" s="206">
        <v>2760</v>
      </c>
      <c r="L12966" s="197"/>
      <c r="M12966" s="206">
        <v>2760</v>
      </c>
      <c r="N12966" s="197"/>
      <c r="O12966" s="207">
        <v>100</v>
      </c>
      <c r="P12966" s="197"/>
    </row>
    <row r="12967" spans="1:16" x14ac:dyDescent="0.25">
      <c r="A12967" s="215" t="s">
        <v>1412</v>
      </c>
      <c r="B12967" s="197"/>
      <c r="C12967" s="215" t="s">
        <v>1413</v>
      </c>
      <c r="D12967" s="197"/>
      <c r="E12967" s="197"/>
      <c r="F12967" s="197"/>
      <c r="G12967" s="197"/>
      <c r="H12967" s="197"/>
      <c r="I12967" s="216">
        <v>2763224.61</v>
      </c>
      <c r="J12967" s="197"/>
      <c r="K12967" s="216">
        <v>2763224.61</v>
      </c>
      <c r="L12967" s="197"/>
      <c r="M12967" s="216">
        <v>2727625.71</v>
      </c>
      <c r="N12967" s="197"/>
      <c r="O12967" s="211">
        <v>98.71</v>
      </c>
      <c r="P12967" s="197"/>
    </row>
    <row r="12968" spans="1:16" x14ac:dyDescent="0.25">
      <c r="A12968" s="212" t="s">
        <v>1414</v>
      </c>
      <c r="B12968" s="197"/>
      <c r="C12968" s="212" t="s">
        <v>1415</v>
      </c>
      <c r="D12968" s="197"/>
      <c r="E12968" s="197"/>
      <c r="F12968" s="197"/>
      <c r="G12968" s="197"/>
      <c r="H12968" s="197"/>
      <c r="I12968" s="213">
        <v>69114.36</v>
      </c>
      <c r="J12968" s="197"/>
      <c r="K12968" s="213">
        <v>69114.36</v>
      </c>
      <c r="L12968" s="197"/>
      <c r="M12968" s="213">
        <v>69217.77</v>
      </c>
      <c r="N12968" s="197"/>
      <c r="O12968" s="214">
        <v>100.15</v>
      </c>
      <c r="P12968" s="197"/>
    </row>
    <row r="12969" spans="1:16" x14ac:dyDescent="0.25">
      <c r="A12969" s="205" t="s">
        <v>242</v>
      </c>
      <c r="B12969" s="197"/>
      <c r="C12969" s="197"/>
      <c r="D12969" s="197"/>
      <c r="E12969" s="197"/>
      <c r="F12969" s="197"/>
      <c r="G12969" s="197"/>
      <c r="H12969" s="197"/>
      <c r="I12969" s="206">
        <v>69114.36</v>
      </c>
      <c r="J12969" s="197"/>
      <c r="K12969" s="206">
        <v>69114.36</v>
      </c>
      <c r="L12969" s="197"/>
      <c r="M12969" s="206">
        <v>69217.77</v>
      </c>
      <c r="N12969" s="197"/>
      <c r="O12969" s="207">
        <v>100.15</v>
      </c>
      <c r="P12969" s="197"/>
    </row>
    <row r="12970" spans="1:16" x14ac:dyDescent="0.25">
      <c r="A12970" s="205" t="s">
        <v>2087</v>
      </c>
      <c r="B12970" s="197"/>
      <c r="C12970" s="197"/>
      <c r="D12970" s="197"/>
      <c r="E12970" s="197"/>
      <c r="F12970" s="197"/>
      <c r="G12970" s="197"/>
      <c r="H12970" s="197"/>
      <c r="I12970" s="206">
        <v>69114.36</v>
      </c>
      <c r="J12970" s="197"/>
      <c r="K12970" s="206">
        <v>69114.36</v>
      </c>
      <c r="L12970" s="197"/>
      <c r="M12970" s="206">
        <v>69217.77</v>
      </c>
      <c r="N12970" s="197"/>
      <c r="O12970" s="207">
        <v>100.15</v>
      </c>
      <c r="P12970" s="197"/>
    </row>
    <row r="12971" spans="1:16" x14ac:dyDescent="0.25">
      <c r="A12971" s="221" t="s">
        <v>582</v>
      </c>
      <c r="B12971" s="197"/>
      <c r="C12971" s="221" t="s">
        <v>583</v>
      </c>
      <c r="D12971" s="197"/>
      <c r="E12971" s="197"/>
      <c r="F12971" s="197"/>
      <c r="G12971" s="197"/>
      <c r="H12971" s="197"/>
      <c r="I12971" s="222">
        <v>67144.36</v>
      </c>
      <c r="J12971" s="197"/>
      <c r="K12971" s="222">
        <v>67144.36</v>
      </c>
      <c r="L12971" s="197"/>
      <c r="M12971" s="222">
        <v>67457.899999999994</v>
      </c>
      <c r="N12971" s="197"/>
      <c r="O12971" s="220">
        <v>100.47</v>
      </c>
      <c r="P12971" s="197"/>
    </row>
    <row r="12972" spans="1:16" x14ac:dyDescent="0.25">
      <c r="A12972" s="218" t="s">
        <v>588</v>
      </c>
      <c r="B12972" s="197"/>
      <c r="C12972" s="218" t="s">
        <v>589</v>
      </c>
      <c r="D12972" s="197"/>
      <c r="E12972" s="197"/>
      <c r="F12972" s="197"/>
      <c r="G12972" s="197"/>
      <c r="H12972" s="197"/>
      <c r="I12972" s="219" t="s">
        <v>0</v>
      </c>
      <c r="J12972" s="197"/>
      <c r="K12972" s="219" t="s">
        <v>0</v>
      </c>
      <c r="L12972" s="197"/>
      <c r="M12972" s="219">
        <v>2197.6</v>
      </c>
      <c r="N12972" s="197"/>
      <c r="O12972" s="217" t="s">
        <v>0</v>
      </c>
      <c r="P12972" s="197"/>
    </row>
    <row r="12973" spans="1:16" x14ac:dyDescent="0.25">
      <c r="A12973" s="218" t="s">
        <v>786</v>
      </c>
      <c r="B12973" s="197"/>
      <c r="C12973" s="218" t="s">
        <v>787</v>
      </c>
      <c r="D12973" s="197"/>
      <c r="E12973" s="197"/>
      <c r="F12973" s="197"/>
      <c r="G12973" s="197"/>
      <c r="H12973" s="197"/>
      <c r="I12973" s="219" t="s">
        <v>0</v>
      </c>
      <c r="J12973" s="197"/>
      <c r="K12973" s="219" t="s">
        <v>0</v>
      </c>
      <c r="L12973" s="197"/>
      <c r="M12973" s="219">
        <v>740.5</v>
      </c>
      <c r="N12973" s="197"/>
      <c r="O12973" s="217" t="s">
        <v>0</v>
      </c>
      <c r="P12973" s="197"/>
    </row>
    <row r="12974" spans="1:16" x14ac:dyDescent="0.25">
      <c r="A12974" s="218" t="s">
        <v>790</v>
      </c>
      <c r="B12974" s="197"/>
      <c r="C12974" s="218" t="s">
        <v>791</v>
      </c>
      <c r="D12974" s="197"/>
      <c r="E12974" s="197"/>
      <c r="F12974" s="197"/>
      <c r="G12974" s="197"/>
      <c r="H12974" s="197"/>
      <c r="I12974" s="219" t="s">
        <v>0</v>
      </c>
      <c r="J12974" s="197"/>
      <c r="K12974" s="219" t="s">
        <v>0</v>
      </c>
      <c r="L12974" s="197"/>
      <c r="M12974" s="219">
        <v>14650.5</v>
      </c>
      <c r="N12974" s="197"/>
      <c r="O12974" s="217" t="s">
        <v>0</v>
      </c>
      <c r="P12974" s="197"/>
    </row>
    <row r="12975" spans="1:16" x14ac:dyDescent="0.25">
      <c r="A12975" s="218" t="s">
        <v>794</v>
      </c>
      <c r="B12975" s="197"/>
      <c r="C12975" s="218" t="s">
        <v>795</v>
      </c>
      <c r="D12975" s="197"/>
      <c r="E12975" s="197"/>
      <c r="F12975" s="197"/>
      <c r="G12975" s="197"/>
      <c r="H12975" s="197"/>
      <c r="I12975" s="219" t="s">
        <v>0</v>
      </c>
      <c r="J12975" s="197"/>
      <c r="K12975" s="219" t="s">
        <v>0</v>
      </c>
      <c r="L12975" s="197"/>
      <c r="M12975" s="219">
        <v>7929.21</v>
      </c>
      <c r="N12975" s="197"/>
      <c r="O12975" s="217" t="s">
        <v>0</v>
      </c>
      <c r="P12975" s="197"/>
    </row>
    <row r="12976" spans="1:16" x14ac:dyDescent="0.25">
      <c r="A12976" s="218" t="s">
        <v>728</v>
      </c>
      <c r="B12976" s="197"/>
      <c r="C12976" s="218" t="s">
        <v>729</v>
      </c>
      <c r="D12976" s="197"/>
      <c r="E12976" s="197"/>
      <c r="F12976" s="197"/>
      <c r="G12976" s="197"/>
      <c r="H12976" s="197"/>
      <c r="I12976" s="219" t="s">
        <v>0</v>
      </c>
      <c r="J12976" s="197"/>
      <c r="K12976" s="219" t="s">
        <v>0</v>
      </c>
      <c r="L12976" s="197"/>
      <c r="M12976" s="219">
        <v>1194.76</v>
      </c>
      <c r="N12976" s="197"/>
      <c r="O12976" s="217" t="s">
        <v>0</v>
      </c>
      <c r="P12976" s="197"/>
    </row>
    <row r="12977" spans="1:16" x14ac:dyDescent="0.25">
      <c r="A12977" s="218" t="s">
        <v>774</v>
      </c>
      <c r="B12977" s="197"/>
      <c r="C12977" s="218" t="s">
        <v>775</v>
      </c>
      <c r="D12977" s="197"/>
      <c r="E12977" s="197"/>
      <c r="F12977" s="197"/>
      <c r="G12977" s="197"/>
      <c r="H12977" s="197"/>
      <c r="I12977" s="219" t="s">
        <v>0</v>
      </c>
      <c r="J12977" s="197"/>
      <c r="K12977" s="219" t="s">
        <v>0</v>
      </c>
      <c r="L12977" s="197"/>
      <c r="M12977" s="219">
        <v>4772.76</v>
      </c>
      <c r="N12977" s="197"/>
      <c r="O12977" s="217" t="s">
        <v>0</v>
      </c>
      <c r="P12977" s="197"/>
    </row>
    <row r="12978" spans="1:16" x14ac:dyDescent="0.25">
      <c r="A12978" s="218" t="s">
        <v>590</v>
      </c>
      <c r="B12978" s="197"/>
      <c r="C12978" s="218" t="s">
        <v>591</v>
      </c>
      <c r="D12978" s="197"/>
      <c r="E12978" s="197"/>
      <c r="F12978" s="197"/>
      <c r="G12978" s="197"/>
      <c r="H12978" s="197"/>
      <c r="I12978" s="219" t="s">
        <v>0</v>
      </c>
      <c r="J12978" s="197"/>
      <c r="K12978" s="219" t="s">
        <v>0</v>
      </c>
      <c r="L12978" s="197"/>
      <c r="M12978" s="219">
        <v>5896.19</v>
      </c>
      <c r="N12978" s="197"/>
      <c r="O12978" s="217" t="s">
        <v>0</v>
      </c>
      <c r="P12978" s="197"/>
    </row>
    <row r="12979" spans="1:16" x14ac:dyDescent="0.25">
      <c r="A12979" s="218" t="s">
        <v>600</v>
      </c>
      <c r="B12979" s="197"/>
      <c r="C12979" s="218" t="s">
        <v>601</v>
      </c>
      <c r="D12979" s="197"/>
      <c r="E12979" s="197"/>
      <c r="F12979" s="197"/>
      <c r="G12979" s="197"/>
      <c r="H12979" s="197"/>
      <c r="I12979" s="219" t="s">
        <v>0</v>
      </c>
      <c r="J12979" s="197"/>
      <c r="K12979" s="219" t="s">
        <v>0</v>
      </c>
      <c r="L12979" s="197"/>
      <c r="M12979" s="219">
        <v>138.06</v>
      </c>
      <c r="N12979" s="197"/>
      <c r="O12979" s="217" t="s">
        <v>0</v>
      </c>
      <c r="P12979" s="197"/>
    </row>
    <row r="12980" spans="1:16" x14ac:dyDescent="0.25">
      <c r="A12980" s="218" t="s">
        <v>742</v>
      </c>
      <c r="B12980" s="197"/>
      <c r="C12980" s="218" t="s">
        <v>743</v>
      </c>
      <c r="D12980" s="197"/>
      <c r="E12980" s="197"/>
      <c r="F12980" s="197"/>
      <c r="G12980" s="197"/>
      <c r="H12980" s="197"/>
      <c r="I12980" s="219" t="s">
        <v>0</v>
      </c>
      <c r="J12980" s="197"/>
      <c r="K12980" s="219" t="s">
        <v>0</v>
      </c>
      <c r="L12980" s="197"/>
      <c r="M12980" s="219">
        <v>8884.0499999999993</v>
      </c>
      <c r="N12980" s="197"/>
      <c r="O12980" s="217" t="s">
        <v>0</v>
      </c>
      <c r="P12980" s="197"/>
    </row>
    <row r="12981" spans="1:16" x14ac:dyDescent="0.25">
      <c r="A12981" s="218" t="s">
        <v>608</v>
      </c>
      <c r="B12981" s="197"/>
      <c r="C12981" s="218" t="s">
        <v>609</v>
      </c>
      <c r="D12981" s="197"/>
      <c r="E12981" s="197"/>
      <c r="F12981" s="197"/>
      <c r="G12981" s="197"/>
      <c r="H12981" s="197"/>
      <c r="I12981" s="219" t="s">
        <v>0</v>
      </c>
      <c r="J12981" s="197"/>
      <c r="K12981" s="219" t="s">
        <v>0</v>
      </c>
      <c r="L12981" s="197"/>
      <c r="M12981" s="219">
        <v>2634.95</v>
      </c>
      <c r="N12981" s="197"/>
      <c r="O12981" s="217" t="s">
        <v>0</v>
      </c>
      <c r="P12981" s="197"/>
    </row>
    <row r="12982" spans="1:16" x14ac:dyDescent="0.25">
      <c r="A12982" s="218" t="s">
        <v>640</v>
      </c>
      <c r="B12982" s="197"/>
      <c r="C12982" s="218" t="s">
        <v>641</v>
      </c>
      <c r="D12982" s="197"/>
      <c r="E12982" s="197"/>
      <c r="F12982" s="197"/>
      <c r="G12982" s="197"/>
      <c r="H12982" s="197"/>
      <c r="I12982" s="219" t="s">
        <v>0</v>
      </c>
      <c r="J12982" s="197"/>
      <c r="K12982" s="219" t="s">
        <v>0</v>
      </c>
      <c r="L12982" s="197"/>
      <c r="M12982" s="219">
        <v>1897.2</v>
      </c>
      <c r="N12982" s="197"/>
      <c r="O12982" s="217" t="s">
        <v>0</v>
      </c>
      <c r="P12982" s="197"/>
    </row>
    <row r="12983" spans="1:16" x14ac:dyDescent="0.25">
      <c r="A12983" s="218" t="s">
        <v>670</v>
      </c>
      <c r="B12983" s="197"/>
      <c r="C12983" s="218" t="s">
        <v>671</v>
      </c>
      <c r="D12983" s="197"/>
      <c r="E12983" s="197"/>
      <c r="F12983" s="197"/>
      <c r="G12983" s="197"/>
      <c r="H12983" s="197"/>
      <c r="I12983" s="219" t="s">
        <v>0</v>
      </c>
      <c r="J12983" s="197"/>
      <c r="K12983" s="219" t="s">
        <v>0</v>
      </c>
      <c r="L12983" s="197"/>
      <c r="M12983" s="219">
        <v>10008.030000000001</v>
      </c>
      <c r="N12983" s="197"/>
      <c r="O12983" s="217" t="s">
        <v>0</v>
      </c>
      <c r="P12983" s="197"/>
    </row>
    <row r="12984" spans="1:16" x14ac:dyDescent="0.25">
      <c r="A12984" s="218" t="s">
        <v>634</v>
      </c>
      <c r="B12984" s="197"/>
      <c r="C12984" s="218" t="s">
        <v>635</v>
      </c>
      <c r="D12984" s="197"/>
      <c r="E12984" s="197"/>
      <c r="F12984" s="197"/>
      <c r="G12984" s="197"/>
      <c r="H12984" s="197"/>
      <c r="I12984" s="219" t="s">
        <v>0</v>
      </c>
      <c r="J12984" s="197"/>
      <c r="K12984" s="219" t="s">
        <v>0</v>
      </c>
      <c r="L12984" s="197"/>
      <c r="M12984" s="219">
        <v>6204.09</v>
      </c>
      <c r="N12984" s="197"/>
      <c r="O12984" s="217" t="s">
        <v>0</v>
      </c>
      <c r="P12984" s="197"/>
    </row>
    <row r="12985" spans="1:16" x14ac:dyDescent="0.25">
      <c r="A12985" s="218" t="s">
        <v>730</v>
      </c>
      <c r="B12985" s="197"/>
      <c r="C12985" s="218" t="s">
        <v>731</v>
      </c>
      <c r="D12985" s="197"/>
      <c r="E12985" s="197"/>
      <c r="F12985" s="197"/>
      <c r="G12985" s="197"/>
      <c r="H12985" s="197"/>
      <c r="I12985" s="219" t="s">
        <v>0</v>
      </c>
      <c r="J12985" s="197"/>
      <c r="K12985" s="219" t="s">
        <v>0</v>
      </c>
      <c r="L12985" s="197"/>
      <c r="M12985" s="219">
        <v>310</v>
      </c>
      <c r="N12985" s="197"/>
      <c r="O12985" s="217" t="s">
        <v>0</v>
      </c>
      <c r="P12985" s="197"/>
    </row>
    <row r="12986" spans="1:16" x14ac:dyDescent="0.25">
      <c r="A12986" s="221" t="s">
        <v>674</v>
      </c>
      <c r="B12986" s="197"/>
      <c r="C12986" s="221" t="s">
        <v>675</v>
      </c>
      <c r="D12986" s="197"/>
      <c r="E12986" s="197"/>
      <c r="F12986" s="197"/>
      <c r="G12986" s="197"/>
      <c r="H12986" s="197"/>
      <c r="I12986" s="222">
        <v>1970</v>
      </c>
      <c r="J12986" s="197"/>
      <c r="K12986" s="222">
        <v>1970</v>
      </c>
      <c r="L12986" s="197"/>
      <c r="M12986" s="222">
        <v>1759.87</v>
      </c>
      <c r="N12986" s="197"/>
      <c r="O12986" s="220">
        <v>89.33</v>
      </c>
      <c r="P12986" s="197"/>
    </row>
    <row r="12987" spans="1:16" x14ac:dyDescent="0.25">
      <c r="A12987" s="218" t="s">
        <v>678</v>
      </c>
      <c r="B12987" s="197"/>
      <c r="C12987" s="218" t="s">
        <v>679</v>
      </c>
      <c r="D12987" s="197"/>
      <c r="E12987" s="197"/>
      <c r="F12987" s="197"/>
      <c r="G12987" s="197"/>
      <c r="H12987" s="197"/>
      <c r="I12987" s="219" t="s">
        <v>0</v>
      </c>
      <c r="J12987" s="197"/>
      <c r="K12987" s="219" t="s">
        <v>0</v>
      </c>
      <c r="L12987" s="197"/>
      <c r="M12987" s="219">
        <v>1759.87</v>
      </c>
      <c r="N12987" s="197"/>
      <c r="O12987" s="217" t="s">
        <v>0</v>
      </c>
      <c r="P12987" s="197"/>
    </row>
    <row r="12988" spans="1:16" x14ac:dyDescent="0.25">
      <c r="A12988" s="212" t="s">
        <v>1696</v>
      </c>
      <c r="B12988" s="197"/>
      <c r="C12988" s="212" t="s">
        <v>1697</v>
      </c>
      <c r="D12988" s="197"/>
      <c r="E12988" s="197"/>
      <c r="F12988" s="197"/>
      <c r="G12988" s="197"/>
      <c r="H12988" s="197"/>
      <c r="I12988" s="213">
        <v>197420.25</v>
      </c>
      <c r="J12988" s="197"/>
      <c r="K12988" s="213">
        <v>197420.25</v>
      </c>
      <c r="L12988" s="197"/>
      <c r="M12988" s="213">
        <v>191844.31</v>
      </c>
      <c r="N12988" s="197"/>
      <c r="O12988" s="214">
        <v>97.18</v>
      </c>
      <c r="P12988" s="197"/>
    </row>
    <row r="12989" spans="1:16" x14ac:dyDescent="0.25">
      <c r="A12989" s="205" t="s">
        <v>242</v>
      </c>
      <c r="B12989" s="197"/>
      <c r="C12989" s="197"/>
      <c r="D12989" s="197"/>
      <c r="E12989" s="197"/>
      <c r="F12989" s="197"/>
      <c r="G12989" s="197"/>
      <c r="H12989" s="197"/>
      <c r="I12989" s="206">
        <v>197420.25</v>
      </c>
      <c r="J12989" s="197"/>
      <c r="K12989" s="206">
        <v>197420.25</v>
      </c>
      <c r="L12989" s="197"/>
      <c r="M12989" s="206">
        <v>191844.31</v>
      </c>
      <c r="N12989" s="197"/>
      <c r="O12989" s="207">
        <v>97.18</v>
      </c>
      <c r="P12989" s="197"/>
    </row>
    <row r="12990" spans="1:16" x14ac:dyDescent="0.25">
      <c r="A12990" s="205" t="s">
        <v>2087</v>
      </c>
      <c r="B12990" s="197"/>
      <c r="C12990" s="197"/>
      <c r="D12990" s="197"/>
      <c r="E12990" s="197"/>
      <c r="F12990" s="197"/>
      <c r="G12990" s="197"/>
      <c r="H12990" s="197"/>
      <c r="I12990" s="206">
        <v>197420.25</v>
      </c>
      <c r="J12990" s="197"/>
      <c r="K12990" s="206">
        <v>197420.25</v>
      </c>
      <c r="L12990" s="197"/>
      <c r="M12990" s="206">
        <v>191844.31</v>
      </c>
      <c r="N12990" s="197"/>
      <c r="O12990" s="207">
        <v>97.18</v>
      </c>
      <c r="P12990" s="197"/>
    </row>
    <row r="12991" spans="1:16" x14ac:dyDescent="0.25">
      <c r="A12991" s="221" t="s">
        <v>582</v>
      </c>
      <c r="B12991" s="197"/>
      <c r="C12991" s="221" t="s">
        <v>583</v>
      </c>
      <c r="D12991" s="197"/>
      <c r="E12991" s="197"/>
      <c r="F12991" s="197"/>
      <c r="G12991" s="197"/>
      <c r="H12991" s="197"/>
      <c r="I12991" s="222">
        <v>197420.25</v>
      </c>
      <c r="J12991" s="197"/>
      <c r="K12991" s="222">
        <v>197420.25</v>
      </c>
      <c r="L12991" s="197"/>
      <c r="M12991" s="222">
        <v>191844.31</v>
      </c>
      <c r="N12991" s="197"/>
      <c r="O12991" s="220">
        <v>97.18</v>
      </c>
      <c r="P12991" s="197"/>
    </row>
    <row r="12992" spans="1:16" x14ac:dyDescent="0.25">
      <c r="A12992" s="218" t="s">
        <v>584</v>
      </c>
      <c r="B12992" s="197"/>
      <c r="C12992" s="218" t="s">
        <v>585</v>
      </c>
      <c r="D12992" s="197"/>
      <c r="E12992" s="197"/>
      <c r="F12992" s="197"/>
      <c r="G12992" s="197"/>
      <c r="H12992" s="197"/>
      <c r="I12992" s="219" t="s">
        <v>0</v>
      </c>
      <c r="J12992" s="197"/>
      <c r="K12992" s="219" t="s">
        <v>0</v>
      </c>
      <c r="L12992" s="197"/>
      <c r="M12992" s="219">
        <v>93157.06</v>
      </c>
      <c r="N12992" s="197"/>
      <c r="O12992" s="217" t="s">
        <v>0</v>
      </c>
      <c r="P12992" s="197"/>
    </row>
    <row r="12993" spans="1:16" x14ac:dyDescent="0.25">
      <c r="A12993" s="218" t="s">
        <v>792</v>
      </c>
      <c r="B12993" s="197"/>
      <c r="C12993" s="218" t="s">
        <v>793</v>
      </c>
      <c r="D12993" s="197"/>
      <c r="E12993" s="197"/>
      <c r="F12993" s="197"/>
      <c r="G12993" s="197"/>
      <c r="H12993" s="197"/>
      <c r="I12993" s="219" t="s">
        <v>0</v>
      </c>
      <c r="J12993" s="197"/>
      <c r="K12993" s="219" t="s">
        <v>0</v>
      </c>
      <c r="L12993" s="197"/>
      <c r="M12993" s="219">
        <v>24530.25</v>
      </c>
      <c r="N12993" s="197"/>
      <c r="O12993" s="217" t="s">
        <v>0</v>
      </c>
      <c r="P12993" s="197"/>
    </row>
    <row r="12994" spans="1:16" x14ac:dyDescent="0.25">
      <c r="A12994" s="218" t="s">
        <v>608</v>
      </c>
      <c r="B12994" s="197"/>
      <c r="C12994" s="218" t="s">
        <v>609</v>
      </c>
      <c r="D12994" s="197"/>
      <c r="E12994" s="197"/>
      <c r="F12994" s="197"/>
      <c r="G12994" s="197"/>
      <c r="H12994" s="197"/>
      <c r="I12994" s="219" t="s">
        <v>0</v>
      </c>
      <c r="J12994" s="197"/>
      <c r="K12994" s="219" t="s">
        <v>0</v>
      </c>
      <c r="L12994" s="197"/>
      <c r="M12994" s="219">
        <v>67463</v>
      </c>
      <c r="N12994" s="197"/>
      <c r="O12994" s="217" t="s">
        <v>0</v>
      </c>
      <c r="P12994" s="197"/>
    </row>
    <row r="12995" spans="1:16" x14ac:dyDescent="0.25">
      <c r="A12995" s="218" t="s">
        <v>602</v>
      </c>
      <c r="B12995" s="197"/>
      <c r="C12995" s="218" t="s">
        <v>603</v>
      </c>
      <c r="D12995" s="197"/>
      <c r="E12995" s="197"/>
      <c r="F12995" s="197"/>
      <c r="G12995" s="197"/>
      <c r="H12995" s="197"/>
      <c r="I12995" s="219" t="s">
        <v>0</v>
      </c>
      <c r="J12995" s="197"/>
      <c r="K12995" s="219" t="s">
        <v>0</v>
      </c>
      <c r="L12995" s="197"/>
      <c r="M12995" s="219">
        <v>4472.82</v>
      </c>
      <c r="N12995" s="197"/>
      <c r="O12995" s="217" t="s">
        <v>0</v>
      </c>
      <c r="P12995" s="197"/>
    </row>
    <row r="12996" spans="1:16" x14ac:dyDescent="0.25">
      <c r="A12996" s="218" t="s">
        <v>798</v>
      </c>
      <c r="B12996" s="197"/>
      <c r="C12996" s="218" t="s">
        <v>799</v>
      </c>
      <c r="D12996" s="197"/>
      <c r="E12996" s="197"/>
      <c r="F12996" s="197"/>
      <c r="G12996" s="197"/>
      <c r="H12996" s="197"/>
      <c r="I12996" s="219" t="s">
        <v>0</v>
      </c>
      <c r="J12996" s="197"/>
      <c r="K12996" s="219" t="s">
        <v>0</v>
      </c>
      <c r="L12996" s="197"/>
      <c r="M12996" s="219">
        <v>2221.1799999999998</v>
      </c>
      <c r="N12996" s="197"/>
      <c r="O12996" s="217" t="s">
        <v>0</v>
      </c>
      <c r="P12996" s="197"/>
    </row>
    <row r="12997" spans="1:16" x14ac:dyDescent="0.25">
      <c r="A12997" s="212" t="s">
        <v>1698</v>
      </c>
      <c r="B12997" s="197"/>
      <c r="C12997" s="212" t="s">
        <v>1699</v>
      </c>
      <c r="D12997" s="197"/>
      <c r="E12997" s="197"/>
      <c r="F12997" s="197"/>
      <c r="G12997" s="197"/>
      <c r="H12997" s="197"/>
      <c r="I12997" s="213">
        <v>1290</v>
      </c>
      <c r="J12997" s="197"/>
      <c r="K12997" s="213">
        <v>1290</v>
      </c>
      <c r="L12997" s="197"/>
      <c r="M12997" s="213">
        <v>858.6</v>
      </c>
      <c r="N12997" s="197"/>
      <c r="O12997" s="214">
        <v>66.56</v>
      </c>
      <c r="P12997" s="197"/>
    </row>
    <row r="12998" spans="1:16" x14ac:dyDescent="0.25">
      <c r="A12998" s="205" t="s">
        <v>241</v>
      </c>
      <c r="B12998" s="197"/>
      <c r="C12998" s="197"/>
      <c r="D12998" s="197"/>
      <c r="E12998" s="197"/>
      <c r="F12998" s="197"/>
      <c r="G12998" s="197"/>
      <c r="H12998" s="197"/>
      <c r="I12998" s="206">
        <v>240</v>
      </c>
      <c r="J12998" s="197"/>
      <c r="K12998" s="206">
        <v>240</v>
      </c>
      <c r="L12998" s="197"/>
      <c r="M12998" s="206">
        <v>0</v>
      </c>
      <c r="N12998" s="197"/>
      <c r="O12998" s="207">
        <v>0</v>
      </c>
      <c r="P12998" s="197"/>
    </row>
    <row r="12999" spans="1:16" x14ac:dyDescent="0.25">
      <c r="A12999" s="205" t="s">
        <v>2080</v>
      </c>
      <c r="B12999" s="197"/>
      <c r="C12999" s="197"/>
      <c r="D12999" s="197"/>
      <c r="E12999" s="197"/>
      <c r="F12999" s="197"/>
      <c r="G12999" s="197"/>
      <c r="H12999" s="197"/>
      <c r="I12999" s="206">
        <v>240</v>
      </c>
      <c r="J12999" s="197"/>
      <c r="K12999" s="206">
        <v>240</v>
      </c>
      <c r="L12999" s="197"/>
      <c r="M12999" s="206">
        <v>0</v>
      </c>
      <c r="N12999" s="197"/>
      <c r="O12999" s="207">
        <v>0</v>
      </c>
      <c r="P12999" s="197"/>
    </row>
    <row r="13000" spans="1:16" x14ac:dyDescent="0.25">
      <c r="A13000" s="221" t="s">
        <v>582</v>
      </c>
      <c r="B13000" s="197"/>
      <c r="C13000" s="221" t="s">
        <v>583</v>
      </c>
      <c r="D13000" s="197"/>
      <c r="E13000" s="197"/>
      <c r="F13000" s="197"/>
      <c r="G13000" s="197"/>
      <c r="H13000" s="197"/>
      <c r="I13000" s="222">
        <v>240</v>
      </c>
      <c r="J13000" s="197"/>
      <c r="K13000" s="222">
        <v>240</v>
      </c>
      <c r="L13000" s="197"/>
      <c r="M13000" s="222">
        <v>0</v>
      </c>
      <c r="N13000" s="197"/>
      <c r="O13000" s="220">
        <v>0</v>
      </c>
      <c r="P13000" s="197"/>
    </row>
    <row r="13001" spans="1:16" x14ac:dyDescent="0.25">
      <c r="A13001" s="205" t="s">
        <v>242</v>
      </c>
      <c r="B13001" s="197"/>
      <c r="C13001" s="197"/>
      <c r="D13001" s="197"/>
      <c r="E13001" s="197"/>
      <c r="F13001" s="197"/>
      <c r="G13001" s="197"/>
      <c r="H13001" s="197"/>
      <c r="I13001" s="206">
        <v>1050</v>
      </c>
      <c r="J13001" s="197"/>
      <c r="K13001" s="206">
        <v>1050</v>
      </c>
      <c r="L13001" s="197"/>
      <c r="M13001" s="206">
        <v>858.6</v>
      </c>
      <c r="N13001" s="197"/>
      <c r="O13001" s="207">
        <v>81.77</v>
      </c>
      <c r="P13001" s="197"/>
    </row>
    <row r="13002" spans="1:16" x14ac:dyDescent="0.25">
      <c r="A13002" s="205" t="s">
        <v>2086</v>
      </c>
      <c r="B13002" s="197"/>
      <c r="C13002" s="197"/>
      <c r="D13002" s="197"/>
      <c r="E13002" s="197"/>
      <c r="F13002" s="197"/>
      <c r="G13002" s="197"/>
      <c r="H13002" s="197"/>
      <c r="I13002" s="206">
        <v>1050</v>
      </c>
      <c r="J13002" s="197"/>
      <c r="K13002" s="206">
        <v>1050</v>
      </c>
      <c r="L13002" s="197"/>
      <c r="M13002" s="206">
        <v>858.6</v>
      </c>
      <c r="N13002" s="197"/>
      <c r="O13002" s="207">
        <v>81.77</v>
      </c>
      <c r="P13002" s="197"/>
    </row>
    <row r="13003" spans="1:16" x14ac:dyDescent="0.25">
      <c r="A13003" s="221" t="s">
        <v>582</v>
      </c>
      <c r="B13003" s="197"/>
      <c r="C13003" s="221" t="s">
        <v>583</v>
      </c>
      <c r="D13003" s="197"/>
      <c r="E13003" s="197"/>
      <c r="F13003" s="197"/>
      <c r="G13003" s="197"/>
      <c r="H13003" s="197"/>
      <c r="I13003" s="222">
        <v>1050</v>
      </c>
      <c r="J13003" s="197"/>
      <c r="K13003" s="222">
        <v>1050</v>
      </c>
      <c r="L13003" s="197"/>
      <c r="M13003" s="222">
        <v>858.6</v>
      </c>
      <c r="N13003" s="197"/>
      <c r="O13003" s="220">
        <v>81.77</v>
      </c>
      <c r="P13003" s="197"/>
    </row>
    <row r="13004" spans="1:16" x14ac:dyDescent="0.25">
      <c r="A13004" s="218" t="s">
        <v>792</v>
      </c>
      <c r="B13004" s="197"/>
      <c r="C13004" s="218" t="s">
        <v>793</v>
      </c>
      <c r="D13004" s="197"/>
      <c r="E13004" s="197"/>
      <c r="F13004" s="197"/>
      <c r="G13004" s="197"/>
      <c r="H13004" s="197"/>
      <c r="I13004" s="219" t="s">
        <v>0</v>
      </c>
      <c r="J13004" s="197"/>
      <c r="K13004" s="219" t="s">
        <v>0</v>
      </c>
      <c r="L13004" s="197"/>
      <c r="M13004" s="219">
        <v>164.17</v>
      </c>
      <c r="N13004" s="197"/>
      <c r="O13004" s="217" t="s">
        <v>0</v>
      </c>
      <c r="P13004" s="197"/>
    </row>
    <row r="13005" spans="1:16" x14ac:dyDescent="0.25">
      <c r="A13005" s="218" t="s">
        <v>742</v>
      </c>
      <c r="B13005" s="197"/>
      <c r="C13005" s="218" t="s">
        <v>743</v>
      </c>
      <c r="D13005" s="197"/>
      <c r="E13005" s="197"/>
      <c r="F13005" s="197"/>
      <c r="G13005" s="197"/>
      <c r="H13005" s="197"/>
      <c r="I13005" s="219" t="s">
        <v>0</v>
      </c>
      <c r="J13005" s="197"/>
      <c r="K13005" s="219" t="s">
        <v>0</v>
      </c>
      <c r="L13005" s="197"/>
      <c r="M13005" s="219">
        <v>694.43</v>
      </c>
      <c r="N13005" s="197"/>
      <c r="O13005" s="217" t="s">
        <v>0</v>
      </c>
      <c r="P13005" s="197"/>
    </row>
    <row r="13006" spans="1:16" x14ac:dyDescent="0.25">
      <c r="A13006" s="212" t="s">
        <v>1700</v>
      </c>
      <c r="B13006" s="197"/>
      <c r="C13006" s="212" t="s">
        <v>1701</v>
      </c>
      <c r="D13006" s="197"/>
      <c r="E13006" s="197"/>
      <c r="F13006" s="197"/>
      <c r="G13006" s="197"/>
      <c r="H13006" s="197"/>
      <c r="I13006" s="213">
        <v>2495400</v>
      </c>
      <c r="J13006" s="197"/>
      <c r="K13006" s="213">
        <v>2495400</v>
      </c>
      <c r="L13006" s="197"/>
      <c r="M13006" s="213">
        <v>2465705.0299999998</v>
      </c>
      <c r="N13006" s="197"/>
      <c r="O13006" s="214">
        <v>98.81</v>
      </c>
      <c r="P13006" s="197"/>
    </row>
    <row r="13007" spans="1:16" x14ac:dyDescent="0.25">
      <c r="A13007" s="205" t="s">
        <v>243</v>
      </c>
      <c r="B13007" s="197"/>
      <c r="C13007" s="197"/>
      <c r="D13007" s="197"/>
      <c r="E13007" s="197"/>
      <c r="F13007" s="197"/>
      <c r="G13007" s="197"/>
      <c r="H13007" s="197"/>
      <c r="I13007" s="206">
        <v>2495400</v>
      </c>
      <c r="J13007" s="197"/>
      <c r="K13007" s="206">
        <v>2495400</v>
      </c>
      <c r="L13007" s="197"/>
      <c r="M13007" s="206">
        <v>2465705.0299999998</v>
      </c>
      <c r="N13007" s="197"/>
      <c r="O13007" s="207">
        <v>98.81</v>
      </c>
      <c r="P13007" s="197"/>
    </row>
    <row r="13008" spans="1:16" x14ac:dyDescent="0.25">
      <c r="A13008" s="205" t="s">
        <v>2090</v>
      </c>
      <c r="B13008" s="197"/>
      <c r="C13008" s="197"/>
      <c r="D13008" s="197"/>
      <c r="E13008" s="197"/>
      <c r="F13008" s="197"/>
      <c r="G13008" s="197"/>
      <c r="H13008" s="197"/>
      <c r="I13008" s="206">
        <v>2495400</v>
      </c>
      <c r="J13008" s="197"/>
      <c r="K13008" s="206">
        <v>2495400</v>
      </c>
      <c r="L13008" s="197"/>
      <c r="M13008" s="206">
        <v>2465705.0299999998</v>
      </c>
      <c r="N13008" s="197"/>
      <c r="O13008" s="207">
        <v>98.81</v>
      </c>
      <c r="P13008" s="197"/>
    </row>
    <row r="13009" spans="1:16" x14ac:dyDescent="0.25">
      <c r="A13009" s="221" t="s">
        <v>572</v>
      </c>
      <c r="B13009" s="197"/>
      <c r="C13009" s="221" t="s">
        <v>573</v>
      </c>
      <c r="D13009" s="197"/>
      <c r="E13009" s="197"/>
      <c r="F13009" s="197"/>
      <c r="G13009" s="197"/>
      <c r="H13009" s="197"/>
      <c r="I13009" s="222">
        <v>2485900</v>
      </c>
      <c r="J13009" s="197"/>
      <c r="K13009" s="222">
        <v>2485900</v>
      </c>
      <c r="L13009" s="197"/>
      <c r="M13009" s="222">
        <v>2458217.0299999998</v>
      </c>
      <c r="N13009" s="197"/>
      <c r="O13009" s="220">
        <v>98.89</v>
      </c>
      <c r="P13009" s="197"/>
    </row>
    <row r="13010" spans="1:16" x14ac:dyDescent="0.25">
      <c r="A13010" s="218" t="s">
        <v>574</v>
      </c>
      <c r="B13010" s="197"/>
      <c r="C13010" s="218" t="s">
        <v>575</v>
      </c>
      <c r="D13010" s="197"/>
      <c r="E13010" s="197"/>
      <c r="F13010" s="197"/>
      <c r="G13010" s="197"/>
      <c r="H13010" s="197"/>
      <c r="I13010" s="219" t="s">
        <v>0</v>
      </c>
      <c r="J13010" s="197"/>
      <c r="K13010" s="219" t="s">
        <v>0</v>
      </c>
      <c r="L13010" s="197"/>
      <c r="M13010" s="219">
        <v>1927338.46</v>
      </c>
      <c r="N13010" s="197"/>
      <c r="O13010" s="217" t="s">
        <v>0</v>
      </c>
      <c r="P13010" s="197"/>
    </row>
    <row r="13011" spans="1:16" x14ac:dyDescent="0.25">
      <c r="A13011" s="218" t="s">
        <v>951</v>
      </c>
      <c r="B13011" s="197"/>
      <c r="C13011" s="218" t="s">
        <v>952</v>
      </c>
      <c r="D13011" s="197"/>
      <c r="E13011" s="197"/>
      <c r="F13011" s="197"/>
      <c r="G13011" s="197"/>
      <c r="H13011" s="197"/>
      <c r="I13011" s="219" t="s">
        <v>0</v>
      </c>
      <c r="J13011" s="197"/>
      <c r="K13011" s="219" t="s">
        <v>0</v>
      </c>
      <c r="L13011" s="197"/>
      <c r="M13011" s="219">
        <v>102935.49</v>
      </c>
      <c r="N13011" s="197"/>
      <c r="O13011" s="217" t="s">
        <v>0</v>
      </c>
      <c r="P13011" s="197"/>
    </row>
    <row r="13012" spans="1:16" x14ac:dyDescent="0.25">
      <c r="A13012" s="218" t="s">
        <v>1365</v>
      </c>
      <c r="B13012" s="197"/>
      <c r="C13012" s="218" t="s">
        <v>1366</v>
      </c>
      <c r="D13012" s="197"/>
      <c r="E13012" s="197"/>
      <c r="F13012" s="197"/>
      <c r="G13012" s="197"/>
      <c r="H13012" s="197"/>
      <c r="I13012" s="219" t="s">
        <v>0</v>
      </c>
      <c r="J13012" s="197"/>
      <c r="K13012" s="219" t="s">
        <v>0</v>
      </c>
      <c r="L13012" s="197"/>
      <c r="M13012" s="219">
        <v>10501.03</v>
      </c>
      <c r="N13012" s="197"/>
      <c r="O13012" s="217" t="s">
        <v>0</v>
      </c>
      <c r="P13012" s="197"/>
    </row>
    <row r="13013" spans="1:16" x14ac:dyDescent="0.25">
      <c r="A13013" s="218" t="s">
        <v>580</v>
      </c>
      <c r="B13013" s="197"/>
      <c r="C13013" s="218" t="s">
        <v>581</v>
      </c>
      <c r="D13013" s="197"/>
      <c r="E13013" s="197"/>
      <c r="F13013" s="197"/>
      <c r="G13013" s="197"/>
      <c r="H13013" s="197"/>
      <c r="I13013" s="219" t="s">
        <v>0</v>
      </c>
      <c r="J13013" s="197"/>
      <c r="K13013" s="219" t="s">
        <v>0</v>
      </c>
      <c r="L13013" s="197"/>
      <c r="M13013" s="219">
        <v>80635.81</v>
      </c>
      <c r="N13013" s="197"/>
      <c r="O13013" s="217" t="s">
        <v>0</v>
      </c>
      <c r="P13013" s="197"/>
    </row>
    <row r="13014" spans="1:16" x14ac:dyDescent="0.25">
      <c r="A13014" s="218" t="s">
        <v>576</v>
      </c>
      <c r="B13014" s="197"/>
      <c r="C13014" s="218" t="s">
        <v>577</v>
      </c>
      <c r="D13014" s="197"/>
      <c r="E13014" s="197"/>
      <c r="F13014" s="197"/>
      <c r="G13014" s="197"/>
      <c r="H13014" s="197"/>
      <c r="I13014" s="219" t="s">
        <v>0</v>
      </c>
      <c r="J13014" s="197"/>
      <c r="K13014" s="219" t="s">
        <v>0</v>
      </c>
      <c r="L13014" s="197"/>
      <c r="M13014" s="219">
        <v>336806.24</v>
      </c>
      <c r="N13014" s="197"/>
      <c r="O13014" s="217" t="s">
        <v>0</v>
      </c>
      <c r="P13014" s="197"/>
    </row>
    <row r="13015" spans="1:16" x14ac:dyDescent="0.25">
      <c r="A13015" s="221" t="s">
        <v>582</v>
      </c>
      <c r="B13015" s="197"/>
      <c r="C13015" s="221" t="s">
        <v>583</v>
      </c>
      <c r="D13015" s="197"/>
      <c r="E13015" s="197"/>
      <c r="F13015" s="197"/>
      <c r="G13015" s="197"/>
      <c r="H13015" s="197"/>
      <c r="I13015" s="222">
        <v>9500</v>
      </c>
      <c r="J13015" s="197"/>
      <c r="K13015" s="222">
        <v>9500</v>
      </c>
      <c r="L13015" s="197"/>
      <c r="M13015" s="222">
        <v>7488</v>
      </c>
      <c r="N13015" s="197"/>
      <c r="O13015" s="220">
        <v>78.819999999999993</v>
      </c>
      <c r="P13015" s="197"/>
    </row>
    <row r="13016" spans="1:16" x14ac:dyDescent="0.25">
      <c r="A13016" s="218" t="s">
        <v>672</v>
      </c>
      <c r="B13016" s="197"/>
      <c r="C13016" s="218" t="s">
        <v>673</v>
      </c>
      <c r="D13016" s="197"/>
      <c r="E13016" s="197"/>
      <c r="F13016" s="197"/>
      <c r="G13016" s="197"/>
      <c r="H13016" s="197"/>
      <c r="I13016" s="219" t="s">
        <v>0</v>
      </c>
      <c r="J13016" s="197"/>
      <c r="K13016" s="219" t="s">
        <v>0</v>
      </c>
      <c r="L13016" s="197"/>
      <c r="M13016" s="219">
        <v>7488</v>
      </c>
      <c r="N13016" s="197"/>
      <c r="O13016" s="217" t="s">
        <v>0</v>
      </c>
      <c r="P13016" s="197"/>
    </row>
    <row r="13017" spans="1:16" x14ac:dyDescent="0.25">
      <c r="A13017" s="215" t="s">
        <v>1416</v>
      </c>
      <c r="B13017" s="197"/>
      <c r="C13017" s="215" t="s">
        <v>1417</v>
      </c>
      <c r="D13017" s="197"/>
      <c r="E13017" s="197"/>
      <c r="F13017" s="197"/>
      <c r="G13017" s="197"/>
      <c r="H13017" s="197"/>
      <c r="I13017" s="216">
        <v>220030.64</v>
      </c>
      <c r="J13017" s="197"/>
      <c r="K13017" s="216">
        <v>220005.64</v>
      </c>
      <c r="L13017" s="197"/>
      <c r="M13017" s="216">
        <v>188789.91</v>
      </c>
      <c r="N13017" s="197"/>
      <c r="O13017" s="211">
        <v>85.81</v>
      </c>
      <c r="P13017" s="197"/>
    </row>
    <row r="13018" spans="1:16" x14ac:dyDescent="0.25">
      <c r="A13018" s="212" t="s">
        <v>1702</v>
      </c>
      <c r="B13018" s="197"/>
      <c r="C13018" s="212" t="s">
        <v>1703</v>
      </c>
      <c r="D13018" s="197"/>
      <c r="E13018" s="197"/>
      <c r="F13018" s="197"/>
      <c r="G13018" s="197"/>
      <c r="H13018" s="197"/>
      <c r="I13018" s="213">
        <v>21886.9</v>
      </c>
      <c r="J13018" s="197"/>
      <c r="K13018" s="213">
        <v>21861.9</v>
      </c>
      <c r="L13018" s="197"/>
      <c r="M13018" s="213">
        <v>13326.81</v>
      </c>
      <c r="N13018" s="197"/>
      <c r="O13018" s="214">
        <v>60.96</v>
      </c>
      <c r="P13018" s="197"/>
    </row>
    <row r="13019" spans="1:16" x14ac:dyDescent="0.25">
      <c r="A13019" s="205" t="s">
        <v>240</v>
      </c>
      <c r="B13019" s="197"/>
      <c r="C13019" s="197"/>
      <c r="D13019" s="197"/>
      <c r="E13019" s="197"/>
      <c r="F13019" s="197"/>
      <c r="G13019" s="197"/>
      <c r="H13019" s="197"/>
      <c r="I13019" s="206">
        <v>21886.9</v>
      </c>
      <c r="J13019" s="197"/>
      <c r="K13019" s="206">
        <v>21861.9</v>
      </c>
      <c r="L13019" s="197"/>
      <c r="M13019" s="206">
        <v>13326.81</v>
      </c>
      <c r="N13019" s="197"/>
      <c r="O13019" s="207">
        <v>60.96</v>
      </c>
      <c r="P13019" s="197"/>
    </row>
    <row r="13020" spans="1:16" x14ac:dyDescent="0.25">
      <c r="A13020" s="205" t="s">
        <v>2076</v>
      </c>
      <c r="B13020" s="197"/>
      <c r="C13020" s="197"/>
      <c r="D13020" s="197"/>
      <c r="E13020" s="197"/>
      <c r="F13020" s="197"/>
      <c r="G13020" s="197"/>
      <c r="H13020" s="197"/>
      <c r="I13020" s="206">
        <v>21886.9</v>
      </c>
      <c r="J13020" s="197"/>
      <c r="K13020" s="206">
        <v>21861.9</v>
      </c>
      <c r="L13020" s="197"/>
      <c r="M13020" s="206">
        <v>13326.81</v>
      </c>
      <c r="N13020" s="197"/>
      <c r="O13020" s="207">
        <v>60.96</v>
      </c>
      <c r="P13020" s="197"/>
    </row>
    <row r="13021" spans="1:16" x14ac:dyDescent="0.25">
      <c r="A13021" s="221" t="s">
        <v>582</v>
      </c>
      <c r="B13021" s="197"/>
      <c r="C13021" s="221" t="s">
        <v>583</v>
      </c>
      <c r="D13021" s="197"/>
      <c r="E13021" s="197"/>
      <c r="F13021" s="197"/>
      <c r="G13021" s="197"/>
      <c r="H13021" s="197"/>
      <c r="I13021" s="222">
        <v>21886.9</v>
      </c>
      <c r="J13021" s="197"/>
      <c r="K13021" s="222">
        <v>21861.9</v>
      </c>
      <c r="L13021" s="197"/>
      <c r="M13021" s="222">
        <v>13326.81</v>
      </c>
      <c r="N13021" s="197"/>
      <c r="O13021" s="220">
        <v>60.96</v>
      </c>
      <c r="P13021" s="197"/>
    </row>
    <row r="13022" spans="1:16" x14ac:dyDescent="0.25">
      <c r="A13022" s="218" t="s">
        <v>792</v>
      </c>
      <c r="B13022" s="197"/>
      <c r="C13022" s="218" t="s">
        <v>793</v>
      </c>
      <c r="D13022" s="197"/>
      <c r="E13022" s="197"/>
      <c r="F13022" s="197"/>
      <c r="G13022" s="197"/>
      <c r="H13022" s="197"/>
      <c r="I13022" s="219" t="s">
        <v>0</v>
      </c>
      <c r="J13022" s="197"/>
      <c r="K13022" s="219" t="s">
        <v>0</v>
      </c>
      <c r="L13022" s="197"/>
      <c r="M13022" s="219">
        <v>10909.66</v>
      </c>
      <c r="N13022" s="197"/>
      <c r="O13022" s="217" t="s">
        <v>0</v>
      </c>
      <c r="P13022" s="197"/>
    </row>
    <row r="13023" spans="1:16" x14ac:dyDescent="0.25">
      <c r="A13023" s="218" t="s">
        <v>670</v>
      </c>
      <c r="B13023" s="197"/>
      <c r="C13023" s="218" t="s">
        <v>671</v>
      </c>
      <c r="D13023" s="197"/>
      <c r="E13023" s="197"/>
      <c r="F13023" s="197"/>
      <c r="G13023" s="197"/>
      <c r="H13023" s="197"/>
      <c r="I13023" s="219" t="s">
        <v>0</v>
      </c>
      <c r="J13023" s="197"/>
      <c r="K13023" s="219" t="s">
        <v>0</v>
      </c>
      <c r="L13023" s="197"/>
      <c r="M13023" s="219">
        <v>2417.15</v>
      </c>
      <c r="N13023" s="197"/>
      <c r="O13023" s="217" t="s">
        <v>0</v>
      </c>
      <c r="P13023" s="197"/>
    </row>
    <row r="13024" spans="1:16" x14ac:dyDescent="0.25">
      <c r="A13024" s="212" t="s">
        <v>1418</v>
      </c>
      <c r="B13024" s="197"/>
      <c r="C13024" s="212" t="s">
        <v>1419</v>
      </c>
      <c r="D13024" s="197"/>
      <c r="E13024" s="197"/>
      <c r="F13024" s="197"/>
      <c r="G13024" s="197"/>
      <c r="H13024" s="197"/>
      <c r="I13024" s="213">
        <v>3550</v>
      </c>
      <c r="J13024" s="197"/>
      <c r="K13024" s="213">
        <v>3550</v>
      </c>
      <c r="L13024" s="197"/>
      <c r="M13024" s="213">
        <v>3539.23</v>
      </c>
      <c r="N13024" s="197"/>
      <c r="O13024" s="214">
        <v>99.7</v>
      </c>
      <c r="P13024" s="197"/>
    </row>
    <row r="13025" spans="1:16" x14ac:dyDescent="0.25">
      <c r="A13025" s="205" t="s">
        <v>240</v>
      </c>
      <c r="B13025" s="197"/>
      <c r="C13025" s="197"/>
      <c r="D13025" s="197"/>
      <c r="E13025" s="197"/>
      <c r="F13025" s="197"/>
      <c r="G13025" s="197"/>
      <c r="H13025" s="197"/>
      <c r="I13025" s="206">
        <v>1790</v>
      </c>
      <c r="J13025" s="197"/>
      <c r="K13025" s="206">
        <v>1790</v>
      </c>
      <c r="L13025" s="197"/>
      <c r="M13025" s="206">
        <v>1779.23</v>
      </c>
      <c r="N13025" s="197"/>
      <c r="O13025" s="207">
        <v>99.4</v>
      </c>
      <c r="P13025" s="197"/>
    </row>
    <row r="13026" spans="1:16" x14ac:dyDescent="0.25">
      <c r="A13026" s="205" t="s">
        <v>2076</v>
      </c>
      <c r="B13026" s="197"/>
      <c r="C13026" s="197"/>
      <c r="D13026" s="197"/>
      <c r="E13026" s="197"/>
      <c r="F13026" s="197"/>
      <c r="G13026" s="197"/>
      <c r="H13026" s="197"/>
      <c r="I13026" s="206">
        <v>1790</v>
      </c>
      <c r="J13026" s="197"/>
      <c r="K13026" s="206">
        <v>1790</v>
      </c>
      <c r="L13026" s="197"/>
      <c r="M13026" s="206">
        <v>1779.23</v>
      </c>
      <c r="N13026" s="197"/>
      <c r="O13026" s="207">
        <v>99.4</v>
      </c>
      <c r="P13026" s="197"/>
    </row>
    <row r="13027" spans="1:16" x14ac:dyDescent="0.25">
      <c r="A13027" s="221" t="s">
        <v>572</v>
      </c>
      <c r="B13027" s="197"/>
      <c r="C13027" s="221" t="s">
        <v>573</v>
      </c>
      <c r="D13027" s="197"/>
      <c r="E13027" s="197"/>
      <c r="F13027" s="197"/>
      <c r="G13027" s="197"/>
      <c r="H13027" s="197"/>
      <c r="I13027" s="222">
        <v>141</v>
      </c>
      <c r="J13027" s="197"/>
      <c r="K13027" s="222">
        <v>141</v>
      </c>
      <c r="L13027" s="197"/>
      <c r="M13027" s="222">
        <v>139.63</v>
      </c>
      <c r="N13027" s="197"/>
      <c r="O13027" s="220">
        <v>99.03</v>
      </c>
      <c r="P13027" s="197"/>
    </row>
    <row r="13028" spans="1:16" x14ac:dyDescent="0.25">
      <c r="A13028" s="218" t="s">
        <v>574</v>
      </c>
      <c r="B13028" s="197"/>
      <c r="C13028" s="218" t="s">
        <v>575</v>
      </c>
      <c r="D13028" s="197"/>
      <c r="E13028" s="197"/>
      <c r="F13028" s="197"/>
      <c r="G13028" s="197"/>
      <c r="H13028" s="197"/>
      <c r="I13028" s="219" t="s">
        <v>0</v>
      </c>
      <c r="J13028" s="197"/>
      <c r="K13028" s="219" t="s">
        <v>0</v>
      </c>
      <c r="L13028" s="197"/>
      <c r="M13028" s="219">
        <v>68.349999999999994</v>
      </c>
      <c r="N13028" s="197"/>
      <c r="O13028" s="217" t="s">
        <v>0</v>
      </c>
      <c r="P13028" s="197"/>
    </row>
    <row r="13029" spans="1:16" x14ac:dyDescent="0.25">
      <c r="A13029" s="218" t="s">
        <v>580</v>
      </c>
      <c r="B13029" s="197"/>
      <c r="C13029" s="218" t="s">
        <v>581</v>
      </c>
      <c r="D13029" s="197"/>
      <c r="E13029" s="197"/>
      <c r="F13029" s="197"/>
      <c r="G13029" s="197"/>
      <c r="H13029" s="197"/>
      <c r="I13029" s="219" t="s">
        <v>0</v>
      </c>
      <c r="J13029" s="197"/>
      <c r="K13029" s="219" t="s">
        <v>0</v>
      </c>
      <c r="L13029" s="197"/>
      <c r="M13029" s="219">
        <v>60</v>
      </c>
      <c r="N13029" s="197"/>
      <c r="O13029" s="217" t="s">
        <v>0</v>
      </c>
      <c r="P13029" s="197"/>
    </row>
    <row r="13030" spans="1:16" x14ac:dyDescent="0.25">
      <c r="A13030" s="218" t="s">
        <v>576</v>
      </c>
      <c r="B13030" s="197"/>
      <c r="C13030" s="218" t="s">
        <v>577</v>
      </c>
      <c r="D13030" s="197"/>
      <c r="E13030" s="197"/>
      <c r="F13030" s="197"/>
      <c r="G13030" s="197"/>
      <c r="H13030" s="197"/>
      <c r="I13030" s="219" t="s">
        <v>0</v>
      </c>
      <c r="J13030" s="197"/>
      <c r="K13030" s="219" t="s">
        <v>0</v>
      </c>
      <c r="L13030" s="197"/>
      <c r="M13030" s="219">
        <v>11.28</v>
      </c>
      <c r="N13030" s="197"/>
      <c r="O13030" s="217" t="s">
        <v>0</v>
      </c>
      <c r="P13030" s="197"/>
    </row>
    <row r="13031" spans="1:16" x14ac:dyDescent="0.25">
      <c r="A13031" s="221" t="s">
        <v>582</v>
      </c>
      <c r="B13031" s="197"/>
      <c r="C13031" s="221" t="s">
        <v>583</v>
      </c>
      <c r="D13031" s="197"/>
      <c r="E13031" s="197"/>
      <c r="F13031" s="197"/>
      <c r="G13031" s="197"/>
      <c r="H13031" s="197"/>
      <c r="I13031" s="222">
        <v>1559</v>
      </c>
      <c r="J13031" s="197"/>
      <c r="K13031" s="222">
        <v>1559</v>
      </c>
      <c r="L13031" s="197"/>
      <c r="M13031" s="222">
        <v>1549.6</v>
      </c>
      <c r="N13031" s="197"/>
      <c r="O13031" s="220">
        <v>99.4</v>
      </c>
      <c r="P13031" s="197"/>
    </row>
    <row r="13032" spans="1:16" x14ac:dyDescent="0.25">
      <c r="A13032" s="218" t="s">
        <v>790</v>
      </c>
      <c r="B13032" s="197"/>
      <c r="C13032" s="218" t="s">
        <v>791</v>
      </c>
      <c r="D13032" s="197"/>
      <c r="E13032" s="197"/>
      <c r="F13032" s="197"/>
      <c r="G13032" s="197"/>
      <c r="H13032" s="197"/>
      <c r="I13032" s="219" t="s">
        <v>0</v>
      </c>
      <c r="J13032" s="197"/>
      <c r="K13032" s="219" t="s">
        <v>0</v>
      </c>
      <c r="L13032" s="197"/>
      <c r="M13032" s="219">
        <v>39.6</v>
      </c>
      <c r="N13032" s="197"/>
      <c r="O13032" s="217" t="s">
        <v>0</v>
      </c>
      <c r="P13032" s="197"/>
    </row>
    <row r="13033" spans="1:16" x14ac:dyDescent="0.25">
      <c r="A13033" s="218" t="s">
        <v>955</v>
      </c>
      <c r="B13033" s="197"/>
      <c r="C13033" s="218" t="s">
        <v>956</v>
      </c>
      <c r="D13033" s="197"/>
      <c r="E13033" s="197"/>
      <c r="F13033" s="197"/>
      <c r="G13033" s="197"/>
      <c r="H13033" s="197"/>
      <c r="I13033" s="219" t="s">
        <v>0</v>
      </c>
      <c r="J13033" s="197"/>
      <c r="K13033" s="219" t="s">
        <v>0</v>
      </c>
      <c r="L13033" s="197"/>
      <c r="M13033" s="219">
        <v>260</v>
      </c>
      <c r="N13033" s="197"/>
      <c r="O13033" s="217" t="s">
        <v>0</v>
      </c>
      <c r="P13033" s="197"/>
    </row>
    <row r="13034" spans="1:16" x14ac:dyDescent="0.25">
      <c r="A13034" s="218" t="s">
        <v>774</v>
      </c>
      <c r="B13034" s="197"/>
      <c r="C13034" s="218" t="s">
        <v>775</v>
      </c>
      <c r="D13034" s="197"/>
      <c r="E13034" s="197"/>
      <c r="F13034" s="197"/>
      <c r="G13034" s="197"/>
      <c r="H13034" s="197"/>
      <c r="I13034" s="219" t="s">
        <v>0</v>
      </c>
      <c r="J13034" s="197"/>
      <c r="K13034" s="219" t="s">
        <v>0</v>
      </c>
      <c r="L13034" s="197"/>
      <c r="M13034" s="219">
        <v>1250</v>
      </c>
      <c r="N13034" s="197"/>
      <c r="O13034" s="217" t="s">
        <v>0</v>
      </c>
      <c r="P13034" s="197"/>
    </row>
    <row r="13035" spans="1:16" x14ac:dyDescent="0.25">
      <c r="A13035" s="221" t="s">
        <v>626</v>
      </c>
      <c r="B13035" s="197"/>
      <c r="C13035" s="221" t="s">
        <v>627</v>
      </c>
      <c r="D13035" s="197"/>
      <c r="E13035" s="197"/>
      <c r="F13035" s="197"/>
      <c r="G13035" s="197"/>
      <c r="H13035" s="197"/>
      <c r="I13035" s="222">
        <v>90</v>
      </c>
      <c r="J13035" s="197"/>
      <c r="K13035" s="222">
        <v>90</v>
      </c>
      <c r="L13035" s="197"/>
      <c r="M13035" s="222">
        <v>90</v>
      </c>
      <c r="N13035" s="197"/>
      <c r="O13035" s="220">
        <v>100</v>
      </c>
      <c r="P13035" s="197"/>
    </row>
    <row r="13036" spans="1:16" x14ac:dyDescent="0.25">
      <c r="A13036" s="218" t="s">
        <v>1658</v>
      </c>
      <c r="B13036" s="197"/>
      <c r="C13036" s="218" t="s">
        <v>1659</v>
      </c>
      <c r="D13036" s="197"/>
      <c r="E13036" s="197"/>
      <c r="F13036" s="197"/>
      <c r="G13036" s="197"/>
      <c r="H13036" s="197"/>
      <c r="I13036" s="219" t="s">
        <v>0</v>
      </c>
      <c r="J13036" s="197"/>
      <c r="K13036" s="219" t="s">
        <v>0</v>
      </c>
      <c r="L13036" s="197"/>
      <c r="M13036" s="219">
        <v>90</v>
      </c>
      <c r="N13036" s="197"/>
      <c r="O13036" s="217" t="s">
        <v>0</v>
      </c>
      <c r="P13036" s="197"/>
    </row>
    <row r="13037" spans="1:16" x14ac:dyDescent="0.25">
      <c r="A13037" s="205" t="s">
        <v>243</v>
      </c>
      <c r="B13037" s="197"/>
      <c r="C13037" s="197"/>
      <c r="D13037" s="197"/>
      <c r="E13037" s="197"/>
      <c r="F13037" s="197"/>
      <c r="G13037" s="197"/>
      <c r="H13037" s="197"/>
      <c r="I13037" s="206">
        <v>1760</v>
      </c>
      <c r="J13037" s="197"/>
      <c r="K13037" s="206">
        <v>1760</v>
      </c>
      <c r="L13037" s="197"/>
      <c r="M13037" s="206">
        <v>1760</v>
      </c>
      <c r="N13037" s="197"/>
      <c r="O13037" s="207">
        <v>100</v>
      </c>
      <c r="P13037" s="197"/>
    </row>
    <row r="13038" spans="1:16" x14ac:dyDescent="0.25">
      <c r="A13038" s="205" t="s">
        <v>2095</v>
      </c>
      <c r="B13038" s="197"/>
      <c r="C13038" s="197"/>
      <c r="D13038" s="197"/>
      <c r="E13038" s="197"/>
      <c r="F13038" s="197"/>
      <c r="G13038" s="197"/>
      <c r="H13038" s="197"/>
      <c r="I13038" s="206">
        <v>1760</v>
      </c>
      <c r="J13038" s="197"/>
      <c r="K13038" s="206">
        <v>1760</v>
      </c>
      <c r="L13038" s="197"/>
      <c r="M13038" s="206">
        <v>1760</v>
      </c>
      <c r="N13038" s="197"/>
      <c r="O13038" s="207">
        <v>100</v>
      </c>
      <c r="P13038" s="197"/>
    </row>
    <row r="13039" spans="1:16" x14ac:dyDescent="0.25">
      <c r="A13039" s="221" t="s">
        <v>582</v>
      </c>
      <c r="B13039" s="197"/>
      <c r="C13039" s="221" t="s">
        <v>583</v>
      </c>
      <c r="D13039" s="197"/>
      <c r="E13039" s="197"/>
      <c r="F13039" s="197"/>
      <c r="G13039" s="197"/>
      <c r="H13039" s="197"/>
      <c r="I13039" s="222">
        <v>1760</v>
      </c>
      <c r="J13039" s="197"/>
      <c r="K13039" s="222">
        <v>1760</v>
      </c>
      <c r="L13039" s="197"/>
      <c r="M13039" s="222">
        <v>1760</v>
      </c>
      <c r="N13039" s="197"/>
      <c r="O13039" s="220">
        <v>100</v>
      </c>
      <c r="P13039" s="197"/>
    </row>
    <row r="13040" spans="1:16" x14ac:dyDescent="0.25">
      <c r="A13040" s="218" t="s">
        <v>774</v>
      </c>
      <c r="B13040" s="197"/>
      <c r="C13040" s="218" t="s">
        <v>775</v>
      </c>
      <c r="D13040" s="197"/>
      <c r="E13040" s="197"/>
      <c r="F13040" s="197"/>
      <c r="G13040" s="197"/>
      <c r="H13040" s="197"/>
      <c r="I13040" s="219" t="s">
        <v>0</v>
      </c>
      <c r="J13040" s="197"/>
      <c r="K13040" s="219" t="s">
        <v>0</v>
      </c>
      <c r="L13040" s="197"/>
      <c r="M13040" s="219">
        <v>1560</v>
      </c>
      <c r="N13040" s="197"/>
      <c r="O13040" s="217" t="s">
        <v>0</v>
      </c>
      <c r="P13040" s="197"/>
    </row>
    <row r="13041" spans="1:16" x14ac:dyDescent="0.25">
      <c r="A13041" s="218" t="s">
        <v>640</v>
      </c>
      <c r="B13041" s="197"/>
      <c r="C13041" s="218" t="s">
        <v>641</v>
      </c>
      <c r="D13041" s="197"/>
      <c r="E13041" s="197"/>
      <c r="F13041" s="197"/>
      <c r="G13041" s="197"/>
      <c r="H13041" s="197"/>
      <c r="I13041" s="219" t="s">
        <v>0</v>
      </c>
      <c r="J13041" s="197"/>
      <c r="K13041" s="219" t="s">
        <v>0</v>
      </c>
      <c r="L13041" s="197"/>
      <c r="M13041" s="219">
        <v>200</v>
      </c>
      <c r="N13041" s="197"/>
      <c r="O13041" s="217" t="s">
        <v>0</v>
      </c>
      <c r="P13041" s="197"/>
    </row>
    <row r="13042" spans="1:16" x14ac:dyDescent="0.25">
      <c r="A13042" s="212" t="s">
        <v>1545</v>
      </c>
      <c r="B13042" s="197"/>
      <c r="C13042" s="212" t="s">
        <v>1546</v>
      </c>
      <c r="D13042" s="197"/>
      <c r="E13042" s="197"/>
      <c r="F13042" s="197"/>
      <c r="G13042" s="197"/>
      <c r="H13042" s="197"/>
      <c r="I13042" s="213">
        <v>8174</v>
      </c>
      <c r="J13042" s="197"/>
      <c r="K13042" s="213">
        <v>8174</v>
      </c>
      <c r="L13042" s="197"/>
      <c r="M13042" s="213">
        <v>6018.59</v>
      </c>
      <c r="N13042" s="197"/>
      <c r="O13042" s="214">
        <v>73.63</v>
      </c>
      <c r="P13042" s="197"/>
    </row>
    <row r="13043" spans="1:16" x14ac:dyDescent="0.25">
      <c r="A13043" s="205" t="s">
        <v>243</v>
      </c>
      <c r="B13043" s="197"/>
      <c r="C13043" s="197"/>
      <c r="D13043" s="197"/>
      <c r="E13043" s="197"/>
      <c r="F13043" s="197"/>
      <c r="G13043" s="197"/>
      <c r="H13043" s="197"/>
      <c r="I13043" s="206">
        <v>8174</v>
      </c>
      <c r="J13043" s="197"/>
      <c r="K13043" s="206">
        <v>8174</v>
      </c>
      <c r="L13043" s="197"/>
      <c r="M13043" s="206">
        <v>6018.59</v>
      </c>
      <c r="N13043" s="197"/>
      <c r="O13043" s="207">
        <v>73.63</v>
      </c>
      <c r="P13043" s="197"/>
    </row>
    <row r="13044" spans="1:16" x14ac:dyDescent="0.25">
      <c r="A13044" s="205" t="s">
        <v>2090</v>
      </c>
      <c r="B13044" s="197"/>
      <c r="C13044" s="197"/>
      <c r="D13044" s="197"/>
      <c r="E13044" s="197"/>
      <c r="F13044" s="197"/>
      <c r="G13044" s="197"/>
      <c r="H13044" s="197"/>
      <c r="I13044" s="206">
        <v>5520</v>
      </c>
      <c r="J13044" s="197"/>
      <c r="K13044" s="206">
        <v>5520</v>
      </c>
      <c r="L13044" s="197"/>
      <c r="M13044" s="206">
        <v>4624.0200000000004</v>
      </c>
      <c r="N13044" s="197"/>
      <c r="O13044" s="207">
        <v>83.77</v>
      </c>
      <c r="P13044" s="197"/>
    </row>
    <row r="13045" spans="1:16" x14ac:dyDescent="0.25">
      <c r="A13045" s="221" t="s">
        <v>582</v>
      </c>
      <c r="B13045" s="197"/>
      <c r="C13045" s="221" t="s">
        <v>583</v>
      </c>
      <c r="D13045" s="197"/>
      <c r="E13045" s="197"/>
      <c r="F13045" s="197"/>
      <c r="G13045" s="197"/>
      <c r="H13045" s="197"/>
      <c r="I13045" s="222">
        <v>5020</v>
      </c>
      <c r="J13045" s="197"/>
      <c r="K13045" s="222">
        <v>5020</v>
      </c>
      <c r="L13045" s="197"/>
      <c r="M13045" s="222">
        <v>4624.0200000000004</v>
      </c>
      <c r="N13045" s="197"/>
      <c r="O13045" s="220">
        <v>92.11</v>
      </c>
      <c r="P13045" s="197"/>
    </row>
    <row r="13046" spans="1:16" x14ac:dyDescent="0.25">
      <c r="A13046" s="218" t="s">
        <v>790</v>
      </c>
      <c r="B13046" s="197"/>
      <c r="C13046" s="218" t="s">
        <v>791</v>
      </c>
      <c r="D13046" s="197"/>
      <c r="E13046" s="197"/>
      <c r="F13046" s="197"/>
      <c r="G13046" s="197"/>
      <c r="H13046" s="197"/>
      <c r="I13046" s="219" t="s">
        <v>0</v>
      </c>
      <c r="J13046" s="197"/>
      <c r="K13046" s="219" t="s">
        <v>0</v>
      </c>
      <c r="L13046" s="197"/>
      <c r="M13046" s="219">
        <v>3173.07</v>
      </c>
      <c r="N13046" s="197"/>
      <c r="O13046" s="217" t="s">
        <v>0</v>
      </c>
      <c r="P13046" s="197"/>
    </row>
    <row r="13047" spans="1:16" x14ac:dyDescent="0.25">
      <c r="A13047" s="218" t="s">
        <v>774</v>
      </c>
      <c r="B13047" s="197"/>
      <c r="C13047" s="218" t="s">
        <v>775</v>
      </c>
      <c r="D13047" s="197"/>
      <c r="E13047" s="197"/>
      <c r="F13047" s="197"/>
      <c r="G13047" s="197"/>
      <c r="H13047" s="197"/>
      <c r="I13047" s="219" t="s">
        <v>0</v>
      </c>
      <c r="J13047" s="197"/>
      <c r="K13047" s="219" t="s">
        <v>0</v>
      </c>
      <c r="L13047" s="197"/>
      <c r="M13047" s="219">
        <v>895</v>
      </c>
      <c r="N13047" s="197"/>
      <c r="O13047" s="217" t="s">
        <v>0</v>
      </c>
      <c r="P13047" s="197"/>
    </row>
    <row r="13048" spans="1:16" x14ac:dyDescent="0.25">
      <c r="A13048" s="218" t="s">
        <v>614</v>
      </c>
      <c r="B13048" s="197"/>
      <c r="C13048" s="218" t="s">
        <v>615</v>
      </c>
      <c r="D13048" s="197"/>
      <c r="E13048" s="197"/>
      <c r="F13048" s="197"/>
      <c r="G13048" s="197"/>
      <c r="H13048" s="197"/>
      <c r="I13048" s="219" t="s">
        <v>0</v>
      </c>
      <c r="J13048" s="197"/>
      <c r="K13048" s="219" t="s">
        <v>0</v>
      </c>
      <c r="L13048" s="197"/>
      <c r="M13048" s="219">
        <v>500</v>
      </c>
      <c r="N13048" s="197"/>
      <c r="O13048" s="217" t="s">
        <v>0</v>
      </c>
      <c r="P13048" s="197"/>
    </row>
    <row r="13049" spans="1:16" x14ac:dyDescent="0.25">
      <c r="A13049" s="218" t="s">
        <v>616</v>
      </c>
      <c r="B13049" s="197"/>
      <c r="C13049" s="218" t="s">
        <v>617</v>
      </c>
      <c r="D13049" s="197"/>
      <c r="E13049" s="197"/>
      <c r="F13049" s="197"/>
      <c r="G13049" s="197"/>
      <c r="H13049" s="197"/>
      <c r="I13049" s="219" t="s">
        <v>0</v>
      </c>
      <c r="J13049" s="197"/>
      <c r="K13049" s="219" t="s">
        <v>0</v>
      </c>
      <c r="L13049" s="197"/>
      <c r="M13049" s="219">
        <v>55.95</v>
      </c>
      <c r="N13049" s="197"/>
      <c r="O13049" s="217" t="s">
        <v>0</v>
      </c>
      <c r="P13049" s="197"/>
    </row>
    <row r="13050" spans="1:16" x14ac:dyDescent="0.25">
      <c r="A13050" s="221" t="s">
        <v>658</v>
      </c>
      <c r="B13050" s="197"/>
      <c r="C13050" s="221" t="s">
        <v>659</v>
      </c>
      <c r="D13050" s="197"/>
      <c r="E13050" s="197"/>
      <c r="F13050" s="197"/>
      <c r="G13050" s="197"/>
      <c r="H13050" s="197"/>
      <c r="I13050" s="222">
        <v>500</v>
      </c>
      <c r="J13050" s="197"/>
      <c r="K13050" s="222">
        <v>500</v>
      </c>
      <c r="L13050" s="197"/>
      <c r="M13050" s="222">
        <v>0</v>
      </c>
      <c r="N13050" s="197"/>
      <c r="O13050" s="220">
        <v>0</v>
      </c>
      <c r="P13050" s="197"/>
    </row>
    <row r="13051" spans="1:16" x14ac:dyDescent="0.25">
      <c r="A13051" s="205" t="s">
        <v>2092</v>
      </c>
      <c r="B13051" s="197"/>
      <c r="C13051" s="197"/>
      <c r="D13051" s="197"/>
      <c r="E13051" s="197"/>
      <c r="F13051" s="197"/>
      <c r="G13051" s="197"/>
      <c r="H13051" s="197"/>
      <c r="I13051" s="206">
        <v>2654</v>
      </c>
      <c r="J13051" s="197"/>
      <c r="K13051" s="206">
        <v>2654</v>
      </c>
      <c r="L13051" s="197"/>
      <c r="M13051" s="206">
        <v>1394.57</v>
      </c>
      <c r="N13051" s="197"/>
      <c r="O13051" s="207">
        <v>52.55</v>
      </c>
      <c r="P13051" s="197"/>
    </row>
    <row r="13052" spans="1:16" x14ac:dyDescent="0.25">
      <c r="A13052" s="221" t="s">
        <v>582</v>
      </c>
      <c r="B13052" s="197"/>
      <c r="C13052" s="221" t="s">
        <v>583</v>
      </c>
      <c r="D13052" s="197"/>
      <c r="E13052" s="197"/>
      <c r="F13052" s="197"/>
      <c r="G13052" s="197"/>
      <c r="H13052" s="197"/>
      <c r="I13052" s="222">
        <v>2654</v>
      </c>
      <c r="J13052" s="197"/>
      <c r="K13052" s="222">
        <v>2654</v>
      </c>
      <c r="L13052" s="197"/>
      <c r="M13052" s="222">
        <v>1394.57</v>
      </c>
      <c r="N13052" s="197"/>
      <c r="O13052" s="220">
        <v>52.55</v>
      </c>
      <c r="P13052" s="197"/>
    </row>
    <row r="13053" spans="1:16" x14ac:dyDescent="0.25">
      <c r="A13053" s="218" t="s">
        <v>634</v>
      </c>
      <c r="B13053" s="197"/>
      <c r="C13053" s="218" t="s">
        <v>635</v>
      </c>
      <c r="D13053" s="197"/>
      <c r="E13053" s="197"/>
      <c r="F13053" s="197"/>
      <c r="G13053" s="197"/>
      <c r="H13053" s="197"/>
      <c r="I13053" s="219" t="s">
        <v>0</v>
      </c>
      <c r="J13053" s="197"/>
      <c r="K13053" s="219" t="s">
        <v>0</v>
      </c>
      <c r="L13053" s="197"/>
      <c r="M13053" s="219">
        <v>194.54</v>
      </c>
      <c r="N13053" s="197"/>
      <c r="O13053" s="217" t="s">
        <v>0</v>
      </c>
      <c r="P13053" s="197"/>
    </row>
    <row r="13054" spans="1:16" x14ac:dyDescent="0.25">
      <c r="A13054" s="218" t="s">
        <v>616</v>
      </c>
      <c r="B13054" s="197"/>
      <c r="C13054" s="218" t="s">
        <v>617</v>
      </c>
      <c r="D13054" s="197"/>
      <c r="E13054" s="197"/>
      <c r="F13054" s="197"/>
      <c r="G13054" s="197"/>
      <c r="H13054" s="197"/>
      <c r="I13054" s="219" t="s">
        <v>0</v>
      </c>
      <c r="J13054" s="197"/>
      <c r="K13054" s="219" t="s">
        <v>0</v>
      </c>
      <c r="L13054" s="197"/>
      <c r="M13054" s="219">
        <v>1200.03</v>
      </c>
      <c r="N13054" s="197"/>
      <c r="O13054" s="217" t="s">
        <v>0</v>
      </c>
      <c r="P13054" s="197"/>
    </row>
    <row r="13055" spans="1:16" x14ac:dyDescent="0.25">
      <c r="A13055" s="212" t="s">
        <v>1716</v>
      </c>
      <c r="B13055" s="197"/>
      <c r="C13055" s="212" t="s">
        <v>1717</v>
      </c>
      <c r="D13055" s="197"/>
      <c r="E13055" s="197"/>
      <c r="F13055" s="197"/>
      <c r="G13055" s="197"/>
      <c r="H13055" s="197"/>
      <c r="I13055" s="213">
        <v>23650</v>
      </c>
      <c r="J13055" s="197"/>
      <c r="K13055" s="213">
        <v>23650</v>
      </c>
      <c r="L13055" s="197"/>
      <c r="M13055" s="213">
        <v>23634.47</v>
      </c>
      <c r="N13055" s="197"/>
      <c r="O13055" s="214">
        <v>99.93</v>
      </c>
      <c r="P13055" s="197"/>
    </row>
    <row r="13056" spans="1:16" x14ac:dyDescent="0.25">
      <c r="A13056" s="205" t="s">
        <v>241</v>
      </c>
      <c r="B13056" s="197"/>
      <c r="C13056" s="197"/>
      <c r="D13056" s="197"/>
      <c r="E13056" s="197"/>
      <c r="F13056" s="197"/>
      <c r="G13056" s="197"/>
      <c r="H13056" s="197"/>
      <c r="I13056" s="206">
        <v>21300</v>
      </c>
      <c r="J13056" s="197"/>
      <c r="K13056" s="206">
        <v>21300</v>
      </c>
      <c r="L13056" s="197"/>
      <c r="M13056" s="206">
        <v>21284.47</v>
      </c>
      <c r="N13056" s="197"/>
      <c r="O13056" s="207">
        <v>99.93</v>
      </c>
      <c r="P13056" s="197"/>
    </row>
    <row r="13057" spans="1:16" x14ac:dyDescent="0.25">
      <c r="A13057" s="205" t="s">
        <v>2080</v>
      </c>
      <c r="B13057" s="197"/>
      <c r="C13057" s="197"/>
      <c r="D13057" s="197"/>
      <c r="E13057" s="197"/>
      <c r="F13057" s="197"/>
      <c r="G13057" s="197"/>
      <c r="H13057" s="197"/>
      <c r="I13057" s="206">
        <v>21300</v>
      </c>
      <c r="J13057" s="197"/>
      <c r="K13057" s="206">
        <v>21300</v>
      </c>
      <c r="L13057" s="197"/>
      <c r="M13057" s="206">
        <v>21284.47</v>
      </c>
      <c r="N13057" s="197"/>
      <c r="O13057" s="207">
        <v>99.93</v>
      </c>
      <c r="P13057" s="197"/>
    </row>
    <row r="13058" spans="1:16" x14ac:dyDescent="0.25">
      <c r="A13058" s="221" t="s">
        <v>582</v>
      </c>
      <c r="B13058" s="197"/>
      <c r="C13058" s="221" t="s">
        <v>583</v>
      </c>
      <c r="D13058" s="197"/>
      <c r="E13058" s="197"/>
      <c r="F13058" s="197"/>
      <c r="G13058" s="197"/>
      <c r="H13058" s="197"/>
      <c r="I13058" s="222">
        <v>21300</v>
      </c>
      <c r="J13058" s="197"/>
      <c r="K13058" s="222">
        <v>21300</v>
      </c>
      <c r="L13058" s="197"/>
      <c r="M13058" s="222">
        <v>21284.47</v>
      </c>
      <c r="N13058" s="197"/>
      <c r="O13058" s="220">
        <v>99.93</v>
      </c>
      <c r="P13058" s="197"/>
    </row>
    <row r="13059" spans="1:16" x14ac:dyDescent="0.25">
      <c r="A13059" s="218" t="s">
        <v>790</v>
      </c>
      <c r="B13059" s="197"/>
      <c r="C13059" s="218" t="s">
        <v>791</v>
      </c>
      <c r="D13059" s="197"/>
      <c r="E13059" s="197"/>
      <c r="F13059" s="197"/>
      <c r="G13059" s="197"/>
      <c r="H13059" s="197"/>
      <c r="I13059" s="219" t="s">
        <v>0</v>
      </c>
      <c r="J13059" s="197"/>
      <c r="K13059" s="219" t="s">
        <v>0</v>
      </c>
      <c r="L13059" s="197"/>
      <c r="M13059" s="219">
        <v>925</v>
      </c>
      <c r="N13059" s="197"/>
      <c r="O13059" s="217" t="s">
        <v>0</v>
      </c>
      <c r="P13059" s="197"/>
    </row>
    <row r="13060" spans="1:16" x14ac:dyDescent="0.25">
      <c r="A13060" s="218" t="s">
        <v>955</v>
      </c>
      <c r="B13060" s="197"/>
      <c r="C13060" s="218" t="s">
        <v>956</v>
      </c>
      <c r="D13060" s="197"/>
      <c r="E13060" s="197"/>
      <c r="F13060" s="197"/>
      <c r="G13060" s="197"/>
      <c r="H13060" s="197"/>
      <c r="I13060" s="219" t="s">
        <v>0</v>
      </c>
      <c r="J13060" s="197"/>
      <c r="K13060" s="219" t="s">
        <v>0</v>
      </c>
      <c r="L13060" s="197"/>
      <c r="M13060" s="219">
        <v>200</v>
      </c>
      <c r="N13060" s="197"/>
      <c r="O13060" s="217" t="s">
        <v>0</v>
      </c>
      <c r="P13060" s="197"/>
    </row>
    <row r="13061" spans="1:16" x14ac:dyDescent="0.25">
      <c r="A13061" s="218" t="s">
        <v>608</v>
      </c>
      <c r="B13061" s="197"/>
      <c r="C13061" s="218" t="s">
        <v>609</v>
      </c>
      <c r="D13061" s="197"/>
      <c r="E13061" s="197"/>
      <c r="F13061" s="197"/>
      <c r="G13061" s="197"/>
      <c r="H13061" s="197"/>
      <c r="I13061" s="219" t="s">
        <v>0</v>
      </c>
      <c r="J13061" s="197"/>
      <c r="K13061" s="219" t="s">
        <v>0</v>
      </c>
      <c r="L13061" s="197"/>
      <c r="M13061" s="219">
        <v>3590.84</v>
      </c>
      <c r="N13061" s="197"/>
      <c r="O13061" s="217" t="s">
        <v>0</v>
      </c>
      <c r="P13061" s="197"/>
    </row>
    <row r="13062" spans="1:16" x14ac:dyDescent="0.25">
      <c r="A13062" s="218" t="s">
        <v>640</v>
      </c>
      <c r="B13062" s="197"/>
      <c r="C13062" s="218" t="s">
        <v>641</v>
      </c>
      <c r="D13062" s="197"/>
      <c r="E13062" s="197"/>
      <c r="F13062" s="197"/>
      <c r="G13062" s="197"/>
      <c r="H13062" s="197"/>
      <c r="I13062" s="219" t="s">
        <v>0</v>
      </c>
      <c r="J13062" s="197"/>
      <c r="K13062" s="219" t="s">
        <v>0</v>
      </c>
      <c r="L13062" s="197"/>
      <c r="M13062" s="219">
        <v>3737.88</v>
      </c>
      <c r="N13062" s="197"/>
      <c r="O13062" s="217" t="s">
        <v>0</v>
      </c>
      <c r="P13062" s="197"/>
    </row>
    <row r="13063" spans="1:16" x14ac:dyDescent="0.25">
      <c r="A13063" s="218" t="s">
        <v>634</v>
      </c>
      <c r="B13063" s="197"/>
      <c r="C13063" s="218" t="s">
        <v>635</v>
      </c>
      <c r="D13063" s="197"/>
      <c r="E13063" s="197"/>
      <c r="F13063" s="197"/>
      <c r="G13063" s="197"/>
      <c r="H13063" s="197"/>
      <c r="I13063" s="219" t="s">
        <v>0</v>
      </c>
      <c r="J13063" s="197"/>
      <c r="K13063" s="219" t="s">
        <v>0</v>
      </c>
      <c r="L13063" s="197"/>
      <c r="M13063" s="219">
        <v>6430</v>
      </c>
      <c r="N13063" s="197"/>
      <c r="O13063" s="217" t="s">
        <v>0</v>
      </c>
      <c r="P13063" s="197"/>
    </row>
    <row r="13064" spans="1:16" x14ac:dyDescent="0.25">
      <c r="A13064" s="218" t="s">
        <v>616</v>
      </c>
      <c r="B13064" s="197"/>
      <c r="C13064" s="218" t="s">
        <v>617</v>
      </c>
      <c r="D13064" s="197"/>
      <c r="E13064" s="197"/>
      <c r="F13064" s="197"/>
      <c r="G13064" s="197"/>
      <c r="H13064" s="197"/>
      <c r="I13064" s="219" t="s">
        <v>0</v>
      </c>
      <c r="J13064" s="197"/>
      <c r="K13064" s="219" t="s">
        <v>0</v>
      </c>
      <c r="L13064" s="197"/>
      <c r="M13064" s="219">
        <v>6400.75</v>
      </c>
      <c r="N13064" s="197"/>
      <c r="O13064" s="217" t="s">
        <v>0</v>
      </c>
      <c r="P13064" s="197"/>
    </row>
    <row r="13065" spans="1:16" x14ac:dyDescent="0.25">
      <c r="A13065" s="205" t="s">
        <v>243</v>
      </c>
      <c r="B13065" s="197"/>
      <c r="C13065" s="197"/>
      <c r="D13065" s="197"/>
      <c r="E13065" s="197"/>
      <c r="F13065" s="197"/>
      <c r="G13065" s="197"/>
      <c r="H13065" s="197"/>
      <c r="I13065" s="206">
        <v>2350</v>
      </c>
      <c r="J13065" s="197"/>
      <c r="K13065" s="206">
        <v>2350</v>
      </c>
      <c r="L13065" s="197"/>
      <c r="M13065" s="206">
        <v>2350</v>
      </c>
      <c r="N13065" s="197"/>
      <c r="O13065" s="207">
        <v>100</v>
      </c>
      <c r="P13065" s="197"/>
    </row>
    <row r="13066" spans="1:16" x14ac:dyDescent="0.25">
      <c r="A13066" s="205" t="s">
        <v>2092</v>
      </c>
      <c r="B13066" s="197"/>
      <c r="C13066" s="197"/>
      <c r="D13066" s="197"/>
      <c r="E13066" s="197"/>
      <c r="F13066" s="197"/>
      <c r="G13066" s="197"/>
      <c r="H13066" s="197"/>
      <c r="I13066" s="206">
        <v>2350</v>
      </c>
      <c r="J13066" s="197"/>
      <c r="K13066" s="206">
        <v>2350</v>
      </c>
      <c r="L13066" s="197"/>
      <c r="M13066" s="206">
        <v>2350</v>
      </c>
      <c r="N13066" s="197"/>
      <c r="O13066" s="207">
        <v>100</v>
      </c>
      <c r="P13066" s="197"/>
    </row>
    <row r="13067" spans="1:16" x14ac:dyDescent="0.25">
      <c r="A13067" s="221" t="s">
        <v>582</v>
      </c>
      <c r="B13067" s="197"/>
      <c r="C13067" s="221" t="s">
        <v>583</v>
      </c>
      <c r="D13067" s="197"/>
      <c r="E13067" s="197"/>
      <c r="F13067" s="197"/>
      <c r="G13067" s="197"/>
      <c r="H13067" s="197"/>
      <c r="I13067" s="222">
        <v>2350</v>
      </c>
      <c r="J13067" s="197"/>
      <c r="K13067" s="222">
        <v>2350</v>
      </c>
      <c r="L13067" s="197"/>
      <c r="M13067" s="222">
        <v>2350</v>
      </c>
      <c r="N13067" s="197"/>
      <c r="O13067" s="220">
        <v>100</v>
      </c>
      <c r="P13067" s="197"/>
    </row>
    <row r="13068" spans="1:16" x14ac:dyDescent="0.25">
      <c r="A13068" s="218" t="s">
        <v>616</v>
      </c>
      <c r="B13068" s="197"/>
      <c r="C13068" s="218" t="s">
        <v>617</v>
      </c>
      <c r="D13068" s="197"/>
      <c r="E13068" s="197"/>
      <c r="F13068" s="197"/>
      <c r="G13068" s="197"/>
      <c r="H13068" s="197"/>
      <c r="I13068" s="219" t="s">
        <v>0</v>
      </c>
      <c r="J13068" s="197"/>
      <c r="K13068" s="219" t="s">
        <v>0</v>
      </c>
      <c r="L13068" s="197"/>
      <c r="M13068" s="219">
        <v>2350</v>
      </c>
      <c r="N13068" s="197"/>
      <c r="O13068" s="217" t="s">
        <v>0</v>
      </c>
      <c r="P13068" s="197"/>
    </row>
    <row r="13069" spans="1:16" x14ac:dyDescent="0.25">
      <c r="A13069" s="212" t="s">
        <v>1617</v>
      </c>
      <c r="B13069" s="197"/>
      <c r="C13069" s="212" t="s">
        <v>1618</v>
      </c>
      <c r="D13069" s="197"/>
      <c r="E13069" s="197"/>
      <c r="F13069" s="197"/>
      <c r="G13069" s="197"/>
      <c r="H13069" s="197"/>
      <c r="I13069" s="213">
        <v>26000</v>
      </c>
      <c r="J13069" s="197"/>
      <c r="K13069" s="213">
        <v>26000</v>
      </c>
      <c r="L13069" s="197"/>
      <c r="M13069" s="213">
        <v>19435</v>
      </c>
      <c r="N13069" s="197"/>
      <c r="O13069" s="214">
        <v>74.75</v>
      </c>
      <c r="P13069" s="197"/>
    </row>
    <row r="13070" spans="1:16" x14ac:dyDescent="0.25">
      <c r="A13070" s="205" t="s">
        <v>242</v>
      </c>
      <c r="B13070" s="197"/>
      <c r="C13070" s="197"/>
      <c r="D13070" s="197"/>
      <c r="E13070" s="197"/>
      <c r="F13070" s="197"/>
      <c r="G13070" s="197"/>
      <c r="H13070" s="197"/>
      <c r="I13070" s="206">
        <v>26000</v>
      </c>
      <c r="J13070" s="197"/>
      <c r="K13070" s="206">
        <v>26000</v>
      </c>
      <c r="L13070" s="197"/>
      <c r="M13070" s="206">
        <v>19435</v>
      </c>
      <c r="N13070" s="197"/>
      <c r="O13070" s="207">
        <v>74.75</v>
      </c>
      <c r="P13070" s="197"/>
    </row>
    <row r="13071" spans="1:16" x14ac:dyDescent="0.25">
      <c r="A13071" s="205" t="s">
        <v>2086</v>
      </c>
      <c r="B13071" s="197"/>
      <c r="C13071" s="197"/>
      <c r="D13071" s="197"/>
      <c r="E13071" s="197"/>
      <c r="F13071" s="197"/>
      <c r="G13071" s="197"/>
      <c r="H13071" s="197"/>
      <c r="I13071" s="206">
        <v>26000</v>
      </c>
      <c r="J13071" s="197"/>
      <c r="K13071" s="206">
        <v>26000</v>
      </c>
      <c r="L13071" s="197"/>
      <c r="M13071" s="206">
        <v>19435</v>
      </c>
      <c r="N13071" s="197"/>
      <c r="O13071" s="207">
        <v>74.75</v>
      </c>
      <c r="P13071" s="197"/>
    </row>
    <row r="13072" spans="1:16" x14ac:dyDescent="0.25">
      <c r="A13072" s="221" t="s">
        <v>582</v>
      </c>
      <c r="B13072" s="197"/>
      <c r="C13072" s="221" t="s">
        <v>583</v>
      </c>
      <c r="D13072" s="197"/>
      <c r="E13072" s="197"/>
      <c r="F13072" s="197"/>
      <c r="G13072" s="197"/>
      <c r="H13072" s="197"/>
      <c r="I13072" s="222">
        <v>26000</v>
      </c>
      <c r="J13072" s="197"/>
      <c r="K13072" s="222">
        <v>26000</v>
      </c>
      <c r="L13072" s="197"/>
      <c r="M13072" s="222">
        <v>19435</v>
      </c>
      <c r="N13072" s="197"/>
      <c r="O13072" s="220">
        <v>74.75</v>
      </c>
      <c r="P13072" s="197"/>
    </row>
    <row r="13073" spans="1:16" x14ac:dyDescent="0.25">
      <c r="A13073" s="218" t="s">
        <v>774</v>
      </c>
      <c r="B13073" s="197"/>
      <c r="C13073" s="218" t="s">
        <v>775</v>
      </c>
      <c r="D13073" s="197"/>
      <c r="E13073" s="197"/>
      <c r="F13073" s="197"/>
      <c r="G13073" s="197"/>
      <c r="H13073" s="197"/>
      <c r="I13073" s="219" t="s">
        <v>0</v>
      </c>
      <c r="J13073" s="197"/>
      <c r="K13073" s="219" t="s">
        <v>0</v>
      </c>
      <c r="L13073" s="197"/>
      <c r="M13073" s="219">
        <v>18210</v>
      </c>
      <c r="N13073" s="197"/>
      <c r="O13073" s="217" t="s">
        <v>0</v>
      </c>
      <c r="P13073" s="197"/>
    </row>
    <row r="13074" spans="1:16" x14ac:dyDescent="0.25">
      <c r="A13074" s="218" t="s">
        <v>616</v>
      </c>
      <c r="B13074" s="197"/>
      <c r="C13074" s="218" t="s">
        <v>617</v>
      </c>
      <c r="D13074" s="197"/>
      <c r="E13074" s="197"/>
      <c r="F13074" s="197"/>
      <c r="G13074" s="197"/>
      <c r="H13074" s="197"/>
      <c r="I13074" s="219" t="s">
        <v>0</v>
      </c>
      <c r="J13074" s="197"/>
      <c r="K13074" s="219" t="s">
        <v>0</v>
      </c>
      <c r="L13074" s="197"/>
      <c r="M13074" s="219">
        <v>1225</v>
      </c>
      <c r="N13074" s="197"/>
      <c r="O13074" s="217" t="s">
        <v>0</v>
      </c>
      <c r="P13074" s="197"/>
    </row>
    <row r="13075" spans="1:16" x14ac:dyDescent="0.25">
      <c r="A13075" s="212" t="s">
        <v>1725</v>
      </c>
      <c r="B13075" s="197"/>
      <c r="C13075" s="212" t="s">
        <v>1726</v>
      </c>
      <c r="D13075" s="197"/>
      <c r="E13075" s="197"/>
      <c r="F13075" s="197"/>
      <c r="G13075" s="197"/>
      <c r="H13075" s="197"/>
      <c r="I13075" s="213">
        <v>134169.74</v>
      </c>
      <c r="J13075" s="197"/>
      <c r="K13075" s="213">
        <v>134169.74</v>
      </c>
      <c r="L13075" s="197"/>
      <c r="M13075" s="213">
        <v>120235.81</v>
      </c>
      <c r="N13075" s="197"/>
      <c r="O13075" s="214">
        <v>89.61</v>
      </c>
      <c r="P13075" s="197"/>
    </row>
    <row r="13076" spans="1:16" x14ac:dyDescent="0.25">
      <c r="A13076" s="205" t="s">
        <v>241</v>
      </c>
      <c r="B13076" s="197"/>
      <c r="C13076" s="197"/>
      <c r="D13076" s="197"/>
      <c r="E13076" s="197"/>
      <c r="F13076" s="197"/>
      <c r="G13076" s="197"/>
      <c r="H13076" s="197"/>
      <c r="I13076" s="206">
        <v>134169.74</v>
      </c>
      <c r="J13076" s="197"/>
      <c r="K13076" s="206">
        <v>134169.74</v>
      </c>
      <c r="L13076" s="197"/>
      <c r="M13076" s="206">
        <v>120235.81</v>
      </c>
      <c r="N13076" s="197"/>
      <c r="O13076" s="207">
        <v>89.61</v>
      </c>
      <c r="P13076" s="197"/>
    </row>
    <row r="13077" spans="1:16" x14ac:dyDescent="0.25">
      <c r="A13077" s="205" t="s">
        <v>2080</v>
      </c>
      <c r="B13077" s="197"/>
      <c r="C13077" s="197"/>
      <c r="D13077" s="197"/>
      <c r="E13077" s="197"/>
      <c r="F13077" s="197"/>
      <c r="G13077" s="197"/>
      <c r="H13077" s="197"/>
      <c r="I13077" s="206">
        <v>134169.74</v>
      </c>
      <c r="J13077" s="197"/>
      <c r="K13077" s="206">
        <v>134169.74</v>
      </c>
      <c r="L13077" s="197"/>
      <c r="M13077" s="206">
        <v>120235.81</v>
      </c>
      <c r="N13077" s="197"/>
      <c r="O13077" s="207">
        <v>89.61</v>
      </c>
      <c r="P13077" s="197"/>
    </row>
    <row r="13078" spans="1:16" x14ac:dyDescent="0.25">
      <c r="A13078" s="221" t="s">
        <v>572</v>
      </c>
      <c r="B13078" s="197"/>
      <c r="C13078" s="221" t="s">
        <v>573</v>
      </c>
      <c r="D13078" s="197"/>
      <c r="E13078" s="197"/>
      <c r="F13078" s="197"/>
      <c r="G13078" s="197"/>
      <c r="H13078" s="197"/>
      <c r="I13078" s="222">
        <v>29152</v>
      </c>
      <c r="J13078" s="197"/>
      <c r="K13078" s="222">
        <v>29152</v>
      </c>
      <c r="L13078" s="197"/>
      <c r="M13078" s="222">
        <v>29150.63</v>
      </c>
      <c r="N13078" s="197"/>
      <c r="O13078" s="220">
        <v>100</v>
      </c>
      <c r="P13078" s="197"/>
    </row>
    <row r="13079" spans="1:16" x14ac:dyDescent="0.25">
      <c r="A13079" s="218" t="s">
        <v>574</v>
      </c>
      <c r="B13079" s="197"/>
      <c r="C13079" s="218" t="s">
        <v>575</v>
      </c>
      <c r="D13079" s="197"/>
      <c r="E13079" s="197"/>
      <c r="F13079" s="197"/>
      <c r="G13079" s="197"/>
      <c r="H13079" s="197"/>
      <c r="I13079" s="219" t="s">
        <v>0</v>
      </c>
      <c r="J13079" s="197"/>
      <c r="K13079" s="219" t="s">
        <v>0</v>
      </c>
      <c r="L13079" s="197"/>
      <c r="M13079" s="219">
        <v>25022.03</v>
      </c>
      <c r="N13079" s="197"/>
      <c r="O13079" s="217" t="s">
        <v>0</v>
      </c>
      <c r="P13079" s="197"/>
    </row>
    <row r="13080" spans="1:16" x14ac:dyDescent="0.25">
      <c r="A13080" s="218" t="s">
        <v>576</v>
      </c>
      <c r="B13080" s="197"/>
      <c r="C13080" s="218" t="s">
        <v>577</v>
      </c>
      <c r="D13080" s="197"/>
      <c r="E13080" s="197"/>
      <c r="F13080" s="197"/>
      <c r="G13080" s="197"/>
      <c r="H13080" s="197"/>
      <c r="I13080" s="219" t="s">
        <v>0</v>
      </c>
      <c r="J13080" s="197"/>
      <c r="K13080" s="219" t="s">
        <v>0</v>
      </c>
      <c r="L13080" s="197"/>
      <c r="M13080" s="219">
        <v>4128.6000000000004</v>
      </c>
      <c r="N13080" s="197"/>
      <c r="O13080" s="217" t="s">
        <v>0</v>
      </c>
      <c r="P13080" s="197"/>
    </row>
    <row r="13081" spans="1:16" x14ac:dyDescent="0.25">
      <c r="A13081" s="221" t="s">
        <v>582</v>
      </c>
      <c r="B13081" s="197"/>
      <c r="C13081" s="221" t="s">
        <v>583</v>
      </c>
      <c r="D13081" s="197"/>
      <c r="E13081" s="197"/>
      <c r="F13081" s="197"/>
      <c r="G13081" s="197"/>
      <c r="H13081" s="197"/>
      <c r="I13081" s="222">
        <v>73669.740000000005</v>
      </c>
      <c r="J13081" s="197"/>
      <c r="K13081" s="222">
        <v>73669.740000000005</v>
      </c>
      <c r="L13081" s="197"/>
      <c r="M13081" s="222">
        <v>59524.44</v>
      </c>
      <c r="N13081" s="197"/>
      <c r="O13081" s="220">
        <v>80.8</v>
      </c>
      <c r="P13081" s="197"/>
    </row>
    <row r="13082" spans="1:16" x14ac:dyDescent="0.25">
      <c r="A13082" s="218" t="s">
        <v>588</v>
      </c>
      <c r="B13082" s="197"/>
      <c r="C13082" s="218" t="s">
        <v>589</v>
      </c>
      <c r="D13082" s="197"/>
      <c r="E13082" s="197"/>
      <c r="F13082" s="197"/>
      <c r="G13082" s="197"/>
      <c r="H13082" s="197"/>
      <c r="I13082" s="219" t="s">
        <v>0</v>
      </c>
      <c r="J13082" s="197"/>
      <c r="K13082" s="219" t="s">
        <v>0</v>
      </c>
      <c r="L13082" s="197"/>
      <c r="M13082" s="219">
        <v>19703.54</v>
      </c>
      <c r="N13082" s="197"/>
      <c r="O13082" s="217" t="s">
        <v>0</v>
      </c>
      <c r="P13082" s="197"/>
    </row>
    <row r="13083" spans="1:16" x14ac:dyDescent="0.25">
      <c r="A13083" s="218" t="s">
        <v>786</v>
      </c>
      <c r="B13083" s="197"/>
      <c r="C13083" s="218" t="s">
        <v>787</v>
      </c>
      <c r="D13083" s="197"/>
      <c r="E13083" s="197"/>
      <c r="F13083" s="197"/>
      <c r="G13083" s="197"/>
      <c r="H13083" s="197"/>
      <c r="I13083" s="219" t="s">
        <v>0</v>
      </c>
      <c r="J13083" s="197"/>
      <c r="K13083" s="219" t="s">
        <v>0</v>
      </c>
      <c r="L13083" s="197"/>
      <c r="M13083" s="219">
        <v>455</v>
      </c>
      <c r="N13083" s="197"/>
      <c r="O13083" s="217" t="s">
        <v>0</v>
      </c>
      <c r="P13083" s="197"/>
    </row>
    <row r="13084" spans="1:16" x14ac:dyDescent="0.25">
      <c r="A13084" s="218" t="s">
        <v>788</v>
      </c>
      <c r="B13084" s="197"/>
      <c r="C13084" s="218" t="s">
        <v>789</v>
      </c>
      <c r="D13084" s="197"/>
      <c r="E13084" s="197"/>
      <c r="F13084" s="197"/>
      <c r="G13084" s="197"/>
      <c r="H13084" s="197"/>
      <c r="I13084" s="219" t="s">
        <v>0</v>
      </c>
      <c r="J13084" s="197"/>
      <c r="K13084" s="219" t="s">
        <v>0</v>
      </c>
      <c r="L13084" s="197"/>
      <c r="M13084" s="219">
        <v>3159.4</v>
      </c>
      <c r="N13084" s="197"/>
      <c r="O13084" s="217" t="s">
        <v>0</v>
      </c>
      <c r="P13084" s="197"/>
    </row>
    <row r="13085" spans="1:16" x14ac:dyDescent="0.25">
      <c r="A13085" s="218" t="s">
        <v>790</v>
      </c>
      <c r="B13085" s="197"/>
      <c r="C13085" s="218" t="s">
        <v>791</v>
      </c>
      <c r="D13085" s="197"/>
      <c r="E13085" s="197"/>
      <c r="F13085" s="197"/>
      <c r="G13085" s="197"/>
      <c r="H13085" s="197"/>
      <c r="I13085" s="219" t="s">
        <v>0</v>
      </c>
      <c r="J13085" s="197"/>
      <c r="K13085" s="219" t="s">
        <v>0</v>
      </c>
      <c r="L13085" s="197"/>
      <c r="M13085" s="219">
        <v>5253.21</v>
      </c>
      <c r="N13085" s="197"/>
      <c r="O13085" s="217" t="s">
        <v>0</v>
      </c>
      <c r="P13085" s="197"/>
    </row>
    <row r="13086" spans="1:16" x14ac:dyDescent="0.25">
      <c r="A13086" s="218" t="s">
        <v>955</v>
      </c>
      <c r="B13086" s="197"/>
      <c r="C13086" s="218" t="s">
        <v>956</v>
      </c>
      <c r="D13086" s="197"/>
      <c r="E13086" s="197"/>
      <c r="F13086" s="197"/>
      <c r="G13086" s="197"/>
      <c r="H13086" s="197"/>
      <c r="I13086" s="219" t="s">
        <v>0</v>
      </c>
      <c r="J13086" s="197"/>
      <c r="K13086" s="219" t="s">
        <v>0</v>
      </c>
      <c r="L13086" s="197"/>
      <c r="M13086" s="219">
        <v>1937.96</v>
      </c>
      <c r="N13086" s="197"/>
      <c r="O13086" s="217" t="s">
        <v>0</v>
      </c>
      <c r="P13086" s="197"/>
    </row>
    <row r="13087" spans="1:16" x14ac:dyDescent="0.25">
      <c r="A13087" s="218" t="s">
        <v>794</v>
      </c>
      <c r="B13087" s="197"/>
      <c r="C13087" s="218" t="s">
        <v>795</v>
      </c>
      <c r="D13087" s="197"/>
      <c r="E13087" s="197"/>
      <c r="F13087" s="197"/>
      <c r="G13087" s="197"/>
      <c r="H13087" s="197"/>
      <c r="I13087" s="219" t="s">
        <v>0</v>
      </c>
      <c r="J13087" s="197"/>
      <c r="K13087" s="219" t="s">
        <v>0</v>
      </c>
      <c r="L13087" s="197"/>
      <c r="M13087" s="219">
        <v>257.39999999999998</v>
      </c>
      <c r="N13087" s="197"/>
      <c r="O13087" s="217" t="s">
        <v>0</v>
      </c>
      <c r="P13087" s="197"/>
    </row>
    <row r="13088" spans="1:16" x14ac:dyDescent="0.25">
      <c r="A13088" s="218" t="s">
        <v>796</v>
      </c>
      <c r="B13088" s="197"/>
      <c r="C13088" s="218" t="s">
        <v>797</v>
      </c>
      <c r="D13088" s="197"/>
      <c r="E13088" s="197"/>
      <c r="F13088" s="197"/>
      <c r="G13088" s="197"/>
      <c r="H13088" s="197"/>
      <c r="I13088" s="219" t="s">
        <v>0</v>
      </c>
      <c r="J13088" s="197"/>
      <c r="K13088" s="219" t="s">
        <v>0</v>
      </c>
      <c r="L13088" s="197"/>
      <c r="M13088" s="219">
        <v>2000.37</v>
      </c>
      <c r="N13088" s="197"/>
      <c r="O13088" s="217" t="s">
        <v>0</v>
      </c>
      <c r="P13088" s="197"/>
    </row>
    <row r="13089" spans="1:16" x14ac:dyDescent="0.25">
      <c r="A13089" s="218" t="s">
        <v>774</v>
      </c>
      <c r="B13089" s="197"/>
      <c r="C13089" s="218" t="s">
        <v>775</v>
      </c>
      <c r="D13089" s="197"/>
      <c r="E13089" s="197"/>
      <c r="F13089" s="197"/>
      <c r="G13089" s="197"/>
      <c r="H13089" s="197"/>
      <c r="I13089" s="219" t="s">
        <v>0</v>
      </c>
      <c r="J13089" s="197"/>
      <c r="K13089" s="219" t="s">
        <v>0</v>
      </c>
      <c r="L13089" s="197"/>
      <c r="M13089" s="219">
        <v>5802.5</v>
      </c>
      <c r="N13089" s="197"/>
      <c r="O13089" s="217" t="s">
        <v>0</v>
      </c>
      <c r="P13089" s="197"/>
    </row>
    <row r="13090" spans="1:16" x14ac:dyDescent="0.25">
      <c r="A13090" s="218" t="s">
        <v>590</v>
      </c>
      <c r="B13090" s="197"/>
      <c r="C13090" s="218" t="s">
        <v>591</v>
      </c>
      <c r="D13090" s="197"/>
      <c r="E13090" s="197"/>
      <c r="F13090" s="197"/>
      <c r="G13090" s="197"/>
      <c r="H13090" s="197"/>
      <c r="I13090" s="219" t="s">
        <v>0</v>
      </c>
      <c r="J13090" s="197"/>
      <c r="K13090" s="219" t="s">
        <v>0</v>
      </c>
      <c r="L13090" s="197"/>
      <c r="M13090" s="219">
        <v>1857.49</v>
      </c>
      <c r="N13090" s="197"/>
      <c r="O13090" s="217" t="s">
        <v>0</v>
      </c>
      <c r="P13090" s="197"/>
    </row>
    <row r="13091" spans="1:16" x14ac:dyDescent="0.25">
      <c r="A13091" s="218" t="s">
        <v>742</v>
      </c>
      <c r="B13091" s="197"/>
      <c r="C13091" s="218" t="s">
        <v>743</v>
      </c>
      <c r="D13091" s="197"/>
      <c r="E13091" s="197"/>
      <c r="F13091" s="197"/>
      <c r="G13091" s="197"/>
      <c r="H13091" s="197"/>
      <c r="I13091" s="219" t="s">
        <v>0</v>
      </c>
      <c r="J13091" s="197"/>
      <c r="K13091" s="219" t="s">
        <v>0</v>
      </c>
      <c r="L13091" s="197"/>
      <c r="M13091" s="219">
        <v>929.42</v>
      </c>
      <c r="N13091" s="197"/>
      <c r="O13091" s="217" t="s">
        <v>0</v>
      </c>
      <c r="P13091" s="197"/>
    </row>
    <row r="13092" spans="1:16" x14ac:dyDescent="0.25">
      <c r="A13092" s="218" t="s">
        <v>640</v>
      </c>
      <c r="B13092" s="197"/>
      <c r="C13092" s="218" t="s">
        <v>641</v>
      </c>
      <c r="D13092" s="197"/>
      <c r="E13092" s="197"/>
      <c r="F13092" s="197"/>
      <c r="G13092" s="197"/>
      <c r="H13092" s="197"/>
      <c r="I13092" s="219" t="s">
        <v>0</v>
      </c>
      <c r="J13092" s="197"/>
      <c r="K13092" s="219" t="s">
        <v>0</v>
      </c>
      <c r="L13092" s="197"/>
      <c r="M13092" s="219">
        <v>528.51</v>
      </c>
      <c r="N13092" s="197"/>
      <c r="O13092" s="217" t="s">
        <v>0</v>
      </c>
      <c r="P13092" s="197"/>
    </row>
    <row r="13093" spans="1:16" x14ac:dyDescent="0.25">
      <c r="A13093" s="218" t="s">
        <v>670</v>
      </c>
      <c r="B13093" s="197"/>
      <c r="C13093" s="218" t="s">
        <v>671</v>
      </c>
      <c r="D13093" s="197"/>
      <c r="E13093" s="197"/>
      <c r="F13093" s="197"/>
      <c r="G13093" s="197"/>
      <c r="H13093" s="197"/>
      <c r="I13093" s="219" t="s">
        <v>0</v>
      </c>
      <c r="J13093" s="197"/>
      <c r="K13093" s="219" t="s">
        <v>0</v>
      </c>
      <c r="L13093" s="197"/>
      <c r="M13093" s="219">
        <v>91.12</v>
      </c>
      <c r="N13093" s="197"/>
      <c r="O13093" s="217" t="s">
        <v>0</v>
      </c>
      <c r="P13093" s="197"/>
    </row>
    <row r="13094" spans="1:16" x14ac:dyDescent="0.25">
      <c r="A13094" s="218" t="s">
        <v>634</v>
      </c>
      <c r="B13094" s="197"/>
      <c r="C13094" s="218" t="s">
        <v>635</v>
      </c>
      <c r="D13094" s="197"/>
      <c r="E13094" s="197"/>
      <c r="F13094" s="197"/>
      <c r="G13094" s="197"/>
      <c r="H13094" s="197"/>
      <c r="I13094" s="219" t="s">
        <v>0</v>
      </c>
      <c r="J13094" s="197"/>
      <c r="K13094" s="219" t="s">
        <v>0</v>
      </c>
      <c r="L13094" s="197"/>
      <c r="M13094" s="219">
        <v>11175.31</v>
      </c>
      <c r="N13094" s="197"/>
      <c r="O13094" s="217" t="s">
        <v>0</v>
      </c>
      <c r="P13094" s="197"/>
    </row>
    <row r="13095" spans="1:16" x14ac:dyDescent="0.25">
      <c r="A13095" s="218" t="s">
        <v>614</v>
      </c>
      <c r="B13095" s="197"/>
      <c r="C13095" s="218" t="s">
        <v>615</v>
      </c>
      <c r="D13095" s="197"/>
      <c r="E13095" s="197"/>
      <c r="F13095" s="197"/>
      <c r="G13095" s="197"/>
      <c r="H13095" s="197"/>
      <c r="I13095" s="219" t="s">
        <v>0</v>
      </c>
      <c r="J13095" s="197"/>
      <c r="K13095" s="219" t="s">
        <v>0</v>
      </c>
      <c r="L13095" s="197"/>
      <c r="M13095" s="219">
        <v>1196.6300000000001</v>
      </c>
      <c r="N13095" s="197"/>
      <c r="O13095" s="217" t="s">
        <v>0</v>
      </c>
      <c r="P13095" s="197"/>
    </row>
    <row r="13096" spans="1:16" x14ac:dyDescent="0.25">
      <c r="A13096" s="218" t="s">
        <v>616</v>
      </c>
      <c r="B13096" s="197"/>
      <c r="C13096" s="218" t="s">
        <v>617</v>
      </c>
      <c r="D13096" s="197"/>
      <c r="E13096" s="197"/>
      <c r="F13096" s="197"/>
      <c r="G13096" s="197"/>
      <c r="H13096" s="197"/>
      <c r="I13096" s="219" t="s">
        <v>0</v>
      </c>
      <c r="J13096" s="197"/>
      <c r="K13096" s="219" t="s">
        <v>0</v>
      </c>
      <c r="L13096" s="197"/>
      <c r="M13096" s="219">
        <v>5176.58</v>
      </c>
      <c r="N13096" s="197"/>
      <c r="O13096" s="217" t="s">
        <v>0</v>
      </c>
      <c r="P13096" s="197"/>
    </row>
    <row r="13097" spans="1:16" x14ac:dyDescent="0.25">
      <c r="A13097" s="221" t="s">
        <v>674</v>
      </c>
      <c r="B13097" s="197"/>
      <c r="C13097" s="221" t="s">
        <v>675</v>
      </c>
      <c r="D13097" s="197"/>
      <c r="E13097" s="197"/>
      <c r="F13097" s="197"/>
      <c r="G13097" s="197"/>
      <c r="H13097" s="197"/>
      <c r="I13097" s="222">
        <v>100</v>
      </c>
      <c r="J13097" s="197"/>
      <c r="K13097" s="222">
        <v>100</v>
      </c>
      <c r="L13097" s="197"/>
      <c r="M13097" s="222">
        <v>1.66</v>
      </c>
      <c r="N13097" s="197"/>
      <c r="O13097" s="220">
        <v>1.66</v>
      </c>
      <c r="P13097" s="197"/>
    </row>
    <row r="13098" spans="1:16" x14ac:dyDescent="0.25">
      <c r="A13098" s="218" t="s">
        <v>678</v>
      </c>
      <c r="B13098" s="197"/>
      <c r="C13098" s="218" t="s">
        <v>679</v>
      </c>
      <c r="D13098" s="197"/>
      <c r="E13098" s="197"/>
      <c r="F13098" s="197"/>
      <c r="G13098" s="197"/>
      <c r="H13098" s="197"/>
      <c r="I13098" s="219" t="s">
        <v>0</v>
      </c>
      <c r="J13098" s="197"/>
      <c r="K13098" s="219" t="s">
        <v>0</v>
      </c>
      <c r="L13098" s="197"/>
      <c r="M13098" s="219">
        <v>1.66</v>
      </c>
      <c r="N13098" s="197"/>
      <c r="O13098" s="217" t="s">
        <v>0</v>
      </c>
      <c r="P13098" s="197"/>
    </row>
    <row r="13099" spans="1:16" x14ac:dyDescent="0.25">
      <c r="A13099" s="221" t="s">
        <v>658</v>
      </c>
      <c r="B13099" s="197"/>
      <c r="C13099" s="221" t="s">
        <v>659</v>
      </c>
      <c r="D13099" s="197"/>
      <c r="E13099" s="197"/>
      <c r="F13099" s="197"/>
      <c r="G13099" s="197"/>
      <c r="H13099" s="197"/>
      <c r="I13099" s="222">
        <v>31248</v>
      </c>
      <c r="J13099" s="197"/>
      <c r="K13099" s="222">
        <v>31248</v>
      </c>
      <c r="L13099" s="197"/>
      <c r="M13099" s="222">
        <v>31559.08</v>
      </c>
      <c r="N13099" s="197"/>
      <c r="O13099" s="220">
        <v>101</v>
      </c>
      <c r="P13099" s="197"/>
    </row>
    <row r="13100" spans="1:16" x14ac:dyDescent="0.25">
      <c r="A13100" s="218" t="s">
        <v>800</v>
      </c>
      <c r="B13100" s="197"/>
      <c r="C13100" s="218" t="s">
        <v>801</v>
      </c>
      <c r="D13100" s="197"/>
      <c r="E13100" s="197"/>
      <c r="F13100" s="197"/>
      <c r="G13100" s="197"/>
      <c r="H13100" s="197"/>
      <c r="I13100" s="219" t="s">
        <v>0</v>
      </c>
      <c r="J13100" s="197"/>
      <c r="K13100" s="219" t="s">
        <v>0</v>
      </c>
      <c r="L13100" s="197"/>
      <c r="M13100" s="219">
        <v>19649.87</v>
      </c>
      <c r="N13100" s="197"/>
      <c r="O13100" s="217" t="s">
        <v>0</v>
      </c>
      <c r="P13100" s="197"/>
    </row>
    <row r="13101" spans="1:16" x14ac:dyDescent="0.25">
      <c r="A13101" s="218" t="s">
        <v>959</v>
      </c>
      <c r="B13101" s="197"/>
      <c r="C13101" s="218" t="s">
        <v>960</v>
      </c>
      <c r="D13101" s="197"/>
      <c r="E13101" s="197"/>
      <c r="F13101" s="197"/>
      <c r="G13101" s="197"/>
      <c r="H13101" s="197"/>
      <c r="I13101" s="219" t="s">
        <v>0</v>
      </c>
      <c r="J13101" s="197"/>
      <c r="K13101" s="219" t="s">
        <v>0</v>
      </c>
      <c r="L13101" s="197"/>
      <c r="M13101" s="219">
        <v>11909.21</v>
      </c>
      <c r="N13101" s="197"/>
      <c r="O13101" s="217" t="s">
        <v>0</v>
      </c>
      <c r="P13101" s="197"/>
    </row>
    <row r="13102" spans="1:16" x14ac:dyDescent="0.25">
      <c r="A13102" s="212" t="s">
        <v>1619</v>
      </c>
      <c r="B13102" s="197"/>
      <c r="C13102" s="212" t="s">
        <v>1620</v>
      </c>
      <c r="D13102" s="197"/>
      <c r="E13102" s="197"/>
      <c r="F13102" s="197"/>
      <c r="G13102" s="197"/>
      <c r="H13102" s="197"/>
      <c r="I13102" s="213">
        <v>1000</v>
      </c>
      <c r="J13102" s="197"/>
      <c r="K13102" s="213">
        <v>1000</v>
      </c>
      <c r="L13102" s="197"/>
      <c r="M13102" s="213">
        <v>1000</v>
      </c>
      <c r="N13102" s="197"/>
      <c r="O13102" s="214">
        <v>100</v>
      </c>
      <c r="P13102" s="197"/>
    </row>
    <row r="13103" spans="1:16" x14ac:dyDescent="0.25">
      <c r="A13103" s="205" t="s">
        <v>243</v>
      </c>
      <c r="B13103" s="197"/>
      <c r="C13103" s="197"/>
      <c r="D13103" s="197"/>
      <c r="E13103" s="197"/>
      <c r="F13103" s="197"/>
      <c r="G13103" s="197"/>
      <c r="H13103" s="197"/>
      <c r="I13103" s="206">
        <v>1000</v>
      </c>
      <c r="J13103" s="197"/>
      <c r="K13103" s="206">
        <v>1000</v>
      </c>
      <c r="L13103" s="197"/>
      <c r="M13103" s="206">
        <v>1000</v>
      </c>
      <c r="N13103" s="197"/>
      <c r="O13103" s="207">
        <v>100</v>
      </c>
      <c r="P13103" s="197"/>
    </row>
    <row r="13104" spans="1:16" x14ac:dyDescent="0.25">
      <c r="A13104" s="205" t="s">
        <v>2095</v>
      </c>
      <c r="B13104" s="197"/>
      <c r="C13104" s="197"/>
      <c r="D13104" s="197"/>
      <c r="E13104" s="197"/>
      <c r="F13104" s="197"/>
      <c r="G13104" s="197"/>
      <c r="H13104" s="197"/>
      <c r="I13104" s="206">
        <v>1000</v>
      </c>
      <c r="J13104" s="197"/>
      <c r="K13104" s="206">
        <v>1000</v>
      </c>
      <c r="L13104" s="197"/>
      <c r="M13104" s="206">
        <v>1000</v>
      </c>
      <c r="N13104" s="197"/>
      <c r="O13104" s="207">
        <v>100</v>
      </c>
      <c r="P13104" s="197"/>
    </row>
    <row r="13105" spans="1:16" x14ac:dyDescent="0.25">
      <c r="A13105" s="221" t="s">
        <v>582</v>
      </c>
      <c r="B13105" s="197"/>
      <c r="C13105" s="221" t="s">
        <v>583</v>
      </c>
      <c r="D13105" s="197"/>
      <c r="E13105" s="197"/>
      <c r="F13105" s="197"/>
      <c r="G13105" s="197"/>
      <c r="H13105" s="197"/>
      <c r="I13105" s="222">
        <v>1000</v>
      </c>
      <c r="J13105" s="197"/>
      <c r="K13105" s="222">
        <v>1000</v>
      </c>
      <c r="L13105" s="197"/>
      <c r="M13105" s="222">
        <v>1000</v>
      </c>
      <c r="N13105" s="197"/>
      <c r="O13105" s="220">
        <v>100</v>
      </c>
      <c r="P13105" s="197"/>
    </row>
    <row r="13106" spans="1:16" x14ac:dyDescent="0.25">
      <c r="A13106" s="218" t="s">
        <v>796</v>
      </c>
      <c r="B13106" s="197"/>
      <c r="C13106" s="218" t="s">
        <v>797</v>
      </c>
      <c r="D13106" s="197"/>
      <c r="E13106" s="197"/>
      <c r="F13106" s="197"/>
      <c r="G13106" s="197"/>
      <c r="H13106" s="197"/>
      <c r="I13106" s="219" t="s">
        <v>0</v>
      </c>
      <c r="J13106" s="197"/>
      <c r="K13106" s="219" t="s">
        <v>0</v>
      </c>
      <c r="L13106" s="197"/>
      <c r="M13106" s="219">
        <v>1000</v>
      </c>
      <c r="N13106" s="197"/>
      <c r="O13106" s="217" t="s">
        <v>0</v>
      </c>
      <c r="P13106" s="197"/>
    </row>
    <row r="13107" spans="1:16" x14ac:dyDescent="0.25">
      <c r="A13107" s="212" t="s">
        <v>1559</v>
      </c>
      <c r="B13107" s="197"/>
      <c r="C13107" s="212" t="s">
        <v>908</v>
      </c>
      <c r="D13107" s="197"/>
      <c r="E13107" s="197"/>
      <c r="F13107" s="197"/>
      <c r="G13107" s="197"/>
      <c r="H13107" s="197"/>
      <c r="I13107" s="213">
        <v>1600</v>
      </c>
      <c r="J13107" s="197"/>
      <c r="K13107" s="213">
        <v>1600</v>
      </c>
      <c r="L13107" s="197"/>
      <c r="M13107" s="213">
        <v>1600</v>
      </c>
      <c r="N13107" s="197"/>
      <c r="O13107" s="214">
        <v>100</v>
      </c>
      <c r="P13107" s="197"/>
    </row>
    <row r="13108" spans="1:16" x14ac:dyDescent="0.25">
      <c r="A13108" s="205" t="s">
        <v>240</v>
      </c>
      <c r="B13108" s="197"/>
      <c r="C13108" s="197"/>
      <c r="D13108" s="197"/>
      <c r="E13108" s="197"/>
      <c r="F13108" s="197"/>
      <c r="G13108" s="197"/>
      <c r="H13108" s="197"/>
      <c r="I13108" s="206">
        <v>1600</v>
      </c>
      <c r="J13108" s="197"/>
      <c r="K13108" s="206">
        <v>1600</v>
      </c>
      <c r="L13108" s="197"/>
      <c r="M13108" s="206">
        <v>1600</v>
      </c>
      <c r="N13108" s="197"/>
      <c r="O13108" s="207">
        <v>100</v>
      </c>
      <c r="P13108" s="197"/>
    </row>
    <row r="13109" spans="1:16" x14ac:dyDescent="0.25">
      <c r="A13109" s="205" t="s">
        <v>2076</v>
      </c>
      <c r="B13109" s="197"/>
      <c r="C13109" s="197"/>
      <c r="D13109" s="197"/>
      <c r="E13109" s="197"/>
      <c r="F13109" s="197"/>
      <c r="G13109" s="197"/>
      <c r="H13109" s="197"/>
      <c r="I13109" s="206">
        <v>1600</v>
      </c>
      <c r="J13109" s="197"/>
      <c r="K13109" s="206">
        <v>1600</v>
      </c>
      <c r="L13109" s="197"/>
      <c r="M13109" s="206">
        <v>1600</v>
      </c>
      <c r="N13109" s="197"/>
      <c r="O13109" s="207">
        <v>100</v>
      </c>
      <c r="P13109" s="197"/>
    </row>
    <row r="13110" spans="1:16" x14ac:dyDescent="0.25">
      <c r="A13110" s="221" t="s">
        <v>582</v>
      </c>
      <c r="B13110" s="197"/>
      <c r="C13110" s="221" t="s">
        <v>583</v>
      </c>
      <c r="D13110" s="197"/>
      <c r="E13110" s="197"/>
      <c r="F13110" s="197"/>
      <c r="G13110" s="197"/>
      <c r="H13110" s="197"/>
      <c r="I13110" s="222">
        <v>1600</v>
      </c>
      <c r="J13110" s="197"/>
      <c r="K13110" s="222">
        <v>1600</v>
      </c>
      <c r="L13110" s="197"/>
      <c r="M13110" s="222">
        <v>1600</v>
      </c>
      <c r="N13110" s="197"/>
      <c r="O13110" s="220">
        <v>100</v>
      </c>
      <c r="P13110" s="197"/>
    </row>
    <row r="13111" spans="1:16" x14ac:dyDescent="0.25">
      <c r="A13111" s="218" t="s">
        <v>955</v>
      </c>
      <c r="B13111" s="197"/>
      <c r="C13111" s="218" t="s">
        <v>956</v>
      </c>
      <c r="D13111" s="197"/>
      <c r="E13111" s="197"/>
      <c r="F13111" s="197"/>
      <c r="G13111" s="197"/>
      <c r="H13111" s="197"/>
      <c r="I13111" s="219" t="s">
        <v>0</v>
      </c>
      <c r="J13111" s="197"/>
      <c r="K13111" s="219" t="s">
        <v>0</v>
      </c>
      <c r="L13111" s="197"/>
      <c r="M13111" s="219">
        <v>25</v>
      </c>
      <c r="N13111" s="197"/>
      <c r="O13111" s="217" t="s">
        <v>0</v>
      </c>
      <c r="P13111" s="197"/>
    </row>
    <row r="13112" spans="1:16" x14ac:dyDescent="0.25">
      <c r="A13112" s="218" t="s">
        <v>774</v>
      </c>
      <c r="B13112" s="197"/>
      <c r="C13112" s="218" t="s">
        <v>775</v>
      </c>
      <c r="D13112" s="197"/>
      <c r="E13112" s="197"/>
      <c r="F13112" s="197"/>
      <c r="G13112" s="197"/>
      <c r="H13112" s="197"/>
      <c r="I13112" s="219" t="s">
        <v>0</v>
      </c>
      <c r="J13112" s="197"/>
      <c r="K13112" s="219" t="s">
        <v>0</v>
      </c>
      <c r="L13112" s="197"/>
      <c r="M13112" s="219">
        <v>375</v>
      </c>
      <c r="N13112" s="197"/>
      <c r="O13112" s="217" t="s">
        <v>0</v>
      </c>
      <c r="P13112" s="197"/>
    </row>
    <row r="13113" spans="1:16" x14ac:dyDescent="0.25">
      <c r="A13113" s="218" t="s">
        <v>634</v>
      </c>
      <c r="B13113" s="197"/>
      <c r="C13113" s="218" t="s">
        <v>635</v>
      </c>
      <c r="D13113" s="197"/>
      <c r="E13113" s="197"/>
      <c r="F13113" s="197"/>
      <c r="G13113" s="197"/>
      <c r="H13113" s="197"/>
      <c r="I13113" s="219" t="s">
        <v>0</v>
      </c>
      <c r="J13113" s="197"/>
      <c r="K13113" s="219" t="s">
        <v>0</v>
      </c>
      <c r="L13113" s="197"/>
      <c r="M13113" s="219">
        <v>1200</v>
      </c>
      <c r="N13113" s="197"/>
      <c r="O13113" s="217" t="s">
        <v>0</v>
      </c>
      <c r="P13113" s="197"/>
    </row>
    <row r="13114" spans="1:16" x14ac:dyDescent="0.25">
      <c r="A13114" s="215" t="s">
        <v>1434</v>
      </c>
      <c r="B13114" s="197"/>
      <c r="C13114" s="215" t="s">
        <v>1417</v>
      </c>
      <c r="D13114" s="197"/>
      <c r="E13114" s="197"/>
      <c r="F13114" s="197"/>
      <c r="G13114" s="197"/>
      <c r="H13114" s="197"/>
      <c r="I13114" s="216">
        <v>3875</v>
      </c>
      <c r="J13114" s="197"/>
      <c r="K13114" s="216">
        <v>3900</v>
      </c>
      <c r="L13114" s="197"/>
      <c r="M13114" s="216">
        <v>3521.56</v>
      </c>
      <c r="N13114" s="197"/>
      <c r="O13114" s="211">
        <v>90.3</v>
      </c>
      <c r="P13114" s="197"/>
    </row>
    <row r="13115" spans="1:16" x14ac:dyDescent="0.25">
      <c r="A13115" s="212" t="s">
        <v>1439</v>
      </c>
      <c r="B13115" s="197"/>
      <c r="C13115" s="212" t="s">
        <v>1440</v>
      </c>
      <c r="D13115" s="197"/>
      <c r="E13115" s="197"/>
      <c r="F13115" s="197"/>
      <c r="G13115" s="197"/>
      <c r="H13115" s="197"/>
      <c r="I13115" s="213">
        <v>1435</v>
      </c>
      <c r="J13115" s="197"/>
      <c r="K13115" s="213">
        <v>1435</v>
      </c>
      <c r="L13115" s="197"/>
      <c r="M13115" s="213">
        <v>1431</v>
      </c>
      <c r="N13115" s="197"/>
      <c r="O13115" s="214">
        <v>99.72</v>
      </c>
      <c r="P13115" s="197"/>
    </row>
    <row r="13116" spans="1:16" x14ac:dyDescent="0.25">
      <c r="A13116" s="205" t="s">
        <v>243</v>
      </c>
      <c r="B13116" s="197"/>
      <c r="C13116" s="197"/>
      <c r="D13116" s="197"/>
      <c r="E13116" s="197"/>
      <c r="F13116" s="197"/>
      <c r="G13116" s="197"/>
      <c r="H13116" s="197"/>
      <c r="I13116" s="206">
        <v>1435</v>
      </c>
      <c r="J13116" s="197"/>
      <c r="K13116" s="206">
        <v>1435</v>
      </c>
      <c r="L13116" s="197"/>
      <c r="M13116" s="206">
        <v>1431</v>
      </c>
      <c r="N13116" s="197"/>
      <c r="O13116" s="207">
        <v>99.72</v>
      </c>
      <c r="P13116" s="197"/>
    </row>
    <row r="13117" spans="1:16" x14ac:dyDescent="0.25">
      <c r="A13117" s="205" t="s">
        <v>2090</v>
      </c>
      <c r="B13117" s="197"/>
      <c r="C13117" s="197"/>
      <c r="D13117" s="197"/>
      <c r="E13117" s="197"/>
      <c r="F13117" s="197"/>
      <c r="G13117" s="197"/>
      <c r="H13117" s="197"/>
      <c r="I13117" s="206">
        <v>1435</v>
      </c>
      <c r="J13117" s="197"/>
      <c r="K13117" s="206">
        <v>1435</v>
      </c>
      <c r="L13117" s="197"/>
      <c r="M13117" s="206">
        <v>1431</v>
      </c>
      <c r="N13117" s="197"/>
      <c r="O13117" s="207">
        <v>99.72</v>
      </c>
      <c r="P13117" s="197"/>
    </row>
    <row r="13118" spans="1:16" x14ac:dyDescent="0.25">
      <c r="A13118" s="221" t="s">
        <v>620</v>
      </c>
      <c r="B13118" s="197"/>
      <c r="C13118" s="221" t="s">
        <v>621</v>
      </c>
      <c r="D13118" s="197"/>
      <c r="E13118" s="197"/>
      <c r="F13118" s="197"/>
      <c r="G13118" s="197"/>
      <c r="H13118" s="197"/>
      <c r="I13118" s="222">
        <v>1435</v>
      </c>
      <c r="J13118" s="197"/>
      <c r="K13118" s="222">
        <v>1435</v>
      </c>
      <c r="L13118" s="197"/>
      <c r="M13118" s="222">
        <v>1431</v>
      </c>
      <c r="N13118" s="197"/>
      <c r="O13118" s="220">
        <v>99.72</v>
      </c>
      <c r="P13118" s="197"/>
    </row>
    <row r="13119" spans="1:16" x14ac:dyDescent="0.25">
      <c r="A13119" s="218" t="s">
        <v>1562</v>
      </c>
      <c r="B13119" s="197"/>
      <c r="C13119" s="218" t="s">
        <v>1563</v>
      </c>
      <c r="D13119" s="197"/>
      <c r="E13119" s="197"/>
      <c r="F13119" s="197"/>
      <c r="G13119" s="197"/>
      <c r="H13119" s="197"/>
      <c r="I13119" s="219" t="s">
        <v>0</v>
      </c>
      <c r="J13119" s="197"/>
      <c r="K13119" s="219" t="s">
        <v>0</v>
      </c>
      <c r="L13119" s="197"/>
      <c r="M13119" s="219">
        <v>1431</v>
      </c>
      <c r="N13119" s="197"/>
      <c r="O13119" s="217" t="s">
        <v>0</v>
      </c>
      <c r="P13119" s="197"/>
    </row>
    <row r="13120" spans="1:16" x14ac:dyDescent="0.25">
      <c r="A13120" s="212" t="s">
        <v>1441</v>
      </c>
      <c r="B13120" s="197"/>
      <c r="C13120" s="212" t="s">
        <v>1442</v>
      </c>
      <c r="D13120" s="197"/>
      <c r="E13120" s="197"/>
      <c r="F13120" s="197"/>
      <c r="G13120" s="197"/>
      <c r="H13120" s="197"/>
      <c r="I13120" s="213">
        <v>1535</v>
      </c>
      <c r="J13120" s="197"/>
      <c r="K13120" s="213">
        <v>1560</v>
      </c>
      <c r="L13120" s="197"/>
      <c r="M13120" s="213">
        <v>1557.6</v>
      </c>
      <c r="N13120" s="197"/>
      <c r="O13120" s="214">
        <v>99.85</v>
      </c>
      <c r="P13120" s="197"/>
    </row>
    <row r="13121" spans="1:16" x14ac:dyDescent="0.25">
      <c r="A13121" s="205" t="s">
        <v>240</v>
      </c>
      <c r="B13121" s="197"/>
      <c r="C13121" s="197"/>
      <c r="D13121" s="197"/>
      <c r="E13121" s="197"/>
      <c r="F13121" s="197"/>
      <c r="G13121" s="197"/>
      <c r="H13121" s="197"/>
      <c r="I13121" s="206">
        <v>1535</v>
      </c>
      <c r="J13121" s="197"/>
      <c r="K13121" s="206">
        <v>1560</v>
      </c>
      <c r="L13121" s="197"/>
      <c r="M13121" s="206">
        <v>1557.6</v>
      </c>
      <c r="N13121" s="197"/>
      <c r="O13121" s="207">
        <v>99.85</v>
      </c>
      <c r="P13121" s="197"/>
    </row>
    <row r="13122" spans="1:16" x14ac:dyDescent="0.25">
      <c r="A13122" s="205" t="s">
        <v>2076</v>
      </c>
      <c r="B13122" s="197"/>
      <c r="C13122" s="197"/>
      <c r="D13122" s="197"/>
      <c r="E13122" s="197"/>
      <c r="F13122" s="197"/>
      <c r="G13122" s="197"/>
      <c r="H13122" s="197"/>
      <c r="I13122" s="206">
        <v>1535</v>
      </c>
      <c r="J13122" s="197"/>
      <c r="K13122" s="206">
        <v>1560</v>
      </c>
      <c r="L13122" s="197"/>
      <c r="M13122" s="206">
        <v>1557.6</v>
      </c>
      <c r="N13122" s="197"/>
      <c r="O13122" s="207">
        <v>99.85</v>
      </c>
      <c r="P13122" s="197"/>
    </row>
    <row r="13123" spans="1:16" x14ac:dyDescent="0.25">
      <c r="A13123" s="221" t="s">
        <v>572</v>
      </c>
      <c r="B13123" s="197"/>
      <c r="C13123" s="221" t="s">
        <v>573</v>
      </c>
      <c r="D13123" s="197"/>
      <c r="E13123" s="197"/>
      <c r="F13123" s="197"/>
      <c r="G13123" s="197"/>
      <c r="H13123" s="197"/>
      <c r="I13123" s="222">
        <v>865</v>
      </c>
      <c r="J13123" s="197"/>
      <c r="K13123" s="222">
        <v>865</v>
      </c>
      <c r="L13123" s="197"/>
      <c r="M13123" s="222">
        <v>862.6</v>
      </c>
      <c r="N13123" s="197"/>
      <c r="O13123" s="220">
        <v>99.72</v>
      </c>
      <c r="P13123" s="197"/>
    </row>
    <row r="13124" spans="1:16" x14ac:dyDescent="0.25">
      <c r="A13124" s="218" t="s">
        <v>574</v>
      </c>
      <c r="B13124" s="197"/>
      <c r="C13124" s="218" t="s">
        <v>575</v>
      </c>
      <c r="D13124" s="197"/>
      <c r="E13124" s="197"/>
      <c r="F13124" s="197"/>
      <c r="G13124" s="197"/>
      <c r="H13124" s="197"/>
      <c r="I13124" s="219" t="s">
        <v>0</v>
      </c>
      <c r="J13124" s="197"/>
      <c r="K13124" s="219" t="s">
        <v>0</v>
      </c>
      <c r="L13124" s="197"/>
      <c r="M13124" s="219">
        <v>802.41</v>
      </c>
      <c r="N13124" s="197"/>
      <c r="O13124" s="217" t="s">
        <v>0</v>
      </c>
      <c r="P13124" s="197"/>
    </row>
    <row r="13125" spans="1:16" x14ac:dyDescent="0.25">
      <c r="A13125" s="218" t="s">
        <v>576</v>
      </c>
      <c r="B13125" s="197"/>
      <c r="C13125" s="218" t="s">
        <v>577</v>
      </c>
      <c r="D13125" s="197"/>
      <c r="E13125" s="197"/>
      <c r="F13125" s="197"/>
      <c r="G13125" s="197"/>
      <c r="H13125" s="197"/>
      <c r="I13125" s="219" t="s">
        <v>0</v>
      </c>
      <c r="J13125" s="197"/>
      <c r="K13125" s="219" t="s">
        <v>0</v>
      </c>
      <c r="L13125" s="197"/>
      <c r="M13125" s="219">
        <v>60.19</v>
      </c>
      <c r="N13125" s="197"/>
      <c r="O13125" s="217" t="s">
        <v>0</v>
      </c>
      <c r="P13125" s="197"/>
    </row>
    <row r="13126" spans="1:16" x14ac:dyDescent="0.25">
      <c r="A13126" s="221" t="s">
        <v>582</v>
      </c>
      <c r="B13126" s="197"/>
      <c r="C13126" s="221" t="s">
        <v>583</v>
      </c>
      <c r="D13126" s="197"/>
      <c r="E13126" s="197"/>
      <c r="F13126" s="197"/>
      <c r="G13126" s="197"/>
      <c r="H13126" s="197"/>
      <c r="I13126" s="222">
        <v>670</v>
      </c>
      <c r="J13126" s="197"/>
      <c r="K13126" s="222">
        <v>695</v>
      </c>
      <c r="L13126" s="197"/>
      <c r="M13126" s="222">
        <v>695</v>
      </c>
      <c r="N13126" s="197"/>
      <c r="O13126" s="220">
        <v>100</v>
      </c>
      <c r="P13126" s="197"/>
    </row>
    <row r="13127" spans="1:16" x14ac:dyDescent="0.25">
      <c r="A13127" s="218" t="s">
        <v>634</v>
      </c>
      <c r="B13127" s="197"/>
      <c r="C13127" s="218" t="s">
        <v>635</v>
      </c>
      <c r="D13127" s="197"/>
      <c r="E13127" s="197"/>
      <c r="F13127" s="197"/>
      <c r="G13127" s="197"/>
      <c r="H13127" s="197"/>
      <c r="I13127" s="219" t="s">
        <v>0</v>
      </c>
      <c r="J13127" s="197"/>
      <c r="K13127" s="219" t="s">
        <v>0</v>
      </c>
      <c r="L13127" s="197"/>
      <c r="M13127" s="219">
        <v>695</v>
      </c>
      <c r="N13127" s="197"/>
      <c r="O13127" s="217" t="s">
        <v>0</v>
      </c>
      <c r="P13127" s="197"/>
    </row>
    <row r="13128" spans="1:16" x14ac:dyDescent="0.25">
      <c r="A13128" s="212" t="s">
        <v>1564</v>
      </c>
      <c r="B13128" s="197"/>
      <c r="C13128" s="212" t="s">
        <v>1565</v>
      </c>
      <c r="D13128" s="197"/>
      <c r="E13128" s="197"/>
      <c r="F13128" s="197"/>
      <c r="G13128" s="197"/>
      <c r="H13128" s="197"/>
      <c r="I13128" s="213">
        <v>905</v>
      </c>
      <c r="J13128" s="197"/>
      <c r="K13128" s="213">
        <v>905</v>
      </c>
      <c r="L13128" s="197"/>
      <c r="M13128" s="213">
        <v>532.96</v>
      </c>
      <c r="N13128" s="197"/>
      <c r="O13128" s="214">
        <v>58.89</v>
      </c>
      <c r="P13128" s="197"/>
    </row>
    <row r="13129" spans="1:16" x14ac:dyDescent="0.25">
      <c r="A13129" s="205" t="s">
        <v>240</v>
      </c>
      <c r="B13129" s="197"/>
      <c r="C13129" s="197"/>
      <c r="D13129" s="197"/>
      <c r="E13129" s="197"/>
      <c r="F13129" s="197"/>
      <c r="G13129" s="197"/>
      <c r="H13129" s="197"/>
      <c r="I13129" s="206">
        <v>905</v>
      </c>
      <c r="J13129" s="197"/>
      <c r="K13129" s="206">
        <v>905</v>
      </c>
      <c r="L13129" s="197"/>
      <c r="M13129" s="206">
        <v>532.96</v>
      </c>
      <c r="N13129" s="197"/>
      <c r="O13129" s="207">
        <v>58.89</v>
      </c>
      <c r="P13129" s="197"/>
    </row>
    <row r="13130" spans="1:16" x14ac:dyDescent="0.25">
      <c r="A13130" s="205" t="s">
        <v>2076</v>
      </c>
      <c r="B13130" s="197"/>
      <c r="C13130" s="197"/>
      <c r="D13130" s="197"/>
      <c r="E13130" s="197"/>
      <c r="F13130" s="197"/>
      <c r="G13130" s="197"/>
      <c r="H13130" s="197"/>
      <c r="I13130" s="206">
        <v>905</v>
      </c>
      <c r="J13130" s="197"/>
      <c r="K13130" s="206">
        <v>905</v>
      </c>
      <c r="L13130" s="197"/>
      <c r="M13130" s="206">
        <v>532.96</v>
      </c>
      <c r="N13130" s="197"/>
      <c r="O13130" s="207">
        <v>58.89</v>
      </c>
      <c r="P13130" s="197"/>
    </row>
    <row r="13131" spans="1:16" x14ac:dyDescent="0.25">
      <c r="A13131" s="221" t="s">
        <v>582</v>
      </c>
      <c r="B13131" s="197"/>
      <c r="C13131" s="221" t="s">
        <v>583</v>
      </c>
      <c r="D13131" s="197"/>
      <c r="E13131" s="197"/>
      <c r="F13131" s="197"/>
      <c r="G13131" s="197"/>
      <c r="H13131" s="197"/>
      <c r="I13131" s="222">
        <v>905</v>
      </c>
      <c r="J13131" s="197"/>
      <c r="K13131" s="222">
        <v>905</v>
      </c>
      <c r="L13131" s="197"/>
      <c r="M13131" s="222">
        <v>532.96</v>
      </c>
      <c r="N13131" s="197"/>
      <c r="O13131" s="220">
        <v>58.89</v>
      </c>
      <c r="P13131" s="197"/>
    </row>
    <row r="13132" spans="1:16" x14ac:dyDescent="0.25">
      <c r="A13132" s="218" t="s">
        <v>602</v>
      </c>
      <c r="B13132" s="197"/>
      <c r="C13132" s="218" t="s">
        <v>603</v>
      </c>
      <c r="D13132" s="197"/>
      <c r="E13132" s="197"/>
      <c r="F13132" s="197"/>
      <c r="G13132" s="197"/>
      <c r="H13132" s="197"/>
      <c r="I13132" s="219" t="s">
        <v>0</v>
      </c>
      <c r="J13132" s="197"/>
      <c r="K13132" s="219" t="s">
        <v>0</v>
      </c>
      <c r="L13132" s="197"/>
      <c r="M13132" s="219">
        <v>532.96</v>
      </c>
      <c r="N13132" s="197"/>
      <c r="O13132" s="217" t="s">
        <v>0</v>
      </c>
      <c r="P13132" s="197"/>
    </row>
    <row r="13133" spans="1:16" x14ac:dyDescent="0.25">
      <c r="A13133" s="215" t="s">
        <v>1706</v>
      </c>
      <c r="B13133" s="197"/>
      <c r="C13133" s="215" t="s">
        <v>1707</v>
      </c>
      <c r="D13133" s="197"/>
      <c r="E13133" s="197"/>
      <c r="F13133" s="197"/>
      <c r="G13133" s="197"/>
      <c r="H13133" s="197"/>
      <c r="I13133" s="216">
        <v>8918.2199999999993</v>
      </c>
      <c r="J13133" s="197"/>
      <c r="K13133" s="216">
        <v>8918.2199999999993</v>
      </c>
      <c r="L13133" s="197"/>
      <c r="M13133" s="216">
        <v>8918.2199999999993</v>
      </c>
      <c r="N13133" s="197"/>
      <c r="O13133" s="211">
        <v>100</v>
      </c>
      <c r="P13133" s="197"/>
    </row>
    <row r="13134" spans="1:16" x14ac:dyDescent="0.25">
      <c r="A13134" s="212" t="s">
        <v>1708</v>
      </c>
      <c r="B13134" s="197"/>
      <c r="C13134" s="212" t="s">
        <v>1709</v>
      </c>
      <c r="D13134" s="197"/>
      <c r="E13134" s="197"/>
      <c r="F13134" s="197"/>
      <c r="G13134" s="197"/>
      <c r="H13134" s="197"/>
      <c r="I13134" s="213">
        <v>8918.2199999999993</v>
      </c>
      <c r="J13134" s="197"/>
      <c r="K13134" s="213">
        <v>8918.2199999999993</v>
      </c>
      <c r="L13134" s="197"/>
      <c r="M13134" s="213">
        <v>8918.2199999999993</v>
      </c>
      <c r="N13134" s="197"/>
      <c r="O13134" s="214">
        <v>100</v>
      </c>
      <c r="P13134" s="197"/>
    </row>
    <row r="13135" spans="1:16" x14ac:dyDescent="0.25">
      <c r="A13135" s="205" t="s">
        <v>242</v>
      </c>
      <c r="B13135" s="197"/>
      <c r="C13135" s="197"/>
      <c r="D13135" s="197"/>
      <c r="E13135" s="197"/>
      <c r="F13135" s="197"/>
      <c r="G13135" s="197"/>
      <c r="H13135" s="197"/>
      <c r="I13135" s="206">
        <v>8918.2199999999993</v>
      </c>
      <c r="J13135" s="197"/>
      <c r="K13135" s="206">
        <v>8918.2199999999993</v>
      </c>
      <c r="L13135" s="197"/>
      <c r="M13135" s="206">
        <v>8918.2199999999993</v>
      </c>
      <c r="N13135" s="197"/>
      <c r="O13135" s="207">
        <v>100</v>
      </c>
      <c r="P13135" s="197"/>
    </row>
    <row r="13136" spans="1:16" x14ac:dyDescent="0.25">
      <c r="A13136" s="205" t="s">
        <v>2087</v>
      </c>
      <c r="B13136" s="197"/>
      <c r="C13136" s="197"/>
      <c r="D13136" s="197"/>
      <c r="E13136" s="197"/>
      <c r="F13136" s="197"/>
      <c r="G13136" s="197"/>
      <c r="H13136" s="197"/>
      <c r="I13136" s="206">
        <v>8918.2199999999993</v>
      </c>
      <c r="J13136" s="197"/>
      <c r="K13136" s="206">
        <v>8918.2199999999993</v>
      </c>
      <c r="L13136" s="197"/>
      <c r="M13136" s="206">
        <v>8918.2199999999993</v>
      </c>
      <c r="N13136" s="197"/>
      <c r="O13136" s="207">
        <v>100</v>
      </c>
      <c r="P13136" s="197"/>
    </row>
    <row r="13137" spans="1:16" x14ac:dyDescent="0.25">
      <c r="A13137" s="221" t="s">
        <v>582</v>
      </c>
      <c r="B13137" s="197"/>
      <c r="C13137" s="221" t="s">
        <v>583</v>
      </c>
      <c r="D13137" s="197"/>
      <c r="E13137" s="197"/>
      <c r="F13137" s="197"/>
      <c r="G13137" s="197"/>
      <c r="H13137" s="197"/>
      <c r="I13137" s="222">
        <v>8918.2199999999993</v>
      </c>
      <c r="J13137" s="197"/>
      <c r="K13137" s="222">
        <v>8918.2199999999993</v>
      </c>
      <c r="L13137" s="197"/>
      <c r="M13137" s="222">
        <v>8918.2199999999993</v>
      </c>
      <c r="N13137" s="197"/>
      <c r="O13137" s="220">
        <v>100</v>
      </c>
      <c r="P13137" s="197"/>
    </row>
    <row r="13138" spans="1:16" x14ac:dyDescent="0.25">
      <c r="A13138" s="218" t="s">
        <v>590</v>
      </c>
      <c r="B13138" s="197"/>
      <c r="C13138" s="218" t="s">
        <v>591</v>
      </c>
      <c r="D13138" s="197"/>
      <c r="E13138" s="197"/>
      <c r="F13138" s="197"/>
      <c r="G13138" s="197"/>
      <c r="H13138" s="197"/>
      <c r="I13138" s="219" t="s">
        <v>0</v>
      </c>
      <c r="J13138" s="197"/>
      <c r="K13138" s="219" t="s">
        <v>0</v>
      </c>
      <c r="L13138" s="197"/>
      <c r="M13138" s="219">
        <v>8918.2199999999993</v>
      </c>
      <c r="N13138" s="197"/>
      <c r="O13138" s="217" t="s">
        <v>0</v>
      </c>
      <c r="P13138" s="197"/>
    </row>
    <row r="13139" spans="1:16" x14ac:dyDescent="0.25">
      <c r="A13139" s="215" t="s">
        <v>1483</v>
      </c>
      <c r="B13139" s="197"/>
      <c r="C13139" s="215" t="s">
        <v>1484</v>
      </c>
      <c r="D13139" s="197"/>
      <c r="E13139" s="197"/>
      <c r="F13139" s="197"/>
      <c r="G13139" s="197"/>
      <c r="H13139" s="197"/>
      <c r="I13139" s="216">
        <v>1320</v>
      </c>
      <c r="J13139" s="197"/>
      <c r="K13139" s="216">
        <v>1320</v>
      </c>
      <c r="L13139" s="197"/>
      <c r="M13139" s="216">
        <v>1248.9100000000001</v>
      </c>
      <c r="N13139" s="197"/>
      <c r="O13139" s="211">
        <v>94.61</v>
      </c>
      <c r="P13139" s="197"/>
    </row>
    <row r="13140" spans="1:16" x14ac:dyDescent="0.25">
      <c r="A13140" s="212" t="s">
        <v>1711</v>
      </c>
      <c r="B13140" s="197"/>
      <c r="C13140" s="212" t="s">
        <v>1712</v>
      </c>
      <c r="D13140" s="197"/>
      <c r="E13140" s="197"/>
      <c r="F13140" s="197"/>
      <c r="G13140" s="197"/>
      <c r="H13140" s="197"/>
      <c r="I13140" s="213">
        <v>800</v>
      </c>
      <c r="J13140" s="197"/>
      <c r="K13140" s="213">
        <v>800</v>
      </c>
      <c r="L13140" s="197"/>
      <c r="M13140" s="213">
        <v>771.4</v>
      </c>
      <c r="N13140" s="197"/>
      <c r="O13140" s="214">
        <v>96.43</v>
      </c>
      <c r="P13140" s="197"/>
    </row>
    <row r="13141" spans="1:16" x14ac:dyDescent="0.25">
      <c r="A13141" s="205" t="s">
        <v>243</v>
      </c>
      <c r="B13141" s="197"/>
      <c r="C13141" s="197"/>
      <c r="D13141" s="197"/>
      <c r="E13141" s="197"/>
      <c r="F13141" s="197"/>
      <c r="G13141" s="197"/>
      <c r="H13141" s="197"/>
      <c r="I13141" s="206">
        <v>800</v>
      </c>
      <c r="J13141" s="197"/>
      <c r="K13141" s="206">
        <v>800</v>
      </c>
      <c r="L13141" s="197"/>
      <c r="M13141" s="206">
        <v>771.4</v>
      </c>
      <c r="N13141" s="197"/>
      <c r="O13141" s="207">
        <v>96.43</v>
      </c>
      <c r="P13141" s="197"/>
    </row>
    <row r="13142" spans="1:16" x14ac:dyDescent="0.25">
      <c r="A13142" s="205" t="s">
        <v>2090</v>
      </c>
      <c r="B13142" s="197"/>
      <c r="C13142" s="197"/>
      <c r="D13142" s="197"/>
      <c r="E13142" s="197"/>
      <c r="F13142" s="197"/>
      <c r="G13142" s="197"/>
      <c r="H13142" s="197"/>
      <c r="I13142" s="206">
        <v>800</v>
      </c>
      <c r="J13142" s="197"/>
      <c r="K13142" s="206">
        <v>800</v>
      </c>
      <c r="L13142" s="197"/>
      <c r="M13142" s="206">
        <v>771.4</v>
      </c>
      <c r="N13142" s="197"/>
      <c r="O13142" s="207">
        <v>96.43</v>
      </c>
      <c r="P13142" s="197"/>
    </row>
    <row r="13143" spans="1:16" x14ac:dyDescent="0.25">
      <c r="A13143" s="221" t="s">
        <v>658</v>
      </c>
      <c r="B13143" s="197"/>
      <c r="C13143" s="221" t="s">
        <v>659</v>
      </c>
      <c r="D13143" s="197"/>
      <c r="E13143" s="197"/>
      <c r="F13143" s="197"/>
      <c r="G13143" s="197"/>
      <c r="H13143" s="197"/>
      <c r="I13143" s="222">
        <v>800</v>
      </c>
      <c r="J13143" s="197"/>
      <c r="K13143" s="222">
        <v>800</v>
      </c>
      <c r="L13143" s="197"/>
      <c r="M13143" s="222">
        <v>771.4</v>
      </c>
      <c r="N13143" s="197"/>
      <c r="O13143" s="220">
        <v>96.43</v>
      </c>
      <c r="P13143" s="197"/>
    </row>
    <row r="13144" spans="1:16" x14ac:dyDescent="0.25">
      <c r="A13144" s="218" t="s">
        <v>969</v>
      </c>
      <c r="B13144" s="197"/>
      <c r="C13144" s="218" t="s">
        <v>970</v>
      </c>
      <c r="D13144" s="197"/>
      <c r="E13144" s="197"/>
      <c r="F13144" s="197"/>
      <c r="G13144" s="197"/>
      <c r="H13144" s="197"/>
      <c r="I13144" s="219" t="s">
        <v>0</v>
      </c>
      <c r="J13144" s="197"/>
      <c r="K13144" s="219" t="s">
        <v>0</v>
      </c>
      <c r="L13144" s="197"/>
      <c r="M13144" s="219">
        <v>771.4</v>
      </c>
      <c r="N13144" s="197"/>
      <c r="O13144" s="217" t="s">
        <v>0</v>
      </c>
      <c r="P13144" s="197"/>
    </row>
    <row r="13145" spans="1:16" x14ac:dyDescent="0.25">
      <c r="A13145" s="212" t="s">
        <v>1713</v>
      </c>
      <c r="B13145" s="197"/>
      <c r="C13145" s="212" t="s">
        <v>1714</v>
      </c>
      <c r="D13145" s="197"/>
      <c r="E13145" s="197"/>
      <c r="F13145" s="197"/>
      <c r="G13145" s="197"/>
      <c r="H13145" s="197"/>
      <c r="I13145" s="213">
        <v>520</v>
      </c>
      <c r="J13145" s="197"/>
      <c r="K13145" s="213">
        <v>520</v>
      </c>
      <c r="L13145" s="197"/>
      <c r="M13145" s="213">
        <v>477.51</v>
      </c>
      <c r="N13145" s="197"/>
      <c r="O13145" s="214">
        <v>91.83</v>
      </c>
      <c r="P13145" s="197"/>
    </row>
    <row r="13146" spans="1:16" x14ac:dyDescent="0.25">
      <c r="A13146" s="205" t="s">
        <v>240</v>
      </c>
      <c r="B13146" s="197"/>
      <c r="C13146" s="197"/>
      <c r="D13146" s="197"/>
      <c r="E13146" s="197"/>
      <c r="F13146" s="197"/>
      <c r="G13146" s="197"/>
      <c r="H13146" s="197"/>
      <c r="I13146" s="206">
        <v>520</v>
      </c>
      <c r="J13146" s="197"/>
      <c r="K13146" s="206">
        <v>520</v>
      </c>
      <c r="L13146" s="197"/>
      <c r="M13146" s="206">
        <v>477.51</v>
      </c>
      <c r="N13146" s="197"/>
      <c r="O13146" s="207">
        <v>91.83</v>
      </c>
      <c r="P13146" s="197"/>
    </row>
    <row r="13147" spans="1:16" x14ac:dyDescent="0.25">
      <c r="A13147" s="205" t="s">
        <v>2076</v>
      </c>
      <c r="B13147" s="197"/>
      <c r="C13147" s="197"/>
      <c r="D13147" s="197"/>
      <c r="E13147" s="197"/>
      <c r="F13147" s="197"/>
      <c r="G13147" s="197"/>
      <c r="H13147" s="197"/>
      <c r="I13147" s="206">
        <v>520</v>
      </c>
      <c r="J13147" s="197"/>
      <c r="K13147" s="206">
        <v>520</v>
      </c>
      <c r="L13147" s="197"/>
      <c r="M13147" s="206">
        <v>477.51</v>
      </c>
      <c r="N13147" s="197"/>
      <c r="O13147" s="207">
        <v>91.83</v>
      </c>
      <c r="P13147" s="197"/>
    </row>
    <row r="13148" spans="1:16" x14ac:dyDescent="0.25">
      <c r="A13148" s="221" t="s">
        <v>658</v>
      </c>
      <c r="B13148" s="197"/>
      <c r="C13148" s="221" t="s">
        <v>659</v>
      </c>
      <c r="D13148" s="197"/>
      <c r="E13148" s="197"/>
      <c r="F13148" s="197"/>
      <c r="G13148" s="197"/>
      <c r="H13148" s="197"/>
      <c r="I13148" s="222">
        <v>520</v>
      </c>
      <c r="J13148" s="197"/>
      <c r="K13148" s="222">
        <v>520</v>
      </c>
      <c r="L13148" s="197"/>
      <c r="M13148" s="222">
        <v>477.51</v>
      </c>
      <c r="N13148" s="197"/>
      <c r="O13148" s="220">
        <v>91.83</v>
      </c>
      <c r="P13148" s="197"/>
    </row>
    <row r="13149" spans="1:16" x14ac:dyDescent="0.25">
      <c r="A13149" s="218" t="s">
        <v>969</v>
      </c>
      <c r="B13149" s="197"/>
      <c r="C13149" s="218" t="s">
        <v>970</v>
      </c>
      <c r="D13149" s="197"/>
      <c r="E13149" s="197"/>
      <c r="F13149" s="197"/>
      <c r="G13149" s="197"/>
      <c r="H13149" s="197"/>
      <c r="I13149" s="219" t="s">
        <v>0</v>
      </c>
      <c r="J13149" s="197"/>
      <c r="K13149" s="219" t="s">
        <v>0</v>
      </c>
      <c r="L13149" s="197"/>
      <c r="M13149" s="219">
        <v>477.51</v>
      </c>
      <c r="N13149" s="197"/>
      <c r="O13149" s="217" t="s">
        <v>0</v>
      </c>
      <c r="P13149" s="197"/>
    </row>
    <row r="13150" spans="1:16" x14ac:dyDescent="0.25">
      <c r="A13150" s="215" t="s">
        <v>1623</v>
      </c>
      <c r="B13150" s="197"/>
      <c r="C13150" s="215" t="s">
        <v>1624</v>
      </c>
      <c r="D13150" s="197"/>
      <c r="E13150" s="197"/>
      <c r="F13150" s="197"/>
      <c r="G13150" s="197"/>
      <c r="H13150" s="197"/>
      <c r="I13150" s="216">
        <v>32031.53</v>
      </c>
      <c r="J13150" s="197"/>
      <c r="K13150" s="216">
        <v>32031.53</v>
      </c>
      <c r="L13150" s="197"/>
      <c r="M13150" s="216">
        <v>27320.77</v>
      </c>
      <c r="N13150" s="197"/>
      <c r="O13150" s="211">
        <v>85.29</v>
      </c>
      <c r="P13150" s="197"/>
    </row>
    <row r="13151" spans="1:16" x14ac:dyDescent="0.25">
      <c r="A13151" s="212" t="s">
        <v>1625</v>
      </c>
      <c r="B13151" s="197"/>
      <c r="C13151" s="212" t="s">
        <v>1626</v>
      </c>
      <c r="D13151" s="197"/>
      <c r="E13151" s="197"/>
      <c r="F13151" s="197"/>
      <c r="G13151" s="197"/>
      <c r="H13151" s="197"/>
      <c r="I13151" s="213">
        <v>32031.53</v>
      </c>
      <c r="J13151" s="197"/>
      <c r="K13151" s="213">
        <v>32031.53</v>
      </c>
      <c r="L13151" s="197"/>
      <c r="M13151" s="213">
        <v>27320.77</v>
      </c>
      <c r="N13151" s="197"/>
      <c r="O13151" s="214">
        <v>85.29</v>
      </c>
      <c r="P13151" s="197"/>
    </row>
    <row r="13152" spans="1:16" x14ac:dyDescent="0.25">
      <c r="A13152" s="205" t="s">
        <v>243</v>
      </c>
      <c r="B13152" s="197"/>
      <c r="C13152" s="197"/>
      <c r="D13152" s="197"/>
      <c r="E13152" s="197"/>
      <c r="F13152" s="197"/>
      <c r="G13152" s="197"/>
      <c r="H13152" s="197"/>
      <c r="I13152" s="206">
        <v>32031.53</v>
      </c>
      <c r="J13152" s="197"/>
      <c r="K13152" s="206">
        <v>32031.53</v>
      </c>
      <c r="L13152" s="197"/>
      <c r="M13152" s="206">
        <v>27320.77</v>
      </c>
      <c r="N13152" s="197"/>
      <c r="O13152" s="207">
        <v>85.29</v>
      </c>
      <c r="P13152" s="197"/>
    </row>
    <row r="13153" spans="1:16" x14ac:dyDescent="0.25">
      <c r="A13153" s="205" t="s">
        <v>2088</v>
      </c>
      <c r="B13153" s="197"/>
      <c r="C13153" s="197"/>
      <c r="D13153" s="197"/>
      <c r="E13153" s="197"/>
      <c r="F13153" s="197"/>
      <c r="G13153" s="197"/>
      <c r="H13153" s="197"/>
      <c r="I13153" s="206">
        <v>32031.53</v>
      </c>
      <c r="J13153" s="197"/>
      <c r="K13153" s="206">
        <v>32031.53</v>
      </c>
      <c r="L13153" s="197"/>
      <c r="M13153" s="206">
        <v>27320.77</v>
      </c>
      <c r="N13153" s="197"/>
      <c r="O13153" s="207">
        <v>85.29</v>
      </c>
      <c r="P13153" s="197"/>
    </row>
    <row r="13154" spans="1:16" x14ac:dyDescent="0.25">
      <c r="A13154" s="221" t="s">
        <v>582</v>
      </c>
      <c r="B13154" s="197"/>
      <c r="C13154" s="221" t="s">
        <v>583</v>
      </c>
      <c r="D13154" s="197"/>
      <c r="E13154" s="197"/>
      <c r="F13154" s="197"/>
      <c r="G13154" s="197"/>
      <c r="H13154" s="197"/>
      <c r="I13154" s="222">
        <v>31929.53</v>
      </c>
      <c r="J13154" s="197"/>
      <c r="K13154" s="222">
        <v>31929.53</v>
      </c>
      <c r="L13154" s="197"/>
      <c r="M13154" s="222">
        <v>27257.53</v>
      </c>
      <c r="N13154" s="197"/>
      <c r="O13154" s="220">
        <v>85.37</v>
      </c>
      <c r="P13154" s="197"/>
    </row>
    <row r="13155" spans="1:16" x14ac:dyDescent="0.25">
      <c r="A13155" s="218" t="s">
        <v>786</v>
      </c>
      <c r="B13155" s="197"/>
      <c r="C13155" s="218" t="s">
        <v>787</v>
      </c>
      <c r="D13155" s="197"/>
      <c r="E13155" s="197"/>
      <c r="F13155" s="197"/>
      <c r="G13155" s="197"/>
      <c r="H13155" s="197"/>
      <c r="I13155" s="219" t="s">
        <v>0</v>
      </c>
      <c r="J13155" s="197"/>
      <c r="K13155" s="219" t="s">
        <v>0</v>
      </c>
      <c r="L13155" s="197"/>
      <c r="M13155" s="219">
        <v>27194</v>
      </c>
      <c r="N13155" s="197"/>
      <c r="O13155" s="217" t="s">
        <v>0</v>
      </c>
      <c r="P13155" s="197"/>
    </row>
    <row r="13156" spans="1:16" x14ac:dyDescent="0.25">
      <c r="A13156" s="218" t="s">
        <v>616</v>
      </c>
      <c r="B13156" s="197"/>
      <c r="C13156" s="218" t="s">
        <v>617</v>
      </c>
      <c r="D13156" s="197"/>
      <c r="E13156" s="197"/>
      <c r="F13156" s="197"/>
      <c r="G13156" s="197"/>
      <c r="H13156" s="197"/>
      <c r="I13156" s="219" t="s">
        <v>0</v>
      </c>
      <c r="J13156" s="197"/>
      <c r="K13156" s="219" t="s">
        <v>0</v>
      </c>
      <c r="L13156" s="197"/>
      <c r="M13156" s="219">
        <v>63.53</v>
      </c>
      <c r="N13156" s="197"/>
      <c r="O13156" s="217" t="s">
        <v>0</v>
      </c>
      <c r="P13156" s="197"/>
    </row>
    <row r="13157" spans="1:16" x14ac:dyDescent="0.25">
      <c r="A13157" s="221" t="s">
        <v>674</v>
      </c>
      <c r="B13157" s="197"/>
      <c r="C13157" s="221" t="s">
        <v>675</v>
      </c>
      <c r="D13157" s="197"/>
      <c r="E13157" s="197"/>
      <c r="F13157" s="197"/>
      <c r="G13157" s="197"/>
      <c r="H13157" s="197"/>
      <c r="I13157" s="222">
        <v>102</v>
      </c>
      <c r="J13157" s="197"/>
      <c r="K13157" s="222">
        <v>102</v>
      </c>
      <c r="L13157" s="197"/>
      <c r="M13157" s="222">
        <v>63.24</v>
      </c>
      <c r="N13157" s="197"/>
      <c r="O13157" s="220">
        <v>62</v>
      </c>
      <c r="P13157" s="197"/>
    </row>
    <row r="13158" spans="1:16" x14ac:dyDescent="0.25">
      <c r="A13158" s="218" t="s">
        <v>678</v>
      </c>
      <c r="B13158" s="197"/>
      <c r="C13158" s="218" t="s">
        <v>679</v>
      </c>
      <c r="D13158" s="197"/>
      <c r="E13158" s="197"/>
      <c r="F13158" s="197"/>
      <c r="G13158" s="197"/>
      <c r="H13158" s="197"/>
      <c r="I13158" s="219" t="s">
        <v>0</v>
      </c>
      <c r="J13158" s="197"/>
      <c r="K13158" s="219" t="s">
        <v>0</v>
      </c>
      <c r="L13158" s="197"/>
      <c r="M13158" s="219">
        <v>63.24</v>
      </c>
      <c r="N13158" s="197"/>
      <c r="O13158" s="217" t="s">
        <v>0</v>
      </c>
      <c r="P13158" s="197"/>
    </row>
    <row r="13159" spans="1:16" x14ac:dyDescent="0.25">
      <c r="A13159" s="215" t="s">
        <v>1517</v>
      </c>
      <c r="B13159" s="197"/>
      <c r="C13159" s="215" t="s">
        <v>1518</v>
      </c>
      <c r="D13159" s="197"/>
      <c r="E13159" s="197"/>
      <c r="F13159" s="197"/>
      <c r="G13159" s="197"/>
      <c r="H13159" s="197"/>
      <c r="I13159" s="216">
        <v>600</v>
      </c>
      <c r="J13159" s="197"/>
      <c r="K13159" s="216">
        <v>600</v>
      </c>
      <c r="L13159" s="197"/>
      <c r="M13159" s="216">
        <v>0</v>
      </c>
      <c r="N13159" s="197"/>
      <c r="O13159" s="211">
        <v>0</v>
      </c>
      <c r="P13159" s="197"/>
    </row>
    <row r="13160" spans="1:16" x14ac:dyDescent="0.25">
      <c r="A13160" s="212" t="s">
        <v>1519</v>
      </c>
      <c r="B13160" s="197"/>
      <c r="C13160" s="212" t="s">
        <v>1520</v>
      </c>
      <c r="D13160" s="197"/>
      <c r="E13160" s="197"/>
      <c r="F13160" s="197"/>
      <c r="G13160" s="197"/>
      <c r="H13160" s="197"/>
      <c r="I13160" s="213">
        <v>600</v>
      </c>
      <c r="J13160" s="197"/>
      <c r="K13160" s="213">
        <v>600</v>
      </c>
      <c r="L13160" s="197"/>
      <c r="M13160" s="213">
        <v>0</v>
      </c>
      <c r="N13160" s="197"/>
      <c r="O13160" s="214">
        <v>0</v>
      </c>
      <c r="P13160" s="197"/>
    </row>
    <row r="13161" spans="1:16" x14ac:dyDescent="0.25">
      <c r="A13161" s="205" t="s">
        <v>243</v>
      </c>
      <c r="B13161" s="197"/>
      <c r="C13161" s="197"/>
      <c r="D13161" s="197"/>
      <c r="E13161" s="197"/>
      <c r="F13161" s="197"/>
      <c r="G13161" s="197"/>
      <c r="H13161" s="197"/>
      <c r="I13161" s="206">
        <v>600</v>
      </c>
      <c r="J13161" s="197"/>
      <c r="K13161" s="206">
        <v>600</v>
      </c>
      <c r="L13161" s="197"/>
      <c r="M13161" s="206">
        <v>0</v>
      </c>
      <c r="N13161" s="197"/>
      <c r="O13161" s="207">
        <v>0</v>
      </c>
      <c r="P13161" s="197"/>
    </row>
    <row r="13162" spans="1:16" x14ac:dyDescent="0.25">
      <c r="A13162" s="205" t="s">
        <v>2093</v>
      </c>
      <c r="B13162" s="197"/>
      <c r="C13162" s="197"/>
      <c r="D13162" s="197"/>
      <c r="E13162" s="197"/>
      <c r="F13162" s="197"/>
      <c r="G13162" s="197"/>
      <c r="H13162" s="197"/>
      <c r="I13162" s="206">
        <v>600</v>
      </c>
      <c r="J13162" s="197"/>
      <c r="K13162" s="206">
        <v>600</v>
      </c>
      <c r="L13162" s="197"/>
      <c r="M13162" s="206">
        <v>0</v>
      </c>
      <c r="N13162" s="197"/>
      <c r="O13162" s="207">
        <v>0</v>
      </c>
      <c r="P13162" s="197"/>
    </row>
    <row r="13163" spans="1:16" x14ac:dyDescent="0.25">
      <c r="A13163" s="221" t="s">
        <v>582</v>
      </c>
      <c r="B13163" s="197"/>
      <c r="C13163" s="221" t="s">
        <v>583</v>
      </c>
      <c r="D13163" s="197"/>
      <c r="E13163" s="197"/>
      <c r="F13163" s="197"/>
      <c r="G13163" s="197"/>
      <c r="H13163" s="197"/>
      <c r="I13163" s="222">
        <v>600</v>
      </c>
      <c r="J13163" s="197"/>
      <c r="K13163" s="222">
        <v>600</v>
      </c>
      <c r="L13163" s="197"/>
      <c r="M13163" s="222">
        <v>0</v>
      </c>
      <c r="N13163" s="197"/>
      <c r="O13163" s="220">
        <v>0</v>
      </c>
      <c r="P13163" s="197"/>
    </row>
    <row r="13164" spans="1:16" x14ac:dyDescent="0.25">
      <c r="A13164" s="208" t="s">
        <v>1744</v>
      </c>
      <c r="B13164" s="197"/>
      <c r="C13164" s="197"/>
      <c r="D13164" s="197"/>
      <c r="E13164" s="197"/>
      <c r="F13164" s="197"/>
      <c r="G13164" s="197"/>
      <c r="H13164" s="197"/>
      <c r="I13164" s="209">
        <v>2377086.25</v>
      </c>
      <c r="J13164" s="197"/>
      <c r="K13164" s="209">
        <v>2378471.42</v>
      </c>
      <c r="L13164" s="197"/>
      <c r="M13164" s="209">
        <v>2351110.36</v>
      </c>
      <c r="N13164" s="197"/>
      <c r="O13164" s="210">
        <v>98.85</v>
      </c>
      <c r="P13164" s="197"/>
    </row>
    <row r="13165" spans="1:16" x14ac:dyDescent="0.25">
      <c r="A13165" s="205" t="s">
        <v>240</v>
      </c>
      <c r="B13165" s="197"/>
      <c r="C13165" s="197"/>
      <c r="D13165" s="197"/>
      <c r="E13165" s="197"/>
      <c r="F13165" s="197"/>
      <c r="G13165" s="197"/>
      <c r="H13165" s="197"/>
      <c r="I13165" s="206">
        <v>36096.449999999997</v>
      </c>
      <c r="J13165" s="197"/>
      <c r="K13165" s="206">
        <v>37481.620000000003</v>
      </c>
      <c r="L13165" s="197"/>
      <c r="M13165" s="206">
        <v>32961.660000000003</v>
      </c>
      <c r="N13165" s="197"/>
      <c r="O13165" s="207">
        <v>87.94</v>
      </c>
      <c r="P13165" s="197"/>
    </row>
    <row r="13166" spans="1:16" x14ac:dyDescent="0.25">
      <c r="A13166" s="205" t="s">
        <v>2076</v>
      </c>
      <c r="B13166" s="197"/>
      <c r="C13166" s="197"/>
      <c r="D13166" s="197"/>
      <c r="E13166" s="197"/>
      <c r="F13166" s="197"/>
      <c r="G13166" s="197"/>
      <c r="H13166" s="197"/>
      <c r="I13166" s="206">
        <v>36096.449999999997</v>
      </c>
      <c r="J13166" s="197"/>
      <c r="K13166" s="206">
        <v>37481.620000000003</v>
      </c>
      <c r="L13166" s="197"/>
      <c r="M13166" s="206">
        <v>32961.660000000003</v>
      </c>
      <c r="N13166" s="197"/>
      <c r="O13166" s="207">
        <v>87.94</v>
      </c>
      <c r="P13166" s="197"/>
    </row>
    <row r="13167" spans="1:16" x14ac:dyDescent="0.25">
      <c r="A13167" s="205" t="s">
        <v>241</v>
      </c>
      <c r="B13167" s="197"/>
      <c r="C13167" s="197"/>
      <c r="D13167" s="197"/>
      <c r="E13167" s="197"/>
      <c r="F13167" s="197"/>
      <c r="G13167" s="197"/>
      <c r="H13167" s="197"/>
      <c r="I13167" s="206">
        <v>61647.51</v>
      </c>
      <c r="J13167" s="197"/>
      <c r="K13167" s="206">
        <v>61647.51</v>
      </c>
      <c r="L13167" s="197"/>
      <c r="M13167" s="206">
        <v>50511.55</v>
      </c>
      <c r="N13167" s="197"/>
      <c r="O13167" s="207">
        <v>81.94</v>
      </c>
      <c r="P13167" s="197"/>
    </row>
    <row r="13168" spans="1:16" x14ac:dyDescent="0.25">
      <c r="A13168" s="205" t="s">
        <v>2080</v>
      </c>
      <c r="B13168" s="197"/>
      <c r="C13168" s="197"/>
      <c r="D13168" s="197"/>
      <c r="E13168" s="197"/>
      <c r="F13168" s="197"/>
      <c r="G13168" s="197"/>
      <c r="H13168" s="197"/>
      <c r="I13168" s="206">
        <v>61647.51</v>
      </c>
      <c r="J13168" s="197"/>
      <c r="K13168" s="206">
        <v>61647.51</v>
      </c>
      <c r="L13168" s="197"/>
      <c r="M13168" s="206">
        <v>50511.55</v>
      </c>
      <c r="N13168" s="197"/>
      <c r="O13168" s="207">
        <v>81.94</v>
      </c>
      <c r="P13168" s="197"/>
    </row>
    <row r="13169" spans="1:16" x14ac:dyDescent="0.25">
      <c r="A13169" s="205" t="s">
        <v>242</v>
      </c>
      <c r="B13169" s="197"/>
      <c r="C13169" s="197"/>
      <c r="D13169" s="197"/>
      <c r="E13169" s="197"/>
      <c r="F13169" s="197"/>
      <c r="G13169" s="197"/>
      <c r="H13169" s="197"/>
      <c r="I13169" s="206">
        <v>146183.5</v>
      </c>
      <c r="J13169" s="197"/>
      <c r="K13169" s="206">
        <v>146183.5</v>
      </c>
      <c r="L13169" s="197"/>
      <c r="M13169" s="206">
        <v>144278.32999999999</v>
      </c>
      <c r="N13169" s="197"/>
      <c r="O13169" s="207">
        <v>98.7</v>
      </c>
      <c r="P13169" s="197"/>
    </row>
    <row r="13170" spans="1:16" x14ac:dyDescent="0.25">
      <c r="A13170" s="205" t="s">
        <v>2087</v>
      </c>
      <c r="B13170" s="197"/>
      <c r="C13170" s="197"/>
      <c r="D13170" s="197"/>
      <c r="E13170" s="197"/>
      <c r="F13170" s="197"/>
      <c r="G13170" s="197"/>
      <c r="H13170" s="197"/>
      <c r="I13170" s="206">
        <v>146183.5</v>
      </c>
      <c r="J13170" s="197"/>
      <c r="K13170" s="206">
        <v>146183.5</v>
      </c>
      <c r="L13170" s="197"/>
      <c r="M13170" s="206">
        <v>144278.32999999999</v>
      </c>
      <c r="N13170" s="197"/>
      <c r="O13170" s="207">
        <v>98.7</v>
      </c>
      <c r="P13170" s="197"/>
    </row>
    <row r="13171" spans="1:16" x14ac:dyDescent="0.25">
      <c r="A13171" s="205" t="s">
        <v>243</v>
      </c>
      <c r="B13171" s="197"/>
      <c r="C13171" s="197"/>
      <c r="D13171" s="197"/>
      <c r="E13171" s="197"/>
      <c r="F13171" s="197"/>
      <c r="G13171" s="197"/>
      <c r="H13171" s="197"/>
      <c r="I13171" s="206">
        <v>2087694.61</v>
      </c>
      <c r="J13171" s="197"/>
      <c r="K13171" s="206">
        <v>2087694.61</v>
      </c>
      <c r="L13171" s="197"/>
      <c r="M13171" s="206">
        <v>2074080.13</v>
      </c>
      <c r="N13171" s="197"/>
      <c r="O13171" s="207">
        <v>99.35</v>
      </c>
      <c r="P13171" s="197"/>
    </row>
    <row r="13172" spans="1:16" x14ac:dyDescent="0.25">
      <c r="A13172" s="205" t="s">
        <v>2090</v>
      </c>
      <c r="B13172" s="197"/>
      <c r="C13172" s="197"/>
      <c r="D13172" s="197"/>
      <c r="E13172" s="197"/>
      <c r="F13172" s="197"/>
      <c r="G13172" s="197"/>
      <c r="H13172" s="197"/>
      <c r="I13172" s="206">
        <v>1980561</v>
      </c>
      <c r="J13172" s="197"/>
      <c r="K13172" s="206">
        <v>1980561</v>
      </c>
      <c r="L13172" s="197"/>
      <c r="M13172" s="206">
        <v>1967018.72</v>
      </c>
      <c r="N13172" s="197"/>
      <c r="O13172" s="207">
        <v>99.32</v>
      </c>
      <c r="P13172" s="197"/>
    </row>
    <row r="13173" spans="1:16" x14ac:dyDescent="0.25">
      <c r="A13173" s="205" t="s">
        <v>2092</v>
      </c>
      <c r="B13173" s="197"/>
      <c r="C13173" s="197"/>
      <c r="D13173" s="197"/>
      <c r="E13173" s="197"/>
      <c r="F13173" s="197"/>
      <c r="G13173" s="197"/>
      <c r="H13173" s="197"/>
      <c r="I13173" s="206">
        <v>107041.41</v>
      </c>
      <c r="J13173" s="197"/>
      <c r="K13173" s="206">
        <v>107041.41</v>
      </c>
      <c r="L13173" s="197"/>
      <c r="M13173" s="206">
        <v>106969.41</v>
      </c>
      <c r="N13173" s="197"/>
      <c r="O13173" s="207">
        <v>99.93</v>
      </c>
      <c r="P13173" s="197"/>
    </row>
    <row r="13174" spans="1:16" x14ac:dyDescent="0.25">
      <c r="A13174" s="205" t="s">
        <v>2095</v>
      </c>
      <c r="B13174" s="197"/>
      <c r="C13174" s="197"/>
      <c r="D13174" s="197"/>
      <c r="E13174" s="197"/>
      <c r="F13174" s="197"/>
      <c r="G13174" s="197"/>
      <c r="H13174" s="197"/>
      <c r="I13174" s="206">
        <v>92.2</v>
      </c>
      <c r="J13174" s="197"/>
      <c r="K13174" s="206">
        <v>92.2</v>
      </c>
      <c r="L13174" s="197"/>
      <c r="M13174" s="206">
        <v>92</v>
      </c>
      <c r="N13174" s="197"/>
      <c r="O13174" s="207">
        <v>99.78</v>
      </c>
      <c r="P13174" s="197"/>
    </row>
    <row r="13175" spans="1:16" x14ac:dyDescent="0.25">
      <c r="A13175" s="205" t="s">
        <v>244</v>
      </c>
      <c r="B13175" s="197"/>
      <c r="C13175" s="197"/>
      <c r="D13175" s="197"/>
      <c r="E13175" s="197"/>
      <c r="F13175" s="197"/>
      <c r="G13175" s="197"/>
      <c r="H13175" s="197"/>
      <c r="I13175" s="206">
        <v>45227.93</v>
      </c>
      <c r="J13175" s="197"/>
      <c r="K13175" s="206">
        <v>45227.93</v>
      </c>
      <c r="L13175" s="197"/>
      <c r="M13175" s="206">
        <v>48960.21</v>
      </c>
      <c r="N13175" s="197"/>
      <c r="O13175" s="207">
        <v>108.25</v>
      </c>
      <c r="P13175" s="197"/>
    </row>
    <row r="13176" spans="1:16" x14ac:dyDescent="0.25">
      <c r="A13176" s="205" t="s">
        <v>2097</v>
      </c>
      <c r="B13176" s="197"/>
      <c r="C13176" s="197"/>
      <c r="D13176" s="197"/>
      <c r="E13176" s="197"/>
      <c r="F13176" s="197"/>
      <c r="G13176" s="197"/>
      <c r="H13176" s="197"/>
      <c r="I13176" s="206">
        <v>45227.93</v>
      </c>
      <c r="J13176" s="197"/>
      <c r="K13176" s="206">
        <v>45227.93</v>
      </c>
      <c r="L13176" s="197"/>
      <c r="M13176" s="206">
        <v>48960.21</v>
      </c>
      <c r="N13176" s="197"/>
      <c r="O13176" s="207">
        <v>108.25</v>
      </c>
      <c r="P13176" s="197"/>
    </row>
    <row r="13177" spans="1:16" x14ac:dyDescent="0.25">
      <c r="A13177" s="205" t="s">
        <v>245</v>
      </c>
      <c r="B13177" s="197"/>
      <c r="C13177" s="197"/>
      <c r="D13177" s="197"/>
      <c r="E13177" s="197"/>
      <c r="F13177" s="197"/>
      <c r="G13177" s="197"/>
      <c r="H13177" s="197"/>
      <c r="I13177" s="206">
        <v>236.25</v>
      </c>
      <c r="J13177" s="197"/>
      <c r="K13177" s="206">
        <v>236.25</v>
      </c>
      <c r="L13177" s="197"/>
      <c r="M13177" s="206">
        <v>318.48</v>
      </c>
      <c r="N13177" s="197"/>
      <c r="O13177" s="207">
        <v>134.81</v>
      </c>
      <c r="P13177" s="197"/>
    </row>
    <row r="13178" spans="1:16" x14ac:dyDescent="0.25">
      <c r="A13178" s="205" t="s">
        <v>2100</v>
      </c>
      <c r="B13178" s="197"/>
      <c r="C13178" s="197"/>
      <c r="D13178" s="197"/>
      <c r="E13178" s="197"/>
      <c r="F13178" s="197"/>
      <c r="G13178" s="197"/>
      <c r="H13178" s="197"/>
      <c r="I13178" s="206">
        <v>236.25</v>
      </c>
      <c r="J13178" s="197"/>
      <c r="K13178" s="206">
        <v>236.25</v>
      </c>
      <c r="L13178" s="197"/>
      <c r="M13178" s="206">
        <v>318.48</v>
      </c>
      <c r="N13178" s="197"/>
      <c r="O13178" s="207">
        <v>134.81</v>
      </c>
      <c r="P13178" s="197"/>
    </row>
    <row r="13179" spans="1:16" x14ac:dyDescent="0.25">
      <c r="A13179" s="215" t="s">
        <v>1412</v>
      </c>
      <c r="B13179" s="197"/>
      <c r="C13179" s="215" t="s">
        <v>1413</v>
      </c>
      <c r="D13179" s="197"/>
      <c r="E13179" s="197"/>
      <c r="F13179" s="197"/>
      <c r="G13179" s="197"/>
      <c r="H13179" s="197"/>
      <c r="I13179" s="216">
        <v>2199348.8199999998</v>
      </c>
      <c r="J13179" s="197"/>
      <c r="K13179" s="216">
        <v>2199348.8199999998</v>
      </c>
      <c r="L13179" s="197"/>
      <c r="M13179" s="216">
        <v>2176625.5699999998</v>
      </c>
      <c r="N13179" s="197"/>
      <c r="O13179" s="211">
        <v>98.97</v>
      </c>
      <c r="P13179" s="197"/>
    </row>
    <row r="13180" spans="1:16" x14ac:dyDescent="0.25">
      <c r="A13180" s="212" t="s">
        <v>1414</v>
      </c>
      <c r="B13180" s="197"/>
      <c r="C13180" s="212" t="s">
        <v>1415</v>
      </c>
      <c r="D13180" s="197"/>
      <c r="E13180" s="197"/>
      <c r="F13180" s="197"/>
      <c r="G13180" s="197"/>
      <c r="H13180" s="197"/>
      <c r="I13180" s="213">
        <v>44574.12</v>
      </c>
      <c r="J13180" s="197"/>
      <c r="K13180" s="213">
        <v>44574.12</v>
      </c>
      <c r="L13180" s="197"/>
      <c r="M13180" s="213">
        <v>45652.33</v>
      </c>
      <c r="N13180" s="197"/>
      <c r="O13180" s="214">
        <v>102.42</v>
      </c>
      <c r="P13180" s="197"/>
    </row>
    <row r="13181" spans="1:16" x14ac:dyDescent="0.25">
      <c r="A13181" s="205" t="s">
        <v>242</v>
      </c>
      <c r="B13181" s="197"/>
      <c r="C13181" s="197"/>
      <c r="D13181" s="197"/>
      <c r="E13181" s="197"/>
      <c r="F13181" s="197"/>
      <c r="G13181" s="197"/>
      <c r="H13181" s="197"/>
      <c r="I13181" s="206">
        <v>44574.12</v>
      </c>
      <c r="J13181" s="197"/>
      <c r="K13181" s="206">
        <v>44574.12</v>
      </c>
      <c r="L13181" s="197"/>
      <c r="M13181" s="206">
        <v>45652.33</v>
      </c>
      <c r="N13181" s="197"/>
      <c r="O13181" s="207">
        <v>102.42</v>
      </c>
      <c r="P13181" s="197"/>
    </row>
    <row r="13182" spans="1:16" x14ac:dyDescent="0.25">
      <c r="A13182" s="205" t="s">
        <v>2087</v>
      </c>
      <c r="B13182" s="197"/>
      <c r="C13182" s="197"/>
      <c r="D13182" s="197"/>
      <c r="E13182" s="197"/>
      <c r="F13182" s="197"/>
      <c r="G13182" s="197"/>
      <c r="H13182" s="197"/>
      <c r="I13182" s="206">
        <v>44574.12</v>
      </c>
      <c r="J13182" s="197"/>
      <c r="K13182" s="206">
        <v>44574.12</v>
      </c>
      <c r="L13182" s="197"/>
      <c r="M13182" s="206">
        <v>45652.33</v>
      </c>
      <c r="N13182" s="197"/>
      <c r="O13182" s="207">
        <v>102.42</v>
      </c>
      <c r="P13182" s="197"/>
    </row>
    <row r="13183" spans="1:16" x14ac:dyDescent="0.25">
      <c r="A13183" s="221" t="s">
        <v>582</v>
      </c>
      <c r="B13183" s="197"/>
      <c r="C13183" s="221" t="s">
        <v>583</v>
      </c>
      <c r="D13183" s="197"/>
      <c r="E13183" s="197"/>
      <c r="F13183" s="197"/>
      <c r="G13183" s="197"/>
      <c r="H13183" s="197"/>
      <c r="I13183" s="222">
        <v>43233.65</v>
      </c>
      <c r="J13183" s="197"/>
      <c r="K13183" s="222">
        <v>43233.65</v>
      </c>
      <c r="L13183" s="197"/>
      <c r="M13183" s="222">
        <v>44311.86</v>
      </c>
      <c r="N13183" s="197"/>
      <c r="O13183" s="220">
        <v>102.49</v>
      </c>
      <c r="P13183" s="197"/>
    </row>
    <row r="13184" spans="1:16" x14ac:dyDescent="0.25">
      <c r="A13184" s="218" t="s">
        <v>588</v>
      </c>
      <c r="B13184" s="197"/>
      <c r="C13184" s="218" t="s">
        <v>589</v>
      </c>
      <c r="D13184" s="197"/>
      <c r="E13184" s="197"/>
      <c r="F13184" s="197"/>
      <c r="G13184" s="197"/>
      <c r="H13184" s="197"/>
      <c r="I13184" s="219" t="s">
        <v>0</v>
      </c>
      <c r="J13184" s="197"/>
      <c r="K13184" s="219" t="s">
        <v>0</v>
      </c>
      <c r="L13184" s="197"/>
      <c r="M13184" s="219">
        <v>5720.25</v>
      </c>
      <c r="N13184" s="197"/>
      <c r="O13184" s="217" t="s">
        <v>0</v>
      </c>
      <c r="P13184" s="197"/>
    </row>
    <row r="13185" spans="1:16" x14ac:dyDescent="0.25">
      <c r="A13185" s="218" t="s">
        <v>786</v>
      </c>
      <c r="B13185" s="197"/>
      <c r="C13185" s="218" t="s">
        <v>787</v>
      </c>
      <c r="D13185" s="197"/>
      <c r="E13185" s="197"/>
      <c r="F13185" s="197"/>
      <c r="G13185" s="197"/>
      <c r="H13185" s="197"/>
      <c r="I13185" s="219" t="s">
        <v>0</v>
      </c>
      <c r="J13185" s="197"/>
      <c r="K13185" s="219" t="s">
        <v>0</v>
      </c>
      <c r="L13185" s="197"/>
      <c r="M13185" s="219">
        <v>100</v>
      </c>
      <c r="N13185" s="197"/>
      <c r="O13185" s="217" t="s">
        <v>0</v>
      </c>
      <c r="P13185" s="197"/>
    </row>
    <row r="13186" spans="1:16" x14ac:dyDescent="0.25">
      <c r="A13186" s="218" t="s">
        <v>790</v>
      </c>
      <c r="B13186" s="197"/>
      <c r="C13186" s="218" t="s">
        <v>791</v>
      </c>
      <c r="D13186" s="197"/>
      <c r="E13186" s="197"/>
      <c r="F13186" s="197"/>
      <c r="G13186" s="197"/>
      <c r="H13186" s="197"/>
      <c r="I13186" s="219" t="s">
        <v>0</v>
      </c>
      <c r="J13186" s="197"/>
      <c r="K13186" s="219" t="s">
        <v>0</v>
      </c>
      <c r="L13186" s="197"/>
      <c r="M13186" s="219">
        <v>12854.04</v>
      </c>
      <c r="N13186" s="197"/>
      <c r="O13186" s="217" t="s">
        <v>0</v>
      </c>
      <c r="P13186" s="197"/>
    </row>
    <row r="13187" spans="1:16" x14ac:dyDescent="0.25">
      <c r="A13187" s="218" t="s">
        <v>955</v>
      </c>
      <c r="B13187" s="197"/>
      <c r="C13187" s="218" t="s">
        <v>956</v>
      </c>
      <c r="D13187" s="197"/>
      <c r="E13187" s="197"/>
      <c r="F13187" s="197"/>
      <c r="G13187" s="197"/>
      <c r="H13187" s="197"/>
      <c r="I13187" s="219" t="s">
        <v>0</v>
      </c>
      <c r="J13187" s="197"/>
      <c r="K13187" s="219" t="s">
        <v>0</v>
      </c>
      <c r="L13187" s="197"/>
      <c r="M13187" s="219">
        <v>1500</v>
      </c>
      <c r="N13187" s="197"/>
      <c r="O13187" s="217" t="s">
        <v>0</v>
      </c>
      <c r="P13187" s="197"/>
    </row>
    <row r="13188" spans="1:16" x14ac:dyDescent="0.25">
      <c r="A13188" s="218" t="s">
        <v>792</v>
      </c>
      <c r="B13188" s="197"/>
      <c r="C13188" s="218" t="s">
        <v>793</v>
      </c>
      <c r="D13188" s="197"/>
      <c r="E13188" s="197"/>
      <c r="F13188" s="197"/>
      <c r="G13188" s="197"/>
      <c r="H13188" s="197"/>
      <c r="I13188" s="219" t="s">
        <v>0</v>
      </c>
      <c r="J13188" s="197"/>
      <c r="K13188" s="219" t="s">
        <v>0</v>
      </c>
      <c r="L13188" s="197"/>
      <c r="M13188" s="219">
        <v>245.67</v>
      </c>
      <c r="N13188" s="197"/>
      <c r="O13188" s="217" t="s">
        <v>0</v>
      </c>
      <c r="P13188" s="197"/>
    </row>
    <row r="13189" spans="1:16" x14ac:dyDescent="0.25">
      <c r="A13189" s="218" t="s">
        <v>794</v>
      </c>
      <c r="B13189" s="197"/>
      <c r="C13189" s="218" t="s">
        <v>795</v>
      </c>
      <c r="D13189" s="197"/>
      <c r="E13189" s="197"/>
      <c r="F13189" s="197"/>
      <c r="G13189" s="197"/>
      <c r="H13189" s="197"/>
      <c r="I13189" s="219" t="s">
        <v>0</v>
      </c>
      <c r="J13189" s="197"/>
      <c r="K13189" s="219" t="s">
        <v>0</v>
      </c>
      <c r="L13189" s="197"/>
      <c r="M13189" s="219">
        <v>856.3</v>
      </c>
      <c r="N13189" s="197"/>
      <c r="O13189" s="217" t="s">
        <v>0</v>
      </c>
      <c r="P13189" s="197"/>
    </row>
    <row r="13190" spans="1:16" x14ac:dyDescent="0.25">
      <c r="A13190" s="218" t="s">
        <v>774</v>
      </c>
      <c r="B13190" s="197"/>
      <c r="C13190" s="218" t="s">
        <v>775</v>
      </c>
      <c r="D13190" s="197"/>
      <c r="E13190" s="197"/>
      <c r="F13190" s="197"/>
      <c r="G13190" s="197"/>
      <c r="H13190" s="197"/>
      <c r="I13190" s="219" t="s">
        <v>0</v>
      </c>
      <c r="J13190" s="197"/>
      <c r="K13190" s="219" t="s">
        <v>0</v>
      </c>
      <c r="L13190" s="197"/>
      <c r="M13190" s="219">
        <v>5723.25</v>
      </c>
      <c r="N13190" s="197"/>
      <c r="O13190" s="217" t="s">
        <v>0</v>
      </c>
      <c r="P13190" s="197"/>
    </row>
    <row r="13191" spans="1:16" x14ac:dyDescent="0.25">
      <c r="A13191" s="218" t="s">
        <v>590</v>
      </c>
      <c r="B13191" s="197"/>
      <c r="C13191" s="218" t="s">
        <v>591</v>
      </c>
      <c r="D13191" s="197"/>
      <c r="E13191" s="197"/>
      <c r="F13191" s="197"/>
      <c r="G13191" s="197"/>
      <c r="H13191" s="197"/>
      <c r="I13191" s="219" t="s">
        <v>0</v>
      </c>
      <c r="J13191" s="197"/>
      <c r="K13191" s="219" t="s">
        <v>0</v>
      </c>
      <c r="L13191" s="197"/>
      <c r="M13191" s="219">
        <v>1964</v>
      </c>
      <c r="N13191" s="197"/>
      <c r="O13191" s="217" t="s">
        <v>0</v>
      </c>
      <c r="P13191" s="197"/>
    </row>
    <row r="13192" spans="1:16" x14ac:dyDescent="0.25">
      <c r="A13192" s="218" t="s">
        <v>742</v>
      </c>
      <c r="B13192" s="197"/>
      <c r="C13192" s="218" t="s">
        <v>743</v>
      </c>
      <c r="D13192" s="197"/>
      <c r="E13192" s="197"/>
      <c r="F13192" s="197"/>
      <c r="G13192" s="197"/>
      <c r="H13192" s="197"/>
      <c r="I13192" s="219" t="s">
        <v>0</v>
      </c>
      <c r="J13192" s="197"/>
      <c r="K13192" s="219" t="s">
        <v>0</v>
      </c>
      <c r="L13192" s="197"/>
      <c r="M13192" s="219">
        <v>6716.61</v>
      </c>
      <c r="N13192" s="197"/>
      <c r="O13192" s="217" t="s">
        <v>0</v>
      </c>
      <c r="P13192" s="197"/>
    </row>
    <row r="13193" spans="1:16" x14ac:dyDescent="0.25">
      <c r="A13193" s="218" t="s">
        <v>640</v>
      </c>
      <c r="B13193" s="197"/>
      <c r="C13193" s="218" t="s">
        <v>641</v>
      </c>
      <c r="D13193" s="197"/>
      <c r="E13193" s="197"/>
      <c r="F13193" s="197"/>
      <c r="G13193" s="197"/>
      <c r="H13193" s="197"/>
      <c r="I13193" s="219" t="s">
        <v>0</v>
      </c>
      <c r="J13193" s="197"/>
      <c r="K13193" s="219" t="s">
        <v>0</v>
      </c>
      <c r="L13193" s="197"/>
      <c r="M13193" s="219">
        <v>2112.6999999999998</v>
      </c>
      <c r="N13193" s="197"/>
      <c r="O13193" s="217" t="s">
        <v>0</v>
      </c>
      <c r="P13193" s="197"/>
    </row>
    <row r="13194" spans="1:16" x14ac:dyDescent="0.25">
      <c r="A13194" s="218" t="s">
        <v>670</v>
      </c>
      <c r="B13194" s="197"/>
      <c r="C13194" s="218" t="s">
        <v>671</v>
      </c>
      <c r="D13194" s="197"/>
      <c r="E13194" s="197"/>
      <c r="F13194" s="197"/>
      <c r="G13194" s="197"/>
      <c r="H13194" s="197"/>
      <c r="I13194" s="219" t="s">
        <v>0</v>
      </c>
      <c r="J13194" s="197"/>
      <c r="K13194" s="219" t="s">
        <v>0</v>
      </c>
      <c r="L13194" s="197"/>
      <c r="M13194" s="219">
        <v>2094.04</v>
      </c>
      <c r="N13194" s="197"/>
      <c r="O13194" s="217" t="s">
        <v>0</v>
      </c>
      <c r="P13194" s="197"/>
    </row>
    <row r="13195" spans="1:16" x14ac:dyDescent="0.25">
      <c r="A13195" s="218" t="s">
        <v>634</v>
      </c>
      <c r="B13195" s="197"/>
      <c r="C13195" s="218" t="s">
        <v>635</v>
      </c>
      <c r="D13195" s="197"/>
      <c r="E13195" s="197"/>
      <c r="F13195" s="197"/>
      <c r="G13195" s="197"/>
      <c r="H13195" s="197"/>
      <c r="I13195" s="219" t="s">
        <v>0</v>
      </c>
      <c r="J13195" s="197"/>
      <c r="K13195" s="219" t="s">
        <v>0</v>
      </c>
      <c r="L13195" s="197"/>
      <c r="M13195" s="219">
        <v>2900</v>
      </c>
      <c r="N13195" s="197"/>
      <c r="O13195" s="217" t="s">
        <v>0</v>
      </c>
      <c r="P13195" s="197"/>
    </row>
    <row r="13196" spans="1:16" x14ac:dyDescent="0.25">
      <c r="A13196" s="218" t="s">
        <v>730</v>
      </c>
      <c r="B13196" s="197"/>
      <c r="C13196" s="218" t="s">
        <v>731</v>
      </c>
      <c r="D13196" s="197"/>
      <c r="E13196" s="197"/>
      <c r="F13196" s="197"/>
      <c r="G13196" s="197"/>
      <c r="H13196" s="197"/>
      <c r="I13196" s="219" t="s">
        <v>0</v>
      </c>
      <c r="J13196" s="197"/>
      <c r="K13196" s="219" t="s">
        <v>0</v>
      </c>
      <c r="L13196" s="197"/>
      <c r="M13196" s="219">
        <v>25</v>
      </c>
      <c r="N13196" s="197"/>
      <c r="O13196" s="217" t="s">
        <v>0</v>
      </c>
      <c r="P13196" s="197"/>
    </row>
    <row r="13197" spans="1:16" x14ac:dyDescent="0.25">
      <c r="A13197" s="218" t="s">
        <v>616</v>
      </c>
      <c r="B13197" s="197"/>
      <c r="C13197" s="218" t="s">
        <v>617</v>
      </c>
      <c r="D13197" s="197"/>
      <c r="E13197" s="197"/>
      <c r="F13197" s="197"/>
      <c r="G13197" s="197"/>
      <c r="H13197" s="197"/>
      <c r="I13197" s="219" t="s">
        <v>0</v>
      </c>
      <c r="J13197" s="197"/>
      <c r="K13197" s="219" t="s">
        <v>0</v>
      </c>
      <c r="L13197" s="197"/>
      <c r="M13197" s="219">
        <v>1500</v>
      </c>
      <c r="N13197" s="197"/>
      <c r="O13197" s="217" t="s">
        <v>0</v>
      </c>
      <c r="P13197" s="197"/>
    </row>
    <row r="13198" spans="1:16" x14ac:dyDescent="0.25">
      <c r="A13198" s="221" t="s">
        <v>674</v>
      </c>
      <c r="B13198" s="197"/>
      <c r="C13198" s="221" t="s">
        <v>675</v>
      </c>
      <c r="D13198" s="197"/>
      <c r="E13198" s="197"/>
      <c r="F13198" s="197"/>
      <c r="G13198" s="197"/>
      <c r="H13198" s="197"/>
      <c r="I13198" s="222">
        <v>1340.47</v>
      </c>
      <c r="J13198" s="197"/>
      <c r="K13198" s="222">
        <v>1340.47</v>
      </c>
      <c r="L13198" s="197"/>
      <c r="M13198" s="222">
        <v>1340.47</v>
      </c>
      <c r="N13198" s="197"/>
      <c r="O13198" s="220">
        <v>100</v>
      </c>
      <c r="P13198" s="197"/>
    </row>
    <row r="13199" spans="1:16" x14ac:dyDescent="0.25">
      <c r="A13199" s="218" t="s">
        <v>678</v>
      </c>
      <c r="B13199" s="197"/>
      <c r="C13199" s="218" t="s">
        <v>679</v>
      </c>
      <c r="D13199" s="197"/>
      <c r="E13199" s="197"/>
      <c r="F13199" s="197"/>
      <c r="G13199" s="197"/>
      <c r="H13199" s="197"/>
      <c r="I13199" s="219" t="s">
        <v>0</v>
      </c>
      <c r="J13199" s="197"/>
      <c r="K13199" s="219" t="s">
        <v>0</v>
      </c>
      <c r="L13199" s="197"/>
      <c r="M13199" s="219">
        <v>1340.47</v>
      </c>
      <c r="N13199" s="197"/>
      <c r="O13199" s="217" t="s">
        <v>0</v>
      </c>
      <c r="P13199" s="197"/>
    </row>
    <row r="13200" spans="1:16" x14ac:dyDescent="0.25">
      <c r="A13200" s="212" t="s">
        <v>1696</v>
      </c>
      <c r="B13200" s="197"/>
      <c r="C13200" s="212" t="s">
        <v>1697</v>
      </c>
      <c r="D13200" s="197"/>
      <c r="E13200" s="197"/>
      <c r="F13200" s="197"/>
      <c r="G13200" s="197"/>
      <c r="H13200" s="197"/>
      <c r="I13200" s="213">
        <v>96788.38</v>
      </c>
      <c r="J13200" s="197"/>
      <c r="K13200" s="213">
        <v>96788.38</v>
      </c>
      <c r="L13200" s="197"/>
      <c r="M13200" s="213">
        <v>93805</v>
      </c>
      <c r="N13200" s="197"/>
      <c r="O13200" s="214">
        <v>96.92</v>
      </c>
      <c r="P13200" s="197"/>
    </row>
    <row r="13201" spans="1:16" x14ac:dyDescent="0.25">
      <c r="A13201" s="205" t="s">
        <v>242</v>
      </c>
      <c r="B13201" s="197"/>
      <c r="C13201" s="197"/>
      <c r="D13201" s="197"/>
      <c r="E13201" s="197"/>
      <c r="F13201" s="197"/>
      <c r="G13201" s="197"/>
      <c r="H13201" s="197"/>
      <c r="I13201" s="206">
        <v>96788.38</v>
      </c>
      <c r="J13201" s="197"/>
      <c r="K13201" s="206">
        <v>96788.38</v>
      </c>
      <c r="L13201" s="197"/>
      <c r="M13201" s="206">
        <v>93805</v>
      </c>
      <c r="N13201" s="197"/>
      <c r="O13201" s="207">
        <v>96.92</v>
      </c>
      <c r="P13201" s="197"/>
    </row>
    <row r="13202" spans="1:16" x14ac:dyDescent="0.25">
      <c r="A13202" s="205" t="s">
        <v>2087</v>
      </c>
      <c r="B13202" s="197"/>
      <c r="C13202" s="197"/>
      <c r="D13202" s="197"/>
      <c r="E13202" s="197"/>
      <c r="F13202" s="197"/>
      <c r="G13202" s="197"/>
      <c r="H13202" s="197"/>
      <c r="I13202" s="206">
        <v>96788.38</v>
      </c>
      <c r="J13202" s="197"/>
      <c r="K13202" s="206">
        <v>96788.38</v>
      </c>
      <c r="L13202" s="197"/>
      <c r="M13202" s="206">
        <v>93805</v>
      </c>
      <c r="N13202" s="197"/>
      <c r="O13202" s="207">
        <v>96.92</v>
      </c>
      <c r="P13202" s="197"/>
    </row>
    <row r="13203" spans="1:16" x14ac:dyDescent="0.25">
      <c r="A13203" s="221" t="s">
        <v>582</v>
      </c>
      <c r="B13203" s="197"/>
      <c r="C13203" s="221" t="s">
        <v>583</v>
      </c>
      <c r="D13203" s="197"/>
      <c r="E13203" s="197"/>
      <c r="F13203" s="197"/>
      <c r="G13203" s="197"/>
      <c r="H13203" s="197"/>
      <c r="I13203" s="222">
        <v>96788.38</v>
      </c>
      <c r="J13203" s="197"/>
      <c r="K13203" s="222">
        <v>96788.38</v>
      </c>
      <c r="L13203" s="197"/>
      <c r="M13203" s="222">
        <v>93805</v>
      </c>
      <c r="N13203" s="197"/>
      <c r="O13203" s="220">
        <v>96.92</v>
      </c>
      <c r="P13203" s="197"/>
    </row>
    <row r="13204" spans="1:16" x14ac:dyDescent="0.25">
      <c r="A13204" s="218" t="s">
        <v>584</v>
      </c>
      <c r="B13204" s="197"/>
      <c r="C13204" s="218" t="s">
        <v>585</v>
      </c>
      <c r="D13204" s="197"/>
      <c r="E13204" s="197"/>
      <c r="F13204" s="197"/>
      <c r="G13204" s="197"/>
      <c r="H13204" s="197"/>
      <c r="I13204" s="219" t="s">
        <v>0</v>
      </c>
      <c r="J13204" s="197"/>
      <c r="K13204" s="219" t="s">
        <v>0</v>
      </c>
      <c r="L13204" s="197"/>
      <c r="M13204" s="219">
        <v>67516.2</v>
      </c>
      <c r="N13204" s="197"/>
      <c r="O13204" s="217" t="s">
        <v>0</v>
      </c>
      <c r="P13204" s="197"/>
    </row>
    <row r="13205" spans="1:16" x14ac:dyDescent="0.25">
      <c r="A13205" s="218" t="s">
        <v>792</v>
      </c>
      <c r="B13205" s="197"/>
      <c r="C13205" s="218" t="s">
        <v>793</v>
      </c>
      <c r="D13205" s="197"/>
      <c r="E13205" s="197"/>
      <c r="F13205" s="197"/>
      <c r="G13205" s="197"/>
      <c r="H13205" s="197"/>
      <c r="I13205" s="219" t="s">
        <v>0</v>
      </c>
      <c r="J13205" s="197"/>
      <c r="K13205" s="219" t="s">
        <v>0</v>
      </c>
      <c r="L13205" s="197"/>
      <c r="M13205" s="219">
        <v>10773.27</v>
      </c>
      <c r="N13205" s="197"/>
      <c r="O13205" s="217" t="s">
        <v>0</v>
      </c>
      <c r="P13205" s="197"/>
    </row>
    <row r="13206" spans="1:16" x14ac:dyDescent="0.25">
      <c r="A13206" s="218" t="s">
        <v>608</v>
      </c>
      <c r="B13206" s="197"/>
      <c r="C13206" s="218" t="s">
        <v>609</v>
      </c>
      <c r="D13206" s="197"/>
      <c r="E13206" s="197"/>
      <c r="F13206" s="197"/>
      <c r="G13206" s="197"/>
      <c r="H13206" s="197"/>
      <c r="I13206" s="219" t="s">
        <v>0</v>
      </c>
      <c r="J13206" s="197"/>
      <c r="K13206" s="219" t="s">
        <v>0</v>
      </c>
      <c r="L13206" s="197"/>
      <c r="M13206" s="219">
        <v>9259.8700000000008</v>
      </c>
      <c r="N13206" s="197"/>
      <c r="O13206" s="217" t="s">
        <v>0</v>
      </c>
      <c r="P13206" s="197"/>
    </row>
    <row r="13207" spans="1:16" x14ac:dyDescent="0.25">
      <c r="A13207" s="218" t="s">
        <v>602</v>
      </c>
      <c r="B13207" s="197"/>
      <c r="C13207" s="218" t="s">
        <v>603</v>
      </c>
      <c r="D13207" s="197"/>
      <c r="E13207" s="197"/>
      <c r="F13207" s="197"/>
      <c r="G13207" s="197"/>
      <c r="H13207" s="197"/>
      <c r="I13207" s="219" t="s">
        <v>0</v>
      </c>
      <c r="J13207" s="197"/>
      <c r="K13207" s="219" t="s">
        <v>0</v>
      </c>
      <c r="L13207" s="197"/>
      <c r="M13207" s="219">
        <v>3840</v>
      </c>
      <c r="N13207" s="197"/>
      <c r="O13207" s="217" t="s">
        <v>0</v>
      </c>
      <c r="P13207" s="197"/>
    </row>
    <row r="13208" spans="1:16" x14ac:dyDescent="0.25">
      <c r="A13208" s="218" t="s">
        <v>798</v>
      </c>
      <c r="B13208" s="197"/>
      <c r="C13208" s="218" t="s">
        <v>799</v>
      </c>
      <c r="D13208" s="197"/>
      <c r="E13208" s="197"/>
      <c r="F13208" s="197"/>
      <c r="G13208" s="197"/>
      <c r="H13208" s="197"/>
      <c r="I13208" s="219" t="s">
        <v>0</v>
      </c>
      <c r="J13208" s="197"/>
      <c r="K13208" s="219" t="s">
        <v>0</v>
      </c>
      <c r="L13208" s="197"/>
      <c r="M13208" s="219">
        <v>2415.66</v>
      </c>
      <c r="N13208" s="197"/>
      <c r="O13208" s="217" t="s">
        <v>0</v>
      </c>
      <c r="P13208" s="197"/>
    </row>
    <row r="13209" spans="1:16" x14ac:dyDescent="0.25">
      <c r="A13209" s="212" t="s">
        <v>1698</v>
      </c>
      <c r="B13209" s="197"/>
      <c r="C13209" s="212" t="s">
        <v>1699</v>
      </c>
      <c r="D13209" s="197"/>
      <c r="E13209" s="197"/>
      <c r="F13209" s="197"/>
      <c r="G13209" s="197"/>
      <c r="H13209" s="197"/>
      <c r="I13209" s="213">
        <v>78523.320000000007</v>
      </c>
      <c r="J13209" s="197"/>
      <c r="K13209" s="213">
        <v>78523.320000000007</v>
      </c>
      <c r="L13209" s="197"/>
      <c r="M13209" s="213">
        <v>71247.520000000004</v>
      </c>
      <c r="N13209" s="197"/>
      <c r="O13209" s="214">
        <v>90.73</v>
      </c>
      <c r="P13209" s="197"/>
    </row>
    <row r="13210" spans="1:16" x14ac:dyDescent="0.25">
      <c r="A13210" s="205" t="s">
        <v>241</v>
      </c>
      <c r="B13210" s="197"/>
      <c r="C13210" s="197"/>
      <c r="D13210" s="197"/>
      <c r="E13210" s="197"/>
      <c r="F13210" s="197"/>
      <c r="G13210" s="197"/>
      <c r="H13210" s="197"/>
      <c r="I13210" s="206">
        <v>61647.51</v>
      </c>
      <c r="J13210" s="197"/>
      <c r="K13210" s="206">
        <v>61647.51</v>
      </c>
      <c r="L13210" s="197"/>
      <c r="M13210" s="206">
        <v>50511.55</v>
      </c>
      <c r="N13210" s="197"/>
      <c r="O13210" s="207">
        <v>81.94</v>
      </c>
      <c r="P13210" s="197"/>
    </row>
    <row r="13211" spans="1:16" x14ac:dyDescent="0.25">
      <c r="A13211" s="205" t="s">
        <v>2080</v>
      </c>
      <c r="B13211" s="197"/>
      <c r="C13211" s="197"/>
      <c r="D13211" s="197"/>
      <c r="E13211" s="197"/>
      <c r="F13211" s="197"/>
      <c r="G13211" s="197"/>
      <c r="H13211" s="197"/>
      <c r="I13211" s="206">
        <v>61647.51</v>
      </c>
      <c r="J13211" s="197"/>
      <c r="K13211" s="206">
        <v>61647.51</v>
      </c>
      <c r="L13211" s="197"/>
      <c r="M13211" s="206">
        <v>50511.55</v>
      </c>
      <c r="N13211" s="197"/>
      <c r="O13211" s="207">
        <v>81.94</v>
      </c>
      <c r="P13211" s="197"/>
    </row>
    <row r="13212" spans="1:16" x14ac:dyDescent="0.25">
      <c r="A13212" s="221" t="s">
        <v>572</v>
      </c>
      <c r="B13212" s="197"/>
      <c r="C13212" s="221" t="s">
        <v>573</v>
      </c>
      <c r="D13212" s="197"/>
      <c r="E13212" s="197"/>
      <c r="F13212" s="197"/>
      <c r="G13212" s="197"/>
      <c r="H13212" s="197"/>
      <c r="I13212" s="222">
        <v>14562.5</v>
      </c>
      <c r="J13212" s="197"/>
      <c r="K13212" s="222">
        <v>14562.5</v>
      </c>
      <c r="L13212" s="197"/>
      <c r="M13212" s="222">
        <v>13332.03</v>
      </c>
      <c r="N13212" s="197"/>
      <c r="O13212" s="220">
        <v>91.55</v>
      </c>
      <c r="P13212" s="197"/>
    </row>
    <row r="13213" spans="1:16" x14ac:dyDescent="0.25">
      <c r="A13213" s="218" t="s">
        <v>574</v>
      </c>
      <c r="B13213" s="197"/>
      <c r="C13213" s="218" t="s">
        <v>575</v>
      </c>
      <c r="D13213" s="197"/>
      <c r="E13213" s="197"/>
      <c r="F13213" s="197"/>
      <c r="G13213" s="197"/>
      <c r="H13213" s="197"/>
      <c r="I13213" s="219" t="s">
        <v>0</v>
      </c>
      <c r="J13213" s="197"/>
      <c r="K13213" s="219" t="s">
        <v>0</v>
      </c>
      <c r="L13213" s="197"/>
      <c r="M13213" s="219">
        <v>12042.9</v>
      </c>
      <c r="N13213" s="197"/>
      <c r="O13213" s="217" t="s">
        <v>0</v>
      </c>
      <c r="P13213" s="197"/>
    </row>
    <row r="13214" spans="1:16" x14ac:dyDescent="0.25">
      <c r="A13214" s="218" t="s">
        <v>576</v>
      </c>
      <c r="B13214" s="197"/>
      <c r="C13214" s="218" t="s">
        <v>577</v>
      </c>
      <c r="D13214" s="197"/>
      <c r="E13214" s="197"/>
      <c r="F13214" s="197"/>
      <c r="G13214" s="197"/>
      <c r="H13214" s="197"/>
      <c r="I13214" s="219" t="s">
        <v>0</v>
      </c>
      <c r="J13214" s="197"/>
      <c r="K13214" s="219" t="s">
        <v>0</v>
      </c>
      <c r="L13214" s="197"/>
      <c r="M13214" s="219">
        <v>1289.1300000000001</v>
      </c>
      <c r="N13214" s="197"/>
      <c r="O13214" s="217" t="s">
        <v>0</v>
      </c>
      <c r="P13214" s="197"/>
    </row>
    <row r="13215" spans="1:16" x14ac:dyDescent="0.25">
      <c r="A13215" s="221" t="s">
        <v>582</v>
      </c>
      <c r="B13215" s="197"/>
      <c r="C13215" s="221" t="s">
        <v>583</v>
      </c>
      <c r="D13215" s="197"/>
      <c r="E13215" s="197"/>
      <c r="F13215" s="197"/>
      <c r="G13215" s="197"/>
      <c r="H13215" s="197"/>
      <c r="I13215" s="222">
        <v>39156.83</v>
      </c>
      <c r="J13215" s="197"/>
      <c r="K13215" s="222">
        <v>39156.83</v>
      </c>
      <c r="L13215" s="197"/>
      <c r="M13215" s="222">
        <v>35479.839999999997</v>
      </c>
      <c r="N13215" s="197"/>
      <c r="O13215" s="220">
        <v>90.61</v>
      </c>
      <c r="P13215" s="197"/>
    </row>
    <row r="13216" spans="1:16" x14ac:dyDescent="0.25">
      <c r="A13216" s="218" t="s">
        <v>588</v>
      </c>
      <c r="B13216" s="197"/>
      <c r="C13216" s="218" t="s">
        <v>589</v>
      </c>
      <c r="D13216" s="197"/>
      <c r="E13216" s="197"/>
      <c r="F13216" s="197"/>
      <c r="G13216" s="197"/>
      <c r="H13216" s="197"/>
      <c r="I13216" s="219" t="s">
        <v>0</v>
      </c>
      <c r="J13216" s="197"/>
      <c r="K13216" s="219" t="s">
        <v>0</v>
      </c>
      <c r="L13216" s="197"/>
      <c r="M13216" s="219">
        <v>12445.04</v>
      </c>
      <c r="N13216" s="197"/>
      <c r="O13216" s="217" t="s">
        <v>0</v>
      </c>
      <c r="P13216" s="197"/>
    </row>
    <row r="13217" spans="1:16" x14ac:dyDescent="0.25">
      <c r="A13217" s="218" t="s">
        <v>786</v>
      </c>
      <c r="B13217" s="197"/>
      <c r="C13217" s="218" t="s">
        <v>787</v>
      </c>
      <c r="D13217" s="197"/>
      <c r="E13217" s="197"/>
      <c r="F13217" s="197"/>
      <c r="G13217" s="197"/>
      <c r="H13217" s="197"/>
      <c r="I13217" s="219" t="s">
        <v>0</v>
      </c>
      <c r="J13217" s="197"/>
      <c r="K13217" s="219" t="s">
        <v>0</v>
      </c>
      <c r="L13217" s="197"/>
      <c r="M13217" s="219">
        <v>634</v>
      </c>
      <c r="N13217" s="197"/>
      <c r="O13217" s="217" t="s">
        <v>0</v>
      </c>
      <c r="P13217" s="197"/>
    </row>
    <row r="13218" spans="1:16" x14ac:dyDescent="0.25">
      <c r="A13218" s="218" t="s">
        <v>790</v>
      </c>
      <c r="B13218" s="197"/>
      <c r="C13218" s="218" t="s">
        <v>791</v>
      </c>
      <c r="D13218" s="197"/>
      <c r="E13218" s="197"/>
      <c r="F13218" s="197"/>
      <c r="G13218" s="197"/>
      <c r="H13218" s="197"/>
      <c r="I13218" s="219" t="s">
        <v>0</v>
      </c>
      <c r="J13218" s="197"/>
      <c r="K13218" s="219" t="s">
        <v>0</v>
      </c>
      <c r="L13218" s="197"/>
      <c r="M13218" s="219">
        <v>2375.4</v>
      </c>
      <c r="N13218" s="197"/>
      <c r="O13218" s="217" t="s">
        <v>0</v>
      </c>
      <c r="P13218" s="197"/>
    </row>
    <row r="13219" spans="1:16" x14ac:dyDescent="0.25">
      <c r="A13219" s="218" t="s">
        <v>955</v>
      </c>
      <c r="B13219" s="197"/>
      <c r="C13219" s="218" t="s">
        <v>956</v>
      </c>
      <c r="D13219" s="197"/>
      <c r="E13219" s="197"/>
      <c r="F13219" s="197"/>
      <c r="G13219" s="197"/>
      <c r="H13219" s="197"/>
      <c r="I13219" s="219" t="s">
        <v>0</v>
      </c>
      <c r="J13219" s="197"/>
      <c r="K13219" s="219" t="s">
        <v>0</v>
      </c>
      <c r="L13219" s="197"/>
      <c r="M13219" s="219">
        <v>2133.35</v>
      </c>
      <c r="N13219" s="197"/>
      <c r="O13219" s="217" t="s">
        <v>0</v>
      </c>
      <c r="P13219" s="197"/>
    </row>
    <row r="13220" spans="1:16" x14ac:dyDescent="0.25">
      <c r="A13220" s="218" t="s">
        <v>792</v>
      </c>
      <c r="B13220" s="197"/>
      <c r="C13220" s="218" t="s">
        <v>793</v>
      </c>
      <c r="D13220" s="197"/>
      <c r="E13220" s="197"/>
      <c r="F13220" s="197"/>
      <c r="G13220" s="197"/>
      <c r="H13220" s="197"/>
      <c r="I13220" s="219" t="s">
        <v>0</v>
      </c>
      <c r="J13220" s="197"/>
      <c r="K13220" s="219" t="s">
        <v>0</v>
      </c>
      <c r="L13220" s="197"/>
      <c r="M13220" s="219">
        <v>2495.1799999999998</v>
      </c>
      <c r="N13220" s="197"/>
      <c r="O13220" s="217" t="s">
        <v>0</v>
      </c>
      <c r="P13220" s="197"/>
    </row>
    <row r="13221" spans="1:16" x14ac:dyDescent="0.25">
      <c r="A13221" s="218" t="s">
        <v>794</v>
      </c>
      <c r="B13221" s="197"/>
      <c r="C13221" s="218" t="s">
        <v>795</v>
      </c>
      <c r="D13221" s="197"/>
      <c r="E13221" s="197"/>
      <c r="F13221" s="197"/>
      <c r="G13221" s="197"/>
      <c r="H13221" s="197"/>
      <c r="I13221" s="219" t="s">
        <v>0</v>
      </c>
      <c r="J13221" s="197"/>
      <c r="K13221" s="219" t="s">
        <v>0</v>
      </c>
      <c r="L13221" s="197"/>
      <c r="M13221" s="219">
        <v>2270.89</v>
      </c>
      <c r="N13221" s="197"/>
      <c r="O13221" s="217" t="s">
        <v>0</v>
      </c>
      <c r="P13221" s="197"/>
    </row>
    <row r="13222" spans="1:16" x14ac:dyDescent="0.25">
      <c r="A13222" s="218" t="s">
        <v>728</v>
      </c>
      <c r="B13222" s="197"/>
      <c r="C13222" s="218" t="s">
        <v>729</v>
      </c>
      <c r="D13222" s="197"/>
      <c r="E13222" s="197"/>
      <c r="F13222" s="197"/>
      <c r="G13222" s="197"/>
      <c r="H13222" s="197"/>
      <c r="I13222" s="219" t="s">
        <v>0</v>
      </c>
      <c r="J13222" s="197"/>
      <c r="K13222" s="219" t="s">
        <v>0</v>
      </c>
      <c r="L13222" s="197"/>
      <c r="M13222" s="219">
        <v>262</v>
      </c>
      <c r="N13222" s="197"/>
      <c r="O13222" s="217" t="s">
        <v>0</v>
      </c>
      <c r="P13222" s="197"/>
    </row>
    <row r="13223" spans="1:16" x14ac:dyDescent="0.25">
      <c r="A13223" s="218" t="s">
        <v>774</v>
      </c>
      <c r="B13223" s="197"/>
      <c r="C13223" s="218" t="s">
        <v>775</v>
      </c>
      <c r="D13223" s="197"/>
      <c r="E13223" s="197"/>
      <c r="F13223" s="197"/>
      <c r="G13223" s="197"/>
      <c r="H13223" s="197"/>
      <c r="I13223" s="219" t="s">
        <v>0</v>
      </c>
      <c r="J13223" s="197"/>
      <c r="K13223" s="219" t="s">
        <v>0</v>
      </c>
      <c r="L13223" s="197"/>
      <c r="M13223" s="219">
        <v>957.22</v>
      </c>
      <c r="N13223" s="197"/>
      <c r="O13223" s="217" t="s">
        <v>0</v>
      </c>
      <c r="P13223" s="197"/>
    </row>
    <row r="13224" spans="1:16" x14ac:dyDescent="0.25">
      <c r="A13224" s="218" t="s">
        <v>590</v>
      </c>
      <c r="B13224" s="197"/>
      <c r="C13224" s="218" t="s">
        <v>591</v>
      </c>
      <c r="D13224" s="197"/>
      <c r="E13224" s="197"/>
      <c r="F13224" s="197"/>
      <c r="G13224" s="197"/>
      <c r="H13224" s="197"/>
      <c r="I13224" s="219" t="s">
        <v>0</v>
      </c>
      <c r="J13224" s="197"/>
      <c r="K13224" s="219" t="s">
        <v>0</v>
      </c>
      <c r="L13224" s="197"/>
      <c r="M13224" s="219">
        <v>1747.11</v>
      </c>
      <c r="N13224" s="197"/>
      <c r="O13224" s="217" t="s">
        <v>0</v>
      </c>
      <c r="P13224" s="197"/>
    </row>
    <row r="13225" spans="1:16" x14ac:dyDescent="0.25">
      <c r="A13225" s="218" t="s">
        <v>742</v>
      </c>
      <c r="B13225" s="197"/>
      <c r="C13225" s="218" t="s">
        <v>743</v>
      </c>
      <c r="D13225" s="197"/>
      <c r="E13225" s="197"/>
      <c r="F13225" s="197"/>
      <c r="G13225" s="197"/>
      <c r="H13225" s="197"/>
      <c r="I13225" s="219" t="s">
        <v>0</v>
      </c>
      <c r="J13225" s="197"/>
      <c r="K13225" s="219" t="s">
        <v>0</v>
      </c>
      <c r="L13225" s="197"/>
      <c r="M13225" s="219">
        <v>2025.53</v>
      </c>
      <c r="N13225" s="197"/>
      <c r="O13225" s="217" t="s">
        <v>0</v>
      </c>
      <c r="P13225" s="197"/>
    </row>
    <row r="13226" spans="1:16" x14ac:dyDescent="0.25">
      <c r="A13226" s="218" t="s">
        <v>640</v>
      </c>
      <c r="B13226" s="197"/>
      <c r="C13226" s="218" t="s">
        <v>641</v>
      </c>
      <c r="D13226" s="197"/>
      <c r="E13226" s="197"/>
      <c r="F13226" s="197"/>
      <c r="G13226" s="197"/>
      <c r="H13226" s="197"/>
      <c r="I13226" s="219" t="s">
        <v>0</v>
      </c>
      <c r="J13226" s="197"/>
      <c r="K13226" s="219" t="s">
        <v>0</v>
      </c>
      <c r="L13226" s="197"/>
      <c r="M13226" s="219">
        <v>1843.73</v>
      </c>
      <c r="N13226" s="197"/>
      <c r="O13226" s="217" t="s">
        <v>0</v>
      </c>
      <c r="P13226" s="197"/>
    </row>
    <row r="13227" spans="1:16" x14ac:dyDescent="0.25">
      <c r="A13227" s="218" t="s">
        <v>670</v>
      </c>
      <c r="B13227" s="197"/>
      <c r="C13227" s="218" t="s">
        <v>671</v>
      </c>
      <c r="D13227" s="197"/>
      <c r="E13227" s="197"/>
      <c r="F13227" s="197"/>
      <c r="G13227" s="197"/>
      <c r="H13227" s="197"/>
      <c r="I13227" s="219" t="s">
        <v>0</v>
      </c>
      <c r="J13227" s="197"/>
      <c r="K13227" s="219" t="s">
        <v>0</v>
      </c>
      <c r="L13227" s="197"/>
      <c r="M13227" s="219">
        <v>905.53</v>
      </c>
      <c r="N13227" s="197"/>
      <c r="O13227" s="217" t="s">
        <v>0</v>
      </c>
      <c r="P13227" s="197"/>
    </row>
    <row r="13228" spans="1:16" x14ac:dyDescent="0.25">
      <c r="A13228" s="218" t="s">
        <v>634</v>
      </c>
      <c r="B13228" s="197"/>
      <c r="C13228" s="218" t="s">
        <v>635</v>
      </c>
      <c r="D13228" s="197"/>
      <c r="E13228" s="197"/>
      <c r="F13228" s="197"/>
      <c r="G13228" s="197"/>
      <c r="H13228" s="197"/>
      <c r="I13228" s="219" t="s">
        <v>0</v>
      </c>
      <c r="J13228" s="197"/>
      <c r="K13228" s="219" t="s">
        <v>0</v>
      </c>
      <c r="L13228" s="197"/>
      <c r="M13228" s="219">
        <v>2956.62</v>
      </c>
      <c r="N13228" s="197"/>
      <c r="O13228" s="217" t="s">
        <v>0</v>
      </c>
      <c r="P13228" s="197"/>
    </row>
    <row r="13229" spans="1:16" x14ac:dyDescent="0.25">
      <c r="A13229" s="218" t="s">
        <v>616</v>
      </c>
      <c r="B13229" s="197"/>
      <c r="C13229" s="218" t="s">
        <v>617</v>
      </c>
      <c r="D13229" s="197"/>
      <c r="E13229" s="197"/>
      <c r="F13229" s="197"/>
      <c r="G13229" s="197"/>
      <c r="H13229" s="197"/>
      <c r="I13229" s="219" t="s">
        <v>0</v>
      </c>
      <c r="J13229" s="197"/>
      <c r="K13229" s="219" t="s">
        <v>0</v>
      </c>
      <c r="L13229" s="197"/>
      <c r="M13229" s="219">
        <v>2428.2399999999998</v>
      </c>
      <c r="N13229" s="197"/>
      <c r="O13229" s="217" t="s">
        <v>0</v>
      </c>
      <c r="P13229" s="197"/>
    </row>
    <row r="13230" spans="1:16" x14ac:dyDescent="0.25">
      <c r="A13230" s="221" t="s">
        <v>674</v>
      </c>
      <c r="B13230" s="197"/>
      <c r="C13230" s="221" t="s">
        <v>675</v>
      </c>
      <c r="D13230" s="197"/>
      <c r="E13230" s="197"/>
      <c r="F13230" s="197"/>
      <c r="G13230" s="197"/>
      <c r="H13230" s="197"/>
      <c r="I13230" s="222">
        <v>2030.89</v>
      </c>
      <c r="J13230" s="197"/>
      <c r="K13230" s="222">
        <v>2030.89</v>
      </c>
      <c r="L13230" s="197"/>
      <c r="M13230" s="222">
        <v>699.21</v>
      </c>
      <c r="N13230" s="197"/>
      <c r="O13230" s="220">
        <v>34.43</v>
      </c>
      <c r="P13230" s="197"/>
    </row>
    <row r="13231" spans="1:16" x14ac:dyDescent="0.25">
      <c r="A13231" s="218" t="s">
        <v>678</v>
      </c>
      <c r="B13231" s="197"/>
      <c r="C13231" s="218" t="s">
        <v>679</v>
      </c>
      <c r="D13231" s="197"/>
      <c r="E13231" s="197"/>
      <c r="F13231" s="197"/>
      <c r="G13231" s="197"/>
      <c r="H13231" s="197"/>
      <c r="I13231" s="219" t="s">
        <v>0</v>
      </c>
      <c r="J13231" s="197"/>
      <c r="K13231" s="219" t="s">
        <v>0</v>
      </c>
      <c r="L13231" s="197"/>
      <c r="M13231" s="219">
        <v>682.66</v>
      </c>
      <c r="N13231" s="197"/>
      <c r="O13231" s="217" t="s">
        <v>0</v>
      </c>
      <c r="P13231" s="197"/>
    </row>
    <row r="13232" spans="1:16" x14ac:dyDescent="0.25">
      <c r="A13232" s="218" t="s">
        <v>680</v>
      </c>
      <c r="B13232" s="197"/>
      <c r="C13232" s="218" t="s">
        <v>681</v>
      </c>
      <c r="D13232" s="197"/>
      <c r="E13232" s="197"/>
      <c r="F13232" s="197"/>
      <c r="G13232" s="197"/>
      <c r="H13232" s="197"/>
      <c r="I13232" s="219" t="s">
        <v>0</v>
      </c>
      <c r="J13232" s="197"/>
      <c r="K13232" s="219" t="s">
        <v>0</v>
      </c>
      <c r="L13232" s="197"/>
      <c r="M13232" s="219">
        <v>16.55</v>
      </c>
      <c r="N13232" s="197"/>
      <c r="O13232" s="217" t="s">
        <v>0</v>
      </c>
      <c r="P13232" s="197"/>
    </row>
    <row r="13233" spans="1:16" x14ac:dyDescent="0.25">
      <c r="A13233" s="221" t="s">
        <v>658</v>
      </c>
      <c r="B13233" s="197"/>
      <c r="C13233" s="221" t="s">
        <v>659</v>
      </c>
      <c r="D13233" s="197"/>
      <c r="E13233" s="197"/>
      <c r="F13233" s="197"/>
      <c r="G13233" s="197"/>
      <c r="H13233" s="197"/>
      <c r="I13233" s="222">
        <v>5897.29</v>
      </c>
      <c r="J13233" s="197"/>
      <c r="K13233" s="222">
        <v>5897.29</v>
      </c>
      <c r="L13233" s="197"/>
      <c r="M13233" s="222">
        <v>1000.47</v>
      </c>
      <c r="N13233" s="197"/>
      <c r="O13233" s="220">
        <v>16.96</v>
      </c>
      <c r="P13233" s="197"/>
    </row>
    <row r="13234" spans="1:16" x14ac:dyDescent="0.25">
      <c r="A13234" s="218" t="s">
        <v>800</v>
      </c>
      <c r="B13234" s="197"/>
      <c r="C13234" s="218" t="s">
        <v>801</v>
      </c>
      <c r="D13234" s="197"/>
      <c r="E13234" s="197"/>
      <c r="F13234" s="197"/>
      <c r="G13234" s="197"/>
      <c r="H13234" s="197"/>
      <c r="I13234" s="219" t="s">
        <v>0</v>
      </c>
      <c r="J13234" s="197"/>
      <c r="K13234" s="219" t="s">
        <v>0</v>
      </c>
      <c r="L13234" s="197"/>
      <c r="M13234" s="219">
        <v>681.88</v>
      </c>
      <c r="N13234" s="197"/>
      <c r="O13234" s="217" t="s">
        <v>0</v>
      </c>
      <c r="P13234" s="197"/>
    </row>
    <row r="13235" spans="1:16" x14ac:dyDescent="0.25">
      <c r="A13235" s="218" t="s">
        <v>969</v>
      </c>
      <c r="B13235" s="197"/>
      <c r="C13235" s="218" t="s">
        <v>970</v>
      </c>
      <c r="D13235" s="197"/>
      <c r="E13235" s="197"/>
      <c r="F13235" s="197"/>
      <c r="G13235" s="197"/>
      <c r="H13235" s="197"/>
      <c r="I13235" s="219" t="s">
        <v>0</v>
      </c>
      <c r="J13235" s="197"/>
      <c r="K13235" s="219" t="s">
        <v>0</v>
      </c>
      <c r="L13235" s="197"/>
      <c r="M13235" s="219">
        <v>318.58999999999997</v>
      </c>
      <c r="N13235" s="197"/>
      <c r="O13235" s="217" t="s">
        <v>0</v>
      </c>
      <c r="P13235" s="197"/>
    </row>
    <row r="13236" spans="1:16" x14ac:dyDescent="0.25">
      <c r="A13236" s="205" t="s">
        <v>244</v>
      </c>
      <c r="B13236" s="197"/>
      <c r="C13236" s="197"/>
      <c r="D13236" s="197"/>
      <c r="E13236" s="197"/>
      <c r="F13236" s="197"/>
      <c r="G13236" s="197"/>
      <c r="H13236" s="197"/>
      <c r="I13236" s="206">
        <v>16639.560000000001</v>
      </c>
      <c r="J13236" s="197"/>
      <c r="K13236" s="206">
        <v>16639.560000000001</v>
      </c>
      <c r="L13236" s="197"/>
      <c r="M13236" s="206">
        <v>20417.490000000002</v>
      </c>
      <c r="N13236" s="197"/>
      <c r="O13236" s="207">
        <v>122.7</v>
      </c>
      <c r="P13236" s="197"/>
    </row>
    <row r="13237" spans="1:16" x14ac:dyDescent="0.25">
      <c r="A13237" s="205" t="s">
        <v>2097</v>
      </c>
      <c r="B13237" s="197"/>
      <c r="C13237" s="197"/>
      <c r="D13237" s="197"/>
      <c r="E13237" s="197"/>
      <c r="F13237" s="197"/>
      <c r="G13237" s="197"/>
      <c r="H13237" s="197"/>
      <c r="I13237" s="206">
        <v>16639.560000000001</v>
      </c>
      <c r="J13237" s="197"/>
      <c r="K13237" s="206">
        <v>16639.560000000001</v>
      </c>
      <c r="L13237" s="197"/>
      <c r="M13237" s="206">
        <v>20417.490000000002</v>
      </c>
      <c r="N13237" s="197"/>
      <c r="O13237" s="207">
        <v>122.7</v>
      </c>
      <c r="P13237" s="197"/>
    </row>
    <row r="13238" spans="1:16" x14ac:dyDescent="0.25">
      <c r="A13238" s="221" t="s">
        <v>582</v>
      </c>
      <c r="B13238" s="197"/>
      <c r="C13238" s="221" t="s">
        <v>583</v>
      </c>
      <c r="D13238" s="197"/>
      <c r="E13238" s="197"/>
      <c r="F13238" s="197"/>
      <c r="G13238" s="197"/>
      <c r="H13238" s="197"/>
      <c r="I13238" s="222">
        <v>13369.82</v>
      </c>
      <c r="J13238" s="197"/>
      <c r="K13238" s="222">
        <v>13369.82</v>
      </c>
      <c r="L13238" s="197"/>
      <c r="M13238" s="222">
        <v>20417.490000000002</v>
      </c>
      <c r="N13238" s="197"/>
      <c r="O13238" s="220">
        <v>152.71</v>
      </c>
      <c r="P13238" s="197"/>
    </row>
    <row r="13239" spans="1:16" x14ac:dyDescent="0.25">
      <c r="A13239" s="218" t="s">
        <v>588</v>
      </c>
      <c r="B13239" s="197"/>
      <c r="C13239" s="218" t="s">
        <v>589</v>
      </c>
      <c r="D13239" s="197"/>
      <c r="E13239" s="197"/>
      <c r="F13239" s="197"/>
      <c r="G13239" s="197"/>
      <c r="H13239" s="197"/>
      <c r="I13239" s="219" t="s">
        <v>0</v>
      </c>
      <c r="J13239" s="197"/>
      <c r="K13239" s="219" t="s">
        <v>0</v>
      </c>
      <c r="L13239" s="197"/>
      <c r="M13239" s="219">
        <v>4415.76</v>
      </c>
      <c r="N13239" s="197"/>
      <c r="O13239" s="217" t="s">
        <v>0</v>
      </c>
      <c r="P13239" s="197"/>
    </row>
    <row r="13240" spans="1:16" x14ac:dyDescent="0.25">
      <c r="A13240" s="218" t="s">
        <v>790</v>
      </c>
      <c r="B13240" s="197"/>
      <c r="C13240" s="218" t="s">
        <v>791</v>
      </c>
      <c r="D13240" s="197"/>
      <c r="E13240" s="197"/>
      <c r="F13240" s="197"/>
      <c r="G13240" s="197"/>
      <c r="H13240" s="197"/>
      <c r="I13240" s="219" t="s">
        <v>0</v>
      </c>
      <c r="J13240" s="197"/>
      <c r="K13240" s="219" t="s">
        <v>0</v>
      </c>
      <c r="L13240" s="197"/>
      <c r="M13240" s="219">
        <v>2447.77</v>
      </c>
      <c r="N13240" s="197"/>
      <c r="O13240" s="217" t="s">
        <v>0</v>
      </c>
      <c r="P13240" s="197"/>
    </row>
    <row r="13241" spans="1:16" x14ac:dyDescent="0.25">
      <c r="A13241" s="218" t="s">
        <v>955</v>
      </c>
      <c r="B13241" s="197"/>
      <c r="C13241" s="218" t="s">
        <v>956</v>
      </c>
      <c r="D13241" s="197"/>
      <c r="E13241" s="197"/>
      <c r="F13241" s="197"/>
      <c r="G13241" s="197"/>
      <c r="H13241" s="197"/>
      <c r="I13241" s="219" t="s">
        <v>0</v>
      </c>
      <c r="J13241" s="197"/>
      <c r="K13241" s="219" t="s">
        <v>0</v>
      </c>
      <c r="L13241" s="197"/>
      <c r="M13241" s="219">
        <v>766.74</v>
      </c>
      <c r="N13241" s="197"/>
      <c r="O13241" s="217" t="s">
        <v>0</v>
      </c>
      <c r="P13241" s="197"/>
    </row>
    <row r="13242" spans="1:16" x14ac:dyDescent="0.25">
      <c r="A13242" s="218" t="s">
        <v>774</v>
      </c>
      <c r="B13242" s="197"/>
      <c r="C13242" s="218" t="s">
        <v>775</v>
      </c>
      <c r="D13242" s="197"/>
      <c r="E13242" s="197"/>
      <c r="F13242" s="197"/>
      <c r="G13242" s="197"/>
      <c r="H13242" s="197"/>
      <c r="I13242" s="219" t="s">
        <v>0</v>
      </c>
      <c r="J13242" s="197"/>
      <c r="K13242" s="219" t="s">
        <v>0</v>
      </c>
      <c r="L13242" s="197"/>
      <c r="M13242" s="219">
        <v>5538.36</v>
      </c>
      <c r="N13242" s="197"/>
      <c r="O13242" s="217" t="s">
        <v>0</v>
      </c>
      <c r="P13242" s="197"/>
    </row>
    <row r="13243" spans="1:16" x14ac:dyDescent="0.25">
      <c r="A13243" s="218" t="s">
        <v>634</v>
      </c>
      <c r="B13243" s="197"/>
      <c r="C13243" s="218" t="s">
        <v>635</v>
      </c>
      <c r="D13243" s="197"/>
      <c r="E13243" s="197"/>
      <c r="F13243" s="197"/>
      <c r="G13243" s="197"/>
      <c r="H13243" s="197"/>
      <c r="I13243" s="219" t="s">
        <v>0</v>
      </c>
      <c r="J13243" s="197"/>
      <c r="K13243" s="219" t="s">
        <v>0</v>
      </c>
      <c r="L13243" s="197"/>
      <c r="M13243" s="219">
        <v>802.03</v>
      </c>
      <c r="N13243" s="197"/>
      <c r="O13243" s="217" t="s">
        <v>0</v>
      </c>
      <c r="P13243" s="197"/>
    </row>
    <row r="13244" spans="1:16" x14ac:dyDescent="0.25">
      <c r="A13244" s="218" t="s">
        <v>616</v>
      </c>
      <c r="B13244" s="197"/>
      <c r="C13244" s="218" t="s">
        <v>617</v>
      </c>
      <c r="D13244" s="197"/>
      <c r="E13244" s="197"/>
      <c r="F13244" s="197"/>
      <c r="G13244" s="197"/>
      <c r="H13244" s="197"/>
      <c r="I13244" s="219" t="s">
        <v>0</v>
      </c>
      <c r="J13244" s="197"/>
      <c r="K13244" s="219" t="s">
        <v>0</v>
      </c>
      <c r="L13244" s="197"/>
      <c r="M13244" s="219">
        <v>6446.83</v>
      </c>
      <c r="N13244" s="197"/>
      <c r="O13244" s="217" t="s">
        <v>0</v>
      </c>
      <c r="P13244" s="197"/>
    </row>
    <row r="13245" spans="1:16" x14ac:dyDescent="0.25">
      <c r="A13245" s="221" t="s">
        <v>658</v>
      </c>
      <c r="B13245" s="197"/>
      <c r="C13245" s="221" t="s">
        <v>659</v>
      </c>
      <c r="D13245" s="197"/>
      <c r="E13245" s="197"/>
      <c r="F13245" s="197"/>
      <c r="G13245" s="197"/>
      <c r="H13245" s="197"/>
      <c r="I13245" s="222">
        <v>3269.74</v>
      </c>
      <c r="J13245" s="197"/>
      <c r="K13245" s="222">
        <v>3269.74</v>
      </c>
      <c r="L13245" s="197"/>
      <c r="M13245" s="222">
        <v>0</v>
      </c>
      <c r="N13245" s="197"/>
      <c r="O13245" s="220">
        <v>0</v>
      </c>
      <c r="P13245" s="197"/>
    </row>
    <row r="13246" spans="1:16" x14ac:dyDescent="0.25">
      <c r="A13246" s="205" t="s">
        <v>245</v>
      </c>
      <c r="B13246" s="197"/>
      <c r="C13246" s="197"/>
      <c r="D13246" s="197"/>
      <c r="E13246" s="197"/>
      <c r="F13246" s="197"/>
      <c r="G13246" s="197"/>
      <c r="H13246" s="197"/>
      <c r="I13246" s="206">
        <v>236.25</v>
      </c>
      <c r="J13246" s="197"/>
      <c r="K13246" s="206">
        <v>236.25</v>
      </c>
      <c r="L13246" s="197"/>
      <c r="M13246" s="206">
        <v>318.48</v>
      </c>
      <c r="N13246" s="197"/>
      <c r="O13246" s="207">
        <v>134.81</v>
      </c>
      <c r="P13246" s="197"/>
    </row>
    <row r="13247" spans="1:16" x14ac:dyDescent="0.25">
      <c r="A13247" s="205" t="s">
        <v>2100</v>
      </c>
      <c r="B13247" s="197"/>
      <c r="C13247" s="197"/>
      <c r="D13247" s="197"/>
      <c r="E13247" s="197"/>
      <c r="F13247" s="197"/>
      <c r="G13247" s="197"/>
      <c r="H13247" s="197"/>
      <c r="I13247" s="206">
        <v>236.25</v>
      </c>
      <c r="J13247" s="197"/>
      <c r="K13247" s="206">
        <v>236.25</v>
      </c>
      <c r="L13247" s="197"/>
      <c r="M13247" s="206">
        <v>318.48</v>
      </c>
      <c r="N13247" s="197"/>
      <c r="O13247" s="207">
        <v>134.81</v>
      </c>
      <c r="P13247" s="197"/>
    </row>
    <row r="13248" spans="1:16" x14ac:dyDescent="0.25">
      <c r="A13248" s="221" t="s">
        <v>658</v>
      </c>
      <c r="B13248" s="197"/>
      <c r="C13248" s="221" t="s">
        <v>659</v>
      </c>
      <c r="D13248" s="197"/>
      <c r="E13248" s="197"/>
      <c r="F13248" s="197"/>
      <c r="G13248" s="197"/>
      <c r="H13248" s="197"/>
      <c r="I13248" s="222">
        <v>236.25</v>
      </c>
      <c r="J13248" s="197"/>
      <c r="K13248" s="222">
        <v>236.25</v>
      </c>
      <c r="L13248" s="197"/>
      <c r="M13248" s="222">
        <v>318.48</v>
      </c>
      <c r="N13248" s="197"/>
      <c r="O13248" s="220">
        <v>134.81</v>
      </c>
      <c r="P13248" s="197"/>
    </row>
    <row r="13249" spans="1:16" x14ac:dyDescent="0.25">
      <c r="A13249" s="218" t="s">
        <v>800</v>
      </c>
      <c r="B13249" s="197"/>
      <c r="C13249" s="218" t="s">
        <v>801</v>
      </c>
      <c r="D13249" s="197"/>
      <c r="E13249" s="197"/>
      <c r="F13249" s="197"/>
      <c r="G13249" s="197"/>
      <c r="H13249" s="197"/>
      <c r="I13249" s="219" t="s">
        <v>0</v>
      </c>
      <c r="J13249" s="197"/>
      <c r="K13249" s="219" t="s">
        <v>0</v>
      </c>
      <c r="L13249" s="197"/>
      <c r="M13249" s="219">
        <v>318.48</v>
      </c>
      <c r="N13249" s="197"/>
      <c r="O13249" s="217" t="s">
        <v>0</v>
      </c>
      <c r="P13249" s="197"/>
    </row>
    <row r="13250" spans="1:16" x14ac:dyDescent="0.25">
      <c r="A13250" s="212" t="s">
        <v>1700</v>
      </c>
      <c r="B13250" s="197"/>
      <c r="C13250" s="212" t="s">
        <v>1701</v>
      </c>
      <c r="D13250" s="197"/>
      <c r="E13250" s="197"/>
      <c r="F13250" s="197"/>
      <c r="G13250" s="197"/>
      <c r="H13250" s="197"/>
      <c r="I13250" s="213">
        <v>1979463</v>
      </c>
      <c r="J13250" s="197"/>
      <c r="K13250" s="213">
        <v>1979463</v>
      </c>
      <c r="L13250" s="197"/>
      <c r="M13250" s="213">
        <v>1965920.72</v>
      </c>
      <c r="N13250" s="197"/>
      <c r="O13250" s="214">
        <v>99.32</v>
      </c>
      <c r="P13250" s="197"/>
    </row>
    <row r="13251" spans="1:16" x14ac:dyDescent="0.25">
      <c r="A13251" s="205" t="s">
        <v>243</v>
      </c>
      <c r="B13251" s="197"/>
      <c r="C13251" s="197"/>
      <c r="D13251" s="197"/>
      <c r="E13251" s="197"/>
      <c r="F13251" s="197"/>
      <c r="G13251" s="197"/>
      <c r="H13251" s="197"/>
      <c r="I13251" s="206">
        <v>1979463</v>
      </c>
      <c r="J13251" s="197"/>
      <c r="K13251" s="206">
        <v>1979463</v>
      </c>
      <c r="L13251" s="197"/>
      <c r="M13251" s="206">
        <v>1965920.72</v>
      </c>
      <c r="N13251" s="197"/>
      <c r="O13251" s="207">
        <v>99.32</v>
      </c>
      <c r="P13251" s="197"/>
    </row>
    <row r="13252" spans="1:16" x14ac:dyDescent="0.25">
      <c r="A13252" s="205" t="s">
        <v>2090</v>
      </c>
      <c r="B13252" s="197"/>
      <c r="C13252" s="197"/>
      <c r="D13252" s="197"/>
      <c r="E13252" s="197"/>
      <c r="F13252" s="197"/>
      <c r="G13252" s="197"/>
      <c r="H13252" s="197"/>
      <c r="I13252" s="206">
        <v>1979463</v>
      </c>
      <c r="J13252" s="197"/>
      <c r="K13252" s="206">
        <v>1979463</v>
      </c>
      <c r="L13252" s="197"/>
      <c r="M13252" s="206">
        <v>1965920.72</v>
      </c>
      <c r="N13252" s="197"/>
      <c r="O13252" s="207">
        <v>99.32</v>
      </c>
      <c r="P13252" s="197"/>
    </row>
    <row r="13253" spans="1:16" x14ac:dyDescent="0.25">
      <c r="A13253" s="221" t="s">
        <v>572</v>
      </c>
      <c r="B13253" s="197"/>
      <c r="C13253" s="221" t="s">
        <v>573</v>
      </c>
      <c r="D13253" s="197"/>
      <c r="E13253" s="197"/>
      <c r="F13253" s="197"/>
      <c r="G13253" s="197"/>
      <c r="H13253" s="197"/>
      <c r="I13253" s="222">
        <v>1964045</v>
      </c>
      <c r="J13253" s="197"/>
      <c r="K13253" s="222">
        <v>1964045</v>
      </c>
      <c r="L13253" s="197"/>
      <c r="M13253" s="222">
        <v>1952926</v>
      </c>
      <c r="N13253" s="197"/>
      <c r="O13253" s="220">
        <v>99.43</v>
      </c>
      <c r="P13253" s="197"/>
    </row>
    <row r="13254" spans="1:16" x14ac:dyDescent="0.25">
      <c r="A13254" s="218" t="s">
        <v>574</v>
      </c>
      <c r="B13254" s="197"/>
      <c r="C13254" s="218" t="s">
        <v>575</v>
      </c>
      <c r="D13254" s="197"/>
      <c r="E13254" s="197"/>
      <c r="F13254" s="197"/>
      <c r="G13254" s="197"/>
      <c r="H13254" s="197"/>
      <c r="I13254" s="219" t="s">
        <v>0</v>
      </c>
      <c r="J13254" s="197"/>
      <c r="K13254" s="219" t="s">
        <v>0</v>
      </c>
      <c r="L13254" s="197"/>
      <c r="M13254" s="219">
        <v>1591190.48</v>
      </c>
      <c r="N13254" s="197"/>
      <c r="O13254" s="217" t="s">
        <v>0</v>
      </c>
      <c r="P13254" s="197"/>
    </row>
    <row r="13255" spans="1:16" x14ac:dyDescent="0.25">
      <c r="A13255" s="218" t="s">
        <v>951</v>
      </c>
      <c r="B13255" s="197"/>
      <c r="C13255" s="218" t="s">
        <v>952</v>
      </c>
      <c r="D13255" s="197"/>
      <c r="E13255" s="197"/>
      <c r="F13255" s="197"/>
      <c r="G13255" s="197"/>
      <c r="H13255" s="197"/>
      <c r="I13255" s="219" t="s">
        <v>0</v>
      </c>
      <c r="J13255" s="197"/>
      <c r="K13255" s="219" t="s">
        <v>0</v>
      </c>
      <c r="L13255" s="197"/>
      <c r="M13255" s="219">
        <v>29738.36</v>
      </c>
      <c r="N13255" s="197"/>
      <c r="O13255" s="217" t="s">
        <v>0</v>
      </c>
      <c r="P13255" s="197"/>
    </row>
    <row r="13256" spans="1:16" x14ac:dyDescent="0.25">
      <c r="A13256" s="218" t="s">
        <v>580</v>
      </c>
      <c r="B13256" s="197"/>
      <c r="C13256" s="218" t="s">
        <v>581</v>
      </c>
      <c r="D13256" s="197"/>
      <c r="E13256" s="197"/>
      <c r="F13256" s="197"/>
      <c r="G13256" s="197"/>
      <c r="H13256" s="197"/>
      <c r="I13256" s="219" t="s">
        <v>0</v>
      </c>
      <c r="J13256" s="197"/>
      <c r="K13256" s="219" t="s">
        <v>0</v>
      </c>
      <c r="L13256" s="197"/>
      <c r="M13256" s="219">
        <v>64548.23</v>
      </c>
      <c r="N13256" s="197"/>
      <c r="O13256" s="217" t="s">
        <v>0</v>
      </c>
      <c r="P13256" s="197"/>
    </row>
    <row r="13257" spans="1:16" x14ac:dyDescent="0.25">
      <c r="A13257" s="218" t="s">
        <v>576</v>
      </c>
      <c r="B13257" s="197"/>
      <c r="C13257" s="218" t="s">
        <v>577</v>
      </c>
      <c r="D13257" s="197"/>
      <c r="E13257" s="197"/>
      <c r="F13257" s="197"/>
      <c r="G13257" s="197"/>
      <c r="H13257" s="197"/>
      <c r="I13257" s="219" t="s">
        <v>0</v>
      </c>
      <c r="J13257" s="197"/>
      <c r="K13257" s="219" t="s">
        <v>0</v>
      </c>
      <c r="L13257" s="197"/>
      <c r="M13257" s="219">
        <v>267448.93</v>
      </c>
      <c r="N13257" s="197"/>
      <c r="O13257" s="217" t="s">
        <v>0</v>
      </c>
      <c r="P13257" s="197"/>
    </row>
    <row r="13258" spans="1:16" x14ac:dyDescent="0.25">
      <c r="A13258" s="221" t="s">
        <v>582</v>
      </c>
      <c r="B13258" s="197"/>
      <c r="C13258" s="221" t="s">
        <v>583</v>
      </c>
      <c r="D13258" s="197"/>
      <c r="E13258" s="197"/>
      <c r="F13258" s="197"/>
      <c r="G13258" s="197"/>
      <c r="H13258" s="197"/>
      <c r="I13258" s="222">
        <v>13017</v>
      </c>
      <c r="J13258" s="197"/>
      <c r="K13258" s="222">
        <v>13017</v>
      </c>
      <c r="L13258" s="197"/>
      <c r="M13258" s="222">
        <v>10244.719999999999</v>
      </c>
      <c r="N13258" s="197"/>
      <c r="O13258" s="220">
        <v>78.7</v>
      </c>
      <c r="P13258" s="197"/>
    </row>
    <row r="13259" spans="1:16" x14ac:dyDescent="0.25">
      <c r="A13259" s="218" t="s">
        <v>790</v>
      </c>
      <c r="B13259" s="197"/>
      <c r="C13259" s="218" t="s">
        <v>791</v>
      </c>
      <c r="D13259" s="197"/>
      <c r="E13259" s="197"/>
      <c r="F13259" s="197"/>
      <c r="G13259" s="197"/>
      <c r="H13259" s="197"/>
      <c r="I13259" s="219" t="s">
        <v>0</v>
      </c>
      <c r="J13259" s="197"/>
      <c r="K13259" s="219" t="s">
        <v>0</v>
      </c>
      <c r="L13259" s="197"/>
      <c r="M13259" s="219">
        <v>661.85</v>
      </c>
      <c r="N13259" s="197"/>
      <c r="O13259" s="217" t="s">
        <v>0</v>
      </c>
      <c r="P13259" s="197"/>
    </row>
    <row r="13260" spans="1:16" x14ac:dyDescent="0.25">
      <c r="A13260" s="218" t="s">
        <v>955</v>
      </c>
      <c r="B13260" s="197"/>
      <c r="C13260" s="218" t="s">
        <v>956</v>
      </c>
      <c r="D13260" s="197"/>
      <c r="E13260" s="197"/>
      <c r="F13260" s="197"/>
      <c r="G13260" s="197"/>
      <c r="H13260" s="197"/>
      <c r="I13260" s="219" t="s">
        <v>0</v>
      </c>
      <c r="J13260" s="197"/>
      <c r="K13260" s="219" t="s">
        <v>0</v>
      </c>
      <c r="L13260" s="197"/>
      <c r="M13260" s="219">
        <v>375.73</v>
      </c>
      <c r="N13260" s="197"/>
      <c r="O13260" s="217" t="s">
        <v>0</v>
      </c>
      <c r="P13260" s="197"/>
    </row>
    <row r="13261" spans="1:16" x14ac:dyDescent="0.25">
      <c r="A13261" s="218" t="s">
        <v>774</v>
      </c>
      <c r="B13261" s="197"/>
      <c r="C13261" s="218" t="s">
        <v>775</v>
      </c>
      <c r="D13261" s="197"/>
      <c r="E13261" s="197"/>
      <c r="F13261" s="197"/>
      <c r="G13261" s="197"/>
      <c r="H13261" s="197"/>
      <c r="I13261" s="219" t="s">
        <v>0</v>
      </c>
      <c r="J13261" s="197"/>
      <c r="K13261" s="219" t="s">
        <v>0</v>
      </c>
      <c r="L13261" s="197"/>
      <c r="M13261" s="219">
        <v>350</v>
      </c>
      <c r="N13261" s="197"/>
      <c r="O13261" s="217" t="s">
        <v>0</v>
      </c>
      <c r="P13261" s="197"/>
    </row>
    <row r="13262" spans="1:16" x14ac:dyDescent="0.25">
      <c r="A13262" s="218" t="s">
        <v>640</v>
      </c>
      <c r="B13262" s="197"/>
      <c r="C13262" s="218" t="s">
        <v>641</v>
      </c>
      <c r="D13262" s="197"/>
      <c r="E13262" s="197"/>
      <c r="F13262" s="197"/>
      <c r="G13262" s="197"/>
      <c r="H13262" s="197"/>
      <c r="I13262" s="219" t="s">
        <v>0</v>
      </c>
      <c r="J13262" s="197"/>
      <c r="K13262" s="219" t="s">
        <v>0</v>
      </c>
      <c r="L13262" s="197"/>
      <c r="M13262" s="219">
        <v>928.09</v>
      </c>
      <c r="N13262" s="197"/>
      <c r="O13262" s="217" t="s">
        <v>0</v>
      </c>
      <c r="P13262" s="197"/>
    </row>
    <row r="13263" spans="1:16" x14ac:dyDescent="0.25">
      <c r="A13263" s="218" t="s">
        <v>634</v>
      </c>
      <c r="B13263" s="197"/>
      <c r="C13263" s="218" t="s">
        <v>635</v>
      </c>
      <c r="D13263" s="197"/>
      <c r="E13263" s="197"/>
      <c r="F13263" s="197"/>
      <c r="G13263" s="197"/>
      <c r="H13263" s="197"/>
      <c r="I13263" s="219" t="s">
        <v>0</v>
      </c>
      <c r="J13263" s="197"/>
      <c r="K13263" s="219" t="s">
        <v>0</v>
      </c>
      <c r="L13263" s="197"/>
      <c r="M13263" s="219">
        <v>30</v>
      </c>
      <c r="N13263" s="197"/>
      <c r="O13263" s="217" t="s">
        <v>0</v>
      </c>
      <c r="P13263" s="197"/>
    </row>
    <row r="13264" spans="1:16" x14ac:dyDescent="0.25">
      <c r="A13264" s="218" t="s">
        <v>672</v>
      </c>
      <c r="B13264" s="197"/>
      <c r="C13264" s="218" t="s">
        <v>673</v>
      </c>
      <c r="D13264" s="197"/>
      <c r="E13264" s="197"/>
      <c r="F13264" s="197"/>
      <c r="G13264" s="197"/>
      <c r="H13264" s="197"/>
      <c r="I13264" s="219" t="s">
        <v>0</v>
      </c>
      <c r="J13264" s="197"/>
      <c r="K13264" s="219" t="s">
        <v>0</v>
      </c>
      <c r="L13264" s="197"/>
      <c r="M13264" s="219">
        <v>7488</v>
      </c>
      <c r="N13264" s="197"/>
      <c r="O13264" s="217" t="s">
        <v>0</v>
      </c>
      <c r="P13264" s="197"/>
    </row>
    <row r="13265" spans="1:16" x14ac:dyDescent="0.25">
      <c r="A13265" s="218" t="s">
        <v>616</v>
      </c>
      <c r="B13265" s="197"/>
      <c r="C13265" s="218" t="s">
        <v>617</v>
      </c>
      <c r="D13265" s="197"/>
      <c r="E13265" s="197"/>
      <c r="F13265" s="197"/>
      <c r="G13265" s="197"/>
      <c r="H13265" s="197"/>
      <c r="I13265" s="219" t="s">
        <v>0</v>
      </c>
      <c r="J13265" s="197"/>
      <c r="K13265" s="219" t="s">
        <v>0</v>
      </c>
      <c r="L13265" s="197"/>
      <c r="M13265" s="219">
        <v>411.05</v>
      </c>
      <c r="N13265" s="197"/>
      <c r="O13265" s="217" t="s">
        <v>0</v>
      </c>
      <c r="P13265" s="197"/>
    </row>
    <row r="13266" spans="1:16" x14ac:dyDescent="0.25">
      <c r="A13266" s="221" t="s">
        <v>658</v>
      </c>
      <c r="B13266" s="197"/>
      <c r="C13266" s="221" t="s">
        <v>659</v>
      </c>
      <c r="D13266" s="197"/>
      <c r="E13266" s="197"/>
      <c r="F13266" s="197"/>
      <c r="G13266" s="197"/>
      <c r="H13266" s="197"/>
      <c r="I13266" s="222">
        <v>2401</v>
      </c>
      <c r="J13266" s="197"/>
      <c r="K13266" s="222">
        <v>2401</v>
      </c>
      <c r="L13266" s="197"/>
      <c r="M13266" s="222">
        <v>2750</v>
      </c>
      <c r="N13266" s="197"/>
      <c r="O13266" s="220">
        <v>114.54</v>
      </c>
      <c r="P13266" s="197"/>
    </row>
    <row r="13267" spans="1:16" x14ac:dyDescent="0.25">
      <c r="A13267" s="218" t="s">
        <v>800</v>
      </c>
      <c r="B13267" s="197"/>
      <c r="C13267" s="218" t="s">
        <v>801</v>
      </c>
      <c r="D13267" s="197"/>
      <c r="E13267" s="197"/>
      <c r="F13267" s="197"/>
      <c r="G13267" s="197"/>
      <c r="H13267" s="197"/>
      <c r="I13267" s="219" t="s">
        <v>0</v>
      </c>
      <c r="J13267" s="197"/>
      <c r="K13267" s="219" t="s">
        <v>0</v>
      </c>
      <c r="L13267" s="197"/>
      <c r="M13267" s="219">
        <v>2150</v>
      </c>
      <c r="N13267" s="197"/>
      <c r="O13267" s="217" t="s">
        <v>0</v>
      </c>
      <c r="P13267" s="197"/>
    </row>
    <row r="13268" spans="1:16" x14ac:dyDescent="0.25">
      <c r="A13268" s="218" t="s">
        <v>969</v>
      </c>
      <c r="B13268" s="197"/>
      <c r="C13268" s="218" t="s">
        <v>970</v>
      </c>
      <c r="D13268" s="197"/>
      <c r="E13268" s="197"/>
      <c r="F13268" s="197"/>
      <c r="G13268" s="197"/>
      <c r="H13268" s="197"/>
      <c r="I13268" s="219" t="s">
        <v>0</v>
      </c>
      <c r="J13268" s="197"/>
      <c r="K13268" s="219" t="s">
        <v>0</v>
      </c>
      <c r="L13268" s="197"/>
      <c r="M13268" s="219">
        <v>600</v>
      </c>
      <c r="N13268" s="197"/>
      <c r="O13268" s="217" t="s">
        <v>0</v>
      </c>
      <c r="P13268" s="197"/>
    </row>
    <row r="13269" spans="1:16" x14ac:dyDescent="0.25">
      <c r="A13269" s="215" t="s">
        <v>1416</v>
      </c>
      <c r="B13269" s="197"/>
      <c r="C13269" s="215" t="s">
        <v>1417</v>
      </c>
      <c r="D13269" s="197"/>
      <c r="E13269" s="197"/>
      <c r="F13269" s="197"/>
      <c r="G13269" s="197"/>
      <c r="H13269" s="197"/>
      <c r="I13269" s="216">
        <v>148856.26999999999</v>
      </c>
      <c r="J13269" s="197"/>
      <c r="K13269" s="216">
        <v>150241.44</v>
      </c>
      <c r="L13269" s="197"/>
      <c r="M13269" s="216">
        <v>149951.18</v>
      </c>
      <c r="N13269" s="197"/>
      <c r="O13269" s="211">
        <v>99.81</v>
      </c>
      <c r="P13269" s="197"/>
    </row>
    <row r="13270" spans="1:16" x14ac:dyDescent="0.25">
      <c r="A13270" s="212" t="s">
        <v>1702</v>
      </c>
      <c r="B13270" s="197"/>
      <c r="C13270" s="212" t="s">
        <v>1703</v>
      </c>
      <c r="D13270" s="197"/>
      <c r="E13270" s="197"/>
      <c r="F13270" s="197"/>
      <c r="G13270" s="197"/>
      <c r="H13270" s="197"/>
      <c r="I13270" s="213">
        <v>9901.2900000000009</v>
      </c>
      <c r="J13270" s="197"/>
      <c r="K13270" s="213">
        <v>11114.05</v>
      </c>
      <c r="L13270" s="197"/>
      <c r="M13270" s="213">
        <v>11114.05</v>
      </c>
      <c r="N13270" s="197"/>
      <c r="O13270" s="214">
        <v>100</v>
      </c>
      <c r="P13270" s="197"/>
    </row>
    <row r="13271" spans="1:16" x14ac:dyDescent="0.25">
      <c r="A13271" s="205" t="s">
        <v>240</v>
      </c>
      <c r="B13271" s="197"/>
      <c r="C13271" s="197"/>
      <c r="D13271" s="197"/>
      <c r="E13271" s="197"/>
      <c r="F13271" s="197"/>
      <c r="G13271" s="197"/>
      <c r="H13271" s="197"/>
      <c r="I13271" s="206">
        <v>9901.2900000000009</v>
      </c>
      <c r="J13271" s="197"/>
      <c r="K13271" s="206">
        <v>11114.05</v>
      </c>
      <c r="L13271" s="197"/>
      <c r="M13271" s="206">
        <v>11114.05</v>
      </c>
      <c r="N13271" s="197"/>
      <c r="O13271" s="207">
        <v>100</v>
      </c>
      <c r="P13271" s="197"/>
    </row>
    <row r="13272" spans="1:16" x14ac:dyDescent="0.25">
      <c r="A13272" s="205" t="s">
        <v>2076</v>
      </c>
      <c r="B13272" s="197"/>
      <c r="C13272" s="197"/>
      <c r="D13272" s="197"/>
      <c r="E13272" s="197"/>
      <c r="F13272" s="197"/>
      <c r="G13272" s="197"/>
      <c r="H13272" s="197"/>
      <c r="I13272" s="206">
        <v>9901.2900000000009</v>
      </c>
      <c r="J13272" s="197"/>
      <c r="K13272" s="206">
        <v>11114.05</v>
      </c>
      <c r="L13272" s="197"/>
      <c r="M13272" s="206">
        <v>11114.05</v>
      </c>
      <c r="N13272" s="197"/>
      <c r="O13272" s="207">
        <v>100</v>
      </c>
      <c r="P13272" s="197"/>
    </row>
    <row r="13273" spans="1:16" x14ac:dyDescent="0.25">
      <c r="A13273" s="221" t="s">
        <v>582</v>
      </c>
      <c r="B13273" s="197"/>
      <c r="C13273" s="221" t="s">
        <v>583</v>
      </c>
      <c r="D13273" s="197"/>
      <c r="E13273" s="197"/>
      <c r="F13273" s="197"/>
      <c r="G13273" s="197"/>
      <c r="H13273" s="197"/>
      <c r="I13273" s="222">
        <v>9901.2900000000009</v>
      </c>
      <c r="J13273" s="197"/>
      <c r="K13273" s="222">
        <v>11114.05</v>
      </c>
      <c r="L13273" s="197"/>
      <c r="M13273" s="222">
        <v>11114.05</v>
      </c>
      <c r="N13273" s="197"/>
      <c r="O13273" s="220">
        <v>100</v>
      </c>
      <c r="P13273" s="197"/>
    </row>
    <row r="13274" spans="1:16" x14ac:dyDescent="0.25">
      <c r="A13274" s="218" t="s">
        <v>792</v>
      </c>
      <c r="B13274" s="197"/>
      <c r="C13274" s="218" t="s">
        <v>793</v>
      </c>
      <c r="D13274" s="197"/>
      <c r="E13274" s="197"/>
      <c r="F13274" s="197"/>
      <c r="G13274" s="197"/>
      <c r="H13274" s="197"/>
      <c r="I13274" s="219" t="s">
        <v>0</v>
      </c>
      <c r="J13274" s="197"/>
      <c r="K13274" s="219" t="s">
        <v>0</v>
      </c>
      <c r="L13274" s="197"/>
      <c r="M13274" s="219">
        <v>9240.2999999999993</v>
      </c>
      <c r="N13274" s="197"/>
      <c r="O13274" s="217" t="s">
        <v>0</v>
      </c>
      <c r="P13274" s="197"/>
    </row>
    <row r="13275" spans="1:16" x14ac:dyDescent="0.25">
      <c r="A13275" s="218" t="s">
        <v>670</v>
      </c>
      <c r="B13275" s="197"/>
      <c r="C13275" s="218" t="s">
        <v>671</v>
      </c>
      <c r="D13275" s="197"/>
      <c r="E13275" s="197"/>
      <c r="F13275" s="197"/>
      <c r="G13275" s="197"/>
      <c r="H13275" s="197"/>
      <c r="I13275" s="219" t="s">
        <v>0</v>
      </c>
      <c r="J13275" s="197"/>
      <c r="K13275" s="219" t="s">
        <v>0</v>
      </c>
      <c r="L13275" s="197"/>
      <c r="M13275" s="219">
        <v>1873.75</v>
      </c>
      <c r="N13275" s="197"/>
      <c r="O13275" s="217" t="s">
        <v>0</v>
      </c>
      <c r="P13275" s="197"/>
    </row>
    <row r="13276" spans="1:16" x14ac:dyDescent="0.25">
      <c r="A13276" s="212" t="s">
        <v>1418</v>
      </c>
      <c r="B13276" s="197"/>
      <c r="C13276" s="212" t="s">
        <v>1419</v>
      </c>
      <c r="D13276" s="197"/>
      <c r="E13276" s="197"/>
      <c r="F13276" s="197"/>
      <c r="G13276" s="197"/>
      <c r="H13276" s="197"/>
      <c r="I13276" s="213">
        <v>1725.2</v>
      </c>
      <c r="J13276" s="197"/>
      <c r="K13276" s="213">
        <v>1725.2</v>
      </c>
      <c r="L13276" s="197"/>
      <c r="M13276" s="213">
        <v>1725</v>
      </c>
      <c r="N13276" s="197"/>
      <c r="O13276" s="214">
        <v>99.99</v>
      </c>
      <c r="P13276" s="197"/>
    </row>
    <row r="13277" spans="1:16" x14ac:dyDescent="0.25">
      <c r="A13277" s="205" t="s">
        <v>240</v>
      </c>
      <c r="B13277" s="197"/>
      <c r="C13277" s="197"/>
      <c r="D13277" s="197"/>
      <c r="E13277" s="197"/>
      <c r="F13277" s="197"/>
      <c r="G13277" s="197"/>
      <c r="H13277" s="197"/>
      <c r="I13277" s="206">
        <v>1633</v>
      </c>
      <c r="J13277" s="197"/>
      <c r="K13277" s="206">
        <v>1633</v>
      </c>
      <c r="L13277" s="197"/>
      <c r="M13277" s="206">
        <v>1633</v>
      </c>
      <c r="N13277" s="197"/>
      <c r="O13277" s="207">
        <v>100</v>
      </c>
      <c r="P13277" s="197"/>
    </row>
    <row r="13278" spans="1:16" x14ac:dyDescent="0.25">
      <c r="A13278" s="205" t="s">
        <v>2076</v>
      </c>
      <c r="B13278" s="197"/>
      <c r="C13278" s="197"/>
      <c r="D13278" s="197"/>
      <c r="E13278" s="197"/>
      <c r="F13278" s="197"/>
      <c r="G13278" s="197"/>
      <c r="H13278" s="197"/>
      <c r="I13278" s="206">
        <v>1633</v>
      </c>
      <c r="J13278" s="197"/>
      <c r="K13278" s="206">
        <v>1633</v>
      </c>
      <c r="L13278" s="197"/>
      <c r="M13278" s="206">
        <v>1633</v>
      </c>
      <c r="N13278" s="197"/>
      <c r="O13278" s="207">
        <v>100</v>
      </c>
      <c r="P13278" s="197"/>
    </row>
    <row r="13279" spans="1:16" x14ac:dyDescent="0.25">
      <c r="A13279" s="221" t="s">
        <v>582</v>
      </c>
      <c r="B13279" s="197"/>
      <c r="C13279" s="221" t="s">
        <v>583</v>
      </c>
      <c r="D13279" s="197"/>
      <c r="E13279" s="197"/>
      <c r="F13279" s="197"/>
      <c r="G13279" s="197"/>
      <c r="H13279" s="197"/>
      <c r="I13279" s="222">
        <v>1633</v>
      </c>
      <c r="J13279" s="197"/>
      <c r="K13279" s="222">
        <v>1633</v>
      </c>
      <c r="L13279" s="197"/>
      <c r="M13279" s="222">
        <v>1633</v>
      </c>
      <c r="N13279" s="197"/>
      <c r="O13279" s="220">
        <v>100</v>
      </c>
      <c r="P13279" s="197"/>
    </row>
    <row r="13280" spans="1:16" x14ac:dyDescent="0.25">
      <c r="A13280" s="218" t="s">
        <v>588</v>
      </c>
      <c r="B13280" s="197"/>
      <c r="C13280" s="218" t="s">
        <v>589</v>
      </c>
      <c r="D13280" s="197"/>
      <c r="E13280" s="197"/>
      <c r="F13280" s="197"/>
      <c r="G13280" s="197"/>
      <c r="H13280" s="197"/>
      <c r="I13280" s="219" t="s">
        <v>0</v>
      </c>
      <c r="J13280" s="197"/>
      <c r="K13280" s="219" t="s">
        <v>0</v>
      </c>
      <c r="L13280" s="197"/>
      <c r="M13280" s="219">
        <v>308</v>
      </c>
      <c r="N13280" s="197"/>
      <c r="O13280" s="217" t="s">
        <v>0</v>
      </c>
      <c r="P13280" s="197"/>
    </row>
    <row r="13281" spans="1:16" x14ac:dyDescent="0.25">
      <c r="A13281" s="218" t="s">
        <v>774</v>
      </c>
      <c r="B13281" s="197"/>
      <c r="C13281" s="218" t="s">
        <v>775</v>
      </c>
      <c r="D13281" s="197"/>
      <c r="E13281" s="197"/>
      <c r="F13281" s="197"/>
      <c r="G13281" s="197"/>
      <c r="H13281" s="197"/>
      <c r="I13281" s="219" t="s">
        <v>0</v>
      </c>
      <c r="J13281" s="197"/>
      <c r="K13281" s="219" t="s">
        <v>0</v>
      </c>
      <c r="L13281" s="197"/>
      <c r="M13281" s="219">
        <v>1325</v>
      </c>
      <c r="N13281" s="197"/>
      <c r="O13281" s="217" t="s">
        <v>0</v>
      </c>
      <c r="P13281" s="197"/>
    </row>
    <row r="13282" spans="1:16" x14ac:dyDescent="0.25">
      <c r="A13282" s="205" t="s">
        <v>243</v>
      </c>
      <c r="B13282" s="197"/>
      <c r="C13282" s="197"/>
      <c r="D13282" s="197"/>
      <c r="E13282" s="197"/>
      <c r="F13282" s="197"/>
      <c r="G13282" s="197"/>
      <c r="H13282" s="197"/>
      <c r="I13282" s="206">
        <v>92.2</v>
      </c>
      <c r="J13282" s="197"/>
      <c r="K13282" s="206">
        <v>92.2</v>
      </c>
      <c r="L13282" s="197"/>
      <c r="M13282" s="206">
        <v>92</v>
      </c>
      <c r="N13282" s="197"/>
      <c r="O13282" s="207">
        <v>99.78</v>
      </c>
      <c r="P13282" s="197"/>
    </row>
    <row r="13283" spans="1:16" x14ac:dyDescent="0.25">
      <c r="A13283" s="205" t="s">
        <v>2095</v>
      </c>
      <c r="B13283" s="197"/>
      <c r="C13283" s="197"/>
      <c r="D13283" s="197"/>
      <c r="E13283" s="197"/>
      <c r="F13283" s="197"/>
      <c r="G13283" s="197"/>
      <c r="H13283" s="197"/>
      <c r="I13283" s="206">
        <v>92.2</v>
      </c>
      <c r="J13283" s="197"/>
      <c r="K13283" s="206">
        <v>92.2</v>
      </c>
      <c r="L13283" s="197"/>
      <c r="M13283" s="206">
        <v>92</v>
      </c>
      <c r="N13283" s="197"/>
      <c r="O13283" s="207">
        <v>99.78</v>
      </c>
      <c r="P13283" s="197"/>
    </row>
    <row r="13284" spans="1:16" x14ac:dyDescent="0.25">
      <c r="A13284" s="221" t="s">
        <v>582</v>
      </c>
      <c r="B13284" s="197"/>
      <c r="C13284" s="221" t="s">
        <v>583</v>
      </c>
      <c r="D13284" s="197"/>
      <c r="E13284" s="197"/>
      <c r="F13284" s="197"/>
      <c r="G13284" s="197"/>
      <c r="H13284" s="197"/>
      <c r="I13284" s="222">
        <v>92.2</v>
      </c>
      <c r="J13284" s="197"/>
      <c r="K13284" s="222">
        <v>92.2</v>
      </c>
      <c r="L13284" s="197"/>
      <c r="M13284" s="222">
        <v>92</v>
      </c>
      <c r="N13284" s="197"/>
      <c r="O13284" s="220">
        <v>99.78</v>
      </c>
      <c r="P13284" s="197"/>
    </row>
    <row r="13285" spans="1:16" x14ac:dyDescent="0.25">
      <c r="A13285" s="218" t="s">
        <v>588</v>
      </c>
      <c r="B13285" s="197"/>
      <c r="C13285" s="218" t="s">
        <v>589</v>
      </c>
      <c r="D13285" s="197"/>
      <c r="E13285" s="197"/>
      <c r="F13285" s="197"/>
      <c r="G13285" s="197"/>
      <c r="H13285" s="197"/>
      <c r="I13285" s="219" t="s">
        <v>0</v>
      </c>
      <c r="J13285" s="197"/>
      <c r="K13285" s="219" t="s">
        <v>0</v>
      </c>
      <c r="L13285" s="197"/>
      <c r="M13285" s="219">
        <v>92</v>
      </c>
      <c r="N13285" s="197"/>
      <c r="O13285" s="217" t="s">
        <v>0</v>
      </c>
      <c r="P13285" s="197"/>
    </row>
    <row r="13286" spans="1:16" x14ac:dyDescent="0.25">
      <c r="A13286" s="212" t="s">
        <v>1745</v>
      </c>
      <c r="B13286" s="197"/>
      <c r="C13286" s="212" t="s">
        <v>1746</v>
      </c>
      <c r="D13286" s="197"/>
      <c r="E13286" s="197"/>
      <c r="F13286" s="197"/>
      <c r="G13286" s="197"/>
      <c r="H13286" s="197"/>
      <c r="I13286" s="213">
        <v>105881.41</v>
      </c>
      <c r="J13286" s="197"/>
      <c r="K13286" s="213">
        <v>105881.41</v>
      </c>
      <c r="L13286" s="197"/>
      <c r="M13286" s="213">
        <v>105879.41</v>
      </c>
      <c r="N13286" s="197"/>
      <c r="O13286" s="214">
        <v>100</v>
      </c>
      <c r="P13286" s="197"/>
    </row>
    <row r="13287" spans="1:16" x14ac:dyDescent="0.25">
      <c r="A13287" s="205" t="s">
        <v>243</v>
      </c>
      <c r="B13287" s="197"/>
      <c r="C13287" s="197"/>
      <c r="D13287" s="197"/>
      <c r="E13287" s="197"/>
      <c r="F13287" s="197"/>
      <c r="G13287" s="197"/>
      <c r="H13287" s="197"/>
      <c r="I13287" s="206">
        <v>105881.41</v>
      </c>
      <c r="J13287" s="197"/>
      <c r="K13287" s="206">
        <v>105881.41</v>
      </c>
      <c r="L13287" s="197"/>
      <c r="M13287" s="206">
        <v>105879.41</v>
      </c>
      <c r="N13287" s="197"/>
      <c r="O13287" s="207">
        <v>100</v>
      </c>
      <c r="P13287" s="197"/>
    </row>
    <row r="13288" spans="1:16" x14ac:dyDescent="0.25">
      <c r="A13288" s="205" t="s">
        <v>2092</v>
      </c>
      <c r="B13288" s="197"/>
      <c r="C13288" s="197"/>
      <c r="D13288" s="197"/>
      <c r="E13288" s="197"/>
      <c r="F13288" s="197"/>
      <c r="G13288" s="197"/>
      <c r="H13288" s="197"/>
      <c r="I13288" s="206">
        <v>105881.41</v>
      </c>
      <c r="J13288" s="197"/>
      <c r="K13288" s="206">
        <v>105881.41</v>
      </c>
      <c r="L13288" s="197"/>
      <c r="M13288" s="206">
        <v>105879.41</v>
      </c>
      <c r="N13288" s="197"/>
      <c r="O13288" s="207">
        <v>100</v>
      </c>
      <c r="P13288" s="197"/>
    </row>
    <row r="13289" spans="1:16" x14ac:dyDescent="0.25">
      <c r="A13289" s="221" t="s">
        <v>572</v>
      </c>
      <c r="B13289" s="197"/>
      <c r="C13289" s="221" t="s">
        <v>573</v>
      </c>
      <c r="D13289" s="197"/>
      <c r="E13289" s="197"/>
      <c r="F13289" s="197"/>
      <c r="G13289" s="197"/>
      <c r="H13289" s="197"/>
      <c r="I13289" s="222">
        <v>105881.41</v>
      </c>
      <c r="J13289" s="197"/>
      <c r="K13289" s="222">
        <v>105881.41</v>
      </c>
      <c r="L13289" s="197"/>
      <c r="M13289" s="222">
        <v>105879.41</v>
      </c>
      <c r="N13289" s="197"/>
      <c r="O13289" s="220">
        <v>100</v>
      </c>
      <c r="P13289" s="197"/>
    </row>
    <row r="13290" spans="1:16" x14ac:dyDescent="0.25">
      <c r="A13290" s="218" t="s">
        <v>574</v>
      </c>
      <c r="B13290" s="197"/>
      <c r="C13290" s="218" t="s">
        <v>575</v>
      </c>
      <c r="D13290" s="197"/>
      <c r="E13290" s="197"/>
      <c r="F13290" s="197"/>
      <c r="G13290" s="197"/>
      <c r="H13290" s="197"/>
      <c r="I13290" s="219" t="s">
        <v>0</v>
      </c>
      <c r="J13290" s="197"/>
      <c r="K13290" s="219" t="s">
        <v>0</v>
      </c>
      <c r="L13290" s="197"/>
      <c r="M13290" s="219">
        <v>90302.17</v>
      </c>
      <c r="N13290" s="197"/>
      <c r="O13290" s="217" t="s">
        <v>0</v>
      </c>
      <c r="P13290" s="197"/>
    </row>
    <row r="13291" spans="1:16" x14ac:dyDescent="0.25">
      <c r="A13291" s="218" t="s">
        <v>580</v>
      </c>
      <c r="B13291" s="197"/>
      <c r="C13291" s="218" t="s">
        <v>581</v>
      </c>
      <c r="D13291" s="197"/>
      <c r="E13291" s="197"/>
      <c r="F13291" s="197"/>
      <c r="G13291" s="197"/>
      <c r="H13291" s="197"/>
      <c r="I13291" s="219" t="s">
        <v>0</v>
      </c>
      <c r="J13291" s="197"/>
      <c r="K13291" s="219" t="s">
        <v>0</v>
      </c>
      <c r="L13291" s="197"/>
      <c r="M13291" s="219">
        <v>800</v>
      </c>
      <c r="N13291" s="197"/>
      <c r="O13291" s="217" t="s">
        <v>0</v>
      </c>
      <c r="P13291" s="197"/>
    </row>
    <row r="13292" spans="1:16" x14ac:dyDescent="0.25">
      <c r="A13292" s="218" t="s">
        <v>576</v>
      </c>
      <c r="B13292" s="197"/>
      <c r="C13292" s="218" t="s">
        <v>577</v>
      </c>
      <c r="D13292" s="197"/>
      <c r="E13292" s="197"/>
      <c r="F13292" s="197"/>
      <c r="G13292" s="197"/>
      <c r="H13292" s="197"/>
      <c r="I13292" s="219" t="s">
        <v>0</v>
      </c>
      <c r="J13292" s="197"/>
      <c r="K13292" s="219" t="s">
        <v>0</v>
      </c>
      <c r="L13292" s="197"/>
      <c r="M13292" s="219">
        <v>14777.24</v>
      </c>
      <c r="N13292" s="197"/>
      <c r="O13292" s="217" t="s">
        <v>0</v>
      </c>
      <c r="P13292" s="197"/>
    </row>
    <row r="13293" spans="1:16" x14ac:dyDescent="0.25">
      <c r="A13293" s="212" t="s">
        <v>1716</v>
      </c>
      <c r="B13293" s="197"/>
      <c r="C13293" s="212" t="s">
        <v>1717</v>
      </c>
      <c r="D13293" s="197"/>
      <c r="E13293" s="197"/>
      <c r="F13293" s="197"/>
      <c r="G13293" s="197"/>
      <c r="H13293" s="197"/>
      <c r="I13293" s="213">
        <v>29748.37</v>
      </c>
      <c r="J13293" s="197"/>
      <c r="K13293" s="213">
        <v>29748.37</v>
      </c>
      <c r="L13293" s="197"/>
      <c r="M13293" s="213">
        <v>29632.720000000001</v>
      </c>
      <c r="N13293" s="197"/>
      <c r="O13293" s="214">
        <v>99.61</v>
      </c>
      <c r="P13293" s="197"/>
    </row>
    <row r="13294" spans="1:16" x14ac:dyDescent="0.25">
      <c r="A13294" s="205" t="s">
        <v>243</v>
      </c>
      <c r="B13294" s="197"/>
      <c r="C13294" s="197"/>
      <c r="D13294" s="197"/>
      <c r="E13294" s="197"/>
      <c r="F13294" s="197"/>
      <c r="G13294" s="197"/>
      <c r="H13294" s="197"/>
      <c r="I13294" s="206">
        <v>1160</v>
      </c>
      <c r="J13294" s="197"/>
      <c r="K13294" s="206">
        <v>1160</v>
      </c>
      <c r="L13294" s="197"/>
      <c r="M13294" s="206">
        <v>1090</v>
      </c>
      <c r="N13294" s="197"/>
      <c r="O13294" s="207">
        <v>93.97</v>
      </c>
      <c r="P13294" s="197"/>
    </row>
    <row r="13295" spans="1:16" x14ac:dyDescent="0.25">
      <c r="A13295" s="205" t="s">
        <v>2092</v>
      </c>
      <c r="B13295" s="197"/>
      <c r="C13295" s="197"/>
      <c r="D13295" s="197"/>
      <c r="E13295" s="197"/>
      <c r="F13295" s="197"/>
      <c r="G13295" s="197"/>
      <c r="H13295" s="197"/>
      <c r="I13295" s="206">
        <v>1160</v>
      </c>
      <c r="J13295" s="197"/>
      <c r="K13295" s="206">
        <v>1160</v>
      </c>
      <c r="L13295" s="197"/>
      <c r="M13295" s="206">
        <v>1090</v>
      </c>
      <c r="N13295" s="197"/>
      <c r="O13295" s="207">
        <v>93.97</v>
      </c>
      <c r="P13295" s="197"/>
    </row>
    <row r="13296" spans="1:16" x14ac:dyDescent="0.25">
      <c r="A13296" s="221" t="s">
        <v>582</v>
      </c>
      <c r="B13296" s="197"/>
      <c r="C13296" s="221" t="s">
        <v>583</v>
      </c>
      <c r="D13296" s="197"/>
      <c r="E13296" s="197"/>
      <c r="F13296" s="197"/>
      <c r="G13296" s="197"/>
      <c r="H13296" s="197"/>
      <c r="I13296" s="222">
        <v>1160</v>
      </c>
      <c r="J13296" s="197"/>
      <c r="K13296" s="222">
        <v>1160</v>
      </c>
      <c r="L13296" s="197"/>
      <c r="M13296" s="222">
        <v>1090</v>
      </c>
      <c r="N13296" s="197"/>
      <c r="O13296" s="220">
        <v>93.97</v>
      </c>
      <c r="P13296" s="197"/>
    </row>
    <row r="13297" spans="1:16" x14ac:dyDescent="0.25">
      <c r="A13297" s="218" t="s">
        <v>616</v>
      </c>
      <c r="B13297" s="197"/>
      <c r="C13297" s="218" t="s">
        <v>617</v>
      </c>
      <c r="D13297" s="197"/>
      <c r="E13297" s="197"/>
      <c r="F13297" s="197"/>
      <c r="G13297" s="197"/>
      <c r="H13297" s="197"/>
      <c r="I13297" s="219" t="s">
        <v>0</v>
      </c>
      <c r="J13297" s="197"/>
      <c r="K13297" s="219" t="s">
        <v>0</v>
      </c>
      <c r="L13297" s="197"/>
      <c r="M13297" s="219">
        <v>1090</v>
      </c>
      <c r="N13297" s="197"/>
      <c r="O13297" s="217" t="s">
        <v>0</v>
      </c>
      <c r="P13297" s="197"/>
    </row>
    <row r="13298" spans="1:16" x14ac:dyDescent="0.25">
      <c r="A13298" s="205" t="s">
        <v>244</v>
      </c>
      <c r="B13298" s="197"/>
      <c r="C13298" s="197"/>
      <c r="D13298" s="197"/>
      <c r="E13298" s="197"/>
      <c r="F13298" s="197"/>
      <c r="G13298" s="197"/>
      <c r="H13298" s="197"/>
      <c r="I13298" s="206">
        <v>28588.37</v>
      </c>
      <c r="J13298" s="197"/>
      <c r="K13298" s="206">
        <v>28588.37</v>
      </c>
      <c r="L13298" s="197"/>
      <c r="M13298" s="206">
        <v>28542.720000000001</v>
      </c>
      <c r="N13298" s="197"/>
      <c r="O13298" s="207">
        <v>99.84</v>
      </c>
      <c r="P13298" s="197"/>
    </row>
    <row r="13299" spans="1:16" x14ac:dyDescent="0.25">
      <c r="A13299" s="205" t="s">
        <v>2097</v>
      </c>
      <c r="B13299" s="197"/>
      <c r="C13299" s="197"/>
      <c r="D13299" s="197"/>
      <c r="E13299" s="197"/>
      <c r="F13299" s="197"/>
      <c r="G13299" s="197"/>
      <c r="H13299" s="197"/>
      <c r="I13299" s="206">
        <v>28588.37</v>
      </c>
      <c r="J13299" s="197"/>
      <c r="K13299" s="206">
        <v>28588.37</v>
      </c>
      <c r="L13299" s="197"/>
      <c r="M13299" s="206">
        <v>28542.720000000001</v>
      </c>
      <c r="N13299" s="197"/>
      <c r="O13299" s="207">
        <v>99.84</v>
      </c>
      <c r="P13299" s="197"/>
    </row>
    <row r="13300" spans="1:16" x14ac:dyDescent="0.25">
      <c r="A13300" s="221" t="s">
        <v>582</v>
      </c>
      <c r="B13300" s="197"/>
      <c r="C13300" s="221" t="s">
        <v>583</v>
      </c>
      <c r="D13300" s="197"/>
      <c r="E13300" s="197"/>
      <c r="F13300" s="197"/>
      <c r="G13300" s="197"/>
      <c r="H13300" s="197"/>
      <c r="I13300" s="222">
        <v>28588.37</v>
      </c>
      <c r="J13300" s="197"/>
      <c r="K13300" s="222">
        <v>28588.37</v>
      </c>
      <c r="L13300" s="197"/>
      <c r="M13300" s="222">
        <v>28542.720000000001</v>
      </c>
      <c r="N13300" s="197"/>
      <c r="O13300" s="220">
        <v>99.84</v>
      </c>
      <c r="P13300" s="197"/>
    </row>
    <row r="13301" spans="1:16" x14ac:dyDescent="0.25">
      <c r="A13301" s="218" t="s">
        <v>616</v>
      </c>
      <c r="B13301" s="197"/>
      <c r="C13301" s="218" t="s">
        <v>617</v>
      </c>
      <c r="D13301" s="197"/>
      <c r="E13301" s="197"/>
      <c r="F13301" s="197"/>
      <c r="G13301" s="197"/>
      <c r="H13301" s="197"/>
      <c r="I13301" s="219" t="s">
        <v>0</v>
      </c>
      <c r="J13301" s="197"/>
      <c r="K13301" s="219" t="s">
        <v>0</v>
      </c>
      <c r="L13301" s="197"/>
      <c r="M13301" s="219">
        <v>28542.720000000001</v>
      </c>
      <c r="N13301" s="197"/>
      <c r="O13301" s="217" t="s">
        <v>0</v>
      </c>
      <c r="P13301" s="197"/>
    </row>
    <row r="13302" spans="1:16" x14ac:dyDescent="0.25">
      <c r="A13302" s="212" t="s">
        <v>1559</v>
      </c>
      <c r="B13302" s="197"/>
      <c r="C13302" s="212" t="s">
        <v>908</v>
      </c>
      <c r="D13302" s="197"/>
      <c r="E13302" s="197"/>
      <c r="F13302" s="197"/>
      <c r="G13302" s="197"/>
      <c r="H13302" s="197"/>
      <c r="I13302" s="213">
        <v>1600</v>
      </c>
      <c r="J13302" s="197"/>
      <c r="K13302" s="213">
        <v>1772.41</v>
      </c>
      <c r="L13302" s="197"/>
      <c r="M13302" s="213">
        <v>1600</v>
      </c>
      <c r="N13302" s="197"/>
      <c r="O13302" s="214">
        <v>90.27</v>
      </c>
      <c r="P13302" s="197"/>
    </row>
    <row r="13303" spans="1:16" x14ac:dyDescent="0.25">
      <c r="A13303" s="205" t="s">
        <v>240</v>
      </c>
      <c r="B13303" s="197"/>
      <c r="C13303" s="197"/>
      <c r="D13303" s="197"/>
      <c r="E13303" s="197"/>
      <c r="F13303" s="197"/>
      <c r="G13303" s="197"/>
      <c r="H13303" s="197"/>
      <c r="I13303" s="206">
        <v>1600</v>
      </c>
      <c r="J13303" s="197"/>
      <c r="K13303" s="206">
        <v>1772.41</v>
      </c>
      <c r="L13303" s="197"/>
      <c r="M13303" s="206">
        <v>1600</v>
      </c>
      <c r="N13303" s="197"/>
      <c r="O13303" s="207">
        <v>90.27</v>
      </c>
      <c r="P13303" s="197"/>
    </row>
    <row r="13304" spans="1:16" x14ac:dyDescent="0.25">
      <c r="A13304" s="205" t="s">
        <v>2076</v>
      </c>
      <c r="B13304" s="197"/>
      <c r="C13304" s="197"/>
      <c r="D13304" s="197"/>
      <c r="E13304" s="197"/>
      <c r="F13304" s="197"/>
      <c r="G13304" s="197"/>
      <c r="H13304" s="197"/>
      <c r="I13304" s="206">
        <v>1600</v>
      </c>
      <c r="J13304" s="197"/>
      <c r="K13304" s="206">
        <v>1772.41</v>
      </c>
      <c r="L13304" s="197"/>
      <c r="M13304" s="206">
        <v>1600</v>
      </c>
      <c r="N13304" s="197"/>
      <c r="O13304" s="207">
        <v>90.27</v>
      </c>
      <c r="P13304" s="197"/>
    </row>
    <row r="13305" spans="1:16" x14ac:dyDescent="0.25">
      <c r="A13305" s="221" t="s">
        <v>572</v>
      </c>
      <c r="B13305" s="197"/>
      <c r="C13305" s="221" t="s">
        <v>573</v>
      </c>
      <c r="D13305" s="197"/>
      <c r="E13305" s="197"/>
      <c r="F13305" s="197"/>
      <c r="G13305" s="197"/>
      <c r="H13305" s="197"/>
      <c r="I13305" s="222">
        <v>180</v>
      </c>
      <c r="J13305" s="197"/>
      <c r="K13305" s="222">
        <v>180</v>
      </c>
      <c r="L13305" s="197"/>
      <c r="M13305" s="222">
        <v>180</v>
      </c>
      <c r="N13305" s="197"/>
      <c r="O13305" s="220">
        <v>100</v>
      </c>
      <c r="P13305" s="197"/>
    </row>
    <row r="13306" spans="1:16" x14ac:dyDescent="0.25">
      <c r="A13306" s="218" t="s">
        <v>580</v>
      </c>
      <c r="B13306" s="197"/>
      <c r="C13306" s="218" t="s">
        <v>581</v>
      </c>
      <c r="D13306" s="197"/>
      <c r="E13306" s="197"/>
      <c r="F13306" s="197"/>
      <c r="G13306" s="197"/>
      <c r="H13306" s="197"/>
      <c r="I13306" s="219" t="s">
        <v>0</v>
      </c>
      <c r="J13306" s="197"/>
      <c r="K13306" s="219" t="s">
        <v>0</v>
      </c>
      <c r="L13306" s="197"/>
      <c r="M13306" s="219">
        <v>180</v>
      </c>
      <c r="N13306" s="197"/>
      <c r="O13306" s="217" t="s">
        <v>0</v>
      </c>
      <c r="P13306" s="197"/>
    </row>
    <row r="13307" spans="1:16" x14ac:dyDescent="0.25">
      <c r="A13307" s="221" t="s">
        <v>582</v>
      </c>
      <c r="B13307" s="197"/>
      <c r="C13307" s="221" t="s">
        <v>583</v>
      </c>
      <c r="D13307" s="197"/>
      <c r="E13307" s="197"/>
      <c r="F13307" s="197"/>
      <c r="G13307" s="197"/>
      <c r="H13307" s="197"/>
      <c r="I13307" s="222">
        <v>1247.5899999999999</v>
      </c>
      <c r="J13307" s="197"/>
      <c r="K13307" s="222">
        <v>1420</v>
      </c>
      <c r="L13307" s="197"/>
      <c r="M13307" s="222">
        <v>1420</v>
      </c>
      <c r="N13307" s="197"/>
      <c r="O13307" s="220">
        <v>100</v>
      </c>
      <c r="P13307" s="197"/>
    </row>
    <row r="13308" spans="1:16" x14ac:dyDescent="0.25">
      <c r="A13308" s="218" t="s">
        <v>790</v>
      </c>
      <c r="B13308" s="197"/>
      <c r="C13308" s="218" t="s">
        <v>791</v>
      </c>
      <c r="D13308" s="197"/>
      <c r="E13308" s="197"/>
      <c r="F13308" s="197"/>
      <c r="G13308" s="197"/>
      <c r="H13308" s="197"/>
      <c r="I13308" s="219" t="s">
        <v>0</v>
      </c>
      <c r="J13308" s="197"/>
      <c r="K13308" s="219" t="s">
        <v>0</v>
      </c>
      <c r="L13308" s="197"/>
      <c r="M13308" s="219">
        <v>97.99</v>
      </c>
      <c r="N13308" s="197"/>
      <c r="O13308" s="217" t="s">
        <v>0</v>
      </c>
      <c r="P13308" s="197"/>
    </row>
    <row r="13309" spans="1:16" x14ac:dyDescent="0.25">
      <c r="A13309" s="218" t="s">
        <v>955</v>
      </c>
      <c r="B13309" s="197"/>
      <c r="C13309" s="218" t="s">
        <v>956</v>
      </c>
      <c r="D13309" s="197"/>
      <c r="E13309" s="197"/>
      <c r="F13309" s="197"/>
      <c r="G13309" s="197"/>
      <c r="H13309" s="197"/>
      <c r="I13309" s="219" t="s">
        <v>0</v>
      </c>
      <c r="J13309" s="197"/>
      <c r="K13309" s="219" t="s">
        <v>0</v>
      </c>
      <c r="L13309" s="197"/>
      <c r="M13309" s="219">
        <v>113.64</v>
      </c>
      <c r="N13309" s="197"/>
      <c r="O13309" s="217" t="s">
        <v>0</v>
      </c>
      <c r="P13309" s="197"/>
    </row>
    <row r="13310" spans="1:16" x14ac:dyDescent="0.25">
      <c r="A13310" s="218" t="s">
        <v>774</v>
      </c>
      <c r="B13310" s="197"/>
      <c r="C13310" s="218" t="s">
        <v>775</v>
      </c>
      <c r="D13310" s="197"/>
      <c r="E13310" s="197"/>
      <c r="F13310" s="197"/>
      <c r="G13310" s="197"/>
      <c r="H13310" s="197"/>
      <c r="I13310" s="219" t="s">
        <v>0</v>
      </c>
      <c r="J13310" s="197"/>
      <c r="K13310" s="219" t="s">
        <v>0</v>
      </c>
      <c r="L13310" s="197"/>
      <c r="M13310" s="219">
        <v>172.41</v>
      </c>
      <c r="N13310" s="197"/>
      <c r="O13310" s="217" t="s">
        <v>0</v>
      </c>
      <c r="P13310" s="197"/>
    </row>
    <row r="13311" spans="1:16" x14ac:dyDescent="0.25">
      <c r="A13311" s="218" t="s">
        <v>634</v>
      </c>
      <c r="B13311" s="197"/>
      <c r="C13311" s="218" t="s">
        <v>635</v>
      </c>
      <c r="D13311" s="197"/>
      <c r="E13311" s="197"/>
      <c r="F13311" s="197"/>
      <c r="G13311" s="197"/>
      <c r="H13311" s="197"/>
      <c r="I13311" s="219" t="s">
        <v>0</v>
      </c>
      <c r="J13311" s="197"/>
      <c r="K13311" s="219" t="s">
        <v>0</v>
      </c>
      <c r="L13311" s="197"/>
      <c r="M13311" s="219">
        <v>1035.96</v>
      </c>
      <c r="N13311" s="197"/>
      <c r="O13311" s="217" t="s">
        <v>0</v>
      </c>
      <c r="P13311" s="197"/>
    </row>
    <row r="13312" spans="1:16" x14ac:dyDescent="0.25">
      <c r="A13312" s="221" t="s">
        <v>658</v>
      </c>
      <c r="B13312" s="197"/>
      <c r="C13312" s="221" t="s">
        <v>659</v>
      </c>
      <c r="D13312" s="197"/>
      <c r="E13312" s="197"/>
      <c r="F13312" s="197"/>
      <c r="G13312" s="197"/>
      <c r="H13312" s="197"/>
      <c r="I13312" s="222">
        <v>172.41</v>
      </c>
      <c r="J13312" s="197"/>
      <c r="K13312" s="222">
        <v>172.41</v>
      </c>
      <c r="L13312" s="197"/>
      <c r="M13312" s="222">
        <v>0</v>
      </c>
      <c r="N13312" s="197"/>
      <c r="O13312" s="220">
        <v>0</v>
      </c>
      <c r="P13312" s="197"/>
    </row>
    <row r="13313" spans="1:16" x14ac:dyDescent="0.25">
      <c r="A13313" s="215" t="s">
        <v>1434</v>
      </c>
      <c r="B13313" s="197"/>
      <c r="C13313" s="215" t="s">
        <v>1417</v>
      </c>
      <c r="D13313" s="197"/>
      <c r="E13313" s="197"/>
      <c r="F13313" s="197"/>
      <c r="G13313" s="197"/>
      <c r="H13313" s="197"/>
      <c r="I13313" s="216">
        <v>3064.48</v>
      </c>
      <c r="J13313" s="197"/>
      <c r="K13313" s="216">
        <v>3064.48</v>
      </c>
      <c r="L13313" s="197"/>
      <c r="M13313" s="216">
        <v>2464.48</v>
      </c>
      <c r="N13313" s="197"/>
      <c r="O13313" s="211">
        <v>80.42</v>
      </c>
      <c r="P13313" s="197"/>
    </row>
    <row r="13314" spans="1:16" x14ac:dyDescent="0.25">
      <c r="A13314" s="212" t="s">
        <v>1439</v>
      </c>
      <c r="B13314" s="197"/>
      <c r="C13314" s="212" t="s">
        <v>1440</v>
      </c>
      <c r="D13314" s="197"/>
      <c r="E13314" s="197"/>
      <c r="F13314" s="197"/>
      <c r="G13314" s="197"/>
      <c r="H13314" s="197"/>
      <c r="I13314" s="213">
        <v>1098</v>
      </c>
      <c r="J13314" s="197"/>
      <c r="K13314" s="213">
        <v>1098</v>
      </c>
      <c r="L13314" s="197"/>
      <c r="M13314" s="213">
        <v>1098</v>
      </c>
      <c r="N13314" s="197"/>
      <c r="O13314" s="214">
        <v>100</v>
      </c>
      <c r="P13314" s="197"/>
    </row>
    <row r="13315" spans="1:16" x14ac:dyDescent="0.25">
      <c r="A13315" s="205" t="s">
        <v>243</v>
      </c>
      <c r="B13315" s="197"/>
      <c r="C13315" s="197"/>
      <c r="D13315" s="197"/>
      <c r="E13315" s="197"/>
      <c r="F13315" s="197"/>
      <c r="G13315" s="197"/>
      <c r="H13315" s="197"/>
      <c r="I13315" s="206">
        <v>1098</v>
      </c>
      <c r="J13315" s="197"/>
      <c r="K13315" s="206">
        <v>1098</v>
      </c>
      <c r="L13315" s="197"/>
      <c r="M13315" s="206">
        <v>1098</v>
      </c>
      <c r="N13315" s="197"/>
      <c r="O13315" s="207">
        <v>100</v>
      </c>
      <c r="P13315" s="197"/>
    </row>
    <row r="13316" spans="1:16" x14ac:dyDescent="0.25">
      <c r="A13316" s="205" t="s">
        <v>2090</v>
      </c>
      <c r="B13316" s="197"/>
      <c r="C13316" s="197"/>
      <c r="D13316" s="197"/>
      <c r="E13316" s="197"/>
      <c r="F13316" s="197"/>
      <c r="G13316" s="197"/>
      <c r="H13316" s="197"/>
      <c r="I13316" s="206">
        <v>1098</v>
      </c>
      <c r="J13316" s="197"/>
      <c r="K13316" s="206">
        <v>1098</v>
      </c>
      <c r="L13316" s="197"/>
      <c r="M13316" s="206">
        <v>1098</v>
      </c>
      <c r="N13316" s="197"/>
      <c r="O13316" s="207">
        <v>100</v>
      </c>
      <c r="P13316" s="197"/>
    </row>
    <row r="13317" spans="1:16" x14ac:dyDescent="0.25">
      <c r="A13317" s="221" t="s">
        <v>620</v>
      </c>
      <c r="B13317" s="197"/>
      <c r="C13317" s="221" t="s">
        <v>621</v>
      </c>
      <c r="D13317" s="197"/>
      <c r="E13317" s="197"/>
      <c r="F13317" s="197"/>
      <c r="G13317" s="197"/>
      <c r="H13317" s="197"/>
      <c r="I13317" s="222">
        <v>1098</v>
      </c>
      <c r="J13317" s="197"/>
      <c r="K13317" s="222">
        <v>1098</v>
      </c>
      <c r="L13317" s="197"/>
      <c r="M13317" s="222">
        <v>1098</v>
      </c>
      <c r="N13317" s="197"/>
      <c r="O13317" s="220">
        <v>100</v>
      </c>
      <c r="P13317" s="197"/>
    </row>
    <row r="13318" spans="1:16" x14ac:dyDescent="0.25">
      <c r="A13318" s="218" t="s">
        <v>1562</v>
      </c>
      <c r="B13318" s="197"/>
      <c r="C13318" s="218" t="s">
        <v>1563</v>
      </c>
      <c r="D13318" s="197"/>
      <c r="E13318" s="197"/>
      <c r="F13318" s="197"/>
      <c r="G13318" s="197"/>
      <c r="H13318" s="197"/>
      <c r="I13318" s="219" t="s">
        <v>0</v>
      </c>
      <c r="J13318" s="197"/>
      <c r="K13318" s="219" t="s">
        <v>0</v>
      </c>
      <c r="L13318" s="197"/>
      <c r="M13318" s="219">
        <v>1098</v>
      </c>
      <c r="N13318" s="197"/>
      <c r="O13318" s="217" t="s">
        <v>0</v>
      </c>
      <c r="P13318" s="197"/>
    </row>
    <row r="13319" spans="1:16" x14ac:dyDescent="0.25">
      <c r="A13319" s="212" t="s">
        <v>1653</v>
      </c>
      <c r="B13319" s="197"/>
      <c r="C13319" s="212" t="s">
        <v>1654</v>
      </c>
      <c r="D13319" s="197"/>
      <c r="E13319" s="197"/>
      <c r="F13319" s="197"/>
      <c r="G13319" s="197"/>
      <c r="H13319" s="197"/>
      <c r="I13319" s="213">
        <v>600</v>
      </c>
      <c r="J13319" s="197"/>
      <c r="K13319" s="213">
        <v>600</v>
      </c>
      <c r="L13319" s="197"/>
      <c r="M13319" s="213">
        <v>0</v>
      </c>
      <c r="N13319" s="197"/>
      <c r="O13319" s="214">
        <v>0</v>
      </c>
      <c r="P13319" s="197"/>
    </row>
    <row r="13320" spans="1:16" x14ac:dyDescent="0.25">
      <c r="A13320" s="205" t="s">
        <v>240</v>
      </c>
      <c r="B13320" s="197"/>
      <c r="C13320" s="197"/>
      <c r="D13320" s="197"/>
      <c r="E13320" s="197"/>
      <c r="F13320" s="197"/>
      <c r="G13320" s="197"/>
      <c r="H13320" s="197"/>
      <c r="I13320" s="206">
        <v>600</v>
      </c>
      <c r="J13320" s="197"/>
      <c r="K13320" s="206">
        <v>600</v>
      </c>
      <c r="L13320" s="197"/>
      <c r="M13320" s="206">
        <v>0</v>
      </c>
      <c r="N13320" s="197"/>
      <c r="O13320" s="207">
        <v>0</v>
      </c>
      <c r="P13320" s="197"/>
    </row>
    <row r="13321" spans="1:16" x14ac:dyDescent="0.25">
      <c r="A13321" s="205" t="s">
        <v>2076</v>
      </c>
      <c r="B13321" s="197"/>
      <c r="C13321" s="197"/>
      <c r="D13321" s="197"/>
      <c r="E13321" s="197"/>
      <c r="F13321" s="197"/>
      <c r="G13321" s="197"/>
      <c r="H13321" s="197"/>
      <c r="I13321" s="206">
        <v>600</v>
      </c>
      <c r="J13321" s="197"/>
      <c r="K13321" s="206">
        <v>600</v>
      </c>
      <c r="L13321" s="197"/>
      <c r="M13321" s="206">
        <v>0</v>
      </c>
      <c r="N13321" s="197"/>
      <c r="O13321" s="207">
        <v>0</v>
      </c>
      <c r="P13321" s="197"/>
    </row>
    <row r="13322" spans="1:16" x14ac:dyDescent="0.25">
      <c r="A13322" s="221" t="s">
        <v>582</v>
      </c>
      <c r="B13322" s="197"/>
      <c r="C13322" s="221" t="s">
        <v>583</v>
      </c>
      <c r="D13322" s="197"/>
      <c r="E13322" s="197"/>
      <c r="F13322" s="197"/>
      <c r="G13322" s="197"/>
      <c r="H13322" s="197"/>
      <c r="I13322" s="222">
        <v>600</v>
      </c>
      <c r="J13322" s="197"/>
      <c r="K13322" s="222">
        <v>600</v>
      </c>
      <c r="L13322" s="197"/>
      <c r="M13322" s="222">
        <v>0</v>
      </c>
      <c r="N13322" s="197"/>
      <c r="O13322" s="220">
        <v>0</v>
      </c>
      <c r="P13322" s="197"/>
    </row>
    <row r="13323" spans="1:16" x14ac:dyDescent="0.25">
      <c r="A13323" s="212" t="s">
        <v>1564</v>
      </c>
      <c r="B13323" s="197"/>
      <c r="C13323" s="212" t="s">
        <v>1565</v>
      </c>
      <c r="D13323" s="197"/>
      <c r="E13323" s="197"/>
      <c r="F13323" s="197"/>
      <c r="G13323" s="197"/>
      <c r="H13323" s="197"/>
      <c r="I13323" s="213">
        <v>1366.48</v>
      </c>
      <c r="J13323" s="197"/>
      <c r="K13323" s="213">
        <v>1366.48</v>
      </c>
      <c r="L13323" s="197"/>
      <c r="M13323" s="213">
        <v>1366.48</v>
      </c>
      <c r="N13323" s="197"/>
      <c r="O13323" s="214">
        <v>100</v>
      </c>
      <c r="P13323" s="197"/>
    </row>
    <row r="13324" spans="1:16" x14ac:dyDescent="0.25">
      <c r="A13324" s="205" t="s">
        <v>240</v>
      </c>
      <c r="B13324" s="197"/>
      <c r="C13324" s="197"/>
      <c r="D13324" s="197"/>
      <c r="E13324" s="197"/>
      <c r="F13324" s="197"/>
      <c r="G13324" s="197"/>
      <c r="H13324" s="197"/>
      <c r="I13324" s="206">
        <v>1366.48</v>
      </c>
      <c r="J13324" s="197"/>
      <c r="K13324" s="206">
        <v>1366.48</v>
      </c>
      <c r="L13324" s="197"/>
      <c r="M13324" s="206">
        <v>1366.48</v>
      </c>
      <c r="N13324" s="197"/>
      <c r="O13324" s="207">
        <v>100</v>
      </c>
      <c r="P13324" s="197"/>
    </row>
    <row r="13325" spans="1:16" x14ac:dyDescent="0.25">
      <c r="A13325" s="205" t="s">
        <v>2076</v>
      </c>
      <c r="B13325" s="197"/>
      <c r="C13325" s="197"/>
      <c r="D13325" s="197"/>
      <c r="E13325" s="197"/>
      <c r="F13325" s="197"/>
      <c r="G13325" s="197"/>
      <c r="H13325" s="197"/>
      <c r="I13325" s="206">
        <v>1366.48</v>
      </c>
      <c r="J13325" s="197"/>
      <c r="K13325" s="206">
        <v>1366.48</v>
      </c>
      <c r="L13325" s="197"/>
      <c r="M13325" s="206">
        <v>1366.48</v>
      </c>
      <c r="N13325" s="197"/>
      <c r="O13325" s="207">
        <v>100</v>
      </c>
      <c r="P13325" s="197"/>
    </row>
    <row r="13326" spans="1:16" x14ac:dyDescent="0.25">
      <c r="A13326" s="221" t="s">
        <v>582</v>
      </c>
      <c r="B13326" s="197"/>
      <c r="C13326" s="221" t="s">
        <v>583</v>
      </c>
      <c r="D13326" s="197"/>
      <c r="E13326" s="197"/>
      <c r="F13326" s="197"/>
      <c r="G13326" s="197"/>
      <c r="H13326" s="197"/>
      <c r="I13326" s="222">
        <v>1366.48</v>
      </c>
      <c r="J13326" s="197"/>
      <c r="K13326" s="222">
        <v>1366.48</v>
      </c>
      <c r="L13326" s="197"/>
      <c r="M13326" s="222">
        <v>1366.48</v>
      </c>
      <c r="N13326" s="197"/>
      <c r="O13326" s="220">
        <v>100</v>
      </c>
      <c r="P13326" s="197"/>
    </row>
    <row r="13327" spans="1:16" x14ac:dyDescent="0.25">
      <c r="A13327" s="218" t="s">
        <v>640</v>
      </c>
      <c r="B13327" s="197"/>
      <c r="C13327" s="218" t="s">
        <v>641</v>
      </c>
      <c r="D13327" s="197"/>
      <c r="E13327" s="197"/>
      <c r="F13327" s="197"/>
      <c r="G13327" s="197"/>
      <c r="H13327" s="197"/>
      <c r="I13327" s="219" t="s">
        <v>0</v>
      </c>
      <c r="J13327" s="197"/>
      <c r="K13327" s="219" t="s">
        <v>0</v>
      </c>
      <c r="L13327" s="197"/>
      <c r="M13327" s="219">
        <v>1366.48</v>
      </c>
      <c r="N13327" s="197"/>
      <c r="O13327" s="217" t="s">
        <v>0</v>
      </c>
      <c r="P13327" s="197"/>
    </row>
    <row r="13328" spans="1:16" x14ac:dyDescent="0.25">
      <c r="A13328" s="215" t="s">
        <v>1706</v>
      </c>
      <c r="B13328" s="197"/>
      <c r="C13328" s="215" t="s">
        <v>1707</v>
      </c>
      <c r="D13328" s="197"/>
      <c r="E13328" s="197"/>
      <c r="F13328" s="197"/>
      <c r="G13328" s="197"/>
      <c r="H13328" s="197"/>
      <c r="I13328" s="216">
        <v>22299.18</v>
      </c>
      <c r="J13328" s="197"/>
      <c r="K13328" s="216">
        <v>22299.18</v>
      </c>
      <c r="L13328" s="197"/>
      <c r="M13328" s="216">
        <v>18551.63</v>
      </c>
      <c r="N13328" s="197"/>
      <c r="O13328" s="211">
        <v>83.19</v>
      </c>
      <c r="P13328" s="197"/>
    </row>
    <row r="13329" spans="1:16" x14ac:dyDescent="0.25">
      <c r="A13329" s="212" t="s">
        <v>1708</v>
      </c>
      <c r="B13329" s="197"/>
      <c r="C13329" s="212" t="s">
        <v>1709</v>
      </c>
      <c r="D13329" s="197"/>
      <c r="E13329" s="197"/>
      <c r="F13329" s="197"/>
      <c r="G13329" s="197"/>
      <c r="H13329" s="197"/>
      <c r="I13329" s="213">
        <v>1723.5</v>
      </c>
      <c r="J13329" s="197"/>
      <c r="K13329" s="213">
        <v>1723.5</v>
      </c>
      <c r="L13329" s="197"/>
      <c r="M13329" s="213">
        <v>1723.5</v>
      </c>
      <c r="N13329" s="197"/>
      <c r="O13329" s="214">
        <v>100</v>
      </c>
      <c r="P13329" s="197"/>
    </row>
    <row r="13330" spans="1:16" x14ac:dyDescent="0.25">
      <c r="A13330" s="205" t="s">
        <v>242</v>
      </c>
      <c r="B13330" s="197"/>
      <c r="C13330" s="197"/>
      <c r="D13330" s="197"/>
      <c r="E13330" s="197"/>
      <c r="F13330" s="197"/>
      <c r="G13330" s="197"/>
      <c r="H13330" s="197"/>
      <c r="I13330" s="206">
        <v>1723.5</v>
      </c>
      <c r="J13330" s="197"/>
      <c r="K13330" s="206">
        <v>1723.5</v>
      </c>
      <c r="L13330" s="197"/>
      <c r="M13330" s="206">
        <v>1723.5</v>
      </c>
      <c r="N13330" s="197"/>
      <c r="O13330" s="207">
        <v>100</v>
      </c>
      <c r="P13330" s="197"/>
    </row>
    <row r="13331" spans="1:16" x14ac:dyDescent="0.25">
      <c r="A13331" s="205" t="s">
        <v>2087</v>
      </c>
      <c r="B13331" s="197"/>
      <c r="C13331" s="197"/>
      <c r="D13331" s="197"/>
      <c r="E13331" s="197"/>
      <c r="F13331" s="197"/>
      <c r="G13331" s="197"/>
      <c r="H13331" s="197"/>
      <c r="I13331" s="206">
        <v>1723.5</v>
      </c>
      <c r="J13331" s="197"/>
      <c r="K13331" s="206">
        <v>1723.5</v>
      </c>
      <c r="L13331" s="197"/>
      <c r="M13331" s="206">
        <v>1723.5</v>
      </c>
      <c r="N13331" s="197"/>
      <c r="O13331" s="207">
        <v>100</v>
      </c>
      <c r="P13331" s="197"/>
    </row>
    <row r="13332" spans="1:16" x14ac:dyDescent="0.25">
      <c r="A13332" s="221" t="s">
        <v>582</v>
      </c>
      <c r="B13332" s="197"/>
      <c r="C13332" s="221" t="s">
        <v>583</v>
      </c>
      <c r="D13332" s="197"/>
      <c r="E13332" s="197"/>
      <c r="F13332" s="197"/>
      <c r="G13332" s="197"/>
      <c r="H13332" s="197"/>
      <c r="I13332" s="222">
        <v>1723.5</v>
      </c>
      <c r="J13332" s="197"/>
      <c r="K13332" s="222">
        <v>1723.5</v>
      </c>
      <c r="L13332" s="197"/>
      <c r="M13332" s="222">
        <v>1723.5</v>
      </c>
      <c r="N13332" s="197"/>
      <c r="O13332" s="220">
        <v>100</v>
      </c>
      <c r="P13332" s="197"/>
    </row>
    <row r="13333" spans="1:16" x14ac:dyDescent="0.25">
      <c r="A13333" s="218" t="s">
        <v>590</v>
      </c>
      <c r="B13333" s="197"/>
      <c r="C13333" s="218" t="s">
        <v>591</v>
      </c>
      <c r="D13333" s="197"/>
      <c r="E13333" s="197"/>
      <c r="F13333" s="197"/>
      <c r="G13333" s="197"/>
      <c r="H13333" s="197"/>
      <c r="I13333" s="219" t="s">
        <v>0</v>
      </c>
      <c r="J13333" s="197"/>
      <c r="K13333" s="219" t="s">
        <v>0</v>
      </c>
      <c r="L13333" s="197"/>
      <c r="M13333" s="219">
        <v>1723.5</v>
      </c>
      <c r="N13333" s="197"/>
      <c r="O13333" s="217" t="s">
        <v>0</v>
      </c>
      <c r="P13333" s="197"/>
    </row>
    <row r="13334" spans="1:16" x14ac:dyDescent="0.25">
      <c r="A13334" s="212" t="s">
        <v>1727</v>
      </c>
      <c r="B13334" s="197"/>
      <c r="C13334" s="212" t="s">
        <v>1728</v>
      </c>
      <c r="D13334" s="197"/>
      <c r="E13334" s="197"/>
      <c r="F13334" s="197"/>
      <c r="G13334" s="197"/>
      <c r="H13334" s="197"/>
      <c r="I13334" s="213">
        <v>20575.68</v>
      </c>
      <c r="J13334" s="197"/>
      <c r="K13334" s="213">
        <v>20575.68</v>
      </c>
      <c r="L13334" s="197"/>
      <c r="M13334" s="213">
        <v>16828.13</v>
      </c>
      <c r="N13334" s="197"/>
      <c r="O13334" s="214">
        <v>81.790000000000006</v>
      </c>
      <c r="P13334" s="197"/>
    </row>
    <row r="13335" spans="1:16" x14ac:dyDescent="0.25">
      <c r="A13335" s="205" t="s">
        <v>240</v>
      </c>
      <c r="B13335" s="197"/>
      <c r="C13335" s="197"/>
      <c r="D13335" s="197"/>
      <c r="E13335" s="197"/>
      <c r="F13335" s="197"/>
      <c r="G13335" s="197"/>
      <c r="H13335" s="197"/>
      <c r="I13335" s="206">
        <v>20575.68</v>
      </c>
      <c r="J13335" s="197"/>
      <c r="K13335" s="206">
        <v>20575.68</v>
      </c>
      <c r="L13335" s="197"/>
      <c r="M13335" s="206">
        <v>16828.13</v>
      </c>
      <c r="N13335" s="197"/>
      <c r="O13335" s="207">
        <v>81.790000000000006</v>
      </c>
      <c r="P13335" s="197"/>
    </row>
    <row r="13336" spans="1:16" x14ac:dyDescent="0.25">
      <c r="A13336" s="205" t="s">
        <v>2076</v>
      </c>
      <c r="B13336" s="197"/>
      <c r="C13336" s="197"/>
      <c r="D13336" s="197"/>
      <c r="E13336" s="197"/>
      <c r="F13336" s="197"/>
      <c r="G13336" s="197"/>
      <c r="H13336" s="197"/>
      <c r="I13336" s="206">
        <v>20575.68</v>
      </c>
      <c r="J13336" s="197"/>
      <c r="K13336" s="206">
        <v>20575.68</v>
      </c>
      <c r="L13336" s="197"/>
      <c r="M13336" s="206">
        <v>16828.13</v>
      </c>
      <c r="N13336" s="197"/>
      <c r="O13336" s="207">
        <v>81.790000000000006</v>
      </c>
      <c r="P13336" s="197"/>
    </row>
    <row r="13337" spans="1:16" x14ac:dyDescent="0.25">
      <c r="A13337" s="221" t="s">
        <v>582</v>
      </c>
      <c r="B13337" s="197"/>
      <c r="C13337" s="221" t="s">
        <v>583</v>
      </c>
      <c r="D13337" s="197"/>
      <c r="E13337" s="197"/>
      <c r="F13337" s="197"/>
      <c r="G13337" s="197"/>
      <c r="H13337" s="197"/>
      <c r="I13337" s="222">
        <v>20575.68</v>
      </c>
      <c r="J13337" s="197"/>
      <c r="K13337" s="222">
        <v>20575.68</v>
      </c>
      <c r="L13337" s="197"/>
      <c r="M13337" s="222">
        <v>16828.13</v>
      </c>
      <c r="N13337" s="197"/>
      <c r="O13337" s="220">
        <v>81.790000000000006</v>
      </c>
      <c r="P13337" s="197"/>
    </row>
    <row r="13338" spans="1:16" x14ac:dyDescent="0.25">
      <c r="A13338" s="218" t="s">
        <v>590</v>
      </c>
      <c r="B13338" s="197"/>
      <c r="C13338" s="218" t="s">
        <v>591</v>
      </c>
      <c r="D13338" s="197"/>
      <c r="E13338" s="197"/>
      <c r="F13338" s="197"/>
      <c r="G13338" s="197"/>
      <c r="H13338" s="197"/>
      <c r="I13338" s="219" t="s">
        <v>0</v>
      </c>
      <c r="J13338" s="197"/>
      <c r="K13338" s="219" t="s">
        <v>0</v>
      </c>
      <c r="L13338" s="197"/>
      <c r="M13338" s="219">
        <v>16828.13</v>
      </c>
      <c r="N13338" s="197"/>
      <c r="O13338" s="217" t="s">
        <v>0</v>
      </c>
      <c r="P13338" s="197"/>
    </row>
    <row r="13339" spans="1:16" x14ac:dyDescent="0.25">
      <c r="A13339" s="215" t="s">
        <v>1483</v>
      </c>
      <c r="B13339" s="197"/>
      <c r="C13339" s="215" t="s">
        <v>1484</v>
      </c>
      <c r="D13339" s="197"/>
      <c r="E13339" s="197"/>
      <c r="F13339" s="197"/>
      <c r="G13339" s="197"/>
      <c r="H13339" s="197"/>
      <c r="I13339" s="216">
        <v>3517.5</v>
      </c>
      <c r="J13339" s="197"/>
      <c r="K13339" s="216">
        <v>3517.5</v>
      </c>
      <c r="L13339" s="197"/>
      <c r="M13339" s="216">
        <v>3517.5</v>
      </c>
      <c r="N13339" s="197"/>
      <c r="O13339" s="211">
        <v>100</v>
      </c>
      <c r="P13339" s="197"/>
    </row>
    <row r="13340" spans="1:16" x14ac:dyDescent="0.25">
      <c r="A13340" s="212" t="s">
        <v>1710</v>
      </c>
      <c r="B13340" s="197"/>
      <c r="C13340" s="212" t="s">
        <v>1573</v>
      </c>
      <c r="D13340" s="197"/>
      <c r="E13340" s="197"/>
      <c r="F13340" s="197"/>
      <c r="G13340" s="197"/>
      <c r="H13340" s="197"/>
      <c r="I13340" s="213">
        <v>3097.5</v>
      </c>
      <c r="J13340" s="197"/>
      <c r="K13340" s="213">
        <v>3097.5</v>
      </c>
      <c r="L13340" s="197"/>
      <c r="M13340" s="213">
        <v>3097.5</v>
      </c>
      <c r="N13340" s="197"/>
      <c r="O13340" s="214">
        <v>100</v>
      </c>
      <c r="P13340" s="197"/>
    </row>
    <row r="13341" spans="1:16" x14ac:dyDescent="0.25">
      <c r="A13341" s="205" t="s">
        <v>242</v>
      </c>
      <c r="B13341" s="197"/>
      <c r="C13341" s="197"/>
      <c r="D13341" s="197"/>
      <c r="E13341" s="197"/>
      <c r="F13341" s="197"/>
      <c r="G13341" s="197"/>
      <c r="H13341" s="197"/>
      <c r="I13341" s="206">
        <v>3097.5</v>
      </c>
      <c r="J13341" s="197"/>
      <c r="K13341" s="206">
        <v>3097.5</v>
      </c>
      <c r="L13341" s="197"/>
      <c r="M13341" s="206">
        <v>3097.5</v>
      </c>
      <c r="N13341" s="197"/>
      <c r="O13341" s="207">
        <v>100</v>
      </c>
      <c r="P13341" s="197"/>
    </row>
    <row r="13342" spans="1:16" x14ac:dyDescent="0.25">
      <c r="A13342" s="205" t="s">
        <v>2087</v>
      </c>
      <c r="B13342" s="197"/>
      <c r="C13342" s="197"/>
      <c r="D13342" s="197"/>
      <c r="E13342" s="197"/>
      <c r="F13342" s="197"/>
      <c r="G13342" s="197"/>
      <c r="H13342" s="197"/>
      <c r="I13342" s="206">
        <v>3097.5</v>
      </c>
      <c r="J13342" s="197"/>
      <c r="K13342" s="206">
        <v>3097.5</v>
      </c>
      <c r="L13342" s="197"/>
      <c r="M13342" s="206">
        <v>3097.5</v>
      </c>
      <c r="N13342" s="197"/>
      <c r="O13342" s="207">
        <v>100</v>
      </c>
      <c r="P13342" s="197"/>
    </row>
    <row r="13343" spans="1:16" x14ac:dyDescent="0.25">
      <c r="A13343" s="221" t="s">
        <v>658</v>
      </c>
      <c r="B13343" s="197"/>
      <c r="C13343" s="221" t="s">
        <v>659</v>
      </c>
      <c r="D13343" s="197"/>
      <c r="E13343" s="197"/>
      <c r="F13343" s="197"/>
      <c r="G13343" s="197"/>
      <c r="H13343" s="197"/>
      <c r="I13343" s="222">
        <v>3097.5</v>
      </c>
      <c r="J13343" s="197"/>
      <c r="K13343" s="222">
        <v>3097.5</v>
      </c>
      <c r="L13343" s="197"/>
      <c r="M13343" s="222">
        <v>3097.5</v>
      </c>
      <c r="N13343" s="197"/>
      <c r="O13343" s="220">
        <v>100</v>
      </c>
      <c r="P13343" s="197"/>
    </row>
    <row r="13344" spans="1:16" x14ac:dyDescent="0.25">
      <c r="A13344" s="218" t="s">
        <v>800</v>
      </c>
      <c r="B13344" s="197"/>
      <c r="C13344" s="218" t="s">
        <v>801</v>
      </c>
      <c r="D13344" s="197"/>
      <c r="E13344" s="197"/>
      <c r="F13344" s="197"/>
      <c r="G13344" s="197"/>
      <c r="H13344" s="197"/>
      <c r="I13344" s="219" t="s">
        <v>0</v>
      </c>
      <c r="J13344" s="197"/>
      <c r="K13344" s="219" t="s">
        <v>0</v>
      </c>
      <c r="L13344" s="197"/>
      <c r="M13344" s="219">
        <v>3097.5</v>
      </c>
      <c r="N13344" s="197"/>
      <c r="O13344" s="217" t="s">
        <v>0</v>
      </c>
      <c r="P13344" s="197"/>
    </row>
    <row r="13345" spans="1:16" x14ac:dyDescent="0.25">
      <c r="A13345" s="212" t="s">
        <v>1711</v>
      </c>
      <c r="B13345" s="197"/>
      <c r="C13345" s="212" t="s">
        <v>1712</v>
      </c>
      <c r="D13345" s="197"/>
      <c r="E13345" s="197"/>
      <c r="F13345" s="197"/>
      <c r="G13345" s="197"/>
      <c r="H13345" s="197"/>
      <c r="I13345" s="213">
        <v>420</v>
      </c>
      <c r="J13345" s="197"/>
      <c r="K13345" s="213">
        <v>420</v>
      </c>
      <c r="L13345" s="197"/>
      <c r="M13345" s="213">
        <v>420</v>
      </c>
      <c r="N13345" s="197"/>
      <c r="O13345" s="214">
        <v>100</v>
      </c>
      <c r="P13345" s="197"/>
    </row>
    <row r="13346" spans="1:16" x14ac:dyDescent="0.25">
      <c r="A13346" s="205" t="s">
        <v>240</v>
      </c>
      <c r="B13346" s="197"/>
      <c r="C13346" s="197"/>
      <c r="D13346" s="197"/>
      <c r="E13346" s="197"/>
      <c r="F13346" s="197"/>
      <c r="G13346" s="197"/>
      <c r="H13346" s="197"/>
      <c r="I13346" s="206">
        <v>420</v>
      </c>
      <c r="J13346" s="197"/>
      <c r="K13346" s="206">
        <v>420</v>
      </c>
      <c r="L13346" s="197"/>
      <c r="M13346" s="206">
        <v>420</v>
      </c>
      <c r="N13346" s="197"/>
      <c r="O13346" s="207">
        <v>100</v>
      </c>
      <c r="P13346" s="197"/>
    </row>
    <row r="13347" spans="1:16" x14ac:dyDescent="0.25">
      <c r="A13347" s="205" t="s">
        <v>2076</v>
      </c>
      <c r="B13347" s="197"/>
      <c r="C13347" s="197"/>
      <c r="D13347" s="197"/>
      <c r="E13347" s="197"/>
      <c r="F13347" s="197"/>
      <c r="G13347" s="197"/>
      <c r="H13347" s="197"/>
      <c r="I13347" s="206">
        <v>420</v>
      </c>
      <c r="J13347" s="197"/>
      <c r="K13347" s="206">
        <v>420</v>
      </c>
      <c r="L13347" s="197"/>
      <c r="M13347" s="206">
        <v>420</v>
      </c>
      <c r="N13347" s="197"/>
      <c r="O13347" s="207">
        <v>100</v>
      </c>
      <c r="P13347" s="197"/>
    </row>
    <row r="13348" spans="1:16" x14ac:dyDescent="0.25">
      <c r="A13348" s="221" t="s">
        <v>658</v>
      </c>
      <c r="B13348" s="197"/>
      <c r="C13348" s="221" t="s">
        <v>659</v>
      </c>
      <c r="D13348" s="197"/>
      <c r="E13348" s="197"/>
      <c r="F13348" s="197"/>
      <c r="G13348" s="197"/>
      <c r="H13348" s="197"/>
      <c r="I13348" s="222">
        <v>420</v>
      </c>
      <c r="J13348" s="197"/>
      <c r="K13348" s="222">
        <v>420</v>
      </c>
      <c r="L13348" s="197"/>
      <c r="M13348" s="222">
        <v>420</v>
      </c>
      <c r="N13348" s="197"/>
      <c r="O13348" s="220">
        <v>100</v>
      </c>
      <c r="P13348" s="197"/>
    </row>
    <row r="13349" spans="1:16" x14ac:dyDescent="0.25">
      <c r="A13349" s="218" t="s">
        <v>969</v>
      </c>
      <c r="B13349" s="197"/>
      <c r="C13349" s="218" t="s">
        <v>970</v>
      </c>
      <c r="D13349" s="197"/>
      <c r="E13349" s="197"/>
      <c r="F13349" s="197"/>
      <c r="G13349" s="197"/>
      <c r="H13349" s="197"/>
      <c r="I13349" s="219" t="s">
        <v>0</v>
      </c>
      <c r="J13349" s="197"/>
      <c r="K13349" s="219" t="s">
        <v>0</v>
      </c>
      <c r="L13349" s="197"/>
      <c r="M13349" s="219">
        <v>420</v>
      </c>
      <c r="N13349" s="197"/>
      <c r="O13349" s="217" t="s">
        <v>0</v>
      </c>
      <c r="P13349" s="197"/>
    </row>
    <row r="13350" spans="1:16" x14ac:dyDescent="0.25">
      <c r="A13350" s="208" t="s">
        <v>1747</v>
      </c>
      <c r="B13350" s="197"/>
      <c r="C13350" s="197"/>
      <c r="D13350" s="197"/>
      <c r="E13350" s="197"/>
      <c r="F13350" s="197"/>
      <c r="G13350" s="197"/>
      <c r="H13350" s="197"/>
      <c r="I13350" s="209">
        <v>4694807.25</v>
      </c>
      <c r="J13350" s="197"/>
      <c r="K13350" s="209">
        <v>4694526.87</v>
      </c>
      <c r="L13350" s="197"/>
      <c r="M13350" s="209">
        <v>4613177.22</v>
      </c>
      <c r="N13350" s="197"/>
      <c r="O13350" s="210">
        <v>98.27</v>
      </c>
      <c r="P13350" s="197"/>
    </row>
    <row r="13351" spans="1:16" x14ac:dyDescent="0.25">
      <c r="A13351" s="205" t="s">
        <v>240</v>
      </c>
      <c r="B13351" s="197"/>
      <c r="C13351" s="197"/>
      <c r="D13351" s="197"/>
      <c r="E13351" s="197"/>
      <c r="F13351" s="197"/>
      <c r="G13351" s="197"/>
      <c r="H13351" s="197"/>
      <c r="I13351" s="206">
        <v>152646.39000000001</v>
      </c>
      <c r="J13351" s="197"/>
      <c r="K13351" s="206">
        <v>152366.01</v>
      </c>
      <c r="L13351" s="197"/>
      <c r="M13351" s="206">
        <v>130503.26</v>
      </c>
      <c r="N13351" s="197"/>
      <c r="O13351" s="207">
        <v>85.65</v>
      </c>
      <c r="P13351" s="197"/>
    </row>
    <row r="13352" spans="1:16" x14ac:dyDescent="0.25">
      <c r="A13352" s="205" t="s">
        <v>2076</v>
      </c>
      <c r="B13352" s="197"/>
      <c r="C13352" s="197"/>
      <c r="D13352" s="197"/>
      <c r="E13352" s="197"/>
      <c r="F13352" s="197"/>
      <c r="G13352" s="197"/>
      <c r="H13352" s="197"/>
      <c r="I13352" s="206">
        <v>152646.39000000001</v>
      </c>
      <c r="J13352" s="197"/>
      <c r="K13352" s="206">
        <v>152366.01</v>
      </c>
      <c r="L13352" s="197"/>
      <c r="M13352" s="206">
        <v>130503.26</v>
      </c>
      <c r="N13352" s="197"/>
      <c r="O13352" s="207">
        <v>85.65</v>
      </c>
      <c r="P13352" s="197"/>
    </row>
    <row r="13353" spans="1:16" x14ac:dyDescent="0.25">
      <c r="A13353" s="205" t="s">
        <v>241</v>
      </c>
      <c r="B13353" s="197"/>
      <c r="C13353" s="197"/>
      <c r="D13353" s="197"/>
      <c r="E13353" s="197"/>
      <c r="F13353" s="197"/>
      <c r="G13353" s="197"/>
      <c r="H13353" s="197"/>
      <c r="I13353" s="206">
        <v>1823550</v>
      </c>
      <c r="J13353" s="197"/>
      <c r="K13353" s="206">
        <v>1823550</v>
      </c>
      <c r="L13353" s="197"/>
      <c r="M13353" s="206">
        <v>1774066.83</v>
      </c>
      <c r="N13353" s="197"/>
      <c r="O13353" s="207">
        <v>97.29</v>
      </c>
      <c r="P13353" s="197"/>
    </row>
    <row r="13354" spans="1:16" x14ac:dyDescent="0.25">
      <c r="A13354" s="205" t="s">
        <v>2080</v>
      </c>
      <c r="B13354" s="197"/>
      <c r="C13354" s="197"/>
      <c r="D13354" s="197"/>
      <c r="E13354" s="197"/>
      <c r="F13354" s="197"/>
      <c r="G13354" s="197"/>
      <c r="H13354" s="197"/>
      <c r="I13354" s="206">
        <v>1823550</v>
      </c>
      <c r="J13354" s="197"/>
      <c r="K13354" s="206">
        <v>1823550</v>
      </c>
      <c r="L13354" s="197"/>
      <c r="M13354" s="206">
        <v>1774066.83</v>
      </c>
      <c r="N13354" s="197"/>
      <c r="O13354" s="207">
        <v>97.29</v>
      </c>
      <c r="P13354" s="197"/>
    </row>
    <row r="13355" spans="1:16" x14ac:dyDescent="0.25">
      <c r="A13355" s="205" t="s">
        <v>242</v>
      </c>
      <c r="B13355" s="197"/>
      <c r="C13355" s="197"/>
      <c r="D13355" s="197"/>
      <c r="E13355" s="197"/>
      <c r="F13355" s="197"/>
      <c r="G13355" s="197"/>
      <c r="H13355" s="197"/>
      <c r="I13355" s="206">
        <v>162720.44</v>
      </c>
      <c r="J13355" s="197"/>
      <c r="K13355" s="206">
        <v>162720.44</v>
      </c>
      <c r="L13355" s="197"/>
      <c r="M13355" s="206">
        <v>161220.44</v>
      </c>
      <c r="N13355" s="197"/>
      <c r="O13355" s="207">
        <v>99.08</v>
      </c>
      <c r="P13355" s="197"/>
    </row>
    <row r="13356" spans="1:16" x14ac:dyDescent="0.25">
      <c r="A13356" s="205" t="s">
        <v>2086</v>
      </c>
      <c r="B13356" s="197"/>
      <c r="C13356" s="197"/>
      <c r="D13356" s="197"/>
      <c r="E13356" s="197"/>
      <c r="F13356" s="197"/>
      <c r="G13356" s="197"/>
      <c r="H13356" s="197"/>
      <c r="I13356" s="206">
        <v>1500</v>
      </c>
      <c r="J13356" s="197"/>
      <c r="K13356" s="206">
        <v>1500</v>
      </c>
      <c r="L13356" s="197"/>
      <c r="M13356" s="206">
        <v>0</v>
      </c>
      <c r="N13356" s="197"/>
      <c r="O13356" s="207">
        <v>0</v>
      </c>
      <c r="P13356" s="197"/>
    </row>
    <row r="13357" spans="1:16" x14ac:dyDescent="0.25">
      <c r="A13357" s="205" t="s">
        <v>2087</v>
      </c>
      <c r="B13357" s="197"/>
      <c r="C13357" s="197"/>
      <c r="D13357" s="197"/>
      <c r="E13357" s="197"/>
      <c r="F13357" s="197"/>
      <c r="G13357" s="197"/>
      <c r="H13357" s="197"/>
      <c r="I13357" s="206">
        <v>161220.44</v>
      </c>
      <c r="J13357" s="197"/>
      <c r="K13357" s="206">
        <v>161220.44</v>
      </c>
      <c r="L13357" s="197"/>
      <c r="M13357" s="206">
        <v>161220.44</v>
      </c>
      <c r="N13357" s="197"/>
      <c r="O13357" s="207">
        <v>100</v>
      </c>
      <c r="P13357" s="197"/>
    </row>
    <row r="13358" spans="1:16" x14ac:dyDescent="0.25">
      <c r="A13358" s="205" t="s">
        <v>243</v>
      </c>
      <c r="B13358" s="197"/>
      <c r="C13358" s="197"/>
      <c r="D13358" s="197"/>
      <c r="E13358" s="197"/>
      <c r="F13358" s="197"/>
      <c r="G13358" s="197"/>
      <c r="H13358" s="197"/>
      <c r="I13358" s="206">
        <v>2546640.42</v>
      </c>
      <c r="J13358" s="197"/>
      <c r="K13358" s="206">
        <v>2546640.42</v>
      </c>
      <c r="L13358" s="197"/>
      <c r="M13358" s="206">
        <v>2539469.4500000002</v>
      </c>
      <c r="N13358" s="197"/>
      <c r="O13358" s="207">
        <v>99.72</v>
      </c>
      <c r="P13358" s="197"/>
    </row>
    <row r="13359" spans="1:16" x14ac:dyDescent="0.25">
      <c r="A13359" s="205" t="s">
        <v>2088</v>
      </c>
      <c r="B13359" s="197"/>
      <c r="C13359" s="197"/>
      <c r="D13359" s="197"/>
      <c r="E13359" s="197"/>
      <c r="F13359" s="197"/>
      <c r="G13359" s="197"/>
      <c r="H13359" s="197"/>
      <c r="I13359" s="206">
        <v>77969.42</v>
      </c>
      <c r="J13359" s="197"/>
      <c r="K13359" s="206">
        <v>77969.42</v>
      </c>
      <c r="L13359" s="197"/>
      <c r="M13359" s="206">
        <v>73241.39</v>
      </c>
      <c r="N13359" s="197"/>
      <c r="O13359" s="207">
        <v>93.94</v>
      </c>
      <c r="P13359" s="197"/>
    </row>
    <row r="13360" spans="1:16" x14ac:dyDescent="0.25">
      <c r="A13360" s="205" t="s">
        <v>2090</v>
      </c>
      <c r="B13360" s="197"/>
      <c r="C13360" s="197"/>
      <c r="D13360" s="197"/>
      <c r="E13360" s="197"/>
      <c r="F13360" s="197"/>
      <c r="G13360" s="197"/>
      <c r="H13360" s="197"/>
      <c r="I13360" s="206">
        <v>2466671</v>
      </c>
      <c r="J13360" s="197"/>
      <c r="K13360" s="206">
        <v>2466671</v>
      </c>
      <c r="L13360" s="197"/>
      <c r="M13360" s="206">
        <v>2464511.19</v>
      </c>
      <c r="N13360" s="197"/>
      <c r="O13360" s="207">
        <v>99.91</v>
      </c>
      <c r="P13360" s="197"/>
    </row>
    <row r="13361" spans="1:16" x14ac:dyDescent="0.25">
      <c r="A13361" s="205" t="s">
        <v>2092</v>
      </c>
      <c r="B13361" s="197"/>
      <c r="C13361" s="197"/>
      <c r="D13361" s="197"/>
      <c r="E13361" s="197"/>
      <c r="F13361" s="197"/>
      <c r="G13361" s="197"/>
      <c r="H13361" s="197"/>
      <c r="I13361" s="206">
        <v>2000</v>
      </c>
      <c r="J13361" s="197"/>
      <c r="K13361" s="206">
        <v>2000</v>
      </c>
      <c r="L13361" s="197"/>
      <c r="M13361" s="206">
        <v>1716.87</v>
      </c>
      <c r="N13361" s="197"/>
      <c r="O13361" s="207">
        <v>85.84</v>
      </c>
      <c r="P13361" s="197"/>
    </row>
    <row r="13362" spans="1:16" x14ac:dyDescent="0.25">
      <c r="A13362" s="205" t="s">
        <v>244</v>
      </c>
      <c r="B13362" s="197"/>
      <c r="C13362" s="197"/>
      <c r="D13362" s="197"/>
      <c r="E13362" s="197"/>
      <c r="F13362" s="197"/>
      <c r="G13362" s="197"/>
      <c r="H13362" s="197"/>
      <c r="I13362" s="206">
        <v>9100</v>
      </c>
      <c r="J13362" s="197"/>
      <c r="K13362" s="206">
        <v>9100</v>
      </c>
      <c r="L13362" s="197"/>
      <c r="M13362" s="206">
        <v>7917.24</v>
      </c>
      <c r="N13362" s="197"/>
      <c r="O13362" s="207">
        <v>87</v>
      </c>
      <c r="P13362" s="197"/>
    </row>
    <row r="13363" spans="1:16" x14ac:dyDescent="0.25">
      <c r="A13363" s="205" t="s">
        <v>2097</v>
      </c>
      <c r="B13363" s="197"/>
      <c r="C13363" s="197"/>
      <c r="D13363" s="197"/>
      <c r="E13363" s="197"/>
      <c r="F13363" s="197"/>
      <c r="G13363" s="197"/>
      <c r="H13363" s="197"/>
      <c r="I13363" s="206">
        <v>9100</v>
      </c>
      <c r="J13363" s="197"/>
      <c r="K13363" s="206">
        <v>9100</v>
      </c>
      <c r="L13363" s="197"/>
      <c r="M13363" s="206">
        <v>7917.24</v>
      </c>
      <c r="N13363" s="197"/>
      <c r="O13363" s="207">
        <v>87</v>
      </c>
      <c r="P13363" s="197"/>
    </row>
    <row r="13364" spans="1:16" x14ac:dyDescent="0.25">
      <c r="A13364" s="205" t="s">
        <v>245</v>
      </c>
      <c r="B13364" s="197"/>
      <c r="C13364" s="197"/>
      <c r="D13364" s="197"/>
      <c r="E13364" s="197"/>
      <c r="F13364" s="197"/>
      <c r="G13364" s="197"/>
      <c r="H13364" s="197"/>
      <c r="I13364" s="206">
        <v>150</v>
      </c>
      <c r="J13364" s="197"/>
      <c r="K13364" s="206">
        <v>150</v>
      </c>
      <c r="L13364" s="197"/>
      <c r="M13364" s="206">
        <v>0</v>
      </c>
      <c r="N13364" s="197"/>
      <c r="O13364" s="207">
        <v>0</v>
      </c>
      <c r="P13364" s="197"/>
    </row>
    <row r="13365" spans="1:16" x14ac:dyDescent="0.25">
      <c r="A13365" s="205" t="s">
        <v>2100</v>
      </c>
      <c r="B13365" s="197"/>
      <c r="C13365" s="197"/>
      <c r="D13365" s="197"/>
      <c r="E13365" s="197"/>
      <c r="F13365" s="197"/>
      <c r="G13365" s="197"/>
      <c r="H13365" s="197"/>
      <c r="I13365" s="206">
        <v>150</v>
      </c>
      <c r="J13365" s="197"/>
      <c r="K13365" s="206">
        <v>150</v>
      </c>
      <c r="L13365" s="197"/>
      <c r="M13365" s="206">
        <v>0</v>
      </c>
      <c r="N13365" s="197"/>
      <c r="O13365" s="207">
        <v>0</v>
      </c>
      <c r="P13365" s="197"/>
    </row>
    <row r="13366" spans="1:16" x14ac:dyDescent="0.25">
      <c r="A13366" s="215" t="s">
        <v>1412</v>
      </c>
      <c r="B13366" s="197"/>
      <c r="C13366" s="215" t="s">
        <v>1413</v>
      </c>
      <c r="D13366" s="197"/>
      <c r="E13366" s="197"/>
      <c r="F13366" s="197"/>
      <c r="G13366" s="197"/>
      <c r="H13366" s="197"/>
      <c r="I13366" s="216">
        <v>4390421.3499999996</v>
      </c>
      <c r="J13366" s="197"/>
      <c r="K13366" s="216">
        <v>4390421.3499999996</v>
      </c>
      <c r="L13366" s="197"/>
      <c r="M13366" s="216">
        <v>4358778.1500000004</v>
      </c>
      <c r="N13366" s="197"/>
      <c r="O13366" s="211">
        <v>99.28</v>
      </c>
      <c r="P13366" s="197"/>
    </row>
    <row r="13367" spans="1:16" x14ac:dyDescent="0.25">
      <c r="A13367" s="212" t="s">
        <v>1414</v>
      </c>
      <c r="B13367" s="197"/>
      <c r="C13367" s="212" t="s">
        <v>1415</v>
      </c>
      <c r="D13367" s="197"/>
      <c r="E13367" s="197"/>
      <c r="F13367" s="197"/>
      <c r="G13367" s="197"/>
      <c r="H13367" s="197"/>
      <c r="I13367" s="213">
        <v>73480.13</v>
      </c>
      <c r="J13367" s="197"/>
      <c r="K13367" s="213">
        <v>73480.13</v>
      </c>
      <c r="L13367" s="197"/>
      <c r="M13367" s="213">
        <v>73480.13</v>
      </c>
      <c r="N13367" s="197"/>
      <c r="O13367" s="214">
        <v>100</v>
      </c>
      <c r="P13367" s="197"/>
    </row>
    <row r="13368" spans="1:16" x14ac:dyDescent="0.25">
      <c r="A13368" s="205" t="s">
        <v>242</v>
      </c>
      <c r="B13368" s="197"/>
      <c r="C13368" s="197"/>
      <c r="D13368" s="197"/>
      <c r="E13368" s="197"/>
      <c r="F13368" s="197"/>
      <c r="G13368" s="197"/>
      <c r="H13368" s="197"/>
      <c r="I13368" s="206">
        <v>73480.13</v>
      </c>
      <c r="J13368" s="197"/>
      <c r="K13368" s="206">
        <v>73480.13</v>
      </c>
      <c r="L13368" s="197"/>
      <c r="M13368" s="206">
        <v>73480.13</v>
      </c>
      <c r="N13368" s="197"/>
      <c r="O13368" s="207">
        <v>100</v>
      </c>
      <c r="P13368" s="197"/>
    </row>
    <row r="13369" spans="1:16" x14ac:dyDescent="0.25">
      <c r="A13369" s="205" t="s">
        <v>2087</v>
      </c>
      <c r="B13369" s="197"/>
      <c r="C13369" s="197"/>
      <c r="D13369" s="197"/>
      <c r="E13369" s="197"/>
      <c r="F13369" s="197"/>
      <c r="G13369" s="197"/>
      <c r="H13369" s="197"/>
      <c r="I13369" s="206">
        <v>73480.13</v>
      </c>
      <c r="J13369" s="197"/>
      <c r="K13369" s="206">
        <v>73480.13</v>
      </c>
      <c r="L13369" s="197"/>
      <c r="M13369" s="206">
        <v>73480.13</v>
      </c>
      <c r="N13369" s="197"/>
      <c r="O13369" s="207">
        <v>100</v>
      </c>
      <c r="P13369" s="197"/>
    </row>
    <row r="13370" spans="1:16" x14ac:dyDescent="0.25">
      <c r="A13370" s="221" t="s">
        <v>582</v>
      </c>
      <c r="B13370" s="197"/>
      <c r="C13370" s="221" t="s">
        <v>583</v>
      </c>
      <c r="D13370" s="197"/>
      <c r="E13370" s="197"/>
      <c r="F13370" s="197"/>
      <c r="G13370" s="197"/>
      <c r="H13370" s="197"/>
      <c r="I13370" s="222">
        <v>72126.23</v>
      </c>
      <c r="J13370" s="197"/>
      <c r="K13370" s="222">
        <v>72126.23</v>
      </c>
      <c r="L13370" s="197"/>
      <c r="M13370" s="222">
        <v>72126.23</v>
      </c>
      <c r="N13370" s="197"/>
      <c r="O13370" s="220">
        <v>100</v>
      </c>
      <c r="P13370" s="197"/>
    </row>
    <row r="13371" spans="1:16" x14ac:dyDescent="0.25">
      <c r="A13371" s="218" t="s">
        <v>588</v>
      </c>
      <c r="B13371" s="197"/>
      <c r="C13371" s="218" t="s">
        <v>589</v>
      </c>
      <c r="D13371" s="197"/>
      <c r="E13371" s="197"/>
      <c r="F13371" s="197"/>
      <c r="G13371" s="197"/>
      <c r="H13371" s="197"/>
      <c r="I13371" s="219" t="s">
        <v>0</v>
      </c>
      <c r="J13371" s="197"/>
      <c r="K13371" s="219" t="s">
        <v>0</v>
      </c>
      <c r="L13371" s="197"/>
      <c r="M13371" s="219">
        <v>6942.09</v>
      </c>
      <c r="N13371" s="197"/>
      <c r="O13371" s="217" t="s">
        <v>0</v>
      </c>
      <c r="P13371" s="197"/>
    </row>
    <row r="13372" spans="1:16" x14ac:dyDescent="0.25">
      <c r="A13372" s="218" t="s">
        <v>786</v>
      </c>
      <c r="B13372" s="197"/>
      <c r="C13372" s="218" t="s">
        <v>787</v>
      </c>
      <c r="D13372" s="197"/>
      <c r="E13372" s="197"/>
      <c r="F13372" s="197"/>
      <c r="G13372" s="197"/>
      <c r="H13372" s="197"/>
      <c r="I13372" s="219" t="s">
        <v>0</v>
      </c>
      <c r="J13372" s="197"/>
      <c r="K13372" s="219" t="s">
        <v>0</v>
      </c>
      <c r="L13372" s="197"/>
      <c r="M13372" s="219">
        <v>970</v>
      </c>
      <c r="N13372" s="197"/>
      <c r="O13372" s="217" t="s">
        <v>0</v>
      </c>
      <c r="P13372" s="197"/>
    </row>
    <row r="13373" spans="1:16" x14ac:dyDescent="0.25">
      <c r="A13373" s="218" t="s">
        <v>790</v>
      </c>
      <c r="B13373" s="197"/>
      <c r="C13373" s="218" t="s">
        <v>791</v>
      </c>
      <c r="D13373" s="197"/>
      <c r="E13373" s="197"/>
      <c r="F13373" s="197"/>
      <c r="G13373" s="197"/>
      <c r="H13373" s="197"/>
      <c r="I13373" s="219" t="s">
        <v>0</v>
      </c>
      <c r="J13373" s="197"/>
      <c r="K13373" s="219" t="s">
        <v>0</v>
      </c>
      <c r="L13373" s="197"/>
      <c r="M13373" s="219">
        <v>16993.98</v>
      </c>
      <c r="N13373" s="197"/>
      <c r="O13373" s="217" t="s">
        <v>0</v>
      </c>
      <c r="P13373" s="197"/>
    </row>
    <row r="13374" spans="1:16" x14ac:dyDescent="0.25">
      <c r="A13374" s="218" t="s">
        <v>955</v>
      </c>
      <c r="B13374" s="197"/>
      <c r="C13374" s="218" t="s">
        <v>956</v>
      </c>
      <c r="D13374" s="197"/>
      <c r="E13374" s="197"/>
      <c r="F13374" s="197"/>
      <c r="G13374" s="197"/>
      <c r="H13374" s="197"/>
      <c r="I13374" s="219" t="s">
        <v>0</v>
      </c>
      <c r="J13374" s="197"/>
      <c r="K13374" s="219" t="s">
        <v>0</v>
      </c>
      <c r="L13374" s="197"/>
      <c r="M13374" s="219">
        <v>12153.37</v>
      </c>
      <c r="N13374" s="197"/>
      <c r="O13374" s="217" t="s">
        <v>0</v>
      </c>
      <c r="P13374" s="197"/>
    </row>
    <row r="13375" spans="1:16" x14ac:dyDescent="0.25">
      <c r="A13375" s="218" t="s">
        <v>792</v>
      </c>
      <c r="B13375" s="197"/>
      <c r="C13375" s="218" t="s">
        <v>793</v>
      </c>
      <c r="D13375" s="197"/>
      <c r="E13375" s="197"/>
      <c r="F13375" s="197"/>
      <c r="G13375" s="197"/>
      <c r="H13375" s="197"/>
      <c r="I13375" s="219" t="s">
        <v>0</v>
      </c>
      <c r="J13375" s="197"/>
      <c r="K13375" s="219" t="s">
        <v>0</v>
      </c>
      <c r="L13375" s="197"/>
      <c r="M13375" s="219">
        <v>781.76</v>
      </c>
      <c r="N13375" s="197"/>
      <c r="O13375" s="217" t="s">
        <v>0</v>
      </c>
      <c r="P13375" s="197"/>
    </row>
    <row r="13376" spans="1:16" x14ac:dyDescent="0.25">
      <c r="A13376" s="218" t="s">
        <v>794</v>
      </c>
      <c r="B13376" s="197"/>
      <c r="C13376" s="218" t="s">
        <v>795</v>
      </c>
      <c r="D13376" s="197"/>
      <c r="E13376" s="197"/>
      <c r="F13376" s="197"/>
      <c r="G13376" s="197"/>
      <c r="H13376" s="197"/>
      <c r="I13376" s="219" t="s">
        <v>0</v>
      </c>
      <c r="J13376" s="197"/>
      <c r="K13376" s="219" t="s">
        <v>0</v>
      </c>
      <c r="L13376" s="197"/>
      <c r="M13376" s="219">
        <v>3058.7</v>
      </c>
      <c r="N13376" s="197"/>
      <c r="O13376" s="217" t="s">
        <v>0</v>
      </c>
      <c r="P13376" s="197"/>
    </row>
    <row r="13377" spans="1:16" x14ac:dyDescent="0.25">
      <c r="A13377" s="218" t="s">
        <v>728</v>
      </c>
      <c r="B13377" s="197"/>
      <c r="C13377" s="218" t="s">
        <v>729</v>
      </c>
      <c r="D13377" s="197"/>
      <c r="E13377" s="197"/>
      <c r="F13377" s="197"/>
      <c r="G13377" s="197"/>
      <c r="H13377" s="197"/>
      <c r="I13377" s="219" t="s">
        <v>0</v>
      </c>
      <c r="J13377" s="197"/>
      <c r="K13377" s="219" t="s">
        <v>0</v>
      </c>
      <c r="L13377" s="197"/>
      <c r="M13377" s="219">
        <v>929.65</v>
      </c>
      <c r="N13377" s="197"/>
      <c r="O13377" s="217" t="s">
        <v>0</v>
      </c>
      <c r="P13377" s="197"/>
    </row>
    <row r="13378" spans="1:16" x14ac:dyDescent="0.25">
      <c r="A13378" s="218" t="s">
        <v>774</v>
      </c>
      <c r="B13378" s="197"/>
      <c r="C13378" s="218" t="s">
        <v>775</v>
      </c>
      <c r="D13378" s="197"/>
      <c r="E13378" s="197"/>
      <c r="F13378" s="197"/>
      <c r="G13378" s="197"/>
      <c r="H13378" s="197"/>
      <c r="I13378" s="219" t="s">
        <v>0</v>
      </c>
      <c r="J13378" s="197"/>
      <c r="K13378" s="219" t="s">
        <v>0</v>
      </c>
      <c r="L13378" s="197"/>
      <c r="M13378" s="219">
        <v>3456.56</v>
      </c>
      <c r="N13378" s="197"/>
      <c r="O13378" s="217" t="s">
        <v>0</v>
      </c>
      <c r="P13378" s="197"/>
    </row>
    <row r="13379" spans="1:16" x14ac:dyDescent="0.25">
      <c r="A13379" s="218" t="s">
        <v>590</v>
      </c>
      <c r="B13379" s="197"/>
      <c r="C13379" s="218" t="s">
        <v>591</v>
      </c>
      <c r="D13379" s="197"/>
      <c r="E13379" s="197"/>
      <c r="F13379" s="197"/>
      <c r="G13379" s="197"/>
      <c r="H13379" s="197"/>
      <c r="I13379" s="219" t="s">
        <v>0</v>
      </c>
      <c r="J13379" s="197"/>
      <c r="K13379" s="219" t="s">
        <v>0</v>
      </c>
      <c r="L13379" s="197"/>
      <c r="M13379" s="219">
        <v>10372.48</v>
      </c>
      <c r="N13379" s="197"/>
      <c r="O13379" s="217" t="s">
        <v>0</v>
      </c>
      <c r="P13379" s="197"/>
    </row>
    <row r="13380" spans="1:16" x14ac:dyDescent="0.25">
      <c r="A13380" s="218" t="s">
        <v>600</v>
      </c>
      <c r="B13380" s="197"/>
      <c r="C13380" s="218" t="s">
        <v>601</v>
      </c>
      <c r="D13380" s="197"/>
      <c r="E13380" s="197"/>
      <c r="F13380" s="197"/>
      <c r="G13380" s="197"/>
      <c r="H13380" s="197"/>
      <c r="I13380" s="219" t="s">
        <v>0</v>
      </c>
      <c r="J13380" s="197"/>
      <c r="K13380" s="219" t="s">
        <v>0</v>
      </c>
      <c r="L13380" s="197"/>
      <c r="M13380" s="219">
        <v>814</v>
      </c>
      <c r="N13380" s="197"/>
      <c r="O13380" s="217" t="s">
        <v>0</v>
      </c>
      <c r="P13380" s="197"/>
    </row>
    <row r="13381" spans="1:16" x14ac:dyDescent="0.25">
      <c r="A13381" s="218" t="s">
        <v>742</v>
      </c>
      <c r="B13381" s="197"/>
      <c r="C13381" s="218" t="s">
        <v>743</v>
      </c>
      <c r="D13381" s="197"/>
      <c r="E13381" s="197"/>
      <c r="F13381" s="197"/>
      <c r="G13381" s="197"/>
      <c r="H13381" s="197"/>
      <c r="I13381" s="219" t="s">
        <v>0</v>
      </c>
      <c r="J13381" s="197"/>
      <c r="K13381" s="219" t="s">
        <v>0</v>
      </c>
      <c r="L13381" s="197"/>
      <c r="M13381" s="219">
        <v>7967.58</v>
      </c>
      <c r="N13381" s="197"/>
      <c r="O13381" s="217" t="s">
        <v>0</v>
      </c>
      <c r="P13381" s="197"/>
    </row>
    <row r="13382" spans="1:16" x14ac:dyDescent="0.25">
      <c r="A13382" s="218" t="s">
        <v>602</v>
      </c>
      <c r="B13382" s="197"/>
      <c r="C13382" s="218" t="s">
        <v>603</v>
      </c>
      <c r="D13382" s="197"/>
      <c r="E13382" s="197"/>
      <c r="F13382" s="197"/>
      <c r="G13382" s="197"/>
      <c r="H13382" s="197"/>
      <c r="I13382" s="219" t="s">
        <v>0</v>
      </c>
      <c r="J13382" s="197"/>
      <c r="K13382" s="219" t="s">
        <v>0</v>
      </c>
      <c r="L13382" s="197"/>
      <c r="M13382" s="219">
        <v>144.02000000000001</v>
      </c>
      <c r="N13382" s="197"/>
      <c r="O13382" s="217" t="s">
        <v>0</v>
      </c>
      <c r="P13382" s="197"/>
    </row>
    <row r="13383" spans="1:16" x14ac:dyDescent="0.25">
      <c r="A13383" s="218" t="s">
        <v>640</v>
      </c>
      <c r="B13383" s="197"/>
      <c r="C13383" s="218" t="s">
        <v>641</v>
      </c>
      <c r="D13383" s="197"/>
      <c r="E13383" s="197"/>
      <c r="F13383" s="197"/>
      <c r="G13383" s="197"/>
      <c r="H13383" s="197"/>
      <c r="I13383" s="219" t="s">
        <v>0</v>
      </c>
      <c r="J13383" s="197"/>
      <c r="K13383" s="219" t="s">
        <v>0</v>
      </c>
      <c r="L13383" s="197"/>
      <c r="M13383" s="219">
        <v>1695.4</v>
      </c>
      <c r="N13383" s="197"/>
      <c r="O13383" s="217" t="s">
        <v>0</v>
      </c>
      <c r="P13383" s="197"/>
    </row>
    <row r="13384" spans="1:16" x14ac:dyDescent="0.25">
      <c r="A13384" s="218" t="s">
        <v>670</v>
      </c>
      <c r="B13384" s="197"/>
      <c r="C13384" s="218" t="s">
        <v>671</v>
      </c>
      <c r="D13384" s="197"/>
      <c r="E13384" s="197"/>
      <c r="F13384" s="197"/>
      <c r="G13384" s="197"/>
      <c r="H13384" s="197"/>
      <c r="I13384" s="219" t="s">
        <v>0</v>
      </c>
      <c r="J13384" s="197"/>
      <c r="K13384" s="219" t="s">
        <v>0</v>
      </c>
      <c r="L13384" s="197"/>
      <c r="M13384" s="219">
        <v>1699.81</v>
      </c>
      <c r="N13384" s="197"/>
      <c r="O13384" s="217" t="s">
        <v>0</v>
      </c>
      <c r="P13384" s="197"/>
    </row>
    <row r="13385" spans="1:16" x14ac:dyDescent="0.25">
      <c r="A13385" s="218" t="s">
        <v>634</v>
      </c>
      <c r="B13385" s="197"/>
      <c r="C13385" s="218" t="s">
        <v>635</v>
      </c>
      <c r="D13385" s="197"/>
      <c r="E13385" s="197"/>
      <c r="F13385" s="197"/>
      <c r="G13385" s="197"/>
      <c r="H13385" s="197"/>
      <c r="I13385" s="219" t="s">
        <v>0</v>
      </c>
      <c r="J13385" s="197"/>
      <c r="K13385" s="219" t="s">
        <v>0</v>
      </c>
      <c r="L13385" s="197"/>
      <c r="M13385" s="219">
        <v>3212.98</v>
      </c>
      <c r="N13385" s="197"/>
      <c r="O13385" s="217" t="s">
        <v>0</v>
      </c>
      <c r="P13385" s="197"/>
    </row>
    <row r="13386" spans="1:16" x14ac:dyDescent="0.25">
      <c r="A13386" s="218" t="s">
        <v>614</v>
      </c>
      <c r="B13386" s="197"/>
      <c r="C13386" s="218" t="s">
        <v>615</v>
      </c>
      <c r="D13386" s="197"/>
      <c r="E13386" s="197"/>
      <c r="F13386" s="197"/>
      <c r="G13386" s="197"/>
      <c r="H13386" s="197"/>
      <c r="I13386" s="219" t="s">
        <v>0</v>
      </c>
      <c r="J13386" s="197"/>
      <c r="K13386" s="219" t="s">
        <v>0</v>
      </c>
      <c r="L13386" s="197"/>
      <c r="M13386" s="219">
        <v>142.6</v>
      </c>
      <c r="N13386" s="197"/>
      <c r="O13386" s="217" t="s">
        <v>0</v>
      </c>
      <c r="P13386" s="197"/>
    </row>
    <row r="13387" spans="1:16" x14ac:dyDescent="0.25">
      <c r="A13387" s="218" t="s">
        <v>730</v>
      </c>
      <c r="B13387" s="197"/>
      <c r="C13387" s="218" t="s">
        <v>731</v>
      </c>
      <c r="D13387" s="197"/>
      <c r="E13387" s="197"/>
      <c r="F13387" s="197"/>
      <c r="G13387" s="197"/>
      <c r="H13387" s="197"/>
      <c r="I13387" s="219" t="s">
        <v>0</v>
      </c>
      <c r="J13387" s="197"/>
      <c r="K13387" s="219" t="s">
        <v>0</v>
      </c>
      <c r="L13387" s="197"/>
      <c r="M13387" s="219">
        <v>190</v>
      </c>
      <c r="N13387" s="197"/>
      <c r="O13387" s="217" t="s">
        <v>0</v>
      </c>
      <c r="P13387" s="197"/>
    </row>
    <row r="13388" spans="1:16" x14ac:dyDescent="0.25">
      <c r="A13388" s="218" t="s">
        <v>616</v>
      </c>
      <c r="B13388" s="197"/>
      <c r="C13388" s="218" t="s">
        <v>617</v>
      </c>
      <c r="D13388" s="197"/>
      <c r="E13388" s="197"/>
      <c r="F13388" s="197"/>
      <c r="G13388" s="197"/>
      <c r="H13388" s="197"/>
      <c r="I13388" s="219" t="s">
        <v>0</v>
      </c>
      <c r="J13388" s="197"/>
      <c r="K13388" s="219" t="s">
        <v>0</v>
      </c>
      <c r="L13388" s="197"/>
      <c r="M13388" s="219">
        <v>601.25</v>
      </c>
      <c r="N13388" s="197"/>
      <c r="O13388" s="217" t="s">
        <v>0</v>
      </c>
      <c r="P13388" s="197"/>
    </row>
    <row r="13389" spans="1:16" x14ac:dyDescent="0.25">
      <c r="A13389" s="221" t="s">
        <v>674</v>
      </c>
      <c r="B13389" s="197"/>
      <c r="C13389" s="221" t="s">
        <v>675</v>
      </c>
      <c r="D13389" s="197"/>
      <c r="E13389" s="197"/>
      <c r="F13389" s="197"/>
      <c r="G13389" s="197"/>
      <c r="H13389" s="197"/>
      <c r="I13389" s="222">
        <v>1353.9</v>
      </c>
      <c r="J13389" s="197"/>
      <c r="K13389" s="222">
        <v>1353.9</v>
      </c>
      <c r="L13389" s="197"/>
      <c r="M13389" s="222">
        <v>1353.9</v>
      </c>
      <c r="N13389" s="197"/>
      <c r="O13389" s="220">
        <v>100</v>
      </c>
      <c r="P13389" s="197"/>
    </row>
    <row r="13390" spans="1:16" x14ac:dyDescent="0.25">
      <c r="A13390" s="218" t="s">
        <v>678</v>
      </c>
      <c r="B13390" s="197"/>
      <c r="C13390" s="218" t="s">
        <v>679</v>
      </c>
      <c r="D13390" s="197"/>
      <c r="E13390" s="197"/>
      <c r="F13390" s="197"/>
      <c r="G13390" s="197"/>
      <c r="H13390" s="197"/>
      <c r="I13390" s="219" t="s">
        <v>0</v>
      </c>
      <c r="J13390" s="197"/>
      <c r="K13390" s="219" t="s">
        <v>0</v>
      </c>
      <c r="L13390" s="197"/>
      <c r="M13390" s="219">
        <v>1319.3</v>
      </c>
      <c r="N13390" s="197"/>
      <c r="O13390" s="217" t="s">
        <v>0</v>
      </c>
      <c r="P13390" s="197"/>
    </row>
    <row r="13391" spans="1:16" x14ac:dyDescent="0.25">
      <c r="A13391" s="218" t="s">
        <v>680</v>
      </c>
      <c r="B13391" s="197"/>
      <c r="C13391" s="218" t="s">
        <v>681</v>
      </c>
      <c r="D13391" s="197"/>
      <c r="E13391" s="197"/>
      <c r="F13391" s="197"/>
      <c r="G13391" s="197"/>
      <c r="H13391" s="197"/>
      <c r="I13391" s="219" t="s">
        <v>0</v>
      </c>
      <c r="J13391" s="197"/>
      <c r="K13391" s="219" t="s">
        <v>0</v>
      </c>
      <c r="L13391" s="197"/>
      <c r="M13391" s="219">
        <v>34.6</v>
      </c>
      <c r="N13391" s="197"/>
      <c r="O13391" s="217" t="s">
        <v>0</v>
      </c>
      <c r="P13391" s="197"/>
    </row>
    <row r="13392" spans="1:16" x14ac:dyDescent="0.25">
      <c r="A13392" s="212" t="s">
        <v>1696</v>
      </c>
      <c r="B13392" s="197"/>
      <c r="C13392" s="212" t="s">
        <v>1697</v>
      </c>
      <c r="D13392" s="197"/>
      <c r="E13392" s="197"/>
      <c r="F13392" s="197"/>
      <c r="G13392" s="197"/>
      <c r="H13392" s="197"/>
      <c r="I13392" s="213">
        <v>79981.22</v>
      </c>
      <c r="J13392" s="197"/>
      <c r="K13392" s="213">
        <v>79981.22</v>
      </c>
      <c r="L13392" s="197"/>
      <c r="M13392" s="213">
        <v>79981.22</v>
      </c>
      <c r="N13392" s="197"/>
      <c r="O13392" s="214">
        <v>100</v>
      </c>
      <c r="P13392" s="197"/>
    </row>
    <row r="13393" spans="1:16" x14ac:dyDescent="0.25">
      <c r="A13393" s="205" t="s">
        <v>242</v>
      </c>
      <c r="B13393" s="197"/>
      <c r="C13393" s="197"/>
      <c r="D13393" s="197"/>
      <c r="E13393" s="197"/>
      <c r="F13393" s="197"/>
      <c r="G13393" s="197"/>
      <c r="H13393" s="197"/>
      <c r="I13393" s="206">
        <v>79981.22</v>
      </c>
      <c r="J13393" s="197"/>
      <c r="K13393" s="206">
        <v>79981.22</v>
      </c>
      <c r="L13393" s="197"/>
      <c r="M13393" s="206">
        <v>79981.22</v>
      </c>
      <c r="N13393" s="197"/>
      <c r="O13393" s="207">
        <v>100</v>
      </c>
      <c r="P13393" s="197"/>
    </row>
    <row r="13394" spans="1:16" x14ac:dyDescent="0.25">
      <c r="A13394" s="205" t="s">
        <v>2087</v>
      </c>
      <c r="B13394" s="197"/>
      <c r="C13394" s="197"/>
      <c r="D13394" s="197"/>
      <c r="E13394" s="197"/>
      <c r="F13394" s="197"/>
      <c r="G13394" s="197"/>
      <c r="H13394" s="197"/>
      <c r="I13394" s="206">
        <v>79981.22</v>
      </c>
      <c r="J13394" s="197"/>
      <c r="K13394" s="206">
        <v>79981.22</v>
      </c>
      <c r="L13394" s="197"/>
      <c r="M13394" s="206">
        <v>79981.22</v>
      </c>
      <c r="N13394" s="197"/>
      <c r="O13394" s="207">
        <v>100</v>
      </c>
      <c r="P13394" s="197"/>
    </row>
    <row r="13395" spans="1:16" x14ac:dyDescent="0.25">
      <c r="A13395" s="221" t="s">
        <v>582</v>
      </c>
      <c r="B13395" s="197"/>
      <c r="C13395" s="221" t="s">
        <v>583</v>
      </c>
      <c r="D13395" s="197"/>
      <c r="E13395" s="197"/>
      <c r="F13395" s="197"/>
      <c r="G13395" s="197"/>
      <c r="H13395" s="197"/>
      <c r="I13395" s="222">
        <v>79981.22</v>
      </c>
      <c r="J13395" s="197"/>
      <c r="K13395" s="222">
        <v>79981.22</v>
      </c>
      <c r="L13395" s="197"/>
      <c r="M13395" s="222">
        <v>79981.22</v>
      </c>
      <c r="N13395" s="197"/>
      <c r="O13395" s="220">
        <v>100</v>
      </c>
      <c r="P13395" s="197"/>
    </row>
    <row r="13396" spans="1:16" x14ac:dyDescent="0.25">
      <c r="A13396" s="218" t="s">
        <v>584</v>
      </c>
      <c r="B13396" s="197"/>
      <c r="C13396" s="218" t="s">
        <v>585</v>
      </c>
      <c r="D13396" s="197"/>
      <c r="E13396" s="197"/>
      <c r="F13396" s="197"/>
      <c r="G13396" s="197"/>
      <c r="H13396" s="197"/>
      <c r="I13396" s="219" t="s">
        <v>0</v>
      </c>
      <c r="J13396" s="197"/>
      <c r="K13396" s="219" t="s">
        <v>0</v>
      </c>
      <c r="L13396" s="197"/>
      <c r="M13396" s="219">
        <v>40663.24</v>
      </c>
      <c r="N13396" s="197"/>
      <c r="O13396" s="217" t="s">
        <v>0</v>
      </c>
      <c r="P13396" s="197"/>
    </row>
    <row r="13397" spans="1:16" x14ac:dyDescent="0.25">
      <c r="A13397" s="218" t="s">
        <v>792</v>
      </c>
      <c r="B13397" s="197"/>
      <c r="C13397" s="218" t="s">
        <v>793</v>
      </c>
      <c r="D13397" s="197"/>
      <c r="E13397" s="197"/>
      <c r="F13397" s="197"/>
      <c r="G13397" s="197"/>
      <c r="H13397" s="197"/>
      <c r="I13397" s="219" t="s">
        <v>0</v>
      </c>
      <c r="J13397" s="197"/>
      <c r="K13397" s="219" t="s">
        <v>0</v>
      </c>
      <c r="L13397" s="197"/>
      <c r="M13397" s="219">
        <v>28268.75</v>
      </c>
      <c r="N13397" s="197"/>
      <c r="O13397" s="217" t="s">
        <v>0</v>
      </c>
      <c r="P13397" s="197"/>
    </row>
    <row r="13398" spans="1:16" x14ac:dyDescent="0.25">
      <c r="A13398" s="218" t="s">
        <v>608</v>
      </c>
      <c r="B13398" s="197"/>
      <c r="C13398" s="218" t="s">
        <v>609</v>
      </c>
      <c r="D13398" s="197"/>
      <c r="E13398" s="197"/>
      <c r="F13398" s="197"/>
      <c r="G13398" s="197"/>
      <c r="H13398" s="197"/>
      <c r="I13398" s="219" t="s">
        <v>0</v>
      </c>
      <c r="J13398" s="197"/>
      <c r="K13398" s="219" t="s">
        <v>0</v>
      </c>
      <c r="L13398" s="197"/>
      <c r="M13398" s="219">
        <v>1530</v>
      </c>
      <c r="N13398" s="197"/>
      <c r="O13398" s="217" t="s">
        <v>0</v>
      </c>
      <c r="P13398" s="197"/>
    </row>
    <row r="13399" spans="1:16" x14ac:dyDescent="0.25">
      <c r="A13399" s="218" t="s">
        <v>602</v>
      </c>
      <c r="B13399" s="197"/>
      <c r="C13399" s="218" t="s">
        <v>603</v>
      </c>
      <c r="D13399" s="197"/>
      <c r="E13399" s="197"/>
      <c r="F13399" s="197"/>
      <c r="G13399" s="197"/>
      <c r="H13399" s="197"/>
      <c r="I13399" s="219" t="s">
        <v>0</v>
      </c>
      <c r="J13399" s="197"/>
      <c r="K13399" s="219" t="s">
        <v>0</v>
      </c>
      <c r="L13399" s="197"/>
      <c r="M13399" s="219">
        <v>4658.66</v>
      </c>
      <c r="N13399" s="197"/>
      <c r="O13399" s="217" t="s">
        <v>0</v>
      </c>
      <c r="P13399" s="197"/>
    </row>
    <row r="13400" spans="1:16" x14ac:dyDescent="0.25">
      <c r="A13400" s="218" t="s">
        <v>798</v>
      </c>
      <c r="B13400" s="197"/>
      <c r="C13400" s="218" t="s">
        <v>799</v>
      </c>
      <c r="D13400" s="197"/>
      <c r="E13400" s="197"/>
      <c r="F13400" s="197"/>
      <c r="G13400" s="197"/>
      <c r="H13400" s="197"/>
      <c r="I13400" s="219" t="s">
        <v>0</v>
      </c>
      <c r="J13400" s="197"/>
      <c r="K13400" s="219" t="s">
        <v>0</v>
      </c>
      <c r="L13400" s="197"/>
      <c r="M13400" s="219">
        <v>4860.57</v>
      </c>
      <c r="N13400" s="197"/>
      <c r="O13400" s="217" t="s">
        <v>0</v>
      </c>
      <c r="P13400" s="197"/>
    </row>
    <row r="13401" spans="1:16" x14ac:dyDescent="0.25">
      <c r="A13401" s="212" t="s">
        <v>1698</v>
      </c>
      <c r="B13401" s="197"/>
      <c r="C13401" s="212" t="s">
        <v>1699</v>
      </c>
      <c r="D13401" s="197"/>
      <c r="E13401" s="197"/>
      <c r="F13401" s="197"/>
      <c r="G13401" s="197"/>
      <c r="H13401" s="197"/>
      <c r="I13401" s="213">
        <v>1782000</v>
      </c>
      <c r="J13401" s="197"/>
      <c r="K13401" s="213">
        <v>1782000</v>
      </c>
      <c r="L13401" s="197"/>
      <c r="M13401" s="213">
        <v>1745761.84</v>
      </c>
      <c r="N13401" s="197"/>
      <c r="O13401" s="214">
        <v>97.97</v>
      </c>
      <c r="P13401" s="197"/>
    </row>
    <row r="13402" spans="1:16" x14ac:dyDescent="0.25">
      <c r="A13402" s="205" t="s">
        <v>241</v>
      </c>
      <c r="B13402" s="197"/>
      <c r="C13402" s="197"/>
      <c r="D13402" s="197"/>
      <c r="E13402" s="197"/>
      <c r="F13402" s="197"/>
      <c r="G13402" s="197"/>
      <c r="H13402" s="197"/>
      <c r="I13402" s="206">
        <v>1771250</v>
      </c>
      <c r="J13402" s="197"/>
      <c r="K13402" s="206">
        <v>1771250</v>
      </c>
      <c r="L13402" s="197"/>
      <c r="M13402" s="206">
        <v>1737844.6</v>
      </c>
      <c r="N13402" s="197"/>
      <c r="O13402" s="207">
        <v>98.11</v>
      </c>
      <c r="P13402" s="197"/>
    </row>
    <row r="13403" spans="1:16" x14ac:dyDescent="0.25">
      <c r="A13403" s="205" t="s">
        <v>2080</v>
      </c>
      <c r="B13403" s="197"/>
      <c r="C13403" s="197"/>
      <c r="D13403" s="197"/>
      <c r="E13403" s="197"/>
      <c r="F13403" s="197"/>
      <c r="G13403" s="197"/>
      <c r="H13403" s="197"/>
      <c r="I13403" s="206">
        <v>1771250</v>
      </c>
      <c r="J13403" s="197"/>
      <c r="K13403" s="206">
        <v>1771250</v>
      </c>
      <c r="L13403" s="197"/>
      <c r="M13403" s="206">
        <v>1737844.6</v>
      </c>
      <c r="N13403" s="197"/>
      <c r="O13403" s="207">
        <v>98.11</v>
      </c>
      <c r="P13403" s="197"/>
    </row>
    <row r="13404" spans="1:16" x14ac:dyDescent="0.25">
      <c r="A13404" s="221" t="s">
        <v>572</v>
      </c>
      <c r="B13404" s="197"/>
      <c r="C13404" s="221" t="s">
        <v>573</v>
      </c>
      <c r="D13404" s="197"/>
      <c r="E13404" s="197"/>
      <c r="F13404" s="197"/>
      <c r="G13404" s="197"/>
      <c r="H13404" s="197"/>
      <c r="I13404" s="222">
        <v>39480</v>
      </c>
      <c r="J13404" s="197"/>
      <c r="K13404" s="222">
        <v>39480</v>
      </c>
      <c r="L13404" s="197"/>
      <c r="M13404" s="222">
        <v>29277.51</v>
      </c>
      <c r="N13404" s="197"/>
      <c r="O13404" s="220">
        <v>74.16</v>
      </c>
      <c r="P13404" s="197"/>
    </row>
    <row r="13405" spans="1:16" x14ac:dyDescent="0.25">
      <c r="A13405" s="218" t="s">
        <v>574</v>
      </c>
      <c r="B13405" s="197"/>
      <c r="C13405" s="218" t="s">
        <v>575</v>
      </c>
      <c r="D13405" s="197"/>
      <c r="E13405" s="197"/>
      <c r="F13405" s="197"/>
      <c r="G13405" s="197"/>
      <c r="H13405" s="197"/>
      <c r="I13405" s="219" t="s">
        <v>0</v>
      </c>
      <c r="J13405" s="197"/>
      <c r="K13405" s="219" t="s">
        <v>0</v>
      </c>
      <c r="L13405" s="197"/>
      <c r="M13405" s="219">
        <v>22691.7</v>
      </c>
      <c r="N13405" s="197"/>
      <c r="O13405" s="217" t="s">
        <v>0</v>
      </c>
      <c r="P13405" s="197"/>
    </row>
    <row r="13406" spans="1:16" x14ac:dyDescent="0.25">
      <c r="A13406" s="218" t="s">
        <v>580</v>
      </c>
      <c r="B13406" s="197"/>
      <c r="C13406" s="218" t="s">
        <v>581</v>
      </c>
      <c r="D13406" s="197"/>
      <c r="E13406" s="197"/>
      <c r="F13406" s="197"/>
      <c r="G13406" s="197"/>
      <c r="H13406" s="197"/>
      <c r="I13406" s="219" t="s">
        <v>0</v>
      </c>
      <c r="J13406" s="197"/>
      <c r="K13406" s="219" t="s">
        <v>0</v>
      </c>
      <c r="L13406" s="197"/>
      <c r="M13406" s="219">
        <v>2911.78</v>
      </c>
      <c r="N13406" s="197"/>
      <c r="O13406" s="217" t="s">
        <v>0</v>
      </c>
      <c r="P13406" s="197"/>
    </row>
    <row r="13407" spans="1:16" x14ac:dyDescent="0.25">
      <c r="A13407" s="218" t="s">
        <v>576</v>
      </c>
      <c r="B13407" s="197"/>
      <c r="C13407" s="218" t="s">
        <v>577</v>
      </c>
      <c r="D13407" s="197"/>
      <c r="E13407" s="197"/>
      <c r="F13407" s="197"/>
      <c r="G13407" s="197"/>
      <c r="H13407" s="197"/>
      <c r="I13407" s="219" t="s">
        <v>0</v>
      </c>
      <c r="J13407" s="197"/>
      <c r="K13407" s="219" t="s">
        <v>0</v>
      </c>
      <c r="L13407" s="197"/>
      <c r="M13407" s="219">
        <v>3674.03</v>
      </c>
      <c r="N13407" s="197"/>
      <c r="O13407" s="217" t="s">
        <v>0</v>
      </c>
      <c r="P13407" s="197"/>
    </row>
    <row r="13408" spans="1:16" x14ac:dyDescent="0.25">
      <c r="A13408" s="221" t="s">
        <v>582</v>
      </c>
      <c r="B13408" s="197"/>
      <c r="C13408" s="221" t="s">
        <v>583</v>
      </c>
      <c r="D13408" s="197"/>
      <c r="E13408" s="197"/>
      <c r="F13408" s="197"/>
      <c r="G13408" s="197"/>
      <c r="H13408" s="197"/>
      <c r="I13408" s="222">
        <v>1729760</v>
      </c>
      <c r="J13408" s="197"/>
      <c r="K13408" s="222">
        <v>1729760</v>
      </c>
      <c r="L13408" s="197"/>
      <c r="M13408" s="222">
        <v>1707363.55</v>
      </c>
      <c r="N13408" s="197"/>
      <c r="O13408" s="220">
        <v>98.71</v>
      </c>
      <c r="P13408" s="197"/>
    </row>
    <row r="13409" spans="1:16" x14ac:dyDescent="0.25">
      <c r="A13409" s="218" t="s">
        <v>588</v>
      </c>
      <c r="B13409" s="197"/>
      <c r="C13409" s="218" t="s">
        <v>589</v>
      </c>
      <c r="D13409" s="197"/>
      <c r="E13409" s="197"/>
      <c r="F13409" s="197"/>
      <c r="G13409" s="197"/>
      <c r="H13409" s="197"/>
      <c r="I13409" s="219" t="s">
        <v>0</v>
      </c>
      <c r="J13409" s="197"/>
      <c r="K13409" s="219" t="s">
        <v>0</v>
      </c>
      <c r="L13409" s="197"/>
      <c r="M13409" s="219">
        <v>31408.62</v>
      </c>
      <c r="N13409" s="197"/>
      <c r="O13409" s="217" t="s">
        <v>0</v>
      </c>
      <c r="P13409" s="197"/>
    </row>
    <row r="13410" spans="1:16" x14ac:dyDescent="0.25">
      <c r="A13410" s="218" t="s">
        <v>584</v>
      </c>
      <c r="B13410" s="197"/>
      <c r="C13410" s="218" t="s">
        <v>585</v>
      </c>
      <c r="D13410" s="197"/>
      <c r="E13410" s="197"/>
      <c r="F13410" s="197"/>
      <c r="G13410" s="197"/>
      <c r="H13410" s="197"/>
      <c r="I13410" s="219" t="s">
        <v>0</v>
      </c>
      <c r="J13410" s="197"/>
      <c r="K13410" s="219" t="s">
        <v>0</v>
      </c>
      <c r="L13410" s="197"/>
      <c r="M13410" s="219">
        <v>224.53</v>
      </c>
      <c r="N13410" s="197"/>
      <c r="O13410" s="217" t="s">
        <v>0</v>
      </c>
      <c r="P13410" s="197"/>
    </row>
    <row r="13411" spans="1:16" x14ac:dyDescent="0.25">
      <c r="A13411" s="218" t="s">
        <v>786</v>
      </c>
      <c r="B13411" s="197"/>
      <c r="C13411" s="218" t="s">
        <v>787</v>
      </c>
      <c r="D13411" s="197"/>
      <c r="E13411" s="197"/>
      <c r="F13411" s="197"/>
      <c r="G13411" s="197"/>
      <c r="H13411" s="197"/>
      <c r="I13411" s="219" t="s">
        <v>0</v>
      </c>
      <c r="J13411" s="197"/>
      <c r="K13411" s="219" t="s">
        <v>0</v>
      </c>
      <c r="L13411" s="197"/>
      <c r="M13411" s="219">
        <v>975</v>
      </c>
      <c r="N13411" s="197"/>
      <c r="O13411" s="217" t="s">
        <v>0</v>
      </c>
      <c r="P13411" s="197"/>
    </row>
    <row r="13412" spans="1:16" x14ac:dyDescent="0.25">
      <c r="A13412" s="218" t="s">
        <v>790</v>
      </c>
      <c r="B13412" s="197"/>
      <c r="C13412" s="218" t="s">
        <v>791</v>
      </c>
      <c r="D13412" s="197"/>
      <c r="E13412" s="197"/>
      <c r="F13412" s="197"/>
      <c r="G13412" s="197"/>
      <c r="H13412" s="197"/>
      <c r="I13412" s="219" t="s">
        <v>0</v>
      </c>
      <c r="J13412" s="197"/>
      <c r="K13412" s="219" t="s">
        <v>0</v>
      </c>
      <c r="L13412" s="197"/>
      <c r="M13412" s="219">
        <v>8304.5499999999993</v>
      </c>
      <c r="N13412" s="197"/>
      <c r="O13412" s="217" t="s">
        <v>0</v>
      </c>
      <c r="P13412" s="197"/>
    </row>
    <row r="13413" spans="1:16" x14ac:dyDescent="0.25">
      <c r="A13413" s="218" t="s">
        <v>955</v>
      </c>
      <c r="B13413" s="197"/>
      <c r="C13413" s="218" t="s">
        <v>956</v>
      </c>
      <c r="D13413" s="197"/>
      <c r="E13413" s="197"/>
      <c r="F13413" s="197"/>
      <c r="G13413" s="197"/>
      <c r="H13413" s="197"/>
      <c r="I13413" s="219" t="s">
        <v>0</v>
      </c>
      <c r="J13413" s="197"/>
      <c r="K13413" s="219" t="s">
        <v>0</v>
      </c>
      <c r="L13413" s="197"/>
      <c r="M13413" s="219">
        <v>11562.49</v>
      </c>
      <c r="N13413" s="197"/>
      <c r="O13413" s="217" t="s">
        <v>0</v>
      </c>
      <c r="P13413" s="197"/>
    </row>
    <row r="13414" spans="1:16" x14ac:dyDescent="0.25">
      <c r="A13414" s="218" t="s">
        <v>792</v>
      </c>
      <c r="B13414" s="197"/>
      <c r="C13414" s="218" t="s">
        <v>793</v>
      </c>
      <c r="D13414" s="197"/>
      <c r="E13414" s="197"/>
      <c r="F13414" s="197"/>
      <c r="G13414" s="197"/>
      <c r="H13414" s="197"/>
      <c r="I13414" s="219" t="s">
        <v>0</v>
      </c>
      <c r="J13414" s="197"/>
      <c r="K13414" s="219" t="s">
        <v>0</v>
      </c>
      <c r="L13414" s="197"/>
      <c r="M13414" s="219">
        <v>1145.49</v>
      </c>
      <c r="N13414" s="197"/>
      <c r="O13414" s="217" t="s">
        <v>0</v>
      </c>
      <c r="P13414" s="197"/>
    </row>
    <row r="13415" spans="1:16" x14ac:dyDescent="0.25">
      <c r="A13415" s="218" t="s">
        <v>794</v>
      </c>
      <c r="B13415" s="197"/>
      <c r="C13415" s="218" t="s">
        <v>795</v>
      </c>
      <c r="D13415" s="197"/>
      <c r="E13415" s="197"/>
      <c r="F13415" s="197"/>
      <c r="G13415" s="197"/>
      <c r="H13415" s="197"/>
      <c r="I13415" s="219" t="s">
        <v>0</v>
      </c>
      <c r="J13415" s="197"/>
      <c r="K13415" s="219" t="s">
        <v>0</v>
      </c>
      <c r="L13415" s="197"/>
      <c r="M13415" s="219">
        <v>1722.6</v>
      </c>
      <c r="N13415" s="197"/>
      <c r="O13415" s="217" t="s">
        <v>0</v>
      </c>
      <c r="P13415" s="197"/>
    </row>
    <row r="13416" spans="1:16" x14ac:dyDescent="0.25">
      <c r="A13416" s="218" t="s">
        <v>796</v>
      </c>
      <c r="B13416" s="197"/>
      <c r="C13416" s="218" t="s">
        <v>797</v>
      </c>
      <c r="D13416" s="197"/>
      <c r="E13416" s="197"/>
      <c r="F13416" s="197"/>
      <c r="G13416" s="197"/>
      <c r="H13416" s="197"/>
      <c r="I13416" s="219" t="s">
        <v>0</v>
      </c>
      <c r="J13416" s="197"/>
      <c r="K13416" s="219" t="s">
        <v>0</v>
      </c>
      <c r="L13416" s="197"/>
      <c r="M13416" s="219">
        <v>2740.68</v>
      </c>
      <c r="N13416" s="197"/>
      <c r="O13416" s="217" t="s">
        <v>0</v>
      </c>
      <c r="P13416" s="197"/>
    </row>
    <row r="13417" spans="1:16" x14ac:dyDescent="0.25">
      <c r="A13417" s="218" t="s">
        <v>728</v>
      </c>
      <c r="B13417" s="197"/>
      <c r="C13417" s="218" t="s">
        <v>729</v>
      </c>
      <c r="D13417" s="197"/>
      <c r="E13417" s="197"/>
      <c r="F13417" s="197"/>
      <c r="G13417" s="197"/>
      <c r="H13417" s="197"/>
      <c r="I13417" s="219" t="s">
        <v>0</v>
      </c>
      <c r="J13417" s="197"/>
      <c r="K13417" s="219" t="s">
        <v>0</v>
      </c>
      <c r="L13417" s="197"/>
      <c r="M13417" s="219">
        <v>888.58</v>
      </c>
      <c r="N13417" s="197"/>
      <c r="O13417" s="217" t="s">
        <v>0</v>
      </c>
      <c r="P13417" s="197"/>
    </row>
    <row r="13418" spans="1:16" x14ac:dyDescent="0.25">
      <c r="A13418" s="218" t="s">
        <v>774</v>
      </c>
      <c r="B13418" s="197"/>
      <c r="C13418" s="218" t="s">
        <v>775</v>
      </c>
      <c r="D13418" s="197"/>
      <c r="E13418" s="197"/>
      <c r="F13418" s="197"/>
      <c r="G13418" s="197"/>
      <c r="H13418" s="197"/>
      <c r="I13418" s="219" t="s">
        <v>0</v>
      </c>
      <c r="J13418" s="197"/>
      <c r="K13418" s="219" t="s">
        <v>0</v>
      </c>
      <c r="L13418" s="197"/>
      <c r="M13418" s="219">
        <v>5639.6</v>
      </c>
      <c r="N13418" s="197"/>
      <c r="O13418" s="217" t="s">
        <v>0</v>
      </c>
      <c r="P13418" s="197"/>
    </row>
    <row r="13419" spans="1:16" x14ac:dyDescent="0.25">
      <c r="A13419" s="218" t="s">
        <v>590</v>
      </c>
      <c r="B13419" s="197"/>
      <c r="C13419" s="218" t="s">
        <v>591</v>
      </c>
      <c r="D13419" s="197"/>
      <c r="E13419" s="197"/>
      <c r="F13419" s="197"/>
      <c r="G13419" s="197"/>
      <c r="H13419" s="197"/>
      <c r="I13419" s="219" t="s">
        <v>0</v>
      </c>
      <c r="J13419" s="197"/>
      <c r="K13419" s="219" t="s">
        <v>0</v>
      </c>
      <c r="L13419" s="197"/>
      <c r="M13419" s="219">
        <v>15699.72</v>
      </c>
      <c r="N13419" s="197"/>
      <c r="O13419" s="217" t="s">
        <v>0</v>
      </c>
      <c r="P13419" s="197"/>
    </row>
    <row r="13420" spans="1:16" x14ac:dyDescent="0.25">
      <c r="A13420" s="218" t="s">
        <v>600</v>
      </c>
      <c r="B13420" s="197"/>
      <c r="C13420" s="218" t="s">
        <v>601</v>
      </c>
      <c r="D13420" s="197"/>
      <c r="E13420" s="197"/>
      <c r="F13420" s="197"/>
      <c r="G13420" s="197"/>
      <c r="H13420" s="197"/>
      <c r="I13420" s="219" t="s">
        <v>0</v>
      </c>
      <c r="J13420" s="197"/>
      <c r="K13420" s="219" t="s">
        <v>0</v>
      </c>
      <c r="L13420" s="197"/>
      <c r="M13420" s="219">
        <v>182</v>
      </c>
      <c r="N13420" s="197"/>
      <c r="O13420" s="217" t="s">
        <v>0</v>
      </c>
      <c r="P13420" s="197"/>
    </row>
    <row r="13421" spans="1:16" x14ac:dyDescent="0.25">
      <c r="A13421" s="218" t="s">
        <v>742</v>
      </c>
      <c r="B13421" s="197"/>
      <c r="C13421" s="218" t="s">
        <v>743</v>
      </c>
      <c r="D13421" s="197"/>
      <c r="E13421" s="197"/>
      <c r="F13421" s="197"/>
      <c r="G13421" s="197"/>
      <c r="H13421" s="197"/>
      <c r="I13421" s="219" t="s">
        <v>0</v>
      </c>
      <c r="J13421" s="197"/>
      <c r="K13421" s="219" t="s">
        <v>0</v>
      </c>
      <c r="L13421" s="197"/>
      <c r="M13421" s="219">
        <v>1736.62</v>
      </c>
      <c r="N13421" s="197"/>
      <c r="O13421" s="217" t="s">
        <v>0</v>
      </c>
      <c r="P13421" s="197"/>
    </row>
    <row r="13422" spans="1:16" x14ac:dyDescent="0.25">
      <c r="A13422" s="218" t="s">
        <v>608</v>
      </c>
      <c r="B13422" s="197"/>
      <c r="C13422" s="218" t="s">
        <v>609</v>
      </c>
      <c r="D13422" s="197"/>
      <c r="E13422" s="197"/>
      <c r="F13422" s="197"/>
      <c r="G13422" s="197"/>
      <c r="H13422" s="197"/>
      <c r="I13422" s="219" t="s">
        <v>0</v>
      </c>
      <c r="J13422" s="197"/>
      <c r="K13422" s="219" t="s">
        <v>0</v>
      </c>
      <c r="L13422" s="197"/>
      <c r="M13422" s="219">
        <v>60</v>
      </c>
      <c r="N13422" s="197"/>
      <c r="O13422" s="217" t="s">
        <v>0</v>
      </c>
      <c r="P13422" s="197"/>
    </row>
    <row r="13423" spans="1:16" x14ac:dyDescent="0.25">
      <c r="A13423" s="218" t="s">
        <v>602</v>
      </c>
      <c r="B13423" s="197"/>
      <c r="C13423" s="218" t="s">
        <v>603</v>
      </c>
      <c r="D13423" s="197"/>
      <c r="E13423" s="197"/>
      <c r="F13423" s="197"/>
      <c r="G13423" s="197"/>
      <c r="H13423" s="197"/>
      <c r="I13423" s="219" t="s">
        <v>0</v>
      </c>
      <c r="J13423" s="197"/>
      <c r="K13423" s="219" t="s">
        <v>0</v>
      </c>
      <c r="L13423" s="197"/>
      <c r="M13423" s="219">
        <v>1311.89</v>
      </c>
      <c r="N13423" s="197"/>
      <c r="O13423" s="217" t="s">
        <v>0</v>
      </c>
      <c r="P13423" s="197"/>
    </row>
    <row r="13424" spans="1:16" x14ac:dyDescent="0.25">
      <c r="A13424" s="218" t="s">
        <v>640</v>
      </c>
      <c r="B13424" s="197"/>
      <c r="C13424" s="218" t="s">
        <v>641</v>
      </c>
      <c r="D13424" s="197"/>
      <c r="E13424" s="197"/>
      <c r="F13424" s="197"/>
      <c r="G13424" s="197"/>
      <c r="H13424" s="197"/>
      <c r="I13424" s="219" t="s">
        <v>0</v>
      </c>
      <c r="J13424" s="197"/>
      <c r="K13424" s="219" t="s">
        <v>0</v>
      </c>
      <c r="L13424" s="197"/>
      <c r="M13424" s="219">
        <v>3621.62</v>
      </c>
      <c r="N13424" s="197"/>
      <c r="O13424" s="217" t="s">
        <v>0</v>
      </c>
      <c r="P13424" s="197"/>
    </row>
    <row r="13425" spans="1:16" x14ac:dyDescent="0.25">
      <c r="A13425" s="218" t="s">
        <v>670</v>
      </c>
      <c r="B13425" s="197"/>
      <c r="C13425" s="218" t="s">
        <v>671</v>
      </c>
      <c r="D13425" s="197"/>
      <c r="E13425" s="197"/>
      <c r="F13425" s="197"/>
      <c r="G13425" s="197"/>
      <c r="H13425" s="197"/>
      <c r="I13425" s="219" t="s">
        <v>0</v>
      </c>
      <c r="J13425" s="197"/>
      <c r="K13425" s="219" t="s">
        <v>0</v>
      </c>
      <c r="L13425" s="197"/>
      <c r="M13425" s="219">
        <v>822.64</v>
      </c>
      <c r="N13425" s="197"/>
      <c r="O13425" s="217" t="s">
        <v>0</v>
      </c>
      <c r="P13425" s="197"/>
    </row>
    <row r="13426" spans="1:16" x14ac:dyDescent="0.25">
      <c r="A13426" s="218" t="s">
        <v>634</v>
      </c>
      <c r="B13426" s="197"/>
      <c r="C13426" s="218" t="s">
        <v>635</v>
      </c>
      <c r="D13426" s="197"/>
      <c r="E13426" s="197"/>
      <c r="F13426" s="197"/>
      <c r="G13426" s="197"/>
      <c r="H13426" s="197"/>
      <c r="I13426" s="219" t="s">
        <v>0</v>
      </c>
      <c r="J13426" s="197"/>
      <c r="K13426" s="219" t="s">
        <v>0</v>
      </c>
      <c r="L13426" s="197"/>
      <c r="M13426" s="219">
        <v>3514.51</v>
      </c>
      <c r="N13426" s="197"/>
      <c r="O13426" s="217" t="s">
        <v>0</v>
      </c>
      <c r="P13426" s="197"/>
    </row>
    <row r="13427" spans="1:16" x14ac:dyDescent="0.25">
      <c r="A13427" s="218" t="s">
        <v>610</v>
      </c>
      <c r="B13427" s="197"/>
      <c r="C13427" s="218" t="s">
        <v>611</v>
      </c>
      <c r="D13427" s="197"/>
      <c r="E13427" s="197"/>
      <c r="F13427" s="197"/>
      <c r="G13427" s="197"/>
      <c r="H13427" s="197"/>
      <c r="I13427" s="219" t="s">
        <v>0</v>
      </c>
      <c r="J13427" s="197"/>
      <c r="K13427" s="219" t="s">
        <v>0</v>
      </c>
      <c r="L13427" s="197"/>
      <c r="M13427" s="219">
        <v>41352.19</v>
      </c>
      <c r="N13427" s="197"/>
      <c r="O13427" s="217" t="s">
        <v>0</v>
      </c>
      <c r="P13427" s="197"/>
    </row>
    <row r="13428" spans="1:16" x14ac:dyDescent="0.25">
      <c r="A13428" s="218" t="s">
        <v>798</v>
      </c>
      <c r="B13428" s="197"/>
      <c r="C13428" s="218" t="s">
        <v>799</v>
      </c>
      <c r="D13428" s="197"/>
      <c r="E13428" s="197"/>
      <c r="F13428" s="197"/>
      <c r="G13428" s="197"/>
      <c r="H13428" s="197"/>
      <c r="I13428" s="219" t="s">
        <v>0</v>
      </c>
      <c r="J13428" s="197"/>
      <c r="K13428" s="219" t="s">
        <v>0</v>
      </c>
      <c r="L13428" s="197"/>
      <c r="M13428" s="219">
        <v>2911.15</v>
      </c>
      <c r="N13428" s="197"/>
      <c r="O13428" s="217" t="s">
        <v>0</v>
      </c>
      <c r="P13428" s="197"/>
    </row>
    <row r="13429" spans="1:16" x14ac:dyDescent="0.25">
      <c r="A13429" s="218" t="s">
        <v>614</v>
      </c>
      <c r="B13429" s="197"/>
      <c r="C13429" s="218" t="s">
        <v>615</v>
      </c>
      <c r="D13429" s="197"/>
      <c r="E13429" s="197"/>
      <c r="F13429" s="197"/>
      <c r="G13429" s="197"/>
      <c r="H13429" s="197"/>
      <c r="I13429" s="219" t="s">
        <v>0</v>
      </c>
      <c r="J13429" s="197"/>
      <c r="K13429" s="219" t="s">
        <v>0</v>
      </c>
      <c r="L13429" s="197"/>
      <c r="M13429" s="219">
        <v>2473.67</v>
      </c>
      <c r="N13429" s="197"/>
      <c r="O13429" s="217" t="s">
        <v>0</v>
      </c>
      <c r="P13429" s="197"/>
    </row>
    <row r="13430" spans="1:16" x14ac:dyDescent="0.25">
      <c r="A13430" s="218" t="s">
        <v>730</v>
      </c>
      <c r="B13430" s="197"/>
      <c r="C13430" s="218" t="s">
        <v>731</v>
      </c>
      <c r="D13430" s="197"/>
      <c r="E13430" s="197"/>
      <c r="F13430" s="197"/>
      <c r="G13430" s="197"/>
      <c r="H13430" s="197"/>
      <c r="I13430" s="219" t="s">
        <v>0</v>
      </c>
      <c r="J13430" s="197"/>
      <c r="K13430" s="219" t="s">
        <v>0</v>
      </c>
      <c r="L13430" s="197"/>
      <c r="M13430" s="219">
        <v>180</v>
      </c>
      <c r="N13430" s="197"/>
      <c r="O13430" s="217" t="s">
        <v>0</v>
      </c>
      <c r="P13430" s="197"/>
    </row>
    <row r="13431" spans="1:16" x14ac:dyDescent="0.25">
      <c r="A13431" s="218" t="s">
        <v>672</v>
      </c>
      <c r="B13431" s="197"/>
      <c r="C13431" s="218" t="s">
        <v>673</v>
      </c>
      <c r="D13431" s="197"/>
      <c r="E13431" s="197"/>
      <c r="F13431" s="197"/>
      <c r="G13431" s="197"/>
      <c r="H13431" s="197"/>
      <c r="I13431" s="219" t="s">
        <v>0</v>
      </c>
      <c r="J13431" s="197"/>
      <c r="K13431" s="219" t="s">
        <v>0</v>
      </c>
      <c r="L13431" s="197"/>
      <c r="M13431" s="219">
        <v>160.29</v>
      </c>
      <c r="N13431" s="197"/>
      <c r="O13431" s="217" t="s">
        <v>0</v>
      </c>
      <c r="P13431" s="197"/>
    </row>
    <row r="13432" spans="1:16" x14ac:dyDescent="0.25">
      <c r="A13432" s="218" t="s">
        <v>616</v>
      </c>
      <c r="B13432" s="197"/>
      <c r="C13432" s="218" t="s">
        <v>617</v>
      </c>
      <c r="D13432" s="197"/>
      <c r="E13432" s="197"/>
      <c r="F13432" s="197"/>
      <c r="G13432" s="197"/>
      <c r="H13432" s="197"/>
      <c r="I13432" s="219" t="s">
        <v>0</v>
      </c>
      <c r="J13432" s="197"/>
      <c r="K13432" s="219" t="s">
        <v>0</v>
      </c>
      <c r="L13432" s="197"/>
      <c r="M13432" s="219">
        <v>1568725.11</v>
      </c>
      <c r="N13432" s="197"/>
      <c r="O13432" s="217" t="s">
        <v>0</v>
      </c>
      <c r="P13432" s="197"/>
    </row>
    <row r="13433" spans="1:16" x14ac:dyDescent="0.25">
      <c r="A13433" s="221" t="s">
        <v>674</v>
      </c>
      <c r="B13433" s="197"/>
      <c r="C13433" s="221" t="s">
        <v>675</v>
      </c>
      <c r="D13433" s="197"/>
      <c r="E13433" s="197"/>
      <c r="F13433" s="197"/>
      <c r="G13433" s="197"/>
      <c r="H13433" s="197"/>
      <c r="I13433" s="222">
        <v>2010</v>
      </c>
      <c r="J13433" s="197"/>
      <c r="K13433" s="222">
        <v>2010</v>
      </c>
      <c r="L13433" s="197"/>
      <c r="M13433" s="222">
        <v>1203.54</v>
      </c>
      <c r="N13433" s="197"/>
      <c r="O13433" s="220">
        <v>59.88</v>
      </c>
      <c r="P13433" s="197"/>
    </row>
    <row r="13434" spans="1:16" x14ac:dyDescent="0.25">
      <c r="A13434" s="218" t="s">
        <v>678</v>
      </c>
      <c r="B13434" s="197"/>
      <c r="C13434" s="218" t="s">
        <v>679</v>
      </c>
      <c r="D13434" s="197"/>
      <c r="E13434" s="197"/>
      <c r="F13434" s="197"/>
      <c r="G13434" s="197"/>
      <c r="H13434" s="197"/>
      <c r="I13434" s="219" t="s">
        <v>0</v>
      </c>
      <c r="J13434" s="197"/>
      <c r="K13434" s="219" t="s">
        <v>0</v>
      </c>
      <c r="L13434" s="197"/>
      <c r="M13434" s="219">
        <v>1200.6099999999999</v>
      </c>
      <c r="N13434" s="197"/>
      <c r="O13434" s="217" t="s">
        <v>0</v>
      </c>
      <c r="P13434" s="197"/>
    </row>
    <row r="13435" spans="1:16" x14ac:dyDescent="0.25">
      <c r="A13435" s="218" t="s">
        <v>680</v>
      </c>
      <c r="B13435" s="197"/>
      <c r="C13435" s="218" t="s">
        <v>681</v>
      </c>
      <c r="D13435" s="197"/>
      <c r="E13435" s="197"/>
      <c r="F13435" s="197"/>
      <c r="G13435" s="197"/>
      <c r="H13435" s="197"/>
      <c r="I13435" s="219" t="s">
        <v>0</v>
      </c>
      <c r="J13435" s="197"/>
      <c r="K13435" s="219" t="s">
        <v>0</v>
      </c>
      <c r="L13435" s="197"/>
      <c r="M13435" s="219">
        <v>2.93</v>
      </c>
      <c r="N13435" s="197"/>
      <c r="O13435" s="217" t="s">
        <v>0</v>
      </c>
      <c r="P13435" s="197"/>
    </row>
    <row r="13436" spans="1:16" x14ac:dyDescent="0.25">
      <c r="A13436" s="205" t="s">
        <v>242</v>
      </c>
      <c r="B13436" s="197"/>
      <c r="C13436" s="197"/>
      <c r="D13436" s="197"/>
      <c r="E13436" s="197"/>
      <c r="F13436" s="197"/>
      <c r="G13436" s="197"/>
      <c r="H13436" s="197"/>
      <c r="I13436" s="206">
        <v>1500</v>
      </c>
      <c r="J13436" s="197"/>
      <c r="K13436" s="206">
        <v>1500</v>
      </c>
      <c r="L13436" s="197"/>
      <c r="M13436" s="206">
        <v>0</v>
      </c>
      <c r="N13436" s="197"/>
      <c r="O13436" s="207">
        <v>0</v>
      </c>
      <c r="P13436" s="197"/>
    </row>
    <row r="13437" spans="1:16" x14ac:dyDescent="0.25">
      <c r="A13437" s="205" t="s">
        <v>2086</v>
      </c>
      <c r="B13437" s="197"/>
      <c r="C13437" s="197"/>
      <c r="D13437" s="197"/>
      <c r="E13437" s="197"/>
      <c r="F13437" s="197"/>
      <c r="G13437" s="197"/>
      <c r="H13437" s="197"/>
      <c r="I13437" s="206">
        <v>1500</v>
      </c>
      <c r="J13437" s="197"/>
      <c r="K13437" s="206">
        <v>1500</v>
      </c>
      <c r="L13437" s="197"/>
      <c r="M13437" s="206">
        <v>0</v>
      </c>
      <c r="N13437" s="197"/>
      <c r="O13437" s="207">
        <v>0</v>
      </c>
      <c r="P13437" s="197"/>
    </row>
    <row r="13438" spans="1:16" x14ac:dyDescent="0.25">
      <c r="A13438" s="221" t="s">
        <v>582</v>
      </c>
      <c r="B13438" s="197"/>
      <c r="C13438" s="221" t="s">
        <v>583</v>
      </c>
      <c r="D13438" s="197"/>
      <c r="E13438" s="197"/>
      <c r="F13438" s="197"/>
      <c r="G13438" s="197"/>
      <c r="H13438" s="197"/>
      <c r="I13438" s="222">
        <v>1500</v>
      </c>
      <c r="J13438" s="197"/>
      <c r="K13438" s="222">
        <v>1500</v>
      </c>
      <c r="L13438" s="197"/>
      <c r="M13438" s="222">
        <v>0</v>
      </c>
      <c r="N13438" s="197"/>
      <c r="O13438" s="220">
        <v>0</v>
      </c>
      <c r="P13438" s="197"/>
    </row>
    <row r="13439" spans="1:16" x14ac:dyDescent="0.25">
      <c r="A13439" s="205" t="s">
        <v>244</v>
      </c>
      <c r="B13439" s="197"/>
      <c r="C13439" s="197"/>
      <c r="D13439" s="197"/>
      <c r="E13439" s="197"/>
      <c r="F13439" s="197"/>
      <c r="G13439" s="197"/>
      <c r="H13439" s="197"/>
      <c r="I13439" s="206">
        <v>9100</v>
      </c>
      <c r="J13439" s="197"/>
      <c r="K13439" s="206">
        <v>9100</v>
      </c>
      <c r="L13439" s="197"/>
      <c r="M13439" s="206">
        <v>7917.24</v>
      </c>
      <c r="N13439" s="197"/>
      <c r="O13439" s="207">
        <v>87</v>
      </c>
      <c r="P13439" s="197"/>
    </row>
    <row r="13440" spans="1:16" x14ac:dyDescent="0.25">
      <c r="A13440" s="205" t="s">
        <v>2097</v>
      </c>
      <c r="B13440" s="197"/>
      <c r="C13440" s="197"/>
      <c r="D13440" s="197"/>
      <c r="E13440" s="197"/>
      <c r="F13440" s="197"/>
      <c r="G13440" s="197"/>
      <c r="H13440" s="197"/>
      <c r="I13440" s="206">
        <v>9100</v>
      </c>
      <c r="J13440" s="197"/>
      <c r="K13440" s="206">
        <v>9100</v>
      </c>
      <c r="L13440" s="197"/>
      <c r="M13440" s="206">
        <v>7917.24</v>
      </c>
      <c r="N13440" s="197"/>
      <c r="O13440" s="207">
        <v>87</v>
      </c>
      <c r="P13440" s="197"/>
    </row>
    <row r="13441" spans="1:16" x14ac:dyDescent="0.25">
      <c r="A13441" s="221" t="s">
        <v>582</v>
      </c>
      <c r="B13441" s="197"/>
      <c r="C13441" s="221" t="s">
        <v>583</v>
      </c>
      <c r="D13441" s="197"/>
      <c r="E13441" s="197"/>
      <c r="F13441" s="197"/>
      <c r="G13441" s="197"/>
      <c r="H13441" s="197"/>
      <c r="I13441" s="222">
        <v>9100</v>
      </c>
      <c r="J13441" s="197"/>
      <c r="K13441" s="222">
        <v>9100</v>
      </c>
      <c r="L13441" s="197"/>
      <c r="M13441" s="222">
        <v>7917.24</v>
      </c>
      <c r="N13441" s="197"/>
      <c r="O13441" s="220">
        <v>87</v>
      </c>
      <c r="P13441" s="197"/>
    </row>
    <row r="13442" spans="1:16" x14ac:dyDescent="0.25">
      <c r="A13442" s="218" t="s">
        <v>588</v>
      </c>
      <c r="B13442" s="197"/>
      <c r="C13442" s="218" t="s">
        <v>589</v>
      </c>
      <c r="D13442" s="197"/>
      <c r="E13442" s="197"/>
      <c r="F13442" s="197"/>
      <c r="G13442" s="197"/>
      <c r="H13442" s="197"/>
      <c r="I13442" s="219" t="s">
        <v>0</v>
      </c>
      <c r="J13442" s="197"/>
      <c r="K13442" s="219" t="s">
        <v>0</v>
      </c>
      <c r="L13442" s="197"/>
      <c r="M13442" s="219">
        <v>5894.9</v>
      </c>
      <c r="N13442" s="197"/>
      <c r="O13442" s="217" t="s">
        <v>0</v>
      </c>
      <c r="P13442" s="197"/>
    </row>
    <row r="13443" spans="1:16" x14ac:dyDescent="0.25">
      <c r="A13443" s="218" t="s">
        <v>955</v>
      </c>
      <c r="B13443" s="197"/>
      <c r="C13443" s="218" t="s">
        <v>956</v>
      </c>
      <c r="D13443" s="197"/>
      <c r="E13443" s="197"/>
      <c r="F13443" s="197"/>
      <c r="G13443" s="197"/>
      <c r="H13443" s="197"/>
      <c r="I13443" s="219" t="s">
        <v>0</v>
      </c>
      <c r="J13443" s="197"/>
      <c r="K13443" s="219" t="s">
        <v>0</v>
      </c>
      <c r="L13443" s="197"/>
      <c r="M13443" s="219">
        <v>405.73</v>
      </c>
      <c r="N13443" s="197"/>
      <c r="O13443" s="217" t="s">
        <v>0</v>
      </c>
      <c r="P13443" s="197"/>
    </row>
    <row r="13444" spans="1:16" x14ac:dyDescent="0.25">
      <c r="A13444" s="218" t="s">
        <v>796</v>
      </c>
      <c r="B13444" s="197"/>
      <c r="C13444" s="218" t="s">
        <v>797</v>
      </c>
      <c r="D13444" s="197"/>
      <c r="E13444" s="197"/>
      <c r="F13444" s="197"/>
      <c r="G13444" s="197"/>
      <c r="H13444" s="197"/>
      <c r="I13444" s="219" t="s">
        <v>0</v>
      </c>
      <c r="J13444" s="197"/>
      <c r="K13444" s="219" t="s">
        <v>0</v>
      </c>
      <c r="L13444" s="197"/>
      <c r="M13444" s="219">
        <v>194.97</v>
      </c>
      <c r="N13444" s="197"/>
      <c r="O13444" s="217" t="s">
        <v>0</v>
      </c>
      <c r="P13444" s="197"/>
    </row>
    <row r="13445" spans="1:16" x14ac:dyDescent="0.25">
      <c r="A13445" s="218" t="s">
        <v>634</v>
      </c>
      <c r="B13445" s="197"/>
      <c r="C13445" s="218" t="s">
        <v>635</v>
      </c>
      <c r="D13445" s="197"/>
      <c r="E13445" s="197"/>
      <c r="F13445" s="197"/>
      <c r="G13445" s="197"/>
      <c r="H13445" s="197"/>
      <c r="I13445" s="219" t="s">
        <v>0</v>
      </c>
      <c r="J13445" s="197"/>
      <c r="K13445" s="219" t="s">
        <v>0</v>
      </c>
      <c r="L13445" s="197"/>
      <c r="M13445" s="219">
        <v>445.64</v>
      </c>
      <c r="N13445" s="197"/>
      <c r="O13445" s="217" t="s">
        <v>0</v>
      </c>
      <c r="P13445" s="197"/>
    </row>
    <row r="13446" spans="1:16" x14ac:dyDescent="0.25">
      <c r="A13446" s="218" t="s">
        <v>610</v>
      </c>
      <c r="B13446" s="197"/>
      <c r="C13446" s="218" t="s">
        <v>611</v>
      </c>
      <c r="D13446" s="197"/>
      <c r="E13446" s="197"/>
      <c r="F13446" s="197"/>
      <c r="G13446" s="197"/>
      <c r="H13446" s="197"/>
      <c r="I13446" s="219" t="s">
        <v>0</v>
      </c>
      <c r="J13446" s="197"/>
      <c r="K13446" s="219" t="s">
        <v>0</v>
      </c>
      <c r="L13446" s="197"/>
      <c r="M13446" s="219">
        <v>976</v>
      </c>
      <c r="N13446" s="197"/>
      <c r="O13446" s="217" t="s">
        <v>0</v>
      </c>
      <c r="P13446" s="197"/>
    </row>
    <row r="13447" spans="1:16" x14ac:dyDescent="0.25">
      <c r="A13447" s="205" t="s">
        <v>245</v>
      </c>
      <c r="B13447" s="197"/>
      <c r="C13447" s="197"/>
      <c r="D13447" s="197"/>
      <c r="E13447" s="197"/>
      <c r="F13447" s="197"/>
      <c r="G13447" s="197"/>
      <c r="H13447" s="197"/>
      <c r="I13447" s="206">
        <v>150</v>
      </c>
      <c r="J13447" s="197"/>
      <c r="K13447" s="206">
        <v>150</v>
      </c>
      <c r="L13447" s="197"/>
      <c r="M13447" s="206">
        <v>0</v>
      </c>
      <c r="N13447" s="197"/>
      <c r="O13447" s="207">
        <v>0</v>
      </c>
      <c r="P13447" s="197"/>
    </row>
    <row r="13448" spans="1:16" x14ac:dyDescent="0.25">
      <c r="A13448" s="205" t="s">
        <v>2100</v>
      </c>
      <c r="B13448" s="197"/>
      <c r="C13448" s="197"/>
      <c r="D13448" s="197"/>
      <c r="E13448" s="197"/>
      <c r="F13448" s="197"/>
      <c r="G13448" s="197"/>
      <c r="H13448" s="197"/>
      <c r="I13448" s="206">
        <v>150</v>
      </c>
      <c r="J13448" s="197"/>
      <c r="K13448" s="206">
        <v>150</v>
      </c>
      <c r="L13448" s="197"/>
      <c r="M13448" s="206">
        <v>0</v>
      </c>
      <c r="N13448" s="197"/>
      <c r="O13448" s="207">
        <v>0</v>
      </c>
      <c r="P13448" s="197"/>
    </row>
    <row r="13449" spans="1:16" x14ac:dyDescent="0.25">
      <c r="A13449" s="221" t="s">
        <v>582</v>
      </c>
      <c r="B13449" s="197"/>
      <c r="C13449" s="221" t="s">
        <v>583</v>
      </c>
      <c r="D13449" s="197"/>
      <c r="E13449" s="197"/>
      <c r="F13449" s="197"/>
      <c r="G13449" s="197"/>
      <c r="H13449" s="197"/>
      <c r="I13449" s="222">
        <v>150</v>
      </c>
      <c r="J13449" s="197"/>
      <c r="K13449" s="222">
        <v>150</v>
      </c>
      <c r="L13449" s="197"/>
      <c r="M13449" s="222">
        <v>0</v>
      </c>
      <c r="N13449" s="197"/>
      <c r="O13449" s="220">
        <v>0</v>
      </c>
      <c r="P13449" s="197"/>
    </row>
    <row r="13450" spans="1:16" x14ac:dyDescent="0.25">
      <c r="A13450" s="212" t="s">
        <v>1700</v>
      </c>
      <c r="B13450" s="197"/>
      <c r="C13450" s="212" t="s">
        <v>1701</v>
      </c>
      <c r="D13450" s="197"/>
      <c r="E13450" s="197"/>
      <c r="F13450" s="197"/>
      <c r="G13450" s="197"/>
      <c r="H13450" s="197"/>
      <c r="I13450" s="213">
        <v>2454960</v>
      </c>
      <c r="J13450" s="197"/>
      <c r="K13450" s="213">
        <v>2454960</v>
      </c>
      <c r="L13450" s="197"/>
      <c r="M13450" s="213">
        <v>2459554.96</v>
      </c>
      <c r="N13450" s="197"/>
      <c r="O13450" s="214">
        <v>100.19</v>
      </c>
      <c r="P13450" s="197"/>
    </row>
    <row r="13451" spans="1:16" x14ac:dyDescent="0.25">
      <c r="A13451" s="205" t="s">
        <v>243</v>
      </c>
      <c r="B13451" s="197"/>
      <c r="C13451" s="197"/>
      <c r="D13451" s="197"/>
      <c r="E13451" s="197"/>
      <c r="F13451" s="197"/>
      <c r="G13451" s="197"/>
      <c r="H13451" s="197"/>
      <c r="I13451" s="206">
        <v>2454960</v>
      </c>
      <c r="J13451" s="197"/>
      <c r="K13451" s="206">
        <v>2454960</v>
      </c>
      <c r="L13451" s="197"/>
      <c r="M13451" s="206">
        <v>2459554.96</v>
      </c>
      <c r="N13451" s="197"/>
      <c r="O13451" s="207">
        <v>100.19</v>
      </c>
      <c r="P13451" s="197"/>
    </row>
    <row r="13452" spans="1:16" x14ac:dyDescent="0.25">
      <c r="A13452" s="205" t="s">
        <v>2090</v>
      </c>
      <c r="B13452" s="197"/>
      <c r="C13452" s="197"/>
      <c r="D13452" s="197"/>
      <c r="E13452" s="197"/>
      <c r="F13452" s="197"/>
      <c r="G13452" s="197"/>
      <c r="H13452" s="197"/>
      <c r="I13452" s="206">
        <v>2454960</v>
      </c>
      <c r="J13452" s="197"/>
      <c r="K13452" s="206">
        <v>2454960</v>
      </c>
      <c r="L13452" s="197"/>
      <c r="M13452" s="206">
        <v>2459554.96</v>
      </c>
      <c r="N13452" s="197"/>
      <c r="O13452" s="207">
        <v>100.19</v>
      </c>
      <c r="P13452" s="197"/>
    </row>
    <row r="13453" spans="1:16" x14ac:dyDescent="0.25">
      <c r="A13453" s="221" t="s">
        <v>572</v>
      </c>
      <c r="B13453" s="197"/>
      <c r="C13453" s="221" t="s">
        <v>573</v>
      </c>
      <c r="D13453" s="197"/>
      <c r="E13453" s="197"/>
      <c r="F13453" s="197"/>
      <c r="G13453" s="197"/>
      <c r="H13453" s="197"/>
      <c r="I13453" s="222">
        <v>2430900</v>
      </c>
      <c r="J13453" s="197"/>
      <c r="K13453" s="222">
        <v>2430900</v>
      </c>
      <c r="L13453" s="197"/>
      <c r="M13453" s="222">
        <v>2436834.81</v>
      </c>
      <c r="N13453" s="197"/>
      <c r="O13453" s="220">
        <v>100.24</v>
      </c>
      <c r="P13453" s="197"/>
    </row>
    <row r="13454" spans="1:16" x14ac:dyDescent="0.25">
      <c r="A13454" s="218" t="s">
        <v>574</v>
      </c>
      <c r="B13454" s="197"/>
      <c r="C13454" s="218" t="s">
        <v>575</v>
      </c>
      <c r="D13454" s="197"/>
      <c r="E13454" s="197"/>
      <c r="F13454" s="197"/>
      <c r="G13454" s="197"/>
      <c r="H13454" s="197"/>
      <c r="I13454" s="219" t="s">
        <v>0</v>
      </c>
      <c r="J13454" s="197"/>
      <c r="K13454" s="219" t="s">
        <v>0</v>
      </c>
      <c r="L13454" s="197"/>
      <c r="M13454" s="219">
        <v>2029983.28</v>
      </c>
      <c r="N13454" s="197"/>
      <c r="O13454" s="217" t="s">
        <v>0</v>
      </c>
      <c r="P13454" s="197"/>
    </row>
    <row r="13455" spans="1:16" x14ac:dyDescent="0.25">
      <c r="A13455" s="218" t="s">
        <v>580</v>
      </c>
      <c r="B13455" s="197"/>
      <c r="C13455" s="218" t="s">
        <v>581</v>
      </c>
      <c r="D13455" s="197"/>
      <c r="E13455" s="197"/>
      <c r="F13455" s="197"/>
      <c r="G13455" s="197"/>
      <c r="H13455" s="197"/>
      <c r="I13455" s="219" t="s">
        <v>0</v>
      </c>
      <c r="J13455" s="197"/>
      <c r="K13455" s="219" t="s">
        <v>0</v>
      </c>
      <c r="L13455" s="197"/>
      <c r="M13455" s="219">
        <v>75340.37</v>
      </c>
      <c r="N13455" s="197"/>
      <c r="O13455" s="217" t="s">
        <v>0</v>
      </c>
      <c r="P13455" s="197"/>
    </row>
    <row r="13456" spans="1:16" x14ac:dyDescent="0.25">
      <c r="A13456" s="218" t="s">
        <v>576</v>
      </c>
      <c r="B13456" s="197"/>
      <c r="C13456" s="218" t="s">
        <v>577</v>
      </c>
      <c r="D13456" s="197"/>
      <c r="E13456" s="197"/>
      <c r="F13456" s="197"/>
      <c r="G13456" s="197"/>
      <c r="H13456" s="197"/>
      <c r="I13456" s="219" t="s">
        <v>0</v>
      </c>
      <c r="J13456" s="197"/>
      <c r="K13456" s="219" t="s">
        <v>0</v>
      </c>
      <c r="L13456" s="197"/>
      <c r="M13456" s="219">
        <v>331511.15999999997</v>
      </c>
      <c r="N13456" s="197"/>
      <c r="O13456" s="217" t="s">
        <v>0</v>
      </c>
      <c r="P13456" s="197"/>
    </row>
    <row r="13457" spans="1:16" x14ac:dyDescent="0.25">
      <c r="A13457" s="221" t="s">
        <v>582</v>
      </c>
      <c r="B13457" s="197"/>
      <c r="C13457" s="221" t="s">
        <v>583</v>
      </c>
      <c r="D13457" s="197"/>
      <c r="E13457" s="197"/>
      <c r="F13457" s="197"/>
      <c r="G13457" s="197"/>
      <c r="H13457" s="197"/>
      <c r="I13457" s="222">
        <v>22559.02</v>
      </c>
      <c r="J13457" s="197"/>
      <c r="K13457" s="222">
        <v>22559.02</v>
      </c>
      <c r="L13457" s="197"/>
      <c r="M13457" s="222">
        <v>21319.24</v>
      </c>
      <c r="N13457" s="197"/>
      <c r="O13457" s="220">
        <v>94.5</v>
      </c>
      <c r="P13457" s="197"/>
    </row>
    <row r="13458" spans="1:16" x14ac:dyDescent="0.25">
      <c r="A13458" s="218" t="s">
        <v>790</v>
      </c>
      <c r="B13458" s="197"/>
      <c r="C13458" s="218" t="s">
        <v>791</v>
      </c>
      <c r="D13458" s="197"/>
      <c r="E13458" s="197"/>
      <c r="F13458" s="197"/>
      <c r="G13458" s="197"/>
      <c r="H13458" s="197"/>
      <c r="I13458" s="219" t="s">
        <v>0</v>
      </c>
      <c r="J13458" s="197"/>
      <c r="K13458" s="219" t="s">
        <v>0</v>
      </c>
      <c r="L13458" s="197"/>
      <c r="M13458" s="219">
        <v>2157.4499999999998</v>
      </c>
      <c r="N13458" s="197"/>
      <c r="O13458" s="217" t="s">
        <v>0</v>
      </c>
      <c r="P13458" s="197"/>
    </row>
    <row r="13459" spans="1:16" x14ac:dyDescent="0.25">
      <c r="A13459" s="218" t="s">
        <v>640</v>
      </c>
      <c r="B13459" s="197"/>
      <c r="C13459" s="218" t="s">
        <v>641</v>
      </c>
      <c r="D13459" s="197"/>
      <c r="E13459" s="197"/>
      <c r="F13459" s="197"/>
      <c r="G13459" s="197"/>
      <c r="H13459" s="197"/>
      <c r="I13459" s="219" t="s">
        <v>0</v>
      </c>
      <c r="J13459" s="197"/>
      <c r="K13459" s="219" t="s">
        <v>0</v>
      </c>
      <c r="L13459" s="197"/>
      <c r="M13459" s="219">
        <v>11354.22</v>
      </c>
      <c r="N13459" s="197"/>
      <c r="O13459" s="217" t="s">
        <v>0</v>
      </c>
      <c r="P13459" s="197"/>
    </row>
    <row r="13460" spans="1:16" x14ac:dyDescent="0.25">
      <c r="A13460" s="218" t="s">
        <v>610</v>
      </c>
      <c r="B13460" s="197"/>
      <c r="C13460" s="218" t="s">
        <v>611</v>
      </c>
      <c r="D13460" s="197"/>
      <c r="E13460" s="197"/>
      <c r="F13460" s="197"/>
      <c r="G13460" s="197"/>
      <c r="H13460" s="197"/>
      <c r="I13460" s="219" t="s">
        <v>0</v>
      </c>
      <c r="J13460" s="197"/>
      <c r="K13460" s="219" t="s">
        <v>0</v>
      </c>
      <c r="L13460" s="197"/>
      <c r="M13460" s="219">
        <v>901.57</v>
      </c>
      <c r="N13460" s="197"/>
      <c r="O13460" s="217" t="s">
        <v>0</v>
      </c>
      <c r="P13460" s="197"/>
    </row>
    <row r="13461" spans="1:16" x14ac:dyDescent="0.25">
      <c r="A13461" s="218" t="s">
        <v>672</v>
      </c>
      <c r="B13461" s="197"/>
      <c r="C13461" s="218" t="s">
        <v>673</v>
      </c>
      <c r="D13461" s="197"/>
      <c r="E13461" s="197"/>
      <c r="F13461" s="197"/>
      <c r="G13461" s="197"/>
      <c r="H13461" s="197"/>
      <c r="I13461" s="219" t="s">
        <v>0</v>
      </c>
      <c r="J13461" s="197"/>
      <c r="K13461" s="219" t="s">
        <v>0</v>
      </c>
      <c r="L13461" s="197"/>
      <c r="M13461" s="219">
        <v>6906</v>
      </c>
      <c r="N13461" s="197"/>
      <c r="O13461" s="217" t="s">
        <v>0</v>
      </c>
      <c r="P13461" s="197"/>
    </row>
    <row r="13462" spans="1:16" x14ac:dyDescent="0.25">
      <c r="A13462" s="221" t="s">
        <v>592</v>
      </c>
      <c r="B13462" s="197"/>
      <c r="C13462" s="221" t="s">
        <v>593</v>
      </c>
      <c r="D13462" s="197"/>
      <c r="E13462" s="197"/>
      <c r="F13462" s="197"/>
      <c r="G13462" s="197"/>
      <c r="H13462" s="197"/>
      <c r="I13462" s="222">
        <v>1500.98</v>
      </c>
      <c r="J13462" s="197"/>
      <c r="K13462" s="222">
        <v>1500.98</v>
      </c>
      <c r="L13462" s="197"/>
      <c r="M13462" s="222">
        <v>1400.91</v>
      </c>
      <c r="N13462" s="197"/>
      <c r="O13462" s="220">
        <v>93.33</v>
      </c>
      <c r="P13462" s="197"/>
    </row>
    <row r="13463" spans="1:16" x14ac:dyDescent="0.25">
      <c r="A13463" s="218" t="s">
        <v>1369</v>
      </c>
      <c r="B13463" s="197"/>
      <c r="C13463" s="218" t="s">
        <v>1370</v>
      </c>
      <c r="D13463" s="197"/>
      <c r="E13463" s="197"/>
      <c r="F13463" s="197"/>
      <c r="G13463" s="197"/>
      <c r="H13463" s="197"/>
      <c r="I13463" s="219" t="s">
        <v>0</v>
      </c>
      <c r="J13463" s="197"/>
      <c r="K13463" s="219" t="s">
        <v>0</v>
      </c>
      <c r="L13463" s="197"/>
      <c r="M13463" s="219">
        <v>1400.91</v>
      </c>
      <c r="N13463" s="197"/>
      <c r="O13463" s="217" t="s">
        <v>0</v>
      </c>
      <c r="P13463" s="197"/>
    </row>
    <row r="13464" spans="1:16" x14ac:dyDescent="0.25">
      <c r="A13464" s="215" t="s">
        <v>1416</v>
      </c>
      <c r="B13464" s="197"/>
      <c r="C13464" s="215" t="s">
        <v>1417</v>
      </c>
      <c r="D13464" s="197"/>
      <c r="E13464" s="197"/>
      <c r="F13464" s="197"/>
      <c r="G13464" s="197"/>
      <c r="H13464" s="197"/>
      <c r="I13464" s="216">
        <v>88175.88</v>
      </c>
      <c r="J13464" s="197"/>
      <c r="K13464" s="216">
        <v>87858.25</v>
      </c>
      <c r="L13464" s="197"/>
      <c r="M13464" s="216">
        <v>78058.61</v>
      </c>
      <c r="N13464" s="197"/>
      <c r="O13464" s="211">
        <v>88.85</v>
      </c>
      <c r="P13464" s="197"/>
    </row>
    <row r="13465" spans="1:16" x14ac:dyDescent="0.25">
      <c r="A13465" s="212" t="s">
        <v>1702</v>
      </c>
      <c r="B13465" s="197"/>
      <c r="C13465" s="212" t="s">
        <v>1703</v>
      </c>
      <c r="D13465" s="197"/>
      <c r="E13465" s="197"/>
      <c r="F13465" s="197"/>
      <c r="G13465" s="197"/>
      <c r="H13465" s="197"/>
      <c r="I13465" s="213">
        <v>36422.1</v>
      </c>
      <c r="J13465" s="197"/>
      <c r="K13465" s="213">
        <v>36479.64</v>
      </c>
      <c r="L13465" s="197"/>
      <c r="M13465" s="213">
        <v>36479.64</v>
      </c>
      <c r="N13465" s="197"/>
      <c r="O13465" s="214">
        <v>100</v>
      </c>
      <c r="P13465" s="197"/>
    </row>
    <row r="13466" spans="1:16" x14ac:dyDescent="0.25">
      <c r="A13466" s="205" t="s">
        <v>240</v>
      </c>
      <c r="B13466" s="197"/>
      <c r="C13466" s="197"/>
      <c r="D13466" s="197"/>
      <c r="E13466" s="197"/>
      <c r="F13466" s="197"/>
      <c r="G13466" s="197"/>
      <c r="H13466" s="197"/>
      <c r="I13466" s="206">
        <v>36422.1</v>
      </c>
      <c r="J13466" s="197"/>
      <c r="K13466" s="206">
        <v>36479.64</v>
      </c>
      <c r="L13466" s="197"/>
      <c r="M13466" s="206">
        <v>36479.64</v>
      </c>
      <c r="N13466" s="197"/>
      <c r="O13466" s="207">
        <v>100</v>
      </c>
      <c r="P13466" s="197"/>
    </row>
    <row r="13467" spans="1:16" x14ac:dyDescent="0.25">
      <c r="A13467" s="205" t="s">
        <v>2076</v>
      </c>
      <c r="B13467" s="197"/>
      <c r="C13467" s="197"/>
      <c r="D13467" s="197"/>
      <c r="E13467" s="197"/>
      <c r="F13467" s="197"/>
      <c r="G13467" s="197"/>
      <c r="H13467" s="197"/>
      <c r="I13467" s="206">
        <v>36422.1</v>
      </c>
      <c r="J13467" s="197"/>
      <c r="K13467" s="206">
        <v>36479.64</v>
      </c>
      <c r="L13467" s="197"/>
      <c r="M13467" s="206">
        <v>36479.64</v>
      </c>
      <c r="N13467" s="197"/>
      <c r="O13467" s="207">
        <v>100</v>
      </c>
      <c r="P13467" s="197"/>
    </row>
    <row r="13468" spans="1:16" x14ac:dyDescent="0.25">
      <c r="A13468" s="221" t="s">
        <v>582</v>
      </c>
      <c r="B13468" s="197"/>
      <c r="C13468" s="221" t="s">
        <v>583</v>
      </c>
      <c r="D13468" s="197"/>
      <c r="E13468" s="197"/>
      <c r="F13468" s="197"/>
      <c r="G13468" s="197"/>
      <c r="H13468" s="197"/>
      <c r="I13468" s="222">
        <v>36422.1</v>
      </c>
      <c r="J13468" s="197"/>
      <c r="K13468" s="222">
        <v>36479.64</v>
      </c>
      <c r="L13468" s="197"/>
      <c r="M13468" s="222">
        <v>36479.64</v>
      </c>
      <c r="N13468" s="197"/>
      <c r="O13468" s="220">
        <v>100</v>
      </c>
      <c r="P13468" s="197"/>
    </row>
    <row r="13469" spans="1:16" x14ac:dyDescent="0.25">
      <c r="A13469" s="218" t="s">
        <v>792</v>
      </c>
      <c r="B13469" s="197"/>
      <c r="C13469" s="218" t="s">
        <v>793</v>
      </c>
      <c r="D13469" s="197"/>
      <c r="E13469" s="197"/>
      <c r="F13469" s="197"/>
      <c r="G13469" s="197"/>
      <c r="H13469" s="197"/>
      <c r="I13469" s="219" t="s">
        <v>0</v>
      </c>
      <c r="J13469" s="197"/>
      <c r="K13469" s="219" t="s">
        <v>0</v>
      </c>
      <c r="L13469" s="197"/>
      <c r="M13469" s="219">
        <v>35834.93</v>
      </c>
      <c r="N13469" s="197"/>
      <c r="O13469" s="217" t="s">
        <v>0</v>
      </c>
      <c r="P13469" s="197"/>
    </row>
    <row r="13470" spans="1:16" x14ac:dyDescent="0.25">
      <c r="A13470" s="218" t="s">
        <v>670</v>
      </c>
      <c r="B13470" s="197"/>
      <c r="C13470" s="218" t="s">
        <v>671</v>
      </c>
      <c r="D13470" s="197"/>
      <c r="E13470" s="197"/>
      <c r="F13470" s="197"/>
      <c r="G13470" s="197"/>
      <c r="H13470" s="197"/>
      <c r="I13470" s="219" t="s">
        <v>0</v>
      </c>
      <c r="J13470" s="197"/>
      <c r="K13470" s="219" t="s">
        <v>0</v>
      </c>
      <c r="L13470" s="197"/>
      <c r="M13470" s="219">
        <v>644.71</v>
      </c>
      <c r="N13470" s="197"/>
      <c r="O13470" s="217" t="s">
        <v>0</v>
      </c>
      <c r="P13470" s="197"/>
    </row>
    <row r="13471" spans="1:16" x14ac:dyDescent="0.25">
      <c r="A13471" s="212" t="s">
        <v>1418</v>
      </c>
      <c r="B13471" s="197"/>
      <c r="C13471" s="212" t="s">
        <v>1419</v>
      </c>
      <c r="D13471" s="197"/>
      <c r="E13471" s="197"/>
      <c r="F13471" s="197"/>
      <c r="G13471" s="197"/>
      <c r="H13471" s="197"/>
      <c r="I13471" s="213">
        <v>533.78</v>
      </c>
      <c r="J13471" s="197"/>
      <c r="K13471" s="213">
        <v>683.78</v>
      </c>
      <c r="L13471" s="197"/>
      <c r="M13471" s="213">
        <v>533.78</v>
      </c>
      <c r="N13471" s="197"/>
      <c r="O13471" s="214">
        <v>78.06</v>
      </c>
      <c r="P13471" s="197"/>
    </row>
    <row r="13472" spans="1:16" x14ac:dyDescent="0.25">
      <c r="A13472" s="205" t="s">
        <v>240</v>
      </c>
      <c r="B13472" s="197"/>
      <c r="C13472" s="197"/>
      <c r="D13472" s="197"/>
      <c r="E13472" s="197"/>
      <c r="F13472" s="197"/>
      <c r="G13472" s="197"/>
      <c r="H13472" s="197"/>
      <c r="I13472" s="206">
        <v>533.78</v>
      </c>
      <c r="J13472" s="197"/>
      <c r="K13472" s="206">
        <v>683.78</v>
      </c>
      <c r="L13472" s="197"/>
      <c r="M13472" s="206">
        <v>533.78</v>
      </c>
      <c r="N13472" s="197"/>
      <c r="O13472" s="207">
        <v>78.06</v>
      </c>
      <c r="P13472" s="197"/>
    </row>
    <row r="13473" spans="1:16" x14ac:dyDescent="0.25">
      <c r="A13473" s="205" t="s">
        <v>2076</v>
      </c>
      <c r="B13473" s="197"/>
      <c r="C13473" s="197"/>
      <c r="D13473" s="197"/>
      <c r="E13473" s="197"/>
      <c r="F13473" s="197"/>
      <c r="G13473" s="197"/>
      <c r="H13473" s="197"/>
      <c r="I13473" s="206">
        <v>533.78</v>
      </c>
      <c r="J13473" s="197"/>
      <c r="K13473" s="206">
        <v>683.78</v>
      </c>
      <c r="L13473" s="197"/>
      <c r="M13473" s="206">
        <v>533.78</v>
      </c>
      <c r="N13473" s="197"/>
      <c r="O13473" s="207">
        <v>78.06</v>
      </c>
      <c r="P13473" s="197"/>
    </row>
    <row r="13474" spans="1:16" x14ac:dyDescent="0.25">
      <c r="A13474" s="221" t="s">
        <v>582</v>
      </c>
      <c r="B13474" s="197"/>
      <c r="C13474" s="221" t="s">
        <v>583</v>
      </c>
      <c r="D13474" s="197"/>
      <c r="E13474" s="197"/>
      <c r="F13474" s="197"/>
      <c r="G13474" s="197"/>
      <c r="H13474" s="197"/>
      <c r="I13474" s="222">
        <v>383.78</v>
      </c>
      <c r="J13474" s="197"/>
      <c r="K13474" s="222">
        <v>533.78</v>
      </c>
      <c r="L13474" s="197"/>
      <c r="M13474" s="222">
        <v>533.78</v>
      </c>
      <c r="N13474" s="197"/>
      <c r="O13474" s="220">
        <v>100</v>
      </c>
      <c r="P13474" s="197"/>
    </row>
    <row r="13475" spans="1:16" x14ac:dyDescent="0.25">
      <c r="A13475" s="218" t="s">
        <v>640</v>
      </c>
      <c r="B13475" s="197"/>
      <c r="C13475" s="218" t="s">
        <v>641</v>
      </c>
      <c r="D13475" s="197"/>
      <c r="E13475" s="197"/>
      <c r="F13475" s="197"/>
      <c r="G13475" s="197"/>
      <c r="H13475" s="197"/>
      <c r="I13475" s="219" t="s">
        <v>0</v>
      </c>
      <c r="J13475" s="197"/>
      <c r="K13475" s="219" t="s">
        <v>0</v>
      </c>
      <c r="L13475" s="197"/>
      <c r="M13475" s="219">
        <v>399.26</v>
      </c>
      <c r="N13475" s="197"/>
      <c r="O13475" s="217" t="s">
        <v>0</v>
      </c>
      <c r="P13475" s="197"/>
    </row>
    <row r="13476" spans="1:16" x14ac:dyDescent="0.25">
      <c r="A13476" s="218" t="s">
        <v>614</v>
      </c>
      <c r="B13476" s="197"/>
      <c r="C13476" s="218" t="s">
        <v>615</v>
      </c>
      <c r="D13476" s="197"/>
      <c r="E13476" s="197"/>
      <c r="F13476" s="197"/>
      <c r="G13476" s="197"/>
      <c r="H13476" s="197"/>
      <c r="I13476" s="219" t="s">
        <v>0</v>
      </c>
      <c r="J13476" s="197"/>
      <c r="K13476" s="219" t="s">
        <v>0</v>
      </c>
      <c r="L13476" s="197"/>
      <c r="M13476" s="219">
        <v>134.52000000000001</v>
      </c>
      <c r="N13476" s="197"/>
      <c r="O13476" s="217" t="s">
        <v>0</v>
      </c>
      <c r="P13476" s="197"/>
    </row>
    <row r="13477" spans="1:16" x14ac:dyDescent="0.25">
      <c r="A13477" s="221" t="s">
        <v>626</v>
      </c>
      <c r="B13477" s="197"/>
      <c r="C13477" s="221" t="s">
        <v>627</v>
      </c>
      <c r="D13477" s="197"/>
      <c r="E13477" s="197"/>
      <c r="F13477" s="197"/>
      <c r="G13477" s="197"/>
      <c r="H13477" s="197"/>
      <c r="I13477" s="222">
        <v>150</v>
      </c>
      <c r="J13477" s="197"/>
      <c r="K13477" s="222">
        <v>150</v>
      </c>
      <c r="L13477" s="197"/>
      <c r="M13477" s="222">
        <v>0</v>
      </c>
      <c r="N13477" s="197"/>
      <c r="O13477" s="220">
        <v>0</v>
      </c>
      <c r="P13477" s="197"/>
    </row>
    <row r="13478" spans="1:16" x14ac:dyDescent="0.25">
      <c r="A13478" s="212" t="s">
        <v>1422</v>
      </c>
      <c r="B13478" s="197"/>
      <c r="C13478" s="212" t="s">
        <v>1423</v>
      </c>
      <c r="D13478" s="197"/>
      <c r="E13478" s="197"/>
      <c r="F13478" s="197"/>
      <c r="G13478" s="197"/>
      <c r="H13478" s="197"/>
      <c r="I13478" s="213">
        <v>35120</v>
      </c>
      <c r="J13478" s="197"/>
      <c r="K13478" s="213">
        <v>34594.83</v>
      </c>
      <c r="L13478" s="197"/>
      <c r="M13478" s="213">
        <v>31416.22</v>
      </c>
      <c r="N13478" s="197"/>
      <c r="O13478" s="214">
        <v>90.81</v>
      </c>
      <c r="P13478" s="197"/>
    </row>
    <row r="13479" spans="1:16" x14ac:dyDescent="0.25">
      <c r="A13479" s="205" t="s">
        <v>240</v>
      </c>
      <c r="B13479" s="197"/>
      <c r="C13479" s="197"/>
      <c r="D13479" s="197"/>
      <c r="E13479" s="197"/>
      <c r="F13479" s="197"/>
      <c r="G13479" s="197"/>
      <c r="H13479" s="197"/>
      <c r="I13479" s="206">
        <v>35120</v>
      </c>
      <c r="J13479" s="197"/>
      <c r="K13479" s="206">
        <v>34594.83</v>
      </c>
      <c r="L13479" s="197"/>
      <c r="M13479" s="206">
        <v>31416.22</v>
      </c>
      <c r="N13479" s="197"/>
      <c r="O13479" s="207">
        <v>90.81</v>
      </c>
      <c r="P13479" s="197"/>
    </row>
    <row r="13480" spans="1:16" x14ac:dyDescent="0.25">
      <c r="A13480" s="205" t="s">
        <v>2076</v>
      </c>
      <c r="B13480" s="197"/>
      <c r="C13480" s="197"/>
      <c r="D13480" s="197"/>
      <c r="E13480" s="197"/>
      <c r="F13480" s="197"/>
      <c r="G13480" s="197"/>
      <c r="H13480" s="197"/>
      <c r="I13480" s="206">
        <v>35120</v>
      </c>
      <c r="J13480" s="197"/>
      <c r="K13480" s="206">
        <v>34594.83</v>
      </c>
      <c r="L13480" s="197"/>
      <c r="M13480" s="206">
        <v>31416.22</v>
      </c>
      <c r="N13480" s="197"/>
      <c r="O13480" s="207">
        <v>90.81</v>
      </c>
      <c r="P13480" s="197"/>
    </row>
    <row r="13481" spans="1:16" x14ac:dyDescent="0.25">
      <c r="A13481" s="221" t="s">
        <v>572</v>
      </c>
      <c r="B13481" s="197"/>
      <c r="C13481" s="221" t="s">
        <v>573</v>
      </c>
      <c r="D13481" s="197"/>
      <c r="E13481" s="197"/>
      <c r="F13481" s="197"/>
      <c r="G13481" s="197"/>
      <c r="H13481" s="197"/>
      <c r="I13481" s="222">
        <v>34370</v>
      </c>
      <c r="J13481" s="197"/>
      <c r="K13481" s="222">
        <v>33844.83</v>
      </c>
      <c r="L13481" s="197"/>
      <c r="M13481" s="222">
        <v>30714.639999999999</v>
      </c>
      <c r="N13481" s="197"/>
      <c r="O13481" s="220">
        <v>90.75</v>
      </c>
      <c r="P13481" s="197"/>
    </row>
    <row r="13482" spans="1:16" x14ac:dyDescent="0.25">
      <c r="A13482" s="218" t="s">
        <v>574</v>
      </c>
      <c r="B13482" s="197"/>
      <c r="C13482" s="218" t="s">
        <v>575</v>
      </c>
      <c r="D13482" s="197"/>
      <c r="E13482" s="197"/>
      <c r="F13482" s="197"/>
      <c r="G13482" s="197"/>
      <c r="H13482" s="197"/>
      <c r="I13482" s="219" t="s">
        <v>0</v>
      </c>
      <c r="J13482" s="197"/>
      <c r="K13482" s="219" t="s">
        <v>0</v>
      </c>
      <c r="L13482" s="197"/>
      <c r="M13482" s="219">
        <v>24564.26</v>
      </c>
      <c r="N13482" s="197"/>
      <c r="O13482" s="217" t="s">
        <v>0</v>
      </c>
      <c r="P13482" s="197"/>
    </row>
    <row r="13483" spans="1:16" x14ac:dyDescent="0.25">
      <c r="A13483" s="218" t="s">
        <v>580</v>
      </c>
      <c r="B13483" s="197"/>
      <c r="C13483" s="218" t="s">
        <v>581</v>
      </c>
      <c r="D13483" s="197"/>
      <c r="E13483" s="197"/>
      <c r="F13483" s="197"/>
      <c r="G13483" s="197"/>
      <c r="H13483" s="197"/>
      <c r="I13483" s="219" t="s">
        <v>0</v>
      </c>
      <c r="J13483" s="197"/>
      <c r="K13483" s="219" t="s">
        <v>0</v>
      </c>
      <c r="L13483" s="197"/>
      <c r="M13483" s="219">
        <v>2100</v>
      </c>
      <c r="N13483" s="197"/>
      <c r="O13483" s="217" t="s">
        <v>0</v>
      </c>
      <c r="P13483" s="197"/>
    </row>
    <row r="13484" spans="1:16" x14ac:dyDescent="0.25">
      <c r="A13484" s="218" t="s">
        <v>576</v>
      </c>
      <c r="B13484" s="197"/>
      <c r="C13484" s="218" t="s">
        <v>577</v>
      </c>
      <c r="D13484" s="197"/>
      <c r="E13484" s="197"/>
      <c r="F13484" s="197"/>
      <c r="G13484" s="197"/>
      <c r="H13484" s="197"/>
      <c r="I13484" s="219" t="s">
        <v>0</v>
      </c>
      <c r="J13484" s="197"/>
      <c r="K13484" s="219" t="s">
        <v>0</v>
      </c>
      <c r="L13484" s="197"/>
      <c r="M13484" s="219">
        <v>4050.38</v>
      </c>
      <c r="N13484" s="197"/>
      <c r="O13484" s="217" t="s">
        <v>0</v>
      </c>
      <c r="P13484" s="197"/>
    </row>
    <row r="13485" spans="1:16" x14ac:dyDescent="0.25">
      <c r="A13485" s="221" t="s">
        <v>582</v>
      </c>
      <c r="B13485" s="197"/>
      <c r="C13485" s="221" t="s">
        <v>583</v>
      </c>
      <c r="D13485" s="197"/>
      <c r="E13485" s="197"/>
      <c r="F13485" s="197"/>
      <c r="G13485" s="197"/>
      <c r="H13485" s="197"/>
      <c r="I13485" s="222">
        <v>750</v>
      </c>
      <c r="J13485" s="197"/>
      <c r="K13485" s="222">
        <v>750</v>
      </c>
      <c r="L13485" s="197"/>
      <c r="M13485" s="222">
        <v>701.58</v>
      </c>
      <c r="N13485" s="197"/>
      <c r="O13485" s="220">
        <v>93.54</v>
      </c>
      <c r="P13485" s="197"/>
    </row>
    <row r="13486" spans="1:16" x14ac:dyDescent="0.25">
      <c r="A13486" s="218" t="s">
        <v>584</v>
      </c>
      <c r="B13486" s="197"/>
      <c r="C13486" s="218" t="s">
        <v>585</v>
      </c>
      <c r="D13486" s="197"/>
      <c r="E13486" s="197"/>
      <c r="F13486" s="197"/>
      <c r="G13486" s="197"/>
      <c r="H13486" s="197"/>
      <c r="I13486" s="219" t="s">
        <v>0</v>
      </c>
      <c r="J13486" s="197"/>
      <c r="K13486" s="219" t="s">
        <v>0</v>
      </c>
      <c r="L13486" s="197"/>
      <c r="M13486" s="219">
        <v>701.58</v>
      </c>
      <c r="N13486" s="197"/>
      <c r="O13486" s="217" t="s">
        <v>0</v>
      </c>
      <c r="P13486" s="197"/>
    </row>
    <row r="13487" spans="1:16" x14ac:dyDescent="0.25">
      <c r="A13487" s="212" t="s">
        <v>1545</v>
      </c>
      <c r="B13487" s="197"/>
      <c r="C13487" s="212" t="s">
        <v>1546</v>
      </c>
      <c r="D13487" s="197"/>
      <c r="E13487" s="197"/>
      <c r="F13487" s="197"/>
      <c r="G13487" s="197"/>
      <c r="H13487" s="197"/>
      <c r="I13487" s="213">
        <v>2000</v>
      </c>
      <c r="J13487" s="197"/>
      <c r="K13487" s="213">
        <v>2000</v>
      </c>
      <c r="L13487" s="197"/>
      <c r="M13487" s="213">
        <v>1716.87</v>
      </c>
      <c r="N13487" s="197"/>
      <c r="O13487" s="214">
        <v>85.84</v>
      </c>
      <c r="P13487" s="197"/>
    </row>
    <row r="13488" spans="1:16" x14ac:dyDescent="0.25">
      <c r="A13488" s="205" t="s">
        <v>243</v>
      </c>
      <c r="B13488" s="197"/>
      <c r="C13488" s="197"/>
      <c r="D13488" s="197"/>
      <c r="E13488" s="197"/>
      <c r="F13488" s="197"/>
      <c r="G13488" s="197"/>
      <c r="H13488" s="197"/>
      <c r="I13488" s="206">
        <v>2000</v>
      </c>
      <c r="J13488" s="197"/>
      <c r="K13488" s="206">
        <v>2000</v>
      </c>
      <c r="L13488" s="197"/>
      <c r="M13488" s="206">
        <v>1716.87</v>
      </c>
      <c r="N13488" s="197"/>
      <c r="O13488" s="207">
        <v>85.84</v>
      </c>
      <c r="P13488" s="197"/>
    </row>
    <row r="13489" spans="1:16" x14ac:dyDescent="0.25">
      <c r="A13489" s="205" t="s">
        <v>2092</v>
      </c>
      <c r="B13489" s="197"/>
      <c r="C13489" s="197"/>
      <c r="D13489" s="197"/>
      <c r="E13489" s="197"/>
      <c r="F13489" s="197"/>
      <c r="G13489" s="197"/>
      <c r="H13489" s="197"/>
      <c r="I13489" s="206">
        <v>2000</v>
      </c>
      <c r="J13489" s="197"/>
      <c r="K13489" s="206">
        <v>2000</v>
      </c>
      <c r="L13489" s="197"/>
      <c r="M13489" s="206">
        <v>1716.87</v>
      </c>
      <c r="N13489" s="197"/>
      <c r="O13489" s="207">
        <v>85.84</v>
      </c>
      <c r="P13489" s="197"/>
    </row>
    <row r="13490" spans="1:16" x14ac:dyDescent="0.25">
      <c r="A13490" s="221" t="s">
        <v>582</v>
      </c>
      <c r="B13490" s="197"/>
      <c r="C13490" s="221" t="s">
        <v>583</v>
      </c>
      <c r="D13490" s="197"/>
      <c r="E13490" s="197"/>
      <c r="F13490" s="197"/>
      <c r="G13490" s="197"/>
      <c r="H13490" s="197"/>
      <c r="I13490" s="222">
        <v>2000</v>
      </c>
      <c r="J13490" s="197"/>
      <c r="K13490" s="222">
        <v>2000</v>
      </c>
      <c r="L13490" s="197"/>
      <c r="M13490" s="222">
        <v>1716.87</v>
      </c>
      <c r="N13490" s="197"/>
      <c r="O13490" s="220">
        <v>85.84</v>
      </c>
      <c r="P13490" s="197"/>
    </row>
    <row r="13491" spans="1:16" x14ac:dyDescent="0.25">
      <c r="A13491" s="218" t="s">
        <v>790</v>
      </c>
      <c r="B13491" s="197"/>
      <c r="C13491" s="218" t="s">
        <v>791</v>
      </c>
      <c r="D13491" s="197"/>
      <c r="E13491" s="197"/>
      <c r="F13491" s="197"/>
      <c r="G13491" s="197"/>
      <c r="H13491" s="197"/>
      <c r="I13491" s="219" t="s">
        <v>0</v>
      </c>
      <c r="J13491" s="197"/>
      <c r="K13491" s="219" t="s">
        <v>0</v>
      </c>
      <c r="L13491" s="197"/>
      <c r="M13491" s="219">
        <v>84.63</v>
      </c>
      <c r="N13491" s="197"/>
      <c r="O13491" s="217" t="s">
        <v>0</v>
      </c>
      <c r="P13491" s="197"/>
    </row>
    <row r="13492" spans="1:16" x14ac:dyDescent="0.25">
      <c r="A13492" s="218" t="s">
        <v>955</v>
      </c>
      <c r="B13492" s="197"/>
      <c r="C13492" s="218" t="s">
        <v>956</v>
      </c>
      <c r="D13492" s="197"/>
      <c r="E13492" s="197"/>
      <c r="F13492" s="197"/>
      <c r="G13492" s="197"/>
      <c r="H13492" s="197"/>
      <c r="I13492" s="219" t="s">
        <v>0</v>
      </c>
      <c r="J13492" s="197"/>
      <c r="K13492" s="219" t="s">
        <v>0</v>
      </c>
      <c r="L13492" s="197"/>
      <c r="M13492" s="219">
        <v>419.74</v>
      </c>
      <c r="N13492" s="197"/>
      <c r="O13492" s="217" t="s">
        <v>0</v>
      </c>
      <c r="P13492" s="197"/>
    </row>
    <row r="13493" spans="1:16" x14ac:dyDescent="0.25">
      <c r="A13493" s="218" t="s">
        <v>614</v>
      </c>
      <c r="B13493" s="197"/>
      <c r="C13493" s="218" t="s">
        <v>615</v>
      </c>
      <c r="D13493" s="197"/>
      <c r="E13493" s="197"/>
      <c r="F13493" s="197"/>
      <c r="G13493" s="197"/>
      <c r="H13493" s="197"/>
      <c r="I13493" s="219" t="s">
        <v>0</v>
      </c>
      <c r="J13493" s="197"/>
      <c r="K13493" s="219" t="s">
        <v>0</v>
      </c>
      <c r="L13493" s="197"/>
      <c r="M13493" s="219">
        <v>1212.5</v>
      </c>
      <c r="N13493" s="197"/>
      <c r="O13493" s="217" t="s">
        <v>0</v>
      </c>
      <c r="P13493" s="197"/>
    </row>
    <row r="13494" spans="1:16" x14ac:dyDescent="0.25">
      <c r="A13494" s="212" t="s">
        <v>1734</v>
      </c>
      <c r="B13494" s="197"/>
      <c r="C13494" s="212" t="s">
        <v>1735</v>
      </c>
      <c r="D13494" s="197"/>
      <c r="E13494" s="197"/>
      <c r="F13494" s="197"/>
      <c r="G13494" s="197"/>
      <c r="H13494" s="197"/>
      <c r="I13494" s="213">
        <v>6000</v>
      </c>
      <c r="J13494" s="197"/>
      <c r="K13494" s="213">
        <v>6000</v>
      </c>
      <c r="L13494" s="197"/>
      <c r="M13494" s="213">
        <v>3466.87</v>
      </c>
      <c r="N13494" s="197"/>
      <c r="O13494" s="214">
        <v>57.78</v>
      </c>
      <c r="P13494" s="197"/>
    </row>
    <row r="13495" spans="1:16" x14ac:dyDescent="0.25">
      <c r="A13495" s="205" t="s">
        <v>241</v>
      </c>
      <c r="B13495" s="197"/>
      <c r="C13495" s="197"/>
      <c r="D13495" s="197"/>
      <c r="E13495" s="197"/>
      <c r="F13495" s="197"/>
      <c r="G13495" s="197"/>
      <c r="H13495" s="197"/>
      <c r="I13495" s="206">
        <v>3000</v>
      </c>
      <c r="J13495" s="197"/>
      <c r="K13495" s="206">
        <v>3000</v>
      </c>
      <c r="L13495" s="197"/>
      <c r="M13495" s="206">
        <v>3466.87</v>
      </c>
      <c r="N13495" s="197"/>
      <c r="O13495" s="207">
        <v>115.56</v>
      </c>
      <c r="P13495" s="197"/>
    </row>
    <row r="13496" spans="1:16" x14ac:dyDescent="0.25">
      <c r="A13496" s="205" t="s">
        <v>2080</v>
      </c>
      <c r="B13496" s="197"/>
      <c r="C13496" s="197"/>
      <c r="D13496" s="197"/>
      <c r="E13496" s="197"/>
      <c r="F13496" s="197"/>
      <c r="G13496" s="197"/>
      <c r="H13496" s="197"/>
      <c r="I13496" s="206">
        <v>3000</v>
      </c>
      <c r="J13496" s="197"/>
      <c r="K13496" s="206">
        <v>3000</v>
      </c>
      <c r="L13496" s="197"/>
      <c r="M13496" s="206">
        <v>3466.87</v>
      </c>
      <c r="N13496" s="197"/>
      <c r="O13496" s="207">
        <v>115.56</v>
      </c>
      <c r="P13496" s="197"/>
    </row>
    <row r="13497" spans="1:16" x14ac:dyDescent="0.25">
      <c r="A13497" s="221" t="s">
        <v>582</v>
      </c>
      <c r="B13497" s="197"/>
      <c r="C13497" s="221" t="s">
        <v>583</v>
      </c>
      <c r="D13497" s="197"/>
      <c r="E13497" s="197"/>
      <c r="F13497" s="197"/>
      <c r="G13497" s="197"/>
      <c r="H13497" s="197"/>
      <c r="I13497" s="222">
        <v>3000</v>
      </c>
      <c r="J13497" s="197"/>
      <c r="K13497" s="222">
        <v>3000</v>
      </c>
      <c r="L13497" s="197"/>
      <c r="M13497" s="222">
        <v>3466.87</v>
      </c>
      <c r="N13497" s="197"/>
      <c r="O13497" s="220">
        <v>115.56</v>
      </c>
      <c r="P13497" s="197"/>
    </row>
    <row r="13498" spans="1:16" x14ac:dyDescent="0.25">
      <c r="A13498" s="218" t="s">
        <v>588</v>
      </c>
      <c r="B13498" s="197"/>
      <c r="C13498" s="218" t="s">
        <v>589</v>
      </c>
      <c r="D13498" s="197"/>
      <c r="E13498" s="197"/>
      <c r="F13498" s="197"/>
      <c r="G13498" s="197"/>
      <c r="H13498" s="197"/>
      <c r="I13498" s="219" t="s">
        <v>0</v>
      </c>
      <c r="J13498" s="197"/>
      <c r="K13498" s="219" t="s">
        <v>0</v>
      </c>
      <c r="L13498" s="197"/>
      <c r="M13498" s="219">
        <v>1069.78</v>
      </c>
      <c r="N13498" s="197"/>
      <c r="O13498" s="217" t="s">
        <v>0</v>
      </c>
      <c r="P13498" s="197"/>
    </row>
    <row r="13499" spans="1:16" x14ac:dyDescent="0.25">
      <c r="A13499" s="218" t="s">
        <v>790</v>
      </c>
      <c r="B13499" s="197"/>
      <c r="C13499" s="218" t="s">
        <v>791</v>
      </c>
      <c r="D13499" s="197"/>
      <c r="E13499" s="197"/>
      <c r="F13499" s="197"/>
      <c r="G13499" s="197"/>
      <c r="H13499" s="197"/>
      <c r="I13499" s="219" t="s">
        <v>0</v>
      </c>
      <c r="J13499" s="197"/>
      <c r="K13499" s="219" t="s">
        <v>0</v>
      </c>
      <c r="L13499" s="197"/>
      <c r="M13499" s="219">
        <v>10.5</v>
      </c>
      <c r="N13499" s="197"/>
      <c r="O13499" s="217" t="s">
        <v>0</v>
      </c>
      <c r="P13499" s="197"/>
    </row>
    <row r="13500" spans="1:16" x14ac:dyDescent="0.25">
      <c r="A13500" s="218" t="s">
        <v>955</v>
      </c>
      <c r="B13500" s="197"/>
      <c r="C13500" s="218" t="s">
        <v>956</v>
      </c>
      <c r="D13500" s="197"/>
      <c r="E13500" s="197"/>
      <c r="F13500" s="197"/>
      <c r="G13500" s="197"/>
      <c r="H13500" s="197"/>
      <c r="I13500" s="219" t="s">
        <v>0</v>
      </c>
      <c r="J13500" s="197"/>
      <c r="K13500" s="219" t="s">
        <v>0</v>
      </c>
      <c r="L13500" s="197"/>
      <c r="M13500" s="219">
        <v>471.98</v>
      </c>
      <c r="N13500" s="197"/>
      <c r="O13500" s="217" t="s">
        <v>0</v>
      </c>
      <c r="P13500" s="197"/>
    </row>
    <row r="13501" spans="1:16" x14ac:dyDescent="0.25">
      <c r="A13501" s="218" t="s">
        <v>640</v>
      </c>
      <c r="B13501" s="197"/>
      <c r="C13501" s="218" t="s">
        <v>641</v>
      </c>
      <c r="D13501" s="197"/>
      <c r="E13501" s="197"/>
      <c r="F13501" s="197"/>
      <c r="G13501" s="197"/>
      <c r="H13501" s="197"/>
      <c r="I13501" s="219" t="s">
        <v>0</v>
      </c>
      <c r="J13501" s="197"/>
      <c r="K13501" s="219" t="s">
        <v>0</v>
      </c>
      <c r="L13501" s="197"/>
      <c r="M13501" s="219">
        <v>1827.11</v>
      </c>
      <c r="N13501" s="197"/>
      <c r="O13501" s="217" t="s">
        <v>0</v>
      </c>
      <c r="P13501" s="197"/>
    </row>
    <row r="13502" spans="1:16" x14ac:dyDescent="0.25">
      <c r="A13502" s="218" t="s">
        <v>616</v>
      </c>
      <c r="B13502" s="197"/>
      <c r="C13502" s="218" t="s">
        <v>617</v>
      </c>
      <c r="D13502" s="197"/>
      <c r="E13502" s="197"/>
      <c r="F13502" s="197"/>
      <c r="G13502" s="197"/>
      <c r="H13502" s="197"/>
      <c r="I13502" s="219" t="s">
        <v>0</v>
      </c>
      <c r="J13502" s="197"/>
      <c r="K13502" s="219" t="s">
        <v>0</v>
      </c>
      <c r="L13502" s="197"/>
      <c r="M13502" s="219">
        <v>87.5</v>
      </c>
      <c r="N13502" s="197"/>
      <c r="O13502" s="217" t="s">
        <v>0</v>
      </c>
      <c r="P13502" s="197"/>
    </row>
    <row r="13503" spans="1:16" x14ac:dyDescent="0.25">
      <c r="A13503" s="205" t="s">
        <v>243</v>
      </c>
      <c r="B13503" s="197"/>
      <c r="C13503" s="197"/>
      <c r="D13503" s="197"/>
      <c r="E13503" s="197"/>
      <c r="F13503" s="197"/>
      <c r="G13503" s="197"/>
      <c r="H13503" s="197"/>
      <c r="I13503" s="206">
        <v>3000</v>
      </c>
      <c r="J13503" s="197"/>
      <c r="K13503" s="206">
        <v>3000</v>
      </c>
      <c r="L13503" s="197"/>
      <c r="M13503" s="206">
        <v>0</v>
      </c>
      <c r="N13503" s="197"/>
      <c r="O13503" s="207">
        <v>0</v>
      </c>
      <c r="P13503" s="197"/>
    </row>
    <row r="13504" spans="1:16" x14ac:dyDescent="0.25">
      <c r="A13504" s="205" t="s">
        <v>2090</v>
      </c>
      <c r="B13504" s="197"/>
      <c r="C13504" s="197"/>
      <c r="D13504" s="197"/>
      <c r="E13504" s="197"/>
      <c r="F13504" s="197"/>
      <c r="G13504" s="197"/>
      <c r="H13504" s="197"/>
      <c r="I13504" s="206">
        <v>3000</v>
      </c>
      <c r="J13504" s="197"/>
      <c r="K13504" s="206">
        <v>3000</v>
      </c>
      <c r="L13504" s="197"/>
      <c r="M13504" s="206">
        <v>0</v>
      </c>
      <c r="N13504" s="197"/>
      <c r="O13504" s="207">
        <v>0</v>
      </c>
      <c r="P13504" s="197"/>
    </row>
    <row r="13505" spans="1:16" x14ac:dyDescent="0.25">
      <c r="A13505" s="221" t="s">
        <v>582</v>
      </c>
      <c r="B13505" s="197"/>
      <c r="C13505" s="221" t="s">
        <v>583</v>
      </c>
      <c r="D13505" s="197"/>
      <c r="E13505" s="197"/>
      <c r="F13505" s="197"/>
      <c r="G13505" s="197"/>
      <c r="H13505" s="197"/>
      <c r="I13505" s="222">
        <v>3000</v>
      </c>
      <c r="J13505" s="197"/>
      <c r="K13505" s="222">
        <v>3000</v>
      </c>
      <c r="L13505" s="197"/>
      <c r="M13505" s="222">
        <v>0</v>
      </c>
      <c r="N13505" s="197"/>
      <c r="O13505" s="220">
        <v>0</v>
      </c>
      <c r="P13505" s="197"/>
    </row>
    <row r="13506" spans="1:16" x14ac:dyDescent="0.25">
      <c r="A13506" s="212" t="s">
        <v>1559</v>
      </c>
      <c r="B13506" s="197"/>
      <c r="C13506" s="212" t="s">
        <v>908</v>
      </c>
      <c r="D13506" s="197"/>
      <c r="E13506" s="197"/>
      <c r="F13506" s="197"/>
      <c r="G13506" s="197"/>
      <c r="H13506" s="197"/>
      <c r="I13506" s="213">
        <v>1600</v>
      </c>
      <c r="J13506" s="197"/>
      <c r="K13506" s="213">
        <v>1600</v>
      </c>
      <c r="L13506" s="197"/>
      <c r="M13506" s="213">
        <v>1600</v>
      </c>
      <c r="N13506" s="197"/>
      <c r="O13506" s="214">
        <v>100</v>
      </c>
      <c r="P13506" s="197"/>
    </row>
    <row r="13507" spans="1:16" x14ac:dyDescent="0.25">
      <c r="A13507" s="205" t="s">
        <v>240</v>
      </c>
      <c r="B13507" s="197"/>
      <c r="C13507" s="197"/>
      <c r="D13507" s="197"/>
      <c r="E13507" s="197"/>
      <c r="F13507" s="197"/>
      <c r="G13507" s="197"/>
      <c r="H13507" s="197"/>
      <c r="I13507" s="206">
        <v>1600</v>
      </c>
      <c r="J13507" s="197"/>
      <c r="K13507" s="206">
        <v>1600</v>
      </c>
      <c r="L13507" s="197"/>
      <c r="M13507" s="206">
        <v>1600</v>
      </c>
      <c r="N13507" s="197"/>
      <c r="O13507" s="207">
        <v>100</v>
      </c>
      <c r="P13507" s="197"/>
    </row>
    <row r="13508" spans="1:16" x14ac:dyDescent="0.25">
      <c r="A13508" s="205" t="s">
        <v>2076</v>
      </c>
      <c r="B13508" s="197"/>
      <c r="C13508" s="197"/>
      <c r="D13508" s="197"/>
      <c r="E13508" s="197"/>
      <c r="F13508" s="197"/>
      <c r="G13508" s="197"/>
      <c r="H13508" s="197"/>
      <c r="I13508" s="206">
        <v>1600</v>
      </c>
      <c r="J13508" s="197"/>
      <c r="K13508" s="206">
        <v>1600</v>
      </c>
      <c r="L13508" s="197"/>
      <c r="M13508" s="206">
        <v>1600</v>
      </c>
      <c r="N13508" s="197"/>
      <c r="O13508" s="207">
        <v>100</v>
      </c>
      <c r="P13508" s="197"/>
    </row>
    <row r="13509" spans="1:16" x14ac:dyDescent="0.25">
      <c r="A13509" s="221" t="s">
        <v>582</v>
      </c>
      <c r="B13509" s="197"/>
      <c r="C13509" s="221" t="s">
        <v>583</v>
      </c>
      <c r="D13509" s="197"/>
      <c r="E13509" s="197"/>
      <c r="F13509" s="197"/>
      <c r="G13509" s="197"/>
      <c r="H13509" s="197"/>
      <c r="I13509" s="222">
        <v>1600</v>
      </c>
      <c r="J13509" s="197"/>
      <c r="K13509" s="222">
        <v>1600</v>
      </c>
      <c r="L13509" s="197"/>
      <c r="M13509" s="222">
        <v>1600</v>
      </c>
      <c r="N13509" s="197"/>
      <c r="O13509" s="220">
        <v>100</v>
      </c>
      <c r="P13509" s="197"/>
    </row>
    <row r="13510" spans="1:16" x14ac:dyDescent="0.25">
      <c r="A13510" s="218" t="s">
        <v>790</v>
      </c>
      <c r="B13510" s="197"/>
      <c r="C13510" s="218" t="s">
        <v>791</v>
      </c>
      <c r="D13510" s="197"/>
      <c r="E13510" s="197"/>
      <c r="F13510" s="197"/>
      <c r="G13510" s="197"/>
      <c r="H13510" s="197"/>
      <c r="I13510" s="219" t="s">
        <v>0</v>
      </c>
      <c r="J13510" s="197"/>
      <c r="K13510" s="219" t="s">
        <v>0</v>
      </c>
      <c r="L13510" s="197"/>
      <c r="M13510" s="219">
        <v>65.95</v>
      </c>
      <c r="N13510" s="197"/>
      <c r="O13510" s="217" t="s">
        <v>0</v>
      </c>
      <c r="P13510" s="197"/>
    </row>
    <row r="13511" spans="1:16" x14ac:dyDescent="0.25">
      <c r="A13511" s="218" t="s">
        <v>634</v>
      </c>
      <c r="B13511" s="197"/>
      <c r="C13511" s="218" t="s">
        <v>635</v>
      </c>
      <c r="D13511" s="197"/>
      <c r="E13511" s="197"/>
      <c r="F13511" s="197"/>
      <c r="G13511" s="197"/>
      <c r="H13511" s="197"/>
      <c r="I13511" s="219" t="s">
        <v>0</v>
      </c>
      <c r="J13511" s="197"/>
      <c r="K13511" s="219" t="s">
        <v>0</v>
      </c>
      <c r="L13511" s="197"/>
      <c r="M13511" s="219">
        <v>751.16</v>
      </c>
      <c r="N13511" s="197"/>
      <c r="O13511" s="217" t="s">
        <v>0</v>
      </c>
      <c r="P13511" s="197"/>
    </row>
    <row r="13512" spans="1:16" x14ac:dyDescent="0.25">
      <c r="A13512" s="218" t="s">
        <v>610</v>
      </c>
      <c r="B13512" s="197"/>
      <c r="C13512" s="218" t="s">
        <v>611</v>
      </c>
      <c r="D13512" s="197"/>
      <c r="E13512" s="197"/>
      <c r="F13512" s="197"/>
      <c r="G13512" s="197"/>
      <c r="H13512" s="197"/>
      <c r="I13512" s="219" t="s">
        <v>0</v>
      </c>
      <c r="J13512" s="197"/>
      <c r="K13512" s="219" t="s">
        <v>0</v>
      </c>
      <c r="L13512" s="197"/>
      <c r="M13512" s="219">
        <v>757.75</v>
      </c>
      <c r="N13512" s="197"/>
      <c r="O13512" s="217" t="s">
        <v>0</v>
      </c>
      <c r="P13512" s="197"/>
    </row>
    <row r="13513" spans="1:16" x14ac:dyDescent="0.25">
      <c r="A13513" s="218" t="s">
        <v>614</v>
      </c>
      <c r="B13513" s="197"/>
      <c r="C13513" s="218" t="s">
        <v>615</v>
      </c>
      <c r="D13513" s="197"/>
      <c r="E13513" s="197"/>
      <c r="F13513" s="197"/>
      <c r="G13513" s="197"/>
      <c r="H13513" s="197"/>
      <c r="I13513" s="219" t="s">
        <v>0</v>
      </c>
      <c r="J13513" s="197"/>
      <c r="K13513" s="219" t="s">
        <v>0</v>
      </c>
      <c r="L13513" s="197"/>
      <c r="M13513" s="219">
        <v>25.14</v>
      </c>
      <c r="N13513" s="197"/>
      <c r="O13513" s="217" t="s">
        <v>0</v>
      </c>
      <c r="P13513" s="197"/>
    </row>
    <row r="13514" spans="1:16" x14ac:dyDescent="0.25">
      <c r="A13514" s="212" t="s">
        <v>1432</v>
      </c>
      <c r="B13514" s="197"/>
      <c r="C13514" s="212" t="s">
        <v>1433</v>
      </c>
      <c r="D13514" s="197"/>
      <c r="E13514" s="197"/>
      <c r="F13514" s="197"/>
      <c r="G13514" s="197"/>
      <c r="H13514" s="197"/>
      <c r="I13514" s="213">
        <v>6500</v>
      </c>
      <c r="J13514" s="197"/>
      <c r="K13514" s="213">
        <v>6500</v>
      </c>
      <c r="L13514" s="197"/>
      <c r="M13514" s="213">
        <v>2845.23</v>
      </c>
      <c r="N13514" s="197"/>
      <c r="O13514" s="214">
        <v>43.77</v>
      </c>
      <c r="P13514" s="197"/>
    </row>
    <row r="13515" spans="1:16" x14ac:dyDescent="0.25">
      <c r="A13515" s="205" t="s">
        <v>243</v>
      </c>
      <c r="B13515" s="197"/>
      <c r="C13515" s="197"/>
      <c r="D13515" s="197"/>
      <c r="E13515" s="197"/>
      <c r="F13515" s="197"/>
      <c r="G13515" s="197"/>
      <c r="H13515" s="197"/>
      <c r="I13515" s="206">
        <v>6500</v>
      </c>
      <c r="J13515" s="197"/>
      <c r="K13515" s="206">
        <v>6500</v>
      </c>
      <c r="L13515" s="197"/>
      <c r="M13515" s="206">
        <v>2845.23</v>
      </c>
      <c r="N13515" s="197"/>
      <c r="O13515" s="207">
        <v>43.77</v>
      </c>
      <c r="P13515" s="197"/>
    </row>
    <row r="13516" spans="1:16" x14ac:dyDescent="0.25">
      <c r="A13516" s="205" t="s">
        <v>2090</v>
      </c>
      <c r="B13516" s="197"/>
      <c r="C13516" s="197"/>
      <c r="D13516" s="197"/>
      <c r="E13516" s="197"/>
      <c r="F13516" s="197"/>
      <c r="G13516" s="197"/>
      <c r="H13516" s="197"/>
      <c r="I13516" s="206">
        <v>6500</v>
      </c>
      <c r="J13516" s="197"/>
      <c r="K13516" s="206">
        <v>6500</v>
      </c>
      <c r="L13516" s="197"/>
      <c r="M13516" s="206">
        <v>2845.23</v>
      </c>
      <c r="N13516" s="197"/>
      <c r="O13516" s="207">
        <v>43.77</v>
      </c>
      <c r="P13516" s="197"/>
    </row>
    <row r="13517" spans="1:16" x14ac:dyDescent="0.25">
      <c r="A13517" s="221" t="s">
        <v>582</v>
      </c>
      <c r="B13517" s="197"/>
      <c r="C13517" s="221" t="s">
        <v>583</v>
      </c>
      <c r="D13517" s="197"/>
      <c r="E13517" s="197"/>
      <c r="F13517" s="197"/>
      <c r="G13517" s="197"/>
      <c r="H13517" s="197"/>
      <c r="I13517" s="222">
        <v>6500</v>
      </c>
      <c r="J13517" s="197"/>
      <c r="K13517" s="222">
        <v>6500</v>
      </c>
      <c r="L13517" s="197"/>
      <c r="M13517" s="222">
        <v>2845.23</v>
      </c>
      <c r="N13517" s="197"/>
      <c r="O13517" s="220">
        <v>43.77</v>
      </c>
      <c r="P13517" s="197"/>
    </row>
    <row r="13518" spans="1:16" x14ac:dyDescent="0.25">
      <c r="A13518" s="218" t="s">
        <v>955</v>
      </c>
      <c r="B13518" s="197"/>
      <c r="C13518" s="218" t="s">
        <v>956</v>
      </c>
      <c r="D13518" s="197"/>
      <c r="E13518" s="197"/>
      <c r="F13518" s="197"/>
      <c r="G13518" s="197"/>
      <c r="H13518" s="197"/>
      <c r="I13518" s="219" t="s">
        <v>0</v>
      </c>
      <c r="J13518" s="197"/>
      <c r="K13518" s="219" t="s">
        <v>0</v>
      </c>
      <c r="L13518" s="197"/>
      <c r="M13518" s="219">
        <v>2845.23</v>
      </c>
      <c r="N13518" s="197"/>
      <c r="O13518" s="217" t="s">
        <v>0</v>
      </c>
      <c r="P13518" s="197"/>
    </row>
    <row r="13519" spans="1:16" x14ac:dyDescent="0.25">
      <c r="A13519" s="215" t="s">
        <v>1434</v>
      </c>
      <c r="B13519" s="197"/>
      <c r="C13519" s="215" t="s">
        <v>1417</v>
      </c>
      <c r="D13519" s="197"/>
      <c r="E13519" s="197"/>
      <c r="F13519" s="197"/>
      <c r="G13519" s="197"/>
      <c r="H13519" s="197"/>
      <c r="I13519" s="216">
        <v>22904.38</v>
      </c>
      <c r="J13519" s="197"/>
      <c r="K13519" s="216">
        <v>22904.38</v>
      </c>
      <c r="L13519" s="197"/>
      <c r="M13519" s="216">
        <v>10074.700000000001</v>
      </c>
      <c r="N13519" s="197"/>
      <c r="O13519" s="211">
        <v>43.99</v>
      </c>
      <c r="P13519" s="197"/>
    </row>
    <row r="13520" spans="1:16" x14ac:dyDescent="0.25">
      <c r="A13520" s="212" t="s">
        <v>1439</v>
      </c>
      <c r="B13520" s="197"/>
      <c r="C13520" s="212" t="s">
        <v>1440</v>
      </c>
      <c r="D13520" s="197"/>
      <c r="E13520" s="197"/>
      <c r="F13520" s="197"/>
      <c r="G13520" s="197"/>
      <c r="H13520" s="197"/>
      <c r="I13520" s="213">
        <v>1314</v>
      </c>
      <c r="J13520" s="197"/>
      <c r="K13520" s="213">
        <v>1314</v>
      </c>
      <c r="L13520" s="197"/>
      <c r="M13520" s="213">
        <v>1314</v>
      </c>
      <c r="N13520" s="197"/>
      <c r="O13520" s="214">
        <v>100</v>
      </c>
      <c r="P13520" s="197"/>
    </row>
    <row r="13521" spans="1:16" x14ac:dyDescent="0.25">
      <c r="A13521" s="205" t="s">
        <v>243</v>
      </c>
      <c r="B13521" s="197"/>
      <c r="C13521" s="197"/>
      <c r="D13521" s="197"/>
      <c r="E13521" s="197"/>
      <c r="F13521" s="197"/>
      <c r="G13521" s="197"/>
      <c r="H13521" s="197"/>
      <c r="I13521" s="206">
        <v>1314</v>
      </c>
      <c r="J13521" s="197"/>
      <c r="K13521" s="206">
        <v>1314</v>
      </c>
      <c r="L13521" s="197"/>
      <c r="M13521" s="206">
        <v>1314</v>
      </c>
      <c r="N13521" s="197"/>
      <c r="O13521" s="207">
        <v>100</v>
      </c>
      <c r="P13521" s="197"/>
    </row>
    <row r="13522" spans="1:16" x14ac:dyDescent="0.25">
      <c r="A13522" s="205" t="s">
        <v>2090</v>
      </c>
      <c r="B13522" s="197"/>
      <c r="C13522" s="197"/>
      <c r="D13522" s="197"/>
      <c r="E13522" s="197"/>
      <c r="F13522" s="197"/>
      <c r="G13522" s="197"/>
      <c r="H13522" s="197"/>
      <c r="I13522" s="206">
        <v>1314</v>
      </c>
      <c r="J13522" s="197"/>
      <c r="K13522" s="206">
        <v>1314</v>
      </c>
      <c r="L13522" s="197"/>
      <c r="M13522" s="206">
        <v>1314</v>
      </c>
      <c r="N13522" s="197"/>
      <c r="O13522" s="207">
        <v>100</v>
      </c>
      <c r="P13522" s="197"/>
    </row>
    <row r="13523" spans="1:16" x14ac:dyDescent="0.25">
      <c r="A13523" s="221" t="s">
        <v>620</v>
      </c>
      <c r="B13523" s="197"/>
      <c r="C13523" s="221" t="s">
        <v>621</v>
      </c>
      <c r="D13523" s="197"/>
      <c r="E13523" s="197"/>
      <c r="F13523" s="197"/>
      <c r="G13523" s="197"/>
      <c r="H13523" s="197"/>
      <c r="I13523" s="222">
        <v>1314</v>
      </c>
      <c r="J13523" s="197"/>
      <c r="K13523" s="222">
        <v>1314</v>
      </c>
      <c r="L13523" s="197"/>
      <c r="M13523" s="222">
        <v>1314</v>
      </c>
      <c r="N13523" s="197"/>
      <c r="O13523" s="220">
        <v>100</v>
      </c>
      <c r="P13523" s="197"/>
    </row>
    <row r="13524" spans="1:16" x14ac:dyDescent="0.25">
      <c r="A13524" s="218" t="s">
        <v>1562</v>
      </c>
      <c r="B13524" s="197"/>
      <c r="C13524" s="218" t="s">
        <v>1563</v>
      </c>
      <c r="D13524" s="197"/>
      <c r="E13524" s="197"/>
      <c r="F13524" s="197"/>
      <c r="G13524" s="197"/>
      <c r="H13524" s="197"/>
      <c r="I13524" s="219" t="s">
        <v>0</v>
      </c>
      <c r="J13524" s="197"/>
      <c r="K13524" s="219" t="s">
        <v>0</v>
      </c>
      <c r="L13524" s="197"/>
      <c r="M13524" s="219">
        <v>1314</v>
      </c>
      <c r="N13524" s="197"/>
      <c r="O13524" s="217" t="s">
        <v>0</v>
      </c>
      <c r="P13524" s="197"/>
    </row>
    <row r="13525" spans="1:16" x14ac:dyDescent="0.25">
      <c r="A13525" s="212" t="s">
        <v>1441</v>
      </c>
      <c r="B13525" s="197"/>
      <c r="C13525" s="212" t="s">
        <v>1442</v>
      </c>
      <c r="D13525" s="197"/>
      <c r="E13525" s="197"/>
      <c r="F13525" s="197"/>
      <c r="G13525" s="197"/>
      <c r="H13525" s="197"/>
      <c r="I13525" s="213">
        <v>670</v>
      </c>
      <c r="J13525" s="197"/>
      <c r="K13525" s="213">
        <v>670</v>
      </c>
      <c r="L13525" s="197"/>
      <c r="M13525" s="213">
        <v>670</v>
      </c>
      <c r="N13525" s="197"/>
      <c r="O13525" s="214">
        <v>100</v>
      </c>
      <c r="P13525" s="197"/>
    </row>
    <row r="13526" spans="1:16" x14ac:dyDescent="0.25">
      <c r="A13526" s="205" t="s">
        <v>240</v>
      </c>
      <c r="B13526" s="197"/>
      <c r="C13526" s="197"/>
      <c r="D13526" s="197"/>
      <c r="E13526" s="197"/>
      <c r="F13526" s="197"/>
      <c r="G13526" s="197"/>
      <c r="H13526" s="197"/>
      <c r="I13526" s="206">
        <v>670</v>
      </c>
      <c r="J13526" s="197"/>
      <c r="K13526" s="206">
        <v>670</v>
      </c>
      <c r="L13526" s="197"/>
      <c r="M13526" s="206">
        <v>670</v>
      </c>
      <c r="N13526" s="197"/>
      <c r="O13526" s="207">
        <v>100</v>
      </c>
      <c r="P13526" s="197"/>
    </row>
    <row r="13527" spans="1:16" x14ac:dyDescent="0.25">
      <c r="A13527" s="205" t="s">
        <v>2076</v>
      </c>
      <c r="B13527" s="197"/>
      <c r="C13527" s="197"/>
      <c r="D13527" s="197"/>
      <c r="E13527" s="197"/>
      <c r="F13527" s="197"/>
      <c r="G13527" s="197"/>
      <c r="H13527" s="197"/>
      <c r="I13527" s="206">
        <v>670</v>
      </c>
      <c r="J13527" s="197"/>
      <c r="K13527" s="206">
        <v>670</v>
      </c>
      <c r="L13527" s="197"/>
      <c r="M13527" s="206">
        <v>670</v>
      </c>
      <c r="N13527" s="197"/>
      <c r="O13527" s="207">
        <v>100</v>
      </c>
      <c r="P13527" s="197"/>
    </row>
    <row r="13528" spans="1:16" x14ac:dyDescent="0.25">
      <c r="A13528" s="221" t="s">
        <v>582</v>
      </c>
      <c r="B13528" s="197"/>
      <c r="C13528" s="221" t="s">
        <v>583</v>
      </c>
      <c r="D13528" s="197"/>
      <c r="E13528" s="197"/>
      <c r="F13528" s="197"/>
      <c r="G13528" s="197"/>
      <c r="H13528" s="197"/>
      <c r="I13528" s="222">
        <v>670</v>
      </c>
      <c r="J13528" s="197"/>
      <c r="K13528" s="222">
        <v>670</v>
      </c>
      <c r="L13528" s="197"/>
      <c r="M13528" s="222">
        <v>670</v>
      </c>
      <c r="N13528" s="197"/>
      <c r="O13528" s="220">
        <v>100</v>
      </c>
      <c r="P13528" s="197"/>
    </row>
    <row r="13529" spans="1:16" x14ac:dyDescent="0.25">
      <c r="A13529" s="218" t="s">
        <v>588</v>
      </c>
      <c r="B13529" s="197"/>
      <c r="C13529" s="218" t="s">
        <v>589</v>
      </c>
      <c r="D13529" s="197"/>
      <c r="E13529" s="197"/>
      <c r="F13529" s="197"/>
      <c r="G13529" s="197"/>
      <c r="H13529" s="197"/>
      <c r="I13529" s="219" t="s">
        <v>0</v>
      </c>
      <c r="J13529" s="197"/>
      <c r="K13529" s="219" t="s">
        <v>0</v>
      </c>
      <c r="L13529" s="197"/>
      <c r="M13529" s="219">
        <v>500</v>
      </c>
      <c r="N13529" s="197"/>
      <c r="O13529" s="217" t="s">
        <v>0</v>
      </c>
      <c r="P13529" s="197"/>
    </row>
    <row r="13530" spans="1:16" x14ac:dyDescent="0.25">
      <c r="A13530" s="218" t="s">
        <v>786</v>
      </c>
      <c r="B13530" s="197"/>
      <c r="C13530" s="218" t="s">
        <v>787</v>
      </c>
      <c r="D13530" s="197"/>
      <c r="E13530" s="197"/>
      <c r="F13530" s="197"/>
      <c r="G13530" s="197"/>
      <c r="H13530" s="197"/>
      <c r="I13530" s="219" t="s">
        <v>0</v>
      </c>
      <c r="J13530" s="197"/>
      <c r="K13530" s="219" t="s">
        <v>0</v>
      </c>
      <c r="L13530" s="197"/>
      <c r="M13530" s="219">
        <v>170</v>
      </c>
      <c r="N13530" s="197"/>
      <c r="O13530" s="217" t="s">
        <v>0</v>
      </c>
      <c r="P13530" s="197"/>
    </row>
    <row r="13531" spans="1:16" x14ac:dyDescent="0.25">
      <c r="A13531" s="212" t="s">
        <v>1748</v>
      </c>
      <c r="B13531" s="197"/>
      <c r="C13531" s="212" t="s">
        <v>1749</v>
      </c>
      <c r="D13531" s="197"/>
      <c r="E13531" s="197"/>
      <c r="F13531" s="197"/>
      <c r="G13531" s="197"/>
      <c r="H13531" s="197"/>
      <c r="I13531" s="213">
        <v>20000</v>
      </c>
      <c r="J13531" s="197"/>
      <c r="K13531" s="213">
        <v>20000</v>
      </c>
      <c r="L13531" s="197"/>
      <c r="M13531" s="213">
        <v>8090.7</v>
      </c>
      <c r="N13531" s="197"/>
      <c r="O13531" s="214">
        <v>40.450000000000003</v>
      </c>
      <c r="P13531" s="197"/>
    </row>
    <row r="13532" spans="1:16" x14ac:dyDescent="0.25">
      <c r="A13532" s="205" t="s">
        <v>241</v>
      </c>
      <c r="B13532" s="197"/>
      <c r="C13532" s="197"/>
      <c r="D13532" s="197"/>
      <c r="E13532" s="197"/>
      <c r="F13532" s="197"/>
      <c r="G13532" s="197"/>
      <c r="H13532" s="197"/>
      <c r="I13532" s="206">
        <v>20000</v>
      </c>
      <c r="J13532" s="197"/>
      <c r="K13532" s="206">
        <v>20000</v>
      </c>
      <c r="L13532" s="197"/>
      <c r="M13532" s="206">
        <v>8090.7</v>
      </c>
      <c r="N13532" s="197"/>
      <c r="O13532" s="207">
        <v>40.450000000000003</v>
      </c>
      <c r="P13532" s="197"/>
    </row>
    <row r="13533" spans="1:16" x14ac:dyDescent="0.25">
      <c r="A13533" s="205" t="s">
        <v>2080</v>
      </c>
      <c r="B13533" s="197"/>
      <c r="C13533" s="197"/>
      <c r="D13533" s="197"/>
      <c r="E13533" s="197"/>
      <c r="F13533" s="197"/>
      <c r="G13533" s="197"/>
      <c r="H13533" s="197"/>
      <c r="I13533" s="206">
        <v>20000</v>
      </c>
      <c r="J13533" s="197"/>
      <c r="K13533" s="206">
        <v>20000</v>
      </c>
      <c r="L13533" s="197"/>
      <c r="M13533" s="206">
        <v>8090.7</v>
      </c>
      <c r="N13533" s="197"/>
      <c r="O13533" s="207">
        <v>40.450000000000003</v>
      </c>
      <c r="P13533" s="197"/>
    </row>
    <row r="13534" spans="1:16" x14ac:dyDescent="0.25">
      <c r="A13534" s="221" t="s">
        <v>582</v>
      </c>
      <c r="B13534" s="197"/>
      <c r="C13534" s="221" t="s">
        <v>583</v>
      </c>
      <c r="D13534" s="197"/>
      <c r="E13534" s="197"/>
      <c r="F13534" s="197"/>
      <c r="G13534" s="197"/>
      <c r="H13534" s="197"/>
      <c r="I13534" s="222">
        <v>20000</v>
      </c>
      <c r="J13534" s="197"/>
      <c r="K13534" s="222">
        <v>20000</v>
      </c>
      <c r="L13534" s="197"/>
      <c r="M13534" s="222">
        <v>8090.7</v>
      </c>
      <c r="N13534" s="197"/>
      <c r="O13534" s="220">
        <v>40.450000000000003</v>
      </c>
      <c r="P13534" s="197"/>
    </row>
    <row r="13535" spans="1:16" x14ac:dyDescent="0.25">
      <c r="A13535" s="218" t="s">
        <v>790</v>
      </c>
      <c r="B13535" s="197"/>
      <c r="C13535" s="218" t="s">
        <v>791</v>
      </c>
      <c r="D13535" s="197"/>
      <c r="E13535" s="197"/>
      <c r="F13535" s="197"/>
      <c r="G13535" s="197"/>
      <c r="H13535" s="197"/>
      <c r="I13535" s="219" t="s">
        <v>0</v>
      </c>
      <c r="J13535" s="197"/>
      <c r="K13535" s="219" t="s">
        <v>0</v>
      </c>
      <c r="L13535" s="197"/>
      <c r="M13535" s="219">
        <v>66.47</v>
      </c>
      <c r="N13535" s="197"/>
      <c r="O13535" s="217" t="s">
        <v>0</v>
      </c>
      <c r="P13535" s="197"/>
    </row>
    <row r="13536" spans="1:16" x14ac:dyDescent="0.25">
      <c r="A13536" s="218" t="s">
        <v>955</v>
      </c>
      <c r="B13536" s="197"/>
      <c r="C13536" s="218" t="s">
        <v>956</v>
      </c>
      <c r="D13536" s="197"/>
      <c r="E13536" s="197"/>
      <c r="F13536" s="197"/>
      <c r="G13536" s="197"/>
      <c r="H13536" s="197"/>
      <c r="I13536" s="219" t="s">
        <v>0</v>
      </c>
      <c r="J13536" s="197"/>
      <c r="K13536" s="219" t="s">
        <v>0</v>
      </c>
      <c r="L13536" s="197"/>
      <c r="M13536" s="219">
        <v>385.29</v>
      </c>
      <c r="N13536" s="197"/>
      <c r="O13536" s="217" t="s">
        <v>0</v>
      </c>
      <c r="P13536" s="197"/>
    </row>
    <row r="13537" spans="1:16" x14ac:dyDescent="0.25">
      <c r="A13537" s="218" t="s">
        <v>794</v>
      </c>
      <c r="B13537" s="197"/>
      <c r="C13537" s="218" t="s">
        <v>795</v>
      </c>
      <c r="D13537" s="197"/>
      <c r="E13537" s="197"/>
      <c r="F13537" s="197"/>
      <c r="G13537" s="197"/>
      <c r="H13537" s="197"/>
      <c r="I13537" s="219" t="s">
        <v>0</v>
      </c>
      <c r="J13537" s="197"/>
      <c r="K13537" s="219" t="s">
        <v>0</v>
      </c>
      <c r="L13537" s="197"/>
      <c r="M13537" s="219">
        <v>643.14</v>
      </c>
      <c r="N13537" s="197"/>
      <c r="O13537" s="217" t="s">
        <v>0</v>
      </c>
      <c r="P13537" s="197"/>
    </row>
    <row r="13538" spans="1:16" x14ac:dyDescent="0.25">
      <c r="A13538" s="218" t="s">
        <v>796</v>
      </c>
      <c r="B13538" s="197"/>
      <c r="C13538" s="218" t="s">
        <v>797</v>
      </c>
      <c r="D13538" s="197"/>
      <c r="E13538" s="197"/>
      <c r="F13538" s="197"/>
      <c r="G13538" s="197"/>
      <c r="H13538" s="197"/>
      <c r="I13538" s="219" t="s">
        <v>0</v>
      </c>
      <c r="J13538" s="197"/>
      <c r="K13538" s="219" t="s">
        <v>0</v>
      </c>
      <c r="L13538" s="197"/>
      <c r="M13538" s="219">
        <v>275.8</v>
      </c>
      <c r="N13538" s="197"/>
      <c r="O13538" s="217" t="s">
        <v>0</v>
      </c>
      <c r="P13538" s="197"/>
    </row>
    <row r="13539" spans="1:16" x14ac:dyDescent="0.25">
      <c r="A13539" s="218" t="s">
        <v>640</v>
      </c>
      <c r="B13539" s="197"/>
      <c r="C13539" s="218" t="s">
        <v>641</v>
      </c>
      <c r="D13539" s="197"/>
      <c r="E13539" s="197"/>
      <c r="F13539" s="197"/>
      <c r="G13539" s="197"/>
      <c r="H13539" s="197"/>
      <c r="I13539" s="219" t="s">
        <v>0</v>
      </c>
      <c r="J13539" s="197"/>
      <c r="K13539" s="219" t="s">
        <v>0</v>
      </c>
      <c r="L13539" s="197"/>
      <c r="M13539" s="219">
        <v>4699.3900000000003</v>
      </c>
      <c r="N13539" s="197"/>
      <c r="O13539" s="217" t="s">
        <v>0</v>
      </c>
      <c r="P13539" s="197"/>
    </row>
    <row r="13540" spans="1:16" x14ac:dyDescent="0.25">
      <c r="A13540" s="218" t="s">
        <v>634</v>
      </c>
      <c r="B13540" s="197"/>
      <c r="C13540" s="218" t="s">
        <v>635</v>
      </c>
      <c r="D13540" s="197"/>
      <c r="E13540" s="197"/>
      <c r="F13540" s="197"/>
      <c r="G13540" s="197"/>
      <c r="H13540" s="197"/>
      <c r="I13540" s="219" t="s">
        <v>0</v>
      </c>
      <c r="J13540" s="197"/>
      <c r="K13540" s="219" t="s">
        <v>0</v>
      </c>
      <c r="L13540" s="197"/>
      <c r="M13540" s="219">
        <v>992.5</v>
      </c>
      <c r="N13540" s="197"/>
      <c r="O13540" s="217" t="s">
        <v>0</v>
      </c>
      <c r="P13540" s="197"/>
    </row>
    <row r="13541" spans="1:16" x14ac:dyDescent="0.25">
      <c r="A13541" s="218" t="s">
        <v>798</v>
      </c>
      <c r="B13541" s="197"/>
      <c r="C13541" s="218" t="s">
        <v>799</v>
      </c>
      <c r="D13541" s="197"/>
      <c r="E13541" s="197"/>
      <c r="F13541" s="197"/>
      <c r="G13541" s="197"/>
      <c r="H13541" s="197"/>
      <c r="I13541" s="219" t="s">
        <v>0</v>
      </c>
      <c r="J13541" s="197"/>
      <c r="K13541" s="219" t="s">
        <v>0</v>
      </c>
      <c r="L13541" s="197"/>
      <c r="M13541" s="219">
        <v>207.36</v>
      </c>
      <c r="N13541" s="197"/>
      <c r="O13541" s="217" t="s">
        <v>0</v>
      </c>
      <c r="P13541" s="197"/>
    </row>
    <row r="13542" spans="1:16" x14ac:dyDescent="0.25">
      <c r="A13542" s="218" t="s">
        <v>672</v>
      </c>
      <c r="B13542" s="197"/>
      <c r="C13542" s="218" t="s">
        <v>673</v>
      </c>
      <c r="D13542" s="197"/>
      <c r="E13542" s="197"/>
      <c r="F13542" s="197"/>
      <c r="G13542" s="197"/>
      <c r="H13542" s="197"/>
      <c r="I13542" s="219" t="s">
        <v>0</v>
      </c>
      <c r="J13542" s="197"/>
      <c r="K13542" s="219" t="s">
        <v>0</v>
      </c>
      <c r="L13542" s="197"/>
      <c r="M13542" s="219">
        <v>820.75</v>
      </c>
      <c r="N13542" s="197"/>
      <c r="O13542" s="217" t="s">
        <v>0</v>
      </c>
      <c r="P13542" s="197"/>
    </row>
    <row r="13543" spans="1:16" x14ac:dyDescent="0.25">
      <c r="A13543" s="212" t="s">
        <v>1564</v>
      </c>
      <c r="B13543" s="197"/>
      <c r="C13543" s="212" t="s">
        <v>1565</v>
      </c>
      <c r="D13543" s="197"/>
      <c r="E13543" s="197"/>
      <c r="F13543" s="197"/>
      <c r="G13543" s="197"/>
      <c r="H13543" s="197"/>
      <c r="I13543" s="213">
        <v>920.38</v>
      </c>
      <c r="J13543" s="197"/>
      <c r="K13543" s="213">
        <v>920.38</v>
      </c>
      <c r="L13543" s="197"/>
      <c r="M13543" s="213">
        <v>0</v>
      </c>
      <c r="N13543" s="197"/>
      <c r="O13543" s="214">
        <v>0</v>
      </c>
      <c r="P13543" s="197"/>
    </row>
    <row r="13544" spans="1:16" x14ac:dyDescent="0.25">
      <c r="A13544" s="205" t="s">
        <v>240</v>
      </c>
      <c r="B13544" s="197"/>
      <c r="C13544" s="197"/>
      <c r="D13544" s="197"/>
      <c r="E13544" s="197"/>
      <c r="F13544" s="197"/>
      <c r="G13544" s="197"/>
      <c r="H13544" s="197"/>
      <c r="I13544" s="206">
        <v>920.38</v>
      </c>
      <c r="J13544" s="197"/>
      <c r="K13544" s="206">
        <v>920.38</v>
      </c>
      <c r="L13544" s="197"/>
      <c r="M13544" s="206">
        <v>0</v>
      </c>
      <c r="N13544" s="197"/>
      <c r="O13544" s="207">
        <v>0</v>
      </c>
      <c r="P13544" s="197"/>
    </row>
    <row r="13545" spans="1:16" x14ac:dyDescent="0.25">
      <c r="A13545" s="205" t="s">
        <v>2076</v>
      </c>
      <c r="B13545" s="197"/>
      <c r="C13545" s="197"/>
      <c r="D13545" s="197"/>
      <c r="E13545" s="197"/>
      <c r="F13545" s="197"/>
      <c r="G13545" s="197"/>
      <c r="H13545" s="197"/>
      <c r="I13545" s="206">
        <v>920.38</v>
      </c>
      <c r="J13545" s="197"/>
      <c r="K13545" s="206">
        <v>920.38</v>
      </c>
      <c r="L13545" s="197"/>
      <c r="M13545" s="206">
        <v>0</v>
      </c>
      <c r="N13545" s="197"/>
      <c r="O13545" s="207">
        <v>0</v>
      </c>
      <c r="P13545" s="197"/>
    </row>
    <row r="13546" spans="1:16" x14ac:dyDescent="0.25">
      <c r="A13546" s="221" t="s">
        <v>582</v>
      </c>
      <c r="B13546" s="197"/>
      <c r="C13546" s="221" t="s">
        <v>583</v>
      </c>
      <c r="D13546" s="197"/>
      <c r="E13546" s="197"/>
      <c r="F13546" s="197"/>
      <c r="G13546" s="197"/>
      <c r="H13546" s="197"/>
      <c r="I13546" s="222">
        <v>920.38</v>
      </c>
      <c r="J13546" s="197"/>
      <c r="K13546" s="222">
        <v>920.38</v>
      </c>
      <c r="L13546" s="197"/>
      <c r="M13546" s="222">
        <v>0</v>
      </c>
      <c r="N13546" s="197"/>
      <c r="O13546" s="220">
        <v>0</v>
      </c>
      <c r="P13546" s="197"/>
    </row>
    <row r="13547" spans="1:16" x14ac:dyDescent="0.25">
      <c r="A13547" s="215" t="s">
        <v>1706</v>
      </c>
      <c r="B13547" s="197"/>
      <c r="C13547" s="215" t="s">
        <v>1707</v>
      </c>
      <c r="D13547" s="197"/>
      <c r="E13547" s="197"/>
      <c r="F13547" s="197"/>
      <c r="G13547" s="197"/>
      <c r="H13547" s="197"/>
      <c r="I13547" s="216">
        <v>24577.22</v>
      </c>
      <c r="J13547" s="197"/>
      <c r="K13547" s="216">
        <v>24577.22</v>
      </c>
      <c r="L13547" s="197"/>
      <c r="M13547" s="216">
        <v>7759.09</v>
      </c>
      <c r="N13547" s="197"/>
      <c r="O13547" s="211">
        <v>31.57</v>
      </c>
      <c r="P13547" s="197"/>
    </row>
    <row r="13548" spans="1:16" x14ac:dyDescent="0.25">
      <c r="A13548" s="212" t="s">
        <v>1708</v>
      </c>
      <c r="B13548" s="197"/>
      <c r="C13548" s="212" t="s">
        <v>1709</v>
      </c>
      <c r="D13548" s="197"/>
      <c r="E13548" s="197"/>
      <c r="F13548" s="197"/>
      <c r="G13548" s="197"/>
      <c r="H13548" s="197"/>
      <c r="I13548" s="213">
        <v>7759.09</v>
      </c>
      <c r="J13548" s="197"/>
      <c r="K13548" s="213">
        <v>7759.09</v>
      </c>
      <c r="L13548" s="197"/>
      <c r="M13548" s="213">
        <v>7759.09</v>
      </c>
      <c r="N13548" s="197"/>
      <c r="O13548" s="214">
        <v>100</v>
      </c>
      <c r="P13548" s="197"/>
    </row>
    <row r="13549" spans="1:16" x14ac:dyDescent="0.25">
      <c r="A13549" s="205" t="s">
        <v>242</v>
      </c>
      <c r="B13549" s="197"/>
      <c r="C13549" s="197"/>
      <c r="D13549" s="197"/>
      <c r="E13549" s="197"/>
      <c r="F13549" s="197"/>
      <c r="G13549" s="197"/>
      <c r="H13549" s="197"/>
      <c r="I13549" s="206">
        <v>7759.09</v>
      </c>
      <c r="J13549" s="197"/>
      <c r="K13549" s="206">
        <v>7759.09</v>
      </c>
      <c r="L13549" s="197"/>
      <c r="M13549" s="206">
        <v>7759.09</v>
      </c>
      <c r="N13549" s="197"/>
      <c r="O13549" s="207">
        <v>100</v>
      </c>
      <c r="P13549" s="197"/>
    </row>
    <row r="13550" spans="1:16" x14ac:dyDescent="0.25">
      <c r="A13550" s="205" t="s">
        <v>2087</v>
      </c>
      <c r="B13550" s="197"/>
      <c r="C13550" s="197"/>
      <c r="D13550" s="197"/>
      <c r="E13550" s="197"/>
      <c r="F13550" s="197"/>
      <c r="G13550" s="197"/>
      <c r="H13550" s="197"/>
      <c r="I13550" s="206">
        <v>7759.09</v>
      </c>
      <c r="J13550" s="197"/>
      <c r="K13550" s="206">
        <v>7759.09</v>
      </c>
      <c r="L13550" s="197"/>
      <c r="M13550" s="206">
        <v>7759.09</v>
      </c>
      <c r="N13550" s="197"/>
      <c r="O13550" s="207">
        <v>100</v>
      </c>
      <c r="P13550" s="197"/>
    </row>
    <row r="13551" spans="1:16" x14ac:dyDescent="0.25">
      <c r="A13551" s="221" t="s">
        <v>582</v>
      </c>
      <c r="B13551" s="197"/>
      <c r="C13551" s="221" t="s">
        <v>583</v>
      </c>
      <c r="D13551" s="197"/>
      <c r="E13551" s="197"/>
      <c r="F13551" s="197"/>
      <c r="G13551" s="197"/>
      <c r="H13551" s="197"/>
      <c r="I13551" s="222">
        <v>7759.09</v>
      </c>
      <c r="J13551" s="197"/>
      <c r="K13551" s="222">
        <v>7759.09</v>
      </c>
      <c r="L13551" s="197"/>
      <c r="M13551" s="222">
        <v>7759.09</v>
      </c>
      <c r="N13551" s="197"/>
      <c r="O13551" s="220">
        <v>100</v>
      </c>
      <c r="P13551" s="197"/>
    </row>
    <row r="13552" spans="1:16" x14ac:dyDescent="0.25">
      <c r="A13552" s="218" t="s">
        <v>590</v>
      </c>
      <c r="B13552" s="197"/>
      <c r="C13552" s="218" t="s">
        <v>591</v>
      </c>
      <c r="D13552" s="197"/>
      <c r="E13552" s="197"/>
      <c r="F13552" s="197"/>
      <c r="G13552" s="197"/>
      <c r="H13552" s="197"/>
      <c r="I13552" s="219" t="s">
        <v>0</v>
      </c>
      <c r="J13552" s="197"/>
      <c r="K13552" s="219" t="s">
        <v>0</v>
      </c>
      <c r="L13552" s="197"/>
      <c r="M13552" s="219">
        <v>7759.09</v>
      </c>
      <c r="N13552" s="197"/>
      <c r="O13552" s="217" t="s">
        <v>0</v>
      </c>
      <c r="P13552" s="197"/>
    </row>
    <row r="13553" spans="1:16" x14ac:dyDescent="0.25">
      <c r="A13553" s="212" t="s">
        <v>1727</v>
      </c>
      <c r="B13553" s="197"/>
      <c r="C13553" s="212" t="s">
        <v>1728</v>
      </c>
      <c r="D13553" s="197"/>
      <c r="E13553" s="197"/>
      <c r="F13553" s="197"/>
      <c r="G13553" s="197"/>
      <c r="H13553" s="197"/>
      <c r="I13553" s="213">
        <v>16818.13</v>
      </c>
      <c r="J13553" s="197"/>
      <c r="K13553" s="213">
        <v>16818.13</v>
      </c>
      <c r="L13553" s="197"/>
      <c r="M13553" s="213">
        <v>0</v>
      </c>
      <c r="N13553" s="197"/>
      <c r="O13553" s="214">
        <v>0</v>
      </c>
      <c r="P13553" s="197"/>
    </row>
    <row r="13554" spans="1:16" x14ac:dyDescent="0.25">
      <c r="A13554" s="205" t="s">
        <v>240</v>
      </c>
      <c r="B13554" s="197"/>
      <c r="C13554" s="197"/>
      <c r="D13554" s="197"/>
      <c r="E13554" s="197"/>
      <c r="F13554" s="197"/>
      <c r="G13554" s="197"/>
      <c r="H13554" s="197"/>
      <c r="I13554" s="206">
        <v>16818.13</v>
      </c>
      <c r="J13554" s="197"/>
      <c r="K13554" s="206">
        <v>16818.13</v>
      </c>
      <c r="L13554" s="197"/>
      <c r="M13554" s="206">
        <v>0</v>
      </c>
      <c r="N13554" s="197"/>
      <c r="O13554" s="207">
        <v>0</v>
      </c>
      <c r="P13554" s="197"/>
    </row>
    <row r="13555" spans="1:16" x14ac:dyDescent="0.25">
      <c r="A13555" s="205" t="s">
        <v>2076</v>
      </c>
      <c r="B13555" s="197"/>
      <c r="C13555" s="197"/>
      <c r="D13555" s="197"/>
      <c r="E13555" s="197"/>
      <c r="F13555" s="197"/>
      <c r="G13555" s="197"/>
      <c r="H13555" s="197"/>
      <c r="I13555" s="206">
        <v>16818.13</v>
      </c>
      <c r="J13555" s="197"/>
      <c r="K13555" s="206">
        <v>16818.13</v>
      </c>
      <c r="L13555" s="197"/>
      <c r="M13555" s="206">
        <v>0</v>
      </c>
      <c r="N13555" s="197"/>
      <c r="O13555" s="207">
        <v>0</v>
      </c>
      <c r="P13555" s="197"/>
    </row>
    <row r="13556" spans="1:16" x14ac:dyDescent="0.25">
      <c r="A13556" s="221" t="s">
        <v>582</v>
      </c>
      <c r="B13556" s="197"/>
      <c r="C13556" s="221" t="s">
        <v>583</v>
      </c>
      <c r="D13556" s="197"/>
      <c r="E13556" s="197"/>
      <c r="F13556" s="197"/>
      <c r="G13556" s="197"/>
      <c r="H13556" s="197"/>
      <c r="I13556" s="222">
        <v>16818.13</v>
      </c>
      <c r="J13556" s="197"/>
      <c r="K13556" s="222">
        <v>16818.13</v>
      </c>
      <c r="L13556" s="197"/>
      <c r="M13556" s="222">
        <v>0</v>
      </c>
      <c r="N13556" s="197"/>
      <c r="O13556" s="220">
        <v>0</v>
      </c>
      <c r="P13556" s="197"/>
    </row>
    <row r="13557" spans="1:16" x14ac:dyDescent="0.25">
      <c r="A13557" s="215" t="s">
        <v>1483</v>
      </c>
      <c r="B13557" s="197"/>
      <c r="C13557" s="215" t="s">
        <v>1484</v>
      </c>
      <c r="D13557" s="197"/>
      <c r="E13557" s="197"/>
      <c r="F13557" s="197"/>
      <c r="G13557" s="197"/>
      <c r="H13557" s="197"/>
      <c r="I13557" s="216">
        <v>30617</v>
      </c>
      <c r="J13557" s="197"/>
      <c r="K13557" s="216">
        <v>30617</v>
      </c>
      <c r="L13557" s="197"/>
      <c r="M13557" s="216">
        <v>25881.66</v>
      </c>
      <c r="N13557" s="197"/>
      <c r="O13557" s="211">
        <v>84.53</v>
      </c>
      <c r="P13557" s="197"/>
    </row>
    <row r="13558" spans="1:16" x14ac:dyDescent="0.25">
      <c r="A13558" s="212" t="s">
        <v>1710</v>
      </c>
      <c r="B13558" s="197"/>
      <c r="C13558" s="212" t="s">
        <v>1573</v>
      </c>
      <c r="D13558" s="197"/>
      <c r="E13558" s="197"/>
      <c r="F13558" s="197"/>
      <c r="G13558" s="197"/>
      <c r="H13558" s="197"/>
      <c r="I13558" s="213">
        <v>29300</v>
      </c>
      <c r="J13558" s="197"/>
      <c r="K13558" s="213">
        <v>29300</v>
      </c>
      <c r="L13558" s="197"/>
      <c r="M13558" s="213">
        <v>24664.66</v>
      </c>
      <c r="N13558" s="197"/>
      <c r="O13558" s="214">
        <v>84.18</v>
      </c>
      <c r="P13558" s="197"/>
    </row>
    <row r="13559" spans="1:16" x14ac:dyDescent="0.25">
      <c r="A13559" s="205" t="s">
        <v>241</v>
      </c>
      <c r="B13559" s="197"/>
      <c r="C13559" s="197"/>
      <c r="D13559" s="197"/>
      <c r="E13559" s="197"/>
      <c r="F13559" s="197"/>
      <c r="G13559" s="197"/>
      <c r="H13559" s="197"/>
      <c r="I13559" s="206">
        <v>29300</v>
      </c>
      <c r="J13559" s="197"/>
      <c r="K13559" s="206">
        <v>29300</v>
      </c>
      <c r="L13559" s="197"/>
      <c r="M13559" s="206">
        <v>24664.66</v>
      </c>
      <c r="N13559" s="197"/>
      <c r="O13559" s="207">
        <v>84.18</v>
      </c>
      <c r="P13559" s="197"/>
    </row>
    <row r="13560" spans="1:16" x14ac:dyDescent="0.25">
      <c r="A13560" s="205" t="s">
        <v>2080</v>
      </c>
      <c r="B13560" s="197"/>
      <c r="C13560" s="197"/>
      <c r="D13560" s="197"/>
      <c r="E13560" s="197"/>
      <c r="F13560" s="197"/>
      <c r="G13560" s="197"/>
      <c r="H13560" s="197"/>
      <c r="I13560" s="206">
        <v>29300</v>
      </c>
      <c r="J13560" s="197"/>
      <c r="K13560" s="206">
        <v>29300</v>
      </c>
      <c r="L13560" s="197"/>
      <c r="M13560" s="206">
        <v>24664.66</v>
      </c>
      <c r="N13560" s="197"/>
      <c r="O13560" s="207">
        <v>84.18</v>
      </c>
      <c r="P13560" s="197"/>
    </row>
    <row r="13561" spans="1:16" x14ac:dyDescent="0.25">
      <c r="A13561" s="221" t="s">
        <v>658</v>
      </c>
      <c r="B13561" s="197"/>
      <c r="C13561" s="221" t="s">
        <v>659</v>
      </c>
      <c r="D13561" s="197"/>
      <c r="E13561" s="197"/>
      <c r="F13561" s="197"/>
      <c r="G13561" s="197"/>
      <c r="H13561" s="197"/>
      <c r="I13561" s="222">
        <v>29300</v>
      </c>
      <c r="J13561" s="197"/>
      <c r="K13561" s="222">
        <v>29300</v>
      </c>
      <c r="L13561" s="197"/>
      <c r="M13561" s="222">
        <v>24664.66</v>
      </c>
      <c r="N13561" s="197"/>
      <c r="O13561" s="220">
        <v>84.18</v>
      </c>
      <c r="P13561" s="197"/>
    </row>
    <row r="13562" spans="1:16" x14ac:dyDescent="0.25">
      <c r="A13562" s="218" t="s">
        <v>800</v>
      </c>
      <c r="B13562" s="197"/>
      <c r="C13562" s="218" t="s">
        <v>801</v>
      </c>
      <c r="D13562" s="197"/>
      <c r="E13562" s="197"/>
      <c r="F13562" s="197"/>
      <c r="G13562" s="197"/>
      <c r="H13562" s="197"/>
      <c r="I13562" s="219" t="s">
        <v>0</v>
      </c>
      <c r="J13562" s="197"/>
      <c r="K13562" s="219" t="s">
        <v>0</v>
      </c>
      <c r="L13562" s="197"/>
      <c r="M13562" s="219">
        <v>14791.19</v>
      </c>
      <c r="N13562" s="197"/>
      <c r="O13562" s="217" t="s">
        <v>0</v>
      </c>
      <c r="P13562" s="197"/>
    </row>
    <row r="13563" spans="1:16" x14ac:dyDescent="0.25">
      <c r="A13563" s="218" t="s">
        <v>802</v>
      </c>
      <c r="B13563" s="197"/>
      <c r="C13563" s="218" t="s">
        <v>803</v>
      </c>
      <c r="D13563" s="197"/>
      <c r="E13563" s="197"/>
      <c r="F13563" s="197"/>
      <c r="G13563" s="197"/>
      <c r="H13563" s="197"/>
      <c r="I13563" s="219" t="s">
        <v>0</v>
      </c>
      <c r="J13563" s="197"/>
      <c r="K13563" s="219" t="s">
        <v>0</v>
      </c>
      <c r="L13563" s="197"/>
      <c r="M13563" s="219">
        <v>1168.6500000000001</v>
      </c>
      <c r="N13563" s="197"/>
      <c r="O13563" s="217" t="s">
        <v>0</v>
      </c>
      <c r="P13563" s="197"/>
    </row>
    <row r="13564" spans="1:16" x14ac:dyDescent="0.25">
      <c r="A13564" s="218" t="s">
        <v>959</v>
      </c>
      <c r="B13564" s="197"/>
      <c r="C13564" s="218" t="s">
        <v>960</v>
      </c>
      <c r="D13564" s="197"/>
      <c r="E13564" s="197"/>
      <c r="F13564" s="197"/>
      <c r="G13564" s="197"/>
      <c r="H13564" s="197"/>
      <c r="I13564" s="219" t="s">
        <v>0</v>
      </c>
      <c r="J13564" s="197"/>
      <c r="K13564" s="219" t="s">
        <v>0</v>
      </c>
      <c r="L13564" s="197"/>
      <c r="M13564" s="219">
        <v>1934.04</v>
      </c>
      <c r="N13564" s="197"/>
      <c r="O13564" s="217" t="s">
        <v>0</v>
      </c>
      <c r="P13564" s="197"/>
    </row>
    <row r="13565" spans="1:16" x14ac:dyDescent="0.25">
      <c r="A13565" s="218" t="s">
        <v>732</v>
      </c>
      <c r="B13565" s="197"/>
      <c r="C13565" s="218" t="s">
        <v>733</v>
      </c>
      <c r="D13565" s="197"/>
      <c r="E13565" s="197"/>
      <c r="F13565" s="197"/>
      <c r="G13565" s="197"/>
      <c r="H13565" s="197"/>
      <c r="I13565" s="219" t="s">
        <v>0</v>
      </c>
      <c r="J13565" s="197"/>
      <c r="K13565" s="219" t="s">
        <v>0</v>
      </c>
      <c r="L13565" s="197"/>
      <c r="M13565" s="219">
        <v>6737.12</v>
      </c>
      <c r="N13565" s="197"/>
      <c r="O13565" s="217" t="s">
        <v>0</v>
      </c>
      <c r="P13565" s="197"/>
    </row>
    <row r="13566" spans="1:16" x14ac:dyDescent="0.25">
      <c r="A13566" s="218" t="s">
        <v>969</v>
      </c>
      <c r="B13566" s="197"/>
      <c r="C13566" s="218" t="s">
        <v>970</v>
      </c>
      <c r="D13566" s="197"/>
      <c r="E13566" s="197"/>
      <c r="F13566" s="197"/>
      <c r="G13566" s="197"/>
      <c r="H13566" s="197"/>
      <c r="I13566" s="219" t="s">
        <v>0</v>
      </c>
      <c r="J13566" s="197"/>
      <c r="K13566" s="219" t="s">
        <v>0</v>
      </c>
      <c r="L13566" s="197"/>
      <c r="M13566" s="219">
        <v>33.659999999999997</v>
      </c>
      <c r="N13566" s="197"/>
      <c r="O13566" s="217" t="s">
        <v>0</v>
      </c>
      <c r="P13566" s="197"/>
    </row>
    <row r="13567" spans="1:16" x14ac:dyDescent="0.25">
      <c r="A13567" s="212" t="s">
        <v>1711</v>
      </c>
      <c r="B13567" s="197"/>
      <c r="C13567" s="212" t="s">
        <v>1712</v>
      </c>
      <c r="D13567" s="197"/>
      <c r="E13567" s="197"/>
      <c r="F13567" s="197"/>
      <c r="G13567" s="197"/>
      <c r="H13567" s="197"/>
      <c r="I13567" s="213">
        <v>1317</v>
      </c>
      <c r="J13567" s="197"/>
      <c r="K13567" s="213">
        <v>1317</v>
      </c>
      <c r="L13567" s="197"/>
      <c r="M13567" s="213">
        <v>1217</v>
      </c>
      <c r="N13567" s="197"/>
      <c r="O13567" s="214">
        <v>92.41</v>
      </c>
      <c r="P13567" s="197"/>
    </row>
    <row r="13568" spans="1:16" x14ac:dyDescent="0.25">
      <c r="A13568" s="205" t="s">
        <v>240</v>
      </c>
      <c r="B13568" s="197"/>
      <c r="C13568" s="197"/>
      <c r="D13568" s="197"/>
      <c r="E13568" s="197"/>
      <c r="F13568" s="197"/>
      <c r="G13568" s="197"/>
      <c r="H13568" s="197"/>
      <c r="I13568" s="206">
        <v>420</v>
      </c>
      <c r="J13568" s="197"/>
      <c r="K13568" s="206">
        <v>420</v>
      </c>
      <c r="L13568" s="197"/>
      <c r="M13568" s="206">
        <v>420</v>
      </c>
      <c r="N13568" s="197"/>
      <c r="O13568" s="207">
        <v>100</v>
      </c>
      <c r="P13568" s="197"/>
    </row>
    <row r="13569" spans="1:16" x14ac:dyDescent="0.25">
      <c r="A13569" s="205" t="s">
        <v>2076</v>
      </c>
      <c r="B13569" s="197"/>
      <c r="C13569" s="197"/>
      <c r="D13569" s="197"/>
      <c r="E13569" s="197"/>
      <c r="F13569" s="197"/>
      <c r="G13569" s="197"/>
      <c r="H13569" s="197"/>
      <c r="I13569" s="206">
        <v>420</v>
      </c>
      <c r="J13569" s="197"/>
      <c r="K13569" s="206">
        <v>420</v>
      </c>
      <c r="L13569" s="197"/>
      <c r="M13569" s="206">
        <v>420</v>
      </c>
      <c r="N13569" s="197"/>
      <c r="O13569" s="207">
        <v>100</v>
      </c>
      <c r="P13569" s="197"/>
    </row>
    <row r="13570" spans="1:16" x14ac:dyDescent="0.25">
      <c r="A13570" s="221" t="s">
        <v>658</v>
      </c>
      <c r="B13570" s="197"/>
      <c r="C13570" s="221" t="s">
        <v>659</v>
      </c>
      <c r="D13570" s="197"/>
      <c r="E13570" s="197"/>
      <c r="F13570" s="197"/>
      <c r="G13570" s="197"/>
      <c r="H13570" s="197"/>
      <c r="I13570" s="222">
        <v>420</v>
      </c>
      <c r="J13570" s="197"/>
      <c r="K13570" s="222">
        <v>420</v>
      </c>
      <c r="L13570" s="197"/>
      <c r="M13570" s="222">
        <v>420</v>
      </c>
      <c r="N13570" s="197"/>
      <c r="O13570" s="220">
        <v>100</v>
      </c>
      <c r="P13570" s="197"/>
    </row>
    <row r="13571" spans="1:16" x14ac:dyDescent="0.25">
      <c r="A13571" s="218" t="s">
        <v>969</v>
      </c>
      <c r="B13571" s="197"/>
      <c r="C13571" s="218" t="s">
        <v>970</v>
      </c>
      <c r="D13571" s="197"/>
      <c r="E13571" s="197"/>
      <c r="F13571" s="197"/>
      <c r="G13571" s="197"/>
      <c r="H13571" s="197"/>
      <c r="I13571" s="219" t="s">
        <v>0</v>
      </c>
      <c r="J13571" s="197"/>
      <c r="K13571" s="219" t="s">
        <v>0</v>
      </c>
      <c r="L13571" s="197"/>
      <c r="M13571" s="219">
        <v>420</v>
      </c>
      <c r="N13571" s="197"/>
      <c r="O13571" s="217" t="s">
        <v>0</v>
      </c>
      <c r="P13571" s="197"/>
    </row>
    <row r="13572" spans="1:16" x14ac:dyDescent="0.25">
      <c r="A13572" s="205" t="s">
        <v>243</v>
      </c>
      <c r="B13572" s="197"/>
      <c r="C13572" s="197"/>
      <c r="D13572" s="197"/>
      <c r="E13572" s="197"/>
      <c r="F13572" s="197"/>
      <c r="G13572" s="197"/>
      <c r="H13572" s="197"/>
      <c r="I13572" s="206">
        <v>897</v>
      </c>
      <c r="J13572" s="197"/>
      <c r="K13572" s="206">
        <v>897</v>
      </c>
      <c r="L13572" s="197"/>
      <c r="M13572" s="206">
        <v>797</v>
      </c>
      <c r="N13572" s="197"/>
      <c r="O13572" s="207">
        <v>88.85</v>
      </c>
      <c r="P13572" s="197"/>
    </row>
    <row r="13573" spans="1:16" x14ac:dyDescent="0.25">
      <c r="A13573" s="205" t="s">
        <v>2090</v>
      </c>
      <c r="B13573" s="197"/>
      <c r="C13573" s="197"/>
      <c r="D13573" s="197"/>
      <c r="E13573" s="197"/>
      <c r="F13573" s="197"/>
      <c r="G13573" s="197"/>
      <c r="H13573" s="197"/>
      <c r="I13573" s="206">
        <v>897</v>
      </c>
      <c r="J13573" s="197"/>
      <c r="K13573" s="206">
        <v>897</v>
      </c>
      <c r="L13573" s="197"/>
      <c r="M13573" s="206">
        <v>797</v>
      </c>
      <c r="N13573" s="197"/>
      <c r="O13573" s="207">
        <v>88.85</v>
      </c>
      <c r="P13573" s="197"/>
    </row>
    <row r="13574" spans="1:16" x14ac:dyDescent="0.25">
      <c r="A13574" s="221" t="s">
        <v>658</v>
      </c>
      <c r="B13574" s="197"/>
      <c r="C13574" s="221" t="s">
        <v>659</v>
      </c>
      <c r="D13574" s="197"/>
      <c r="E13574" s="197"/>
      <c r="F13574" s="197"/>
      <c r="G13574" s="197"/>
      <c r="H13574" s="197"/>
      <c r="I13574" s="222">
        <v>897</v>
      </c>
      <c r="J13574" s="197"/>
      <c r="K13574" s="222">
        <v>897</v>
      </c>
      <c r="L13574" s="197"/>
      <c r="M13574" s="222">
        <v>797</v>
      </c>
      <c r="N13574" s="197"/>
      <c r="O13574" s="220">
        <v>88.85</v>
      </c>
      <c r="P13574" s="197"/>
    </row>
    <row r="13575" spans="1:16" x14ac:dyDescent="0.25">
      <c r="A13575" s="218" t="s">
        <v>969</v>
      </c>
      <c r="B13575" s="197"/>
      <c r="C13575" s="218" t="s">
        <v>970</v>
      </c>
      <c r="D13575" s="197"/>
      <c r="E13575" s="197"/>
      <c r="F13575" s="197"/>
      <c r="G13575" s="197"/>
      <c r="H13575" s="197"/>
      <c r="I13575" s="219" t="s">
        <v>0</v>
      </c>
      <c r="J13575" s="197"/>
      <c r="K13575" s="219" t="s">
        <v>0</v>
      </c>
      <c r="L13575" s="197"/>
      <c r="M13575" s="219">
        <v>797</v>
      </c>
      <c r="N13575" s="197"/>
      <c r="O13575" s="217" t="s">
        <v>0</v>
      </c>
      <c r="P13575" s="197"/>
    </row>
    <row r="13576" spans="1:16" x14ac:dyDescent="0.25">
      <c r="A13576" s="215" t="s">
        <v>857</v>
      </c>
      <c r="B13576" s="197"/>
      <c r="C13576" s="215" t="s">
        <v>858</v>
      </c>
      <c r="D13576" s="197"/>
      <c r="E13576" s="197"/>
      <c r="F13576" s="197"/>
      <c r="G13576" s="197"/>
      <c r="H13576" s="197"/>
      <c r="I13576" s="216">
        <v>33370</v>
      </c>
      <c r="J13576" s="197"/>
      <c r="K13576" s="216">
        <v>33370</v>
      </c>
      <c r="L13576" s="197"/>
      <c r="M13576" s="216">
        <v>32598.42</v>
      </c>
      <c r="N13576" s="197"/>
      <c r="O13576" s="211">
        <v>97.69</v>
      </c>
      <c r="P13576" s="197"/>
    </row>
    <row r="13577" spans="1:16" x14ac:dyDescent="0.25">
      <c r="A13577" s="212" t="s">
        <v>859</v>
      </c>
      <c r="B13577" s="197"/>
      <c r="C13577" s="212" t="s">
        <v>860</v>
      </c>
      <c r="D13577" s="197"/>
      <c r="E13577" s="197"/>
      <c r="F13577" s="197"/>
      <c r="G13577" s="197"/>
      <c r="H13577" s="197"/>
      <c r="I13577" s="213">
        <v>33370</v>
      </c>
      <c r="J13577" s="197"/>
      <c r="K13577" s="213">
        <v>33370</v>
      </c>
      <c r="L13577" s="197"/>
      <c r="M13577" s="213">
        <v>32598.42</v>
      </c>
      <c r="N13577" s="197"/>
      <c r="O13577" s="214">
        <v>97.69</v>
      </c>
      <c r="P13577" s="197"/>
    </row>
    <row r="13578" spans="1:16" x14ac:dyDescent="0.25">
      <c r="A13578" s="205" t="s">
        <v>240</v>
      </c>
      <c r="B13578" s="197"/>
      <c r="C13578" s="197"/>
      <c r="D13578" s="197"/>
      <c r="E13578" s="197"/>
      <c r="F13578" s="197"/>
      <c r="G13578" s="197"/>
      <c r="H13578" s="197"/>
      <c r="I13578" s="206">
        <v>33370</v>
      </c>
      <c r="J13578" s="197"/>
      <c r="K13578" s="206">
        <v>33370</v>
      </c>
      <c r="L13578" s="197"/>
      <c r="M13578" s="206">
        <v>32598.42</v>
      </c>
      <c r="N13578" s="197"/>
      <c r="O13578" s="207">
        <v>97.69</v>
      </c>
      <c r="P13578" s="197"/>
    </row>
    <row r="13579" spans="1:16" x14ac:dyDescent="0.25">
      <c r="A13579" s="205" t="s">
        <v>2076</v>
      </c>
      <c r="B13579" s="197"/>
      <c r="C13579" s="197"/>
      <c r="D13579" s="197"/>
      <c r="E13579" s="197"/>
      <c r="F13579" s="197"/>
      <c r="G13579" s="197"/>
      <c r="H13579" s="197"/>
      <c r="I13579" s="206">
        <v>33370</v>
      </c>
      <c r="J13579" s="197"/>
      <c r="K13579" s="206">
        <v>33370</v>
      </c>
      <c r="L13579" s="197"/>
      <c r="M13579" s="206">
        <v>32598.42</v>
      </c>
      <c r="N13579" s="197"/>
      <c r="O13579" s="207">
        <v>97.69</v>
      </c>
      <c r="P13579" s="197"/>
    </row>
    <row r="13580" spans="1:16" x14ac:dyDescent="0.25">
      <c r="A13580" s="221" t="s">
        <v>572</v>
      </c>
      <c r="B13580" s="197"/>
      <c r="C13580" s="221" t="s">
        <v>573</v>
      </c>
      <c r="D13580" s="197"/>
      <c r="E13580" s="197"/>
      <c r="F13580" s="197"/>
      <c r="G13580" s="197"/>
      <c r="H13580" s="197"/>
      <c r="I13580" s="222">
        <v>32920</v>
      </c>
      <c r="J13580" s="197"/>
      <c r="K13580" s="222">
        <v>32920</v>
      </c>
      <c r="L13580" s="197"/>
      <c r="M13580" s="222">
        <v>32235.35</v>
      </c>
      <c r="N13580" s="197"/>
      <c r="O13580" s="220">
        <v>97.92</v>
      </c>
      <c r="P13580" s="197"/>
    </row>
    <row r="13581" spans="1:16" x14ac:dyDescent="0.25">
      <c r="A13581" s="218" t="s">
        <v>574</v>
      </c>
      <c r="B13581" s="197"/>
      <c r="C13581" s="218" t="s">
        <v>575</v>
      </c>
      <c r="D13581" s="197"/>
      <c r="E13581" s="197"/>
      <c r="F13581" s="197"/>
      <c r="G13581" s="197"/>
      <c r="H13581" s="197"/>
      <c r="I13581" s="219" t="s">
        <v>0</v>
      </c>
      <c r="J13581" s="197"/>
      <c r="K13581" s="219" t="s">
        <v>0</v>
      </c>
      <c r="L13581" s="197"/>
      <c r="M13581" s="219">
        <v>26761.89</v>
      </c>
      <c r="N13581" s="197"/>
      <c r="O13581" s="217" t="s">
        <v>0</v>
      </c>
      <c r="P13581" s="197"/>
    </row>
    <row r="13582" spans="1:16" x14ac:dyDescent="0.25">
      <c r="A13582" s="218" t="s">
        <v>580</v>
      </c>
      <c r="B13582" s="197"/>
      <c r="C13582" s="218" t="s">
        <v>581</v>
      </c>
      <c r="D13582" s="197"/>
      <c r="E13582" s="197"/>
      <c r="F13582" s="197"/>
      <c r="G13582" s="197"/>
      <c r="H13582" s="197"/>
      <c r="I13582" s="219" t="s">
        <v>0</v>
      </c>
      <c r="J13582" s="197"/>
      <c r="K13582" s="219" t="s">
        <v>0</v>
      </c>
      <c r="L13582" s="197"/>
      <c r="M13582" s="219">
        <v>1000</v>
      </c>
      <c r="N13582" s="197"/>
      <c r="O13582" s="217" t="s">
        <v>0</v>
      </c>
      <c r="P13582" s="197"/>
    </row>
    <row r="13583" spans="1:16" x14ac:dyDescent="0.25">
      <c r="A13583" s="218" t="s">
        <v>576</v>
      </c>
      <c r="B13583" s="197"/>
      <c r="C13583" s="218" t="s">
        <v>577</v>
      </c>
      <c r="D13583" s="197"/>
      <c r="E13583" s="197"/>
      <c r="F13583" s="197"/>
      <c r="G13583" s="197"/>
      <c r="H13583" s="197"/>
      <c r="I13583" s="219" t="s">
        <v>0</v>
      </c>
      <c r="J13583" s="197"/>
      <c r="K13583" s="219" t="s">
        <v>0</v>
      </c>
      <c r="L13583" s="197"/>
      <c r="M13583" s="219">
        <v>4473.46</v>
      </c>
      <c r="N13583" s="197"/>
      <c r="O13583" s="217" t="s">
        <v>0</v>
      </c>
      <c r="P13583" s="197"/>
    </row>
    <row r="13584" spans="1:16" x14ac:dyDescent="0.25">
      <c r="A13584" s="221" t="s">
        <v>582</v>
      </c>
      <c r="B13584" s="197"/>
      <c r="C13584" s="221" t="s">
        <v>583</v>
      </c>
      <c r="D13584" s="197"/>
      <c r="E13584" s="197"/>
      <c r="F13584" s="197"/>
      <c r="G13584" s="197"/>
      <c r="H13584" s="197"/>
      <c r="I13584" s="222">
        <v>450</v>
      </c>
      <c r="J13584" s="197"/>
      <c r="K13584" s="222">
        <v>450</v>
      </c>
      <c r="L13584" s="197"/>
      <c r="M13584" s="222">
        <v>363.07</v>
      </c>
      <c r="N13584" s="197"/>
      <c r="O13584" s="220">
        <v>80.680000000000007</v>
      </c>
      <c r="P13584" s="197"/>
    </row>
    <row r="13585" spans="1:16" x14ac:dyDescent="0.25">
      <c r="A13585" s="218" t="s">
        <v>584</v>
      </c>
      <c r="B13585" s="197"/>
      <c r="C13585" s="218" t="s">
        <v>585</v>
      </c>
      <c r="D13585" s="197"/>
      <c r="E13585" s="197"/>
      <c r="F13585" s="197"/>
      <c r="G13585" s="197"/>
      <c r="H13585" s="197"/>
      <c r="I13585" s="219" t="s">
        <v>0</v>
      </c>
      <c r="J13585" s="197"/>
      <c r="K13585" s="219" t="s">
        <v>0</v>
      </c>
      <c r="L13585" s="197"/>
      <c r="M13585" s="219">
        <v>363.07</v>
      </c>
      <c r="N13585" s="197"/>
      <c r="O13585" s="217" t="s">
        <v>0</v>
      </c>
      <c r="P13585" s="197"/>
    </row>
    <row r="13586" spans="1:16" x14ac:dyDescent="0.25">
      <c r="A13586" s="215" t="s">
        <v>1750</v>
      </c>
      <c r="B13586" s="197"/>
      <c r="C13586" s="215" t="s">
        <v>1751</v>
      </c>
      <c r="D13586" s="197"/>
      <c r="E13586" s="197"/>
      <c r="F13586" s="197"/>
      <c r="G13586" s="197"/>
      <c r="H13586" s="197"/>
      <c r="I13586" s="216">
        <v>1461.82</v>
      </c>
      <c r="J13586" s="197"/>
      <c r="K13586" s="216">
        <v>1461.82</v>
      </c>
      <c r="L13586" s="197"/>
      <c r="M13586" s="216">
        <v>1414.96</v>
      </c>
      <c r="N13586" s="197"/>
      <c r="O13586" s="211">
        <v>96.79</v>
      </c>
      <c r="P13586" s="197"/>
    </row>
    <row r="13587" spans="1:16" x14ac:dyDescent="0.25">
      <c r="A13587" s="212" t="s">
        <v>1752</v>
      </c>
      <c r="B13587" s="197"/>
      <c r="C13587" s="212" t="s">
        <v>1753</v>
      </c>
      <c r="D13587" s="197"/>
      <c r="E13587" s="197"/>
      <c r="F13587" s="197"/>
      <c r="G13587" s="197"/>
      <c r="H13587" s="197"/>
      <c r="I13587" s="213">
        <v>1461.82</v>
      </c>
      <c r="J13587" s="197"/>
      <c r="K13587" s="213">
        <v>1461.82</v>
      </c>
      <c r="L13587" s="197"/>
      <c r="M13587" s="213">
        <v>1414.96</v>
      </c>
      <c r="N13587" s="197"/>
      <c r="O13587" s="214">
        <v>96.79</v>
      </c>
      <c r="P13587" s="197"/>
    </row>
    <row r="13588" spans="1:16" x14ac:dyDescent="0.25">
      <c r="A13588" s="205" t="s">
        <v>243</v>
      </c>
      <c r="B13588" s="197"/>
      <c r="C13588" s="197"/>
      <c r="D13588" s="197"/>
      <c r="E13588" s="197"/>
      <c r="F13588" s="197"/>
      <c r="G13588" s="197"/>
      <c r="H13588" s="197"/>
      <c r="I13588" s="206">
        <v>1461.82</v>
      </c>
      <c r="J13588" s="197"/>
      <c r="K13588" s="206">
        <v>1461.82</v>
      </c>
      <c r="L13588" s="197"/>
      <c r="M13588" s="206">
        <v>1414.96</v>
      </c>
      <c r="N13588" s="197"/>
      <c r="O13588" s="207">
        <v>96.79</v>
      </c>
      <c r="P13588" s="197"/>
    </row>
    <row r="13589" spans="1:16" x14ac:dyDescent="0.25">
      <c r="A13589" s="205" t="s">
        <v>2088</v>
      </c>
      <c r="B13589" s="197"/>
      <c r="C13589" s="197"/>
      <c r="D13589" s="197"/>
      <c r="E13589" s="197"/>
      <c r="F13589" s="197"/>
      <c r="G13589" s="197"/>
      <c r="H13589" s="197"/>
      <c r="I13589" s="206">
        <v>1461.82</v>
      </c>
      <c r="J13589" s="197"/>
      <c r="K13589" s="206">
        <v>1461.82</v>
      </c>
      <c r="L13589" s="197"/>
      <c r="M13589" s="206">
        <v>1414.96</v>
      </c>
      <c r="N13589" s="197"/>
      <c r="O13589" s="207">
        <v>96.79</v>
      </c>
      <c r="P13589" s="197"/>
    </row>
    <row r="13590" spans="1:16" x14ac:dyDescent="0.25">
      <c r="A13590" s="221" t="s">
        <v>626</v>
      </c>
      <c r="B13590" s="197"/>
      <c r="C13590" s="221" t="s">
        <v>627</v>
      </c>
      <c r="D13590" s="197"/>
      <c r="E13590" s="197"/>
      <c r="F13590" s="197"/>
      <c r="G13590" s="197"/>
      <c r="H13590" s="197"/>
      <c r="I13590" s="222">
        <v>1461.82</v>
      </c>
      <c r="J13590" s="197"/>
      <c r="K13590" s="222">
        <v>1461.82</v>
      </c>
      <c r="L13590" s="197"/>
      <c r="M13590" s="222">
        <v>1414.96</v>
      </c>
      <c r="N13590" s="197"/>
      <c r="O13590" s="220">
        <v>96.79</v>
      </c>
      <c r="P13590" s="197"/>
    </row>
    <row r="13591" spans="1:16" x14ac:dyDescent="0.25">
      <c r="A13591" s="218" t="s">
        <v>1754</v>
      </c>
      <c r="B13591" s="197"/>
      <c r="C13591" s="218" t="s">
        <v>1755</v>
      </c>
      <c r="D13591" s="197"/>
      <c r="E13591" s="197"/>
      <c r="F13591" s="197"/>
      <c r="G13591" s="197"/>
      <c r="H13591" s="197"/>
      <c r="I13591" s="219" t="s">
        <v>0</v>
      </c>
      <c r="J13591" s="197"/>
      <c r="K13591" s="219" t="s">
        <v>0</v>
      </c>
      <c r="L13591" s="197"/>
      <c r="M13591" s="219">
        <v>1414.96</v>
      </c>
      <c r="N13591" s="197"/>
      <c r="O13591" s="217" t="s">
        <v>0</v>
      </c>
      <c r="P13591" s="197"/>
    </row>
    <row r="13592" spans="1:16" x14ac:dyDescent="0.25">
      <c r="A13592" s="215" t="s">
        <v>1623</v>
      </c>
      <c r="B13592" s="197"/>
      <c r="C13592" s="215" t="s">
        <v>1624</v>
      </c>
      <c r="D13592" s="197"/>
      <c r="E13592" s="197"/>
      <c r="F13592" s="197"/>
      <c r="G13592" s="197"/>
      <c r="H13592" s="197"/>
      <c r="I13592" s="216">
        <v>36349.599999999999</v>
      </c>
      <c r="J13592" s="197"/>
      <c r="K13592" s="216">
        <v>36349.599999999999</v>
      </c>
      <c r="L13592" s="197"/>
      <c r="M13592" s="216">
        <v>18808</v>
      </c>
      <c r="N13592" s="197"/>
      <c r="O13592" s="211">
        <v>51.74</v>
      </c>
      <c r="P13592" s="197"/>
    </row>
    <row r="13593" spans="1:16" x14ac:dyDescent="0.25">
      <c r="A13593" s="212" t="s">
        <v>1625</v>
      </c>
      <c r="B13593" s="197"/>
      <c r="C13593" s="212" t="s">
        <v>1626</v>
      </c>
      <c r="D13593" s="197"/>
      <c r="E13593" s="197"/>
      <c r="F13593" s="197"/>
      <c r="G13593" s="197"/>
      <c r="H13593" s="197"/>
      <c r="I13593" s="213">
        <v>36349.599999999999</v>
      </c>
      <c r="J13593" s="197"/>
      <c r="K13593" s="213">
        <v>36349.599999999999</v>
      </c>
      <c r="L13593" s="197"/>
      <c r="M13593" s="213">
        <v>18808</v>
      </c>
      <c r="N13593" s="197"/>
      <c r="O13593" s="214">
        <v>51.74</v>
      </c>
      <c r="P13593" s="197"/>
    </row>
    <row r="13594" spans="1:16" x14ac:dyDescent="0.25">
      <c r="A13594" s="205" t="s">
        <v>243</v>
      </c>
      <c r="B13594" s="197"/>
      <c r="C13594" s="197"/>
      <c r="D13594" s="197"/>
      <c r="E13594" s="197"/>
      <c r="F13594" s="197"/>
      <c r="G13594" s="197"/>
      <c r="H13594" s="197"/>
      <c r="I13594" s="206">
        <v>36349.599999999999</v>
      </c>
      <c r="J13594" s="197"/>
      <c r="K13594" s="206">
        <v>36349.599999999999</v>
      </c>
      <c r="L13594" s="197"/>
      <c r="M13594" s="206">
        <v>18808</v>
      </c>
      <c r="N13594" s="197"/>
      <c r="O13594" s="207">
        <v>51.74</v>
      </c>
      <c r="P13594" s="197"/>
    </row>
    <row r="13595" spans="1:16" x14ac:dyDescent="0.25">
      <c r="A13595" s="205" t="s">
        <v>2088</v>
      </c>
      <c r="B13595" s="197"/>
      <c r="C13595" s="197"/>
      <c r="D13595" s="197"/>
      <c r="E13595" s="197"/>
      <c r="F13595" s="197"/>
      <c r="G13595" s="197"/>
      <c r="H13595" s="197"/>
      <c r="I13595" s="206">
        <v>36349.599999999999</v>
      </c>
      <c r="J13595" s="197"/>
      <c r="K13595" s="206">
        <v>36349.599999999999</v>
      </c>
      <c r="L13595" s="197"/>
      <c r="M13595" s="206">
        <v>18808</v>
      </c>
      <c r="N13595" s="197"/>
      <c r="O13595" s="207">
        <v>51.74</v>
      </c>
      <c r="P13595" s="197"/>
    </row>
    <row r="13596" spans="1:16" x14ac:dyDescent="0.25">
      <c r="A13596" s="221" t="s">
        <v>582</v>
      </c>
      <c r="B13596" s="197"/>
      <c r="C13596" s="221" t="s">
        <v>583</v>
      </c>
      <c r="D13596" s="197"/>
      <c r="E13596" s="197"/>
      <c r="F13596" s="197"/>
      <c r="G13596" s="197"/>
      <c r="H13596" s="197"/>
      <c r="I13596" s="222">
        <v>36349.599999999999</v>
      </c>
      <c r="J13596" s="197"/>
      <c r="K13596" s="222">
        <v>36349.599999999999</v>
      </c>
      <c r="L13596" s="197"/>
      <c r="M13596" s="222">
        <v>18808</v>
      </c>
      <c r="N13596" s="197"/>
      <c r="O13596" s="220">
        <v>51.74</v>
      </c>
      <c r="P13596" s="197"/>
    </row>
    <row r="13597" spans="1:16" x14ac:dyDescent="0.25">
      <c r="A13597" s="218" t="s">
        <v>786</v>
      </c>
      <c r="B13597" s="197"/>
      <c r="C13597" s="218" t="s">
        <v>787</v>
      </c>
      <c r="D13597" s="197"/>
      <c r="E13597" s="197"/>
      <c r="F13597" s="197"/>
      <c r="G13597" s="197"/>
      <c r="H13597" s="197"/>
      <c r="I13597" s="219" t="s">
        <v>0</v>
      </c>
      <c r="J13597" s="197"/>
      <c r="K13597" s="219" t="s">
        <v>0</v>
      </c>
      <c r="L13597" s="197"/>
      <c r="M13597" s="219">
        <v>16858</v>
      </c>
      <c r="N13597" s="197"/>
      <c r="O13597" s="217" t="s">
        <v>0</v>
      </c>
      <c r="P13597" s="197"/>
    </row>
    <row r="13598" spans="1:16" x14ac:dyDescent="0.25">
      <c r="A13598" s="218" t="s">
        <v>634</v>
      </c>
      <c r="B13598" s="197"/>
      <c r="C13598" s="218" t="s">
        <v>635</v>
      </c>
      <c r="D13598" s="197"/>
      <c r="E13598" s="197"/>
      <c r="F13598" s="197"/>
      <c r="G13598" s="197"/>
      <c r="H13598" s="197"/>
      <c r="I13598" s="219" t="s">
        <v>0</v>
      </c>
      <c r="J13598" s="197"/>
      <c r="K13598" s="219" t="s">
        <v>0</v>
      </c>
      <c r="L13598" s="197"/>
      <c r="M13598" s="219">
        <v>1200</v>
      </c>
      <c r="N13598" s="197"/>
      <c r="O13598" s="217" t="s">
        <v>0</v>
      </c>
      <c r="P13598" s="197"/>
    </row>
    <row r="13599" spans="1:16" x14ac:dyDescent="0.25">
      <c r="A13599" s="218" t="s">
        <v>610</v>
      </c>
      <c r="B13599" s="197"/>
      <c r="C13599" s="218" t="s">
        <v>611</v>
      </c>
      <c r="D13599" s="197"/>
      <c r="E13599" s="197"/>
      <c r="F13599" s="197"/>
      <c r="G13599" s="197"/>
      <c r="H13599" s="197"/>
      <c r="I13599" s="219" t="s">
        <v>0</v>
      </c>
      <c r="J13599" s="197"/>
      <c r="K13599" s="219" t="s">
        <v>0</v>
      </c>
      <c r="L13599" s="197"/>
      <c r="M13599" s="219">
        <v>750</v>
      </c>
      <c r="N13599" s="197"/>
      <c r="O13599" s="217" t="s">
        <v>0</v>
      </c>
      <c r="P13599" s="197"/>
    </row>
    <row r="13600" spans="1:16" x14ac:dyDescent="0.25">
      <c r="A13600" s="215" t="s">
        <v>1513</v>
      </c>
      <c r="B13600" s="197"/>
      <c r="C13600" s="215" t="s">
        <v>1514</v>
      </c>
      <c r="D13600" s="197"/>
      <c r="E13600" s="197"/>
      <c r="F13600" s="197"/>
      <c r="G13600" s="197"/>
      <c r="H13600" s="197"/>
      <c r="I13600" s="216">
        <v>66930</v>
      </c>
      <c r="J13600" s="197"/>
      <c r="K13600" s="216">
        <v>66967.25</v>
      </c>
      <c r="L13600" s="197"/>
      <c r="M13600" s="216">
        <v>79803.63</v>
      </c>
      <c r="N13600" s="197"/>
      <c r="O13600" s="211">
        <v>119.17</v>
      </c>
      <c r="P13600" s="197"/>
    </row>
    <row r="13601" spans="1:16" x14ac:dyDescent="0.25">
      <c r="A13601" s="212" t="s">
        <v>1515</v>
      </c>
      <c r="B13601" s="197"/>
      <c r="C13601" s="212" t="s">
        <v>1516</v>
      </c>
      <c r="D13601" s="197"/>
      <c r="E13601" s="197"/>
      <c r="F13601" s="197"/>
      <c r="G13601" s="197"/>
      <c r="H13601" s="197"/>
      <c r="I13601" s="213">
        <v>66930</v>
      </c>
      <c r="J13601" s="197"/>
      <c r="K13601" s="213">
        <v>66967.25</v>
      </c>
      <c r="L13601" s="197"/>
      <c r="M13601" s="213">
        <v>79803.63</v>
      </c>
      <c r="N13601" s="197"/>
      <c r="O13601" s="214">
        <v>119.17</v>
      </c>
      <c r="P13601" s="197"/>
    </row>
    <row r="13602" spans="1:16" x14ac:dyDescent="0.25">
      <c r="A13602" s="205" t="s">
        <v>240</v>
      </c>
      <c r="B13602" s="197"/>
      <c r="C13602" s="197"/>
      <c r="D13602" s="197"/>
      <c r="E13602" s="197"/>
      <c r="F13602" s="197"/>
      <c r="G13602" s="197"/>
      <c r="H13602" s="197"/>
      <c r="I13602" s="206">
        <v>26772</v>
      </c>
      <c r="J13602" s="197"/>
      <c r="K13602" s="206">
        <v>26809.25</v>
      </c>
      <c r="L13602" s="197"/>
      <c r="M13602" s="206">
        <v>26785.200000000001</v>
      </c>
      <c r="N13602" s="197"/>
      <c r="O13602" s="207">
        <v>99.91</v>
      </c>
      <c r="P13602" s="197"/>
    </row>
    <row r="13603" spans="1:16" x14ac:dyDescent="0.25">
      <c r="A13603" s="205" t="s">
        <v>2076</v>
      </c>
      <c r="B13603" s="197"/>
      <c r="C13603" s="197"/>
      <c r="D13603" s="197"/>
      <c r="E13603" s="197"/>
      <c r="F13603" s="197"/>
      <c r="G13603" s="197"/>
      <c r="H13603" s="197"/>
      <c r="I13603" s="206">
        <v>26772</v>
      </c>
      <c r="J13603" s="197"/>
      <c r="K13603" s="206">
        <v>26809.25</v>
      </c>
      <c r="L13603" s="197"/>
      <c r="M13603" s="206">
        <v>26785.200000000001</v>
      </c>
      <c r="N13603" s="197"/>
      <c r="O13603" s="207">
        <v>99.91</v>
      </c>
      <c r="P13603" s="197"/>
    </row>
    <row r="13604" spans="1:16" x14ac:dyDescent="0.25">
      <c r="A13604" s="221" t="s">
        <v>572</v>
      </c>
      <c r="B13604" s="197"/>
      <c r="C13604" s="221" t="s">
        <v>573</v>
      </c>
      <c r="D13604" s="197"/>
      <c r="E13604" s="197"/>
      <c r="F13604" s="197"/>
      <c r="G13604" s="197"/>
      <c r="H13604" s="197"/>
      <c r="I13604" s="222">
        <v>26132</v>
      </c>
      <c r="J13604" s="197"/>
      <c r="K13604" s="222">
        <v>26169.25</v>
      </c>
      <c r="L13604" s="197"/>
      <c r="M13604" s="222">
        <v>26169.25</v>
      </c>
      <c r="N13604" s="197"/>
      <c r="O13604" s="220">
        <v>100</v>
      </c>
      <c r="P13604" s="197"/>
    </row>
    <row r="13605" spans="1:16" x14ac:dyDescent="0.25">
      <c r="A13605" s="218" t="s">
        <v>574</v>
      </c>
      <c r="B13605" s="197"/>
      <c r="C13605" s="218" t="s">
        <v>575</v>
      </c>
      <c r="D13605" s="197"/>
      <c r="E13605" s="197"/>
      <c r="F13605" s="197"/>
      <c r="G13605" s="197"/>
      <c r="H13605" s="197"/>
      <c r="I13605" s="219" t="s">
        <v>0</v>
      </c>
      <c r="J13605" s="197"/>
      <c r="K13605" s="219" t="s">
        <v>0</v>
      </c>
      <c r="L13605" s="197"/>
      <c r="M13605" s="219">
        <v>21226.83</v>
      </c>
      <c r="N13605" s="197"/>
      <c r="O13605" s="217" t="s">
        <v>0</v>
      </c>
      <c r="P13605" s="197"/>
    </row>
    <row r="13606" spans="1:16" x14ac:dyDescent="0.25">
      <c r="A13606" s="218" t="s">
        <v>580</v>
      </c>
      <c r="B13606" s="197"/>
      <c r="C13606" s="218" t="s">
        <v>581</v>
      </c>
      <c r="D13606" s="197"/>
      <c r="E13606" s="197"/>
      <c r="F13606" s="197"/>
      <c r="G13606" s="197"/>
      <c r="H13606" s="197"/>
      <c r="I13606" s="219" t="s">
        <v>0</v>
      </c>
      <c r="J13606" s="197"/>
      <c r="K13606" s="219" t="s">
        <v>0</v>
      </c>
      <c r="L13606" s="197"/>
      <c r="M13606" s="219">
        <v>1440</v>
      </c>
      <c r="N13606" s="197"/>
      <c r="O13606" s="217" t="s">
        <v>0</v>
      </c>
      <c r="P13606" s="197"/>
    </row>
    <row r="13607" spans="1:16" x14ac:dyDescent="0.25">
      <c r="A13607" s="218" t="s">
        <v>576</v>
      </c>
      <c r="B13607" s="197"/>
      <c r="C13607" s="218" t="s">
        <v>577</v>
      </c>
      <c r="D13607" s="197"/>
      <c r="E13607" s="197"/>
      <c r="F13607" s="197"/>
      <c r="G13607" s="197"/>
      <c r="H13607" s="197"/>
      <c r="I13607" s="219" t="s">
        <v>0</v>
      </c>
      <c r="J13607" s="197"/>
      <c r="K13607" s="219" t="s">
        <v>0</v>
      </c>
      <c r="L13607" s="197"/>
      <c r="M13607" s="219">
        <v>3502.42</v>
      </c>
      <c r="N13607" s="197"/>
      <c r="O13607" s="217" t="s">
        <v>0</v>
      </c>
      <c r="P13607" s="197"/>
    </row>
    <row r="13608" spans="1:16" x14ac:dyDescent="0.25">
      <c r="A13608" s="221" t="s">
        <v>582</v>
      </c>
      <c r="B13608" s="197"/>
      <c r="C13608" s="221" t="s">
        <v>583</v>
      </c>
      <c r="D13608" s="197"/>
      <c r="E13608" s="197"/>
      <c r="F13608" s="197"/>
      <c r="G13608" s="197"/>
      <c r="H13608" s="197"/>
      <c r="I13608" s="222">
        <v>640</v>
      </c>
      <c r="J13608" s="197"/>
      <c r="K13608" s="222">
        <v>640</v>
      </c>
      <c r="L13608" s="197"/>
      <c r="M13608" s="222">
        <v>615.95000000000005</v>
      </c>
      <c r="N13608" s="197"/>
      <c r="O13608" s="220">
        <v>96.24</v>
      </c>
      <c r="P13608" s="197"/>
    </row>
    <row r="13609" spans="1:16" x14ac:dyDescent="0.25">
      <c r="A13609" s="218" t="s">
        <v>584</v>
      </c>
      <c r="B13609" s="197"/>
      <c r="C13609" s="218" t="s">
        <v>585</v>
      </c>
      <c r="D13609" s="197"/>
      <c r="E13609" s="197"/>
      <c r="F13609" s="197"/>
      <c r="G13609" s="197"/>
      <c r="H13609" s="197"/>
      <c r="I13609" s="219" t="s">
        <v>0</v>
      </c>
      <c r="J13609" s="197"/>
      <c r="K13609" s="219" t="s">
        <v>0</v>
      </c>
      <c r="L13609" s="197"/>
      <c r="M13609" s="219">
        <v>615.95000000000005</v>
      </c>
      <c r="N13609" s="197"/>
      <c r="O13609" s="217" t="s">
        <v>0</v>
      </c>
      <c r="P13609" s="197"/>
    </row>
    <row r="13610" spans="1:16" x14ac:dyDescent="0.25">
      <c r="A13610" s="205" t="s">
        <v>243</v>
      </c>
      <c r="B13610" s="197"/>
      <c r="C13610" s="197"/>
      <c r="D13610" s="197"/>
      <c r="E13610" s="197"/>
      <c r="F13610" s="197"/>
      <c r="G13610" s="197"/>
      <c r="H13610" s="197"/>
      <c r="I13610" s="206">
        <v>40158</v>
      </c>
      <c r="J13610" s="197"/>
      <c r="K13610" s="206">
        <v>40158</v>
      </c>
      <c r="L13610" s="197"/>
      <c r="M13610" s="206">
        <v>53018.43</v>
      </c>
      <c r="N13610" s="197"/>
      <c r="O13610" s="207">
        <v>132.02000000000001</v>
      </c>
      <c r="P13610" s="197"/>
    </row>
    <row r="13611" spans="1:16" x14ac:dyDescent="0.25">
      <c r="A13611" s="205" t="s">
        <v>2088</v>
      </c>
      <c r="B13611" s="197"/>
      <c r="C13611" s="197"/>
      <c r="D13611" s="197"/>
      <c r="E13611" s="197"/>
      <c r="F13611" s="197"/>
      <c r="G13611" s="197"/>
      <c r="H13611" s="197"/>
      <c r="I13611" s="206">
        <v>40158</v>
      </c>
      <c r="J13611" s="197"/>
      <c r="K13611" s="206">
        <v>40158</v>
      </c>
      <c r="L13611" s="197"/>
      <c r="M13611" s="206">
        <v>53018.43</v>
      </c>
      <c r="N13611" s="197"/>
      <c r="O13611" s="207">
        <v>132.02000000000001</v>
      </c>
      <c r="P13611" s="197"/>
    </row>
    <row r="13612" spans="1:16" x14ac:dyDescent="0.25">
      <c r="A13612" s="221" t="s">
        <v>572</v>
      </c>
      <c r="B13612" s="197"/>
      <c r="C13612" s="221" t="s">
        <v>573</v>
      </c>
      <c r="D13612" s="197"/>
      <c r="E13612" s="197"/>
      <c r="F13612" s="197"/>
      <c r="G13612" s="197"/>
      <c r="H13612" s="197"/>
      <c r="I13612" s="222">
        <v>39198</v>
      </c>
      <c r="J13612" s="197"/>
      <c r="K13612" s="222">
        <v>39198</v>
      </c>
      <c r="L13612" s="197"/>
      <c r="M13612" s="222">
        <v>51793.38</v>
      </c>
      <c r="N13612" s="197"/>
      <c r="O13612" s="220">
        <v>132.13</v>
      </c>
      <c r="P13612" s="197"/>
    </row>
    <row r="13613" spans="1:16" x14ac:dyDescent="0.25">
      <c r="A13613" s="218" t="s">
        <v>574</v>
      </c>
      <c r="B13613" s="197"/>
      <c r="C13613" s="218" t="s">
        <v>575</v>
      </c>
      <c r="D13613" s="197"/>
      <c r="E13613" s="197"/>
      <c r="F13613" s="197"/>
      <c r="G13613" s="197"/>
      <c r="H13613" s="197"/>
      <c r="I13613" s="219" t="s">
        <v>0</v>
      </c>
      <c r="J13613" s="197"/>
      <c r="K13613" s="219" t="s">
        <v>0</v>
      </c>
      <c r="L13613" s="197"/>
      <c r="M13613" s="219">
        <v>42543.56</v>
      </c>
      <c r="N13613" s="197"/>
      <c r="O13613" s="217" t="s">
        <v>0</v>
      </c>
      <c r="P13613" s="197"/>
    </row>
    <row r="13614" spans="1:16" x14ac:dyDescent="0.25">
      <c r="A13614" s="218" t="s">
        <v>580</v>
      </c>
      <c r="B13614" s="197"/>
      <c r="C13614" s="218" t="s">
        <v>581</v>
      </c>
      <c r="D13614" s="197"/>
      <c r="E13614" s="197"/>
      <c r="F13614" s="197"/>
      <c r="G13614" s="197"/>
      <c r="H13614" s="197"/>
      <c r="I13614" s="219" t="s">
        <v>0</v>
      </c>
      <c r="J13614" s="197"/>
      <c r="K13614" s="219" t="s">
        <v>0</v>
      </c>
      <c r="L13614" s="197"/>
      <c r="M13614" s="219">
        <v>2160</v>
      </c>
      <c r="N13614" s="197"/>
      <c r="O13614" s="217" t="s">
        <v>0</v>
      </c>
      <c r="P13614" s="197"/>
    </row>
    <row r="13615" spans="1:16" x14ac:dyDescent="0.25">
      <c r="A13615" s="218" t="s">
        <v>576</v>
      </c>
      <c r="B13615" s="197"/>
      <c r="C13615" s="218" t="s">
        <v>577</v>
      </c>
      <c r="D13615" s="197"/>
      <c r="E13615" s="197"/>
      <c r="F13615" s="197"/>
      <c r="G13615" s="197"/>
      <c r="H13615" s="197"/>
      <c r="I13615" s="219" t="s">
        <v>0</v>
      </c>
      <c r="J13615" s="197"/>
      <c r="K13615" s="219" t="s">
        <v>0</v>
      </c>
      <c r="L13615" s="197"/>
      <c r="M13615" s="219">
        <v>7089.82</v>
      </c>
      <c r="N13615" s="197"/>
      <c r="O13615" s="217" t="s">
        <v>0</v>
      </c>
      <c r="P13615" s="197"/>
    </row>
    <row r="13616" spans="1:16" x14ac:dyDescent="0.25">
      <c r="A13616" s="221" t="s">
        <v>582</v>
      </c>
      <c r="B13616" s="197"/>
      <c r="C13616" s="221" t="s">
        <v>583</v>
      </c>
      <c r="D13616" s="197"/>
      <c r="E13616" s="197"/>
      <c r="F13616" s="197"/>
      <c r="G13616" s="197"/>
      <c r="H13616" s="197"/>
      <c r="I13616" s="222">
        <v>960</v>
      </c>
      <c r="J13616" s="197"/>
      <c r="K13616" s="222">
        <v>960</v>
      </c>
      <c r="L13616" s="197"/>
      <c r="M13616" s="222">
        <v>1225.05</v>
      </c>
      <c r="N13616" s="197"/>
      <c r="O13616" s="220">
        <v>127.61</v>
      </c>
      <c r="P13616" s="197"/>
    </row>
    <row r="13617" spans="1:16" x14ac:dyDescent="0.25">
      <c r="A13617" s="218" t="s">
        <v>584</v>
      </c>
      <c r="B13617" s="197"/>
      <c r="C13617" s="218" t="s">
        <v>585</v>
      </c>
      <c r="D13617" s="197"/>
      <c r="E13617" s="197"/>
      <c r="F13617" s="197"/>
      <c r="G13617" s="197"/>
      <c r="H13617" s="197"/>
      <c r="I13617" s="219" t="s">
        <v>0</v>
      </c>
      <c r="J13617" s="197"/>
      <c r="K13617" s="219" t="s">
        <v>0</v>
      </c>
      <c r="L13617" s="197"/>
      <c r="M13617" s="219">
        <v>1225.05</v>
      </c>
      <c r="N13617" s="197"/>
      <c r="O13617" s="217" t="s">
        <v>0</v>
      </c>
      <c r="P13617" s="197"/>
    </row>
    <row r="13618" spans="1:16" x14ac:dyDescent="0.25">
      <c r="A13618" s="208" t="s">
        <v>1756</v>
      </c>
      <c r="B13618" s="197"/>
      <c r="C13618" s="197"/>
      <c r="D13618" s="197"/>
      <c r="E13618" s="197"/>
      <c r="F13618" s="197"/>
      <c r="G13618" s="197"/>
      <c r="H13618" s="197"/>
      <c r="I13618" s="209">
        <v>2763000</v>
      </c>
      <c r="J13618" s="197"/>
      <c r="K13618" s="209">
        <v>2763280.38</v>
      </c>
      <c r="L13618" s="197"/>
      <c r="M13618" s="209">
        <v>2804119.93</v>
      </c>
      <c r="N13618" s="197"/>
      <c r="O13618" s="210">
        <v>101.48</v>
      </c>
      <c r="P13618" s="197"/>
    </row>
    <row r="13619" spans="1:16" x14ac:dyDescent="0.25">
      <c r="A13619" s="205" t="s">
        <v>240</v>
      </c>
      <c r="B13619" s="197"/>
      <c r="C13619" s="197"/>
      <c r="D13619" s="197"/>
      <c r="E13619" s="197"/>
      <c r="F13619" s="197"/>
      <c r="G13619" s="197"/>
      <c r="H13619" s="197"/>
      <c r="I13619" s="206">
        <v>6900.33</v>
      </c>
      <c r="J13619" s="197"/>
      <c r="K13619" s="206">
        <v>7180.71</v>
      </c>
      <c r="L13619" s="197"/>
      <c r="M13619" s="206">
        <v>6841.72</v>
      </c>
      <c r="N13619" s="197"/>
      <c r="O13619" s="207">
        <v>95.28</v>
      </c>
      <c r="P13619" s="197"/>
    </row>
    <row r="13620" spans="1:16" x14ac:dyDescent="0.25">
      <c r="A13620" s="205" t="s">
        <v>2076</v>
      </c>
      <c r="B13620" s="197"/>
      <c r="C13620" s="197"/>
      <c r="D13620" s="197"/>
      <c r="E13620" s="197"/>
      <c r="F13620" s="197"/>
      <c r="G13620" s="197"/>
      <c r="H13620" s="197"/>
      <c r="I13620" s="206">
        <v>6900.33</v>
      </c>
      <c r="J13620" s="197"/>
      <c r="K13620" s="206">
        <v>7180.71</v>
      </c>
      <c r="L13620" s="197"/>
      <c r="M13620" s="206">
        <v>6841.72</v>
      </c>
      <c r="N13620" s="197"/>
      <c r="O13620" s="207">
        <v>95.28</v>
      </c>
      <c r="P13620" s="197"/>
    </row>
    <row r="13621" spans="1:16" x14ac:dyDescent="0.25">
      <c r="A13621" s="205" t="s">
        <v>241</v>
      </c>
      <c r="B13621" s="197"/>
      <c r="C13621" s="197"/>
      <c r="D13621" s="197"/>
      <c r="E13621" s="197"/>
      <c r="F13621" s="197"/>
      <c r="G13621" s="197"/>
      <c r="H13621" s="197"/>
      <c r="I13621" s="206">
        <v>172036.4</v>
      </c>
      <c r="J13621" s="197"/>
      <c r="K13621" s="206">
        <v>172036.4</v>
      </c>
      <c r="L13621" s="197"/>
      <c r="M13621" s="206">
        <v>106433.05</v>
      </c>
      <c r="N13621" s="197"/>
      <c r="O13621" s="207">
        <v>61.87</v>
      </c>
      <c r="P13621" s="197"/>
    </row>
    <row r="13622" spans="1:16" x14ac:dyDescent="0.25">
      <c r="A13622" s="205" t="s">
        <v>2080</v>
      </c>
      <c r="B13622" s="197"/>
      <c r="C13622" s="197"/>
      <c r="D13622" s="197"/>
      <c r="E13622" s="197"/>
      <c r="F13622" s="197"/>
      <c r="G13622" s="197"/>
      <c r="H13622" s="197"/>
      <c r="I13622" s="206">
        <v>172036.4</v>
      </c>
      <c r="J13622" s="197"/>
      <c r="K13622" s="206">
        <v>172036.4</v>
      </c>
      <c r="L13622" s="197"/>
      <c r="M13622" s="206">
        <v>106433.05</v>
      </c>
      <c r="N13622" s="197"/>
      <c r="O13622" s="207">
        <v>61.87</v>
      </c>
      <c r="P13622" s="197"/>
    </row>
    <row r="13623" spans="1:16" x14ac:dyDescent="0.25">
      <c r="A13623" s="205" t="s">
        <v>242</v>
      </c>
      <c r="B13623" s="197"/>
      <c r="C13623" s="197"/>
      <c r="D13623" s="197"/>
      <c r="E13623" s="197"/>
      <c r="F13623" s="197"/>
      <c r="G13623" s="197"/>
      <c r="H13623" s="197"/>
      <c r="I13623" s="206">
        <v>242830.03</v>
      </c>
      <c r="J13623" s="197"/>
      <c r="K13623" s="206">
        <v>242830.03</v>
      </c>
      <c r="L13623" s="197"/>
      <c r="M13623" s="206">
        <v>244842.11</v>
      </c>
      <c r="N13623" s="197"/>
      <c r="O13623" s="207">
        <v>100.83</v>
      </c>
      <c r="P13623" s="197"/>
    </row>
    <row r="13624" spans="1:16" x14ac:dyDescent="0.25">
      <c r="A13624" s="205" t="s">
        <v>2086</v>
      </c>
      <c r="B13624" s="197"/>
      <c r="C13624" s="197"/>
      <c r="D13624" s="197"/>
      <c r="E13624" s="197"/>
      <c r="F13624" s="197"/>
      <c r="G13624" s="197"/>
      <c r="H13624" s="197"/>
      <c r="I13624" s="206">
        <v>63825</v>
      </c>
      <c r="J13624" s="197"/>
      <c r="K13624" s="206">
        <v>63825</v>
      </c>
      <c r="L13624" s="197"/>
      <c r="M13624" s="206">
        <v>64541.55</v>
      </c>
      <c r="N13624" s="197"/>
      <c r="O13624" s="207">
        <v>101.12</v>
      </c>
      <c r="P13624" s="197"/>
    </row>
    <row r="13625" spans="1:16" x14ac:dyDescent="0.25">
      <c r="A13625" s="205" t="s">
        <v>2087</v>
      </c>
      <c r="B13625" s="197"/>
      <c r="C13625" s="197"/>
      <c r="D13625" s="197"/>
      <c r="E13625" s="197"/>
      <c r="F13625" s="197"/>
      <c r="G13625" s="197"/>
      <c r="H13625" s="197"/>
      <c r="I13625" s="206">
        <v>179005.03</v>
      </c>
      <c r="J13625" s="197"/>
      <c r="K13625" s="206">
        <v>179005.03</v>
      </c>
      <c r="L13625" s="197"/>
      <c r="M13625" s="206">
        <v>180300.56</v>
      </c>
      <c r="N13625" s="197"/>
      <c r="O13625" s="207">
        <v>100.72</v>
      </c>
      <c r="P13625" s="197"/>
    </row>
    <row r="13626" spans="1:16" x14ac:dyDescent="0.25">
      <c r="A13626" s="205" t="s">
        <v>243</v>
      </c>
      <c r="B13626" s="197"/>
      <c r="C13626" s="197"/>
      <c r="D13626" s="197"/>
      <c r="E13626" s="197"/>
      <c r="F13626" s="197"/>
      <c r="G13626" s="197"/>
      <c r="H13626" s="197"/>
      <c r="I13626" s="206">
        <v>2246505.9300000002</v>
      </c>
      <c r="J13626" s="197"/>
      <c r="K13626" s="206">
        <v>2246505.9300000002</v>
      </c>
      <c r="L13626" s="197"/>
      <c r="M13626" s="206">
        <v>2358459.62</v>
      </c>
      <c r="N13626" s="197"/>
      <c r="O13626" s="207">
        <v>104.98</v>
      </c>
      <c r="P13626" s="197"/>
    </row>
    <row r="13627" spans="1:16" x14ac:dyDescent="0.25">
      <c r="A13627" s="205" t="s">
        <v>2088</v>
      </c>
      <c r="B13627" s="197"/>
      <c r="C13627" s="197"/>
      <c r="D13627" s="197"/>
      <c r="E13627" s="197"/>
      <c r="F13627" s="197"/>
      <c r="G13627" s="197"/>
      <c r="H13627" s="197"/>
      <c r="I13627" s="206">
        <v>11400.8</v>
      </c>
      <c r="J13627" s="197"/>
      <c r="K13627" s="206">
        <v>11400.8</v>
      </c>
      <c r="L13627" s="197"/>
      <c r="M13627" s="206">
        <v>11400.8</v>
      </c>
      <c r="N13627" s="197"/>
      <c r="O13627" s="207">
        <v>100</v>
      </c>
      <c r="P13627" s="197"/>
    </row>
    <row r="13628" spans="1:16" x14ac:dyDescent="0.25">
      <c r="A13628" s="205" t="s">
        <v>2090</v>
      </c>
      <c r="B13628" s="197"/>
      <c r="C13628" s="197"/>
      <c r="D13628" s="197"/>
      <c r="E13628" s="197"/>
      <c r="F13628" s="197"/>
      <c r="G13628" s="197"/>
      <c r="H13628" s="197"/>
      <c r="I13628" s="206">
        <v>2231755</v>
      </c>
      <c r="J13628" s="197"/>
      <c r="K13628" s="206">
        <v>2231755</v>
      </c>
      <c r="L13628" s="197"/>
      <c r="M13628" s="206">
        <v>2343709.69</v>
      </c>
      <c r="N13628" s="197"/>
      <c r="O13628" s="207">
        <v>105.02</v>
      </c>
      <c r="P13628" s="197"/>
    </row>
    <row r="13629" spans="1:16" x14ac:dyDescent="0.25">
      <c r="A13629" s="205" t="s">
        <v>2092</v>
      </c>
      <c r="B13629" s="197"/>
      <c r="C13629" s="197"/>
      <c r="D13629" s="197"/>
      <c r="E13629" s="197"/>
      <c r="F13629" s="197"/>
      <c r="G13629" s="197"/>
      <c r="H13629" s="197"/>
      <c r="I13629" s="206">
        <v>770.13</v>
      </c>
      <c r="J13629" s="197"/>
      <c r="K13629" s="206">
        <v>770.13</v>
      </c>
      <c r="L13629" s="197"/>
      <c r="M13629" s="206">
        <v>769.13</v>
      </c>
      <c r="N13629" s="197"/>
      <c r="O13629" s="207">
        <v>99.87</v>
      </c>
      <c r="P13629" s="197"/>
    </row>
    <row r="13630" spans="1:16" x14ac:dyDescent="0.25">
      <c r="A13630" s="205" t="s">
        <v>2095</v>
      </c>
      <c r="B13630" s="197"/>
      <c r="C13630" s="197"/>
      <c r="D13630" s="197"/>
      <c r="E13630" s="197"/>
      <c r="F13630" s="197"/>
      <c r="G13630" s="197"/>
      <c r="H13630" s="197"/>
      <c r="I13630" s="206">
        <v>2580</v>
      </c>
      <c r="J13630" s="197"/>
      <c r="K13630" s="206">
        <v>2580</v>
      </c>
      <c r="L13630" s="197"/>
      <c r="M13630" s="206">
        <v>2580</v>
      </c>
      <c r="N13630" s="197"/>
      <c r="O13630" s="207">
        <v>100</v>
      </c>
      <c r="P13630" s="197"/>
    </row>
    <row r="13631" spans="1:16" x14ac:dyDescent="0.25">
      <c r="A13631" s="205" t="s">
        <v>244</v>
      </c>
      <c r="B13631" s="197"/>
      <c r="C13631" s="197"/>
      <c r="D13631" s="197"/>
      <c r="E13631" s="197"/>
      <c r="F13631" s="197"/>
      <c r="G13631" s="197"/>
      <c r="H13631" s="197"/>
      <c r="I13631" s="206">
        <v>8800</v>
      </c>
      <c r="J13631" s="197"/>
      <c r="K13631" s="206">
        <v>8800</v>
      </c>
      <c r="L13631" s="197"/>
      <c r="M13631" s="206">
        <v>6184.57</v>
      </c>
      <c r="N13631" s="197"/>
      <c r="O13631" s="207">
        <v>70.28</v>
      </c>
      <c r="P13631" s="197"/>
    </row>
    <row r="13632" spans="1:16" x14ac:dyDescent="0.25">
      <c r="A13632" s="205" t="s">
        <v>2097</v>
      </c>
      <c r="B13632" s="197"/>
      <c r="C13632" s="197"/>
      <c r="D13632" s="197"/>
      <c r="E13632" s="197"/>
      <c r="F13632" s="197"/>
      <c r="G13632" s="197"/>
      <c r="H13632" s="197"/>
      <c r="I13632" s="206">
        <v>8800</v>
      </c>
      <c r="J13632" s="197"/>
      <c r="K13632" s="206">
        <v>8800</v>
      </c>
      <c r="L13632" s="197"/>
      <c r="M13632" s="206">
        <v>6184.57</v>
      </c>
      <c r="N13632" s="197"/>
      <c r="O13632" s="207">
        <v>70.28</v>
      </c>
      <c r="P13632" s="197"/>
    </row>
    <row r="13633" spans="1:16" x14ac:dyDescent="0.25">
      <c r="A13633" s="205" t="s">
        <v>248</v>
      </c>
      <c r="B13633" s="197"/>
      <c r="C13633" s="197"/>
      <c r="D13633" s="197"/>
      <c r="E13633" s="197"/>
      <c r="F13633" s="197"/>
      <c r="G13633" s="197"/>
      <c r="H13633" s="197"/>
      <c r="I13633" s="206">
        <v>85927.31</v>
      </c>
      <c r="J13633" s="197"/>
      <c r="K13633" s="206">
        <v>85927.31</v>
      </c>
      <c r="L13633" s="197"/>
      <c r="M13633" s="206">
        <v>81358.86</v>
      </c>
      <c r="N13633" s="197"/>
      <c r="O13633" s="207">
        <v>94.68</v>
      </c>
      <c r="P13633" s="197"/>
    </row>
    <row r="13634" spans="1:16" x14ac:dyDescent="0.25">
      <c r="A13634" s="205" t="s">
        <v>2103</v>
      </c>
      <c r="B13634" s="197"/>
      <c r="C13634" s="197"/>
      <c r="D13634" s="197"/>
      <c r="E13634" s="197"/>
      <c r="F13634" s="197"/>
      <c r="G13634" s="197"/>
      <c r="H13634" s="197"/>
      <c r="I13634" s="206">
        <v>85927.31</v>
      </c>
      <c r="J13634" s="197"/>
      <c r="K13634" s="206">
        <v>85927.31</v>
      </c>
      <c r="L13634" s="197"/>
      <c r="M13634" s="206">
        <v>81358.86</v>
      </c>
      <c r="N13634" s="197"/>
      <c r="O13634" s="207">
        <v>94.68</v>
      </c>
      <c r="P13634" s="197"/>
    </row>
    <row r="13635" spans="1:16" x14ac:dyDescent="0.25">
      <c r="A13635" s="215" t="s">
        <v>1412</v>
      </c>
      <c r="B13635" s="197"/>
      <c r="C13635" s="215" t="s">
        <v>1413</v>
      </c>
      <c r="D13635" s="197"/>
      <c r="E13635" s="197"/>
      <c r="F13635" s="197"/>
      <c r="G13635" s="197"/>
      <c r="H13635" s="197"/>
      <c r="I13635" s="216">
        <v>2406268.88</v>
      </c>
      <c r="J13635" s="197"/>
      <c r="K13635" s="216">
        <v>2406268.88</v>
      </c>
      <c r="L13635" s="197"/>
      <c r="M13635" s="216">
        <v>2519698.1</v>
      </c>
      <c r="N13635" s="197"/>
      <c r="O13635" s="211">
        <v>104.71</v>
      </c>
      <c r="P13635" s="197"/>
    </row>
    <row r="13636" spans="1:16" x14ac:dyDescent="0.25">
      <c r="A13636" s="212" t="s">
        <v>1414</v>
      </c>
      <c r="B13636" s="197"/>
      <c r="C13636" s="212" t="s">
        <v>1415</v>
      </c>
      <c r="D13636" s="197"/>
      <c r="E13636" s="197"/>
      <c r="F13636" s="197"/>
      <c r="G13636" s="197"/>
      <c r="H13636" s="197"/>
      <c r="I13636" s="213">
        <v>65675.37</v>
      </c>
      <c r="J13636" s="197"/>
      <c r="K13636" s="213">
        <v>65675.37</v>
      </c>
      <c r="L13636" s="197"/>
      <c r="M13636" s="213">
        <v>67021.97</v>
      </c>
      <c r="N13636" s="197"/>
      <c r="O13636" s="214">
        <v>102.05</v>
      </c>
      <c r="P13636" s="197"/>
    </row>
    <row r="13637" spans="1:16" x14ac:dyDescent="0.25">
      <c r="A13637" s="205" t="s">
        <v>242</v>
      </c>
      <c r="B13637" s="197"/>
      <c r="C13637" s="197"/>
      <c r="D13637" s="197"/>
      <c r="E13637" s="197"/>
      <c r="F13637" s="197"/>
      <c r="G13637" s="197"/>
      <c r="H13637" s="197"/>
      <c r="I13637" s="206">
        <v>65675.37</v>
      </c>
      <c r="J13637" s="197"/>
      <c r="K13637" s="206">
        <v>65675.37</v>
      </c>
      <c r="L13637" s="197"/>
      <c r="M13637" s="206">
        <v>67021.97</v>
      </c>
      <c r="N13637" s="197"/>
      <c r="O13637" s="207">
        <v>102.05</v>
      </c>
      <c r="P13637" s="197"/>
    </row>
    <row r="13638" spans="1:16" x14ac:dyDescent="0.25">
      <c r="A13638" s="205" t="s">
        <v>2087</v>
      </c>
      <c r="B13638" s="197"/>
      <c r="C13638" s="197"/>
      <c r="D13638" s="197"/>
      <c r="E13638" s="197"/>
      <c r="F13638" s="197"/>
      <c r="G13638" s="197"/>
      <c r="H13638" s="197"/>
      <c r="I13638" s="206">
        <v>65675.37</v>
      </c>
      <c r="J13638" s="197"/>
      <c r="K13638" s="206">
        <v>65675.37</v>
      </c>
      <c r="L13638" s="197"/>
      <c r="M13638" s="206">
        <v>67021.97</v>
      </c>
      <c r="N13638" s="197"/>
      <c r="O13638" s="207">
        <v>102.05</v>
      </c>
      <c r="P13638" s="197"/>
    </row>
    <row r="13639" spans="1:16" x14ac:dyDescent="0.25">
      <c r="A13639" s="221" t="s">
        <v>582</v>
      </c>
      <c r="B13639" s="197"/>
      <c r="C13639" s="221" t="s">
        <v>583</v>
      </c>
      <c r="D13639" s="197"/>
      <c r="E13639" s="197"/>
      <c r="F13639" s="197"/>
      <c r="G13639" s="197"/>
      <c r="H13639" s="197"/>
      <c r="I13639" s="222">
        <v>63733.79</v>
      </c>
      <c r="J13639" s="197"/>
      <c r="K13639" s="222">
        <v>63733.79</v>
      </c>
      <c r="L13639" s="197"/>
      <c r="M13639" s="222">
        <v>65080.39</v>
      </c>
      <c r="N13639" s="197"/>
      <c r="O13639" s="220">
        <v>102.11</v>
      </c>
      <c r="P13639" s="197"/>
    </row>
    <row r="13640" spans="1:16" x14ac:dyDescent="0.25">
      <c r="A13640" s="218" t="s">
        <v>588</v>
      </c>
      <c r="B13640" s="197"/>
      <c r="C13640" s="218" t="s">
        <v>589</v>
      </c>
      <c r="D13640" s="197"/>
      <c r="E13640" s="197"/>
      <c r="F13640" s="197"/>
      <c r="G13640" s="197"/>
      <c r="H13640" s="197"/>
      <c r="I13640" s="219" t="s">
        <v>0</v>
      </c>
      <c r="J13640" s="197"/>
      <c r="K13640" s="219" t="s">
        <v>0</v>
      </c>
      <c r="L13640" s="197"/>
      <c r="M13640" s="219">
        <v>9656.17</v>
      </c>
      <c r="N13640" s="197"/>
      <c r="O13640" s="217" t="s">
        <v>0</v>
      </c>
      <c r="P13640" s="197"/>
    </row>
    <row r="13641" spans="1:16" x14ac:dyDescent="0.25">
      <c r="A13641" s="218" t="s">
        <v>786</v>
      </c>
      <c r="B13641" s="197"/>
      <c r="C13641" s="218" t="s">
        <v>787</v>
      </c>
      <c r="D13641" s="197"/>
      <c r="E13641" s="197"/>
      <c r="F13641" s="197"/>
      <c r="G13641" s="197"/>
      <c r="H13641" s="197"/>
      <c r="I13641" s="219" t="s">
        <v>0</v>
      </c>
      <c r="J13641" s="197"/>
      <c r="K13641" s="219" t="s">
        <v>0</v>
      </c>
      <c r="L13641" s="197"/>
      <c r="M13641" s="219">
        <v>626.25</v>
      </c>
      <c r="N13641" s="197"/>
      <c r="O13641" s="217" t="s">
        <v>0</v>
      </c>
      <c r="P13641" s="197"/>
    </row>
    <row r="13642" spans="1:16" x14ac:dyDescent="0.25">
      <c r="A13642" s="218" t="s">
        <v>790</v>
      </c>
      <c r="B13642" s="197"/>
      <c r="C13642" s="218" t="s">
        <v>791</v>
      </c>
      <c r="D13642" s="197"/>
      <c r="E13642" s="197"/>
      <c r="F13642" s="197"/>
      <c r="G13642" s="197"/>
      <c r="H13642" s="197"/>
      <c r="I13642" s="219" t="s">
        <v>0</v>
      </c>
      <c r="J13642" s="197"/>
      <c r="K13642" s="219" t="s">
        <v>0</v>
      </c>
      <c r="L13642" s="197"/>
      <c r="M13642" s="219">
        <v>13685.52</v>
      </c>
      <c r="N13642" s="197"/>
      <c r="O13642" s="217" t="s">
        <v>0</v>
      </c>
      <c r="P13642" s="197"/>
    </row>
    <row r="13643" spans="1:16" x14ac:dyDescent="0.25">
      <c r="A13643" s="218" t="s">
        <v>794</v>
      </c>
      <c r="B13643" s="197"/>
      <c r="C13643" s="218" t="s">
        <v>795</v>
      </c>
      <c r="D13643" s="197"/>
      <c r="E13643" s="197"/>
      <c r="F13643" s="197"/>
      <c r="G13643" s="197"/>
      <c r="H13643" s="197"/>
      <c r="I13643" s="219" t="s">
        <v>0</v>
      </c>
      <c r="J13643" s="197"/>
      <c r="K13643" s="219" t="s">
        <v>0</v>
      </c>
      <c r="L13643" s="197"/>
      <c r="M13643" s="219">
        <v>2594.8000000000002</v>
      </c>
      <c r="N13643" s="197"/>
      <c r="O13643" s="217" t="s">
        <v>0</v>
      </c>
      <c r="P13643" s="197"/>
    </row>
    <row r="13644" spans="1:16" x14ac:dyDescent="0.25">
      <c r="A13644" s="218" t="s">
        <v>796</v>
      </c>
      <c r="B13644" s="197"/>
      <c r="C13644" s="218" t="s">
        <v>797</v>
      </c>
      <c r="D13644" s="197"/>
      <c r="E13644" s="197"/>
      <c r="F13644" s="197"/>
      <c r="G13644" s="197"/>
      <c r="H13644" s="197"/>
      <c r="I13644" s="219" t="s">
        <v>0</v>
      </c>
      <c r="J13644" s="197"/>
      <c r="K13644" s="219" t="s">
        <v>0</v>
      </c>
      <c r="L13644" s="197"/>
      <c r="M13644" s="219">
        <v>2544</v>
      </c>
      <c r="N13644" s="197"/>
      <c r="O13644" s="217" t="s">
        <v>0</v>
      </c>
      <c r="P13644" s="197"/>
    </row>
    <row r="13645" spans="1:16" x14ac:dyDescent="0.25">
      <c r="A13645" s="218" t="s">
        <v>728</v>
      </c>
      <c r="B13645" s="197"/>
      <c r="C13645" s="218" t="s">
        <v>729</v>
      </c>
      <c r="D13645" s="197"/>
      <c r="E13645" s="197"/>
      <c r="F13645" s="197"/>
      <c r="G13645" s="197"/>
      <c r="H13645" s="197"/>
      <c r="I13645" s="219" t="s">
        <v>0</v>
      </c>
      <c r="J13645" s="197"/>
      <c r="K13645" s="219" t="s">
        <v>0</v>
      </c>
      <c r="L13645" s="197"/>
      <c r="M13645" s="219">
        <v>869.35</v>
      </c>
      <c r="N13645" s="197"/>
      <c r="O13645" s="217" t="s">
        <v>0</v>
      </c>
      <c r="P13645" s="197"/>
    </row>
    <row r="13646" spans="1:16" x14ac:dyDescent="0.25">
      <c r="A13646" s="218" t="s">
        <v>774</v>
      </c>
      <c r="B13646" s="197"/>
      <c r="C13646" s="218" t="s">
        <v>775</v>
      </c>
      <c r="D13646" s="197"/>
      <c r="E13646" s="197"/>
      <c r="F13646" s="197"/>
      <c r="G13646" s="197"/>
      <c r="H13646" s="197"/>
      <c r="I13646" s="219" t="s">
        <v>0</v>
      </c>
      <c r="J13646" s="197"/>
      <c r="K13646" s="219" t="s">
        <v>0</v>
      </c>
      <c r="L13646" s="197"/>
      <c r="M13646" s="219">
        <v>2856.74</v>
      </c>
      <c r="N13646" s="197"/>
      <c r="O13646" s="217" t="s">
        <v>0</v>
      </c>
      <c r="P13646" s="197"/>
    </row>
    <row r="13647" spans="1:16" x14ac:dyDescent="0.25">
      <c r="A13647" s="218" t="s">
        <v>590</v>
      </c>
      <c r="B13647" s="197"/>
      <c r="C13647" s="218" t="s">
        <v>591</v>
      </c>
      <c r="D13647" s="197"/>
      <c r="E13647" s="197"/>
      <c r="F13647" s="197"/>
      <c r="G13647" s="197"/>
      <c r="H13647" s="197"/>
      <c r="I13647" s="219" t="s">
        <v>0</v>
      </c>
      <c r="J13647" s="197"/>
      <c r="K13647" s="219" t="s">
        <v>0</v>
      </c>
      <c r="L13647" s="197"/>
      <c r="M13647" s="219">
        <v>9945.1200000000008</v>
      </c>
      <c r="N13647" s="197"/>
      <c r="O13647" s="217" t="s">
        <v>0</v>
      </c>
      <c r="P13647" s="197"/>
    </row>
    <row r="13648" spans="1:16" x14ac:dyDescent="0.25">
      <c r="A13648" s="218" t="s">
        <v>600</v>
      </c>
      <c r="B13648" s="197"/>
      <c r="C13648" s="218" t="s">
        <v>601</v>
      </c>
      <c r="D13648" s="197"/>
      <c r="E13648" s="197"/>
      <c r="F13648" s="197"/>
      <c r="G13648" s="197"/>
      <c r="H13648" s="197"/>
      <c r="I13648" s="219" t="s">
        <v>0</v>
      </c>
      <c r="J13648" s="197"/>
      <c r="K13648" s="219" t="s">
        <v>0</v>
      </c>
      <c r="L13648" s="197"/>
      <c r="M13648" s="219">
        <v>973.88</v>
      </c>
      <c r="N13648" s="197"/>
      <c r="O13648" s="217" t="s">
        <v>0</v>
      </c>
      <c r="P13648" s="197"/>
    </row>
    <row r="13649" spans="1:16" x14ac:dyDescent="0.25">
      <c r="A13649" s="218" t="s">
        <v>742</v>
      </c>
      <c r="B13649" s="197"/>
      <c r="C13649" s="218" t="s">
        <v>743</v>
      </c>
      <c r="D13649" s="197"/>
      <c r="E13649" s="197"/>
      <c r="F13649" s="197"/>
      <c r="G13649" s="197"/>
      <c r="H13649" s="197"/>
      <c r="I13649" s="219" t="s">
        <v>0</v>
      </c>
      <c r="J13649" s="197"/>
      <c r="K13649" s="219" t="s">
        <v>0</v>
      </c>
      <c r="L13649" s="197"/>
      <c r="M13649" s="219">
        <v>8282.1200000000008</v>
      </c>
      <c r="N13649" s="197"/>
      <c r="O13649" s="217" t="s">
        <v>0</v>
      </c>
      <c r="P13649" s="197"/>
    </row>
    <row r="13650" spans="1:16" x14ac:dyDescent="0.25">
      <c r="A13650" s="218" t="s">
        <v>608</v>
      </c>
      <c r="B13650" s="197"/>
      <c r="C13650" s="218" t="s">
        <v>609</v>
      </c>
      <c r="D13650" s="197"/>
      <c r="E13650" s="197"/>
      <c r="F13650" s="197"/>
      <c r="G13650" s="197"/>
      <c r="H13650" s="197"/>
      <c r="I13650" s="219" t="s">
        <v>0</v>
      </c>
      <c r="J13650" s="197"/>
      <c r="K13650" s="219" t="s">
        <v>0</v>
      </c>
      <c r="L13650" s="197"/>
      <c r="M13650" s="219">
        <v>5928.34</v>
      </c>
      <c r="N13650" s="197"/>
      <c r="O13650" s="217" t="s">
        <v>0</v>
      </c>
      <c r="P13650" s="197"/>
    </row>
    <row r="13651" spans="1:16" x14ac:dyDescent="0.25">
      <c r="A13651" s="218" t="s">
        <v>640</v>
      </c>
      <c r="B13651" s="197"/>
      <c r="C13651" s="218" t="s">
        <v>641</v>
      </c>
      <c r="D13651" s="197"/>
      <c r="E13651" s="197"/>
      <c r="F13651" s="197"/>
      <c r="G13651" s="197"/>
      <c r="H13651" s="197"/>
      <c r="I13651" s="219" t="s">
        <v>0</v>
      </c>
      <c r="J13651" s="197"/>
      <c r="K13651" s="219" t="s">
        <v>0</v>
      </c>
      <c r="L13651" s="197"/>
      <c r="M13651" s="219">
        <v>812.5</v>
      </c>
      <c r="N13651" s="197"/>
      <c r="O13651" s="217" t="s">
        <v>0</v>
      </c>
      <c r="P13651" s="197"/>
    </row>
    <row r="13652" spans="1:16" x14ac:dyDescent="0.25">
      <c r="A13652" s="218" t="s">
        <v>670</v>
      </c>
      <c r="B13652" s="197"/>
      <c r="C13652" s="218" t="s">
        <v>671</v>
      </c>
      <c r="D13652" s="197"/>
      <c r="E13652" s="197"/>
      <c r="F13652" s="197"/>
      <c r="G13652" s="197"/>
      <c r="H13652" s="197"/>
      <c r="I13652" s="219" t="s">
        <v>0</v>
      </c>
      <c r="J13652" s="197"/>
      <c r="K13652" s="219" t="s">
        <v>0</v>
      </c>
      <c r="L13652" s="197"/>
      <c r="M13652" s="219">
        <v>1461.27</v>
      </c>
      <c r="N13652" s="197"/>
      <c r="O13652" s="217" t="s">
        <v>0</v>
      </c>
      <c r="P13652" s="197"/>
    </row>
    <row r="13653" spans="1:16" x14ac:dyDescent="0.25">
      <c r="A13653" s="218" t="s">
        <v>634</v>
      </c>
      <c r="B13653" s="197"/>
      <c r="C13653" s="218" t="s">
        <v>635</v>
      </c>
      <c r="D13653" s="197"/>
      <c r="E13653" s="197"/>
      <c r="F13653" s="197"/>
      <c r="G13653" s="197"/>
      <c r="H13653" s="197"/>
      <c r="I13653" s="219" t="s">
        <v>0</v>
      </c>
      <c r="J13653" s="197"/>
      <c r="K13653" s="219" t="s">
        <v>0</v>
      </c>
      <c r="L13653" s="197"/>
      <c r="M13653" s="219">
        <v>1846.52</v>
      </c>
      <c r="N13653" s="197"/>
      <c r="O13653" s="217" t="s">
        <v>0</v>
      </c>
      <c r="P13653" s="197"/>
    </row>
    <row r="13654" spans="1:16" x14ac:dyDescent="0.25">
      <c r="A13654" s="218" t="s">
        <v>614</v>
      </c>
      <c r="B13654" s="197"/>
      <c r="C13654" s="218" t="s">
        <v>615</v>
      </c>
      <c r="D13654" s="197"/>
      <c r="E13654" s="197"/>
      <c r="F13654" s="197"/>
      <c r="G13654" s="197"/>
      <c r="H13654" s="197"/>
      <c r="I13654" s="219" t="s">
        <v>0</v>
      </c>
      <c r="J13654" s="197"/>
      <c r="K13654" s="219" t="s">
        <v>0</v>
      </c>
      <c r="L13654" s="197"/>
      <c r="M13654" s="219">
        <v>680.24</v>
      </c>
      <c r="N13654" s="197"/>
      <c r="O13654" s="217" t="s">
        <v>0</v>
      </c>
      <c r="P13654" s="197"/>
    </row>
    <row r="13655" spans="1:16" x14ac:dyDescent="0.25">
      <c r="A13655" s="218" t="s">
        <v>730</v>
      </c>
      <c r="B13655" s="197"/>
      <c r="C13655" s="218" t="s">
        <v>731</v>
      </c>
      <c r="D13655" s="197"/>
      <c r="E13655" s="197"/>
      <c r="F13655" s="197"/>
      <c r="G13655" s="197"/>
      <c r="H13655" s="197"/>
      <c r="I13655" s="219" t="s">
        <v>0</v>
      </c>
      <c r="J13655" s="197"/>
      <c r="K13655" s="219" t="s">
        <v>0</v>
      </c>
      <c r="L13655" s="197"/>
      <c r="M13655" s="219">
        <v>1116.96</v>
      </c>
      <c r="N13655" s="197"/>
      <c r="O13655" s="217" t="s">
        <v>0</v>
      </c>
      <c r="P13655" s="197"/>
    </row>
    <row r="13656" spans="1:16" x14ac:dyDescent="0.25">
      <c r="A13656" s="218" t="s">
        <v>616</v>
      </c>
      <c r="B13656" s="197"/>
      <c r="C13656" s="218" t="s">
        <v>617</v>
      </c>
      <c r="D13656" s="197"/>
      <c r="E13656" s="197"/>
      <c r="F13656" s="197"/>
      <c r="G13656" s="197"/>
      <c r="H13656" s="197"/>
      <c r="I13656" s="219" t="s">
        <v>0</v>
      </c>
      <c r="J13656" s="197"/>
      <c r="K13656" s="219" t="s">
        <v>0</v>
      </c>
      <c r="L13656" s="197"/>
      <c r="M13656" s="219">
        <v>1200.6099999999999</v>
      </c>
      <c r="N13656" s="197"/>
      <c r="O13656" s="217" t="s">
        <v>0</v>
      </c>
      <c r="P13656" s="197"/>
    </row>
    <row r="13657" spans="1:16" x14ac:dyDescent="0.25">
      <c r="A13657" s="221" t="s">
        <v>674</v>
      </c>
      <c r="B13657" s="197"/>
      <c r="C13657" s="221" t="s">
        <v>675</v>
      </c>
      <c r="D13657" s="197"/>
      <c r="E13657" s="197"/>
      <c r="F13657" s="197"/>
      <c r="G13657" s="197"/>
      <c r="H13657" s="197"/>
      <c r="I13657" s="222">
        <v>1761.58</v>
      </c>
      <c r="J13657" s="197"/>
      <c r="K13657" s="222">
        <v>1761.58</v>
      </c>
      <c r="L13657" s="197"/>
      <c r="M13657" s="222">
        <v>1761.58</v>
      </c>
      <c r="N13657" s="197"/>
      <c r="O13657" s="220">
        <v>100</v>
      </c>
      <c r="P13657" s="197"/>
    </row>
    <row r="13658" spans="1:16" x14ac:dyDescent="0.25">
      <c r="A13658" s="218" t="s">
        <v>678</v>
      </c>
      <c r="B13658" s="197"/>
      <c r="C13658" s="218" t="s">
        <v>679</v>
      </c>
      <c r="D13658" s="197"/>
      <c r="E13658" s="197"/>
      <c r="F13658" s="197"/>
      <c r="G13658" s="197"/>
      <c r="H13658" s="197"/>
      <c r="I13658" s="219" t="s">
        <v>0</v>
      </c>
      <c r="J13658" s="197"/>
      <c r="K13658" s="219" t="s">
        <v>0</v>
      </c>
      <c r="L13658" s="197"/>
      <c r="M13658" s="219">
        <v>1761.58</v>
      </c>
      <c r="N13658" s="197"/>
      <c r="O13658" s="217" t="s">
        <v>0</v>
      </c>
      <c r="P13658" s="197"/>
    </row>
    <row r="13659" spans="1:16" x14ac:dyDescent="0.25">
      <c r="A13659" s="221" t="s">
        <v>626</v>
      </c>
      <c r="B13659" s="197"/>
      <c r="C13659" s="221" t="s">
        <v>627</v>
      </c>
      <c r="D13659" s="197"/>
      <c r="E13659" s="197"/>
      <c r="F13659" s="197"/>
      <c r="G13659" s="197"/>
      <c r="H13659" s="197"/>
      <c r="I13659" s="222">
        <v>180</v>
      </c>
      <c r="J13659" s="197"/>
      <c r="K13659" s="222">
        <v>180</v>
      </c>
      <c r="L13659" s="197"/>
      <c r="M13659" s="222">
        <v>180</v>
      </c>
      <c r="N13659" s="197"/>
      <c r="O13659" s="220">
        <v>100</v>
      </c>
      <c r="P13659" s="197"/>
    </row>
    <row r="13660" spans="1:16" x14ac:dyDescent="0.25">
      <c r="A13660" s="218" t="s">
        <v>1658</v>
      </c>
      <c r="B13660" s="197"/>
      <c r="C13660" s="218" t="s">
        <v>1659</v>
      </c>
      <c r="D13660" s="197"/>
      <c r="E13660" s="197"/>
      <c r="F13660" s="197"/>
      <c r="G13660" s="197"/>
      <c r="H13660" s="197"/>
      <c r="I13660" s="219" t="s">
        <v>0</v>
      </c>
      <c r="J13660" s="197"/>
      <c r="K13660" s="219" t="s">
        <v>0</v>
      </c>
      <c r="L13660" s="197"/>
      <c r="M13660" s="219">
        <v>180</v>
      </c>
      <c r="N13660" s="197"/>
      <c r="O13660" s="217" t="s">
        <v>0</v>
      </c>
      <c r="P13660" s="197"/>
    </row>
    <row r="13661" spans="1:16" x14ac:dyDescent="0.25">
      <c r="A13661" s="212" t="s">
        <v>1696</v>
      </c>
      <c r="B13661" s="197"/>
      <c r="C13661" s="212" t="s">
        <v>1697</v>
      </c>
      <c r="D13661" s="197"/>
      <c r="E13661" s="197"/>
      <c r="F13661" s="197"/>
      <c r="G13661" s="197"/>
      <c r="H13661" s="197"/>
      <c r="I13661" s="213">
        <v>105300</v>
      </c>
      <c r="J13661" s="197"/>
      <c r="K13661" s="213">
        <v>105300</v>
      </c>
      <c r="L13661" s="197"/>
      <c r="M13661" s="213">
        <v>105248.93</v>
      </c>
      <c r="N13661" s="197"/>
      <c r="O13661" s="214">
        <v>99.95</v>
      </c>
      <c r="P13661" s="197"/>
    </row>
    <row r="13662" spans="1:16" x14ac:dyDescent="0.25">
      <c r="A13662" s="205" t="s">
        <v>242</v>
      </c>
      <c r="B13662" s="197"/>
      <c r="C13662" s="197"/>
      <c r="D13662" s="197"/>
      <c r="E13662" s="197"/>
      <c r="F13662" s="197"/>
      <c r="G13662" s="197"/>
      <c r="H13662" s="197"/>
      <c r="I13662" s="206">
        <v>105300</v>
      </c>
      <c r="J13662" s="197"/>
      <c r="K13662" s="206">
        <v>105300</v>
      </c>
      <c r="L13662" s="197"/>
      <c r="M13662" s="206">
        <v>105248.93</v>
      </c>
      <c r="N13662" s="197"/>
      <c r="O13662" s="207">
        <v>99.95</v>
      </c>
      <c r="P13662" s="197"/>
    </row>
    <row r="13663" spans="1:16" x14ac:dyDescent="0.25">
      <c r="A13663" s="205" t="s">
        <v>2087</v>
      </c>
      <c r="B13663" s="197"/>
      <c r="C13663" s="197"/>
      <c r="D13663" s="197"/>
      <c r="E13663" s="197"/>
      <c r="F13663" s="197"/>
      <c r="G13663" s="197"/>
      <c r="H13663" s="197"/>
      <c r="I13663" s="206">
        <v>105300</v>
      </c>
      <c r="J13663" s="197"/>
      <c r="K13663" s="206">
        <v>105300</v>
      </c>
      <c r="L13663" s="197"/>
      <c r="M13663" s="206">
        <v>105248.93</v>
      </c>
      <c r="N13663" s="197"/>
      <c r="O13663" s="207">
        <v>99.95</v>
      </c>
      <c r="P13663" s="197"/>
    </row>
    <row r="13664" spans="1:16" x14ac:dyDescent="0.25">
      <c r="A13664" s="221" t="s">
        <v>582</v>
      </c>
      <c r="B13664" s="197"/>
      <c r="C13664" s="221" t="s">
        <v>583</v>
      </c>
      <c r="D13664" s="197"/>
      <c r="E13664" s="197"/>
      <c r="F13664" s="197"/>
      <c r="G13664" s="197"/>
      <c r="H13664" s="197"/>
      <c r="I13664" s="222">
        <v>105300</v>
      </c>
      <c r="J13664" s="197"/>
      <c r="K13664" s="222">
        <v>105300</v>
      </c>
      <c r="L13664" s="197"/>
      <c r="M13664" s="222">
        <v>105248.93</v>
      </c>
      <c r="N13664" s="197"/>
      <c r="O13664" s="220">
        <v>99.95</v>
      </c>
      <c r="P13664" s="197"/>
    </row>
    <row r="13665" spans="1:16" x14ac:dyDescent="0.25">
      <c r="A13665" s="218" t="s">
        <v>584</v>
      </c>
      <c r="B13665" s="197"/>
      <c r="C13665" s="218" t="s">
        <v>585</v>
      </c>
      <c r="D13665" s="197"/>
      <c r="E13665" s="197"/>
      <c r="F13665" s="197"/>
      <c r="G13665" s="197"/>
      <c r="H13665" s="197"/>
      <c r="I13665" s="219" t="s">
        <v>0</v>
      </c>
      <c r="J13665" s="197"/>
      <c r="K13665" s="219" t="s">
        <v>0</v>
      </c>
      <c r="L13665" s="197"/>
      <c r="M13665" s="219">
        <v>38037.46</v>
      </c>
      <c r="N13665" s="197"/>
      <c r="O13665" s="217" t="s">
        <v>0</v>
      </c>
      <c r="P13665" s="197"/>
    </row>
    <row r="13666" spans="1:16" x14ac:dyDescent="0.25">
      <c r="A13666" s="218" t="s">
        <v>792</v>
      </c>
      <c r="B13666" s="197"/>
      <c r="C13666" s="218" t="s">
        <v>793</v>
      </c>
      <c r="D13666" s="197"/>
      <c r="E13666" s="197"/>
      <c r="F13666" s="197"/>
      <c r="G13666" s="197"/>
      <c r="H13666" s="197"/>
      <c r="I13666" s="219" t="s">
        <v>0</v>
      </c>
      <c r="J13666" s="197"/>
      <c r="K13666" s="219" t="s">
        <v>0</v>
      </c>
      <c r="L13666" s="197"/>
      <c r="M13666" s="219">
        <v>43057.62</v>
      </c>
      <c r="N13666" s="197"/>
      <c r="O13666" s="217" t="s">
        <v>0</v>
      </c>
      <c r="P13666" s="197"/>
    </row>
    <row r="13667" spans="1:16" x14ac:dyDescent="0.25">
      <c r="A13667" s="218" t="s">
        <v>608</v>
      </c>
      <c r="B13667" s="197"/>
      <c r="C13667" s="218" t="s">
        <v>609</v>
      </c>
      <c r="D13667" s="197"/>
      <c r="E13667" s="197"/>
      <c r="F13667" s="197"/>
      <c r="G13667" s="197"/>
      <c r="H13667" s="197"/>
      <c r="I13667" s="219" t="s">
        <v>0</v>
      </c>
      <c r="J13667" s="197"/>
      <c r="K13667" s="219" t="s">
        <v>0</v>
      </c>
      <c r="L13667" s="197"/>
      <c r="M13667" s="219">
        <v>18469</v>
      </c>
      <c r="N13667" s="197"/>
      <c r="O13667" s="217" t="s">
        <v>0</v>
      </c>
      <c r="P13667" s="197"/>
    </row>
    <row r="13668" spans="1:16" x14ac:dyDescent="0.25">
      <c r="A13668" s="218" t="s">
        <v>602</v>
      </c>
      <c r="B13668" s="197"/>
      <c r="C13668" s="218" t="s">
        <v>603</v>
      </c>
      <c r="D13668" s="197"/>
      <c r="E13668" s="197"/>
      <c r="F13668" s="197"/>
      <c r="G13668" s="197"/>
      <c r="H13668" s="197"/>
      <c r="I13668" s="219" t="s">
        <v>0</v>
      </c>
      <c r="J13668" s="197"/>
      <c r="K13668" s="219" t="s">
        <v>0</v>
      </c>
      <c r="L13668" s="197"/>
      <c r="M13668" s="219">
        <v>3742.84</v>
      </c>
      <c r="N13668" s="197"/>
      <c r="O13668" s="217" t="s">
        <v>0</v>
      </c>
      <c r="P13668" s="197"/>
    </row>
    <row r="13669" spans="1:16" x14ac:dyDescent="0.25">
      <c r="A13669" s="218" t="s">
        <v>798</v>
      </c>
      <c r="B13669" s="197"/>
      <c r="C13669" s="218" t="s">
        <v>799</v>
      </c>
      <c r="D13669" s="197"/>
      <c r="E13669" s="197"/>
      <c r="F13669" s="197"/>
      <c r="G13669" s="197"/>
      <c r="H13669" s="197"/>
      <c r="I13669" s="219" t="s">
        <v>0</v>
      </c>
      <c r="J13669" s="197"/>
      <c r="K13669" s="219" t="s">
        <v>0</v>
      </c>
      <c r="L13669" s="197"/>
      <c r="M13669" s="219">
        <v>1942.01</v>
      </c>
      <c r="N13669" s="197"/>
      <c r="O13669" s="217" t="s">
        <v>0</v>
      </c>
      <c r="P13669" s="197"/>
    </row>
    <row r="13670" spans="1:16" x14ac:dyDescent="0.25">
      <c r="A13670" s="212" t="s">
        <v>1698</v>
      </c>
      <c r="B13670" s="197"/>
      <c r="C13670" s="212" t="s">
        <v>1699</v>
      </c>
      <c r="D13670" s="197"/>
      <c r="E13670" s="197"/>
      <c r="F13670" s="197"/>
      <c r="G13670" s="197"/>
      <c r="H13670" s="197"/>
      <c r="I13670" s="213">
        <v>7293.51</v>
      </c>
      <c r="J13670" s="197"/>
      <c r="K13670" s="213">
        <v>7293.51</v>
      </c>
      <c r="L13670" s="197"/>
      <c r="M13670" s="213">
        <v>7292.51</v>
      </c>
      <c r="N13670" s="197"/>
      <c r="O13670" s="214">
        <v>99.99</v>
      </c>
      <c r="P13670" s="197"/>
    </row>
    <row r="13671" spans="1:16" x14ac:dyDescent="0.25">
      <c r="A13671" s="205" t="s">
        <v>241</v>
      </c>
      <c r="B13671" s="197"/>
      <c r="C13671" s="197"/>
      <c r="D13671" s="197"/>
      <c r="E13671" s="197"/>
      <c r="F13671" s="197"/>
      <c r="G13671" s="197"/>
      <c r="H13671" s="197"/>
      <c r="I13671" s="206">
        <v>7293.51</v>
      </c>
      <c r="J13671" s="197"/>
      <c r="K13671" s="206">
        <v>7293.51</v>
      </c>
      <c r="L13671" s="197"/>
      <c r="M13671" s="206">
        <v>7292.51</v>
      </c>
      <c r="N13671" s="197"/>
      <c r="O13671" s="207">
        <v>99.99</v>
      </c>
      <c r="P13671" s="197"/>
    </row>
    <row r="13672" spans="1:16" x14ac:dyDescent="0.25">
      <c r="A13672" s="205" t="s">
        <v>2080</v>
      </c>
      <c r="B13672" s="197"/>
      <c r="C13672" s="197"/>
      <c r="D13672" s="197"/>
      <c r="E13672" s="197"/>
      <c r="F13672" s="197"/>
      <c r="G13672" s="197"/>
      <c r="H13672" s="197"/>
      <c r="I13672" s="206">
        <v>7293.51</v>
      </c>
      <c r="J13672" s="197"/>
      <c r="K13672" s="206">
        <v>7293.51</v>
      </c>
      <c r="L13672" s="197"/>
      <c r="M13672" s="206">
        <v>7292.51</v>
      </c>
      <c r="N13672" s="197"/>
      <c r="O13672" s="207">
        <v>99.99</v>
      </c>
      <c r="P13672" s="197"/>
    </row>
    <row r="13673" spans="1:16" x14ac:dyDescent="0.25">
      <c r="A13673" s="221" t="s">
        <v>582</v>
      </c>
      <c r="B13673" s="197"/>
      <c r="C13673" s="221" t="s">
        <v>583</v>
      </c>
      <c r="D13673" s="197"/>
      <c r="E13673" s="197"/>
      <c r="F13673" s="197"/>
      <c r="G13673" s="197"/>
      <c r="H13673" s="197"/>
      <c r="I13673" s="222">
        <v>6152.92</v>
      </c>
      <c r="J13673" s="197"/>
      <c r="K13673" s="222">
        <v>6152.92</v>
      </c>
      <c r="L13673" s="197"/>
      <c r="M13673" s="222">
        <v>6151.92</v>
      </c>
      <c r="N13673" s="197"/>
      <c r="O13673" s="220">
        <v>99.98</v>
      </c>
      <c r="P13673" s="197"/>
    </row>
    <row r="13674" spans="1:16" x14ac:dyDescent="0.25">
      <c r="A13674" s="218" t="s">
        <v>792</v>
      </c>
      <c r="B13674" s="197"/>
      <c r="C13674" s="218" t="s">
        <v>793</v>
      </c>
      <c r="D13674" s="197"/>
      <c r="E13674" s="197"/>
      <c r="F13674" s="197"/>
      <c r="G13674" s="197"/>
      <c r="H13674" s="197"/>
      <c r="I13674" s="219" t="s">
        <v>0</v>
      </c>
      <c r="J13674" s="197"/>
      <c r="K13674" s="219" t="s">
        <v>0</v>
      </c>
      <c r="L13674" s="197"/>
      <c r="M13674" s="219">
        <v>1195.08</v>
      </c>
      <c r="N13674" s="197"/>
      <c r="O13674" s="217" t="s">
        <v>0</v>
      </c>
      <c r="P13674" s="197"/>
    </row>
    <row r="13675" spans="1:16" x14ac:dyDescent="0.25">
      <c r="A13675" s="218" t="s">
        <v>590</v>
      </c>
      <c r="B13675" s="197"/>
      <c r="C13675" s="218" t="s">
        <v>591</v>
      </c>
      <c r="D13675" s="197"/>
      <c r="E13675" s="197"/>
      <c r="F13675" s="197"/>
      <c r="G13675" s="197"/>
      <c r="H13675" s="197"/>
      <c r="I13675" s="219" t="s">
        <v>0</v>
      </c>
      <c r="J13675" s="197"/>
      <c r="K13675" s="219" t="s">
        <v>0</v>
      </c>
      <c r="L13675" s="197"/>
      <c r="M13675" s="219">
        <v>2697.6</v>
      </c>
      <c r="N13675" s="197"/>
      <c r="O13675" s="217" t="s">
        <v>0</v>
      </c>
      <c r="P13675" s="197"/>
    </row>
    <row r="13676" spans="1:16" x14ac:dyDescent="0.25">
      <c r="A13676" s="218" t="s">
        <v>742</v>
      </c>
      <c r="B13676" s="197"/>
      <c r="C13676" s="218" t="s">
        <v>743</v>
      </c>
      <c r="D13676" s="197"/>
      <c r="E13676" s="197"/>
      <c r="F13676" s="197"/>
      <c r="G13676" s="197"/>
      <c r="H13676" s="197"/>
      <c r="I13676" s="219" t="s">
        <v>0</v>
      </c>
      <c r="J13676" s="197"/>
      <c r="K13676" s="219" t="s">
        <v>0</v>
      </c>
      <c r="L13676" s="197"/>
      <c r="M13676" s="219">
        <v>2259.2399999999998</v>
      </c>
      <c r="N13676" s="197"/>
      <c r="O13676" s="217" t="s">
        <v>0</v>
      </c>
      <c r="P13676" s="197"/>
    </row>
    <row r="13677" spans="1:16" x14ac:dyDescent="0.25">
      <c r="A13677" s="221" t="s">
        <v>658</v>
      </c>
      <c r="B13677" s="197"/>
      <c r="C13677" s="221" t="s">
        <v>659</v>
      </c>
      <c r="D13677" s="197"/>
      <c r="E13677" s="197"/>
      <c r="F13677" s="197"/>
      <c r="G13677" s="197"/>
      <c r="H13677" s="197"/>
      <c r="I13677" s="222">
        <v>1140.5899999999999</v>
      </c>
      <c r="J13677" s="197"/>
      <c r="K13677" s="222">
        <v>1140.5899999999999</v>
      </c>
      <c r="L13677" s="197"/>
      <c r="M13677" s="222">
        <v>1140.5899999999999</v>
      </c>
      <c r="N13677" s="197"/>
      <c r="O13677" s="220">
        <v>100</v>
      </c>
      <c r="P13677" s="197"/>
    </row>
    <row r="13678" spans="1:16" x14ac:dyDescent="0.25">
      <c r="A13678" s="218" t="s">
        <v>800</v>
      </c>
      <c r="B13678" s="197"/>
      <c r="C13678" s="218" t="s">
        <v>801</v>
      </c>
      <c r="D13678" s="197"/>
      <c r="E13678" s="197"/>
      <c r="F13678" s="197"/>
      <c r="G13678" s="197"/>
      <c r="H13678" s="197"/>
      <c r="I13678" s="219" t="s">
        <v>0</v>
      </c>
      <c r="J13678" s="197"/>
      <c r="K13678" s="219" t="s">
        <v>0</v>
      </c>
      <c r="L13678" s="197"/>
      <c r="M13678" s="219">
        <v>1131.25</v>
      </c>
      <c r="N13678" s="197"/>
      <c r="O13678" s="217" t="s">
        <v>0</v>
      </c>
      <c r="P13678" s="197"/>
    </row>
    <row r="13679" spans="1:16" x14ac:dyDescent="0.25">
      <c r="A13679" s="218" t="s">
        <v>969</v>
      </c>
      <c r="B13679" s="197"/>
      <c r="C13679" s="218" t="s">
        <v>970</v>
      </c>
      <c r="D13679" s="197"/>
      <c r="E13679" s="197"/>
      <c r="F13679" s="197"/>
      <c r="G13679" s="197"/>
      <c r="H13679" s="197"/>
      <c r="I13679" s="219" t="s">
        <v>0</v>
      </c>
      <c r="J13679" s="197"/>
      <c r="K13679" s="219" t="s">
        <v>0</v>
      </c>
      <c r="L13679" s="197"/>
      <c r="M13679" s="219">
        <v>9.34</v>
      </c>
      <c r="N13679" s="197"/>
      <c r="O13679" s="217" t="s">
        <v>0</v>
      </c>
      <c r="P13679" s="197"/>
    </row>
    <row r="13680" spans="1:16" x14ac:dyDescent="0.25">
      <c r="A13680" s="212" t="s">
        <v>1700</v>
      </c>
      <c r="B13680" s="197"/>
      <c r="C13680" s="212" t="s">
        <v>1701</v>
      </c>
      <c r="D13680" s="197"/>
      <c r="E13680" s="197"/>
      <c r="F13680" s="197"/>
      <c r="G13680" s="197"/>
      <c r="H13680" s="197"/>
      <c r="I13680" s="213">
        <v>2228000</v>
      </c>
      <c r="J13680" s="197"/>
      <c r="K13680" s="213">
        <v>2228000</v>
      </c>
      <c r="L13680" s="197"/>
      <c r="M13680" s="213">
        <v>2340134.69</v>
      </c>
      <c r="N13680" s="197"/>
      <c r="O13680" s="214">
        <v>105.03</v>
      </c>
      <c r="P13680" s="197"/>
    </row>
    <row r="13681" spans="1:16" x14ac:dyDescent="0.25">
      <c r="A13681" s="205" t="s">
        <v>243</v>
      </c>
      <c r="B13681" s="197"/>
      <c r="C13681" s="197"/>
      <c r="D13681" s="197"/>
      <c r="E13681" s="197"/>
      <c r="F13681" s="197"/>
      <c r="G13681" s="197"/>
      <c r="H13681" s="197"/>
      <c r="I13681" s="206">
        <v>2228000</v>
      </c>
      <c r="J13681" s="197"/>
      <c r="K13681" s="206">
        <v>2228000</v>
      </c>
      <c r="L13681" s="197"/>
      <c r="M13681" s="206">
        <v>2340134.69</v>
      </c>
      <c r="N13681" s="197"/>
      <c r="O13681" s="207">
        <v>105.03</v>
      </c>
      <c r="P13681" s="197"/>
    </row>
    <row r="13682" spans="1:16" x14ac:dyDescent="0.25">
      <c r="A13682" s="205" t="s">
        <v>2090</v>
      </c>
      <c r="B13682" s="197"/>
      <c r="C13682" s="197"/>
      <c r="D13682" s="197"/>
      <c r="E13682" s="197"/>
      <c r="F13682" s="197"/>
      <c r="G13682" s="197"/>
      <c r="H13682" s="197"/>
      <c r="I13682" s="206">
        <v>2228000</v>
      </c>
      <c r="J13682" s="197"/>
      <c r="K13682" s="206">
        <v>2228000</v>
      </c>
      <c r="L13682" s="197"/>
      <c r="M13682" s="206">
        <v>2340134.69</v>
      </c>
      <c r="N13682" s="197"/>
      <c r="O13682" s="207">
        <v>105.03</v>
      </c>
      <c r="P13682" s="197"/>
    </row>
    <row r="13683" spans="1:16" x14ac:dyDescent="0.25">
      <c r="A13683" s="221" t="s">
        <v>572</v>
      </c>
      <c r="B13683" s="197"/>
      <c r="C13683" s="221" t="s">
        <v>573</v>
      </c>
      <c r="D13683" s="197"/>
      <c r="E13683" s="197"/>
      <c r="F13683" s="197"/>
      <c r="G13683" s="197"/>
      <c r="H13683" s="197"/>
      <c r="I13683" s="222">
        <v>2220000</v>
      </c>
      <c r="J13683" s="197"/>
      <c r="K13683" s="222">
        <v>2220000</v>
      </c>
      <c r="L13683" s="197"/>
      <c r="M13683" s="222">
        <v>2332240.77</v>
      </c>
      <c r="N13683" s="197"/>
      <c r="O13683" s="220">
        <v>105.06</v>
      </c>
      <c r="P13683" s="197"/>
    </row>
    <row r="13684" spans="1:16" x14ac:dyDescent="0.25">
      <c r="A13684" s="218" t="s">
        <v>574</v>
      </c>
      <c r="B13684" s="197"/>
      <c r="C13684" s="218" t="s">
        <v>575</v>
      </c>
      <c r="D13684" s="197"/>
      <c r="E13684" s="197"/>
      <c r="F13684" s="197"/>
      <c r="G13684" s="197"/>
      <c r="H13684" s="197"/>
      <c r="I13684" s="219" t="s">
        <v>0</v>
      </c>
      <c r="J13684" s="197"/>
      <c r="K13684" s="219" t="s">
        <v>0</v>
      </c>
      <c r="L13684" s="197"/>
      <c r="M13684" s="219">
        <v>1938827.24</v>
      </c>
      <c r="N13684" s="197"/>
      <c r="O13684" s="217" t="s">
        <v>0</v>
      </c>
      <c r="P13684" s="197"/>
    </row>
    <row r="13685" spans="1:16" x14ac:dyDescent="0.25">
      <c r="A13685" s="218" t="s">
        <v>580</v>
      </c>
      <c r="B13685" s="197"/>
      <c r="C13685" s="218" t="s">
        <v>581</v>
      </c>
      <c r="D13685" s="197"/>
      <c r="E13685" s="197"/>
      <c r="F13685" s="197"/>
      <c r="G13685" s="197"/>
      <c r="H13685" s="197"/>
      <c r="I13685" s="219" t="s">
        <v>0</v>
      </c>
      <c r="J13685" s="197"/>
      <c r="K13685" s="219" t="s">
        <v>0</v>
      </c>
      <c r="L13685" s="197"/>
      <c r="M13685" s="219">
        <v>73506.97</v>
      </c>
      <c r="N13685" s="197"/>
      <c r="O13685" s="217" t="s">
        <v>0</v>
      </c>
      <c r="P13685" s="197"/>
    </row>
    <row r="13686" spans="1:16" x14ac:dyDescent="0.25">
      <c r="A13686" s="218" t="s">
        <v>576</v>
      </c>
      <c r="B13686" s="197"/>
      <c r="C13686" s="218" t="s">
        <v>577</v>
      </c>
      <c r="D13686" s="197"/>
      <c r="E13686" s="197"/>
      <c r="F13686" s="197"/>
      <c r="G13686" s="197"/>
      <c r="H13686" s="197"/>
      <c r="I13686" s="219" t="s">
        <v>0</v>
      </c>
      <c r="J13686" s="197"/>
      <c r="K13686" s="219" t="s">
        <v>0</v>
      </c>
      <c r="L13686" s="197"/>
      <c r="M13686" s="219">
        <v>319906.56</v>
      </c>
      <c r="N13686" s="197"/>
      <c r="O13686" s="217" t="s">
        <v>0</v>
      </c>
      <c r="P13686" s="197"/>
    </row>
    <row r="13687" spans="1:16" x14ac:dyDescent="0.25">
      <c r="A13687" s="221" t="s">
        <v>582</v>
      </c>
      <c r="B13687" s="197"/>
      <c r="C13687" s="221" t="s">
        <v>583</v>
      </c>
      <c r="D13687" s="197"/>
      <c r="E13687" s="197"/>
      <c r="F13687" s="197"/>
      <c r="G13687" s="197"/>
      <c r="H13687" s="197"/>
      <c r="I13687" s="222">
        <v>8000</v>
      </c>
      <c r="J13687" s="197"/>
      <c r="K13687" s="222">
        <v>8000</v>
      </c>
      <c r="L13687" s="197"/>
      <c r="M13687" s="222">
        <v>7893.92</v>
      </c>
      <c r="N13687" s="197"/>
      <c r="O13687" s="220">
        <v>98.67</v>
      </c>
      <c r="P13687" s="197"/>
    </row>
    <row r="13688" spans="1:16" x14ac:dyDescent="0.25">
      <c r="A13688" s="218" t="s">
        <v>788</v>
      </c>
      <c r="B13688" s="197"/>
      <c r="C13688" s="218" t="s">
        <v>789</v>
      </c>
      <c r="D13688" s="197"/>
      <c r="E13688" s="197"/>
      <c r="F13688" s="197"/>
      <c r="G13688" s="197"/>
      <c r="H13688" s="197"/>
      <c r="I13688" s="219" t="s">
        <v>0</v>
      </c>
      <c r="J13688" s="197"/>
      <c r="K13688" s="219" t="s">
        <v>0</v>
      </c>
      <c r="L13688" s="197"/>
      <c r="M13688" s="219">
        <v>2123.52</v>
      </c>
      <c r="N13688" s="197"/>
      <c r="O13688" s="217" t="s">
        <v>0</v>
      </c>
      <c r="P13688" s="197"/>
    </row>
    <row r="13689" spans="1:16" x14ac:dyDescent="0.25">
      <c r="A13689" s="218" t="s">
        <v>672</v>
      </c>
      <c r="B13689" s="197"/>
      <c r="C13689" s="218" t="s">
        <v>673</v>
      </c>
      <c r="D13689" s="197"/>
      <c r="E13689" s="197"/>
      <c r="F13689" s="197"/>
      <c r="G13689" s="197"/>
      <c r="H13689" s="197"/>
      <c r="I13689" s="219" t="s">
        <v>0</v>
      </c>
      <c r="J13689" s="197"/>
      <c r="K13689" s="219" t="s">
        <v>0</v>
      </c>
      <c r="L13689" s="197"/>
      <c r="M13689" s="219">
        <v>5770.4</v>
      </c>
      <c r="N13689" s="197"/>
      <c r="O13689" s="217" t="s">
        <v>0</v>
      </c>
      <c r="P13689" s="197"/>
    </row>
    <row r="13690" spans="1:16" x14ac:dyDescent="0.25">
      <c r="A13690" s="215" t="s">
        <v>1416</v>
      </c>
      <c r="B13690" s="197"/>
      <c r="C13690" s="215" t="s">
        <v>1417</v>
      </c>
      <c r="D13690" s="197"/>
      <c r="E13690" s="197"/>
      <c r="F13690" s="197"/>
      <c r="G13690" s="197"/>
      <c r="H13690" s="197"/>
      <c r="I13690" s="216">
        <v>247542.74</v>
      </c>
      <c r="J13690" s="197"/>
      <c r="K13690" s="216">
        <v>247823.12</v>
      </c>
      <c r="L13690" s="197"/>
      <c r="M13690" s="216">
        <v>179981.9</v>
      </c>
      <c r="N13690" s="197"/>
      <c r="O13690" s="211">
        <v>72.63</v>
      </c>
      <c r="P13690" s="197"/>
    </row>
    <row r="13691" spans="1:16" x14ac:dyDescent="0.25">
      <c r="A13691" s="212" t="s">
        <v>1702</v>
      </c>
      <c r="B13691" s="197"/>
      <c r="C13691" s="212" t="s">
        <v>1703</v>
      </c>
      <c r="D13691" s="197"/>
      <c r="E13691" s="197"/>
      <c r="F13691" s="197"/>
      <c r="G13691" s="197"/>
      <c r="H13691" s="197"/>
      <c r="I13691" s="213">
        <v>644.71</v>
      </c>
      <c r="J13691" s="197"/>
      <c r="K13691" s="213">
        <v>644.71</v>
      </c>
      <c r="L13691" s="197"/>
      <c r="M13691" s="213">
        <v>586.1</v>
      </c>
      <c r="N13691" s="197"/>
      <c r="O13691" s="214">
        <v>90.91</v>
      </c>
      <c r="P13691" s="197"/>
    </row>
    <row r="13692" spans="1:16" x14ac:dyDescent="0.25">
      <c r="A13692" s="205" t="s">
        <v>240</v>
      </c>
      <c r="B13692" s="197"/>
      <c r="C13692" s="197"/>
      <c r="D13692" s="197"/>
      <c r="E13692" s="197"/>
      <c r="F13692" s="197"/>
      <c r="G13692" s="197"/>
      <c r="H13692" s="197"/>
      <c r="I13692" s="206">
        <v>644.71</v>
      </c>
      <c r="J13692" s="197"/>
      <c r="K13692" s="206">
        <v>644.71</v>
      </c>
      <c r="L13692" s="197"/>
      <c r="M13692" s="206">
        <v>586.1</v>
      </c>
      <c r="N13692" s="197"/>
      <c r="O13692" s="207">
        <v>90.91</v>
      </c>
      <c r="P13692" s="197"/>
    </row>
    <row r="13693" spans="1:16" x14ac:dyDescent="0.25">
      <c r="A13693" s="205" t="s">
        <v>2076</v>
      </c>
      <c r="B13693" s="197"/>
      <c r="C13693" s="197"/>
      <c r="D13693" s="197"/>
      <c r="E13693" s="197"/>
      <c r="F13693" s="197"/>
      <c r="G13693" s="197"/>
      <c r="H13693" s="197"/>
      <c r="I13693" s="206">
        <v>644.71</v>
      </c>
      <c r="J13693" s="197"/>
      <c r="K13693" s="206">
        <v>644.71</v>
      </c>
      <c r="L13693" s="197"/>
      <c r="M13693" s="206">
        <v>586.1</v>
      </c>
      <c r="N13693" s="197"/>
      <c r="O13693" s="207">
        <v>90.91</v>
      </c>
      <c r="P13693" s="197"/>
    </row>
    <row r="13694" spans="1:16" x14ac:dyDescent="0.25">
      <c r="A13694" s="221" t="s">
        <v>582</v>
      </c>
      <c r="B13694" s="197"/>
      <c r="C13694" s="221" t="s">
        <v>583</v>
      </c>
      <c r="D13694" s="197"/>
      <c r="E13694" s="197"/>
      <c r="F13694" s="197"/>
      <c r="G13694" s="197"/>
      <c r="H13694" s="197"/>
      <c r="I13694" s="222">
        <v>644.71</v>
      </c>
      <c r="J13694" s="197"/>
      <c r="K13694" s="222">
        <v>644.71</v>
      </c>
      <c r="L13694" s="197"/>
      <c r="M13694" s="222">
        <v>586.1</v>
      </c>
      <c r="N13694" s="197"/>
      <c r="O13694" s="220">
        <v>90.91</v>
      </c>
      <c r="P13694" s="197"/>
    </row>
    <row r="13695" spans="1:16" x14ac:dyDescent="0.25">
      <c r="A13695" s="218" t="s">
        <v>670</v>
      </c>
      <c r="B13695" s="197"/>
      <c r="C13695" s="218" t="s">
        <v>671</v>
      </c>
      <c r="D13695" s="197"/>
      <c r="E13695" s="197"/>
      <c r="F13695" s="197"/>
      <c r="G13695" s="197"/>
      <c r="H13695" s="197"/>
      <c r="I13695" s="219" t="s">
        <v>0</v>
      </c>
      <c r="J13695" s="197"/>
      <c r="K13695" s="219" t="s">
        <v>0</v>
      </c>
      <c r="L13695" s="197"/>
      <c r="M13695" s="219">
        <v>586.1</v>
      </c>
      <c r="N13695" s="197"/>
      <c r="O13695" s="217" t="s">
        <v>0</v>
      </c>
      <c r="P13695" s="197"/>
    </row>
    <row r="13696" spans="1:16" x14ac:dyDescent="0.25">
      <c r="A13696" s="212" t="s">
        <v>1418</v>
      </c>
      <c r="B13696" s="197"/>
      <c r="C13696" s="212" t="s">
        <v>1419</v>
      </c>
      <c r="D13696" s="197"/>
      <c r="E13696" s="197"/>
      <c r="F13696" s="197"/>
      <c r="G13696" s="197"/>
      <c r="H13696" s="197"/>
      <c r="I13696" s="213">
        <v>6180.01</v>
      </c>
      <c r="J13696" s="197"/>
      <c r="K13696" s="213">
        <v>6460.39</v>
      </c>
      <c r="L13696" s="197"/>
      <c r="M13696" s="213">
        <v>6180.01</v>
      </c>
      <c r="N13696" s="197"/>
      <c r="O13696" s="214">
        <v>95.66</v>
      </c>
      <c r="P13696" s="197"/>
    </row>
    <row r="13697" spans="1:16" x14ac:dyDescent="0.25">
      <c r="A13697" s="205" t="s">
        <v>240</v>
      </c>
      <c r="B13697" s="197"/>
      <c r="C13697" s="197"/>
      <c r="D13697" s="197"/>
      <c r="E13697" s="197"/>
      <c r="F13697" s="197"/>
      <c r="G13697" s="197"/>
      <c r="H13697" s="197"/>
      <c r="I13697" s="206">
        <v>3600.01</v>
      </c>
      <c r="J13697" s="197"/>
      <c r="K13697" s="206">
        <v>3880.39</v>
      </c>
      <c r="L13697" s="197"/>
      <c r="M13697" s="206">
        <v>3600.01</v>
      </c>
      <c r="N13697" s="197"/>
      <c r="O13697" s="207">
        <v>92.77</v>
      </c>
      <c r="P13697" s="197"/>
    </row>
    <row r="13698" spans="1:16" x14ac:dyDescent="0.25">
      <c r="A13698" s="205" t="s">
        <v>2076</v>
      </c>
      <c r="B13698" s="197"/>
      <c r="C13698" s="197"/>
      <c r="D13698" s="197"/>
      <c r="E13698" s="197"/>
      <c r="F13698" s="197"/>
      <c r="G13698" s="197"/>
      <c r="H13698" s="197"/>
      <c r="I13698" s="206">
        <v>3600.01</v>
      </c>
      <c r="J13698" s="197"/>
      <c r="K13698" s="206">
        <v>3880.39</v>
      </c>
      <c r="L13698" s="197"/>
      <c r="M13698" s="206">
        <v>3600.01</v>
      </c>
      <c r="N13698" s="197"/>
      <c r="O13698" s="207">
        <v>92.77</v>
      </c>
      <c r="P13698" s="197"/>
    </row>
    <row r="13699" spans="1:16" x14ac:dyDescent="0.25">
      <c r="A13699" s="221" t="s">
        <v>572</v>
      </c>
      <c r="B13699" s="197"/>
      <c r="C13699" s="221" t="s">
        <v>573</v>
      </c>
      <c r="D13699" s="197"/>
      <c r="E13699" s="197"/>
      <c r="F13699" s="197"/>
      <c r="G13699" s="197"/>
      <c r="H13699" s="197"/>
      <c r="I13699" s="222">
        <v>139.63</v>
      </c>
      <c r="J13699" s="197"/>
      <c r="K13699" s="222">
        <v>420.01</v>
      </c>
      <c r="L13699" s="197"/>
      <c r="M13699" s="222">
        <v>420.01</v>
      </c>
      <c r="N13699" s="197"/>
      <c r="O13699" s="220">
        <v>100</v>
      </c>
      <c r="P13699" s="197"/>
    </row>
    <row r="13700" spans="1:16" x14ac:dyDescent="0.25">
      <c r="A13700" s="218" t="s">
        <v>580</v>
      </c>
      <c r="B13700" s="197"/>
      <c r="C13700" s="218" t="s">
        <v>581</v>
      </c>
      <c r="D13700" s="197"/>
      <c r="E13700" s="197"/>
      <c r="F13700" s="197"/>
      <c r="G13700" s="197"/>
      <c r="H13700" s="197"/>
      <c r="I13700" s="219" t="s">
        <v>0</v>
      </c>
      <c r="J13700" s="197"/>
      <c r="K13700" s="219" t="s">
        <v>0</v>
      </c>
      <c r="L13700" s="197"/>
      <c r="M13700" s="219">
        <v>420.01</v>
      </c>
      <c r="N13700" s="197"/>
      <c r="O13700" s="217" t="s">
        <v>0</v>
      </c>
      <c r="P13700" s="197"/>
    </row>
    <row r="13701" spans="1:16" x14ac:dyDescent="0.25">
      <c r="A13701" s="221" t="s">
        <v>582</v>
      </c>
      <c r="B13701" s="197"/>
      <c r="C13701" s="221" t="s">
        <v>583</v>
      </c>
      <c r="D13701" s="197"/>
      <c r="E13701" s="197"/>
      <c r="F13701" s="197"/>
      <c r="G13701" s="197"/>
      <c r="H13701" s="197"/>
      <c r="I13701" s="222">
        <v>3400.38</v>
      </c>
      <c r="J13701" s="197"/>
      <c r="K13701" s="222">
        <v>3400.38</v>
      </c>
      <c r="L13701" s="197"/>
      <c r="M13701" s="222">
        <v>3180</v>
      </c>
      <c r="N13701" s="197"/>
      <c r="O13701" s="220">
        <v>93.52</v>
      </c>
      <c r="P13701" s="197"/>
    </row>
    <row r="13702" spans="1:16" x14ac:dyDescent="0.25">
      <c r="A13702" s="218" t="s">
        <v>774</v>
      </c>
      <c r="B13702" s="197"/>
      <c r="C13702" s="218" t="s">
        <v>775</v>
      </c>
      <c r="D13702" s="197"/>
      <c r="E13702" s="197"/>
      <c r="F13702" s="197"/>
      <c r="G13702" s="197"/>
      <c r="H13702" s="197"/>
      <c r="I13702" s="219" t="s">
        <v>0</v>
      </c>
      <c r="J13702" s="197"/>
      <c r="K13702" s="219" t="s">
        <v>0</v>
      </c>
      <c r="L13702" s="197"/>
      <c r="M13702" s="219">
        <v>2900</v>
      </c>
      <c r="N13702" s="197"/>
      <c r="O13702" s="217" t="s">
        <v>0</v>
      </c>
      <c r="P13702" s="197"/>
    </row>
    <row r="13703" spans="1:16" x14ac:dyDescent="0.25">
      <c r="A13703" s="218" t="s">
        <v>616</v>
      </c>
      <c r="B13703" s="197"/>
      <c r="C13703" s="218" t="s">
        <v>617</v>
      </c>
      <c r="D13703" s="197"/>
      <c r="E13703" s="197"/>
      <c r="F13703" s="197"/>
      <c r="G13703" s="197"/>
      <c r="H13703" s="197"/>
      <c r="I13703" s="219" t="s">
        <v>0</v>
      </c>
      <c r="J13703" s="197"/>
      <c r="K13703" s="219" t="s">
        <v>0</v>
      </c>
      <c r="L13703" s="197"/>
      <c r="M13703" s="219">
        <v>280</v>
      </c>
      <c r="N13703" s="197"/>
      <c r="O13703" s="217" t="s">
        <v>0</v>
      </c>
      <c r="P13703" s="197"/>
    </row>
    <row r="13704" spans="1:16" x14ac:dyDescent="0.25">
      <c r="A13704" s="221" t="s">
        <v>626</v>
      </c>
      <c r="B13704" s="197"/>
      <c r="C13704" s="221" t="s">
        <v>627</v>
      </c>
      <c r="D13704" s="197"/>
      <c r="E13704" s="197"/>
      <c r="F13704" s="197"/>
      <c r="G13704" s="197"/>
      <c r="H13704" s="197"/>
      <c r="I13704" s="222">
        <v>60</v>
      </c>
      <c r="J13704" s="197"/>
      <c r="K13704" s="222">
        <v>60</v>
      </c>
      <c r="L13704" s="197"/>
      <c r="M13704" s="222">
        <v>0</v>
      </c>
      <c r="N13704" s="197"/>
      <c r="O13704" s="220">
        <v>0</v>
      </c>
      <c r="P13704" s="197"/>
    </row>
    <row r="13705" spans="1:16" x14ac:dyDescent="0.25">
      <c r="A13705" s="205" t="s">
        <v>243</v>
      </c>
      <c r="B13705" s="197"/>
      <c r="C13705" s="197"/>
      <c r="D13705" s="197"/>
      <c r="E13705" s="197"/>
      <c r="F13705" s="197"/>
      <c r="G13705" s="197"/>
      <c r="H13705" s="197"/>
      <c r="I13705" s="206">
        <v>2580</v>
      </c>
      <c r="J13705" s="197"/>
      <c r="K13705" s="206">
        <v>2580</v>
      </c>
      <c r="L13705" s="197"/>
      <c r="M13705" s="206">
        <v>2580</v>
      </c>
      <c r="N13705" s="197"/>
      <c r="O13705" s="207">
        <v>100</v>
      </c>
      <c r="P13705" s="197"/>
    </row>
    <row r="13706" spans="1:16" x14ac:dyDescent="0.25">
      <c r="A13706" s="205" t="s">
        <v>2095</v>
      </c>
      <c r="B13706" s="197"/>
      <c r="C13706" s="197"/>
      <c r="D13706" s="197"/>
      <c r="E13706" s="197"/>
      <c r="F13706" s="197"/>
      <c r="G13706" s="197"/>
      <c r="H13706" s="197"/>
      <c r="I13706" s="206">
        <v>2580</v>
      </c>
      <c r="J13706" s="197"/>
      <c r="K13706" s="206">
        <v>2580</v>
      </c>
      <c r="L13706" s="197"/>
      <c r="M13706" s="206">
        <v>2580</v>
      </c>
      <c r="N13706" s="197"/>
      <c r="O13706" s="207">
        <v>100</v>
      </c>
      <c r="P13706" s="197"/>
    </row>
    <row r="13707" spans="1:16" x14ac:dyDescent="0.25">
      <c r="A13707" s="221" t="s">
        <v>582</v>
      </c>
      <c r="B13707" s="197"/>
      <c r="C13707" s="221" t="s">
        <v>583</v>
      </c>
      <c r="D13707" s="197"/>
      <c r="E13707" s="197"/>
      <c r="F13707" s="197"/>
      <c r="G13707" s="197"/>
      <c r="H13707" s="197"/>
      <c r="I13707" s="222">
        <v>2580</v>
      </c>
      <c r="J13707" s="197"/>
      <c r="K13707" s="222">
        <v>2580</v>
      </c>
      <c r="L13707" s="197"/>
      <c r="M13707" s="222">
        <v>2580</v>
      </c>
      <c r="N13707" s="197"/>
      <c r="O13707" s="220">
        <v>100</v>
      </c>
      <c r="P13707" s="197"/>
    </row>
    <row r="13708" spans="1:16" x14ac:dyDescent="0.25">
      <c r="A13708" s="218" t="s">
        <v>588</v>
      </c>
      <c r="B13708" s="197"/>
      <c r="C13708" s="218" t="s">
        <v>589</v>
      </c>
      <c r="D13708" s="197"/>
      <c r="E13708" s="197"/>
      <c r="F13708" s="197"/>
      <c r="G13708" s="197"/>
      <c r="H13708" s="197"/>
      <c r="I13708" s="219" t="s">
        <v>0</v>
      </c>
      <c r="J13708" s="197"/>
      <c r="K13708" s="219" t="s">
        <v>0</v>
      </c>
      <c r="L13708" s="197"/>
      <c r="M13708" s="219">
        <v>180</v>
      </c>
      <c r="N13708" s="197"/>
      <c r="O13708" s="217" t="s">
        <v>0</v>
      </c>
      <c r="P13708" s="197"/>
    </row>
    <row r="13709" spans="1:16" x14ac:dyDescent="0.25">
      <c r="A13709" s="218" t="s">
        <v>774</v>
      </c>
      <c r="B13709" s="197"/>
      <c r="C13709" s="218" t="s">
        <v>775</v>
      </c>
      <c r="D13709" s="197"/>
      <c r="E13709" s="197"/>
      <c r="F13709" s="197"/>
      <c r="G13709" s="197"/>
      <c r="H13709" s="197"/>
      <c r="I13709" s="219" t="s">
        <v>0</v>
      </c>
      <c r="J13709" s="197"/>
      <c r="K13709" s="219" t="s">
        <v>0</v>
      </c>
      <c r="L13709" s="197"/>
      <c r="M13709" s="219">
        <v>2400</v>
      </c>
      <c r="N13709" s="197"/>
      <c r="O13709" s="217" t="s">
        <v>0</v>
      </c>
      <c r="P13709" s="197"/>
    </row>
    <row r="13710" spans="1:16" x14ac:dyDescent="0.25">
      <c r="A13710" s="212" t="s">
        <v>1545</v>
      </c>
      <c r="B13710" s="197"/>
      <c r="C13710" s="212" t="s">
        <v>1546</v>
      </c>
      <c r="D13710" s="197"/>
      <c r="E13710" s="197"/>
      <c r="F13710" s="197"/>
      <c r="G13710" s="197"/>
      <c r="H13710" s="197"/>
      <c r="I13710" s="213">
        <v>4500</v>
      </c>
      <c r="J13710" s="197"/>
      <c r="K13710" s="213">
        <v>4500</v>
      </c>
      <c r="L13710" s="197"/>
      <c r="M13710" s="213">
        <v>4871.32</v>
      </c>
      <c r="N13710" s="197"/>
      <c r="O13710" s="214">
        <v>108.25</v>
      </c>
      <c r="P13710" s="197"/>
    </row>
    <row r="13711" spans="1:16" x14ac:dyDescent="0.25">
      <c r="A13711" s="205" t="s">
        <v>243</v>
      </c>
      <c r="B13711" s="197"/>
      <c r="C13711" s="197"/>
      <c r="D13711" s="197"/>
      <c r="E13711" s="197"/>
      <c r="F13711" s="197"/>
      <c r="G13711" s="197"/>
      <c r="H13711" s="197"/>
      <c r="I13711" s="206">
        <v>300</v>
      </c>
      <c r="J13711" s="197"/>
      <c r="K13711" s="206">
        <v>300</v>
      </c>
      <c r="L13711" s="197"/>
      <c r="M13711" s="206">
        <v>299</v>
      </c>
      <c r="N13711" s="197"/>
      <c r="O13711" s="207">
        <v>99.67</v>
      </c>
      <c r="P13711" s="197"/>
    </row>
    <row r="13712" spans="1:16" x14ac:dyDescent="0.25">
      <c r="A13712" s="205" t="s">
        <v>2092</v>
      </c>
      <c r="B13712" s="197"/>
      <c r="C13712" s="197"/>
      <c r="D13712" s="197"/>
      <c r="E13712" s="197"/>
      <c r="F13712" s="197"/>
      <c r="G13712" s="197"/>
      <c r="H13712" s="197"/>
      <c r="I13712" s="206">
        <v>300</v>
      </c>
      <c r="J13712" s="197"/>
      <c r="K13712" s="206">
        <v>300</v>
      </c>
      <c r="L13712" s="197"/>
      <c r="M13712" s="206">
        <v>299</v>
      </c>
      <c r="N13712" s="197"/>
      <c r="O13712" s="207">
        <v>99.67</v>
      </c>
      <c r="P13712" s="197"/>
    </row>
    <row r="13713" spans="1:16" x14ac:dyDescent="0.25">
      <c r="A13713" s="221" t="s">
        <v>582</v>
      </c>
      <c r="B13713" s="197"/>
      <c r="C13713" s="221" t="s">
        <v>583</v>
      </c>
      <c r="D13713" s="197"/>
      <c r="E13713" s="197"/>
      <c r="F13713" s="197"/>
      <c r="G13713" s="197"/>
      <c r="H13713" s="197"/>
      <c r="I13713" s="222">
        <v>300</v>
      </c>
      <c r="J13713" s="197"/>
      <c r="K13713" s="222">
        <v>300</v>
      </c>
      <c r="L13713" s="197"/>
      <c r="M13713" s="222">
        <v>299</v>
      </c>
      <c r="N13713" s="197"/>
      <c r="O13713" s="220">
        <v>99.67</v>
      </c>
      <c r="P13713" s="197"/>
    </row>
    <row r="13714" spans="1:16" x14ac:dyDescent="0.25">
      <c r="A13714" s="218" t="s">
        <v>790</v>
      </c>
      <c r="B13714" s="197"/>
      <c r="C13714" s="218" t="s">
        <v>791</v>
      </c>
      <c r="D13714" s="197"/>
      <c r="E13714" s="197"/>
      <c r="F13714" s="197"/>
      <c r="G13714" s="197"/>
      <c r="H13714" s="197"/>
      <c r="I13714" s="219" t="s">
        <v>0</v>
      </c>
      <c r="J13714" s="197"/>
      <c r="K13714" s="219" t="s">
        <v>0</v>
      </c>
      <c r="L13714" s="197"/>
      <c r="M13714" s="219">
        <v>299</v>
      </c>
      <c r="N13714" s="197"/>
      <c r="O13714" s="217" t="s">
        <v>0</v>
      </c>
      <c r="P13714" s="197"/>
    </row>
    <row r="13715" spans="1:16" x14ac:dyDescent="0.25">
      <c r="A13715" s="205" t="s">
        <v>244</v>
      </c>
      <c r="B13715" s="197"/>
      <c r="C13715" s="197"/>
      <c r="D13715" s="197"/>
      <c r="E13715" s="197"/>
      <c r="F13715" s="197"/>
      <c r="G13715" s="197"/>
      <c r="H13715" s="197"/>
      <c r="I13715" s="206">
        <v>4200</v>
      </c>
      <c r="J13715" s="197"/>
      <c r="K13715" s="206">
        <v>4200</v>
      </c>
      <c r="L13715" s="197"/>
      <c r="M13715" s="206">
        <v>4572.32</v>
      </c>
      <c r="N13715" s="197"/>
      <c r="O13715" s="207">
        <v>108.86</v>
      </c>
      <c r="P13715" s="197"/>
    </row>
    <row r="13716" spans="1:16" x14ac:dyDescent="0.25">
      <c r="A13716" s="205" t="s">
        <v>2097</v>
      </c>
      <c r="B13716" s="197"/>
      <c r="C13716" s="197"/>
      <c r="D13716" s="197"/>
      <c r="E13716" s="197"/>
      <c r="F13716" s="197"/>
      <c r="G13716" s="197"/>
      <c r="H13716" s="197"/>
      <c r="I13716" s="206">
        <v>4200</v>
      </c>
      <c r="J13716" s="197"/>
      <c r="K13716" s="206">
        <v>4200</v>
      </c>
      <c r="L13716" s="197"/>
      <c r="M13716" s="206">
        <v>4572.32</v>
      </c>
      <c r="N13716" s="197"/>
      <c r="O13716" s="207">
        <v>108.86</v>
      </c>
      <c r="P13716" s="197"/>
    </row>
    <row r="13717" spans="1:16" x14ac:dyDescent="0.25">
      <c r="A13717" s="221" t="s">
        <v>582</v>
      </c>
      <c r="B13717" s="197"/>
      <c r="C13717" s="221" t="s">
        <v>583</v>
      </c>
      <c r="D13717" s="197"/>
      <c r="E13717" s="197"/>
      <c r="F13717" s="197"/>
      <c r="G13717" s="197"/>
      <c r="H13717" s="197"/>
      <c r="I13717" s="222">
        <v>4200</v>
      </c>
      <c r="J13717" s="197"/>
      <c r="K13717" s="222">
        <v>4200</v>
      </c>
      <c r="L13717" s="197"/>
      <c r="M13717" s="222">
        <v>4572.32</v>
      </c>
      <c r="N13717" s="197"/>
      <c r="O13717" s="220">
        <v>108.86</v>
      </c>
      <c r="P13717" s="197"/>
    </row>
    <row r="13718" spans="1:16" x14ac:dyDescent="0.25">
      <c r="A13718" s="218" t="s">
        <v>790</v>
      </c>
      <c r="B13718" s="197"/>
      <c r="C13718" s="218" t="s">
        <v>791</v>
      </c>
      <c r="D13718" s="197"/>
      <c r="E13718" s="197"/>
      <c r="F13718" s="197"/>
      <c r="G13718" s="197"/>
      <c r="H13718" s="197"/>
      <c r="I13718" s="219" t="s">
        <v>0</v>
      </c>
      <c r="J13718" s="197"/>
      <c r="K13718" s="219" t="s">
        <v>0</v>
      </c>
      <c r="L13718" s="197"/>
      <c r="M13718" s="219">
        <v>1914.33</v>
      </c>
      <c r="N13718" s="197"/>
      <c r="O13718" s="217" t="s">
        <v>0</v>
      </c>
      <c r="P13718" s="197"/>
    </row>
    <row r="13719" spans="1:16" x14ac:dyDescent="0.25">
      <c r="A13719" s="218" t="s">
        <v>634</v>
      </c>
      <c r="B13719" s="197"/>
      <c r="C13719" s="218" t="s">
        <v>635</v>
      </c>
      <c r="D13719" s="197"/>
      <c r="E13719" s="197"/>
      <c r="F13719" s="197"/>
      <c r="G13719" s="197"/>
      <c r="H13719" s="197"/>
      <c r="I13719" s="219" t="s">
        <v>0</v>
      </c>
      <c r="J13719" s="197"/>
      <c r="K13719" s="219" t="s">
        <v>0</v>
      </c>
      <c r="L13719" s="197"/>
      <c r="M13719" s="219">
        <v>2259.88</v>
      </c>
      <c r="N13719" s="197"/>
      <c r="O13719" s="217" t="s">
        <v>0</v>
      </c>
      <c r="P13719" s="197"/>
    </row>
    <row r="13720" spans="1:16" x14ac:dyDescent="0.25">
      <c r="A13720" s="218" t="s">
        <v>614</v>
      </c>
      <c r="B13720" s="197"/>
      <c r="C13720" s="218" t="s">
        <v>615</v>
      </c>
      <c r="D13720" s="197"/>
      <c r="E13720" s="197"/>
      <c r="F13720" s="197"/>
      <c r="G13720" s="197"/>
      <c r="H13720" s="197"/>
      <c r="I13720" s="219" t="s">
        <v>0</v>
      </c>
      <c r="J13720" s="197"/>
      <c r="K13720" s="219" t="s">
        <v>0</v>
      </c>
      <c r="L13720" s="197"/>
      <c r="M13720" s="219">
        <v>398.11</v>
      </c>
      <c r="N13720" s="197"/>
      <c r="O13720" s="217" t="s">
        <v>0</v>
      </c>
      <c r="P13720" s="197"/>
    </row>
    <row r="13721" spans="1:16" x14ac:dyDescent="0.25">
      <c r="A13721" s="212" t="s">
        <v>1716</v>
      </c>
      <c r="B13721" s="197"/>
      <c r="C13721" s="212" t="s">
        <v>1717</v>
      </c>
      <c r="D13721" s="197"/>
      <c r="E13721" s="197"/>
      <c r="F13721" s="197"/>
      <c r="G13721" s="197"/>
      <c r="H13721" s="197"/>
      <c r="I13721" s="213">
        <v>39425</v>
      </c>
      <c r="J13721" s="197"/>
      <c r="K13721" s="213">
        <v>39425</v>
      </c>
      <c r="L13721" s="197"/>
      <c r="M13721" s="213">
        <v>37225</v>
      </c>
      <c r="N13721" s="197"/>
      <c r="O13721" s="214">
        <v>94.42</v>
      </c>
      <c r="P13721" s="197"/>
    </row>
    <row r="13722" spans="1:16" x14ac:dyDescent="0.25">
      <c r="A13722" s="205" t="s">
        <v>242</v>
      </c>
      <c r="B13722" s="197"/>
      <c r="C13722" s="197"/>
      <c r="D13722" s="197"/>
      <c r="E13722" s="197"/>
      <c r="F13722" s="197"/>
      <c r="G13722" s="197"/>
      <c r="H13722" s="197"/>
      <c r="I13722" s="206">
        <v>34825</v>
      </c>
      <c r="J13722" s="197"/>
      <c r="K13722" s="206">
        <v>34825</v>
      </c>
      <c r="L13722" s="197"/>
      <c r="M13722" s="206">
        <v>35612.75</v>
      </c>
      <c r="N13722" s="197"/>
      <c r="O13722" s="207">
        <v>102.26</v>
      </c>
      <c r="P13722" s="197"/>
    </row>
    <row r="13723" spans="1:16" x14ac:dyDescent="0.25">
      <c r="A13723" s="205" t="s">
        <v>2086</v>
      </c>
      <c r="B13723" s="197"/>
      <c r="C13723" s="197"/>
      <c r="D13723" s="197"/>
      <c r="E13723" s="197"/>
      <c r="F13723" s="197"/>
      <c r="G13723" s="197"/>
      <c r="H13723" s="197"/>
      <c r="I13723" s="206">
        <v>34825</v>
      </c>
      <c r="J13723" s="197"/>
      <c r="K13723" s="206">
        <v>34825</v>
      </c>
      <c r="L13723" s="197"/>
      <c r="M13723" s="206">
        <v>35612.75</v>
      </c>
      <c r="N13723" s="197"/>
      <c r="O13723" s="207">
        <v>102.26</v>
      </c>
      <c r="P13723" s="197"/>
    </row>
    <row r="13724" spans="1:16" x14ac:dyDescent="0.25">
      <c r="A13724" s="221" t="s">
        <v>582</v>
      </c>
      <c r="B13724" s="197"/>
      <c r="C13724" s="221" t="s">
        <v>583</v>
      </c>
      <c r="D13724" s="197"/>
      <c r="E13724" s="197"/>
      <c r="F13724" s="197"/>
      <c r="G13724" s="197"/>
      <c r="H13724" s="197"/>
      <c r="I13724" s="222">
        <v>34825</v>
      </c>
      <c r="J13724" s="197"/>
      <c r="K13724" s="222">
        <v>34825</v>
      </c>
      <c r="L13724" s="197"/>
      <c r="M13724" s="222">
        <v>35612.75</v>
      </c>
      <c r="N13724" s="197"/>
      <c r="O13724" s="220">
        <v>102.26</v>
      </c>
      <c r="P13724" s="197"/>
    </row>
    <row r="13725" spans="1:16" x14ac:dyDescent="0.25">
      <c r="A13725" s="218" t="s">
        <v>634</v>
      </c>
      <c r="B13725" s="197"/>
      <c r="C13725" s="218" t="s">
        <v>635</v>
      </c>
      <c r="D13725" s="197"/>
      <c r="E13725" s="197"/>
      <c r="F13725" s="197"/>
      <c r="G13725" s="197"/>
      <c r="H13725" s="197"/>
      <c r="I13725" s="219" t="s">
        <v>0</v>
      </c>
      <c r="J13725" s="197"/>
      <c r="K13725" s="219" t="s">
        <v>0</v>
      </c>
      <c r="L13725" s="197"/>
      <c r="M13725" s="219">
        <v>35612.75</v>
      </c>
      <c r="N13725" s="197"/>
      <c r="O13725" s="217" t="s">
        <v>0</v>
      </c>
      <c r="P13725" s="197"/>
    </row>
    <row r="13726" spans="1:16" x14ac:dyDescent="0.25">
      <c r="A13726" s="205" t="s">
        <v>244</v>
      </c>
      <c r="B13726" s="197"/>
      <c r="C13726" s="197"/>
      <c r="D13726" s="197"/>
      <c r="E13726" s="197"/>
      <c r="F13726" s="197"/>
      <c r="G13726" s="197"/>
      <c r="H13726" s="197"/>
      <c r="I13726" s="206">
        <v>4600</v>
      </c>
      <c r="J13726" s="197"/>
      <c r="K13726" s="206">
        <v>4600</v>
      </c>
      <c r="L13726" s="197"/>
      <c r="M13726" s="206">
        <v>1612.25</v>
      </c>
      <c r="N13726" s="197"/>
      <c r="O13726" s="207">
        <v>35.049999999999997</v>
      </c>
      <c r="P13726" s="197"/>
    </row>
    <row r="13727" spans="1:16" x14ac:dyDescent="0.25">
      <c r="A13727" s="205" t="s">
        <v>2097</v>
      </c>
      <c r="B13727" s="197"/>
      <c r="C13727" s="197"/>
      <c r="D13727" s="197"/>
      <c r="E13727" s="197"/>
      <c r="F13727" s="197"/>
      <c r="G13727" s="197"/>
      <c r="H13727" s="197"/>
      <c r="I13727" s="206">
        <v>4600</v>
      </c>
      <c r="J13727" s="197"/>
      <c r="K13727" s="206">
        <v>4600</v>
      </c>
      <c r="L13727" s="197"/>
      <c r="M13727" s="206">
        <v>1612.25</v>
      </c>
      <c r="N13727" s="197"/>
      <c r="O13727" s="207">
        <v>35.049999999999997</v>
      </c>
      <c r="P13727" s="197"/>
    </row>
    <row r="13728" spans="1:16" x14ac:dyDescent="0.25">
      <c r="A13728" s="221" t="s">
        <v>582</v>
      </c>
      <c r="B13728" s="197"/>
      <c r="C13728" s="221" t="s">
        <v>583</v>
      </c>
      <c r="D13728" s="197"/>
      <c r="E13728" s="197"/>
      <c r="F13728" s="197"/>
      <c r="G13728" s="197"/>
      <c r="H13728" s="197"/>
      <c r="I13728" s="222">
        <v>4600</v>
      </c>
      <c r="J13728" s="197"/>
      <c r="K13728" s="222">
        <v>4600</v>
      </c>
      <c r="L13728" s="197"/>
      <c r="M13728" s="222">
        <v>1612.25</v>
      </c>
      <c r="N13728" s="197"/>
      <c r="O13728" s="220">
        <v>35.049999999999997</v>
      </c>
      <c r="P13728" s="197"/>
    </row>
    <row r="13729" spans="1:16" x14ac:dyDescent="0.25">
      <c r="A13729" s="218" t="s">
        <v>634</v>
      </c>
      <c r="B13729" s="197"/>
      <c r="C13729" s="218" t="s">
        <v>635</v>
      </c>
      <c r="D13729" s="197"/>
      <c r="E13729" s="197"/>
      <c r="F13729" s="197"/>
      <c r="G13729" s="197"/>
      <c r="H13729" s="197"/>
      <c r="I13729" s="219" t="s">
        <v>0</v>
      </c>
      <c r="J13729" s="197"/>
      <c r="K13729" s="219" t="s">
        <v>0</v>
      </c>
      <c r="L13729" s="197"/>
      <c r="M13729" s="219">
        <v>1612.25</v>
      </c>
      <c r="N13729" s="197"/>
      <c r="O13729" s="217" t="s">
        <v>0</v>
      </c>
      <c r="P13729" s="197"/>
    </row>
    <row r="13730" spans="1:16" x14ac:dyDescent="0.25">
      <c r="A13730" s="212" t="s">
        <v>1555</v>
      </c>
      <c r="B13730" s="197"/>
      <c r="C13730" s="212" t="s">
        <v>1556</v>
      </c>
      <c r="D13730" s="197"/>
      <c r="E13730" s="197"/>
      <c r="F13730" s="197"/>
      <c r="G13730" s="197"/>
      <c r="H13730" s="197"/>
      <c r="I13730" s="213">
        <v>980</v>
      </c>
      <c r="J13730" s="197"/>
      <c r="K13730" s="213">
        <v>980</v>
      </c>
      <c r="L13730" s="197"/>
      <c r="M13730" s="213">
        <v>980</v>
      </c>
      <c r="N13730" s="197"/>
      <c r="O13730" s="214">
        <v>100</v>
      </c>
      <c r="P13730" s="197"/>
    </row>
    <row r="13731" spans="1:16" x14ac:dyDescent="0.25">
      <c r="A13731" s="205" t="s">
        <v>243</v>
      </c>
      <c r="B13731" s="197"/>
      <c r="C13731" s="197"/>
      <c r="D13731" s="197"/>
      <c r="E13731" s="197"/>
      <c r="F13731" s="197"/>
      <c r="G13731" s="197"/>
      <c r="H13731" s="197"/>
      <c r="I13731" s="206">
        <v>980</v>
      </c>
      <c r="J13731" s="197"/>
      <c r="K13731" s="206">
        <v>980</v>
      </c>
      <c r="L13731" s="197"/>
      <c r="M13731" s="206">
        <v>980</v>
      </c>
      <c r="N13731" s="197"/>
      <c r="O13731" s="207">
        <v>100</v>
      </c>
      <c r="P13731" s="197"/>
    </row>
    <row r="13732" spans="1:16" x14ac:dyDescent="0.25">
      <c r="A13732" s="205" t="s">
        <v>2090</v>
      </c>
      <c r="B13732" s="197"/>
      <c r="C13732" s="197"/>
      <c r="D13732" s="197"/>
      <c r="E13732" s="197"/>
      <c r="F13732" s="197"/>
      <c r="G13732" s="197"/>
      <c r="H13732" s="197"/>
      <c r="I13732" s="206">
        <v>980</v>
      </c>
      <c r="J13732" s="197"/>
      <c r="K13732" s="206">
        <v>980</v>
      </c>
      <c r="L13732" s="197"/>
      <c r="M13732" s="206">
        <v>980</v>
      </c>
      <c r="N13732" s="197"/>
      <c r="O13732" s="207">
        <v>100</v>
      </c>
      <c r="P13732" s="197"/>
    </row>
    <row r="13733" spans="1:16" x14ac:dyDescent="0.25">
      <c r="A13733" s="221" t="s">
        <v>582</v>
      </c>
      <c r="B13733" s="197"/>
      <c r="C13733" s="221" t="s">
        <v>583</v>
      </c>
      <c r="D13733" s="197"/>
      <c r="E13733" s="197"/>
      <c r="F13733" s="197"/>
      <c r="G13733" s="197"/>
      <c r="H13733" s="197"/>
      <c r="I13733" s="222">
        <v>980</v>
      </c>
      <c r="J13733" s="197"/>
      <c r="K13733" s="222">
        <v>980</v>
      </c>
      <c r="L13733" s="197"/>
      <c r="M13733" s="222">
        <v>980</v>
      </c>
      <c r="N13733" s="197"/>
      <c r="O13733" s="220">
        <v>100</v>
      </c>
      <c r="P13733" s="197"/>
    </row>
    <row r="13734" spans="1:16" x14ac:dyDescent="0.25">
      <c r="A13734" s="218" t="s">
        <v>588</v>
      </c>
      <c r="B13734" s="197"/>
      <c r="C13734" s="218" t="s">
        <v>589</v>
      </c>
      <c r="D13734" s="197"/>
      <c r="E13734" s="197"/>
      <c r="F13734" s="197"/>
      <c r="G13734" s="197"/>
      <c r="H13734" s="197"/>
      <c r="I13734" s="219" t="s">
        <v>0</v>
      </c>
      <c r="J13734" s="197"/>
      <c r="K13734" s="219" t="s">
        <v>0</v>
      </c>
      <c r="L13734" s="197"/>
      <c r="M13734" s="219">
        <v>825.3</v>
      </c>
      <c r="N13734" s="197"/>
      <c r="O13734" s="217" t="s">
        <v>0</v>
      </c>
      <c r="P13734" s="197"/>
    </row>
    <row r="13735" spans="1:16" x14ac:dyDescent="0.25">
      <c r="A13735" s="218" t="s">
        <v>640</v>
      </c>
      <c r="B13735" s="197"/>
      <c r="C13735" s="218" t="s">
        <v>641</v>
      </c>
      <c r="D13735" s="197"/>
      <c r="E13735" s="197"/>
      <c r="F13735" s="197"/>
      <c r="G13735" s="197"/>
      <c r="H13735" s="197"/>
      <c r="I13735" s="219" t="s">
        <v>0</v>
      </c>
      <c r="J13735" s="197"/>
      <c r="K13735" s="219" t="s">
        <v>0</v>
      </c>
      <c r="L13735" s="197"/>
      <c r="M13735" s="219">
        <v>153.12</v>
      </c>
      <c r="N13735" s="197"/>
      <c r="O13735" s="217" t="s">
        <v>0</v>
      </c>
      <c r="P13735" s="197"/>
    </row>
    <row r="13736" spans="1:16" x14ac:dyDescent="0.25">
      <c r="A13736" s="218" t="s">
        <v>614</v>
      </c>
      <c r="B13736" s="197"/>
      <c r="C13736" s="218" t="s">
        <v>615</v>
      </c>
      <c r="D13736" s="197"/>
      <c r="E13736" s="197"/>
      <c r="F13736" s="197"/>
      <c r="G13736" s="197"/>
      <c r="H13736" s="197"/>
      <c r="I13736" s="219" t="s">
        <v>0</v>
      </c>
      <c r="J13736" s="197"/>
      <c r="K13736" s="219" t="s">
        <v>0</v>
      </c>
      <c r="L13736" s="197"/>
      <c r="M13736" s="219">
        <v>1.58</v>
      </c>
      <c r="N13736" s="197"/>
      <c r="O13736" s="217" t="s">
        <v>0</v>
      </c>
      <c r="P13736" s="197"/>
    </row>
    <row r="13737" spans="1:16" x14ac:dyDescent="0.25">
      <c r="A13737" s="212" t="s">
        <v>1593</v>
      </c>
      <c r="B13737" s="197"/>
      <c r="C13737" s="212" t="s">
        <v>1594</v>
      </c>
      <c r="D13737" s="197"/>
      <c r="E13737" s="197"/>
      <c r="F13737" s="197"/>
      <c r="G13737" s="197"/>
      <c r="H13737" s="197"/>
      <c r="I13737" s="213">
        <v>29000</v>
      </c>
      <c r="J13737" s="197"/>
      <c r="K13737" s="213">
        <v>29000</v>
      </c>
      <c r="L13737" s="197"/>
      <c r="M13737" s="213">
        <v>28928.799999999999</v>
      </c>
      <c r="N13737" s="197"/>
      <c r="O13737" s="214">
        <v>99.75</v>
      </c>
      <c r="P13737" s="197"/>
    </row>
    <row r="13738" spans="1:16" x14ac:dyDescent="0.25">
      <c r="A13738" s="205" t="s">
        <v>242</v>
      </c>
      <c r="B13738" s="197"/>
      <c r="C13738" s="197"/>
      <c r="D13738" s="197"/>
      <c r="E13738" s="197"/>
      <c r="F13738" s="197"/>
      <c r="G13738" s="197"/>
      <c r="H13738" s="197"/>
      <c r="I13738" s="206">
        <v>29000</v>
      </c>
      <c r="J13738" s="197"/>
      <c r="K13738" s="206">
        <v>29000</v>
      </c>
      <c r="L13738" s="197"/>
      <c r="M13738" s="206">
        <v>28928.799999999999</v>
      </c>
      <c r="N13738" s="197"/>
      <c r="O13738" s="207">
        <v>99.75</v>
      </c>
      <c r="P13738" s="197"/>
    </row>
    <row r="13739" spans="1:16" x14ac:dyDescent="0.25">
      <c r="A13739" s="205" t="s">
        <v>2086</v>
      </c>
      <c r="B13739" s="197"/>
      <c r="C13739" s="197"/>
      <c r="D13739" s="197"/>
      <c r="E13739" s="197"/>
      <c r="F13739" s="197"/>
      <c r="G13739" s="197"/>
      <c r="H13739" s="197"/>
      <c r="I13739" s="206">
        <v>29000</v>
      </c>
      <c r="J13739" s="197"/>
      <c r="K13739" s="206">
        <v>29000</v>
      </c>
      <c r="L13739" s="197"/>
      <c r="M13739" s="206">
        <v>28928.799999999999</v>
      </c>
      <c r="N13739" s="197"/>
      <c r="O13739" s="207">
        <v>99.75</v>
      </c>
      <c r="P13739" s="197"/>
    </row>
    <row r="13740" spans="1:16" x14ac:dyDescent="0.25">
      <c r="A13740" s="221" t="s">
        <v>582</v>
      </c>
      <c r="B13740" s="197"/>
      <c r="C13740" s="221" t="s">
        <v>583</v>
      </c>
      <c r="D13740" s="197"/>
      <c r="E13740" s="197"/>
      <c r="F13740" s="197"/>
      <c r="G13740" s="197"/>
      <c r="H13740" s="197"/>
      <c r="I13740" s="222">
        <v>29000</v>
      </c>
      <c r="J13740" s="197"/>
      <c r="K13740" s="222">
        <v>29000</v>
      </c>
      <c r="L13740" s="197"/>
      <c r="M13740" s="222">
        <v>28928.799999999999</v>
      </c>
      <c r="N13740" s="197"/>
      <c r="O13740" s="220">
        <v>99.75</v>
      </c>
      <c r="P13740" s="197"/>
    </row>
    <row r="13741" spans="1:16" x14ac:dyDescent="0.25">
      <c r="A13741" s="218" t="s">
        <v>588</v>
      </c>
      <c r="B13741" s="197"/>
      <c r="C13741" s="218" t="s">
        <v>589</v>
      </c>
      <c r="D13741" s="197"/>
      <c r="E13741" s="197"/>
      <c r="F13741" s="197"/>
      <c r="G13741" s="197"/>
      <c r="H13741" s="197"/>
      <c r="I13741" s="219" t="s">
        <v>0</v>
      </c>
      <c r="J13741" s="197"/>
      <c r="K13741" s="219" t="s">
        <v>0</v>
      </c>
      <c r="L13741" s="197"/>
      <c r="M13741" s="219">
        <v>18478.8</v>
      </c>
      <c r="N13741" s="197"/>
      <c r="O13741" s="217" t="s">
        <v>0</v>
      </c>
      <c r="P13741" s="197"/>
    </row>
    <row r="13742" spans="1:16" x14ac:dyDescent="0.25">
      <c r="A13742" s="218" t="s">
        <v>774</v>
      </c>
      <c r="B13742" s="197"/>
      <c r="C13742" s="218" t="s">
        <v>775</v>
      </c>
      <c r="D13742" s="197"/>
      <c r="E13742" s="197"/>
      <c r="F13742" s="197"/>
      <c r="G13742" s="197"/>
      <c r="H13742" s="197"/>
      <c r="I13742" s="219" t="s">
        <v>0</v>
      </c>
      <c r="J13742" s="197"/>
      <c r="K13742" s="219" t="s">
        <v>0</v>
      </c>
      <c r="L13742" s="197"/>
      <c r="M13742" s="219">
        <v>10450</v>
      </c>
      <c r="N13742" s="197"/>
      <c r="O13742" s="217" t="s">
        <v>0</v>
      </c>
      <c r="P13742" s="197"/>
    </row>
    <row r="13743" spans="1:16" x14ac:dyDescent="0.25">
      <c r="A13743" s="212" t="s">
        <v>1725</v>
      </c>
      <c r="B13743" s="197"/>
      <c r="C13743" s="212" t="s">
        <v>1726</v>
      </c>
      <c r="D13743" s="197"/>
      <c r="E13743" s="197"/>
      <c r="F13743" s="197"/>
      <c r="G13743" s="197"/>
      <c r="H13743" s="197"/>
      <c r="I13743" s="213">
        <v>164742.89000000001</v>
      </c>
      <c r="J13743" s="197"/>
      <c r="K13743" s="213">
        <v>164742.89000000001</v>
      </c>
      <c r="L13743" s="197"/>
      <c r="M13743" s="213">
        <v>99140.54</v>
      </c>
      <c r="N13743" s="197"/>
      <c r="O13743" s="214">
        <v>60.18</v>
      </c>
      <c r="P13743" s="197"/>
    </row>
    <row r="13744" spans="1:16" x14ac:dyDescent="0.25">
      <c r="A13744" s="205" t="s">
        <v>241</v>
      </c>
      <c r="B13744" s="197"/>
      <c r="C13744" s="197"/>
      <c r="D13744" s="197"/>
      <c r="E13744" s="197"/>
      <c r="F13744" s="197"/>
      <c r="G13744" s="197"/>
      <c r="H13744" s="197"/>
      <c r="I13744" s="206">
        <v>164742.89000000001</v>
      </c>
      <c r="J13744" s="197"/>
      <c r="K13744" s="206">
        <v>164742.89000000001</v>
      </c>
      <c r="L13744" s="197"/>
      <c r="M13744" s="206">
        <v>99140.54</v>
      </c>
      <c r="N13744" s="197"/>
      <c r="O13744" s="207">
        <v>60.18</v>
      </c>
      <c r="P13744" s="197"/>
    </row>
    <row r="13745" spans="1:16" x14ac:dyDescent="0.25">
      <c r="A13745" s="205" t="s">
        <v>2080</v>
      </c>
      <c r="B13745" s="197"/>
      <c r="C13745" s="197"/>
      <c r="D13745" s="197"/>
      <c r="E13745" s="197"/>
      <c r="F13745" s="197"/>
      <c r="G13745" s="197"/>
      <c r="H13745" s="197"/>
      <c r="I13745" s="206">
        <v>164742.89000000001</v>
      </c>
      <c r="J13745" s="197"/>
      <c r="K13745" s="206">
        <v>164742.89000000001</v>
      </c>
      <c r="L13745" s="197"/>
      <c r="M13745" s="206">
        <v>99140.54</v>
      </c>
      <c r="N13745" s="197"/>
      <c r="O13745" s="207">
        <v>60.18</v>
      </c>
      <c r="P13745" s="197"/>
    </row>
    <row r="13746" spans="1:16" x14ac:dyDescent="0.25">
      <c r="A13746" s="221" t="s">
        <v>572</v>
      </c>
      <c r="B13746" s="197"/>
      <c r="C13746" s="221" t="s">
        <v>573</v>
      </c>
      <c r="D13746" s="197"/>
      <c r="E13746" s="197"/>
      <c r="F13746" s="197"/>
      <c r="G13746" s="197"/>
      <c r="H13746" s="197"/>
      <c r="I13746" s="222">
        <v>17900</v>
      </c>
      <c r="J13746" s="197"/>
      <c r="K13746" s="222">
        <v>17900</v>
      </c>
      <c r="L13746" s="197"/>
      <c r="M13746" s="222">
        <v>15173.86</v>
      </c>
      <c r="N13746" s="197"/>
      <c r="O13746" s="220">
        <v>84.77</v>
      </c>
      <c r="P13746" s="197"/>
    </row>
    <row r="13747" spans="1:16" x14ac:dyDescent="0.25">
      <c r="A13747" s="218" t="s">
        <v>574</v>
      </c>
      <c r="B13747" s="197"/>
      <c r="C13747" s="218" t="s">
        <v>575</v>
      </c>
      <c r="D13747" s="197"/>
      <c r="E13747" s="197"/>
      <c r="F13747" s="197"/>
      <c r="G13747" s="197"/>
      <c r="H13747" s="197"/>
      <c r="I13747" s="219" t="s">
        <v>0</v>
      </c>
      <c r="J13747" s="197"/>
      <c r="K13747" s="219" t="s">
        <v>0</v>
      </c>
      <c r="L13747" s="197"/>
      <c r="M13747" s="219">
        <v>11196.51</v>
      </c>
      <c r="N13747" s="197"/>
      <c r="O13747" s="217" t="s">
        <v>0</v>
      </c>
      <c r="P13747" s="197"/>
    </row>
    <row r="13748" spans="1:16" x14ac:dyDescent="0.25">
      <c r="A13748" s="218" t="s">
        <v>580</v>
      </c>
      <c r="B13748" s="197"/>
      <c r="C13748" s="218" t="s">
        <v>581</v>
      </c>
      <c r="D13748" s="197"/>
      <c r="E13748" s="197"/>
      <c r="F13748" s="197"/>
      <c r="G13748" s="197"/>
      <c r="H13748" s="197"/>
      <c r="I13748" s="219" t="s">
        <v>0</v>
      </c>
      <c r="J13748" s="197"/>
      <c r="K13748" s="219" t="s">
        <v>0</v>
      </c>
      <c r="L13748" s="197"/>
      <c r="M13748" s="219">
        <v>2129.9</v>
      </c>
      <c r="N13748" s="197"/>
      <c r="O13748" s="217" t="s">
        <v>0</v>
      </c>
      <c r="P13748" s="197"/>
    </row>
    <row r="13749" spans="1:16" x14ac:dyDescent="0.25">
      <c r="A13749" s="218" t="s">
        <v>576</v>
      </c>
      <c r="B13749" s="197"/>
      <c r="C13749" s="218" t="s">
        <v>577</v>
      </c>
      <c r="D13749" s="197"/>
      <c r="E13749" s="197"/>
      <c r="F13749" s="197"/>
      <c r="G13749" s="197"/>
      <c r="H13749" s="197"/>
      <c r="I13749" s="219" t="s">
        <v>0</v>
      </c>
      <c r="J13749" s="197"/>
      <c r="K13749" s="219" t="s">
        <v>0</v>
      </c>
      <c r="L13749" s="197"/>
      <c r="M13749" s="219">
        <v>1847.45</v>
      </c>
      <c r="N13749" s="197"/>
      <c r="O13749" s="217" t="s">
        <v>0</v>
      </c>
      <c r="P13749" s="197"/>
    </row>
    <row r="13750" spans="1:16" x14ac:dyDescent="0.25">
      <c r="A13750" s="221" t="s">
        <v>582</v>
      </c>
      <c r="B13750" s="197"/>
      <c r="C13750" s="221" t="s">
        <v>583</v>
      </c>
      <c r="D13750" s="197"/>
      <c r="E13750" s="197"/>
      <c r="F13750" s="197"/>
      <c r="G13750" s="197"/>
      <c r="H13750" s="197"/>
      <c r="I13750" s="222">
        <v>121841.82</v>
      </c>
      <c r="J13750" s="197"/>
      <c r="K13750" s="222">
        <v>121841.82</v>
      </c>
      <c r="L13750" s="197"/>
      <c r="M13750" s="222">
        <v>71230.710000000006</v>
      </c>
      <c r="N13750" s="197"/>
      <c r="O13750" s="220">
        <v>58.46</v>
      </c>
      <c r="P13750" s="197"/>
    </row>
    <row r="13751" spans="1:16" x14ac:dyDescent="0.25">
      <c r="A13751" s="218" t="s">
        <v>588</v>
      </c>
      <c r="B13751" s="197"/>
      <c r="C13751" s="218" t="s">
        <v>589</v>
      </c>
      <c r="D13751" s="197"/>
      <c r="E13751" s="197"/>
      <c r="F13751" s="197"/>
      <c r="G13751" s="197"/>
      <c r="H13751" s="197"/>
      <c r="I13751" s="219" t="s">
        <v>0</v>
      </c>
      <c r="J13751" s="197"/>
      <c r="K13751" s="219" t="s">
        <v>0</v>
      </c>
      <c r="L13751" s="197"/>
      <c r="M13751" s="219">
        <v>6823.9</v>
      </c>
      <c r="N13751" s="197"/>
      <c r="O13751" s="217" t="s">
        <v>0</v>
      </c>
      <c r="P13751" s="197"/>
    </row>
    <row r="13752" spans="1:16" x14ac:dyDescent="0.25">
      <c r="A13752" s="218" t="s">
        <v>790</v>
      </c>
      <c r="B13752" s="197"/>
      <c r="C13752" s="218" t="s">
        <v>791</v>
      </c>
      <c r="D13752" s="197"/>
      <c r="E13752" s="197"/>
      <c r="F13752" s="197"/>
      <c r="G13752" s="197"/>
      <c r="H13752" s="197"/>
      <c r="I13752" s="219" t="s">
        <v>0</v>
      </c>
      <c r="J13752" s="197"/>
      <c r="K13752" s="219" t="s">
        <v>0</v>
      </c>
      <c r="L13752" s="197"/>
      <c r="M13752" s="219">
        <v>4956.07</v>
      </c>
      <c r="N13752" s="197"/>
      <c r="O13752" s="217" t="s">
        <v>0</v>
      </c>
      <c r="P13752" s="197"/>
    </row>
    <row r="13753" spans="1:16" x14ac:dyDescent="0.25">
      <c r="A13753" s="218" t="s">
        <v>794</v>
      </c>
      <c r="B13753" s="197"/>
      <c r="C13753" s="218" t="s">
        <v>795</v>
      </c>
      <c r="D13753" s="197"/>
      <c r="E13753" s="197"/>
      <c r="F13753" s="197"/>
      <c r="G13753" s="197"/>
      <c r="H13753" s="197"/>
      <c r="I13753" s="219" t="s">
        <v>0</v>
      </c>
      <c r="J13753" s="197"/>
      <c r="K13753" s="219" t="s">
        <v>0</v>
      </c>
      <c r="L13753" s="197"/>
      <c r="M13753" s="219">
        <v>956.78</v>
      </c>
      <c r="N13753" s="197"/>
      <c r="O13753" s="217" t="s">
        <v>0</v>
      </c>
      <c r="P13753" s="197"/>
    </row>
    <row r="13754" spans="1:16" x14ac:dyDescent="0.25">
      <c r="A13754" s="218" t="s">
        <v>796</v>
      </c>
      <c r="B13754" s="197"/>
      <c r="C13754" s="218" t="s">
        <v>797</v>
      </c>
      <c r="D13754" s="197"/>
      <c r="E13754" s="197"/>
      <c r="F13754" s="197"/>
      <c r="G13754" s="197"/>
      <c r="H13754" s="197"/>
      <c r="I13754" s="219" t="s">
        <v>0</v>
      </c>
      <c r="J13754" s="197"/>
      <c r="K13754" s="219" t="s">
        <v>0</v>
      </c>
      <c r="L13754" s="197"/>
      <c r="M13754" s="219">
        <v>3228.42</v>
      </c>
      <c r="N13754" s="197"/>
      <c r="O13754" s="217" t="s">
        <v>0</v>
      </c>
      <c r="P13754" s="197"/>
    </row>
    <row r="13755" spans="1:16" x14ac:dyDescent="0.25">
      <c r="A13755" s="218" t="s">
        <v>774</v>
      </c>
      <c r="B13755" s="197"/>
      <c r="C13755" s="218" t="s">
        <v>775</v>
      </c>
      <c r="D13755" s="197"/>
      <c r="E13755" s="197"/>
      <c r="F13755" s="197"/>
      <c r="G13755" s="197"/>
      <c r="H13755" s="197"/>
      <c r="I13755" s="219" t="s">
        <v>0</v>
      </c>
      <c r="J13755" s="197"/>
      <c r="K13755" s="219" t="s">
        <v>0</v>
      </c>
      <c r="L13755" s="197"/>
      <c r="M13755" s="219">
        <v>3084.95</v>
      </c>
      <c r="N13755" s="197"/>
      <c r="O13755" s="217" t="s">
        <v>0</v>
      </c>
      <c r="P13755" s="197"/>
    </row>
    <row r="13756" spans="1:16" x14ac:dyDescent="0.25">
      <c r="A13756" s="218" t="s">
        <v>590</v>
      </c>
      <c r="B13756" s="197"/>
      <c r="C13756" s="218" t="s">
        <v>591</v>
      </c>
      <c r="D13756" s="197"/>
      <c r="E13756" s="197"/>
      <c r="F13756" s="197"/>
      <c r="G13756" s="197"/>
      <c r="H13756" s="197"/>
      <c r="I13756" s="219" t="s">
        <v>0</v>
      </c>
      <c r="J13756" s="197"/>
      <c r="K13756" s="219" t="s">
        <v>0</v>
      </c>
      <c r="L13756" s="197"/>
      <c r="M13756" s="219">
        <v>30273.09</v>
      </c>
      <c r="N13756" s="197"/>
      <c r="O13756" s="217" t="s">
        <v>0</v>
      </c>
      <c r="P13756" s="197"/>
    </row>
    <row r="13757" spans="1:16" x14ac:dyDescent="0.25">
      <c r="A13757" s="218" t="s">
        <v>600</v>
      </c>
      <c r="B13757" s="197"/>
      <c r="C13757" s="218" t="s">
        <v>601</v>
      </c>
      <c r="D13757" s="197"/>
      <c r="E13757" s="197"/>
      <c r="F13757" s="197"/>
      <c r="G13757" s="197"/>
      <c r="H13757" s="197"/>
      <c r="I13757" s="219" t="s">
        <v>0</v>
      </c>
      <c r="J13757" s="197"/>
      <c r="K13757" s="219" t="s">
        <v>0</v>
      </c>
      <c r="L13757" s="197"/>
      <c r="M13757" s="219">
        <v>720</v>
      </c>
      <c r="N13757" s="197"/>
      <c r="O13757" s="217" t="s">
        <v>0</v>
      </c>
      <c r="P13757" s="197"/>
    </row>
    <row r="13758" spans="1:16" x14ac:dyDescent="0.25">
      <c r="A13758" s="218" t="s">
        <v>640</v>
      </c>
      <c r="B13758" s="197"/>
      <c r="C13758" s="218" t="s">
        <v>641</v>
      </c>
      <c r="D13758" s="197"/>
      <c r="E13758" s="197"/>
      <c r="F13758" s="197"/>
      <c r="G13758" s="197"/>
      <c r="H13758" s="197"/>
      <c r="I13758" s="219" t="s">
        <v>0</v>
      </c>
      <c r="J13758" s="197"/>
      <c r="K13758" s="219" t="s">
        <v>0</v>
      </c>
      <c r="L13758" s="197"/>
      <c r="M13758" s="219">
        <v>4941.7700000000004</v>
      </c>
      <c r="N13758" s="197"/>
      <c r="O13758" s="217" t="s">
        <v>0</v>
      </c>
      <c r="P13758" s="197"/>
    </row>
    <row r="13759" spans="1:16" x14ac:dyDescent="0.25">
      <c r="A13759" s="218" t="s">
        <v>634</v>
      </c>
      <c r="B13759" s="197"/>
      <c r="C13759" s="218" t="s">
        <v>635</v>
      </c>
      <c r="D13759" s="197"/>
      <c r="E13759" s="197"/>
      <c r="F13759" s="197"/>
      <c r="G13759" s="197"/>
      <c r="H13759" s="197"/>
      <c r="I13759" s="219" t="s">
        <v>0</v>
      </c>
      <c r="J13759" s="197"/>
      <c r="K13759" s="219" t="s">
        <v>0</v>
      </c>
      <c r="L13759" s="197"/>
      <c r="M13759" s="219">
        <v>2410.04</v>
      </c>
      <c r="N13759" s="197"/>
      <c r="O13759" s="217" t="s">
        <v>0</v>
      </c>
      <c r="P13759" s="197"/>
    </row>
    <row r="13760" spans="1:16" x14ac:dyDescent="0.25">
      <c r="A13760" s="218" t="s">
        <v>610</v>
      </c>
      <c r="B13760" s="197"/>
      <c r="C13760" s="218" t="s">
        <v>611</v>
      </c>
      <c r="D13760" s="197"/>
      <c r="E13760" s="197"/>
      <c r="F13760" s="197"/>
      <c r="G13760" s="197"/>
      <c r="H13760" s="197"/>
      <c r="I13760" s="219" t="s">
        <v>0</v>
      </c>
      <c r="J13760" s="197"/>
      <c r="K13760" s="219" t="s">
        <v>0</v>
      </c>
      <c r="L13760" s="197"/>
      <c r="M13760" s="219">
        <v>3799.49</v>
      </c>
      <c r="N13760" s="197"/>
      <c r="O13760" s="217" t="s">
        <v>0</v>
      </c>
      <c r="P13760" s="197"/>
    </row>
    <row r="13761" spans="1:16" x14ac:dyDescent="0.25">
      <c r="A13761" s="218" t="s">
        <v>614</v>
      </c>
      <c r="B13761" s="197"/>
      <c r="C13761" s="218" t="s">
        <v>615</v>
      </c>
      <c r="D13761" s="197"/>
      <c r="E13761" s="197"/>
      <c r="F13761" s="197"/>
      <c r="G13761" s="197"/>
      <c r="H13761" s="197"/>
      <c r="I13761" s="219" t="s">
        <v>0</v>
      </c>
      <c r="J13761" s="197"/>
      <c r="K13761" s="219" t="s">
        <v>0</v>
      </c>
      <c r="L13761" s="197"/>
      <c r="M13761" s="219">
        <v>2547.89</v>
      </c>
      <c r="N13761" s="197"/>
      <c r="O13761" s="217" t="s">
        <v>0</v>
      </c>
      <c r="P13761" s="197"/>
    </row>
    <row r="13762" spans="1:16" x14ac:dyDescent="0.25">
      <c r="A13762" s="218" t="s">
        <v>616</v>
      </c>
      <c r="B13762" s="197"/>
      <c r="C13762" s="218" t="s">
        <v>617</v>
      </c>
      <c r="D13762" s="197"/>
      <c r="E13762" s="197"/>
      <c r="F13762" s="197"/>
      <c r="G13762" s="197"/>
      <c r="H13762" s="197"/>
      <c r="I13762" s="219" t="s">
        <v>0</v>
      </c>
      <c r="J13762" s="197"/>
      <c r="K13762" s="219" t="s">
        <v>0</v>
      </c>
      <c r="L13762" s="197"/>
      <c r="M13762" s="219">
        <v>7488.31</v>
      </c>
      <c r="N13762" s="197"/>
      <c r="O13762" s="217" t="s">
        <v>0</v>
      </c>
      <c r="P13762" s="197"/>
    </row>
    <row r="13763" spans="1:16" x14ac:dyDescent="0.25">
      <c r="A13763" s="221" t="s">
        <v>658</v>
      </c>
      <c r="B13763" s="197"/>
      <c r="C13763" s="221" t="s">
        <v>659</v>
      </c>
      <c r="D13763" s="197"/>
      <c r="E13763" s="197"/>
      <c r="F13763" s="197"/>
      <c r="G13763" s="197"/>
      <c r="H13763" s="197"/>
      <c r="I13763" s="222">
        <v>25001.07</v>
      </c>
      <c r="J13763" s="197"/>
      <c r="K13763" s="222">
        <v>25001.07</v>
      </c>
      <c r="L13763" s="197"/>
      <c r="M13763" s="222">
        <v>12735.97</v>
      </c>
      <c r="N13763" s="197"/>
      <c r="O13763" s="220">
        <v>50.94</v>
      </c>
      <c r="P13763" s="197"/>
    </row>
    <row r="13764" spans="1:16" x14ac:dyDescent="0.25">
      <c r="A13764" s="218" t="s">
        <v>800</v>
      </c>
      <c r="B13764" s="197"/>
      <c r="C13764" s="218" t="s">
        <v>801</v>
      </c>
      <c r="D13764" s="197"/>
      <c r="E13764" s="197"/>
      <c r="F13764" s="197"/>
      <c r="G13764" s="197"/>
      <c r="H13764" s="197"/>
      <c r="I13764" s="219" t="s">
        <v>0</v>
      </c>
      <c r="J13764" s="197"/>
      <c r="K13764" s="219" t="s">
        <v>0</v>
      </c>
      <c r="L13764" s="197"/>
      <c r="M13764" s="219">
        <v>9463.9699999999993</v>
      </c>
      <c r="N13764" s="197"/>
      <c r="O13764" s="217" t="s">
        <v>0</v>
      </c>
      <c r="P13764" s="197"/>
    </row>
    <row r="13765" spans="1:16" x14ac:dyDescent="0.25">
      <c r="A13765" s="218" t="s">
        <v>959</v>
      </c>
      <c r="B13765" s="197"/>
      <c r="C13765" s="218" t="s">
        <v>960</v>
      </c>
      <c r="D13765" s="197"/>
      <c r="E13765" s="197"/>
      <c r="F13765" s="197"/>
      <c r="G13765" s="197"/>
      <c r="H13765" s="197"/>
      <c r="I13765" s="219" t="s">
        <v>0</v>
      </c>
      <c r="J13765" s="197"/>
      <c r="K13765" s="219" t="s">
        <v>0</v>
      </c>
      <c r="L13765" s="197"/>
      <c r="M13765" s="219">
        <v>3272</v>
      </c>
      <c r="N13765" s="197"/>
      <c r="O13765" s="217" t="s">
        <v>0</v>
      </c>
      <c r="P13765" s="197"/>
    </row>
    <row r="13766" spans="1:16" x14ac:dyDescent="0.25">
      <c r="A13766" s="212" t="s">
        <v>1559</v>
      </c>
      <c r="B13766" s="197"/>
      <c r="C13766" s="212" t="s">
        <v>908</v>
      </c>
      <c r="D13766" s="197"/>
      <c r="E13766" s="197"/>
      <c r="F13766" s="197"/>
      <c r="G13766" s="197"/>
      <c r="H13766" s="197"/>
      <c r="I13766" s="213">
        <v>1600</v>
      </c>
      <c r="J13766" s="197"/>
      <c r="K13766" s="213">
        <v>1600</v>
      </c>
      <c r="L13766" s="197"/>
      <c r="M13766" s="213">
        <v>1600</v>
      </c>
      <c r="N13766" s="197"/>
      <c r="O13766" s="214">
        <v>100</v>
      </c>
      <c r="P13766" s="197"/>
    </row>
    <row r="13767" spans="1:16" x14ac:dyDescent="0.25">
      <c r="A13767" s="205" t="s">
        <v>240</v>
      </c>
      <c r="B13767" s="197"/>
      <c r="C13767" s="197"/>
      <c r="D13767" s="197"/>
      <c r="E13767" s="197"/>
      <c r="F13767" s="197"/>
      <c r="G13767" s="197"/>
      <c r="H13767" s="197"/>
      <c r="I13767" s="206">
        <v>1600</v>
      </c>
      <c r="J13767" s="197"/>
      <c r="K13767" s="206">
        <v>1600</v>
      </c>
      <c r="L13767" s="197"/>
      <c r="M13767" s="206">
        <v>1600</v>
      </c>
      <c r="N13767" s="197"/>
      <c r="O13767" s="207">
        <v>100</v>
      </c>
      <c r="P13767" s="197"/>
    </row>
    <row r="13768" spans="1:16" x14ac:dyDescent="0.25">
      <c r="A13768" s="205" t="s">
        <v>2076</v>
      </c>
      <c r="B13768" s="197"/>
      <c r="C13768" s="197"/>
      <c r="D13768" s="197"/>
      <c r="E13768" s="197"/>
      <c r="F13768" s="197"/>
      <c r="G13768" s="197"/>
      <c r="H13768" s="197"/>
      <c r="I13768" s="206">
        <v>1600</v>
      </c>
      <c r="J13768" s="197"/>
      <c r="K13768" s="206">
        <v>1600</v>
      </c>
      <c r="L13768" s="197"/>
      <c r="M13768" s="206">
        <v>1600</v>
      </c>
      <c r="N13768" s="197"/>
      <c r="O13768" s="207">
        <v>100</v>
      </c>
      <c r="P13768" s="197"/>
    </row>
    <row r="13769" spans="1:16" x14ac:dyDescent="0.25">
      <c r="A13769" s="221" t="s">
        <v>582</v>
      </c>
      <c r="B13769" s="197"/>
      <c r="C13769" s="221" t="s">
        <v>583</v>
      </c>
      <c r="D13769" s="197"/>
      <c r="E13769" s="197"/>
      <c r="F13769" s="197"/>
      <c r="G13769" s="197"/>
      <c r="H13769" s="197"/>
      <c r="I13769" s="222">
        <v>1000.12</v>
      </c>
      <c r="J13769" s="197"/>
      <c r="K13769" s="222">
        <v>1000.12</v>
      </c>
      <c r="L13769" s="197"/>
      <c r="M13769" s="222">
        <v>1000.12</v>
      </c>
      <c r="N13769" s="197"/>
      <c r="O13769" s="220">
        <v>100</v>
      </c>
      <c r="P13769" s="197"/>
    </row>
    <row r="13770" spans="1:16" x14ac:dyDescent="0.25">
      <c r="A13770" s="218" t="s">
        <v>790</v>
      </c>
      <c r="B13770" s="197"/>
      <c r="C13770" s="218" t="s">
        <v>791</v>
      </c>
      <c r="D13770" s="197"/>
      <c r="E13770" s="197"/>
      <c r="F13770" s="197"/>
      <c r="G13770" s="197"/>
      <c r="H13770" s="197"/>
      <c r="I13770" s="219" t="s">
        <v>0</v>
      </c>
      <c r="J13770" s="197"/>
      <c r="K13770" s="219" t="s">
        <v>0</v>
      </c>
      <c r="L13770" s="197"/>
      <c r="M13770" s="219">
        <v>451.95</v>
      </c>
      <c r="N13770" s="197"/>
      <c r="O13770" s="217" t="s">
        <v>0</v>
      </c>
      <c r="P13770" s="197"/>
    </row>
    <row r="13771" spans="1:16" x14ac:dyDescent="0.25">
      <c r="A13771" s="218" t="s">
        <v>600</v>
      </c>
      <c r="B13771" s="197"/>
      <c r="C13771" s="218" t="s">
        <v>601</v>
      </c>
      <c r="D13771" s="197"/>
      <c r="E13771" s="197"/>
      <c r="F13771" s="197"/>
      <c r="G13771" s="197"/>
      <c r="H13771" s="197"/>
      <c r="I13771" s="219" t="s">
        <v>0</v>
      </c>
      <c r="J13771" s="197"/>
      <c r="K13771" s="219" t="s">
        <v>0</v>
      </c>
      <c r="L13771" s="197"/>
      <c r="M13771" s="219">
        <v>444.16</v>
      </c>
      <c r="N13771" s="197"/>
      <c r="O13771" s="217" t="s">
        <v>0</v>
      </c>
      <c r="P13771" s="197"/>
    </row>
    <row r="13772" spans="1:16" x14ac:dyDescent="0.25">
      <c r="A13772" s="218" t="s">
        <v>634</v>
      </c>
      <c r="B13772" s="197"/>
      <c r="C13772" s="218" t="s">
        <v>635</v>
      </c>
      <c r="D13772" s="197"/>
      <c r="E13772" s="197"/>
      <c r="F13772" s="197"/>
      <c r="G13772" s="197"/>
      <c r="H13772" s="197"/>
      <c r="I13772" s="219" t="s">
        <v>0</v>
      </c>
      <c r="J13772" s="197"/>
      <c r="K13772" s="219" t="s">
        <v>0</v>
      </c>
      <c r="L13772" s="197"/>
      <c r="M13772" s="219">
        <v>104.01</v>
      </c>
      <c r="N13772" s="197"/>
      <c r="O13772" s="217" t="s">
        <v>0</v>
      </c>
      <c r="P13772" s="197"/>
    </row>
    <row r="13773" spans="1:16" x14ac:dyDescent="0.25">
      <c r="A13773" s="221" t="s">
        <v>658</v>
      </c>
      <c r="B13773" s="197"/>
      <c r="C13773" s="221" t="s">
        <v>659</v>
      </c>
      <c r="D13773" s="197"/>
      <c r="E13773" s="197"/>
      <c r="F13773" s="197"/>
      <c r="G13773" s="197"/>
      <c r="H13773" s="197"/>
      <c r="I13773" s="222">
        <v>599.88</v>
      </c>
      <c r="J13773" s="197"/>
      <c r="K13773" s="222">
        <v>599.88</v>
      </c>
      <c r="L13773" s="197"/>
      <c r="M13773" s="222">
        <v>599.88</v>
      </c>
      <c r="N13773" s="197"/>
      <c r="O13773" s="220">
        <v>100</v>
      </c>
      <c r="P13773" s="197"/>
    </row>
    <row r="13774" spans="1:16" x14ac:dyDescent="0.25">
      <c r="A13774" s="218" t="s">
        <v>800</v>
      </c>
      <c r="B13774" s="197"/>
      <c r="C13774" s="218" t="s">
        <v>801</v>
      </c>
      <c r="D13774" s="197"/>
      <c r="E13774" s="197"/>
      <c r="F13774" s="197"/>
      <c r="G13774" s="197"/>
      <c r="H13774" s="197"/>
      <c r="I13774" s="219" t="s">
        <v>0</v>
      </c>
      <c r="J13774" s="197"/>
      <c r="K13774" s="219" t="s">
        <v>0</v>
      </c>
      <c r="L13774" s="197"/>
      <c r="M13774" s="219">
        <v>599.88</v>
      </c>
      <c r="N13774" s="197"/>
      <c r="O13774" s="217" t="s">
        <v>0</v>
      </c>
      <c r="P13774" s="197"/>
    </row>
    <row r="13775" spans="1:16" x14ac:dyDescent="0.25">
      <c r="A13775" s="212" t="s">
        <v>1595</v>
      </c>
      <c r="B13775" s="197"/>
      <c r="C13775" s="212" t="s">
        <v>1596</v>
      </c>
      <c r="D13775" s="197"/>
      <c r="E13775" s="197"/>
      <c r="F13775" s="197"/>
      <c r="G13775" s="197"/>
      <c r="H13775" s="197"/>
      <c r="I13775" s="213">
        <v>470.13</v>
      </c>
      <c r="J13775" s="197"/>
      <c r="K13775" s="213">
        <v>470.13</v>
      </c>
      <c r="L13775" s="197"/>
      <c r="M13775" s="213">
        <v>470.13</v>
      </c>
      <c r="N13775" s="197"/>
      <c r="O13775" s="214">
        <v>100</v>
      </c>
      <c r="P13775" s="197"/>
    </row>
    <row r="13776" spans="1:16" x14ac:dyDescent="0.25">
      <c r="A13776" s="205" t="s">
        <v>243</v>
      </c>
      <c r="B13776" s="197"/>
      <c r="C13776" s="197"/>
      <c r="D13776" s="197"/>
      <c r="E13776" s="197"/>
      <c r="F13776" s="197"/>
      <c r="G13776" s="197"/>
      <c r="H13776" s="197"/>
      <c r="I13776" s="206">
        <v>470.13</v>
      </c>
      <c r="J13776" s="197"/>
      <c r="K13776" s="206">
        <v>470.13</v>
      </c>
      <c r="L13776" s="197"/>
      <c r="M13776" s="206">
        <v>470.13</v>
      </c>
      <c r="N13776" s="197"/>
      <c r="O13776" s="207">
        <v>100</v>
      </c>
      <c r="P13776" s="197"/>
    </row>
    <row r="13777" spans="1:16" x14ac:dyDescent="0.25">
      <c r="A13777" s="205" t="s">
        <v>2092</v>
      </c>
      <c r="B13777" s="197"/>
      <c r="C13777" s="197"/>
      <c r="D13777" s="197"/>
      <c r="E13777" s="197"/>
      <c r="F13777" s="197"/>
      <c r="G13777" s="197"/>
      <c r="H13777" s="197"/>
      <c r="I13777" s="206">
        <v>470.13</v>
      </c>
      <c r="J13777" s="197"/>
      <c r="K13777" s="206">
        <v>470.13</v>
      </c>
      <c r="L13777" s="197"/>
      <c r="M13777" s="206">
        <v>470.13</v>
      </c>
      <c r="N13777" s="197"/>
      <c r="O13777" s="207">
        <v>100</v>
      </c>
      <c r="P13777" s="197"/>
    </row>
    <row r="13778" spans="1:16" x14ac:dyDescent="0.25">
      <c r="A13778" s="221" t="s">
        <v>582</v>
      </c>
      <c r="B13778" s="197"/>
      <c r="C13778" s="221" t="s">
        <v>583</v>
      </c>
      <c r="D13778" s="197"/>
      <c r="E13778" s="197"/>
      <c r="F13778" s="197"/>
      <c r="G13778" s="197"/>
      <c r="H13778" s="197"/>
      <c r="I13778" s="222">
        <v>470.13</v>
      </c>
      <c r="J13778" s="197"/>
      <c r="K13778" s="222">
        <v>470.13</v>
      </c>
      <c r="L13778" s="197"/>
      <c r="M13778" s="222">
        <v>470.13</v>
      </c>
      <c r="N13778" s="197"/>
      <c r="O13778" s="220">
        <v>100</v>
      </c>
      <c r="P13778" s="197"/>
    </row>
    <row r="13779" spans="1:16" x14ac:dyDescent="0.25">
      <c r="A13779" s="218" t="s">
        <v>790</v>
      </c>
      <c r="B13779" s="197"/>
      <c r="C13779" s="218" t="s">
        <v>791</v>
      </c>
      <c r="D13779" s="197"/>
      <c r="E13779" s="197"/>
      <c r="F13779" s="197"/>
      <c r="G13779" s="197"/>
      <c r="H13779" s="197"/>
      <c r="I13779" s="219" t="s">
        <v>0</v>
      </c>
      <c r="J13779" s="197"/>
      <c r="K13779" s="219" t="s">
        <v>0</v>
      </c>
      <c r="L13779" s="197"/>
      <c r="M13779" s="219">
        <v>383.13</v>
      </c>
      <c r="N13779" s="197"/>
      <c r="O13779" s="217" t="s">
        <v>0</v>
      </c>
      <c r="P13779" s="197"/>
    </row>
    <row r="13780" spans="1:16" x14ac:dyDescent="0.25">
      <c r="A13780" s="218" t="s">
        <v>600</v>
      </c>
      <c r="B13780" s="197"/>
      <c r="C13780" s="218" t="s">
        <v>601</v>
      </c>
      <c r="D13780" s="197"/>
      <c r="E13780" s="197"/>
      <c r="F13780" s="197"/>
      <c r="G13780" s="197"/>
      <c r="H13780" s="197"/>
      <c r="I13780" s="219" t="s">
        <v>0</v>
      </c>
      <c r="J13780" s="197"/>
      <c r="K13780" s="219" t="s">
        <v>0</v>
      </c>
      <c r="L13780" s="197"/>
      <c r="M13780" s="219">
        <v>87</v>
      </c>
      <c r="N13780" s="197"/>
      <c r="O13780" s="217" t="s">
        <v>0</v>
      </c>
      <c r="P13780" s="197"/>
    </row>
    <row r="13781" spans="1:16" x14ac:dyDescent="0.25">
      <c r="A13781" s="215" t="s">
        <v>1434</v>
      </c>
      <c r="B13781" s="197"/>
      <c r="C13781" s="215" t="s">
        <v>1417</v>
      </c>
      <c r="D13781" s="197"/>
      <c r="E13781" s="197"/>
      <c r="F13781" s="197"/>
      <c r="G13781" s="197"/>
      <c r="H13781" s="197"/>
      <c r="I13781" s="216">
        <v>2380.61</v>
      </c>
      <c r="J13781" s="197"/>
      <c r="K13781" s="216">
        <v>2380.61</v>
      </c>
      <c r="L13781" s="197"/>
      <c r="M13781" s="216">
        <v>2380.61</v>
      </c>
      <c r="N13781" s="197"/>
      <c r="O13781" s="211">
        <v>100</v>
      </c>
      <c r="P13781" s="197"/>
    </row>
    <row r="13782" spans="1:16" x14ac:dyDescent="0.25">
      <c r="A13782" s="212" t="s">
        <v>1439</v>
      </c>
      <c r="B13782" s="197"/>
      <c r="C13782" s="212" t="s">
        <v>1440</v>
      </c>
      <c r="D13782" s="197"/>
      <c r="E13782" s="197"/>
      <c r="F13782" s="197"/>
      <c r="G13782" s="197"/>
      <c r="H13782" s="197"/>
      <c r="I13782" s="213">
        <v>1845</v>
      </c>
      <c r="J13782" s="197"/>
      <c r="K13782" s="213">
        <v>1845</v>
      </c>
      <c r="L13782" s="197"/>
      <c r="M13782" s="213">
        <v>1845</v>
      </c>
      <c r="N13782" s="197"/>
      <c r="O13782" s="214">
        <v>100</v>
      </c>
      <c r="P13782" s="197"/>
    </row>
    <row r="13783" spans="1:16" x14ac:dyDescent="0.25">
      <c r="A13783" s="205" t="s">
        <v>243</v>
      </c>
      <c r="B13783" s="197"/>
      <c r="C13783" s="197"/>
      <c r="D13783" s="197"/>
      <c r="E13783" s="197"/>
      <c r="F13783" s="197"/>
      <c r="G13783" s="197"/>
      <c r="H13783" s="197"/>
      <c r="I13783" s="206">
        <v>1845</v>
      </c>
      <c r="J13783" s="197"/>
      <c r="K13783" s="206">
        <v>1845</v>
      </c>
      <c r="L13783" s="197"/>
      <c r="M13783" s="206">
        <v>1845</v>
      </c>
      <c r="N13783" s="197"/>
      <c r="O13783" s="207">
        <v>100</v>
      </c>
      <c r="P13783" s="197"/>
    </row>
    <row r="13784" spans="1:16" x14ac:dyDescent="0.25">
      <c r="A13784" s="205" t="s">
        <v>2090</v>
      </c>
      <c r="B13784" s="197"/>
      <c r="C13784" s="197"/>
      <c r="D13784" s="197"/>
      <c r="E13784" s="197"/>
      <c r="F13784" s="197"/>
      <c r="G13784" s="197"/>
      <c r="H13784" s="197"/>
      <c r="I13784" s="206">
        <v>1845</v>
      </c>
      <c r="J13784" s="197"/>
      <c r="K13784" s="206">
        <v>1845</v>
      </c>
      <c r="L13784" s="197"/>
      <c r="M13784" s="206">
        <v>1845</v>
      </c>
      <c r="N13784" s="197"/>
      <c r="O13784" s="207">
        <v>100</v>
      </c>
      <c r="P13784" s="197"/>
    </row>
    <row r="13785" spans="1:16" x14ac:dyDescent="0.25">
      <c r="A13785" s="221" t="s">
        <v>620</v>
      </c>
      <c r="B13785" s="197"/>
      <c r="C13785" s="221" t="s">
        <v>621</v>
      </c>
      <c r="D13785" s="197"/>
      <c r="E13785" s="197"/>
      <c r="F13785" s="197"/>
      <c r="G13785" s="197"/>
      <c r="H13785" s="197"/>
      <c r="I13785" s="222">
        <v>1845</v>
      </c>
      <c r="J13785" s="197"/>
      <c r="K13785" s="222">
        <v>1845</v>
      </c>
      <c r="L13785" s="197"/>
      <c r="M13785" s="222">
        <v>1845</v>
      </c>
      <c r="N13785" s="197"/>
      <c r="O13785" s="220">
        <v>100</v>
      </c>
      <c r="P13785" s="197"/>
    </row>
    <row r="13786" spans="1:16" x14ac:dyDescent="0.25">
      <c r="A13786" s="218" t="s">
        <v>1562</v>
      </c>
      <c r="B13786" s="197"/>
      <c r="C13786" s="218" t="s">
        <v>1563</v>
      </c>
      <c r="D13786" s="197"/>
      <c r="E13786" s="197"/>
      <c r="F13786" s="197"/>
      <c r="G13786" s="197"/>
      <c r="H13786" s="197"/>
      <c r="I13786" s="219" t="s">
        <v>0</v>
      </c>
      <c r="J13786" s="197"/>
      <c r="K13786" s="219" t="s">
        <v>0</v>
      </c>
      <c r="L13786" s="197"/>
      <c r="M13786" s="219">
        <v>1845</v>
      </c>
      <c r="N13786" s="197"/>
      <c r="O13786" s="217" t="s">
        <v>0</v>
      </c>
      <c r="P13786" s="197"/>
    </row>
    <row r="13787" spans="1:16" x14ac:dyDescent="0.25">
      <c r="A13787" s="212" t="s">
        <v>1564</v>
      </c>
      <c r="B13787" s="197"/>
      <c r="C13787" s="212" t="s">
        <v>1565</v>
      </c>
      <c r="D13787" s="197"/>
      <c r="E13787" s="197"/>
      <c r="F13787" s="197"/>
      <c r="G13787" s="197"/>
      <c r="H13787" s="197"/>
      <c r="I13787" s="213">
        <v>535.61</v>
      </c>
      <c r="J13787" s="197"/>
      <c r="K13787" s="213">
        <v>535.61</v>
      </c>
      <c r="L13787" s="197"/>
      <c r="M13787" s="213">
        <v>535.61</v>
      </c>
      <c r="N13787" s="197"/>
      <c r="O13787" s="214">
        <v>100</v>
      </c>
      <c r="P13787" s="197"/>
    </row>
    <row r="13788" spans="1:16" x14ac:dyDescent="0.25">
      <c r="A13788" s="205" t="s">
        <v>240</v>
      </c>
      <c r="B13788" s="197"/>
      <c r="C13788" s="197"/>
      <c r="D13788" s="197"/>
      <c r="E13788" s="197"/>
      <c r="F13788" s="197"/>
      <c r="G13788" s="197"/>
      <c r="H13788" s="197"/>
      <c r="I13788" s="206">
        <v>535.61</v>
      </c>
      <c r="J13788" s="197"/>
      <c r="K13788" s="206">
        <v>535.61</v>
      </c>
      <c r="L13788" s="197"/>
      <c r="M13788" s="206">
        <v>535.61</v>
      </c>
      <c r="N13788" s="197"/>
      <c r="O13788" s="207">
        <v>100</v>
      </c>
      <c r="P13788" s="197"/>
    </row>
    <row r="13789" spans="1:16" x14ac:dyDescent="0.25">
      <c r="A13789" s="205" t="s">
        <v>2076</v>
      </c>
      <c r="B13789" s="197"/>
      <c r="C13789" s="197"/>
      <c r="D13789" s="197"/>
      <c r="E13789" s="197"/>
      <c r="F13789" s="197"/>
      <c r="G13789" s="197"/>
      <c r="H13789" s="197"/>
      <c r="I13789" s="206">
        <v>535.61</v>
      </c>
      <c r="J13789" s="197"/>
      <c r="K13789" s="206">
        <v>535.61</v>
      </c>
      <c r="L13789" s="197"/>
      <c r="M13789" s="206">
        <v>535.61</v>
      </c>
      <c r="N13789" s="197"/>
      <c r="O13789" s="207">
        <v>100</v>
      </c>
      <c r="P13789" s="197"/>
    </row>
    <row r="13790" spans="1:16" x14ac:dyDescent="0.25">
      <c r="A13790" s="221" t="s">
        <v>582</v>
      </c>
      <c r="B13790" s="197"/>
      <c r="C13790" s="221" t="s">
        <v>583</v>
      </c>
      <c r="D13790" s="197"/>
      <c r="E13790" s="197"/>
      <c r="F13790" s="197"/>
      <c r="G13790" s="197"/>
      <c r="H13790" s="197"/>
      <c r="I13790" s="222">
        <v>535.61</v>
      </c>
      <c r="J13790" s="197"/>
      <c r="K13790" s="222">
        <v>535.61</v>
      </c>
      <c r="L13790" s="197"/>
      <c r="M13790" s="222">
        <v>535.61</v>
      </c>
      <c r="N13790" s="197"/>
      <c r="O13790" s="220">
        <v>100</v>
      </c>
      <c r="P13790" s="197"/>
    </row>
    <row r="13791" spans="1:16" x14ac:dyDescent="0.25">
      <c r="A13791" s="218" t="s">
        <v>634</v>
      </c>
      <c r="B13791" s="197"/>
      <c r="C13791" s="218" t="s">
        <v>635</v>
      </c>
      <c r="D13791" s="197"/>
      <c r="E13791" s="197"/>
      <c r="F13791" s="197"/>
      <c r="G13791" s="197"/>
      <c r="H13791" s="197"/>
      <c r="I13791" s="219" t="s">
        <v>0</v>
      </c>
      <c r="J13791" s="197"/>
      <c r="K13791" s="219" t="s">
        <v>0</v>
      </c>
      <c r="L13791" s="197"/>
      <c r="M13791" s="219">
        <v>535.61</v>
      </c>
      <c r="N13791" s="197"/>
      <c r="O13791" s="217" t="s">
        <v>0</v>
      </c>
      <c r="P13791" s="197"/>
    </row>
    <row r="13792" spans="1:16" x14ac:dyDescent="0.25">
      <c r="A13792" s="215" t="s">
        <v>1706</v>
      </c>
      <c r="B13792" s="197"/>
      <c r="C13792" s="215" t="s">
        <v>1707</v>
      </c>
      <c r="D13792" s="197"/>
      <c r="E13792" s="197"/>
      <c r="F13792" s="197"/>
      <c r="G13792" s="197"/>
      <c r="H13792" s="197"/>
      <c r="I13792" s="216">
        <v>5096</v>
      </c>
      <c r="J13792" s="197"/>
      <c r="K13792" s="216">
        <v>5096</v>
      </c>
      <c r="L13792" s="197"/>
      <c r="M13792" s="216">
        <v>5096</v>
      </c>
      <c r="N13792" s="197"/>
      <c r="O13792" s="211">
        <v>100</v>
      </c>
      <c r="P13792" s="197"/>
    </row>
    <row r="13793" spans="1:16" x14ac:dyDescent="0.25">
      <c r="A13793" s="212" t="s">
        <v>1708</v>
      </c>
      <c r="B13793" s="197"/>
      <c r="C13793" s="212" t="s">
        <v>1709</v>
      </c>
      <c r="D13793" s="197"/>
      <c r="E13793" s="197"/>
      <c r="F13793" s="197"/>
      <c r="G13793" s="197"/>
      <c r="H13793" s="197"/>
      <c r="I13793" s="213">
        <v>5096</v>
      </c>
      <c r="J13793" s="197"/>
      <c r="K13793" s="213">
        <v>5096</v>
      </c>
      <c r="L13793" s="197"/>
      <c r="M13793" s="213">
        <v>5096</v>
      </c>
      <c r="N13793" s="197"/>
      <c r="O13793" s="214">
        <v>100</v>
      </c>
      <c r="P13793" s="197"/>
    </row>
    <row r="13794" spans="1:16" x14ac:dyDescent="0.25">
      <c r="A13794" s="205" t="s">
        <v>242</v>
      </c>
      <c r="B13794" s="197"/>
      <c r="C13794" s="197"/>
      <c r="D13794" s="197"/>
      <c r="E13794" s="197"/>
      <c r="F13794" s="197"/>
      <c r="G13794" s="197"/>
      <c r="H13794" s="197"/>
      <c r="I13794" s="206">
        <v>5096</v>
      </c>
      <c r="J13794" s="197"/>
      <c r="K13794" s="206">
        <v>5096</v>
      </c>
      <c r="L13794" s="197"/>
      <c r="M13794" s="206">
        <v>5096</v>
      </c>
      <c r="N13794" s="197"/>
      <c r="O13794" s="207">
        <v>100</v>
      </c>
      <c r="P13794" s="197"/>
    </row>
    <row r="13795" spans="1:16" x14ac:dyDescent="0.25">
      <c r="A13795" s="205" t="s">
        <v>2087</v>
      </c>
      <c r="B13795" s="197"/>
      <c r="C13795" s="197"/>
      <c r="D13795" s="197"/>
      <c r="E13795" s="197"/>
      <c r="F13795" s="197"/>
      <c r="G13795" s="197"/>
      <c r="H13795" s="197"/>
      <c r="I13795" s="206">
        <v>5096</v>
      </c>
      <c r="J13795" s="197"/>
      <c r="K13795" s="206">
        <v>5096</v>
      </c>
      <c r="L13795" s="197"/>
      <c r="M13795" s="206">
        <v>5096</v>
      </c>
      <c r="N13795" s="197"/>
      <c r="O13795" s="207">
        <v>100</v>
      </c>
      <c r="P13795" s="197"/>
    </row>
    <row r="13796" spans="1:16" x14ac:dyDescent="0.25">
      <c r="A13796" s="221" t="s">
        <v>582</v>
      </c>
      <c r="B13796" s="197"/>
      <c r="C13796" s="221" t="s">
        <v>583</v>
      </c>
      <c r="D13796" s="197"/>
      <c r="E13796" s="197"/>
      <c r="F13796" s="197"/>
      <c r="G13796" s="197"/>
      <c r="H13796" s="197"/>
      <c r="I13796" s="222">
        <v>5096</v>
      </c>
      <c r="J13796" s="197"/>
      <c r="K13796" s="222">
        <v>5096</v>
      </c>
      <c r="L13796" s="197"/>
      <c r="M13796" s="222">
        <v>5096</v>
      </c>
      <c r="N13796" s="197"/>
      <c r="O13796" s="220">
        <v>100</v>
      </c>
      <c r="P13796" s="197"/>
    </row>
    <row r="13797" spans="1:16" x14ac:dyDescent="0.25">
      <c r="A13797" s="218" t="s">
        <v>590</v>
      </c>
      <c r="B13797" s="197"/>
      <c r="C13797" s="218" t="s">
        <v>591</v>
      </c>
      <c r="D13797" s="197"/>
      <c r="E13797" s="197"/>
      <c r="F13797" s="197"/>
      <c r="G13797" s="197"/>
      <c r="H13797" s="197"/>
      <c r="I13797" s="219" t="s">
        <v>0</v>
      </c>
      <c r="J13797" s="197"/>
      <c r="K13797" s="219" t="s">
        <v>0</v>
      </c>
      <c r="L13797" s="197"/>
      <c r="M13797" s="219">
        <v>5096</v>
      </c>
      <c r="N13797" s="197"/>
      <c r="O13797" s="217" t="s">
        <v>0</v>
      </c>
      <c r="P13797" s="197"/>
    </row>
    <row r="13798" spans="1:16" x14ac:dyDescent="0.25">
      <c r="A13798" s="215" t="s">
        <v>1469</v>
      </c>
      <c r="B13798" s="197"/>
      <c r="C13798" s="215" t="s">
        <v>1470</v>
      </c>
      <c r="D13798" s="197"/>
      <c r="E13798" s="197"/>
      <c r="F13798" s="197"/>
      <c r="G13798" s="197"/>
      <c r="H13798" s="197"/>
      <c r="I13798" s="216">
        <v>85927.31</v>
      </c>
      <c r="J13798" s="197"/>
      <c r="K13798" s="216">
        <v>85927.31</v>
      </c>
      <c r="L13798" s="197"/>
      <c r="M13798" s="216">
        <v>81358.86</v>
      </c>
      <c r="N13798" s="197"/>
      <c r="O13798" s="211">
        <v>94.68</v>
      </c>
      <c r="P13798" s="197"/>
    </row>
    <row r="13799" spans="1:16" x14ac:dyDescent="0.25">
      <c r="A13799" s="212" t="s">
        <v>1471</v>
      </c>
      <c r="B13799" s="197"/>
      <c r="C13799" s="212" t="s">
        <v>1472</v>
      </c>
      <c r="D13799" s="197"/>
      <c r="E13799" s="197"/>
      <c r="F13799" s="197"/>
      <c r="G13799" s="197"/>
      <c r="H13799" s="197"/>
      <c r="I13799" s="213">
        <v>85927.31</v>
      </c>
      <c r="J13799" s="197"/>
      <c r="K13799" s="213">
        <v>85927.31</v>
      </c>
      <c r="L13799" s="197"/>
      <c r="M13799" s="213">
        <v>81358.86</v>
      </c>
      <c r="N13799" s="197"/>
      <c r="O13799" s="214">
        <v>94.68</v>
      </c>
      <c r="P13799" s="197"/>
    </row>
    <row r="13800" spans="1:16" x14ac:dyDescent="0.25">
      <c r="A13800" s="205" t="s">
        <v>248</v>
      </c>
      <c r="B13800" s="197"/>
      <c r="C13800" s="197"/>
      <c r="D13800" s="197"/>
      <c r="E13800" s="197"/>
      <c r="F13800" s="197"/>
      <c r="G13800" s="197"/>
      <c r="H13800" s="197"/>
      <c r="I13800" s="206">
        <v>85927.31</v>
      </c>
      <c r="J13800" s="197"/>
      <c r="K13800" s="206">
        <v>85927.31</v>
      </c>
      <c r="L13800" s="197"/>
      <c r="M13800" s="206">
        <v>81358.86</v>
      </c>
      <c r="N13800" s="197"/>
      <c r="O13800" s="207">
        <v>94.68</v>
      </c>
      <c r="P13800" s="197"/>
    </row>
    <row r="13801" spans="1:16" x14ac:dyDescent="0.25">
      <c r="A13801" s="205" t="s">
        <v>2103</v>
      </c>
      <c r="B13801" s="197"/>
      <c r="C13801" s="197"/>
      <c r="D13801" s="197"/>
      <c r="E13801" s="197"/>
      <c r="F13801" s="197"/>
      <c r="G13801" s="197"/>
      <c r="H13801" s="197"/>
      <c r="I13801" s="206">
        <v>85927.31</v>
      </c>
      <c r="J13801" s="197"/>
      <c r="K13801" s="206">
        <v>85927.31</v>
      </c>
      <c r="L13801" s="197"/>
      <c r="M13801" s="206">
        <v>81358.86</v>
      </c>
      <c r="N13801" s="197"/>
      <c r="O13801" s="207">
        <v>94.68</v>
      </c>
      <c r="P13801" s="197"/>
    </row>
    <row r="13802" spans="1:16" x14ac:dyDescent="0.25">
      <c r="A13802" s="221" t="s">
        <v>660</v>
      </c>
      <c r="B13802" s="197"/>
      <c r="C13802" s="221" t="s">
        <v>661</v>
      </c>
      <c r="D13802" s="197"/>
      <c r="E13802" s="197"/>
      <c r="F13802" s="197"/>
      <c r="G13802" s="197"/>
      <c r="H13802" s="197"/>
      <c r="I13802" s="222">
        <v>85927.31</v>
      </c>
      <c r="J13802" s="197"/>
      <c r="K13802" s="222">
        <v>85927.31</v>
      </c>
      <c r="L13802" s="197"/>
      <c r="M13802" s="222">
        <v>81358.86</v>
      </c>
      <c r="N13802" s="197"/>
      <c r="O13802" s="220">
        <v>94.68</v>
      </c>
      <c r="P13802" s="197"/>
    </row>
    <row r="13803" spans="1:16" x14ac:dyDescent="0.25">
      <c r="A13803" s="218" t="s">
        <v>662</v>
      </c>
      <c r="B13803" s="197"/>
      <c r="C13803" s="218" t="s">
        <v>663</v>
      </c>
      <c r="D13803" s="197"/>
      <c r="E13803" s="197"/>
      <c r="F13803" s="197"/>
      <c r="G13803" s="197"/>
      <c r="H13803" s="197"/>
      <c r="I13803" s="219" t="s">
        <v>0</v>
      </c>
      <c r="J13803" s="197"/>
      <c r="K13803" s="219" t="s">
        <v>0</v>
      </c>
      <c r="L13803" s="197"/>
      <c r="M13803" s="219">
        <v>81358.86</v>
      </c>
      <c r="N13803" s="197"/>
      <c r="O13803" s="217" t="s">
        <v>0</v>
      </c>
      <c r="P13803" s="197"/>
    </row>
    <row r="13804" spans="1:16" x14ac:dyDescent="0.25">
      <c r="A13804" s="215" t="s">
        <v>1570</v>
      </c>
      <c r="B13804" s="197"/>
      <c r="C13804" s="215" t="s">
        <v>1571</v>
      </c>
      <c r="D13804" s="197"/>
      <c r="E13804" s="197"/>
      <c r="F13804" s="197"/>
      <c r="G13804" s="197"/>
      <c r="H13804" s="197"/>
      <c r="I13804" s="216">
        <v>930</v>
      </c>
      <c r="J13804" s="197"/>
      <c r="K13804" s="216">
        <v>930</v>
      </c>
      <c r="L13804" s="197"/>
      <c r="M13804" s="216">
        <v>750</v>
      </c>
      <c r="N13804" s="197"/>
      <c r="O13804" s="211">
        <v>80.650000000000006</v>
      </c>
      <c r="P13804" s="197"/>
    </row>
    <row r="13805" spans="1:16" x14ac:dyDescent="0.25">
      <c r="A13805" s="212" t="s">
        <v>1574</v>
      </c>
      <c r="B13805" s="197"/>
      <c r="C13805" s="212" t="s">
        <v>1575</v>
      </c>
      <c r="D13805" s="197"/>
      <c r="E13805" s="197"/>
      <c r="F13805" s="197"/>
      <c r="G13805" s="197"/>
      <c r="H13805" s="197"/>
      <c r="I13805" s="213">
        <v>930</v>
      </c>
      <c r="J13805" s="197"/>
      <c r="K13805" s="213">
        <v>930</v>
      </c>
      <c r="L13805" s="197"/>
      <c r="M13805" s="213">
        <v>750</v>
      </c>
      <c r="N13805" s="197"/>
      <c r="O13805" s="214">
        <v>80.650000000000006</v>
      </c>
      <c r="P13805" s="197"/>
    </row>
    <row r="13806" spans="1:16" x14ac:dyDescent="0.25">
      <c r="A13806" s="205" t="s">
        <v>243</v>
      </c>
      <c r="B13806" s="197"/>
      <c r="C13806" s="197"/>
      <c r="D13806" s="197"/>
      <c r="E13806" s="197"/>
      <c r="F13806" s="197"/>
      <c r="G13806" s="197"/>
      <c r="H13806" s="197"/>
      <c r="I13806" s="206">
        <v>930</v>
      </c>
      <c r="J13806" s="197"/>
      <c r="K13806" s="206">
        <v>930</v>
      </c>
      <c r="L13806" s="197"/>
      <c r="M13806" s="206">
        <v>750</v>
      </c>
      <c r="N13806" s="197"/>
      <c r="O13806" s="207">
        <v>80.650000000000006</v>
      </c>
      <c r="P13806" s="197"/>
    </row>
    <row r="13807" spans="1:16" x14ac:dyDescent="0.25">
      <c r="A13807" s="205" t="s">
        <v>2090</v>
      </c>
      <c r="B13807" s="197"/>
      <c r="C13807" s="197"/>
      <c r="D13807" s="197"/>
      <c r="E13807" s="197"/>
      <c r="F13807" s="197"/>
      <c r="G13807" s="197"/>
      <c r="H13807" s="197"/>
      <c r="I13807" s="206">
        <v>930</v>
      </c>
      <c r="J13807" s="197"/>
      <c r="K13807" s="206">
        <v>930</v>
      </c>
      <c r="L13807" s="197"/>
      <c r="M13807" s="206">
        <v>750</v>
      </c>
      <c r="N13807" s="197"/>
      <c r="O13807" s="207">
        <v>80.650000000000006</v>
      </c>
      <c r="P13807" s="197"/>
    </row>
    <row r="13808" spans="1:16" x14ac:dyDescent="0.25">
      <c r="A13808" s="221" t="s">
        <v>658</v>
      </c>
      <c r="B13808" s="197"/>
      <c r="C13808" s="221" t="s">
        <v>659</v>
      </c>
      <c r="D13808" s="197"/>
      <c r="E13808" s="197"/>
      <c r="F13808" s="197"/>
      <c r="G13808" s="197"/>
      <c r="H13808" s="197"/>
      <c r="I13808" s="222">
        <v>930</v>
      </c>
      <c r="J13808" s="197"/>
      <c r="K13808" s="222">
        <v>930</v>
      </c>
      <c r="L13808" s="197"/>
      <c r="M13808" s="222">
        <v>750</v>
      </c>
      <c r="N13808" s="197"/>
      <c r="O13808" s="220">
        <v>80.650000000000006</v>
      </c>
      <c r="P13808" s="197"/>
    </row>
    <row r="13809" spans="1:16" x14ac:dyDescent="0.25">
      <c r="A13809" s="218" t="s">
        <v>969</v>
      </c>
      <c r="B13809" s="197"/>
      <c r="C13809" s="218" t="s">
        <v>970</v>
      </c>
      <c r="D13809" s="197"/>
      <c r="E13809" s="197"/>
      <c r="F13809" s="197"/>
      <c r="G13809" s="197"/>
      <c r="H13809" s="197"/>
      <c r="I13809" s="219" t="s">
        <v>0</v>
      </c>
      <c r="J13809" s="197"/>
      <c r="K13809" s="219" t="s">
        <v>0</v>
      </c>
      <c r="L13809" s="197"/>
      <c r="M13809" s="219">
        <v>750</v>
      </c>
      <c r="N13809" s="197"/>
      <c r="O13809" s="217" t="s">
        <v>0</v>
      </c>
      <c r="P13809" s="197"/>
    </row>
    <row r="13810" spans="1:16" x14ac:dyDescent="0.25">
      <c r="A13810" s="215" t="s">
        <v>1483</v>
      </c>
      <c r="B13810" s="197"/>
      <c r="C13810" s="215" t="s">
        <v>1484</v>
      </c>
      <c r="D13810" s="197"/>
      <c r="E13810" s="197"/>
      <c r="F13810" s="197"/>
      <c r="G13810" s="197"/>
      <c r="H13810" s="197"/>
      <c r="I13810" s="216">
        <v>3453.66</v>
      </c>
      <c r="J13810" s="197"/>
      <c r="K13810" s="216">
        <v>3453.66</v>
      </c>
      <c r="L13810" s="197"/>
      <c r="M13810" s="216">
        <v>3453.66</v>
      </c>
      <c r="N13810" s="197"/>
      <c r="O13810" s="211">
        <v>100</v>
      </c>
      <c r="P13810" s="197"/>
    </row>
    <row r="13811" spans="1:16" x14ac:dyDescent="0.25">
      <c r="A13811" s="212" t="s">
        <v>1710</v>
      </c>
      <c r="B13811" s="197"/>
      <c r="C13811" s="212" t="s">
        <v>1573</v>
      </c>
      <c r="D13811" s="197"/>
      <c r="E13811" s="197"/>
      <c r="F13811" s="197"/>
      <c r="G13811" s="197"/>
      <c r="H13811" s="197"/>
      <c r="I13811" s="213">
        <v>2933.66</v>
      </c>
      <c r="J13811" s="197"/>
      <c r="K13811" s="213">
        <v>2933.66</v>
      </c>
      <c r="L13811" s="197"/>
      <c r="M13811" s="213">
        <v>2933.66</v>
      </c>
      <c r="N13811" s="197"/>
      <c r="O13811" s="214">
        <v>100</v>
      </c>
      <c r="P13811" s="197"/>
    </row>
    <row r="13812" spans="1:16" x14ac:dyDescent="0.25">
      <c r="A13812" s="205" t="s">
        <v>242</v>
      </c>
      <c r="B13812" s="197"/>
      <c r="C13812" s="197"/>
      <c r="D13812" s="197"/>
      <c r="E13812" s="197"/>
      <c r="F13812" s="197"/>
      <c r="G13812" s="197"/>
      <c r="H13812" s="197"/>
      <c r="I13812" s="206">
        <v>2933.66</v>
      </c>
      <c r="J13812" s="197"/>
      <c r="K13812" s="206">
        <v>2933.66</v>
      </c>
      <c r="L13812" s="197"/>
      <c r="M13812" s="206">
        <v>2933.66</v>
      </c>
      <c r="N13812" s="197"/>
      <c r="O13812" s="207">
        <v>100</v>
      </c>
      <c r="P13812" s="197"/>
    </row>
    <row r="13813" spans="1:16" x14ac:dyDescent="0.25">
      <c r="A13813" s="205" t="s">
        <v>2087</v>
      </c>
      <c r="B13813" s="197"/>
      <c r="C13813" s="197"/>
      <c r="D13813" s="197"/>
      <c r="E13813" s="197"/>
      <c r="F13813" s="197"/>
      <c r="G13813" s="197"/>
      <c r="H13813" s="197"/>
      <c r="I13813" s="206">
        <v>2933.66</v>
      </c>
      <c r="J13813" s="197"/>
      <c r="K13813" s="206">
        <v>2933.66</v>
      </c>
      <c r="L13813" s="197"/>
      <c r="M13813" s="206">
        <v>2933.66</v>
      </c>
      <c r="N13813" s="197"/>
      <c r="O13813" s="207">
        <v>100</v>
      </c>
      <c r="P13813" s="197"/>
    </row>
    <row r="13814" spans="1:16" x14ac:dyDescent="0.25">
      <c r="A13814" s="221" t="s">
        <v>658</v>
      </c>
      <c r="B13814" s="197"/>
      <c r="C13814" s="221" t="s">
        <v>659</v>
      </c>
      <c r="D13814" s="197"/>
      <c r="E13814" s="197"/>
      <c r="F13814" s="197"/>
      <c r="G13814" s="197"/>
      <c r="H13814" s="197"/>
      <c r="I13814" s="222">
        <v>2933.66</v>
      </c>
      <c r="J13814" s="197"/>
      <c r="K13814" s="222">
        <v>2933.66</v>
      </c>
      <c r="L13814" s="197"/>
      <c r="M13814" s="222">
        <v>2933.66</v>
      </c>
      <c r="N13814" s="197"/>
      <c r="O13814" s="220">
        <v>100</v>
      </c>
      <c r="P13814" s="197"/>
    </row>
    <row r="13815" spans="1:16" x14ac:dyDescent="0.25">
      <c r="A13815" s="218" t="s">
        <v>800</v>
      </c>
      <c r="B13815" s="197"/>
      <c r="C13815" s="218" t="s">
        <v>801</v>
      </c>
      <c r="D13815" s="197"/>
      <c r="E13815" s="197"/>
      <c r="F13815" s="197"/>
      <c r="G13815" s="197"/>
      <c r="H13815" s="197"/>
      <c r="I13815" s="219" t="s">
        <v>0</v>
      </c>
      <c r="J13815" s="197"/>
      <c r="K13815" s="219" t="s">
        <v>0</v>
      </c>
      <c r="L13815" s="197"/>
      <c r="M13815" s="219">
        <v>2933.66</v>
      </c>
      <c r="N13815" s="197"/>
      <c r="O13815" s="217" t="s">
        <v>0</v>
      </c>
      <c r="P13815" s="197"/>
    </row>
    <row r="13816" spans="1:16" x14ac:dyDescent="0.25">
      <c r="A13816" s="212" t="s">
        <v>1713</v>
      </c>
      <c r="B13816" s="197"/>
      <c r="C13816" s="212" t="s">
        <v>1714</v>
      </c>
      <c r="D13816" s="197"/>
      <c r="E13816" s="197"/>
      <c r="F13816" s="197"/>
      <c r="G13816" s="197"/>
      <c r="H13816" s="197"/>
      <c r="I13816" s="213">
        <v>520</v>
      </c>
      <c r="J13816" s="197"/>
      <c r="K13816" s="213">
        <v>520</v>
      </c>
      <c r="L13816" s="197"/>
      <c r="M13816" s="213">
        <v>520</v>
      </c>
      <c r="N13816" s="197"/>
      <c r="O13816" s="214">
        <v>100</v>
      </c>
      <c r="P13816" s="197"/>
    </row>
    <row r="13817" spans="1:16" x14ac:dyDescent="0.25">
      <c r="A13817" s="205" t="s">
        <v>240</v>
      </c>
      <c r="B13817" s="197"/>
      <c r="C13817" s="197"/>
      <c r="D13817" s="197"/>
      <c r="E13817" s="197"/>
      <c r="F13817" s="197"/>
      <c r="G13817" s="197"/>
      <c r="H13817" s="197"/>
      <c r="I13817" s="206">
        <v>520</v>
      </c>
      <c r="J13817" s="197"/>
      <c r="K13817" s="206">
        <v>520</v>
      </c>
      <c r="L13817" s="197"/>
      <c r="M13817" s="206">
        <v>520</v>
      </c>
      <c r="N13817" s="197"/>
      <c r="O13817" s="207">
        <v>100</v>
      </c>
      <c r="P13817" s="197"/>
    </row>
    <row r="13818" spans="1:16" x14ac:dyDescent="0.25">
      <c r="A13818" s="205" t="s">
        <v>2076</v>
      </c>
      <c r="B13818" s="197"/>
      <c r="C13818" s="197"/>
      <c r="D13818" s="197"/>
      <c r="E13818" s="197"/>
      <c r="F13818" s="197"/>
      <c r="G13818" s="197"/>
      <c r="H13818" s="197"/>
      <c r="I13818" s="206">
        <v>520</v>
      </c>
      <c r="J13818" s="197"/>
      <c r="K13818" s="206">
        <v>520</v>
      </c>
      <c r="L13818" s="197"/>
      <c r="M13818" s="206">
        <v>520</v>
      </c>
      <c r="N13818" s="197"/>
      <c r="O13818" s="207">
        <v>100</v>
      </c>
      <c r="P13818" s="197"/>
    </row>
    <row r="13819" spans="1:16" x14ac:dyDescent="0.25">
      <c r="A13819" s="221" t="s">
        <v>658</v>
      </c>
      <c r="B13819" s="197"/>
      <c r="C13819" s="221" t="s">
        <v>659</v>
      </c>
      <c r="D13819" s="197"/>
      <c r="E13819" s="197"/>
      <c r="F13819" s="197"/>
      <c r="G13819" s="197"/>
      <c r="H13819" s="197"/>
      <c r="I13819" s="222">
        <v>520</v>
      </c>
      <c r="J13819" s="197"/>
      <c r="K13819" s="222">
        <v>520</v>
      </c>
      <c r="L13819" s="197"/>
      <c r="M13819" s="222">
        <v>520</v>
      </c>
      <c r="N13819" s="197"/>
      <c r="O13819" s="220">
        <v>100</v>
      </c>
      <c r="P13819" s="197"/>
    </row>
    <row r="13820" spans="1:16" x14ac:dyDescent="0.25">
      <c r="A13820" s="218" t="s">
        <v>969</v>
      </c>
      <c r="B13820" s="197"/>
      <c r="C13820" s="218" t="s">
        <v>970</v>
      </c>
      <c r="D13820" s="197"/>
      <c r="E13820" s="197"/>
      <c r="F13820" s="197"/>
      <c r="G13820" s="197"/>
      <c r="H13820" s="197"/>
      <c r="I13820" s="219" t="s">
        <v>0</v>
      </c>
      <c r="J13820" s="197"/>
      <c r="K13820" s="219" t="s">
        <v>0</v>
      </c>
      <c r="L13820" s="197"/>
      <c r="M13820" s="219">
        <v>520</v>
      </c>
      <c r="N13820" s="197"/>
      <c r="O13820" s="217" t="s">
        <v>0</v>
      </c>
      <c r="P13820" s="197"/>
    </row>
    <row r="13821" spans="1:16" x14ac:dyDescent="0.25">
      <c r="A13821" s="215" t="s">
        <v>1623</v>
      </c>
      <c r="B13821" s="197"/>
      <c r="C13821" s="215" t="s">
        <v>1624</v>
      </c>
      <c r="D13821" s="197"/>
      <c r="E13821" s="197"/>
      <c r="F13821" s="197"/>
      <c r="G13821" s="197"/>
      <c r="H13821" s="197"/>
      <c r="I13821" s="216">
        <v>11400.8</v>
      </c>
      <c r="J13821" s="197"/>
      <c r="K13821" s="216">
        <v>11400.8</v>
      </c>
      <c r="L13821" s="197"/>
      <c r="M13821" s="216">
        <v>11400.8</v>
      </c>
      <c r="N13821" s="197"/>
      <c r="O13821" s="211">
        <v>100</v>
      </c>
      <c r="P13821" s="197"/>
    </row>
    <row r="13822" spans="1:16" x14ac:dyDescent="0.25">
      <c r="A13822" s="212" t="s">
        <v>1757</v>
      </c>
      <c r="B13822" s="197"/>
      <c r="C13822" s="212" t="s">
        <v>1758</v>
      </c>
      <c r="D13822" s="197"/>
      <c r="E13822" s="197"/>
      <c r="F13822" s="197"/>
      <c r="G13822" s="197"/>
      <c r="H13822" s="197"/>
      <c r="I13822" s="213">
        <v>7400.8</v>
      </c>
      <c r="J13822" s="197"/>
      <c r="K13822" s="213">
        <v>7400.8</v>
      </c>
      <c r="L13822" s="197"/>
      <c r="M13822" s="213">
        <v>7400.8</v>
      </c>
      <c r="N13822" s="197"/>
      <c r="O13822" s="214">
        <v>100</v>
      </c>
      <c r="P13822" s="197"/>
    </row>
    <row r="13823" spans="1:16" x14ac:dyDescent="0.25">
      <c r="A13823" s="205" t="s">
        <v>243</v>
      </c>
      <c r="B13823" s="197"/>
      <c r="C13823" s="197"/>
      <c r="D13823" s="197"/>
      <c r="E13823" s="197"/>
      <c r="F13823" s="197"/>
      <c r="G13823" s="197"/>
      <c r="H13823" s="197"/>
      <c r="I13823" s="206">
        <v>7400.8</v>
      </c>
      <c r="J13823" s="197"/>
      <c r="K13823" s="206">
        <v>7400.8</v>
      </c>
      <c r="L13823" s="197"/>
      <c r="M13823" s="206">
        <v>7400.8</v>
      </c>
      <c r="N13823" s="197"/>
      <c r="O13823" s="207">
        <v>100</v>
      </c>
      <c r="P13823" s="197"/>
    </row>
    <row r="13824" spans="1:16" x14ac:dyDescent="0.25">
      <c r="A13824" s="205" t="s">
        <v>2088</v>
      </c>
      <c r="B13824" s="197"/>
      <c r="C13824" s="197"/>
      <c r="D13824" s="197"/>
      <c r="E13824" s="197"/>
      <c r="F13824" s="197"/>
      <c r="G13824" s="197"/>
      <c r="H13824" s="197"/>
      <c r="I13824" s="206">
        <v>7400.8</v>
      </c>
      <c r="J13824" s="197"/>
      <c r="K13824" s="206">
        <v>7400.8</v>
      </c>
      <c r="L13824" s="197"/>
      <c r="M13824" s="206">
        <v>7400.8</v>
      </c>
      <c r="N13824" s="197"/>
      <c r="O13824" s="207">
        <v>100</v>
      </c>
      <c r="P13824" s="197"/>
    </row>
    <row r="13825" spans="1:16" x14ac:dyDescent="0.25">
      <c r="A13825" s="221" t="s">
        <v>572</v>
      </c>
      <c r="B13825" s="197"/>
      <c r="C13825" s="221" t="s">
        <v>573</v>
      </c>
      <c r="D13825" s="197"/>
      <c r="E13825" s="197"/>
      <c r="F13825" s="197"/>
      <c r="G13825" s="197"/>
      <c r="H13825" s="197"/>
      <c r="I13825" s="222">
        <v>4200</v>
      </c>
      <c r="J13825" s="197"/>
      <c r="K13825" s="222">
        <v>4200</v>
      </c>
      <c r="L13825" s="197"/>
      <c r="M13825" s="222">
        <v>4200</v>
      </c>
      <c r="N13825" s="197"/>
      <c r="O13825" s="220">
        <v>100</v>
      </c>
      <c r="P13825" s="197"/>
    </row>
    <row r="13826" spans="1:16" x14ac:dyDescent="0.25">
      <c r="A13826" s="218" t="s">
        <v>580</v>
      </c>
      <c r="B13826" s="197"/>
      <c r="C13826" s="218" t="s">
        <v>581</v>
      </c>
      <c r="D13826" s="197"/>
      <c r="E13826" s="197"/>
      <c r="F13826" s="197"/>
      <c r="G13826" s="197"/>
      <c r="H13826" s="197"/>
      <c r="I13826" s="219" t="s">
        <v>0</v>
      </c>
      <c r="J13826" s="197"/>
      <c r="K13826" s="219" t="s">
        <v>0</v>
      </c>
      <c r="L13826" s="197"/>
      <c r="M13826" s="219">
        <v>4200</v>
      </c>
      <c r="N13826" s="197"/>
      <c r="O13826" s="217" t="s">
        <v>0</v>
      </c>
      <c r="P13826" s="197"/>
    </row>
    <row r="13827" spans="1:16" x14ac:dyDescent="0.25">
      <c r="A13827" s="221" t="s">
        <v>582</v>
      </c>
      <c r="B13827" s="197"/>
      <c r="C13827" s="221" t="s">
        <v>583</v>
      </c>
      <c r="D13827" s="197"/>
      <c r="E13827" s="197"/>
      <c r="F13827" s="197"/>
      <c r="G13827" s="197"/>
      <c r="H13827" s="197"/>
      <c r="I13827" s="222">
        <v>736.76</v>
      </c>
      <c r="J13827" s="197"/>
      <c r="K13827" s="222">
        <v>736.76</v>
      </c>
      <c r="L13827" s="197"/>
      <c r="M13827" s="222">
        <v>338.97</v>
      </c>
      <c r="N13827" s="197"/>
      <c r="O13827" s="220">
        <v>46.01</v>
      </c>
      <c r="P13827" s="197"/>
    </row>
    <row r="13828" spans="1:16" x14ac:dyDescent="0.25">
      <c r="A13828" s="218" t="s">
        <v>790</v>
      </c>
      <c r="B13828" s="197"/>
      <c r="C13828" s="218" t="s">
        <v>791</v>
      </c>
      <c r="D13828" s="197"/>
      <c r="E13828" s="197"/>
      <c r="F13828" s="197"/>
      <c r="G13828" s="197"/>
      <c r="H13828" s="197"/>
      <c r="I13828" s="219" t="s">
        <v>0</v>
      </c>
      <c r="J13828" s="197"/>
      <c r="K13828" s="219" t="s">
        <v>0</v>
      </c>
      <c r="L13828" s="197"/>
      <c r="M13828" s="219">
        <v>338.97</v>
      </c>
      <c r="N13828" s="197"/>
      <c r="O13828" s="217" t="s">
        <v>0</v>
      </c>
      <c r="P13828" s="197"/>
    </row>
    <row r="13829" spans="1:16" x14ac:dyDescent="0.25">
      <c r="A13829" s="221" t="s">
        <v>658</v>
      </c>
      <c r="B13829" s="197"/>
      <c r="C13829" s="221" t="s">
        <v>659</v>
      </c>
      <c r="D13829" s="197"/>
      <c r="E13829" s="197"/>
      <c r="F13829" s="197"/>
      <c r="G13829" s="197"/>
      <c r="H13829" s="197"/>
      <c r="I13829" s="222">
        <v>2464.04</v>
      </c>
      <c r="J13829" s="197"/>
      <c r="K13829" s="222">
        <v>2464.04</v>
      </c>
      <c r="L13829" s="197"/>
      <c r="M13829" s="222">
        <v>2861.83</v>
      </c>
      <c r="N13829" s="197"/>
      <c r="O13829" s="220">
        <v>116.14</v>
      </c>
      <c r="P13829" s="197"/>
    </row>
    <row r="13830" spans="1:16" x14ac:dyDescent="0.25">
      <c r="A13830" s="218" t="s">
        <v>969</v>
      </c>
      <c r="B13830" s="197"/>
      <c r="C13830" s="218" t="s">
        <v>970</v>
      </c>
      <c r="D13830" s="197"/>
      <c r="E13830" s="197"/>
      <c r="F13830" s="197"/>
      <c r="G13830" s="197"/>
      <c r="H13830" s="197"/>
      <c r="I13830" s="219" t="s">
        <v>0</v>
      </c>
      <c r="J13830" s="197"/>
      <c r="K13830" s="219" t="s">
        <v>0</v>
      </c>
      <c r="L13830" s="197"/>
      <c r="M13830" s="219">
        <v>2861.83</v>
      </c>
      <c r="N13830" s="197"/>
      <c r="O13830" s="217" t="s">
        <v>0</v>
      </c>
      <c r="P13830" s="197"/>
    </row>
    <row r="13831" spans="1:16" x14ac:dyDescent="0.25">
      <c r="A13831" s="212" t="s">
        <v>1759</v>
      </c>
      <c r="B13831" s="197"/>
      <c r="C13831" s="212" t="s">
        <v>1760</v>
      </c>
      <c r="D13831" s="197"/>
      <c r="E13831" s="197"/>
      <c r="F13831" s="197"/>
      <c r="G13831" s="197"/>
      <c r="H13831" s="197"/>
      <c r="I13831" s="213">
        <v>4000</v>
      </c>
      <c r="J13831" s="197"/>
      <c r="K13831" s="213">
        <v>4000</v>
      </c>
      <c r="L13831" s="197"/>
      <c r="M13831" s="213">
        <v>4000</v>
      </c>
      <c r="N13831" s="197"/>
      <c r="O13831" s="214">
        <v>100</v>
      </c>
      <c r="P13831" s="197"/>
    </row>
    <row r="13832" spans="1:16" x14ac:dyDescent="0.25">
      <c r="A13832" s="205" t="s">
        <v>243</v>
      </c>
      <c r="B13832" s="197"/>
      <c r="C13832" s="197"/>
      <c r="D13832" s="197"/>
      <c r="E13832" s="197"/>
      <c r="F13832" s="197"/>
      <c r="G13832" s="197"/>
      <c r="H13832" s="197"/>
      <c r="I13832" s="206">
        <v>4000</v>
      </c>
      <c r="J13832" s="197"/>
      <c r="K13832" s="206">
        <v>4000</v>
      </c>
      <c r="L13832" s="197"/>
      <c r="M13832" s="206">
        <v>4000</v>
      </c>
      <c r="N13832" s="197"/>
      <c r="O13832" s="207">
        <v>100</v>
      </c>
      <c r="P13832" s="197"/>
    </row>
    <row r="13833" spans="1:16" x14ac:dyDescent="0.25">
      <c r="A13833" s="205" t="s">
        <v>2088</v>
      </c>
      <c r="B13833" s="197"/>
      <c r="C13833" s="197"/>
      <c r="D13833" s="197"/>
      <c r="E13833" s="197"/>
      <c r="F13833" s="197"/>
      <c r="G13833" s="197"/>
      <c r="H13833" s="197"/>
      <c r="I13833" s="206">
        <v>4000</v>
      </c>
      <c r="J13833" s="197"/>
      <c r="K13833" s="206">
        <v>4000</v>
      </c>
      <c r="L13833" s="197"/>
      <c r="M13833" s="206">
        <v>4000</v>
      </c>
      <c r="N13833" s="197"/>
      <c r="O13833" s="207">
        <v>100</v>
      </c>
      <c r="P13833" s="197"/>
    </row>
    <row r="13834" spans="1:16" x14ac:dyDescent="0.25">
      <c r="A13834" s="221" t="s">
        <v>572</v>
      </c>
      <c r="B13834" s="197"/>
      <c r="C13834" s="221" t="s">
        <v>573</v>
      </c>
      <c r="D13834" s="197"/>
      <c r="E13834" s="197"/>
      <c r="F13834" s="197"/>
      <c r="G13834" s="197"/>
      <c r="H13834" s="197"/>
      <c r="I13834" s="222">
        <v>1550</v>
      </c>
      <c r="J13834" s="197"/>
      <c r="K13834" s="222">
        <v>1550</v>
      </c>
      <c r="L13834" s="197"/>
      <c r="M13834" s="222">
        <v>1550</v>
      </c>
      <c r="N13834" s="197"/>
      <c r="O13834" s="220">
        <v>100</v>
      </c>
      <c r="P13834" s="197"/>
    </row>
    <row r="13835" spans="1:16" x14ac:dyDescent="0.25">
      <c r="A13835" s="218" t="s">
        <v>580</v>
      </c>
      <c r="B13835" s="197"/>
      <c r="C13835" s="218" t="s">
        <v>581</v>
      </c>
      <c r="D13835" s="197"/>
      <c r="E13835" s="197"/>
      <c r="F13835" s="197"/>
      <c r="G13835" s="197"/>
      <c r="H13835" s="197"/>
      <c r="I13835" s="219" t="s">
        <v>0</v>
      </c>
      <c r="J13835" s="197"/>
      <c r="K13835" s="219" t="s">
        <v>0</v>
      </c>
      <c r="L13835" s="197"/>
      <c r="M13835" s="219">
        <v>1550</v>
      </c>
      <c r="N13835" s="197"/>
      <c r="O13835" s="217" t="s">
        <v>0</v>
      </c>
      <c r="P13835" s="197"/>
    </row>
    <row r="13836" spans="1:16" x14ac:dyDescent="0.25">
      <c r="A13836" s="221" t="s">
        <v>658</v>
      </c>
      <c r="B13836" s="197"/>
      <c r="C13836" s="221" t="s">
        <v>659</v>
      </c>
      <c r="D13836" s="197"/>
      <c r="E13836" s="197"/>
      <c r="F13836" s="197"/>
      <c r="G13836" s="197"/>
      <c r="H13836" s="197"/>
      <c r="I13836" s="222">
        <v>2450</v>
      </c>
      <c r="J13836" s="197"/>
      <c r="K13836" s="222">
        <v>2450</v>
      </c>
      <c r="L13836" s="197"/>
      <c r="M13836" s="222">
        <v>2450</v>
      </c>
      <c r="N13836" s="197"/>
      <c r="O13836" s="220">
        <v>100</v>
      </c>
      <c r="P13836" s="197"/>
    </row>
    <row r="13837" spans="1:16" x14ac:dyDescent="0.25">
      <c r="A13837" s="218" t="s">
        <v>959</v>
      </c>
      <c r="B13837" s="197"/>
      <c r="C13837" s="218" t="s">
        <v>960</v>
      </c>
      <c r="D13837" s="197"/>
      <c r="E13837" s="197"/>
      <c r="F13837" s="197"/>
      <c r="G13837" s="197"/>
      <c r="H13837" s="197"/>
      <c r="I13837" s="219" t="s">
        <v>0</v>
      </c>
      <c r="J13837" s="197"/>
      <c r="K13837" s="219" t="s">
        <v>0</v>
      </c>
      <c r="L13837" s="197"/>
      <c r="M13837" s="219">
        <v>2450</v>
      </c>
      <c r="N13837" s="197"/>
      <c r="O13837" s="217" t="s">
        <v>0</v>
      </c>
      <c r="P13837" s="197"/>
    </row>
    <row r="13838" spans="1:16" x14ac:dyDescent="0.25">
      <c r="A13838" s="208" t="s">
        <v>1761</v>
      </c>
      <c r="B13838" s="197"/>
      <c r="C13838" s="197"/>
      <c r="D13838" s="197"/>
      <c r="E13838" s="197"/>
      <c r="F13838" s="197"/>
      <c r="G13838" s="197"/>
      <c r="H13838" s="197"/>
      <c r="I13838" s="209">
        <v>1279560.3400000001</v>
      </c>
      <c r="J13838" s="197"/>
      <c r="K13838" s="209">
        <v>1279560.3400000001</v>
      </c>
      <c r="L13838" s="197"/>
      <c r="M13838" s="209">
        <v>1315060.03</v>
      </c>
      <c r="N13838" s="197"/>
      <c r="O13838" s="210">
        <v>102.77</v>
      </c>
      <c r="P13838" s="197"/>
    </row>
    <row r="13839" spans="1:16" x14ac:dyDescent="0.25">
      <c r="A13839" s="205" t="s">
        <v>240</v>
      </c>
      <c r="B13839" s="197"/>
      <c r="C13839" s="197"/>
      <c r="D13839" s="197"/>
      <c r="E13839" s="197"/>
      <c r="F13839" s="197"/>
      <c r="G13839" s="197"/>
      <c r="H13839" s="197"/>
      <c r="I13839" s="206">
        <v>54510.28</v>
      </c>
      <c r="J13839" s="197"/>
      <c r="K13839" s="206">
        <v>54510.28</v>
      </c>
      <c r="L13839" s="197"/>
      <c r="M13839" s="206">
        <v>51173.99</v>
      </c>
      <c r="N13839" s="197"/>
      <c r="O13839" s="207">
        <v>93.88</v>
      </c>
      <c r="P13839" s="197"/>
    </row>
    <row r="13840" spans="1:16" x14ac:dyDescent="0.25">
      <c r="A13840" s="205" t="s">
        <v>2076</v>
      </c>
      <c r="B13840" s="197"/>
      <c r="C13840" s="197"/>
      <c r="D13840" s="197"/>
      <c r="E13840" s="197"/>
      <c r="F13840" s="197"/>
      <c r="G13840" s="197"/>
      <c r="H13840" s="197"/>
      <c r="I13840" s="206">
        <v>54510.28</v>
      </c>
      <c r="J13840" s="197"/>
      <c r="K13840" s="206">
        <v>54510.28</v>
      </c>
      <c r="L13840" s="197"/>
      <c r="M13840" s="206">
        <v>51173.99</v>
      </c>
      <c r="N13840" s="197"/>
      <c r="O13840" s="207">
        <v>93.88</v>
      </c>
      <c r="P13840" s="197"/>
    </row>
    <row r="13841" spans="1:16" x14ac:dyDescent="0.25">
      <c r="A13841" s="205" t="s">
        <v>241</v>
      </c>
      <c r="B13841" s="197"/>
      <c r="C13841" s="197"/>
      <c r="D13841" s="197"/>
      <c r="E13841" s="197"/>
      <c r="F13841" s="197"/>
      <c r="G13841" s="197"/>
      <c r="H13841" s="197"/>
      <c r="I13841" s="206">
        <v>22790.36</v>
      </c>
      <c r="J13841" s="197"/>
      <c r="K13841" s="206">
        <v>22790.36</v>
      </c>
      <c r="L13841" s="197"/>
      <c r="M13841" s="206">
        <v>22739.49</v>
      </c>
      <c r="N13841" s="197"/>
      <c r="O13841" s="207">
        <v>99.78</v>
      </c>
      <c r="P13841" s="197"/>
    </row>
    <row r="13842" spans="1:16" x14ac:dyDescent="0.25">
      <c r="A13842" s="205" t="s">
        <v>2080</v>
      </c>
      <c r="B13842" s="197"/>
      <c r="C13842" s="197"/>
      <c r="D13842" s="197"/>
      <c r="E13842" s="197"/>
      <c r="F13842" s="197"/>
      <c r="G13842" s="197"/>
      <c r="H13842" s="197"/>
      <c r="I13842" s="206">
        <v>22790.36</v>
      </c>
      <c r="J13842" s="197"/>
      <c r="K13842" s="206">
        <v>22790.36</v>
      </c>
      <c r="L13842" s="197"/>
      <c r="M13842" s="206">
        <v>22739.49</v>
      </c>
      <c r="N13842" s="197"/>
      <c r="O13842" s="207">
        <v>99.78</v>
      </c>
      <c r="P13842" s="197"/>
    </row>
    <row r="13843" spans="1:16" x14ac:dyDescent="0.25">
      <c r="A13843" s="205" t="s">
        <v>242</v>
      </c>
      <c r="B13843" s="197"/>
      <c r="C13843" s="197"/>
      <c r="D13843" s="197"/>
      <c r="E13843" s="197"/>
      <c r="F13843" s="197"/>
      <c r="G13843" s="197"/>
      <c r="H13843" s="197"/>
      <c r="I13843" s="206">
        <v>105465.59</v>
      </c>
      <c r="J13843" s="197"/>
      <c r="K13843" s="206">
        <v>105465.59</v>
      </c>
      <c r="L13843" s="197"/>
      <c r="M13843" s="206">
        <v>97693.440000000002</v>
      </c>
      <c r="N13843" s="197"/>
      <c r="O13843" s="207">
        <v>92.63</v>
      </c>
      <c r="P13843" s="197"/>
    </row>
    <row r="13844" spans="1:16" x14ac:dyDescent="0.25">
      <c r="A13844" s="205" t="s">
        <v>2086</v>
      </c>
      <c r="B13844" s="197"/>
      <c r="C13844" s="197"/>
      <c r="D13844" s="197"/>
      <c r="E13844" s="197"/>
      <c r="F13844" s="197"/>
      <c r="G13844" s="197"/>
      <c r="H13844" s="197"/>
      <c r="I13844" s="206">
        <v>10988.96</v>
      </c>
      <c r="J13844" s="197"/>
      <c r="K13844" s="206">
        <v>10988.96</v>
      </c>
      <c r="L13844" s="197"/>
      <c r="M13844" s="206">
        <v>7038.76</v>
      </c>
      <c r="N13844" s="197"/>
      <c r="O13844" s="207">
        <v>64.05</v>
      </c>
      <c r="P13844" s="197"/>
    </row>
    <row r="13845" spans="1:16" x14ac:dyDescent="0.25">
      <c r="A13845" s="205" t="s">
        <v>2087</v>
      </c>
      <c r="B13845" s="197"/>
      <c r="C13845" s="197"/>
      <c r="D13845" s="197"/>
      <c r="E13845" s="197"/>
      <c r="F13845" s="197"/>
      <c r="G13845" s="197"/>
      <c r="H13845" s="197"/>
      <c r="I13845" s="206">
        <v>94476.63</v>
      </c>
      <c r="J13845" s="197"/>
      <c r="K13845" s="206">
        <v>94476.63</v>
      </c>
      <c r="L13845" s="197"/>
      <c r="M13845" s="206">
        <v>90654.68</v>
      </c>
      <c r="N13845" s="197"/>
      <c r="O13845" s="207">
        <v>95.95</v>
      </c>
      <c r="P13845" s="197"/>
    </row>
    <row r="13846" spans="1:16" x14ac:dyDescent="0.25">
      <c r="A13846" s="205" t="s">
        <v>243</v>
      </c>
      <c r="B13846" s="197"/>
      <c r="C13846" s="197"/>
      <c r="D13846" s="197"/>
      <c r="E13846" s="197"/>
      <c r="F13846" s="197"/>
      <c r="G13846" s="197"/>
      <c r="H13846" s="197"/>
      <c r="I13846" s="206">
        <v>1095415.3</v>
      </c>
      <c r="J13846" s="197"/>
      <c r="K13846" s="206">
        <v>1095415.3</v>
      </c>
      <c r="L13846" s="197"/>
      <c r="M13846" s="206">
        <v>1141407.42</v>
      </c>
      <c r="N13846" s="197"/>
      <c r="O13846" s="207">
        <v>104.2</v>
      </c>
      <c r="P13846" s="197"/>
    </row>
    <row r="13847" spans="1:16" x14ac:dyDescent="0.25">
      <c r="A13847" s="205" t="s">
        <v>2088</v>
      </c>
      <c r="B13847" s="197"/>
      <c r="C13847" s="197"/>
      <c r="D13847" s="197"/>
      <c r="E13847" s="197"/>
      <c r="F13847" s="197"/>
      <c r="G13847" s="197"/>
      <c r="H13847" s="197"/>
      <c r="I13847" s="206">
        <v>34230</v>
      </c>
      <c r="J13847" s="197"/>
      <c r="K13847" s="206">
        <v>34230</v>
      </c>
      <c r="L13847" s="197"/>
      <c r="M13847" s="206">
        <v>4984.38</v>
      </c>
      <c r="N13847" s="197"/>
      <c r="O13847" s="207">
        <v>14.56</v>
      </c>
      <c r="P13847" s="197"/>
    </row>
    <row r="13848" spans="1:16" x14ac:dyDescent="0.25">
      <c r="A13848" s="205" t="s">
        <v>2090</v>
      </c>
      <c r="B13848" s="197"/>
      <c r="C13848" s="197"/>
      <c r="D13848" s="197"/>
      <c r="E13848" s="197"/>
      <c r="F13848" s="197"/>
      <c r="G13848" s="197"/>
      <c r="H13848" s="197"/>
      <c r="I13848" s="206">
        <v>1043685.3</v>
      </c>
      <c r="J13848" s="197"/>
      <c r="K13848" s="206">
        <v>1043685.3</v>
      </c>
      <c r="L13848" s="197"/>
      <c r="M13848" s="206">
        <v>1124165.97</v>
      </c>
      <c r="N13848" s="197"/>
      <c r="O13848" s="207">
        <v>107.71</v>
      </c>
      <c r="P13848" s="197"/>
    </row>
    <row r="13849" spans="1:16" x14ac:dyDescent="0.25">
      <c r="A13849" s="205" t="s">
        <v>2092</v>
      </c>
      <c r="B13849" s="197"/>
      <c r="C13849" s="197"/>
      <c r="D13849" s="197"/>
      <c r="E13849" s="197"/>
      <c r="F13849" s="197"/>
      <c r="G13849" s="197"/>
      <c r="H13849" s="197"/>
      <c r="I13849" s="206">
        <v>17500</v>
      </c>
      <c r="J13849" s="197"/>
      <c r="K13849" s="206">
        <v>17500</v>
      </c>
      <c r="L13849" s="197"/>
      <c r="M13849" s="206">
        <v>12257.07</v>
      </c>
      <c r="N13849" s="197"/>
      <c r="O13849" s="207">
        <v>70.040000000000006</v>
      </c>
      <c r="P13849" s="197"/>
    </row>
    <row r="13850" spans="1:16" x14ac:dyDescent="0.25">
      <c r="A13850" s="205" t="s">
        <v>244</v>
      </c>
      <c r="B13850" s="197"/>
      <c r="C13850" s="197"/>
      <c r="D13850" s="197"/>
      <c r="E13850" s="197"/>
      <c r="F13850" s="197"/>
      <c r="G13850" s="197"/>
      <c r="H13850" s="197"/>
      <c r="I13850" s="206">
        <v>1378.81</v>
      </c>
      <c r="J13850" s="197"/>
      <c r="K13850" s="206">
        <v>1378.81</v>
      </c>
      <c r="L13850" s="197"/>
      <c r="M13850" s="206">
        <v>2045.69</v>
      </c>
      <c r="N13850" s="197"/>
      <c r="O13850" s="207">
        <v>148.37</v>
      </c>
      <c r="P13850" s="197"/>
    </row>
    <row r="13851" spans="1:16" x14ac:dyDescent="0.25">
      <c r="A13851" s="205" t="s">
        <v>2097</v>
      </c>
      <c r="B13851" s="197"/>
      <c r="C13851" s="197"/>
      <c r="D13851" s="197"/>
      <c r="E13851" s="197"/>
      <c r="F13851" s="197"/>
      <c r="G13851" s="197"/>
      <c r="H13851" s="197"/>
      <c r="I13851" s="206">
        <v>1378.81</v>
      </c>
      <c r="J13851" s="197"/>
      <c r="K13851" s="206">
        <v>1378.81</v>
      </c>
      <c r="L13851" s="197"/>
      <c r="M13851" s="206">
        <v>2045.69</v>
      </c>
      <c r="N13851" s="197"/>
      <c r="O13851" s="207">
        <v>148.37</v>
      </c>
      <c r="P13851" s="197"/>
    </row>
    <row r="13852" spans="1:16" x14ac:dyDescent="0.25">
      <c r="A13852" s="215" t="s">
        <v>1412</v>
      </c>
      <c r="B13852" s="197"/>
      <c r="C13852" s="215" t="s">
        <v>1413</v>
      </c>
      <c r="D13852" s="197"/>
      <c r="E13852" s="197"/>
      <c r="F13852" s="197"/>
      <c r="G13852" s="197"/>
      <c r="H13852" s="197"/>
      <c r="I13852" s="216">
        <v>1158794.3999999999</v>
      </c>
      <c r="J13852" s="197"/>
      <c r="K13852" s="216">
        <v>1158794.3999999999</v>
      </c>
      <c r="L13852" s="197"/>
      <c r="M13852" s="216">
        <v>1233478.3500000001</v>
      </c>
      <c r="N13852" s="197"/>
      <c r="O13852" s="211">
        <v>106.44</v>
      </c>
      <c r="P13852" s="197"/>
    </row>
    <row r="13853" spans="1:16" x14ac:dyDescent="0.25">
      <c r="A13853" s="212" t="s">
        <v>1414</v>
      </c>
      <c r="B13853" s="197"/>
      <c r="C13853" s="212" t="s">
        <v>1415</v>
      </c>
      <c r="D13853" s="197"/>
      <c r="E13853" s="197"/>
      <c r="F13853" s="197"/>
      <c r="G13853" s="197"/>
      <c r="H13853" s="197"/>
      <c r="I13853" s="213">
        <v>46819.11</v>
      </c>
      <c r="J13853" s="197"/>
      <c r="K13853" s="213">
        <v>46819.11</v>
      </c>
      <c r="L13853" s="197"/>
      <c r="M13853" s="213">
        <v>45719.67</v>
      </c>
      <c r="N13853" s="197"/>
      <c r="O13853" s="214">
        <v>97.65</v>
      </c>
      <c r="P13853" s="197"/>
    </row>
    <row r="13854" spans="1:16" x14ac:dyDescent="0.25">
      <c r="A13854" s="205" t="s">
        <v>242</v>
      </c>
      <c r="B13854" s="197"/>
      <c r="C13854" s="197"/>
      <c r="D13854" s="197"/>
      <c r="E13854" s="197"/>
      <c r="F13854" s="197"/>
      <c r="G13854" s="197"/>
      <c r="H13854" s="197"/>
      <c r="I13854" s="206">
        <v>46819.11</v>
      </c>
      <c r="J13854" s="197"/>
      <c r="K13854" s="206">
        <v>46819.11</v>
      </c>
      <c r="L13854" s="197"/>
      <c r="M13854" s="206">
        <v>45719.67</v>
      </c>
      <c r="N13854" s="197"/>
      <c r="O13854" s="207">
        <v>97.65</v>
      </c>
      <c r="P13854" s="197"/>
    </row>
    <row r="13855" spans="1:16" x14ac:dyDescent="0.25">
      <c r="A13855" s="205" t="s">
        <v>2087</v>
      </c>
      <c r="B13855" s="197"/>
      <c r="C13855" s="197"/>
      <c r="D13855" s="197"/>
      <c r="E13855" s="197"/>
      <c r="F13855" s="197"/>
      <c r="G13855" s="197"/>
      <c r="H13855" s="197"/>
      <c r="I13855" s="206">
        <v>46819.11</v>
      </c>
      <c r="J13855" s="197"/>
      <c r="K13855" s="206">
        <v>46819.11</v>
      </c>
      <c r="L13855" s="197"/>
      <c r="M13855" s="206">
        <v>45719.67</v>
      </c>
      <c r="N13855" s="197"/>
      <c r="O13855" s="207">
        <v>97.65</v>
      </c>
      <c r="P13855" s="197"/>
    </row>
    <row r="13856" spans="1:16" x14ac:dyDescent="0.25">
      <c r="A13856" s="221" t="s">
        <v>582</v>
      </c>
      <c r="B13856" s="197"/>
      <c r="C13856" s="221" t="s">
        <v>583</v>
      </c>
      <c r="D13856" s="197"/>
      <c r="E13856" s="197"/>
      <c r="F13856" s="197"/>
      <c r="G13856" s="197"/>
      <c r="H13856" s="197"/>
      <c r="I13856" s="222">
        <v>46219.11</v>
      </c>
      <c r="J13856" s="197"/>
      <c r="K13856" s="222">
        <v>46219.11</v>
      </c>
      <c r="L13856" s="197"/>
      <c r="M13856" s="222">
        <v>45117.56</v>
      </c>
      <c r="N13856" s="197"/>
      <c r="O13856" s="220">
        <v>97.62</v>
      </c>
      <c r="P13856" s="197"/>
    </row>
    <row r="13857" spans="1:16" x14ac:dyDescent="0.25">
      <c r="A13857" s="218" t="s">
        <v>588</v>
      </c>
      <c r="B13857" s="197"/>
      <c r="C13857" s="218" t="s">
        <v>589</v>
      </c>
      <c r="D13857" s="197"/>
      <c r="E13857" s="197"/>
      <c r="F13857" s="197"/>
      <c r="G13857" s="197"/>
      <c r="H13857" s="197"/>
      <c r="I13857" s="219" t="s">
        <v>0</v>
      </c>
      <c r="J13857" s="197"/>
      <c r="K13857" s="219" t="s">
        <v>0</v>
      </c>
      <c r="L13857" s="197"/>
      <c r="M13857" s="219">
        <v>3020.75</v>
      </c>
      <c r="N13857" s="197"/>
      <c r="O13857" s="217" t="s">
        <v>0</v>
      </c>
      <c r="P13857" s="197"/>
    </row>
    <row r="13858" spans="1:16" x14ac:dyDescent="0.25">
      <c r="A13858" s="218" t="s">
        <v>786</v>
      </c>
      <c r="B13858" s="197"/>
      <c r="C13858" s="218" t="s">
        <v>787</v>
      </c>
      <c r="D13858" s="197"/>
      <c r="E13858" s="197"/>
      <c r="F13858" s="197"/>
      <c r="G13858" s="197"/>
      <c r="H13858" s="197"/>
      <c r="I13858" s="219" t="s">
        <v>0</v>
      </c>
      <c r="J13858" s="197"/>
      <c r="K13858" s="219" t="s">
        <v>0</v>
      </c>
      <c r="L13858" s="197"/>
      <c r="M13858" s="219">
        <v>250</v>
      </c>
      <c r="N13858" s="197"/>
      <c r="O13858" s="217" t="s">
        <v>0</v>
      </c>
      <c r="P13858" s="197"/>
    </row>
    <row r="13859" spans="1:16" x14ac:dyDescent="0.25">
      <c r="A13859" s="218" t="s">
        <v>790</v>
      </c>
      <c r="B13859" s="197"/>
      <c r="C13859" s="218" t="s">
        <v>791</v>
      </c>
      <c r="D13859" s="197"/>
      <c r="E13859" s="197"/>
      <c r="F13859" s="197"/>
      <c r="G13859" s="197"/>
      <c r="H13859" s="197"/>
      <c r="I13859" s="219" t="s">
        <v>0</v>
      </c>
      <c r="J13859" s="197"/>
      <c r="K13859" s="219" t="s">
        <v>0</v>
      </c>
      <c r="L13859" s="197"/>
      <c r="M13859" s="219">
        <v>17699.8</v>
      </c>
      <c r="N13859" s="197"/>
      <c r="O13859" s="217" t="s">
        <v>0</v>
      </c>
      <c r="P13859" s="197"/>
    </row>
    <row r="13860" spans="1:16" x14ac:dyDescent="0.25">
      <c r="A13860" s="218" t="s">
        <v>794</v>
      </c>
      <c r="B13860" s="197"/>
      <c r="C13860" s="218" t="s">
        <v>795</v>
      </c>
      <c r="D13860" s="197"/>
      <c r="E13860" s="197"/>
      <c r="F13860" s="197"/>
      <c r="G13860" s="197"/>
      <c r="H13860" s="197"/>
      <c r="I13860" s="219" t="s">
        <v>0</v>
      </c>
      <c r="J13860" s="197"/>
      <c r="K13860" s="219" t="s">
        <v>0</v>
      </c>
      <c r="L13860" s="197"/>
      <c r="M13860" s="219">
        <v>2904.03</v>
      </c>
      <c r="N13860" s="197"/>
      <c r="O13860" s="217" t="s">
        <v>0</v>
      </c>
      <c r="P13860" s="197"/>
    </row>
    <row r="13861" spans="1:16" x14ac:dyDescent="0.25">
      <c r="A13861" s="218" t="s">
        <v>796</v>
      </c>
      <c r="B13861" s="197"/>
      <c r="C13861" s="218" t="s">
        <v>797</v>
      </c>
      <c r="D13861" s="197"/>
      <c r="E13861" s="197"/>
      <c r="F13861" s="197"/>
      <c r="G13861" s="197"/>
      <c r="H13861" s="197"/>
      <c r="I13861" s="219" t="s">
        <v>0</v>
      </c>
      <c r="J13861" s="197"/>
      <c r="K13861" s="219" t="s">
        <v>0</v>
      </c>
      <c r="L13861" s="197"/>
      <c r="M13861" s="219">
        <v>1049.19</v>
      </c>
      <c r="N13861" s="197"/>
      <c r="O13861" s="217" t="s">
        <v>0</v>
      </c>
      <c r="P13861" s="197"/>
    </row>
    <row r="13862" spans="1:16" x14ac:dyDescent="0.25">
      <c r="A13862" s="218" t="s">
        <v>728</v>
      </c>
      <c r="B13862" s="197"/>
      <c r="C13862" s="218" t="s">
        <v>729</v>
      </c>
      <c r="D13862" s="197"/>
      <c r="E13862" s="197"/>
      <c r="F13862" s="197"/>
      <c r="G13862" s="197"/>
      <c r="H13862" s="197"/>
      <c r="I13862" s="219" t="s">
        <v>0</v>
      </c>
      <c r="J13862" s="197"/>
      <c r="K13862" s="219" t="s">
        <v>0</v>
      </c>
      <c r="L13862" s="197"/>
      <c r="M13862" s="219">
        <v>37</v>
      </c>
      <c r="N13862" s="197"/>
      <c r="O13862" s="217" t="s">
        <v>0</v>
      </c>
      <c r="P13862" s="197"/>
    </row>
    <row r="13863" spans="1:16" x14ac:dyDescent="0.25">
      <c r="A13863" s="218" t="s">
        <v>774</v>
      </c>
      <c r="B13863" s="197"/>
      <c r="C13863" s="218" t="s">
        <v>775</v>
      </c>
      <c r="D13863" s="197"/>
      <c r="E13863" s="197"/>
      <c r="F13863" s="197"/>
      <c r="G13863" s="197"/>
      <c r="H13863" s="197"/>
      <c r="I13863" s="219" t="s">
        <v>0</v>
      </c>
      <c r="J13863" s="197"/>
      <c r="K13863" s="219" t="s">
        <v>0</v>
      </c>
      <c r="L13863" s="197"/>
      <c r="M13863" s="219">
        <v>1311.79</v>
      </c>
      <c r="N13863" s="197"/>
      <c r="O13863" s="217" t="s">
        <v>0</v>
      </c>
      <c r="P13863" s="197"/>
    </row>
    <row r="13864" spans="1:16" x14ac:dyDescent="0.25">
      <c r="A13864" s="218" t="s">
        <v>590</v>
      </c>
      <c r="B13864" s="197"/>
      <c r="C13864" s="218" t="s">
        <v>591</v>
      </c>
      <c r="D13864" s="197"/>
      <c r="E13864" s="197"/>
      <c r="F13864" s="197"/>
      <c r="G13864" s="197"/>
      <c r="H13864" s="197"/>
      <c r="I13864" s="219" t="s">
        <v>0</v>
      </c>
      <c r="J13864" s="197"/>
      <c r="K13864" s="219" t="s">
        <v>0</v>
      </c>
      <c r="L13864" s="197"/>
      <c r="M13864" s="219">
        <v>5943.76</v>
      </c>
      <c r="N13864" s="197"/>
      <c r="O13864" s="217" t="s">
        <v>0</v>
      </c>
      <c r="P13864" s="197"/>
    </row>
    <row r="13865" spans="1:16" x14ac:dyDescent="0.25">
      <c r="A13865" s="218" t="s">
        <v>742</v>
      </c>
      <c r="B13865" s="197"/>
      <c r="C13865" s="218" t="s">
        <v>743</v>
      </c>
      <c r="D13865" s="197"/>
      <c r="E13865" s="197"/>
      <c r="F13865" s="197"/>
      <c r="G13865" s="197"/>
      <c r="H13865" s="197"/>
      <c r="I13865" s="219" t="s">
        <v>0</v>
      </c>
      <c r="J13865" s="197"/>
      <c r="K13865" s="219" t="s">
        <v>0</v>
      </c>
      <c r="L13865" s="197"/>
      <c r="M13865" s="219">
        <v>6068.57</v>
      </c>
      <c r="N13865" s="197"/>
      <c r="O13865" s="217" t="s">
        <v>0</v>
      </c>
      <c r="P13865" s="197"/>
    </row>
    <row r="13866" spans="1:16" x14ac:dyDescent="0.25">
      <c r="A13866" s="218" t="s">
        <v>608</v>
      </c>
      <c r="B13866" s="197"/>
      <c r="C13866" s="218" t="s">
        <v>609</v>
      </c>
      <c r="D13866" s="197"/>
      <c r="E13866" s="197"/>
      <c r="F13866" s="197"/>
      <c r="G13866" s="197"/>
      <c r="H13866" s="197"/>
      <c r="I13866" s="219" t="s">
        <v>0</v>
      </c>
      <c r="J13866" s="197"/>
      <c r="K13866" s="219" t="s">
        <v>0</v>
      </c>
      <c r="L13866" s="197"/>
      <c r="M13866" s="219">
        <v>731.5</v>
      </c>
      <c r="N13866" s="197"/>
      <c r="O13866" s="217" t="s">
        <v>0</v>
      </c>
      <c r="P13866" s="197"/>
    </row>
    <row r="13867" spans="1:16" x14ac:dyDescent="0.25">
      <c r="A13867" s="218" t="s">
        <v>602</v>
      </c>
      <c r="B13867" s="197"/>
      <c r="C13867" s="218" t="s">
        <v>603</v>
      </c>
      <c r="D13867" s="197"/>
      <c r="E13867" s="197"/>
      <c r="F13867" s="197"/>
      <c r="G13867" s="197"/>
      <c r="H13867" s="197"/>
      <c r="I13867" s="219" t="s">
        <v>0</v>
      </c>
      <c r="J13867" s="197"/>
      <c r="K13867" s="219" t="s">
        <v>0</v>
      </c>
      <c r="L13867" s="197"/>
      <c r="M13867" s="219">
        <v>75</v>
      </c>
      <c r="N13867" s="197"/>
      <c r="O13867" s="217" t="s">
        <v>0</v>
      </c>
      <c r="P13867" s="197"/>
    </row>
    <row r="13868" spans="1:16" x14ac:dyDescent="0.25">
      <c r="A13868" s="218" t="s">
        <v>640</v>
      </c>
      <c r="B13868" s="197"/>
      <c r="C13868" s="218" t="s">
        <v>641</v>
      </c>
      <c r="D13868" s="197"/>
      <c r="E13868" s="197"/>
      <c r="F13868" s="197"/>
      <c r="G13868" s="197"/>
      <c r="H13868" s="197"/>
      <c r="I13868" s="219" t="s">
        <v>0</v>
      </c>
      <c r="J13868" s="197"/>
      <c r="K13868" s="219" t="s">
        <v>0</v>
      </c>
      <c r="L13868" s="197"/>
      <c r="M13868" s="219">
        <v>900</v>
      </c>
      <c r="N13868" s="197"/>
      <c r="O13868" s="217" t="s">
        <v>0</v>
      </c>
      <c r="P13868" s="197"/>
    </row>
    <row r="13869" spans="1:16" x14ac:dyDescent="0.25">
      <c r="A13869" s="218" t="s">
        <v>670</v>
      </c>
      <c r="B13869" s="197"/>
      <c r="C13869" s="218" t="s">
        <v>671</v>
      </c>
      <c r="D13869" s="197"/>
      <c r="E13869" s="197"/>
      <c r="F13869" s="197"/>
      <c r="G13869" s="197"/>
      <c r="H13869" s="197"/>
      <c r="I13869" s="219" t="s">
        <v>0</v>
      </c>
      <c r="J13869" s="197"/>
      <c r="K13869" s="219" t="s">
        <v>0</v>
      </c>
      <c r="L13869" s="197"/>
      <c r="M13869" s="219">
        <v>1367.68</v>
      </c>
      <c r="N13869" s="197"/>
      <c r="O13869" s="217" t="s">
        <v>0</v>
      </c>
      <c r="P13869" s="197"/>
    </row>
    <row r="13870" spans="1:16" x14ac:dyDescent="0.25">
      <c r="A13870" s="218" t="s">
        <v>634</v>
      </c>
      <c r="B13870" s="197"/>
      <c r="C13870" s="218" t="s">
        <v>635</v>
      </c>
      <c r="D13870" s="197"/>
      <c r="E13870" s="197"/>
      <c r="F13870" s="197"/>
      <c r="G13870" s="197"/>
      <c r="H13870" s="197"/>
      <c r="I13870" s="219" t="s">
        <v>0</v>
      </c>
      <c r="J13870" s="197"/>
      <c r="K13870" s="219" t="s">
        <v>0</v>
      </c>
      <c r="L13870" s="197"/>
      <c r="M13870" s="219">
        <v>1547.74</v>
      </c>
      <c r="N13870" s="197"/>
      <c r="O13870" s="217" t="s">
        <v>0</v>
      </c>
      <c r="P13870" s="197"/>
    </row>
    <row r="13871" spans="1:16" x14ac:dyDescent="0.25">
      <c r="A13871" s="218" t="s">
        <v>614</v>
      </c>
      <c r="B13871" s="197"/>
      <c r="C13871" s="218" t="s">
        <v>615</v>
      </c>
      <c r="D13871" s="197"/>
      <c r="E13871" s="197"/>
      <c r="F13871" s="197"/>
      <c r="G13871" s="197"/>
      <c r="H13871" s="197"/>
      <c r="I13871" s="219" t="s">
        <v>0</v>
      </c>
      <c r="J13871" s="197"/>
      <c r="K13871" s="219" t="s">
        <v>0</v>
      </c>
      <c r="L13871" s="197"/>
      <c r="M13871" s="219">
        <v>1848.77</v>
      </c>
      <c r="N13871" s="197"/>
      <c r="O13871" s="217" t="s">
        <v>0</v>
      </c>
      <c r="P13871" s="197"/>
    </row>
    <row r="13872" spans="1:16" x14ac:dyDescent="0.25">
      <c r="A13872" s="218" t="s">
        <v>672</v>
      </c>
      <c r="B13872" s="197"/>
      <c r="C13872" s="218" t="s">
        <v>673</v>
      </c>
      <c r="D13872" s="197"/>
      <c r="E13872" s="197"/>
      <c r="F13872" s="197"/>
      <c r="G13872" s="197"/>
      <c r="H13872" s="197"/>
      <c r="I13872" s="219" t="s">
        <v>0</v>
      </c>
      <c r="J13872" s="197"/>
      <c r="K13872" s="219" t="s">
        <v>0</v>
      </c>
      <c r="L13872" s="197"/>
      <c r="M13872" s="219">
        <v>53.09</v>
      </c>
      <c r="N13872" s="197"/>
      <c r="O13872" s="217" t="s">
        <v>0</v>
      </c>
      <c r="P13872" s="197"/>
    </row>
    <row r="13873" spans="1:16" x14ac:dyDescent="0.25">
      <c r="A13873" s="218" t="s">
        <v>616</v>
      </c>
      <c r="B13873" s="197"/>
      <c r="C13873" s="218" t="s">
        <v>617</v>
      </c>
      <c r="D13873" s="197"/>
      <c r="E13873" s="197"/>
      <c r="F13873" s="197"/>
      <c r="G13873" s="197"/>
      <c r="H13873" s="197"/>
      <c r="I13873" s="219" t="s">
        <v>0</v>
      </c>
      <c r="J13873" s="197"/>
      <c r="K13873" s="219" t="s">
        <v>0</v>
      </c>
      <c r="L13873" s="197"/>
      <c r="M13873" s="219">
        <v>308.89</v>
      </c>
      <c r="N13873" s="197"/>
      <c r="O13873" s="217" t="s">
        <v>0</v>
      </c>
      <c r="P13873" s="197"/>
    </row>
    <row r="13874" spans="1:16" x14ac:dyDescent="0.25">
      <c r="A13874" s="221" t="s">
        <v>674</v>
      </c>
      <c r="B13874" s="197"/>
      <c r="C13874" s="221" t="s">
        <v>675</v>
      </c>
      <c r="D13874" s="197"/>
      <c r="E13874" s="197"/>
      <c r="F13874" s="197"/>
      <c r="G13874" s="197"/>
      <c r="H13874" s="197"/>
      <c r="I13874" s="222">
        <v>600</v>
      </c>
      <c r="J13874" s="197"/>
      <c r="K13874" s="222">
        <v>600</v>
      </c>
      <c r="L13874" s="197"/>
      <c r="M13874" s="222">
        <v>602.11</v>
      </c>
      <c r="N13874" s="197"/>
      <c r="O13874" s="220">
        <v>100.35</v>
      </c>
      <c r="P13874" s="197"/>
    </row>
    <row r="13875" spans="1:16" x14ac:dyDescent="0.25">
      <c r="A13875" s="218" t="s">
        <v>678</v>
      </c>
      <c r="B13875" s="197"/>
      <c r="C13875" s="218" t="s">
        <v>679</v>
      </c>
      <c r="D13875" s="197"/>
      <c r="E13875" s="197"/>
      <c r="F13875" s="197"/>
      <c r="G13875" s="197"/>
      <c r="H13875" s="197"/>
      <c r="I13875" s="219" t="s">
        <v>0</v>
      </c>
      <c r="J13875" s="197"/>
      <c r="K13875" s="219" t="s">
        <v>0</v>
      </c>
      <c r="L13875" s="197"/>
      <c r="M13875" s="219">
        <v>602.11</v>
      </c>
      <c r="N13875" s="197"/>
      <c r="O13875" s="217" t="s">
        <v>0</v>
      </c>
      <c r="P13875" s="197"/>
    </row>
    <row r="13876" spans="1:16" x14ac:dyDescent="0.25">
      <c r="A13876" s="212" t="s">
        <v>1696</v>
      </c>
      <c r="B13876" s="197"/>
      <c r="C13876" s="212" t="s">
        <v>1697</v>
      </c>
      <c r="D13876" s="197"/>
      <c r="E13876" s="197"/>
      <c r="F13876" s="197"/>
      <c r="G13876" s="197"/>
      <c r="H13876" s="197"/>
      <c r="I13876" s="213">
        <v>47657.52</v>
      </c>
      <c r="J13876" s="197"/>
      <c r="K13876" s="213">
        <v>47657.52</v>
      </c>
      <c r="L13876" s="197"/>
      <c r="M13876" s="213">
        <v>44935.01</v>
      </c>
      <c r="N13876" s="197"/>
      <c r="O13876" s="214">
        <v>94.29</v>
      </c>
      <c r="P13876" s="197"/>
    </row>
    <row r="13877" spans="1:16" x14ac:dyDescent="0.25">
      <c r="A13877" s="205" t="s">
        <v>242</v>
      </c>
      <c r="B13877" s="197"/>
      <c r="C13877" s="197"/>
      <c r="D13877" s="197"/>
      <c r="E13877" s="197"/>
      <c r="F13877" s="197"/>
      <c r="G13877" s="197"/>
      <c r="H13877" s="197"/>
      <c r="I13877" s="206">
        <v>47657.52</v>
      </c>
      <c r="J13877" s="197"/>
      <c r="K13877" s="206">
        <v>47657.52</v>
      </c>
      <c r="L13877" s="197"/>
      <c r="M13877" s="206">
        <v>44935.01</v>
      </c>
      <c r="N13877" s="197"/>
      <c r="O13877" s="207">
        <v>94.29</v>
      </c>
      <c r="P13877" s="197"/>
    </row>
    <row r="13878" spans="1:16" x14ac:dyDescent="0.25">
      <c r="A13878" s="205" t="s">
        <v>2087</v>
      </c>
      <c r="B13878" s="197"/>
      <c r="C13878" s="197"/>
      <c r="D13878" s="197"/>
      <c r="E13878" s="197"/>
      <c r="F13878" s="197"/>
      <c r="G13878" s="197"/>
      <c r="H13878" s="197"/>
      <c r="I13878" s="206">
        <v>47657.52</v>
      </c>
      <c r="J13878" s="197"/>
      <c r="K13878" s="206">
        <v>47657.52</v>
      </c>
      <c r="L13878" s="197"/>
      <c r="M13878" s="206">
        <v>44935.01</v>
      </c>
      <c r="N13878" s="197"/>
      <c r="O13878" s="207">
        <v>94.29</v>
      </c>
      <c r="P13878" s="197"/>
    </row>
    <row r="13879" spans="1:16" x14ac:dyDescent="0.25">
      <c r="A13879" s="221" t="s">
        <v>582</v>
      </c>
      <c r="B13879" s="197"/>
      <c r="C13879" s="221" t="s">
        <v>583</v>
      </c>
      <c r="D13879" s="197"/>
      <c r="E13879" s="197"/>
      <c r="F13879" s="197"/>
      <c r="G13879" s="197"/>
      <c r="H13879" s="197"/>
      <c r="I13879" s="222">
        <v>47657.52</v>
      </c>
      <c r="J13879" s="197"/>
      <c r="K13879" s="222">
        <v>47657.52</v>
      </c>
      <c r="L13879" s="197"/>
      <c r="M13879" s="222">
        <v>44935.01</v>
      </c>
      <c r="N13879" s="197"/>
      <c r="O13879" s="220">
        <v>94.29</v>
      </c>
      <c r="P13879" s="197"/>
    </row>
    <row r="13880" spans="1:16" x14ac:dyDescent="0.25">
      <c r="A13880" s="218" t="s">
        <v>584</v>
      </c>
      <c r="B13880" s="197"/>
      <c r="C13880" s="218" t="s">
        <v>585</v>
      </c>
      <c r="D13880" s="197"/>
      <c r="E13880" s="197"/>
      <c r="F13880" s="197"/>
      <c r="G13880" s="197"/>
      <c r="H13880" s="197"/>
      <c r="I13880" s="219" t="s">
        <v>0</v>
      </c>
      <c r="J13880" s="197"/>
      <c r="K13880" s="219" t="s">
        <v>0</v>
      </c>
      <c r="L13880" s="197"/>
      <c r="M13880" s="219">
        <v>28183.42</v>
      </c>
      <c r="N13880" s="197"/>
      <c r="O13880" s="217" t="s">
        <v>0</v>
      </c>
      <c r="P13880" s="197"/>
    </row>
    <row r="13881" spans="1:16" x14ac:dyDescent="0.25">
      <c r="A13881" s="218" t="s">
        <v>792</v>
      </c>
      <c r="B13881" s="197"/>
      <c r="C13881" s="218" t="s">
        <v>793</v>
      </c>
      <c r="D13881" s="197"/>
      <c r="E13881" s="197"/>
      <c r="F13881" s="197"/>
      <c r="G13881" s="197"/>
      <c r="H13881" s="197"/>
      <c r="I13881" s="219" t="s">
        <v>0</v>
      </c>
      <c r="J13881" s="197"/>
      <c r="K13881" s="219" t="s">
        <v>0</v>
      </c>
      <c r="L13881" s="197"/>
      <c r="M13881" s="219">
        <v>13216.64</v>
      </c>
      <c r="N13881" s="197"/>
      <c r="O13881" s="217" t="s">
        <v>0</v>
      </c>
      <c r="P13881" s="197"/>
    </row>
    <row r="13882" spans="1:16" x14ac:dyDescent="0.25">
      <c r="A13882" s="218" t="s">
        <v>602</v>
      </c>
      <c r="B13882" s="197"/>
      <c r="C13882" s="218" t="s">
        <v>603</v>
      </c>
      <c r="D13882" s="197"/>
      <c r="E13882" s="197"/>
      <c r="F13882" s="197"/>
      <c r="G13882" s="197"/>
      <c r="H13882" s="197"/>
      <c r="I13882" s="219" t="s">
        <v>0</v>
      </c>
      <c r="J13882" s="197"/>
      <c r="K13882" s="219" t="s">
        <v>0</v>
      </c>
      <c r="L13882" s="197"/>
      <c r="M13882" s="219">
        <v>2240</v>
      </c>
      <c r="N13882" s="197"/>
      <c r="O13882" s="217" t="s">
        <v>0</v>
      </c>
      <c r="P13882" s="197"/>
    </row>
    <row r="13883" spans="1:16" x14ac:dyDescent="0.25">
      <c r="A13883" s="218" t="s">
        <v>798</v>
      </c>
      <c r="B13883" s="197"/>
      <c r="C13883" s="218" t="s">
        <v>799</v>
      </c>
      <c r="D13883" s="197"/>
      <c r="E13883" s="197"/>
      <c r="F13883" s="197"/>
      <c r="G13883" s="197"/>
      <c r="H13883" s="197"/>
      <c r="I13883" s="219" t="s">
        <v>0</v>
      </c>
      <c r="J13883" s="197"/>
      <c r="K13883" s="219" t="s">
        <v>0</v>
      </c>
      <c r="L13883" s="197"/>
      <c r="M13883" s="219">
        <v>1294.95</v>
      </c>
      <c r="N13883" s="197"/>
      <c r="O13883" s="217" t="s">
        <v>0</v>
      </c>
      <c r="P13883" s="197"/>
    </row>
    <row r="13884" spans="1:16" x14ac:dyDescent="0.25">
      <c r="A13884" s="212" t="s">
        <v>1698</v>
      </c>
      <c r="B13884" s="197"/>
      <c r="C13884" s="212" t="s">
        <v>1699</v>
      </c>
      <c r="D13884" s="197"/>
      <c r="E13884" s="197"/>
      <c r="F13884" s="197"/>
      <c r="G13884" s="197"/>
      <c r="H13884" s="197"/>
      <c r="I13884" s="213">
        <v>23537.77</v>
      </c>
      <c r="J13884" s="197"/>
      <c r="K13884" s="213">
        <v>23537.77</v>
      </c>
      <c r="L13884" s="197"/>
      <c r="M13884" s="213">
        <v>19796.099999999999</v>
      </c>
      <c r="N13884" s="197"/>
      <c r="O13884" s="214">
        <v>84.1</v>
      </c>
      <c r="P13884" s="197"/>
    </row>
    <row r="13885" spans="1:16" x14ac:dyDescent="0.25">
      <c r="A13885" s="205" t="s">
        <v>241</v>
      </c>
      <c r="B13885" s="197"/>
      <c r="C13885" s="197"/>
      <c r="D13885" s="197"/>
      <c r="E13885" s="197"/>
      <c r="F13885" s="197"/>
      <c r="G13885" s="197"/>
      <c r="H13885" s="197"/>
      <c r="I13885" s="206">
        <v>11170</v>
      </c>
      <c r="J13885" s="197"/>
      <c r="K13885" s="206">
        <v>11170</v>
      </c>
      <c r="L13885" s="197"/>
      <c r="M13885" s="206">
        <v>10711.65</v>
      </c>
      <c r="N13885" s="197"/>
      <c r="O13885" s="207">
        <v>95.9</v>
      </c>
      <c r="P13885" s="197"/>
    </row>
    <row r="13886" spans="1:16" x14ac:dyDescent="0.25">
      <c r="A13886" s="205" t="s">
        <v>2080</v>
      </c>
      <c r="B13886" s="197"/>
      <c r="C13886" s="197"/>
      <c r="D13886" s="197"/>
      <c r="E13886" s="197"/>
      <c r="F13886" s="197"/>
      <c r="G13886" s="197"/>
      <c r="H13886" s="197"/>
      <c r="I13886" s="206">
        <v>11170</v>
      </c>
      <c r="J13886" s="197"/>
      <c r="K13886" s="206">
        <v>11170</v>
      </c>
      <c r="L13886" s="197"/>
      <c r="M13886" s="206">
        <v>10711.65</v>
      </c>
      <c r="N13886" s="197"/>
      <c r="O13886" s="207">
        <v>95.9</v>
      </c>
      <c r="P13886" s="197"/>
    </row>
    <row r="13887" spans="1:16" x14ac:dyDescent="0.25">
      <c r="A13887" s="221" t="s">
        <v>582</v>
      </c>
      <c r="B13887" s="197"/>
      <c r="C13887" s="221" t="s">
        <v>583</v>
      </c>
      <c r="D13887" s="197"/>
      <c r="E13887" s="197"/>
      <c r="F13887" s="197"/>
      <c r="G13887" s="197"/>
      <c r="H13887" s="197"/>
      <c r="I13887" s="222">
        <v>10700</v>
      </c>
      <c r="J13887" s="197"/>
      <c r="K13887" s="222">
        <v>10700</v>
      </c>
      <c r="L13887" s="197"/>
      <c r="M13887" s="222">
        <v>10701</v>
      </c>
      <c r="N13887" s="197"/>
      <c r="O13887" s="220">
        <v>100.01</v>
      </c>
      <c r="P13887" s="197"/>
    </row>
    <row r="13888" spans="1:16" x14ac:dyDescent="0.25">
      <c r="A13888" s="218" t="s">
        <v>588</v>
      </c>
      <c r="B13888" s="197"/>
      <c r="C13888" s="218" t="s">
        <v>589</v>
      </c>
      <c r="D13888" s="197"/>
      <c r="E13888" s="197"/>
      <c r="F13888" s="197"/>
      <c r="G13888" s="197"/>
      <c r="H13888" s="197"/>
      <c r="I13888" s="219" t="s">
        <v>0</v>
      </c>
      <c r="J13888" s="197"/>
      <c r="K13888" s="219" t="s">
        <v>0</v>
      </c>
      <c r="L13888" s="197"/>
      <c r="M13888" s="219">
        <v>2625.88</v>
      </c>
      <c r="N13888" s="197"/>
      <c r="O13888" s="217" t="s">
        <v>0</v>
      </c>
      <c r="P13888" s="197"/>
    </row>
    <row r="13889" spans="1:16" x14ac:dyDescent="0.25">
      <c r="A13889" s="218" t="s">
        <v>790</v>
      </c>
      <c r="B13889" s="197"/>
      <c r="C13889" s="218" t="s">
        <v>791</v>
      </c>
      <c r="D13889" s="197"/>
      <c r="E13889" s="197"/>
      <c r="F13889" s="197"/>
      <c r="G13889" s="197"/>
      <c r="H13889" s="197"/>
      <c r="I13889" s="219" t="s">
        <v>0</v>
      </c>
      <c r="J13889" s="197"/>
      <c r="K13889" s="219" t="s">
        <v>0</v>
      </c>
      <c r="L13889" s="197"/>
      <c r="M13889" s="219">
        <v>1335.42</v>
      </c>
      <c r="N13889" s="197"/>
      <c r="O13889" s="217" t="s">
        <v>0</v>
      </c>
      <c r="P13889" s="197"/>
    </row>
    <row r="13890" spans="1:16" x14ac:dyDescent="0.25">
      <c r="A13890" s="218" t="s">
        <v>792</v>
      </c>
      <c r="B13890" s="197"/>
      <c r="C13890" s="218" t="s">
        <v>793</v>
      </c>
      <c r="D13890" s="197"/>
      <c r="E13890" s="197"/>
      <c r="F13890" s="197"/>
      <c r="G13890" s="197"/>
      <c r="H13890" s="197"/>
      <c r="I13890" s="219" t="s">
        <v>0</v>
      </c>
      <c r="J13890" s="197"/>
      <c r="K13890" s="219" t="s">
        <v>0</v>
      </c>
      <c r="L13890" s="197"/>
      <c r="M13890" s="219">
        <v>1516.69</v>
      </c>
      <c r="N13890" s="197"/>
      <c r="O13890" s="217" t="s">
        <v>0</v>
      </c>
      <c r="P13890" s="197"/>
    </row>
    <row r="13891" spans="1:16" x14ac:dyDescent="0.25">
      <c r="A13891" s="218" t="s">
        <v>590</v>
      </c>
      <c r="B13891" s="197"/>
      <c r="C13891" s="218" t="s">
        <v>591</v>
      </c>
      <c r="D13891" s="197"/>
      <c r="E13891" s="197"/>
      <c r="F13891" s="197"/>
      <c r="G13891" s="197"/>
      <c r="H13891" s="197"/>
      <c r="I13891" s="219" t="s">
        <v>0</v>
      </c>
      <c r="J13891" s="197"/>
      <c r="K13891" s="219" t="s">
        <v>0</v>
      </c>
      <c r="L13891" s="197"/>
      <c r="M13891" s="219">
        <v>638.57000000000005</v>
      </c>
      <c r="N13891" s="197"/>
      <c r="O13891" s="217" t="s">
        <v>0</v>
      </c>
      <c r="P13891" s="197"/>
    </row>
    <row r="13892" spans="1:16" x14ac:dyDescent="0.25">
      <c r="A13892" s="218" t="s">
        <v>640</v>
      </c>
      <c r="B13892" s="197"/>
      <c r="C13892" s="218" t="s">
        <v>641</v>
      </c>
      <c r="D13892" s="197"/>
      <c r="E13892" s="197"/>
      <c r="F13892" s="197"/>
      <c r="G13892" s="197"/>
      <c r="H13892" s="197"/>
      <c r="I13892" s="219" t="s">
        <v>0</v>
      </c>
      <c r="J13892" s="197"/>
      <c r="K13892" s="219" t="s">
        <v>0</v>
      </c>
      <c r="L13892" s="197"/>
      <c r="M13892" s="219">
        <v>4534.4399999999996</v>
      </c>
      <c r="N13892" s="197"/>
      <c r="O13892" s="217" t="s">
        <v>0</v>
      </c>
      <c r="P13892" s="197"/>
    </row>
    <row r="13893" spans="1:16" x14ac:dyDescent="0.25">
      <c r="A13893" s="218" t="s">
        <v>610</v>
      </c>
      <c r="B13893" s="197"/>
      <c r="C13893" s="218" t="s">
        <v>611</v>
      </c>
      <c r="D13893" s="197"/>
      <c r="E13893" s="197"/>
      <c r="F13893" s="197"/>
      <c r="G13893" s="197"/>
      <c r="H13893" s="197"/>
      <c r="I13893" s="219" t="s">
        <v>0</v>
      </c>
      <c r="J13893" s="197"/>
      <c r="K13893" s="219" t="s">
        <v>0</v>
      </c>
      <c r="L13893" s="197"/>
      <c r="M13893" s="219">
        <v>50</v>
      </c>
      <c r="N13893" s="197"/>
      <c r="O13893" s="217" t="s">
        <v>0</v>
      </c>
      <c r="P13893" s="197"/>
    </row>
    <row r="13894" spans="1:16" x14ac:dyDescent="0.25">
      <c r="A13894" s="221" t="s">
        <v>674</v>
      </c>
      <c r="B13894" s="197"/>
      <c r="C13894" s="221" t="s">
        <v>675</v>
      </c>
      <c r="D13894" s="197"/>
      <c r="E13894" s="197"/>
      <c r="F13894" s="197"/>
      <c r="G13894" s="197"/>
      <c r="H13894" s="197"/>
      <c r="I13894" s="222">
        <v>90</v>
      </c>
      <c r="J13894" s="197"/>
      <c r="K13894" s="222">
        <v>90</v>
      </c>
      <c r="L13894" s="197"/>
      <c r="M13894" s="222">
        <v>0</v>
      </c>
      <c r="N13894" s="197"/>
      <c r="O13894" s="220">
        <v>0</v>
      </c>
      <c r="P13894" s="197"/>
    </row>
    <row r="13895" spans="1:16" x14ac:dyDescent="0.25">
      <c r="A13895" s="221" t="s">
        <v>620</v>
      </c>
      <c r="B13895" s="197"/>
      <c r="C13895" s="221" t="s">
        <v>621</v>
      </c>
      <c r="D13895" s="197"/>
      <c r="E13895" s="197"/>
      <c r="F13895" s="197"/>
      <c r="G13895" s="197"/>
      <c r="H13895" s="197"/>
      <c r="I13895" s="222">
        <v>80</v>
      </c>
      <c r="J13895" s="197"/>
      <c r="K13895" s="222">
        <v>80</v>
      </c>
      <c r="L13895" s="197"/>
      <c r="M13895" s="222">
        <v>10.65</v>
      </c>
      <c r="N13895" s="197"/>
      <c r="O13895" s="220">
        <v>13.31</v>
      </c>
      <c r="P13895" s="197"/>
    </row>
    <row r="13896" spans="1:16" x14ac:dyDescent="0.25">
      <c r="A13896" s="218" t="s">
        <v>1562</v>
      </c>
      <c r="B13896" s="197"/>
      <c r="C13896" s="218" t="s">
        <v>1563</v>
      </c>
      <c r="D13896" s="197"/>
      <c r="E13896" s="197"/>
      <c r="F13896" s="197"/>
      <c r="G13896" s="197"/>
      <c r="H13896" s="197"/>
      <c r="I13896" s="219" t="s">
        <v>0</v>
      </c>
      <c r="J13896" s="197"/>
      <c r="K13896" s="219" t="s">
        <v>0</v>
      </c>
      <c r="L13896" s="197"/>
      <c r="M13896" s="219">
        <v>10.65</v>
      </c>
      <c r="N13896" s="197"/>
      <c r="O13896" s="217" t="s">
        <v>0</v>
      </c>
      <c r="P13896" s="197"/>
    </row>
    <row r="13897" spans="1:16" x14ac:dyDescent="0.25">
      <c r="A13897" s="221" t="s">
        <v>658</v>
      </c>
      <c r="B13897" s="197"/>
      <c r="C13897" s="221" t="s">
        <v>659</v>
      </c>
      <c r="D13897" s="197"/>
      <c r="E13897" s="197"/>
      <c r="F13897" s="197"/>
      <c r="G13897" s="197"/>
      <c r="H13897" s="197"/>
      <c r="I13897" s="222">
        <v>300</v>
      </c>
      <c r="J13897" s="197"/>
      <c r="K13897" s="222">
        <v>300</v>
      </c>
      <c r="L13897" s="197"/>
      <c r="M13897" s="222">
        <v>0</v>
      </c>
      <c r="N13897" s="197"/>
      <c r="O13897" s="220">
        <v>0</v>
      </c>
      <c r="P13897" s="197"/>
    </row>
    <row r="13898" spans="1:16" x14ac:dyDescent="0.25">
      <c r="A13898" s="205" t="s">
        <v>242</v>
      </c>
      <c r="B13898" s="197"/>
      <c r="C13898" s="197"/>
      <c r="D13898" s="197"/>
      <c r="E13898" s="197"/>
      <c r="F13898" s="197"/>
      <c r="G13898" s="197"/>
      <c r="H13898" s="197"/>
      <c r="I13898" s="206">
        <v>10988.96</v>
      </c>
      <c r="J13898" s="197"/>
      <c r="K13898" s="206">
        <v>10988.96</v>
      </c>
      <c r="L13898" s="197"/>
      <c r="M13898" s="206">
        <v>7038.76</v>
      </c>
      <c r="N13898" s="197"/>
      <c r="O13898" s="207">
        <v>64.05</v>
      </c>
      <c r="P13898" s="197"/>
    </row>
    <row r="13899" spans="1:16" x14ac:dyDescent="0.25">
      <c r="A13899" s="205" t="s">
        <v>2086</v>
      </c>
      <c r="B13899" s="197"/>
      <c r="C13899" s="197"/>
      <c r="D13899" s="197"/>
      <c r="E13899" s="197"/>
      <c r="F13899" s="197"/>
      <c r="G13899" s="197"/>
      <c r="H13899" s="197"/>
      <c r="I13899" s="206">
        <v>10988.96</v>
      </c>
      <c r="J13899" s="197"/>
      <c r="K13899" s="206">
        <v>10988.96</v>
      </c>
      <c r="L13899" s="197"/>
      <c r="M13899" s="206">
        <v>7038.76</v>
      </c>
      <c r="N13899" s="197"/>
      <c r="O13899" s="207">
        <v>64.05</v>
      </c>
      <c r="P13899" s="197"/>
    </row>
    <row r="13900" spans="1:16" x14ac:dyDescent="0.25">
      <c r="A13900" s="221" t="s">
        <v>572</v>
      </c>
      <c r="B13900" s="197"/>
      <c r="C13900" s="221" t="s">
        <v>573</v>
      </c>
      <c r="D13900" s="197"/>
      <c r="E13900" s="197"/>
      <c r="F13900" s="197"/>
      <c r="G13900" s="197"/>
      <c r="H13900" s="197"/>
      <c r="I13900" s="222">
        <v>3026.46</v>
      </c>
      <c r="J13900" s="197"/>
      <c r="K13900" s="222">
        <v>3026.46</v>
      </c>
      <c r="L13900" s="197"/>
      <c r="M13900" s="222">
        <v>0</v>
      </c>
      <c r="N13900" s="197"/>
      <c r="O13900" s="220">
        <v>0</v>
      </c>
      <c r="P13900" s="197"/>
    </row>
    <row r="13901" spans="1:16" x14ac:dyDescent="0.25">
      <c r="A13901" s="221" t="s">
        <v>582</v>
      </c>
      <c r="B13901" s="197"/>
      <c r="C13901" s="221" t="s">
        <v>583</v>
      </c>
      <c r="D13901" s="197"/>
      <c r="E13901" s="197"/>
      <c r="F13901" s="197"/>
      <c r="G13901" s="197"/>
      <c r="H13901" s="197"/>
      <c r="I13901" s="222">
        <v>6350</v>
      </c>
      <c r="J13901" s="197"/>
      <c r="K13901" s="222">
        <v>6350</v>
      </c>
      <c r="L13901" s="197"/>
      <c r="M13901" s="222">
        <v>6161.86</v>
      </c>
      <c r="N13901" s="197"/>
      <c r="O13901" s="220">
        <v>97.04</v>
      </c>
      <c r="P13901" s="197"/>
    </row>
    <row r="13902" spans="1:16" x14ac:dyDescent="0.25">
      <c r="A13902" s="218" t="s">
        <v>588</v>
      </c>
      <c r="B13902" s="197"/>
      <c r="C13902" s="218" t="s">
        <v>589</v>
      </c>
      <c r="D13902" s="197"/>
      <c r="E13902" s="197"/>
      <c r="F13902" s="197"/>
      <c r="G13902" s="197"/>
      <c r="H13902" s="197"/>
      <c r="I13902" s="219" t="s">
        <v>0</v>
      </c>
      <c r="J13902" s="197"/>
      <c r="K13902" s="219" t="s">
        <v>0</v>
      </c>
      <c r="L13902" s="197"/>
      <c r="M13902" s="219">
        <v>515.20000000000005</v>
      </c>
      <c r="N13902" s="197"/>
      <c r="O13902" s="217" t="s">
        <v>0</v>
      </c>
      <c r="P13902" s="197"/>
    </row>
    <row r="13903" spans="1:16" x14ac:dyDescent="0.25">
      <c r="A13903" s="218" t="s">
        <v>796</v>
      </c>
      <c r="B13903" s="197"/>
      <c r="C13903" s="218" t="s">
        <v>797</v>
      </c>
      <c r="D13903" s="197"/>
      <c r="E13903" s="197"/>
      <c r="F13903" s="197"/>
      <c r="G13903" s="197"/>
      <c r="H13903" s="197"/>
      <c r="I13903" s="219" t="s">
        <v>0</v>
      </c>
      <c r="J13903" s="197"/>
      <c r="K13903" s="219" t="s">
        <v>0</v>
      </c>
      <c r="L13903" s="197"/>
      <c r="M13903" s="219">
        <v>1869.26</v>
      </c>
      <c r="N13903" s="197"/>
      <c r="O13903" s="217" t="s">
        <v>0</v>
      </c>
      <c r="P13903" s="197"/>
    </row>
    <row r="13904" spans="1:16" x14ac:dyDescent="0.25">
      <c r="A13904" s="218" t="s">
        <v>590</v>
      </c>
      <c r="B13904" s="197"/>
      <c r="C13904" s="218" t="s">
        <v>591</v>
      </c>
      <c r="D13904" s="197"/>
      <c r="E13904" s="197"/>
      <c r="F13904" s="197"/>
      <c r="G13904" s="197"/>
      <c r="H13904" s="197"/>
      <c r="I13904" s="219" t="s">
        <v>0</v>
      </c>
      <c r="J13904" s="197"/>
      <c r="K13904" s="219" t="s">
        <v>0</v>
      </c>
      <c r="L13904" s="197"/>
      <c r="M13904" s="219">
        <v>3097</v>
      </c>
      <c r="N13904" s="197"/>
      <c r="O13904" s="217" t="s">
        <v>0</v>
      </c>
      <c r="P13904" s="197"/>
    </row>
    <row r="13905" spans="1:16" x14ac:dyDescent="0.25">
      <c r="A13905" s="218" t="s">
        <v>640</v>
      </c>
      <c r="B13905" s="197"/>
      <c r="C13905" s="218" t="s">
        <v>641</v>
      </c>
      <c r="D13905" s="197"/>
      <c r="E13905" s="197"/>
      <c r="F13905" s="197"/>
      <c r="G13905" s="197"/>
      <c r="H13905" s="197"/>
      <c r="I13905" s="219" t="s">
        <v>0</v>
      </c>
      <c r="J13905" s="197"/>
      <c r="K13905" s="219" t="s">
        <v>0</v>
      </c>
      <c r="L13905" s="197"/>
      <c r="M13905" s="219">
        <v>680.4</v>
      </c>
      <c r="N13905" s="197"/>
      <c r="O13905" s="217" t="s">
        <v>0</v>
      </c>
      <c r="P13905" s="197"/>
    </row>
    <row r="13906" spans="1:16" x14ac:dyDescent="0.25">
      <c r="A13906" s="221" t="s">
        <v>652</v>
      </c>
      <c r="B13906" s="197"/>
      <c r="C13906" s="221" t="s">
        <v>653</v>
      </c>
      <c r="D13906" s="197"/>
      <c r="E13906" s="197"/>
      <c r="F13906" s="197"/>
      <c r="G13906" s="197"/>
      <c r="H13906" s="197"/>
      <c r="I13906" s="222">
        <v>562.5</v>
      </c>
      <c r="J13906" s="197"/>
      <c r="K13906" s="222">
        <v>562.5</v>
      </c>
      <c r="L13906" s="197"/>
      <c r="M13906" s="222">
        <v>562.5</v>
      </c>
      <c r="N13906" s="197"/>
      <c r="O13906" s="220">
        <v>100</v>
      </c>
      <c r="P13906" s="197"/>
    </row>
    <row r="13907" spans="1:16" x14ac:dyDescent="0.25">
      <c r="A13907" s="218" t="s">
        <v>941</v>
      </c>
      <c r="B13907" s="197"/>
      <c r="C13907" s="218" t="s">
        <v>942</v>
      </c>
      <c r="D13907" s="197"/>
      <c r="E13907" s="197"/>
      <c r="F13907" s="197"/>
      <c r="G13907" s="197"/>
      <c r="H13907" s="197"/>
      <c r="I13907" s="219" t="s">
        <v>0</v>
      </c>
      <c r="J13907" s="197"/>
      <c r="K13907" s="219" t="s">
        <v>0</v>
      </c>
      <c r="L13907" s="197"/>
      <c r="M13907" s="219">
        <v>562.5</v>
      </c>
      <c r="N13907" s="197"/>
      <c r="O13907" s="217" t="s">
        <v>0</v>
      </c>
      <c r="P13907" s="197"/>
    </row>
    <row r="13908" spans="1:16" x14ac:dyDescent="0.25">
      <c r="A13908" s="221" t="s">
        <v>658</v>
      </c>
      <c r="B13908" s="197"/>
      <c r="C13908" s="221" t="s">
        <v>659</v>
      </c>
      <c r="D13908" s="197"/>
      <c r="E13908" s="197"/>
      <c r="F13908" s="197"/>
      <c r="G13908" s="197"/>
      <c r="H13908" s="197"/>
      <c r="I13908" s="222">
        <v>1050</v>
      </c>
      <c r="J13908" s="197"/>
      <c r="K13908" s="222">
        <v>1050</v>
      </c>
      <c r="L13908" s="197"/>
      <c r="M13908" s="222">
        <v>314.39999999999998</v>
      </c>
      <c r="N13908" s="197"/>
      <c r="O13908" s="220">
        <v>29.94</v>
      </c>
      <c r="P13908" s="197"/>
    </row>
    <row r="13909" spans="1:16" x14ac:dyDescent="0.25">
      <c r="A13909" s="218" t="s">
        <v>800</v>
      </c>
      <c r="B13909" s="197"/>
      <c r="C13909" s="218" t="s">
        <v>801</v>
      </c>
      <c r="D13909" s="197"/>
      <c r="E13909" s="197"/>
      <c r="F13909" s="197"/>
      <c r="G13909" s="197"/>
      <c r="H13909" s="197"/>
      <c r="I13909" s="219" t="s">
        <v>0</v>
      </c>
      <c r="J13909" s="197"/>
      <c r="K13909" s="219" t="s">
        <v>0</v>
      </c>
      <c r="L13909" s="197"/>
      <c r="M13909" s="219">
        <v>312.5</v>
      </c>
      <c r="N13909" s="197"/>
      <c r="O13909" s="217" t="s">
        <v>0</v>
      </c>
      <c r="P13909" s="197"/>
    </row>
    <row r="13910" spans="1:16" x14ac:dyDescent="0.25">
      <c r="A13910" s="218" t="s">
        <v>969</v>
      </c>
      <c r="B13910" s="197"/>
      <c r="C13910" s="218" t="s">
        <v>970</v>
      </c>
      <c r="D13910" s="197"/>
      <c r="E13910" s="197"/>
      <c r="F13910" s="197"/>
      <c r="G13910" s="197"/>
      <c r="H13910" s="197"/>
      <c r="I13910" s="219" t="s">
        <v>0</v>
      </c>
      <c r="J13910" s="197"/>
      <c r="K13910" s="219" t="s">
        <v>0</v>
      </c>
      <c r="L13910" s="197"/>
      <c r="M13910" s="219">
        <v>1.9</v>
      </c>
      <c r="N13910" s="197"/>
      <c r="O13910" s="217" t="s">
        <v>0</v>
      </c>
      <c r="P13910" s="197"/>
    </row>
    <row r="13911" spans="1:16" x14ac:dyDescent="0.25">
      <c r="A13911" s="205" t="s">
        <v>244</v>
      </c>
      <c r="B13911" s="197"/>
      <c r="C13911" s="197"/>
      <c r="D13911" s="197"/>
      <c r="E13911" s="197"/>
      <c r="F13911" s="197"/>
      <c r="G13911" s="197"/>
      <c r="H13911" s="197"/>
      <c r="I13911" s="206">
        <v>1378.81</v>
      </c>
      <c r="J13911" s="197"/>
      <c r="K13911" s="206">
        <v>1378.81</v>
      </c>
      <c r="L13911" s="197"/>
      <c r="M13911" s="206">
        <v>2045.69</v>
      </c>
      <c r="N13911" s="197"/>
      <c r="O13911" s="207">
        <v>148.37</v>
      </c>
      <c r="P13911" s="197"/>
    </row>
    <row r="13912" spans="1:16" x14ac:dyDescent="0.25">
      <c r="A13912" s="205" t="s">
        <v>2097</v>
      </c>
      <c r="B13912" s="197"/>
      <c r="C13912" s="197"/>
      <c r="D13912" s="197"/>
      <c r="E13912" s="197"/>
      <c r="F13912" s="197"/>
      <c r="G13912" s="197"/>
      <c r="H13912" s="197"/>
      <c r="I13912" s="206">
        <v>1378.81</v>
      </c>
      <c r="J13912" s="197"/>
      <c r="K13912" s="206">
        <v>1378.81</v>
      </c>
      <c r="L13912" s="197"/>
      <c r="M13912" s="206">
        <v>2045.69</v>
      </c>
      <c r="N13912" s="197"/>
      <c r="O13912" s="207">
        <v>148.37</v>
      </c>
      <c r="P13912" s="197"/>
    </row>
    <row r="13913" spans="1:16" x14ac:dyDescent="0.25">
      <c r="A13913" s="221" t="s">
        <v>582</v>
      </c>
      <c r="B13913" s="197"/>
      <c r="C13913" s="221" t="s">
        <v>583</v>
      </c>
      <c r="D13913" s="197"/>
      <c r="E13913" s="197"/>
      <c r="F13913" s="197"/>
      <c r="G13913" s="197"/>
      <c r="H13913" s="197"/>
      <c r="I13913" s="222">
        <v>1378.81</v>
      </c>
      <c r="J13913" s="197"/>
      <c r="K13913" s="222">
        <v>1378.81</v>
      </c>
      <c r="L13913" s="197"/>
      <c r="M13913" s="222">
        <v>2045.69</v>
      </c>
      <c r="N13913" s="197"/>
      <c r="O13913" s="220">
        <v>148.37</v>
      </c>
      <c r="P13913" s="197"/>
    </row>
    <row r="13914" spans="1:16" x14ac:dyDescent="0.25">
      <c r="A13914" s="218" t="s">
        <v>588</v>
      </c>
      <c r="B13914" s="197"/>
      <c r="C13914" s="218" t="s">
        <v>589</v>
      </c>
      <c r="D13914" s="197"/>
      <c r="E13914" s="197"/>
      <c r="F13914" s="197"/>
      <c r="G13914" s="197"/>
      <c r="H13914" s="197"/>
      <c r="I13914" s="219" t="s">
        <v>0</v>
      </c>
      <c r="J13914" s="197"/>
      <c r="K13914" s="219" t="s">
        <v>0</v>
      </c>
      <c r="L13914" s="197"/>
      <c r="M13914" s="219">
        <v>390</v>
      </c>
      <c r="N13914" s="197"/>
      <c r="O13914" s="217" t="s">
        <v>0</v>
      </c>
      <c r="P13914" s="197"/>
    </row>
    <row r="13915" spans="1:16" x14ac:dyDescent="0.25">
      <c r="A13915" s="218" t="s">
        <v>796</v>
      </c>
      <c r="B13915" s="197"/>
      <c r="C13915" s="218" t="s">
        <v>797</v>
      </c>
      <c r="D13915" s="197"/>
      <c r="E13915" s="197"/>
      <c r="F13915" s="197"/>
      <c r="G13915" s="197"/>
      <c r="H13915" s="197"/>
      <c r="I13915" s="219" t="s">
        <v>0</v>
      </c>
      <c r="J13915" s="197"/>
      <c r="K13915" s="219" t="s">
        <v>0</v>
      </c>
      <c r="L13915" s="197"/>
      <c r="M13915" s="219">
        <v>918.81</v>
      </c>
      <c r="N13915" s="197"/>
      <c r="O13915" s="217" t="s">
        <v>0</v>
      </c>
      <c r="P13915" s="197"/>
    </row>
    <row r="13916" spans="1:16" x14ac:dyDescent="0.25">
      <c r="A13916" s="218" t="s">
        <v>634</v>
      </c>
      <c r="B13916" s="197"/>
      <c r="C13916" s="218" t="s">
        <v>635</v>
      </c>
      <c r="D13916" s="197"/>
      <c r="E13916" s="197"/>
      <c r="F13916" s="197"/>
      <c r="G13916" s="197"/>
      <c r="H13916" s="197"/>
      <c r="I13916" s="219" t="s">
        <v>0</v>
      </c>
      <c r="J13916" s="197"/>
      <c r="K13916" s="219" t="s">
        <v>0</v>
      </c>
      <c r="L13916" s="197"/>
      <c r="M13916" s="219">
        <v>736.88</v>
      </c>
      <c r="N13916" s="197"/>
      <c r="O13916" s="217" t="s">
        <v>0</v>
      </c>
      <c r="P13916" s="197"/>
    </row>
    <row r="13917" spans="1:16" x14ac:dyDescent="0.25">
      <c r="A13917" s="212" t="s">
        <v>1700</v>
      </c>
      <c r="B13917" s="197"/>
      <c r="C13917" s="212" t="s">
        <v>1701</v>
      </c>
      <c r="D13917" s="197"/>
      <c r="E13917" s="197"/>
      <c r="F13917" s="197"/>
      <c r="G13917" s="197"/>
      <c r="H13917" s="197"/>
      <c r="I13917" s="213">
        <v>1040780</v>
      </c>
      <c r="J13917" s="197"/>
      <c r="K13917" s="213">
        <v>1040780</v>
      </c>
      <c r="L13917" s="197"/>
      <c r="M13917" s="213">
        <v>1123027.57</v>
      </c>
      <c r="N13917" s="197"/>
      <c r="O13917" s="214">
        <v>107.9</v>
      </c>
      <c r="P13917" s="197"/>
    </row>
    <row r="13918" spans="1:16" x14ac:dyDescent="0.25">
      <c r="A13918" s="205" t="s">
        <v>243</v>
      </c>
      <c r="B13918" s="197"/>
      <c r="C13918" s="197"/>
      <c r="D13918" s="197"/>
      <c r="E13918" s="197"/>
      <c r="F13918" s="197"/>
      <c r="G13918" s="197"/>
      <c r="H13918" s="197"/>
      <c r="I13918" s="206">
        <v>1040780</v>
      </c>
      <c r="J13918" s="197"/>
      <c r="K13918" s="206">
        <v>1040780</v>
      </c>
      <c r="L13918" s="197"/>
      <c r="M13918" s="206">
        <v>1123027.57</v>
      </c>
      <c r="N13918" s="197"/>
      <c r="O13918" s="207">
        <v>107.9</v>
      </c>
      <c r="P13918" s="197"/>
    </row>
    <row r="13919" spans="1:16" x14ac:dyDescent="0.25">
      <c r="A13919" s="205" t="s">
        <v>2090</v>
      </c>
      <c r="B13919" s="197"/>
      <c r="C13919" s="197"/>
      <c r="D13919" s="197"/>
      <c r="E13919" s="197"/>
      <c r="F13919" s="197"/>
      <c r="G13919" s="197"/>
      <c r="H13919" s="197"/>
      <c r="I13919" s="206">
        <v>1040780</v>
      </c>
      <c r="J13919" s="197"/>
      <c r="K13919" s="206">
        <v>1040780</v>
      </c>
      <c r="L13919" s="197"/>
      <c r="M13919" s="206">
        <v>1123027.57</v>
      </c>
      <c r="N13919" s="197"/>
      <c r="O13919" s="207">
        <v>107.9</v>
      </c>
      <c r="P13919" s="197"/>
    </row>
    <row r="13920" spans="1:16" x14ac:dyDescent="0.25">
      <c r="A13920" s="221" t="s">
        <v>572</v>
      </c>
      <c r="B13920" s="197"/>
      <c r="C13920" s="221" t="s">
        <v>573</v>
      </c>
      <c r="D13920" s="197"/>
      <c r="E13920" s="197"/>
      <c r="F13920" s="197"/>
      <c r="G13920" s="197"/>
      <c r="H13920" s="197"/>
      <c r="I13920" s="222">
        <v>1016000</v>
      </c>
      <c r="J13920" s="197"/>
      <c r="K13920" s="222">
        <v>1016000</v>
      </c>
      <c r="L13920" s="197"/>
      <c r="M13920" s="222">
        <v>1097929.78</v>
      </c>
      <c r="N13920" s="197"/>
      <c r="O13920" s="220">
        <v>108.06</v>
      </c>
      <c r="P13920" s="197"/>
    </row>
    <row r="13921" spans="1:16" x14ac:dyDescent="0.25">
      <c r="A13921" s="218" t="s">
        <v>574</v>
      </c>
      <c r="B13921" s="197"/>
      <c r="C13921" s="218" t="s">
        <v>575</v>
      </c>
      <c r="D13921" s="197"/>
      <c r="E13921" s="197"/>
      <c r="F13921" s="197"/>
      <c r="G13921" s="197"/>
      <c r="H13921" s="197"/>
      <c r="I13921" s="219" t="s">
        <v>0</v>
      </c>
      <c r="J13921" s="197"/>
      <c r="K13921" s="219" t="s">
        <v>0</v>
      </c>
      <c r="L13921" s="197"/>
      <c r="M13921" s="219">
        <v>915816.38</v>
      </c>
      <c r="N13921" s="197"/>
      <c r="O13921" s="217" t="s">
        <v>0</v>
      </c>
      <c r="P13921" s="197"/>
    </row>
    <row r="13922" spans="1:16" x14ac:dyDescent="0.25">
      <c r="A13922" s="218" t="s">
        <v>580</v>
      </c>
      <c r="B13922" s="197"/>
      <c r="C13922" s="218" t="s">
        <v>581</v>
      </c>
      <c r="D13922" s="197"/>
      <c r="E13922" s="197"/>
      <c r="F13922" s="197"/>
      <c r="G13922" s="197"/>
      <c r="H13922" s="197"/>
      <c r="I13922" s="219" t="s">
        <v>0</v>
      </c>
      <c r="J13922" s="197"/>
      <c r="K13922" s="219" t="s">
        <v>0</v>
      </c>
      <c r="L13922" s="197"/>
      <c r="M13922" s="219">
        <v>34504.46</v>
      </c>
      <c r="N13922" s="197"/>
      <c r="O13922" s="217" t="s">
        <v>0</v>
      </c>
      <c r="P13922" s="197"/>
    </row>
    <row r="13923" spans="1:16" x14ac:dyDescent="0.25">
      <c r="A13923" s="218" t="s">
        <v>576</v>
      </c>
      <c r="B13923" s="197"/>
      <c r="C13923" s="218" t="s">
        <v>577</v>
      </c>
      <c r="D13923" s="197"/>
      <c r="E13923" s="197"/>
      <c r="F13923" s="197"/>
      <c r="G13923" s="197"/>
      <c r="H13923" s="197"/>
      <c r="I13923" s="219" t="s">
        <v>0</v>
      </c>
      <c r="J13923" s="197"/>
      <c r="K13923" s="219" t="s">
        <v>0</v>
      </c>
      <c r="L13923" s="197"/>
      <c r="M13923" s="219">
        <v>147608.94</v>
      </c>
      <c r="N13923" s="197"/>
      <c r="O13923" s="217" t="s">
        <v>0</v>
      </c>
      <c r="P13923" s="197"/>
    </row>
    <row r="13924" spans="1:16" x14ac:dyDescent="0.25">
      <c r="A13924" s="221" t="s">
        <v>582</v>
      </c>
      <c r="B13924" s="197"/>
      <c r="C13924" s="221" t="s">
        <v>583</v>
      </c>
      <c r="D13924" s="197"/>
      <c r="E13924" s="197"/>
      <c r="F13924" s="197"/>
      <c r="G13924" s="197"/>
      <c r="H13924" s="197"/>
      <c r="I13924" s="222">
        <v>24780</v>
      </c>
      <c r="J13924" s="197"/>
      <c r="K13924" s="222">
        <v>24780</v>
      </c>
      <c r="L13924" s="197"/>
      <c r="M13924" s="222">
        <v>25097.79</v>
      </c>
      <c r="N13924" s="197"/>
      <c r="O13924" s="220">
        <v>101.28</v>
      </c>
      <c r="P13924" s="197"/>
    </row>
    <row r="13925" spans="1:16" x14ac:dyDescent="0.25">
      <c r="A13925" s="218" t="s">
        <v>640</v>
      </c>
      <c r="B13925" s="197"/>
      <c r="C13925" s="218" t="s">
        <v>641</v>
      </c>
      <c r="D13925" s="197"/>
      <c r="E13925" s="197"/>
      <c r="F13925" s="197"/>
      <c r="G13925" s="197"/>
      <c r="H13925" s="197"/>
      <c r="I13925" s="219" t="s">
        <v>0</v>
      </c>
      <c r="J13925" s="197"/>
      <c r="K13925" s="219" t="s">
        <v>0</v>
      </c>
      <c r="L13925" s="197"/>
      <c r="M13925" s="219">
        <v>25097.79</v>
      </c>
      <c r="N13925" s="197"/>
      <c r="O13925" s="217" t="s">
        <v>0</v>
      </c>
      <c r="P13925" s="197"/>
    </row>
    <row r="13926" spans="1:16" x14ac:dyDescent="0.25">
      <c r="A13926" s="215" t="s">
        <v>1416</v>
      </c>
      <c r="B13926" s="197"/>
      <c r="C13926" s="215" t="s">
        <v>1417</v>
      </c>
      <c r="D13926" s="197"/>
      <c r="E13926" s="197"/>
      <c r="F13926" s="197"/>
      <c r="G13926" s="197"/>
      <c r="H13926" s="197"/>
      <c r="I13926" s="216">
        <v>52480.97</v>
      </c>
      <c r="J13926" s="197"/>
      <c r="K13926" s="216">
        <v>52584.74</v>
      </c>
      <c r="L13926" s="197"/>
      <c r="M13926" s="216">
        <v>50901.120000000003</v>
      </c>
      <c r="N13926" s="197"/>
      <c r="O13926" s="211">
        <v>96.8</v>
      </c>
      <c r="P13926" s="197"/>
    </row>
    <row r="13927" spans="1:16" x14ac:dyDescent="0.25">
      <c r="A13927" s="212" t="s">
        <v>1702</v>
      </c>
      <c r="B13927" s="197"/>
      <c r="C13927" s="212" t="s">
        <v>1703</v>
      </c>
      <c r="D13927" s="197"/>
      <c r="E13927" s="197"/>
      <c r="F13927" s="197"/>
      <c r="G13927" s="197"/>
      <c r="H13927" s="197"/>
      <c r="I13927" s="213">
        <v>2466.5500000000002</v>
      </c>
      <c r="J13927" s="197"/>
      <c r="K13927" s="213">
        <v>2466.5500000000002</v>
      </c>
      <c r="L13927" s="197"/>
      <c r="M13927" s="213">
        <v>2466.5500000000002</v>
      </c>
      <c r="N13927" s="197"/>
      <c r="O13927" s="214">
        <v>100</v>
      </c>
      <c r="P13927" s="197"/>
    </row>
    <row r="13928" spans="1:16" x14ac:dyDescent="0.25">
      <c r="A13928" s="205" t="s">
        <v>240</v>
      </c>
      <c r="B13928" s="197"/>
      <c r="C13928" s="197"/>
      <c r="D13928" s="197"/>
      <c r="E13928" s="197"/>
      <c r="F13928" s="197"/>
      <c r="G13928" s="197"/>
      <c r="H13928" s="197"/>
      <c r="I13928" s="206">
        <v>2466.5500000000002</v>
      </c>
      <c r="J13928" s="197"/>
      <c r="K13928" s="206">
        <v>2466.5500000000002</v>
      </c>
      <c r="L13928" s="197"/>
      <c r="M13928" s="206">
        <v>2466.5500000000002</v>
      </c>
      <c r="N13928" s="197"/>
      <c r="O13928" s="207">
        <v>100</v>
      </c>
      <c r="P13928" s="197"/>
    </row>
    <row r="13929" spans="1:16" x14ac:dyDescent="0.25">
      <c r="A13929" s="205" t="s">
        <v>2076</v>
      </c>
      <c r="B13929" s="197"/>
      <c r="C13929" s="197"/>
      <c r="D13929" s="197"/>
      <c r="E13929" s="197"/>
      <c r="F13929" s="197"/>
      <c r="G13929" s="197"/>
      <c r="H13929" s="197"/>
      <c r="I13929" s="206">
        <v>2466.5500000000002</v>
      </c>
      <c r="J13929" s="197"/>
      <c r="K13929" s="206">
        <v>2466.5500000000002</v>
      </c>
      <c r="L13929" s="197"/>
      <c r="M13929" s="206">
        <v>2466.5500000000002</v>
      </c>
      <c r="N13929" s="197"/>
      <c r="O13929" s="207">
        <v>100</v>
      </c>
      <c r="P13929" s="197"/>
    </row>
    <row r="13930" spans="1:16" x14ac:dyDescent="0.25">
      <c r="A13930" s="221" t="s">
        <v>582</v>
      </c>
      <c r="B13930" s="197"/>
      <c r="C13930" s="221" t="s">
        <v>583</v>
      </c>
      <c r="D13930" s="197"/>
      <c r="E13930" s="197"/>
      <c r="F13930" s="197"/>
      <c r="G13930" s="197"/>
      <c r="H13930" s="197"/>
      <c r="I13930" s="222">
        <v>2466.5500000000002</v>
      </c>
      <c r="J13930" s="197"/>
      <c r="K13930" s="222">
        <v>2466.5500000000002</v>
      </c>
      <c r="L13930" s="197"/>
      <c r="M13930" s="222">
        <v>2466.5500000000002</v>
      </c>
      <c r="N13930" s="197"/>
      <c r="O13930" s="220">
        <v>100</v>
      </c>
      <c r="P13930" s="197"/>
    </row>
    <row r="13931" spans="1:16" x14ac:dyDescent="0.25">
      <c r="A13931" s="218" t="s">
        <v>670</v>
      </c>
      <c r="B13931" s="197"/>
      <c r="C13931" s="218" t="s">
        <v>671</v>
      </c>
      <c r="D13931" s="197"/>
      <c r="E13931" s="197"/>
      <c r="F13931" s="197"/>
      <c r="G13931" s="197"/>
      <c r="H13931" s="197"/>
      <c r="I13931" s="219" t="s">
        <v>0</v>
      </c>
      <c r="J13931" s="197"/>
      <c r="K13931" s="219" t="s">
        <v>0</v>
      </c>
      <c r="L13931" s="197"/>
      <c r="M13931" s="219">
        <v>2466.5500000000002</v>
      </c>
      <c r="N13931" s="197"/>
      <c r="O13931" s="217" t="s">
        <v>0</v>
      </c>
      <c r="P13931" s="197"/>
    </row>
    <row r="13932" spans="1:16" x14ac:dyDescent="0.25">
      <c r="A13932" s="212" t="s">
        <v>1422</v>
      </c>
      <c r="B13932" s="197"/>
      <c r="C13932" s="212" t="s">
        <v>1423</v>
      </c>
      <c r="D13932" s="197"/>
      <c r="E13932" s="197"/>
      <c r="F13932" s="197"/>
      <c r="G13932" s="197"/>
      <c r="H13932" s="197"/>
      <c r="I13932" s="213">
        <v>46158.12</v>
      </c>
      <c r="J13932" s="197"/>
      <c r="K13932" s="213">
        <v>46261.89</v>
      </c>
      <c r="L13932" s="197"/>
      <c r="M13932" s="213">
        <v>46245.17</v>
      </c>
      <c r="N13932" s="197"/>
      <c r="O13932" s="214">
        <v>99.96</v>
      </c>
      <c r="P13932" s="197"/>
    </row>
    <row r="13933" spans="1:16" x14ac:dyDescent="0.25">
      <c r="A13933" s="205" t="s">
        <v>240</v>
      </c>
      <c r="B13933" s="197"/>
      <c r="C13933" s="197"/>
      <c r="D13933" s="197"/>
      <c r="E13933" s="197"/>
      <c r="F13933" s="197"/>
      <c r="G13933" s="197"/>
      <c r="H13933" s="197"/>
      <c r="I13933" s="206">
        <v>46158.12</v>
      </c>
      <c r="J13933" s="197"/>
      <c r="K13933" s="206">
        <v>46261.89</v>
      </c>
      <c r="L13933" s="197"/>
      <c r="M13933" s="206">
        <v>46245.17</v>
      </c>
      <c r="N13933" s="197"/>
      <c r="O13933" s="207">
        <v>99.96</v>
      </c>
      <c r="P13933" s="197"/>
    </row>
    <row r="13934" spans="1:16" x14ac:dyDescent="0.25">
      <c r="A13934" s="205" t="s">
        <v>2076</v>
      </c>
      <c r="B13934" s="197"/>
      <c r="C13934" s="197"/>
      <c r="D13934" s="197"/>
      <c r="E13934" s="197"/>
      <c r="F13934" s="197"/>
      <c r="G13934" s="197"/>
      <c r="H13934" s="197"/>
      <c r="I13934" s="206">
        <v>46158.12</v>
      </c>
      <c r="J13934" s="197"/>
      <c r="K13934" s="206">
        <v>46261.89</v>
      </c>
      <c r="L13934" s="197"/>
      <c r="M13934" s="206">
        <v>46245.17</v>
      </c>
      <c r="N13934" s="197"/>
      <c r="O13934" s="207">
        <v>99.96</v>
      </c>
      <c r="P13934" s="197"/>
    </row>
    <row r="13935" spans="1:16" x14ac:dyDescent="0.25">
      <c r="A13935" s="221" t="s">
        <v>572</v>
      </c>
      <c r="B13935" s="197"/>
      <c r="C13935" s="221" t="s">
        <v>573</v>
      </c>
      <c r="D13935" s="197"/>
      <c r="E13935" s="197"/>
      <c r="F13935" s="197"/>
      <c r="G13935" s="197"/>
      <c r="H13935" s="197"/>
      <c r="I13935" s="222">
        <v>45058.12</v>
      </c>
      <c r="J13935" s="197"/>
      <c r="K13935" s="222">
        <v>45161.89</v>
      </c>
      <c r="L13935" s="197"/>
      <c r="M13935" s="222">
        <v>45161.89</v>
      </c>
      <c r="N13935" s="197"/>
      <c r="O13935" s="220">
        <v>100</v>
      </c>
      <c r="P13935" s="197"/>
    </row>
    <row r="13936" spans="1:16" x14ac:dyDescent="0.25">
      <c r="A13936" s="218" t="s">
        <v>574</v>
      </c>
      <c r="B13936" s="197"/>
      <c r="C13936" s="218" t="s">
        <v>575</v>
      </c>
      <c r="D13936" s="197"/>
      <c r="E13936" s="197"/>
      <c r="F13936" s="197"/>
      <c r="G13936" s="197"/>
      <c r="H13936" s="197"/>
      <c r="I13936" s="219" t="s">
        <v>0</v>
      </c>
      <c r="J13936" s="197"/>
      <c r="K13936" s="219" t="s">
        <v>0</v>
      </c>
      <c r="L13936" s="197"/>
      <c r="M13936" s="219">
        <v>37134.65</v>
      </c>
      <c r="N13936" s="197"/>
      <c r="O13936" s="217" t="s">
        <v>0</v>
      </c>
      <c r="P13936" s="197"/>
    </row>
    <row r="13937" spans="1:16" x14ac:dyDescent="0.25">
      <c r="A13937" s="218" t="s">
        <v>580</v>
      </c>
      <c r="B13937" s="197"/>
      <c r="C13937" s="218" t="s">
        <v>581</v>
      </c>
      <c r="D13937" s="197"/>
      <c r="E13937" s="197"/>
      <c r="F13937" s="197"/>
      <c r="G13937" s="197"/>
      <c r="H13937" s="197"/>
      <c r="I13937" s="219" t="s">
        <v>0</v>
      </c>
      <c r="J13937" s="197"/>
      <c r="K13937" s="219" t="s">
        <v>0</v>
      </c>
      <c r="L13937" s="197"/>
      <c r="M13937" s="219">
        <v>1900</v>
      </c>
      <c r="N13937" s="197"/>
      <c r="O13937" s="217" t="s">
        <v>0</v>
      </c>
      <c r="P13937" s="197"/>
    </row>
    <row r="13938" spans="1:16" x14ac:dyDescent="0.25">
      <c r="A13938" s="218" t="s">
        <v>576</v>
      </c>
      <c r="B13938" s="197"/>
      <c r="C13938" s="218" t="s">
        <v>577</v>
      </c>
      <c r="D13938" s="197"/>
      <c r="E13938" s="197"/>
      <c r="F13938" s="197"/>
      <c r="G13938" s="197"/>
      <c r="H13938" s="197"/>
      <c r="I13938" s="219" t="s">
        <v>0</v>
      </c>
      <c r="J13938" s="197"/>
      <c r="K13938" s="219" t="s">
        <v>0</v>
      </c>
      <c r="L13938" s="197"/>
      <c r="M13938" s="219">
        <v>6127.24</v>
      </c>
      <c r="N13938" s="197"/>
      <c r="O13938" s="217" t="s">
        <v>0</v>
      </c>
      <c r="P13938" s="197"/>
    </row>
    <row r="13939" spans="1:16" x14ac:dyDescent="0.25">
      <c r="A13939" s="221" t="s">
        <v>582</v>
      </c>
      <c r="B13939" s="197"/>
      <c r="C13939" s="221" t="s">
        <v>583</v>
      </c>
      <c r="D13939" s="197"/>
      <c r="E13939" s="197"/>
      <c r="F13939" s="197"/>
      <c r="G13939" s="197"/>
      <c r="H13939" s="197"/>
      <c r="I13939" s="222">
        <v>1100</v>
      </c>
      <c r="J13939" s="197"/>
      <c r="K13939" s="222">
        <v>1100</v>
      </c>
      <c r="L13939" s="197"/>
      <c r="M13939" s="222">
        <v>1083.28</v>
      </c>
      <c r="N13939" s="197"/>
      <c r="O13939" s="220">
        <v>98.48</v>
      </c>
      <c r="P13939" s="197"/>
    </row>
    <row r="13940" spans="1:16" x14ac:dyDescent="0.25">
      <c r="A13940" s="218" t="s">
        <v>584</v>
      </c>
      <c r="B13940" s="197"/>
      <c r="C13940" s="218" t="s">
        <v>585</v>
      </c>
      <c r="D13940" s="197"/>
      <c r="E13940" s="197"/>
      <c r="F13940" s="197"/>
      <c r="G13940" s="197"/>
      <c r="H13940" s="197"/>
      <c r="I13940" s="219" t="s">
        <v>0</v>
      </c>
      <c r="J13940" s="197"/>
      <c r="K13940" s="219" t="s">
        <v>0</v>
      </c>
      <c r="L13940" s="197"/>
      <c r="M13940" s="219">
        <v>983.28</v>
      </c>
      <c r="N13940" s="197"/>
      <c r="O13940" s="217" t="s">
        <v>0</v>
      </c>
      <c r="P13940" s="197"/>
    </row>
    <row r="13941" spans="1:16" x14ac:dyDescent="0.25">
      <c r="A13941" s="218" t="s">
        <v>602</v>
      </c>
      <c r="B13941" s="197"/>
      <c r="C13941" s="218" t="s">
        <v>603</v>
      </c>
      <c r="D13941" s="197"/>
      <c r="E13941" s="197"/>
      <c r="F13941" s="197"/>
      <c r="G13941" s="197"/>
      <c r="H13941" s="197"/>
      <c r="I13941" s="219" t="s">
        <v>0</v>
      </c>
      <c r="J13941" s="197"/>
      <c r="K13941" s="219" t="s">
        <v>0</v>
      </c>
      <c r="L13941" s="197"/>
      <c r="M13941" s="219">
        <v>100</v>
      </c>
      <c r="N13941" s="197"/>
      <c r="O13941" s="217" t="s">
        <v>0</v>
      </c>
      <c r="P13941" s="197"/>
    </row>
    <row r="13942" spans="1:16" x14ac:dyDescent="0.25">
      <c r="A13942" s="212" t="s">
        <v>1545</v>
      </c>
      <c r="B13942" s="197"/>
      <c r="C13942" s="212" t="s">
        <v>1546</v>
      </c>
      <c r="D13942" s="197"/>
      <c r="E13942" s="197"/>
      <c r="F13942" s="197"/>
      <c r="G13942" s="197"/>
      <c r="H13942" s="197"/>
      <c r="I13942" s="213">
        <v>2086.9</v>
      </c>
      <c r="J13942" s="197"/>
      <c r="K13942" s="213">
        <v>2086.9</v>
      </c>
      <c r="L13942" s="197"/>
      <c r="M13942" s="213">
        <v>420</v>
      </c>
      <c r="N13942" s="197"/>
      <c r="O13942" s="214">
        <v>20.13</v>
      </c>
      <c r="P13942" s="197"/>
    </row>
    <row r="13943" spans="1:16" x14ac:dyDescent="0.25">
      <c r="A13943" s="205" t="s">
        <v>243</v>
      </c>
      <c r="B13943" s="197"/>
      <c r="C13943" s="197"/>
      <c r="D13943" s="197"/>
      <c r="E13943" s="197"/>
      <c r="F13943" s="197"/>
      <c r="G13943" s="197"/>
      <c r="H13943" s="197"/>
      <c r="I13943" s="206">
        <v>2086.9</v>
      </c>
      <c r="J13943" s="197"/>
      <c r="K13943" s="206">
        <v>2086.9</v>
      </c>
      <c r="L13943" s="197"/>
      <c r="M13943" s="206">
        <v>420</v>
      </c>
      <c r="N13943" s="197"/>
      <c r="O13943" s="207">
        <v>20.13</v>
      </c>
      <c r="P13943" s="197"/>
    </row>
    <row r="13944" spans="1:16" x14ac:dyDescent="0.25">
      <c r="A13944" s="205" t="s">
        <v>2090</v>
      </c>
      <c r="B13944" s="197"/>
      <c r="C13944" s="197"/>
      <c r="D13944" s="197"/>
      <c r="E13944" s="197"/>
      <c r="F13944" s="197"/>
      <c r="G13944" s="197"/>
      <c r="H13944" s="197"/>
      <c r="I13944" s="206">
        <v>2086.9</v>
      </c>
      <c r="J13944" s="197"/>
      <c r="K13944" s="206">
        <v>2086.9</v>
      </c>
      <c r="L13944" s="197"/>
      <c r="M13944" s="206">
        <v>420</v>
      </c>
      <c r="N13944" s="197"/>
      <c r="O13944" s="207">
        <v>20.13</v>
      </c>
      <c r="P13944" s="197"/>
    </row>
    <row r="13945" spans="1:16" x14ac:dyDescent="0.25">
      <c r="A13945" s="221" t="s">
        <v>582</v>
      </c>
      <c r="B13945" s="197"/>
      <c r="C13945" s="221" t="s">
        <v>583</v>
      </c>
      <c r="D13945" s="197"/>
      <c r="E13945" s="197"/>
      <c r="F13945" s="197"/>
      <c r="G13945" s="197"/>
      <c r="H13945" s="197"/>
      <c r="I13945" s="222">
        <v>1666.9</v>
      </c>
      <c r="J13945" s="197"/>
      <c r="K13945" s="222">
        <v>1666.9</v>
      </c>
      <c r="L13945" s="197"/>
      <c r="M13945" s="222">
        <v>0</v>
      </c>
      <c r="N13945" s="197"/>
      <c r="O13945" s="220">
        <v>0</v>
      </c>
      <c r="P13945" s="197"/>
    </row>
    <row r="13946" spans="1:16" x14ac:dyDescent="0.25">
      <c r="A13946" s="221" t="s">
        <v>620</v>
      </c>
      <c r="B13946" s="197"/>
      <c r="C13946" s="221" t="s">
        <v>621</v>
      </c>
      <c r="D13946" s="197"/>
      <c r="E13946" s="197"/>
      <c r="F13946" s="197"/>
      <c r="G13946" s="197"/>
      <c r="H13946" s="197"/>
      <c r="I13946" s="222">
        <v>420</v>
      </c>
      <c r="J13946" s="197"/>
      <c r="K13946" s="222">
        <v>420</v>
      </c>
      <c r="L13946" s="197"/>
      <c r="M13946" s="222">
        <v>420</v>
      </c>
      <c r="N13946" s="197"/>
      <c r="O13946" s="220">
        <v>100</v>
      </c>
      <c r="P13946" s="197"/>
    </row>
    <row r="13947" spans="1:16" x14ac:dyDescent="0.25">
      <c r="A13947" s="218" t="s">
        <v>622</v>
      </c>
      <c r="B13947" s="197"/>
      <c r="C13947" s="218" t="s">
        <v>623</v>
      </c>
      <c r="D13947" s="197"/>
      <c r="E13947" s="197"/>
      <c r="F13947" s="197"/>
      <c r="G13947" s="197"/>
      <c r="H13947" s="197"/>
      <c r="I13947" s="219" t="s">
        <v>0</v>
      </c>
      <c r="J13947" s="197"/>
      <c r="K13947" s="219" t="s">
        <v>0</v>
      </c>
      <c r="L13947" s="197"/>
      <c r="M13947" s="219">
        <v>420</v>
      </c>
      <c r="N13947" s="197"/>
      <c r="O13947" s="217" t="s">
        <v>0</v>
      </c>
      <c r="P13947" s="197"/>
    </row>
    <row r="13948" spans="1:16" x14ac:dyDescent="0.25">
      <c r="A13948" s="212" t="s">
        <v>1704</v>
      </c>
      <c r="B13948" s="197"/>
      <c r="C13948" s="212" t="s">
        <v>1705</v>
      </c>
      <c r="D13948" s="197"/>
      <c r="E13948" s="197"/>
      <c r="F13948" s="197"/>
      <c r="G13948" s="197"/>
      <c r="H13948" s="197"/>
      <c r="I13948" s="213">
        <v>169.4</v>
      </c>
      <c r="J13948" s="197"/>
      <c r="K13948" s="213">
        <v>169.4</v>
      </c>
      <c r="L13948" s="197"/>
      <c r="M13948" s="213">
        <v>169.4</v>
      </c>
      <c r="N13948" s="197"/>
      <c r="O13948" s="214">
        <v>100</v>
      </c>
      <c r="P13948" s="197"/>
    </row>
    <row r="13949" spans="1:16" x14ac:dyDescent="0.25">
      <c r="A13949" s="205" t="s">
        <v>243</v>
      </c>
      <c r="B13949" s="197"/>
      <c r="C13949" s="197"/>
      <c r="D13949" s="197"/>
      <c r="E13949" s="197"/>
      <c r="F13949" s="197"/>
      <c r="G13949" s="197"/>
      <c r="H13949" s="197"/>
      <c r="I13949" s="206">
        <v>169.4</v>
      </c>
      <c r="J13949" s="197"/>
      <c r="K13949" s="206">
        <v>169.4</v>
      </c>
      <c r="L13949" s="197"/>
      <c r="M13949" s="206">
        <v>169.4</v>
      </c>
      <c r="N13949" s="197"/>
      <c r="O13949" s="207">
        <v>100</v>
      </c>
      <c r="P13949" s="197"/>
    </row>
    <row r="13950" spans="1:16" x14ac:dyDescent="0.25">
      <c r="A13950" s="205" t="s">
        <v>2090</v>
      </c>
      <c r="B13950" s="197"/>
      <c r="C13950" s="197"/>
      <c r="D13950" s="197"/>
      <c r="E13950" s="197"/>
      <c r="F13950" s="197"/>
      <c r="G13950" s="197"/>
      <c r="H13950" s="197"/>
      <c r="I13950" s="206">
        <v>169.4</v>
      </c>
      <c r="J13950" s="197"/>
      <c r="K13950" s="206">
        <v>169.4</v>
      </c>
      <c r="L13950" s="197"/>
      <c r="M13950" s="206">
        <v>169.4</v>
      </c>
      <c r="N13950" s="197"/>
      <c r="O13950" s="207">
        <v>100</v>
      </c>
      <c r="P13950" s="197"/>
    </row>
    <row r="13951" spans="1:16" x14ac:dyDescent="0.25">
      <c r="A13951" s="221" t="s">
        <v>582</v>
      </c>
      <c r="B13951" s="197"/>
      <c r="C13951" s="221" t="s">
        <v>583</v>
      </c>
      <c r="D13951" s="197"/>
      <c r="E13951" s="197"/>
      <c r="F13951" s="197"/>
      <c r="G13951" s="197"/>
      <c r="H13951" s="197"/>
      <c r="I13951" s="222">
        <v>169.4</v>
      </c>
      <c r="J13951" s="197"/>
      <c r="K13951" s="222">
        <v>169.4</v>
      </c>
      <c r="L13951" s="197"/>
      <c r="M13951" s="222">
        <v>169.4</v>
      </c>
      <c r="N13951" s="197"/>
      <c r="O13951" s="220">
        <v>100</v>
      </c>
      <c r="P13951" s="197"/>
    </row>
    <row r="13952" spans="1:16" x14ac:dyDescent="0.25">
      <c r="A13952" s="218" t="s">
        <v>588</v>
      </c>
      <c r="B13952" s="197"/>
      <c r="C13952" s="218" t="s">
        <v>589</v>
      </c>
      <c r="D13952" s="197"/>
      <c r="E13952" s="197"/>
      <c r="F13952" s="197"/>
      <c r="G13952" s="197"/>
      <c r="H13952" s="197"/>
      <c r="I13952" s="219" t="s">
        <v>0</v>
      </c>
      <c r="J13952" s="197"/>
      <c r="K13952" s="219" t="s">
        <v>0</v>
      </c>
      <c r="L13952" s="197"/>
      <c r="M13952" s="219">
        <v>169.4</v>
      </c>
      <c r="N13952" s="197"/>
      <c r="O13952" s="217" t="s">
        <v>0</v>
      </c>
      <c r="P13952" s="197"/>
    </row>
    <row r="13953" spans="1:16" x14ac:dyDescent="0.25">
      <c r="A13953" s="212" t="s">
        <v>1559</v>
      </c>
      <c r="B13953" s="197"/>
      <c r="C13953" s="212" t="s">
        <v>908</v>
      </c>
      <c r="D13953" s="197"/>
      <c r="E13953" s="197"/>
      <c r="F13953" s="197"/>
      <c r="G13953" s="197"/>
      <c r="H13953" s="197"/>
      <c r="I13953" s="213">
        <v>1600</v>
      </c>
      <c r="J13953" s="197"/>
      <c r="K13953" s="213">
        <v>1600</v>
      </c>
      <c r="L13953" s="197"/>
      <c r="M13953" s="213">
        <v>1600</v>
      </c>
      <c r="N13953" s="197"/>
      <c r="O13953" s="214">
        <v>100</v>
      </c>
      <c r="P13953" s="197"/>
    </row>
    <row r="13954" spans="1:16" x14ac:dyDescent="0.25">
      <c r="A13954" s="205" t="s">
        <v>240</v>
      </c>
      <c r="B13954" s="197"/>
      <c r="C13954" s="197"/>
      <c r="D13954" s="197"/>
      <c r="E13954" s="197"/>
      <c r="F13954" s="197"/>
      <c r="G13954" s="197"/>
      <c r="H13954" s="197"/>
      <c r="I13954" s="206">
        <v>1600</v>
      </c>
      <c r="J13954" s="197"/>
      <c r="K13954" s="206">
        <v>1600</v>
      </c>
      <c r="L13954" s="197"/>
      <c r="M13954" s="206">
        <v>1600</v>
      </c>
      <c r="N13954" s="197"/>
      <c r="O13954" s="207">
        <v>100</v>
      </c>
      <c r="P13954" s="197"/>
    </row>
    <row r="13955" spans="1:16" x14ac:dyDescent="0.25">
      <c r="A13955" s="205" t="s">
        <v>2076</v>
      </c>
      <c r="B13955" s="197"/>
      <c r="C13955" s="197"/>
      <c r="D13955" s="197"/>
      <c r="E13955" s="197"/>
      <c r="F13955" s="197"/>
      <c r="G13955" s="197"/>
      <c r="H13955" s="197"/>
      <c r="I13955" s="206">
        <v>1600</v>
      </c>
      <c r="J13955" s="197"/>
      <c r="K13955" s="206">
        <v>1600</v>
      </c>
      <c r="L13955" s="197"/>
      <c r="M13955" s="206">
        <v>1600</v>
      </c>
      <c r="N13955" s="197"/>
      <c r="O13955" s="207">
        <v>100</v>
      </c>
      <c r="P13955" s="197"/>
    </row>
    <row r="13956" spans="1:16" x14ac:dyDescent="0.25">
      <c r="A13956" s="221" t="s">
        <v>582</v>
      </c>
      <c r="B13956" s="197"/>
      <c r="C13956" s="221" t="s">
        <v>583</v>
      </c>
      <c r="D13956" s="197"/>
      <c r="E13956" s="197"/>
      <c r="F13956" s="197"/>
      <c r="G13956" s="197"/>
      <c r="H13956" s="197"/>
      <c r="I13956" s="222">
        <v>1600</v>
      </c>
      <c r="J13956" s="197"/>
      <c r="K13956" s="222">
        <v>1600</v>
      </c>
      <c r="L13956" s="197"/>
      <c r="M13956" s="222">
        <v>1600</v>
      </c>
      <c r="N13956" s="197"/>
      <c r="O13956" s="220">
        <v>100</v>
      </c>
      <c r="P13956" s="197"/>
    </row>
    <row r="13957" spans="1:16" x14ac:dyDescent="0.25">
      <c r="A13957" s="218" t="s">
        <v>790</v>
      </c>
      <c r="B13957" s="197"/>
      <c r="C13957" s="218" t="s">
        <v>791</v>
      </c>
      <c r="D13957" s="197"/>
      <c r="E13957" s="197"/>
      <c r="F13957" s="197"/>
      <c r="G13957" s="197"/>
      <c r="H13957" s="197"/>
      <c r="I13957" s="219" t="s">
        <v>0</v>
      </c>
      <c r="J13957" s="197"/>
      <c r="K13957" s="219" t="s">
        <v>0</v>
      </c>
      <c r="L13957" s="197"/>
      <c r="M13957" s="219">
        <v>241.92</v>
      </c>
      <c r="N13957" s="197"/>
      <c r="O13957" s="217" t="s">
        <v>0</v>
      </c>
      <c r="P13957" s="197"/>
    </row>
    <row r="13958" spans="1:16" x14ac:dyDescent="0.25">
      <c r="A13958" s="218" t="s">
        <v>796</v>
      </c>
      <c r="B13958" s="197"/>
      <c r="C13958" s="218" t="s">
        <v>797</v>
      </c>
      <c r="D13958" s="197"/>
      <c r="E13958" s="197"/>
      <c r="F13958" s="197"/>
      <c r="G13958" s="197"/>
      <c r="H13958" s="197"/>
      <c r="I13958" s="219" t="s">
        <v>0</v>
      </c>
      <c r="J13958" s="197"/>
      <c r="K13958" s="219" t="s">
        <v>0</v>
      </c>
      <c r="L13958" s="197"/>
      <c r="M13958" s="219">
        <v>88.48</v>
      </c>
      <c r="N13958" s="197"/>
      <c r="O13958" s="217" t="s">
        <v>0</v>
      </c>
      <c r="P13958" s="197"/>
    </row>
    <row r="13959" spans="1:16" x14ac:dyDescent="0.25">
      <c r="A13959" s="218" t="s">
        <v>640</v>
      </c>
      <c r="B13959" s="197"/>
      <c r="C13959" s="218" t="s">
        <v>641</v>
      </c>
      <c r="D13959" s="197"/>
      <c r="E13959" s="197"/>
      <c r="F13959" s="197"/>
      <c r="G13959" s="197"/>
      <c r="H13959" s="197"/>
      <c r="I13959" s="219" t="s">
        <v>0</v>
      </c>
      <c r="J13959" s="197"/>
      <c r="K13959" s="219" t="s">
        <v>0</v>
      </c>
      <c r="L13959" s="197"/>
      <c r="M13959" s="219">
        <v>969.6</v>
      </c>
      <c r="N13959" s="197"/>
      <c r="O13959" s="217" t="s">
        <v>0</v>
      </c>
      <c r="P13959" s="197"/>
    </row>
    <row r="13960" spans="1:16" x14ac:dyDescent="0.25">
      <c r="A13960" s="218" t="s">
        <v>634</v>
      </c>
      <c r="B13960" s="197"/>
      <c r="C13960" s="218" t="s">
        <v>635</v>
      </c>
      <c r="D13960" s="197"/>
      <c r="E13960" s="197"/>
      <c r="F13960" s="197"/>
      <c r="G13960" s="197"/>
      <c r="H13960" s="197"/>
      <c r="I13960" s="219" t="s">
        <v>0</v>
      </c>
      <c r="J13960" s="197"/>
      <c r="K13960" s="219" t="s">
        <v>0</v>
      </c>
      <c r="L13960" s="197"/>
      <c r="M13960" s="219">
        <v>300</v>
      </c>
      <c r="N13960" s="197"/>
      <c r="O13960" s="217" t="s">
        <v>0</v>
      </c>
      <c r="P13960" s="197"/>
    </row>
    <row r="13961" spans="1:16" x14ac:dyDescent="0.25">
      <c r="A13961" s="215" t="s">
        <v>1434</v>
      </c>
      <c r="B13961" s="197"/>
      <c r="C13961" s="215" t="s">
        <v>1417</v>
      </c>
      <c r="D13961" s="197"/>
      <c r="E13961" s="197"/>
      <c r="F13961" s="197"/>
      <c r="G13961" s="197"/>
      <c r="H13961" s="197"/>
      <c r="I13961" s="216">
        <v>18644.61</v>
      </c>
      <c r="J13961" s="197"/>
      <c r="K13961" s="216">
        <v>18644.61</v>
      </c>
      <c r="L13961" s="197"/>
      <c r="M13961" s="216">
        <v>12801.68</v>
      </c>
      <c r="N13961" s="197"/>
      <c r="O13961" s="211">
        <v>68.66</v>
      </c>
      <c r="P13961" s="197"/>
    </row>
    <row r="13962" spans="1:16" x14ac:dyDescent="0.25">
      <c r="A13962" s="212" t="s">
        <v>1439</v>
      </c>
      <c r="B13962" s="197"/>
      <c r="C13962" s="212" t="s">
        <v>1440</v>
      </c>
      <c r="D13962" s="197"/>
      <c r="E13962" s="197"/>
      <c r="F13962" s="197"/>
      <c r="G13962" s="197"/>
      <c r="H13962" s="197"/>
      <c r="I13962" s="213">
        <v>9</v>
      </c>
      <c r="J13962" s="197"/>
      <c r="K13962" s="213">
        <v>9</v>
      </c>
      <c r="L13962" s="197"/>
      <c r="M13962" s="213">
        <v>9</v>
      </c>
      <c r="N13962" s="197"/>
      <c r="O13962" s="214">
        <v>100</v>
      </c>
      <c r="P13962" s="197"/>
    </row>
    <row r="13963" spans="1:16" x14ac:dyDescent="0.25">
      <c r="A13963" s="205" t="s">
        <v>243</v>
      </c>
      <c r="B13963" s="197"/>
      <c r="C13963" s="197"/>
      <c r="D13963" s="197"/>
      <c r="E13963" s="197"/>
      <c r="F13963" s="197"/>
      <c r="G13963" s="197"/>
      <c r="H13963" s="197"/>
      <c r="I13963" s="206">
        <v>9</v>
      </c>
      <c r="J13963" s="197"/>
      <c r="K13963" s="206">
        <v>9</v>
      </c>
      <c r="L13963" s="197"/>
      <c r="M13963" s="206">
        <v>9</v>
      </c>
      <c r="N13963" s="197"/>
      <c r="O13963" s="207">
        <v>100</v>
      </c>
      <c r="P13963" s="197"/>
    </row>
    <row r="13964" spans="1:16" x14ac:dyDescent="0.25">
      <c r="A13964" s="205" t="s">
        <v>2090</v>
      </c>
      <c r="B13964" s="197"/>
      <c r="C13964" s="197"/>
      <c r="D13964" s="197"/>
      <c r="E13964" s="197"/>
      <c r="F13964" s="197"/>
      <c r="G13964" s="197"/>
      <c r="H13964" s="197"/>
      <c r="I13964" s="206">
        <v>9</v>
      </c>
      <c r="J13964" s="197"/>
      <c r="K13964" s="206">
        <v>9</v>
      </c>
      <c r="L13964" s="197"/>
      <c r="M13964" s="206">
        <v>9</v>
      </c>
      <c r="N13964" s="197"/>
      <c r="O13964" s="207">
        <v>100</v>
      </c>
      <c r="P13964" s="197"/>
    </row>
    <row r="13965" spans="1:16" x14ac:dyDescent="0.25">
      <c r="A13965" s="221" t="s">
        <v>620</v>
      </c>
      <c r="B13965" s="197"/>
      <c r="C13965" s="221" t="s">
        <v>621</v>
      </c>
      <c r="D13965" s="197"/>
      <c r="E13965" s="197"/>
      <c r="F13965" s="197"/>
      <c r="G13965" s="197"/>
      <c r="H13965" s="197"/>
      <c r="I13965" s="222">
        <v>9</v>
      </c>
      <c r="J13965" s="197"/>
      <c r="K13965" s="222">
        <v>9</v>
      </c>
      <c r="L13965" s="197"/>
      <c r="M13965" s="222">
        <v>9</v>
      </c>
      <c r="N13965" s="197"/>
      <c r="O13965" s="220">
        <v>100</v>
      </c>
      <c r="P13965" s="197"/>
    </row>
    <row r="13966" spans="1:16" x14ac:dyDescent="0.25">
      <c r="A13966" s="218" t="s">
        <v>1562</v>
      </c>
      <c r="B13966" s="197"/>
      <c r="C13966" s="218" t="s">
        <v>1563</v>
      </c>
      <c r="D13966" s="197"/>
      <c r="E13966" s="197"/>
      <c r="F13966" s="197"/>
      <c r="G13966" s="197"/>
      <c r="H13966" s="197"/>
      <c r="I13966" s="219" t="s">
        <v>0</v>
      </c>
      <c r="J13966" s="197"/>
      <c r="K13966" s="219" t="s">
        <v>0</v>
      </c>
      <c r="L13966" s="197"/>
      <c r="M13966" s="219">
        <v>9</v>
      </c>
      <c r="N13966" s="197"/>
      <c r="O13966" s="217" t="s">
        <v>0</v>
      </c>
      <c r="P13966" s="197"/>
    </row>
    <row r="13967" spans="1:16" x14ac:dyDescent="0.25">
      <c r="A13967" s="212" t="s">
        <v>1653</v>
      </c>
      <c r="B13967" s="197"/>
      <c r="C13967" s="212" t="s">
        <v>1654</v>
      </c>
      <c r="D13967" s="197"/>
      <c r="E13967" s="197"/>
      <c r="F13967" s="197"/>
      <c r="G13967" s="197"/>
      <c r="H13967" s="197"/>
      <c r="I13967" s="213">
        <v>600</v>
      </c>
      <c r="J13967" s="197"/>
      <c r="K13967" s="213">
        <v>600</v>
      </c>
      <c r="L13967" s="197"/>
      <c r="M13967" s="213">
        <v>0</v>
      </c>
      <c r="N13967" s="197"/>
      <c r="O13967" s="214">
        <v>0</v>
      </c>
      <c r="P13967" s="197"/>
    </row>
    <row r="13968" spans="1:16" x14ac:dyDescent="0.25">
      <c r="A13968" s="205" t="s">
        <v>240</v>
      </c>
      <c r="B13968" s="197"/>
      <c r="C13968" s="197"/>
      <c r="D13968" s="197"/>
      <c r="E13968" s="197"/>
      <c r="F13968" s="197"/>
      <c r="G13968" s="197"/>
      <c r="H13968" s="197"/>
      <c r="I13968" s="206">
        <v>600</v>
      </c>
      <c r="J13968" s="197"/>
      <c r="K13968" s="206">
        <v>600</v>
      </c>
      <c r="L13968" s="197"/>
      <c r="M13968" s="206">
        <v>0</v>
      </c>
      <c r="N13968" s="197"/>
      <c r="O13968" s="207">
        <v>0</v>
      </c>
      <c r="P13968" s="197"/>
    </row>
    <row r="13969" spans="1:16" x14ac:dyDescent="0.25">
      <c r="A13969" s="205" t="s">
        <v>2076</v>
      </c>
      <c r="B13969" s="197"/>
      <c r="C13969" s="197"/>
      <c r="D13969" s="197"/>
      <c r="E13969" s="197"/>
      <c r="F13969" s="197"/>
      <c r="G13969" s="197"/>
      <c r="H13969" s="197"/>
      <c r="I13969" s="206">
        <v>600</v>
      </c>
      <c r="J13969" s="197"/>
      <c r="K13969" s="206">
        <v>600</v>
      </c>
      <c r="L13969" s="197"/>
      <c r="M13969" s="206">
        <v>0</v>
      </c>
      <c r="N13969" s="197"/>
      <c r="O13969" s="207">
        <v>0</v>
      </c>
      <c r="P13969" s="197"/>
    </row>
    <row r="13970" spans="1:16" x14ac:dyDescent="0.25">
      <c r="A13970" s="221" t="s">
        <v>582</v>
      </c>
      <c r="B13970" s="197"/>
      <c r="C13970" s="221" t="s">
        <v>583</v>
      </c>
      <c r="D13970" s="197"/>
      <c r="E13970" s="197"/>
      <c r="F13970" s="197"/>
      <c r="G13970" s="197"/>
      <c r="H13970" s="197"/>
      <c r="I13970" s="222">
        <v>600</v>
      </c>
      <c r="J13970" s="197"/>
      <c r="K13970" s="222">
        <v>600</v>
      </c>
      <c r="L13970" s="197"/>
      <c r="M13970" s="222">
        <v>0</v>
      </c>
      <c r="N13970" s="197"/>
      <c r="O13970" s="220">
        <v>0</v>
      </c>
      <c r="P13970" s="197"/>
    </row>
    <row r="13971" spans="1:16" x14ac:dyDescent="0.25">
      <c r="A13971" s="212" t="s">
        <v>1564</v>
      </c>
      <c r="B13971" s="197"/>
      <c r="C13971" s="212" t="s">
        <v>1565</v>
      </c>
      <c r="D13971" s="197"/>
      <c r="E13971" s="197"/>
      <c r="F13971" s="197"/>
      <c r="G13971" s="197"/>
      <c r="H13971" s="197"/>
      <c r="I13971" s="213">
        <v>535.61</v>
      </c>
      <c r="J13971" s="197"/>
      <c r="K13971" s="213">
        <v>535.61</v>
      </c>
      <c r="L13971" s="197"/>
      <c r="M13971" s="213">
        <v>535.61</v>
      </c>
      <c r="N13971" s="197"/>
      <c r="O13971" s="214">
        <v>100</v>
      </c>
      <c r="P13971" s="197"/>
    </row>
    <row r="13972" spans="1:16" x14ac:dyDescent="0.25">
      <c r="A13972" s="205" t="s">
        <v>240</v>
      </c>
      <c r="B13972" s="197"/>
      <c r="C13972" s="197"/>
      <c r="D13972" s="197"/>
      <c r="E13972" s="197"/>
      <c r="F13972" s="197"/>
      <c r="G13972" s="197"/>
      <c r="H13972" s="197"/>
      <c r="I13972" s="206">
        <v>535.61</v>
      </c>
      <c r="J13972" s="197"/>
      <c r="K13972" s="206">
        <v>535.61</v>
      </c>
      <c r="L13972" s="197"/>
      <c r="M13972" s="206">
        <v>535.61</v>
      </c>
      <c r="N13972" s="197"/>
      <c r="O13972" s="207">
        <v>100</v>
      </c>
      <c r="P13972" s="197"/>
    </row>
    <row r="13973" spans="1:16" x14ac:dyDescent="0.25">
      <c r="A13973" s="205" t="s">
        <v>2076</v>
      </c>
      <c r="B13973" s="197"/>
      <c r="C13973" s="197"/>
      <c r="D13973" s="197"/>
      <c r="E13973" s="197"/>
      <c r="F13973" s="197"/>
      <c r="G13973" s="197"/>
      <c r="H13973" s="197"/>
      <c r="I13973" s="206">
        <v>535.61</v>
      </c>
      <c r="J13973" s="197"/>
      <c r="K13973" s="206">
        <v>535.61</v>
      </c>
      <c r="L13973" s="197"/>
      <c r="M13973" s="206">
        <v>535.61</v>
      </c>
      <c r="N13973" s="197"/>
      <c r="O13973" s="207">
        <v>100</v>
      </c>
      <c r="P13973" s="197"/>
    </row>
    <row r="13974" spans="1:16" x14ac:dyDescent="0.25">
      <c r="A13974" s="221" t="s">
        <v>582</v>
      </c>
      <c r="B13974" s="197"/>
      <c r="C13974" s="221" t="s">
        <v>583</v>
      </c>
      <c r="D13974" s="197"/>
      <c r="E13974" s="197"/>
      <c r="F13974" s="197"/>
      <c r="G13974" s="197"/>
      <c r="H13974" s="197"/>
      <c r="I13974" s="222">
        <v>535.61</v>
      </c>
      <c r="J13974" s="197"/>
      <c r="K13974" s="222">
        <v>535.61</v>
      </c>
      <c r="L13974" s="197"/>
      <c r="M13974" s="222">
        <v>535.61</v>
      </c>
      <c r="N13974" s="197"/>
      <c r="O13974" s="220">
        <v>100</v>
      </c>
      <c r="P13974" s="197"/>
    </row>
    <row r="13975" spans="1:16" x14ac:dyDescent="0.25">
      <c r="A13975" s="218" t="s">
        <v>634</v>
      </c>
      <c r="B13975" s="197"/>
      <c r="C13975" s="218" t="s">
        <v>635</v>
      </c>
      <c r="D13975" s="197"/>
      <c r="E13975" s="197"/>
      <c r="F13975" s="197"/>
      <c r="G13975" s="197"/>
      <c r="H13975" s="197"/>
      <c r="I13975" s="219" t="s">
        <v>0</v>
      </c>
      <c r="J13975" s="197"/>
      <c r="K13975" s="219" t="s">
        <v>0</v>
      </c>
      <c r="L13975" s="197"/>
      <c r="M13975" s="219">
        <v>535.61</v>
      </c>
      <c r="N13975" s="197"/>
      <c r="O13975" s="217" t="s">
        <v>0</v>
      </c>
      <c r="P13975" s="197"/>
    </row>
    <row r="13976" spans="1:16" x14ac:dyDescent="0.25">
      <c r="A13976" s="212" t="s">
        <v>1762</v>
      </c>
      <c r="B13976" s="197"/>
      <c r="C13976" s="212" t="s">
        <v>1763</v>
      </c>
      <c r="D13976" s="197"/>
      <c r="E13976" s="197"/>
      <c r="F13976" s="197"/>
      <c r="G13976" s="197"/>
      <c r="H13976" s="197"/>
      <c r="I13976" s="213">
        <v>17500</v>
      </c>
      <c r="J13976" s="197"/>
      <c r="K13976" s="213">
        <v>17500</v>
      </c>
      <c r="L13976" s="197"/>
      <c r="M13976" s="213">
        <v>12257.07</v>
      </c>
      <c r="N13976" s="197"/>
      <c r="O13976" s="214">
        <v>70.040000000000006</v>
      </c>
      <c r="P13976" s="197"/>
    </row>
    <row r="13977" spans="1:16" x14ac:dyDescent="0.25">
      <c r="A13977" s="205" t="s">
        <v>243</v>
      </c>
      <c r="B13977" s="197"/>
      <c r="C13977" s="197"/>
      <c r="D13977" s="197"/>
      <c r="E13977" s="197"/>
      <c r="F13977" s="197"/>
      <c r="G13977" s="197"/>
      <c r="H13977" s="197"/>
      <c r="I13977" s="206">
        <v>17500</v>
      </c>
      <c r="J13977" s="197"/>
      <c r="K13977" s="206">
        <v>17500</v>
      </c>
      <c r="L13977" s="197"/>
      <c r="M13977" s="206">
        <v>12257.07</v>
      </c>
      <c r="N13977" s="197"/>
      <c r="O13977" s="207">
        <v>70.040000000000006</v>
      </c>
      <c r="P13977" s="197"/>
    </row>
    <row r="13978" spans="1:16" x14ac:dyDescent="0.25">
      <c r="A13978" s="205" t="s">
        <v>2092</v>
      </c>
      <c r="B13978" s="197"/>
      <c r="C13978" s="197"/>
      <c r="D13978" s="197"/>
      <c r="E13978" s="197"/>
      <c r="F13978" s="197"/>
      <c r="G13978" s="197"/>
      <c r="H13978" s="197"/>
      <c r="I13978" s="206">
        <v>17500</v>
      </c>
      <c r="J13978" s="197"/>
      <c r="K13978" s="206">
        <v>17500</v>
      </c>
      <c r="L13978" s="197"/>
      <c r="M13978" s="206">
        <v>12257.07</v>
      </c>
      <c r="N13978" s="197"/>
      <c r="O13978" s="207">
        <v>70.040000000000006</v>
      </c>
      <c r="P13978" s="197"/>
    </row>
    <row r="13979" spans="1:16" x14ac:dyDescent="0.25">
      <c r="A13979" s="221" t="s">
        <v>582</v>
      </c>
      <c r="B13979" s="197"/>
      <c r="C13979" s="221" t="s">
        <v>583</v>
      </c>
      <c r="D13979" s="197"/>
      <c r="E13979" s="197"/>
      <c r="F13979" s="197"/>
      <c r="G13979" s="197"/>
      <c r="H13979" s="197"/>
      <c r="I13979" s="222">
        <v>500</v>
      </c>
      <c r="J13979" s="197"/>
      <c r="K13979" s="222">
        <v>500</v>
      </c>
      <c r="L13979" s="197"/>
      <c r="M13979" s="222">
        <v>0</v>
      </c>
      <c r="N13979" s="197"/>
      <c r="O13979" s="220">
        <v>0</v>
      </c>
      <c r="P13979" s="197"/>
    </row>
    <row r="13980" spans="1:16" x14ac:dyDescent="0.25">
      <c r="A13980" s="221" t="s">
        <v>658</v>
      </c>
      <c r="B13980" s="197"/>
      <c r="C13980" s="221" t="s">
        <v>659</v>
      </c>
      <c r="D13980" s="197"/>
      <c r="E13980" s="197"/>
      <c r="F13980" s="197"/>
      <c r="G13980" s="197"/>
      <c r="H13980" s="197"/>
      <c r="I13980" s="222">
        <v>17000</v>
      </c>
      <c r="J13980" s="197"/>
      <c r="K13980" s="222">
        <v>17000</v>
      </c>
      <c r="L13980" s="197"/>
      <c r="M13980" s="222">
        <v>12257.07</v>
      </c>
      <c r="N13980" s="197"/>
      <c r="O13980" s="220">
        <v>72.099999999999994</v>
      </c>
      <c r="P13980" s="197"/>
    </row>
    <row r="13981" spans="1:16" x14ac:dyDescent="0.25">
      <c r="A13981" s="218" t="s">
        <v>959</v>
      </c>
      <c r="B13981" s="197"/>
      <c r="C13981" s="218" t="s">
        <v>960</v>
      </c>
      <c r="D13981" s="197"/>
      <c r="E13981" s="197"/>
      <c r="F13981" s="197"/>
      <c r="G13981" s="197"/>
      <c r="H13981" s="197"/>
      <c r="I13981" s="219" t="s">
        <v>0</v>
      </c>
      <c r="J13981" s="197"/>
      <c r="K13981" s="219" t="s">
        <v>0</v>
      </c>
      <c r="L13981" s="197"/>
      <c r="M13981" s="219">
        <v>12257.07</v>
      </c>
      <c r="N13981" s="197"/>
      <c r="O13981" s="217" t="s">
        <v>0</v>
      </c>
      <c r="P13981" s="197"/>
    </row>
    <row r="13982" spans="1:16" x14ac:dyDescent="0.25">
      <c r="A13982" s="215" t="s">
        <v>1483</v>
      </c>
      <c r="B13982" s="197"/>
      <c r="C13982" s="215" t="s">
        <v>1484</v>
      </c>
      <c r="D13982" s="197"/>
      <c r="E13982" s="197"/>
      <c r="F13982" s="197"/>
      <c r="G13982" s="197"/>
      <c r="H13982" s="197"/>
      <c r="I13982" s="216">
        <v>12590.36</v>
      </c>
      <c r="J13982" s="197"/>
      <c r="K13982" s="216">
        <v>12590.36</v>
      </c>
      <c r="L13982" s="197"/>
      <c r="M13982" s="216">
        <v>12894.5</v>
      </c>
      <c r="N13982" s="197"/>
      <c r="O13982" s="211">
        <v>102.42</v>
      </c>
      <c r="P13982" s="197"/>
    </row>
    <row r="13983" spans="1:16" x14ac:dyDescent="0.25">
      <c r="A13983" s="212" t="s">
        <v>1710</v>
      </c>
      <c r="B13983" s="197"/>
      <c r="C13983" s="212" t="s">
        <v>1573</v>
      </c>
      <c r="D13983" s="197"/>
      <c r="E13983" s="197"/>
      <c r="F13983" s="197"/>
      <c r="G13983" s="197"/>
      <c r="H13983" s="197"/>
      <c r="I13983" s="213">
        <v>11620.36</v>
      </c>
      <c r="J13983" s="197"/>
      <c r="K13983" s="213">
        <v>11620.36</v>
      </c>
      <c r="L13983" s="197"/>
      <c r="M13983" s="213">
        <v>12027.84</v>
      </c>
      <c r="N13983" s="197"/>
      <c r="O13983" s="214">
        <v>103.51</v>
      </c>
      <c r="P13983" s="197"/>
    </row>
    <row r="13984" spans="1:16" x14ac:dyDescent="0.25">
      <c r="A13984" s="205" t="s">
        <v>241</v>
      </c>
      <c r="B13984" s="197"/>
      <c r="C13984" s="197"/>
      <c r="D13984" s="197"/>
      <c r="E13984" s="197"/>
      <c r="F13984" s="197"/>
      <c r="G13984" s="197"/>
      <c r="H13984" s="197"/>
      <c r="I13984" s="206">
        <v>11620.36</v>
      </c>
      <c r="J13984" s="197"/>
      <c r="K13984" s="206">
        <v>11620.36</v>
      </c>
      <c r="L13984" s="197"/>
      <c r="M13984" s="206">
        <v>12027.84</v>
      </c>
      <c r="N13984" s="197"/>
      <c r="O13984" s="207">
        <v>103.51</v>
      </c>
      <c r="P13984" s="197"/>
    </row>
    <row r="13985" spans="1:16" x14ac:dyDescent="0.25">
      <c r="A13985" s="205" t="s">
        <v>2080</v>
      </c>
      <c r="B13985" s="197"/>
      <c r="C13985" s="197"/>
      <c r="D13985" s="197"/>
      <c r="E13985" s="197"/>
      <c r="F13985" s="197"/>
      <c r="G13985" s="197"/>
      <c r="H13985" s="197"/>
      <c r="I13985" s="206">
        <v>11620.36</v>
      </c>
      <c r="J13985" s="197"/>
      <c r="K13985" s="206">
        <v>11620.36</v>
      </c>
      <c r="L13985" s="197"/>
      <c r="M13985" s="206">
        <v>12027.84</v>
      </c>
      <c r="N13985" s="197"/>
      <c r="O13985" s="207">
        <v>103.51</v>
      </c>
      <c r="P13985" s="197"/>
    </row>
    <row r="13986" spans="1:16" x14ac:dyDescent="0.25">
      <c r="A13986" s="221" t="s">
        <v>658</v>
      </c>
      <c r="B13986" s="197"/>
      <c r="C13986" s="221" t="s">
        <v>659</v>
      </c>
      <c r="D13986" s="197"/>
      <c r="E13986" s="197"/>
      <c r="F13986" s="197"/>
      <c r="G13986" s="197"/>
      <c r="H13986" s="197"/>
      <c r="I13986" s="222">
        <v>11620.36</v>
      </c>
      <c r="J13986" s="197"/>
      <c r="K13986" s="222">
        <v>11620.36</v>
      </c>
      <c r="L13986" s="197"/>
      <c r="M13986" s="222">
        <v>12027.84</v>
      </c>
      <c r="N13986" s="197"/>
      <c r="O13986" s="220">
        <v>103.51</v>
      </c>
      <c r="P13986" s="197"/>
    </row>
    <row r="13987" spans="1:16" x14ac:dyDescent="0.25">
      <c r="A13987" s="218" t="s">
        <v>800</v>
      </c>
      <c r="B13987" s="197"/>
      <c r="C13987" s="218" t="s">
        <v>801</v>
      </c>
      <c r="D13987" s="197"/>
      <c r="E13987" s="197"/>
      <c r="F13987" s="197"/>
      <c r="G13987" s="197"/>
      <c r="H13987" s="197"/>
      <c r="I13987" s="219" t="s">
        <v>0</v>
      </c>
      <c r="J13987" s="197"/>
      <c r="K13987" s="219" t="s">
        <v>0</v>
      </c>
      <c r="L13987" s="197"/>
      <c r="M13987" s="219">
        <v>2877.84</v>
      </c>
      <c r="N13987" s="197"/>
      <c r="O13987" s="217" t="s">
        <v>0</v>
      </c>
      <c r="P13987" s="197"/>
    </row>
    <row r="13988" spans="1:16" x14ac:dyDescent="0.25">
      <c r="A13988" s="218" t="s">
        <v>827</v>
      </c>
      <c r="B13988" s="197"/>
      <c r="C13988" s="218" t="s">
        <v>828</v>
      </c>
      <c r="D13988" s="197"/>
      <c r="E13988" s="197"/>
      <c r="F13988" s="197"/>
      <c r="G13988" s="197"/>
      <c r="H13988" s="197"/>
      <c r="I13988" s="219" t="s">
        <v>0</v>
      </c>
      <c r="J13988" s="197"/>
      <c r="K13988" s="219" t="s">
        <v>0</v>
      </c>
      <c r="L13988" s="197"/>
      <c r="M13988" s="219">
        <v>9150</v>
      </c>
      <c r="N13988" s="197"/>
      <c r="O13988" s="217" t="s">
        <v>0</v>
      </c>
      <c r="P13988" s="197"/>
    </row>
    <row r="13989" spans="1:16" x14ac:dyDescent="0.25">
      <c r="A13989" s="212" t="s">
        <v>1711</v>
      </c>
      <c r="B13989" s="197"/>
      <c r="C13989" s="212" t="s">
        <v>1712</v>
      </c>
      <c r="D13989" s="197"/>
      <c r="E13989" s="197"/>
      <c r="F13989" s="197"/>
      <c r="G13989" s="197"/>
      <c r="H13989" s="197"/>
      <c r="I13989" s="213">
        <v>970</v>
      </c>
      <c r="J13989" s="197"/>
      <c r="K13989" s="213">
        <v>970</v>
      </c>
      <c r="L13989" s="197"/>
      <c r="M13989" s="213">
        <v>866.66</v>
      </c>
      <c r="N13989" s="197"/>
      <c r="O13989" s="214">
        <v>89.35</v>
      </c>
      <c r="P13989" s="197"/>
    </row>
    <row r="13990" spans="1:16" x14ac:dyDescent="0.25">
      <c r="A13990" s="205" t="s">
        <v>240</v>
      </c>
      <c r="B13990" s="197"/>
      <c r="C13990" s="197"/>
      <c r="D13990" s="197"/>
      <c r="E13990" s="197"/>
      <c r="F13990" s="197"/>
      <c r="G13990" s="197"/>
      <c r="H13990" s="197"/>
      <c r="I13990" s="206">
        <v>330</v>
      </c>
      <c r="J13990" s="197"/>
      <c r="K13990" s="206">
        <v>330</v>
      </c>
      <c r="L13990" s="197"/>
      <c r="M13990" s="206">
        <v>326.66000000000003</v>
      </c>
      <c r="N13990" s="197"/>
      <c r="O13990" s="207">
        <v>98.99</v>
      </c>
      <c r="P13990" s="197"/>
    </row>
    <row r="13991" spans="1:16" x14ac:dyDescent="0.25">
      <c r="A13991" s="205" t="s">
        <v>2076</v>
      </c>
      <c r="B13991" s="197"/>
      <c r="C13991" s="197"/>
      <c r="D13991" s="197"/>
      <c r="E13991" s="197"/>
      <c r="F13991" s="197"/>
      <c r="G13991" s="197"/>
      <c r="H13991" s="197"/>
      <c r="I13991" s="206">
        <v>330</v>
      </c>
      <c r="J13991" s="197"/>
      <c r="K13991" s="206">
        <v>330</v>
      </c>
      <c r="L13991" s="197"/>
      <c r="M13991" s="206">
        <v>326.66000000000003</v>
      </c>
      <c r="N13991" s="197"/>
      <c r="O13991" s="207">
        <v>98.99</v>
      </c>
      <c r="P13991" s="197"/>
    </row>
    <row r="13992" spans="1:16" x14ac:dyDescent="0.25">
      <c r="A13992" s="221" t="s">
        <v>658</v>
      </c>
      <c r="B13992" s="197"/>
      <c r="C13992" s="221" t="s">
        <v>659</v>
      </c>
      <c r="D13992" s="197"/>
      <c r="E13992" s="197"/>
      <c r="F13992" s="197"/>
      <c r="G13992" s="197"/>
      <c r="H13992" s="197"/>
      <c r="I13992" s="222">
        <v>330</v>
      </c>
      <c r="J13992" s="197"/>
      <c r="K13992" s="222">
        <v>330</v>
      </c>
      <c r="L13992" s="197"/>
      <c r="M13992" s="222">
        <v>326.66000000000003</v>
      </c>
      <c r="N13992" s="197"/>
      <c r="O13992" s="220">
        <v>98.99</v>
      </c>
      <c r="P13992" s="197"/>
    </row>
    <row r="13993" spans="1:16" x14ac:dyDescent="0.25">
      <c r="A13993" s="218" t="s">
        <v>969</v>
      </c>
      <c r="B13993" s="197"/>
      <c r="C13993" s="218" t="s">
        <v>970</v>
      </c>
      <c r="D13993" s="197"/>
      <c r="E13993" s="197"/>
      <c r="F13993" s="197"/>
      <c r="G13993" s="197"/>
      <c r="H13993" s="197"/>
      <c r="I13993" s="219" t="s">
        <v>0</v>
      </c>
      <c r="J13993" s="197"/>
      <c r="K13993" s="219" t="s">
        <v>0</v>
      </c>
      <c r="L13993" s="197"/>
      <c r="M13993" s="219">
        <v>326.66000000000003</v>
      </c>
      <c r="N13993" s="197"/>
      <c r="O13993" s="217" t="s">
        <v>0</v>
      </c>
      <c r="P13993" s="197"/>
    </row>
    <row r="13994" spans="1:16" x14ac:dyDescent="0.25">
      <c r="A13994" s="205" t="s">
        <v>243</v>
      </c>
      <c r="B13994" s="197"/>
      <c r="C13994" s="197"/>
      <c r="D13994" s="197"/>
      <c r="E13994" s="197"/>
      <c r="F13994" s="197"/>
      <c r="G13994" s="197"/>
      <c r="H13994" s="197"/>
      <c r="I13994" s="206">
        <v>640</v>
      </c>
      <c r="J13994" s="197"/>
      <c r="K13994" s="206">
        <v>640</v>
      </c>
      <c r="L13994" s="197"/>
      <c r="M13994" s="206">
        <v>540</v>
      </c>
      <c r="N13994" s="197"/>
      <c r="O13994" s="207">
        <v>84.38</v>
      </c>
      <c r="P13994" s="197"/>
    </row>
    <row r="13995" spans="1:16" x14ac:dyDescent="0.25">
      <c r="A13995" s="205" t="s">
        <v>2090</v>
      </c>
      <c r="B13995" s="197"/>
      <c r="C13995" s="197"/>
      <c r="D13995" s="197"/>
      <c r="E13995" s="197"/>
      <c r="F13995" s="197"/>
      <c r="G13995" s="197"/>
      <c r="H13995" s="197"/>
      <c r="I13995" s="206">
        <v>640</v>
      </c>
      <c r="J13995" s="197"/>
      <c r="K13995" s="206">
        <v>640</v>
      </c>
      <c r="L13995" s="197"/>
      <c r="M13995" s="206">
        <v>540</v>
      </c>
      <c r="N13995" s="197"/>
      <c r="O13995" s="207">
        <v>84.38</v>
      </c>
      <c r="P13995" s="197"/>
    </row>
    <row r="13996" spans="1:16" x14ac:dyDescent="0.25">
      <c r="A13996" s="221" t="s">
        <v>658</v>
      </c>
      <c r="B13996" s="197"/>
      <c r="C13996" s="221" t="s">
        <v>659</v>
      </c>
      <c r="D13996" s="197"/>
      <c r="E13996" s="197"/>
      <c r="F13996" s="197"/>
      <c r="G13996" s="197"/>
      <c r="H13996" s="197"/>
      <c r="I13996" s="222">
        <v>640</v>
      </c>
      <c r="J13996" s="197"/>
      <c r="K13996" s="222">
        <v>640</v>
      </c>
      <c r="L13996" s="197"/>
      <c r="M13996" s="222">
        <v>540</v>
      </c>
      <c r="N13996" s="197"/>
      <c r="O13996" s="220">
        <v>84.38</v>
      </c>
      <c r="P13996" s="197"/>
    </row>
    <row r="13997" spans="1:16" x14ac:dyDescent="0.25">
      <c r="A13997" s="218" t="s">
        <v>969</v>
      </c>
      <c r="B13997" s="197"/>
      <c r="C13997" s="218" t="s">
        <v>970</v>
      </c>
      <c r="D13997" s="197"/>
      <c r="E13997" s="197"/>
      <c r="F13997" s="197"/>
      <c r="G13997" s="197"/>
      <c r="H13997" s="197"/>
      <c r="I13997" s="219" t="s">
        <v>0</v>
      </c>
      <c r="J13997" s="197"/>
      <c r="K13997" s="219" t="s">
        <v>0</v>
      </c>
      <c r="L13997" s="197"/>
      <c r="M13997" s="219">
        <v>540</v>
      </c>
      <c r="N13997" s="197"/>
      <c r="O13997" s="217" t="s">
        <v>0</v>
      </c>
      <c r="P13997" s="197"/>
    </row>
    <row r="13998" spans="1:16" x14ac:dyDescent="0.25">
      <c r="A13998" s="215" t="s">
        <v>1623</v>
      </c>
      <c r="B13998" s="197"/>
      <c r="C13998" s="215" t="s">
        <v>1624</v>
      </c>
      <c r="D13998" s="197"/>
      <c r="E13998" s="197"/>
      <c r="F13998" s="197"/>
      <c r="G13998" s="197"/>
      <c r="H13998" s="197"/>
      <c r="I13998" s="216">
        <v>30000</v>
      </c>
      <c r="J13998" s="197"/>
      <c r="K13998" s="216">
        <v>30000</v>
      </c>
      <c r="L13998" s="197"/>
      <c r="M13998" s="216">
        <v>0</v>
      </c>
      <c r="N13998" s="197"/>
      <c r="O13998" s="211">
        <v>0</v>
      </c>
      <c r="P13998" s="197"/>
    </row>
    <row r="13999" spans="1:16" x14ac:dyDescent="0.25">
      <c r="A13999" s="212" t="s">
        <v>1764</v>
      </c>
      <c r="B13999" s="197"/>
      <c r="C13999" s="212" t="s">
        <v>1765</v>
      </c>
      <c r="D13999" s="197"/>
      <c r="E13999" s="197"/>
      <c r="F13999" s="197"/>
      <c r="G13999" s="197"/>
      <c r="H13999" s="197"/>
      <c r="I13999" s="213">
        <v>30000</v>
      </c>
      <c r="J13999" s="197"/>
      <c r="K13999" s="213">
        <v>30000</v>
      </c>
      <c r="L13999" s="197"/>
      <c r="M13999" s="213">
        <v>0</v>
      </c>
      <c r="N13999" s="197"/>
      <c r="O13999" s="214">
        <v>0</v>
      </c>
      <c r="P13999" s="197"/>
    </row>
    <row r="14000" spans="1:16" x14ac:dyDescent="0.25">
      <c r="A14000" s="205" t="s">
        <v>243</v>
      </c>
      <c r="B14000" s="197"/>
      <c r="C14000" s="197"/>
      <c r="D14000" s="197"/>
      <c r="E14000" s="197"/>
      <c r="F14000" s="197"/>
      <c r="G14000" s="197"/>
      <c r="H14000" s="197"/>
      <c r="I14000" s="206">
        <v>30000</v>
      </c>
      <c r="J14000" s="197"/>
      <c r="K14000" s="206">
        <v>30000</v>
      </c>
      <c r="L14000" s="197"/>
      <c r="M14000" s="206">
        <v>0</v>
      </c>
      <c r="N14000" s="197"/>
      <c r="O14000" s="207">
        <v>0</v>
      </c>
      <c r="P14000" s="197"/>
    </row>
    <row r="14001" spans="1:16" x14ac:dyDescent="0.25">
      <c r="A14001" s="205" t="s">
        <v>2088</v>
      </c>
      <c r="B14001" s="197"/>
      <c r="C14001" s="197"/>
      <c r="D14001" s="197"/>
      <c r="E14001" s="197"/>
      <c r="F14001" s="197"/>
      <c r="G14001" s="197"/>
      <c r="H14001" s="197"/>
      <c r="I14001" s="206">
        <v>30000</v>
      </c>
      <c r="J14001" s="197"/>
      <c r="K14001" s="206">
        <v>30000</v>
      </c>
      <c r="L14001" s="197"/>
      <c r="M14001" s="206">
        <v>0</v>
      </c>
      <c r="N14001" s="197"/>
      <c r="O14001" s="207">
        <v>0</v>
      </c>
      <c r="P14001" s="197"/>
    </row>
    <row r="14002" spans="1:16" x14ac:dyDescent="0.25">
      <c r="A14002" s="221" t="s">
        <v>582</v>
      </c>
      <c r="B14002" s="197"/>
      <c r="C14002" s="221" t="s">
        <v>583</v>
      </c>
      <c r="D14002" s="197"/>
      <c r="E14002" s="197"/>
      <c r="F14002" s="197"/>
      <c r="G14002" s="197"/>
      <c r="H14002" s="197"/>
      <c r="I14002" s="222">
        <v>30000</v>
      </c>
      <c r="J14002" s="197"/>
      <c r="K14002" s="222">
        <v>30000</v>
      </c>
      <c r="L14002" s="197"/>
      <c r="M14002" s="222">
        <v>0</v>
      </c>
      <c r="N14002" s="197"/>
      <c r="O14002" s="220">
        <v>0</v>
      </c>
      <c r="P14002" s="197"/>
    </row>
    <row r="14003" spans="1:16" x14ac:dyDescent="0.25">
      <c r="A14003" s="215" t="s">
        <v>1513</v>
      </c>
      <c r="B14003" s="197"/>
      <c r="C14003" s="215" t="s">
        <v>1514</v>
      </c>
      <c r="D14003" s="197"/>
      <c r="E14003" s="197"/>
      <c r="F14003" s="197"/>
      <c r="G14003" s="197"/>
      <c r="H14003" s="197"/>
      <c r="I14003" s="216">
        <v>7050</v>
      </c>
      <c r="J14003" s="197"/>
      <c r="K14003" s="216">
        <v>6946.23</v>
      </c>
      <c r="L14003" s="197"/>
      <c r="M14003" s="216">
        <v>4984.38</v>
      </c>
      <c r="N14003" s="197"/>
      <c r="O14003" s="211">
        <v>71.760000000000005</v>
      </c>
      <c r="P14003" s="197"/>
    </row>
    <row r="14004" spans="1:16" x14ac:dyDescent="0.25">
      <c r="A14004" s="212" t="s">
        <v>1515</v>
      </c>
      <c r="B14004" s="197"/>
      <c r="C14004" s="212" t="s">
        <v>1516</v>
      </c>
      <c r="D14004" s="197"/>
      <c r="E14004" s="197"/>
      <c r="F14004" s="197"/>
      <c r="G14004" s="197"/>
      <c r="H14004" s="197"/>
      <c r="I14004" s="213">
        <v>7050</v>
      </c>
      <c r="J14004" s="197"/>
      <c r="K14004" s="213">
        <v>6946.23</v>
      </c>
      <c r="L14004" s="197"/>
      <c r="M14004" s="213">
        <v>4984.38</v>
      </c>
      <c r="N14004" s="197"/>
      <c r="O14004" s="214">
        <v>71.760000000000005</v>
      </c>
      <c r="P14004" s="197"/>
    </row>
    <row r="14005" spans="1:16" x14ac:dyDescent="0.25">
      <c r="A14005" s="205" t="s">
        <v>240</v>
      </c>
      <c r="B14005" s="197"/>
      <c r="C14005" s="197"/>
      <c r="D14005" s="197"/>
      <c r="E14005" s="197"/>
      <c r="F14005" s="197"/>
      <c r="G14005" s="197"/>
      <c r="H14005" s="197"/>
      <c r="I14005" s="206">
        <v>2820</v>
      </c>
      <c r="J14005" s="197"/>
      <c r="K14005" s="206">
        <v>2716.23</v>
      </c>
      <c r="L14005" s="197"/>
      <c r="M14005" s="206">
        <v>0</v>
      </c>
      <c r="N14005" s="197"/>
      <c r="O14005" s="207">
        <v>0</v>
      </c>
      <c r="P14005" s="197"/>
    </row>
    <row r="14006" spans="1:16" x14ac:dyDescent="0.25">
      <c r="A14006" s="205" t="s">
        <v>2076</v>
      </c>
      <c r="B14006" s="197"/>
      <c r="C14006" s="197"/>
      <c r="D14006" s="197"/>
      <c r="E14006" s="197"/>
      <c r="F14006" s="197"/>
      <c r="G14006" s="197"/>
      <c r="H14006" s="197"/>
      <c r="I14006" s="206">
        <v>2820</v>
      </c>
      <c r="J14006" s="197"/>
      <c r="K14006" s="206">
        <v>2716.23</v>
      </c>
      <c r="L14006" s="197"/>
      <c r="M14006" s="206">
        <v>0</v>
      </c>
      <c r="N14006" s="197"/>
      <c r="O14006" s="207">
        <v>0</v>
      </c>
      <c r="P14006" s="197"/>
    </row>
    <row r="14007" spans="1:16" x14ac:dyDescent="0.25">
      <c r="A14007" s="221" t="s">
        <v>572</v>
      </c>
      <c r="B14007" s="197"/>
      <c r="C14007" s="221" t="s">
        <v>573</v>
      </c>
      <c r="D14007" s="197"/>
      <c r="E14007" s="197"/>
      <c r="F14007" s="197"/>
      <c r="G14007" s="197"/>
      <c r="H14007" s="197"/>
      <c r="I14007" s="222">
        <v>2723.2</v>
      </c>
      <c r="J14007" s="197"/>
      <c r="K14007" s="222">
        <v>2619.4299999999998</v>
      </c>
      <c r="L14007" s="197"/>
      <c r="M14007" s="222">
        <v>0</v>
      </c>
      <c r="N14007" s="197"/>
      <c r="O14007" s="220">
        <v>0</v>
      </c>
      <c r="P14007" s="197"/>
    </row>
    <row r="14008" spans="1:16" x14ac:dyDescent="0.25">
      <c r="A14008" s="221" t="s">
        <v>582</v>
      </c>
      <c r="B14008" s="197"/>
      <c r="C14008" s="221" t="s">
        <v>583</v>
      </c>
      <c r="D14008" s="197"/>
      <c r="E14008" s="197"/>
      <c r="F14008" s="197"/>
      <c r="G14008" s="197"/>
      <c r="H14008" s="197"/>
      <c r="I14008" s="222">
        <v>96.8</v>
      </c>
      <c r="J14008" s="197"/>
      <c r="K14008" s="222">
        <v>96.8</v>
      </c>
      <c r="L14008" s="197"/>
      <c r="M14008" s="222">
        <v>0</v>
      </c>
      <c r="N14008" s="197"/>
      <c r="O14008" s="220">
        <v>0</v>
      </c>
      <c r="P14008" s="197"/>
    </row>
    <row r="14009" spans="1:16" x14ac:dyDescent="0.25">
      <c r="A14009" s="205" t="s">
        <v>243</v>
      </c>
      <c r="B14009" s="197"/>
      <c r="C14009" s="197"/>
      <c r="D14009" s="197"/>
      <c r="E14009" s="197"/>
      <c r="F14009" s="197"/>
      <c r="G14009" s="197"/>
      <c r="H14009" s="197"/>
      <c r="I14009" s="206">
        <v>4230</v>
      </c>
      <c r="J14009" s="197"/>
      <c r="K14009" s="206">
        <v>4230</v>
      </c>
      <c r="L14009" s="197"/>
      <c r="M14009" s="206">
        <v>4984.38</v>
      </c>
      <c r="N14009" s="197"/>
      <c r="O14009" s="207">
        <v>117.83</v>
      </c>
      <c r="P14009" s="197"/>
    </row>
    <row r="14010" spans="1:16" x14ac:dyDescent="0.25">
      <c r="A14010" s="205" t="s">
        <v>2088</v>
      </c>
      <c r="B14010" s="197"/>
      <c r="C14010" s="197"/>
      <c r="D14010" s="197"/>
      <c r="E14010" s="197"/>
      <c r="F14010" s="197"/>
      <c r="G14010" s="197"/>
      <c r="H14010" s="197"/>
      <c r="I14010" s="206">
        <v>4230</v>
      </c>
      <c r="J14010" s="197"/>
      <c r="K14010" s="206">
        <v>4230</v>
      </c>
      <c r="L14010" s="197"/>
      <c r="M14010" s="206">
        <v>4984.38</v>
      </c>
      <c r="N14010" s="197"/>
      <c r="O14010" s="207">
        <v>117.83</v>
      </c>
      <c r="P14010" s="197"/>
    </row>
    <row r="14011" spans="1:16" x14ac:dyDescent="0.25">
      <c r="A14011" s="221" t="s">
        <v>572</v>
      </c>
      <c r="B14011" s="197"/>
      <c r="C14011" s="221" t="s">
        <v>573</v>
      </c>
      <c r="D14011" s="197"/>
      <c r="E14011" s="197"/>
      <c r="F14011" s="197"/>
      <c r="G14011" s="197"/>
      <c r="H14011" s="197"/>
      <c r="I14011" s="222">
        <v>4084.8</v>
      </c>
      <c r="J14011" s="197"/>
      <c r="K14011" s="222">
        <v>4084.8</v>
      </c>
      <c r="L14011" s="197"/>
      <c r="M14011" s="222">
        <v>4780.38</v>
      </c>
      <c r="N14011" s="197"/>
      <c r="O14011" s="220">
        <v>117.03</v>
      </c>
      <c r="P14011" s="197"/>
    </row>
    <row r="14012" spans="1:16" x14ac:dyDescent="0.25">
      <c r="A14012" s="218" t="s">
        <v>574</v>
      </c>
      <c r="B14012" s="197"/>
      <c r="C14012" s="218" t="s">
        <v>575</v>
      </c>
      <c r="D14012" s="197"/>
      <c r="E14012" s="197"/>
      <c r="F14012" s="197"/>
      <c r="G14012" s="197"/>
      <c r="H14012" s="197"/>
      <c r="I14012" s="219" t="s">
        <v>0</v>
      </c>
      <c r="J14012" s="197"/>
      <c r="K14012" s="219" t="s">
        <v>0</v>
      </c>
      <c r="L14012" s="197"/>
      <c r="M14012" s="219">
        <v>3948.82</v>
      </c>
      <c r="N14012" s="197"/>
      <c r="O14012" s="217" t="s">
        <v>0</v>
      </c>
      <c r="P14012" s="197"/>
    </row>
    <row r="14013" spans="1:16" x14ac:dyDescent="0.25">
      <c r="A14013" s="218" t="s">
        <v>580</v>
      </c>
      <c r="B14013" s="197"/>
      <c r="C14013" s="218" t="s">
        <v>581</v>
      </c>
      <c r="D14013" s="197"/>
      <c r="E14013" s="197"/>
      <c r="F14013" s="197"/>
      <c r="G14013" s="197"/>
      <c r="H14013" s="197"/>
      <c r="I14013" s="219" t="s">
        <v>0</v>
      </c>
      <c r="J14013" s="197"/>
      <c r="K14013" s="219" t="s">
        <v>0</v>
      </c>
      <c r="L14013" s="197"/>
      <c r="M14013" s="219">
        <v>180</v>
      </c>
      <c r="N14013" s="197"/>
      <c r="O14013" s="217" t="s">
        <v>0</v>
      </c>
      <c r="P14013" s="197"/>
    </row>
    <row r="14014" spans="1:16" x14ac:dyDescent="0.25">
      <c r="A14014" s="218" t="s">
        <v>576</v>
      </c>
      <c r="B14014" s="197"/>
      <c r="C14014" s="218" t="s">
        <v>577</v>
      </c>
      <c r="D14014" s="197"/>
      <c r="E14014" s="197"/>
      <c r="F14014" s="197"/>
      <c r="G14014" s="197"/>
      <c r="H14014" s="197"/>
      <c r="I14014" s="219" t="s">
        <v>0</v>
      </c>
      <c r="J14014" s="197"/>
      <c r="K14014" s="219" t="s">
        <v>0</v>
      </c>
      <c r="L14014" s="197"/>
      <c r="M14014" s="219">
        <v>651.55999999999995</v>
      </c>
      <c r="N14014" s="197"/>
      <c r="O14014" s="217" t="s">
        <v>0</v>
      </c>
      <c r="P14014" s="197"/>
    </row>
    <row r="14015" spans="1:16" x14ac:dyDescent="0.25">
      <c r="A14015" s="221" t="s">
        <v>582</v>
      </c>
      <c r="B14015" s="197"/>
      <c r="C14015" s="221" t="s">
        <v>583</v>
      </c>
      <c r="D14015" s="197"/>
      <c r="E14015" s="197"/>
      <c r="F14015" s="197"/>
      <c r="G14015" s="197"/>
      <c r="H14015" s="197"/>
      <c r="I14015" s="222">
        <v>145.19999999999999</v>
      </c>
      <c r="J14015" s="197"/>
      <c r="K14015" s="222">
        <v>145.19999999999999</v>
      </c>
      <c r="L14015" s="197"/>
      <c r="M14015" s="222">
        <v>204</v>
      </c>
      <c r="N14015" s="197"/>
      <c r="O14015" s="220">
        <v>140.5</v>
      </c>
      <c r="P14015" s="197"/>
    </row>
    <row r="14016" spans="1:16" x14ac:dyDescent="0.25">
      <c r="A14016" s="218" t="s">
        <v>584</v>
      </c>
      <c r="B14016" s="197"/>
      <c r="C14016" s="218" t="s">
        <v>585</v>
      </c>
      <c r="D14016" s="197"/>
      <c r="E14016" s="197"/>
      <c r="F14016" s="197"/>
      <c r="G14016" s="197"/>
      <c r="H14016" s="197"/>
      <c r="I14016" s="219" t="s">
        <v>0</v>
      </c>
      <c r="J14016" s="197"/>
      <c r="K14016" s="219" t="s">
        <v>0</v>
      </c>
      <c r="L14016" s="197"/>
      <c r="M14016" s="219">
        <v>114</v>
      </c>
      <c r="N14016" s="197"/>
      <c r="O14016" s="217" t="s">
        <v>0</v>
      </c>
      <c r="P14016" s="197"/>
    </row>
    <row r="14017" spans="1:16" x14ac:dyDescent="0.25">
      <c r="A14017" s="218" t="s">
        <v>602</v>
      </c>
      <c r="B14017" s="197"/>
      <c r="C14017" s="218" t="s">
        <v>603</v>
      </c>
      <c r="D14017" s="197"/>
      <c r="E14017" s="197"/>
      <c r="F14017" s="197"/>
      <c r="G14017" s="197"/>
      <c r="H14017" s="197"/>
      <c r="I14017" s="219" t="s">
        <v>0</v>
      </c>
      <c r="J14017" s="197"/>
      <c r="K14017" s="219" t="s">
        <v>0</v>
      </c>
      <c r="L14017" s="197"/>
      <c r="M14017" s="219">
        <v>90</v>
      </c>
      <c r="N14017" s="197"/>
      <c r="O14017" s="217" t="s">
        <v>0</v>
      </c>
      <c r="P14017" s="197"/>
    </row>
    <row r="14018" spans="1:16" x14ac:dyDescent="0.25">
      <c r="A14018" s="208" t="s">
        <v>1766</v>
      </c>
      <c r="B14018" s="197"/>
      <c r="C14018" s="197"/>
      <c r="D14018" s="197"/>
      <c r="E14018" s="197"/>
      <c r="F14018" s="197"/>
      <c r="G14018" s="197"/>
      <c r="H14018" s="197"/>
      <c r="I14018" s="209">
        <v>1775555.03</v>
      </c>
      <c r="J14018" s="197"/>
      <c r="K14018" s="209">
        <v>1774824.56</v>
      </c>
      <c r="L14018" s="197"/>
      <c r="M14018" s="209">
        <v>1909257.31</v>
      </c>
      <c r="N14018" s="197"/>
      <c r="O14018" s="210">
        <v>107.57</v>
      </c>
      <c r="P14018" s="197"/>
    </row>
    <row r="14019" spans="1:16" x14ac:dyDescent="0.25">
      <c r="A14019" s="205" t="s">
        <v>240</v>
      </c>
      <c r="B14019" s="197"/>
      <c r="C14019" s="197"/>
      <c r="D14019" s="197"/>
      <c r="E14019" s="197"/>
      <c r="F14019" s="197"/>
      <c r="G14019" s="197"/>
      <c r="H14019" s="197"/>
      <c r="I14019" s="206">
        <v>35657.49</v>
      </c>
      <c r="J14019" s="197"/>
      <c r="K14019" s="206">
        <v>34927.019999999997</v>
      </c>
      <c r="L14019" s="197"/>
      <c r="M14019" s="206">
        <v>6375.64</v>
      </c>
      <c r="N14019" s="197"/>
      <c r="O14019" s="207">
        <v>18.25</v>
      </c>
      <c r="P14019" s="197"/>
    </row>
    <row r="14020" spans="1:16" x14ac:dyDescent="0.25">
      <c r="A14020" s="205" t="s">
        <v>2076</v>
      </c>
      <c r="B14020" s="197"/>
      <c r="C14020" s="197"/>
      <c r="D14020" s="197"/>
      <c r="E14020" s="197"/>
      <c r="F14020" s="197"/>
      <c r="G14020" s="197"/>
      <c r="H14020" s="197"/>
      <c r="I14020" s="206">
        <v>35657.49</v>
      </c>
      <c r="J14020" s="197"/>
      <c r="K14020" s="206">
        <v>34927.019999999997</v>
      </c>
      <c r="L14020" s="197"/>
      <c r="M14020" s="206">
        <v>6375.64</v>
      </c>
      <c r="N14020" s="197"/>
      <c r="O14020" s="207">
        <v>18.25</v>
      </c>
      <c r="P14020" s="197"/>
    </row>
    <row r="14021" spans="1:16" x14ac:dyDescent="0.25">
      <c r="A14021" s="205" t="s">
        <v>241</v>
      </c>
      <c r="B14021" s="197"/>
      <c r="C14021" s="197"/>
      <c r="D14021" s="197"/>
      <c r="E14021" s="197"/>
      <c r="F14021" s="197"/>
      <c r="G14021" s="197"/>
      <c r="H14021" s="197"/>
      <c r="I14021" s="206">
        <v>8725.02</v>
      </c>
      <c r="J14021" s="197"/>
      <c r="K14021" s="206">
        <v>8725.02</v>
      </c>
      <c r="L14021" s="197"/>
      <c r="M14021" s="206">
        <v>8318.4</v>
      </c>
      <c r="N14021" s="197"/>
      <c r="O14021" s="207">
        <v>95.34</v>
      </c>
      <c r="P14021" s="197"/>
    </row>
    <row r="14022" spans="1:16" x14ac:dyDescent="0.25">
      <c r="A14022" s="205" t="s">
        <v>2080</v>
      </c>
      <c r="B14022" s="197"/>
      <c r="C14022" s="197"/>
      <c r="D14022" s="197"/>
      <c r="E14022" s="197"/>
      <c r="F14022" s="197"/>
      <c r="G14022" s="197"/>
      <c r="H14022" s="197"/>
      <c r="I14022" s="206">
        <v>8725.02</v>
      </c>
      <c r="J14022" s="197"/>
      <c r="K14022" s="206">
        <v>8725.02</v>
      </c>
      <c r="L14022" s="197"/>
      <c r="M14022" s="206">
        <v>8318.4</v>
      </c>
      <c r="N14022" s="197"/>
      <c r="O14022" s="207">
        <v>95.34</v>
      </c>
      <c r="P14022" s="197"/>
    </row>
    <row r="14023" spans="1:16" x14ac:dyDescent="0.25">
      <c r="A14023" s="205" t="s">
        <v>242</v>
      </c>
      <c r="B14023" s="197"/>
      <c r="C14023" s="197"/>
      <c r="D14023" s="197"/>
      <c r="E14023" s="197"/>
      <c r="F14023" s="197"/>
      <c r="G14023" s="197"/>
      <c r="H14023" s="197"/>
      <c r="I14023" s="206">
        <v>119827.84</v>
      </c>
      <c r="J14023" s="197"/>
      <c r="K14023" s="206">
        <v>119827.84</v>
      </c>
      <c r="L14023" s="197"/>
      <c r="M14023" s="206">
        <v>120854.82</v>
      </c>
      <c r="N14023" s="197"/>
      <c r="O14023" s="207">
        <v>100.86</v>
      </c>
      <c r="P14023" s="197"/>
    </row>
    <row r="14024" spans="1:16" x14ac:dyDescent="0.25">
      <c r="A14024" s="205" t="s">
        <v>2086</v>
      </c>
      <c r="B14024" s="197"/>
      <c r="C14024" s="197"/>
      <c r="D14024" s="197"/>
      <c r="E14024" s="197"/>
      <c r="F14024" s="197"/>
      <c r="G14024" s="197"/>
      <c r="H14024" s="197"/>
      <c r="I14024" s="206">
        <v>4562.72</v>
      </c>
      <c r="J14024" s="197"/>
      <c r="K14024" s="206">
        <v>4562.72</v>
      </c>
      <c r="L14024" s="197"/>
      <c r="M14024" s="206">
        <v>6377.97</v>
      </c>
      <c r="N14024" s="197"/>
      <c r="O14024" s="207">
        <v>139.78</v>
      </c>
      <c r="P14024" s="197"/>
    </row>
    <row r="14025" spans="1:16" x14ac:dyDescent="0.25">
      <c r="A14025" s="205" t="s">
        <v>2087</v>
      </c>
      <c r="B14025" s="197"/>
      <c r="C14025" s="197"/>
      <c r="D14025" s="197"/>
      <c r="E14025" s="197"/>
      <c r="F14025" s="197"/>
      <c r="G14025" s="197"/>
      <c r="H14025" s="197"/>
      <c r="I14025" s="206">
        <v>115265.12</v>
      </c>
      <c r="J14025" s="197"/>
      <c r="K14025" s="206">
        <v>115265.12</v>
      </c>
      <c r="L14025" s="197"/>
      <c r="M14025" s="206">
        <v>114476.85</v>
      </c>
      <c r="N14025" s="197"/>
      <c r="O14025" s="207">
        <v>99.32</v>
      </c>
      <c r="P14025" s="197"/>
    </row>
    <row r="14026" spans="1:16" x14ac:dyDescent="0.25">
      <c r="A14026" s="205" t="s">
        <v>243</v>
      </c>
      <c r="B14026" s="197"/>
      <c r="C14026" s="197"/>
      <c r="D14026" s="197"/>
      <c r="E14026" s="197"/>
      <c r="F14026" s="197"/>
      <c r="G14026" s="197"/>
      <c r="H14026" s="197"/>
      <c r="I14026" s="206">
        <v>1611344.68</v>
      </c>
      <c r="J14026" s="197"/>
      <c r="K14026" s="206">
        <v>1611344.68</v>
      </c>
      <c r="L14026" s="197"/>
      <c r="M14026" s="206">
        <v>1773708.45</v>
      </c>
      <c r="N14026" s="197"/>
      <c r="O14026" s="207">
        <v>110.08</v>
      </c>
      <c r="P14026" s="197"/>
    </row>
    <row r="14027" spans="1:16" x14ac:dyDescent="0.25">
      <c r="A14027" s="205" t="s">
        <v>2088</v>
      </c>
      <c r="B14027" s="197"/>
      <c r="C14027" s="197"/>
      <c r="D14027" s="197"/>
      <c r="E14027" s="197"/>
      <c r="F14027" s="197"/>
      <c r="G14027" s="197"/>
      <c r="H14027" s="197"/>
      <c r="I14027" s="206">
        <v>6988.73</v>
      </c>
      <c r="J14027" s="197"/>
      <c r="K14027" s="206">
        <v>6988.73</v>
      </c>
      <c r="L14027" s="197"/>
      <c r="M14027" s="206">
        <v>6295.95</v>
      </c>
      <c r="N14027" s="197"/>
      <c r="O14027" s="207">
        <v>90.09</v>
      </c>
      <c r="P14027" s="197"/>
    </row>
    <row r="14028" spans="1:16" x14ac:dyDescent="0.25">
      <c r="A14028" s="205" t="s">
        <v>2090</v>
      </c>
      <c r="B14028" s="197"/>
      <c r="C14028" s="197"/>
      <c r="D14028" s="197"/>
      <c r="E14028" s="197"/>
      <c r="F14028" s="197"/>
      <c r="G14028" s="197"/>
      <c r="H14028" s="197"/>
      <c r="I14028" s="206">
        <v>1567195.53</v>
      </c>
      <c r="J14028" s="197"/>
      <c r="K14028" s="206">
        <v>1567195.53</v>
      </c>
      <c r="L14028" s="197"/>
      <c r="M14028" s="206">
        <v>1583349.93</v>
      </c>
      <c r="N14028" s="197"/>
      <c r="O14028" s="207">
        <v>101.03</v>
      </c>
      <c r="P14028" s="197"/>
    </row>
    <row r="14029" spans="1:16" x14ac:dyDescent="0.25">
      <c r="A14029" s="205" t="s">
        <v>2095</v>
      </c>
      <c r="B14029" s="197"/>
      <c r="C14029" s="197"/>
      <c r="D14029" s="197"/>
      <c r="E14029" s="197"/>
      <c r="F14029" s="197"/>
      <c r="G14029" s="197"/>
      <c r="H14029" s="197"/>
      <c r="I14029" s="206">
        <v>37160.42</v>
      </c>
      <c r="J14029" s="197"/>
      <c r="K14029" s="206">
        <v>37160.42</v>
      </c>
      <c r="L14029" s="197"/>
      <c r="M14029" s="206">
        <v>184062.57</v>
      </c>
      <c r="N14029" s="197"/>
      <c r="O14029" s="207">
        <v>495.32</v>
      </c>
      <c r="P14029" s="197"/>
    </row>
    <row r="14030" spans="1:16" x14ac:dyDescent="0.25">
      <c r="A14030" s="215" t="s">
        <v>1412</v>
      </c>
      <c r="B14030" s="197"/>
      <c r="C14030" s="215" t="s">
        <v>1413</v>
      </c>
      <c r="D14030" s="197"/>
      <c r="E14030" s="197"/>
      <c r="F14030" s="197"/>
      <c r="G14030" s="197"/>
      <c r="H14030" s="197"/>
      <c r="I14030" s="216">
        <v>1722439.31</v>
      </c>
      <c r="J14030" s="197"/>
      <c r="K14030" s="216">
        <v>1722439.31</v>
      </c>
      <c r="L14030" s="197"/>
      <c r="M14030" s="216">
        <v>1886171.26</v>
      </c>
      <c r="N14030" s="197"/>
      <c r="O14030" s="211">
        <v>109.51</v>
      </c>
      <c r="P14030" s="197"/>
    </row>
    <row r="14031" spans="1:16" x14ac:dyDescent="0.25">
      <c r="A14031" s="212" t="s">
        <v>1414</v>
      </c>
      <c r="B14031" s="197"/>
      <c r="C14031" s="212" t="s">
        <v>1415</v>
      </c>
      <c r="D14031" s="197"/>
      <c r="E14031" s="197"/>
      <c r="F14031" s="197"/>
      <c r="G14031" s="197"/>
      <c r="H14031" s="197"/>
      <c r="I14031" s="213">
        <v>46921.5</v>
      </c>
      <c r="J14031" s="197"/>
      <c r="K14031" s="213">
        <v>46921.5</v>
      </c>
      <c r="L14031" s="197"/>
      <c r="M14031" s="213">
        <v>46911.66</v>
      </c>
      <c r="N14031" s="197"/>
      <c r="O14031" s="214">
        <v>99.98</v>
      </c>
      <c r="P14031" s="197"/>
    </row>
    <row r="14032" spans="1:16" x14ac:dyDescent="0.25">
      <c r="A14032" s="205" t="s">
        <v>242</v>
      </c>
      <c r="B14032" s="197"/>
      <c r="C14032" s="197"/>
      <c r="D14032" s="197"/>
      <c r="E14032" s="197"/>
      <c r="F14032" s="197"/>
      <c r="G14032" s="197"/>
      <c r="H14032" s="197"/>
      <c r="I14032" s="206">
        <v>46921.5</v>
      </c>
      <c r="J14032" s="197"/>
      <c r="K14032" s="206">
        <v>46921.5</v>
      </c>
      <c r="L14032" s="197"/>
      <c r="M14032" s="206">
        <v>46911.66</v>
      </c>
      <c r="N14032" s="197"/>
      <c r="O14032" s="207">
        <v>99.98</v>
      </c>
      <c r="P14032" s="197"/>
    </row>
    <row r="14033" spans="1:16" x14ac:dyDescent="0.25">
      <c r="A14033" s="205" t="s">
        <v>2087</v>
      </c>
      <c r="B14033" s="197"/>
      <c r="C14033" s="197"/>
      <c r="D14033" s="197"/>
      <c r="E14033" s="197"/>
      <c r="F14033" s="197"/>
      <c r="G14033" s="197"/>
      <c r="H14033" s="197"/>
      <c r="I14033" s="206">
        <v>46921.5</v>
      </c>
      <c r="J14033" s="197"/>
      <c r="K14033" s="206">
        <v>46921.5</v>
      </c>
      <c r="L14033" s="197"/>
      <c r="M14033" s="206">
        <v>46911.66</v>
      </c>
      <c r="N14033" s="197"/>
      <c r="O14033" s="207">
        <v>99.98</v>
      </c>
      <c r="P14033" s="197"/>
    </row>
    <row r="14034" spans="1:16" x14ac:dyDescent="0.25">
      <c r="A14034" s="221" t="s">
        <v>582</v>
      </c>
      <c r="B14034" s="197"/>
      <c r="C14034" s="221" t="s">
        <v>583</v>
      </c>
      <c r="D14034" s="197"/>
      <c r="E14034" s="197"/>
      <c r="F14034" s="197"/>
      <c r="G14034" s="197"/>
      <c r="H14034" s="197"/>
      <c r="I14034" s="222">
        <v>46143.25</v>
      </c>
      <c r="J14034" s="197"/>
      <c r="K14034" s="222">
        <v>46143.25</v>
      </c>
      <c r="L14034" s="197"/>
      <c r="M14034" s="222">
        <v>46068.88</v>
      </c>
      <c r="N14034" s="197"/>
      <c r="O14034" s="220">
        <v>99.84</v>
      </c>
      <c r="P14034" s="197"/>
    </row>
    <row r="14035" spans="1:16" x14ac:dyDescent="0.25">
      <c r="A14035" s="218" t="s">
        <v>588</v>
      </c>
      <c r="B14035" s="197"/>
      <c r="C14035" s="218" t="s">
        <v>589</v>
      </c>
      <c r="D14035" s="197"/>
      <c r="E14035" s="197"/>
      <c r="F14035" s="197"/>
      <c r="G14035" s="197"/>
      <c r="H14035" s="197"/>
      <c r="I14035" s="219" t="s">
        <v>0</v>
      </c>
      <c r="J14035" s="197"/>
      <c r="K14035" s="219" t="s">
        <v>0</v>
      </c>
      <c r="L14035" s="197"/>
      <c r="M14035" s="219">
        <v>8062.84</v>
      </c>
      <c r="N14035" s="197"/>
      <c r="O14035" s="217" t="s">
        <v>0</v>
      </c>
      <c r="P14035" s="197"/>
    </row>
    <row r="14036" spans="1:16" x14ac:dyDescent="0.25">
      <c r="A14036" s="218" t="s">
        <v>786</v>
      </c>
      <c r="B14036" s="197"/>
      <c r="C14036" s="218" t="s">
        <v>787</v>
      </c>
      <c r="D14036" s="197"/>
      <c r="E14036" s="197"/>
      <c r="F14036" s="197"/>
      <c r="G14036" s="197"/>
      <c r="H14036" s="197"/>
      <c r="I14036" s="219" t="s">
        <v>0</v>
      </c>
      <c r="J14036" s="197"/>
      <c r="K14036" s="219" t="s">
        <v>0</v>
      </c>
      <c r="L14036" s="197"/>
      <c r="M14036" s="219">
        <v>755</v>
      </c>
      <c r="N14036" s="197"/>
      <c r="O14036" s="217" t="s">
        <v>0</v>
      </c>
      <c r="P14036" s="197"/>
    </row>
    <row r="14037" spans="1:16" x14ac:dyDescent="0.25">
      <c r="A14037" s="218" t="s">
        <v>788</v>
      </c>
      <c r="B14037" s="197"/>
      <c r="C14037" s="218" t="s">
        <v>789</v>
      </c>
      <c r="D14037" s="197"/>
      <c r="E14037" s="197"/>
      <c r="F14037" s="197"/>
      <c r="G14037" s="197"/>
      <c r="H14037" s="197"/>
      <c r="I14037" s="219" t="s">
        <v>0</v>
      </c>
      <c r="J14037" s="197"/>
      <c r="K14037" s="219" t="s">
        <v>0</v>
      </c>
      <c r="L14037" s="197"/>
      <c r="M14037" s="219">
        <v>1193.81</v>
      </c>
      <c r="N14037" s="197"/>
      <c r="O14037" s="217" t="s">
        <v>0</v>
      </c>
      <c r="P14037" s="197"/>
    </row>
    <row r="14038" spans="1:16" x14ac:dyDescent="0.25">
      <c r="A14038" s="218" t="s">
        <v>790</v>
      </c>
      <c r="B14038" s="197"/>
      <c r="C14038" s="218" t="s">
        <v>791</v>
      </c>
      <c r="D14038" s="197"/>
      <c r="E14038" s="197"/>
      <c r="F14038" s="197"/>
      <c r="G14038" s="197"/>
      <c r="H14038" s="197"/>
      <c r="I14038" s="219" t="s">
        <v>0</v>
      </c>
      <c r="J14038" s="197"/>
      <c r="K14038" s="219" t="s">
        <v>0</v>
      </c>
      <c r="L14038" s="197"/>
      <c r="M14038" s="219">
        <v>5403.92</v>
      </c>
      <c r="N14038" s="197"/>
      <c r="O14038" s="217" t="s">
        <v>0</v>
      </c>
      <c r="P14038" s="197"/>
    </row>
    <row r="14039" spans="1:16" x14ac:dyDescent="0.25">
      <c r="A14039" s="218" t="s">
        <v>794</v>
      </c>
      <c r="B14039" s="197"/>
      <c r="C14039" s="218" t="s">
        <v>795</v>
      </c>
      <c r="D14039" s="197"/>
      <c r="E14039" s="197"/>
      <c r="F14039" s="197"/>
      <c r="G14039" s="197"/>
      <c r="H14039" s="197"/>
      <c r="I14039" s="219" t="s">
        <v>0</v>
      </c>
      <c r="J14039" s="197"/>
      <c r="K14039" s="219" t="s">
        <v>0</v>
      </c>
      <c r="L14039" s="197"/>
      <c r="M14039" s="219">
        <v>4574.58</v>
      </c>
      <c r="N14039" s="197"/>
      <c r="O14039" s="217" t="s">
        <v>0</v>
      </c>
      <c r="P14039" s="197"/>
    </row>
    <row r="14040" spans="1:16" x14ac:dyDescent="0.25">
      <c r="A14040" s="218" t="s">
        <v>728</v>
      </c>
      <c r="B14040" s="197"/>
      <c r="C14040" s="218" t="s">
        <v>729</v>
      </c>
      <c r="D14040" s="197"/>
      <c r="E14040" s="197"/>
      <c r="F14040" s="197"/>
      <c r="G14040" s="197"/>
      <c r="H14040" s="197"/>
      <c r="I14040" s="219" t="s">
        <v>0</v>
      </c>
      <c r="J14040" s="197"/>
      <c r="K14040" s="219" t="s">
        <v>0</v>
      </c>
      <c r="L14040" s="197"/>
      <c r="M14040" s="219">
        <v>219.85</v>
      </c>
      <c r="N14040" s="197"/>
      <c r="O14040" s="217" t="s">
        <v>0</v>
      </c>
      <c r="P14040" s="197"/>
    </row>
    <row r="14041" spans="1:16" x14ac:dyDescent="0.25">
      <c r="A14041" s="218" t="s">
        <v>774</v>
      </c>
      <c r="B14041" s="197"/>
      <c r="C14041" s="218" t="s">
        <v>775</v>
      </c>
      <c r="D14041" s="197"/>
      <c r="E14041" s="197"/>
      <c r="F14041" s="197"/>
      <c r="G14041" s="197"/>
      <c r="H14041" s="197"/>
      <c r="I14041" s="219" t="s">
        <v>0</v>
      </c>
      <c r="J14041" s="197"/>
      <c r="K14041" s="219" t="s">
        <v>0</v>
      </c>
      <c r="L14041" s="197"/>
      <c r="M14041" s="219">
        <v>2837.8</v>
      </c>
      <c r="N14041" s="197"/>
      <c r="O14041" s="217" t="s">
        <v>0</v>
      </c>
      <c r="P14041" s="197"/>
    </row>
    <row r="14042" spans="1:16" x14ac:dyDescent="0.25">
      <c r="A14042" s="218" t="s">
        <v>590</v>
      </c>
      <c r="B14042" s="197"/>
      <c r="C14042" s="218" t="s">
        <v>591</v>
      </c>
      <c r="D14042" s="197"/>
      <c r="E14042" s="197"/>
      <c r="F14042" s="197"/>
      <c r="G14042" s="197"/>
      <c r="H14042" s="197"/>
      <c r="I14042" s="219" t="s">
        <v>0</v>
      </c>
      <c r="J14042" s="197"/>
      <c r="K14042" s="219" t="s">
        <v>0</v>
      </c>
      <c r="L14042" s="197"/>
      <c r="M14042" s="219">
        <v>4525.7</v>
      </c>
      <c r="N14042" s="197"/>
      <c r="O14042" s="217" t="s">
        <v>0</v>
      </c>
      <c r="P14042" s="197"/>
    </row>
    <row r="14043" spans="1:16" x14ac:dyDescent="0.25">
      <c r="A14043" s="218" t="s">
        <v>600</v>
      </c>
      <c r="B14043" s="197"/>
      <c r="C14043" s="218" t="s">
        <v>601</v>
      </c>
      <c r="D14043" s="197"/>
      <c r="E14043" s="197"/>
      <c r="F14043" s="197"/>
      <c r="G14043" s="197"/>
      <c r="H14043" s="197"/>
      <c r="I14043" s="219" t="s">
        <v>0</v>
      </c>
      <c r="J14043" s="197"/>
      <c r="K14043" s="219" t="s">
        <v>0</v>
      </c>
      <c r="L14043" s="197"/>
      <c r="M14043" s="219">
        <v>246.29</v>
      </c>
      <c r="N14043" s="197"/>
      <c r="O14043" s="217" t="s">
        <v>0</v>
      </c>
      <c r="P14043" s="197"/>
    </row>
    <row r="14044" spans="1:16" x14ac:dyDescent="0.25">
      <c r="A14044" s="218" t="s">
        <v>742</v>
      </c>
      <c r="B14044" s="197"/>
      <c r="C14044" s="218" t="s">
        <v>743</v>
      </c>
      <c r="D14044" s="197"/>
      <c r="E14044" s="197"/>
      <c r="F14044" s="197"/>
      <c r="G14044" s="197"/>
      <c r="H14044" s="197"/>
      <c r="I14044" s="219" t="s">
        <v>0</v>
      </c>
      <c r="J14044" s="197"/>
      <c r="K14044" s="219" t="s">
        <v>0</v>
      </c>
      <c r="L14044" s="197"/>
      <c r="M14044" s="219">
        <v>7399.8</v>
      </c>
      <c r="N14044" s="197"/>
      <c r="O14044" s="217" t="s">
        <v>0</v>
      </c>
      <c r="P14044" s="197"/>
    </row>
    <row r="14045" spans="1:16" x14ac:dyDescent="0.25">
      <c r="A14045" s="218" t="s">
        <v>640</v>
      </c>
      <c r="B14045" s="197"/>
      <c r="C14045" s="218" t="s">
        <v>641</v>
      </c>
      <c r="D14045" s="197"/>
      <c r="E14045" s="197"/>
      <c r="F14045" s="197"/>
      <c r="G14045" s="197"/>
      <c r="H14045" s="197"/>
      <c r="I14045" s="219" t="s">
        <v>0</v>
      </c>
      <c r="J14045" s="197"/>
      <c r="K14045" s="219" t="s">
        <v>0</v>
      </c>
      <c r="L14045" s="197"/>
      <c r="M14045" s="219">
        <v>855</v>
      </c>
      <c r="N14045" s="197"/>
      <c r="O14045" s="217" t="s">
        <v>0</v>
      </c>
      <c r="P14045" s="197"/>
    </row>
    <row r="14046" spans="1:16" x14ac:dyDescent="0.25">
      <c r="A14046" s="218" t="s">
        <v>670</v>
      </c>
      <c r="B14046" s="197"/>
      <c r="C14046" s="218" t="s">
        <v>671</v>
      </c>
      <c r="D14046" s="197"/>
      <c r="E14046" s="197"/>
      <c r="F14046" s="197"/>
      <c r="G14046" s="197"/>
      <c r="H14046" s="197"/>
      <c r="I14046" s="219" t="s">
        <v>0</v>
      </c>
      <c r="J14046" s="197"/>
      <c r="K14046" s="219" t="s">
        <v>0</v>
      </c>
      <c r="L14046" s="197"/>
      <c r="M14046" s="219">
        <v>899.4</v>
      </c>
      <c r="N14046" s="197"/>
      <c r="O14046" s="217" t="s">
        <v>0</v>
      </c>
      <c r="P14046" s="197"/>
    </row>
    <row r="14047" spans="1:16" x14ac:dyDescent="0.25">
      <c r="A14047" s="218" t="s">
        <v>634</v>
      </c>
      <c r="B14047" s="197"/>
      <c r="C14047" s="218" t="s">
        <v>635</v>
      </c>
      <c r="D14047" s="197"/>
      <c r="E14047" s="197"/>
      <c r="F14047" s="197"/>
      <c r="G14047" s="197"/>
      <c r="H14047" s="197"/>
      <c r="I14047" s="219" t="s">
        <v>0</v>
      </c>
      <c r="J14047" s="197"/>
      <c r="K14047" s="219" t="s">
        <v>0</v>
      </c>
      <c r="L14047" s="197"/>
      <c r="M14047" s="219">
        <v>3370.99</v>
      </c>
      <c r="N14047" s="197"/>
      <c r="O14047" s="217" t="s">
        <v>0</v>
      </c>
      <c r="P14047" s="197"/>
    </row>
    <row r="14048" spans="1:16" x14ac:dyDescent="0.25">
      <c r="A14048" s="218" t="s">
        <v>614</v>
      </c>
      <c r="B14048" s="197"/>
      <c r="C14048" s="218" t="s">
        <v>615</v>
      </c>
      <c r="D14048" s="197"/>
      <c r="E14048" s="197"/>
      <c r="F14048" s="197"/>
      <c r="G14048" s="197"/>
      <c r="H14048" s="197"/>
      <c r="I14048" s="219" t="s">
        <v>0</v>
      </c>
      <c r="J14048" s="197"/>
      <c r="K14048" s="219" t="s">
        <v>0</v>
      </c>
      <c r="L14048" s="197"/>
      <c r="M14048" s="219">
        <v>710.3</v>
      </c>
      <c r="N14048" s="197"/>
      <c r="O14048" s="217" t="s">
        <v>0</v>
      </c>
      <c r="P14048" s="197"/>
    </row>
    <row r="14049" spans="1:16" x14ac:dyDescent="0.25">
      <c r="A14049" s="218" t="s">
        <v>730</v>
      </c>
      <c r="B14049" s="197"/>
      <c r="C14049" s="218" t="s">
        <v>731</v>
      </c>
      <c r="D14049" s="197"/>
      <c r="E14049" s="197"/>
      <c r="F14049" s="197"/>
      <c r="G14049" s="197"/>
      <c r="H14049" s="197"/>
      <c r="I14049" s="219" t="s">
        <v>0</v>
      </c>
      <c r="J14049" s="197"/>
      <c r="K14049" s="219" t="s">
        <v>0</v>
      </c>
      <c r="L14049" s="197"/>
      <c r="M14049" s="219">
        <v>290</v>
      </c>
      <c r="N14049" s="197"/>
      <c r="O14049" s="217" t="s">
        <v>0</v>
      </c>
      <c r="P14049" s="197"/>
    </row>
    <row r="14050" spans="1:16" x14ac:dyDescent="0.25">
      <c r="A14050" s="218" t="s">
        <v>616</v>
      </c>
      <c r="B14050" s="197"/>
      <c r="C14050" s="218" t="s">
        <v>617</v>
      </c>
      <c r="D14050" s="197"/>
      <c r="E14050" s="197"/>
      <c r="F14050" s="197"/>
      <c r="G14050" s="197"/>
      <c r="H14050" s="197"/>
      <c r="I14050" s="219" t="s">
        <v>0</v>
      </c>
      <c r="J14050" s="197"/>
      <c r="K14050" s="219" t="s">
        <v>0</v>
      </c>
      <c r="L14050" s="197"/>
      <c r="M14050" s="219">
        <v>4723.6000000000004</v>
      </c>
      <c r="N14050" s="197"/>
      <c r="O14050" s="217" t="s">
        <v>0</v>
      </c>
      <c r="P14050" s="197"/>
    </row>
    <row r="14051" spans="1:16" x14ac:dyDescent="0.25">
      <c r="A14051" s="221" t="s">
        <v>674</v>
      </c>
      <c r="B14051" s="197"/>
      <c r="C14051" s="221" t="s">
        <v>675</v>
      </c>
      <c r="D14051" s="197"/>
      <c r="E14051" s="197"/>
      <c r="F14051" s="197"/>
      <c r="G14051" s="197"/>
      <c r="H14051" s="197"/>
      <c r="I14051" s="222">
        <v>778.25</v>
      </c>
      <c r="J14051" s="197"/>
      <c r="K14051" s="222">
        <v>778.25</v>
      </c>
      <c r="L14051" s="197"/>
      <c r="M14051" s="222">
        <v>842.78</v>
      </c>
      <c r="N14051" s="197"/>
      <c r="O14051" s="220">
        <v>108.29</v>
      </c>
      <c r="P14051" s="197"/>
    </row>
    <row r="14052" spans="1:16" x14ac:dyDescent="0.25">
      <c r="A14052" s="218" t="s">
        <v>678</v>
      </c>
      <c r="B14052" s="197"/>
      <c r="C14052" s="218" t="s">
        <v>679</v>
      </c>
      <c r="D14052" s="197"/>
      <c r="E14052" s="197"/>
      <c r="F14052" s="197"/>
      <c r="G14052" s="197"/>
      <c r="H14052" s="197"/>
      <c r="I14052" s="219" t="s">
        <v>0</v>
      </c>
      <c r="J14052" s="197"/>
      <c r="K14052" s="219" t="s">
        <v>0</v>
      </c>
      <c r="L14052" s="197"/>
      <c r="M14052" s="219">
        <v>842.78</v>
      </c>
      <c r="N14052" s="197"/>
      <c r="O14052" s="217" t="s">
        <v>0</v>
      </c>
      <c r="P14052" s="197"/>
    </row>
    <row r="14053" spans="1:16" x14ac:dyDescent="0.25">
      <c r="A14053" s="212" t="s">
        <v>1696</v>
      </c>
      <c r="B14053" s="197"/>
      <c r="C14053" s="212" t="s">
        <v>1697</v>
      </c>
      <c r="D14053" s="197"/>
      <c r="E14053" s="197"/>
      <c r="F14053" s="197"/>
      <c r="G14053" s="197"/>
      <c r="H14053" s="197"/>
      <c r="I14053" s="213">
        <v>59213.62</v>
      </c>
      <c r="J14053" s="197"/>
      <c r="K14053" s="213">
        <v>59213.62</v>
      </c>
      <c r="L14053" s="197"/>
      <c r="M14053" s="213">
        <v>58435.19</v>
      </c>
      <c r="N14053" s="197"/>
      <c r="O14053" s="214">
        <v>98.69</v>
      </c>
      <c r="P14053" s="197"/>
    </row>
    <row r="14054" spans="1:16" x14ac:dyDescent="0.25">
      <c r="A14054" s="205" t="s">
        <v>242</v>
      </c>
      <c r="B14054" s="197"/>
      <c r="C14054" s="197"/>
      <c r="D14054" s="197"/>
      <c r="E14054" s="197"/>
      <c r="F14054" s="197"/>
      <c r="G14054" s="197"/>
      <c r="H14054" s="197"/>
      <c r="I14054" s="206">
        <v>59213.62</v>
      </c>
      <c r="J14054" s="197"/>
      <c r="K14054" s="206">
        <v>59213.62</v>
      </c>
      <c r="L14054" s="197"/>
      <c r="M14054" s="206">
        <v>58435.19</v>
      </c>
      <c r="N14054" s="197"/>
      <c r="O14054" s="207">
        <v>98.69</v>
      </c>
      <c r="P14054" s="197"/>
    </row>
    <row r="14055" spans="1:16" x14ac:dyDescent="0.25">
      <c r="A14055" s="205" t="s">
        <v>2087</v>
      </c>
      <c r="B14055" s="197"/>
      <c r="C14055" s="197"/>
      <c r="D14055" s="197"/>
      <c r="E14055" s="197"/>
      <c r="F14055" s="197"/>
      <c r="G14055" s="197"/>
      <c r="H14055" s="197"/>
      <c r="I14055" s="206">
        <v>59213.62</v>
      </c>
      <c r="J14055" s="197"/>
      <c r="K14055" s="206">
        <v>59213.62</v>
      </c>
      <c r="L14055" s="197"/>
      <c r="M14055" s="206">
        <v>58435.19</v>
      </c>
      <c r="N14055" s="197"/>
      <c r="O14055" s="207">
        <v>98.69</v>
      </c>
      <c r="P14055" s="197"/>
    </row>
    <row r="14056" spans="1:16" x14ac:dyDescent="0.25">
      <c r="A14056" s="221" t="s">
        <v>582</v>
      </c>
      <c r="B14056" s="197"/>
      <c r="C14056" s="221" t="s">
        <v>583</v>
      </c>
      <c r="D14056" s="197"/>
      <c r="E14056" s="197"/>
      <c r="F14056" s="197"/>
      <c r="G14056" s="197"/>
      <c r="H14056" s="197"/>
      <c r="I14056" s="222">
        <v>59213.62</v>
      </c>
      <c r="J14056" s="197"/>
      <c r="K14056" s="222">
        <v>59213.62</v>
      </c>
      <c r="L14056" s="197"/>
      <c r="M14056" s="222">
        <v>58435.19</v>
      </c>
      <c r="N14056" s="197"/>
      <c r="O14056" s="220">
        <v>98.69</v>
      </c>
      <c r="P14056" s="197"/>
    </row>
    <row r="14057" spans="1:16" x14ac:dyDescent="0.25">
      <c r="A14057" s="218" t="s">
        <v>584</v>
      </c>
      <c r="B14057" s="197"/>
      <c r="C14057" s="218" t="s">
        <v>585</v>
      </c>
      <c r="D14057" s="197"/>
      <c r="E14057" s="197"/>
      <c r="F14057" s="197"/>
      <c r="G14057" s="197"/>
      <c r="H14057" s="197"/>
      <c r="I14057" s="219" t="s">
        <v>0</v>
      </c>
      <c r="J14057" s="197"/>
      <c r="K14057" s="219" t="s">
        <v>0</v>
      </c>
      <c r="L14057" s="197"/>
      <c r="M14057" s="219">
        <v>32335.19</v>
      </c>
      <c r="N14057" s="197"/>
      <c r="O14057" s="217" t="s">
        <v>0</v>
      </c>
      <c r="P14057" s="197"/>
    </row>
    <row r="14058" spans="1:16" x14ac:dyDescent="0.25">
      <c r="A14058" s="218" t="s">
        <v>792</v>
      </c>
      <c r="B14058" s="197"/>
      <c r="C14058" s="218" t="s">
        <v>793</v>
      </c>
      <c r="D14058" s="197"/>
      <c r="E14058" s="197"/>
      <c r="F14058" s="197"/>
      <c r="G14058" s="197"/>
      <c r="H14058" s="197"/>
      <c r="I14058" s="219" t="s">
        <v>0</v>
      </c>
      <c r="J14058" s="197"/>
      <c r="K14058" s="219" t="s">
        <v>0</v>
      </c>
      <c r="L14058" s="197"/>
      <c r="M14058" s="219">
        <v>21671.32</v>
      </c>
      <c r="N14058" s="197"/>
      <c r="O14058" s="217" t="s">
        <v>0</v>
      </c>
      <c r="P14058" s="197"/>
    </row>
    <row r="14059" spans="1:16" x14ac:dyDescent="0.25">
      <c r="A14059" s="218" t="s">
        <v>602</v>
      </c>
      <c r="B14059" s="197"/>
      <c r="C14059" s="218" t="s">
        <v>603</v>
      </c>
      <c r="D14059" s="197"/>
      <c r="E14059" s="197"/>
      <c r="F14059" s="197"/>
      <c r="G14059" s="197"/>
      <c r="H14059" s="197"/>
      <c r="I14059" s="219" t="s">
        <v>0</v>
      </c>
      <c r="J14059" s="197"/>
      <c r="K14059" s="219" t="s">
        <v>0</v>
      </c>
      <c r="L14059" s="197"/>
      <c r="M14059" s="219">
        <v>2681.05</v>
      </c>
      <c r="N14059" s="197"/>
      <c r="O14059" s="217" t="s">
        <v>0</v>
      </c>
      <c r="P14059" s="197"/>
    </row>
    <row r="14060" spans="1:16" x14ac:dyDescent="0.25">
      <c r="A14060" s="218" t="s">
        <v>798</v>
      </c>
      <c r="B14060" s="197"/>
      <c r="C14060" s="218" t="s">
        <v>799</v>
      </c>
      <c r="D14060" s="197"/>
      <c r="E14060" s="197"/>
      <c r="F14060" s="197"/>
      <c r="G14060" s="197"/>
      <c r="H14060" s="197"/>
      <c r="I14060" s="219" t="s">
        <v>0</v>
      </c>
      <c r="J14060" s="197"/>
      <c r="K14060" s="219" t="s">
        <v>0</v>
      </c>
      <c r="L14060" s="197"/>
      <c r="M14060" s="219">
        <v>1747.63</v>
      </c>
      <c r="N14060" s="197"/>
      <c r="O14060" s="217" t="s">
        <v>0</v>
      </c>
      <c r="P14060" s="197"/>
    </row>
    <row r="14061" spans="1:16" x14ac:dyDescent="0.25">
      <c r="A14061" s="212" t="s">
        <v>1698</v>
      </c>
      <c r="B14061" s="197"/>
      <c r="C14061" s="212" t="s">
        <v>1699</v>
      </c>
      <c r="D14061" s="197"/>
      <c r="E14061" s="197"/>
      <c r="F14061" s="197"/>
      <c r="G14061" s="197"/>
      <c r="H14061" s="197"/>
      <c r="I14061" s="213">
        <v>50888.160000000003</v>
      </c>
      <c r="J14061" s="197"/>
      <c r="K14061" s="213">
        <v>50888.160000000003</v>
      </c>
      <c r="L14061" s="197"/>
      <c r="M14061" s="213">
        <v>199198.94</v>
      </c>
      <c r="N14061" s="197"/>
      <c r="O14061" s="214">
        <v>391.44</v>
      </c>
      <c r="P14061" s="197"/>
    </row>
    <row r="14062" spans="1:16" x14ac:dyDescent="0.25">
      <c r="A14062" s="205" t="s">
        <v>241</v>
      </c>
      <c r="B14062" s="197"/>
      <c r="C14062" s="197"/>
      <c r="D14062" s="197"/>
      <c r="E14062" s="197"/>
      <c r="F14062" s="197"/>
      <c r="G14062" s="197"/>
      <c r="H14062" s="197"/>
      <c r="I14062" s="206">
        <v>8725.02</v>
      </c>
      <c r="J14062" s="197"/>
      <c r="K14062" s="206">
        <v>8725.02</v>
      </c>
      <c r="L14062" s="197"/>
      <c r="M14062" s="206">
        <v>8318.4</v>
      </c>
      <c r="N14062" s="197"/>
      <c r="O14062" s="207">
        <v>95.34</v>
      </c>
      <c r="P14062" s="197"/>
    </row>
    <row r="14063" spans="1:16" x14ac:dyDescent="0.25">
      <c r="A14063" s="205" t="s">
        <v>2080</v>
      </c>
      <c r="B14063" s="197"/>
      <c r="C14063" s="197"/>
      <c r="D14063" s="197"/>
      <c r="E14063" s="197"/>
      <c r="F14063" s="197"/>
      <c r="G14063" s="197"/>
      <c r="H14063" s="197"/>
      <c r="I14063" s="206">
        <v>8725.02</v>
      </c>
      <c r="J14063" s="197"/>
      <c r="K14063" s="206">
        <v>8725.02</v>
      </c>
      <c r="L14063" s="197"/>
      <c r="M14063" s="206">
        <v>8318.4</v>
      </c>
      <c r="N14063" s="197"/>
      <c r="O14063" s="207">
        <v>95.34</v>
      </c>
      <c r="P14063" s="197"/>
    </row>
    <row r="14064" spans="1:16" x14ac:dyDescent="0.25">
      <c r="A14064" s="221" t="s">
        <v>582</v>
      </c>
      <c r="B14064" s="197"/>
      <c r="C14064" s="221" t="s">
        <v>583</v>
      </c>
      <c r="D14064" s="197"/>
      <c r="E14064" s="197"/>
      <c r="F14064" s="197"/>
      <c r="G14064" s="197"/>
      <c r="H14064" s="197"/>
      <c r="I14064" s="222">
        <v>5925.02</v>
      </c>
      <c r="J14064" s="197"/>
      <c r="K14064" s="222">
        <v>5925.02</v>
      </c>
      <c r="L14064" s="197"/>
      <c r="M14064" s="222">
        <v>5485.03</v>
      </c>
      <c r="N14064" s="197"/>
      <c r="O14064" s="220">
        <v>92.57</v>
      </c>
      <c r="P14064" s="197"/>
    </row>
    <row r="14065" spans="1:16" x14ac:dyDescent="0.25">
      <c r="A14065" s="218" t="s">
        <v>588</v>
      </c>
      <c r="B14065" s="197"/>
      <c r="C14065" s="218" t="s">
        <v>589</v>
      </c>
      <c r="D14065" s="197"/>
      <c r="E14065" s="197"/>
      <c r="F14065" s="197"/>
      <c r="G14065" s="197"/>
      <c r="H14065" s="197"/>
      <c r="I14065" s="219" t="s">
        <v>0</v>
      </c>
      <c r="J14065" s="197"/>
      <c r="K14065" s="219" t="s">
        <v>0</v>
      </c>
      <c r="L14065" s="197"/>
      <c r="M14065" s="219">
        <v>62.41</v>
      </c>
      <c r="N14065" s="197"/>
      <c r="O14065" s="217" t="s">
        <v>0</v>
      </c>
      <c r="P14065" s="197"/>
    </row>
    <row r="14066" spans="1:16" x14ac:dyDescent="0.25">
      <c r="A14066" s="218" t="s">
        <v>788</v>
      </c>
      <c r="B14066" s="197"/>
      <c r="C14066" s="218" t="s">
        <v>789</v>
      </c>
      <c r="D14066" s="197"/>
      <c r="E14066" s="197"/>
      <c r="F14066" s="197"/>
      <c r="G14066" s="197"/>
      <c r="H14066" s="197"/>
      <c r="I14066" s="219" t="s">
        <v>0</v>
      </c>
      <c r="J14066" s="197"/>
      <c r="K14066" s="219" t="s">
        <v>0</v>
      </c>
      <c r="L14066" s="197"/>
      <c r="M14066" s="219">
        <v>50</v>
      </c>
      <c r="N14066" s="197"/>
      <c r="O14066" s="217" t="s">
        <v>0</v>
      </c>
      <c r="P14066" s="197"/>
    </row>
    <row r="14067" spans="1:16" x14ac:dyDescent="0.25">
      <c r="A14067" s="218" t="s">
        <v>790</v>
      </c>
      <c r="B14067" s="197"/>
      <c r="C14067" s="218" t="s">
        <v>791</v>
      </c>
      <c r="D14067" s="197"/>
      <c r="E14067" s="197"/>
      <c r="F14067" s="197"/>
      <c r="G14067" s="197"/>
      <c r="H14067" s="197"/>
      <c r="I14067" s="219" t="s">
        <v>0</v>
      </c>
      <c r="J14067" s="197"/>
      <c r="K14067" s="219" t="s">
        <v>0</v>
      </c>
      <c r="L14067" s="197"/>
      <c r="M14067" s="219">
        <v>39.85</v>
      </c>
      <c r="N14067" s="197"/>
      <c r="O14067" s="217" t="s">
        <v>0</v>
      </c>
      <c r="P14067" s="197"/>
    </row>
    <row r="14068" spans="1:16" x14ac:dyDescent="0.25">
      <c r="A14068" s="218" t="s">
        <v>792</v>
      </c>
      <c r="B14068" s="197"/>
      <c r="C14068" s="218" t="s">
        <v>793</v>
      </c>
      <c r="D14068" s="197"/>
      <c r="E14068" s="197"/>
      <c r="F14068" s="197"/>
      <c r="G14068" s="197"/>
      <c r="H14068" s="197"/>
      <c r="I14068" s="219" t="s">
        <v>0</v>
      </c>
      <c r="J14068" s="197"/>
      <c r="K14068" s="219" t="s">
        <v>0</v>
      </c>
      <c r="L14068" s="197"/>
      <c r="M14068" s="219">
        <v>1133.5999999999999</v>
      </c>
      <c r="N14068" s="197"/>
      <c r="O14068" s="217" t="s">
        <v>0</v>
      </c>
      <c r="P14068" s="197"/>
    </row>
    <row r="14069" spans="1:16" x14ac:dyDescent="0.25">
      <c r="A14069" s="218" t="s">
        <v>774</v>
      </c>
      <c r="B14069" s="197"/>
      <c r="C14069" s="218" t="s">
        <v>775</v>
      </c>
      <c r="D14069" s="197"/>
      <c r="E14069" s="197"/>
      <c r="F14069" s="197"/>
      <c r="G14069" s="197"/>
      <c r="H14069" s="197"/>
      <c r="I14069" s="219" t="s">
        <v>0</v>
      </c>
      <c r="J14069" s="197"/>
      <c r="K14069" s="219" t="s">
        <v>0</v>
      </c>
      <c r="L14069" s="197"/>
      <c r="M14069" s="219">
        <v>1295.71</v>
      </c>
      <c r="N14069" s="197"/>
      <c r="O14069" s="217" t="s">
        <v>0</v>
      </c>
      <c r="P14069" s="197"/>
    </row>
    <row r="14070" spans="1:16" x14ac:dyDescent="0.25">
      <c r="A14070" s="218" t="s">
        <v>590</v>
      </c>
      <c r="B14070" s="197"/>
      <c r="C14070" s="218" t="s">
        <v>591</v>
      </c>
      <c r="D14070" s="197"/>
      <c r="E14070" s="197"/>
      <c r="F14070" s="197"/>
      <c r="G14070" s="197"/>
      <c r="H14070" s="197"/>
      <c r="I14070" s="219" t="s">
        <v>0</v>
      </c>
      <c r="J14070" s="197"/>
      <c r="K14070" s="219" t="s">
        <v>0</v>
      </c>
      <c r="L14070" s="197"/>
      <c r="M14070" s="219">
        <v>90</v>
      </c>
      <c r="N14070" s="197"/>
      <c r="O14070" s="217" t="s">
        <v>0</v>
      </c>
      <c r="P14070" s="197"/>
    </row>
    <row r="14071" spans="1:16" x14ac:dyDescent="0.25">
      <c r="A14071" s="218" t="s">
        <v>600</v>
      </c>
      <c r="B14071" s="197"/>
      <c r="C14071" s="218" t="s">
        <v>601</v>
      </c>
      <c r="D14071" s="197"/>
      <c r="E14071" s="197"/>
      <c r="F14071" s="197"/>
      <c r="G14071" s="197"/>
      <c r="H14071" s="197"/>
      <c r="I14071" s="219" t="s">
        <v>0</v>
      </c>
      <c r="J14071" s="197"/>
      <c r="K14071" s="219" t="s">
        <v>0</v>
      </c>
      <c r="L14071" s="197"/>
      <c r="M14071" s="219">
        <v>1390</v>
      </c>
      <c r="N14071" s="197"/>
      <c r="O14071" s="217" t="s">
        <v>0</v>
      </c>
      <c r="P14071" s="197"/>
    </row>
    <row r="14072" spans="1:16" x14ac:dyDescent="0.25">
      <c r="A14072" s="218" t="s">
        <v>640</v>
      </c>
      <c r="B14072" s="197"/>
      <c r="C14072" s="218" t="s">
        <v>641</v>
      </c>
      <c r="D14072" s="197"/>
      <c r="E14072" s="197"/>
      <c r="F14072" s="197"/>
      <c r="G14072" s="197"/>
      <c r="H14072" s="197"/>
      <c r="I14072" s="219" t="s">
        <v>0</v>
      </c>
      <c r="J14072" s="197"/>
      <c r="K14072" s="219" t="s">
        <v>0</v>
      </c>
      <c r="L14072" s="197"/>
      <c r="M14072" s="219">
        <v>125</v>
      </c>
      <c r="N14072" s="197"/>
      <c r="O14072" s="217" t="s">
        <v>0</v>
      </c>
      <c r="P14072" s="197"/>
    </row>
    <row r="14073" spans="1:16" x14ac:dyDescent="0.25">
      <c r="A14073" s="218" t="s">
        <v>634</v>
      </c>
      <c r="B14073" s="197"/>
      <c r="C14073" s="218" t="s">
        <v>635</v>
      </c>
      <c r="D14073" s="197"/>
      <c r="E14073" s="197"/>
      <c r="F14073" s="197"/>
      <c r="G14073" s="197"/>
      <c r="H14073" s="197"/>
      <c r="I14073" s="219" t="s">
        <v>0</v>
      </c>
      <c r="J14073" s="197"/>
      <c r="K14073" s="219" t="s">
        <v>0</v>
      </c>
      <c r="L14073" s="197"/>
      <c r="M14073" s="219">
        <v>973.46</v>
      </c>
      <c r="N14073" s="197"/>
      <c r="O14073" s="217" t="s">
        <v>0</v>
      </c>
      <c r="P14073" s="197"/>
    </row>
    <row r="14074" spans="1:16" x14ac:dyDescent="0.25">
      <c r="A14074" s="218" t="s">
        <v>616</v>
      </c>
      <c r="B14074" s="197"/>
      <c r="C14074" s="218" t="s">
        <v>617</v>
      </c>
      <c r="D14074" s="197"/>
      <c r="E14074" s="197"/>
      <c r="F14074" s="197"/>
      <c r="G14074" s="197"/>
      <c r="H14074" s="197"/>
      <c r="I14074" s="219" t="s">
        <v>0</v>
      </c>
      <c r="J14074" s="197"/>
      <c r="K14074" s="219" t="s">
        <v>0</v>
      </c>
      <c r="L14074" s="197"/>
      <c r="M14074" s="219">
        <v>325</v>
      </c>
      <c r="N14074" s="197"/>
      <c r="O14074" s="217" t="s">
        <v>0</v>
      </c>
      <c r="P14074" s="197"/>
    </row>
    <row r="14075" spans="1:16" x14ac:dyDescent="0.25">
      <c r="A14075" s="221" t="s">
        <v>658</v>
      </c>
      <c r="B14075" s="197"/>
      <c r="C14075" s="221" t="s">
        <v>659</v>
      </c>
      <c r="D14075" s="197"/>
      <c r="E14075" s="197"/>
      <c r="F14075" s="197"/>
      <c r="G14075" s="197"/>
      <c r="H14075" s="197"/>
      <c r="I14075" s="222">
        <v>2800</v>
      </c>
      <c r="J14075" s="197"/>
      <c r="K14075" s="222">
        <v>2800</v>
      </c>
      <c r="L14075" s="197"/>
      <c r="M14075" s="222">
        <v>2833.37</v>
      </c>
      <c r="N14075" s="197"/>
      <c r="O14075" s="220">
        <v>101.19</v>
      </c>
      <c r="P14075" s="197"/>
    </row>
    <row r="14076" spans="1:16" x14ac:dyDescent="0.25">
      <c r="A14076" s="218" t="s">
        <v>800</v>
      </c>
      <c r="B14076" s="197"/>
      <c r="C14076" s="218" t="s">
        <v>801</v>
      </c>
      <c r="D14076" s="197"/>
      <c r="E14076" s="197"/>
      <c r="F14076" s="197"/>
      <c r="G14076" s="197"/>
      <c r="H14076" s="197"/>
      <c r="I14076" s="219" t="s">
        <v>0</v>
      </c>
      <c r="J14076" s="197"/>
      <c r="K14076" s="219" t="s">
        <v>0</v>
      </c>
      <c r="L14076" s="197"/>
      <c r="M14076" s="219">
        <v>2798.99</v>
      </c>
      <c r="N14076" s="197"/>
      <c r="O14076" s="217" t="s">
        <v>0</v>
      </c>
      <c r="P14076" s="197"/>
    </row>
    <row r="14077" spans="1:16" x14ac:dyDescent="0.25">
      <c r="A14077" s="218" t="s">
        <v>969</v>
      </c>
      <c r="B14077" s="197"/>
      <c r="C14077" s="218" t="s">
        <v>970</v>
      </c>
      <c r="D14077" s="197"/>
      <c r="E14077" s="197"/>
      <c r="F14077" s="197"/>
      <c r="G14077" s="197"/>
      <c r="H14077" s="197"/>
      <c r="I14077" s="219" t="s">
        <v>0</v>
      </c>
      <c r="J14077" s="197"/>
      <c r="K14077" s="219" t="s">
        <v>0</v>
      </c>
      <c r="L14077" s="197"/>
      <c r="M14077" s="219">
        <v>34.380000000000003</v>
      </c>
      <c r="N14077" s="197"/>
      <c r="O14077" s="217" t="s">
        <v>0</v>
      </c>
      <c r="P14077" s="197"/>
    </row>
    <row r="14078" spans="1:16" x14ac:dyDescent="0.25">
      <c r="A14078" s="205" t="s">
        <v>242</v>
      </c>
      <c r="B14078" s="197"/>
      <c r="C14078" s="197"/>
      <c r="D14078" s="197"/>
      <c r="E14078" s="197"/>
      <c r="F14078" s="197"/>
      <c r="G14078" s="197"/>
      <c r="H14078" s="197"/>
      <c r="I14078" s="206">
        <v>4562.72</v>
      </c>
      <c r="J14078" s="197"/>
      <c r="K14078" s="206">
        <v>4562.72</v>
      </c>
      <c r="L14078" s="197"/>
      <c r="M14078" s="206">
        <v>6377.97</v>
      </c>
      <c r="N14078" s="197"/>
      <c r="O14078" s="207">
        <v>139.78</v>
      </c>
      <c r="P14078" s="197"/>
    </row>
    <row r="14079" spans="1:16" x14ac:dyDescent="0.25">
      <c r="A14079" s="205" t="s">
        <v>2086</v>
      </c>
      <c r="B14079" s="197"/>
      <c r="C14079" s="197"/>
      <c r="D14079" s="197"/>
      <c r="E14079" s="197"/>
      <c r="F14079" s="197"/>
      <c r="G14079" s="197"/>
      <c r="H14079" s="197"/>
      <c r="I14079" s="206">
        <v>4562.72</v>
      </c>
      <c r="J14079" s="197"/>
      <c r="K14079" s="206">
        <v>4562.72</v>
      </c>
      <c r="L14079" s="197"/>
      <c r="M14079" s="206">
        <v>6377.97</v>
      </c>
      <c r="N14079" s="197"/>
      <c r="O14079" s="207">
        <v>139.78</v>
      </c>
      <c r="P14079" s="197"/>
    </row>
    <row r="14080" spans="1:16" x14ac:dyDescent="0.25">
      <c r="A14080" s="221" t="s">
        <v>582</v>
      </c>
      <c r="B14080" s="197"/>
      <c r="C14080" s="221" t="s">
        <v>583</v>
      </c>
      <c r="D14080" s="197"/>
      <c r="E14080" s="197"/>
      <c r="F14080" s="197"/>
      <c r="G14080" s="197"/>
      <c r="H14080" s="197"/>
      <c r="I14080" s="222">
        <v>4562.72</v>
      </c>
      <c r="J14080" s="197"/>
      <c r="K14080" s="222">
        <v>4562.72</v>
      </c>
      <c r="L14080" s="197"/>
      <c r="M14080" s="222">
        <v>6377.97</v>
      </c>
      <c r="N14080" s="197"/>
      <c r="O14080" s="220">
        <v>139.78</v>
      </c>
      <c r="P14080" s="197"/>
    </row>
    <row r="14081" spans="1:16" x14ac:dyDescent="0.25">
      <c r="A14081" s="218" t="s">
        <v>588</v>
      </c>
      <c r="B14081" s="197"/>
      <c r="C14081" s="218" t="s">
        <v>589</v>
      </c>
      <c r="D14081" s="197"/>
      <c r="E14081" s="197"/>
      <c r="F14081" s="197"/>
      <c r="G14081" s="197"/>
      <c r="H14081" s="197"/>
      <c r="I14081" s="219" t="s">
        <v>0</v>
      </c>
      <c r="J14081" s="197"/>
      <c r="K14081" s="219" t="s">
        <v>0</v>
      </c>
      <c r="L14081" s="197"/>
      <c r="M14081" s="219">
        <v>6377.97</v>
      </c>
      <c r="N14081" s="197"/>
      <c r="O14081" s="217" t="s">
        <v>0</v>
      </c>
      <c r="P14081" s="197"/>
    </row>
    <row r="14082" spans="1:16" x14ac:dyDescent="0.25">
      <c r="A14082" s="205" t="s">
        <v>243</v>
      </c>
      <c r="B14082" s="197"/>
      <c r="C14082" s="197"/>
      <c r="D14082" s="197"/>
      <c r="E14082" s="197"/>
      <c r="F14082" s="197"/>
      <c r="G14082" s="197"/>
      <c r="H14082" s="197"/>
      <c r="I14082" s="206">
        <v>37600.42</v>
      </c>
      <c r="J14082" s="197"/>
      <c r="K14082" s="206">
        <v>37600.42</v>
      </c>
      <c r="L14082" s="197"/>
      <c r="M14082" s="206">
        <v>184502.57</v>
      </c>
      <c r="N14082" s="197"/>
      <c r="O14082" s="207">
        <v>490.69</v>
      </c>
      <c r="P14082" s="197"/>
    </row>
    <row r="14083" spans="1:16" x14ac:dyDescent="0.25">
      <c r="A14083" s="205" t="s">
        <v>2090</v>
      </c>
      <c r="B14083" s="197"/>
      <c r="C14083" s="197"/>
      <c r="D14083" s="197"/>
      <c r="E14083" s="197"/>
      <c r="F14083" s="197"/>
      <c r="G14083" s="197"/>
      <c r="H14083" s="197"/>
      <c r="I14083" s="206">
        <v>440</v>
      </c>
      <c r="J14083" s="197"/>
      <c r="K14083" s="206">
        <v>440</v>
      </c>
      <c r="L14083" s="197"/>
      <c r="M14083" s="206">
        <v>440</v>
      </c>
      <c r="N14083" s="197"/>
      <c r="O14083" s="207">
        <v>100</v>
      </c>
      <c r="P14083" s="197"/>
    </row>
    <row r="14084" spans="1:16" x14ac:dyDescent="0.25">
      <c r="A14084" s="221" t="s">
        <v>582</v>
      </c>
      <c r="B14084" s="197"/>
      <c r="C14084" s="221" t="s">
        <v>583</v>
      </c>
      <c r="D14084" s="197"/>
      <c r="E14084" s="197"/>
      <c r="F14084" s="197"/>
      <c r="G14084" s="197"/>
      <c r="H14084" s="197"/>
      <c r="I14084" s="222">
        <v>440</v>
      </c>
      <c r="J14084" s="197"/>
      <c r="K14084" s="222">
        <v>440</v>
      </c>
      <c r="L14084" s="197"/>
      <c r="M14084" s="222">
        <v>440</v>
      </c>
      <c r="N14084" s="197"/>
      <c r="O14084" s="220">
        <v>100</v>
      </c>
      <c r="P14084" s="197"/>
    </row>
    <row r="14085" spans="1:16" x14ac:dyDescent="0.25">
      <c r="A14085" s="218" t="s">
        <v>588</v>
      </c>
      <c r="B14085" s="197"/>
      <c r="C14085" s="218" t="s">
        <v>589</v>
      </c>
      <c r="D14085" s="197"/>
      <c r="E14085" s="197"/>
      <c r="F14085" s="197"/>
      <c r="G14085" s="197"/>
      <c r="H14085" s="197"/>
      <c r="I14085" s="219" t="s">
        <v>0</v>
      </c>
      <c r="J14085" s="197"/>
      <c r="K14085" s="219" t="s">
        <v>0</v>
      </c>
      <c r="L14085" s="197"/>
      <c r="M14085" s="219">
        <v>440</v>
      </c>
      <c r="N14085" s="197"/>
      <c r="O14085" s="217" t="s">
        <v>0</v>
      </c>
      <c r="P14085" s="197"/>
    </row>
    <row r="14086" spans="1:16" x14ac:dyDescent="0.25">
      <c r="A14086" s="205" t="s">
        <v>2095</v>
      </c>
      <c r="B14086" s="197"/>
      <c r="C14086" s="197"/>
      <c r="D14086" s="197"/>
      <c r="E14086" s="197"/>
      <c r="F14086" s="197"/>
      <c r="G14086" s="197"/>
      <c r="H14086" s="197"/>
      <c r="I14086" s="206">
        <v>37160.42</v>
      </c>
      <c r="J14086" s="197"/>
      <c r="K14086" s="206">
        <v>37160.42</v>
      </c>
      <c r="L14086" s="197"/>
      <c r="M14086" s="206">
        <v>184062.57</v>
      </c>
      <c r="N14086" s="197"/>
      <c r="O14086" s="207">
        <v>495.32</v>
      </c>
      <c r="P14086" s="197"/>
    </row>
    <row r="14087" spans="1:16" x14ac:dyDescent="0.25">
      <c r="A14087" s="221" t="s">
        <v>572</v>
      </c>
      <c r="B14087" s="197"/>
      <c r="C14087" s="221" t="s">
        <v>573</v>
      </c>
      <c r="D14087" s="197"/>
      <c r="E14087" s="197"/>
      <c r="F14087" s="197"/>
      <c r="G14087" s="197"/>
      <c r="H14087" s="197"/>
      <c r="I14087" s="222">
        <v>0</v>
      </c>
      <c r="J14087" s="197"/>
      <c r="K14087" s="222">
        <v>0</v>
      </c>
      <c r="L14087" s="197"/>
      <c r="M14087" s="222">
        <v>2293.62</v>
      </c>
      <c r="N14087" s="197"/>
      <c r="O14087" s="220" t="s">
        <v>0</v>
      </c>
      <c r="P14087" s="197"/>
    </row>
    <row r="14088" spans="1:16" x14ac:dyDescent="0.25">
      <c r="A14088" s="218" t="s">
        <v>574</v>
      </c>
      <c r="B14088" s="197"/>
      <c r="C14088" s="218" t="s">
        <v>575</v>
      </c>
      <c r="D14088" s="197"/>
      <c r="E14088" s="197"/>
      <c r="F14088" s="197"/>
      <c r="G14088" s="197"/>
      <c r="H14088" s="197"/>
      <c r="I14088" s="219" t="s">
        <v>0</v>
      </c>
      <c r="J14088" s="197"/>
      <c r="K14088" s="219" t="s">
        <v>0</v>
      </c>
      <c r="L14088" s="197"/>
      <c r="M14088" s="219">
        <v>2293.62</v>
      </c>
      <c r="N14088" s="197"/>
      <c r="O14088" s="217" t="s">
        <v>0</v>
      </c>
      <c r="P14088" s="197"/>
    </row>
    <row r="14089" spans="1:16" x14ac:dyDescent="0.25">
      <c r="A14089" s="221" t="s">
        <v>582</v>
      </c>
      <c r="B14089" s="197"/>
      <c r="C14089" s="221" t="s">
        <v>583</v>
      </c>
      <c r="D14089" s="197"/>
      <c r="E14089" s="197"/>
      <c r="F14089" s="197"/>
      <c r="G14089" s="197"/>
      <c r="H14089" s="197"/>
      <c r="I14089" s="222">
        <v>33103.980000000003</v>
      </c>
      <c r="J14089" s="197"/>
      <c r="K14089" s="222">
        <v>33103.980000000003</v>
      </c>
      <c r="L14089" s="197"/>
      <c r="M14089" s="222">
        <v>30392.97</v>
      </c>
      <c r="N14089" s="197"/>
      <c r="O14089" s="220">
        <v>91.81</v>
      </c>
      <c r="P14089" s="197"/>
    </row>
    <row r="14090" spans="1:16" x14ac:dyDescent="0.25">
      <c r="A14090" s="218" t="s">
        <v>588</v>
      </c>
      <c r="B14090" s="197"/>
      <c r="C14090" s="218" t="s">
        <v>589</v>
      </c>
      <c r="D14090" s="197"/>
      <c r="E14090" s="197"/>
      <c r="F14090" s="197"/>
      <c r="G14090" s="197"/>
      <c r="H14090" s="197"/>
      <c r="I14090" s="219" t="s">
        <v>0</v>
      </c>
      <c r="J14090" s="197"/>
      <c r="K14090" s="219" t="s">
        <v>0</v>
      </c>
      <c r="L14090" s="197"/>
      <c r="M14090" s="219">
        <v>3619.11</v>
      </c>
      <c r="N14090" s="197"/>
      <c r="O14090" s="217" t="s">
        <v>0</v>
      </c>
      <c r="P14090" s="197"/>
    </row>
    <row r="14091" spans="1:16" x14ac:dyDescent="0.25">
      <c r="A14091" s="218" t="s">
        <v>790</v>
      </c>
      <c r="B14091" s="197"/>
      <c r="C14091" s="218" t="s">
        <v>791</v>
      </c>
      <c r="D14091" s="197"/>
      <c r="E14091" s="197"/>
      <c r="F14091" s="197"/>
      <c r="G14091" s="197"/>
      <c r="H14091" s="197"/>
      <c r="I14091" s="219" t="s">
        <v>0</v>
      </c>
      <c r="J14091" s="197"/>
      <c r="K14091" s="219" t="s">
        <v>0</v>
      </c>
      <c r="L14091" s="197"/>
      <c r="M14091" s="219">
        <v>3535.15</v>
      </c>
      <c r="N14091" s="197"/>
      <c r="O14091" s="217" t="s">
        <v>0</v>
      </c>
      <c r="P14091" s="197"/>
    </row>
    <row r="14092" spans="1:16" x14ac:dyDescent="0.25">
      <c r="A14092" s="218" t="s">
        <v>774</v>
      </c>
      <c r="B14092" s="197"/>
      <c r="C14092" s="218" t="s">
        <v>775</v>
      </c>
      <c r="D14092" s="197"/>
      <c r="E14092" s="197"/>
      <c r="F14092" s="197"/>
      <c r="G14092" s="197"/>
      <c r="H14092" s="197"/>
      <c r="I14092" s="219" t="s">
        <v>0</v>
      </c>
      <c r="J14092" s="197"/>
      <c r="K14092" s="219" t="s">
        <v>0</v>
      </c>
      <c r="L14092" s="197"/>
      <c r="M14092" s="219">
        <v>19229.060000000001</v>
      </c>
      <c r="N14092" s="197"/>
      <c r="O14092" s="217" t="s">
        <v>0</v>
      </c>
      <c r="P14092" s="197"/>
    </row>
    <row r="14093" spans="1:16" x14ac:dyDescent="0.25">
      <c r="A14093" s="218" t="s">
        <v>600</v>
      </c>
      <c r="B14093" s="197"/>
      <c r="C14093" s="218" t="s">
        <v>601</v>
      </c>
      <c r="D14093" s="197"/>
      <c r="E14093" s="197"/>
      <c r="F14093" s="197"/>
      <c r="G14093" s="197"/>
      <c r="H14093" s="197"/>
      <c r="I14093" s="219" t="s">
        <v>0</v>
      </c>
      <c r="J14093" s="197"/>
      <c r="K14093" s="219" t="s">
        <v>0</v>
      </c>
      <c r="L14093" s="197"/>
      <c r="M14093" s="219">
        <v>54.1</v>
      </c>
      <c r="N14093" s="197"/>
      <c r="O14093" s="217" t="s">
        <v>0</v>
      </c>
      <c r="P14093" s="197"/>
    </row>
    <row r="14094" spans="1:16" x14ac:dyDescent="0.25">
      <c r="A14094" s="218" t="s">
        <v>640</v>
      </c>
      <c r="B14094" s="197"/>
      <c r="C14094" s="218" t="s">
        <v>641</v>
      </c>
      <c r="D14094" s="197"/>
      <c r="E14094" s="197"/>
      <c r="F14094" s="197"/>
      <c r="G14094" s="197"/>
      <c r="H14094" s="197"/>
      <c r="I14094" s="219" t="s">
        <v>0</v>
      </c>
      <c r="J14094" s="197"/>
      <c r="K14094" s="219" t="s">
        <v>0</v>
      </c>
      <c r="L14094" s="197"/>
      <c r="M14094" s="219">
        <v>1850</v>
      </c>
      <c r="N14094" s="197"/>
      <c r="O14094" s="217" t="s">
        <v>0</v>
      </c>
      <c r="P14094" s="197"/>
    </row>
    <row r="14095" spans="1:16" x14ac:dyDescent="0.25">
      <c r="A14095" s="218" t="s">
        <v>634</v>
      </c>
      <c r="B14095" s="197"/>
      <c r="C14095" s="218" t="s">
        <v>635</v>
      </c>
      <c r="D14095" s="197"/>
      <c r="E14095" s="197"/>
      <c r="F14095" s="197"/>
      <c r="G14095" s="197"/>
      <c r="H14095" s="197"/>
      <c r="I14095" s="219" t="s">
        <v>0</v>
      </c>
      <c r="J14095" s="197"/>
      <c r="K14095" s="219" t="s">
        <v>0</v>
      </c>
      <c r="L14095" s="197"/>
      <c r="M14095" s="219">
        <v>1956.05</v>
      </c>
      <c r="N14095" s="197"/>
      <c r="O14095" s="217" t="s">
        <v>0</v>
      </c>
      <c r="P14095" s="197"/>
    </row>
    <row r="14096" spans="1:16" x14ac:dyDescent="0.25">
      <c r="A14096" s="218" t="s">
        <v>614</v>
      </c>
      <c r="B14096" s="197"/>
      <c r="C14096" s="218" t="s">
        <v>615</v>
      </c>
      <c r="D14096" s="197"/>
      <c r="E14096" s="197"/>
      <c r="F14096" s="197"/>
      <c r="G14096" s="197"/>
      <c r="H14096" s="197"/>
      <c r="I14096" s="219" t="s">
        <v>0</v>
      </c>
      <c r="J14096" s="197"/>
      <c r="K14096" s="219" t="s">
        <v>0</v>
      </c>
      <c r="L14096" s="197"/>
      <c r="M14096" s="219">
        <v>149.5</v>
      </c>
      <c r="N14096" s="197"/>
      <c r="O14096" s="217" t="s">
        <v>0</v>
      </c>
      <c r="P14096" s="197"/>
    </row>
    <row r="14097" spans="1:16" x14ac:dyDescent="0.25">
      <c r="A14097" s="221" t="s">
        <v>658</v>
      </c>
      <c r="B14097" s="197"/>
      <c r="C14097" s="221" t="s">
        <v>659</v>
      </c>
      <c r="D14097" s="197"/>
      <c r="E14097" s="197"/>
      <c r="F14097" s="197"/>
      <c r="G14097" s="197"/>
      <c r="H14097" s="197"/>
      <c r="I14097" s="222">
        <v>4056.44</v>
      </c>
      <c r="J14097" s="197"/>
      <c r="K14097" s="222">
        <v>4056.44</v>
      </c>
      <c r="L14097" s="197"/>
      <c r="M14097" s="222">
        <v>151375.98000000001</v>
      </c>
      <c r="N14097" s="197"/>
      <c r="O14097" s="220">
        <v>3731.74</v>
      </c>
      <c r="P14097" s="197"/>
    </row>
    <row r="14098" spans="1:16" x14ac:dyDescent="0.25">
      <c r="A14098" s="218" t="s">
        <v>959</v>
      </c>
      <c r="B14098" s="197"/>
      <c r="C14098" s="218" t="s">
        <v>960</v>
      </c>
      <c r="D14098" s="197"/>
      <c r="E14098" s="197"/>
      <c r="F14098" s="197"/>
      <c r="G14098" s="197"/>
      <c r="H14098" s="197"/>
      <c r="I14098" s="219" t="s">
        <v>0</v>
      </c>
      <c r="J14098" s="197"/>
      <c r="K14098" s="219" t="s">
        <v>0</v>
      </c>
      <c r="L14098" s="197"/>
      <c r="M14098" s="219">
        <v>142000</v>
      </c>
      <c r="N14098" s="197"/>
      <c r="O14098" s="217" t="s">
        <v>0</v>
      </c>
      <c r="P14098" s="197"/>
    </row>
    <row r="14099" spans="1:16" x14ac:dyDescent="0.25">
      <c r="A14099" s="218" t="s">
        <v>1533</v>
      </c>
      <c r="B14099" s="197"/>
      <c r="C14099" s="218" t="s">
        <v>1534</v>
      </c>
      <c r="D14099" s="197"/>
      <c r="E14099" s="197"/>
      <c r="F14099" s="197"/>
      <c r="G14099" s="197"/>
      <c r="H14099" s="197"/>
      <c r="I14099" s="219" t="s">
        <v>0</v>
      </c>
      <c r="J14099" s="197"/>
      <c r="K14099" s="219" t="s">
        <v>0</v>
      </c>
      <c r="L14099" s="197"/>
      <c r="M14099" s="219">
        <v>4056.44</v>
      </c>
      <c r="N14099" s="197"/>
      <c r="O14099" s="217" t="s">
        <v>0</v>
      </c>
      <c r="P14099" s="197"/>
    </row>
    <row r="14100" spans="1:16" x14ac:dyDescent="0.25">
      <c r="A14100" s="218" t="s">
        <v>969</v>
      </c>
      <c r="B14100" s="197"/>
      <c r="C14100" s="218" t="s">
        <v>970</v>
      </c>
      <c r="D14100" s="197"/>
      <c r="E14100" s="197"/>
      <c r="F14100" s="197"/>
      <c r="G14100" s="197"/>
      <c r="H14100" s="197"/>
      <c r="I14100" s="219" t="s">
        <v>0</v>
      </c>
      <c r="J14100" s="197"/>
      <c r="K14100" s="219" t="s">
        <v>0</v>
      </c>
      <c r="L14100" s="197"/>
      <c r="M14100" s="219">
        <v>5319.54</v>
      </c>
      <c r="N14100" s="197"/>
      <c r="O14100" s="217" t="s">
        <v>0</v>
      </c>
      <c r="P14100" s="197"/>
    </row>
    <row r="14101" spans="1:16" x14ac:dyDescent="0.25">
      <c r="A14101" s="212" t="s">
        <v>1700</v>
      </c>
      <c r="B14101" s="197"/>
      <c r="C14101" s="212" t="s">
        <v>1701</v>
      </c>
      <c r="D14101" s="197"/>
      <c r="E14101" s="197"/>
      <c r="F14101" s="197"/>
      <c r="G14101" s="197"/>
      <c r="H14101" s="197"/>
      <c r="I14101" s="213">
        <v>1565416.03</v>
      </c>
      <c r="J14101" s="197"/>
      <c r="K14101" s="213">
        <v>1565416.03</v>
      </c>
      <c r="L14101" s="197"/>
      <c r="M14101" s="213">
        <v>1581625.47</v>
      </c>
      <c r="N14101" s="197"/>
      <c r="O14101" s="214">
        <v>101.04</v>
      </c>
      <c r="P14101" s="197"/>
    </row>
    <row r="14102" spans="1:16" x14ac:dyDescent="0.25">
      <c r="A14102" s="205" t="s">
        <v>243</v>
      </c>
      <c r="B14102" s="197"/>
      <c r="C14102" s="197"/>
      <c r="D14102" s="197"/>
      <c r="E14102" s="197"/>
      <c r="F14102" s="197"/>
      <c r="G14102" s="197"/>
      <c r="H14102" s="197"/>
      <c r="I14102" s="206">
        <v>1565416.03</v>
      </c>
      <c r="J14102" s="197"/>
      <c r="K14102" s="206">
        <v>1565416.03</v>
      </c>
      <c r="L14102" s="197"/>
      <c r="M14102" s="206">
        <v>1581625.47</v>
      </c>
      <c r="N14102" s="197"/>
      <c r="O14102" s="207">
        <v>101.04</v>
      </c>
      <c r="P14102" s="197"/>
    </row>
    <row r="14103" spans="1:16" x14ac:dyDescent="0.25">
      <c r="A14103" s="205" t="s">
        <v>2090</v>
      </c>
      <c r="B14103" s="197"/>
      <c r="C14103" s="197"/>
      <c r="D14103" s="197"/>
      <c r="E14103" s="197"/>
      <c r="F14103" s="197"/>
      <c r="G14103" s="197"/>
      <c r="H14103" s="197"/>
      <c r="I14103" s="206">
        <v>1565416.03</v>
      </c>
      <c r="J14103" s="197"/>
      <c r="K14103" s="206">
        <v>1565416.03</v>
      </c>
      <c r="L14103" s="197"/>
      <c r="M14103" s="206">
        <v>1581625.47</v>
      </c>
      <c r="N14103" s="197"/>
      <c r="O14103" s="207">
        <v>101.04</v>
      </c>
      <c r="P14103" s="197"/>
    </row>
    <row r="14104" spans="1:16" x14ac:dyDescent="0.25">
      <c r="A14104" s="221" t="s">
        <v>572</v>
      </c>
      <c r="B14104" s="197"/>
      <c r="C14104" s="221" t="s">
        <v>573</v>
      </c>
      <c r="D14104" s="197"/>
      <c r="E14104" s="197"/>
      <c r="F14104" s="197"/>
      <c r="G14104" s="197"/>
      <c r="H14104" s="197"/>
      <c r="I14104" s="222">
        <v>1554300</v>
      </c>
      <c r="J14104" s="197"/>
      <c r="K14104" s="222">
        <v>1554300</v>
      </c>
      <c r="L14104" s="197"/>
      <c r="M14104" s="222">
        <v>1570111.56</v>
      </c>
      <c r="N14104" s="197"/>
      <c r="O14104" s="220">
        <v>101.02</v>
      </c>
      <c r="P14104" s="197"/>
    </row>
    <row r="14105" spans="1:16" x14ac:dyDescent="0.25">
      <c r="A14105" s="218" t="s">
        <v>574</v>
      </c>
      <c r="B14105" s="197"/>
      <c r="C14105" s="218" t="s">
        <v>575</v>
      </c>
      <c r="D14105" s="197"/>
      <c r="E14105" s="197"/>
      <c r="F14105" s="197"/>
      <c r="G14105" s="197"/>
      <c r="H14105" s="197"/>
      <c r="I14105" s="219" t="s">
        <v>0</v>
      </c>
      <c r="J14105" s="197"/>
      <c r="K14105" s="219" t="s">
        <v>0</v>
      </c>
      <c r="L14105" s="197"/>
      <c r="M14105" s="219">
        <v>1317106.43</v>
      </c>
      <c r="N14105" s="197"/>
      <c r="O14105" s="217" t="s">
        <v>0</v>
      </c>
      <c r="P14105" s="197"/>
    </row>
    <row r="14106" spans="1:16" x14ac:dyDescent="0.25">
      <c r="A14106" s="218" t="s">
        <v>580</v>
      </c>
      <c r="B14106" s="197"/>
      <c r="C14106" s="218" t="s">
        <v>581</v>
      </c>
      <c r="D14106" s="197"/>
      <c r="E14106" s="197"/>
      <c r="F14106" s="197"/>
      <c r="G14106" s="197"/>
      <c r="H14106" s="197"/>
      <c r="I14106" s="219" t="s">
        <v>0</v>
      </c>
      <c r="J14106" s="197"/>
      <c r="K14106" s="219" t="s">
        <v>0</v>
      </c>
      <c r="L14106" s="197"/>
      <c r="M14106" s="219">
        <v>71743.88</v>
      </c>
      <c r="N14106" s="197"/>
      <c r="O14106" s="217" t="s">
        <v>0</v>
      </c>
      <c r="P14106" s="197"/>
    </row>
    <row r="14107" spans="1:16" x14ac:dyDescent="0.25">
      <c r="A14107" s="218" t="s">
        <v>576</v>
      </c>
      <c r="B14107" s="197"/>
      <c r="C14107" s="218" t="s">
        <v>577</v>
      </c>
      <c r="D14107" s="197"/>
      <c r="E14107" s="197"/>
      <c r="F14107" s="197"/>
      <c r="G14107" s="197"/>
      <c r="H14107" s="197"/>
      <c r="I14107" s="219" t="s">
        <v>0</v>
      </c>
      <c r="J14107" s="197"/>
      <c r="K14107" s="219" t="s">
        <v>0</v>
      </c>
      <c r="L14107" s="197"/>
      <c r="M14107" s="219">
        <v>181261.25</v>
      </c>
      <c r="N14107" s="197"/>
      <c r="O14107" s="217" t="s">
        <v>0</v>
      </c>
      <c r="P14107" s="197"/>
    </row>
    <row r="14108" spans="1:16" x14ac:dyDescent="0.25">
      <c r="A14108" s="221" t="s">
        <v>582</v>
      </c>
      <c r="B14108" s="197"/>
      <c r="C14108" s="221" t="s">
        <v>583</v>
      </c>
      <c r="D14108" s="197"/>
      <c r="E14108" s="197"/>
      <c r="F14108" s="197"/>
      <c r="G14108" s="197"/>
      <c r="H14108" s="197"/>
      <c r="I14108" s="222">
        <v>11116.03</v>
      </c>
      <c r="J14108" s="197"/>
      <c r="K14108" s="222">
        <v>11116.03</v>
      </c>
      <c r="L14108" s="197"/>
      <c r="M14108" s="222">
        <v>11513.91</v>
      </c>
      <c r="N14108" s="197"/>
      <c r="O14108" s="220">
        <v>103.58</v>
      </c>
      <c r="P14108" s="197"/>
    </row>
    <row r="14109" spans="1:16" x14ac:dyDescent="0.25">
      <c r="A14109" s="218" t="s">
        <v>672</v>
      </c>
      <c r="B14109" s="197"/>
      <c r="C14109" s="218" t="s">
        <v>673</v>
      </c>
      <c r="D14109" s="197"/>
      <c r="E14109" s="197"/>
      <c r="F14109" s="197"/>
      <c r="G14109" s="197"/>
      <c r="H14109" s="197"/>
      <c r="I14109" s="219" t="s">
        <v>0</v>
      </c>
      <c r="J14109" s="197"/>
      <c r="K14109" s="219" t="s">
        <v>0</v>
      </c>
      <c r="L14109" s="197"/>
      <c r="M14109" s="219">
        <v>11513.91</v>
      </c>
      <c r="N14109" s="197"/>
      <c r="O14109" s="217" t="s">
        <v>0</v>
      </c>
      <c r="P14109" s="197"/>
    </row>
    <row r="14110" spans="1:16" x14ac:dyDescent="0.25">
      <c r="A14110" s="215" t="s">
        <v>1416</v>
      </c>
      <c r="B14110" s="197"/>
      <c r="C14110" s="215" t="s">
        <v>1417</v>
      </c>
      <c r="D14110" s="197"/>
      <c r="E14110" s="197"/>
      <c r="F14110" s="197"/>
      <c r="G14110" s="197"/>
      <c r="H14110" s="197"/>
      <c r="I14110" s="216">
        <v>4869.04</v>
      </c>
      <c r="J14110" s="197"/>
      <c r="K14110" s="216">
        <v>4918.4399999999996</v>
      </c>
      <c r="L14110" s="197"/>
      <c r="M14110" s="216">
        <v>4863.3999999999996</v>
      </c>
      <c r="N14110" s="197"/>
      <c r="O14110" s="211">
        <v>98.88</v>
      </c>
      <c r="P14110" s="197"/>
    </row>
    <row r="14111" spans="1:16" x14ac:dyDescent="0.25">
      <c r="A14111" s="212" t="s">
        <v>1702</v>
      </c>
      <c r="B14111" s="197"/>
      <c r="C14111" s="212" t="s">
        <v>1703</v>
      </c>
      <c r="D14111" s="197"/>
      <c r="E14111" s="197"/>
      <c r="F14111" s="197"/>
      <c r="G14111" s="197"/>
      <c r="H14111" s="197"/>
      <c r="I14111" s="213">
        <v>2367.75</v>
      </c>
      <c r="J14111" s="197"/>
      <c r="K14111" s="213">
        <v>2417.15</v>
      </c>
      <c r="L14111" s="197"/>
      <c r="M14111" s="213">
        <v>2417.15</v>
      </c>
      <c r="N14111" s="197"/>
      <c r="O14111" s="214">
        <v>100</v>
      </c>
      <c r="P14111" s="197"/>
    </row>
    <row r="14112" spans="1:16" x14ac:dyDescent="0.25">
      <c r="A14112" s="205" t="s">
        <v>240</v>
      </c>
      <c r="B14112" s="197"/>
      <c r="C14112" s="197"/>
      <c r="D14112" s="197"/>
      <c r="E14112" s="197"/>
      <c r="F14112" s="197"/>
      <c r="G14112" s="197"/>
      <c r="H14112" s="197"/>
      <c r="I14112" s="206">
        <v>2367.75</v>
      </c>
      <c r="J14112" s="197"/>
      <c r="K14112" s="206">
        <v>2417.15</v>
      </c>
      <c r="L14112" s="197"/>
      <c r="M14112" s="206">
        <v>2417.15</v>
      </c>
      <c r="N14112" s="197"/>
      <c r="O14112" s="207">
        <v>100</v>
      </c>
      <c r="P14112" s="197"/>
    </row>
    <row r="14113" spans="1:16" x14ac:dyDescent="0.25">
      <c r="A14113" s="205" t="s">
        <v>2076</v>
      </c>
      <c r="B14113" s="197"/>
      <c r="C14113" s="197"/>
      <c r="D14113" s="197"/>
      <c r="E14113" s="197"/>
      <c r="F14113" s="197"/>
      <c r="G14113" s="197"/>
      <c r="H14113" s="197"/>
      <c r="I14113" s="206">
        <v>2367.75</v>
      </c>
      <c r="J14113" s="197"/>
      <c r="K14113" s="206">
        <v>2417.15</v>
      </c>
      <c r="L14113" s="197"/>
      <c r="M14113" s="206">
        <v>2417.15</v>
      </c>
      <c r="N14113" s="197"/>
      <c r="O14113" s="207">
        <v>100</v>
      </c>
      <c r="P14113" s="197"/>
    </row>
    <row r="14114" spans="1:16" x14ac:dyDescent="0.25">
      <c r="A14114" s="221" t="s">
        <v>582</v>
      </c>
      <c r="B14114" s="197"/>
      <c r="C14114" s="221" t="s">
        <v>583</v>
      </c>
      <c r="D14114" s="197"/>
      <c r="E14114" s="197"/>
      <c r="F14114" s="197"/>
      <c r="G14114" s="197"/>
      <c r="H14114" s="197"/>
      <c r="I14114" s="222">
        <v>2367.75</v>
      </c>
      <c r="J14114" s="197"/>
      <c r="K14114" s="222">
        <v>2417.15</v>
      </c>
      <c r="L14114" s="197"/>
      <c r="M14114" s="222">
        <v>2417.15</v>
      </c>
      <c r="N14114" s="197"/>
      <c r="O14114" s="220">
        <v>100</v>
      </c>
      <c r="P14114" s="197"/>
    </row>
    <row r="14115" spans="1:16" x14ac:dyDescent="0.25">
      <c r="A14115" s="218" t="s">
        <v>608</v>
      </c>
      <c r="B14115" s="197"/>
      <c r="C14115" s="218" t="s">
        <v>609</v>
      </c>
      <c r="D14115" s="197"/>
      <c r="E14115" s="197"/>
      <c r="F14115" s="197"/>
      <c r="G14115" s="197"/>
      <c r="H14115" s="197"/>
      <c r="I14115" s="219" t="s">
        <v>0</v>
      </c>
      <c r="J14115" s="197"/>
      <c r="K14115" s="219" t="s">
        <v>0</v>
      </c>
      <c r="L14115" s="197"/>
      <c r="M14115" s="219">
        <v>2417.15</v>
      </c>
      <c r="N14115" s="197"/>
      <c r="O14115" s="217" t="s">
        <v>0</v>
      </c>
      <c r="P14115" s="197"/>
    </row>
    <row r="14116" spans="1:16" x14ac:dyDescent="0.25">
      <c r="A14116" s="212" t="s">
        <v>1418</v>
      </c>
      <c r="B14116" s="197"/>
      <c r="C14116" s="212" t="s">
        <v>1419</v>
      </c>
      <c r="D14116" s="197"/>
      <c r="E14116" s="197"/>
      <c r="F14116" s="197"/>
      <c r="G14116" s="197"/>
      <c r="H14116" s="197"/>
      <c r="I14116" s="213">
        <v>411.29</v>
      </c>
      <c r="J14116" s="197"/>
      <c r="K14116" s="213">
        <v>411.29</v>
      </c>
      <c r="L14116" s="197"/>
      <c r="M14116" s="213">
        <v>411.29</v>
      </c>
      <c r="N14116" s="197"/>
      <c r="O14116" s="214">
        <v>100</v>
      </c>
      <c r="P14116" s="197"/>
    </row>
    <row r="14117" spans="1:16" x14ac:dyDescent="0.25">
      <c r="A14117" s="205" t="s">
        <v>240</v>
      </c>
      <c r="B14117" s="197"/>
      <c r="C14117" s="197"/>
      <c r="D14117" s="197"/>
      <c r="E14117" s="197"/>
      <c r="F14117" s="197"/>
      <c r="G14117" s="197"/>
      <c r="H14117" s="197"/>
      <c r="I14117" s="206">
        <v>411.29</v>
      </c>
      <c r="J14117" s="197"/>
      <c r="K14117" s="206">
        <v>411.29</v>
      </c>
      <c r="L14117" s="197"/>
      <c r="M14117" s="206">
        <v>411.29</v>
      </c>
      <c r="N14117" s="197"/>
      <c r="O14117" s="207">
        <v>100</v>
      </c>
      <c r="P14117" s="197"/>
    </row>
    <row r="14118" spans="1:16" x14ac:dyDescent="0.25">
      <c r="A14118" s="205" t="s">
        <v>2076</v>
      </c>
      <c r="B14118" s="197"/>
      <c r="C14118" s="197"/>
      <c r="D14118" s="197"/>
      <c r="E14118" s="197"/>
      <c r="F14118" s="197"/>
      <c r="G14118" s="197"/>
      <c r="H14118" s="197"/>
      <c r="I14118" s="206">
        <v>411.29</v>
      </c>
      <c r="J14118" s="197"/>
      <c r="K14118" s="206">
        <v>411.29</v>
      </c>
      <c r="L14118" s="197"/>
      <c r="M14118" s="206">
        <v>411.29</v>
      </c>
      <c r="N14118" s="197"/>
      <c r="O14118" s="207">
        <v>100</v>
      </c>
      <c r="P14118" s="197"/>
    </row>
    <row r="14119" spans="1:16" x14ac:dyDescent="0.25">
      <c r="A14119" s="221" t="s">
        <v>582</v>
      </c>
      <c r="B14119" s="197"/>
      <c r="C14119" s="221" t="s">
        <v>583</v>
      </c>
      <c r="D14119" s="197"/>
      <c r="E14119" s="197"/>
      <c r="F14119" s="197"/>
      <c r="G14119" s="197"/>
      <c r="H14119" s="197"/>
      <c r="I14119" s="222">
        <v>411.29</v>
      </c>
      <c r="J14119" s="197"/>
      <c r="K14119" s="222">
        <v>411.29</v>
      </c>
      <c r="L14119" s="197"/>
      <c r="M14119" s="222">
        <v>411.29</v>
      </c>
      <c r="N14119" s="197"/>
      <c r="O14119" s="220">
        <v>100</v>
      </c>
      <c r="P14119" s="197"/>
    </row>
    <row r="14120" spans="1:16" x14ac:dyDescent="0.25">
      <c r="A14120" s="218" t="s">
        <v>588</v>
      </c>
      <c r="B14120" s="197"/>
      <c r="C14120" s="218" t="s">
        <v>589</v>
      </c>
      <c r="D14120" s="197"/>
      <c r="E14120" s="197"/>
      <c r="F14120" s="197"/>
      <c r="G14120" s="197"/>
      <c r="H14120" s="197"/>
      <c r="I14120" s="219" t="s">
        <v>0</v>
      </c>
      <c r="J14120" s="197"/>
      <c r="K14120" s="219" t="s">
        <v>0</v>
      </c>
      <c r="L14120" s="197"/>
      <c r="M14120" s="219">
        <v>411.29</v>
      </c>
      <c r="N14120" s="197"/>
      <c r="O14120" s="217" t="s">
        <v>0</v>
      </c>
      <c r="P14120" s="197"/>
    </row>
    <row r="14121" spans="1:16" x14ac:dyDescent="0.25">
      <c r="A14121" s="212" t="s">
        <v>1555</v>
      </c>
      <c r="B14121" s="197"/>
      <c r="C14121" s="212" t="s">
        <v>1556</v>
      </c>
      <c r="D14121" s="197"/>
      <c r="E14121" s="197"/>
      <c r="F14121" s="197"/>
      <c r="G14121" s="197"/>
      <c r="H14121" s="197"/>
      <c r="I14121" s="213">
        <v>490</v>
      </c>
      <c r="J14121" s="197"/>
      <c r="K14121" s="213">
        <v>490</v>
      </c>
      <c r="L14121" s="197"/>
      <c r="M14121" s="213">
        <v>434.96</v>
      </c>
      <c r="N14121" s="197"/>
      <c r="O14121" s="214">
        <v>88.77</v>
      </c>
      <c r="P14121" s="197"/>
    </row>
    <row r="14122" spans="1:16" x14ac:dyDescent="0.25">
      <c r="A14122" s="205" t="s">
        <v>243</v>
      </c>
      <c r="B14122" s="197"/>
      <c r="C14122" s="197"/>
      <c r="D14122" s="197"/>
      <c r="E14122" s="197"/>
      <c r="F14122" s="197"/>
      <c r="G14122" s="197"/>
      <c r="H14122" s="197"/>
      <c r="I14122" s="206">
        <v>490</v>
      </c>
      <c r="J14122" s="197"/>
      <c r="K14122" s="206">
        <v>490</v>
      </c>
      <c r="L14122" s="197"/>
      <c r="M14122" s="206">
        <v>434.96</v>
      </c>
      <c r="N14122" s="197"/>
      <c r="O14122" s="207">
        <v>88.77</v>
      </c>
      <c r="P14122" s="197"/>
    </row>
    <row r="14123" spans="1:16" x14ac:dyDescent="0.25">
      <c r="A14123" s="205" t="s">
        <v>2090</v>
      </c>
      <c r="B14123" s="197"/>
      <c r="C14123" s="197"/>
      <c r="D14123" s="197"/>
      <c r="E14123" s="197"/>
      <c r="F14123" s="197"/>
      <c r="G14123" s="197"/>
      <c r="H14123" s="197"/>
      <c r="I14123" s="206">
        <v>490</v>
      </c>
      <c r="J14123" s="197"/>
      <c r="K14123" s="206">
        <v>490</v>
      </c>
      <c r="L14123" s="197"/>
      <c r="M14123" s="206">
        <v>434.96</v>
      </c>
      <c r="N14123" s="197"/>
      <c r="O14123" s="207">
        <v>88.77</v>
      </c>
      <c r="P14123" s="197"/>
    </row>
    <row r="14124" spans="1:16" x14ac:dyDescent="0.25">
      <c r="A14124" s="221" t="s">
        <v>582</v>
      </c>
      <c r="B14124" s="197"/>
      <c r="C14124" s="221" t="s">
        <v>583</v>
      </c>
      <c r="D14124" s="197"/>
      <c r="E14124" s="197"/>
      <c r="F14124" s="197"/>
      <c r="G14124" s="197"/>
      <c r="H14124" s="197"/>
      <c r="I14124" s="222">
        <v>490</v>
      </c>
      <c r="J14124" s="197"/>
      <c r="K14124" s="222">
        <v>490</v>
      </c>
      <c r="L14124" s="197"/>
      <c r="M14124" s="222">
        <v>434.96</v>
      </c>
      <c r="N14124" s="197"/>
      <c r="O14124" s="220">
        <v>88.77</v>
      </c>
      <c r="P14124" s="197"/>
    </row>
    <row r="14125" spans="1:16" x14ac:dyDescent="0.25">
      <c r="A14125" s="218" t="s">
        <v>614</v>
      </c>
      <c r="B14125" s="197"/>
      <c r="C14125" s="218" t="s">
        <v>615</v>
      </c>
      <c r="D14125" s="197"/>
      <c r="E14125" s="197"/>
      <c r="F14125" s="197"/>
      <c r="G14125" s="197"/>
      <c r="H14125" s="197"/>
      <c r="I14125" s="219" t="s">
        <v>0</v>
      </c>
      <c r="J14125" s="197"/>
      <c r="K14125" s="219" t="s">
        <v>0</v>
      </c>
      <c r="L14125" s="197"/>
      <c r="M14125" s="219">
        <v>434.96</v>
      </c>
      <c r="N14125" s="197"/>
      <c r="O14125" s="217" t="s">
        <v>0</v>
      </c>
      <c r="P14125" s="197"/>
    </row>
    <row r="14126" spans="1:16" x14ac:dyDescent="0.25">
      <c r="A14126" s="212" t="s">
        <v>1559</v>
      </c>
      <c r="B14126" s="197"/>
      <c r="C14126" s="212" t="s">
        <v>908</v>
      </c>
      <c r="D14126" s="197"/>
      <c r="E14126" s="197"/>
      <c r="F14126" s="197"/>
      <c r="G14126" s="197"/>
      <c r="H14126" s="197"/>
      <c r="I14126" s="213">
        <v>1600</v>
      </c>
      <c r="J14126" s="197"/>
      <c r="K14126" s="213">
        <v>1600</v>
      </c>
      <c r="L14126" s="197"/>
      <c r="M14126" s="213">
        <v>1600</v>
      </c>
      <c r="N14126" s="197"/>
      <c r="O14126" s="214">
        <v>100</v>
      </c>
      <c r="P14126" s="197"/>
    </row>
    <row r="14127" spans="1:16" x14ac:dyDescent="0.25">
      <c r="A14127" s="205" t="s">
        <v>240</v>
      </c>
      <c r="B14127" s="197"/>
      <c r="C14127" s="197"/>
      <c r="D14127" s="197"/>
      <c r="E14127" s="197"/>
      <c r="F14127" s="197"/>
      <c r="G14127" s="197"/>
      <c r="H14127" s="197"/>
      <c r="I14127" s="206">
        <v>1600</v>
      </c>
      <c r="J14127" s="197"/>
      <c r="K14127" s="206">
        <v>1600</v>
      </c>
      <c r="L14127" s="197"/>
      <c r="M14127" s="206">
        <v>1600</v>
      </c>
      <c r="N14127" s="197"/>
      <c r="O14127" s="207">
        <v>100</v>
      </c>
      <c r="P14127" s="197"/>
    </row>
    <row r="14128" spans="1:16" x14ac:dyDescent="0.25">
      <c r="A14128" s="205" t="s">
        <v>2076</v>
      </c>
      <c r="B14128" s="197"/>
      <c r="C14128" s="197"/>
      <c r="D14128" s="197"/>
      <c r="E14128" s="197"/>
      <c r="F14128" s="197"/>
      <c r="G14128" s="197"/>
      <c r="H14128" s="197"/>
      <c r="I14128" s="206">
        <v>1600</v>
      </c>
      <c r="J14128" s="197"/>
      <c r="K14128" s="206">
        <v>1600</v>
      </c>
      <c r="L14128" s="197"/>
      <c r="M14128" s="206">
        <v>1600</v>
      </c>
      <c r="N14128" s="197"/>
      <c r="O14128" s="207">
        <v>100</v>
      </c>
      <c r="P14128" s="197"/>
    </row>
    <row r="14129" spans="1:16" x14ac:dyDescent="0.25">
      <c r="A14129" s="221" t="s">
        <v>582</v>
      </c>
      <c r="B14129" s="197"/>
      <c r="C14129" s="221" t="s">
        <v>583</v>
      </c>
      <c r="D14129" s="197"/>
      <c r="E14129" s="197"/>
      <c r="F14129" s="197"/>
      <c r="G14129" s="197"/>
      <c r="H14129" s="197"/>
      <c r="I14129" s="222">
        <v>1600</v>
      </c>
      <c r="J14129" s="197"/>
      <c r="K14129" s="222">
        <v>1600</v>
      </c>
      <c r="L14129" s="197"/>
      <c r="M14129" s="222">
        <v>1600</v>
      </c>
      <c r="N14129" s="197"/>
      <c r="O14129" s="220">
        <v>100</v>
      </c>
      <c r="P14129" s="197"/>
    </row>
    <row r="14130" spans="1:16" x14ac:dyDescent="0.25">
      <c r="A14130" s="218" t="s">
        <v>588</v>
      </c>
      <c r="B14130" s="197"/>
      <c r="C14130" s="218" t="s">
        <v>589</v>
      </c>
      <c r="D14130" s="197"/>
      <c r="E14130" s="197"/>
      <c r="F14130" s="197"/>
      <c r="G14130" s="197"/>
      <c r="H14130" s="197"/>
      <c r="I14130" s="219" t="s">
        <v>0</v>
      </c>
      <c r="J14130" s="197"/>
      <c r="K14130" s="219" t="s">
        <v>0</v>
      </c>
      <c r="L14130" s="197"/>
      <c r="M14130" s="219">
        <v>90</v>
      </c>
      <c r="N14130" s="197"/>
      <c r="O14130" s="217" t="s">
        <v>0</v>
      </c>
      <c r="P14130" s="197"/>
    </row>
    <row r="14131" spans="1:16" x14ac:dyDescent="0.25">
      <c r="A14131" s="218" t="s">
        <v>790</v>
      </c>
      <c r="B14131" s="197"/>
      <c r="C14131" s="218" t="s">
        <v>791</v>
      </c>
      <c r="D14131" s="197"/>
      <c r="E14131" s="197"/>
      <c r="F14131" s="197"/>
      <c r="G14131" s="197"/>
      <c r="H14131" s="197"/>
      <c r="I14131" s="219" t="s">
        <v>0</v>
      </c>
      <c r="J14131" s="197"/>
      <c r="K14131" s="219" t="s">
        <v>0</v>
      </c>
      <c r="L14131" s="197"/>
      <c r="M14131" s="219">
        <v>1048</v>
      </c>
      <c r="N14131" s="197"/>
      <c r="O14131" s="217" t="s">
        <v>0</v>
      </c>
      <c r="P14131" s="197"/>
    </row>
    <row r="14132" spans="1:16" x14ac:dyDescent="0.25">
      <c r="A14132" s="218" t="s">
        <v>774</v>
      </c>
      <c r="B14132" s="197"/>
      <c r="C14132" s="218" t="s">
        <v>775</v>
      </c>
      <c r="D14132" s="197"/>
      <c r="E14132" s="197"/>
      <c r="F14132" s="197"/>
      <c r="G14132" s="197"/>
      <c r="H14132" s="197"/>
      <c r="I14132" s="219" t="s">
        <v>0</v>
      </c>
      <c r="J14132" s="197"/>
      <c r="K14132" s="219" t="s">
        <v>0</v>
      </c>
      <c r="L14132" s="197"/>
      <c r="M14132" s="219">
        <v>462</v>
      </c>
      <c r="N14132" s="197"/>
      <c r="O14132" s="217" t="s">
        <v>0</v>
      </c>
      <c r="P14132" s="197"/>
    </row>
    <row r="14133" spans="1:16" x14ac:dyDescent="0.25">
      <c r="A14133" s="215" t="s">
        <v>1434</v>
      </c>
      <c r="B14133" s="197"/>
      <c r="C14133" s="215" t="s">
        <v>1417</v>
      </c>
      <c r="D14133" s="197"/>
      <c r="E14133" s="197"/>
      <c r="F14133" s="197"/>
      <c r="G14133" s="197"/>
      <c r="H14133" s="197"/>
      <c r="I14133" s="216">
        <v>2026.7</v>
      </c>
      <c r="J14133" s="197"/>
      <c r="K14133" s="216">
        <v>2026.7</v>
      </c>
      <c r="L14133" s="197"/>
      <c r="M14133" s="216">
        <v>2026.7</v>
      </c>
      <c r="N14133" s="197"/>
      <c r="O14133" s="211">
        <v>100</v>
      </c>
      <c r="P14133" s="197"/>
    </row>
    <row r="14134" spans="1:16" x14ac:dyDescent="0.25">
      <c r="A14134" s="212" t="s">
        <v>1439</v>
      </c>
      <c r="B14134" s="197"/>
      <c r="C14134" s="212" t="s">
        <v>1440</v>
      </c>
      <c r="D14134" s="197"/>
      <c r="E14134" s="197"/>
      <c r="F14134" s="197"/>
      <c r="G14134" s="197"/>
      <c r="H14134" s="197"/>
      <c r="I14134" s="213">
        <v>409.5</v>
      </c>
      <c r="J14134" s="197"/>
      <c r="K14134" s="213">
        <v>409.5</v>
      </c>
      <c r="L14134" s="197"/>
      <c r="M14134" s="213">
        <v>409.5</v>
      </c>
      <c r="N14134" s="197"/>
      <c r="O14134" s="214">
        <v>100</v>
      </c>
      <c r="P14134" s="197"/>
    </row>
    <row r="14135" spans="1:16" x14ac:dyDescent="0.25">
      <c r="A14135" s="205" t="s">
        <v>243</v>
      </c>
      <c r="B14135" s="197"/>
      <c r="C14135" s="197"/>
      <c r="D14135" s="197"/>
      <c r="E14135" s="197"/>
      <c r="F14135" s="197"/>
      <c r="G14135" s="197"/>
      <c r="H14135" s="197"/>
      <c r="I14135" s="206">
        <v>409.5</v>
      </c>
      <c r="J14135" s="197"/>
      <c r="K14135" s="206">
        <v>409.5</v>
      </c>
      <c r="L14135" s="197"/>
      <c r="M14135" s="206">
        <v>409.5</v>
      </c>
      <c r="N14135" s="197"/>
      <c r="O14135" s="207">
        <v>100</v>
      </c>
      <c r="P14135" s="197"/>
    </row>
    <row r="14136" spans="1:16" x14ac:dyDescent="0.25">
      <c r="A14136" s="205" t="s">
        <v>2090</v>
      </c>
      <c r="B14136" s="197"/>
      <c r="C14136" s="197"/>
      <c r="D14136" s="197"/>
      <c r="E14136" s="197"/>
      <c r="F14136" s="197"/>
      <c r="G14136" s="197"/>
      <c r="H14136" s="197"/>
      <c r="I14136" s="206">
        <v>409.5</v>
      </c>
      <c r="J14136" s="197"/>
      <c r="K14136" s="206">
        <v>409.5</v>
      </c>
      <c r="L14136" s="197"/>
      <c r="M14136" s="206">
        <v>409.5</v>
      </c>
      <c r="N14136" s="197"/>
      <c r="O14136" s="207">
        <v>100</v>
      </c>
      <c r="P14136" s="197"/>
    </row>
    <row r="14137" spans="1:16" x14ac:dyDescent="0.25">
      <c r="A14137" s="221" t="s">
        <v>620</v>
      </c>
      <c r="B14137" s="197"/>
      <c r="C14137" s="221" t="s">
        <v>621</v>
      </c>
      <c r="D14137" s="197"/>
      <c r="E14137" s="197"/>
      <c r="F14137" s="197"/>
      <c r="G14137" s="197"/>
      <c r="H14137" s="197"/>
      <c r="I14137" s="222">
        <v>409.5</v>
      </c>
      <c r="J14137" s="197"/>
      <c r="K14137" s="222">
        <v>409.5</v>
      </c>
      <c r="L14137" s="197"/>
      <c r="M14137" s="222">
        <v>409.5</v>
      </c>
      <c r="N14137" s="197"/>
      <c r="O14137" s="220">
        <v>100</v>
      </c>
      <c r="P14137" s="197"/>
    </row>
    <row r="14138" spans="1:16" x14ac:dyDescent="0.25">
      <c r="A14138" s="218" t="s">
        <v>1562</v>
      </c>
      <c r="B14138" s="197"/>
      <c r="C14138" s="218" t="s">
        <v>1563</v>
      </c>
      <c r="D14138" s="197"/>
      <c r="E14138" s="197"/>
      <c r="F14138" s="197"/>
      <c r="G14138" s="197"/>
      <c r="H14138" s="197"/>
      <c r="I14138" s="219" t="s">
        <v>0</v>
      </c>
      <c r="J14138" s="197"/>
      <c r="K14138" s="219" t="s">
        <v>0</v>
      </c>
      <c r="L14138" s="197"/>
      <c r="M14138" s="219">
        <v>409.5</v>
      </c>
      <c r="N14138" s="197"/>
      <c r="O14138" s="217" t="s">
        <v>0</v>
      </c>
      <c r="P14138" s="197"/>
    </row>
    <row r="14139" spans="1:16" x14ac:dyDescent="0.25">
      <c r="A14139" s="212" t="s">
        <v>1441</v>
      </c>
      <c r="B14139" s="197"/>
      <c r="C14139" s="212" t="s">
        <v>1442</v>
      </c>
      <c r="D14139" s="197"/>
      <c r="E14139" s="197"/>
      <c r="F14139" s="197"/>
      <c r="G14139" s="197"/>
      <c r="H14139" s="197"/>
      <c r="I14139" s="213">
        <v>670</v>
      </c>
      <c r="J14139" s="197"/>
      <c r="K14139" s="213">
        <v>670</v>
      </c>
      <c r="L14139" s="197"/>
      <c r="M14139" s="213">
        <v>670</v>
      </c>
      <c r="N14139" s="197"/>
      <c r="O14139" s="214">
        <v>100</v>
      </c>
      <c r="P14139" s="197"/>
    </row>
    <row r="14140" spans="1:16" x14ac:dyDescent="0.25">
      <c r="A14140" s="205" t="s">
        <v>240</v>
      </c>
      <c r="B14140" s="197"/>
      <c r="C14140" s="197"/>
      <c r="D14140" s="197"/>
      <c r="E14140" s="197"/>
      <c r="F14140" s="197"/>
      <c r="G14140" s="197"/>
      <c r="H14140" s="197"/>
      <c r="I14140" s="206">
        <v>670</v>
      </c>
      <c r="J14140" s="197"/>
      <c r="K14140" s="206">
        <v>670</v>
      </c>
      <c r="L14140" s="197"/>
      <c r="M14140" s="206">
        <v>670</v>
      </c>
      <c r="N14140" s="197"/>
      <c r="O14140" s="207">
        <v>100</v>
      </c>
      <c r="P14140" s="197"/>
    </row>
    <row r="14141" spans="1:16" x14ac:dyDescent="0.25">
      <c r="A14141" s="205" t="s">
        <v>2076</v>
      </c>
      <c r="B14141" s="197"/>
      <c r="C14141" s="197"/>
      <c r="D14141" s="197"/>
      <c r="E14141" s="197"/>
      <c r="F14141" s="197"/>
      <c r="G14141" s="197"/>
      <c r="H14141" s="197"/>
      <c r="I14141" s="206">
        <v>670</v>
      </c>
      <c r="J14141" s="197"/>
      <c r="K14141" s="206">
        <v>670</v>
      </c>
      <c r="L14141" s="197"/>
      <c r="M14141" s="206">
        <v>670</v>
      </c>
      <c r="N14141" s="197"/>
      <c r="O14141" s="207">
        <v>100</v>
      </c>
      <c r="P14141" s="197"/>
    </row>
    <row r="14142" spans="1:16" x14ac:dyDescent="0.25">
      <c r="A14142" s="221" t="s">
        <v>572</v>
      </c>
      <c r="B14142" s="197"/>
      <c r="C14142" s="221" t="s">
        <v>573</v>
      </c>
      <c r="D14142" s="197"/>
      <c r="E14142" s="197"/>
      <c r="F14142" s="197"/>
      <c r="G14142" s="197"/>
      <c r="H14142" s="197"/>
      <c r="I14142" s="222">
        <v>670</v>
      </c>
      <c r="J14142" s="197"/>
      <c r="K14142" s="222">
        <v>670</v>
      </c>
      <c r="L14142" s="197"/>
      <c r="M14142" s="222">
        <v>670</v>
      </c>
      <c r="N14142" s="197"/>
      <c r="O14142" s="220">
        <v>100</v>
      </c>
      <c r="P14142" s="197"/>
    </row>
    <row r="14143" spans="1:16" x14ac:dyDescent="0.25">
      <c r="A14143" s="218" t="s">
        <v>580</v>
      </c>
      <c r="B14143" s="197"/>
      <c r="C14143" s="218" t="s">
        <v>581</v>
      </c>
      <c r="D14143" s="197"/>
      <c r="E14143" s="197"/>
      <c r="F14143" s="197"/>
      <c r="G14143" s="197"/>
      <c r="H14143" s="197"/>
      <c r="I14143" s="219" t="s">
        <v>0</v>
      </c>
      <c r="J14143" s="197"/>
      <c r="K14143" s="219" t="s">
        <v>0</v>
      </c>
      <c r="L14143" s="197"/>
      <c r="M14143" s="219">
        <v>670</v>
      </c>
      <c r="N14143" s="197"/>
      <c r="O14143" s="217" t="s">
        <v>0</v>
      </c>
      <c r="P14143" s="197"/>
    </row>
    <row r="14144" spans="1:16" x14ac:dyDescent="0.25">
      <c r="A14144" s="212" t="s">
        <v>1564</v>
      </c>
      <c r="B14144" s="197"/>
      <c r="C14144" s="212" t="s">
        <v>1565</v>
      </c>
      <c r="D14144" s="197"/>
      <c r="E14144" s="197"/>
      <c r="F14144" s="197"/>
      <c r="G14144" s="197"/>
      <c r="H14144" s="197"/>
      <c r="I14144" s="213">
        <v>947.2</v>
      </c>
      <c r="J14144" s="197"/>
      <c r="K14144" s="213">
        <v>947.2</v>
      </c>
      <c r="L14144" s="197"/>
      <c r="M14144" s="213">
        <v>947.2</v>
      </c>
      <c r="N14144" s="197"/>
      <c r="O14144" s="214">
        <v>100</v>
      </c>
      <c r="P14144" s="197"/>
    </row>
    <row r="14145" spans="1:16" x14ac:dyDescent="0.25">
      <c r="A14145" s="205" t="s">
        <v>240</v>
      </c>
      <c r="B14145" s="197"/>
      <c r="C14145" s="197"/>
      <c r="D14145" s="197"/>
      <c r="E14145" s="197"/>
      <c r="F14145" s="197"/>
      <c r="G14145" s="197"/>
      <c r="H14145" s="197"/>
      <c r="I14145" s="206">
        <v>947.2</v>
      </c>
      <c r="J14145" s="197"/>
      <c r="K14145" s="206">
        <v>947.2</v>
      </c>
      <c r="L14145" s="197"/>
      <c r="M14145" s="206">
        <v>947.2</v>
      </c>
      <c r="N14145" s="197"/>
      <c r="O14145" s="207">
        <v>100</v>
      </c>
      <c r="P14145" s="197"/>
    </row>
    <row r="14146" spans="1:16" x14ac:dyDescent="0.25">
      <c r="A14146" s="205" t="s">
        <v>2076</v>
      </c>
      <c r="B14146" s="197"/>
      <c r="C14146" s="197"/>
      <c r="D14146" s="197"/>
      <c r="E14146" s="197"/>
      <c r="F14146" s="197"/>
      <c r="G14146" s="197"/>
      <c r="H14146" s="197"/>
      <c r="I14146" s="206">
        <v>947.2</v>
      </c>
      <c r="J14146" s="197"/>
      <c r="K14146" s="206">
        <v>947.2</v>
      </c>
      <c r="L14146" s="197"/>
      <c r="M14146" s="206">
        <v>947.2</v>
      </c>
      <c r="N14146" s="197"/>
      <c r="O14146" s="207">
        <v>100</v>
      </c>
      <c r="P14146" s="197"/>
    </row>
    <row r="14147" spans="1:16" x14ac:dyDescent="0.25">
      <c r="A14147" s="221" t="s">
        <v>582</v>
      </c>
      <c r="B14147" s="197"/>
      <c r="C14147" s="221" t="s">
        <v>583</v>
      </c>
      <c r="D14147" s="197"/>
      <c r="E14147" s="197"/>
      <c r="F14147" s="197"/>
      <c r="G14147" s="197"/>
      <c r="H14147" s="197"/>
      <c r="I14147" s="222">
        <v>947.2</v>
      </c>
      <c r="J14147" s="197"/>
      <c r="K14147" s="222">
        <v>947.2</v>
      </c>
      <c r="L14147" s="197"/>
      <c r="M14147" s="222">
        <v>947.2</v>
      </c>
      <c r="N14147" s="197"/>
      <c r="O14147" s="220">
        <v>100</v>
      </c>
      <c r="P14147" s="197"/>
    </row>
    <row r="14148" spans="1:16" x14ac:dyDescent="0.25">
      <c r="A14148" s="218" t="s">
        <v>634</v>
      </c>
      <c r="B14148" s="197"/>
      <c r="C14148" s="218" t="s">
        <v>635</v>
      </c>
      <c r="D14148" s="197"/>
      <c r="E14148" s="197"/>
      <c r="F14148" s="197"/>
      <c r="G14148" s="197"/>
      <c r="H14148" s="197"/>
      <c r="I14148" s="219" t="s">
        <v>0</v>
      </c>
      <c r="J14148" s="197"/>
      <c r="K14148" s="219" t="s">
        <v>0</v>
      </c>
      <c r="L14148" s="197"/>
      <c r="M14148" s="219">
        <v>947.2</v>
      </c>
      <c r="N14148" s="197"/>
      <c r="O14148" s="217" t="s">
        <v>0</v>
      </c>
      <c r="P14148" s="197"/>
    </row>
    <row r="14149" spans="1:16" x14ac:dyDescent="0.25">
      <c r="A14149" s="215" t="s">
        <v>1706</v>
      </c>
      <c r="B14149" s="197"/>
      <c r="C14149" s="215" t="s">
        <v>1707</v>
      </c>
      <c r="D14149" s="197"/>
      <c r="E14149" s="197"/>
      <c r="F14149" s="197"/>
      <c r="G14149" s="197"/>
      <c r="H14149" s="197"/>
      <c r="I14149" s="216">
        <v>38461.25</v>
      </c>
      <c r="J14149" s="197"/>
      <c r="K14149" s="216">
        <v>37681.379999999997</v>
      </c>
      <c r="L14149" s="197"/>
      <c r="M14149" s="216">
        <v>9130</v>
      </c>
      <c r="N14149" s="197"/>
      <c r="O14149" s="211">
        <v>24.23</v>
      </c>
      <c r="P14149" s="197"/>
    </row>
    <row r="14150" spans="1:16" x14ac:dyDescent="0.25">
      <c r="A14150" s="212" t="s">
        <v>1708</v>
      </c>
      <c r="B14150" s="197"/>
      <c r="C14150" s="212" t="s">
        <v>1709</v>
      </c>
      <c r="D14150" s="197"/>
      <c r="E14150" s="197"/>
      <c r="F14150" s="197"/>
      <c r="G14150" s="197"/>
      <c r="H14150" s="197"/>
      <c r="I14150" s="213">
        <v>9130</v>
      </c>
      <c r="J14150" s="197"/>
      <c r="K14150" s="213">
        <v>9130</v>
      </c>
      <c r="L14150" s="197"/>
      <c r="M14150" s="213">
        <v>9130</v>
      </c>
      <c r="N14150" s="197"/>
      <c r="O14150" s="214">
        <v>100</v>
      </c>
      <c r="P14150" s="197"/>
    </row>
    <row r="14151" spans="1:16" x14ac:dyDescent="0.25">
      <c r="A14151" s="205" t="s">
        <v>242</v>
      </c>
      <c r="B14151" s="197"/>
      <c r="C14151" s="197"/>
      <c r="D14151" s="197"/>
      <c r="E14151" s="197"/>
      <c r="F14151" s="197"/>
      <c r="G14151" s="197"/>
      <c r="H14151" s="197"/>
      <c r="I14151" s="206">
        <v>9130</v>
      </c>
      <c r="J14151" s="197"/>
      <c r="K14151" s="206">
        <v>9130</v>
      </c>
      <c r="L14151" s="197"/>
      <c r="M14151" s="206">
        <v>9130</v>
      </c>
      <c r="N14151" s="197"/>
      <c r="O14151" s="207">
        <v>100</v>
      </c>
      <c r="P14151" s="197"/>
    </row>
    <row r="14152" spans="1:16" x14ac:dyDescent="0.25">
      <c r="A14152" s="205" t="s">
        <v>2087</v>
      </c>
      <c r="B14152" s="197"/>
      <c r="C14152" s="197"/>
      <c r="D14152" s="197"/>
      <c r="E14152" s="197"/>
      <c r="F14152" s="197"/>
      <c r="G14152" s="197"/>
      <c r="H14152" s="197"/>
      <c r="I14152" s="206">
        <v>9130</v>
      </c>
      <c r="J14152" s="197"/>
      <c r="K14152" s="206">
        <v>9130</v>
      </c>
      <c r="L14152" s="197"/>
      <c r="M14152" s="206">
        <v>9130</v>
      </c>
      <c r="N14152" s="197"/>
      <c r="O14152" s="207">
        <v>100</v>
      </c>
      <c r="P14152" s="197"/>
    </row>
    <row r="14153" spans="1:16" x14ac:dyDescent="0.25">
      <c r="A14153" s="221" t="s">
        <v>582</v>
      </c>
      <c r="B14153" s="197"/>
      <c r="C14153" s="221" t="s">
        <v>583</v>
      </c>
      <c r="D14153" s="197"/>
      <c r="E14153" s="197"/>
      <c r="F14153" s="197"/>
      <c r="G14153" s="197"/>
      <c r="H14153" s="197"/>
      <c r="I14153" s="222">
        <v>9130</v>
      </c>
      <c r="J14153" s="197"/>
      <c r="K14153" s="222">
        <v>9130</v>
      </c>
      <c r="L14153" s="197"/>
      <c r="M14153" s="222">
        <v>9130</v>
      </c>
      <c r="N14153" s="197"/>
      <c r="O14153" s="220">
        <v>100</v>
      </c>
      <c r="P14153" s="197"/>
    </row>
    <row r="14154" spans="1:16" x14ac:dyDescent="0.25">
      <c r="A14154" s="218" t="s">
        <v>590</v>
      </c>
      <c r="B14154" s="197"/>
      <c r="C14154" s="218" t="s">
        <v>591</v>
      </c>
      <c r="D14154" s="197"/>
      <c r="E14154" s="197"/>
      <c r="F14154" s="197"/>
      <c r="G14154" s="197"/>
      <c r="H14154" s="197"/>
      <c r="I14154" s="219" t="s">
        <v>0</v>
      </c>
      <c r="J14154" s="197"/>
      <c r="K14154" s="219" t="s">
        <v>0</v>
      </c>
      <c r="L14154" s="197"/>
      <c r="M14154" s="219">
        <v>9130</v>
      </c>
      <c r="N14154" s="197"/>
      <c r="O14154" s="217" t="s">
        <v>0</v>
      </c>
      <c r="P14154" s="197"/>
    </row>
    <row r="14155" spans="1:16" x14ac:dyDescent="0.25">
      <c r="A14155" s="212" t="s">
        <v>1727</v>
      </c>
      <c r="B14155" s="197"/>
      <c r="C14155" s="212" t="s">
        <v>1728</v>
      </c>
      <c r="D14155" s="197"/>
      <c r="E14155" s="197"/>
      <c r="F14155" s="197"/>
      <c r="G14155" s="197"/>
      <c r="H14155" s="197"/>
      <c r="I14155" s="213">
        <v>29331.25</v>
      </c>
      <c r="J14155" s="197"/>
      <c r="K14155" s="213">
        <v>28551.38</v>
      </c>
      <c r="L14155" s="197"/>
      <c r="M14155" s="213">
        <v>0</v>
      </c>
      <c r="N14155" s="197"/>
      <c r="O14155" s="214">
        <v>0</v>
      </c>
      <c r="P14155" s="197"/>
    </row>
    <row r="14156" spans="1:16" x14ac:dyDescent="0.25">
      <c r="A14156" s="205" t="s">
        <v>240</v>
      </c>
      <c r="B14156" s="197"/>
      <c r="C14156" s="197"/>
      <c r="D14156" s="197"/>
      <c r="E14156" s="197"/>
      <c r="F14156" s="197"/>
      <c r="G14156" s="197"/>
      <c r="H14156" s="197"/>
      <c r="I14156" s="206">
        <v>29331.25</v>
      </c>
      <c r="J14156" s="197"/>
      <c r="K14156" s="206">
        <v>28551.38</v>
      </c>
      <c r="L14156" s="197"/>
      <c r="M14156" s="206">
        <v>0</v>
      </c>
      <c r="N14156" s="197"/>
      <c r="O14156" s="207">
        <v>0</v>
      </c>
      <c r="P14156" s="197"/>
    </row>
    <row r="14157" spans="1:16" x14ac:dyDescent="0.25">
      <c r="A14157" s="205" t="s">
        <v>2076</v>
      </c>
      <c r="B14157" s="197"/>
      <c r="C14157" s="197"/>
      <c r="D14157" s="197"/>
      <c r="E14157" s="197"/>
      <c r="F14157" s="197"/>
      <c r="G14157" s="197"/>
      <c r="H14157" s="197"/>
      <c r="I14157" s="206">
        <v>29331.25</v>
      </c>
      <c r="J14157" s="197"/>
      <c r="K14157" s="206">
        <v>28551.38</v>
      </c>
      <c r="L14157" s="197"/>
      <c r="M14157" s="206">
        <v>0</v>
      </c>
      <c r="N14157" s="197"/>
      <c r="O14157" s="207">
        <v>0</v>
      </c>
      <c r="P14157" s="197"/>
    </row>
    <row r="14158" spans="1:16" x14ac:dyDescent="0.25">
      <c r="A14158" s="221" t="s">
        <v>582</v>
      </c>
      <c r="B14158" s="197"/>
      <c r="C14158" s="221" t="s">
        <v>583</v>
      </c>
      <c r="D14158" s="197"/>
      <c r="E14158" s="197"/>
      <c r="F14158" s="197"/>
      <c r="G14158" s="197"/>
      <c r="H14158" s="197"/>
      <c r="I14158" s="222">
        <v>29331.25</v>
      </c>
      <c r="J14158" s="197"/>
      <c r="K14158" s="222">
        <v>28551.38</v>
      </c>
      <c r="L14158" s="197"/>
      <c r="M14158" s="222">
        <v>0</v>
      </c>
      <c r="N14158" s="197"/>
      <c r="O14158" s="220">
        <v>0</v>
      </c>
      <c r="P14158" s="197"/>
    </row>
    <row r="14159" spans="1:16" x14ac:dyDescent="0.25">
      <c r="A14159" s="215" t="s">
        <v>1483</v>
      </c>
      <c r="B14159" s="197"/>
      <c r="C14159" s="215" t="s">
        <v>1484</v>
      </c>
      <c r="D14159" s="197"/>
      <c r="E14159" s="197"/>
      <c r="F14159" s="197"/>
      <c r="G14159" s="197"/>
      <c r="H14159" s="197"/>
      <c r="I14159" s="216">
        <v>770</v>
      </c>
      <c r="J14159" s="197"/>
      <c r="K14159" s="216">
        <v>770</v>
      </c>
      <c r="L14159" s="197"/>
      <c r="M14159" s="216">
        <v>770</v>
      </c>
      <c r="N14159" s="197"/>
      <c r="O14159" s="211">
        <v>100</v>
      </c>
      <c r="P14159" s="197"/>
    </row>
    <row r="14160" spans="1:16" x14ac:dyDescent="0.25">
      <c r="A14160" s="212" t="s">
        <v>1711</v>
      </c>
      <c r="B14160" s="197"/>
      <c r="C14160" s="212" t="s">
        <v>1712</v>
      </c>
      <c r="D14160" s="197"/>
      <c r="E14160" s="197"/>
      <c r="F14160" s="197"/>
      <c r="G14160" s="197"/>
      <c r="H14160" s="197"/>
      <c r="I14160" s="213">
        <v>440</v>
      </c>
      <c r="J14160" s="197"/>
      <c r="K14160" s="213">
        <v>440</v>
      </c>
      <c r="L14160" s="197"/>
      <c r="M14160" s="213">
        <v>440</v>
      </c>
      <c r="N14160" s="197"/>
      <c r="O14160" s="214">
        <v>100</v>
      </c>
      <c r="P14160" s="197"/>
    </row>
    <row r="14161" spans="1:16" x14ac:dyDescent="0.25">
      <c r="A14161" s="205" t="s">
        <v>243</v>
      </c>
      <c r="B14161" s="197"/>
      <c r="C14161" s="197"/>
      <c r="D14161" s="197"/>
      <c r="E14161" s="197"/>
      <c r="F14161" s="197"/>
      <c r="G14161" s="197"/>
      <c r="H14161" s="197"/>
      <c r="I14161" s="206">
        <v>440</v>
      </c>
      <c r="J14161" s="197"/>
      <c r="K14161" s="206">
        <v>440</v>
      </c>
      <c r="L14161" s="197"/>
      <c r="M14161" s="206">
        <v>440</v>
      </c>
      <c r="N14161" s="197"/>
      <c r="O14161" s="207">
        <v>100</v>
      </c>
      <c r="P14161" s="197"/>
    </row>
    <row r="14162" spans="1:16" x14ac:dyDescent="0.25">
      <c r="A14162" s="205" t="s">
        <v>2090</v>
      </c>
      <c r="B14162" s="197"/>
      <c r="C14162" s="197"/>
      <c r="D14162" s="197"/>
      <c r="E14162" s="197"/>
      <c r="F14162" s="197"/>
      <c r="G14162" s="197"/>
      <c r="H14162" s="197"/>
      <c r="I14162" s="206">
        <v>440</v>
      </c>
      <c r="J14162" s="197"/>
      <c r="K14162" s="206">
        <v>440</v>
      </c>
      <c r="L14162" s="197"/>
      <c r="M14162" s="206">
        <v>440</v>
      </c>
      <c r="N14162" s="197"/>
      <c r="O14162" s="207">
        <v>100</v>
      </c>
      <c r="P14162" s="197"/>
    </row>
    <row r="14163" spans="1:16" x14ac:dyDescent="0.25">
      <c r="A14163" s="221" t="s">
        <v>658</v>
      </c>
      <c r="B14163" s="197"/>
      <c r="C14163" s="221" t="s">
        <v>659</v>
      </c>
      <c r="D14163" s="197"/>
      <c r="E14163" s="197"/>
      <c r="F14163" s="197"/>
      <c r="G14163" s="197"/>
      <c r="H14163" s="197"/>
      <c r="I14163" s="222">
        <v>440</v>
      </c>
      <c r="J14163" s="197"/>
      <c r="K14163" s="222">
        <v>440</v>
      </c>
      <c r="L14163" s="197"/>
      <c r="M14163" s="222">
        <v>440</v>
      </c>
      <c r="N14163" s="197"/>
      <c r="O14163" s="220">
        <v>100</v>
      </c>
      <c r="P14163" s="197"/>
    </row>
    <row r="14164" spans="1:16" x14ac:dyDescent="0.25">
      <c r="A14164" s="218" t="s">
        <v>969</v>
      </c>
      <c r="B14164" s="197"/>
      <c r="C14164" s="218" t="s">
        <v>970</v>
      </c>
      <c r="D14164" s="197"/>
      <c r="E14164" s="197"/>
      <c r="F14164" s="197"/>
      <c r="G14164" s="197"/>
      <c r="H14164" s="197"/>
      <c r="I14164" s="219" t="s">
        <v>0</v>
      </c>
      <c r="J14164" s="197"/>
      <c r="K14164" s="219" t="s">
        <v>0</v>
      </c>
      <c r="L14164" s="197"/>
      <c r="M14164" s="219">
        <v>440</v>
      </c>
      <c r="N14164" s="197"/>
      <c r="O14164" s="217" t="s">
        <v>0</v>
      </c>
      <c r="P14164" s="197"/>
    </row>
    <row r="14165" spans="1:16" x14ac:dyDescent="0.25">
      <c r="A14165" s="212" t="s">
        <v>1713</v>
      </c>
      <c r="B14165" s="197"/>
      <c r="C14165" s="212" t="s">
        <v>1714</v>
      </c>
      <c r="D14165" s="197"/>
      <c r="E14165" s="197"/>
      <c r="F14165" s="197"/>
      <c r="G14165" s="197"/>
      <c r="H14165" s="197"/>
      <c r="I14165" s="213">
        <v>330</v>
      </c>
      <c r="J14165" s="197"/>
      <c r="K14165" s="213">
        <v>330</v>
      </c>
      <c r="L14165" s="197"/>
      <c r="M14165" s="213">
        <v>330</v>
      </c>
      <c r="N14165" s="197"/>
      <c r="O14165" s="214">
        <v>100</v>
      </c>
      <c r="P14165" s="197"/>
    </row>
    <row r="14166" spans="1:16" x14ac:dyDescent="0.25">
      <c r="A14166" s="205" t="s">
        <v>240</v>
      </c>
      <c r="B14166" s="197"/>
      <c r="C14166" s="197"/>
      <c r="D14166" s="197"/>
      <c r="E14166" s="197"/>
      <c r="F14166" s="197"/>
      <c r="G14166" s="197"/>
      <c r="H14166" s="197"/>
      <c r="I14166" s="206">
        <v>330</v>
      </c>
      <c r="J14166" s="197"/>
      <c r="K14166" s="206">
        <v>330</v>
      </c>
      <c r="L14166" s="197"/>
      <c r="M14166" s="206">
        <v>330</v>
      </c>
      <c r="N14166" s="197"/>
      <c r="O14166" s="207">
        <v>100</v>
      </c>
      <c r="P14166" s="197"/>
    </row>
    <row r="14167" spans="1:16" x14ac:dyDescent="0.25">
      <c r="A14167" s="205" t="s">
        <v>2076</v>
      </c>
      <c r="B14167" s="197"/>
      <c r="C14167" s="197"/>
      <c r="D14167" s="197"/>
      <c r="E14167" s="197"/>
      <c r="F14167" s="197"/>
      <c r="G14167" s="197"/>
      <c r="H14167" s="197"/>
      <c r="I14167" s="206">
        <v>330</v>
      </c>
      <c r="J14167" s="197"/>
      <c r="K14167" s="206">
        <v>330</v>
      </c>
      <c r="L14167" s="197"/>
      <c r="M14167" s="206">
        <v>330</v>
      </c>
      <c r="N14167" s="197"/>
      <c r="O14167" s="207">
        <v>100</v>
      </c>
      <c r="P14167" s="197"/>
    </row>
    <row r="14168" spans="1:16" x14ac:dyDescent="0.25">
      <c r="A14168" s="221" t="s">
        <v>658</v>
      </c>
      <c r="B14168" s="197"/>
      <c r="C14168" s="221" t="s">
        <v>659</v>
      </c>
      <c r="D14168" s="197"/>
      <c r="E14168" s="197"/>
      <c r="F14168" s="197"/>
      <c r="G14168" s="197"/>
      <c r="H14168" s="197"/>
      <c r="I14168" s="222">
        <v>330</v>
      </c>
      <c r="J14168" s="197"/>
      <c r="K14168" s="222">
        <v>330</v>
      </c>
      <c r="L14168" s="197"/>
      <c r="M14168" s="222">
        <v>330</v>
      </c>
      <c r="N14168" s="197"/>
      <c r="O14168" s="220">
        <v>100</v>
      </c>
      <c r="P14168" s="197"/>
    </row>
    <row r="14169" spans="1:16" x14ac:dyDescent="0.25">
      <c r="A14169" s="218" t="s">
        <v>969</v>
      </c>
      <c r="B14169" s="197"/>
      <c r="C14169" s="218" t="s">
        <v>970</v>
      </c>
      <c r="D14169" s="197"/>
      <c r="E14169" s="197"/>
      <c r="F14169" s="197"/>
      <c r="G14169" s="197"/>
      <c r="H14169" s="197"/>
      <c r="I14169" s="219" t="s">
        <v>0</v>
      </c>
      <c r="J14169" s="197"/>
      <c r="K14169" s="219" t="s">
        <v>0</v>
      </c>
      <c r="L14169" s="197"/>
      <c r="M14169" s="219">
        <v>330</v>
      </c>
      <c r="N14169" s="197"/>
      <c r="O14169" s="217" t="s">
        <v>0</v>
      </c>
      <c r="P14169" s="197"/>
    </row>
    <row r="14170" spans="1:16" x14ac:dyDescent="0.25">
      <c r="A14170" s="215" t="s">
        <v>1623</v>
      </c>
      <c r="B14170" s="197"/>
      <c r="C14170" s="215" t="s">
        <v>1624</v>
      </c>
      <c r="D14170" s="197"/>
      <c r="E14170" s="197"/>
      <c r="F14170" s="197"/>
      <c r="G14170" s="197"/>
      <c r="H14170" s="197"/>
      <c r="I14170" s="216">
        <v>6988.73</v>
      </c>
      <c r="J14170" s="197"/>
      <c r="K14170" s="216">
        <v>6988.73</v>
      </c>
      <c r="L14170" s="197"/>
      <c r="M14170" s="216">
        <v>6295.95</v>
      </c>
      <c r="N14170" s="197"/>
      <c r="O14170" s="211">
        <v>90.09</v>
      </c>
      <c r="P14170" s="197"/>
    </row>
    <row r="14171" spans="1:16" x14ac:dyDescent="0.25">
      <c r="A14171" s="212" t="s">
        <v>1625</v>
      </c>
      <c r="B14171" s="197"/>
      <c r="C14171" s="212" t="s">
        <v>1626</v>
      </c>
      <c r="D14171" s="197"/>
      <c r="E14171" s="197"/>
      <c r="F14171" s="197"/>
      <c r="G14171" s="197"/>
      <c r="H14171" s="197"/>
      <c r="I14171" s="213">
        <v>6988.73</v>
      </c>
      <c r="J14171" s="197"/>
      <c r="K14171" s="213">
        <v>6988.73</v>
      </c>
      <c r="L14171" s="197"/>
      <c r="M14171" s="213">
        <v>6295.95</v>
      </c>
      <c r="N14171" s="197"/>
      <c r="O14171" s="214">
        <v>90.09</v>
      </c>
      <c r="P14171" s="197"/>
    </row>
    <row r="14172" spans="1:16" x14ac:dyDescent="0.25">
      <c r="A14172" s="205" t="s">
        <v>243</v>
      </c>
      <c r="B14172" s="197"/>
      <c r="C14172" s="197"/>
      <c r="D14172" s="197"/>
      <c r="E14172" s="197"/>
      <c r="F14172" s="197"/>
      <c r="G14172" s="197"/>
      <c r="H14172" s="197"/>
      <c r="I14172" s="206">
        <v>6988.73</v>
      </c>
      <c r="J14172" s="197"/>
      <c r="K14172" s="206">
        <v>6988.73</v>
      </c>
      <c r="L14172" s="197"/>
      <c r="M14172" s="206">
        <v>6295.95</v>
      </c>
      <c r="N14172" s="197"/>
      <c r="O14172" s="207">
        <v>90.09</v>
      </c>
      <c r="P14172" s="197"/>
    </row>
    <row r="14173" spans="1:16" x14ac:dyDescent="0.25">
      <c r="A14173" s="205" t="s">
        <v>2088</v>
      </c>
      <c r="B14173" s="197"/>
      <c r="C14173" s="197"/>
      <c r="D14173" s="197"/>
      <c r="E14173" s="197"/>
      <c r="F14173" s="197"/>
      <c r="G14173" s="197"/>
      <c r="H14173" s="197"/>
      <c r="I14173" s="206">
        <v>6988.73</v>
      </c>
      <c r="J14173" s="197"/>
      <c r="K14173" s="206">
        <v>6988.73</v>
      </c>
      <c r="L14173" s="197"/>
      <c r="M14173" s="206">
        <v>6295.95</v>
      </c>
      <c r="N14173" s="197"/>
      <c r="O14173" s="207">
        <v>90.09</v>
      </c>
      <c r="P14173" s="197"/>
    </row>
    <row r="14174" spans="1:16" x14ac:dyDescent="0.25">
      <c r="A14174" s="221" t="s">
        <v>572</v>
      </c>
      <c r="B14174" s="197"/>
      <c r="C14174" s="221" t="s">
        <v>573</v>
      </c>
      <c r="D14174" s="197"/>
      <c r="E14174" s="197"/>
      <c r="F14174" s="197"/>
      <c r="G14174" s="197"/>
      <c r="H14174" s="197"/>
      <c r="I14174" s="222">
        <v>3831</v>
      </c>
      <c r="J14174" s="197"/>
      <c r="K14174" s="222">
        <v>3831</v>
      </c>
      <c r="L14174" s="197"/>
      <c r="M14174" s="222">
        <v>6104.05</v>
      </c>
      <c r="N14174" s="197"/>
      <c r="O14174" s="220">
        <v>159.33000000000001</v>
      </c>
      <c r="P14174" s="197"/>
    </row>
    <row r="14175" spans="1:16" x14ac:dyDescent="0.25">
      <c r="A14175" s="218" t="s">
        <v>580</v>
      </c>
      <c r="B14175" s="197"/>
      <c r="C14175" s="218" t="s">
        <v>581</v>
      </c>
      <c r="D14175" s="197"/>
      <c r="E14175" s="197"/>
      <c r="F14175" s="197"/>
      <c r="G14175" s="197"/>
      <c r="H14175" s="197"/>
      <c r="I14175" s="219" t="s">
        <v>0</v>
      </c>
      <c r="J14175" s="197"/>
      <c r="K14175" s="219" t="s">
        <v>0</v>
      </c>
      <c r="L14175" s="197"/>
      <c r="M14175" s="219">
        <v>6104.05</v>
      </c>
      <c r="N14175" s="197"/>
      <c r="O14175" s="217" t="s">
        <v>0</v>
      </c>
      <c r="P14175" s="197"/>
    </row>
    <row r="14176" spans="1:16" x14ac:dyDescent="0.25">
      <c r="A14176" s="221" t="s">
        <v>582</v>
      </c>
      <c r="B14176" s="197"/>
      <c r="C14176" s="221" t="s">
        <v>583</v>
      </c>
      <c r="D14176" s="197"/>
      <c r="E14176" s="197"/>
      <c r="F14176" s="197"/>
      <c r="G14176" s="197"/>
      <c r="H14176" s="197"/>
      <c r="I14176" s="222">
        <v>3157.73</v>
      </c>
      <c r="J14176" s="197"/>
      <c r="K14176" s="222">
        <v>3157.73</v>
      </c>
      <c r="L14176" s="197"/>
      <c r="M14176" s="222">
        <v>191.9</v>
      </c>
      <c r="N14176" s="197"/>
      <c r="O14176" s="220">
        <v>6.08</v>
      </c>
      <c r="P14176" s="197"/>
    </row>
    <row r="14177" spans="1:16" x14ac:dyDescent="0.25">
      <c r="A14177" s="218" t="s">
        <v>588</v>
      </c>
      <c r="B14177" s="197"/>
      <c r="C14177" s="218" t="s">
        <v>589</v>
      </c>
      <c r="D14177" s="197"/>
      <c r="E14177" s="197"/>
      <c r="F14177" s="197"/>
      <c r="G14177" s="197"/>
      <c r="H14177" s="197"/>
      <c r="I14177" s="219" t="s">
        <v>0</v>
      </c>
      <c r="J14177" s="197"/>
      <c r="K14177" s="219" t="s">
        <v>0</v>
      </c>
      <c r="L14177" s="197"/>
      <c r="M14177" s="219">
        <v>95.95</v>
      </c>
      <c r="N14177" s="197"/>
      <c r="O14177" s="217" t="s">
        <v>0</v>
      </c>
      <c r="P14177" s="197"/>
    </row>
    <row r="14178" spans="1:16" x14ac:dyDescent="0.25">
      <c r="A14178" s="218" t="s">
        <v>614</v>
      </c>
      <c r="B14178" s="197"/>
      <c r="C14178" s="218" t="s">
        <v>615</v>
      </c>
      <c r="D14178" s="197"/>
      <c r="E14178" s="197"/>
      <c r="F14178" s="197"/>
      <c r="G14178" s="197"/>
      <c r="H14178" s="197"/>
      <c r="I14178" s="219" t="s">
        <v>0</v>
      </c>
      <c r="J14178" s="197"/>
      <c r="K14178" s="219" t="s">
        <v>0</v>
      </c>
      <c r="L14178" s="197"/>
      <c r="M14178" s="219">
        <v>95.95</v>
      </c>
      <c r="N14178" s="197"/>
      <c r="O14178" s="217" t="s">
        <v>0</v>
      </c>
      <c r="P14178" s="197"/>
    </row>
    <row r="14179" spans="1:16" x14ac:dyDescent="0.25">
      <c r="A14179" s="208" t="s">
        <v>1767</v>
      </c>
      <c r="B14179" s="197"/>
      <c r="C14179" s="197"/>
      <c r="D14179" s="197"/>
      <c r="E14179" s="197"/>
      <c r="F14179" s="197"/>
      <c r="G14179" s="197"/>
      <c r="H14179" s="197"/>
      <c r="I14179" s="209">
        <v>1698139.75</v>
      </c>
      <c r="J14179" s="197"/>
      <c r="K14179" s="209">
        <v>1698139.75</v>
      </c>
      <c r="L14179" s="197"/>
      <c r="M14179" s="209">
        <v>1600100.65</v>
      </c>
      <c r="N14179" s="197"/>
      <c r="O14179" s="210">
        <v>94.23</v>
      </c>
      <c r="P14179" s="197"/>
    </row>
    <row r="14180" spans="1:16" x14ac:dyDescent="0.25">
      <c r="A14180" s="205" t="s">
        <v>240</v>
      </c>
      <c r="B14180" s="197"/>
      <c r="C14180" s="197"/>
      <c r="D14180" s="197"/>
      <c r="E14180" s="197"/>
      <c r="F14180" s="197"/>
      <c r="G14180" s="197"/>
      <c r="H14180" s="197"/>
      <c r="I14180" s="206">
        <v>11566.7</v>
      </c>
      <c r="J14180" s="197"/>
      <c r="K14180" s="206">
        <v>11566.7</v>
      </c>
      <c r="L14180" s="197"/>
      <c r="M14180" s="206">
        <v>11545.4</v>
      </c>
      <c r="N14180" s="197"/>
      <c r="O14180" s="207">
        <v>99.82</v>
      </c>
      <c r="P14180" s="197"/>
    </row>
    <row r="14181" spans="1:16" x14ac:dyDescent="0.25">
      <c r="A14181" s="205" t="s">
        <v>2076</v>
      </c>
      <c r="B14181" s="197"/>
      <c r="C14181" s="197"/>
      <c r="D14181" s="197"/>
      <c r="E14181" s="197"/>
      <c r="F14181" s="197"/>
      <c r="G14181" s="197"/>
      <c r="H14181" s="197"/>
      <c r="I14181" s="206">
        <v>11566.7</v>
      </c>
      <c r="J14181" s="197"/>
      <c r="K14181" s="206">
        <v>11566.7</v>
      </c>
      <c r="L14181" s="197"/>
      <c r="M14181" s="206">
        <v>11545.4</v>
      </c>
      <c r="N14181" s="197"/>
      <c r="O14181" s="207">
        <v>99.82</v>
      </c>
      <c r="P14181" s="197"/>
    </row>
    <row r="14182" spans="1:16" x14ac:dyDescent="0.25">
      <c r="A14182" s="205" t="s">
        <v>241</v>
      </c>
      <c r="B14182" s="197"/>
      <c r="C14182" s="197"/>
      <c r="D14182" s="197"/>
      <c r="E14182" s="197"/>
      <c r="F14182" s="197"/>
      <c r="G14182" s="197"/>
      <c r="H14182" s="197"/>
      <c r="I14182" s="206">
        <v>15127.9</v>
      </c>
      <c r="J14182" s="197"/>
      <c r="K14182" s="206">
        <v>15127.9</v>
      </c>
      <c r="L14182" s="197"/>
      <c r="M14182" s="206">
        <v>9480.59</v>
      </c>
      <c r="N14182" s="197"/>
      <c r="O14182" s="207">
        <v>62.67</v>
      </c>
      <c r="P14182" s="197"/>
    </row>
    <row r="14183" spans="1:16" x14ac:dyDescent="0.25">
      <c r="A14183" s="205" t="s">
        <v>2080</v>
      </c>
      <c r="B14183" s="197"/>
      <c r="C14183" s="197"/>
      <c r="D14183" s="197"/>
      <c r="E14183" s="197"/>
      <c r="F14183" s="197"/>
      <c r="G14183" s="197"/>
      <c r="H14183" s="197"/>
      <c r="I14183" s="206">
        <v>15127.9</v>
      </c>
      <c r="J14183" s="197"/>
      <c r="K14183" s="206">
        <v>15127.9</v>
      </c>
      <c r="L14183" s="197"/>
      <c r="M14183" s="206">
        <v>9480.59</v>
      </c>
      <c r="N14183" s="197"/>
      <c r="O14183" s="207">
        <v>62.67</v>
      </c>
      <c r="P14183" s="197"/>
    </row>
    <row r="14184" spans="1:16" x14ac:dyDescent="0.25">
      <c r="A14184" s="205" t="s">
        <v>242</v>
      </c>
      <c r="B14184" s="197"/>
      <c r="C14184" s="197"/>
      <c r="D14184" s="197"/>
      <c r="E14184" s="197"/>
      <c r="F14184" s="197"/>
      <c r="G14184" s="197"/>
      <c r="H14184" s="197"/>
      <c r="I14184" s="206">
        <v>114841.39</v>
      </c>
      <c r="J14184" s="197"/>
      <c r="K14184" s="206">
        <v>114841.39</v>
      </c>
      <c r="L14184" s="197"/>
      <c r="M14184" s="206">
        <v>115693.5</v>
      </c>
      <c r="N14184" s="197"/>
      <c r="O14184" s="207">
        <v>100.74</v>
      </c>
      <c r="P14184" s="197"/>
    </row>
    <row r="14185" spans="1:16" x14ac:dyDescent="0.25">
      <c r="A14185" s="205" t="s">
        <v>2087</v>
      </c>
      <c r="B14185" s="197"/>
      <c r="C14185" s="197"/>
      <c r="D14185" s="197"/>
      <c r="E14185" s="197"/>
      <c r="F14185" s="197"/>
      <c r="G14185" s="197"/>
      <c r="H14185" s="197"/>
      <c r="I14185" s="206">
        <v>114841.39</v>
      </c>
      <c r="J14185" s="197"/>
      <c r="K14185" s="206">
        <v>114841.39</v>
      </c>
      <c r="L14185" s="197"/>
      <c r="M14185" s="206">
        <v>115693.5</v>
      </c>
      <c r="N14185" s="197"/>
      <c r="O14185" s="207">
        <v>100.74</v>
      </c>
      <c r="P14185" s="197"/>
    </row>
    <row r="14186" spans="1:16" x14ac:dyDescent="0.25">
      <c r="A14186" s="205" t="s">
        <v>243</v>
      </c>
      <c r="B14186" s="197"/>
      <c r="C14186" s="197"/>
      <c r="D14186" s="197"/>
      <c r="E14186" s="197"/>
      <c r="F14186" s="197"/>
      <c r="G14186" s="197"/>
      <c r="H14186" s="197"/>
      <c r="I14186" s="206">
        <v>1546603.76</v>
      </c>
      <c r="J14186" s="197"/>
      <c r="K14186" s="206">
        <v>1546603.76</v>
      </c>
      <c r="L14186" s="197"/>
      <c r="M14186" s="206">
        <v>1455791.05</v>
      </c>
      <c r="N14186" s="197"/>
      <c r="O14186" s="207">
        <v>94.13</v>
      </c>
      <c r="P14186" s="197"/>
    </row>
    <row r="14187" spans="1:16" x14ac:dyDescent="0.25">
      <c r="A14187" s="205" t="s">
        <v>2088</v>
      </c>
      <c r="B14187" s="197"/>
      <c r="C14187" s="197"/>
      <c r="D14187" s="197"/>
      <c r="E14187" s="197"/>
      <c r="F14187" s="197"/>
      <c r="G14187" s="197"/>
      <c r="H14187" s="197"/>
      <c r="I14187" s="206">
        <v>8189.31</v>
      </c>
      <c r="J14187" s="197"/>
      <c r="K14187" s="206">
        <v>8189.31</v>
      </c>
      <c r="L14187" s="197"/>
      <c r="M14187" s="206">
        <v>8189.31</v>
      </c>
      <c r="N14187" s="197"/>
      <c r="O14187" s="207">
        <v>100</v>
      </c>
      <c r="P14187" s="197"/>
    </row>
    <row r="14188" spans="1:16" x14ac:dyDescent="0.25">
      <c r="A14188" s="205" t="s">
        <v>2090</v>
      </c>
      <c r="B14188" s="197"/>
      <c r="C14188" s="197"/>
      <c r="D14188" s="197"/>
      <c r="E14188" s="197"/>
      <c r="F14188" s="197"/>
      <c r="G14188" s="197"/>
      <c r="H14188" s="197"/>
      <c r="I14188" s="206">
        <v>1488690.78</v>
      </c>
      <c r="J14188" s="197"/>
      <c r="K14188" s="206">
        <v>1488690.78</v>
      </c>
      <c r="L14188" s="197"/>
      <c r="M14188" s="206">
        <v>1395519.57</v>
      </c>
      <c r="N14188" s="197"/>
      <c r="O14188" s="207">
        <v>93.74</v>
      </c>
      <c r="P14188" s="197"/>
    </row>
    <row r="14189" spans="1:16" x14ac:dyDescent="0.25">
      <c r="A14189" s="205" t="s">
        <v>2092</v>
      </c>
      <c r="B14189" s="197"/>
      <c r="C14189" s="197"/>
      <c r="D14189" s="197"/>
      <c r="E14189" s="197"/>
      <c r="F14189" s="197"/>
      <c r="G14189" s="197"/>
      <c r="H14189" s="197"/>
      <c r="I14189" s="206">
        <v>3851.19</v>
      </c>
      <c r="J14189" s="197"/>
      <c r="K14189" s="206">
        <v>3851.19</v>
      </c>
      <c r="L14189" s="197"/>
      <c r="M14189" s="206">
        <v>3851.19</v>
      </c>
      <c r="N14189" s="197"/>
      <c r="O14189" s="207">
        <v>100</v>
      </c>
      <c r="P14189" s="197"/>
    </row>
    <row r="14190" spans="1:16" x14ac:dyDescent="0.25">
      <c r="A14190" s="205" t="s">
        <v>2095</v>
      </c>
      <c r="B14190" s="197"/>
      <c r="C14190" s="197"/>
      <c r="D14190" s="197"/>
      <c r="E14190" s="197"/>
      <c r="F14190" s="197"/>
      <c r="G14190" s="197"/>
      <c r="H14190" s="197"/>
      <c r="I14190" s="206">
        <v>45872.480000000003</v>
      </c>
      <c r="J14190" s="197"/>
      <c r="K14190" s="206">
        <v>45872.480000000003</v>
      </c>
      <c r="L14190" s="197"/>
      <c r="M14190" s="206">
        <v>48230.98</v>
      </c>
      <c r="N14190" s="197"/>
      <c r="O14190" s="207">
        <v>105.14</v>
      </c>
      <c r="P14190" s="197"/>
    </row>
    <row r="14191" spans="1:16" x14ac:dyDescent="0.25">
      <c r="A14191" s="205" t="s">
        <v>244</v>
      </c>
      <c r="B14191" s="197"/>
      <c r="C14191" s="197"/>
      <c r="D14191" s="197"/>
      <c r="E14191" s="197"/>
      <c r="F14191" s="197"/>
      <c r="G14191" s="197"/>
      <c r="H14191" s="197"/>
      <c r="I14191" s="206">
        <v>10000</v>
      </c>
      <c r="J14191" s="197"/>
      <c r="K14191" s="206">
        <v>10000</v>
      </c>
      <c r="L14191" s="197"/>
      <c r="M14191" s="206">
        <v>7590.11</v>
      </c>
      <c r="N14191" s="197"/>
      <c r="O14191" s="207">
        <v>75.900000000000006</v>
      </c>
      <c r="P14191" s="197"/>
    </row>
    <row r="14192" spans="1:16" x14ac:dyDescent="0.25">
      <c r="A14192" s="205" t="s">
        <v>2097</v>
      </c>
      <c r="B14192" s="197"/>
      <c r="C14192" s="197"/>
      <c r="D14192" s="197"/>
      <c r="E14192" s="197"/>
      <c r="F14192" s="197"/>
      <c r="G14192" s="197"/>
      <c r="H14192" s="197"/>
      <c r="I14192" s="206">
        <v>10000</v>
      </c>
      <c r="J14192" s="197"/>
      <c r="K14192" s="206">
        <v>10000</v>
      </c>
      <c r="L14192" s="197"/>
      <c r="M14192" s="206">
        <v>7590.11</v>
      </c>
      <c r="N14192" s="197"/>
      <c r="O14192" s="207">
        <v>75.900000000000006</v>
      </c>
      <c r="P14192" s="197"/>
    </row>
    <row r="14193" spans="1:16" x14ac:dyDescent="0.25">
      <c r="A14193" s="215" t="s">
        <v>1412</v>
      </c>
      <c r="B14193" s="197"/>
      <c r="C14193" s="215" t="s">
        <v>1413</v>
      </c>
      <c r="D14193" s="197"/>
      <c r="E14193" s="197"/>
      <c r="F14193" s="197"/>
      <c r="G14193" s="197"/>
      <c r="H14193" s="197"/>
      <c r="I14193" s="216">
        <v>1667495.08</v>
      </c>
      <c r="J14193" s="197"/>
      <c r="K14193" s="216">
        <v>1667495.08</v>
      </c>
      <c r="L14193" s="197"/>
      <c r="M14193" s="216">
        <v>1572312.12</v>
      </c>
      <c r="N14193" s="197"/>
      <c r="O14193" s="211">
        <v>94.29</v>
      </c>
      <c r="P14193" s="197"/>
    </row>
    <row r="14194" spans="1:16" x14ac:dyDescent="0.25">
      <c r="A14194" s="212" t="s">
        <v>1414</v>
      </c>
      <c r="B14194" s="197"/>
      <c r="C14194" s="212" t="s">
        <v>1415</v>
      </c>
      <c r="D14194" s="197"/>
      <c r="E14194" s="197"/>
      <c r="F14194" s="197"/>
      <c r="G14194" s="197"/>
      <c r="H14194" s="197"/>
      <c r="I14194" s="213">
        <v>27983.64</v>
      </c>
      <c r="J14194" s="197"/>
      <c r="K14194" s="213">
        <v>27983.64</v>
      </c>
      <c r="L14194" s="197"/>
      <c r="M14194" s="213">
        <v>27983.64</v>
      </c>
      <c r="N14194" s="197"/>
      <c r="O14194" s="214">
        <v>100</v>
      </c>
      <c r="P14194" s="197"/>
    </row>
    <row r="14195" spans="1:16" x14ac:dyDescent="0.25">
      <c r="A14195" s="205" t="s">
        <v>242</v>
      </c>
      <c r="B14195" s="197"/>
      <c r="C14195" s="197"/>
      <c r="D14195" s="197"/>
      <c r="E14195" s="197"/>
      <c r="F14195" s="197"/>
      <c r="G14195" s="197"/>
      <c r="H14195" s="197"/>
      <c r="I14195" s="206">
        <v>27983.64</v>
      </c>
      <c r="J14195" s="197"/>
      <c r="K14195" s="206">
        <v>27983.64</v>
      </c>
      <c r="L14195" s="197"/>
      <c r="M14195" s="206">
        <v>27983.64</v>
      </c>
      <c r="N14195" s="197"/>
      <c r="O14195" s="207">
        <v>100</v>
      </c>
      <c r="P14195" s="197"/>
    </row>
    <row r="14196" spans="1:16" x14ac:dyDescent="0.25">
      <c r="A14196" s="205" t="s">
        <v>2087</v>
      </c>
      <c r="B14196" s="197"/>
      <c r="C14196" s="197"/>
      <c r="D14196" s="197"/>
      <c r="E14196" s="197"/>
      <c r="F14196" s="197"/>
      <c r="G14196" s="197"/>
      <c r="H14196" s="197"/>
      <c r="I14196" s="206">
        <v>27983.64</v>
      </c>
      <c r="J14196" s="197"/>
      <c r="K14196" s="206">
        <v>27983.64</v>
      </c>
      <c r="L14196" s="197"/>
      <c r="M14196" s="206">
        <v>27983.64</v>
      </c>
      <c r="N14196" s="197"/>
      <c r="O14196" s="207">
        <v>100</v>
      </c>
      <c r="P14196" s="197"/>
    </row>
    <row r="14197" spans="1:16" x14ac:dyDescent="0.25">
      <c r="A14197" s="221" t="s">
        <v>582</v>
      </c>
      <c r="B14197" s="197"/>
      <c r="C14197" s="221" t="s">
        <v>583</v>
      </c>
      <c r="D14197" s="197"/>
      <c r="E14197" s="197"/>
      <c r="F14197" s="197"/>
      <c r="G14197" s="197"/>
      <c r="H14197" s="197"/>
      <c r="I14197" s="222">
        <v>27184.81</v>
      </c>
      <c r="J14197" s="197"/>
      <c r="K14197" s="222">
        <v>27184.81</v>
      </c>
      <c r="L14197" s="197"/>
      <c r="M14197" s="222">
        <v>27184.81</v>
      </c>
      <c r="N14197" s="197"/>
      <c r="O14197" s="220">
        <v>100</v>
      </c>
      <c r="P14197" s="197"/>
    </row>
    <row r="14198" spans="1:16" x14ac:dyDescent="0.25">
      <c r="A14198" s="218" t="s">
        <v>588</v>
      </c>
      <c r="B14198" s="197"/>
      <c r="C14198" s="218" t="s">
        <v>589</v>
      </c>
      <c r="D14198" s="197"/>
      <c r="E14198" s="197"/>
      <c r="F14198" s="197"/>
      <c r="G14198" s="197"/>
      <c r="H14198" s="197"/>
      <c r="I14198" s="219" t="s">
        <v>0</v>
      </c>
      <c r="J14198" s="197"/>
      <c r="K14198" s="219" t="s">
        <v>0</v>
      </c>
      <c r="L14198" s="197"/>
      <c r="M14198" s="219">
        <v>2266.48</v>
      </c>
      <c r="N14198" s="197"/>
      <c r="O14198" s="217" t="s">
        <v>0</v>
      </c>
      <c r="P14198" s="197"/>
    </row>
    <row r="14199" spans="1:16" x14ac:dyDescent="0.25">
      <c r="A14199" s="218" t="s">
        <v>786</v>
      </c>
      <c r="B14199" s="197"/>
      <c r="C14199" s="218" t="s">
        <v>787</v>
      </c>
      <c r="D14199" s="197"/>
      <c r="E14199" s="197"/>
      <c r="F14199" s="197"/>
      <c r="G14199" s="197"/>
      <c r="H14199" s="197"/>
      <c r="I14199" s="219" t="s">
        <v>0</v>
      </c>
      <c r="J14199" s="197"/>
      <c r="K14199" s="219" t="s">
        <v>0</v>
      </c>
      <c r="L14199" s="197"/>
      <c r="M14199" s="219">
        <v>301.85000000000002</v>
      </c>
      <c r="N14199" s="197"/>
      <c r="O14199" s="217" t="s">
        <v>0</v>
      </c>
      <c r="P14199" s="197"/>
    </row>
    <row r="14200" spans="1:16" x14ac:dyDescent="0.25">
      <c r="A14200" s="218" t="s">
        <v>790</v>
      </c>
      <c r="B14200" s="197"/>
      <c r="C14200" s="218" t="s">
        <v>791</v>
      </c>
      <c r="D14200" s="197"/>
      <c r="E14200" s="197"/>
      <c r="F14200" s="197"/>
      <c r="G14200" s="197"/>
      <c r="H14200" s="197"/>
      <c r="I14200" s="219" t="s">
        <v>0</v>
      </c>
      <c r="J14200" s="197"/>
      <c r="K14200" s="219" t="s">
        <v>0</v>
      </c>
      <c r="L14200" s="197"/>
      <c r="M14200" s="219">
        <v>6986.47</v>
      </c>
      <c r="N14200" s="197"/>
      <c r="O14200" s="217" t="s">
        <v>0</v>
      </c>
      <c r="P14200" s="197"/>
    </row>
    <row r="14201" spans="1:16" x14ac:dyDescent="0.25">
      <c r="A14201" s="218" t="s">
        <v>794</v>
      </c>
      <c r="B14201" s="197"/>
      <c r="C14201" s="218" t="s">
        <v>795</v>
      </c>
      <c r="D14201" s="197"/>
      <c r="E14201" s="197"/>
      <c r="F14201" s="197"/>
      <c r="G14201" s="197"/>
      <c r="H14201" s="197"/>
      <c r="I14201" s="219" t="s">
        <v>0</v>
      </c>
      <c r="J14201" s="197"/>
      <c r="K14201" s="219" t="s">
        <v>0</v>
      </c>
      <c r="L14201" s="197"/>
      <c r="M14201" s="219">
        <v>1576.94</v>
      </c>
      <c r="N14201" s="197"/>
      <c r="O14201" s="217" t="s">
        <v>0</v>
      </c>
      <c r="P14201" s="197"/>
    </row>
    <row r="14202" spans="1:16" x14ac:dyDescent="0.25">
      <c r="A14202" s="218" t="s">
        <v>774</v>
      </c>
      <c r="B14202" s="197"/>
      <c r="C14202" s="218" t="s">
        <v>775</v>
      </c>
      <c r="D14202" s="197"/>
      <c r="E14202" s="197"/>
      <c r="F14202" s="197"/>
      <c r="G14202" s="197"/>
      <c r="H14202" s="197"/>
      <c r="I14202" s="219" t="s">
        <v>0</v>
      </c>
      <c r="J14202" s="197"/>
      <c r="K14202" s="219" t="s">
        <v>0</v>
      </c>
      <c r="L14202" s="197"/>
      <c r="M14202" s="219">
        <v>3429.58</v>
      </c>
      <c r="N14202" s="197"/>
      <c r="O14202" s="217" t="s">
        <v>0</v>
      </c>
      <c r="P14202" s="197"/>
    </row>
    <row r="14203" spans="1:16" x14ac:dyDescent="0.25">
      <c r="A14203" s="218" t="s">
        <v>590</v>
      </c>
      <c r="B14203" s="197"/>
      <c r="C14203" s="218" t="s">
        <v>591</v>
      </c>
      <c r="D14203" s="197"/>
      <c r="E14203" s="197"/>
      <c r="F14203" s="197"/>
      <c r="G14203" s="197"/>
      <c r="H14203" s="197"/>
      <c r="I14203" s="219" t="s">
        <v>0</v>
      </c>
      <c r="J14203" s="197"/>
      <c r="K14203" s="219" t="s">
        <v>0</v>
      </c>
      <c r="L14203" s="197"/>
      <c r="M14203" s="219">
        <v>1021.08</v>
      </c>
      <c r="N14203" s="197"/>
      <c r="O14203" s="217" t="s">
        <v>0</v>
      </c>
      <c r="P14203" s="197"/>
    </row>
    <row r="14204" spans="1:16" x14ac:dyDescent="0.25">
      <c r="A14204" s="218" t="s">
        <v>742</v>
      </c>
      <c r="B14204" s="197"/>
      <c r="C14204" s="218" t="s">
        <v>743</v>
      </c>
      <c r="D14204" s="197"/>
      <c r="E14204" s="197"/>
      <c r="F14204" s="197"/>
      <c r="G14204" s="197"/>
      <c r="H14204" s="197"/>
      <c r="I14204" s="219" t="s">
        <v>0</v>
      </c>
      <c r="J14204" s="197"/>
      <c r="K14204" s="219" t="s">
        <v>0</v>
      </c>
      <c r="L14204" s="197"/>
      <c r="M14204" s="219">
        <v>4543.45</v>
      </c>
      <c r="N14204" s="197"/>
      <c r="O14204" s="217" t="s">
        <v>0</v>
      </c>
      <c r="P14204" s="197"/>
    </row>
    <row r="14205" spans="1:16" x14ac:dyDescent="0.25">
      <c r="A14205" s="218" t="s">
        <v>640</v>
      </c>
      <c r="B14205" s="197"/>
      <c r="C14205" s="218" t="s">
        <v>641</v>
      </c>
      <c r="D14205" s="197"/>
      <c r="E14205" s="197"/>
      <c r="F14205" s="197"/>
      <c r="G14205" s="197"/>
      <c r="H14205" s="197"/>
      <c r="I14205" s="219" t="s">
        <v>0</v>
      </c>
      <c r="J14205" s="197"/>
      <c r="K14205" s="219" t="s">
        <v>0</v>
      </c>
      <c r="L14205" s="197"/>
      <c r="M14205" s="219">
        <v>974.95</v>
      </c>
      <c r="N14205" s="197"/>
      <c r="O14205" s="217" t="s">
        <v>0</v>
      </c>
      <c r="P14205" s="197"/>
    </row>
    <row r="14206" spans="1:16" x14ac:dyDescent="0.25">
      <c r="A14206" s="218" t="s">
        <v>670</v>
      </c>
      <c r="B14206" s="197"/>
      <c r="C14206" s="218" t="s">
        <v>671</v>
      </c>
      <c r="D14206" s="197"/>
      <c r="E14206" s="197"/>
      <c r="F14206" s="197"/>
      <c r="G14206" s="197"/>
      <c r="H14206" s="197"/>
      <c r="I14206" s="219" t="s">
        <v>0</v>
      </c>
      <c r="J14206" s="197"/>
      <c r="K14206" s="219" t="s">
        <v>0</v>
      </c>
      <c r="L14206" s="197"/>
      <c r="M14206" s="219">
        <v>1345.68</v>
      </c>
      <c r="N14206" s="197"/>
      <c r="O14206" s="217" t="s">
        <v>0</v>
      </c>
      <c r="P14206" s="197"/>
    </row>
    <row r="14207" spans="1:16" x14ac:dyDescent="0.25">
      <c r="A14207" s="218" t="s">
        <v>634</v>
      </c>
      <c r="B14207" s="197"/>
      <c r="C14207" s="218" t="s">
        <v>635</v>
      </c>
      <c r="D14207" s="197"/>
      <c r="E14207" s="197"/>
      <c r="F14207" s="197"/>
      <c r="G14207" s="197"/>
      <c r="H14207" s="197"/>
      <c r="I14207" s="219" t="s">
        <v>0</v>
      </c>
      <c r="J14207" s="197"/>
      <c r="K14207" s="219" t="s">
        <v>0</v>
      </c>
      <c r="L14207" s="197"/>
      <c r="M14207" s="219">
        <v>4698.33</v>
      </c>
      <c r="N14207" s="197"/>
      <c r="O14207" s="217" t="s">
        <v>0</v>
      </c>
      <c r="P14207" s="197"/>
    </row>
    <row r="14208" spans="1:16" x14ac:dyDescent="0.25">
      <c r="A14208" s="218" t="s">
        <v>730</v>
      </c>
      <c r="B14208" s="197"/>
      <c r="C14208" s="218" t="s">
        <v>731</v>
      </c>
      <c r="D14208" s="197"/>
      <c r="E14208" s="197"/>
      <c r="F14208" s="197"/>
      <c r="G14208" s="197"/>
      <c r="H14208" s="197"/>
      <c r="I14208" s="219" t="s">
        <v>0</v>
      </c>
      <c r="J14208" s="197"/>
      <c r="K14208" s="219" t="s">
        <v>0</v>
      </c>
      <c r="L14208" s="197"/>
      <c r="M14208" s="219">
        <v>40</v>
      </c>
      <c r="N14208" s="197"/>
      <c r="O14208" s="217" t="s">
        <v>0</v>
      </c>
      <c r="P14208" s="197"/>
    </row>
    <row r="14209" spans="1:16" x14ac:dyDescent="0.25">
      <c r="A14209" s="221" t="s">
        <v>674</v>
      </c>
      <c r="B14209" s="197"/>
      <c r="C14209" s="221" t="s">
        <v>675</v>
      </c>
      <c r="D14209" s="197"/>
      <c r="E14209" s="197"/>
      <c r="F14209" s="197"/>
      <c r="G14209" s="197"/>
      <c r="H14209" s="197"/>
      <c r="I14209" s="222">
        <v>798.83</v>
      </c>
      <c r="J14209" s="197"/>
      <c r="K14209" s="222">
        <v>798.83</v>
      </c>
      <c r="L14209" s="197"/>
      <c r="M14209" s="222">
        <v>798.83</v>
      </c>
      <c r="N14209" s="197"/>
      <c r="O14209" s="220">
        <v>100</v>
      </c>
      <c r="P14209" s="197"/>
    </row>
    <row r="14210" spans="1:16" x14ac:dyDescent="0.25">
      <c r="A14210" s="218" t="s">
        <v>678</v>
      </c>
      <c r="B14210" s="197"/>
      <c r="C14210" s="218" t="s">
        <v>679</v>
      </c>
      <c r="D14210" s="197"/>
      <c r="E14210" s="197"/>
      <c r="F14210" s="197"/>
      <c r="G14210" s="197"/>
      <c r="H14210" s="197"/>
      <c r="I14210" s="219" t="s">
        <v>0</v>
      </c>
      <c r="J14210" s="197"/>
      <c r="K14210" s="219" t="s">
        <v>0</v>
      </c>
      <c r="L14210" s="197"/>
      <c r="M14210" s="219">
        <v>798.83</v>
      </c>
      <c r="N14210" s="197"/>
      <c r="O14210" s="217" t="s">
        <v>0</v>
      </c>
      <c r="P14210" s="197"/>
    </row>
    <row r="14211" spans="1:16" x14ac:dyDescent="0.25">
      <c r="A14211" s="212" t="s">
        <v>1696</v>
      </c>
      <c r="B14211" s="197"/>
      <c r="C14211" s="212" t="s">
        <v>1697</v>
      </c>
      <c r="D14211" s="197"/>
      <c r="E14211" s="197"/>
      <c r="F14211" s="197"/>
      <c r="G14211" s="197"/>
      <c r="H14211" s="197"/>
      <c r="I14211" s="213">
        <v>81375.710000000006</v>
      </c>
      <c r="J14211" s="197"/>
      <c r="K14211" s="213">
        <v>81375.710000000006</v>
      </c>
      <c r="L14211" s="197"/>
      <c r="M14211" s="213">
        <v>85161.63</v>
      </c>
      <c r="N14211" s="197"/>
      <c r="O14211" s="214">
        <v>104.65</v>
      </c>
      <c r="P14211" s="197"/>
    </row>
    <row r="14212" spans="1:16" x14ac:dyDescent="0.25">
      <c r="A14212" s="205" t="s">
        <v>242</v>
      </c>
      <c r="B14212" s="197"/>
      <c r="C14212" s="197"/>
      <c r="D14212" s="197"/>
      <c r="E14212" s="197"/>
      <c r="F14212" s="197"/>
      <c r="G14212" s="197"/>
      <c r="H14212" s="197"/>
      <c r="I14212" s="206">
        <v>81375.710000000006</v>
      </c>
      <c r="J14212" s="197"/>
      <c r="K14212" s="206">
        <v>81375.710000000006</v>
      </c>
      <c r="L14212" s="197"/>
      <c r="M14212" s="206">
        <v>85161.63</v>
      </c>
      <c r="N14212" s="197"/>
      <c r="O14212" s="207">
        <v>104.65</v>
      </c>
      <c r="P14212" s="197"/>
    </row>
    <row r="14213" spans="1:16" x14ac:dyDescent="0.25">
      <c r="A14213" s="205" t="s">
        <v>2087</v>
      </c>
      <c r="B14213" s="197"/>
      <c r="C14213" s="197"/>
      <c r="D14213" s="197"/>
      <c r="E14213" s="197"/>
      <c r="F14213" s="197"/>
      <c r="G14213" s="197"/>
      <c r="H14213" s="197"/>
      <c r="I14213" s="206">
        <v>81375.710000000006</v>
      </c>
      <c r="J14213" s="197"/>
      <c r="K14213" s="206">
        <v>81375.710000000006</v>
      </c>
      <c r="L14213" s="197"/>
      <c r="M14213" s="206">
        <v>85161.63</v>
      </c>
      <c r="N14213" s="197"/>
      <c r="O14213" s="207">
        <v>104.65</v>
      </c>
      <c r="P14213" s="197"/>
    </row>
    <row r="14214" spans="1:16" x14ac:dyDescent="0.25">
      <c r="A14214" s="221" t="s">
        <v>582</v>
      </c>
      <c r="B14214" s="197"/>
      <c r="C14214" s="221" t="s">
        <v>583</v>
      </c>
      <c r="D14214" s="197"/>
      <c r="E14214" s="197"/>
      <c r="F14214" s="197"/>
      <c r="G14214" s="197"/>
      <c r="H14214" s="197"/>
      <c r="I14214" s="222">
        <v>81375.710000000006</v>
      </c>
      <c r="J14214" s="197"/>
      <c r="K14214" s="222">
        <v>81375.710000000006</v>
      </c>
      <c r="L14214" s="197"/>
      <c r="M14214" s="222">
        <v>85161.63</v>
      </c>
      <c r="N14214" s="197"/>
      <c r="O14214" s="220">
        <v>104.65</v>
      </c>
      <c r="P14214" s="197"/>
    </row>
    <row r="14215" spans="1:16" x14ac:dyDescent="0.25">
      <c r="A14215" s="218" t="s">
        <v>584</v>
      </c>
      <c r="B14215" s="197"/>
      <c r="C14215" s="218" t="s">
        <v>585</v>
      </c>
      <c r="D14215" s="197"/>
      <c r="E14215" s="197"/>
      <c r="F14215" s="197"/>
      <c r="G14215" s="197"/>
      <c r="H14215" s="197"/>
      <c r="I14215" s="219" t="s">
        <v>0</v>
      </c>
      <c r="J14215" s="197"/>
      <c r="K14215" s="219" t="s">
        <v>0</v>
      </c>
      <c r="L14215" s="197"/>
      <c r="M14215" s="219">
        <v>38252.69</v>
      </c>
      <c r="N14215" s="197"/>
      <c r="O14215" s="217" t="s">
        <v>0</v>
      </c>
      <c r="P14215" s="197"/>
    </row>
    <row r="14216" spans="1:16" x14ac:dyDescent="0.25">
      <c r="A14216" s="218" t="s">
        <v>792</v>
      </c>
      <c r="B14216" s="197"/>
      <c r="C14216" s="218" t="s">
        <v>793</v>
      </c>
      <c r="D14216" s="197"/>
      <c r="E14216" s="197"/>
      <c r="F14216" s="197"/>
      <c r="G14216" s="197"/>
      <c r="H14216" s="197"/>
      <c r="I14216" s="219" t="s">
        <v>0</v>
      </c>
      <c r="J14216" s="197"/>
      <c r="K14216" s="219" t="s">
        <v>0</v>
      </c>
      <c r="L14216" s="197"/>
      <c r="M14216" s="219">
        <v>32709.69</v>
      </c>
      <c r="N14216" s="197"/>
      <c r="O14216" s="217" t="s">
        <v>0</v>
      </c>
      <c r="P14216" s="197"/>
    </row>
    <row r="14217" spans="1:16" x14ac:dyDescent="0.25">
      <c r="A14217" s="218" t="s">
        <v>608</v>
      </c>
      <c r="B14217" s="197"/>
      <c r="C14217" s="218" t="s">
        <v>609</v>
      </c>
      <c r="D14217" s="197"/>
      <c r="E14217" s="197"/>
      <c r="F14217" s="197"/>
      <c r="G14217" s="197"/>
      <c r="H14217" s="197"/>
      <c r="I14217" s="219" t="s">
        <v>0</v>
      </c>
      <c r="J14217" s="197"/>
      <c r="K14217" s="219" t="s">
        <v>0</v>
      </c>
      <c r="L14217" s="197"/>
      <c r="M14217" s="219">
        <v>10866.36</v>
      </c>
      <c r="N14217" s="197"/>
      <c r="O14217" s="217" t="s">
        <v>0</v>
      </c>
      <c r="P14217" s="197"/>
    </row>
    <row r="14218" spans="1:16" x14ac:dyDescent="0.25">
      <c r="A14218" s="218" t="s">
        <v>602</v>
      </c>
      <c r="B14218" s="197"/>
      <c r="C14218" s="218" t="s">
        <v>603</v>
      </c>
      <c r="D14218" s="197"/>
      <c r="E14218" s="197"/>
      <c r="F14218" s="197"/>
      <c r="G14218" s="197"/>
      <c r="H14218" s="197"/>
      <c r="I14218" s="219" t="s">
        <v>0</v>
      </c>
      <c r="J14218" s="197"/>
      <c r="K14218" s="219" t="s">
        <v>0</v>
      </c>
      <c r="L14218" s="197"/>
      <c r="M14218" s="219">
        <v>2043.97</v>
      </c>
      <c r="N14218" s="197"/>
      <c r="O14218" s="217" t="s">
        <v>0</v>
      </c>
      <c r="P14218" s="197"/>
    </row>
    <row r="14219" spans="1:16" x14ac:dyDescent="0.25">
      <c r="A14219" s="218" t="s">
        <v>798</v>
      </c>
      <c r="B14219" s="197"/>
      <c r="C14219" s="218" t="s">
        <v>799</v>
      </c>
      <c r="D14219" s="197"/>
      <c r="E14219" s="197"/>
      <c r="F14219" s="197"/>
      <c r="G14219" s="197"/>
      <c r="H14219" s="197"/>
      <c r="I14219" s="219" t="s">
        <v>0</v>
      </c>
      <c r="J14219" s="197"/>
      <c r="K14219" s="219" t="s">
        <v>0</v>
      </c>
      <c r="L14219" s="197"/>
      <c r="M14219" s="219">
        <v>1288.92</v>
      </c>
      <c r="N14219" s="197"/>
      <c r="O14219" s="217" t="s">
        <v>0</v>
      </c>
      <c r="P14219" s="197"/>
    </row>
    <row r="14220" spans="1:16" x14ac:dyDescent="0.25">
      <c r="A14220" s="212" t="s">
        <v>1698</v>
      </c>
      <c r="B14220" s="197"/>
      <c r="C14220" s="212" t="s">
        <v>1699</v>
      </c>
      <c r="D14220" s="197"/>
      <c r="E14220" s="197"/>
      <c r="F14220" s="197"/>
      <c r="G14220" s="197"/>
      <c r="H14220" s="197"/>
      <c r="I14220" s="213">
        <v>70715.13</v>
      </c>
      <c r="J14220" s="197"/>
      <c r="K14220" s="213">
        <v>70715.13</v>
      </c>
      <c r="L14220" s="197"/>
      <c r="M14220" s="213">
        <v>64992.46</v>
      </c>
      <c r="N14220" s="197"/>
      <c r="O14220" s="214">
        <v>91.91</v>
      </c>
      <c r="P14220" s="197"/>
    </row>
    <row r="14221" spans="1:16" x14ac:dyDescent="0.25">
      <c r="A14221" s="205" t="s">
        <v>241</v>
      </c>
      <c r="B14221" s="197"/>
      <c r="C14221" s="197"/>
      <c r="D14221" s="197"/>
      <c r="E14221" s="197"/>
      <c r="F14221" s="197"/>
      <c r="G14221" s="197"/>
      <c r="H14221" s="197"/>
      <c r="I14221" s="206">
        <v>15127.9</v>
      </c>
      <c r="J14221" s="197"/>
      <c r="K14221" s="206">
        <v>15127.9</v>
      </c>
      <c r="L14221" s="197"/>
      <c r="M14221" s="206">
        <v>9480.59</v>
      </c>
      <c r="N14221" s="197"/>
      <c r="O14221" s="207">
        <v>62.67</v>
      </c>
      <c r="P14221" s="197"/>
    </row>
    <row r="14222" spans="1:16" x14ac:dyDescent="0.25">
      <c r="A14222" s="205" t="s">
        <v>2080</v>
      </c>
      <c r="B14222" s="197"/>
      <c r="C14222" s="197"/>
      <c r="D14222" s="197"/>
      <c r="E14222" s="197"/>
      <c r="F14222" s="197"/>
      <c r="G14222" s="197"/>
      <c r="H14222" s="197"/>
      <c r="I14222" s="206">
        <v>15127.9</v>
      </c>
      <c r="J14222" s="197"/>
      <c r="K14222" s="206">
        <v>15127.9</v>
      </c>
      <c r="L14222" s="197"/>
      <c r="M14222" s="206">
        <v>9480.59</v>
      </c>
      <c r="N14222" s="197"/>
      <c r="O14222" s="207">
        <v>62.67</v>
      </c>
      <c r="P14222" s="197"/>
    </row>
    <row r="14223" spans="1:16" x14ac:dyDescent="0.25">
      <c r="A14223" s="221" t="s">
        <v>582</v>
      </c>
      <c r="B14223" s="197"/>
      <c r="C14223" s="221" t="s">
        <v>583</v>
      </c>
      <c r="D14223" s="197"/>
      <c r="E14223" s="197"/>
      <c r="F14223" s="197"/>
      <c r="G14223" s="197"/>
      <c r="H14223" s="197"/>
      <c r="I14223" s="222">
        <v>14597.9</v>
      </c>
      <c r="J14223" s="197"/>
      <c r="K14223" s="222">
        <v>14597.9</v>
      </c>
      <c r="L14223" s="197"/>
      <c r="M14223" s="222">
        <v>9476.6</v>
      </c>
      <c r="N14223" s="197"/>
      <c r="O14223" s="220">
        <v>64.92</v>
      </c>
      <c r="P14223" s="197"/>
    </row>
    <row r="14224" spans="1:16" x14ac:dyDescent="0.25">
      <c r="A14224" s="218" t="s">
        <v>588</v>
      </c>
      <c r="B14224" s="197"/>
      <c r="C14224" s="218" t="s">
        <v>589</v>
      </c>
      <c r="D14224" s="197"/>
      <c r="E14224" s="197"/>
      <c r="F14224" s="197"/>
      <c r="G14224" s="197"/>
      <c r="H14224" s="197"/>
      <c r="I14224" s="219" t="s">
        <v>0</v>
      </c>
      <c r="J14224" s="197"/>
      <c r="K14224" s="219" t="s">
        <v>0</v>
      </c>
      <c r="L14224" s="197"/>
      <c r="M14224" s="219">
        <v>2896.2</v>
      </c>
      <c r="N14224" s="197"/>
      <c r="O14224" s="217" t="s">
        <v>0</v>
      </c>
      <c r="P14224" s="197"/>
    </row>
    <row r="14225" spans="1:16" x14ac:dyDescent="0.25">
      <c r="A14225" s="218" t="s">
        <v>786</v>
      </c>
      <c r="B14225" s="197"/>
      <c r="C14225" s="218" t="s">
        <v>787</v>
      </c>
      <c r="D14225" s="197"/>
      <c r="E14225" s="197"/>
      <c r="F14225" s="197"/>
      <c r="G14225" s="197"/>
      <c r="H14225" s="197"/>
      <c r="I14225" s="219" t="s">
        <v>0</v>
      </c>
      <c r="J14225" s="197"/>
      <c r="K14225" s="219" t="s">
        <v>0</v>
      </c>
      <c r="L14225" s="197"/>
      <c r="M14225" s="219">
        <v>179</v>
      </c>
      <c r="N14225" s="197"/>
      <c r="O14225" s="217" t="s">
        <v>0</v>
      </c>
      <c r="P14225" s="197"/>
    </row>
    <row r="14226" spans="1:16" x14ac:dyDescent="0.25">
      <c r="A14226" s="218" t="s">
        <v>790</v>
      </c>
      <c r="B14226" s="197"/>
      <c r="C14226" s="218" t="s">
        <v>791</v>
      </c>
      <c r="D14226" s="197"/>
      <c r="E14226" s="197"/>
      <c r="F14226" s="197"/>
      <c r="G14226" s="197"/>
      <c r="H14226" s="197"/>
      <c r="I14226" s="219" t="s">
        <v>0</v>
      </c>
      <c r="J14226" s="197"/>
      <c r="K14226" s="219" t="s">
        <v>0</v>
      </c>
      <c r="L14226" s="197"/>
      <c r="M14226" s="219">
        <v>964.69</v>
      </c>
      <c r="N14226" s="197"/>
      <c r="O14226" s="217" t="s">
        <v>0</v>
      </c>
      <c r="P14226" s="197"/>
    </row>
    <row r="14227" spans="1:16" x14ac:dyDescent="0.25">
      <c r="A14227" s="218" t="s">
        <v>792</v>
      </c>
      <c r="B14227" s="197"/>
      <c r="C14227" s="218" t="s">
        <v>793</v>
      </c>
      <c r="D14227" s="197"/>
      <c r="E14227" s="197"/>
      <c r="F14227" s="197"/>
      <c r="G14227" s="197"/>
      <c r="H14227" s="197"/>
      <c r="I14227" s="219" t="s">
        <v>0</v>
      </c>
      <c r="J14227" s="197"/>
      <c r="K14227" s="219" t="s">
        <v>0</v>
      </c>
      <c r="L14227" s="197"/>
      <c r="M14227" s="219">
        <v>1531.14</v>
      </c>
      <c r="N14227" s="197"/>
      <c r="O14227" s="217" t="s">
        <v>0</v>
      </c>
      <c r="P14227" s="197"/>
    </row>
    <row r="14228" spans="1:16" x14ac:dyDescent="0.25">
      <c r="A14228" s="218" t="s">
        <v>794</v>
      </c>
      <c r="B14228" s="197"/>
      <c r="C14228" s="218" t="s">
        <v>795</v>
      </c>
      <c r="D14228" s="197"/>
      <c r="E14228" s="197"/>
      <c r="F14228" s="197"/>
      <c r="G14228" s="197"/>
      <c r="H14228" s="197"/>
      <c r="I14228" s="219" t="s">
        <v>0</v>
      </c>
      <c r="J14228" s="197"/>
      <c r="K14228" s="219" t="s">
        <v>0</v>
      </c>
      <c r="L14228" s="197"/>
      <c r="M14228" s="219">
        <v>196.87</v>
      </c>
      <c r="N14228" s="197"/>
      <c r="O14228" s="217" t="s">
        <v>0</v>
      </c>
      <c r="P14228" s="197"/>
    </row>
    <row r="14229" spans="1:16" x14ac:dyDescent="0.25">
      <c r="A14229" s="218" t="s">
        <v>774</v>
      </c>
      <c r="B14229" s="197"/>
      <c r="C14229" s="218" t="s">
        <v>775</v>
      </c>
      <c r="D14229" s="197"/>
      <c r="E14229" s="197"/>
      <c r="F14229" s="197"/>
      <c r="G14229" s="197"/>
      <c r="H14229" s="197"/>
      <c r="I14229" s="219" t="s">
        <v>0</v>
      </c>
      <c r="J14229" s="197"/>
      <c r="K14229" s="219" t="s">
        <v>0</v>
      </c>
      <c r="L14229" s="197"/>
      <c r="M14229" s="219">
        <v>948.25</v>
      </c>
      <c r="N14229" s="197"/>
      <c r="O14229" s="217" t="s">
        <v>0</v>
      </c>
      <c r="P14229" s="197"/>
    </row>
    <row r="14230" spans="1:16" x14ac:dyDescent="0.25">
      <c r="A14230" s="218" t="s">
        <v>590</v>
      </c>
      <c r="B14230" s="197"/>
      <c r="C14230" s="218" t="s">
        <v>591</v>
      </c>
      <c r="D14230" s="197"/>
      <c r="E14230" s="197"/>
      <c r="F14230" s="197"/>
      <c r="G14230" s="197"/>
      <c r="H14230" s="197"/>
      <c r="I14230" s="219" t="s">
        <v>0</v>
      </c>
      <c r="J14230" s="197"/>
      <c r="K14230" s="219" t="s">
        <v>0</v>
      </c>
      <c r="L14230" s="197"/>
      <c r="M14230" s="219">
        <v>1138.75</v>
      </c>
      <c r="N14230" s="197"/>
      <c r="O14230" s="217" t="s">
        <v>0</v>
      </c>
      <c r="P14230" s="197"/>
    </row>
    <row r="14231" spans="1:16" x14ac:dyDescent="0.25">
      <c r="A14231" s="218" t="s">
        <v>742</v>
      </c>
      <c r="B14231" s="197"/>
      <c r="C14231" s="218" t="s">
        <v>743</v>
      </c>
      <c r="D14231" s="197"/>
      <c r="E14231" s="197"/>
      <c r="F14231" s="197"/>
      <c r="G14231" s="197"/>
      <c r="H14231" s="197"/>
      <c r="I14231" s="219" t="s">
        <v>0</v>
      </c>
      <c r="J14231" s="197"/>
      <c r="K14231" s="219" t="s">
        <v>0</v>
      </c>
      <c r="L14231" s="197"/>
      <c r="M14231" s="219">
        <v>412.96</v>
      </c>
      <c r="N14231" s="197"/>
      <c r="O14231" s="217" t="s">
        <v>0</v>
      </c>
      <c r="P14231" s="197"/>
    </row>
    <row r="14232" spans="1:16" x14ac:dyDescent="0.25">
      <c r="A14232" s="218" t="s">
        <v>640</v>
      </c>
      <c r="B14232" s="197"/>
      <c r="C14232" s="218" t="s">
        <v>641</v>
      </c>
      <c r="D14232" s="197"/>
      <c r="E14232" s="197"/>
      <c r="F14232" s="197"/>
      <c r="G14232" s="197"/>
      <c r="H14232" s="197"/>
      <c r="I14232" s="219" t="s">
        <v>0</v>
      </c>
      <c r="J14232" s="197"/>
      <c r="K14232" s="219" t="s">
        <v>0</v>
      </c>
      <c r="L14232" s="197"/>
      <c r="M14232" s="219">
        <v>82.95</v>
      </c>
      <c r="N14232" s="197"/>
      <c r="O14232" s="217" t="s">
        <v>0</v>
      </c>
      <c r="P14232" s="197"/>
    </row>
    <row r="14233" spans="1:16" x14ac:dyDescent="0.25">
      <c r="A14233" s="218" t="s">
        <v>670</v>
      </c>
      <c r="B14233" s="197"/>
      <c r="C14233" s="218" t="s">
        <v>671</v>
      </c>
      <c r="D14233" s="197"/>
      <c r="E14233" s="197"/>
      <c r="F14233" s="197"/>
      <c r="G14233" s="197"/>
      <c r="H14233" s="197"/>
      <c r="I14233" s="219" t="s">
        <v>0</v>
      </c>
      <c r="J14233" s="197"/>
      <c r="K14233" s="219" t="s">
        <v>0</v>
      </c>
      <c r="L14233" s="197"/>
      <c r="M14233" s="219">
        <v>40</v>
      </c>
      <c r="N14233" s="197"/>
      <c r="O14233" s="217" t="s">
        <v>0</v>
      </c>
      <c r="P14233" s="197"/>
    </row>
    <row r="14234" spans="1:16" x14ac:dyDescent="0.25">
      <c r="A14234" s="218" t="s">
        <v>634</v>
      </c>
      <c r="B14234" s="197"/>
      <c r="C14234" s="218" t="s">
        <v>635</v>
      </c>
      <c r="D14234" s="197"/>
      <c r="E14234" s="197"/>
      <c r="F14234" s="197"/>
      <c r="G14234" s="197"/>
      <c r="H14234" s="197"/>
      <c r="I14234" s="219" t="s">
        <v>0</v>
      </c>
      <c r="J14234" s="197"/>
      <c r="K14234" s="219" t="s">
        <v>0</v>
      </c>
      <c r="L14234" s="197"/>
      <c r="M14234" s="219">
        <v>1085.79</v>
      </c>
      <c r="N14234" s="197"/>
      <c r="O14234" s="217" t="s">
        <v>0</v>
      </c>
      <c r="P14234" s="197"/>
    </row>
    <row r="14235" spans="1:16" x14ac:dyDescent="0.25">
      <c r="A14235" s="221" t="s">
        <v>674</v>
      </c>
      <c r="B14235" s="197"/>
      <c r="C14235" s="221" t="s">
        <v>675</v>
      </c>
      <c r="D14235" s="197"/>
      <c r="E14235" s="197"/>
      <c r="F14235" s="197"/>
      <c r="G14235" s="197"/>
      <c r="H14235" s="197"/>
      <c r="I14235" s="222">
        <v>30</v>
      </c>
      <c r="J14235" s="197"/>
      <c r="K14235" s="222">
        <v>30</v>
      </c>
      <c r="L14235" s="197"/>
      <c r="M14235" s="222">
        <v>3.99</v>
      </c>
      <c r="N14235" s="197"/>
      <c r="O14235" s="220">
        <v>13.3</v>
      </c>
      <c r="P14235" s="197"/>
    </row>
    <row r="14236" spans="1:16" x14ac:dyDescent="0.25">
      <c r="A14236" s="218" t="s">
        <v>678</v>
      </c>
      <c r="B14236" s="197"/>
      <c r="C14236" s="218" t="s">
        <v>679</v>
      </c>
      <c r="D14236" s="197"/>
      <c r="E14236" s="197"/>
      <c r="F14236" s="197"/>
      <c r="G14236" s="197"/>
      <c r="H14236" s="197"/>
      <c r="I14236" s="219" t="s">
        <v>0</v>
      </c>
      <c r="J14236" s="197"/>
      <c r="K14236" s="219" t="s">
        <v>0</v>
      </c>
      <c r="L14236" s="197"/>
      <c r="M14236" s="219">
        <v>3.99</v>
      </c>
      <c r="N14236" s="197"/>
      <c r="O14236" s="217" t="s">
        <v>0</v>
      </c>
      <c r="P14236" s="197"/>
    </row>
    <row r="14237" spans="1:16" x14ac:dyDescent="0.25">
      <c r="A14237" s="221" t="s">
        <v>658</v>
      </c>
      <c r="B14237" s="197"/>
      <c r="C14237" s="221" t="s">
        <v>659</v>
      </c>
      <c r="D14237" s="197"/>
      <c r="E14237" s="197"/>
      <c r="F14237" s="197"/>
      <c r="G14237" s="197"/>
      <c r="H14237" s="197"/>
      <c r="I14237" s="222">
        <v>500</v>
      </c>
      <c r="J14237" s="197"/>
      <c r="K14237" s="222">
        <v>500</v>
      </c>
      <c r="L14237" s="197"/>
      <c r="M14237" s="222">
        <v>0</v>
      </c>
      <c r="N14237" s="197"/>
      <c r="O14237" s="220">
        <v>0</v>
      </c>
      <c r="P14237" s="197"/>
    </row>
    <row r="14238" spans="1:16" x14ac:dyDescent="0.25">
      <c r="A14238" s="205" t="s">
        <v>243</v>
      </c>
      <c r="B14238" s="197"/>
      <c r="C14238" s="197"/>
      <c r="D14238" s="197"/>
      <c r="E14238" s="197"/>
      <c r="F14238" s="197"/>
      <c r="G14238" s="197"/>
      <c r="H14238" s="197"/>
      <c r="I14238" s="206">
        <v>45587.23</v>
      </c>
      <c r="J14238" s="197"/>
      <c r="K14238" s="206">
        <v>45587.23</v>
      </c>
      <c r="L14238" s="197"/>
      <c r="M14238" s="206">
        <v>47921.760000000002</v>
      </c>
      <c r="N14238" s="197"/>
      <c r="O14238" s="207">
        <v>105.12</v>
      </c>
      <c r="P14238" s="197"/>
    </row>
    <row r="14239" spans="1:16" x14ac:dyDescent="0.25">
      <c r="A14239" s="205" t="s">
        <v>2092</v>
      </c>
      <c r="B14239" s="197"/>
      <c r="C14239" s="197"/>
      <c r="D14239" s="197"/>
      <c r="E14239" s="197"/>
      <c r="F14239" s="197"/>
      <c r="G14239" s="197"/>
      <c r="H14239" s="197"/>
      <c r="I14239" s="206">
        <v>1451.19</v>
      </c>
      <c r="J14239" s="197"/>
      <c r="K14239" s="206">
        <v>1451.19</v>
      </c>
      <c r="L14239" s="197"/>
      <c r="M14239" s="206">
        <v>1451.19</v>
      </c>
      <c r="N14239" s="197"/>
      <c r="O14239" s="207">
        <v>100</v>
      </c>
      <c r="P14239" s="197"/>
    </row>
    <row r="14240" spans="1:16" x14ac:dyDescent="0.25">
      <c r="A14240" s="221" t="s">
        <v>582</v>
      </c>
      <c r="B14240" s="197"/>
      <c r="C14240" s="221" t="s">
        <v>583</v>
      </c>
      <c r="D14240" s="197"/>
      <c r="E14240" s="197"/>
      <c r="F14240" s="197"/>
      <c r="G14240" s="197"/>
      <c r="H14240" s="197"/>
      <c r="I14240" s="222">
        <v>1451.19</v>
      </c>
      <c r="J14240" s="197"/>
      <c r="K14240" s="222">
        <v>1451.19</v>
      </c>
      <c r="L14240" s="197"/>
      <c r="M14240" s="222">
        <v>1451.19</v>
      </c>
      <c r="N14240" s="197"/>
      <c r="O14240" s="220">
        <v>100</v>
      </c>
      <c r="P14240" s="197"/>
    </row>
    <row r="14241" spans="1:16" x14ac:dyDescent="0.25">
      <c r="A14241" s="218" t="s">
        <v>790</v>
      </c>
      <c r="B14241" s="197"/>
      <c r="C14241" s="218" t="s">
        <v>791</v>
      </c>
      <c r="D14241" s="197"/>
      <c r="E14241" s="197"/>
      <c r="F14241" s="197"/>
      <c r="G14241" s="197"/>
      <c r="H14241" s="197"/>
      <c r="I14241" s="219" t="s">
        <v>0</v>
      </c>
      <c r="J14241" s="197"/>
      <c r="K14241" s="219" t="s">
        <v>0</v>
      </c>
      <c r="L14241" s="197"/>
      <c r="M14241" s="219">
        <v>61.19</v>
      </c>
      <c r="N14241" s="197"/>
      <c r="O14241" s="217" t="s">
        <v>0</v>
      </c>
      <c r="P14241" s="197"/>
    </row>
    <row r="14242" spans="1:16" x14ac:dyDescent="0.25">
      <c r="A14242" s="218" t="s">
        <v>774</v>
      </c>
      <c r="B14242" s="197"/>
      <c r="C14242" s="218" t="s">
        <v>775</v>
      </c>
      <c r="D14242" s="197"/>
      <c r="E14242" s="197"/>
      <c r="F14242" s="197"/>
      <c r="G14242" s="197"/>
      <c r="H14242" s="197"/>
      <c r="I14242" s="219" t="s">
        <v>0</v>
      </c>
      <c r="J14242" s="197"/>
      <c r="K14242" s="219" t="s">
        <v>0</v>
      </c>
      <c r="L14242" s="197"/>
      <c r="M14242" s="219">
        <v>1390</v>
      </c>
      <c r="N14242" s="197"/>
      <c r="O14242" s="217" t="s">
        <v>0</v>
      </c>
      <c r="P14242" s="197"/>
    </row>
    <row r="14243" spans="1:16" x14ac:dyDescent="0.25">
      <c r="A14243" s="205" t="s">
        <v>2095</v>
      </c>
      <c r="B14243" s="197"/>
      <c r="C14243" s="197"/>
      <c r="D14243" s="197"/>
      <c r="E14243" s="197"/>
      <c r="F14243" s="197"/>
      <c r="G14243" s="197"/>
      <c r="H14243" s="197"/>
      <c r="I14243" s="206">
        <v>44136.04</v>
      </c>
      <c r="J14243" s="197"/>
      <c r="K14243" s="206">
        <v>44136.04</v>
      </c>
      <c r="L14243" s="197"/>
      <c r="M14243" s="206">
        <v>46470.57</v>
      </c>
      <c r="N14243" s="197"/>
      <c r="O14243" s="207">
        <v>105.29</v>
      </c>
      <c r="P14243" s="197"/>
    </row>
    <row r="14244" spans="1:16" x14ac:dyDescent="0.25">
      <c r="A14244" s="221" t="s">
        <v>582</v>
      </c>
      <c r="B14244" s="197"/>
      <c r="C14244" s="221" t="s">
        <v>583</v>
      </c>
      <c r="D14244" s="197"/>
      <c r="E14244" s="197"/>
      <c r="F14244" s="197"/>
      <c r="G14244" s="197"/>
      <c r="H14244" s="197"/>
      <c r="I14244" s="222">
        <v>39188.04</v>
      </c>
      <c r="J14244" s="197"/>
      <c r="K14244" s="222">
        <v>39188.04</v>
      </c>
      <c r="L14244" s="197"/>
      <c r="M14244" s="222">
        <v>41669.019999999997</v>
      </c>
      <c r="N14244" s="197"/>
      <c r="O14244" s="220">
        <v>106.33</v>
      </c>
      <c r="P14244" s="197"/>
    </row>
    <row r="14245" spans="1:16" x14ac:dyDescent="0.25">
      <c r="A14245" s="218" t="s">
        <v>588</v>
      </c>
      <c r="B14245" s="197"/>
      <c r="C14245" s="218" t="s">
        <v>589</v>
      </c>
      <c r="D14245" s="197"/>
      <c r="E14245" s="197"/>
      <c r="F14245" s="197"/>
      <c r="G14245" s="197"/>
      <c r="H14245" s="197"/>
      <c r="I14245" s="219" t="s">
        <v>0</v>
      </c>
      <c r="J14245" s="197"/>
      <c r="K14245" s="219" t="s">
        <v>0</v>
      </c>
      <c r="L14245" s="197"/>
      <c r="M14245" s="219">
        <v>2485.2600000000002</v>
      </c>
      <c r="N14245" s="197"/>
      <c r="O14245" s="217" t="s">
        <v>0</v>
      </c>
      <c r="P14245" s="197"/>
    </row>
    <row r="14246" spans="1:16" x14ac:dyDescent="0.25">
      <c r="A14246" s="218" t="s">
        <v>790</v>
      </c>
      <c r="B14246" s="197"/>
      <c r="C14246" s="218" t="s">
        <v>791</v>
      </c>
      <c r="D14246" s="197"/>
      <c r="E14246" s="197"/>
      <c r="F14246" s="197"/>
      <c r="G14246" s="197"/>
      <c r="H14246" s="197"/>
      <c r="I14246" s="219" t="s">
        <v>0</v>
      </c>
      <c r="J14246" s="197"/>
      <c r="K14246" s="219" t="s">
        <v>0</v>
      </c>
      <c r="L14246" s="197"/>
      <c r="M14246" s="219">
        <v>3660.8</v>
      </c>
      <c r="N14246" s="197"/>
      <c r="O14246" s="217" t="s">
        <v>0</v>
      </c>
      <c r="P14246" s="197"/>
    </row>
    <row r="14247" spans="1:16" x14ac:dyDescent="0.25">
      <c r="A14247" s="218" t="s">
        <v>796</v>
      </c>
      <c r="B14247" s="197"/>
      <c r="C14247" s="218" t="s">
        <v>797</v>
      </c>
      <c r="D14247" s="197"/>
      <c r="E14247" s="197"/>
      <c r="F14247" s="197"/>
      <c r="G14247" s="197"/>
      <c r="H14247" s="197"/>
      <c r="I14247" s="219" t="s">
        <v>0</v>
      </c>
      <c r="J14247" s="197"/>
      <c r="K14247" s="219" t="s">
        <v>0</v>
      </c>
      <c r="L14247" s="197"/>
      <c r="M14247" s="219">
        <v>10504.24</v>
      </c>
      <c r="N14247" s="197"/>
      <c r="O14247" s="217" t="s">
        <v>0</v>
      </c>
      <c r="P14247" s="197"/>
    </row>
    <row r="14248" spans="1:16" x14ac:dyDescent="0.25">
      <c r="A14248" s="218" t="s">
        <v>774</v>
      </c>
      <c r="B14248" s="197"/>
      <c r="C14248" s="218" t="s">
        <v>775</v>
      </c>
      <c r="D14248" s="197"/>
      <c r="E14248" s="197"/>
      <c r="F14248" s="197"/>
      <c r="G14248" s="197"/>
      <c r="H14248" s="197"/>
      <c r="I14248" s="219" t="s">
        <v>0</v>
      </c>
      <c r="J14248" s="197"/>
      <c r="K14248" s="219" t="s">
        <v>0</v>
      </c>
      <c r="L14248" s="197"/>
      <c r="M14248" s="219">
        <v>12698</v>
      </c>
      <c r="N14248" s="197"/>
      <c r="O14248" s="217" t="s">
        <v>0</v>
      </c>
      <c r="P14248" s="197"/>
    </row>
    <row r="14249" spans="1:16" x14ac:dyDescent="0.25">
      <c r="A14249" s="218" t="s">
        <v>640</v>
      </c>
      <c r="B14249" s="197"/>
      <c r="C14249" s="218" t="s">
        <v>641</v>
      </c>
      <c r="D14249" s="197"/>
      <c r="E14249" s="197"/>
      <c r="F14249" s="197"/>
      <c r="G14249" s="197"/>
      <c r="H14249" s="197"/>
      <c r="I14249" s="219" t="s">
        <v>0</v>
      </c>
      <c r="J14249" s="197"/>
      <c r="K14249" s="219" t="s">
        <v>0</v>
      </c>
      <c r="L14249" s="197"/>
      <c r="M14249" s="219">
        <v>11701.22</v>
      </c>
      <c r="N14249" s="197"/>
      <c r="O14249" s="217" t="s">
        <v>0</v>
      </c>
      <c r="P14249" s="197"/>
    </row>
    <row r="14250" spans="1:16" x14ac:dyDescent="0.25">
      <c r="A14250" s="218" t="s">
        <v>634</v>
      </c>
      <c r="B14250" s="197"/>
      <c r="C14250" s="218" t="s">
        <v>635</v>
      </c>
      <c r="D14250" s="197"/>
      <c r="E14250" s="197"/>
      <c r="F14250" s="197"/>
      <c r="G14250" s="197"/>
      <c r="H14250" s="197"/>
      <c r="I14250" s="219" t="s">
        <v>0</v>
      </c>
      <c r="J14250" s="197"/>
      <c r="K14250" s="219" t="s">
        <v>0</v>
      </c>
      <c r="L14250" s="197"/>
      <c r="M14250" s="219">
        <v>619.5</v>
      </c>
      <c r="N14250" s="197"/>
      <c r="O14250" s="217" t="s">
        <v>0</v>
      </c>
      <c r="P14250" s="197"/>
    </row>
    <row r="14251" spans="1:16" x14ac:dyDescent="0.25">
      <c r="A14251" s="221" t="s">
        <v>658</v>
      </c>
      <c r="B14251" s="197"/>
      <c r="C14251" s="221" t="s">
        <v>659</v>
      </c>
      <c r="D14251" s="197"/>
      <c r="E14251" s="197"/>
      <c r="F14251" s="197"/>
      <c r="G14251" s="197"/>
      <c r="H14251" s="197"/>
      <c r="I14251" s="222">
        <v>4948</v>
      </c>
      <c r="J14251" s="197"/>
      <c r="K14251" s="222">
        <v>4948</v>
      </c>
      <c r="L14251" s="197"/>
      <c r="M14251" s="222">
        <v>4801.55</v>
      </c>
      <c r="N14251" s="197"/>
      <c r="O14251" s="220">
        <v>97.04</v>
      </c>
      <c r="P14251" s="197"/>
    </row>
    <row r="14252" spans="1:16" x14ac:dyDescent="0.25">
      <c r="A14252" s="218" t="s">
        <v>800</v>
      </c>
      <c r="B14252" s="197"/>
      <c r="C14252" s="218" t="s">
        <v>801</v>
      </c>
      <c r="D14252" s="197"/>
      <c r="E14252" s="197"/>
      <c r="F14252" s="197"/>
      <c r="G14252" s="197"/>
      <c r="H14252" s="197"/>
      <c r="I14252" s="219" t="s">
        <v>0</v>
      </c>
      <c r="J14252" s="197"/>
      <c r="K14252" s="219" t="s">
        <v>0</v>
      </c>
      <c r="L14252" s="197"/>
      <c r="M14252" s="219">
        <v>345.63</v>
      </c>
      <c r="N14252" s="197"/>
      <c r="O14252" s="217" t="s">
        <v>0</v>
      </c>
      <c r="P14252" s="197"/>
    </row>
    <row r="14253" spans="1:16" x14ac:dyDescent="0.25">
      <c r="A14253" s="218" t="s">
        <v>732</v>
      </c>
      <c r="B14253" s="197"/>
      <c r="C14253" s="218" t="s">
        <v>733</v>
      </c>
      <c r="D14253" s="197"/>
      <c r="E14253" s="197"/>
      <c r="F14253" s="197"/>
      <c r="G14253" s="197"/>
      <c r="H14253" s="197"/>
      <c r="I14253" s="219" t="s">
        <v>0</v>
      </c>
      <c r="J14253" s="197"/>
      <c r="K14253" s="219" t="s">
        <v>0</v>
      </c>
      <c r="L14253" s="197"/>
      <c r="M14253" s="219">
        <v>4448</v>
      </c>
      <c r="N14253" s="197"/>
      <c r="O14253" s="217" t="s">
        <v>0</v>
      </c>
      <c r="P14253" s="197"/>
    </row>
    <row r="14254" spans="1:16" x14ac:dyDescent="0.25">
      <c r="A14254" s="218" t="s">
        <v>969</v>
      </c>
      <c r="B14254" s="197"/>
      <c r="C14254" s="218" t="s">
        <v>970</v>
      </c>
      <c r="D14254" s="197"/>
      <c r="E14254" s="197"/>
      <c r="F14254" s="197"/>
      <c r="G14254" s="197"/>
      <c r="H14254" s="197"/>
      <c r="I14254" s="219" t="s">
        <v>0</v>
      </c>
      <c r="J14254" s="197"/>
      <c r="K14254" s="219" t="s">
        <v>0</v>
      </c>
      <c r="L14254" s="197"/>
      <c r="M14254" s="219">
        <v>7.92</v>
      </c>
      <c r="N14254" s="197"/>
      <c r="O14254" s="217" t="s">
        <v>0</v>
      </c>
      <c r="P14254" s="197"/>
    </row>
    <row r="14255" spans="1:16" x14ac:dyDescent="0.25">
      <c r="A14255" s="205" t="s">
        <v>244</v>
      </c>
      <c r="B14255" s="197"/>
      <c r="C14255" s="197"/>
      <c r="D14255" s="197"/>
      <c r="E14255" s="197"/>
      <c r="F14255" s="197"/>
      <c r="G14255" s="197"/>
      <c r="H14255" s="197"/>
      <c r="I14255" s="206">
        <v>10000</v>
      </c>
      <c r="J14255" s="197"/>
      <c r="K14255" s="206">
        <v>10000</v>
      </c>
      <c r="L14255" s="197"/>
      <c r="M14255" s="206">
        <v>7590.11</v>
      </c>
      <c r="N14255" s="197"/>
      <c r="O14255" s="207">
        <v>75.900000000000006</v>
      </c>
      <c r="P14255" s="197"/>
    </row>
    <row r="14256" spans="1:16" x14ac:dyDescent="0.25">
      <c r="A14256" s="205" t="s">
        <v>2097</v>
      </c>
      <c r="B14256" s="197"/>
      <c r="C14256" s="197"/>
      <c r="D14256" s="197"/>
      <c r="E14256" s="197"/>
      <c r="F14256" s="197"/>
      <c r="G14256" s="197"/>
      <c r="H14256" s="197"/>
      <c r="I14256" s="206">
        <v>10000</v>
      </c>
      <c r="J14256" s="197"/>
      <c r="K14256" s="206">
        <v>10000</v>
      </c>
      <c r="L14256" s="197"/>
      <c r="M14256" s="206">
        <v>7590.11</v>
      </c>
      <c r="N14256" s="197"/>
      <c r="O14256" s="207">
        <v>75.900000000000006</v>
      </c>
      <c r="P14256" s="197"/>
    </row>
    <row r="14257" spans="1:16" x14ac:dyDescent="0.25">
      <c r="A14257" s="221" t="s">
        <v>582</v>
      </c>
      <c r="B14257" s="197"/>
      <c r="C14257" s="221" t="s">
        <v>583</v>
      </c>
      <c r="D14257" s="197"/>
      <c r="E14257" s="197"/>
      <c r="F14257" s="197"/>
      <c r="G14257" s="197"/>
      <c r="H14257" s="197"/>
      <c r="I14257" s="222">
        <v>8900</v>
      </c>
      <c r="J14257" s="197"/>
      <c r="K14257" s="222">
        <v>8900</v>
      </c>
      <c r="L14257" s="197"/>
      <c r="M14257" s="222">
        <v>7341.91</v>
      </c>
      <c r="N14257" s="197"/>
      <c r="O14257" s="220">
        <v>82.49</v>
      </c>
      <c r="P14257" s="197"/>
    </row>
    <row r="14258" spans="1:16" x14ac:dyDescent="0.25">
      <c r="A14258" s="218" t="s">
        <v>790</v>
      </c>
      <c r="B14258" s="197"/>
      <c r="C14258" s="218" t="s">
        <v>791</v>
      </c>
      <c r="D14258" s="197"/>
      <c r="E14258" s="197"/>
      <c r="F14258" s="197"/>
      <c r="G14258" s="197"/>
      <c r="H14258" s="197"/>
      <c r="I14258" s="219" t="s">
        <v>0</v>
      </c>
      <c r="J14258" s="197"/>
      <c r="K14258" s="219" t="s">
        <v>0</v>
      </c>
      <c r="L14258" s="197"/>
      <c r="M14258" s="219">
        <v>2259.83</v>
      </c>
      <c r="N14258" s="197"/>
      <c r="O14258" s="217" t="s">
        <v>0</v>
      </c>
      <c r="P14258" s="197"/>
    </row>
    <row r="14259" spans="1:16" x14ac:dyDescent="0.25">
      <c r="A14259" s="218" t="s">
        <v>774</v>
      </c>
      <c r="B14259" s="197"/>
      <c r="C14259" s="218" t="s">
        <v>775</v>
      </c>
      <c r="D14259" s="197"/>
      <c r="E14259" s="197"/>
      <c r="F14259" s="197"/>
      <c r="G14259" s="197"/>
      <c r="H14259" s="197"/>
      <c r="I14259" s="219" t="s">
        <v>0</v>
      </c>
      <c r="J14259" s="197"/>
      <c r="K14259" s="219" t="s">
        <v>0</v>
      </c>
      <c r="L14259" s="197"/>
      <c r="M14259" s="219">
        <v>2035.08</v>
      </c>
      <c r="N14259" s="197"/>
      <c r="O14259" s="217" t="s">
        <v>0</v>
      </c>
      <c r="P14259" s="197"/>
    </row>
    <row r="14260" spans="1:16" x14ac:dyDescent="0.25">
      <c r="A14260" s="218" t="s">
        <v>634</v>
      </c>
      <c r="B14260" s="197"/>
      <c r="C14260" s="218" t="s">
        <v>635</v>
      </c>
      <c r="D14260" s="197"/>
      <c r="E14260" s="197"/>
      <c r="F14260" s="197"/>
      <c r="G14260" s="197"/>
      <c r="H14260" s="197"/>
      <c r="I14260" s="219" t="s">
        <v>0</v>
      </c>
      <c r="J14260" s="197"/>
      <c r="K14260" s="219" t="s">
        <v>0</v>
      </c>
      <c r="L14260" s="197"/>
      <c r="M14260" s="219">
        <v>2292</v>
      </c>
      <c r="N14260" s="197"/>
      <c r="O14260" s="217" t="s">
        <v>0</v>
      </c>
      <c r="P14260" s="197"/>
    </row>
    <row r="14261" spans="1:16" x14ac:dyDescent="0.25">
      <c r="A14261" s="218" t="s">
        <v>798</v>
      </c>
      <c r="B14261" s="197"/>
      <c r="C14261" s="218" t="s">
        <v>799</v>
      </c>
      <c r="D14261" s="197"/>
      <c r="E14261" s="197"/>
      <c r="F14261" s="197"/>
      <c r="G14261" s="197"/>
      <c r="H14261" s="197"/>
      <c r="I14261" s="219" t="s">
        <v>0</v>
      </c>
      <c r="J14261" s="197"/>
      <c r="K14261" s="219" t="s">
        <v>0</v>
      </c>
      <c r="L14261" s="197"/>
      <c r="M14261" s="219">
        <v>755</v>
      </c>
      <c r="N14261" s="197"/>
      <c r="O14261" s="217" t="s">
        <v>0</v>
      </c>
      <c r="P14261" s="197"/>
    </row>
    <row r="14262" spans="1:16" x14ac:dyDescent="0.25">
      <c r="A14262" s="221" t="s">
        <v>658</v>
      </c>
      <c r="B14262" s="197"/>
      <c r="C14262" s="221" t="s">
        <v>659</v>
      </c>
      <c r="D14262" s="197"/>
      <c r="E14262" s="197"/>
      <c r="F14262" s="197"/>
      <c r="G14262" s="197"/>
      <c r="H14262" s="197"/>
      <c r="I14262" s="222">
        <v>1100</v>
      </c>
      <c r="J14262" s="197"/>
      <c r="K14262" s="222">
        <v>1100</v>
      </c>
      <c r="L14262" s="197"/>
      <c r="M14262" s="222">
        <v>248.2</v>
      </c>
      <c r="N14262" s="197"/>
      <c r="O14262" s="220">
        <v>22.56</v>
      </c>
      <c r="P14262" s="197"/>
    </row>
    <row r="14263" spans="1:16" x14ac:dyDescent="0.25">
      <c r="A14263" s="218" t="s">
        <v>969</v>
      </c>
      <c r="B14263" s="197"/>
      <c r="C14263" s="218" t="s">
        <v>970</v>
      </c>
      <c r="D14263" s="197"/>
      <c r="E14263" s="197"/>
      <c r="F14263" s="197"/>
      <c r="G14263" s="197"/>
      <c r="H14263" s="197"/>
      <c r="I14263" s="219" t="s">
        <v>0</v>
      </c>
      <c r="J14263" s="197"/>
      <c r="K14263" s="219" t="s">
        <v>0</v>
      </c>
      <c r="L14263" s="197"/>
      <c r="M14263" s="219">
        <v>248.2</v>
      </c>
      <c r="N14263" s="197"/>
      <c r="O14263" s="217" t="s">
        <v>0</v>
      </c>
      <c r="P14263" s="197"/>
    </row>
    <row r="14264" spans="1:16" x14ac:dyDescent="0.25">
      <c r="A14264" s="212" t="s">
        <v>1700</v>
      </c>
      <c r="B14264" s="197"/>
      <c r="C14264" s="212" t="s">
        <v>1701</v>
      </c>
      <c r="D14264" s="197"/>
      <c r="E14264" s="197"/>
      <c r="F14264" s="197"/>
      <c r="G14264" s="197"/>
      <c r="H14264" s="197"/>
      <c r="I14264" s="213">
        <v>1487420.6</v>
      </c>
      <c r="J14264" s="197"/>
      <c r="K14264" s="213">
        <v>1487420.6</v>
      </c>
      <c r="L14264" s="197"/>
      <c r="M14264" s="213">
        <v>1394174.39</v>
      </c>
      <c r="N14264" s="197"/>
      <c r="O14264" s="214">
        <v>93.73</v>
      </c>
      <c r="P14264" s="197"/>
    </row>
    <row r="14265" spans="1:16" x14ac:dyDescent="0.25">
      <c r="A14265" s="205" t="s">
        <v>243</v>
      </c>
      <c r="B14265" s="197"/>
      <c r="C14265" s="197"/>
      <c r="D14265" s="197"/>
      <c r="E14265" s="197"/>
      <c r="F14265" s="197"/>
      <c r="G14265" s="197"/>
      <c r="H14265" s="197"/>
      <c r="I14265" s="206">
        <v>1487420.6</v>
      </c>
      <c r="J14265" s="197"/>
      <c r="K14265" s="206">
        <v>1487420.6</v>
      </c>
      <c r="L14265" s="197"/>
      <c r="M14265" s="206">
        <v>1394174.39</v>
      </c>
      <c r="N14265" s="197"/>
      <c r="O14265" s="207">
        <v>93.73</v>
      </c>
      <c r="P14265" s="197"/>
    </row>
    <row r="14266" spans="1:16" x14ac:dyDescent="0.25">
      <c r="A14266" s="205" t="s">
        <v>2090</v>
      </c>
      <c r="B14266" s="197"/>
      <c r="C14266" s="197"/>
      <c r="D14266" s="197"/>
      <c r="E14266" s="197"/>
      <c r="F14266" s="197"/>
      <c r="G14266" s="197"/>
      <c r="H14266" s="197"/>
      <c r="I14266" s="206">
        <v>1487420.6</v>
      </c>
      <c r="J14266" s="197"/>
      <c r="K14266" s="206">
        <v>1487420.6</v>
      </c>
      <c r="L14266" s="197"/>
      <c r="M14266" s="206">
        <v>1394174.39</v>
      </c>
      <c r="N14266" s="197"/>
      <c r="O14266" s="207">
        <v>93.73</v>
      </c>
      <c r="P14266" s="197"/>
    </row>
    <row r="14267" spans="1:16" x14ac:dyDescent="0.25">
      <c r="A14267" s="221" t="s">
        <v>572</v>
      </c>
      <c r="B14267" s="197"/>
      <c r="C14267" s="221" t="s">
        <v>573</v>
      </c>
      <c r="D14267" s="197"/>
      <c r="E14267" s="197"/>
      <c r="F14267" s="197"/>
      <c r="G14267" s="197"/>
      <c r="H14267" s="197"/>
      <c r="I14267" s="222">
        <v>1457000</v>
      </c>
      <c r="J14267" s="197"/>
      <c r="K14267" s="222">
        <v>1457000</v>
      </c>
      <c r="L14267" s="197"/>
      <c r="M14267" s="222">
        <v>1364591.96</v>
      </c>
      <c r="N14267" s="197"/>
      <c r="O14267" s="220">
        <v>93.66</v>
      </c>
      <c r="P14267" s="197"/>
    </row>
    <row r="14268" spans="1:16" x14ac:dyDescent="0.25">
      <c r="A14268" s="218" t="s">
        <v>574</v>
      </c>
      <c r="B14268" s="197"/>
      <c r="C14268" s="218" t="s">
        <v>575</v>
      </c>
      <c r="D14268" s="197"/>
      <c r="E14268" s="197"/>
      <c r="F14268" s="197"/>
      <c r="G14268" s="197"/>
      <c r="H14268" s="197"/>
      <c r="I14268" s="219" t="s">
        <v>0</v>
      </c>
      <c r="J14268" s="197"/>
      <c r="K14268" s="219" t="s">
        <v>0</v>
      </c>
      <c r="L14268" s="197"/>
      <c r="M14268" s="219">
        <v>1053390.48</v>
      </c>
      <c r="N14268" s="197"/>
      <c r="O14268" s="217" t="s">
        <v>0</v>
      </c>
      <c r="P14268" s="197"/>
    </row>
    <row r="14269" spans="1:16" x14ac:dyDescent="0.25">
      <c r="A14269" s="218" t="s">
        <v>951</v>
      </c>
      <c r="B14269" s="197"/>
      <c r="C14269" s="218" t="s">
        <v>952</v>
      </c>
      <c r="D14269" s="197"/>
      <c r="E14269" s="197"/>
      <c r="F14269" s="197"/>
      <c r="G14269" s="197"/>
      <c r="H14269" s="197"/>
      <c r="I14269" s="219" t="s">
        <v>0</v>
      </c>
      <c r="J14269" s="197"/>
      <c r="K14269" s="219" t="s">
        <v>0</v>
      </c>
      <c r="L14269" s="197"/>
      <c r="M14269" s="219">
        <v>83214.009999999995</v>
      </c>
      <c r="N14269" s="197"/>
      <c r="O14269" s="217" t="s">
        <v>0</v>
      </c>
      <c r="P14269" s="197"/>
    </row>
    <row r="14270" spans="1:16" x14ac:dyDescent="0.25">
      <c r="A14270" s="218" t="s">
        <v>580</v>
      </c>
      <c r="B14270" s="197"/>
      <c r="C14270" s="218" t="s">
        <v>581</v>
      </c>
      <c r="D14270" s="197"/>
      <c r="E14270" s="197"/>
      <c r="F14270" s="197"/>
      <c r="G14270" s="197"/>
      <c r="H14270" s="197"/>
      <c r="I14270" s="219" t="s">
        <v>0</v>
      </c>
      <c r="J14270" s="197"/>
      <c r="K14270" s="219" t="s">
        <v>0</v>
      </c>
      <c r="L14270" s="197"/>
      <c r="M14270" s="219">
        <v>40447.72</v>
      </c>
      <c r="N14270" s="197"/>
      <c r="O14270" s="217" t="s">
        <v>0</v>
      </c>
      <c r="P14270" s="197"/>
    </row>
    <row r="14271" spans="1:16" x14ac:dyDescent="0.25">
      <c r="A14271" s="218" t="s">
        <v>576</v>
      </c>
      <c r="B14271" s="197"/>
      <c r="C14271" s="218" t="s">
        <v>577</v>
      </c>
      <c r="D14271" s="197"/>
      <c r="E14271" s="197"/>
      <c r="F14271" s="197"/>
      <c r="G14271" s="197"/>
      <c r="H14271" s="197"/>
      <c r="I14271" s="219" t="s">
        <v>0</v>
      </c>
      <c r="J14271" s="197"/>
      <c r="K14271" s="219" t="s">
        <v>0</v>
      </c>
      <c r="L14271" s="197"/>
      <c r="M14271" s="219">
        <v>187539.75</v>
      </c>
      <c r="N14271" s="197"/>
      <c r="O14271" s="217" t="s">
        <v>0</v>
      </c>
      <c r="P14271" s="197"/>
    </row>
    <row r="14272" spans="1:16" x14ac:dyDescent="0.25">
      <c r="A14272" s="221" t="s">
        <v>582</v>
      </c>
      <c r="B14272" s="197"/>
      <c r="C14272" s="221" t="s">
        <v>583</v>
      </c>
      <c r="D14272" s="197"/>
      <c r="E14272" s="197"/>
      <c r="F14272" s="197"/>
      <c r="G14272" s="197"/>
      <c r="H14272" s="197"/>
      <c r="I14272" s="222">
        <v>30420.6</v>
      </c>
      <c r="J14272" s="197"/>
      <c r="K14272" s="222">
        <v>30420.6</v>
      </c>
      <c r="L14272" s="197"/>
      <c r="M14272" s="222">
        <v>29582.43</v>
      </c>
      <c r="N14272" s="197"/>
      <c r="O14272" s="220">
        <v>97.24</v>
      </c>
      <c r="P14272" s="197"/>
    </row>
    <row r="14273" spans="1:16" x14ac:dyDescent="0.25">
      <c r="A14273" s="218" t="s">
        <v>640</v>
      </c>
      <c r="B14273" s="197"/>
      <c r="C14273" s="218" t="s">
        <v>641</v>
      </c>
      <c r="D14273" s="197"/>
      <c r="E14273" s="197"/>
      <c r="F14273" s="197"/>
      <c r="G14273" s="197"/>
      <c r="H14273" s="197"/>
      <c r="I14273" s="219" t="s">
        <v>0</v>
      </c>
      <c r="J14273" s="197"/>
      <c r="K14273" s="219" t="s">
        <v>0</v>
      </c>
      <c r="L14273" s="197"/>
      <c r="M14273" s="219">
        <v>24161.83</v>
      </c>
      <c r="N14273" s="197"/>
      <c r="O14273" s="217" t="s">
        <v>0</v>
      </c>
      <c r="P14273" s="197"/>
    </row>
    <row r="14274" spans="1:16" x14ac:dyDescent="0.25">
      <c r="A14274" s="218" t="s">
        <v>672</v>
      </c>
      <c r="B14274" s="197"/>
      <c r="C14274" s="218" t="s">
        <v>673</v>
      </c>
      <c r="D14274" s="197"/>
      <c r="E14274" s="197"/>
      <c r="F14274" s="197"/>
      <c r="G14274" s="197"/>
      <c r="H14274" s="197"/>
      <c r="I14274" s="219" t="s">
        <v>0</v>
      </c>
      <c r="J14274" s="197"/>
      <c r="K14274" s="219" t="s">
        <v>0</v>
      </c>
      <c r="L14274" s="197"/>
      <c r="M14274" s="219">
        <v>5420.6</v>
      </c>
      <c r="N14274" s="197"/>
      <c r="O14274" s="217" t="s">
        <v>0</v>
      </c>
      <c r="P14274" s="197"/>
    </row>
    <row r="14275" spans="1:16" x14ac:dyDescent="0.25">
      <c r="A14275" s="215" t="s">
        <v>1416</v>
      </c>
      <c r="B14275" s="197"/>
      <c r="C14275" s="215" t="s">
        <v>1417</v>
      </c>
      <c r="D14275" s="197"/>
      <c r="E14275" s="197"/>
      <c r="F14275" s="197"/>
      <c r="G14275" s="197"/>
      <c r="H14275" s="197"/>
      <c r="I14275" s="216">
        <v>7816.92</v>
      </c>
      <c r="J14275" s="197"/>
      <c r="K14275" s="216">
        <v>7816.92</v>
      </c>
      <c r="L14275" s="197"/>
      <c r="M14275" s="216">
        <v>7819.59</v>
      </c>
      <c r="N14275" s="197"/>
      <c r="O14275" s="211">
        <v>100.03</v>
      </c>
      <c r="P14275" s="197"/>
    </row>
    <row r="14276" spans="1:16" x14ac:dyDescent="0.25">
      <c r="A14276" s="212" t="s">
        <v>1702</v>
      </c>
      <c r="B14276" s="197"/>
      <c r="C14276" s="212" t="s">
        <v>1703</v>
      </c>
      <c r="D14276" s="197"/>
      <c r="E14276" s="197"/>
      <c r="F14276" s="197"/>
      <c r="G14276" s="197"/>
      <c r="H14276" s="197"/>
      <c r="I14276" s="213">
        <v>2425.3000000000002</v>
      </c>
      <c r="J14276" s="197"/>
      <c r="K14276" s="213">
        <v>2425.3000000000002</v>
      </c>
      <c r="L14276" s="197"/>
      <c r="M14276" s="213">
        <v>2404</v>
      </c>
      <c r="N14276" s="197"/>
      <c r="O14276" s="214">
        <v>99.12</v>
      </c>
      <c r="P14276" s="197"/>
    </row>
    <row r="14277" spans="1:16" x14ac:dyDescent="0.25">
      <c r="A14277" s="205" t="s">
        <v>240</v>
      </c>
      <c r="B14277" s="197"/>
      <c r="C14277" s="197"/>
      <c r="D14277" s="197"/>
      <c r="E14277" s="197"/>
      <c r="F14277" s="197"/>
      <c r="G14277" s="197"/>
      <c r="H14277" s="197"/>
      <c r="I14277" s="206">
        <v>2425.3000000000002</v>
      </c>
      <c r="J14277" s="197"/>
      <c r="K14277" s="206">
        <v>2425.3000000000002</v>
      </c>
      <c r="L14277" s="197"/>
      <c r="M14277" s="206">
        <v>2404</v>
      </c>
      <c r="N14277" s="197"/>
      <c r="O14277" s="207">
        <v>99.12</v>
      </c>
      <c r="P14277" s="197"/>
    </row>
    <row r="14278" spans="1:16" x14ac:dyDescent="0.25">
      <c r="A14278" s="205" t="s">
        <v>2076</v>
      </c>
      <c r="B14278" s="197"/>
      <c r="C14278" s="197"/>
      <c r="D14278" s="197"/>
      <c r="E14278" s="197"/>
      <c r="F14278" s="197"/>
      <c r="G14278" s="197"/>
      <c r="H14278" s="197"/>
      <c r="I14278" s="206">
        <v>2425.3000000000002</v>
      </c>
      <c r="J14278" s="197"/>
      <c r="K14278" s="206">
        <v>2425.3000000000002</v>
      </c>
      <c r="L14278" s="197"/>
      <c r="M14278" s="206">
        <v>2404</v>
      </c>
      <c r="N14278" s="197"/>
      <c r="O14278" s="207">
        <v>99.12</v>
      </c>
      <c r="P14278" s="197"/>
    </row>
    <row r="14279" spans="1:16" x14ac:dyDescent="0.25">
      <c r="A14279" s="221" t="s">
        <v>582</v>
      </c>
      <c r="B14279" s="197"/>
      <c r="C14279" s="221" t="s">
        <v>583</v>
      </c>
      <c r="D14279" s="197"/>
      <c r="E14279" s="197"/>
      <c r="F14279" s="197"/>
      <c r="G14279" s="197"/>
      <c r="H14279" s="197"/>
      <c r="I14279" s="222">
        <v>2425.3000000000002</v>
      </c>
      <c r="J14279" s="197"/>
      <c r="K14279" s="222">
        <v>2425.3000000000002</v>
      </c>
      <c r="L14279" s="197"/>
      <c r="M14279" s="222">
        <v>2404</v>
      </c>
      <c r="N14279" s="197"/>
      <c r="O14279" s="220">
        <v>99.12</v>
      </c>
      <c r="P14279" s="197"/>
    </row>
    <row r="14280" spans="1:16" x14ac:dyDescent="0.25">
      <c r="A14280" s="218" t="s">
        <v>608</v>
      </c>
      <c r="B14280" s="197"/>
      <c r="C14280" s="218" t="s">
        <v>609</v>
      </c>
      <c r="D14280" s="197"/>
      <c r="E14280" s="197"/>
      <c r="F14280" s="197"/>
      <c r="G14280" s="197"/>
      <c r="H14280" s="197"/>
      <c r="I14280" s="219" t="s">
        <v>0</v>
      </c>
      <c r="J14280" s="197"/>
      <c r="K14280" s="219" t="s">
        <v>0</v>
      </c>
      <c r="L14280" s="197"/>
      <c r="M14280" s="219">
        <v>1832.5</v>
      </c>
      <c r="N14280" s="197"/>
      <c r="O14280" s="217" t="s">
        <v>0</v>
      </c>
      <c r="P14280" s="197"/>
    </row>
    <row r="14281" spans="1:16" x14ac:dyDescent="0.25">
      <c r="A14281" s="218" t="s">
        <v>670</v>
      </c>
      <c r="B14281" s="197"/>
      <c r="C14281" s="218" t="s">
        <v>671</v>
      </c>
      <c r="D14281" s="197"/>
      <c r="E14281" s="197"/>
      <c r="F14281" s="197"/>
      <c r="G14281" s="197"/>
      <c r="H14281" s="197"/>
      <c r="I14281" s="219" t="s">
        <v>0</v>
      </c>
      <c r="J14281" s="197"/>
      <c r="K14281" s="219" t="s">
        <v>0</v>
      </c>
      <c r="L14281" s="197"/>
      <c r="M14281" s="219">
        <v>571.5</v>
      </c>
      <c r="N14281" s="197"/>
      <c r="O14281" s="217" t="s">
        <v>0</v>
      </c>
      <c r="P14281" s="197"/>
    </row>
    <row r="14282" spans="1:16" x14ac:dyDescent="0.25">
      <c r="A14282" s="212" t="s">
        <v>1418</v>
      </c>
      <c r="B14282" s="197"/>
      <c r="C14282" s="212" t="s">
        <v>1419</v>
      </c>
      <c r="D14282" s="197"/>
      <c r="E14282" s="197"/>
      <c r="F14282" s="197"/>
      <c r="G14282" s="197"/>
      <c r="H14282" s="197"/>
      <c r="I14282" s="213">
        <v>2445.1799999999998</v>
      </c>
      <c r="J14282" s="197"/>
      <c r="K14282" s="213">
        <v>2445.1799999999998</v>
      </c>
      <c r="L14282" s="197"/>
      <c r="M14282" s="213">
        <v>2645.18</v>
      </c>
      <c r="N14282" s="197"/>
      <c r="O14282" s="214">
        <v>108.18</v>
      </c>
      <c r="P14282" s="197"/>
    </row>
    <row r="14283" spans="1:16" x14ac:dyDescent="0.25">
      <c r="A14283" s="205" t="s">
        <v>240</v>
      </c>
      <c r="B14283" s="197"/>
      <c r="C14283" s="197"/>
      <c r="D14283" s="197"/>
      <c r="E14283" s="197"/>
      <c r="F14283" s="197"/>
      <c r="G14283" s="197"/>
      <c r="H14283" s="197"/>
      <c r="I14283" s="206">
        <v>1200</v>
      </c>
      <c r="J14283" s="197"/>
      <c r="K14283" s="206">
        <v>1200</v>
      </c>
      <c r="L14283" s="197"/>
      <c r="M14283" s="206">
        <v>1200</v>
      </c>
      <c r="N14283" s="197"/>
      <c r="O14283" s="207">
        <v>100</v>
      </c>
      <c r="P14283" s="197"/>
    </row>
    <row r="14284" spans="1:16" x14ac:dyDescent="0.25">
      <c r="A14284" s="205" t="s">
        <v>2076</v>
      </c>
      <c r="B14284" s="197"/>
      <c r="C14284" s="197"/>
      <c r="D14284" s="197"/>
      <c r="E14284" s="197"/>
      <c r="F14284" s="197"/>
      <c r="G14284" s="197"/>
      <c r="H14284" s="197"/>
      <c r="I14284" s="206">
        <v>1200</v>
      </c>
      <c r="J14284" s="197"/>
      <c r="K14284" s="206">
        <v>1200</v>
      </c>
      <c r="L14284" s="197"/>
      <c r="M14284" s="206">
        <v>1200</v>
      </c>
      <c r="N14284" s="197"/>
      <c r="O14284" s="207">
        <v>100</v>
      </c>
      <c r="P14284" s="197"/>
    </row>
    <row r="14285" spans="1:16" x14ac:dyDescent="0.25">
      <c r="A14285" s="221" t="s">
        <v>582</v>
      </c>
      <c r="B14285" s="197"/>
      <c r="C14285" s="221" t="s">
        <v>583</v>
      </c>
      <c r="D14285" s="197"/>
      <c r="E14285" s="197"/>
      <c r="F14285" s="197"/>
      <c r="G14285" s="197"/>
      <c r="H14285" s="197"/>
      <c r="I14285" s="222">
        <v>1200</v>
      </c>
      <c r="J14285" s="197"/>
      <c r="K14285" s="222">
        <v>1200</v>
      </c>
      <c r="L14285" s="197"/>
      <c r="M14285" s="222">
        <v>1200</v>
      </c>
      <c r="N14285" s="197"/>
      <c r="O14285" s="220">
        <v>100</v>
      </c>
      <c r="P14285" s="197"/>
    </row>
    <row r="14286" spans="1:16" x14ac:dyDescent="0.25">
      <c r="A14286" s="218" t="s">
        <v>774</v>
      </c>
      <c r="B14286" s="197"/>
      <c r="C14286" s="218" t="s">
        <v>775</v>
      </c>
      <c r="D14286" s="197"/>
      <c r="E14286" s="197"/>
      <c r="F14286" s="197"/>
      <c r="G14286" s="197"/>
      <c r="H14286" s="197"/>
      <c r="I14286" s="219" t="s">
        <v>0</v>
      </c>
      <c r="J14286" s="197"/>
      <c r="K14286" s="219" t="s">
        <v>0</v>
      </c>
      <c r="L14286" s="197"/>
      <c r="M14286" s="219">
        <v>1200</v>
      </c>
      <c r="N14286" s="197"/>
      <c r="O14286" s="217" t="s">
        <v>0</v>
      </c>
      <c r="P14286" s="197"/>
    </row>
    <row r="14287" spans="1:16" x14ac:dyDescent="0.25">
      <c r="A14287" s="205" t="s">
        <v>243</v>
      </c>
      <c r="B14287" s="197"/>
      <c r="C14287" s="197"/>
      <c r="D14287" s="197"/>
      <c r="E14287" s="197"/>
      <c r="F14287" s="197"/>
      <c r="G14287" s="197"/>
      <c r="H14287" s="197"/>
      <c r="I14287" s="206">
        <v>1245.18</v>
      </c>
      <c r="J14287" s="197"/>
      <c r="K14287" s="206">
        <v>1245.18</v>
      </c>
      <c r="L14287" s="197"/>
      <c r="M14287" s="206">
        <v>1445.18</v>
      </c>
      <c r="N14287" s="197"/>
      <c r="O14287" s="207">
        <v>116.06</v>
      </c>
      <c r="P14287" s="197"/>
    </row>
    <row r="14288" spans="1:16" x14ac:dyDescent="0.25">
      <c r="A14288" s="205" t="s">
        <v>2090</v>
      </c>
      <c r="B14288" s="197"/>
      <c r="C14288" s="197"/>
      <c r="D14288" s="197"/>
      <c r="E14288" s="197"/>
      <c r="F14288" s="197"/>
      <c r="G14288" s="197"/>
      <c r="H14288" s="197"/>
      <c r="I14288" s="206">
        <v>455.18</v>
      </c>
      <c r="J14288" s="197"/>
      <c r="K14288" s="206">
        <v>455.18</v>
      </c>
      <c r="L14288" s="197"/>
      <c r="M14288" s="206">
        <v>455.18</v>
      </c>
      <c r="N14288" s="197"/>
      <c r="O14288" s="207">
        <v>100</v>
      </c>
      <c r="P14288" s="197"/>
    </row>
    <row r="14289" spans="1:16" x14ac:dyDescent="0.25">
      <c r="A14289" s="221" t="s">
        <v>582</v>
      </c>
      <c r="B14289" s="197"/>
      <c r="C14289" s="221" t="s">
        <v>583</v>
      </c>
      <c r="D14289" s="197"/>
      <c r="E14289" s="197"/>
      <c r="F14289" s="197"/>
      <c r="G14289" s="197"/>
      <c r="H14289" s="197"/>
      <c r="I14289" s="222">
        <v>455.18</v>
      </c>
      <c r="J14289" s="197"/>
      <c r="K14289" s="222">
        <v>455.18</v>
      </c>
      <c r="L14289" s="197"/>
      <c r="M14289" s="222">
        <v>455.18</v>
      </c>
      <c r="N14289" s="197"/>
      <c r="O14289" s="220">
        <v>100</v>
      </c>
      <c r="P14289" s="197"/>
    </row>
    <row r="14290" spans="1:16" x14ac:dyDescent="0.25">
      <c r="A14290" s="218" t="s">
        <v>790</v>
      </c>
      <c r="B14290" s="197"/>
      <c r="C14290" s="218" t="s">
        <v>791</v>
      </c>
      <c r="D14290" s="197"/>
      <c r="E14290" s="197"/>
      <c r="F14290" s="197"/>
      <c r="G14290" s="197"/>
      <c r="H14290" s="197"/>
      <c r="I14290" s="219" t="s">
        <v>0</v>
      </c>
      <c r="J14290" s="197"/>
      <c r="K14290" s="219" t="s">
        <v>0</v>
      </c>
      <c r="L14290" s="197"/>
      <c r="M14290" s="219">
        <v>455.18</v>
      </c>
      <c r="N14290" s="197"/>
      <c r="O14290" s="217" t="s">
        <v>0</v>
      </c>
      <c r="P14290" s="197"/>
    </row>
    <row r="14291" spans="1:16" x14ac:dyDescent="0.25">
      <c r="A14291" s="205" t="s">
        <v>2095</v>
      </c>
      <c r="B14291" s="197"/>
      <c r="C14291" s="197"/>
      <c r="D14291" s="197"/>
      <c r="E14291" s="197"/>
      <c r="F14291" s="197"/>
      <c r="G14291" s="197"/>
      <c r="H14291" s="197"/>
      <c r="I14291" s="206">
        <v>790</v>
      </c>
      <c r="J14291" s="197"/>
      <c r="K14291" s="206">
        <v>790</v>
      </c>
      <c r="L14291" s="197"/>
      <c r="M14291" s="206">
        <v>990</v>
      </c>
      <c r="N14291" s="197"/>
      <c r="O14291" s="207">
        <v>125.32</v>
      </c>
      <c r="P14291" s="197"/>
    </row>
    <row r="14292" spans="1:16" x14ac:dyDescent="0.25">
      <c r="A14292" s="221" t="s">
        <v>582</v>
      </c>
      <c r="B14292" s="197"/>
      <c r="C14292" s="221" t="s">
        <v>583</v>
      </c>
      <c r="D14292" s="197"/>
      <c r="E14292" s="197"/>
      <c r="F14292" s="197"/>
      <c r="G14292" s="197"/>
      <c r="H14292" s="197"/>
      <c r="I14292" s="222">
        <v>790</v>
      </c>
      <c r="J14292" s="197"/>
      <c r="K14292" s="222">
        <v>790</v>
      </c>
      <c r="L14292" s="197"/>
      <c r="M14292" s="222">
        <v>990</v>
      </c>
      <c r="N14292" s="197"/>
      <c r="O14292" s="220">
        <v>125.32</v>
      </c>
      <c r="P14292" s="197"/>
    </row>
    <row r="14293" spans="1:16" x14ac:dyDescent="0.25">
      <c r="A14293" s="218" t="s">
        <v>774</v>
      </c>
      <c r="B14293" s="197"/>
      <c r="C14293" s="218" t="s">
        <v>775</v>
      </c>
      <c r="D14293" s="197"/>
      <c r="E14293" s="197"/>
      <c r="F14293" s="197"/>
      <c r="G14293" s="197"/>
      <c r="H14293" s="197"/>
      <c r="I14293" s="219" t="s">
        <v>0</v>
      </c>
      <c r="J14293" s="197"/>
      <c r="K14293" s="219" t="s">
        <v>0</v>
      </c>
      <c r="L14293" s="197"/>
      <c r="M14293" s="219">
        <v>990</v>
      </c>
      <c r="N14293" s="197"/>
      <c r="O14293" s="217" t="s">
        <v>0</v>
      </c>
      <c r="P14293" s="197"/>
    </row>
    <row r="14294" spans="1:16" x14ac:dyDescent="0.25">
      <c r="A14294" s="212" t="s">
        <v>1716</v>
      </c>
      <c r="B14294" s="197"/>
      <c r="C14294" s="212" t="s">
        <v>1717</v>
      </c>
      <c r="D14294" s="197"/>
      <c r="E14294" s="197"/>
      <c r="F14294" s="197"/>
      <c r="G14294" s="197"/>
      <c r="H14294" s="197"/>
      <c r="I14294" s="213">
        <v>400</v>
      </c>
      <c r="J14294" s="197"/>
      <c r="K14294" s="213">
        <v>400</v>
      </c>
      <c r="L14294" s="197"/>
      <c r="M14294" s="213">
        <v>400</v>
      </c>
      <c r="N14294" s="197"/>
      <c r="O14294" s="214">
        <v>100</v>
      </c>
      <c r="P14294" s="197"/>
    </row>
    <row r="14295" spans="1:16" x14ac:dyDescent="0.25">
      <c r="A14295" s="205" t="s">
        <v>243</v>
      </c>
      <c r="B14295" s="197"/>
      <c r="C14295" s="197"/>
      <c r="D14295" s="197"/>
      <c r="E14295" s="197"/>
      <c r="F14295" s="197"/>
      <c r="G14295" s="197"/>
      <c r="H14295" s="197"/>
      <c r="I14295" s="206">
        <v>400</v>
      </c>
      <c r="J14295" s="197"/>
      <c r="K14295" s="206">
        <v>400</v>
      </c>
      <c r="L14295" s="197"/>
      <c r="M14295" s="206">
        <v>400</v>
      </c>
      <c r="N14295" s="197"/>
      <c r="O14295" s="207">
        <v>100</v>
      </c>
      <c r="P14295" s="197"/>
    </row>
    <row r="14296" spans="1:16" x14ac:dyDescent="0.25">
      <c r="A14296" s="205" t="s">
        <v>2092</v>
      </c>
      <c r="B14296" s="197"/>
      <c r="C14296" s="197"/>
      <c r="D14296" s="197"/>
      <c r="E14296" s="197"/>
      <c r="F14296" s="197"/>
      <c r="G14296" s="197"/>
      <c r="H14296" s="197"/>
      <c r="I14296" s="206">
        <v>400</v>
      </c>
      <c r="J14296" s="197"/>
      <c r="K14296" s="206">
        <v>400</v>
      </c>
      <c r="L14296" s="197"/>
      <c r="M14296" s="206">
        <v>400</v>
      </c>
      <c r="N14296" s="197"/>
      <c r="O14296" s="207">
        <v>100</v>
      </c>
      <c r="P14296" s="197"/>
    </row>
    <row r="14297" spans="1:16" x14ac:dyDescent="0.25">
      <c r="A14297" s="221" t="s">
        <v>582</v>
      </c>
      <c r="B14297" s="197"/>
      <c r="C14297" s="221" t="s">
        <v>583</v>
      </c>
      <c r="D14297" s="197"/>
      <c r="E14297" s="197"/>
      <c r="F14297" s="197"/>
      <c r="G14297" s="197"/>
      <c r="H14297" s="197"/>
      <c r="I14297" s="222">
        <v>400</v>
      </c>
      <c r="J14297" s="197"/>
      <c r="K14297" s="222">
        <v>400</v>
      </c>
      <c r="L14297" s="197"/>
      <c r="M14297" s="222">
        <v>400</v>
      </c>
      <c r="N14297" s="197"/>
      <c r="O14297" s="220">
        <v>100</v>
      </c>
      <c r="P14297" s="197"/>
    </row>
    <row r="14298" spans="1:16" x14ac:dyDescent="0.25">
      <c r="A14298" s="218" t="s">
        <v>634</v>
      </c>
      <c r="B14298" s="197"/>
      <c r="C14298" s="218" t="s">
        <v>635</v>
      </c>
      <c r="D14298" s="197"/>
      <c r="E14298" s="197"/>
      <c r="F14298" s="197"/>
      <c r="G14298" s="197"/>
      <c r="H14298" s="197"/>
      <c r="I14298" s="219" t="s">
        <v>0</v>
      </c>
      <c r="J14298" s="197"/>
      <c r="K14298" s="219" t="s">
        <v>0</v>
      </c>
      <c r="L14298" s="197"/>
      <c r="M14298" s="219">
        <v>400</v>
      </c>
      <c r="N14298" s="197"/>
      <c r="O14298" s="217" t="s">
        <v>0</v>
      </c>
      <c r="P14298" s="197"/>
    </row>
    <row r="14299" spans="1:16" x14ac:dyDescent="0.25">
      <c r="A14299" s="212" t="s">
        <v>1619</v>
      </c>
      <c r="B14299" s="197"/>
      <c r="C14299" s="212" t="s">
        <v>1620</v>
      </c>
      <c r="D14299" s="197"/>
      <c r="E14299" s="197"/>
      <c r="F14299" s="197"/>
      <c r="G14299" s="197"/>
      <c r="H14299" s="197"/>
      <c r="I14299" s="213">
        <v>946.44</v>
      </c>
      <c r="J14299" s="197"/>
      <c r="K14299" s="213">
        <v>946.44</v>
      </c>
      <c r="L14299" s="197"/>
      <c r="M14299" s="213">
        <v>770.41</v>
      </c>
      <c r="N14299" s="197"/>
      <c r="O14299" s="214">
        <v>81.400000000000006</v>
      </c>
      <c r="P14299" s="197"/>
    </row>
    <row r="14300" spans="1:16" x14ac:dyDescent="0.25">
      <c r="A14300" s="205" t="s">
        <v>243</v>
      </c>
      <c r="B14300" s="197"/>
      <c r="C14300" s="197"/>
      <c r="D14300" s="197"/>
      <c r="E14300" s="197"/>
      <c r="F14300" s="197"/>
      <c r="G14300" s="197"/>
      <c r="H14300" s="197"/>
      <c r="I14300" s="206">
        <v>946.44</v>
      </c>
      <c r="J14300" s="197"/>
      <c r="K14300" s="206">
        <v>946.44</v>
      </c>
      <c r="L14300" s="197"/>
      <c r="M14300" s="206">
        <v>770.41</v>
      </c>
      <c r="N14300" s="197"/>
      <c r="O14300" s="207">
        <v>81.400000000000006</v>
      </c>
      <c r="P14300" s="197"/>
    </row>
    <row r="14301" spans="1:16" x14ac:dyDescent="0.25">
      <c r="A14301" s="205" t="s">
        <v>2095</v>
      </c>
      <c r="B14301" s="197"/>
      <c r="C14301" s="197"/>
      <c r="D14301" s="197"/>
      <c r="E14301" s="197"/>
      <c r="F14301" s="197"/>
      <c r="G14301" s="197"/>
      <c r="H14301" s="197"/>
      <c r="I14301" s="206">
        <v>946.44</v>
      </c>
      <c r="J14301" s="197"/>
      <c r="K14301" s="206">
        <v>946.44</v>
      </c>
      <c r="L14301" s="197"/>
      <c r="M14301" s="206">
        <v>770.41</v>
      </c>
      <c r="N14301" s="197"/>
      <c r="O14301" s="207">
        <v>81.400000000000006</v>
      </c>
      <c r="P14301" s="197"/>
    </row>
    <row r="14302" spans="1:16" x14ac:dyDescent="0.25">
      <c r="A14302" s="221" t="s">
        <v>582</v>
      </c>
      <c r="B14302" s="197"/>
      <c r="C14302" s="221" t="s">
        <v>583</v>
      </c>
      <c r="D14302" s="197"/>
      <c r="E14302" s="197"/>
      <c r="F14302" s="197"/>
      <c r="G14302" s="197"/>
      <c r="H14302" s="197"/>
      <c r="I14302" s="222">
        <v>946.44</v>
      </c>
      <c r="J14302" s="197"/>
      <c r="K14302" s="222">
        <v>946.44</v>
      </c>
      <c r="L14302" s="197"/>
      <c r="M14302" s="222">
        <v>770.41</v>
      </c>
      <c r="N14302" s="197"/>
      <c r="O14302" s="220">
        <v>81.400000000000006</v>
      </c>
      <c r="P14302" s="197"/>
    </row>
    <row r="14303" spans="1:16" x14ac:dyDescent="0.25">
      <c r="A14303" s="218" t="s">
        <v>588</v>
      </c>
      <c r="B14303" s="197"/>
      <c r="C14303" s="218" t="s">
        <v>589</v>
      </c>
      <c r="D14303" s="197"/>
      <c r="E14303" s="197"/>
      <c r="F14303" s="197"/>
      <c r="G14303" s="197"/>
      <c r="H14303" s="197"/>
      <c r="I14303" s="219" t="s">
        <v>0</v>
      </c>
      <c r="J14303" s="197"/>
      <c r="K14303" s="219" t="s">
        <v>0</v>
      </c>
      <c r="L14303" s="197"/>
      <c r="M14303" s="219">
        <v>50</v>
      </c>
      <c r="N14303" s="197"/>
      <c r="O14303" s="217" t="s">
        <v>0</v>
      </c>
      <c r="P14303" s="197"/>
    </row>
    <row r="14304" spans="1:16" x14ac:dyDescent="0.25">
      <c r="A14304" s="218" t="s">
        <v>790</v>
      </c>
      <c r="B14304" s="197"/>
      <c r="C14304" s="218" t="s">
        <v>791</v>
      </c>
      <c r="D14304" s="197"/>
      <c r="E14304" s="197"/>
      <c r="F14304" s="197"/>
      <c r="G14304" s="197"/>
      <c r="H14304" s="197"/>
      <c r="I14304" s="219" t="s">
        <v>0</v>
      </c>
      <c r="J14304" s="197"/>
      <c r="K14304" s="219" t="s">
        <v>0</v>
      </c>
      <c r="L14304" s="197"/>
      <c r="M14304" s="219">
        <v>496.44</v>
      </c>
      <c r="N14304" s="197"/>
      <c r="O14304" s="217" t="s">
        <v>0</v>
      </c>
      <c r="P14304" s="197"/>
    </row>
    <row r="14305" spans="1:16" x14ac:dyDescent="0.25">
      <c r="A14305" s="218" t="s">
        <v>640</v>
      </c>
      <c r="B14305" s="197"/>
      <c r="C14305" s="218" t="s">
        <v>641</v>
      </c>
      <c r="D14305" s="197"/>
      <c r="E14305" s="197"/>
      <c r="F14305" s="197"/>
      <c r="G14305" s="197"/>
      <c r="H14305" s="197"/>
      <c r="I14305" s="219" t="s">
        <v>0</v>
      </c>
      <c r="J14305" s="197"/>
      <c r="K14305" s="219" t="s">
        <v>0</v>
      </c>
      <c r="L14305" s="197"/>
      <c r="M14305" s="219">
        <v>223.97</v>
      </c>
      <c r="N14305" s="197"/>
      <c r="O14305" s="217" t="s">
        <v>0</v>
      </c>
      <c r="P14305" s="197"/>
    </row>
    <row r="14306" spans="1:16" x14ac:dyDescent="0.25">
      <c r="A14306" s="212" t="s">
        <v>1559</v>
      </c>
      <c r="B14306" s="197"/>
      <c r="C14306" s="212" t="s">
        <v>908</v>
      </c>
      <c r="D14306" s="197"/>
      <c r="E14306" s="197"/>
      <c r="F14306" s="197"/>
      <c r="G14306" s="197"/>
      <c r="H14306" s="197"/>
      <c r="I14306" s="213">
        <v>1600</v>
      </c>
      <c r="J14306" s="197"/>
      <c r="K14306" s="213">
        <v>1600</v>
      </c>
      <c r="L14306" s="197"/>
      <c r="M14306" s="213">
        <v>1600</v>
      </c>
      <c r="N14306" s="197"/>
      <c r="O14306" s="214">
        <v>100</v>
      </c>
      <c r="P14306" s="197"/>
    </row>
    <row r="14307" spans="1:16" x14ac:dyDescent="0.25">
      <c r="A14307" s="205" t="s">
        <v>240</v>
      </c>
      <c r="B14307" s="197"/>
      <c r="C14307" s="197"/>
      <c r="D14307" s="197"/>
      <c r="E14307" s="197"/>
      <c r="F14307" s="197"/>
      <c r="G14307" s="197"/>
      <c r="H14307" s="197"/>
      <c r="I14307" s="206">
        <v>1600</v>
      </c>
      <c r="J14307" s="197"/>
      <c r="K14307" s="206">
        <v>1600</v>
      </c>
      <c r="L14307" s="197"/>
      <c r="M14307" s="206">
        <v>1600</v>
      </c>
      <c r="N14307" s="197"/>
      <c r="O14307" s="207">
        <v>100</v>
      </c>
      <c r="P14307" s="197"/>
    </row>
    <row r="14308" spans="1:16" x14ac:dyDescent="0.25">
      <c r="A14308" s="205" t="s">
        <v>2076</v>
      </c>
      <c r="B14308" s="197"/>
      <c r="C14308" s="197"/>
      <c r="D14308" s="197"/>
      <c r="E14308" s="197"/>
      <c r="F14308" s="197"/>
      <c r="G14308" s="197"/>
      <c r="H14308" s="197"/>
      <c r="I14308" s="206">
        <v>1600</v>
      </c>
      <c r="J14308" s="197"/>
      <c r="K14308" s="206">
        <v>1600</v>
      </c>
      <c r="L14308" s="197"/>
      <c r="M14308" s="206">
        <v>1600</v>
      </c>
      <c r="N14308" s="197"/>
      <c r="O14308" s="207">
        <v>100</v>
      </c>
      <c r="P14308" s="197"/>
    </row>
    <row r="14309" spans="1:16" x14ac:dyDescent="0.25">
      <c r="A14309" s="221" t="s">
        <v>582</v>
      </c>
      <c r="B14309" s="197"/>
      <c r="C14309" s="221" t="s">
        <v>583</v>
      </c>
      <c r="D14309" s="197"/>
      <c r="E14309" s="197"/>
      <c r="F14309" s="197"/>
      <c r="G14309" s="197"/>
      <c r="H14309" s="197"/>
      <c r="I14309" s="222">
        <v>1600</v>
      </c>
      <c r="J14309" s="197"/>
      <c r="K14309" s="222">
        <v>1600</v>
      </c>
      <c r="L14309" s="197"/>
      <c r="M14309" s="222">
        <v>1600</v>
      </c>
      <c r="N14309" s="197"/>
      <c r="O14309" s="220">
        <v>100</v>
      </c>
      <c r="P14309" s="197"/>
    </row>
    <row r="14310" spans="1:16" x14ac:dyDescent="0.25">
      <c r="A14310" s="218" t="s">
        <v>790</v>
      </c>
      <c r="B14310" s="197"/>
      <c r="C14310" s="218" t="s">
        <v>791</v>
      </c>
      <c r="D14310" s="197"/>
      <c r="E14310" s="197"/>
      <c r="F14310" s="197"/>
      <c r="G14310" s="197"/>
      <c r="H14310" s="197"/>
      <c r="I14310" s="219" t="s">
        <v>0</v>
      </c>
      <c r="J14310" s="197"/>
      <c r="K14310" s="219" t="s">
        <v>0</v>
      </c>
      <c r="L14310" s="197"/>
      <c r="M14310" s="219">
        <v>402.5</v>
      </c>
      <c r="N14310" s="197"/>
      <c r="O14310" s="217" t="s">
        <v>0</v>
      </c>
      <c r="P14310" s="197"/>
    </row>
    <row r="14311" spans="1:16" x14ac:dyDescent="0.25">
      <c r="A14311" s="218" t="s">
        <v>774</v>
      </c>
      <c r="B14311" s="197"/>
      <c r="C14311" s="218" t="s">
        <v>775</v>
      </c>
      <c r="D14311" s="197"/>
      <c r="E14311" s="197"/>
      <c r="F14311" s="197"/>
      <c r="G14311" s="197"/>
      <c r="H14311" s="197"/>
      <c r="I14311" s="219" t="s">
        <v>0</v>
      </c>
      <c r="J14311" s="197"/>
      <c r="K14311" s="219" t="s">
        <v>0</v>
      </c>
      <c r="L14311" s="197"/>
      <c r="M14311" s="219">
        <v>110</v>
      </c>
      <c r="N14311" s="197"/>
      <c r="O14311" s="217" t="s">
        <v>0</v>
      </c>
      <c r="P14311" s="197"/>
    </row>
    <row r="14312" spans="1:16" x14ac:dyDescent="0.25">
      <c r="A14312" s="218" t="s">
        <v>634</v>
      </c>
      <c r="B14312" s="197"/>
      <c r="C14312" s="218" t="s">
        <v>635</v>
      </c>
      <c r="D14312" s="197"/>
      <c r="E14312" s="197"/>
      <c r="F14312" s="197"/>
      <c r="G14312" s="197"/>
      <c r="H14312" s="197"/>
      <c r="I14312" s="219" t="s">
        <v>0</v>
      </c>
      <c r="J14312" s="197"/>
      <c r="K14312" s="219" t="s">
        <v>0</v>
      </c>
      <c r="L14312" s="197"/>
      <c r="M14312" s="219">
        <v>1087.5</v>
      </c>
      <c r="N14312" s="197"/>
      <c r="O14312" s="217" t="s">
        <v>0</v>
      </c>
      <c r="P14312" s="197"/>
    </row>
    <row r="14313" spans="1:16" x14ac:dyDescent="0.25">
      <c r="A14313" s="215" t="s">
        <v>1434</v>
      </c>
      <c r="B14313" s="197"/>
      <c r="C14313" s="215" t="s">
        <v>1417</v>
      </c>
      <c r="D14313" s="197"/>
      <c r="E14313" s="197"/>
      <c r="F14313" s="197"/>
      <c r="G14313" s="197"/>
      <c r="H14313" s="197"/>
      <c r="I14313" s="216">
        <v>1001.86</v>
      </c>
      <c r="J14313" s="197"/>
      <c r="K14313" s="216">
        <v>1001.86</v>
      </c>
      <c r="L14313" s="197"/>
      <c r="M14313" s="216">
        <v>1001.86</v>
      </c>
      <c r="N14313" s="197"/>
      <c r="O14313" s="211">
        <v>100</v>
      </c>
      <c r="P14313" s="197"/>
    </row>
    <row r="14314" spans="1:16" x14ac:dyDescent="0.25">
      <c r="A14314" s="212" t="s">
        <v>1439</v>
      </c>
      <c r="B14314" s="197"/>
      <c r="C14314" s="212" t="s">
        <v>1440</v>
      </c>
      <c r="D14314" s="197"/>
      <c r="E14314" s="197"/>
      <c r="F14314" s="197"/>
      <c r="G14314" s="197"/>
      <c r="H14314" s="197"/>
      <c r="I14314" s="213">
        <v>450</v>
      </c>
      <c r="J14314" s="197"/>
      <c r="K14314" s="213">
        <v>450</v>
      </c>
      <c r="L14314" s="197"/>
      <c r="M14314" s="213">
        <v>450</v>
      </c>
      <c r="N14314" s="197"/>
      <c r="O14314" s="214">
        <v>100</v>
      </c>
      <c r="P14314" s="197"/>
    </row>
    <row r="14315" spans="1:16" x14ac:dyDescent="0.25">
      <c r="A14315" s="205" t="s">
        <v>243</v>
      </c>
      <c r="B14315" s="197"/>
      <c r="C14315" s="197"/>
      <c r="D14315" s="197"/>
      <c r="E14315" s="197"/>
      <c r="F14315" s="197"/>
      <c r="G14315" s="197"/>
      <c r="H14315" s="197"/>
      <c r="I14315" s="206">
        <v>450</v>
      </c>
      <c r="J14315" s="197"/>
      <c r="K14315" s="206">
        <v>450</v>
      </c>
      <c r="L14315" s="197"/>
      <c r="M14315" s="206">
        <v>450</v>
      </c>
      <c r="N14315" s="197"/>
      <c r="O14315" s="207">
        <v>100</v>
      </c>
      <c r="P14315" s="197"/>
    </row>
    <row r="14316" spans="1:16" x14ac:dyDescent="0.25">
      <c r="A14316" s="205" t="s">
        <v>2090</v>
      </c>
      <c r="B14316" s="197"/>
      <c r="C14316" s="197"/>
      <c r="D14316" s="197"/>
      <c r="E14316" s="197"/>
      <c r="F14316" s="197"/>
      <c r="G14316" s="197"/>
      <c r="H14316" s="197"/>
      <c r="I14316" s="206">
        <v>450</v>
      </c>
      <c r="J14316" s="197"/>
      <c r="K14316" s="206">
        <v>450</v>
      </c>
      <c r="L14316" s="197"/>
      <c r="M14316" s="206">
        <v>450</v>
      </c>
      <c r="N14316" s="197"/>
      <c r="O14316" s="207">
        <v>100</v>
      </c>
      <c r="P14316" s="197"/>
    </row>
    <row r="14317" spans="1:16" x14ac:dyDescent="0.25">
      <c r="A14317" s="221" t="s">
        <v>620</v>
      </c>
      <c r="B14317" s="197"/>
      <c r="C14317" s="221" t="s">
        <v>621</v>
      </c>
      <c r="D14317" s="197"/>
      <c r="E14317" s="197"/>
      <c r="F14317" s="197"/>
      <c r="G14317" s="197"/>
      <c r="H14317" s="197"/>
      <c r="I14317" s="222">
        <v>450</v>
      </c>
      <c r="J14317" s="197"/>
      <c r="K14317" s="222">
        <v>450</v>
      </c>
      <c r="L14317" s="197"/>
      <c r="M14317" s="222">
        <v>450</v>
      </c>
      <c r="N14317" s="197"/>
      <c r="O14317" s="220">
        <v>100</v>
      </c>
      <c r="P14317" s="197"/>
    </row>
    <row r="14318" spans="1:16" x14ac:dyDescent="0.25">
      <c r="A14318" s="218" t="s">
        <v>1562</v>
      </c>
      <c r="B14318" s="197"/>
      <c r="C14318" s="218" t="s">
        <v>1563</v>
      </c>
      <c r="D14318" s="197"/>
      <c r="E14318" s="197"/>
      <c r="F14318" s="197"/>
      <c r="G14318" s="197"/>
      <c r="H14318" s="197"/>
      <c r="I14318" s="219" t="s">
        <v>0</v>
      </c>
      <c r="J14318" s="197"/>
      <c r="K14318" s="219" t="s">
        <v>0</v>
      </c>
      <c r="L14318" s="197"/>
      <c r="M14318" s="219">
        <v>450</v>
      </c>
      <c r="N14318" s="197"/>
      <c r="O14318" s="217" t="s">
        <v>0</v>
      </c>
      <c r="P14318" s="197"/>
    </row>
    <row r="14319" spans="1:16" x14ac:dyDescent="0.25">
      <c r="A14319" s="212" t="s">
        <v>1564</v>
      </c>
      <c r="B14319" s="197"/>
      <c r="C14319" s="212" t="s">
        <v>1565</v>
      </c>
      <c r="D14319" s="197"/>
      <c r="E14319" s="197"/>
      <c r="F14319" s="197"/>
      <c r="G14319" s="197"/>
      <c r="H14319" s="197"/>
      <c r="I14319" s="213">
        <v>551.86</v>
      </c>
      <c r="J14319" s="197"/>
      <c r="K14319" s="213">
        <v>551.86</v>
      </c>
      <c r="L14319" s="197"/>
      <c r="M14319" s="213">
        <v>551.86</v>
      </c>
      <c r="N14319" s="197"/>
      <c r="O14319" s="214">
        <v>100</v>
      </c>
      <c r="P14319" s="197"/>
    </row>
    <row r="14320" spans="1:16" x14ac:dyDescent="0.25">
      <c r="A14320" s="205" t="s">
        <v>240</v>
      </c>
      <c r="B14320" s="197"/>
      <c r="C14320" s="197"/>
      <c r="D14320" s="197"/>
      <c r="E14320" s="197"/>
      <c r="F14320" s="197"/>
      <c r="G14320" s="197"/>
      <c r="H14320" s="197"/>
      <c r="I14320" s="206">
        <v>551.86</v>
      </c>
      <c r="J14320" s="197"/>
      <c r="K14320" s="206">
        <v>551.86</v>
      </c>
      <c r="L14320" s="197"/>
      <c r="M14320" s="206">
        <v>551.86</v>
      </c>
      <c r="N14320" s="197"/>
      <c r="O14320" s="207">
        <v>100</v>
      </c>
      <c r="P14320" s="197"/>
    </row>
    <row r="14321" spans="1:16" x14ac:dyDescent="0.25">
      <c r="A14321" s="205" t="s">
        <v>2076</v>
      </c>
      <c r="B14321" s="197"/>
      <c r="C14321" s="197"/>
      <c r="D14321" s="197"/>
      <c r="E14321" s="197"/>
      <c r="F14321" s="197"/>
      <c r="G14321" s="197"/>
      <c r="H14321" s="197"/>
      <c r="I14321" s="206">
        <v>551.86</v>
      </c>
      <c r="J14321" s="197"/>
      <c r="K14321" s="206">
        <v>551.86</v>
      </c>
      <c r="L14321" s="197"/>
      <c r="M14321" s="206">
        <v>551.86</v>
      </c>
      <c r="N14321" s="197"/>
      <c r="O14321" s="207">
        <v>100</v>
      </c>
      <c r="P14321" s="197"/>
    </row>
    <row r="14322" spans="1:16" x14ac:dyDescent="0.25">
      <c r="A14322" s="221" t="s">
        <v>582</v>
      </c>
      <c r="B14322" s="197"/>
      <c r="C14322" s="221" t="s">
        <v>583</v>
      </c>
      <c r="D14322" s="197"/>
      <c r="E14322" s="197"/>
      <c r="F14322" s="197"/>
      <c r="G14322" s="197"/>
      <c r="H14322" s="197"/>
      <c r="I14322" s="222">
        <v>551.86</v>
      </c>
      <c r="J14322" s="197"/>
      <c r="K14322" s="222">
        <v>551.86</v>
      </c>
      <c r="L14322" s="197"/>
      <c r="M14322" s="222">
        <v>551.86</v>
      </c>
      <c r="N14322" s="197"/>
      <c r="O14322" s="220">
        <v>100</v>
      </c>
      <c r="P14322" s="197"/>
    </row>
    <row r="14323" spans="1:16" x14ac:dyDescent="0.25">
      <c r="A14323" s="218" t="s">
        <v>602</v>
      </c>
      <c r="B14323" s="197"/>
      <c r="C14323" s="218" t="s">
        <v>603</v>
      </c>
      <c r="D14323" s="197"/>
      <c r="E14323" s="197"/>
      <c r="F14323" s="197"/>
      <c r="G14323" s="197"/>
      <c r="H14323" s="197"/>
      <c r="I14323" s="219" t="s">
        <v>0</v>
      </c>
      <c r="J14323" s="197"/>
      <c r="K14323" s="219" t="s">
        <v>0</v>
      </c>
      <c r="L14323" s="197"/>
      <c r="M14323" s="219">
        <v>551.86</v>
      </c>
      <c r="N14323" s="197"/>
      <c r="O14323" s="217" t="s">
        <v>0</v>
      </c>
      <c r="P14323" s="197"/>
    </row>
    <row r="14324" spans="1:16" x14ac:dyDescent="0.25">
      <c r="A14324" s="215" t="s">
        <v>1706</v>
      </c>
      <c r="B14324" s="197"/>
      <c r="C14324" s="215" t="s">
        <v>1707</v>
      </c>
      <c r="D14324" s="197"/>
      <c r="E14324" s="197"/>
      <c r="F14324" s="197"/>
      <c r="G14324" s="197"/>
      <c r="H14324" s="197"/>
      <c r="I14324" s="216">
        <v>5482.04</v>
      </c>
      <c r="J14324" s="197"/>
      <c r="K14324" s="216">
        <v>5482.04</v>
      </c>
      <c r="L14324" s="197"/>
      <c r="M14324" s="216">
        <v>2548.23</v>
      </c>
      <c r="N14324" s="197"/>
      <c r="O14324" s="211">
        <v>46.48</v>
      </c>
      <c r="P14324" s="197"/>
    </row>
    <row r="14325" spans="1:16" x14ac:dyDescent="0.25">
      <c r="A14325" s="212" t="s">
        <v>1708</v>
      </c>
      <c r="B14325" s="197"/>
      <c r="C14325" s="212" t="s">
        <v>1709</v>
      </c>
      <c r="D14325" s="197"/>
      <c r="E14325" s="197"/>
      <c r="F14325" s="197"/>
      <c r="G14325" s="197"/>
      <c r="H14325" s="197"/>
      <c r="I14325" s="213">
        <v>5482.04</v>
      </c>
      <c r="J14325" s="197"/>
      <c r="K14325" s="213">
        <v>5482.04</v>
      </c>
      <c r="L14325" s="197"/>
      <c r="M14325" s="213">
        <v>2548.23</v>
      </c>
      <c r="N14325" s="197"/>
      <c r="O14325" s="214">
        <v>46.48</v>
      </c>
      <c r="P14325" s="197"/>
    </row>
    <row r="14326" spans="1:16" x14ac:dyDescent="0.25">
      <c r="A14326" s="205" t="s">
        <v>242</v>
      </c>
      <c r="B14326" s="197"/>
      <c r="C14326" s="197"/>
      <c r="D14326" s="197"/>
      <c r="E14326" s="197"/>
      <c r="F14326" s="197"/>
      <c r="G14326" s="197"/>
      <c r="H14326" s="197"/>
      <c r="I14326" s="206">
        <v>5482.04</v>
      </c>
      <c r="J14326" s="197"/>
      <c r="K14326" s="206">
        <v>5482.04</v>
      </c>
      <c r="L14326" s="197"/>
      <c r="M14326" s="206">
        <v>2548.23</v>
      </c>
      <c r="N14326" s="197"/>
      <c r="O14326" s="207">
        <v>46.48</v>
      </c>
      <c r="P14326" s="197"/>
    </row>
    <row r="14327" spans="1:16" x14ac:dyDescent="0.25">
      <c r="A14327" s="205" t="s">
        <v>2087</v>
      </c>
      <c r="B14327" s="197"/>
      <c r="C14327" s="197"/>
      <c r="D14327" s="197"/>
      <c r="E14327" s="197"/>
      <c r="F14327" s="197"/>
      <c r="G14327" s="197"/>
      <c r="H14327" s="197"/>
      <c r="I14327" s="206">
        <v>5482.04</v>
      </c>
      <c r="J14327" s="197"/>
      <c r="K14327" s="206">
        <v>5482.04</v>
      </c>
      <c r="L14327" s="197"/>
      <c r="M14327" s="206">
        <v>2548.23</v>
      </c>
      <c r="N14327" s="197"/>
      <c r="O14327" s="207">
        <v>46.48</v>
      </c>
      <c r="P14327" s="197"/>
    </row>
    <row r="14328" spans="1:16" x14ac:dyDescent="0.25">
      <c r="A14328" s="221" t="s">
        <v>582</v>
      </c>
      <c r="B14328" s="197"/>
      <c r="C14328" s="221" t="s">
        <v>583</v>
      </c>
      <c r="D14328" s="197"/>
      <c r="E14328" s="197"/>
      <c r="F14328" s="197"/>
      <c r="G14328" s="197"/>
      <c r="H14328" s="197"/>
      <c r="I14328" s="222">
        <v>5482.04</v>
      </c>
      <c r="J14328" s="197"/>
      <c r="K14328" s="222">
        <v>5482.04</v>
      </c>
      <c r="L14328" s="197"/>
      <c r="M14328" s="222">
        <v>2548.23</v>
      </c>
      <c r="N14328" s="197"/>
      <c r="O14328" s="220">
        <v>46.48</v>
      </c>
      <c r="P14328" s="197"/>
    </row>
    <row r="14329" spans="1:16" x14ac:dyDescent="0.25">
      <c r="A14329" s="218" t="s">
        <v>590</v>
      </c>
      <c r="B14329" s="197"/>
      <c r="C14329" s="218" t="s">
        <v>591</v>
      </c>
      <c r="D14329" s="197"/>
      <c r="E14329" s="197"/>
      <c r="F14329" s="197"/>
      <c r="G14329" s="197"/>
      <c r="H14329" s="197"/>
      <c r="I14329" s="219" t="s">
        <v>0</v>
      </c>
      <c r="J14329" s="197"/>
      <c r="K14329" s="219" t="s">
        <v>0</v>
      </c>
      <c r="L14329" s="197"/>
      <c r="M14329" s="219">
        <v>2548.23</v>
      </c>
      <c r="N14329" s="197"/>
      <c r="O14329" s="217" t="s">
        <v>0</v>
      </c>
      <c r="P14329" s="197"/>
    </row>
    <row r="14330" spans="1:16" x14ac:dyDescent="0.25">
      <c r="A14330" s="215" t="s">
        <v>1483</v>
      </c>
      <c r="B14330" s="197"/>
      <c r="C14330" s="215" t="s">
        <v>1484</v>
      </c>
      <c r="D14330" s="197"/>
      <c r="E14330" s="197"/>
      <c r="F14330" s="197"/>
      <c r="G14330" s="197"/>
      <c r="H14330" s="197"/>
      <c r="I14330" s="216">
        <v>2695</v>
      </c>
      <c r="J14330" s="197"/>
      <c r="K14330" s="216">
        <v>2695</v>
      </c>
      <c r="L14330" s="197"/>
      <c r="M14330" s="216">
        <v>2770</v>
      </c>
      <c r="N14330" s="197"/>
      <c r="O14330" s="211">
        <v>102.78</v>
      </c>
      <c r="P14330" s="197"/>
    </row>
    <row r="14331" spans="1:16" x14ac:dyDescent="0.25">
      <c r="A14331" s="212" t="s">
        <v>1710</v>
      </c>
      <c r="B14331" s="197"/>
      <c r="C14331" s="212" t="s">
        <v>1573</v>
      </c>
      <c r="D14331" s="197"/>
      <c r="E14331" s="197"/>
      <c r="F14331" s="197"/>
      <c r="G14331" s="197"/>
      <c r="H14331" s="197"/>
      <c r="I14331" s="213">
        <v>2000</v>
      </c>
      <c r="J14331" s="197"/>
      <c r="K14331" s="213">
        <v>2000</v>
      </c>
      <c r="L14331" s="197"/>
      <c r="M14331" s="213">
        <v>2000</v>
      </c>
      <c r="N14331" s="197"/>
      <c r="O14331" s="214">
        <v>100</v>
      </c>
      <c r="P14331" s="197"/>
    </row>
    <row r="14332" spans="1:16" x14ac:dyDescent="0.25">
      <c r="A14332" s="205" t="s">
        <v>243</v>
      </c>
      <c r="B14332" s="197"/>
      <c r="C14332" s="197"/>
      <c r="D14332" s="197"/>
      <c r="E14332" s="197"/>
      <c r="F14332" s="197"/>
      <c r="G14332" s="197"/>
      <c r="H14332" s="197"/>
      <c r="I14332" s="206">
        <v>2000</v>
      </c>
      <c r="J14332" s="197"/>
      <c r="K14332" s="206">
        <v>2000</v>
      </c>
      <c r="L14332" s="197"/>
      <c r="M14332" s="206">
        <v>2000</v>
      </c>
      <c r="N14332" s="197"/>
      <c r="O14332" s="207">
        <v>100</v>
      </c>
      <c r="P14332" s="197"/>
    </row>
    <row r="14333" spans="1:16" x14ac:dyDescent="0.25">
      <c r="A14333" s="205" t="s">
        <v>2092</v>
      </c>
      <c r="B14333" s="197"/>
      <c r="C14333" s="197"/>
      <c r="D14333" s="197"/>
      <c r="E14333" s="197"/>
      <c r="F14333" s="197"/>
      <c r="G14333" s="197"/>
      <c r="H14333" s="197"/>
      <c r="I14333" s="206">
        <v>2000</v>
      </c>
      <c r="J14333" s="197"/>
      <c r="K14333" s="206">
        <v>2000</v>
      </c>
      <c r="L14333" s="197"/>
      <c r="M14333" s="206">
        <v>2000</v>
      </c>
      <c r="N14333" s="197"/>
      <c r="O14333" s="207">
        <v>100</v>
      </c>
      <c r="P14333" s="197"/>
    </row>
    <row r="14334" spans="1:16" x14ac:dyDescent="0.25">
      <c r="A14334" s="221" t="s">
        <v>658</v>
      </c>
      <c r="B14334" s="197"/>
      <c r="C14334" s="221" t="s">
        <v>659</v>
      </c>
      <c r="D14334" s="197"/>
      <c r="E14334" s="197"/>
      <c r="F14334" s="197"/>
      <c r="G14334" s="197"/>
      <c r="H14334" s="197"/>
      <c r="I14334" s="222">
        <v>2000</v>
      </c>
      <c r="J14334" s="197"/>
      <c r="K14334" s="222">
        <v>2000</v>
      </c>
      <c r="L14334" s="197"/>
      <c r="M14334" s="222">
        <v>2000</v>
      </c>
      <c r="N14334" s="197"/>
      <c r="O14334" s="220">
        <v>100</v>
      </c>
      <c r="P14334" s="197"/>
    </row>
    <row r="14335" spans="1:16" x14ac:dyDescent="0.25">
      <c r="A14335" s="218" t="s">
        <v>800</v>
      </c>
      <c r="B14335" s="197"/>
      <c r="C14335" s="218" t="s">
        <v>801</v>
      </c>
      <c r="D14335" s="197"/>
      <c r="E14335" s="197"/>
      <c r="F14335" s="197"/>
      <c r="G14335" s="197"/>
      <c r="H14335" s="197"/>
      <c r="I14335" s="219" t="s">
        <v>0</v>
      </c>
      <c r="J14335" s="197"/>
      <c r="K14335" s="219" t="s">
        <v>0</v>
      </c>
      <c r="L14335" s="197"/>
      <c r="M14335" s="219">
        <v>2000</v>
      </c>
      <c r="N14335" s="197"/>
      <c r="O14335" s="217" t="s">
        <v>0</v>
      </c>
      <c r="P14335" s="197"/>
    </row>
    <row r="14336" spans="1:16" x14ac:dyDescent="0.25">
      <c r="A14336" s="212" t="s">
        <v>1711</v>
      </c>
      <c r="B14336" s="197"/>
      <c r="C14336" s="212" t="s">
        <v>1712</v>
      </c>
      <c r="D14336" s="197"/>
      <c r="E14336" s="197"/>
      <c r="F14336" s="197"/>
      <c r="G14336" s="197"/>
      <c r="H14336" s="197"/>
      <c r="I14336" s="213">
        <v>695</v>
      </c>
      <c r="J14336" s="197"/>
      <c r="K14336" s="213">
        <v>695</v>
      </c>
      <c r="L14336" s="197"/>
      <c r="M14336" s="213">
        <v>770</v>
      </c>
      <c r="N14336" s="197"/>
      <c r="O14336" s="214">
        <v>110.79</v>
      </c>
      <c r="P14336" s="197"/>
    </row>
    <row r="14337" spans="1:16" x14ac:dyDescent="0.25">
      <c r="A14337" s="205" t="s">
        <v>240</v>
      </c>
      <c r="B14337" s="197"/>
      <c r="C14337" s="197"/>
      <c r="D14337" s="197"/>
      <c r="E14337" s="197"/>
      <c r="F14337" s="197"/>
      <c r="G14337" s="197"/>
      <c r="H14337" s="197"/>
      <c r="I14337" s="206">
        <v>330</v>
      </c>
      <c r="J14337" s="197"/>
      <c r="K14337" s="206">
        <v>330</v>
      </c>
      <c r="L14337" s="197"/>
      <c r="M14337" s="206">
        <v>330</v>
      </c>
      <c r="N14337" s="197"/>
      <c r="O14337" s="207">
        <v>100</v>
      </c>
      <c r="P14337" s="197"/>
    </row>
    <row r="14338" spans="1:16" x14ac:dyDescent="0.25">
      <c r="A14338" s="205" t="s">
        <v>2076</v>
      </c>
      <c r="B14338" s="197"/>
      <c r="C14338" s="197"/>
      <c r="D14338" s="197"/>
      <c r="E14338" s="197"/>
      <c r="F14338" s="197"/>
      <c r="G14338" s="197"/>
      <c r="H14338" s="197"/>
      <c r="I14338" s="206">
        <v>330</v>
      </c>
      <c r="J14338" s="197"/>
      <c r="K14338" s="206">
        <v>330</v>
      </c>
      <c r="L14338" s="197"/>
      <c r="M14338" s="206">
        <v>330</v>
      </c>
      <c r="N14338" s="197"/>
      <c r="O14338" s="207">
        <v>100</v>
      </c>
      <c r="P14338" s="197"/>
    </row>
    <row r="14339" spans="1:16" x14ac:dyDescent="0.25">
      <c r="A14339" s="221" t="s">
        <v>658</v>
      </c>
      <c r="B14339" s="197"/>
      <c r="C14339" s="221" t="s">
        <v>659</v>
      </c>
      <c r="D14339" s="197"/>
      <c r="E14339" s="197"/>
      <c r="F14339" s="197"/>
      <c r="G14339" s="197"/>
      <c r="H14339" s="197"/>
      <c r="I14339" s="222">
        <v>330</v>
      </c>
      <c r="J14339" s="197"/>
      <c r="K14339" s="222">
        <v>330</v>
      </c>
      <c r="L14339" s="197"/>
      <c r="M14339" s="222">
        <v>330</v>
      </c>
      <c r="N14339" s="197"/>
      <c r="O14339" s="220">
        <v>100</v>
      </c>
      <c r="P14339" s="197"/>
    </row>
    <row r="14340" spans="1:16" x14ac:dyDescent="0.25">
      <c r="A14340" s="218" t="s">
        <v>969</v>
      </c>
      <c r="B14340" s="197"/>
      <c r="C14340" s="218" t="s">
        <v>970</v>
      </c>
      <c r="D14340" s="197"/>
      <c r="E14340" s="197"/>
      <c r="F14340" s="197"/>
      <c r="G14340" s="197"/>
      <c r="H14340" s="197"/>
      <c r="I14340" s="219" t="s">
        <v>0</v>
      </c>
      <c r="J14340" s="197"/>
      <c r="K14340" s="219" t="s">
        <v>0</v>
      </c>
      <c r="L14340" s="197"/>
      <c r="M14340" s="219">
        <v>330</v>
      </c>
      <c r="N14340" s="197"/>
      <c r="O14340" s="217" t="s">
        <v>0</v>
      </c>
      <c r="P14340" s="197"/>
    </row>
    <row r="14341" spans="1:16" x14ac:dyDescent="0.25">
      <c r="A14341" s="205" t="s">
        <v>243</v>
      </c>
      <c r="B14341" s="197"/>
      <c r="C14341" s="197"/>
      <c r="D14341" s="197"/>
      <c r="E14341" s="197"/>
      <c r="F14341" s="197"/>
      <c r="G14341" s="197"/>
      <c r="H14341" s="197"/>
      <c r="I14341" s="206">
        <v>365</v>
      </c>
      <c r="J14341" s="197"/>
      <c r="K14341" s="206">
        <v>365</v>
      </c>
      <c r="L14341" s="197"/>
      <c r="M14341" s="206">
        <v>440</v>
      </c>
      <c r="N14341" s="197"/>
      <c r="O14341" s="207">
        <v>120.55</v>
      </c>
      <c r="P14341" s="197"/>
    </row>
    <row r="14342" spans="1:16" x14ac:dyDescent="0.25">
      <c r="A14342" s="205" t="s">
        <v>2090</v>
      </c>
      <c r="B14342" s="197"/>
      <c r="C14342" s="197"/>
      <c r="D14342" s="197"/>
      <c r="E14342" s="197"/>
      <c r="F14342" s="197"/>
      <c r="G14342" s="197"/>
      <c r="H14342" s="197"/>
      <c r="I14342" s="206">
        <v>365</v>
      </c>
      <c r="J14342" s="197"/>
      <c r="K14342" s="206">
        <v>365</v>
      </c>
      <c r="L14342" s="197"/>
      <c r="M14342" s="206">
        <v>440</v>
      </c>
      <c r="N14342" s="197"/>
      <c r="O14342" s="207">
        <v>120.55</v>
      </c>
      <c r="P14342" s="197"/>
    </row>
    <row r="14343" spans="1:16" x14ac:dyDescent="0.25">
      <c r="A14343" s="221" t="s">
        <v>658</v>
      </c>
      <c r="B14343" s="197"/>
      <c r="C14343" s="221" t="s">
        <v>659</v>
      </c>
      <c r="D14343" s="197"/>
      <c r="E14343" s="197"/>
      <c r="F14343" s="197"/>
      <c r="G14343" s="197"/>
      <c r="H14343" s="197"/>
      <c r="I14343" s="222">
        <v>365</v>
      </c>
      <c r="J14343" s="197"/>
      <c r="K14343" s="222">
        <v>365</v>
      </c>
      <c r="L14343" s="197"/>
      <c r="M14343" s="222">
        <v>440</v>
      </c>
      <c r="N14343" s="197"/>
      <c r="O14343" s="220">
        <v>120.55</v>
      </c>
      <c r="P14343" s="197"/>
    </row>
    <row r="14344" spans="1:16" x14ac:dyDescent="0.25">
      <c r="A14344" s="218" t="s">
        <v>969</v>
      </c>
      <c r="B14344" s="197"/>
      <c r="C14344" s="218" t="s">
        <v>970</v>
      </c>
      <c r="D14344" s="197"/>
      <c r="E14344" s="197"/>
      <c r="F14344" s="197"/>
      <c r="G14344" s="197"/>
      <c r="H14344" s="197"/>
      <c r="I14344" s="219" t="s">
        <v>0</v>
      </c>
      <c r="J14344" s="197"/>
      <c r="K14344" s="219" t="s">
        <v>0</v>
      </c>
      <c r="L14344" s="197"/>
      <c r="M14344" s="219">
        <v>440</v>
      </c>
      <c r="N14344" s="197"/>
      <c r="O14344" s="217" t="s">
        <v>0</v>
      </c>
      <c r="P14344" s="197"/>
    </row>
    <row r="14345" spans="1:16" x14ac:dyDescent="0.25">
      <c r="A14345" s="215" t="s">
        <v>1513</v>
      </c>
      <c r="B14345" s="197"/>
      <c r="C14345" s="215" t="s">
        <v>1514</v>
      </c>
      <c r="D14345" s="197"/>
      <c r="E14345" s="197"/>
      <c r="F14345" s="197"/>
      <c r="G14345" s="197"/>
      <c r="H14345" s="197"/>
      <c r="I14345" s="216">
        <v>13648.85</v>
      </c>
      <c r="J14345" s="197"/>
      <c r="K14345" s="216">
        <v>13648.85</v>
      </c>
      <c r="L14345" s="197"/>
      <c r="M14345" s="216">
        <v>13648.85</v>
      </c>
      <c r="N14345" s="197"/>
      <c r="O14345" s="211">
        <v>100</v>
      </c>
      <c r="P14345" s="197"/>
    </row>
    <row r="14346" spans="1:16" x14ac:dyDescent="0.25">
      <c r="A14346" s="212" t="s">
        <v>1515</v>
      </c>
      <c r="B14346" s="197"/>
      <c r="C14346" s="212" t="s">
        <v>1516</v>
      </c>
      <c r="D14346" s="197"/>
      <c r="E14346" s="197"/>
      <c r="F14346" s="197"/>
      <c r="G14346" s="197"/>
      <c r="H14346" s="197"/>
      <c r="I14346" s="213">
        <v>13648.85</v>
      </c>
      <c r="J14346" s="197"/>
      <c r="K14346" s="213">
        <v>13648.85</v>
      </c>
      <c r="L14346" s="197"/>
      <c r="M14346" s="213">
        <v>13648.85</v>
      </c>
      <c r="N14346" s="197"/>
      <c r="O14346" s="214">
        <v>100</v>
      </c>
      <c r="P14346" s="197"/>
    </row>
    <row r="14347" spans="1:16" x14ac:dyDescent="0.25">
      <c r="A14347" s="205" t="s">
        <v>240</v>
      </c>
      <c r="B14347" s="197"/>
      <c r="C14347" s="197"/>
      <c r="D14347" s="197"/>
      <c r="E14347" s="197"/>
      <c r="F14347" s="197"/>
      <c r="G14347" s="197"/>
      <c r="H14347" s="197"/>
      <c r="I14347" s="206">
        <v>5459.54</v>
      </c>
      <c r="J14347" s="197"/>
      <c r="K14347" s="206">
        <v>5459.54</v>
      </c>
      <c r="L14347" s="197"/>
      <c r="M14347" s="206">
        <v>5459.54</v>
      </c>
      <c r="N14347" s="197"/>
      <c r="O14347" s="207">
        <v>100</v>
      </c>
      <c r="P14347" s="197"/>
    </row>
    <row r="14348" spans="1:16" x14ac:dyDescent="0.25">
      <c r="A14348" s="205" t="s">
        <v>2076</v>
      </c>
      <c r="B14348" s="197"/>
      <c r="C14348" s="197"/>
      <c r="D14348" s="197"/>
      <c r="E14348" s="197"/>
      <c r="F14348" s="197"/>
      <c r="G14348" s="197"/>
      <c r="H14348" s="197"/>
      <c r="I14348" s="206">
        <v>5459.54</v>
      </c>
      <c r="J14348" s="197"/>
      <c r="K14348" s="206">
        <v>5459.54</v>
      </c>
      <c r="L14348" s="197"/>
      <c r="M14348" s="206">
        <v>5459.54</v>
      </c>
      <c r="N14348" s="197"/>
      <c r="O14348" s="207">
        <v>100</v>
      </c>
      <c r="P14348" s="197"/>
    </row>
    <row r="14349" spans="1:16" x14ac:dyDescent="0.25">
      <c r="A14349" s="221" t="s">
        <v>572</v>
      </c>
      <c r="B14349" s="197"/>
      <c r="C14349" s="221" t="s">
        <v>573</v>
      </c>
      <c r="D14349" s="197"/>
      <c r="E14349" s="197"/>
      <c r="F14349" s="197"/>
      <c r="G14349" s="197"/>
      <c r="H14349" s="197"/>
      <c r="I14349" s="222">
        <v>5459.54</v>
      </c>
      <c r="J14349" s="197"/>
      <c r="K14349" s="222">
        <v>5459.54</v>
      </c>
      <c r="L14349" s="197"/>
      <c r="M14349" s="222">
        <v>5459.54</v>
      </c>
      <c r="N14349" s="197"/>
      <c r="O14349" s="220">
        <v>100</v>
      </c>
      <c r="P14349" s="197"/>
    </row>
    <row r="14350" spans="1:16" x14ac:dyDescent="0.25">
      <c r="A14350" s="218" t="s">
        <v>574</v>
      </c>
      <c r="B14350" s="197"/>
      <c r="C14350" s="218" t="s">
        <v>575</v>
      </c>
      <c r="D14350" s="197"/>
      <c r="E14350" s="197"/>
      <c r="F14350" s="197"/>
      <c r="G14350" s="197"/>
      <c r="H14350" s="197"/>
      <c r="I14350" s="219" t="s">
        <v>0</v>
      </c>
      <c r="J14350" s="197"/>
      <c r="K14350" s="219" t="s">
        <v>0</v>
      </c>
      <c r="L14350" s="197"/>
      <c r="M14350" s="219">
        <v>4631.9799999999996</v>
      </c>
      <c r="N14350" s="197"/>
      <c r="O14350" s="217" t="s">
        <v>0</v>
      </c>
      <c r="P14350" s="197"/>
    </row>
    <row r="14351" spans="1:16" x14ac:dyDescent="0.25">
      <c r="A14351" s="218" t="s">
        <v>576</v>
      </c>
      <c r="B14351" s="197"/>
      <c r="C14351" s="218" t="s">
        <v>577</v>
      </c>
      <c r="D14351" s="197"/>
      <c r="E14351" s="197"/>
      <c r="F14351" s="197"/>
      <c r="G14351" s="197"/>
      <c r="H14351" s="197"/>
      <c r="I14351" s="219" t="s">
        <v>0</v>
      </c>
      <c r="J14351" s="197"/>
      <c r="K14351" s="219" t="s">
        <v>0</v>
      </c>
      <c r="L14351" s="197"/>
      <c r="M14351" s="219">
        <v>827.56</v>
      </c>
      <c r="N14351" s="197"/>
      <c r="O14351" s="217" t="s">
        <v>0</v>
      </c>
      <c r="P14351" s="197"/>
    </row>
    <row r="14352" spans="1:16" x14ac:dyDescent="0.25">
      <c r="A14352" s="205" t="s">
        <v>243</v>
      </c>
      <c r="B14352" s="197"/>
      <c r="C14352" s="197"/>
      <c r="D14352" s="197"/>
      <c r="E14352" s="197"/>
      <c r="F14352" s="197"/>
      <c r="G14352" s="197"/>
      <c r="H14352" s="197"/>
      <c r="I14352" s="206">
        <v>8189.31</v>
      </c>
      <c r="J14352" s="197"/>
      <c r="K14352" s="206">
        <v>8189.31</v>
      </c>
      <c r="L14352" s="197"/>
      <c r="M14352" s="206">
        <v>8189.31</v>
      </c>
      <c r="N14352" s="197"/>
      <c r="O14352" s="207">
        <v>100</v>
      </c>
      <c r="P14352" s="197"/>
    </row>
    <row r="14353" spans="1:16" x14ac:dyDescent="0.25">
      <c r="A14353" s="205" t="s">
        <v>2088</v>
      </c>
      <c r="B14353" s="197"/>
      <c r="C14353" s="197"/>
      <c r="D14353" s="197"/>
      <c r="E14353" s="197"/>
      <c r="F14353" s="197"/>
      <c r="G14353" s="197"/>
      <c r="H14353" s="197"/>
      <c r="I14353" s="206">
        <v>8189.31</v>
      </c>
      <c r="J14353" s="197"/>
      <c r="K14353" s="206">
        <v>8189.31</v>
      </c>
      <c r="L14353" s="197"/>
      <c r="M14353" s="206">
        <v>8189.31</v>
      </c>
      <c r="N14353" s="197"/>
      <c r="O14353" s="207">
        <v>100</v>
      </c>
      <c r="P14353" s="197"/>
    </row>
    <row r="14354" spans="1:16" x14ac:dyDescent="0.25">
      <c r="A14354" s="221" t="s">
        <v>572</v>
      </c>
      <c r="B14354" s="197"/>
      <c r="C14354" s="221" t="s">
        <v>573</v>
      </c>
      <c r="D14354" s="197"/>
      <c r="E14354" s="197"/>
      <c r="F14354" s="197"/>
      <c r="G14354" s="197"/>
      <c r="H14354" s="197"/>
      <c r="I14354" s="222">
        <v>8189.31</v>
      </c>
      <c r="J14354" s="197"/>
      <c r="K14354" s="222">
        <v>8189.31</v>
      </c>
      <c r="L14354" s="197"/>
      <c r="M14354" s="222">
        <v>8189.31</v>
      </c>
      <c r="N14354" s="197"/>
      <c r="O14354" s="220">
        <v>100</v>
      </c>
      <c r="P14354" s="197"/>
    </row>
    <row r="14355" spans="1:16" x14ac:dyDescent="0.25">
      <c r="A14355" s="218" t="s">
        <v>574</v>
      </c>
      <c r="B14355" s="197"/>
      <c r="C14355" s="218" t="s">
        <v>575</v>
      </c>
      <c r="D14355" s="197"/>
      <c r="E14355" s="197"/>
      <c r="F14355" s="197"/>
      <c r="G14355" s="197"/>
      <c r="H14355" s="197"/>
      <c r="I14355" s="219" t="s">
        <v>0</v>
      </c>
      <c r="J14355" s="197"/>
      <c r="K14355" s="219" t="s">
        <v>0</v>
      </c>
      <c r="L14355" s="197"/>
      <c r="M14355" s="219">
        <v>6740.42</v>
      </c>
      <c r="N14355" s="197"/>
      <c r="O14355" s="217" t="s">
        <v>0</v>
      </c>
      <c r="P14355" s="197"/>
    </row>
    <row r="14356" spans="1:16" x14ac:dyDescent="0.25">
      <c r="A14356" s="218" t="s">
        <v>580</v>
      </c>
      <c r="B14356" s="197"/>
      <c r="C14356" s="218" t="s">
        <v>581</v>
      </c>
      <c r="D14356" s="197"/>
      <c r="E14356" s="197"/>
      <c r="F14356" s="197"/>
      <c r="G14356" s="197"/>
      <c r="H14356" s="197"/>
      <c r="I14356" s="219" t="s">
        <v>0</v>
      </c>
      <c r="J14356" s="197"/>
      <c r="K14356" s="219" t="s">
        <v>0</v>
      </c>
      <c r="L14356" s="197"/>
      <c r="M14356" s="219">
        <v>400</v>
      </c>
      <c r="N14356" s="197"/>
      <c r="O14356" s="217" t="s">
        <v>0</v>
      </c>
      <c r="P14356" s="197"/>
    </row>
    <row r="14357" spans="1:16" x14ac:dyDescent="0.25">
      <c r="A14357" s="218" t="s">
        <v>576</v>
      </c>
      <c r="B14357" s="197"/>
      <c r="C14357" s="218" t="s">
        <v>577</v>
      </c>
      <c r="D14357" s="197"/>
      <c r="E14357" s="197"/>
      <c r="F14357" s="197"/>
      <c r="G14357" s="197"/>
      <c r="H14357" s="197"/>
      <c r="I14357" s="219" t="s">
        <v>0</v>
      </c>
      <c r="J14357" s="197"/>
      <c r="K14357" s="219" t="s">
        <v>0</v>
      </c>
      <c r="L14357" s="197"/>
      <c r="M14357" s="219">
        <v>1048.8900000000001</v>
      </c>
      <c r="N14357" s="197"/>
      <c r="O14357" s="217" t="s">
        <v>0</v>
      </c>
      <c r="P14357" s="197"/>
    </row>
    <row r="14358" spans="1:16" x14ac:dyDescent="0.25">
      <c r="A14358" s="208" t="s">
        <v>1768</v>
      </c>
      <c r="B14358" s="197"/>
      <c r="C14358" s="197"/>
      <c r="D14358" s="197"/>
      <c r="E14358" s="197"/>
      <c r="F14358" s="197"/>
      <c r="G14358" s="197"/>
      <c r="H14358" s="197"/>
      <c r="I14358" s="209">
        <v>2133822.89</v>
      </c>
      <c r="J14358" s="197"/>
      <c r="K14358" s="209">
        <v>2133822.89</v>
      </c>
      <c r="L14358" s="197"/>
      <c r="M14358" s="209">
        <v>2368026.77</v>
      </c>
      <c r="N14358" s="197"/>
      <c r="O14358" s="210">
        <v>110.98</v>
      </c>
      <c r="P14358" s="197"/>
    </row>
    <row r="14359" spans="1:16" x14ac:dyDescent="0.25">
      <c r="A14359" s="205" t="s">
        <v>240</v>
      </c>
      <c r="B14359" s="197"/>
      <c r="C14359" s="197"/>
      <c r="D14359" s="197"/>
      <c r="E14359" s="197"/>
      <c r="F14359" s="197"/>
      <c r="G14359" s="197"/>
      <c r="H14359" s="197"/>
      <c r="I14359" s="206">
        <v>9389.64</v>
      </c>
      <c r="J14359" s="197"/>
      <c r="K14359" s="206">
        <v>9389.64</v>
      </c>
      <c r="L14359" s="197"/>
      <c r="M14359" s="206">
        <v>7483.12</v>
      </c>
      <c r="N14359" s="197"/>
      <c r="O14359" s="207">
        <v>79.7</v>
      </c>
      <c r="P14359" s="197"/>
    </row>
    <row r="14360" spans="1:16" x14ac:dyDescent="0.25">
      <c r="A14360" s="205" t="s">
        <v>2076</v>
      </c>
      <c r="B14360" s="197"/>
      <c r="C14360" s="197"/>
      <c r="D14360" s="197"/>
      <c r="E14360" s="197"/>
      <c r="F14360" s="197"/>
      <c r="G14360" s="197"/>
      <c r="H14360" s="197"/>
      <c r="I14360" s="206">
        <v>9389.64</v>
      </c>
      <c r="J14360" s="197"/>
      <c r="K14360" s="206">
        <v>9389.64</v>
      </c>
      <c r="L14360" s="197"/>
      <c r="M14360" s="206">
        <v>7483.12</v>
      </c>
      <c r="N14360" s="197"/>
      <c r="O14360" s="207">
        <v>79.7</v>
      </c>
      <c r="P14360" s="197"/>
    </row>
    <row r="14361" spans="1:16" x14ac:dyDescent="0.25">
      <c r="A14361" s="205" t="s">
        <v>241</v>
      </c>
      <c r="B14361" s="197"/>
      <c r="C14361" s="197"/>
      <c r="D14361" s="197"/>
      <c r="E14361" s="197"/>
      <c r="F14361" s="197"/>
      <c r="G14361" s="197"/>
      <c r="H14361" s="197"/>
      <c r="I14361" s="206">
        <v>554134.6</v>
      </c>
      <c r="J14361" s="197"/>
      <c r="K14361" s="206">
        <v>554134.6</v>
      </c>
      <c r="L14361" s="197"/>
      <c r="M14361" s="206">
        <v>663865.31000000006</v>
      </c>
      <c r="N14361" s="197"/>
      <c r="O14361" s="207">
        <v>119.8</v>
      </c>
      <c r="P14361" s="197"/>
    </row>
    <row r="14362" spans="1:16" x14ac:dyDescent="0.25">
      <c r="A14362" s="205" t="s">
        <v>2080</v>
      </c>
      <c r="B14362" s="197"/>
      <c r="C14362" s="197"/>
      <c r="D14362" s="197"/>
      <c r="E14362" s="197"/>
      <c r="F14362" s="197"/>
      <c r="G14362" s="197"/>
      <c r="H14362" s="197"/>
      <c r="I14362" s="206">
        <v>554134.6</v>
      </c>
      <c r="J14362" s="197"/>
      <c r="K14362" s="206">
        <v>554134.6</v>
      </c>
      <c r="L14362" s="197"/>
      <c r="M14362" s="206">
        <v>663865.31000000006</v>
      </c>
      <c r="N14362" s="197"/>
      <c r="O14362" s="207">
        <v>119.8</v>
      </c>
      <c r="P14362" s="197"/>
    </row>
    <row r="14363" spans="1:16" x14ac:dyDescent="0.25">
      <c r="A14363" s="205" t="s">
        <v>242</v>
      </c>
      <c r="B14363" s="197"/>
      <c r="C14363" s="197"/>
      <c r="D14363" s="197"/>
      <c r="E14363" s="197"/>
      <c r="F14363" s="197"/>
      <c r="G14363" s="197"/>
      <c r="H14363" s="197"/>
      <c r="I14363" s="206">
        <v>176206.09</v>
      </c>
      <c r="J14363" s="197"/>
      <c r="K14363" s="206">
        <v>176206.09</v>
      </c>
      <c r="L14363" s="197"/>
      <c r="M14363" s="206">
        <v>182059.34</v>
      </c>
      <c r="N14363" s="197"/>
      <c r="O14363" s="207">
        <v>103.32</v>
      </c>
      <c r="P14363" s="197"/>
    </row>
    <row r="14364" spans="1:16" x14ac:dyDescent="0.25">
      <c r="A14364" s="205" t="s">
        <v>2087</v>
      </c>
      <c r="B14364" s="197"/>
      <c r="C14364" s="197"/>
      <c r="D14364" s="197"/>
      <c r="E14364" s="197"/>
      <c r="F14364" s="197"/>
      <c r="G14364" s="197"/>
      <c r="H14364" s="197"/>
      <c r="I14364" s="206">
        <v>176206.09</v>
      </c>
      <c r="J14364" s="197"/>
      <c r="K14364" s="206">
        <v>176206.09</v>
      </c>
      <c r="L14364" s="197"/>
      <c r="M14364" s="206">
        <v>182059.34</v>
      </c>
      <c r="N14364" s="197"/>
      <c r="O14364" s="207">
        <v>103.32</v>
      </c>
      <c r="P14364" s="197"/>
    </row>
    <row r="14365" spans="1:16" x14ac:dyDescent="0.25">
      <c r="A14365" s="205" t="s">
        <v>243</v>
      </c>
      <c r="B14365" s="197"/>
      <c r="C14365" s="197"/>
      <c r="D14365" s="197"/>
      <c r="E14365" s="197"/>
      <c r="F14365" s="197"/>
      <c r="G14365" s="197"/>
      <c r="H14365" s="197"/>
      <c r="I14365" s="206">
        <v>1367687.44</v>
      </c>
      <c r="J14365" s="197"/>
      <c r="K14365" s="206">
        <v>1367687.44</v>
      </c>
      <c r="L14365" s="197"/>
      <c r="M14365" s="206">
        <v>1502794.85</v>
      </c>
      <c r="N14365" s="197"/>
      <c r="O14365" s="207">
        <v>109.88</v>
      </c>
      <c r="P14365" s="197"/>
    </row>
    <row r="14366" spans="1:16" x14ac:dyDescent="0.25">
      <c r="A14366" s="205" t="s">
        <v>2088</v>
      </c>
      <c r="B14366" s="197"/>
      <c r="C14366" s="197"/>
      <c r="D14366" s="197"/>
      <c r="E14366" s="197"/>
      <c r="F14366" s="197"/>
      <c r="G14366" s="197"/>
      <c r="H14366" s="197"/>
      <c r="I14366" s="206">
        <v>29926.16</v>
      </c>
      <c r="J14366" s="197"/>
      <c r="K14366" s="206">
        <v>29926.16</v>
      </c>
      <c r="L14366" s="197"/>
      <c r="M14366" s="206">
        <v>25693.8</v>
      </c>
      <c r="N14366" s="197"/>
      <c r="O14366" s="207">
        <v>85.86</v>
      </c>
      <c r="P14366" s="197"/>
    </row>
    <row r="14367" spans="1:16" x14ac:dyDescent="0.25">
      <c r="A14367" s="205" t="s">
        <v>2090</v>
      </c>
      <c r="B14367" s="197"/>
      <c r="C14367" s="197"/>
      <c r="D14367" s="197"/>
      <c r="E14367" s="197"/>
      <c r="F14367" s="197"/>
      <c r="G14367" s="197"/>
      <c r="H14367" s="197"/>
      <c r="I14367" s="206">
        <v>1331003.8799999999</v>
      </c>
      <c r="J14367" s="197"/>
      <c r="K14367" s="206">
        <v>1331003.8799999999</v>
      </c>
      <c r="L14367" s="197"/>
      <c r="M14367" s="206">
        <v>1470303.08</v>
      </c>
      <c r="N14367" s="197"/>
      <c r="O14367" s="207">
        <v>110.47</v>
      </c>
      <c r="P14367" s="197"/>
    </row>
    <row r="14368" spans="1:16" x14ac:dyDescent="0.25">
      <c r="A14368" s="205" t="s">
        <v>2092</v>
      </c>
      <c r="B14368" s="197"/>
      <c r="C14368" s="197"/>
      <c r="D14368" s="197"/>
      <c r="E14368" s="197"/>
      <c r="F14368" s="197"/>
      <c r="G14368" s="197"/>
      <c r="H14368" s="197"/>
      <c r="I14368" s="206">
        <v>2800.69</v>
      </c>
      <c r="J14368" s="197"/>
      <c r="K14368" s="206">
        <v>2800.69</v>
      </c>
      <c r="L14368" s="197"/>
      <c r="M14368" s="206">
        <v>2844.66</v>
      </c>
      <c r="N14368" s="197"/>
      <c r="O14368" s="207">
        <v>101.57</v>
      </c>
      <c r="P14368" s="197"/>
    </row>
    <row r="14369" spans="1:16" x14ac:dyDescent="0.25">
      <c r="A14369" s="205" t="s">
        <v>2095</v>
      </c>
      <c r="B14369" s="197"/>
      <c r="C14369" s="197"/>
      <c r="D14369" s="197"/>
      <c r="E14369" s="197"/>
      <c r="F14369" s="197"/>
      <c r="G14369" s="197"/>
      <c r="H14369" s="197"/>
      <c r="I14369" s="206">
        <v>3956.71</v>
      </c>
      <c r="J14369" s="197"/>
      <c r="K14369" s="206">
        <v>3956.71</v>
      </c>
      <c r="L14369" s="197"/>
      <c r="M14369" s="206">
        <v>3953.31</v>
      </c>
      <c r="N14369" s="197"/>
      <c r="O14369" s="207">
        <v>99.91</v>
      </c>
      <c r="P14369" s="197"/>
    </row>
    <row r="14370" spans="1:16" x14ac:dyDescent="0.25">
      <c r="A14370" s="205" t="s">
        <v>244</v>
      </c>
      <c r="B14370" s="197"/>
      <c r="C14370" s="197"/>
      <c r="D14370" s="197"/>
      <c r="E14370" s="197"/>
      <c r="F14370" s="197"/>
      <c r="G14370" s="197"/>
      <c r="H14370" s="197"/>
      <c r="I14370" s="206">
        <v>17673.12</v>
      </c>
      <c r="J14370" s="197"/>
      <c r="K14370" s="206">
        <v>17673.12</v>
      </c>
      <c r="L14370" s="197"/>
      <c r="M14370" s="206">
        <v>9679.15</v>
      </c>
      <c r="N14370" s="197"/>
      <c r="O14370" s="207">
        <v>54.77</v>
      </c>
      <c r="P14370" s="197"/>
    </row>
    <row r="14371" spans="1:16" x14ac:dyDescent="0.25">
      <c r="A14371" s="205" t="s">
        <v>2097</v>
      </c>
      <c r="B14371" s="197"/>
      <c r="C14371" s="197"/>
      <c r="D14371" s="197"/>
      <c r="E14371" s="197"/>
      <c r="F14371" s="197"/>
      <c r="G14371" s="197"/>
      <c r="H14371" s="197"/>
      <c r="I14371" s="206">
        <v>17673.12</v>
      </c>
      <c r="J14371" s="197"/>
      <c r="K14371" s="206">
        <v>17673.12</v>
      </c>
      <c r="L14371" s="197"/>
      <c r="M14371" s="206">
        <v>9679.15</v>
      </c>
      <c r="N14371" s="197"/>
      <c r="O14371" s="207">
        <v>54.77</v>
      </c>
      <c r="P14371" s="197"/>
    </row>
    <row r="14372" spans="1:16" x14ac:dyDescent="0.25">
      <c r="A14372" s="205" t="s">
        <v>245</v>
      </c>
      <c r="B14372" s="197"/>
      <c r="C14372" s="197"/>
      <c r="D14372" s="197"/>
      <c r="E14372" s="197"/>
      <c r="F14372" s="197"/>
      <c r="G14372" s="197"/>
      <c r="H14372" s="197"/>
      <c r="I14372" s="206">
        <v>8732</v>
      </c>
      <c r="J14372" s="197"/>
      <c r="K14372" s="206">
        <v>8732</v>
      </c>
      <c r="L14372" s="197"/>
      <c r="M14372" s="206">
        <v>2145</v>
      </c>
      <c r="N14372" s="197"/>
      <c r="O14372" s="207">
        <v>24.56</v>
      </c>
      <c r="P14372" s="197"/>
    </row>
    <row r="14373" spans="1:16" x14ac:dyDescent="0.25">
      <c r="A14373" s="205" t="s">
        <v>2099</v>
      </c>
      <c r="B14373" s="197"/>
      <c r="C14373" s="197"/>
      <c r="D14373" s="197"/>
      <c r="E14373" s="197"/>
      <c r="F14373" s="197"/>
      <c r="G14373" s="197"/>
      <c r="H14373" s="197"/>
      <c r="I14373" s="206">
        <v>8732</v>
      </c>
      <c r="J14373" s="197"/>
      <c r="K14373" s="206">
        <v>8732</v>
      </c>
      <c r="L14373" s="197"/>
      <c r="M14373" s="206">
        <v>2145</v>
      </c>
      <c r="N14373" s="197"/>
      <c r="O14373" s="207">
        <v>24.56</v>
      </c>
      <c r="P14373" s="197"/>
    </row>
    <row r="14374" spans="1:16" x14ac:dyDescent="0.25">
      <c r="A14374" s="215" t="s">
        <v>1412</v>
      </c>
      <c r="B14374" s="197"/>
      <c r="C14374" s="215" t="s">
        <v>1413</v>
      </c>
      <c r="D14374" s="197"/>
      <c r="E14374" s="197"/>
      <c r="F14374" s="197"/>
      <c r="G14374" s="197"/>
      <c r="H14374" s="197"/>
      <c r="I14374" s="216">
        <v>1451318.33</v>
      </c>
      <c r="J14374" s="197"/>
      <c r="K14374" s="216">
        <v>1451318.33</v>
      </c>
      <c r="L14374" s="197"/>
      <c r="M14374" s="216">
        <v>1588291.84</v>
      </c>
      <c r="N14374" s="197"/>
      <c r="O14374" s="211">
        <v>109.44</v>
      </c>
      <c r="P14374" s="197"/>
    </row>
    <row r="14375" spans="1:16" x14ac:dyDescent="0.25">
      <c r="A14375" s="212" t="s">
        <v>1414</v>
      </c>
      <c r="B14375" s="197"/>
      <c r="C14375" s="212" t="s">
        <v>1415</v>
      </c>
      <c r="D14375" s="197"/>
      <c r="E14375" s="197"/>
      <c r="F14375" s="197"/>
      <c r="G14375" s="197"/>
      <c r="H14375" s="197"/>
      <c r="I14375" s="213">
        <v>34468.42</v>
      </c>
      <c r="J14375" s="197"/>
      <c r="K14375" s="213">
        <v>34468.42</v>
      </c>
      <c r="L14375" s="197"/>
      <c r="M14375" s="213">
        <v>35537.81</v>
      </c>
      <c r="N14375" s="197"/>
      <c r="O14375" s="214">
        <v>103.1</v>
      </c>
      <c r="P14375" s="197"/>
    </row>
    <row r="14376" spans="1:16" x14ac:dyDescent="0.25">
      <c r="A14376" s="205" t="s">
        <v>242</v>
      </c>
      <c r="B14376" s="197"/>
      <c r="C14376" s="197"/>
      <c r="D14376" s="197"/>
      <c r="E14376" s="197"/>
      <c r="F14376" s="197"/>
      <c r="G14376" s="197"/>
      <c r="H14376" s="197"/>
      <c r="I14376" s="206">
        <v>34468.42</v>
      </c>
      <c r="J14376" s="197"/>
      <c r="K14376" s="206">
        <v>34468.42</v>
      </c>
      <c r="L14376" s="197"/>
      <c r="M14376" s="206">
        <v>35537.81</v>
      </c>
      <c r="N14376" s="197"/>
      <c r="O14376" s="207">
        <v>103.1</v>
      </c>
      <c r="P14376" s="197"/>
    </row>
    <row r="14377" spans="1:16" x14ac:dyDescent="0.25">
      <c r="A14377" s="205" t="s">
        <v>2087</v>
      </c>
      <c r="B14377" s="197"/>
      <c r="C14377" s="197"/>
      <c r="D14377" s="197"/>
      <c r="E14377" s="197"/>
      <c r="F14377" s="197"/>
      <c r="G14377" s="197"/>
      <c r="H14377" s="197"/>
      <c r="I14377" s="206">
        <v>34468.42</v>
      </c>
      <c r="J14377" s="197"/>
      <c r="K14377" s="206">
        <v>34468.42</v>
      </c>
      <c r="L14377" s="197"/>
      <c r="M14377" s="206">
        <v>35537.81</v>
      </c>
      <c r="N14377" s="197"/>
      <c r="O14377" s="207">
        <v>103.1</v>
      </c>
      <c r="P14377" s="197"/>
    </row>
    <row r="14378" spans="1:16" x14ac:dyDescent="0.25">
      <c r="A14378" s="221" t="s">
        <v>582</v>
      </c>
      <c r="B14378" s="197"/>
      <c r="C14378" s="221" t="s">
        <v>583</v>
      </c>
      <c r="D14378" s="197"/>
      <c r="E14378" s="197"/>
      <c r="F14378" s="197"/>
      <c r="G14378" s="197"/>
      <c r="H14378" s="197"/>
      <c r="I14378" s="222">
        <v>33305.910000000003</v>
      </c>
      <c r="J14378" s="197"/>
      <c r="K14378" s="222">
        <v>33305.910000000003</v>
      </c>
      <c r="L14378" s="197"/>
      <c r="M14378" s="222">
        <v>34344.089999999997</v>
      </c>
      <c r="N14378" s="197"/>
      <c r="O14378" s="220">
        <v>103.12</v>
      </c>
      <c r="P14378" s="197"/>
    </row>
    <row r="14379" spans="1:16" x14ac:dyDescent="0.25">
      <c r="A14379" s="218" t="s">
        <v>588</v>
      </c>
      <c r="B14379" s="197"/>
      <c r="C14379" s="218" t="s">
        <v>589</v>
      </c>
      <c r="D14379" s="197"/>
      <c r="E14379" s="197"/>
      <c r="F14379" s="197"/>
      <c r="G14379" s="197"/>
      <c r="H14379" s="197"/>
      <c r="I14379" s="219" t="s">
        <v>0</v>
      </c>
      <c r="J14379" s="197"/>
      <c r="K14379" s="219" t="s">
        <v>0</v>
      </c>
      <c r="L14379" s="197"/>
      <c r="M14379" s="219">
        <v>5529.63</v>
      </c>
      <c r="N14379" s="197"/>
      <c r="O14379" s="217" t="s">
        <v>0</v>
      </c>
      <c r="P14379" s="197"/>
    </row>
    <row r="14380" spans="1:16" x14ac:dyDescent="0.25">
      <c r="A14380" s="218" t="s">
        <v>786</v>
      </c>
      <c r="B14380" s="197"/>
      <c r="C14380" s="218" t="s">
        <v>787</v>
      </c>
      <c r="D14380" s="197"/>
      <c r="E14380" s="197"/>
      <c r="F14380" s="197"/>
      <c r="G14380" s="197"/>
      <c r="H14380" s="197"/>
      <c r="I14380" s="219" t="s">
        <v>0</v>
      </c>
      <c r="J14380" s="197"/>
      <c r="K14380" s="219" t="s">
        <v>0</v>
      </c>
      <c r="L14380" s="197"/>
      <c r="M14380" s="219">
        <v>159.27000000000001</v>
      </c>
      <c r="N14380" s="197"/>
      <c r="O14380" s="217" t="s">
        <v>0</v>
      </c>
      <c r="P14380" s="197"/>
    </row>
    <row r="14381" spans="1:16" x14ac:dyDescent="0.25">
      <c r="A14381" s="218" t="s">
        <v>790</v>
      </c>
      <c r="B14381" s="197"/>
      <c r="C14381" s="218" t="s">
        <v>791</v>
      </c>
      <c r="D14381" s="197"/>
      <c r="E14381" s="197"/>
      <c r="F14381" s="197"/>
      <c r="G14381" s="197"/>
      <c r="H14381" s="197"/>
      <c r="I14381" s="219" t="s">
        <v>0</v>
      </c>
      <c r="J14381" s="197"/>
      <c r="K14381" s="219" t="s">
        <v>0</v>
      </c>
      <c r="L14381" s="197"/>
      <c r="M14381" s="219">
        <v>8932.4599999999991</v>
      </c>
      <c r="N14381" s="197"/>
      <c r="O14381" s="217" t="s">
        <v>0</v>
      </c>
      <c r="P14381" s="197"/>
    </row>
    <row r="14382" spans="1:16" x14ac:dyDescent="0.25">
      <c r="A14382" s="218" t="s">
        <v>955</v>
      </c>
      <c r="B14382" s="197"/>
      <c r="C14382" s="218" t="s">
        <v>956</v>
      </c>
      <c r="D14382" s="197"/>
      <c r="E14382" s="197"/>
      <c r="F14382" s="197"/>
      <c r="G14382" s="197"/>
      <c r="H14382" s="197"/>
      <c r="I14382" s="219" t="s">
        <v>0</v>
      </c>
      <c r="J14382" s="197"/>
      <c r="K14382" s="219" t="s">
        <v>0</v>
      </c>
      <c r="L14382" s="197"/>
      <c r="M14382" s="219">
        <v>329.46</v>
      </c>
      <c r="N14382" s="197"/>
      <c r="O14382" s="217" t="s">
        <v>0</v>
      </c>
      <c r="P14382" s="197"/>
    </row>
    <row r="14383" spans="1:16" x14ac:dyDescent="0.25">
      <c r="A14383" s="218" t="s">
        <v>794</v>
      </c>
      <c r="B14383" s="197"/>
      <c r="C14383" s="218" t="s">
        <v>795</v>
      </c>
      <c r="D14383" s="197"/>
      <c r="E14383" s="197"/>
      <c r="F14383" s="197"/>
      <c r="G14383" s="197"/>
      <c r="H14383" s="197"/>
      <c r="I14383" s="219" t="s">
        <v>0</v>
      </c>
      <c r="J14383" s="197"/>
      <c r="K14383" s="219" t="s">
        <v>0</v>
      </c>
      <c r="L14383" s="197"/>
      <c r="M14383" s="219">
        <v>1409.42</v>
      </c>
      <c r="N14383" s="197"/>
      <c r="O14383" s="217" t="s">
        <v>0</v>
      </c>
      <c r="P14383" s="197"/>
    </row>
    <row r="14384" spans="1:16" x14ac:dyDescent="0.25">
      <c r="A14384" s="218" t="s">
        <v>774</v>
      </c>
      <c r="B14384" s="197"/>
      <c r="C14384" s="218" t="s">
        <v>775</v>
      </c>
      <c r="D14384" s="197"/>
      <c r="E14384" s="197"/>
      <c r="F14384" s="197"/>
      <c r="G14384" s="197"/>
      <c r="H14384" s="197"/>
      <c r="I14384" s="219" t="s">
        <v>0</v>
      </c>
      <c r="J14384" s="197"/>
      <c r="K14384" s="219" t="s">
        <v>0</v>
      </c>
      <c r="L14384" s="197"/>
      <c r="M14384" s="219">
        <v>2726.09</v>
      </c>
      <c r="N14384" s="197"/>
      <c r="O14384" s="217" t="s">
        <v>0</v>
      </c>
      <c r="P14384" s="197"/>
    </row>
    <row r="14385" spans="1:16" x14ac:dyDescent="0.25">
      <c r="A14385" s="218" t="s">
        <v>590</v>
      </c>
      <c r="B14385" s="197"/>
      <c r="C14385" s="218" t="s">
        <v>591</v>
      </c>
      <c r="D14385" s="197"/>
      <c r="E14385" s="197"/>
      <c r="F14385" s="197"/>
      <c r="G14385" s="197"/>
      <c r="H14385" s="197"/>
      <c r="I14385" s="219" t="s">
        <v>0</v>
      </c>
      <c r="J14385" s="197"/>
      <c r="K14385" s="219" t="s">
        <v>0</v>
      </c>
      <c r="L14385" s="197"/>
      <c r="M14385" s="219">
        <v>2368.0100000000002</v>
      </c>
      <c r="N14385" s="197"/>
      <c r="O14385" s="217" t="s">
        <v>0</v>
      </c>
      <c r="P14385" s="197"/>
    </row>
    <row r="14386" spans="1:16" x14ac:dyDescent="0.25">
      <c r="A14386" s="218" t="s">
        <v>742</v>
      </c>
      <c r="B14386" s="197"/>
      <c r="C14386" s="218" t="s">
        <v>743</v>
      </c>
      <c r="D14386" s="197"/>
      <c r="E14386" s="197"/>
      <c r="F14386" s="197"/>
      <c r="G14386" s="197"/>
      <c r="H14386" s="197"/>
      <c r="I14386" s="219" t="s">
        <v>0</v>
      </c>
      <c r="J14386" s="197"/>
      <c r="K14386" s="219" t="s">
        <v>0</v>
      </c>
      <c r="L14386" s="197"/>
      <c r="M14386" s="219">
        <v>3675.42</v>
      </c>
      <c r="N14386" s="197"/>
      <c r="O14386" s="217" t="s">
        <v>0</v>
      </c>
      <c r="P14386" s="197"/>
    </row>
    <row r="14387" spans="1:16" x14ac:dyDescent="0.25">
      <c r="A14387" s="218" t="s">
        <v>602</v>
      </c>
      <c r="B14387" s="197"/>
      <c r="C14387" s="218" t="s">
        <v>603</v>
      </c>
      <c r="D14387" s="197"/>
      <c r="E14387" s="197"/>
      <c r="F14387" s="197"/>
      <c r="G14387" s="197"/>
      <c r="H14387" s="197"/>
      <c r="I14387" s="219" t="s">
        <v>0</v>
      </c>
      <c r="J14387" s="197"/>
      <c r="K14387" s="219" t="s">
        <v>0</v>
      </c>
      <c r="L14387" s="197"/>
      <c r="M14387" s="219">
        <v>213.76</v>
      </c>
      <c r="N14387" s="197"/>
      <c r="O14387" s="217" t="s">
        <v>0</v>
      </c>
      <c r="P14387" s="197"/>
    </row>
    <row r="14388" spans="1:16" x14ac:dyDescent="0.25">
      <c r="A14388" s="218" t="s">
        <v>640</v>
      </c>
      <c r="B14388" s="197"/>
      <c r="C14388" s="218" t="s">
        <v>641</v>
      </c>
      <c r="D14388" s="197"/>
      <c r="E14388" s="197"/>
      <c r="F14388" s="197"/>
      <c r="G14388" s="197"/>
      <c r="H14388" s="197"/>
      <c r="I14388" s="219" t="s">
        <v>0</v>
      </c>
      <c r="J14388" s="197"/>
      <c r="K14388" s="219" t="s">
        <v>0</v>
      </c>
      <c r="L14388" s="197"/>
      <c r="M14388" s="219">
        <v>991.55</v>
      </c>
      <c r="N14388" s="197"/>
      <c r="O14388" s="217" t="s">
        <v>0</v>
      </c>
      <c r="P14388" s="197"/>
    </row>
    <row r="14389" spans="1:16" x14ac:dyDescent="0.25">
      <c r="A14389" s="218" t="s">
        <v>670</v>
      </c>
      <c r="B14389" s="197"/>
      <c r="C14389" s="218" t="s">
        <v>671</v>
      </c>
      <c r="D14389" s="197"/>
      <c r="E14389" s="197"/>
      <c r="F14389" s="197"/>
      <c r="G14389" s="197"/>
      <c r="H14389" s="197"/>
      <c r="I14389" s="219" t="s">
        <v>0</v>
      </c>
      <c r="J14389" s="197"/>
      <c r="K14389" s="219" t="s">
        <v>0</v>
      </c>
      <c r="L14389" s="197"/>
      <c r="M14389" s="219">
        <v>4049.61</v>
      </c>
      <c r="N14389" s="197"/>
      <c r="O14389" s="217" t="s">
        <v>0</v>
      </c>
      <c r="P14389" s="197"/>
    </row>
    <row r="14390" spans="1:16" x14ac:dyDescent="0.25">
      <c r="A14390" s="218" t="s">
        <v>634</v>
      </c>
      <c r="B14390" s="197"/>
      <c r="C14390" s="218" t="s">
        <v>635</v>
      </c>
      <c r="D14390" s="197"/>
      <c r="E14390" s="197"/>
      <c r="F14390" s="197"/>
      <c r="G14390" s="197"/>
      <c r="H14390" s="197"/>
      <c r="I14390" s="219" t="s">
        <v>0</v>
      </c>
      <c r="J14390" s="197"/>
      <c r="K14390" s="219" t="s">
        <v>0</v>
      </c>
      <c r="L14390" s="197"/>
      <c r="M14390" s="219">
        <v>2697.46</v>
      </c>
      <c r="N14390" s="197"/>
      <c r="O14390" s="217" t="s">
        <v>0</v>
      </c>
      <c r="P14390" s="197"/>
    </row>
    <row r="14391" spans="1:16" x14ac:dyDescent="0.25">
      <c r="A14391" s="218" t="s">
        <v>730</v>
      </c>
      <c r="B14391" s="197"/>
      <c r="C14391" s="218" t="s">
        <v>731</v>
      </c>
      <c r="D14391" s="197"/>
      <c r="E14391" s="197"/>
      <c r="F14391" s="197"/>
      <c r="G14391" s="197"/>
      <c r="H14391" s="197"/>
      <c r="I14391" s="219" t="s">
        <v>0</v>
      </c>
      <c r="J14391" s="197"/>
      <c r="K14391" s="219" t="s">
        <v>0</v>
      </c>
      <c r="L14391" s="197"/>
      <c r="M14391" s="219">
        <v>90</v>
      </c>
      <c r="N14391" s="197"/>
      <c r="O14391" s="217" t="s">
        <v>0</v>
      </c>
      <c r="P14391" s="197"/>
    </row>
    <row r="14392" spans="1:16" x14ac:dyDescent="0.25">
      <c r="A14392" s="218" t="s">
        <v>672</v>
      </c>
      <c r="B14392" s="197"/>
      <c r="C14392" s="218" t="s">
        <v>673</v>
      </c>
      <c r="D14392" s="197"/>
      <c r="E14392" s="197"/>
      <c r="F14392" s="197"/>
      <c r="G14392" s="197"/>
      <c r="H14392" s="197"/>
      <c r="I14392" s="219" t="s">
        <v>0</v>
      </c>
      <c r="J14392" s="197"/>
      <c r="K14392" s="219" t="s">
        <v>0</v>
      </c>
      <c r="L14392" s="197"/>
      <c r="M14392" s="219">
        <v>1021.95</v>
      </c>
      <c r="N14392" s="197"/>
      <c r="O14392" s="217" t="s">
        <v>0</v>
      </c>
      <c r="P14392" s="197"/>
    </row>
    <row r="14393" spans="1:16" x14ac:dyDescent="0.25">
      <c r="A14393" s="218" t="s">
        <v>616</v>
      </c>
      <c r="B14393" s="197"/>
      <c r="C14393" s="218" t="s">
        <v>617</v>
      </c>
      <c r="D14393" s="197"/>
      <c r="E14393" s="197"/>
      <c r="F14393" s="197"/>
      <c r="G14393" s="197"/>
      <c r="H14393" s="197"/>
      <c r="I14393" s="219" t="s">
        <v>0</v>
      </c>
      <c r="J14393" s="197"/>
      <c r="K14393" s="219" t="s">
        <v>0</v>
      </c>
      <c r="L14393" s="197"/>
      <c r="M14393" s="219">
        <v>150</v>
      </c>
      <c r="N14393" s="197"/>
      <c r="O14393" s="217" t="s">
        <v>0</v>
      </c>
      <c r="P14393" s="197"/>
    </row>
    <row r="14394" spans="1:16" x14ac:dyDescent="0.25">
      <c r="A14394" s="221" t="s">
        <v>674</v>
      </c>
      <c r="B14394" s="197"/>
      <c r="C14394" s="221" t="s">
        <v>675</v>
      </c>
      <c r="D14394" s="197"/>
      <c r="E14394" s="197"/>
      <c r="F14394" s="197"/>
      <c r="G14394" s="197"/>
      <c r="H14394" s="197"/>
      <c r="I14394" s="222">
        <v>1162.51</v>
      </c>
      <c r="J14394" s="197"/>
      <c r="K14394" s="222">
        <v>1162.51</v>
      </c>
      <c r="L14394" s="197"/>
      <c r="M14394" s="222">
        <v>1193.72</v>
      </c>
      <c r="N14394" s="197"/>
      <c r="O14394" s="220">
        <v>102.68</v>
      </c>
      <c r="P14394" s="197"/>
    </row>
    <row r="14395" spans="1:16" x14ac:dyDescent="0.25">
      <c r="A14395" s="218" t="s">
        <v>678</v>
      </c>
      <c r="B14395" s="197"/>
      <c r="C14395" s="218" t="s">
        <v>679</v>
      </c>
      <c r="D14395" s="197"/>
      <c r="E14395" s="197"/>
      <c r="F14395" s="197"/>
      <c r="G14395" s="197"/>
      <c r="H14395" s="197"/>
      <c r="I14395" s="219" t="s">
        <v>0</v>
      </c>
      <c r="J14395" s="197"/>
      <c r="K14395" s="219" t="s">
        <v>0</v>
      </c>
      <c r="L14395" s="197"/>
      <c r="M14395" s="219">
        <v>1193.72</v>
      </c>
      <c r="N14395" s="197"/>
      <c r="O14395" s="217" t="s">
        <v>0</v>
      </c>
      <c r="P14395" s="197"/>
    </row>
    <row r="14396" spans="1:16" x14ac:dyDescent="0.25">
      <c r="A14396" s="212" t="s">
        <v>1696</v>
      </c>
      <c r="B14396" s="197"/>
      <c r="C14396" s="212" t="s">
        <v>1697</v>
      </c>
      <c r="D14396" s="197"/>
      <c r="E14396" s="197"/>
      <c r="F14396" s="197"/>
      <c r="G14396" s="197"/>
      <c r="H14396" s="197"/>
      <c r="I14396" s="213">
        <v>89918.91</v>
      </c>
      <c r="J14396" s="197"/>
      <c r="K14396" s="213">
        <v>89918.91</v>
      </c>
      <c r="L14396" s="197"/>
      <c r="M14396" s="213">
        <v>88740.77</v>
      </c>
      <c r="N14396" s="197"/>
      <c r="O14396" s="214">
        <v>98.69</v>
      </c>
      <c r="P14396" s="197"/>
    </row>
    <row r="14397" spans="1:16" x14ac:dyDescent="0.25">
      <c r="A14397" s="205" t="s">
        <v>242</v>
      </c>
      <c r="B14397" s="197"/>
      <c r="C14397" s="197"/>
      <c r="D14397" s="197"/>
      <c r="E14397" s="197"/>
      <c r="F14397" s="197"/>
      <c r="G14397" s="197"/>
      <c r="H14397" s="197"/>
      <c r="I14397" s="206">
        <v>89918.91</v>
      </c>
      <c r="J14397" s="197"/>
      <c r="K14397" s="206">
        <v>89918.91</v>
      </c>
      <c r="L14397" s="197"/>
      <c r="M14397" s="206">
        <v>88740.77</v>
      </c>
      <c r="N14397" s="197"/>
      <c r="O14397" s="207">
        <v>98.69</v>
      </c>
      <c r="P14397" s="197"/>
    </row>
    <row r="14398" spans="1:16" x14ac:dyDescent="0.25">
      <c r="A14398" s="205" t="s">
        <v>2087</v>
      </c>
      <c r="B14398" s="197"/>
      <c r="C14398" s="197"/>
      <c r="D14398" s="197"/>
      <c r="E14398" s="197"/>
      <c r="F14398" s="197"/>
      <c r="G14398" s="197"/>
      <c r="H14398" s="197"/>
      <c r="I14398" s="206">
        <v>89918.91</v>
      </c>
      <c r="J14398" s="197"/>
      <c r="K14398" s="206">
        <v>89918.91</v>
      </c>
      <c r="L14398" s="197"/>
      <c r="M14398" s="206">
        <v>88740.77</v>
      </c>
      <c r="N14398" s="197"/>
      <c r="O14398" s="207">
        <v>98.69</v>
      </c>
      <c r="P14398" s="197"/>
    </row>
    <row r="14399" spans="1:16" x14ac:dyDescent="0.25">
      <c r="A14399" s="221" t="s">
        <v>582</v>
      </c>
      <c r="B14399" s="197"/>
      <c r="C14399" s="221" t="s">
        <v>583</v>
      </c>
      <c r="D14399" s="197"/>
      <c r="E14399" s="197"/>
      <c r="F14399" s="197"/>
      <c r="G14399" s="197"/>
      <c r="H14399" s="197"/>
      <c r="I14399" s="222">
        <v>89918.91</v>
      </c>
      <c r="J14399" s="197"/>
      <c r="K14399" s="222">
        <v>89918.91</v>
      </c>
      <c r="L14399" s="197"/>
      <c r="M14399" s="222">
        <v>88740.77</v>
      </c>
      <c r="N14399" s="197"/>
      <c r="O14399" s="220">
        <v>98.69</v>
      </c>
      <c r="P14399" s="197"/>
    </row>
    <row r="14400" spans="1:16" x14ac:dyDescent="0.25">
      <c r="A14400" s="218" t="s">
        <v>584</v>
      </c>
      <c r="B14400" s="197"/>
      <c r="C14400" s="218" t="s">
        <v>585</v>
      </c>
      <c r="D14400" s="197"/>
      <c r="E14400" s="197"/>
      <c r="F14400" s="197"/>
      <c r="G14400" s="197"/>
      <c r="H14400" s="197"/>
      <c r="I14400" s="219" t="s">
        <v>0</v>
      </c>
      <c r="J14400" s="197"/>
      <c r="K14400" s="219" t="s">
        <v>0</v>
      </c>
      <c r="L14400" s="197"/>
      <c r="M14400" s="219">
        <v>33005.61</v>
      </c>
      <c r="N14400" s="197"/>
      <c r="O14400" s="217" t="s">
        <v>0</v>
      </c>
      <c r="P14400" s="197"/>
    </row>
    <row r="14401" spans="1:16" x14ac:dyDescent="0.25">
      <c r="A14401" s="218" t="s">
        <v>792</v>
      </c>
      <c r="B14401" s="197"/>
      <c r="C14401" s="218" t="s">
        <v>793</v>
      </c>
      <c r="D14401" s="197"/>
      <c r="E14401" s="197"/>
      <c r="F14401" s="197"/>
      <c r="G14401" s="197"/>
      <c r="H14401" s="197"/>
      <c r="I14401" s="219" t="s">
        <v>0</v>
      </c>
      <c r="J14401" s="197"/>
      <c r="K14401" s="219" t="s">
        <v>0</v>
      </c>
      <c r="L14401" s="197"/>
      <c r="M14401" s="219">
        <v>33479.919999999998</v>
      </c>
      <c r="N14401" s="197"/>
      <c r="O14401" s="217" t="s">
        <v>0</v>
      </c>
      <c r="P14401" s="197"/>
    </row>
    <row r="14402" spans="1:16" x14ac:dyDescent="0.25">
      <c r="A14402" s="218" t="s">
        <v>608</v>
      </c>
      <c r="B14402" s="197"/>
      <c r="C14402" s="218" t="s">
        <v>609</v>
      </c>
      <c r="D14402" s="197"/>
      <c r="E14402" s="197"/>
      <c r="F14402" s="197"/>
      <c r="G14402" s="197"/>
      <c r="H14402" s="197"/>
      <c r="I14402" s="219" t="s">
        <v>0</v>
      </c>
      <c r="J14402" s="197"/>
      <c r="K14402" s="219" t="s">
        <v>0</v>
      </c>
      <c r="L14402" s="197"/>
      <c r="M14402" s="219">
        <v>18610.32</v>
      </c>
      <c r="N14402" s="197"/>
      <c r="O14402" s="217" t="s">
        <v>0</v>
      </c>
      <c r="P14402" s="197"/>
    </row>
    <row r="14403" spans="1:16" x14ac:dyDescent="0.25">
      <c r="A14403" s="218" t="s">
        <v>602</v>
      </c>
      <c r="B14403" s="197"/>
      <c r="C14403" s="218" t="s">
        <v>603</v>
      </c>
      <c r="D14403" s="197"/>
      <c r="E14403" s="197"/>
      <c r="F14403" s="197"/>
      <c r="G14403" s="197"/>
      <c r="H14403" s="197"/>
      <c r="I14403" s="219" t="s">
        <v>0</v>
      </c>
      <c r="J14403" s="197"/>
      <c r="K14403" s="219" t="s">
        <v>0</v>
      </c>
      <c r="L14403" s="197"/>
      <c r="M14403" s="219">
        <v>2154.9</v>
      </c>
      <c r="N14403" s="197"/>
      <c r="O14403" s="217" t="s">
        <v>0</v>
      </c>
      <c r="P14403" s="197"/>
    </row>
    <row r="14404" spans="1:16" x14ac:dyDescent="0.25">
      <c r="A14404" s="218" t="s">
        <v>798</v>
      </c>
      <c r="B14404" s="197"/>
      <c r="C14404" s="218" t="s">
        <v>799</v>
      </c>
      <c r="D14404" s="197"/>
      <c r="E14404" s="197"/>
      <c r="F14404" s="197"/>
      <c r="G14404" s="197"/>
      <c r="H14404" s="197"/>
      <c r="I14404" s="219" t="s">
        <v>0</v>
      </c>
      <c r="J14404" s="197"/>
      <c r="K14404" s="219" t="s">
        <v>0</v>
      </c>
      <c r="L14404" s="197"/>
      <c r="M14404" s="219">
        <v>1490.02</v>
      </c>
      <c r="N14404" s="197"/>
      <c r="O14404" s="217" t="s">
        <v>0</v>
      </c>
      <c r="P14404" s="197"/>
    </row>
    <row r="14405" spans="1:16" x14ac:dyDescent="0.25">
      <c r="A14405" s="212" t="s">
        <v>1700</v>
      </c>
      <c r="B14405" s="197"/>
      <c r="C14405" s="212" t="s">
        <v>1701</v>
      </c>
      <c r="D14405" s="197"/>
      <c r="E14405" s="197"/>
      <c r="F14405" s="197"/>
      <c r="G14405" s="197"/>
      <c r="H14405" s="197"/>
      <c r="I14405" s="213">
        <v>1326931</v>
      </c>
      <c r="J14405" s="197"/>
      <c r="K14405" s="213">
        <v>1326931</v>
      </c>
      <c r="L14405" s="197"/>
      <c r="M14405" s="213">
        <v>1464013.26</v>
      </c>
      <c r="N14405" s="197"/>
      <c r="O14405" s="214">
        <v>110.33</v>
      </c>
      <c r="P14405" s="197"/>
    </row>
    <row r="14406" spans="1:16" x14ac:dyDescent="0.25">
      <c r="A14406" s="205" t="s">
        <v>243</v>
      </c>
      <c r="B14406" s="197"/>
      <c r="C14406" s="197"/>
      <c r="D14406" s="197"/>
      <c r="E14406" s="197"/>
      <c r="F14406" s="197"/>
      <c r="G14406" s="197"/>
      <c r="H14406" s="197"/>
      <c r="I14406" s="206">
        <v>1326931</v>
      </c>
      <c r="J14406" s="197"/>
      <c r="K14406" s="206">
        <v>1326931</v>
      </c>
      <c r="L14406" s="197"/>
      <c r="M14406" s="206">
        <v>1464013.26</v>
      </c>
      <c r="N14406" s="197"/>
      <c r="O14406" s="207">
        <v>110.33</v>
      </c>
      <c r="P14406" s="197"/>
    </row>
    <row r="14407" spans="1:16" x14ac:dyDescent="0.25">
      <c r="A14407" s="205" t="s">
        <v>2090</v>
      </c>
      <c r="B14407" s="197"/>
      <c r="C14407" s="197"/>
      <c r="D14407" s="197"/>
      <c r="E14407" s="197"/>
      <c r="F14407" s="197"/>
      <c r="G14407" s="197"/>
      <c r="H14407" s="197"/>
      <c r="I14407" s="206">
        <v>1326931</v>
      </c>
      <c r="J14407" s="197"/>
      <c r="K14407" s="206">
        <v>1326931</v>
      </c>
      <c r="L14407" s="197"/>
      <c r="M14407" s="206">
        <v>1464013.26</v>
      </c>
      <c r="N14407" s="197"/>
      <c r="O14407" s="207">
        <v>110.33</v>
      </c>
      <c r="P14407" s="197"/>
    </row>
    <row r="14408" spans="1:16" x14ac:dyDescent="0.25">
      <c r="A14408" s="221" t="s">
        <v>572</v>
      </c>
      <c r="B14408" s="197"/>
      <c r="C14408" s="221" t="s">
        <v>573</v>
      </c>
      <c r="D14408" s="197"/>
      <c r="E14408" s="197"/>
      <c r="F14408" s="197"/>
      <c r="G14408" s="197"/>
      <c r="H14408" s="197"/>
      <c r="I14408" s="222">
        <v>1322275</v>
      </c>
      <c r="J14408" s="197"/>
      <c r="K14408" s="222">
        <v>1322275</v>
      </c>
      <c r="L14408" s="197"/>
      <c r="M14408" s="222">
        <v>1459021.26</v>
      </c>
      <c r="N14408" s="197"/>
      <c r="O14408" s="220">
        <v>110.34</v>
      </c>
      <c r="P14408" s="197"/>
    </row>
    <row r="14409" spans="1:16" x14ac:dyDescent="0.25">
      <c r="A14409" s="218" t="s">
        <v>574</v>
      </c>
      <c r="B14409" s="197"/>
      <c r="C14409" s="218" t="s">
        <v>575</v>
      </c>
      <c r="D14409" s="197"/>
      <c r="E14409" s="197"/>
      <c r="F14409" s="197"/>
      <c r="G14409" s="197"/>
      <c r="H14409" s="197"/>
      <c r="I14409" s="219" t="s">
        <v>0</v>
      </c>
      <c r="J14409" s="197"/>
      <c r="K14409" s="219" t="s">
        <v>0</v>
      </c>
      <c r="L14409" s="197"/>
      <c r="M14409" s="219">
        <v>1217805.27</v>
      </c>
      <c r="N14409" s="197"/>
      <c r="O14409" s="217" t="s">
        <v>0</v>
      </c>
      <c r="P14409" s="197"/>
    </row>
    <row r="14410" spans="1:16" x14ac:dyDescent="0.25">
      <c r="A14410" s="218" t="s">
        <v>580</v>
      </c>
      <c r="B14410" s="197"/>
      <c r="C14410" s="218" t="s">
        <v>581</v>
      </c>
      <c r="D14410" s="197"/>
      <c r="E14410" s="197"/>
      <c r="F14410" s="197"/>
      <c r="G14410" s="197"/>
      <c r="H14410" s="197"/>
      <c r="I14410" s="219" t="s">
        <v>0</v>
      </c>
      <c r="J14410" s="197"/>
      <c r="K14410" s="219" t="s">
        <v>0</v>
      </c>
      <c r="L14410" s="197"/>
      <c r="M14410" s="219">
        <v>39885.370000000003</v>
      </c>
      <c r="N14410" s="197"/>
      <c r="O14410" s="217" t="s">
        <v>0</v>
      </c>
      <c r="P14410" s="197"/>
    </row>
    <row r="14411" spans="1:16" x14ac:dyDescent="0.25">
      <c r="A14411" s="218" t="s">
        <v>576</v>
      </c>
      <c r="B14411" s="197"/>
      <c r="C14411" s="218" t="s">
        <v>577</v>
      </c>
      <c r="D14411" s="197"/>
      <c r="E14411" s="197"/>
      <c r="F14411" s="197"/>
      <c r="G14411" s="197"/>
      <c r="H14411" s="197"/>
      <c r="I14411" s="219" t="s">
        <v>0</v>
      </c>
      <c r="J14411" s="197"/>
      <c r="K14411" s="219" t="s">
        <v>0</v>
      </c>
      <c r="L14411" s="197"/>
      <c r="M14411" s="219">
        <v>201330.62</v>
      </c>
      <c r="N14411" s="197"/>
      <c r="O14411" s="217" t="s">
        <v>0</v>
      </c>
      <c r="P14411" s="197"/>
    </row>
    <row r="14412" spans="1:16" x14ac:dyDescent="0.25">
      <c r="A14412" s="221" t="s">
        <v>582</v>
      </c>
      <c r="B14412" s="197"/>
      <c r="C14412" s="221" t="s">
        <v>583</v>
      </c>
      <c r="D14412" s="197"/>
      <c r="E14412" s="197"/>
      <c r="F14412" s="197"/>
      <c r="G14412" s="197"/>
      <c r="H14412" s="197"/>
      <c r="I14412" s="222">
        <v>4656</v>
      </c>
      <c r="J14412" s="197"/>
      <c r="K14412" s="222">
        <v>4656</v>
      </c>
      <c r="L14412" s="197"/>
      <c r="M14412" s="222">
        <v>4992</v>
      </c>
      <c r="N14412" s="197"/>
      <c r="O14412" s="220">
        <v>107.22</v>
      </c>
      <c r="P14412" s="197"/>
    </row>
    <row r="14413" spans="1:16" x14ac:dyDescent="0.25">
      <c r="A14413" s="218" t="s">
        <v>672</v>
      </c>
      <c r="B14413" s="197"/>
      <c r="C14413" s="218" t="s">
        <v>673</v>
      </c>
      <c r="D14413" s="197"/>
      <c r="E14413" s="197"/>
      <c r="F14413" s="197"/>
      <c r="G14413" s="197"/>
      <c r="H14413" s="197"/>
      <c r="I14413" s="219" t="s">
        <v>0</v>
      </c>
      <c r="J14413" s="197"/>
      <c r="K14413" s="219" t="s">
        <v>0</v>
      </c>
      <c r="L14413" s="197"/>
      <c r="M14413" s="219">
        <v>4992</v>
      </c>
      <c r="N14413" s="197"/>
      <c r="O14413" s="217" t="s">
        <v>0</v>
      </c>
      <c r="P14413" s="197"/>
    </row>
    <row r="14414" spans="1:16" x14ac:dyDescent="0.25">
      <c r="A14414" s="215" t="s">
        <v>1416</v>
      </c>
      <c r="B14414" s="197"/>
      <c r="C14414" s="215" t="s">
        <v>1417</v>
      </c>
      <c r="D14414" s="197"/>
      <c r="E14414" s="197"/>
      <c r="F14414" s="197"/>
      <c r="G14414" s="197"/>
      <c r="H14414" s="197"/>
      <c r="I14414" s="216">
        <v>574993.31999999995</v>
      </c>
      <c r="J14414" s="197"/>
      <c r="K14414" s="216">
        <v>574993.31999999995</v>
      </c>
      <c r="L14414" s="197"/>
      <c r="M14414" s="216">
        <v>696079.98</v>
      </c>
      <c r="N14414" s="197"/>
      <c r="O14414" s="211">
        <v>121.06</v>
      </c>
      <c r="P14414" s="197"/>
    </row>
    <row r="14415" spans="1:16" x14ac:dyDescent="0.25">
      <c r="A14415" s="212" t="s">
        <v>1702</v>
      </c>
      <c r="B14415" s="197"/>
      <c r="C14415" s="212" t="s">
        <v>1703</v>
      </c>
      <c r="D14415" s="197"/>
      <c r="E14415" s="197"/>
      <c r="F14415" s="197"/>
      <c r="G14415" s="197"/>
      <c r="H14415" s="197"/>
      <c r="I14415" s="213">
        <v>2507.8000000000002</v>
      </c>
      <c r="J14415" s="197"/>
      <c r="K14415" s="213">
        <v>2507.8000000000002</v>
      </c>
      <c r="L14415" s="197"/>
      <c r="M14415" s="213">
        <v>2458.4</v>
      </c>
      <c r="N14415" s="197"/>
      <c r="O14415" s="214">
        <v>98.03</v>
      </c>
      <c r="P14415" s="197"/>
    </row>
    <row r="14416" spans="1:16" x14ac:dyDescent="0.25">
      <c r="A14416" s="205" t="s">
        <v>240</v>
      </c>
      <c r="B14416" s="197"/>
      <c r="C14416" s="197"/>
      <c r="D14416" s="197"/>
      <c r="E14416" s="197"/>
      <c r="F14416" s="197"/>
      <c r="G14416" s="197"/>
      <c r="H14416" s="197"/>
      <c r="I14416" s="206">
        <v>2507.8000000000002</v>
      </c>
      <c r="J14416" s="197"/>
      <c r="K14416" s="206">
        <v>2507.8000000000002</v>
      </c>
      <c r="L14416" s="197"/>
      <c r="M14416" s="206">
        <v>2458.4</v>
      </c>
      <c r="N14416" s="197"/>
      <c r="O14416" s="207">
        <v>98.03</v>
      </c>
      <c r="P14416" s="197"/>
    </row>
    <row r="14417" spans="1:16" x14ac:dyDescent="0.25">
      <c r="A14417" s="205" t="s">
        <v>2076</v>
      </c>
      <c r="B14417" s="197"/>
      <c r="C14417" s="197"/>
      <c r="D14417" s="197"/>
      <c r="E14417" s="197"/>
      <c r="F14417" s="197"/>
      <c r="G14417" s="197"/>
      <c r="H14417" s="197"/>
      <c r="I14417" s="206">
        <v>2507.8000000000002</v>
      </c>
      <c r="J14417" s="197"/>
      <c r="K14417" s="206">
        <v>2507.8000000000002</v>
      </c>
      <c r="L14417" s="197"/>
      <c r="M14417" s="206">
        <v>2458.4</v>
      </c>
      <c r="N14417" s="197"/>
      <c r="O14417" s="207">
        <v>98.03</v>
      </c>
      <c r="P14417" s="197"/>
    </row>
    <row r="14418" spans="1:16" x14ac:dyDescent="0.25">
      <c r="A14418" s="221" t="s">
        <v>582</v>
      </c>
      <c r="B14418" s="197"/>
      <c r="C14418" s="221" t="s">
        <v>583</v>
      </c>
      <c r="D14418" s="197"/>
      <c r="E14418" s="197"/>
      <c r="F14418" s="197"/>
      <c r="G14418" s="197"/>
      <c r="H14418" s="197"/>
      <c r="I14418" s="222">
        <v>2507.8000000000002</v>
      </c>
      <c r="J14418" s="197"/>
      <c r="K14418" s="222">
        <v>2507.8000000000002</v>
      </c>
      <c r="L14418" s="197"/>
      <c r="M14418" s="222">
        <v>2458.4</v>
      </c>
      <c r="N14418" s="197"/>
      <c r="O14418" s="220">
        <v>98.03</v>
      </c>
      <c r="P14418" s="197"/>
    </row>
    <row r="14419" spans="1:16" x14ac:dyDescent="0.25">
      <c r="A14419" s="218" t="s">
        <v>608</v>
      </c>
      <c r="B14419" s="197"/>
      <c r="C14419" s="218" t="s">
        <v>609</v>
      </c>
      <c r="D14419" s="197"/>
      <c r="E14419" s="197"/>
      <c r="F14419" s="197"/>
      <c r="G14419" s="197"/>
      <c r="H14419" s="197"/>
      <c r="I14419" s="219" t="s">
        <v>0</v>
      </c>
      <c r="J14419" s="197"/>
      <c r="K14419" s="219" t="s">
        <v>0</v>
      </c>
      <c r="L14419" s="197"/>
      <c r="M14419" s="219">
        <v>2013.8</v>
      </c>
      <c r="N14419" s="197"/>
      <c r="O14419" s="217" t="s">
        <v>0</v>
      </c>
      <c r="P14419" s="197"/>
    </row>
    <row r="14420" spans="1:16" x14ac:dyDescent="0.25">
      <c r="A14420" s="218" t="s">
        <v>670</v>
      </c>
      <c r="B14420" s="197"/>
      <c r="C14420" s="218" t="s">
        <v>671</v>
      </c>
      <c r="D14420" s="197"/>
      <c r="E14420" s="197"/>
      <c r="F14420" s="197"/>
      <c r="G14420" s="197"/>
      <c r="H14420" s="197"/>
      <c r="I14420" s="219" t="s">
        <v>0</v>
      </c>
      <c r="J14420" s="197"/>
      <c r="K14420" s="219" t="s">
        <v>0</v>
      </c>
      <c r="L14420" s="197"/>
      <c r="M14420" s="219">
        <v>444.6</v>
      </c>
      <c r="N14420" s="197"/>
      <c r="O14420" s="217" t="s">
        <v>0</v>
      </c>
      <c r="P14420" s="197"/>
    </row>
    <row r="14421" spans="1:16" x14ac:dyDescent="0.25">
      <c r="A14421" s="212" t="s">
        <v>1418</v>
      </c>
      <c r="B14421" s="197"/>
      <c r="C14421" s="212" t="s">
        <v>1419</v>
      </c>
      <c r="D14421" s="197"/>
      <c r="E14421" s="197"/>
      <c r="F14421" s="197"/>
      <c r="G14421" s="197"/>
      <c r="H14421" s="197"/>
      <c r="I14421" s="213">
        <v>7373.12</v>
      </c>
      <c r="J14421" s="197"/>
      <c r="K14421" s="213">
        <v>7373.12</v>
      </c>
      <c r="L14421" s="197"/>
      <c r="M14421" s="213">
        <v>6599.4</v>
      </c>
      <c r="N14421" s="197"/>
      <c r="O14421" s="214">
        <v>89.51</v>
      </c>
      <c r="P14421" s="197"/>
    </row>
    <row r="14422" spans="1:16" x14ac:dyDescent="0.25">
      <c r="A14422" s="205" t="s">
        <v>240</v>
      </c>
      <c r="B14422" s="197"/>
      <c r="C14422" s="197"/>
      <c r="D14422" s="197"/>
      <c r="E14422" s="197"/>
      <c r="F14422" s="197"/>
      <c r="G14422" s="197"/>
      <c r="H14422" s="197"/>
      <c r="I14422" s="206">
        <v>890</v>
      </c>
      <c r="J14422" s="197"/>
      <c r="K14422" s="206">
        <v>890</v>
      </c>
      <c r="L14422" s="197"/>
      <c r="M14422" s="206">
        <v>890</v>
      </c>
      <c r="N14422" s="197"/>
      <c r="O14422" s="207">
        <v>100</v>
      </c>
      <c r="P14422" s="197"/>
    </row>
    <row r="14423" spans="1:16" x14ac:dyDescent="0.25">
      <c r="A14423" s="205" t="s">
        <v>2076</v>
      </c>
      <c r="B14423" s="197"/>
      <c r="C14423" s="197"/>
      <c r="D14423" s="197"/>
      <c r="E14423" s="197"/>
      <c r="F14423" s="197"/>
      <c r="G14423" s="197"/>
      <c r="H14423" s="197"/>
      <c r="I14423" s="206">
        <v>890</v>
      </c>
      <c r="J14423" s="197"/>
      <c r="K14423" s="206">
        <v>890</v>
      </c>
      <c r="L14423" s="197"/>
      <c r="M14423" s="206">
        <v>890</v>
      </c>
      <c r="N14423" s="197"/>
      <c r="O14423" s="207">
        <v>100</v>
      </c>
      <c r="P14423" s="197"/>
    </row>
    <row r="14424" spans="1:16" x14ac:dyDescent="0.25">
      <c r="A14424" s="221" t="s">
        <v>582</v>
      </c>
      <c r="B14424" s="197"/>
      <c r="C14424" s="221" t="s">
        <v>583</v>
      </c>
      <c r="D14424" s="197"/>
      <c r="E14424" s="197"/>
      <c r="F14424" s="197"/>
      <c r="G14424" s="197"/>
      <c r="H14424" s="197"/>
      <c r="I14424" s="222">
        <v>890</v>
      </c>
      <c r="J14424" s="197"/>
      <c r="K14424" s="222">
        <v>890</v>
      </c>
      <c r="L14424" s="197"/>
      <c r="M14424" s="222">
        <v>890</v>
      </c>
      <c r="N14424" s="197"/>
      <c r="O14424" s="220">
        <v>100</v>
      </c>
      <c r="P14424" s="197"/>
    </row>
    <row r="14425" spans="1:16" x14ac:dyDescent="0.25">
      <c r="A14425" s="218" t="s">
        <v>774</v>
      </c>
      <c r="B14425" s="197"/>
      <c r="C14425" s="218" t="s">
        <v>775</v>
      </c>
      <c r="D14425" s="197"/>
      <c r="E14425" s="197"/>
      <c r="F14425" s="197"/>
      <c r="G14425" s="197"/>
      <c r="H14425" s="197"/>
      <c r="I14425" s="219" t="s">
        <v>0</v>
      </c>
      <c r="J14425" s="197"/>
      <c r="K14425" s="219" t="s">
        <v>0</v>
      </c>
      <c r="L14425" s="197"/>
      <c r="M14425" s="219">
        <v>890</v>
      </c>
      <c r="N14425" s="197"/>
      <c r="O14425" s="217" t="s">
        <v>0</v>
      </c>
      <c r="P14425" s="197"/>
    </row>
    <row r="14426" spans="1:16" x14ac:dyDescent="0.25">
      <c r="A14426" s="205" t="s">
        <v>243</v>
      </c>
      <c r="B14426" s="197"/>
      <c r="C14426" s="197"/>
      <c r="D14426" s="197"/>
      <c r="E14426" s="197"/>
      <c r="F14426" s="197"/>
      <c r="G14426" s="197"/>
      <c r="H14426" s="197"/>
      <c r="I14426" s="206">
        <v>1440</v>
      </c>
      <c r="J14426" s="197"/>
      <c r="K14426" s="206">
        <v>1440</v>
      </c>
      <c r="L14426" s="197"/>
      <c r="M14426" s="206">
        <v>1615</v>
      </c>
      <c r="N14426" s="197"/>
      <c r="O14426" s="207">
        <v>112.15</v>
      </c>
      <c r="P14426" s="197"/>
    </row>
    <row r="14427" spans="1:16" x14ac:dyDescent="0.25">
      <c r="A14427" s="205" t="s">
        <v>2092</v>
      </c>
      <c r="B14427" s="197"/>
      <c r="C14427" s="197"/>
      <c r="D14427" s="197"/>
      <c r="E14427" s="197"/>
      <c r="F14427" s="197"/>
      <c r="G14427" s="197"/>
      <c r="H14427" s="197"/>
      <c r="I14427" s="206">
        <v>100</v>
      </c>
      <c r="J14427" s="197"/>
      <c r="K14427" s="206">
        <v>100</v>
      </c>
      <c r="L14427" s="197"/>
      <c r="M14427" s="206">
        <v>450</v>
      </c>
      <c r="N14427" s="197"/>
      <c r="O14427" s="207">
        <v>450</v>
      </c>
      <c r="P14427" s="197"/>
    </row>
    <row r="14428" spans="1:16" x14ac:dyDescent="0.25">
      <c r="A14428" s="221" t="s">
        <v>582</v>
      </c>
      <c r="B14428" s="197"/>
      <c r="C14428" s="221" t="s">
        <v>583</v>
      </c>
      <c r="D14428" s="197"/>
      <c r="E14428" s="197"/>
      <c r="F14428" s="197"/>
      <c r="G14428" s="197"/>
      <c r="H14428" s="197"/>
      <c r="I14428" s="222">
        <v>100</v>
      </c>
      <c r="J14428" s="197"/>
      <c r="K14428" s="222">
        <v>100</v>
      </c>
      <c r="L14428" s="197"/>
      <c r="M14428" s="222">
        <v>450</v>
      </c>
      <c r="N14428" s="197"/>
      <c r="O14428" s="220">
        <v>450</v>
      </c>
      <c r="P14428" s="197"/>
    </row>
    <row r="14429" spans="1:16" x14ac:dyDescent="0.25">
      <c r="A14429" s="218" t="s">
        <v>634</v>
      </c>
      <c r="B14429" s="197"/>
      <c r="C14429" s="218" t="s">
        <v>635</v>
      </c>
      <c r="D14429" s="197"/>
      <c r="E14429" s="197"/>
      <c r="F14429" s="197"/>
      <c r="G14429" s="197"/>
      <c r="H14429" s="197"/>
      <c r="I14429" s="219" t="s">
        <v>0</v>
      </c>
      <c r="J14429" s="197"/>
      <c r="K14429" s="219" t="s">
        <v>0</v>
      </c>
      <c r="L14429" s="197"/>
      <c r="M14429" s="219">
        <v>450</v>
      </c>
      <c r="N14429" s="197"/>
      <c r="O14429" s="217" t="s">
        <v>0</v>
      </c>
      <c r="P14429" s="197"/>
    </row>
    <row r="14430" spans="1:16" x14ac:dyDescent="0.25">
      <c r="A14430" s="205" t="s">
        <v>2095</v>
      </c>
      <c r="B14430" s="197"/>
      <c r="C14430" s="197"/>
      <c r="D14430" s="197"/>
      <c r="E14430" s="197"/>
      <c r="F14430" s="197"/>
      <c r="G14430" s="197"/>
      <c r="H14430" s="197"/>
      <c r="I14430" s="206">
        <v>1340</v>
      </c>
      <c r="J14430" s="197"/>
      <c r="K14430" s="206">
        <v>1340</v>
      </c>
      <c r="L14430" s="197"/>
      <c r="M14430" s="206">
        <v>1165</v>
      </c>
      <c r="N14430" s="197"/>
      <c r="O14430" s="207">
        <v>86.94</v>
      </c>
      <c r="P14430" s="197"/>
    </row>
    <row r="14431" spans="1:16" x14ac:dyDescent="0.25">
      <c r="A14431" s="221" t="s">
        <v>572</v>
      </c>
      <c r="B14431" s="197"/>
      <c r="C14431" s="221" t="s">
        <v>573</v>
      </c>
      <c r="D14431" s="197"/>
      <c r="E14431" s="197"/>
      <c r="F14431" s="197"/>
      <c r="G14431" s="197"/>
      <c r="H14431" s="197"/>
      <c r="I14431" s="222">
        <v>90</v>
      </c>
      <c r="J14431" s="197"/>
      <c r="K14431" s="222">
        <v>90</v>
      </c>
      <c r="L14431" s="197"/>
      <c r="M14431" s="222">
        <v>0</v>
      </c>
      <c r="N14431" s="197"/>
      <c r="O14431" s="220">
        <v>0</v>
      </c>
      <c r="P14431" s="197"/>
    </row>
    <row r="14432" spans="1:16" x14ac:dyDescent="0.25">
      <c r="A14432" s="221" t="s">
        <v>582</v>
      </c>
      <c r="B14432" s="197"/>
      <c r="C14432" s="221" t="s">
        <v>583</v>
      </c>
      <c r="D14432" s="197"/>
      <c r="E14432" s="197"/>
      <c r="F14432" s="197"/>
      <c r="G14432" s="197"/>
      <c r="H14432" s="197"/>
      <c r="I14432" s="222">
        <v>1250</v>
      </c>
      <c r="J14432" s="197"/>
      <c r="K14432" s="222">
        <v>1250</v>
      </c>
      <c r="L14432" s="197"/>
      <c r="M14432" s="222">
        <v>1165</v>
      </c>
      <c r="N14432" s="197"/>
      <c r="O14432" s="220">
        <v>93.2</v>
      </c>
      <c r="P14432" s="197"/>
    </row>
    <row r="14433" spans="1:16" x14ac:dyDescent="0.25">
      <c r="A14433" s="218" t="s">
        <v>588</v>
      </c>
      <c r="B14433" s="197"/>
      <c r="C14433" s="218" t="s">
        <v>589</v>
      </c>
      <c r="D14433" s="197"/>
      <c r="E14433" s="197"/>
      <c r="F14433" s="197"/>
      <c r="G14433" s="197"/>
      <c r="H14433" s="197"/>
      <c r="I14433" s="219" t="s">
        <v>0</v>
      </c>
      <c r="J14433" s="197"/>
      <c r="K14433" s="219" t="s">
        <v>0</v>
      </c>
      <c r="L14433" s="197"/>
      <c r="M14433" s="219">
        <v>15</v>
      </c>
      <c r="N14433" s="197"/>
      <c r="O14433" s="217" t="s">
        <v>0</v>
      </c>
      <c r="P14433" s="197"/>
    </row>
    <row r="14434" spans="1:16" x14ac:dyDescent="0.25">
      <c r="A14434" s="218" t="s">
        <v>774</v>
      </c>
      <c r="B14434" s="197"/>
      <c r="C14434" s="218" t="s">
        <v>775</v>
      </c>
      <c r="D14434" s="197"/>
      <c r="E14434" s="197"/>
      <c r="F14434" s="197"/>
      <c r="G14434" s="197"/>
      <c r="H14434" s="197"/>
      <c r="I14434" s="219" t="s">
        <v>0</v>
      </c>
      <c r="J14434" s="197"/>
      <c r="K14434" s="219" t="s">
        <v>0</v>
      </c>
      <c r="L14434" s="197"/>
      <c r="M14434" s="219">
        <v>1150</v>
      </c>
      <c r="N14434" s="197"/>
      <c r="O14434" s="217" t="s">
        <v>0</v>
      </c>
      <c r="P14434" s="197"/>
    </row>
    <row r="14435" spans="1:16" x14ac:dyDescent="0.25">
      <c r="A14435" s="205" t="s">
        <v>244</v>
      </c>
      <c r="B14435" s="197"/>
      <c r="C14435" s="197"/>
      <c r="D14435" s="197"/>
      <c r="E14435" s="197"/>
      <c r="F14435" s="197"/>
      <c r="G14435" s="197"/>
      <c r="H14435" s="197"/>
      <c r="I14435" s="206">
        <v>5043.12</v>
      </c>
      <c r="J14435" s="197"/>
      <c r="K14435" s="206">
        <v>5043.12</v>
      </c>
      <c r="L14435" s="197"/>
      <c r="M14435" s="206">
        <v>4094.4</v>
      </c>
      <c r="N14435" s="197"/>
      <c r="O14435" s="207">
        <v>81.19</v>
      </c>
      <c r="P14435" s="197"/>
    </row>
    <row r="14436" spans="1:16" x14ac:dyDescent="0.25">
      <c r="A14436" s="205" t="s">
        <v>2097</v>
      </c>
      <c r="B14436" s="197"/>
      <c r="C14436" s="197"/>
      <c r="D14436" s="197"/>
      <c r="E14436" s="197"/>
      <c r="F14436" s="197"/>
      <c r="G14436" s="197"/>
      <c r="H14436" s="197"/>
      <c r="I14436" s="206">
        <v>5043.12</v>
      </c>
      <c r="J14436" s="197"/>
      <c r="K14436" s="206">
        <v>5043.12</v>
      </c>
      <c r="L14436" s="197"/>
      <c r="M14436" s="206">
        <v>4094.4</v>
      </c>
      <c r="N14436" s="197"/>
      <c r="O14436" s="207">
        <v>81.19</v>
      </c>
      <c r="P14436" s="197"/>
    </row>
    <row r="14437" spans="1:16" x14ac:dyDescent="0.25">
      <c r="A14437" s="221" t="s">
        <v>582</v>
      </c>
      <c r="B14437" s="197"/>
      <c r="C14437" s="221" t="s">
        <v>583</v>
      </c>
      <c r="D14437" s="197"/>
      <c r="E14437" s="197"/>
      <c r="F14437" s="197"/>
      <c r="G14437" s="197"/>
      <c r="H14437" s="197"/>
      <c r="I14437" s="222">
        <v>5043.12</v>
      </c>
      <c r="J14437" s="197"/>
      <c r="K14437" s="222">
        <v>5043.12</v>
      </c>
      <c r="L14437" s="197"/>
      <c r="M14437" s="222">
        <v>4094.4</v>
      </c>
      <c r="N14437" s="197"/>
      <c r="O14437" s="220">
        <v>81.19</v>
      </c>
      <c r="P14437" s="197"/>
    </row>
    <row r="14438" spans="1:16" x14ac:dyDescent="0.25">
      <c r="A14438" s="218" t="s">
        <v>588</v>
      </c>
      <c r="B14438" s="197"/>
      <c r="C14438" s="218" t="s">
        <v>589</v>
      </c>
      <c r="D14438" s="197"/>
      <c r="E14438" s="197"/>
      <c r="F14438" s="197"/>
      <c r="G14438" s="197"/>
      <c r="H14438" s="197"/>
      <c r="I14438" s="219" t="s">
        <v>0</v>
      </c>
      <c r="J14438" s="197"/>
      <c r="K14438" s="219" t="s">
        <v>0</v>
      </c>
      <c r="L14438" s="197"/>
      <c r="M14438" s="219">
        <v>240</v>
      </c>
      <c r="N14438" s="197"/>
      <c r="O14438" s="217" t="s">
        <v>0</v>
      </c>
      <c r="P14438" s="197"/>
    </row>
    <row r="14439" spans="1:16" x14ac:dyDescent="0.25">
      <c r="A14439" s="218" t="s">
        <v>790</v>
      </c>
      <c r="B14439" s="197"/>
      <c r="C14439" s="218" t="s">
        <v>791</v>
      </c>
      <c r="D14439" s="197"/>
      <c r="E14439" s="197"/>
      <c r="F14439" s="197"/>
      <c r="G14439" s="197"/>
      <c r="H14439" s="197"/>
      <c r="I14439" s="219" t="s">
        <v>0</v>
      </c>
      <c r="J14439" s="197"/>
      <c r="K14439" s="219" t="s">
        <v>0</v>
      </c>
      <c r="L14439" s="197"/>
      <c r="M14439" s="219">
        <v>3009.4</v>
      </c>
      <c r="N14439" s="197"/>
      <c r="O14439" s="217" t="s">
        <v>0</v>
      </c>
      <c r="P14439" s="197"/>
    </row>
    <row r="14440" spans="1:16" x14ac:dyDescent="0.25">
      <c r="A14440" s="218" t="s">
        <v>774</v>
      </c>
      <c r="B14440" s="197"/>
      <c r="C14440" s="218" t="s">
        <v>775</v>
      </c>
      <c r="D14440" s="197"/>
      <c r="E14440" s="197"/>
      <c r="F14440" s="197"/>
      <c r="G14440" s="197"/>
      <c r="H14440" s="197"/>
      <c r="I14440" s="219" t="s">
        <v>0</v>
      </c>
      <c r="J14440" s="197"/>
      <c r="K14440" s="219" t="s">
        <v>0</v>
      </c>
      <c r="L14440" s="197"/>
      <c r="M14440" s="219">
        <v>845</v>
      </c>
      <c r="N14440" s="197"/>
      <c r="O14440" s="217" t="s">
        <v>0</v>
      </c>
      <c r="P14440" s="197"/>
    </row>
    <row r="14441" spans="1:16" x14ac:dyDescent="0.25">
      <c r="A14441" s="212" t="s">
        <v>1545</v>
      </c>
      <c r="B14441" s="197"/>
      <c r="C14441" s="212" t="s">
        <v>1546</v>
      </c>
      <c r="D14441" s="197"/>
      <c r="E14441" s="197"/>
      <c r="F14441" s="197"/>
      <c r="G14441" s="197"/>
      <c r="H14441" s="197"/>
      <c r="I14441" s="213">
        <v>2100</v>
      </c>
      <c r="J14441" s="197"/>
      <c r="K14441" s="213">
        <v>2100</v>
      </c>
      <c r="L14441" s="197"/>
      <c r="M14441" s="213">
        <v>3141</v>
      </c>
      <c r="N14441" s="197"/>
      <c r="O14441" s="214">
        <v>149.57</v>
      </c>
      <c r="P14441" s="197"/>
    </row>
    <row r="14442" spans="1:16" x14ac:dyDescent="0.25">
      <c r="A14442" s="205" t="s">
        <v>243</v>
      </c>
      <c r="B14442" s="197"/>
      <c r="C14442" s="197"/>
      <c r="D14442" s="197"/>
      <c r="E14442" s="197"/>
      <c r="F14442" s="197"/>
      <c r="G14442" s="197"/>
      <c r="H14442" s="197"/>
      <c r="I14442" s="206">
        <v>100</v>
      </c>
      <c r="J14442" s="197"/>
      <c r="K14442" s="206">
        <v>100</v>
      </c>
      <c r="L14442" s="197"/>
      <c r="M14442" s="206">
        <v>0</v>
      </c>
      <c r="N14442" s="197"/>
      <c r="O14442" s="207">
        <v>0</v>
      </c>
      <c r="P14442" s="197"/>
    </row>
    <row r="14443" spans="1:16" x14ac:dyDescent="0.25">
      <c r="A14443" s="205" t="s">
        <v>2090</v>
      </c>
      <c r="B14443" s="197"/>
      <c r="C14443" s="197"/>
      <c r="D14443" s="197"/>
      <c r="E14443" s="197"/>
      <c r="F14443" s="197"/>
      <c r="G14443" s="197"/>
      <c r="H14443" s="197"/>
      <c r="I14443" s="206">
        <v>100</v>
      </c>
      <c r="J14443" s="197"/>
      <c r="K14443" s="206">
        <v>100</v>
      </c>
      <c r="L14443" s="197"/>
      <c r="M14443" s="206">
        <v>0</v>
      </c>
      <c r="N14443" s="197"/>
      <c r="O14443" s="207">
        <v>0</v>
      </c>
      <c r="P14443" s="197"/>
    </row>
    <row r="14444" spans="1:16" x14ac:dyDescent="0.25">
      <c r="A14444" s="221" t="s">
        <v>582</v>
      </c>
      <c r="B14444" s="197"/>
      <c r="C14444" s="221" t="s">
        <v>583</v>
      </c>
      <c r="D14444" s="197"/>
      <c r="E14444" s="197"/>
      <c r="F14444" s="197"/>
      <c r="G14444" s="197"/>
      <c r="H14444" s="197"/>
      <c r="I14444" s="222">
        <v>50</v>
      </c>
      <c r="J14444" s="197"/>
      <c r="K14444" s="222">
        <v>50</v>
      </c>
      <c r="L14444" s="197"/>
      <c r="M14444" s="222">
        <v>0</v>
      </c>
      <c r="N14444" s="197"/>
      <c r="O14444" s="220">
        <v>0</v>
      </c>
      <c r="P14444" s="197"/>
    </row>
    <row r="14445" spans="1:16" x14ac:dyDescent="0.25">
      <c r="A14445" s="221" t="s">
        <v>658</v>
      </c>
      <c r="B14445" s="197"/>
      <c r="C14445" s="221" t="s">
        <v>659</v>
      </c>
      <c r="D14445" s="197"/>
      <c r="E14445" s="197"/>
      <c r="F14445" s="197"/>
      <c r="G14445" s="197"/>
      <c r="H14445" s="197"/>
      <c r="I14445" s="222">
        <v>50</v>
      </c>
      <c r="J14445" s="197"/>
      <c r="K14445" s="222">
        <v>50</v>
      </c>
      <c r="L14445" s="197"/>
      <c r="M14445" s="222">
        <v>0</v>
      </c>
      <c r="N14445" s="197"/>
      <c r="O14445" s="220">
        <v>0</v>
      </c>
      <c r="P14445" s="197"/>
    </row>
    <row r="14446" spans="1:16" x14ac:dyDescent="0.25">
      <c r="A14446" s="205" t="s">
        <v>244</v>
      </c>
      <c r="B14446" s="197"/>
      <c r="C14446" s="197"/>
      <c r="D14446" s="197"/>
      <c r="E14446" s="197"/>
      <c r="F14446" s="197"/>
      <c r="G14446" s="197"/>
      <c r="H14446" s="197"/>
      <c r="I14446" s="206">
        <v>2000</v>
      </c>
      <c r="J14446" s="197"/>
      <c r="K14446" s="206">
        <v>2000</v>
      </c>
      <c r="L14446" s="197"/>
      <c r="M14446" s="206">
        <v>3141</v>
      </c>
      <c r="N14446" s="197"/>
      <c r="O14446" s="207">
        <v>157.05000000000001</v>
      </c>
      <c r="P14446" s="197"/>
    </row>
    <row r="14447" spans="1:16" x14ac:dyDescent="0.25">
      <c r="A14447" s="205" t="s">
        <v>2097</v>
      </c>
      <c r="B14447" s="197"/>
      <c r="C14447" s="197"/>
      <c r="D14447" s="197"/>
      <c r="E14447" s="197"/>
      <c r="F14447" s="197"/>
      <c r="G14447" s="197"/>
      <c r="H14447" s="197"/>
      <c r="I14447" s="206">
        <v>2000</v>
      </c>
      <c r="J14447" s="197"/>
      <c r="K14447" s="206">
        <v>2000</v>
      </c>
      <c r="L14447" s="197"/>
      <c r="M14447" s="206">
        <v>3141</v>
      </c>
      <c r="N14447" s="197"/>
      <c r="O14447" s="207">
        <v>157.05000000000001</v>
      </c>
      <c r="P14447" s="197"/>
    </row>
    <row r="14448" spans="1:16" x14ac:dyDescent="0.25">
      <c r="A14448" s="221" t="s">
        <v>582</v>
      </c>
      <c r="B14448" s="197"/>
      <c r="C14448" s="221" t="s">
        <v>583</v>
      </c>
      <c r="D14448" s="197"/>
      <c r="E14448" s="197"/>
      <c r="F14448" s="197"/>
      <c r="G14448" s="197"/>
      <c r="H14448" s="197"/>
      <c r="I14448" s="222">
        <v>2000</v>
      </c>
      <c r="J14448" s="197"/>
      <c r="K14448" s="222">
        <v>2000</v>
      </c>
      <c r="L14448" s="197"/>
      <c r="M14448" s="222">
        <v>3141</v>
      </c>
      <c r="N14448" s="197"/>
      <c r="O14448" s="220">
        <v>157.05000000000001</v>
      </c>
      <c r="P14448" s="197"/>
    </row>
    <row r="14449" spans="1:16" x14ac:dyDescent="0.25">
      <c r="A14449" s="218" t="s">
        <v>774</v>
      </c>
      <c r="B14449" s="197"/>
      <c r="C14449" s="218" t="s">
        <v>775</v>
      </c>
      <c r="D14449" s="197"/>
      <c r="E14449" s="197"/>
      <c r="F14449" s="197"/>
      <c r="G14449" s="197"/>
      <c r="H14449" s="197"/>
      <c r="I14449" s="219" t="s">
        <v>0</v>
      </c>
      <c r="J14449" s="197"/>
      <c r="K14449" s="219" t="s">
        <v>0</v>
      </c>
      <c r="L14449" s="197"/>
      <c r="M14449" s="219">
        <v>3141</v>
      </c>
      <c r="N14449" s="197"/>
      <c r="O14449" s="217" t="s">
        <v>0</v>
      </c>
      <c r="P14449" s="197"/>
    </row>
    <row r="14450" spans="1:16" x14ac:dyDescent="0.25">
      <c r="A14450" s="212" t="s">
        <v>1649</v>
      </c>
      <c r="B14450" s="197"/>
      <c r="C14450" s="212" t="s">
        <v>1650</v>
      </c>
      <c r="D14450" s="197"/>
      <c r="E14450" s="197"/>
      <c r="F14450" s="197"/>
      <c r="G14450" s="197"/>
      <c r="H14450" s="197"/>
      <c r="I14450" s="213">
        <v>965</v>
      </c>
      <c r="J14450" s="197"/>
      <c r="K14450" s="213">
        <v>965</v>
      </c>
      <c r="L14450" s="197"/>
      <c r="M14450" s="213">
        <v>2558.7800000000002</v>
      </c>
      <c r="N14450" s="197"/>
      <c r="O14450" s="214">
        <v>265.16000000000003</v>
      </c>
      <c r="P14450" s="197"/>
    </row>
    <row r="14451" spans="1:16" x14ac:dyDescent="0.25">
      <c r="A14451" s="205" t="s">
        <v>243</v>
      </c>
      <c r="B14451" s="197"/>
      <c r="C14451" s="197"/>
      <c r="D14451" s="197"/>
      <c r="E14451" s="197"/>
      <c r="F14451" s="197"/>
      <c r="G14451" s="197"/>
      <c r="H14451" s="197"/>
      <c r="I14451" s="206">
        <v>965</v>
      </c>
      <c r="J14451" s="197"/>
      <c r="K14451" s="206">
        <v>965</v>
      </c>
      <c r="L14451" s="197"/>
      <c r="M14451" s="206">
        <v>2558.7800000000002</v>
      </c>
      <c r="N14451" s="197"/>
      <c r="O14451" s="207">
        <v>265.16000000000003</v>
      </c>
      <c r="P14451" s="197"/>
    </row>
    <row r="14452" spans="1:16" x14ac:dyDescent="0.25">
      <c r="A14452" s="205" t="s">
        <v>2090</v>
      </c>
      <c r="B14452" s="197"/>
      <c r="C14452" s="197"/>
      <c r="D14452" s="197"/>
      <c r="E14452" s="197"/>
      <c r="F14452" s="197"/>
      <c r="G14452" s="197"/>
      <c r="H14452" s="197"/>
      <c r="I14452" s="206">
        <v>965</v>
      </c>
      <c r="J14452" s="197"/>
      <c r="K14452" s="206">
        <v>965</v>
      </c>
      <c r="L14452" s="197"/>
      <c r="M14452" s="206">
        <v>2558.7800000000002</v>
      </c>
      <c r="N14452" s="197"/>
      <c r="O14452" s="207">
        <v>265.16000000000003</v>
      </c>
      <c r="P14452" s="197"/>
    </row>
    <row r="14453" spans="1:16" x14ac:dyDescent="0.25">
      <c r="A14453" s="221" t="s">
        <v>582</v>
      </c>
      <c r="B14453" s="197"/>
      <c r="C14453" s="221" t="s">
        <v>583</v>
      </c>
      <c r="D14453" s="197"/>
      <c r="E14453" s="197"/>
      <c r="F14453" s="197"/>
      <c r="G14453" s="197"/>
      <c r="H14453" s="197"/>
      <c r="I14453" s="222">
        <v>465</v>
      </c>
      <c r="J14453" s="197"/>
      <c r="K14453" s="222">
        <v>465</v>
      </c>
      <c r="L14453" s="197"/>
      <c r="M14453" s="222">
        <v>2558.7800000000002</v>
      </c>
      <c r="N14453" s="197"/>
      <c r="O14453" s="220">
        <v>550.28</v>
      </c>
      <c r="P14453" s="197"/>
    </row>
    <row r="14454" spans="1:16" x14ac:dyDescent="0.25">
      <c r="A14454" s="218" t="s">
        <v>786</v>
      </c>
      <c r="B14454" s="197"/>
      <c r="C14454" s="218" t="s">
        <v>787</v>
      </c>
      <c r="D14454" s="197"/>
      <c r="E14454" s="197"/>
      <c r="F14454" s="197"/>
      <c r="G14454" s="197"/>
      <c r="H14454" s="197"/>
      <c r="I14454" s="219" t="s">
        <v>0</v>
      </c>
      <c r="J14454" s="197"/>
      <c r="K14454" s="219" t="s">
        <v>0</v>
      </c>
      <c r="L14454" s="197"/>
      <c r="M14454" s="219">
        <v>1725</v>
      </c>
      <c r="N14454" s="197"/>
      <c r="O14454" s="217" t="s">
        <v>0</v>
      </c>
      <c r="P14454" s="197"/>
    </row>
    <row r="14455" spans="1:16" x14ac:dyDescent="0.25">
      <c r="A14455" s="218" t="s">
        <v>790</v>
      </c>
      <c r="B14455" s="197"/>
      <c r="C14455" s="218" t="s">
        <v>791</v>
      </c>
      <c r="D14455" s="197"/>
      <c r="E14455" s="197"/>
      <c r="F14455" s="197"/>
      <c r="G14455" s="197"/>
      <c r="H14455" s="197"/>
      <c r="I14455" s="219" t="s">
        <v>0</v>
      </c>
      <c r="J14455" s="197"/>
      <c r="K14455" s="219" t="s">
        <v>0</v>
      </c>
      <c r="L14455" s="197"/>
      <c r="M14455" s="219">
        <v>432.62</v>
      </c>
      <c r="N14455" s="197"/>
      <c r="O14455" s="217" t="s">
        <v>0</v>
      </c>
      <c r="P14455" s="197"/>
    </row>
    <row r="14456" spans="1:16" x14ac:dyDescent="0.25">
      <c r="A14456" s="218" t="s">
        <v>634</v>
      </c>
      <c r="B14456" s="197"/>
      <c r="C14456" s="218" t="s">
        <v>635</v>
      </c>
      <c r="D14456" s="197"/>
      <c r="E14456" s="197"/>
      <c r="F14456" s="197"/>
      <c r="G14456" s="197"/>
      <c r="H14456" s="197"/>
      <c r="I14456" s="219" t="s">
        <v>0</v>
      </c>
      <c r="J14456" s="197"/>
      <c r="K14456" s="219" t="s">
        <v>0</v>
      </c>
      <c r="L14456" s="197"/>
      <c r="M14456" s="219">
        <v>401.16</v>
      </c>
      <c r="N14456" s="197"/>
      <c r="O14456" s="217" t="s">
        <v>0</v>
      </c>
      <c r="P14456" s="197"/>
    </row>
    <row r="14457" spans="1:16" x14ac:dyDescent="0.25">
      <c r="A14457" s="221" t="s">
        <v>658</v>
      </c>
      <c r="B14457" s="197"/>
      <c r="C14457" s="221" t="s">
        <v>659</v>
      </c>
      <c r="D14457" s="197"/>
      <c r="E14457" s="197"/>
      <c r="F14457" s="197"/>
      <c r="G14457" s="197"/>
      <c r="H14457" s="197"/>
      <c r="I14457" s="222">
        <v>500</v>
      </c>
      <c r="J14457" s="197"/>
      <c r="K14457" s="222">
        <v>500</v>
      </c>
      <c r="L14457" s="197"/>
      <c r="M14457" s="222">
        <v>0</v>
      </c>
      <c r="N14457" s="197"/>
      <c r="O14457" s="220">
        <v>0</v>
      </c>
      <c r="P14457" s="197"/>
    </row>
    <row r="14458" spans="1:16" x14ac:dyDescent="0.25">
      <c r="A14458" s="212" t="s">
        <v>1428</v>
      </c>
      <c r="B14458" s="197"/>
      <c r="C14458" s="212" t="s">
        <v>1429</v>
      </c>
      <c r="D14458" s="197"/>
      <c r="E14458" s="197"/>
      <c r="F14458" s="197"/>
      <c r="G14458" s="197"/>
      <c r="H14458" s="197"/>
      <c r="I14458" s="213">
        <v>3410</v>
      </c>
      <c r="J14458" s="197"/>
      <c r="K14458" s="213">
        <v>3410</v>
      </c>
      <c r="L14458" s="197"/>
      <c r="M14458" s="213">
        <v>10607.08</v>
      </c>
      <c r="N14458" s="197"/>
      <c r="O14458" s="214">
        <v>311.06</v>
      </c>
      <c r="P14458" s="197"/>
    </row>
    <row r="14459" spans="1:16" x14ac:dyDescent="0.25">
      <c r="A14459" s="205" t="s">
        <v>241</v>
      </c>
      <c r="B14459" s="197"/>
      <c r="C14459" s="197"/>
      <c r="D14459" s="197"/>
      <c r="E14459" s="197"/>
      <c r="F14459" s="197"/>
      <c r="G14459" s="197"/>
      <c r="H14459" s="197"/>
      <c r="I14459" s="206">
        <v>750</v>
      </c>
      <c r="J14459" s="197"/>
      <c r="K14459" s="206">
        <v>750</v>
      </c>
      <c r="L14459" s="197"/>
      <c r="M14459" s="206">
        <v>0</v>
      </c>
      <c r="N14459" s="197"/>
      <c r="O14459" s="207">
        <v>0</v>
      </c>
      <c r="P14459" s="197"/>
    </row>
    <row r="14460" spans="1:16" x14ac:dyDescent="0.25">
      <c r="A14460" s="205" t="s">
        <v>2080</v>
      </c>
      <c r="B14460" s="197"/>
      <c r="C14460" s="197"/>
      <c r="D14460" s="197"/>
      <c r="E14460" s="197"/>
      <c r="F14460" s="197"/>
      <c r="G14460" s="197"/>
      <c r="H14460" s="197"/>
      <c r="I14460" s="206">
        <v>750</v>
      </c>
      <c r="J14460" s="197"/>
      <c r="K14460" s="206">
        <v>750</v>
      </c>
      <c r="L14460" s="197"/>
      <c r="M14460" s="206">
        <v>0</v>
      </c>
      <c r="N14460" s="197"/>
      <c r="O14460" s="207">
        <v>0</v>
      </c>
      <c r="P14460" s="197"/>
    </row>
    <row r="14461" spans="1:16" x14ac:dyDescent="0.25">
      <c r="A14461" s="221" t="s">
        <v>582</v>
      </c>
      <c r="B14461" s="197"/>
      <c r="C14461" s="221" t="s">
        <v>583</v>
      </c>
      <c r="D14461" s="197"/>
      <c r="E14461" s="197"/>
      <c r="F14461" s="197"/>
      <c r="G14461" s="197"/>
      <c r="H14461" s="197"/>
      <c r="I14461" s="222">
        <v>750</v>
      </c>
      <c r="J14461" s="197"/>
      <c r="K14461" s="222">
        <v>750</v>
      </c>
      <c r="L14461" s="197"/>
      <c r="M14461" s="222">
        <v>0</v>
      </c>
      <c r="N14461" s="197"/>
      <c r="O14461" s="220">
        <v>0</v>
      </c>
      <c r="P14461" s="197"/>
    </row>
    <row r="14462" spans="1:16" x14ac:dyDescent="0.25">
      <c r="A14462" s="205" t="s">
        <v>243</v>
      </c>
      <c r="B14462" s="197"/>
      <c r="C14462" s="197"/>
      <c r="D14462" s="197"/>
      <c r="E14462" s="197"/>
      <c r="F14462" s="197"/>
      <c r="G14462" s="197"/>
      <c r="H14462" s="197"/>
      <c r="I14462" s="206">
        <v>2290</v>
      </c>
      <c r="J14462" s="197"/>
      <c r="K14462" s="206">
        <v>2290</v>
      </c>
      <c r="L14462" s="197"/>
      <c r="M14462" s="206">
        <v>10607.08</v>
      </c>
      <c r="N14462" s="197"/>
      <c r="O14462" s="207">
        <v>463.19</v>
      </c>
      <c r="P14462" s="197"/>
    </row>
    <row r="14463" spans="1:16" x14ac:dyDescent="0.25">
      <c r="A14463" s="205" t="s">
        <v>2088</v>
      </c>
      <c r="B14463" s="197"/>
      <c r="C14463" s="197"/>
      <c r="D14463" s="197"/>
      <c r="E14463" s="197"/>
      <c r="F14463" s="197"/>
      <c r="G14463" s="197"/>
      <c r="H14463" s="197"/>
      <c r="I14463" s="206">
        <v>0</v>
      </c>
      <c r="J14463" s="197"/>
      <c r="K14463" s="206">
        <v>0</v>
      </c>
      <c r="L14463" s="197"/>
      <c r="M14463" s="206">
        <v>8517.08</v>
      </c>
      <c r="N14463" s="197"/>
      <c r="O14463" s="207" t="s">
        <v>0</v>
      </c>
      <c r="P14463" s="197"/>
    </row>
    <row r="14464" spans="1:16" x14ac:dyDescent="0.25">
      <c r="A14464" s="221" t="s">
        <v>582</v>
      </c>
      <c r="B14464" s="197"/>
      <c r="C14464" s="221" t="s">
        <v>583</v>
      </c>
      <c r="D14464" s="197"/>
      <c r="E14464" s="197"/>
      <c r="F14464" s="197"/>
      <c r="G14464" s="197"/>
      <c r="H14464" s="197"/>
      <c r="I14464" s="222">
        <v>0</v>
      </c>
      <c r="J14464" s="197"/>
      <c r="K14464" s="222">
        <v>0</v>
      </c>
      <c r="L14464" s="197"/>
      <c r="M14464" s="222">
        <v>8517.08</v>
      </c>
      <c r="N14464" s="197"/>
      <c r="O14464" s="220" t="s">
        <v>0</v>
      </c>
      <c r="P14464" s="197"/>
    </row>
    <row r="14465" spans="1:16" x14ac:dyDescent="0.25">
      <c r="A14465" s="218" t="s">
        <v>786</v>
      </c>
      <c r="B14465" s="197"/>
      <c r="C14465" s="218" t="s">
        <v>787</v>
      </c>
      <c r="D14465" s="197"/>
      <c r="E14465" s="197"/>
      <c r="F14465" s="197"/>
      <c r="G14465" s="197"/>
      <c r="H14465" s="197"/>
      <c r="I14465" s="219" t="s">
        <v>0</v>
      </c>
      <c r="J14465" s="197"/>
      <c r="K14465" s="219" t="s">
        <v>0</v>
      </c>
      <c r="L14465" s="197"/>
      <c r="M14465" s="219">
        <v>8517.08</v>
      </c>
      <c r="N14465" s="197"/>
      <c r="O14465" s="217" t="s">
        <v>0</v>
      </c>
      <c r="P14465" s="197"/>
    </row>
    <row r="14466" spans="1:16" x14ac:dyDescent="0.25">
      <c r="A14466" s="205" t="s">
        <v>2092</v>
      </c>
      <c r="B14466" s="197"/>
      <c r="C14466" s="197"/>
      <c r="D14466" s="197"/>
      <c r="E14466" s="197"/>
      <c r="F14466" s="197"/>
      <c r="G14466" s="197"/>
      <c r="H14466" s="197"/>
      <c r="I14466" s="206">
        <v>200</v>
      </c>
      <c r="J14466" s="197"/>
      <c r="K14466" s="206">
        <v>200</v>
      </c>
      <c r="L14466" s="197"/>
      <c r="M14466" s="206">
        <v>0</v>
      </c>
      <c r="N14466" s="197"/>
      <c r="O14466" s="207">
        <v>0</v>
      </c>
      <c r="P14466" s="197"/>
    </row>
    <row r="14467" spans="1:16" x14ac:dyDescent="0.25">
      <c r="A14467" s="221" t="s">
        <v>582</v>
      </c>
      <c r="B14467" s="197"/>
      <c r="C14467" s="221" t="s">
        <v>583</v>
      </c>
      <c r="D14467" s="197"/>
      <c r="E14467" s="197"/>
      <c r="F14467" s="197"/>
      <c r="G14467" s="197"/>
      <c r="H14467" s="197"/>
      <c r="I14467" s="222">
        <v>200</v>
      </c>
      <c r="J14467" s="197"/>
      <c r="K14467" s="222">
        <v>200</v>
      </c>
      <c r="L14467" s="197"/>
      <c r="M14467" s="222">
        <v>0</v>
      </c>
      <c r="N14467" s="197"/>
      <c r="O14467" s="220">
        <v>0</v>
      </c>
      <c r="P14467" s="197"/>
    </row>
    <row r="14468" spans="1:16" x14ac:dyDescent="0.25">
      <c r="A14468" s="205" t="s">
        <v>2095</v>
      </c>
      <c r="B14468" s="197"/>
      <c r="C14468" s="197"/>
      <c r="D14468" s="197"/>
      <c r="E14468" s="197"/>
      <c r="F14468" s="197"/>
      <c r="G14468" s="197"/>
      <c r="H14468" s="197"/>
      <c r="I14468" s="206">
        <v>2090</v>
      </c>
      <c r="J14468" s="197"/>
      <c r="K14468" s="206">
        <v>2090</v>
      </c>
      <c r="L14468" s="197"/>
      <c r="M14468" s="206">
        <v>2090</v>
      </c>
      <c r="N14468" s="197"/>
      <c r="O14468" s="207">
        <v>100</v>
      </c>
      <c r="P14468" s="197"/>
    </row>
    <row r="14469" spans="1:16" x14ac:dyDescent="0.25">
      <c r="A14469" s="221" t="s">
        <v>582</v>
      </c>
      <c r="B14469" s="197"/>
      <c r="C14469" s="221" t="s">
        <v>583</v>
      </c>
      <c r="D14469" s="197"/>
      <c r="E14469" s="197"/>
      <c r="F14469" s="197"/>
      <c r="G14469" s="197"/>
      <c r="H14469" s="197"/>
      <c r="I14469" s="222">
        <v>190</v>
      </c>
      <c r="J14469" s="197"/>
      <c r="K14469" s="222">
        <v>190</v>
      </c>
      <c r="L14469" s="197"/>
      <c r="M14469" s="222">
        <v>190</v>
      </c>
      <c r="N14469" s="197"/>
      <c r="O14469" s="220">
        <v>100</v>
      </c>
      <c r="P14469" s="197"/>
    </row>
    <row r="14470" spans="1:16" x14ac:dyDescent="0.25">
      <c r="A14470" s="218" t="s">
        <v>774</v>
      </c>
      <c r="B14470" s="197"/>
      <c r="C14470" s="218" t="s">
        <v>775</v>
      </c>
      <c r="D14470" s="197"/>
      <c r="E14470" s="197"/>
      <c r="F14470" s="197"/>
      <c r="G14470" s="197"/>
      <c r="H14470" s="197"/>
      <c r="I14470" s="219" t="s">
        <v>0</v>
      </c>
      <c r="J14470" s="197"/>
      <c r="K14470" s="219" t="s">
        <v>0</v>
      </c>
      <c r="L14470" s="197"/>
      <c r="M14470" s="219">
        <v>190</v>
      </c>
      <c r="N14470" s="197"/>
      <c r="O14470" s="217" t="s">
        <v>0</v>
      </c>
      <c r="P14470" s="197"/>
    </row>
    <row r="14471" spans="1:16" x14ac:dyDescent="0.25">
      <c r="A14471" s="221" t="s">
        <v>658</v>
      </c>
      <c r="B14471" s="197"/>
      <c r="C14471" s="221" t="s">
        <v>659</v>
      </c>
      <c r="D14471" s="197"/>
      <c r="E14471" s="197"/>
      <c r="F14471" s="197"/>
      <c r="G14471" s="197"/>
      <c r="H14471" s="197"/>
      <c r="I14471" s="222">
        <v>1900</v>
      </c>
      <c r="J14471" s="197"/>
      <c r="K14471" s="222">
        <v>1900</v>
      </c>
      <c r="L14471" s="197"/>
      <c r="M14471" s="222">
        <v>1900</v>
      </c>
      <c r="N14471" s="197"/>
      <c r="O14471" s="220">
        <v>100</v>
      </c>
      <c r="P14471" s="197"/>
    </row>
    <row r="14472" spans="1:16" x14ac:dyDescent="0.25">
      <c r="A14472" s="218" t="s">
        <v>800</v>
      </c>
      <c r="B14472" s="197"/>
      <c r="C14472" s="218" t="s">
        <v>801</v>
      </c>
      <c r="D14472" s="197"/>
      <c r="E14472" s="197"/>
      <c r="F14472" s="197"/>
      <c r="G14472" s="197"/>
      <c r="H14472" s="197"/>
      <c r="I14472" s="219" t="s">
        <v>0</v>
      </c>
      <c r="J14472" s="197"/>
      <c r="K14472" s="219" t="s">
        <v>0</v>
      </c>
      <c r="L14472" s="197"/>
      <c r="M14472" s="219">
        <v>1900</v>
      </c>
      <c r="N14472" s="197"/>
      <c r="O14472" s="217" t="s">
        <v>0</v>
      </c>
      <c r="P14472" s="197"/>
    </row>
    <row r="14473" spans="1:16" x14ac:dyDescent="0.25">
      <c r="A14473" s="205" t="s">
        <v>244</v>
      </c>
      <c r="B14473" s="197"/>
      <c r="C14473" s="197"/>
      <c r="D14473" s="197"/>
      <c r="E14473" s="197"/>
      <c r="F14473" s="197"/>
      <c r="G14473" s="197"/>
      <c r="H14473" s="197"/>
      <c r="I14473" s="206">
        <v>370</v>
      </c>
      <c r="J14473" s="197"/>
      <c r="K14473" s="206">
        <v>370</v>
      </c>
      <c r="L14473" s="197"/>
      <c r="M14473" s="206">
        <v>0</v>
      </c>
      <c r="N14473" s="197"/>
      <c r="O14473" s="207">
        <v>0</v>
      </c>
      <c r="P14473" s="197"/>
    </row>
    <row r="14474" spans="1:16" x14ac:dyDescent="0.25">
      <c r="A14474" s="205" t="s">
        <v>2097</v>
      </c>
      <c r="B14474" s="197"/>
      <c r="C14474" s="197"/>
      <c r="D14474" s="197"/>
      <c r="E14474" s="197"/>
      <c r="F14474" s="197"/>
      <c r="G14474" s="197"/>
      <c r="H14474" s="197"/>
      <c r="I14474" s="206">
        <v>370</v>
      </c>
      <c r="J14474" s="197"/>
      <c r="K14474" s="206">
        <v>370</v>
      </c>
      <c r="L14474" s="197"/>
      <c r="M14474" s="206">
        <v>0</v>
      </c>
      <c r="N14474" s="197"/>
      <c r="O14474" s="207">
        <v>0</v>
      </c>
      <c r="P14474" s="197"/>
    </row>
    <row r="14475" spans="1:16" x14ac:dyDescent="0.25">
      <c r="A14475" s="221" t="s">
        <v>582</v>
      </c>
      <c r="B14475" s="197"/>
      <c r="C14475" s="221" t="s">
        <v>583</v>
      </c>
      <c r="D14475" s="197"/>
      <c r="E14475" s="197"/>
      <c r="F14475" s="197"/>
      <c r="G14475" s="197"/>
      <c r="H14475" s="197"/>
      <c r="I14475" s="222">
        <v>370</v>
      </c>
      <c r="J14475" s="197"/>
      <c r="K14475" s="222">
        <v>370</v>
      </c>
      <c r="L14475" s="197"/>
      <c r="M14475" s="222">
        <v>0</v>
      </c>
      <c r="N14475" s="197"/>
      <c r="O14475" s="220">
        <v>0</v>
      </c>
      <c r="P14475" s="197"/>
    </row>
    <row r="14476" spans="1:16" x14ac:dyDescent="0.25">
      <c r="A14476" s="212" t="s">
        <v>1716</v>
      </c>
      <c r="B14476" s="197"/>
      <c r="C14476" s="212" t="s">
        <v>1717</v>
      </c>
      <c r="D14476" s="197"/>
      <c r="E14476" s="197"/>
      <c r="F14476" s="197"/>
      <c r="G14476" s="197"/>
      <c r="H14476" s="197"/>
      <c r="I14476" s="213">
        <v>1110</v>
      </c>
      <c r="J14476" s="197"/>
      <c r="K14476" s="213">
        <v>1110</v>
      </c>
      <c r="L14476" s="197"/>
      <c r="M14476" s="213">
        <v>1369.66</v>
      </c>
      <c r="N14476" s="197"/>
      <c r="O14476" s="214">
        <v>123.39</v>
      </c>
      <c r="P14476" s="197"/>
    </row>
    <row r="14477" spans="1:16" x14ac:dyDescent="0.25">
      <c r="A14477" s="205" t="s">
        <v>243</v>
      </c>
      <c r="B14477" s="197"/>
      <c r="C14477" s="197"/>
      <c r="D14477" s="197"/>
      <c r="E14477" s="197"/>
      <c r="F14477" s="197"/>
      <c r="G14477" s="197"/>
      <c r="H14477" s="197"/>
      <c r="I14477" s="206">
        <v>400</v>
      </c>
      <c r="J14477" s="197"/>
      <c r="K14477" s="206">
        <v>400</v>
      </c>
      <c r="L14477" s="197"/>
      <c r="M14477" s="206">
        <v>394.66</v>
      </c>
      <c r="N14477" s="197"/>
      <c r="O14477" s="207">
        <v>98.67</v>
      </c>
      <c r="P14477" s="197"/>
    </row>
    <row r="14478" spans="1:16" x14ac:dyDescent="0.25">
      <c r="A14478" s="205" t="s">
        <v>2092</v>
      </c>
      <c r="B14478" s="197"/>
      <c r="C14478" s="197"/>
      <c r="D14478" s="197"/>
      <c r="E14478" s="197"/>
      <c r="F14478" s="197"/>
      <c r="G14478" s="197"/>
      <c r="H14478" s="197"/>
      <c r="I14478" s="206">
        <v>400</v>
      </c>
      <c r="J14478" s="197"/>
      <c r="K14478" s="206">
        <v>400</v>
      </c>
      <c r="L14478" s="197"/>
      <c r="M14478" s="206">
        <v>394.66</v>
      </c>
      <c r="N14478" s="197"/>
      <c r="O14478" s="207">
        <v>98.67</v>
      </c>
      <c r="P14478" s="197"/>
    </row>
    <row r="14479" spans="1:16" x14ac:dyDescent="0.25">
      <c r="A14479" s="221" t="s">
        <v>582</v>
      </c>
      <c r="B14479" s="197"/>
      <c r="C14479" s="221" t="s">
        <v>583</v>
      </c>
      <c r="D14479" s="197"/>
      <c r="E14479" s="197"/>
      <c r="F14479" s="197"/>
      <c r="G14479" s="197"/>
      <c r="H14479" s="197"/>
      <c r="I14479" s="222">
        <v>400</v>
      </c>
      <c r="J14479" s="197"/>
      <c r="K14479" s="222">
        <v>400</v>
      </c>
      <c r="L14479" s="197"/>
      <c r="M14479" s="222">
        <v>394.66</v>
      </c>
      <c r="N14479" s="197"/>
      <c r="O14479" s="220">
        <v>98.67</v>
      </c>
      <c r="P14479" s="197"/>
    </row>
    <row r="14480" spans="1:16" x14ac:dyDescent="0.25">
      <c r="A14480" s="218" t="s">
        <v>790</v>
      </c>
      <c r="B14480" s="197"/>
      <c r="C14480" s="218" t="s">
        <v>791</v>
      </c>
      <c r="D14480" s="197"/>
      <c r="E14480" s="197"/>
      <c r="F14480" s="197"/>
      <c r="G14480" s="197"/>
      <c r="H14480" s="197"/>
      <c r="I14480" s="219" t="s">
        <v>0</v>
      </c>
      <c r="J14480" s="197"/>
      <c r="K14480" s="219" t="s">
        <v>0</v>
      </c>
      <c r="L14480" s="197"/>
      <c r="M14480" s="219">
        <v>174.4</v>
      </c>
      <c r="N14480" s="197"/>
      <c r="O14480" s="217" t="s">
        <v>0</v>
      </c>
      <c r="P14480" s="197"/>
    </row>
    <row r="14481" spans="1:16" x14ac:dyDescent="0.25">
      <c r="A14481" s="218" t="s">
        <v>634</v>
      </c>
      <c r="B14481" s="197"/>
      <c r="C14481" s="218" t="s">
        <v>635</v>
      </c>
      <c r="D14481" s="197"/>
      <c r="E14481" s="197"/>
      <c r="F14481" s="197"/>
      <c r="G14481" s="197"/>
      <c r="H14481" s="197"/>
      <c r="I14481" s="219" t="s">
        <v>0</v>
      </c>
      <c r="J14481" s="197"/>
      <c r="K14481" s="219" t="s">
        <v>0</v>
      </c>
      <c r="L14481" s="197"/>
      <c r="M14481" s="219">
        <v>220.26</v>
      </c>
      <c r="N14481" s="197"/>
      <c r="O14481" s="217" t="s">
        <v>0</v>
      </c>
      <c r="P14481" s="197"/>
    </row>
    <row r="14482" spans="1:16" x14ac:dyDescent="0.25">
      <c r="A14482" s="205" t="s">
        <v>244</v>
      </c>
      <c r="B14482" s="197"/>
      <c r="C14482" s="197"/>
      <c r="D14482" s="197"/>
      <c r="E14482" s="197"/>
      <c r="F14482" s="197"/>
      <c r="G14482" s="197"/>
      <c r="H14482" s="197"/>
      <c r="I14482" s="206">
        <v>710</v>
      </c>
      <c r="J14482" s="197"/>
      <c r="K14482" s="206">
        <v>710</v>
      </c>
      <c r="L14482" s="197"/>
      <c r="M14482" s="206">
        <v>975</v>
      </c>
      <c r="N14482" s="197"/>
      <c r="O14482" s="207">
        <v>137.32</v>
      </c>
      <c r="P14482" s="197"/>
    </row>
    <row r="14483" spans="1:16" x14ac:dyDescent="0.25">
      <c r="A14483" s="205" t="s">
        <v>2097</v>
      </c>
      <c r="B14483" s="197"/>
      <c r="C14483" s="197"/>
      <c r="D14483" s="197"/>
      <c r="E14483" s="197"/>
      <c r="F14483" s="197"/>
      <c r="G14483" s="197"/>
      <c r="H14483" s="197"/>
      <c r="I14483" s="206">
        <v>710</v>
      </c>
      <c r="J14483" s="197"/>
      <c r="K14483" s="206">
        <v>710</v>
      </c>
      <c r="L14483" s="197"/>
      <c r="M14483" s="206">
        <v>975</v>
      </c>
      <c r="N14483" s="197"/>
      <c r="O14483" s="207">
        <v>137.32</v>
      </c>
      <c r="P14483" s="197"/>
    </row>
    <row r="14484" spans="1:16" x14ac:dyDescent="0.25">
      <c r="A14484" s="221" t="s">
        <v>582</v>
      </c>
      <c r="B14484" s="197"/>
      <c r="C14484" s="221" t="s">
        <v>583</v>
      </c>
      <c r="D14484" s="197"/>
      <c r="E14484" s="197"/>
      <c r="F14484" s="197"/>
      <c r="G14484" s="197"/>
      <c r="H14484" s="197"/>
      <c r="I14484" s="222">
        <v>710</v>
      </c>
      <c r="J14484" s="197"/>
      <c r="K14484" s="222">
        <v>710</v>
      </c>
      <c r="L14484" s="197"/>
      <c r="M14484" s="222">
        <v>975</v>
      </c>
      <c r="N14484" s="197"/>
      <c r="O14484" s="220">
        <v>137.32</v>
      </c>
      <c r="P14484" s="197"/>
    </row>
    <row r="14485" spans="1:16" x14ac:dyDescent="0.25">
      <c r="A14485" s="218" t="s">
        <v>616</v>
      </c>
      <c r="B14485" s="197"/>
      <c r="C14485" s="218" t="s">
        <v>617</v>
      </c>
      <c r="D14485" s="197"/>
      <c r="E14485" s="197"/>
      <c r="F14485" s="197"/>
      <c r="G14485" s="197"/>
      <c r="H14485" s="197"/>
      <c r="I14485" s="219" t="s">
        <v>0</v>
      </c>
      <c r="J14485" s="197"/>
      <c r="K14485" s="219" t="s">
        <v>0</v>
      </c>
      <c r="L14485" s="197"/>
      <c r="M14485" s="219">
        <v>975</v>
      </c>
      <c r="N14485" s="197"/>
      <c r="O14485" s="217" t="s">
        <v>0</v>
      </c>
      <c r="P14485" s="197"/>
    </row>
    <row r="14486" spans="1:16" x14ac:dyDescent="0.25">
      <c r="A14486" s="212" t="s">
        <v>1769</v>
      </c>
      <c r="B14486" s="197"/>
      <c r="C14486" s="212" t="s">
        <v>1770</v>
      </c>
      <c r="D14486" s="197"/>
      <c r="E14486" s="197"/>
      <c r="F14486" s="197"/>
      <c r="G14486" s="197"/>
      <c r="H14486" s="197"/>
      <c r="I14486" s="213">
        <v>3300</v>
      </c>
      <c r="J14486" s="197"/>
      <c r="K14486" s="213">
        <v>3300</v>
      </c>
      <c r="L14486" s="197"/>
      <c r="M14486" s="213">
        <v>3200</v>
      </c>
      <c r="N14486" s="197"/>
      <c r="O14486" s="214">
        <v>96.97</v>
      </c>
      <c r="P14486" s="197"/>
    </row>
    <row r="14487" spans="1:16" x14ac:dyDescent="0.25">
      <c r="A14487" s="205" t="s">
        <v>241</v>
      </c>
      <c r="B14487" s="197"/>
      <c r="C14487" s="197"/>
      <c r="D14487" s="197"/>
      <c r="E14487" s="197"/>
      <c r="F14487" s="197"/>
      <c r="G14487" s="197"/>
      <c r="H14487" s="197"/>
      <c r="I14487" s="206">
        <v>3200</v>
      </c>
      <c r="J14487" s="197"/>
      <c r="K14487" s="206">
        <v>3200</v>
      </c>
      <c r="L14487" s="197"/>
      <c r="M14487" s="206">
        <v>3200</v>
      </c>
      <c r="N14487" s="197"/>
      <c r="O14487" s="207">
        <v>100</v>
      </c>
      <c r="P14487" s="197"/>
    </row>
    <row r="14488" spans="1:16" x14ac:dyDescent="0.25">
      <c r="A14488" s="205" t="s">
        <v>2080</v>
      </c>
      <c r="B14488" s="197"/>
      <c r="C14488" s="197"/>
      <c r="D14488" s="197"/>
      <c r="E14488" s="197"/>
      <c r="F14488" s="197"/>
      <c r="G14488" s="197"/>
      <c r="H14488" s="197"/>
      <c r="I14488" s="206">
        <v>3200</v>
      </c>
      <c r="J14488" s="197"/>
      <c r="K14488" s="206">
        <v>3200</v>
      </c>
      <c r="L14488" s="197"/>
      <c r="M14488" s="206">
        <v>3200</v>
      </c>
      <c r="N14488" s="197"/>
      <c r="O14488" s="207">
        <v>100</v>
      </c>
      <c r="P14488" s="197"/>
    </row>
    <row r="14489" spans="1:16" x14ac:dyDescent="0.25">
      <c r="A14489" s="221" t="s">
        <v>582</v>
      </c>
      <c r="B14489" s="197"/>
      <c r="C14489" s="221" t="s">
        <v>583</v>
      </c>
      <c r="D14489" s="197"/>
      <c r="E14489" s="197"/>
      <c r="F14489" s="197"/>
      <c r="G14489" s="197"/>
      <c r="H14489" s="197"/>
      <c r="I14489" s="222">
        <v>3200</v>
      </c>
      <c r="J14489" s="197"/>
      <c r="K14489" s="222">
        <v>3200</v>
      </c>
      <c r="L14489" s="197"/>
      <c r="M14489" s="222">
        <v>3200</v>
      </c>
      <c r="N14489" s="197"/>
      <c r="O14489" s="220">
        <v>100</v>
      </c>
      <c r="P14489" s="197"/>
    </row>
    <row r="14490" spans="1:16" x14ac:dyDescent="0.25">
      <c r="A14490" s="218" t="s">
        <v>588</v>
      </c>
      <c r="B14490" s="197"/>
      <c r="C14490" s="218" t="s">
        <v>589</v>
      </c>
      <c r="D14490" s="197"/>
      <c r="E14490" s="197"/>
      <c r="F14490" s="197"/>
      <c r="G14490" s="197"/>
      <c r="H14490" s="197"/>
      <c r="I14490" s="219" t="s">
        <v>0</v>
      </c>
      <c r="J14490" s="197"/>
      <c r="K14490" s="219" t="s">
        <v>0</v>
      </c>
      <c r="L14490" s="197"/>
      <c r="M14490" s="219">
        <v>3200</v>
      </c>
      <c r="N14490" s="197"/>
      <c r="O14490" s="217" t="s">
        <v>0</v>
      </c>
      <c r="P14490" s="197"/>
    </row>
    <row r="14491" spans="1:16" x14ac:dyDescent="0.25">
      <c r="A14491" s="205" t="s">
        <v>244</v>
      </c>
      <c r="B14491" s="197"/>
      <c r="C14491" s="197"/>
      <c r="D14491" s="197"/>
      <c r="E14491" s="197"/>
      <c r="F14491" s="197"/>
      <c r="G14491" s="197"/>
      <c r="H14491" s="197"/>
      <c r="I14491" s="206">
        <v>100</v>
      </c>
      <c r="J14491" s="197"/>
      <c r="K14491" s="206">
        <v>100</v>
      </c>
      <c r="L14491" s="197"/>
      <c r="M14491" s="206">
        <v>0</v>
      </c>
      <c r="N14491" s="197"/>
      <c r="O14491" s="207">
        <v>0</v>
      </c>
      <c r="P14491" s="197"/>
    </row>
    <row r="14492" spans="1:16" x14ac:dyDescent="0.25">
      <c r="A14492" s="205" t="s">
        <v>2097</v>
      </c>
      <c r="B14492" s="197"/>
      <c r="C14492" s="197"/>
      <c r="D14492" s="197"/>
      <c r="E14492" s="197"/>
      <c r="F14492" s="197"/>
      <c r="G14492" s="197"/>
      <c r="H14492" s="197"/>
      <c r="I14492" s="206">
        <v>100</v>
      </c>
      <c r="J14492" s="197"/>
      <c r="K14492" s="206">
        <v>100</v>
      </c>
      <c r="L14492" s="197"/>
      <c r="M14492" s="206">
        <v>0</v>
      </c>
      <c r="N14492" s="197"/>
      <c r="O14492" s="207">
        <v>0</v>
      </c>
      <c r="P14492" s="197"/>
    </row>
    <row r="14493" spans="1:16" x14ac:dyDescent="0.25">
      <c r="A14493" s="221" t="s">
        <v>582</v>
      </c>
      <c r="B14493" s="197"/>
      <c r="C14493" s="221" t="s">
        <v>583</v>
      </c>
      <c r="D14493" s="197"/>
      <c r="E14493" s="197"/>
      <c r="F14493" s="197"/>
      <c r="G14493" s="197"/>
      <c r="H14493" s="197"/>
      <c r="I14493" s="222">
        <v>100</v>
      </c>
      <c r="J14493" s="197"/>
      <c r="K14493" s="222">
        <v>100</v>
      </c>
      <c r="L14493" s="197"/>
      <c r="M14493" s="222">
        <v>0</v>
      </c>
      <c r="N14493" s="197"/>
      <c r="O14493" s="220">
        <v>0</v>
      </c>
      <c r="P14493" s="197"/>
    </row>
    <row r="14494" spans="1:16" x14ac:dyDescent="0.25">
      <c r="A14494" s="212" t="s">
        <v>1771</v>
      </c>
      <c r="B14494" s="197"/>
      <c r="C14494" s="212" t="s">
        <v>1772</v>
      </c>
      <c r="D14494" s="197"/>
      <c r="E14494" s="197"/>
      <c r="F14494" s="197"/>
      <c r="G14494" s="197"/>
      <c r="H14494" s="197"/>
      <c r="I14494" s="213">
        <v>100.69</v>
      </c>
      <c r="J14494" s="197"/>
      <c r="K14494" s="213">
        <v>100.69</v>
      </c>
      <c r="L14494" s="197"/>
      <c r="M14494" s="213">
        <v>0</v>
      </c>
      <c r="N14494" s="197"/>
      <c r="O14494" s="214">
        <v>0</v>
      </c>
      <c r="P14494" s="197"/>
    </row>
    <row r="14495" spans="1:16" x14ac:dyDescent="0.25">
      <c r="A14495" s="205" t="s">
        <v>243</v>
      </c>
      <c r="B14495" s="197"/>
      <c r="C14495" s="197"/>
      <c r="D14495" s="197"/>
      <c r="E14495" s="197"/>
      <c r="F14495" s="197"/>
      <c r="G14495" s="197"/>
      <c r="H14495" s="197"/>
      <c r="I14495" s="206">
        <v>100.69</v>
      </c>
      <c r="J14495" s="197"/>
      <c r="K14495" s="206">
        <v>100.69</v>
      </c>
      <c r="L14495" s="197"/>
      <c r="M14495" s="206">
        <v>0</v>
      </c>
      <c r="N14495" s="197"/>
      <c r="O14495" s="207">
        <v>0</v>
      </c>
      <c r="P14495" s="197"/>
    </row>
    <row r="14496" spans="1:16" x14ac:dyDescent="0.25">
      <c r="A14496" s="205" t="s">
        <v>2092</v>
      </c>
      <c r="B14496" s="197"/>
      <c r="C14496" s="197"/>
      <c r="D14496" s="197"/>
      <c r="E14496" s="197"/>
      <c r="F14496" s="197"/>
      <c r="G14496" s="197"/>
      <c r="H14496" s="197"/>
      <c r="I14496" s="206">
        <v>100.69</v>
      </c>
      <c r="J14496" s="197"/>
      <c r="K14496" s="206">
        <v>100.69</v>
      </c>
      <c r="L14496" s="197"/>
      <c r="M14496" s="206">
        <v>0</v>
      </c>
      <c r="N14496" s="197"/>
      <c r="O14496" s="207">
        <v>0</v>
      </c>
      <c r="P14496" s="197"/>
    </row>
    <row r="14497" spans="1:16" x14ac:dyDescent="0.25">
      <c r="A14497" s="221" t="s">
        <v>582</v>
      </c>
      <c r="B14497" s="197"/>
      <c r="C14497" s="221" t="s">
        <v>583</v>
      </c>
      <c r="D14497" s="197"/>
      <c r="E14497" s="197"/>
      <c r="F14497" s="197"/>
      <c r="G14497" s="197"/>
      <c r="H14497" s="197"/>
      <c r="I14497" s="222">
        <v>100.69</v>
      </c>
      <c r="J14497" s="197"/>
      <c r="K14497" s="222">
        <v>100.69</v>
      </c>
      <c r="L14497" s="197"/>
      <c r="M14497" s="222">
        <v>0</v>
      </c>
      <c r="N14497" s="197"/>
      <c r="O14497" s="220">
        <v>0</v>
      </c>
      <c r="P14497" s="197"/>
    </row>
    <row r="14498" spans="1:16" x14ac:dyDescent="0.25">
      <c r="A14498" s="212" t="s">
        <v>1725</v>
      </c>
      <c r="B14498" s="197"/>
      <c r="C14498" s="212" t="s">
        <v>1726</v>
      </c>
      <c r="D14498" s="197"/>
      <c r="E14498" s="197"/>
      <c r="F14498" s="197"/>
      <c r="G14498" s="197"/>
      <c r="H14498" s="197"/>
      <c r="I14498" s="213">
        <v>550000</v>
      </c>
      <c r="J14498" s="197"/>
      <c r="K14498" s="213">
        <v>550000</v>
      </c>
      <c r="L14498" s="197"/>
      <c r="M14498" s="213">
        <v>660665.31000000006</v>
      </c>
      <c r="N14498" s="197"/>
      <c r="O14498" s="214">
        <v>120.12</v>
      </c>
      <c r="P14498" s="197"/>
    </row>
    <row r="14499" spans="1:16" x14ac:dyDescent="0.25">
      <c r="A14499" s="205" t="s">
        <v>241</v>
      </c>
      <c r="B14499" s="197"/>
      <c r="C14499" s="197"/>
      <c r="D14499" s="197"/>
      <c r="E14499" s="197"/>
      <c r="F14499" s="197"/>
      <c r="G14499" s="197"/>
      <c r="H14499" s="197"/>
      <c r="I14499" s="206">
        <v>550000</v>
      </c>
      <c r="J14499" s="197"/>
      <c r="K14499" s="206">
        <v>550000</v>
      </c>
      <c r="L14499" s="197"/>
      <c r="M14499" s="206">
        <v>660665.31000000006</v>
      </c>
      <c r="N14499" s="197"/>
      <c r="O14499" s="207">
        <v>120.12</v>
      </c>
      <c r="P14499" s="197"/>
    </row>
    <row r="14500" spans="1:16" x14ac:dyDescent="0.25">
      <c r="A14500" s="205" t="s">
        <v>2080</v>
      </c>
      <c r="B14500" s="197"/>
      <c r="C14500" s="197"/>
      <c r="D14500" s="197"/>
      <c r="E14500" s="197"/>
      <c r="F14500" s="197"/>
      <c r="G14500" s="197"/>
      <c r="H14500" s="197"/>
      <c r="I14500" s="206">
        <v>550000</v>
      </c>
      <c r="J14500" s="197"/>
      <c r="K14500" s="206">
        <v>550000</v>
      </c>
      <c r="L14500" s="197"/>
      <c r="M14500" s="206">
        <v>660665.31000000006</v>
      </c>
      <c r="N14500" s="197"/>
      <c r="O14500" s="207">
        <v>120.12</v>
      </c>
      <c r="P14500" s="197"/>
    </row>
    <row r="14501" spans="1:16" x14ac:dyDescent="0.25">
      <c r="A14501" s="221" t="s">
        <v>582</v>
      </c>
      <c r="B14501" s="197"/>
      <c r="C14501" s="221" t="s">
        <v>583</v>
      </c>
      <c r="D14501" s="197"/>
      <c r="E14501" s="197"/>
      <c r="F14501" s="197"/>
      <c r="G14501" s="197"/>
      <c r="H14501" s="197"/>
      <c r="I14501" s="222">
        <v>535692.22</v>
      </c>
      <c r="J14501" s="197"/>
      <c r="K14501" s="222">
        <v>535692.22</v>
      </c>
      <c r="L14501" s="197"/>
      <c r="M14501" s="222">
        <v>659375.82999999996</v>
      </c>
      <c r="N14501" s="197"/>
      <c r="O14501" s="220">
        <v>123.09</v>
      </c>
      <c r="P14501" s="197"/>
    </row>
    <row r="14502" spans="1:16" x14ac:dyDescent="0.25">
      <c r="A14502" s="218" t="s">
        <v>588</v>
      </c>
      <c r="B14502" s="197"/>
      <c r="C14502" s="218" t="s">
        <v>589</v>
      </c>
      <c r="D14502" s="197"/>
      <c r="E14502" s="197"/>
      <c r="F14502" s="197"/>
      <c r="G14502" s="197"/>
      <c r="H14502" s="197"/>
      <c r="I14502" s="219" t="s">
        <v>0</v>
      </c>
      <c r="J14502" s="197"/>
      <c r="K14502" s="219" t="s">
        <v>0</v>
      </c>
      <c r="L14502" s="197"/>
      <c r="M14502" s="219">
        <v>6069.76</v>
      </c>
      <c r="N14502" s="197"/>
      <c r="O14502" s="217" t="s">
        <v>0</v>
      </c>
      <c r="P14502" s="197"/>
    </row>
    <row r="14503" spans="1:16" x14ac:dyDescent="0.25">
      <c r="A14503" s="218" t="s">
        <v>786</v>
      </c>
      <c r="B14503" s="197"/>
      <c r="C14503" s="218" t="s">
        <v>787</v>
      </c>
      <c r="D14503" s="197"/>
      <c r="E14503" s="197"/>
      <c r="F14503" s="197"/>
      <c r="G14503" s="197"/>
      <c r="H14503" s="197"/>
      <c r="I14503" s="219" t="s">
        <v>0</v>
      </c>
      <c r="J14503" s="197"/>
      <c r="K14503" s="219" t="s">
        <v>0</v>
      </c>
      <c r="L14503" s="197"/>
      <c r="M14503" s="219">
        <v>4049.02</v>
      </c>
      <c r="N14503" s="197"/>
      <c r="O14503" s="217" t="s">
        <v>0</v>
      </c>
      <c r="P14503" s="197"/>
    </row>
    <row r="14504" spans="1:16" x14ac:dyDescent="0.25">
      <c r="A14504" s="218" t="s">
        <v>790</v>
      </c>
      <c r="B14504" s="197"/>
      <c r="C14504" s="218" t="s">
        <v>791</v>
      </c>
      <c r="D14504" s="197"/>
      <c r="E14504" s="197"/>
      <c r="F14504" s="197"/>
      <c r="G14504" s="197"/>
      <c r="H14504" s="197"/>
      <c r="I14504" s="219" t="s">
        <v>0</v>
      </c>
      <c r="J14504" s="197"/>
      <c r="K14504" s="219" t="s">
        <v>0</v>
      </c>
      <c r="L14504" s="197"/>
      <c r="M14504" s="219">
        <v>6021.25</v>
      </c>
      <c r="N14504" s="197"/>
      <c r="O14504" s="217" t="s">
        <v>0</v>
      </c>
      <c r="P14504" s="197"/>
    </row>
    <row r="14505" spans="1:16" x14ac:dyDescent="0.25">
      <c r="A14505" s="218" t="s">
        <v>955</v>
      </c>
      <c r="B14505" s="197"/>
      <c r="C14505" s="218" t="s">
        <v>956</v>
      </c>
      <c r="D14505" s="197"/>
      <c r="E14505" s="197"/>
      <c r="F14505" s="197"/>
      <c r="G14505" s="197"/>
      <c r="H14505" s="197"/>
      <c r="I14505" s="219" t="s">
        <v>0</v>
      </c>
      <c r="J14505" s="197"/>
      <c r="K14505" s="219" t="s">
        <v>0</v>
      </c>
      <c r="L14505" s="197"/>
      <c r="M14505" s="219">
        <v>12.43</v>
      </c>
      <c r="N14505" s="197"/>
      <c r="O14505" s="217" t="s">
        <v>0</v>
      </c>
      <c r="P14505" s="197"/>
    </row>
    <row r="14506" spans="1:16" x14ac:dyDescent="0.25">
      <c r="A14506" s="218" t="s">
        <v>794</v>
      </c>
      <c r="B14506" s="197"/>
      <c r="C14506" s="218" t="s">
        <v>795</v>
      </c>
      <c r="D14506" s="197"/>
      <c r="E14506" s="197"/>
      <c r="F14506" s="197"/>
      <c r="G14506" s="197"/>
      <c r="H14506" s="197"/>
      <c r="I14506" s="219" t="s">
        <v>0</v>
      </c>
      <c r="J14506" s="197"/>
      <c r="K14506" s="219" t="s">
        <v>0</v>
      </c>
      <c r="L14506" s="197"/>
      <c r="M14506" s="219">
        <v>159.78</v>
      </c>
      <c r="N14506" s="197"/>
      <c r="O14506" s="217" t="s">
        <v>0</v>
      </c>
      <c r="P14506" s="197"/>
    </row>
    <row r="14507" spans="1:16" x14ac:dyDescent="0.25">
      <c r="A14507" s="218" t="s">
        <v>774</v>
      </c>
      <c r="B14507" s="197"/>
      <c r="C14507" s="218" t="s">
        <v>775</v>
      </c>
      <c r="D14507" s="197"/>
      <c r="E14507" s="197"/>
      <c r="F14507" s="197"/>
      <c r="G14507" s="197"/>
      <c r="H14507" s="197"/>
      <c r="I14507" s="219" t="s">
        <v>0</v>
      </c>
      <c r="J14507" s="197"/>
      <c r="K14507" s="219" t="s">
        <v>0</v>
      </c>
      <c r="L14507" s="197"/>
      <c r="M14507" s="219">
        <v>4846.51</v>
      </c>
      <c r="N14507" s="197"/>
      <c r="O14507" s="217" t="s">
        <v>0</v>
      </c>
      <c r="P14507" s="197"/>
    </row>
    <row r="14508" spans="1:16" x14ac:dyDescent="0.25">
      <c r="A14508" s="218" t="s">
        <v>600</v>
      </c>
      <c r="B14508" s="197"/>
      <c r="C14508" s="218" t="s">
        <v>601</v>
      </c>
      <c r="D14508" s="197"/>
      <c r="E14508" s="197"/>
      <c r="F14508" s="197"/>
      <c r="G14508" s="197"/>
      <c r="H14508" s="197"/>
      <c r="I14508" s="219" t="s">
        <v>0</v>
      </c>
      <c r="J14508" s="197"/>
      <c r="K14508" s="219" t="s">
        <v>0</v>
      </c>
      <c r="L14508" s="197"/>
      <c r="M14508" s="219">
        <v>712.35</v>
      </c>
      <c r="N14508" s="197"/>
      <c r="O14508" s="217" t="s">
        <v>0</v>
      </c>
      <c r="P14508" s="197"/>
    </row>
    <row r="14509" spans="1:16" x14ac:dyDescent="0.25">
      <c r="A14509" s="218" t="s">
        <v>742</v>
      </c>
      <c r="B14509" s="197"/>
      <c r="C14509" s="218" t="s">
        <v>743</v>
      </c>
      <c r="D14509" s="197"/>
      <c r="E14509" s="197"/>
      <c r="F14509" s="197"/>
      <c r="G14509" s="197"/>
      <c r="H14509" s="197"/>
      <c r="I14509" s="219" t="s">
        <v>0</v>
      </c>
      <c r="J14509" s="197"/>
      <c r="K14509" s="219" t="s">
        <v>0</v>
      </c>
      <c r="L14509" s="197"/>
      <c r="M14509" s="219">
        <v>931.57</v>
      </c>
      <c r="N14509" s="197"/>
      <c r="O14509" s="217" t="s">
        <v>0</v>
      </c>
      <c r="P14509" s="197"/>
    </row>
    <row r="14510" spans="1:16" x14ac:dyDescent="0.25">
      <c r="A14510" s="218" t="s">
        <v>640</v>
      </c>
      <c r="B14510" s="197"/>
      <c r="C14510" s="218" t="s">
        <v>641</v>
      </c>
      <c r="D14510" s="197"/>
      <c r="E14510" s="197"/>
      <c r="F14510" s="197"/>
      <c r="G14510" s="197"/>
      <c r="H14510" s="197"/>
      <c r="I14510" s="219" t="s">
        <v>0</v>
      </c>
      <c r="J14510" s="197"/>
      <c r="K14510" s="219" t="s">
        <v>0</v>
      </c>
      <c r="L14510" s="197"/>
      <c r="M14510" s="219">
        <v>634416.78</v>
      </c>
      <c r="N14510" s="197"/>
      <c r="O14510" s="217" t="s">
        <v>0</v>
      </c>
      <c r="P14510" s="197"/>
    </row>
    <row r="14511" spans="1:16" x14ac:dyDescent="0.25">
      <c r="A14511" s="218" t="s">
        <v>670</v>
      </c>
      <c r="B14511" s="197"/>
      <c r="C14511" s="218" t="s">
        <v>671</v>
      </c>
      <c r="D14511" s="197"/>
      <c r="E14511" s="197"/>
      <c r="F14511" s="197"/>
      <c r="G14511" s="197"/>
      <c r="H14511" s="197"/>
      <c r="I14511" s="219" t="s">
        <v>0</v>
      </c>
      <c r="J14511" s="197"/>
      <c r="K14511" s="219" t="s">
        <v>0</v>
      </c>
      <c r="L14511" s="197"/>
      <c r="M14511" s="219">
        <v>1058.5899999999999</v>
      </c>
      <c r="N14511" s="197"/>
      <c r="O14511" s="217" t="s">
        <v>0</v>
      </c>
      <c r="P14511" s="197"/>
    </row>
    <row r="14512" spans="1:16" x14ac:dyDescent="0.25">
      <c r="A14512" s="218" t="s">
        <v>634</v>
      </c>
      <c r="B14512" s="197"/>
      <c r="C14512" s="218" t="s">
        <v>635</v>
      </c>
      <c r="D14512" s="197"/>
      <c r="E14512" s="197"/>
      <c r="F14512" s="197"/>
      <c r="G14512" s="197"/>
      <c r="H14512" s="197"/>
      <c r="I14512" s="219" t="s">
        <v>0</v>
      </c>
      <c r="J14512" s="197"/>
      <c r="K14512" s="219" t="s">
        <v>0</v>
      </c>
      <c r="L14512" s="197"/>
      <c r="M14512" s="219">
        <v>857.79</v>
      </c>
      <c r="N14512" s="197"/>
      <c r="O14512" s="217" t="s">
        <v>0</v>
      </c>
      <c r="P14512" s="197"/>
    </row>
    <row r="14513" spans="1:16" x14ac:dyDescent="0.25">
      <c r="A14513" s="218" t="s">
        <v>672</v>
      </c>
      <c r="B14513" s="197"/>
      <c r="C14513" s="218" t="s">
        <v>673</v>
      </c>
      <c r="D14513" s="197"/>
      <c r="E14513" s="197"/>
      <c r="F14513" s="197"/>
      <c r="G14513" s="197"/>
      <c r="H14513" s="197"/>
      <c r="I14513" s="219" t="s">
        <v>0</v>
      </c>
      <c r="J14513" s="197"/>
      <c r="K14513" s="219" t="s">
        <v>0</v>
      </c>
      <c r="L14513" s="197"/>
      <c r="M14513" s="219">
        <v>240</v>
      </c>
      <c r="N14513" s="197"/>
      <c r="O14513" s="217" t="s">
        <v>0</v>
      </c>
      <c r="P14513" s="197"/>
    </row>
    <row r="14514" spans="1:16" x14ac:dyDescent="0.25">
      <c r="A14514" s="221" t="s">
        <v>674</v>
      </c>
      <c r="B14514" s="197"/>
      <c r="C14514" s="221" t="s">
        <v>675</v>
      </c>
      <c r="D14514" s="197"/>
      <c r="E14514" s="197"/>
      <c r="F14514" s="197"/>
      <c r="G14514" s="197"/>
      <c r="H14514" s="197"/>
      <c r="I14514" s="222">
        <v>307.77999999999997</v>
      </c>
      <c r="J14514" s="197"/>
      <c r="K14514" s="222">
        <v>307.77999999999997</v>
      </c>
      <c r="L14514" s="197"/>
      <c r="M14514" s="222">
        <v>303.67</v>
      </c>
      <c r="N14514" s="197"/>
      <c r="O14514" s="220">
        <v>98.66</v>
      </c>
      <c r="P14514" s="197"/>
    </row>
    <row r="14515" spans="1:16" x14ac:dyDescent="0.25">
      <c r="A14515" s="218" t="s">
        <v>678</v>
      </c>
      <c r="B14515" s="197"/>
      <c r="C14515" s="218" t="s">
        <v>679</v>
      </c>
      <c r="D14515" s="197"/>
      <c r="E14515" s="197"/>
      <c r="F14515" s="197"/>
      <c r="G14515" s="197"/>
      <c r="H14515" s="197"/>
      <c r="I14515" s="219" t="s">
        <v>0</v>
      </c>
      <c r="J14515" s="197"/>
      <c r="K14515" s="219" t="s">
        <v>0</v>
      </c>
      <c r="L14515" s="197"/>
      <c r="M14515" s="219">
        <v>303.67</v>
      </c>
      <c r="N14515" s="197"/>
      <c r="O14515" s="217" t="s">
        <v>0</v>
      </c>
      <c r="P14515" s="197"/>
    </row>
    <row r="14516" spans="1:16" x14ac:dyDescent="0.25">
      <c r="A14516" s="221" t="s">
        <v>658</v>
      </c>
      <c r="B14516" s="197"/>
      <c r="C14516" s="221" t="s">
        <v>659</v>
      </c>
      <c r="D14516" s="197"/>
      <c r="E14516" s="197"/>
      <c r="F14516" s="197"/>
      <c r="G14516" s="197"/>
      <c r="H14516" s="197"/>
      <c r="I14516" s="222">
        <v>14000</v>
      </c>
      <c r="J14516" s="197"/>
      <c r="K14516" s="222">
        <v>14000</v>
      </c>
      <c r="L14516" s="197"/>
      <c r="M14516" s="222">
        <v>985.81</v>
      </c>
      <c r="N14516" s="197"/>
      <c r="O14516" s="220">
        <v>7.04</v>
      </c>
      <c r="P14516" s="197"/>
    </row>
    <row r="14517" spans="1:16" x14ac:dyDescent="0.25">
      <c r="A14517" s="218" t="s">
        <v>800</v>
      </c>
      <c r="B14517" s="197"/>
      <c r="C14517" s="218" t="s">
        <v>801</v>
      </c>
      <c r="D14517" s="197"/>
      <c r="E14517" s="197"/>
      <c r="F14517" s="197"/>
      <c r="G14517" s="197"/>
      <c r="H14517" s="197"/>
      <c r="I14517" s="219" t="s">
        <v>0</v>
      </c>
      <c r="J14517" s="197"/>
      <c r="K14517" s="219" t="s">
        <v>0</v>
      </c>
      <c r="L14517" s="197"/>
      <c r="M14517" s="219">
        <v>985.81</v>
      </c>
      <c r="N14517" s="197"/>
      <c r="O14517" s="217" t="s">
        <v>0</v>
      </c>
      <c r="P14517" s="197"/>
    </row>
    <row r="14518" spans="1:16" x14ac:dyDescent="0.25">
      <c r="A14518" s="212" t="s">
        <v>1522</v>
      </c>
      <c r="B14518" s="197"/>
      <c r="C14518" s="212" t="s">
        <v>1523</v>
      </c>
      <c r="D14518" s="197"/>
      <c r="E14518" s="197"/>
      <c r="F14518" s="197"/>
      <c r="G14518" s="197"/>
      <c r="H14518" s="197"/>
      <c r="I14518" s="213">
        <v>0</v>
      </c>
      <c r="J14518" s="197"/>
      <c r="K14518" s="213">
        <v>0</v>
      </c>
      <c r="L14518" s="197"/>
      <c r="M14518" s="213">
        <v>1592.2</v>
      </c>
      <c r="N14518" s="197"/>
      <c r="O14518" s="214" t="s">
        <v>0</v>
      </c>
      <c r="P14518" s="197"/>
    </row>
    <row r="14519" spans="1:16" x14ac:dyDescent="0.25">
      <c r="A14519" s="205" t="s">
        <v>243</v>
      </c>
      <c r="B14519" s="197"/>
      <c r="C14519" s="197"/>
      <c r="D14519" s="197"/>
      <c r="E14519" s="197"/>
      <c r="F14519" s="197"/>
      <c r="G14519" s="197"/>
      <c r="H14519" s="197"/>
      <c r="I14519" s="206">
        <v>0</v>
      </c>
      <c r="J14519" s="197"/>
      <c r="K14519" s="206">
        <v>0</v>
      </c>
      <c r="L14519" s="197"/>
      <c r="M14519" s="206">
        <v>1592.2</v>
      </c>
      <c r="N14519" s="197"/>
      <c r="O14519" s="207" t="s">
        <v>0</v>
      </c>
      <c r="P14519" s="197"/>
    </row>
    <row r="14520" spans="1:16" x14ac:dyDescent="0.25">
      <c r="A14520" s="205" t="s">
        <v>2090</v>
      </c>
      <c r="B14520" s="197"/>
      <c r="C14520" s="197"/>
      <c r="D14520" s="197"/>
      <c r="E14520" s="197"/>
      <c r="F14520" s="197"/>
      <c r="G14520" s="197"/>
      <c r="H14520" s="197"/>
      <c r="I14520" s="206">
        <v>0</v>
      </c>
      <c r="J14520" s="197"/>
      <c r="K14520" s="206">
        <v>0</v>
      </c>
      <c r="L14520" s="197"/>
      <c r="M14520" s="206">
        <v>1592.2</v>
      </c>
      <c r="N14520" s="197"/>
      <c r="O14520" s="207" t="s">
        <v>0</v>
      </c>
      <c r="P14520" s="197"/>
    </row>
    <row r="14521" spans="1:16" x14ac:dyDescent="0.25">
      <c r="A14521" s="221" t="s">
        <v>582</v>
      </c>
      <c r="B14521" s="197"/>
      <c r="C14521" s="221" t="s">
        <v>583</v>
      </c>
      <c r="D14521" s="197"/>
      <c r="E14521" s="197"/>
      <c r="F14521" s="197"/>
      <c r="G14521" s="197"/>
      <c r="H14521" s="197"/>
      <c r="I14521" s="222">
        <v>0</v>
      </c>
      <c r="J14521" s="197"/>
      <c r="K14521" s="222">
        <v>0</v>
      </c>
      <c r="L14521" s="197"/>
      <c r="M14521" s="222">
        <v>1592.2</v>
      </c>
      <c r="N14521" s="197"/>
      <c r="O14521" s="220" t="s">
        <v>0</v>
      </c>
      <c r="P14521" s="197"/>
    </row>
    <row r="14522" spans="1:16" x14ac:dyDescent="0.25">
      <c r="A14522" s="218" t="s">
        <v>616</v>
      </c>
      <c r="B14522" s="197"/>
      <c r="C14522" s="218" t="s">
        <v>617</v>
      </c>
      <c r="D14522" s="197"/>
      <c r="E14522" s="197"/>
      <c r="F14522" s="197"/>
      <c r="G14522" s="197"/>
      <c r="H14522" s="197"/>
      <c r="I14522" s="219" t="s">
        <v>0</v>
      </c>
      <c r="J14522" s="197"/>
      <c r="K14522" s="219" t="s">
        <v>0</v>
      </c>
      <c r="L14522" s="197"/>
      <c r="M14522" s="219">
        <v>1592.2</v>
      </c>
      <c r="N14522" s="197"/>
      <c r="O14522" s="217" t="s">
        <v>0</v>
      </c>
      <c r="P14522" s="197"/>
    </row>
    <row r="14523" spans="1:16" x14ac:dyDescent="0.25">
      <c r="A14523" s="212" t="s">
        <v>1619</v>
      </c>
      <c r="B14523" s="197"/>
      <c r="C14523" s="212" t="s">
        <v>1620</v>
      </c>
      <c r="D14523" s="197"/>
      <c r="E14523" s="197"/>
      <c r="F14523" s="197"/>
      <c r="G14523" s="197"/>
      <c r="H14523" s="197"/>
      <c r="I14523" s="213">
        <v>526.71</v>
      </c>
      <c r="J14523" s="197"/>
      <c r="K14523" s="213">
        <v>526.71</v>
      </c>
      <c r="L14523" s="197"/>
      <c r="M14523" s="213">
        <v>698.31</v>
      </c>
      <c r="N14523" s="197"/>
      <c r="O14523" s="214">
        <v>132.58000000000001</v>
      </c>
      <c r="P14523" s="197"/>
    </row>
    <row r="14524" spans="1:16" x14ac:dyDescent="0.25">
      <c r="A14524" s="205" t="s">
        <v>243</v>
      </c>
      <c r="B14524" s="197"/>
      <c r="C14524" s="197"/>
      <c r="D14524" s="197"/>
      <c r="E14524" s="197"/>
      <c r="F14524" s="197"/>
      <c r="G14524" s="197"/>
      <c r="H14524" s="197"/>
      <c r="I14524" s="206">
        <v>526.71</v>
      </c>
      <c r="J14524" s="197"/>
      <c r="K14524" s="206">
        <v>526.71</v>
      </c>
      <c r="L14524" s="197"/>
      <c r="M14524" s="206">
        <v>698.31</v>
      </c>
      <c r="N14524" s="197"/>
      <c r="O14524" s="207">
        <v>132.58000000000001</v>
      </c>
      <c r="P14524" s="197"/>
    </row>
    <row r="14525" spans="1:16" x14ac:dyDescent="0.25">
      <c r="A14525" s="205" t="s">
        <v>2095</v>
      </c>
      <c r="B14525" s="197"/>
      <c r="C14525" s="197"/>
      <c r="D14525" s="197"/>
      <c r="E14525" s="197"/>
      <c r="F14525" s="197"/>
      <c r="G14525" s="197"/>
      <c r="H14525" s="197"/>
      <c r="I14525" s="206">
        <v>526.71</v>
      </c>
      <c r="J14525" s="197"/>
      <c r="K14525" s="206">
        <v>526.71</v>
      </c>
      <c r="L14525" s="197"/>
      <c r="M14525" s="206">
        <v>698.31</v>
      </c>
      <c r="N14525" s="197"/>
      <c r="O14525" s="207">
        <v>132.58000000000001</v>
      </c>
      <c r="P14525" s="197"/>
    </row>
    <row r="14526" spans="1:16" x14ac:dyDescent="0.25">
      <c r="A14526" s="221" t="s">
        <v>582</v>
      </c>
      <c r="B14526" s="197"/>
      <c r="C14526" s="221" t="s">
        <v>583</v>
      </c>
      <c r="D14526" s="197"/>
      <c r="E14526" s="197"/>
      <c r="F14526" s="197"/>
      <c r="G14526" s="197"/>
      <c r="H14526" s="197"/>
      <c r="I14526" s="222">
        <v>526.71</v>
      </c>
      <c r="J14526" s="197"/>
      <c r="K14526" s="222">
        <v>526.71</v>
      </c>
      <c r="L14526" s="197"/>
      <c r="M14526" s="222">
        <v>698.31</v>
      </c>
      <c r="N14526" s="197"/>
      <c r="O14526" s="220">
        <v>132.58000000000001</v>
      </c>
      <c r="P14526" s="197"/>
    </row>
    <row r="14527" spans="1:16" x14ac:dyDescent="0.25">
      <c r="A14527" s="218" t="s">
        <v>774</v>
      </c>
      <c r="B14527" s="197"/>
      <c r="C14527" s="218" t="s">
        <v>775</v>
      </c>
      <c r="D14527" s="197"/>
      <c r="E14527" s="197"/>
      <c r="F14527" s="197"/>
      <c r="G14527" s="197"/>
      <c r="H14527" s="197"/>
      <c r="I14527" s="219" t="s">
        <v>0</v>
      </c>
      <c r="J14527" s="197"/>
      <c r="K14527" s="219" t="s">
        <v>0</v>
      </c>
      <c r="L14527" s="197"/>
      <c r="M14527" s="219">
        <v>698.31</v>
      </c>
      <c r="N14527" s="197"/>
      <c r="O14527" s="217" t="s">
        <v>0</v>
      </c>
      <c r="P14527" s="197"/>
    </row>
    <row r="14528" spans="1:16" x14ac:dyDescent="0.25">
      <c r="A14528" s="212" t="s">
        <v>1559</v>
      </c>
      <c r="B14528" s="197"/>
      <c r="C14528" s="212" t="s">
        <v>908</v>
      </c>
      <c r="D14528" s="197"/>
      <c r="E14528" s="197"/>
      <c r="F14528" s="197"/>
      <c r="G14528" s="197"/>
      <c r="H14528" s="197"/>
      <c r="I14528" s="213">
        <v>1600</v>
      </c>
      <c r="J14528" s="197"/>
      <c r="K14528" s="213">
        <v>1600</v>
      </c>
      <c r="L14528" s="197"/>
      <c r="M14528" s="213">
        <v>1600</v>
      </c>
      <c r="N14528" s="197"/>
      <c r="O14528" s="214">
        <v>100</v>
      </c>
      <c r="P14528" s="197"/>
    </row>
    <row r="14529" spans="1:16" x14ac:dyDescent="0.25">
      <c r="A14529" s="205" t="s">
        <v>240</v>
      </c>
      <c r="B14529" s="197"/>
      <c r="C14529" s="197"/>
      <c r="D14529" s="197"/>
      <c r="E14529" s="197"/>
      <c r="F14529" s="197"/>
      <c r="G14529" s="197"/>
      <c r="H14529" s="197"/>
      <c r="I14529" s="206">
        <v>1600</v>
      </c>
      <c r="J14529" s="197"/>
      <c r="K14529" s="206">
        <v>1600</v>
      </c>
      <c r="L14529" s="197"/>
      <c r="M14529" s="206">
        <v>1600</v>
      </c>
      <c r="N14529" s="197"/>
      <c r="O14529" s="207">
        <v>100</v>
      </c>
      <c r="P14529" s="197"/>
    </row>
    <row r="14530" spans="1:16" x14ac:dyDescent="0.25">
      <c r="A14530" s="205" t="s">
        <v>2076</v>
      </c>
      <c r="B14530" s="197"/>
      <c r="C14530" s="197"/>
      <c r="D14530" s="197"/>
      <c r="E14530" s="197"/>
      <c r="F14530" s="197"/>
      <c r="G14530" s="197"/>
      <c r="H14530" s="197"/>
      <c r="I14530" s="206">
        <v>1600</v>
      </c>
      <c r="J14530" s="197"/>
      <c r="K14530" s="206">
        <v>1600</v>
      </c>
      <c r="L14530" s="197"/>
      <c r="M14530" s="206">
        <v>1600</v>
      </c>
      <c r="N14530" s="197"/>
      <c r="O14530" s="207">
        <v>100</v>
      </c>
      <c r="P14530" s="197"/>
    </row>
    <row r="14531" spans="1:16" x14ac:dyDescent="0.25">
      <c r="A14531" s="221" t="s">
        <v>582</v>
      </c>
      <c r="B14531" s="197"/>
      <c r="C14531" s="221" t="s">
        <v>583</v>
      </c>
      <c r="D14531" s="197"/>
      <c r="E14531" s="197"/>
      <c r="F14531" s="197"/>
      <c r="G14531" s="197"/>
      <c r="H14531" s="197"/>
      <c r="I14531" s="222">
        <v>1482.35</v>
      </c>
      <c r="J14531" s="197"/>
      <c r="K14531" s="222">
        <v>1482.35</v>
      </c>
      <c r="L14531" s="197"/>
      <c r="M14531" s="222">
        <v>1482.35</v>
      </c>
      <c r="N14531" s="197"/>
      <c r="O14531" s="220">
        <v>100</v>
      </c>
      <c r="P14531" s="197"/>
    </row>
    <row r="14532" spans="1:16" x14ac:dyDescent="0.25">
      <c r="A14532" s="218" t="s">
        <v>790</v>
      </c>
      <c r="B14532" s="197"/>
      <c r="C14532" s="218" t="s">
        <v>791</v>
      </c>
      <c r="D14532" s="197"/>
      <c r="E14532" s="197"/>
      <c r="F14532" s="197"/>
      <c r="G14532" s="197"/>
      <c r="H14532" s="197"/>
      <c r="I14532" s="219" t="s">
        <v>0</v>
      </c>
      <c r="J14532" s="197"/>
      <c r="K14532" s="219" t="s">
        <v>0</v>
      </c>
      <c r="L14532" s="197"/>
      <c r="M14532" s="219">
        <v>846.05</v>
      </c>
      <c r="N14532" s="197"/>
      <c r="O14532" s="217" t="s">
        <v>0</v>
      </c>
      <c r="P14532" s="197"/>
    </row>
    <row r="14533" spans="1:16" x14ac:dyDescent="0.25">
      <c r="A14533" s="218" t="s">
        <v>796</v>
      </c>
      <c r="B14533" s="197"/>
      <c r="C14533" s="218" t="s">
        <v>797</v>
      </c>
      <c r="D14533" s="197"/>
      <c r="E14533" s="197"/>
      <c r="F14533" s="197"/>
      <c r="G14533" s="197"/>
      <c r="H14533" s="197"/>
      <c r="I14533" s="219" t="s">
        <v>0</v>
      </c>
      <c r="J14533" s="197"/>
      <c r="K14533" s="219" t="s">
        <v>0</v>
      </c>
      <c r="L14533" s="197"/>
      <c r="M14533" s="219">
        <v>508</v>
      </c>
      <c r="N14533" s="197"/>
      <c r="O14533" s="217" t="s">
        <v>0</v>
      </c>
      <c r="P14533" s="197"/>
    </row>
    <row r="14534" spans="1:16" x14ac:dyDescent="0.25">
      <c r="A14534" s="218" t="s">
        <v>774</v>
      </c>
      <c r="B14534" s="197"/>
      <c r="C14534" s="218" t="s">
        <v>775</v>
      </c>
      <c r="D14534" s="197"/>
      <c r="E14534" s="197"/>
      <c r="F14534" s="197"/>
      <c r="G14534" s="197"/>
      <c r="H14534" s="197"/>
      <c r="I14534" s="219" t="s">
        <v>0</v>
      </c>
      <c r="J14534" s="197"/>
      <c r="K14534" s="219" t="s">
        <v>0</v>
      </c>
      <c r="L14534" s="197"/>
      <c r="M14534" s="219">
        <v>110</v>
      </c>
      <c r="N14534" s="197"/>
      <c r="O14534" s="217" t="s">
        <v>0</v>
      </c>
      <c r="P14534" s="197"/>
    </row>
    <row r="14535" spans="1:16" x14ac:dyDescent="0.25">
      <c r="A14535" s="218" t="s">
        <v>634</v>
      </c>
      <c r="B14535" s="197"/>
      <c r="C14535" s="218" t="s">
        <v>635</v>
      </c>
      <c r="D14535" s="197"/>
      <c r="E14535" s="197"/>
      <c r="F14535" s="197"/>
      <c r="G14535" s="197"/>
      <c r="H14535" s="197"/>
      <c r="I14535" s="219" t="s">
        <v>0</v>
      </c>
      <c r="J14535" s="197"/>
      <c r="K14535" s="219" t="s">
        <v>0</v>
      </c>
      <c r="L14535" s="197"/>
      <c r="M14535" s="219">
        <v>18.3</v>
      </c>
      <c r="N14535" s="197"/>
      <c r="O14535" s="217" t="s">
        <v>0</v>
      </c>
      <c r="P14535" s="197"/>
    </row>
    <row r="14536" spans="1:16" x14ac:dyDescent="0.25">
      <c r="A14536" s="221" t="s">
        <v>658</v>
      </c>
      <c r="B14536" s="197"/>
      <c r="C14536" s="221" t="s">
        <v>659</v>
      </c>
      <c r="D14536" s="197"/>
      <c r="E14536" s="197"/>
      <c r="F14536" s="197"/>
      <c r="G14536" s="197"/>
      <c r="H14536" s="197"/>
      <c r="I14536" s="222">
        <v>117.65</v>
      </c>
      <c r="J14536" s="197"/>
      <c r="K14536" s="222">
        <v>117.65</v>
      </c>
      <c r="L14536" s="197"/>
      <c r="M14536" s="222">
        <v>117.65</v>
      </c>
      <c r="N14536" s="197"/>
      <c r="O14536" s="220">
        <v>100</v>
      </c>
      <c r="P14536" s="197"/>
    </row>
    <row r="14537" spans="1:16" x14ac:dyDescent="0.25">
      <c r="A14537" s="218" t="s">
        <v>969</v>
      </c>
      <c r="B14537" s="197"/>
      <c r="C14537" s="218" t="s">
        <v>970</v>
      </c>
      <c r="D14537" s="197"/>
      <c r="E14537" s="197"/>
      <c r="F14537" s="197"/>
      <c r="G14537" s="197"/>
      <c r="H14537" s="197"/>
      <c r="I14537" s="219" t="s">
        <v>0</v>
      </c>
      <c r="J14537" s="197"/>
      <c r="K14537" s="219" t="s">
        <v>0</v>
      </c>
      <c r="L14537" s="197"/>
      <c r="M14537" s="219">
        <v>117.65</v>
      </c>
      <c r="N14537" s="197"/>
      <c r="O14537" s="217" t="s">
        <v>0</v>
      </c>
      <c r="P14537" s="197"/>
    </row>
    <row r="14538" spans="1:16" x14ac:dyDescent="0.25">
      <c r="A14538" s="212" t="s">
        <v>1432</v>
      </c>
      <c r="B14538" s="197"/>
      <c r="C14538" s="212" t="s">
        <v>1433</v>
      </c>
      <c r="D14538" s="197"/>
      <c r="E14538" s="197"/>
      <c r="F14538" s="197"/>
      <c r="G14538" s="197"/>
      <c r="H14538" s="197"/>
      <c r="I14538" s="213">
        <v>2000</v>
      </c>
      <c r="J14538" s="197"/>
      <c r="K14538" s="213">
        <v>2000</v>
      </c>
      <c r="L14538" s="197"/>
      <c r="M14538" s="213">
        <v>1589.84</v>
      </c>
      <c r="N14538" s="197"/>
      <c r="O14538" s="214">
        <v>79.489999999999995</v>
      </c>
      <c r="P14538" s="197"/>
    </row>
    <row r="14539" spans="1:16" x14ac:dyDescent="0.25">
      <c r="A14539" s="205" t="s">
        <v>241</v>
      </c>
      <c r="B14539" s="197"/>
      <c r="C14539" s="197"/>
      <c r="D14539" s="197"/>
      <c r="E14539" s="197"/>
      <c r="F14539" s="197"/>
      <c r="G14539" s="197"/>
      <c r="H14539" s="197"/>
      <c r="I14539" s="206">
        <v>100</v>
      </c>
      <c r="J14539" s="197"/>
      <c r="K14539" s="206">
        <v>100</v>
      </c>
      <c r="L14539" s="197"/>
      <c r="M14539" s="206">
        <v>0</v>
      </c>
      <c r="N14539" s="197"/>
      <c r="O14539" s="207">
        <v>0</v>
      </c>
      <c r="P14539" s="197"/>
    </row>
    <row r="14540" spans="1:16" x14ac:dyDescent="0.25">
      <c r="A14540" s="205" t="s">
        <v>2080</v>
      </c>
      <c r="B14540" s="197"/>
      <c r="C14540" s="197"/>
      <c r="D14540" s="197"/>
      <c r="E14540" s="197"/>
      <c r="F14540" s="197"/>
      <c r="G14540" s="197"/>
      <c r="H14540" s="197"/>
      <c r="I14540" s="206">
        <v>100</v>
      </c>
      <c r="J14540" s="197"/>
      <c r="K14540" s="206">
        <v>100</v>
      </c>
      <c r="L14540" s="197"/>
      <c r="M14540" s="206">
        <v>0</v>
      </c>
      <c r="N14540" s="197"/>
      <c r="O14540" s="207">
        <v>0</v>
      </c>
      <c r="P14540" s="197"/>
    </row>
    <row r="14541" spans="1:16" x14ac:dyDescent="0.25">
      <c r="A14541" s="221" t="s">
        <v>582</v>
      </c>
      <c r="B14541" s="197"/>
      <c r="C14541" s="221" t="s">
        <v>583</v>
      </c>
      <c r="D14541" s="197"/>
      <c r="E14541" s="197"/>
      <c r="F14541" s="197"/>
      <c r="G14541" s="197"/>
      <c r="H14541" s="197"/>
      <c r="I14541" s="222">
        <v>100</v>
      </c>
      <c r="J14541" s="197"/>
      <c r="K14541" s="222">
        <v>100</v>
      </c>
      <c r="L14541" s="197"/>
      <c r="M14541" s="222">
        <v>0</v>
      </c>
      <c r="N14541" s="197"/>
      <c r="O14541" s="220">
        <v>0</v>
      </c>
      <c r="P14541" s="197"/>
    </row>
    <row r="14542" spans="1:16" x14ac:dyDescent="0.25">
      <c r="A14542" s="205" t="s">
        <v>243</v>
      </c>
      <c r="B14542" s="197"/>
      <c r="C14542" s="197"/>
      <c r="D14542" s="197"/>
      <c r="E14542" s="197"/>
      <c r="F14542" s="197"/>
      <c r="G14542" s="197"/>
      <c r="H14542" s="197"/>
      <c r="I14542" s="206">
        <v>1900</v>
      </c>
      <c r="J14542" s="197"/>
      <c r="K14542" s="206">
        <v>1900</v>
      </c>
      <c r="L14542" s="197"/>
      <c r="M14542" s="206">
        <v>1589.84</v>
      </c>
      <c r="N14542" s="197"/>
      <c r="O14542" s="207">
        <v>83.68</v>
      </c>
      <c r="P14542" s="197"/>
    </row>
    <row r="14543" spans="1:16" x14ac:dyDescent="0.25">
      <c r="A14543" s="205" t="s">
        <v>2090</v>
      </c>
      <c r="B14543" s="197"/>
      <c r="C14543" s="197"/>
      <c r="D14543" s="197"/>
      <c r="E14543" s="197"/>
      <c r="F14543" s="197"/>
      <c r="G14543" s="197"/>
      <c r="H14543" s="197"/>
      <c r="I14543" s="206">
        <v>1900</v>
      </c>
      <c r="J14543" s="197"/>
      <c r="K14543" s="206">
        <v>1900</v>
      </c>
      <c r="L14543" s="197"/>
      <c r="M14543" s="206">
        <v>1589.84</v>
      </c>
      <c r="N14543" s="197"/>
      <c r="O14543" s="207">
        <v>83.68</v>
      </c>
      <c r="P14543" s="197"/>
    </row>
    <row r="14544" spans="1:16" x14ac:dyDescent="0.25">
      <c r="A14544" s="221" t="s">
        <v>582</v>
      </c>
      <c r="B14544" s="197"/>
      <c r="C14544" s="221" t="s">
        <v>583</v>
      </c>
      <c r="D14544" s="197"/>
      <c r="E14544" s="197"/>
      <c r="F14544" s="197"/>
      <c r="G14544" s="197"/>
      <c r="H14544" s="197"/>
      <c r="I14544" s="222">
        <v>1900</v>
      </c>
      <c r="J14544" s="197"/>
      <c r="K14544" s="222">
        <v>1900</v>
      </c>
      <c r="L14544" s="197"/>
      <c r="M14544" s="222">
        <v>1589.84</v>
      </c>
      <c r="N14544" s="197"/>
      <c r="O14544" s="220">
        <v>83.68</v>
      </c>
      <c r="P14544" s="197"/>
    </row>
    <row r="14545" spans="1:16" x14ac:dyDescent="0.25">
      <c r="A14545" s="218" t="s">
        <v>790</v>
      </c>
      <c r="B14545" s="197"/>
      <c r="C14545" s="218" t="s">
        <v>791</v>
      </c>
      <c r="D14545" s="197"/>
      <c r="E14545" s="197"/>
      <c r="F14545" s="197"/>
      <c r="G14545" s="197"/>
      <c r="H14545" s="197"/>
      <c r="I14545" s="219" t="s">
        <v>0</v>
      </c>
      <c r="J14545" s="197"/>
      <c r="K14545" s="219" t="s">
        <v>0</v>
      </c>
      <c r="L14545" s="197"/>
      <c r="M14545" s="219">
        <v>1589.84</v>
      </c>
      <c r="N14545" s="197"/>
      <c r="O14545" s="217" t="s">
        <v>0</v>
      </c>
      <c r="P14545" s="197"/>
    </row>
    <row r="14546" spans="1:16" x14ac:dyDescent="0.25">
      <c r="A14546" s="215" t="s">
        <v>1434</v>
      </c>
      <c r="B14546" s="197"/>
      <c r="C14546" s="215" t="s">
        <v>1417</v>
      </c>
      <c r="D14546" s="197"/>
      <c r="E14546" s="197"/>
      <c r="F14546" s="197"/>
      <c r="G14546" s="197"/>
      <c r="H14546" s="197"/>
      <c r="I14546" s="216">
        <v>2055.61</v>
      </c>
      <c r="J14546" s="197"/>
      <c r="K14546" s="216">
        <v>2055.61</v>
      </c>
      <c r="L14546" s="197"/>
      <c r="M14546" s="216">
        <v>1770.86</v>
      </c>
      <c r="N14546" s="197"/>
      <c r="O14546" s="211">
        <v>86.15</v>
      </c>
      <c r="P14546" s="197"/>
    </row>
    <row r="14547" spans="1:16" x14ac:dyDescent="0.25">
      <c r="A14547" s="212" t="s">
        <v>1439</v>
      </c>
      <c r="B14547" s="197"/>
      <c r="C14547" s="212" t="s">
        <v>1440</v>
      </c>
      <c r="D14547" s="197"/>
      <c r="E14547" s="197"/>
      <c r="F14547" s="197"/>
      <c r="G14547" s="197"/>
      <c r="H14547" s="197"/>
      <c r="I14547" s="213">
        <v>533.75</v>
      </c>
      <c r="J14547" s="197"/>
      <c r="K14547" s="213">
        <v>533.75</v>
      </c>
      <c r="L14547" s="197"/>
      <c r="M14547" s="213">
        <v>549</v>
      </c>
      <c r="N14547" s="197"/>
      <c r="O14547" s="214">
        <v>102.86</v>
      </c>
      <c r="P14547" s="197"/>
    </row>
    <row r="14548" spans="1:16" x14ac:dyDescent="0.25">
      <c r="A14548" s="205" t="s">
        <v>243</v>
      </c>
      <c r="B14548" s="197"/>
      <c r="C14548" s="197"/>
      <c r="D14548" s="197"/>
      <c r="E14548" s="197"/>
      <c r="F14548" s="197"/>
      <c r="G14548" s="197"/>
      <c r="H14548" s="197"/>
      <c r="I14548" s="206">
        <v>533.75</v>
      </c>
      <c r="J14548" s="197"/>
      <c r="K14548" s="206">
        <v>533.75</v>
      </c>
      <c r="L14548" s="197"/>
      <c r="M14548" s="206">
        <v>549</v>
      </c>
      <c r="N14548" s="197"/>
      <c r="O14548" s="207">
        <v>102.86</v>
      </c>
      <c r="P14548" s="197"/>
    </row>
    <row r="14549" spans="1:16" x14ac:dyDescent="0.25">
      <c r="A14549" s="205" t="s">
        <v>2090</v>
      </c>
      <c r="B14549" s="197"/>
      <c r="C14549" s="197"/>
      <c r="D14549" s="197"/>
      <c r="E14549" s="197"/>
      <c r="F14549" s="197"/>
      <c r="G14549" s="197"/>
      <c r="H14549" s="197"/>
      <c r="I14549" s="206">
        <v>533.75</v>
      </c>
      <c r="J14549" s="197"/>
      <c r="K14549" s="206">
        <v>533.75</v>
      </c>
      <c r="L14549" s="197"/>
      <c r="M14549" s="206">
        <v>549</v>
      </c>
      <c r="N14549" s="197"/>
      <c r="O14549" s="207">
        <v>102.86</v>
      </c>
      <c r="P14549" s="197"/>
    </row>
    <row r="14550" spans="1:16" x14ac:dyDescent="0.25">
      <c r="A14550" s="221" t="s">
        <v>620</v>
      </c>
      <c r="B14550" s="197"/>
      <c r="C14550" s="221" t="s">
        <v>621</v>
      </c>
      <c r="D14550" s="197"/>
      <c r="E14550" s="197"/>
      <c r="F14550" s="197"/>
      <c r="G14550" s="197"/>
      <c r="H14550" s="197"/>
      <c r="I14550" s="222">
        <v>533.75</v>
      </c>
      <c r="J14550" s="197"/>
      <c r="K14550" s="222">
        <v>533.75</v>
      </c>
      <c r="L14550" s="197"/>
      <c r="M14550" s="222">
        <v>549</v>
      </c>
      <c r="N14550" s="197"/>
      <c r="O14550" s="220">
        <v>102.86</v>
      </c>
      <c r="P14550" s="197"/>
    </row>
    <row r="14551" spans="1:16" x14ac:dyDescent="0.25">
      <c r="A14551" s="218" t="s">
        <v>1562</v>
      </c>
      <c r="B14551" s="197"/>
      <c r="C14551" s="218" t="s">
        <v>1563</v>
      </c>
      <c r="D14551" s="197"/>
      <c r="E14551" s="197"/>
      <c r="F14551" s="197"/>
      <c r="G14551" s="197"/>
      <c r="H14551" s="197"/>
      <c r="I14551" s="219" t="s">
        <v>0</v>
      </c>
      <c r="J14551" s="197"/>
      <c r="K14551" s="219" t="s">
        <v>0</v>
      </c>
      <c r="L14551" s="197"/>
      <c r="M14551" s="219">
        <v>549</v>
      </c>
      <c r="N14551" s="197"/>
      <c r="O14551" s="217" t="s">
        <v>0</v>
      </c>
      <c r="P14551" s="197"/>
    </row>
    <row r="14552" spans="1:16" x14ac:dyDescent="0.25">
      <c r="A14552" s="212" t="s">
        <v>1441</v>
      </c>
      <c r="B14552" s="197"/>
      <c r="C14552" s="212" t="s">
        <v>1442</v>
      </c>
      <c r="D14552" s="197"/>
      <c r="E14552" s="197"/>
      <c r="F14552" s="197"/>
      <c r="G14552" s="197"/>
      <c r="H14552" s="197"/>
      <c r="I14552" s="213">
        <v>970</v>
      </c>
      <c r="J14552" s="197"/>
      <c r="K14552" s="213">
        <v>970</v>
      </c>
      <c r="L14552" s="197"/>
      <c r="M14552" s="213">
        <v>670</v>
      </c>
      <c r="N14552" s="197"/>
      <c r="O14552" s="214">
        <v>69.069999999999993</v>
      </c>
      <c r="P14552" s="197"/>
    </row>
    <row r="14553" spans="1:16" x14ac:dyDescent="0.25">
      <c r="A14553" s="205" t="s">
        <v>240</v>
      </c>
      <c r="B14553" s="197"/>
      <c r="C14553" s="197"/>
      <c r="D14553" s="197"/>
      <c r="E14553" s="197"/>
      <c r="F14553" s="197"/>
      <c r="G14553" s="197"/>
      <c r="H14553" s="197"/>
      <c r="I14553" s="206">
        <v>970</v>
      </c>
      <c r="J14553" s="197"/>
      <c r="K14553" s="206">
        <v>970</v>
      </c>
      <c r="L14553" s="197"/>
      <c r="M14553" s="206">
        <v>670</v>
      </c>
      <c r="N14553" s="197"/>
      <c r="O14553" s="207">
        <v>69.069999999999993</v>
      </c>
      <c r="P14553" s="197"/>
    </row>
    <row r="14554" spans="1:16" x14ac:dyDescent="0.25">
      <c r="A14554" s="205" t="s">
        <v>2076</v>
      </c>
      <c r="B14554" s="197"/>
      <c r="C14554" s="197"/>
      <c r="D14554" s="197"/>
      <c r="E14554" s="197"/>
      <c r="F14554" s="197"/>
      <c r="G14554" s="197"/>
      <c r="H14554" s="197"/>
      <c r="I14554" s="206">
        <v>970</v>
      </c>
      <c r="J14554" s="197"/>
      <c r="K14554" s="206">
        <v>970</v>
      </c>
      <c r="L14554" s="197"/>
      <c r="M14554" s="206">
        <v>670</v>
      </c>
      <c r="N14554" s="197"/>
      <c r="O14554" s="207">
        <v>69.069999999999993</v>
      </c>
      <c r="P14554" s="197"/>
    </row>
    <row r="14555" spans="1:16" x14ac:dyDescent="0.25">
      <c r="A14555" s="221" t="s">
        <v>582</v>
      </c>
      <c r="B14555" s="197"/>
      <c r="C14555" s="221" t="s">
        <v>583</v>
      </c>
      <c r="D14555" s="197"/>
      <c r="E14555" s="197"/>
      <c r="F14555" s="197"/>
      <c r="G14555" s="197"/>
      <c r="H14555" s="197"/>
      <c r="I14555" s="222">
        <v>970</v>
      </c>
      <c r="J14555" s="197"/>
      <c r="K14555" s="222">
        <v>970</v>
      </c>
      <c r="L14555" s="197"/>
      <c r="M14555" s="222">
        <v>670</v>
      </c>
      <c r="N14555" s="197"/>
      <c r="O14555" s="220">
        <v>69.069999999999993</v>
      </c>
      <c r="P14555" s="197"/>
    </row>
    <row r="14556" spans="1:16" x14ac:dyDescent="0.25">
      <c r="A14556" s="218" t="s">
        <v>790</v>
      </c>
      <c r="B14556" s="197"/>
      <c r="C14556" s="218" t="s">
        <v>791</v>
      </c>
      <c r="D14556" s="197"/>
      <c r="E14556" s="197"/>
      <c r="F14556" s="197"/>
      <c r="G14556" s="197"/>
      <c r="H14556" s="197"/>
      <c r="I14556" s="219" t="s">
        <v>0</v>
      </c>
      <c r="J14556" s="197"/>
      <c r="K14556" s="219" t="s">
        <v>0</v>
      </c>
      <c r="L14556" s="197"/>
      <c r="M14556" s="219">
        <v>670</v>
      </c>
      <c r="N14556" s="197"/>
      <c r="O14556" s="217" t="s">
        <v>0</v>
      </c>
      <c r="P14556" s="197"/>
    </row>
    <row r="14557" spans="1:16" x14ac:dyDescent="0.25">
      <c r="A14557" s="212" t="s">
        <v>1564</v>
      </c>
      <c r="B14557" s="197"/>
      <c r="C14557" s="212" t="s">
        <v>1565</v>
      </c>
      <c r="D14557" s="197"/>
      <c r="E14557" s="197"/>
      <c r="F14557" s="197"/>
      <c r="G14557" s="197"/>
      <c r="H14557" s="197"/>
      <c r="I14557" s="213">
        <v>551.86</v>
      </c>
      <c r="J14557" s="197"/>
      <c r="K14557" s="213">
        <v>551.86</v>
      </c>
      <c r="L14557" s="197"/>
      <c r="M14557" s="213">
        <v>551.86</v>
      </c>
      <c r="N14557" s="197"/>
      <c r="O14557" s="214">
        <v>100</v>
      </c>
      <c r="P14557" s="197"/>
    </row>
    <row r="14558" spans="1:16" x14ac:dyDescent="0.25">
      <c r="A14558" s="205" t="s">
        <v>240</v>
      </c>
      <c r="B14558" s="197"/>
      <c r="C14558" s="197"/>
      <c r="D14558" s="197"/>
      <c r="E14558" s="197"/>
      <c r="F14558" s="197"/>
      <c r="G14558" s="197"/>
      <c r="H14558" s="197"/>
      <c r="I14558" s="206">
        <v>551.86</v>
      </c>
      <c r="J14558" s="197"/>
      <c r="K14558" s="206">
        <v>551.86</v>
      </c>
      <c r="L14558" s="197"/>
      <c r="M14558" s="206">
        <v>551.86</v>
      </c>
      <c r="N14558" s="197"/>
      <c r="O14558" s="207">
        <v>100</v>
      </c>
      <c r="P14558" s="197"/>
    </row>
    <row r="14559" spans="1:16" x14ac:dyDescent="0.25">
      <c r="A14559" s="205" t="s">
        <v>2076</v>
      </c>
      <c r="B14559" s="197"/>
      <c r="C14559" s="197"/>
      <c r="D14559" s="197"/>
      <c r="E14559" s="197"/>
      <c r="F14559" s="197"/>
      <c r="G14559" s="197"/>
      <c r="H14559" s="197"/>
      <c r="I14559" s="206">
        <v>551.86</v>
      </c>
      <c r="J14559" s="197"/>
      <c r="K14559" s="206">
        <v>551.86</v>
      </c>
      <c r="L14559" s="197"/>
      <c r="M14559" s="206">
        <v>551.86</v>
      </c>
      <c r="N14559" s="197"/>
      <c r="O14559" s="207">
        <v>100</v>
      </c>
      <c r="P14559" s="197"/>
    </row>
    <row r="14560" spans="1:16" x14ac:dyDescent="0.25">
      <c r="A14560" s="221" t="s">
        <v>582</v>
      </c>
      <c r="B14560" s="197"/>
      <c r="C14560" s="221" t="s">
        <v>583</v>
      </c>
      <c r="D14560" s="197"/>
      <c r="E14560" s="197"/>
      <c r="F14560" s="197"/>
      <c r="G14560" s="197"/>
      <c r="H14560" s="197"/>
      <c r="I14560" s="222">
        <v>551.86</v>
      </c>
      <c r="J14560" s="197"/>
      <c r="K14560" s="222">
        <v>551.86</v>
      </c>
      <c r="L14560" s="197"/>
      <c r="M14560" s="222">
        <v>551.86</v>
      </c>
      <c r="N14560" s="197"/>
      <c r="O14560" s="220">
        <v>100</v>
      </c>
      <c r="P14560" s="197"/>
    </row>
    <row r="14561" spans="1:16" x14ac:dyDescent="0.25">
      <c r="A14561" s="218" t="s">
        <v>602</v>
      </c>
      <c r="B14561" s="197"/>
      <c r="C14561" s="218" t="s">
        <v>603</v>
      </c>
      <c r="D14561" s="197"/>
      <c r="E14561" s="197"/>
      <c r="F14561" s="197"/>
      <c r="G14561" s="197"/>
      <c r="H14561" s="197"/>
      <c r="I14561" s="219" t="s">
        <v>0</v>
      </c>
      <c r="J14561" s="197"/>
      <c r="K14561" s="219" t="s">
        <v>0</v>
      </c>
      <c r="L14561" s="197"/>
      <c r="M14561" s="219">
        <v>551.86</v>
      </c>
      <c r="N14561" s="197"/>
      <c r="O14561" s="217" t="s">
        <v>0</v>
      </c>
      <c r="P14561" s="197"/>
    </row>
    <row r="14562" spans="1:16" x14ac:dyDescent="0.25">
      <c r="A14562" s="215" t="s">
        <v>1706</v>
      </c>
      <c r="B14562" s="197"/>
      <c r="C14562" s="215" t="s">
        <v>1707</v>
      </c>
      <c r="D14562" s="197"/>
      <c r="E14562" s="197"/>
      <c r="F14562" s="197"/>
      <c r="G14562" s="197"/>
      <c r="H14562" s="197"/>
      <c r="I14562" s="216">
        <v>59925.760000000002</v>
      </c>
      <c r="J14562" s="197"/>
      <c r="K14562" s="216">
        <v>59925.760000000002</v>
      </c>
      <c r="L14562" s="197"/>
      <c r="M14562" s="216">
        <v>59925.760000000002</v>
      </c>
      <c r="N14562" s="197"/>
      <c r="O14562" s="211">
        <v>100</v>
      </c>
      <c r="P14562" s="197"/>
    </row>
    <row r="14563" spans="1:16" x14ac:dyDescent="0.25">
      <c r="A14563" s="212" t="s">
        <v>1708</v>
      </c>
      <c r="B14563" s="197"/>
      <c r="C14563" s="212" t="s">
        <v>1709</v>
      </c>
      <c r="D14563" s="197"/>
      <c r="E14563" s="197"/>
      <c r="F14563" s="197"/>
      <c r="G14563" s="197"/>
      <c r="H14563" s="197"/>
      <c r="I14563" s="213">
        <v>51193.760000000002</v>
      </c>
      <c r="J14563" s="197"/>
      <c r="K14563" s="213">
        <v>51193.760000000002</v>
      </c>
      <c r="L14563" s="197"/>
      <c r="M14563" s="213">
        <v>57780.76</v>
      </c>
      <c r="N14563" s="197"/>
      <c r="O14563" s="214">
        <v>112.87</v>
      </c>
      <c r="P14563" s="197"/>
    </row>
    <row r="14564" spans="1:16" x14ac:dyDescent="0.25">
      <c r="A14564" s="205" t="s">
        <v>242</v>
      </c>
      <c r="B14564" s="197"/>
      <c r="C14564" s="197"/>
      <c r="D14564" s="197"/>
      <c r="E14564" s="197"/>
      <c r="F14564" s="197"/>
      <c r="G14564" s="197"/>
      <c r="H14564" s="197"/>
      <c r="I14564" s="206">
        <v>51193.760000000002</v>
      </c>
      <c r="J14564" s="197"/>
      <c r="K14564" s="206">
        <v>51193.760000000002</v>
      </c>
      <c r="L14564" s="197"/>
      <c r="M14564" s="206">
        <v>57780.76</v>
      </c>
      <c r="N14564" s="197"/>
      <c r="O14564" s="207">
        <v>112.87</v>
      </c>
      <c r="P14564" s="197"/>
    </row>
    <row r="14565" spans="1:16" x14ac:dyDescent="0.25">
      <c r="A14565" s="205" t="s">
        <v>2087</v>
      </c>
      <c r="B14565" s="197"/>
      <c r="C14565" s="197"/>
      <c r="D14565" s="197"/>
      <c r="E14565" s="197"/>
      <c r="F14565" s="197"/>
      <c r="G14565" s="197"/>
      <c r="H14565" s="197"/>
      <c r="I14565" s="206">
        <v>51193.760000000002</v>
      </c>
      <c r="J14565" s="197"/>
      <c r="K14565" s="206">
        <v>51193.760000000002</v>
      </c>
      <c r="L14565" s="197"/>
      <c r="M14565" s="206">
        <v>57780.76</v>
      </c>
      <c r="N14565" s="197"/>
      <c r="O14565" s="207">
        <v>112.87</v>
      </c>
      <c r="P14565" s="197"/>
    </row>
    <row r="14566" spans="1:16" x14ac:dyDescent="0.25">
      <c r="A14566" s="221" t="s">
        <v>582</v>
      </c>
      <c r="B14566" s="197"/>
      <c r="C14566" s="221" t="s">
        <v>583</v>
      </c>
      <c r="D14566" s="197"/>
      <c r="E14566" s="197"/>
      <c r="F14566" s="197"/>
      <c r="G14566" s="197"/>
      <c r="H14566" s="197"/>
      <c r="I14566" s="222">
        <v>51193.760000000002</v>
      </c>
      <c r="J14566" s="197"/>
      <c r="K14566" s="222">
        <v>51193.760000000002</v>
      </c>
      <c r="L14566" s="197"/>
      <c r="M14566" s="222">
        <v>57780.76</v>
      </c>
      <c r="N14566" s="197"/>
      <c r="O14566" s="220">
        <v>112.87</v>
      </c>
      <c r="P14566" s="197"/>
    </row>
    <row r="14567" spans="1:16" x14ac:dyDescent="0.25">
      <c r="A14567" s="218" t="s">
        <v>590</v>
      </c>
      <c r="B14567" s="197"/>
      <c r="C14567" s="218" t="s">
        <v>591</v>
      </c>
      <c r="D14567" s="197"/>
      <c r="E14567" s="197"/>
      <c r="F14567" s="197"/>
      <c r="G14567" s="197"/>
      <c r="H14567" s="197"/>
      <c r="I14567" s="219" t="s">
        <v>0</v>
      </c>
      <c r="J14567" s="197"/>
      <c r="K14567" s="219" t="s">
        <v>0</v>
      </c>
      <c r="L14567" s="197"/>
      <c r="M14567" s="219">
        <v>57780.76</v>
      </c>
      <c r="N14567" s="197"/>
      <c r="O14567" s="217" t="s">
        <v>0</v>
      </c>
      <c r="P14567" s="197"/>
    </row>
    <row r="14568" spans="1:16" x14ac:dyDescent="0.25">
      <c r="A14568" s="212" t="s">
        <v>1773</v>
      </c>
      <c r="B14568" s="197"/>
      <c r="C14568" s="212" t="s">
        <v>1774</v>
      </c>
      <c r="D14568" s="197"/>
      <c r="E14568" s="197"/>
      <c r="F14568" s="197"/>
      <c r="G14568" s="197"/>
      <c r="H14568" s="197"/>
      <c r="I14568" s="213">
        <v>8732</v>
      </c>
      <c r="J14568" s="197"/>
      <c r="K14568" s="213">
        <v>8732</v>
      </c>
      <c r="L14568" s="197"/>
      <c r="M14568" s="213">
        <v>2145</v>
      </c>
      <c r="N14568" s="197"/>
      <c r="O14568" s="214">
        <v>24.56</v>
      </c>
      <c r="P14568" s="197"/>
    </row>
    <row r="14569" spans="1:16" x14ac:dyDescent="0.25">
      <c r="A14569" s="205" t="s">
        <v>245</v>
      </c>
      <c r="B14569" s="197"/>
      <c r="C14569" s="197"/>
      <c r="D14569" s="197"/>
      <c r="E14569" s="197"/>
      <c r="F14569" s="197"/>
      <c r="G14569" s="197"/>
      <c r="H14569" s="197"/>
      <c r="I14569" s="206">
        <v>8732</v>
      </c>
      <c r="J14569" s="197"/>
      <c r="K14569" s="206">
        <v>8732</v>
      </c>
      <c r="L14569" s="197"/>
      <c r="M14569" s="206">
        <v>2145</v>
      </c>
      <c r="N14569" s="197"/>
      <c r="O14569" s="207">
        <v>24.56</v>
      </c>
      <c r="P14569" s="197"/>
    </row>
    <row r="14570" spans="1:16" x14ac:dyDescent="0.25">
      <c r="A14570" s="205" t="s">
        <v>2099</v>
      </c>
      <c r="B14570" s="197"/>
      <c r="C14570" s="197"/>
      <c r="D14570" s="197"/>
      <c r="E14570" s="197"/>
      <c r="F14570" s="197"/>
      <c r="G14570" s="197"/>
      <c r="H14570" s="197"/>
      <c r="I14570" s="206">
        <v>8732</v>
      </c>
      <c r="J14570" s="197"/>
      <c r="K14570" s="206">
        <v>8732</v>
      </c>
      <c r="L14570" s="197"/>
      <c r="M14570" s="206">
        <v>2145</v>
      </c>
      <c r="N14570" s="197"/>
      <c r="O14570" s="207">
        <v>24.56</v>
      </c>
      <c r="P14570" s="197"/>
    </row>
    <row r="14571" spans="1:16" x14ac:dyDescent="0.25">
      <c r="A14571" s="221" t="s">
        <v>582</v>
      </c>
      <c r="B14571" s="197"/>
      <c r="C14571" s="221" t="s">
        <v>583</v>
      </c>
      <c r="D14571" s="197"/>
      <c r="E14571" s="197"/>
      <c r="F14571" s="197"/>
      <c r="G14571" s="197"/>
      <c r="H14571" s="197"/>
      <c r="I14571" s="222">
        <v>8732</v>
      </c>
      <c r="J14571" s="197"/>
      <c r="K14571" s="222">
        <v>8732</v>
      </c>
      <c r="L14571" s="197"/>
      <c r="M14571" s="222">
        <v>2145</v>
      </c>
      <c r="N14571" s="197"/>
      <c r="O14571" s="220">
        <v>24.56</v>
      </c>
      <c r="P14571" s="197"/>
    </row>
    <row r="14572" spans="1:16" x14ac:dyDescent="0.25">
      <c r="A14572" s="218" t="s">
        <v>590</v>
      </c>
      <c r="B14572" s="197"/>
      <c r="C14572" s="218" t="s">
        <v>591</v>
      </c>
      <c r="D14572" s="197"/>
      <c r="E14572" s="197"/>
      <c r="F14572" s="197"/>
      <c r="G14572" s="197"/>
      <c r="H14572" s="197"/>
      <c r="I14572" s="219" t="s">
        <v>0</v>
      </c>
      <c r="J14572" s="197"/>
      <c r="K14572" s="219" t="s">
        <v>0</v>
      </c>
      <c r="L14572" s="197"/>
      <c r="M14572" s="219">
        <v>2145</v>
      </c>
      <c r="N14572" s="197"/>
      <c r="O14572" s="217" t="s">
        <v>0</v>
      </c>
      <c r="P14572" s="197"/>
    </row>
    <row r="14573" spans="1:16" x14ac:dyDescent="0.25">
      <c r="A14573" s="215" t="s">
        <v>1469</v>
      </c>
      <c r="B14573" s="197"/>
      <c r="C14573" s="215" t="s">
        <v>1470</v>
      </c>
      <c r="D14573" s="197"/>
      <c r="E14573" s="197"/>
      <c r="F14573" s="197"/>
      <c r="G14573" s="197"/>
      <c r="H14573" s="197"/>
      <c r="I14573" s="216">
        <v>625</v>
      </c>
      <c r="J14573" s="197"/>
      <c r="K14573" s="216">
        <v>625</v>
      </c>
      <c r="L14573" s="197"/>
      <c r="M14573" s="216">
        <v>0</v>
      </c>
      <c r="N14573" s="197"/>
      <c r="O14573" s="211">
        <v>0</v>
      </c>
      <c r="P14573" s="197"/>
    </row>
    <row r="14574" spans="1:16" x14ac:dyDescent="0.25">
      <c r="A14574" s="212" t="s">
        <v>1775</v>
      </c>
      <c r="B14574" s="197"/>
      <c r="C14574" s="212" t="s">
        <v>1776</v>
      </c>
      <c r="D14574" s="197"/>
      <c r="E14574" s="197"/>
      <c r="F14574" s="197"/>
      <c r="G14574" s="197"/>
      <c r="H14574" s="197"/>
      <c r="I14574" s="213">
        <v>625</v>
      </c>
      <c r="J14574" s="197"/>
      <c r="K14574" s="213">
        <v>625</v>
      </c>
      <c r="L14574" s="197"/>
      <c r="M14574" s="213">
        <v>0</v>
      </c>
      <c r="N14574" s="197"/>
      <c r="O14574" s="214">
        <v>0</v>
      </c>
      <c r="P14574" s="197"/>
    </row>
    <row r="14575" spans="1:16" x14ac:dyDescent="0.25">
      <c r="A14575" s="205" t="s">
        <v>242</v>
      </c>
      <c r="B14575" s="197"/>
      <c r="C14575" s="197"/>
      <c r="D14575" s="197"/>
      <c r="E14575" s="197"/>
      <c r="F14575" s="197"/>
      <c r="G14575" s="197"/>
      <c r="H14575" s="197"/>
      <c r="I14575" s="206">
        <v>625</v>
      </c>
      <c r="J14575" s="197"/>
      <c r="K14575" s="206">
        <v>625</v>
      </c>
      <c r="L14575" s="197"/>
      <c r="M14575" s="206">
        <v>0</v>
      </c>
      <c r="N14575" s="197"/>
      <c r="O14575" s="207">
        <v>0</v>
      </c>
      <c r="P14575" s="197"/>
    </row>
    <row r="14576" spans="1:16" x14ac:dyDescent="0.25">
      <c r="A14576" s="205" t="s">
        <v>2087</v>
      </c>
      <c r="B14576" s="197"/>
      <c r="C14576" s="197"/>
      <c r="D14576" s="197"/>
      <c r="E14576" s="197"/>
      <c r="F14576" s="197"/>
      <c r="G14576" s="197"/>
      <c r="H14576" s="197"/>
      <c r="I14576" s="206">
        <v>625</v>
      </c>
      <c r="J14576" s="197"/>
      <c r="K14576" s="206">
        <v>625</v>
      </c>
      <c r="L14576" s="197"/>
      <c r="M14576" s="206">
        <v>0</v>
      </c>
      <c r="N14576" s="197"/>
      <c r="O14576" s="207">
        <v>0</v>
      </c>
      <c r="P14576" s="197"/>
    </row>
    <row r="14577" spans="1:16" x14ac:dyDescent="0.25">
      <c r="A14577" s="221" t="s">
        <v>652</v>
      </c>
      <c r="B14577" s="197"/>
      <c r="C14577" s="221" t="s">
        <v>653</v>
      </c>
      <c r="D14577" s="197"/>
      <c r="E14577" s="197"/>
      <c r="F14577" s="197"/>
      <c r="G14577" s="197"/>
      <c r="H14577" s="197"/>
      <c r="I14577" s="222">
        <v>625</v>
      </c>
      <c r="J14577" s="197"/>
      <c r="K14577" s="222">
        <v>625</v>
      </c>
      <c r="L14577" s="197"/>
      <c r="M14577" s="222">
        <v>0</v>
      </c>
      <c r="N14577" s="197"/>
      <c r="O14577" s="220">
        <v>0</v>
      </c>
      <c r="P14577" s="197"/>
    </row>
    <row r="14578" spans="1:16" x14ac:dyDescent="0.25">
      <c r="A14578" s="215" t="s">
        <v>1483</v>
      </c>
      <c r="B14578" s="197"/>
      <c r="C14578" s="215" t="s">
        <v>1484</v>
      </c>
      <c r="D14578" s="197"/>
      <c r="E14578" s="197"/>
      <c r="F14578" s="197"/>
      <c r="G14578" s="197"/>
      <c r="H14578" s="197"/>
      <c r="I14578" s="216">
        <v>12628.73</v>
      </c>
      <c r="J14578" s="197"/>
      <c r="K14578" s="216">
        <v>12628.73</v>
      </c>
      <c r="L14578" s="197"/>
      <c r="M14578" s="216">
        <v>3952.13</v>
      </c>
      <c r="N14578" s="197"/>
      <c r="O14578" s="211">
        <v>31.29</v>
      </c>
      <c r="P14578" s="197"/>
    </row>
    <row r="14579" spans="1:16" x14ac:dyDescent="0.25">
      <c r="A14579" s="212" t="s">
        <v>1710</v>
      </c>
      <c r="B14579" s="197"/>
      <c r="C14579" s="212" t="s">
        <v>1573</v>
      </c>
      <c r="D14579" s="197"/>
      <c r="E14579" s="197"/>
      <c r="F14579" s="197"/>
      <c r="G14579" s="197"/>
      <c r="H14579" s="197"/>
      <c r="I14579" s="213">
        <v>11450</v>
      </c>
      <c r="J14579" s="197"/>
      <c r="K14579" s="213">
        <v>11450</v>
      </c>
      <c r="L14579" s="197"/>
      <c r="M14579" s="213">
        <v>3468.75</v>
      </c>
      <c r="N14579" s="197"/>
      <c r="O14579" s="214">
        <v>30.29</v>
      </c>
      <c r="P14579" s="197"/>
    </row>
    <row r="14580" spans="1:16" x14ac:dyDescent="0.25">
      <c r="A14580" s="205" t="s">
        <v>243</v>
      </c>
      <c r="B14580" s="197"/>
      <c r="C14580" s="197"/>
      <c r="D14580" s="197"/>
      <c r="E14580" s="197"/>
      <c r="F14580" s="197"/>
      <c r="G14580" s="197"/>
      <c r="H14580" s="197"/>
      <c r="I14580" s="206">
        <v>2000</v>
      </c>
      <c r="J14580" s="197"/>
      <c r="K14580" s="206">
        <v>2000</v>
      </c>
      <c r="L14580" s="197"/>
      <c r="M14580" s="206">
        <v>2000</v>
      </c>
      <c r="N14580" s="197"/>
      <c r="O14580" s="207">
        <v>100</v>
      </c>
      <c r="P14580" s="197"/>
    </row>
    <row r="14581" spans="1:16" x14ac:dyDescent="0.25">
      <c r="A14581" s="205" t="s">
        <v>2092</v>
      </c>
      <c r="B14581" s="197"/>
      <c r="C14581" s="197"/>
      <c r="D14581" s="197"/>
      <c r="E14581" s="197"/>
      <c r="F14581" s="197"/>
      <c r="G14581" s="197"/>
      <c r="H14581" s="197"/>
      <c r="I14581" s="206">
        <v>2000</v>
      </c>
      <c r="J14581" s="197"/>
      <c r="K14581" s="206">
        <v>2000</v>
      </c>
      <c r="L14581" s="197"/>
      <c r="M14581" s="206">
        <v>2000</v>
      </c>
      <c r="N14581" s="197"/>
      <c r="O14581" s="207">
        <v>100</v>
      </c>
      <c r="P14581" s="197"/>
    </row>
    <row r="14582" spans="1:16" x14ac:dyDescent="0.25">
      <c r="A14582" s="221" t="s">
        <v>658</v>
      </c>
      <c r="B14582" s="197"/>
      <c r="C14582" s="221" t="s">
        <v>659</v>
      </c>
      <c r="D14582" s="197"/>
      <c r="E14582" s="197"/>
      <c r="F14582" s="197"/>
      <c r="G14582" s="197"/>
      <c r="H14582" s="197"/>
      <c r="I14582" s="222">
        <v>2000</v>
      </c>
      <c r="J14582" s="197"/>
      <c r="K14582" s="222">
        <v>2000</v>
      </c>
      <c r="L14582" s="197"/>
      <c r="M14582" s="222">
        <v>2000</v>
      </c>
      <c r="N14582" s="197"/>
      <c r="O14582" s="220">
        <v>100</v>
      </c>
      <c r="P14582" s="197"/>
    </row>
    <row r="14583" spans="1:16" x14ac:dyDescent="0.25">
      <c r="A14583" s="218" t="s">
        <v>800</v>
      </c>
      <c r="B14583" s="197"/>
      <c r="C14583" s="218" t="s">
        <v>801</v>
      </c>
      <c r="D14583" s="197"/>
      <c r="E14583" s="197"/>
      <c r="F14583" s="197"/>
      <c r="G14583" s="197"/>
      <c r="H14583" s="197"/>
      <c r="I14583" s="219" t="s">
        <v>0</v>
      </c>
      <c r="J14583" s="197"/>
      <c r="K14583" s="219" t="s">
        <v>0</v>
      </c>
      <c r="L14583" s="197"/>
      <c r="M14583" s="219">
        <v>2000</v>
      </c>
      <c r="N14583" s="197"/>
      <c r="O14583" s="217" t="s">
        <v>0</v>
      </c>
      <c r="P14583" s="197"/>
    </row>
    <row r="14584" spans="1:16" x14ac:dyDescent="0.25">
      <c r="A14584" s="205" t="s">
        <v>244</v>
      </c>
      <c r="B14584" s="197"/>
      <c r="C14584" s="197"/>
      <c r="D14584" s="197"/>
      <c r="E14584" s="197"/>
      <c r="F14584" s="197"/>
      <c r="G14584" s="197"/>
      <c r="H14584" s="197"/>
      <c r="I14584" s="206">
        <v>9450</v>
      </c>
      <c r="J14584" s="197"/>
      <c r="K14584" s="206">
        <v>9450</v>
      </c>
      <c r="L14584" s="197"/>
      <c r="M14584" s="206">
        <v>1468.75</v>
      </c>
      <c r="N14584" s="197"/>
      <c r="O14584" s="207">
        <v>15.54</v>
      </c>
      <c r="P14584" s="197"/>
    </row>
    <row r="14585" spans="1:16" x14ac:dyDescent="0.25">
      <c r="A14585" s="205" t="s">
        <v>2097</v>
      </c>
      <c r="B14585" s="197"/>
      <c r="C14585" s="197"/>
      <c r="D14585" s="197"/>
      <c r="E14585" s="197"/>
      <c r="F14585" s="197"/>
      <c r="G14585" s="197"/>
      <c r="H14585" s="197"/>
      <c r="I14585" s="206">
        <v>9450</v>
      </c>
      <c r="J14585" s="197"/>
      <c r="K14585" s="206">
        <v>9450</v>
      </c>
      <c r="L14585" s="197"/>
      <c r="M14585" s="206">
        <v>1468.75</v>
      </c>
      <c r="N14585" s="197"/>
      <c r="O14585" s="207">
        <v>15.54</v>
      </c>
      <c r="P14585" s="197"/>
    </row>
    <row r="14586" spans="1:16" x14ac:dyDescent="0.25">
      <c r="A14586" s="221" t="s">
        <v>658</v>
      </c>
      <c r="B14586" s="197"/>
      <c r="C14586" s="221" t="s">
        <v>659</v>
      </c>
      <c r="D14586" s="197"/>
      <c r="E14586" s="197"/>
      <c r="F14586" s="197"/>
      <c r="G14586" s="197"/>
      <c r="H14586" s="197"/>
      <c r="I14586" s="222">
        <v>9450</v>
      </c>
      <c r="J14586" s="197"/>
      <c r="K14586" s="222">
        <v>9450</v>
      </c>
      <c r="L14586" s="197"/>
      <c r="M14586" s="222">
        <v>1468.75</v>
      </c>
      <c r="N14586" s="197"/>
      <c r="O14586" s="220">
        <v>15.54</v>
      </c>
      <c r="P14586" s="197"/>
    </row>
    <row r="14587" spans="1:16" x14ac:dyDescent="0.25">
      <c r="A14587" s="218" t="s">
        <v>800</v>
      </c>
      <c r="B14587" s="197"/>
      <c r="C14587" s="218" t="s">
        <v>801</v>
      </c>
      <c r="D14587" s="197"/>
      <c r="E14587" s="197"/>
      <c r="F14587" s="197"/>
      <c r="G14587" s="197"/>
      <c r="H14587" s="197"/>
      <c r="I14587" s="219" t="s">
        <v>0</v>
      </c>
      <c r="J14587" s="197"/>
      <c r="K14587" s="219" t="s">
        <v>0</v>
      </c>
      <c r="L14587" s="197"/>
      <c r="M14587" s="219">
        <v>1468.75</v>
      </c>
      <c r="N14587" s="197"/>
      <c r="O14587" s="217" t="s">
        <v>0</v>
      </c>
      <c r="P14587" s="197"/>
    </row>
    <row r="14588" spans="1:16" x14ac:dyDescent="0.25">
      <c r="A14588" s="212" t="s">
        <v>1711</v>
      </c>
      <c r="B14588" s="197"/>
      <c r="C14588" s="212" t="s">
        <v>1712</v>
      </c>
      <c r="D14588" s="197"/>
      <c r="E14588" s="197"/>
      <c r="F14588" s="197"/>
      <c r="G14588" s="197"/>
      <c r="H14588" s="197"/>
      <c r="I14588" s="213">
        <v>1178.73</v>
      </c>
      <c r="J14588" s="197"/>
      <c r="K14588" s="213">
        <v>1178.73</v>
      </c>
      <c r="L14588" s="197"/>
      <c r="M14588" s="213">
        <v>483.38</v>
      </c>
      <c r="N14588" s="197"/>
      <c r="O14588" s="214">
        <v>41.01</v>
      </c>
      <c r="P14588" s="197"/>
    </row>
    <row r="14589" spans="1:16" x14ac:dyDescent="0.25">
      <c r="A14589" s="205" t="s">
        <v>240</v>
      </c>
      <c r="B14589" s="197"/>
      <c r="C14589" s="197"/>
      <c r="D14589" s="197"/>
      <c r="E14589" s="197"/>
      <c r="F14589" s="197"/>
      <c r="G14589" s="197"/>
      <c r="H14589" s="197"/>
      <c r="I14589" s="206">
        <v>520</v>
      </c>
      <c r="J14589" s="197"/>
      <c r="K14589" s="206">
        <v>520</v>
      </c>
      <c r="L14589" s="197"/>
      <c r="M14589" s="206">
        <v>483.38</v>
      </c>
      <c r="N14589" s="197"/>
      <c r="O14589" s="207">
        <v>92.96</v>
      </c>
      <c r="P14589" s="197"/>
    </row>
    <row r="14590" spans="1:16" x14ac:dyDescent="0.25">
      <c r="A14590" s="205" t="s">
        <v>2076</v>
      </c>
      <c r="B14590" s="197"/>
      <c r="C14590" s="197"/>
      <c r="D14590" s="197"/>
      <c r="E14590" s="197"/>
      <c r="F14590" s="197"/>
      <c r="G14590" s="197"/>
      <c r="H14590" s="197"/>
      <c r="I14590" s="206">
        <v>520</v>
      </c>
      <c r="J14590" s="197"/>
      <c r="K14590" s="206">
        <v>520</v>
      </c>
      <c r="L14590" s="197"/>
      <c r="M14590" s="206">
        <v>483.38</v>
      </c>
      <c r="N14590" s="197"/>
      <c r="O14590" s="207">
        <v>92.96</v>
      </c>
      <c r="P14590" s="197"/>
    </row>
    <row r="14591" spans="1:16" x14ac:dyDescent="0.25">
      <c r="A14591" s="221" t="s">
        <v>658</v>
      </c>
      <c r="B14591" s="197"/>
      <c r="C14591" s="221" t="s">
        <v>659</v>
      </c>
      <c r="D14591" s="197"/>
      <c r="E14591" s="197"/>
      <c r="F14591" s="197"/>
      <c r="G14591" s="197"/>
      <c r="H14591" s="197"/>
      <c r="I14591" s="222">
        <v>520</v>
      </c>
      <c r="J14591" s="197"/>
      <c r="K14591" s="222">
        <v>520</v>
      </c>
      <c r="L14591" s="197"/>
      <c r="M14591" s="222">
        <v>483.38</v>
      </c>
      <c r="N14591" s="197"/>
      <c r="O14591" s="220">
        <v>92.96</v>
      </c>
      <c r="P14591" s="197"/>
    </row>
    <row r="14592" spans="1:16" x14ac:dyDescent="0.25">
      <c r="A14592" s="218" t="s">
        <v>969</v>
      </c>
      <c r="B14592" s="197"/>
      <c r="C14592" s="218" t="s">
        <v>970</v>
      </c>
      <c r="D14592" s="197"/>
      <c r="E14592" s="197"/>
      <c r="F14592" s="197"/>
      <c r="G14592" s="197"/>
      <c r="H14592" s="197"/>
      <c r="I14592" s="219" t="s">
        <v>0</v>
      </c>
      <c r="J14592" s="197"/>
      <c r="K14592" s="219" t="s">
        <v>0</v>
      </c>
      <c r="L14592" s="197"/>
      <c r="M14592" s="219">
        <v>483.38</v>
      </c>
      <c r="N14592" s="197"/>
      <c r="O14592" s="217" t="s">
        <v>0</v>
      </c>
      <c r="P14592" s="197"/>
    </row>
    <row r="14593" spans="1:16" x14ac:dyDescent="0.25">
      <c r="A14593" s="205" t="s">
        <v>241</v>
      </c>
      <c r="B14593" s="197"/>
      <c r="C14593" s="197"/>
      <c r="D14593" s="197"/>
      <c r="E14593" s="197"/>
      <c r="F14593" s="197"/>
      <c r="G14593" s="197"/>
      <c r="H14593" s="197"/>
      <c r="I14593" s="206">
        <v>84.6</v>
      </c>
      <c r="J14593" s="197"/>
      <c r="K14593" s="206">
        <v>84.6</v>
      </c>
      <c r="L14593" s="197"/>
      <c r="M14593" s="206">
        <v>0</v>
      </c>
      <c r="N14593" s="197"/>
      <c r="O14593" s="207">
        <v>0</v>
      </c>
      <c r="P14593" s="197"/>
    </row>
    <row r="14594" spans="1:16" x14ac:dyDescent="0.25">
      <c r="A14594" s="205" t="s">
        <v>2080</v>
      </c>
      <c r="B14594" s="197"/>
      <c r="C14594" s="197"/>
      <c r="D14594" s="197"/>
      <c r="E14594" s="197"/>
      <c r="F14594" s="197"/>
      <c r="G14594" s="197"/>
      <c r="H14594" s="197"/>
      <c r="I14594" s="206">
        <v>84.6</v>
      </c>
      <c r="J14594" s="197"/>
      <c r="K14594" s="206">
        <v>84.6</v>
      </c>
      <c r="L14594" s="197"/>
      <c r="M14594" s="206">
        <v>0</v>
      </c>
      <c r="N14594" s="197"/>
      <c r="O14594" s="207">
        <v>0</v>
      </c>
      <c r="P14594" s="197"/>
    </row>
    <row r="14595" spans="1:16" x14ac:dyDescent="0.25">
      <c r="A14595" s="221" t="s">
        <v>658</v>
      </c>
      <c r="B14595" s="197"/>
      <c r="C14595" s="221" t="s">
        <v>659</v>
      </c>
      <c r="D14595" s="197"/>
      <c r="E14595" s="197"/>
      <c r="F14595" s="197"/>
      <c r="G14595" s="197"/>
      <c r="H14595" s="197"/>
      <c r="I14595" s="222">
        <v>84.6</v>
      </c>
      <c r="J14595" s="197"/>
      <c r="K14595" s="222">
        <v>84.6</v>
      </c>
      <c r="L14595" s="197"/>
      <c r="M14595" s="222">
        <v>0</v>
      </c>
      <c r="N14595" s="197"/>
      <c r="O14595" s="220">
        <v>0</v>
      </c>
      <c r="P14595" s="197"/>
    </row>
    <row r="14596" spans="1:16" x14ac:dyDescent="0.25">
      <c r="A14596" s="205" t="s">
        <v>243</v>
      </c>
      <c r="B14596" s="197"/>
      <c r="C14596" s="197"/>
      <c r="D14596" s="197"/>
      <c r="E14596" s="197"/>
      <c r="F14596" s="197"/>
      <c r="G14596" s="197"/>
      <c r="H14596" s="197"/>
      <c r="I14596" s="206">
        <v>574.13</v>
      </c>
      <c r="J14596" s="197"/>
      <c r="K14596" s="206">
        <v>574.13</v>
      </c>
      <c r="L14596" s="197"/>
      <c r="M14596" s="206">
        <v>0</v>
      </c>
      <c r="N14596" s="197"/>
      <c r="O14596" s="207">
        <v>0</v>
      </c>
      <c r="P14596" s="197"/>
    </row>
    <row r="14597" spans="1:16" x14ac:dyDescent="0.25">
      <c r="A14597" s="205" t="s">
        <v>2090</v>
      </c>
      <c r="B14597" s="197"/>
      <c r="C14597" s="197"/>
      <c r="D14597" s="197"/>
      <c r="E14597" s="197"/>
      <c r="F14597" s="197"/>
      <c r="G14597" s="197"/>
      <c r="H14597" s="197"/>
      <c r="I14597" s="206">
        <v>574.13</v>
      </c>
      <c r="J14597" s="197"/>
      <c r="K14597" s="206">
        <v>574.13</v>
      </c>
      <c r="L14597" s="197"/>
      <c r="M14597" s="206">
        <v>0</v>
      </c>
      <c r="N14597" s="197"/>
      <c r="O14597" s="207">
        <v>0</v>
      </c>
      <c r="P14597" s="197"/>
    </row>
    <row r="14598" spans="1:16" x14ac:dyDescent="0.25">
      <c r="A14598" s="221" t="s">
        <v>658</v>
      </c>
      <c r="B14598" s="197"/>
      <c r="C14598" s="221" t="s">
        <v>659</v>
      </c>
      <c r="D14598" s="197"/>
      <c r="E14598" s="197"/>
      <c r="F14598" s="197"/>
      <c r="G14598" s="197"/>
      <c r="H14598" s="197"/>
      <c r="I14598" s="222">
        <v>574.13</v>
      </c>
      <c r="J14598" s="197"/>
      <c r="K14598" s="222">
        <v>574.13</v>
      </c>
      <c r="L14598" s="197"/>
      <c r="M14598" s="222">
        <v>0</v>
      </c>
      <c r="N14598" s="197"/>
      <c r="O14598" s="220">
        <v>0</v>
      </c>
      <c r="P14598" s="197"/>
    </row>
    <row r="14599" spans="1:16" x14ac:dyDescent="0.25">
      <c r="A14599" s="215" t="s">
        <v>1623</v>
      </c>
      <c r="B14599" s="197"/>
      <c r="C14599" s="215" t="s">
        <v>1624</v>
      </c>
      <c r="D14599" s="197"/>
      <c r="E14599" s="197"/>
      <c r="F14599" s="197"/>
      <c r="G14599" s="197"/>
      <c r="H14599" s="197"/>
      <c r="I14599" s="216">
        <v>26401.200000000001</v>
      </c>
      <c r="J14599" s="197"/>
      <c r="K14599" s="216">
        <v>26401.200000000001</v>
      </c>
      <c r="L14599" s="197"/>
      <c r="M14599" s="216">
        <v>10670.08</v>
      </c>
      <c r="N14599" s="197"/>
      <c r="O14599" s="211">
        <v>40.42</v>
      </c>
      <c r="P14599" s="197"/>
    </row>
    <row r="14600" spans="1:16" x14ac:dyDescent="0.25">
      <c r="A14600" s="212" t="s">
        <v>1625</v>
      </c>
      <c r="B14600" s="197"/>
      <c r="C14600" s="212" t="s">
        <v>1626</v>
      </c>
      <c r="D14600" s="197"/>
      <c r="E14600" s="197"/>
      <c r="F14600" s="197"/>
      <c r="G14600" s="197"/>
      <c r="H14600" s="197"/>
      <c r="I14600" s="213">
        <v>26401.200000000001</v>
      </c>
      <c r="J14600" s="197"/>
      <c r="K14600" s="213">
        <v>26401.200000000001</v>
      </c>
      <c r="L14600" s="197"/>
      <c r="M14600" s="213">
        <v>10670.08</v>
      </c>
      <c r="N14600" s="197"/>
      <c r="O14600" s="214">
        <v>40.42</v>
      </c>
      <c r="P14600" s="197"/>
    </row>
    <row r="14601" spans="1:16" x14ac:dyDescent="0.25">
      <c r="A14601" s="205" t="s">
        <v>243</v>
      </c>
      <c r="B14601" s="197"/>
      <c r="C14601" s="197"/>
      <c r="D14601" s="197"/>
      <c r="E14601" s="197"/>
      <c r="F14601" s="197"/>
      <c r="G14601" s="197"/>
      <c r="H14601" s="197"/>
      <c r="I14601" s="206">
        <v>26401.200000000001</v>
      </c>
      <c r="J14601" s="197"/>
      <c r="K14601" s="206">
        <v>26401.200000000001</v>
      </c>
      <c r="L14601" s="197"/>
      <c r="M14601" s="206">
        <v>10670.08</v>
      </c>
      <c r="N14601" s="197"/>
      <c r="O14601" s="207">
        <v>40.42</v>
      </c>
      <c r="P14601" s="197"/>
    </row>
    <row r="14602" spans="1:16" x14ac:dyDescent="0.25">
      <c r="A14602" s="205" t="s">
        <v>2088</v>
      </c>
      <c r="B14602" s="197"/>
      <c r="C14602" s="197"/>
      <c r="D14602" s="197"/>
      <c r="E14602" s="197"/>
      <c r="F14602" s="197"/>
      <c r="G14602" s="197"/>
      <c r="H14602" s="197"/>
      <c r="I14602" s="206">
        <v>26401.200000000001</v>
      </c>
      <c r="J14602" s="197"/>
      <c r="K14602" s="206">
        <v>26401.200000000001</v>
      </c>
      <c r="L14602" s="197"/>
      <c r="M14602" s="206">
        <v>10670.08</v>
      </c>
      <c r="N14602" s="197"/>
      <c r="O14602" s="207">
        <v>40.42</v>
      </c>
      <c r="P14602" s="197"/>
    </row>
    <row r="14603" spans="1:16" x14ac:dyDescent="0.25">
      <c r="A14603" s="221" t="s">
        <v>582</v>
      </c>
      <c r="B14603" s="197"/>
      <c r="C14603" s="221" t="s">
        <v>583</v>
      </c>
      <c r="D14603" s="197"/>
      <c r="E14603" s="197"/>
      <c r="F14603" s="197"/>
      <c r="G14603" s="197"/>
      <c r="H14603" s="197"/>
      <c r="I14603" s="222">
        <v>26401.200000000001</v>
      </c>
      <c r="J14603" s="197"/>
      <c r="K14603" s="222">
        <v>26401.200000000001</v>
      </c>
      <c r="L14603" s="197"/>
      <c r="M14603" s="222">
        <v>10670.08</v>
      </c>
      <c r="N14603" s="197"/>
      <c r="O14603" s="220">
        <v>40.42</v>
      </c>
      <c r="P14603" s="197"/>
    </row>
    <row r="14604" spans="1:16" x14ac:dyDescent="0.25">
      <c r="A14604" s="218" t="s">
        <v>588</v>
      </c>
      <c r="B14604" s="197"/>
      <c r="C14604" s="218" t="s">
        <v>589</v>
      </c>
      <c r="D14604" s="197"/>
      <c r="E14604" s="197"/>
      <c r="F14604" s="197"/>
      <c r="G14604" s="197"/>
      <c r="H14604" s="197"/>
      <c r="I14604" s="219" t="s">
        <v>0</v>
      </c>
      <c r="J14604" s="197"/>
      <c r="K14604" s="219" t="s">
        <v>0</v>
      </c>
      <c r="L14604" s="197"/>
      <c r="M14604" s="219">
        <v>10093.14</v>
      </c>
      <c r="N14604" s="197"/>
      <c r="O14604" s="217" t="s">
        <v>0</v>
      </c>
      <c r="P14604" s="197"/>
    </row>
    <row r="14605" spans="1:16" x14ac:dyDescent="0.25">
      <c r="A14605" s="218" t="s">
        <v>790</v>
      </c>
      <c r="B14605" s="197"/>
      <c r="C14605" s="218" t="s">
        <v>791</v>
      </c>
      <c r="D14605" s="197"/>
      <c r="E14605" s="197"/>
      <c r="F14605" s="197"/>
      <c r="G14605" s="197"/>
      <c r="H14605" s="197"/>
      <c r="I14605" s="219" t="s">
        <v>0</v>
      </c>
      <c r="J14605" s="197"/>
      <c r="K14605" s="219" t="s">
        <v>0</v>
      </c>
      <c r="L14605" s="197"/>
      <c r="M14605" s="219">
        <v>36.94</v>
      </c>
      <c r="N14605" s="197"/>
      <c r="O14605" s="217" t="s">
        <v>0</v>
      </c>
      <c r="P14605" s="197"/>
    </row>
    <row r="14606" spans="1:16" x14ac:dyDescent="0.25">
      <c r="A14606" s="218" t="s">
        <v>616</v>
      </c>
      <c r="B14606" s="197"/>
      <c r="C14606" s="218" t="s">
        <v>617</v>
      </c>
      <c r="D14606" s="197"/>
      <c r="E14606" s="197"/>
      <c r="F14606" s="197"/>
      <c r="G14606" s="197"/>
      <c r="H14606" s="197"/>
      <c r="I14606" s="219" t="s">
        <v>0</v>
      </c>
      <c r="J14606" s="197"/>
      <c r="K14606" s="219" t="s">
        <v>0</v>
      </c>
      <c r="L14606" s="197"/>
      <c r="M14606" s="219">
        <v>540</v>
      </c>
      <c r="N14606" s="197"/>
      <c r="O14606" s="217" t="s">
        <v>0</v>
      </c>
      <c r="P14606" s="197"/>
    </row>
    <row r="14607" spans="1:16" x14ac:dyDescent="0.25">
      <c r="A14607" s="215" t="s">
        <v>1513</v>
      </c>
      <c r="B14607" s="197"/>
      <c r="C14607" s="215" t="s">
        <v>1514</v>
      </c>
      <c r="D14607" s="197"/>
      <c r="E14607" s="197"/>
      <c r="F14607" s="197"/>
      <c r="G14607" s="197"/>
      <c r="H14607" s="197"/>
      <c r="I14607" s="216">
        <v>5874.94</v>
      </c>
      <c r="J14607" s="197"/>
      <c r="K14607" s="216">
        <v>5874.94</v>
      </c>
      <c r="L14607" s="197"/>
      <c r="M14607" s="216">
        <v>7336.12</v>
      </c>
      <c r="N14607" s="197"/>
      <c r="O14607" s="211">
        <v>124.87</v>
      </c>
      <c r="P14607" s="197"/>
    </row>
    <row r="14608" spans="1:16" x14ac:dyDescent="0.25">
      <c r="A14608" s="212" t="s">
        <v>1515</v>
      </c>
      <c r="B14608" s="197"/>
      <c r="C14608" s="212" t="s">
        <v>1516</v>
      </c>
      <c r="D14608" s="197"/>
      <c r="E14608" s="197"/>
      <c r="F14608" s="197"/>
      <c r="G14608" s="197"/>
      <c r="H14608" s="197"/>
      <c r="I14608" s="213">
        <v>5874.94</v>
      </c>
      <c r="J14608" s="197"/>
      <c r="K14608" s="213">
        <v>5874.94</v>
      </c>
      <c r="L14608" s="197"/>
      <c r="M14608" s="213">
        <v>7336.12</v>
      </c>
      <c r="N14608" s="197"/>
      <c r="O14608" s="214">
        <v>124.87</v>
      </c>
      <c r="P14608" s="197"/>
    </row>
    <row r="14609" spans="1:16" x14ac:dyDescent="0.25">
      <c r="A14609" s="205" t="s">
        <v>240</v>
      </c>
      <c r="B14609" s="197"/>
      <c r="C14609" s="197"/>
      <c r="D14609" s="197"/>
      <c r="E14609" s="197"/>
      <c r="F14609" s="197"/>
      <c r="G14609" s="197"/>
      <c r="H14609" s="197"/>
      <c r="I14609" s="206">
        <v>2349.98</v>
      </c>
      <c r="J14609" s="197"/>
      <c r="K14609" s="206">
        <v>2349.98</v>
      </c>
      <c r="L14609" s="197"/>
      <c r="M14609" s="206">
        <v>829.48</v>
      </c>
      <c r="N14609" s="197"/>
      <c r="O14609" s="207">
        <v>35.299999999999997</v>
      </c>
      <c r="P14609" s="197"/>
    </row>
    <row r="14610" spans="1:16" x14ac:dyDescent="0.25">
      <c r="A14610" s="205" t="s">
        <v>2076</v>
      </c>
      <c r="B14610" s="197"/>
      <c r="C14610" s="197"/>
      <c r="D14610" s="197"/>
      <c r="E14610" s="197"/>
      <c r="F14610" s="197"/>
      <c r="G14610" s="197"/>
      <c r="H14610" s="197"/>
      <c r="I14610" s="206">
        <v>2349.98</v>
      </c>
      <c r="J14610" s="197"/>
      <c r="K14610" s="206">
        <v>2349.98</v>
      </c>
      <c r="L14610" s="197"/>
      <c r="M14610" s="206">
        <v>829.48</v>
      </c>
      <c r="N14610" s="197"/>
      <c r="O14610" s="207">
        <v>35.299999999999997</v>
      </c>
      <c r="P14610" s="197"/>
    </row>
    <row r="14611" spans="1:16" x14ac:dyDescent="0.25">
      <c r="A14611" s="221" t="s">
        <v>572</v>
      </c>
      <c r="B14611" s="197"/>
      <c r="C14611" s="221" t="s">
        <v>573</v>
      </c>
      <c r="D14611" s="197"/>
      <c r="E14611" s="197"/>
      <c r="F14611" s="197"/>
      <c r="G14611" s="197"/>
      <c r="H14611" s="197"/>
      <c r="I14611" s="222">
        <v>2349.98</v>
      </c>
      <c r="J14611" s="197"/>
      <c r="K14611" s="222">
        <v>2349.98</v>
      </c>
      <c r="L14611" s="197"/>
      <c r="M14611" s="222">
        <v>829.48</v>
      </c>
      <c r="N14611" s="197"/>
      <c r="O14611" s="220">
        <v>35.299999999999997</v>
      </c>
      <c r="P14611" s="197"/>
    </row>
    <row r="14612" spans="1:16" x14ac:dyDescent="0.25">
      <c r="A14612" s="218" t="s">
        <v>574</v>
      </c>
      <c r="B14612" s="197"/>
      <c r="C14612" s="218" t="s">
        <v>575</v>
      </c>
      <c r="D14612" s="197"/>
      <c r="E14612" s="197"/>
      <c r="F14612" s="197"/>
      <c r="G14612" s="197"/>
      <c r="H14612" s="197"/>
      <c r="I14612" s="219" t="s">
        <v>0</v>
      </c>
      <c r="J14612" s="197"/>
      <c r="K14612" s="219" t="s">
        <v>0</v>
      </c>
      <c r="L14612" s="197"/>
      <c r="M14612" s="219">
        <v>279.5</v>
      </c>
      <c r="N14612" s="197"/>
      <c r="O14612" s="217" t="s">
        <v>0</v>
      </c>
      <c r="P14612" s="197"/>
    </row>
    <row r="14613" spans="1:16" x14ac:dyDescent="0.25">
      <c r="A14613" s="218" t="s">
        <v>580</v>
      </c>
      <c r="B14613" s="197"/>
      <c r="C14613" s="218" t="s">
        <v>581</v>
      </c>
      <c r="D14613" s="197"/>
      <c r="E14613" s="197"/>
      <c r="F14613" s="197"/>
      <c r="G14613" s="197"/>
      <c r="H14613" s="197"/>
      <c r="I14613" s="219" t="s">
        <v>0</v>
      </c>
      <c r="J14613" s="197"/>
      <c r="K14613" s="219" t="s">
        <v>0</v>
      </c>
      <c r="L14613" s="197"/>
      <c r="M14613" s="219">
        <v>549.98</v>
      </c>
      <c r="N14613" s="197"/>
      <c r="O14613" s="217" t="s">
        <v>0</v>
      </c>
      <c r="P14613" s="197"/>
    </row>
    <row r="14614" spans="1:16" x14ac:dyDescent="0.25">
      <c r="A14614" s="205" t="s">
        <v>243</v>
      </c>
      <c r="B14614" s="197"/>
      <c r="C14614" s="197"/>
      <c r="D14614" s="197"/>
      <c r="E14614" s="197"/>
      <c r="F14614" s="197"/>
      <c r="G14614" s="197"/>
      <c r="H14614" s="197"/>
      <c r="I14614" s="206">
        <v>3524.96</v>
      </c>
      <c r="J14614" s="197"/>
      <c r="K14614" s="206">
        <v>3524.96</v>
      </c>
      <c r="L14614" s="197"/>
      <c r="M14614" s="206">
        <v>6506.64</v>
      </c>
      <c r="N14614" s="197"/>
      <c r="O14614" s="207">
        <v>184.59</v>
      </c>
      <c r="P14614" s="197"/>
    </row>
    <row r="14615" spans="1:16" x14ac:dyDescent="0.25">
      <c r="A14615" s="205" t="s">
        <v>2088</v>
      </c>
      <c r="B14615" s="197"/>
      <c r="C14615" s="197"/>
      <c r="D14615" s="197"/>
      <c r="E14615" s="197"/>
      <c r="F14615" s="197"/>
      <c r="G14615" s="197"/>
      <c r="H14615" s="197"/>
      <c r="I14615" s="206">
        <v>3524.96</v>
      </c>
      <c r="J14615" s="197"/>
      <c r="K14615" s="206">
        <v>3524.96</v>
      </c>
      <c r="L14615" s="197"/>
      <c r="M14615" s="206">
        <v>6506.64</v>
      </c>
      <c r="N14615" s="197"/>
      <c r="O14615" s="207">
        <v>184.59</v>
      </c>
      <c r="P14615" s="197"/>
    </row>
    <row r="14616" spans="1:16" x14ac:dyDescent="0.25">
      <c r="A14616" s="221" t="s">
        <v>572</v>
      </c>
      <c r="B14616" s="197"/>
      <c r="C14616" s="221" t="s">
        <v>573</v>
      </c>
      <c r="D14616" s="197"/>
      <c r="E14616" s="197"/>
      <c r="F14616" s="197"/>
      <c r="G14616" s="197"/>
      <c r="H14616" s="197"/>
      <c r="I14616" s="222">
        <v>3524.96</v>
      </c>
      <c r="J14616" s="197"/>
      <c r="K14616" s="222">
        <v>3524.96</v>
      </c>
      <c r="L14616" s="197"/>
      <c r="M14616" s="222">
        <v>6506.64</v>
      </c>
      <c r="N14616" s="197"/>
      <c r="O14616" s="220">
        <v>184.59</v>
      </c>
      <c r="P14616" s="197"/>
    </row>
    <row r="14617" spans="1:16" x14ac:dyDescent="0.25">
      <c r="A14617" s="218" t="s">
        <v>574</v>
      </c>
      <c r="B14617" s="197"/>
      <c r="C14617" s="218" t="s">
        <v>575</v>
      </c>
      <c r="D14617" s="197"/>
      <c r="E14617" s="197"/>
      <c r="F14617" s="197"/>
      <c r="G14617" s="197"/>
      <c r="H14617" s="197"/>
      <c r="I14617" s="219" t="s">
        <v>0</v>
      </c>
      <c r="J14617" s="197"/>
      <c r="K14617" s="219" t="s">
        <v>0</v>
      </c>
      <c r="L14617" s="197"/>
      <c r="M14617" s="219">
        <v>5416.75</v>
      </c>
      <c r="N14617" s="197"/>
      <c r="O14617" s="217" t="s">
        <v>0</v>
      </c>
      <c r="P14617" s="197"/>
    </row>
    <row r="14618" spans="1:16" x14ac:dyDescent="0.25">
      <c r="A14618" s="218" t="s">
        <v>580</v>
      </c>
      <c r="B14618" s="197"/>
      <c r="C14618" s="218" t="s">
        <v>581</v>
      </c>
      <c r="D14618" s="197"/>
      <c r="E14618" s="197"/>
      <c r="F14618" s="197"/>
      <c r="G14618" s="197"/>
      <c r="H14618" s="197"/>
      <c r="I14618" s="219" t="s">
        <v>0</v>
      </c>
      <c r="J14618" s="197"/>
      <c r="K14618" s="219" t="s">
        <v>0</v>
      </c>
      <c r="L14618" s="197"/>
      <c r="M14618" s="219">
        <v>150.02000000000001</v>
      </c>
      <c r="N14618" s="197"/>
      <c r="O14618" s="217" t="s">
        <v>0</v>
      </c>
      <c r="P14618" s="197"/>
    </row>
    <row r="14619" spans="1:16" x14ac:dyDescent="0.25">
      <c r="A14619" s="218" t="s">
        <v>576</v>
      </c>
      <c r="B14619" s="197"/>
      <c r="C14619" s="218" t="s">
        <v>577</v>
      </c>
      <c r="D14619" s="197"/>
      <c r="E14619" s="197"/>
      <c r="F14619" s="197"/>
      <c r="G14619" s="197"/>
      <c r="H14619" s="197"/>
      <c r="I14619" s="219" t="s">
        <v>0</v>
      </c>
      <c r="J14619" s="197"/>
      <c r="K14619" s="219" t="s">
        <v>0</v>
      </c>
      <c r="L14619" s="197"/>
      <c r="M14619" s="219">
        <v>939.87</v>
      </c>
      <c r="N14619" s="197"/>
      <c r="O14619" s="217" t="s">
        <v>0</v>
      </c>
      <c r="P14619" s="197"/>
    </row>
    <row r="14620" spans="1:16" x14ac:dyDescent="0.25">
      <c r="A14620" s="208" t="s">
        <v>1777</v>
      </c>
      <c r="B14620" s="197"/>
      <c r="C14620" s="197"/>
      <c r="D14620" s="197"/>
      <c r="E14620" s="197"/>
      <c r="F14620" s="197"/>
      <c r="G14620" s="197"/>
      <c r="H14620" s="197"/>
      <c r="I14620" s="209">
        <v>1554690.4</v>
      </c>
      <c r="J14620" s="197"/>
      <c r="K14620" s="209">
        <v>1555420.87</v>
      </c>
      <c r="L14620" s="197"/>
      <c r="M14620" s="209">
        <v>1475641.04</v>
      </c>
      <c r="N14620" s="197"/>
      <c r="O14620" s="210">
        <v>94.87</v>
      </c>
      <c r="P14620" s="197"/>
    </row>
    <row r="14621" spans="1:16" x14ac:dyDescent="0.25">
      <c r="A14621" s="205" t="s">
        <v>240</v>
      </c>
      <c r="B14621" s="197"/>
      <c r="C14621" s="197"/>
      <c r="D14621" s="197"/>
      <c r="E14621" s="197"/>
      <c r="F14621" s="197"/>
      <c r="G14621" s="197"/>
      <c r="H14621" s="197"/>
      <c r="I14621" s="206">
        <v>85697.52</v>
      </c>
      <c r="J14621" s="197"/>
      <c r="K14621" s="206">
        <v>86427.99</v>
      </c>
      <c r="L14621" s="197"/>
      <c r="M14621" s="206">
        <v>85265.38</v>
      </c>
      <c r="N14621" s="197"/>
      <c r="O14621" s="207">
        <v>98.65</v>
      </c>
      <c r="P14621" s="197"/>
    </row>
    <row r="14622" spans="1:16" x14ac:dyDescent="0.25">
      <c r="A14622" s="205" t="s">
        <v>2076</v>
      </c>
      <c r="B14622" s="197"/>
      <c r="C14622" s="197"/>
      <c r="D14622" s="197"/>
      <c r="E14622" s="197"/>
      <c r="F14622" s="197"/>
      <c r="G14622" s="197"/>
      <c r="H14622" s="197"/>
      <c r="I14622" s="206">
        <v>85697.52</v>
      </c>
      <c r="J14622" s="197"/>
      <c r="K14622" s="206">
        <v>86427.99</v>
      </c>
      <c r="L14622" s="197"/>
      <c r="M14622" s="206">
        <v>85265.38</v>
      </c>
      <c r="N14622" s="197"/>
      <c r="O14622" s="207">
        <v>98.65</v>
      </c>
      <c r="P14622" s="197"/>
    </row>
    <row r="14623" spans="1:16" x14ac:dyDescent="0.25">
      <c r="A14623" s="205" t="s">
        <v>241</v>
      </c>
      <c r="B14623" s="197"/>
      <c r="C14623" s="197"/>
      <c r="D14623" s="197"/>
      <c r="E14623" s="197"/>
      <c r="F14623" s="197"/>
      <c r="G14623" s="197"/>
      <c r="H14623" s="197"/>
      <c r="I14623" s="206">
        <v>47080</v>
      </c>
      <c r="J14623" s="197"/>
      <c r="K14623" s="206">
        <v>47080</v>
      </c>
      <c r="L14623" s="197"/>
      <c r="M14623" s="206">
        <v>65376.83</v>
      </c>
      <c r="N14623" s="197"/>
      <c r="O14623" s="207">
        <v>138.86000000000001</v>
      </c>
      <c r="P14623" s="197"/>
    </row>
    <row r="14624" spans="1:16" x14ac:dyDescent="0.25">
      <c r="A14624" s="205" t="s">
        <v>2080</v>
      </c>
      <c r="B14624" s="197"/>
      <c r="C14624" s="197"/>
      <c r="D14624" s="197"/>
      <c r="E14624" s="197"/>
      <c r="F14624" s="197"/>
      <c r="G14624" s="197"/>
      <c r="H14624" s="197"/>
      <c r="I14624" s="206">
        <v>47080</v>
      </c>
      <c r="J14624" s="197"/>
      <c r="K14624" s="206">
        <v>47080</v>
      </c>
      <c r="L14624" s="197"/>
      <c r="M14624" s="206">
        <v>65376.83</v>
      </c>
      <c r="N14624" s="197"/>
      <c r="O14624" s="207">
        <v>138.86000000000001</v>
      </c>
      <c r="P14624" s="197"/>
    </row>
    <row r="14625" spans="1:16" x14ac:dyDescent="0.25">
      <c r="A14625" s="205" t="s">
        <v>242</v>
      </c>
      <c r="B14625" s="197"/>
      <c r="C14625" s="197"/>
      <c r="D14625" s="197"/>
      <c r="E14625" s="197"/>
      <c r="F14625" s="197"/>
      <c r="G14625" s="197"/>
      <c r="H14625" s="197"/>
      <c r="I14625" s="206">
        <v>118292.32</v>
      </c>
      <c r="J14625" s="197"/>
      <c r="K14625" s="206">
        <v>118292.32</v>
      </c>
      <c r="L14625" s="197"/>
      <c r="M14625" s="206">
        <v>115135.85</v>
      </c>
      <c r="N14625" s="197"/>
      <c r="O14625" s="207">
        <v>97.33</v>
      </c>
      <c r="P14625" s="197"/>
    </row>
    <row r="14626" spans="1:16" x14ac:dyDescent="0.25">
      <c r="A14626" s="205" t="s">
        <v>2087</v>
      </c>
      <c r="B14626" s="197"/>
      <c r="C14626" s="197"/>
      <c r="D14626" s="197"/>
      <c r="E14626" s="197"/>
      <c r="F14626" s="197"/>
      <c r="G14626" s="197"/>
      <c r="H14626" s="197"/>
      <c r="I14626" s="206">
        <v>118292.32</v>
      </c>
      <c r="J14626" s="197"/>
      <c r="K14626" s="206">
        <v>118292.32</v>
      </c>
      <c r="L14626" s="197"/>
      <c r="M14626" s="206">
        <v>115135.85</v>
      </c>
      <c r="N14626" s="197"/>
      <c r="O14626" s="207">
        <v>97.33</v>
      </c>
      <c r="P14626" s="197"/>
    </row>
    <row r="14627" spans="1:16" x14ac:dyDescent="0.25">
      <c r="A14627" s="205" t="s">
        <v>243</v>
      </c>
      <c r="B14627" s="197"/>
      <c r="C14627" s="197"/>
      <c r="D14627" s="197"/>
      <c r="E14627" s="197"/>
      <c r="F14627" s="197"/>
      <c r="G14627" s="197"/>
      <c r="H14627" s="197"/>
      <c r="I14627" s="206">
        <v>1299944.57</v>
      </c>
      <c r="J14627" s="197"/>
      <c r="K14627" s="206">
        <v>1299944.57</v>
      </c>
      <c r="L14627" s="197"/>
      <c r="M14627" s="206">
        <v>1208212.98</v>
      </c>
      <c r="N14627" s="197"/>
      <c r="O14627" s="207">
        <v>92.94</v>
      </c>
      <c r="P14627" s="197"/>
    </row>
    <row r="14628" spans="1:16" x14ac:dyDescent="0.25">
      <c r="A14628" s="205" t="s">
        <v>2088</v>
      </c>
      <c r="B14628" s="197"/>
      <c r="C14628" s="197"/>
      <c r="D14628" s="197"/>
      <c r="E14628" s="197"/>
      <c r="F14628" s="197"/>
      <c r="G14628" s="197"/>
      <c r="H14628" s="197"/>
      <c r="I14628" s="206">
        <v>31021.14</v>
      </c>
      <c r="J14628" s="197"/>
      <c r="K14628" s="206">
        <v>31021.14</v>
      </c>
      <c r="L14628" s="197"/>
      <c r="M14628" s="206">
        <v>27044.240000000002</v>
      </c>
      <c r="N14628" s="197"/>
      <c r="O14628" s="207">
        <v>87.18</v>
      </c>
      <c r="P14628" s="197"/>
    </row>
    <row r="14629" spans="1:16" x14ac:dyDescent="0.25">
      <c r="A14629" s="205" t="s">
        <v>2090</v>
      </c>
      <c r="B14629" s="197"/>
      <c r="C14629" s="197"/>
      <c r="D14629" s="197"/>
      <c r="E14629" s="197"/>
      <c r="F14629" s="197"/>
      <c r="G14629" s="197"/>
      <c r="H14629" s="197"/>
      <c r="I14629" s="206">
        <v>1244823.43</v>
      </c>
      <c r="J14629" s="197"/>
      <c r="K14629" s="206">
        <v>1244823.43</v>
      </c>
      <c r="L14629" s="197"/>
      <c r="M14629" s="206">
        <v>1152059.33</v>
      </c>
      <c r="N14629" s="197"/>
      <c r="O14629" s="207">
        <v>92.55</v>
      </c>
      <c r="P14629" s="197"/>
    </row>
    <row r="14630" spans="1:16" x14ac:dyDescent="0.25">
      <c r="A14630" s="205" t="s">
        <v>2092</v>
      </c>
      <c r="B14630" s="197"/>
      <c r="C14630" s="197"/>
      <c r="D14630" s="197"/>
      <c r="E14630" s="197"/>
      <c r="F14630" s="197"/>
      <c r="G14630" s="197"/>
      <c r="H14630" s="197"/>
      <c r="I14630" s="206">
        <v>24100</v>
      </c>
      <c r="J14630" s="197"/>
      <c r="K14630" s="206">
        <v>24100</v>
      </c>
      <c r="L14630" s="197"/>
      <c r="M14630" s="206">
        <v>29109.41</v>
      </c>
      <c r="N14630" s="197"/>
      <c r="O14630" s="207">
        <v>120.79</v>
      </c>
      <c r="P14630" s="197"/>
    </row>
    <row r="14631" spans="1:16" x14ac:dyDescent="0.25">
      <c r="A14631" s="205" t="s">
        <v>244</v>
      </c>
      <c r="B14631" s="197"/>
      <c r="C14631" s="197"/>
      <c r="D14631" s="197"/>
      <c r="E14631" s="197"/>
      <c r="F14631" s="197"/>
      <c r="G14631" s="197"/>
      <c r="H14631" s="197"/>
      <c r="I14631" s="206">
        <v>2052</v>
      </c>
      <c r="J14631" s="197"/>
      <c r="K14631" s="206">
        <v>2052</v>
      </c>
      <c r="L14631" s="197"/>
      <c r="M14631" s="206">
        <v>1650</v>
      </c>
      <c r="N14631" s="197"/>
      <c r="O14631" s="207">
        <v>80.41</v>
      </c>
      <c r="P14631" s="197"/>
    </row>
    <row r="14632" spans="1:16" x14ac:dyDescent="0.25">
      <c r="A14632" s="205" t="s">
        <v>2097</v>
      </c>
      <c r="B14632" s="197"/>
      <c r="C14632" s="197"/>
      <c r="D14632" s="197"/>
      <c r="E14632" s="197"/>
      <c r="F14632" s="197"/>
      <c r="G14632" s="197"/>
      <c r="H14632" s="197"/>
      <c r="I14632" s="206">
        <v>2052</v>
      </c>
      <c r="J14632" s="197"/>
      <c r="K14632" s="206">
        <v>2052</v>
      </c>
      <c r="L14632" s="197"/>
      <c r="M14632" s="206">
        <v>1650</v>
      </c>
      <c r="N14632" s="197"/>
      <c r="O14632" s="207">
        <v>80.41</v>
      </c>
      <c r="P14632" s="197"/>
    </row>
    <row r="14633" spans="1:16" x14ac:dyDescent="0.25">
      <c r="A14633" s="205" t="s">
        <v>245</v>
      </c>
      <c r="B14633" s="197"/>
      <c r="C14633" s="197"/>
      <c r="D14633" s="197"/>
      <c r="E14633" s="197"/>
      <c r="F14633" s="197"/>
      <c r="G14633" s="197"/>
      <c r="H14633" s="197"/>
      <c r="I14633" s="206">
        <v>1623.99</v>
      </c>
      <c r="J14633" s="197"/>
      <c r="K14633" s="206">
        <v>1623.99</v>
      </c>
      <c r="L14633" s="197"/>
      <c r="M14633" s="206">
        <v>0</v>
      </c>
      <c r="N14633" s="197"/>
      <c r="O14633" s="207">
        <v>0</v>
      </c>
      <c r="P14633" s="197"/>
    </row>
    <row r="14634" spans="1:16" x14ac:dyDescent="0.25">
      <c r="A14634" s="205" t="s">
        <v>2100</v>
      </c>
      <c r="B14634" s="197"/>
      <c r="C14634" s="197"/>
      <c r="D14634" s="197"/>
      <c r="E14634" s="197"/>
      <c r="F14634" s="197"/>
      <c r="G14634" s="197"/>
      <c r="H14634" s="197"/>
      <c r="I14634" s="206">
        <v>1623.99</v>
      </c>
      <c r="J14634" s="197"/>
      <c r="K14634" s="206">
        <v>1623.99</v>
      </c>
      <c r="L14634" s="197"/>
      <c r="M14634" s="206">
        <v>0</v>
      </c>
      <c r="N14634" s="197"/>
      <c r="O14634" s="207">
        <v>0</v>
      </c>
      <c r="P14634" s="197"/>
    </row>
    <row r="14635" spans="1:16" x14ac:dyDescent="0.25">
      <c r="A14635" s="215" t="s">
        <v>1412</v>
      </c>
      <c r="B14635" s="197"/>
      <c r="C14635" s="215" t="s">
        <v>1413</v>
      </c>
      <c r="D14635" s="197"/>
      <c r="E14635" s="197"/>
      <c r="F14635" s="197"/>
      <c r="G14635" s="197"/>
      <c r="H14635" s="197"/>
      <c r="I14635" s="216">
        <v>1351541.7</v>
      </c>
      <c r="J14635" s="197"/>
      <c r="K14635" s="216">
        <v>1351541.7</v>
      </c>
      <c r="L14635" s="197"/>
      <c r="M14635" s="216">
        <v>1256604.3500000001</v>
      </c>
      <c r="N14635" s="197"/>
      <c r="O14635" s="211">
        <v>92.98</v>
      </c>
      <c r="P14635" s="197"/>
    </row>
    <row r="14636" spans="1:16" x14ac:dyDescent="0.25">
      <c r="A14636" s="212" t="s">
        <v>1414</v>
      </c>
      <c r="B14636" s="197"/>
      <c r="C14636" s="212" t="s">
        <v>1415</v>
      </c>
      <c r="D14636" s="197"/>
      <c r="E14636" s="197"/>
      <c r="F14636" s="197"/>
      <c r="G14636" s="197"/>
      <c r="H14636" s="197"/>
      <c r="I14636" s="213">
        <v>38429.040000000001</v>
      </c>
      <c r="J14636" s="197"/>
      <c r="K14636" s="213">
        <v>38429.040000000001</v>
      </c>
      <c r="L14636" s="197"/>
      <c r="M14636" s="213">
        <v>38568.160000000003</v>
      </c>
      <c r="N14636" s="197"/>
      <c r="O14636" s="214">
        <v>100.36</v>
      </c>
      <c r="P14636" s="197"/>
    </row>
    <row r="14637" spans="1:16" x14ac:dyDescent="0.25">
      <c r="A14637" s="205" t="s">
        <v>242</v>
      </c>
      <c r="B14637" s="197"/>
      <c r="C14637" s="197"/>
      <c r="D14637" s="197"/>
      <c r="E14637" s="197"/>
      <c r="F14637" s="197"/>
      <c r="G14637" s="197"/>
      <c r="H14637" s="197"/>
      <c r="I14637" s="206">
        <v>38429.040000000001</v>
      </c>
      <c r="J14637" s="197"/>
      <c r="K14637" s="206">
        <v>38429.040000000001</v>
      </c>
      <c r="L14637" s="197"/>
      <c r="M14637" s="206">
        <v>38568.160000000003</v>
      </c>
      <c r="N14637" s="197"/>
      <c r="O14637" s="207">
        <v>100.36</v>
      </c>
      <c r="P14637" s="197"/>
    </row>
    <row r="14638" spans="1:16" x14ac:dyDescent="0.25">
      <c r="A14638" s="205" t="s">
        <v>2087</v>
      </c>
      <c r="B14638" s="197"/>
      <c r="C14638" s="197"/>
      <c r="D14638" s="197"/>
      <c r="E14638" s="197"/>
      <c r="F14638" s="197"/>
      <c r="G14638" s="197"/>
      <c r="H14638" s="197"/>
      <c r="I14638" s="206">
        <v>38429.040000000001</v>
      </c>
      <c r="J14638" s="197"/>
      <c r="K14638" s="206">
        <v>38429.040000000001</v>
      </c>
      <c r="L14638" s="197"/>
      <c r="M14638" s="206">
        <v>38568.160000000003</v>
      </c>
      <c r="N14638" s="197"/>
      <c r="O14638" s="207">
        <v>100.36</v>
      </c>
      <c r="P14638" s="197"/>
    </row>
    <row r="14639" spans="1:16" x14ac:dyDescent="0.25">
      <c r="A14639" s="221" t="s">
        <v>582</v>
      </c>
      <c r="B14639" s="197"/>
      <c r="C14639" s="221" t="s">
        <v>583</v>
      </c>
      <c r="D14639" s="197"/>
      <c r="E14639" s="197"/>
      <c r="F14639" s="197"/>
      <c r="G14639" s="197"/>
      <c r="H14639" s="197"/>
      <c r="I14639" s="222">
        <v>37570.050000000003</v>
      </c>
      <c r="J14639" s="197"/>
      <c r="K14639" s="222">
        <v>37570.050000000003</v>
      </c>
      <c r="L14639" s="197"/>
      <c r="M14639" s="222">
        <v>37709.17</v>
      </c>
      <c r="N14639" s="197"/>
      <c r="O14639" s="220">
        <v>100.37</v>
      </c>
      <c r="P14639" s="197"/>
    </row>
    <row r="14640" spans="1:16" x14ac:dyDescent="0.25">
      <c r="A14640" s="218" t="s">
        <v>588</v>
      </c>
      <c r="B14640" s="197"/>
      <c r="C14640" s="218" t="s">
        <v>589</v>
      </c>
      <c r="D14640" s="197"/>
      <c r="E14640" s="197"/>
      <c r="F14640" s="197"/>
      <c r="G14640" s="197"/>
      <c r="H14640" s="197"/>
      <c r="I14640" s="219" t="s">
        <v>0</v>
      </c>
      <c r="J14640" s="197"/>
      <c r="K14640" s="219" t="s">
        <v>0</v>
      </c>
      <c r="L14640" s="197"/>
      <c r="M14640" s="219">
        <v>1174.4000000000001</v>
      </c>
      <c r="N14640" s="197"/>
      <c r="O14640" s="217" t="s">
        <v>0</v>
      </c>
      <c r="P14640" s="197"/>
    </row>
    <row r="14641" spans="1:16" x14ac:dyDescent="0.25">
      <c r="A14641" s="218" t="s">
        <v>786</v>
      </c>
      <c r="B14641" s="197"/>
      <c r="C14641" s="218" t="s">
        <v>787</v>
      </c>
      <c r="D14641" s="197"/>
      <c r="E14641" s="197"/>
      <c r="F14641" s="197"/>
      <c r="G14641" s="197"/>
      <c r="H14641" s="197"/>
      <c r="I14641" s="219" t="s">
        <v>0</v>
      </c>
      <c r="J14641" s="197"/>
      <c r="K14641" s="219" t="s">
        <v>0</v>
      </c>
      <c r="L14641" s="197"/>
      <c r="M14641" s="219">
        <v>1264</v>
      </c>
      <c r="N14641" s="197"/>
      <c r="O14641" s="217" t="s">
        <v>0</v>
      </c>
      <c r="P14641" s="197"/>
    </row>
    <row r="14642" spans="1:16" x14ac:dyDescent="0.25">
      <c r="A14642" s="218" t="s">
        <v>790</v>
      </c>
      <c r="B14642" s="197"/>
      <c r="C14642" s="218" t="s">
        <v>791</v>
      </c>
      <c r="D14642" s="197"/>
      <c r="E14642" s="197"/>
      <c r="F14642" s="197"/>
      <c r="G14642" s="197"/>
      <c r="H14642" s="197"/>
      <c r="I14642" s="219" t="s">
        <v>0</v>
      </c>
      <c r="J14642" s="197"/>
      <c r="K14642" s="219" t="s">
        <v>0</v>
      </c>
      <c r="L14642" s="197"/>
      <c r="M14642" s="219">
        <v>14968.85</v>
      </c>
      <c r="N14642" s="197"/>
      <c r="O14642" s="217" t="s">
        <v>0</v>
      </c>
      <c r="P14642" s="197"/>
    </row>
    <row r="14643" spans="1:16" x14ac:dyDescent="0.25">
      <c r="A14643" s="218" t="s">
        <v>794</v>
      </c>
      <c r="B14643" s="197"/>
      <c r="C14643" s="218" t="s">
        <v>795</v>
      </c>
      <c r="D14643" s="197"/>
      <c r="E14643" s="197"/>
      <c r="F14643" s="197"/>
      <c r="G14643" s="197"/>
      <c r="H14643" s="197"/>
      <c r="I14643" s="219" t="s">
        <v>0</v>
      </c>
      <c r="J14643" s="197"/>
      <c r="K14643" s="219" t="s">
        <v>0</v>
      </c>
      <c r="L14643" s="197"/>
      <c r="M14643" s="219">
        <v>2674.97</v>
      </c>
      <c r="N14643" s="197"/>
      <c r="O14643" s="217" t="s">
        <v>0</v>
      </c>
      <c r="P14643" s="197"/>
    </row>
    <row r="14644" spans="1:16" x14ac:dyDescent="0.25">
      <c r="A14644" s="218" t="s">
        <v>796</v>
      </c>
      <c r="B14644" s="197"/>
      <c r="C14644" s="218" t="s">
        <v>797</v>
      </c>
      <c r="D14644" s="197"/>
      <c r="E14644" s="197"/>
      <c r="F14644" s="197"/>
      <c r="G14644" s="197"/>
      <c r="H14644" s="197"/>
      <c r="I14644" s="219" t="s">
        <v>0</v>
      </c>
      <c r="J14644" s="197"/>
      <c r="K14644" s="219" t="s">
        <v>0</v>
      </c>
      <c r="L14644" s="197"/>
      <c r="M14644" s="219">
        <v>193.49</v>
      </c>
      <c r="N14644" s="197"/>
      <c r="O14644" s="217" t="s">
        <v>0</v>
      </c>
      <c r="P14644" s="197"/>
    </row>
    <row r="14645" spans="1:16" x14ac:dyDescent="0.25">
      <c r="A14645" s="218" t="s">
        <v>728</v>
      </c>
      <c r="B14645" s="197"/>
      <c r="C14645" s="218" t="s">
        <v>729</v>
      </c>
      <c r="D14645" s="197"/>
      <c r="E14645" s="197"/>
      <c r="F14645" s="197"/>
      <c r="G14645" s="197"/>
      <c r="H14645" s="197"/>
      <c r="I14645" s="219" t="s">
        <v>0</v>
      </c>
      <c r="J14645" s="197"/>
      <c r="K14645" s="219" t="s">
        <v>0</v>
      </c>
      <c r="L14645" s="197"/>
      <c r="M14645" s="219">
        <v>315.24</v>
      </c>
      <c r="N14645" s="197"/>
      <c r="O14645" s="217" t="s">
        <v>0</v>
      </c>
      <c r="P14645" s="197"/>
    </row>
    <row r="14646" spans="1:16" x14ac:dyDescent="0.25">
      <c r="A14646" s="218" t="s">
        <v>774</v>
      </c>
      <c r="B14646" s="197"/>
      <c r="C14646" s="218" t="s">
        <v>775</v>
      </c>
      <c r="D14646" s="197"/>
      <c r="E14646" s="197"/>
      <c r="F14646" s="197"/>
      <c r="G14646" s="197"/>
      <c r="H14646" s="197"/>
      <c r="I14646" s="219" t="s">
        <v>0</v>
      </c>
      <c r="J14646" s="197"/>
      <c r="K14646" s="219" t="s">
        <v>0</v>
      </c>
      <c r="L14646" s="197"/>
      <c r="M14646" s="219">
        <v>3697.31</v>
      </c>
      <c r="N14646" s="197"/>
      <c r="O14646" s="217" t="s">
        <v>0</v>
      </c>
      <c r="P14646" s="197"/>
    </row>
    <row r="14647" spans="1:16" x14ac:dyDescent="0.25">
      <c r="A14647" s="218" t="s">
        <v>590</v>
      </c>
      <c r="B14647" s="197"/>
      <c r="C14647" s="218" t="s">
        <v>591</v>
      </c>
      <c r="D14647" s="197"/>
      <c r="E14647" s="197"/>
      <c r="F14647" s="197"/>
      <c r="G14647" s="197"/>
      <c r="H14647" s="197"/>
      <c r="I14647" s="219" t="s">
        <v>0</v>
      </c>
      <c r="J14647" s="197"/>
      <c r="K14647" s="219" t="s">
        <v>0</v>
      </c>
      <c r="L14647" s="197"/>
      <c r="M14647" s="219">
        <v>1304.99</v>
      </c>
      <c r="N14647" s="197"/>
      <c r="O14647" s="217" t="s">
        <v>0</v>
      </c>
      <c r="P14647" s="197"/>
    </row>
    <row r="14648" spans="1:16" x14ac:dyDescent="0.25">
      <c r="A14648" s="218" t="s">
        <v>600</v>
      </c>
      <c r="B14648" s="197"/>
      <c r="C14648" s="218" t="s">
        <v>601</v>
      </c>
      <c r="D14648" s="197"/>
      <c r="E14648" s="197"/>
      <c r="F14648" s="197"/>
      <c r="G14648" s="197"/>
      <c r="H14648" s="197"/>
      <c r="I14648" s="219" t="s">
        <v>0</v>
      </c>
      <c r="J14648" s="197"/>
      <c r="K14648" s="219" t="s">
        <v>0</v>
      </c>
      <c r="L14648" s="197"/>
      <c r="M14648" s="219">
        <v>825.58</v>
      </c>
      <c r="N14648" s="197"/>
      <c r="O14648" s="217" t="s">
        <v>0</v>
      </c>
      <c r="P14648" s="197"/>
    </row>
    <row r="14649" spans="1:16" x14ac:dyDescent="0.25">
      <c r="A14649" s="218" t="s">
        <v>742</v>
      </c>
      <c r="B14649" s="197"/>
      <c r="C14649" s="218" t="s">
        <v>743</v>
      </c>
      <c r="D14649" s="197"/>
      <c r="E14649" s="197"/>
      <c r="F14649" s="197"/>
      <c r="G14649" s="197"/>
      <c r="H14649" s="197"/>
      <c r="I14649" s="219" t="s">
        <v>0</v>
      </c>
      <c r="J14649" s="197"/>
      <c r="K14649" s="219" t="s">
        <v>0</v>
      </c>
      <c r="L14649" s="197"/>
      <c r="M14649" s="219">
        <v>3576.77</v>
      </c>
      <c r="N14649" s="197"/>
      <c r="O14649" s="217" t="s">
        <v>0</v>
      </c>
      <c r="P14649" s="197"/>
    </row>
    <row r="14650" spans="1:16" x14ac:dyDescent="0.25">
      <c r="A14650" s="218" t="s">
        <v>602</v>
      </c>
      <c r="B14650" s="197"/>
      <c r="C14650" s="218" t="s">
        <v>603</v>
      </c>
      <c r="D14650" s="197"/>
      <c r="E14650" s="197"/>
      <c r="F14650" s="197"/>
      <c r="G14650" s="197"/>
      <c r="H14650" s="197"/>
      <c r="I14650" s="219" t="s">
        <v>0</v>
      </c>
      <c r="J14650" s="197"/>
      <c r="K14650" s="219" t="s">
        <v>0</v>
      </c>
      <c r="L14650" s="197"/>
      <c r="M14650" s="219">
        <v>282.45</v>
      </c>
      <c r="N14650" s="197"/>
      <c r="O14650" s="217" t="s">
        <v>0</v>
      </c>
      <c r="P14650" s="197"/>
    </row>
    <row r="14651" spans="1:16" x14ac:dyDescent="0.25">
      <c r="A14651" s="218" t="s">
        <v>640</v>
      </c>
      <c r="B14651" s="197"/>
      <c r="C14651" s="218" t="s">
        <v>641</v>
      </c>
      <c r="D14651" s="197"/>
      <c r="E14651" s="197"/>
      <c r="F14651" s="197"/>
      <c r="G14651" s="197"/>
      <c r="H14651" s="197"/>
      <c r="I14651" s="219" t="s">
        <v>0</v>
      </c>
      <c r="J14651" s="197"/>
      <c r="K14651" s="219" t="s">
        <v>0</v>
      </c>
      <c r="L14651" s="197"/>
      <c r="M14651" s="219">
        <v>452.26</v>
      </c>
      <c r="N14651" s="197"/>
      <c r="O14651" s="217" t="s">
        <v>0</v>
      </c>
      <c r="P14651" s="197"/>
    </row>
    <row r="14652" spans="1:16" x14ac:dyDescent="0.25">
      <c r="A14652" s="218" t="s">
        <v>670</v>
      </c>
      <c r="B14652" s="197"/>
      <c r="C14652" s="218" t="s">
        <v>671</v>
      </c>
      <c r="D14652" s="197"/>
      <c r="E14652" s="197"/>
      <c r="F14652" s="197"/>
      <c r="G14652" s="197"/>
      <c r="H14652" s="197"/>
      <c r="I14652" s="219" t="s">
        <v>0</v>
      </c>
      <c r="J14652" s="197"/>
      <c r="K14652" s="219" t="s">
        <v>0</v>
      </c>
      <c r="L14652" s="197"/>
      <c r="M14652" s="219">
        <v>1560.26</v>
      </c>
      <c r="N14652" s="197"/>
      <c r="O14652" s="217" t="s">
        <v>0</v>
      </c>
      <c r="P14652" s="197"/>
    </row>
    <row r="14653" spans="1:16" x14ac:dyDescent="0.25">
      <c r="A14653" s="218" t="s">
        <v>634</v>
      </c>
      <c r="B14653" s="197"/>
      <c r="C14653" s="218" t="s">
        <v>635</v>
      </c>
      <c r="D14653" s="197"/>
      <c r="E14653" s="197"/>
      <c r="F14653" s="197"/>
      <c r="G14653" s="197"/>
      <c r="H14653" s="197"/>
      <c r="I14653" s="219" t="s">
        <v>0</v>
      </c>
      <c r="J14653" s="197"/>
      <c r="K14653" s="219" t="s">
        <v>0</v>
      </c>
      <c r="L14653" s="197"/>
      <c r="M14653" s="219">
        <v>4708.6000000000004</v>
      </c>
      <c r="N14653" s="197"/>
      <c r="O14653" s="217" t="s">
        <v>0</v>
      </c>
      <c r="P14653" s="197"/>
    </row>
    <row r="14654" spans="1:16" x14ac:dyDescent="0.25">
      <c r="A14654" s="218" t="s">
        <v>730</v>
      </c>
      <c r="B14654" s="197"/>
      <c r="C14654" s="218" t="s">
        <v>731</v>
      </c>
      <c r="D14654" s="197"/>
      <c r="E14654" s="197"/>
      <c r="F14654" s="197"/>
      <c r="G14654" s="197"/>
      <c r="H14654" s="197"/>
      <c r="I14654" s="219" t="s">
        <v>0</v>
      </c>
      <c r="J14654" s="197"/>
      <c r="K14654" s="219" t="s">
        <v>0</v>
      </c>
      <c r="L14654" s="197"/>
      <c r="M14654" s="219">
        <v>265</v>
      </c>
      <c r="N14654" s="197"/>
      <c r="O14654" s="217" t="s">
        <v>0</v>
      </c>
      <c r="P14654" s="197"/>
    </row>
    <row r="14655" spans="1:16" x14ac:dyDescent="0.25">
      <c r="A14655" s="218" t="s">
        <v>616</v>
      </c>
      <c r="B14655" s="197"/>
      <c r="C14655" s="218" t="s">
        <v>617</v>
      </c>
      <c r="D14655" s="197"/>
      <c r="E14655" s="197"/>
      <c r="F14655" s="197"/>
      <c r="G14655" s="197"/>
      <c r="H14655" s="197"/>
      <c r="I14655" s="219" t="s">
        <v>0</v>
      </c>
      <c r="J14655" s="197"/>
      <c r="K14655" s="219" t="s">
        <v>0</v>
      </c>
      <c r="L14655" s="197"/>
      <c r="M14655" s="219">
        <v>445</v>
      </c>
      <c r="N14655" s="197"/>
      <c r="O14655" s="217" t="s">
        <v>0</v>
      </c>
      <c r="P14655" s="197"/>
    </row>
    <row r="14656" spans="1:16" x14ac:dyDescent="0.25">
      <c r="A14656" s="221" t="s">
        <v>674</v>
      </c>
      <c r="B14656" s="197"/>
      <c r="C14656" s="221" t="s">
        <v>675</v>
      </c>
      <c r="D14656" s="197"/>
      <c r="E14656" s="197"/>
      <c r="F14656" s="197"/>
      <c r="G14656" s="197"/>
      <c r="H14656" s="197"/>
      <c r="I14656" s="222">
        <v>858.99</v>
      </c>
      <c r="J14656" s="197"/>
      <c r="K14656" s="222">
        <v>858.99</v>
      </c>
      <c r="L14656" s="197"/>
      <c r="M14656" s="222">
        <v>858.99</v>
      </c>
      <c r="N14656" s="197"/>
      <c r="O14656" s="220">
        <v>100</v>
      </c>
      <c r="P14656" s="197"/>
    </row>
    <row r="14657" spans="1:16" x14ac:dyDescent="0.25">
      <c r="A14657" s="218" t="s">
        <v>678</v>
      </c>
      <c r="B14657" s="197"/>
      <c r="C14657" s="218" t="s">
        <v>679</v>
      </c>
      <c r="D14657" s="197"/>
      <c r="E14657" s="197"/>
      <c r="F14657" s="197"/>
      <c r="G14657" s="197"/>
      <c r="H14657" s="197"/>
      <c r="I14657" s="219" t="s">
        <v>0</v>
      </c>
      <c r="J14657" s="197"/>
      <c r="K14657" s="219" t="s">
        <v>0</v>
      </c>
      <c r="L14657" s="197"/>
      <c r="M14657" s="219">
        <v>858.99</v>
      </c>
      <c r="N14657" s="197"/>
      <c r="O14657" s="217" t="s">
        <v>0</v>
      </c>
      <c r="P14657" s="197"/>
    </row>
    <row r="14658" spans="1:16" x14ac:dyDescent="0.25">
      <c r="A14658" s="212" t="s">
        <v>1696</v>
      </c>
      <c r="B14658" s="197"/>
      <c r="C14658" s="212" t="s">
        <v>1697</v>
      </c>
      <c r="D14658" s="197"/>
      <c r="E14658" s="197"/>
      <c r="F14658" s="197"/>
      <c r="G14658" s="197"/>
      <c r="H14658" s="197"/>
      <c r="I14658" s="213">
        <v>77449.23</v>
      </c>
      <c r="J14658" s="197"/>
      <c r="K14658" s="213">
        <v>77449.23</v>
      </c>
      <c r="L14658" s="197"/>
      <c r="M14658" s="213">
        <v>75544.479999999996</v>
      </c>
      <c r="N14658" s="197"/>
      <c r="O14658" s="214">
        <v>97.54</v>
      </c>
      <c r="P14658" s="197"/>
    </row>
    <row r="14659" spans="1:16" x14ac:dyDescent="0.25">
      <c r="A14659" s="205" t="s">
        <v>242</v>
      </c>
      <c r="B14659" s="197"/>
      <c r="C14659" s="197"/>
      <c r="D14659" s="197"/>
      <c r="E14659" s="197"/>
      <c r="F14659" s="197"/>
      <c r="G14659" s="197"/>
      <c r="H14659" s="197"/>
      <c r="I14659" s="206">
        <v>73449.23</v>
      </c>
      <c r="J14659" s="197"/>
      <c r="K14659" s="206">
        <v>73449.23</v>
      </c>
      <c r="L14659" s="197"/>
      <c r="M14659" s="206">
        <v>72538.64</v>
      </c>
      <c r="N14659" s="197"/>
      <c r="O14659" s="207">
        <v>98.76</v>
      </c>
      <c r="P14659" s="197"/>
    </row>
    <row r="14660" spans="1:16" x14ac:dyDescent="0.25">
      <c r="A14660" s="205" t="s">
        <v>2087</v>
      </c>
      <c r="B14660" s="197"/>
      <c r="C14660" s="197"/>
      <c r="D14660" s="197"/>
      <c r="E14660" s="197"/>
      <c r="F14660" s="197"/>
      <c r="G14660" s="197"/>
      <c r="H14660" s="197"/>
      <c r="I14660" s="206">
        <v>73449.23</v>
      </c>
      <c r="J14660" s="197"/>
      <c r="K14660" s="206">
        <v>73449.23</v>
      </c>
      <c r="L14660" s="197"/>
      <c r="M14660" s="206">
        <v>72538.64</v>
      </c>
      <c r="N14660" s="197"/>
      <c r="O14660" s="207">
        <v>98.76</v>
      </c>
      <c r="P14660" s="197"/>
    </row>
    <row r="14661" spans="1:16" x14ac:dyDescent="0.25">
      <c r="A14661" s="221" t="s">
        <v>582</v>
      </c>
      <c r="B14661" s="197"/>
      <c r="C14661" s="221" t="s">
        <v>583</v>
      </c>
      <c r="D14661" s="197"/>
      <c r="E14661" s="197"/>
      <c r="F14661" s="197"/>
      <c r="G14661" s="197"/>
      <c r="H14661" s="197"/>
      <c r="I14661" s="222">
        <v>73449.23</v>
      </c>
      <c r="J14661" s="197"/>
      <c r="K14661" s="222">
        <v>73449.23</v>
      </c>
      <c r="L14661" s="197"/>
      <c r="M14661" s="222">
        <v>72538.64</v>
      </c>
      <c r="N14661" s="197"/>
      <c r="O14661" s="220">
        <v>98.76</v>
      </c>
      <c r="P14661" s="197"/>
    </row>
    <row r="14662" spans="1:16" x14ac:dyDescent="0.25">
      <c r="A14662" s="218" t="s">
        <v>584</v>
      </c>
      <c r="B14662" s="197"/>
      <c r="C14662" s="218" t="s">
        <v>585</v>
      </c>
      <c r="D14662" s="197"/>
      <c r="E14662" s="197"/>
      <c r="F14662" s="197"/>
      <c r="G14662" s="197"/>
      <c r="H14662" s="197"/>
      <c r="I14662" s="219" t="s">
        <v>0</v>
      </c>
      <c r="J14662" s="197"/>
      <c r="K14662" s="219" t="s">
        <v>0</v>
      </c>
      <c r="L14662" s="197"/>
      <c r="M14662" s="219">
        <v>49162.31</v>
      </c>
      <c r="N14662" s="197"/>
      <c r="O14662" s="217" t="s">
        <v>0</v>
      </c>
      <c r="P14662" s="197"/>
    </row>
    <row r="14663" spans="1:16" x14ac:dyDescent="0.25">
      <c r="A14663" s="218" t="s">
        <v>792</v>
      </c>
      <c r="B14663" s="197"/>
      <c r="C14663" s="218" t="s">
        <v>793</v>
      </c>
      <c r="D14663" s="197"/>
      <c r="E14663" s="197"/>
      <c r="F14663" s="197"/>
      <c r="G14663" s="197"/>
      <c r="H14663" s="197"/>
      <c r="I14663" s="219" t="s">
        <v>0</v>
      </c>
      <c r="J14663" s="197"/>
      <c r="K14663" s="219" t="s">
        <v>0</v>
      </c>
      <c r="L14663" s="197"/>
      <c r="M14663" s="219">
        <v>14767.22</v>
      </c>
      <c r="N14663" s="197"/>
      <c r="O14663" s="217" t="s">
        <v>0</v>
      </c>
      <c r="P14663" s="197"/>
    </row>
    <row r="14664" spans="1:16" x14ac:dyDescent="0.25">
      <c r="A14664" s="218" t="s">
        <v>608</v>
      </c>
      <c r="B14664" s="197"/>
      <c r="C14664" s="218" t="s">
        <v>609</v>
      </c>
      <c r="D14664" s="197"/>
      <c r="E14664" s="197"/>
      <c r="F14664" s="197"/>
      <c r="G14664" s="197"/>
      <c r="H14664" s="197"/>
      <c r="I14664" s="219" t="s">
        <v>0</v>
      </c>
      <c r="J14664" s="197"/>
      <c r="K14664" s="219" t="s">
        <v>0</v>
      </c>
      <c r="L14664" s="197"/>
      <c r="M14664" s="219">
        <v>4765.3500000000004</v>
      </c>
      <c r="N14664" s="197"/>
      <c r="O14664" s="217" t="s">
        <v>0</v>
      </c>
      <c r="P14664" s="197"/>
    </row>
    <row r="14665" spans="1:16" x14ac:dyDescent="0.25">
      <c r="A14665" s="218" t="s">
        <v>602</v>
      </c>
      <c r="B14665" s="197"/>
      <c r="C14665" s="218" t="s">
        <v>603</v>
      </c>
      <c r="D14665" s="197"/>
      <c r="E14665" s="197"/>
      <c r="F14665" s="197"/>
      <c r="G14665" s="197"/>
      <c r="H14665" s="197"/>
      <c r="I14665" s="219" t="s">
        <v>0</v>
      </c>
      <c r="J14665" s="197"/>
      <c r="K14665" s="219" t="s">
        <v>0</v>
      </c>
      <c r="L14665" s="197"/>
      <c r="M14665" s="219">
        <v>2389.0500000000002</v>
      </c>
      <c r="N14665" s="197"/>
      <c r="O14665" s="217" t="s">
        <v>0</v>
      </c>
      <c r="P14665" s="197"/>
    </row>
    <row r="14666" spans="1:16" x14ac:dyDescent="0.25">
      <c r="A14666" s="218" t="s">
        <v>798</v>
      </c>
      <c r="B14666" s="197"/>
      <c r="C14666" s="218" t="s">
        <v>799</v>
      </c>
      <c r="D14666" s="197"/>
      <c r="E14666" s="197"/>
      <c r="F14666" s="197"/>
      <c r="G14666" s="197"/>
      <c r="H14666" s="197"/>
      <c r="I14666" s="219" t="s">
        <v>0</v>
      </c>
      <c r="J14666" s="197"/>
      <c r="K14666" s="219" t="s">
        <v>0</v>
      </c>
      <c r="L14666" s="197"/>
      <c r="M14666" s="219">
        <v>1454.71</v>
      </c>
      <c r="N14666" s="197"/>
      <c r="O14666" s="217" t="s">
        <v>0</v>
      </c>
      <c r="P14666" s="197"/>
    </row>
    <row r="14667" spans="1:16" x14ac:dyDescent="0.25">
      <c r="A14667" s="205" t="s">
        <v>243</v>
      </c>
      <c r="B14667" s="197"/>
      <c r="C14667" s="197"/>
      <c r="D14667" s="197"/>
      <c r="E14667" s="197"/>
      <c r="F14667" s="197"/>
      <c r="G14667" s="197"/>
      <c r="H14667" s="197"/>
      <c r="I14667" s="206">
        <v>4000</v>
      </c>
      <c r="J14667" s="197"/>
      <c r="K14667" s="206">
        <v>4000</v>
      </c>
      <c r="L14667" s="197"/>
      <c r="M14667" s="206">
        <v>3005.84</v>
      </c>
      <c r="N14667" s="197"/>
      <c r="O14667" s="207">
        <v>75.150000000000006</v>
      </c>
      <c r="P14667" s="197"/>
    </row>
    <row r="14668" spans="1:16" x14ac:dyDescent="0.25">
      <c r="A14668" s="205" t="s">
        <v>2090</v>
      </c>
      <c r="B14668" s="197"/>
      <c r="C14668" s="197"/>
      <c r="D14668" s="197"/>
      <c r="E14668" s="197"/>
      <c r="F14668" s="197"/>
      <c r="G14668" s="197"/>
      <c r="H14668" s="197"/>
      <c r="I14668" s="206">
        <v>4000</v>
      </c>
      <c r="J14668" s="197"/>
      <c r="K14668" s="206">
        <v>4000</v>
      </c>
      <c r="L14668" s="197"/>
      <c r="M14668" s="206">
        <v>3005.84</v>
      </c>
      <c r="N14668" s="197"/>
      <c r="O14668" s="207">
        <v>75.150000000000006</v>
      </c>
      <c r="P14668" s="197"/>
    </row>
    <row r="14669" spans="1:16" x14ac:dyDescent="0.25">
      <c r="A14669" s="221" t="s">
        <v>582</v>
      </c>
      <c r="B14669" s="197"/>
      <c r="C14669" s="221" t="s">
        <v>583</v>
      </c>
      <c r="D14669" s="197"/>
      <c r="E14669" s="197"/>
      <c r="F14669" s="197"/>
      <c r="G14669" s="197"/>
      <c r="H14669" s="197"/>
      <c r="I14669" s="222">
        <v>4000</v>
      </c>
      <c r="J14669" s="197"/>
      <c r="K14669" s="222">
        <v>4000</v>
      </c>
      <c r="L14669" s="197"/>
      <c r="M14669" s="222">
        <v>3005.84</v>
      </c>
      <c r="N14669" s="197"/>
      <c r="O14669" s="220">
        <v>75.150000000000006</v>
      </c>
      <c r="P14669" s="197"/>
    </row>
    <row r="14670" spans="1:16" x14ac:dyDescent="0.25">
      <c r="A14670" s="218" t="s">
        <v>610</v>
      </c>
      <c r="B14670" s="197"/>
      <c r="C14670" s="218" t="s">
        <v>611</v>
      </c>
      <c r="D14670" s="197"/>
      <c r="E14670" s="197"/>
      <c r="F14670" s="197"/>
      <c r="G14670" s="197"/>
      <c r="H14670" s="197"/>
      <c r="I14670" s="219" t="s">
        <v>0</v>
      </c>
      <c r="J14670" s="197"/>
      <c r="K14670" s="219" t="s">
        <v>0</v>
      </c>
      <c r="L14670" s="197"/>
      <c r="M14670" s="219">
        <v>3005.84</v>
      </c>
      <c r="N14670" s="197"/>
      <c r="O14670" s="217" t="s">
        <v>0</v>
      </c>
      <c r="P14670" s="197"/>
    </row>
    <row r="14671" spans="1:16" x14ac:dyDescent="0.25">
      <c r="A14671" s="212" t="s">
        <v>1700</v>
      </c>
      <c r="B14671" s="197"/>
      <c r="C14671" s="212" t="s">
        <v>1701</v>
      </c>
      <c r="D14671" s="197"/>
      <c r="E14671" s="197"/>
      <c r="F14671" s="197"/>
      <c r="G14671" s="197"/>
      <c r="H14671" s="197"/>
      <c r="I14671" s="213">
        <v>1235663.43</v>
      </c>
      <c r="J14671" s="197"/>
      <c r="K14671" s="213">
        <v>1235663.43</v>
      </c>
      <c r="L14671" s="197"/>
      <c r="M14671" s="213">
        <v>1142491.71</v>
      </c>
      <c r="N14671" s="197"/>
      <c r="O14671" s="214">
        <v>92.46</v>
      </c>
      <c r="P14671" s="197"/>
    </row>
    <row r="14672" spans="1:16" x14ac:dyDescent="0.25">
      <c r="A14672" s="205" t="s">
        <v>243</v>
      </c>
      <c r="B14672" s="197"/>
      <c r="C14672" s="197"/>
      <c r="D14672" s="197"/>
      <c r="E14672" s="197"/>
      <c r="F14672" s="197"/>
      <c r="G14672" s="197"/>
      <c r="H14672" s="197"/>
      <c r="I14672" s="206">
        <v>1235663.43</v>
      </c>
      <c r="J14672" s="197"/>
      <c r="K14672" s="206">
        <v>1235663.43</v>
      </c>
      <c r="L14672" s="197"/>
      <c r="M14672" s="206">
        <v>1142491.71</v>
      </c>
      <c r="N14672" s="197"/>
      <c r="O14672" s="207">
        <v>92.46</v>
      </c>
      <c r="P14672" s="197"/>
    </row>
    <row r="14673" spans="1:16" x14ac:dyDescent="0.25">
      <c r="A14673" s="205" t="s">
        <v>2090</v>
      </c>
      <c r="B14673" s="197"/>
      <c r="C14673" s="197"/>
      <c r="D14673" s="197"/>
      <c r="E14673" s="197"/>
      <c r="F14673" s="197"/>
      <c r="G14673" s="197"/>
      <c r="H14673" s="197"/>
      <c r="I14673" s="206">
        <v>1235663.43</v>
      </c>
      <c r="J14673" s="197"/>
      <c r="K14673" s="206">
        <v>1235663.43</v>
      </c>
      <c r="L14673" s="197"/>
      <c r="M14673" s="206">
        <v>1142491.71</v>
      </c>
      <c r="N14673" s="197"/>
      <c r="O14673" s="207">
        <v>92.46</v>
      </c>
      <c r="P14673" s="197"/>
    </row>
    <row r="14674" spans="1:16" x14ac:dyDescent="0.25">
      <c r="A14674" s="221" t="s">
        <v>572</v>
      </c>
      <c r="B14674" s="197"/>
      <c r="C14674" s="221" t="s">
        <v>573</v>
      </c>
      <c r="D14674" s="197"/>
      <c r="E14674" s="197"/>
      <c r="F14674" s="197"/>
      <c r="G14674" s="197"/>
      <c r="H14674" s="197"/>
      <c r="I14674" s="222">
        <v>1233008.43</v>
      </c>
      <c r="J14674" s="197"/>
      <c r="K14674" s="222">
        <v>1233008.43</v>
      </c>
      <c r="L14674" s="197"/>
      <c r="M14674" s="222">
        <v>1142491.71</v>
      </c>
      <c r="N14674" s="197"/>
      <c r="O14674" s="220">
        <v>92.66</v>
      </c>
      <c r="P14674" s="197"/>
    </row>
    <row r="14675" spans="1:16" x14ac:dyDescent="0.25">
      <c r="A14675" s="218" t="s">
        <v>574</v>
      </c>
      <c r="B14675" s="197"/>
      <c r="C14675" s="218" t="s">
        <v>575</v>
      </c>
      <c r="D14675" s="197"/>
      <c r="E14675" s="197"/>
      <c r="F14675" s="197"/>
      <c r="G14675" s="197"/>
      <c r="H14675" s="197"/>
      <c r="I14675" s="219" t="s">
        <v>0</v>
      </c>
      <c r="J14675" s="197"/>
      <c r="K14675" s="219" t="s">
        <v>0</v>
      </c>
      <c r="L14675" s="197"/>
      <c r="M14675" s="219">
        <v>914152.8</v>
      </c>
      <c r="N14675" s="197"/>
      <c r="O14675" s="217" t="s">
        <v>0</v>
      </c>
      <c r="P14675" s="197"/>
    </row>
    <row r="14676" spans="1:16" x14ac:dyDescent="0.25">
      <c r="A14676" s="218" t="s">
        <v>951</v>
      </c>
      <c r="B14676" s="197"/>
      <c r="C14676" s="218" t="s">
        <v>952</v>
      </c>
      <c r="D14676" s="197"/>
      <c r="E14676" s="197"/>
      <c r="F14676" s="197"/>
      <c r="G14676" s="197"/>
      <c r="H14676" s="197"/>
      <c r="I14676" s="219" t="s">
        <v>0</v>
      </c>
      <c r="J14676" s="197"/>
      <c r="K14676" s="219" t="s">
        <v>0</v>
      </c>
      <c r="L14676" s="197"/>
      <c r="M14676" s="219">
        <v>14532.33</v>
      </c>
      <c r="N14676" s="197"/>
      <c r="O14676" s="217" t="s">
        <v>0</v>
      </c>
      <c r="P14676" s="197"/>
    </row>
    <row r="14677" spans="1:16" x14ac:dyDescent="0.25">
      <c r="A14677" s="218" t="s">
        <v>1365</v>
      </c>
      <c r="B14677" s="197"/>
      <c r="C14677" s="218" t="s">
        <v>1366</v>
      </c>
      <c r="D14677" s="197"/>
      <c r="E14677" s="197"/>
      <c r="F14677" s="197"/>
      <c r="G14677" s="197"/>
      <c r="H14677" s="197"/>
      <c r="I14677" s="219" t="s">
        <v>0</v>
      </c>
      <c r="J14677" s="197"/>
      <c r="K14677" s="219" t="s">
        <v>0</v>
      </c>
      <c r="L14677" s="197"/>
      <c r="M14677" s="219">
        <v>20612.39</v>
      </c>
      <c r="N14677" s="197"/>
      <c r="O14677" s="217" t="s">
        <v>0</v>
      </c>
      <c r="P14677" s="197"/>
    </row>
    <row r="14678" spans="1:16" x14ac:dyDescent="0.25">
      <c r="A14678" s="218" t="s">
        <v>580</v>
      </c>
      <c r="B14678" s="197"/>
      <c r="C14678" s="218" t="s">
        <v>581</v>
      </c>
      <c r="D14678" s="197"/>
      <c r="E14678" s="197"/>
      <c r="F14678" s="197"/>
      <c r="G14678" s="197"/>
      <c r="H14678" s="197"/>
      <c r="I14678" s="219" t="s">
        <v>0</v>
      </c>
      <c r="J14678" s="197"/>
      <c r="K14678" s="219" t="s">
        <v>0</v>
      </c>
      <c r="L14678" s="197"/>
      <c r="M14678" s="219">
        <v>39181.230000000003</v>
      </c>
      <c r="N14678" s="197"/>
      <c r="O14678" s="217" t="s">
        <v>0</v>
      </c>
      <c r="P14678" s="197"/>
    </row>
    <row r="14679" spans="1:16" x14ac:dyDescent="0.25">
      <c r="A14679" s="218" t="s">
        <v>576</v>
      </c>
      <c r="B14679" s="197"/>
      <c r="C14679" s="218" t="s">
        <v>577</v>
      </c>
      <c r="D14679" s="197"/>
      <c r="E14679" s="197"/>
      <c r="F14679" s="197"/>
      <c r="G14679" s="197"/>
      <c r="H14679" s="197"/>
      <c r="I14679" s="219" t="s">
        <v>0</v>
      </c>
      <c r="J14679" s="197"/>
      <c r="K14679" s="219" t="s">
        <v>0</v>
      </c>
      <c r="L14679" s="197"/>
      <c r="M14679" s="219">
        <v>154012.96</v>
      </c>
      <c r="N14679" s="197"/>
      <c r="O14679" s="217" t="s">
        <v>0</v>
      </c>
      <c r="P14679" s="197"/>
    </row>
    <row r="14680" spans="1:16" x14ac:dyDescent="0.25">
      <c r="A14680" s="221" t="s">
        <v>582</v>
      </c>
      <c r="B14680" s="197"/>
      <c r="C14680" s="221" t="s">
        <v>583</v>
      </c>
      <c r="D14680" s="197"/>
      <c r="E14680" s="197"/>
      <c r="F14680" s="197"/>
      <c r="G14680" s="197"/>
      <c r="H14680" s="197"/>
      <c r="I14680" s="222">
        <v>2655</v>
      </c>
      <c r="J14680" s="197"/>
      <c r="K14680" s="222">
        <v>2655</v>
      </c>
      <c r="L14680" s="197"/>
      <c r="M14680" s="222">
        <v>0</v>
      </c>
      <c r="N14680" s="197"/>
      <c r="O14680" s="220">
        <v>0</v>
      </c>
      <c r="P14680" s="197"/>
    </row>
    <row r="14681" spans="1:16" x14ac:dyDescent="0.25">
      <c r="A14681" s="215" t="s">
        <v>1416</v>
      </c>
      <c r="B14681" s="197"/>
      <c r="C14681" s="215" t="s">
        <v>1417</v>
      </c>
      <c r="D14681" s="197"/>
      <c r="E14681" s="197"/>
      <c r="F14681" s="197"/>
      <c r="G14681" s="197"/>
      <c r="H14681" s="197"/>
      <c r="I14681" s="216">
        <v>104014.99</v>
      </c>
      <c r="J14681" s="197"/>
      <c r="K14681" s="216">
        <v>105970.46</v>
      </c>
      <c r="L14681" s="197"/>
      <c r="M14681" s="216">
        <v>128519.73</v>
      </c>
      <c r="N14681" s="197"/>
      <c r="O14681" s="211">
        <v>121.28</v>
      </c>
      <c r="P14681" s="197"/>
    </row>
    <row r="14682" spans="1:16" x14ac:dyDescent="0.25">
      <c r="A14682" s="212" t="s">
        <v>1702</v>
      </c>
      <c r="B14682" s="197"/>
      <c r="C14682" s="212" t="s">
        <v>1703</v>
      </c>
      <c r="D14682" s="197"/>
      <c r="E14682" s="197"/>
      <c r="F14682" s="197"/>
      <c r="G14682" s="197"/>
      <c r="H14682" s="197"/>
      <c r="I14682" s="213">
        <v>6804.99</v>
      </c>
      <c r="J14682" s="197"/>
      <c r="K14682" s="213">
        <v>7435.12</v>
      </c>
      <c r="L14682" s="197"/>
      <c r="M14682" s="213">
        <v>12087.2</v>
      </c>
      <c r="N14682" s="197"/>
      <c r="O14682" s="214">
        <v>162.57</v>
      </c>
      <c r="P14682" s="197"/>
    </row>
    <row r="14683" spans="1:16" x14ac:dyDescent="0.25">
      <c r="A14683" s="205" t="s">
        <v>240</v>
      </c>
      <c r="B14683" s="197"/>
      <c r="C14683" s="197"/>
      <c r="D14683" s="197"/>
      <c r="E14683" s="197"/>
      <c r="F14683" s="197"/>
      <c r="G14683" s="197"/>
      <c r="H14683" s="197"/>
      <c r="I14683" s="206">
        <v>2650</v>
      </c>
      <c r="J14683" s="197"/>
      <c r="K14683" s="206">
        <v>3280.13</v>
      </c>
      <c r="L14683" s="197"/>
      <c r="M14683" s="206">
        <v>3280.13</v>
      </c>
      <c r="N14683" s="197"/>
      <c r="O14683" s="207">
        <v>100</v>
      </c>
      <c r="P14683" s="197"/>
    </row>
    <row r="14684" spans="1:16" x14ac:dyDescent="0.25">
      <c r="A14684" s="205" t="s">
        <v>2076</v>
      </c>
      <c r="B14684" s="197"/>
      <c r="C14684" s="197"/>
      <c r="D14684" s="197"/>
      <c r="E14684" s="197"/>
      <c r="F14684" s="197"/>
      <c r="G14684" s="197"/>
      <c r="H14684" s="197"/>
      <c r="I14684" s="206">
        <v>2650</v>
      </c>
      <c r="J14684" s="197"/>
      <c r="K14684" s="206">
        <v>3280.13</v>
      </c>
      <c r="L14684" s="197"/>
      <c r="M14684" s="206">
        <v>3280.13</v>
      </c>
      <c r="N14684" s="197"/>
      <c r="O14684" s="207">
        <v>100</v>
      </c>
      <c r="P14684" s="197"/>
    </row>
    <row r="14685" spans="1:16" x14ac:dyDescent="0.25">
      <c r="A14685" s="221" t="s">
        <v>582</v>
      </c>
      <c r="B14685" s="197"/>
      <c r="C14685" s="221" t="s">
        <v>583</v>
      </c>
      <c r="D14685" s="197"/>
      <c r="E14685" s="197"/>
      <c r="F14685" s="197"/>
      <c r="G14685" s="197"/>
      <c r="H14685" s="197"/>
      <c r="I14685" s="222">
        <v>2650</v>
      </c>
      <c r="J14685" s="197"/>
      <c r="K14685" s="222">
        <v>3280.13</v>
      </c>
      <c r="L14685" s="197"/>
      <c r="M14685" s="222">
        <v>3280.13</v>
      </c>
      <c r="N14685" s="197"/>
      <c r="O14685" s="220">
        <v>100</v>
      </c>
      <c r="P14685" s="197"/>
    </row>
    <row r="14686" spans="1:16" x14ac:dyDescent="0.25">
      <c r="A14686" s="218" t="s">
        <v>792</v>
      </c>
      <c r="B14686" s="197"/>
      <c r="C14686" s="218" t="s">
        <v>793</v>
      </c>
      <c r="D14686" s="197"/>
      <c r="E14686" s="197"/>
      <c r="F14686" s="197"/>
      <c r="G14686" s="197"/>
      <c r="H14686" s="197"/>
      <c r="I14686" s="219" t="s">
        <v>0</v>
      </c>
      <c r="J14686" s="197"/>
      <c r="K14686" s="219" t="s">
        <v>0</v>
      </c>
      <c r="L14686" s="197"/>
      <c r="M14686" s="219">
        <v>802.93</v>
      </c>
      <c r="N14686" s="197"/>
      <c r="O14686" s="217" t="s">
        <v>0</v>
      </c>
      <c r="P14686" s="197"/>
    </row>
    <row r="14687" spans="1:16" x14ac:dyDescent="0.25">
      <c r="A14687" s="218" t="s">
        <v>590</v>
      </c>
      <c r="B14687" s="197"/>
      <c r="C14687" s="218" t="s">
        <v>591</v>
      </c>
      <c r="D14687" s="197"/>
      <c r="E14687" s="197"/>
      <c r="F14687" s="197"/>
      <c r="G14687" s="197"/>
      <c r="H14687" s="197"/>
      <c r="I14687" s="219" t="s">
        <v>0</v>
      </c>
      <c r="J14687" s="197"/>
      <c r="K14687" s="219" t="s">
        <v>0</v>
      </c>
      <c r="L14687" s="197"/>
      <c r="M14687" s="219">
        <v>2477.1999999999998</v>
      </c>
      <c r="N14687" s="197"/>
      <c r="O14687" s="217" t="s">
        <v>0</v>
      </c>
      <c r="P14687" s="197"/>
    </row>
    <row r="14688" spans="1:16" x14ac:dyDescent="0.25">
      <c r="A14688" s="205" t="s">
        <v>241</v>
      </c>
      <c r="B14688" s="197"/>
      <c r="C14688" s="197"/>
      <c r="D14688" s="197"/>
      <c r="E14688" s="197"/>
      <c r="F14688" s="197"/>
      <c r="G14688" s="197"/>
      <c r="H14688" s="197"/>
      <c r="I14688" s="206">
        <v>2000</v>
      </c>
      <c r="J14688" s="197"/>
      <c r="K14688" s="206">
        <v>2000</v>
      </c>
      <c r="L14688" s="197"/>
      <c r="M14688" s="206">
        <v>8807.07</v>
      </c>
      <c r="N14688" s="197"/>
      <c r="O14688" s="207">
        <v>440.35</v>
      </c>
      <c r="P14688" s="197"/>
    </row>
    <row r="14689" spans="1:16" x14ac:dyDescent="0.25">
      <c r="A14689" s="205" t="s">
        <v>2080</v>
      </c>
      <c r="B14689" s="197"/>
      <c r="C14689" s="197"/>
      <c r="D14689" s="197"/>
      <c r="E14689" s="197"/>
      <c r="F14689" s="197"/>
      <c r="G14689" s="197"/>
      <c r="H14689" s="197"/>
      <c r="I14689" s="206">
        <v>2000</v>
      </c>
      <c r="J14689" s="197"/>
      <c r="K14689" s="206">
        <v>2000</v>
      </c>
      <c r="L14689" s="197"/>
      <c r="M14689" s="206">
        <v>8807.07</v>
      </c>
      <c r="N14689" s="197"/>
      <c r="O14689" s="207">
        <v>440.35</v>
      </c>
      <c r="P14689" s="197"/>
    </row>
    <row r="14690" spans="1:16" x14ac:dyDescent="0.25">
      <c r="A14690" s="221" t="s">
        <v>582</v>
      </c>
      <c r="B14690" s="197"/>
      <c r="C14690" s="221" t="s">
        <v>583</v>
      </c>
      <c r="D14690" s="197"/>
      <c r="E14690" s="197"/>
      <c r="F14690" s="197"/>
      <c r="G14690" s="197"/>
      <c r="H14690" s="197"/>
      <c r="I14690" s="222">
        <v>2000</v>
      </c>
      <c r="J14690" s="197"/>
      <c r="K14690" s="222">
        <v>2000</v>
      </c>
      <c r="L14690" s="197"/>
      <c r="M14690" s="222">
        <v>8807.07</v>
      </c>
      <c r="N14690" s="197"/>
      <c r="O14690" s="220">
        <v>440.35</v>
      </c>
      <c r="P14690" s="197"/>
    </row>
    <row r="14691" spans="1:16" x14ac:dyDescent="0.25">
      <c r="A14691" s="218" t="s">
        <v>616</v>
      </c>
      <c r="B14691" s="197"/>
      <c r="C14691" s="218" t="s">
        <v>617</v>
      </c>
      <c r="D14691" s="197"/>
      <c r="E14691" s="197"/>
      <c r="F14691" s="197"/>
      <c r="G14691" s="197"/>
      <c r="H14691" s="197"/>
      <c r="I14691" s="219" t="s">
        <v>0</v>
      </c>
      <c r="J14691" s="197"/>
      <c r="K14691" s="219" t="s">
        <v>0</v>
      </c>
      <c r="L14691" s="197"/>
      <c r="M14691" s="219">
        <v>8807.07</v>
      </c>
      <c r="N14691" s="197"/>
      <c r="O14691" s="217" t="s">
        <v>0</v>
      </c>
      <c r="P14691" s="197"/>
    </row>
    <row r="14692" spans="1:16" x14ac:dyDescent="0.25">
      <c r="A14692" s="205" t="s">
        <v>244</v>
      </c>
      <c r="B14692" s="197"/>
      <c r="C14692" s="197"/>
      <c r="D14692" s="197"/>
      <c r="E14692" s="197"/>
      <c r="F14692" s="197"/>
      <c r="G14692" s="197"/>
      <c r="H14692" s="197"/>
      <c r="I14692" s="206">
        <v>531</v>
      </c>
      <c r="J14692" s="197"/>
      <c r="K14692" s="206">
        <v>531</v>
      </c>
      <c r="L14692" s="197"/>
      <c r="M14692" s="206">
        <v>0</v>
      </c>
      <c r="N14692" s="197"/>
      <c r="O14692" s="207">
        <v>0</v>
      </c>
      <c r="P14692" s="197"/>
    </row>
    <row r="14693" spans="1:16" x14ac:dyDescent="0.25">
      <c r="A14693" s="205" t="s">
        <v>2097</v>
      </c>
      <c r="B14693" s="197"/>
      <c r="C14693" s="197"/>
      <c r="D14693" s="197"/>
      <c r="E14693" s="197"/>
      <c r="F14693" s="197"/>
      <c r="G14693" s="197"/>
      <c r="H14693" s="197"/>
      <c r="I14693" s="206">
        <v>531</v>
      </c>
      <c r="J14693" s="197"/>
      <c r="K14693" s="206">
        <v>531</v>
      </c>
      <c r="L14693" s="197"/>
      <c r="M14693" s="206">
        <v>0</v>
      </c>
      <c r="N14693" s="197"/>
      <c r="O14693" s="207">
        <v>0</v>
      </c>
      <c r="P14693" s="197"/>
    </row>
    <row r="14694" spans="1:16" x14ac:dyDescent="0.25">
      <c r="A14694" s="221" t="s">
        <v>658</v>
      </c>
      <c r="B14694" s="197"/>
      <c r="C14694" s="221" t="s">
        <v>659</v>
      </c>
      <c r="D14694" s="197"/>
      <c r="E14694" s="197"/>
      <c r="F14694" s="197"/>
      <c r="G14694" s="197"/>
      <c r="H14694" s="197"/>
      <c r="I14694" s="222">
        <v>531</v>
      </c>
      <c r="J14694" s="197"/>
      <c r="K14694" s="222">
        <v>531</v>
      </c>
      <c r="L14694" s="197"/>
      <c r="M14694" s="222">
        <v>0</v>
      </c>
      <c r="N14694" s="197"/>
      <c r="O14694" s="220">
        <v>0</v>
      </c>
      <c r="P14694" s="197"/>
    </row>
    <row r="14695" spans="1:16" x14ac:dyDescent="0.25">
      <c r="A14695" s="205" t="s">
        <v>245</v>
      </c>
      <c r="B14695" s="197"/>
      <c r="C14695" s="197"/>
      <c r="D14695" s="197"/>
      <c r="E14695" s="197"/>
      <c r="F14695" s="197"/>
      <c r="G14695" s="197"/>
      <c r="H14695" s="197"/>
      <c r="I14695" s="206">
        <v>1623.99</v>
      </c>
      <c r="J14695" s="197"/>
      <c r="K14695" s="206">
        <v>1623.99</v>
      </c>
      <c r="L14695" s="197"/>
      <c r="M14695" s="206">
        <v>0</v>
      </c>
      <c r="N14695" s="197"/>
      <c r="O14695" s="207">
        <v>0</v>
      </c>
      <c r="P14695" s="197"/>
    </row>
    <row r="14696" spans="1:16" x14ac:dyDescent="0.25">
      <c r="A14696" s="205" t="s">
        <v>2100</v>
      </c>
      <c r="B14696" s="197"/>
      <c r="C14696" s="197"/>
      <c r="D14696" s="197"/>
      <c r="E14696" s="197"/>
      <c r="F14696" s="197"/>
      <c r="G14696" s="197"/>
      <c r="H14696" s="197"/>
      <c r="I14696" s="206">
        <v>1623.99</v>
      </c>
      <c r="J14696" s="197"/>
      <c r="K14696" s="206">
        <v>1623.99</v>
      </c>
      <c r="L14696" s="197"/>
      <c r="M14696" s="206">
        <v>0</v>
      </c>
      <c r="N14696" s="197"/>
      <c r="O14696" s="207">
        <v>0</v>
      </c>
      <c r="P14696" s="197"/>
    </row>
    <row r="14697" spans="1:16" x14ac:dyDescent="0.25">
      <c r="A14697" s="221" t="s">
        <v>582</v>
      </c>
      <c r="B14697" s="197"/>
      <c r="C14697" s="221" t="s">
        <v>583</v>
      </c>
      <c r="D14697" s="197"/>
      <c r="E14697" s="197"/>
      <c r="F14697" s="197"/>
      <c r="G14697" s="197"/>
      <c r="H14697" s="197"/>
      <c r="I14697" s="222">
        <v>828.99</v>
      </c>
      <c r="J14697" s="197"/>
      <c r="K14697" s="222">
        <v>828.99</v>
      </c>
      <c r="L14697" s="197"/>
      <c r="M14697" s="222">
        <v>0</v>
      </c>
      <c r="N14697" s="197"/>
      <c r="O14697" s="220">
        <v>0</v>
      </c>
      <c r="P14697" s="197"/>
    </row>
    <row r="14698" spans="1:16" x14ac:dyDescent="0.25">
      <c r="A14698" s="221" t="s">
        <v>658</v>
      </c>
      <c r="B14698" s="197"/>
      <c r="C14698" s="221" t="s">
        <v>659</v>
      </c>
      <c r="D14698" s="197"/>
      <c r="E14698" s="197"/>
      <c r="F14698" s="197"/>
      <c r="G14698" s="197"/>
      <c r="H14698" s="197"/>
      <c r="I14698" s="222">
        <v>795</v>
      </c>
      <c r="J14698" s="197"/>
      <c r="K14698" s="222">
        <v>795</v>
      </c>
      <c r="L14698" s="197"/>
      <c r="M14698" s="222">
        <v>0</v>
      </c>
      <c r="N14698" s="197"/>
      <c r="O14698" s="220">
        <v>0</v>
      </c>
      <c r="P14698" s="197"/>
    </row>
    <row r="14699" spans="1:16" x14ac:dyDescent="0.25">
      <c r="A14699" s="212" t="s">
        <v>1422</v>
      </c>
      <c r="B14699" s="197"/>
      <c r="C14699" s="212" t="s">
        <v>1423</v>
      </c>
      <c r="D14699" s="197"/>
      <c r="E14699" s="197"/>
      <c r="F14699" s="197"/>
      <c r="G14699" s="197"/>
      <c r="H14699" s="197"/>
      <c r="I14699" s="213">
        <v>21900</v>
      </c>
      <c r="J14699" s="197"/>
      <c r="K14699" s="213">
        <v>23225.34</v>
      </c>
      <c r="L14699" s="197"/>
      <c r="M14699" s="213">
        <v>23225.34</v>
      </c>
      <c r="N14699" s="197"/>
      <c r="O14699" s="214">
        <v>100</v>
      </c>
      <c r="P14699" s="197"/>
    </row>
    <row r="14700" spans="1:16" x14ac:dyDescent="0.25">
      <c r="A14700" s="205" t="s">
        <v>240</v>
      </c>
      <c r="B14700" s="197"/>
      <c r="C14700" s="197"/>
      <c r="D14700" s="197"/>
      <c r="E14700" s="197"/>
      <c r="F14700" s="197"/>
      <c r="G14700" s="197"/>
      <c r="H14700" s="197"/>
      <c r="I14700" s="206">
        <v>21900</v>
      </c>
      <c r="J14700" s="197"/>
      <c r="K14700" s="206">
        <v>23225.34</v>
      </c>
      <c r="L14700" s="197"/>
      <c r="M14700" s="206">
        <v>23225.34</v>
      </c>
      <c r="N14700" s="197"/>
      <c r="O14700" s="207">
        <v>100</v>
      </c>
      <c r="P14700" s="197"/>
    </row>
    <row r="14701" spans="1:16" x14ac:dyDescent="0.25">
      <c r="A14701" s="205" t="s">
        <v>2076</v>
      </c>
      <c r="B14701" s="197"/>
      <c r="C14701" s="197"/>
      <c r="D14701" s="197"/>
      <c r="E14701" s="197"/>
      <c r="F14701" s="197"/>
      <c r="G14701" s="197"/>
      <c r="H14701" s="197"/>
      <c r="I14701" s="206">
        <v>21900</v>
      </c>
      <c r="J14701" s="197"/>
      <c r="K14701" s="206">
        <v>23225.34</v>
      </c>
      <c r="L14701" s="197"/>
      <c r="M14701" s="206">
        <v>23225.34</v>
      </c>
      <c r="N14701" s="197"/>
      <c r="O14701" s="207">
        <v>100</v>
      </c>
      <c r="P14701" s="197"/>
    </row>
    <row r="14702" spans="1:16" x14ac:dyDescent="0.25">
      <c r="A14702" s="221" t="s">
        <v>572</v>
      </c>
      <c r="B14702" s="197"/>
      <c r="C14702" s="221" t="s">
        <v>573</v>
      </c>
      <c r="D14702" s="197"/>
      <c r="E14702" s="197"/>
      <c r="F14702" s="197"/>
      <c r="G14702" s="197"/>
      <c r="H14702" s="197"/>
      <c r="I14702" s="222">
        <v>19337.78</v>
      </c>
      <c r="J14702" s="197"/>
      <c r="K14702" s="222">
        <v>20508.240000000002</v>
      </c>
      <c r="L14702" s="197"/>
      <c r="M14702" s="222">
        <v>20508.240000000002</v>
      </c>
      <c r="N14702" s="197"/>
      <c r="O14702" s="220">
        <v>100</v>
      </c>
      <c r="P14702" s="197"/>
    </row>
    <row r="14703" spans="1:16" x14ac:dyDescent="0.25">
      <c r="A14703" s="218" t="s">
        <v>574</v>
      </c>
      <c r="B14703" s="197"/>
      <c r="C14703" s="218" t="s">
        <v>575</v>
      </c>
      <c r="D14703" s="197"/>
      <c r="E14703" s="197"/>
      <c r="F14703" s="197"/>
      <c r="G14703" s="197"/>
      <c r="H14703" s="197"/>
      <c r="I14703" s="219" t="s">
        <v>0</v>
      </c>
      <c r="J14703" s="197"/>
      <c r="K14703" s="219" t="s">
        <v>0</v>
      </c>
      <c r="L14703" s="197"/>
      <c r="M14703" s="219">
        <v>17603.63</v>
      </c>
      <c r="N14703" s="197"/>
      <c r="O14703" s="217" t="s">
        <v>0</v>
      </c>
      <c r="P14703" s="197"/>
    </row>
    <row r="14704" spans="1:16" x14ac:dyDescent="0.25">
      <c r="A14704" s="218" t="s">
        <v>576</v>
      </c>
      <c r="B14704" s="197"/>
      <c r="C14704" s="218" t="s">
        <v>577</v>
      </c>
      <c r="D14704" s="197"/>
      <c r="E14704" s="197"/>
      <c r="F14704" s="197"/>
      <c r="G14704" s="197"/>
      <c r="H14704" s="197"/>
      <c r="I14704" s="219" t="s">
        <v>0</v>
      </c>
      <c r="J14704" s="197"/>
      <c r="K14704" s="219" t="s">
        <v>0</v>
      </c>
      <c r="L14704" s="197"/>
      <c r="M14704" s="219">
        <v>2904.61</v>
      </c>
      <c r="N14704" s="197"/>
      <c r="O14704" s="217" t="s">
        <v>0</v>
      </c>
      <c r="P14704" s="197"/>
    </row>
    <row r="14705" spans="1:16" x14ac:dyDescent="0.25">
      <c r="A14705" s="221" t="s">
        <v>582</v>
      </c>
      <c r="B14705" s="197"/>
      <c r="C14705" s="221" t="s">
        <v>583</v>
      </c>
      <c r="D14705" s="197"/>
      <c r="E14705" s="197"/>
      <c r="F14705" s="197"/>
      <c r="G14705" s="197"/>
      <c r="H14705" s="197"/>
      <c r="I14705" s="222">
        <v>2562.2199999999998</v>
      </c>
      <c r="J14705" s="197"/>
      <c r="K14705" s="222">
        <v>2717.1</v>
      </c>
      <c r="L14705" s="197"/>
      <c r="M14705" s="222">
        <v>2717.1</v>
      </c>
      <c r="N14705" s="197"/>
      <c r="O14705" s="220">
        <v>100</v>
      </c>
      <c r="P14705" s="197"/>
    </row>
    <row r="14706" spans="1:16" x14ac:dyDescent="0.25">
      <c r="A14706" s="218" t="s">
        <v>584</v>
      </c>
      <c r="B14706" s="197"/>
      <c r="C14706" s="218" t="s">
        <v>585</v>
      </c>
      <c r="D14706" s="197"/>
      <c r="E14706" s="197"/>
      <c r="F14706" s="197"/>
      <c r="G14706" s="197"/>
      <c r="H14706" s="197"/>
      <c r="I14706" s="219" t="s">
        <v>0</v>
      </c>
      <c r="J14706" s="197"/>
      <c r="K14706" s="219" t="s">
        <v>0</v>
      </c>
      <c r="L14706" s="197"/>
      <c r="M14706" s="219">
        <v>1717.1</v>
      </c>
      <c r="N14706" s="197"/>
      <c r="O14706" s="217" t="s">
        <v>0</v>
      </c>
      <c r="P14706" s="197"/>
    </row>
    <row r="14707" spans="1:16" x14ac:dyDescent="0.25">
      <c r="A14707" s="218" t="s">
        <v>788</v>
      </c>
      <c r="B14707" s="197"/>
      <c r="C14707" s="218" t="s">
        <v>789</v>
      </c>
      <c r="D14707" s="197"/>
      <c r="E14707" s="197"/>
      <c r="F14707" s="197"/>
      <c r="G14707" s="197"/>
      <c r="H14707" s="197"/>
      <c r="I14707" s="219" t="s">
        <v>0</v>
      </c>
      <c r="J14707" s="197"/>
      <c r="K14707" s="219" t="s">
        <v>0</v>
      </c>
      <c r="L14707" s="197"/>
      <c r="M14707" s="219">
        <v>1000</v>
      </c>
      <c r="N14707" s="197"/>
      <c r="O14707" s="217" t="s">
        <v>0</v>
      </c>
      <c r="P14707" s="197"/>
    </row>
    <row r="14708" spans="1:16" x14ac:dyDescent="0.25">
      <c r="A14708" s="212" t="s">
        <v>1745</v>
      </c>
      <c r="B14708" s="197"/>
      <c r="C14708" s="212" t="s">
        <v>1746</v>
      </c>
      <c r="D14708" s="197"/>
      <c r="E14708" s="197"/>
      <c r="F14708" s="197"/>
      <c r="G14708" s="197"/>
      <c r="H14708" s="197"/>
      <c r="I14708" s="213">
        <v>10600</v>
      </c>
      <c r="J14708" s="197"/>
      <c r="K14708" s="213">
        <v>10600</v>
      </c>
      <c r="L14708" s="197"/>
      <c r="M14708" s="213">
        <v>11968.77</v>
      </c>
      <c r="N14708" s="197"/>
      <c r="O14708" s="214">
        <v>112.91</v>
      </c>
      <c r="P14708" s="197"/>
    </row>
    <row r="14709" spans="1:16" x14ac:dyDescent="0.25">
      <c r="A14709" s="205" t="s">
        <v>243</v>
      </c>
      <c r="B14709" s="197"/>
      <c r="C14709" s="197"/>
      <c r="D14709" s="197"/>
      <c r="E14709" s="197"/>
      <c r="F14709" s="197"/>
      <c r="G14709" s="197"/>
      <c r="H14709" s="197"/>
      <c r="I14709" s="206">
        <v>10600</v>
      </c>
      <c r="J14709" s="197"/>
      <c r="K14709" s="206">
        <v>10600</v>
      </c>
      <c r="L14709" s="197"/>
      <c r="M14709" s="206">
        <v>11968.77</v>
      </c>
      <c r="N14709" s="197"/>
      <c r="O14709" s="207">
        <v>112.91</v>
      </c>
      <c r="P14709" s="197"/>
    </row>
    <row r="14710" spans="1:16" x14ac:dyDescent="0.25">
      <c r="A14710" s="205" t="s">
        <v>2092</v>
      </c>
      <c r="B14710" s="197"/>
      <c r="C14710" s="197"/>
      <c r="D14710" s="197"/>
      <c r="E14710" s="197"/>
      <c r="F14710" s="197"/>
      <c r="G14710" s="197"/>
      <c r="H14710" s="197"/>
      <c r="I14710" s="206">
        <v>10600</v>
      </c>
      <c r="J14710" s="197"/>
      <c r="K14710" s="206">
        <v>10600</v>
      </c>
      <c r="L14710" s="197"/>
      <c r="M14710" s="206">
        <v>11968.77</v>
      </c>
      <c r="N14710" s="197"/>
      <c r="O14710" s="207">
        <v>112.91</v>
      </c>
      <c r="P14710" s="197"/>
    </row>
    <row r="14711" spans="1:16" x14ac:dyDescent="0.25">
      <c r="A14711" s="221" t="s">
        <v>572</v>
      </c>
      <c r="B14711" s="197"/>
      <c r="C14711" s="221" t="s">
        <v>573</v>
      </c>
      <c r="D14711" s="197"/>
      <c r="E14711" s="197"/>
      <c r="F14711" s="197"/>
      <c r="G14711" s="197"/>
      <c r="H14711" s="197"/>
      <c r="I14711" s="222">
        <v>10500</v>
      </c>
      <c r="J14711" s="197"/>
      <c r="K14711" s="222">
        <v>10500</v>
      </c>
      <c r="L14711" s="197"/>
      <c r="M14711" s="222">
        <v>11821.55</v>
      </c>
      <c r="N14711" s="197"/>
      <c r="O14711" s="220">
        <v>112.59</v>
      </c>
      <c r="P14711" s="197"/>
    </row>
    <row r="14712" spans="1:16" x14ac:dyDescent="0.25">
      <c r="A14712" s="218" t="s">
        <v>574</v>
      </c>
      <c r="B14712" s="197"/>
      <c r="C14712" s="218" t="s">
        <v>575</v>
      </c>
      <c r="D14712" s="197"/>
      <c r="E14712" s="197"/>
      <c r="F14712" s="197"/>
      <c r="G14712" s="197"/>
      <c r="H14712" s="197"/>
      <c r="I14712" s="219" t="s">
        <v>0</v>
      </c>
      <c r="J14712" s="197"/>
      <c r="K14712" s="219" t="s">
        <v>0</v>
      </c>
      <c r="L14712" s="197"/>
      <c r="M14712" s="219">
        <v>9460.57</v>
      </c>
      <c r="N14712" s="197"/>
      <c r="O14712" s="217" t="s">
        <v>0</v>
      </c>
      <c r="P14712" s="197"/>
    </row>
    <row r="14713" spans="1:16" x14ac:dyDescent="0.25">
      <c r="A14713" s="218" t="s">
        <v>580</v>
      </c>
      <c r="B14713" s="197"/>
      <c r="C14713" s="218" t="s">
        <v>581</v>
      </c>
      <c r="D14713" s="197"/>
      <c r="E14713" s="197"/>
      <c r="F14713" s="197"/>
      <c r="G14713" s="197"/>
      <c r="H14713" s="197"/>
      <c r="I14713" s="219" t="s">
        <v>0</v>
      </c>
      <c r="J14713" s="197"/>
      <c r="K14713" s="219" t="s">
        <v>0</v>
      </c>
      <c r="L14713" s="197"/>
      <c r="M14713" s="219">
        <v>800</v>
      </c>
      <c r="N14713" s="197"/>
      <c r="O14713" s="217" t="s">
        <v>0</v>
      </c>
      <c r="P14713" s="197"/>
    </row>
    <row r="14714" spans="1:16" x14ac:dyDescent="0.25">
      <c r="A14714" s="218" t="s">
        <v>576</v>
      </c>
      <c r="B14714" s="197"/>
      <c r="C14714" s="218" t="s">
        <v>577</v>
      </c>
      <c r="D14714" s="197"/>
      <c r="E14714" s="197"/>
      <c r="F14714" s="197"/>
      <c r="G14714" s="197"/>
      <c r="H14714" s="197"/>
      <c r="I14714" s="219" t="s">
        <v>0</v>
      </c>
      <c r="J14714" s="197"/>
      <c r="K14714" s="219" t="s">
        <v>0</v>
      </c>
      <c r="L14714" s="197"/>
      <c r="M14714" s="219">
        <v>1560.98</v>
      </c>
      <c r="N14714" s="197"/>
      <c r="O14714" s="217" t="s">
        <v>0</v>
      </c>
      <c r="P14714" s="197"/>
    </row>
    <row r="14715" spans="1:16" x14ac:dyDescent="0.25">
      <c r="A14715" s="221" t="s">
        <v>582</v>
      </c>
      <c r="B14715" s="197"/>
      <c r="C14715" s="221" t="s">
        <v>583</v>
      </c>
      <c r="D14715" s="197"/>
      <c r="E14715" s="197"/>
      <c r="F14715" s="197"/>
      <c r="G14715" s="197"/>
      <c r="H14715" s="197"/>
      <c r="I14715" s="222">
        <v>100</v>
      </c>
      <c r="J14715" s="197"/>
      <c r="K14715" s="222">
        <v>100</v>
      </c>
      <c r="L14715" s="197"/>
      <c r="M14715" s="222">
        <v>147.22</v>
      </c>
      <c r="N14715" s="197"/>
      <c r="O14715" s="220">
        <v>147.22</v>
      </c>
      <c r="P14715" s="197"/>
    </row>
    <row r="14716" spans="1:16" x14ac:dyDescent="0.25">
      <c r="A14716" s="218" t="s">
        <v>584</v>
      </c>
      <c r="B14716" s="197"/>
      <c r="C14716" s="218" t="s">
        <v>585</v>
      </c>
      <c r="D14716" s="197"/>
      <c r="E14716" s="197"/>
      <c r="F14716" s="197"/>
      <c r="G14716" s="197"/>
      <c r="H14716" s="197"/>
      <c r="I14716" s="219" t="s">
        <v>0</v>
      </c>
      <c r="J14716" s="197"/>
      <c r="K14716" s="219" t="s">
        <v>0</v>
      </c>
      <c r="L14716" s="197"/>
      <c r="M14716" s="219">
        <v>147.22</v>
      </c>
      <c r="N14716" s="197"/>
      <c r="O14716" s="217" t="s">
        <v>0</v>
      </c>
      <c r="P14716" s="197"/>
    </row>
    <row r="14717" spans="1:16" x14ac:dyDescent="0.25">
      <c r="A14717" s="212" t="s">
        <v>1545</v>
      </c>
      <c r="B14717" s="197"/>
      <c r="C14717" s="212" t="s">
        <v>1546</v>
      </c>
      <c r="D14717" s="197"/>
      <c r="E14717" s="197"/>
      <c r="F14717" s="197"/>
      <c r="G14717" s="197"/>
      <c r="H14717" s="197"/>
      <c r="I14717" s="213">
        <v>18030</v>
      </c>
      <c r="J14717" s="197"/>
      <c r="K14717" s="213">
        <v>18030</v>
      </c>
      <c r="L14717" s="197"/>
      <c r="M14717" s="213">
        <v>23068.66</v>
      </c>
      <c r="N14717" s="197"/>
      <c r="O14717" s="214">
        <v>127.95</v>
      </c>
      <c r="P14717" s="197"/>
    </row>
    <row r="14718" spans="1:16" x14ac:dyDescent="0.25">
      <c r="A14718" s="205" t="s">
        <v>243</v>
      </c>
      <c r="B14718" s="197"/>
      <c r="C14718" s="197"/>
      <c r="D14718" s="197"/>
      <c r="E14718" s="197"/>
      <c r="F14718" s="197"/>
      <c r="G14718" s="197"/>
      <c r="H14718" s="197"/>
      <c r="I14718" s="206">
        <v>18030</v>
      </c>
      <c r="J14718" s="197"/>
      <c r="K14718" s="206">
        <v>18030</v>
      </c>
      <c r="L14718" s="197"/>
      <c r="M14718" s="206">
        <v>23068.66</v>
      </c>
      <c r="N14718" s="197"/>
      <c r="O14718" s="207">
        <v>127.95</v>
      </c>
      <c r="P14718" s="197"/>
    </row>
    <row r="14719" spans="1:16" x14ac:dyDescent="0.25">
      <c r="A14719" s="205" t="s">
        <v>2090</v>
      </c>
      <c r="B14719" s="197"/>
      <c r="C14719" s="197"/>
      <c r="D14719" s="197"/>
      <c r="E14719" s="197"/>
      <c r="F14719" s="197"/>
      <c r="G14719" s="197"/>
      <c r="H14719" s="197"/>
      <c r="I14719" s="206">
        <v>4530</v>
      </c>
      <c r="J14719" s="197"/>
      <c r="K14719" s="206">
        <v>4530</v>
      </c>
      <c r="L14719" s="197"/>
      <c r="M14719" s="206">
        <v>5928.02</v>
      </c>
      <c r="N14719" s="197"/>
      <c r="O14719" s="207">
        <v>130.86000000000001</v>
      </c>
      <c r="P14719" s="197"/>
    </row>
    <row r="14720" spans="1:16" x14ac:dyDescent="0.25">
      <c r="A14720" s="221" t="s">
        <v>582</v>
      </c>
      <c r="B14720" s="197"/>
      <c r="C14720" s="221" t="s">
        <v>583</v>
      </c>
      <c r="D14720" s="197"/>
      <c r="E14720" s="197"/>
      <c r="F14720" s="197"/>
      <c r="G14720" s="197"/>
      <c r="H14720" s="197"/>
      <c r="I14720" s="222">
        <v>3869.62</v>
      </c>
      <c r="J14720" s="197"/>
      <c r="K14720" s="222">
        <v>3869.62</v>
      </c>
      <c r="L14720" s="197"/>
      <c r="M14720" s="222">
        <v>5928.02</v>
      </c>
      <c r="N14720" s="197"/>
      <c r="O14720" s="220">
        <v>153.19</v>
      </c>
      <c r="P14720" s="197"/>
    </row>
    <row r="14721" spans="1:16" x14ac:dyDescent="0.25">
      <c r="A14721" s="218" t="s">
        <v>600</v>
      </c>
      <c r="B14721" s="197"/>
      <c r="C14721" s="218" t="s">
        <v>601</v>
      </c>
      <c r="D14721" s="197"/>
      <c r="E14721" s="197"/>
      <c r="F14721" s="197"/>
      <c r="G14721" s="197"/>
      <c r="H14721" s="197"/>
      <c r="I14721" s="219" t="s">
        <v>0</v>
      </c>
      <c r="J14721" s="197"/>
      <c r="K14721" s="219" t="s">
        <v>0</v>
      </c>
      <c r="L14721" s="197"/>
      <c r="M14721" s="219">
        <v>5707.12</v>
      </c>
      <c r="N14721" s="197"/>
      <c r="O14721" s="217" t="s">
        <v>0</v>
      </c>
      <c r="P14721" s="197"/>
    </row>
    <row r="14722" spans="1:16" x14ac:dyDescent="0.25">
      <c r="A14722" s="218" t="s">
        <v>616</v>
      </c>
      <c r="B14722" s="197"/>
      <c r="C14722" s="218" t="s">
        <v>617</v>
      </c>
      <c r="D14722" s="197"/>
      <c r="E14722" s="197"/>
      <c r="F14722" s="197"/>
      <c r="G14722" s="197"/>
      <c r="H14722" s="197"/>
      <c r="I14722" s="219" t="s">
        <v>0</v>
      </c>
      <c r="J14722" s="197"/>
      <c r="K14722" s="219" t="s">
        <v>0</v>
      </c>
      <c r="L14722" s="197"/>
      <c r="M14722" s="219">
        <v>220.9</v>
      </c>
      <c r="N14722" s="197"/>
      <c r="O14722" s="217" t="s">
        <v>0</v>
      </c>
      <c r="P14722" s="197"/>
    </row>
    <row r="14723" spans="1:16" x14ac:dyDescent="0.25">
      <c r="A14723" s="221" t="s">
        <v>658</v>
      </c>
      <c r="B14723" s="197"/>
      <c r="C14723" s="221" t="s">
        <v>659</v>
      </c>
      <c r="D14723" s="197"/>
      <c r="E14723" s="197"/>
      <c r="F14723" s="197"/>
      <c r="G14723" s="197"/>
      <c r="H14723" s="197"/>
      <c r="I14723" s="222">
        <v>660.38</v>
      </c>
      <c r="J14723" s="197"/>
      <c r="K14723" s="222">
        <v>660.38</v>
      </c>
      <c r="L14723" s="197"/>
      <c r="M14723" s="222">
        <v>0</v>
      </c>
      <c r="N14723" s="197"/>
      <c r="O14723" s="220">
        <v>0</v>
      </c>
      <c r="P14723" s="197"/>
    </row>
    <row r="14724" spans="1:16" x14ac:dyDescent="0.25">
      <c r="A14724" s="205" t="s">
        <v>2092</v>
      </c>
      <c r="B14724" s="197"/>
      <c r="C14724" s="197"/>
      <c r="D14724" s="197"/>
      <c r="E14724" s="197"/>
      <c r="F14724" s="197"/>
      <c r="G14724" s="197"/>
      <c r="H14724" s="197"/>
      <c r="I14724" s="206">
        <v>13500</v>
      </c>
      <c r="J14724" s="197"/>
      <c r="K14724" s="206">
        <v>13500</v>
      </c>
      <c r="L14724" s="197"/>
      <c r="M14724" s="206">
        <v>17140.64</v>
      </c>
      <c r="N14724" s="197"/>
      <c r="O14724" s="207">
        <v>126.97</v>
      </c>
      <c r="P14724" s="197"/>
    </row>
    <row r="14725" spans="1:16" x14ac:dyDescent="0.25">
      <c r="A14725" s="221" t="s">
        <v>582</v>
      </c>
      <c r="B14725" s="197"/>
      <c r="C14725" s="221" t="s">
        <v>583</v>
      </c>
      <c r="D14725" s="197"/>
      <c r="E14725" s="197"/>
      <c r="F14725" s="197"/>
      <c r="G14725" s="197"/>
      <c r="H14725" s="197"/>
      <c r="I14725" s="222">
        <v>13500</v>
      </c>
      <c r="J14725" s="197"/>
      <c r="K14725" s="222">
        <v>13500</v>
      </c>
      <c r="L14725" s="197"/>
      <c r="M14725" s="222">
        <v>17140.64</v>
      </c>
      <c r="N14725" s="197"/>
      <c r="O14725" s="220">
        <v>126.97</v>
      </c>
      <c r="P14725" s="197"/>
    </row>
    <row r="14726" spans="1:16" x14ac:dyDescent="0.25">
      <c r="A14726" s="218" t="s">
        <v>790</v>
      </c>
      <c r="B14726" s="197"/>
      <c r="C14726" s="218" t="s">
        <v>791</v>
      </c>
      <c r="D14726" s="197"/>
      <c r="E14726" s="197"/>
      <c r="F14726" s="197"/>
      <c r="G14726" s="197"/>
      <c r="H14726" s="197"/>
      <c r="I14726" s="219" t="s">
        <v>0</v>
      </c>
      <c r="J14726" s="197"/>
      <c r="K14726" s="219" t="s">
        <v>0</v>
      </c>
      <c r="L14726" s="197"/>
      <c r="M14726" s="219">
        <v>11606.54</v>
      </c>
      <c r="N14726" s="197"/>
      <c r="O14726" s="217" t="s">
        <v>0</v>
      </c>
      <c r="P14726" s="197"/>
    </row>
    <row r="14727" spans="1:16" x14ac:dyDescent="0.25">
      <c r="A14727" s="218" t="s">
        <v>774</v>
      </c>
      <c r="B14727" s="197"/>
      <c r="C14727" s="218" t="s">
        <v>775</v>
      </c>
      <c r="D14727" s="197"/>
      <c r="E14727" s="197"/>
      <c r="F14727" s="197"/>
      <c r="G14727" s="197"/>
      <c r="H14727" s="197"/>
      <c r="I14727" s="219" t="s">
        <v>0</v>
      </c>
      <c r="J14727" s="197"/>
      <c r="K14727" s="219" t="s">
        <v>0</v>
      </c>
      <c r="L14727" s="197"/>
      <c r="M14727" s="219">
        <v>4658.2</v>
      </c>
      <c r="N14727" s="197"/>
      <c r="O14727" s="217" t="s">
        <v>0</v>
      </c>
      <c r="P14727" s="197"/>
    </row>
    <row r="14728" spans="1:16" x14ac:dyDescent="0.25">
      <c r="A14728" s="218" t="s">
        <v>616</v>
      </c>
      <c r="B14728" s="197"/>
      <c r="C14728" s="218" t="s">
        <v>617</v>
      </c>
      <c r="D14728" s="197"/>
      <c r="E14728" s="197"/>
      <c r="F14728" s="197"/>
      <c r="G14728" s="197"/>
      <c r="H14728" s="197"/>
      <c r="I14728" s="219" t="s">
        <v>0</v>
      </c>
      <c r="J14728" s="197"/>
      <c r="K14728" s="219" t="s">
        <v>0</v>
      </c>
      <c r="L14728" s="197"/>
      <c r="M14728" s="219">
        <v>875.9</v>
      </c>
      <c r="N14728" s="197"/>
      <c r="O14728" s="217" t="s">
        <v>0</v>
      </c>
      <c r="P14728" s="197"/>
    </row>
    <row r="14729" spans="1:16" x14ac:dyDescent="0.25">
      <c r="A14729" s="212" t="s">
        <v>1725</v>
      </c>
      <c r="B14729" s="197"/>
      <c r="C14729" s="212" t="s">
        <v>1726</v>
      </c>
      <c r="D14729" s="197"/>
      <c r="E14729" s="197"/>
      <c r="F14729" s="197"/>
      <c r="G14729" s="197"/>
      <c r="H14729" s="197"/>
      <c r="I14729" s="213">
        <v>25000</v>
      </c>
      <c r="J14729" s="197"/>
      <c r="K14729" s="213">
        <v>25000</v>
      </c>
      <c r="L14729" s="197"/>
      <c r="M14729" s="213">
        <v>38748.61</v>
      </c>
      <c r="N14729" s="197"/>
      <c r="O14729" s="214">
        <v>154.99</v>
      </c>
      <c r="P14729" s="197"/>
    </row>
    <row r="14730" spans="1:16" x14ac:dyDescent="0.25">
      <c r="A14730" s="205" t="s">
        <v>241</v>
      </c>
      <c r="B14730" s="197"/>
      <c r="C14730" s="197"/>
      <c r="D14730" s="197"/>
      <c r="E14730" s="197"/>
      <c r="F14730" s="197"/>
      <c r="G14730" s="197"/>
      <c r="H14730" s="197"/>
      <c r="I14730" s="206">
        <v>25000</v>
      </c>
      <c r="J14730" s="197"/>
      <c r="K14730" s="206">
        <v>25000</v>
      </c>
      <c r="L14730" s="197"/>
      <c r="M14730" s="206">
        <v>38748.61</v>
      </c>
      <c r="N14730" s="197"/>
      <c r="O14730" s="207">
        <v>154.99</v>
      </c>
      <c r="P14730" s="197"/>
    </row>
    <row r="14731" spans="1:16" x14ac:dyDescent="0.25">
      <c r="A14731" s="205" t="s">
        <v>2080</v>
      </c>
      <c r="B14731" s="197"/>
      <c r="C14731" s="197"/>
      <c r="D14731" s="197"/>
      <c r="E14731" s="197"/>
      <c r="F14731" s="197"/>
      <c r="G14731" s="197"/>
      <c r="H14731" s="197"/>
      <c r="I14731" s="206">
        <v>25000</v>
      </c>
      <c r="J14731" s="197"/>
      <c r="K14731" s="206">
        <v>25000</v>
      </c>
      <c r="L14731" s="197"/>
      <c r="M14731" s="206">
        <v>38748.61</v>
      </c>
      <c r="N14731" s="197"/>
      <c r="O14731" s="207">
        <v>154.99</v>
      </c>
      <c r="P14731" s="197"/>
    </row>
    <row r="14732" spans="1:16" x14ac:dyDescent="0.25">
      <c r="A14732" s="221" t="s">
        <v>582</v>
      </c>
      <c r="B14732" s="197"/>
      <c r="C14732" s="221" t="s">
        <v>583</v>
      </c>
      <c r="D14732" s="197"/>
      <c r="E14732" s="197"/>
      <c r="F14732" s="197"/>
      <c r="G14732" s="197"/>
      <c r="H14732" s="197"/>
      <c r="I14732" s="222">
        <v>22634.55</v>
      </c>
      <c r="J14732" s="197"/>
      <c r="K14732" s="222">
        <v>22634.55</v>
      </c>
      <c r="L14732" s="197"/>
      <c r="M14732" s="222">
        <v>38203.61</v>
      </c>
      <c r="N14732" s="197"/>
      <c r="O14732" s="220">
        <v>168.78</v>
      </c>
      <c r="P14732" s="197"/>
    </row>
    <row r="14733" spans="1:16" x14ac:dyDescent="0.25">
      <c r="A14733" s="218" t="s">
        <v>588</v>
      </c>
      <c r="B14733" s="197"/>
      <c r="C14733" s="218" t="s">
        <v>589</v>
      </c>
      <c r="D14733" s="197"/>
      <c r="E14733" s="197"/>
      <c r="F14733" s="197"/>
      <c r="G14733" s="197"/>
      <c r="H14733" s="197"/>
      <c r="I14733" s="219" t="s">
        <v>0</v>
      </c>
      <c r="J14733" s="197"/>
      <c r="K14733" s="219" t="s">
        <v>0</v>
      </c>
      <c r="L14733" s="197"/>
      <c r="M14733" s="219">
        <v>5663.04</v>
      </c>
      <c r="N14733" s="197"/>
      <c r="O14733" s="217" t="s">
        <v>0</v>
      </c>
      <c r="P14733" s="197"/>
    </row>
    <row r="14734" spans="1:16" x14ac:dyDescent="0.25">
      <c r="A14734" s="218" t="s">
        <v>584</v>
      </c>
      <c r="B14734" s="197"/>
      <c r="C14734" s="218" t="s">
        <v>585</v>
      </c>
      <c r="D14734" s="197"/>
      <c r="E14734" s="197"/>
      <c r="F14734" s="197"/>
      <c r="G14734" s="197"/>
      <c r="H14734" s="197"/>
      <c r="I14734" s="219" t="s">
        <v>0</v>
      </c>
      <c r="J14734" s="197"/>
      <c r="K14734" s="219" t="s">
        <v>0</v>
      </c>
      <c r="L14734" s="197"/>
      <c r="M14734" s="219">
        <v>3.02</v>
      </c>
      <c r="N14734" s="197"/>
      <c r="O14734" s="217" t="s">
        <v>0</v>
      </c>
      <c r="P14734" s="197"/>
    </row>
    <row r="14735" spans="1:16" x14ac:dyDescent="0.25">
      <c r="A14735" s="218" t="s">
        <v>790</v>
      </c>
      <c r="B14735" s="197"/>
      <c r="C14735" s="218" t="s">
        <v>791</v>
      </c>
      <c r="D14735" s="197"/>
      <c r="E14735" s="197"/>
      <c r="F14735" s="197"/>
      <c r="G14735" s="197"/>
      <c r="H14735" s="197"/>
      <c r="I14735" s="219" t="s">
        <v>0</v>
      </c>
      <c r="J14735" s="197"/>
      <c r="K14735" s="219" t="s">
        <v>0</v>
      </c>
      <c r="L14735" s="197"/>
      <c r="M14735" s="219">
        <v>9967.11</v>
      </c>
      <c r="N14735" s="197"/>
      <c r="O14735" s="217" t="s">
        <v>0</v>
      </c>
      <c r="P14735" s="197"/>
    </row>
    <row r="14736" spans="1:16" x14ac:dyDescent="0.25">
      <c r="A14736" s="218" t="s">
        <v>774</v>
      </c>
      <c r="B14736" s="197"/>
      <c r="C14736" s="218" t="s">
        <v>775</v>
      </c>
      <c r="D14736" s="197"/>
      <c r="E14736" s="197"/>
      <c r="F14736" s="197"/>
      <c r="G14736" s="197"/>
      <c r="H14736" s="197"/>
      <c r="I14736" s="219" t="s">
        <v>0</v>
      </c>
      <c r="J14736" s="197"/>
      <c r="K14736" s="219" t="s">
        <v>0</v>
      </c>
      <c r="L14736" s="197"/>
      <c r="M14736" s="219">
        <v>4855.67</v>
      </c>
      <c r="N14736" s="197"/>
      <c r="O14736" s="217" t="s">
        <v>0</v>
      </c>
      <c r="P14736" s="197"/>
    </row>
    <row r="14737" spans="1:16" x14ac:dyDescent="0.25">
      <c r="A14737" s="218" t="s">
        <v>742</v>
      </c>
      <c r="B14737" s="197"/>
      <c r="C14737" s="218" t="s">
        <v>743</v>
      </c>
      <c r="D14737" s="197"/>
      <c r="E14737" s="197"/>
      <c r="F14737" s="197"/>
      <c r="G14737" s="197"/>
      <c r="H14737" s="197"/>
      <c r="I14737" s="219" t="s">
        <v>0</v>
      </c>
      <c r="J14737" s="197"/>
      <c r="K14737" s="219" t="s">
        <v>0</v>
      </c>
      <c r="L14737" s="197"/>
      <c r="M14737" s="219">
        <v>505.2</v>
      </c>
      <c r="N14737" s="197"/>
      <c r="O14737" s="217" t="s">
        <v>0</v>
      </c>
      <c r="P14737" s="197"/>
    </row>
    <row r="14738" spans="1:16" x14ac:dyDescent="0.25">
      <c r="A14738" s="218" t="s">
        <v>640</v>
      </c>
      <c r="B14738" s="197"/>
      <c r="C14738" s="218" t="s">
        <v>641</v>
      </c>
      <c r="D14738" s="197"/>
      <c r="E14738" s="197"/>
      <c r="F14738" s="197"/>
      <c r="G14738" s="197"/>
      <c r="H14738" s="197"/>
      <c r="I14738" s="219" t="s">
        <v>0</v>
      </c>
      <c r="J14738" s="197"/>
      <c r="K14738" s="219" t="s">
        <v>0</v>
      </c>
      <c r="L14738" s="197"/>
      <c r="M14738" s="219">
        <v>13541.8</v>
      </c>
      <c r="N14738" s="197"/>
      <c r="O14738" s="217" t="s">
        <v>0</v>
      </c>
      <c r="P14738" s="197"/>
    </row>
    <row r="14739" spans="1:16" x14ac:dyDescent="0.25">
      <c r="A14739" s="218" t="s">
        <v>634</v>
      </c>
      <c r="B14739" s="197"/>
      <c r="C14739" s="218" t="s">
        <v>635</v>
      </c>
      <c r="D14739" s="197"/>
      <c r="E14739" s="197"/>
      <c r="F14739" s="197"/>
      <c r="G14739" s="197"/>
      <c r="H14739" s="197"/>
      <c r="I14739" s="219" t="s">
        <v>0</v>
      </c>
      <c r="J14739" s="197"/>
      <c r="K14739" s="219" t="s">
        <v>0</v>
      </c>
      <c r="L14739" s="197"/>
      <c r="M14739" s="219">
        <v>2262.9499999999998</v>
      </c>
      <c r="N14739" s="197"/>
      <c r="O14739" s="217" t="s">
        <v>0</v>
      </c>
      <c r="P14739" s="197"/>
    </row>
    <row r="14740" spans="1:16" x14ac:dyDescent="0.25">
      <c r="A14740" s="218" t="s">
        <v>616</v>
      </c>
      <c r="B14740" s="197"/>
      <c r="C14740" s="218" t="s">
        <v>617</v>
      </c>
      <c r="D14740" s="197"/>
      <c r="E14740" s="197"/>
      <c r="F14740" s="197"/>
      <c r="G14740" s="197"/>
      <c r="H14740" s="197"/>
      <c r="I14740" s="219" t="s">
        <v>0</v>
      </c>
      <c r="J14740" s="197"/>
      <c r="K14740" s="219" t="s">
        <v>0</v>
      </c>
      <c r="L14740" s="197"/>
      <c r="M14740" s="219">
        <v>1404.82</v>
      </c>
      <c r="N14740" s="197"/>
      <c r="O14740" s="217" t="s">
        <v>0</v>
      </c>
      <c r="P14740" s="197"/>
    </row>
    <row r="14741" spans="1:16" x14ac:dyDescent="0.25">
      <c r="A14741" s="221" t="s">
        <v>658</v>
      </c>
      <c r="B14741" s="197"/>
      <c r="C14741" s="221" t="s">
        <v>659</v>
      </c>
      <c r="D14741" s="197"/>
      <c r="E14741" s="197"/>
      <c r="F14741" s="197"/>
      <c r="G14741" s="197"/>
      <c r="H14741" s="197"/>
      <c r="I14741" s="222">
        <v>2365.4499999999998</v>
      </c>
      <c r="J14741" s="197"/>
      <c r="K14741" s="222">
        <v>2365.4499999999998</v>
      </c>
      <c r="L14741" s="197"/>
      <c r="M14741" s="222">
        <v>545</v>
      </c>
      <c r="N14741" s="197"/>
      <c r="O14741" s="220">
        <v>23.04</v>
      </c>
      <c r="P14741" s="197"/>
    </row>
    <row r="14742" spans="1:16" x14ac:dyDescent="0.25">
      <c r="A14742" s="218" t="s">
        <v>969</v>
      </c>
      <c r="B14742" s="197"/>
      <c r="C14742" s="218" t="s">
        <v>970</v>
      </c>
      <c r="D14742" s="197"/>
      <c r="E14742" s="197"/>
      <c r="F14742" s="197"/>
      <c r="G14742" s="197"/>
      <c r="H14742" s="197"/>
      <c r="I14742" s="219" t="s">
        <v>0</v>
      </c>
      <c r="J14742" s="197"/>
      <c r="K14742" s="219" t="s">
        <v>0</v>
      </c>
      <c r="L14742" s="197"/>
      <c r="M14742" s="219">
        <v>545</v>
      </c>
      <c r="N14742" s="197"/>
      <c r="O14742" s="217" t="s">
        <v>0</v>
      </c>
      <c r="P14742" s="197"/>
    </row>
    <row r="14743" spans="1:16" x14ac:dyDescent="0.25">
      <c r="A14743" s="212" t="s">
        <v>1734</v>
      </c>
      <c r="B14743" s="197"/>
      <c r="C14743" s="212" t="s">
        <v>1735</v>
      </c>
      <c r="D14743" s="197"/>
      <c r="E14743" s="197"/>
      <c r="F14743" s="197"/>
      <c r="G14743" s="197"/>
      <c r="H14743" s="197"/>
      <c r="I14743" s="213">
        <v>20000</v>
      </c>
      <c r="J14743" s="197"/>
      <c r="K14743" s="213">
        <v>20000</v>
      </c>
      <c r="L14743" s="197"/>
      <c r="M14743" s="213">
        <v>17821.150000000001</v>
      </c>
      <c r="N14743" s="197"/>
      <c r="O14743" s="214">
        <v>89.11</v>
      </c>
      <c r="P14743" s="197"/>
    </row>
    <row r="14744" spans="1:16" x14ac:dyDescent="0.25">
      <c r="A14744" s="205" t="s">
        <v>241</v>
      </c>
      <c r="B14744" s="197"/>
      <c r="C14744" s="197"/>
      <c r="D14744" s="197"/>
      <c r="E14744" s="197"/>
      <c r="F14744" s="197"/>
      <c r="G14744" s="197"/>
      <c r="H14744" s="197"/>
      <c r="I14744" s="206">
        <v>20000</v>
      </c>
      <c r="J14744" s="197"/>
      <c r="K14744" s="206">
        <v>20000</v>
      </c>
      <c r="L14744" s="197"/>
      <c r="M14744" s="206">
        <v>17821.150000000001</v>
      </c>
      <c r="N14744" s="197"/>
      <c r="O14744" s="207">
        <v>89.11</v>
      </c>
      <c r="P14744" s="197"/>
    </row>
    <row r="14745" spans="1:16" x14ac:dyDescent="0.25">
      <c r="A14745" s="205" t="s">
        <v>2080</v>
      </c>
      <c r="B14745" s="197"/>
      <c r="C14745" s="197"/>
      <c r="D14745" s="197"/>
      <c r="E14745" s="197"/>
      <c r="F14745" s="197"/>
      <c r="G14745" s="197"/>
      <c r="H14745" s="197"/>
      <c r="I14745" s="206">
        <v>20000</v>
      </c>
      <c r="J14745" s="197"/>
      <c r="K14745" s="206">
        <v>20000</v>
      </c>
      <c r="L14745" s="197"/>
      <c r="M14745" s="206">
        <v>17821.150000000001</v>
      </c>
      <c r="N14745" s="197"/>
      <c r="O14745" s="207">
        <v>89.11</v>
      </c>
      <c r="P14745" s="197"/>
    </row>
    <row r="14746" spans="1:16" x14ac:dyDescent="0.25">
      <c r="A14746" s="221" t="s">
        <v>582</v>
      </c>
      <c r="B14746" s="197"/>
      <c r="C14746" s="221" t="s">
        <v>583</v>
      </c>
      <c r="D14746" s="197"/>
      <c r="E14746" s="197"/>
      <c r="F14746" s="197"/>
      <c r="G14746" s="197"/>
      <c r="H14746" s="197"/>
      <c r="I14746" s="222">
        <v>20000</v>
      </c>
      <c r="J14746" s="197"/>
      <c r="K14746" s="222">
        <v>20000</v>
      </c>
      <c r="L14746" s="197"/>
      <c r="M14746" s="222">
        <v>17821.150000000001</v>
      </c>
      <c r="N14746" s="197"/>
      <c r="O14746" s="220">
        <v>89.11</v>
      </c>
      <c r="P14746" s="197"/>
    </row>
    <row r="14747" spans="1:16" x14ac:dyDescent="0.25">
      <c r="A14747" s="218" t="s">
        <v>790</v>
      </c>
      <c r="B14747" s="197"/>
      <c r="C14747" s="218" t="s">
        <v>791</v>
      </c>
      <c r="D14747" s="197"/>
      <c r="E14747" s="197"/>
      <c r="F14747" s="197"/>
      <c r="G14747" s="197"/>
      <c r="H14747" s="197"/>
      <c r="I14747" s="219" t="s">
        <v>0</v>
      </c>
      <c r="J14747" s="197"/>
      <c r="K14747" s="219" t="s">
        <v>0</v>
      </c>
      <c r="L14747" s="197"/>
      <c r="M14747" s="219">
        <v>5321.77</v>
      </c>
      <c r="N14747" s="197"/>
      <c r="O14747" s="217" t="s">
        <v>0</v>
      </c>
      <c r="P14747" s="197"/>
    </row>
    <row r="14748" spans="1:16" x14ac:dyDescent="0.25">
      <c r="A14748" s="218" t="s">
        <v>640</v>
      </c>
      <c r="B14748" s="197"/>
      <c r="C14748" s="218" t="s">
        <v>641</v>
      </c>
      <c r="D14748" s="197"/>
      <c r="E14748" s="197"/>
      <c r="F14748" s="197"/>
      <c r="G14748" s="197"/>
      <c r="H14748" s="197"/>
      <c r="I14748" s="219" t="s">
        <v>0</v>
      </c>
      <c r="J14748" s="197"/>
      <c r="K14748" s="219" t="s">
        <v>0</v>
      </c>
      <c r="L14748" s="197"/>
      <c r="M14748" s="219">
        <v>9332.34</v>
      </c>
      <c r="N14748" s="197"/>
      <c r="O14748" s="217" t="s">
        <v>0</v>
      </c>
      <c r="P14748" s="197"/>
    </row>
    <row r="14749" spans="1:16" x14ac:dyDescent="0.25">
      <c r="A14749" s="218" t="s">
        <v>616</v>
      </c>
      <c r="B14749" s="197"/>
      <c r="C14749" s="218" t="s">
        <v>617</v>
      </c>
      <c r="D14749" s="197"/>
      <c r="E14749" s="197"/>
      <c r="F14749" s="197"/>
      <c r="G14749" s="197"/>
      <c r="H14749" s="197"/>
      <c r="I14749" s="219" t="s">
        <v>0</v>
      </c>
      <c r="J14749" s="197"/>
      <c r="K14749" s="219" t="s">
        <v>0</v>
      </c>
      <c r="L14749" s="197"/>
      <c r="M14749" s="219">
        <v>3167.04</v>
      </c>
      <c r="N14749" s="197"/>
      <c r="O14749" s="217" t="s">
        <v>0</v>
      </c>
      <c r="P14749" s="197"/>
    </row>
    <row r="14750" spans="1:16" x14ac:dyDescent="0.25">
      <c r="A14750" s="212" t="s">
        <v>1557</v>
      </c>
      <c r="B14750" s="197"/>
      <c r="C14750" s="212" t="s">
        <v>1558</v>
      </c>
      <c r="D14750" s="197"/>
      <c r="E14750" s="197"/>
      <c r="F14750" s="197"/>
      <c r="G14750" s="197"/>
      <c r="H14750" s="197"/>
      <c r="I14750" s="213">
        <v>80</v>
      </c>
      <c r="J14750" s="197"/>
      <c r="K14750" s="213">
        <v>80</v>
      </c>
      <c r="L14750" s="197"/>
      <c r="M14750" s="213">
        <v>0</v>
      </c>
      <c r="N14750" s="197"/>
      <c r="O14750" s="214">
        <v>0</v>
      </c>
      <c r="P14750" s="197"/>
    </row>
    <row r="14751" spans="1:16" x14ac:dyDescent="0.25">
      <c r="A14751" s="205" t="s">
        <v>241</v>
      </c>
      <c r="B14751" s="197"/>
      <c r="C14751" s="197"/>
      <c r="D14751" s="197"/>
      <c r="E14751" s="197"/>
      <c r="F14751" s="197"/>
      <c r="G14751" s="197"/>
      <c r="H14751" s="197"/>
      <c r="I14751" s="206">
        <v>80</v>
      </c>
      <c r="J14751" s="197"/>
      <c r="K14751" s="206">
        <v>80</v>
      </c>
      <c r="L14751" s="197"/>
      <c r="M14751" s="206">
        <v>0</v>
      </c>
      <c r="N14751" s="197"/>
      <c r="O14751" s="207">
        <v>0</v>
      </c>
      <c r="P14751" s="197"/>
    </row>
    <row r="14752" spans="1:16" x14ac:dyDescent="0.25">
      <c r="A14752" s="205" t="s">
        <v>2080</v>
      </c>
      <c r="B14752" s="197"/>
      <c r="C14752" s="197"/>
      <c r="D14752" s="197"/>
      <c r="E14752" s="197"/>
      <c r="F14752" s="197"/>
      <c r="G14752" s="197"/>
      <c r="H14752" s="197"/>
      <c r="I14752" s="206">
        <v>80</v>
      </c>
      <c r="J14752" s="197"/>
      <c r="K14752" s="206">
        <v>80</v>
      </c>
      <c r="L14752" s="197"/>
      <c r="M14752" s="206">
        <v>0</v>
      </c>
      <c r="N14752" s="197"/>
      <c r="O14752" s="207">
        <v>0</v>
      </c>
      <c r="P14752" s="197"/>
    </row>
    <row r="14753" spans="1:16" x14ac:dyDescent="0.25">
      <c r="A14753" s="221" t="s">
        <v>582</v>
      </c>
      <c r="B14753" s="197"/>
      <c r="C14753" s="221" t="s">
        <v>583</v>
      </c>
      <c r="D14753" s="197"/>
      <c r="E14753" s="197"/>
      <c r="F14753" s="197"/>
      <c r="G14753" s="197"/>
      <c r="H14753" s="197"/>
      <c r="I14753" s="222">
        <v>80</v>
      </c>
      <c r="J14753" s="197"/>
      <c r="K14753" s="222">
        <v>80</v>
      </c>
      <c r="L14753" s="197"/>
      <c r="M14753" s="222">
        <v>0</v>
      </c>
      <c r="N14753" s="197"/>
      <c r="O14753" s="220">
        <v>0</v>
      </c>
      <c r="P14753" s="197"/>
    </row>
    <row r="14754" spans="1:16" x14ac:dyDescent="0.25">
      <c r="A14754" s="212" t="s">
        <v>1559</v>
      </c>
      <c r="B14754" s="197"/>
      <c r="C14754" s="212" t="s">
        <v>908</v>
      </c>
      <c r="D14754" s="197"/>
      <c r="E14754" s="197"/>
      <c r="F14754" s="197"/>
      <c r="G14754" s="197"/>
      <c r="H14754" s="197"/>
      <c r="I14754" s="213">
        <v>1600</v>
      </c>
      <c r="J14754" s="197"/>
      <c r="K14754" s="213">
        <v>1600</v>
      </c>
      <c r="L14754" s="197"/>
      <c r="M14754" s="213">
        <v>1600</v>
      </c>
      <c r="N14754" s="197"/>
      <c r="O14754" s="214">
        <v>100</v>
      </c>
      <c r="P14754" s="197"/>
    </row>
    <row r="14755" spans="1:16" x14ac:dyDescent="0.25">
      <c r="A14755" s="205" t="s">
        <v>240</v>
      </c>
      <c r="B14755" s="197"/>
      <c r="C14755" s="197"/>
      <c r="D14755" s="197"/>
      <c r="E14755" s="197"/>
      <c r="F14755" s="197"/>
      <c r="G14755" s="197"/>
      <c r="H14755" s="197"/>
      <c r="I14755" s="206">
        <v>1600</v>
      </c>
      <c r="J14755" s="197"/>
      <c r="K14755" s="206">
        <v>1600</v>
      </c>
      <c r="L14755" s="197"/>
      <c r="M14755" s="206">
        <v>1600</v>
      </c>
      <c r="N14755" s="197"/>
      <c r="O14755" s="207">
        <v>100</v>
      </c>
      <c r="P14755" s="197"/>
    </row>
    <row r="14756" spans="1:16" x14ac:dyDescent="0.25">
      <c r="A14756" s="205" t="s">
        <v>2076</v>
      </c>
      <c r="B14756" s="197"/>
      <c r="C14756" s="197"/>
      <c r="D14756" s="197"/>
      <c r="E14756" s="197"/>
      <c r="F14756" s="197"/>
      <c r="G14756" s="197"/>
      <c r="H14756" s="197"/>
      <c r="I14756" s="206">
        <v>1600</v>
      </c>
      <c r="J14756" s="197"/>
      <c r="K14756" s="206">
        <v>1600</v>
      </c>
      <c r="L14756" s="197"/>
      <c r="M14756" s="206">
        <v>1600</v>
      </c>
      <c r="N14756" s="197"/>
      <c r="O14756" s="207">
        <v>100</v>
      </c>
      <c r="P14756" s="197"/>
    </row>
    <row r="14757" spans="1:16" x14ac:dyDescent="0.25">
      <c r="A14757" s="221" t="s">
        <v>582</v>
      </c>
      <c r="B14757" s="197"/>
      <c r="C14757" s="221" t="s">
        <v>583</v>
      </c>
      <c r="D14757" s="197"/>
      <c r="E14757" s="197"/>
      <c r="F14757" s="197"/>
      <c r="G14757" s="197"/>
      <c r="H14757" s="197"/>
      <c r="I14757" s="222">
        <v>1600</v>
      </c>
      <c r="J14757" s="197"/>
      <c r="K14757" s="222">
        <v>1600</v>
      </c>
      <c r="L14757" s="197"/>
      <c r="M14757" s="222">
        <v>1600</v>
      </c>
      <c r="N14757" s="197"/>
      <c r="O14757" s="220">
        <v>100</v>
      </c>
      <c r="P14757" s="197"/>
    </row>
    <row r="14758" spans="1:16" x14ac:dyDescent="0.25">
      <c r="A14758" s="218" t="s">
        <v>588</v>
      </c>
      <c r="B14758" s="197"/>
      <c r="C14758" s="218" t="s">
        <v>589</v>
      </c>
      <c r="D14758" s="197"/>
      <c r="E14758" s="197"/>
      <c r="F14758" s="197"/>
      <c r="G14758" s="197"/>
      <c r="H14758" s="197"/>
      <c r="I14758" s="219" t="s">
        <v>0</v>
      </c>
      <c r="J14758" s="197"/>
      <c r="K14758" s="219" t="s">
        <v>0</v>
      </c>
      <c r="L14758" s="197"/>
      <c r="M14758" s="219">
        <v>531</v>
      </c>
      <c r="N14758" s="197"/>
      <c r="O14758" s="217" t="s">
        <v>0</v>
      </c>
      <c r="P14758" s="197"/>
    </row>
    <row r="14759" spans="1:16" x14ac:dyDescent="0.25">
      <c r="A14759" s="218" t="s">
        <v>790</v>
      </c>
      <c r="B14759" s="197"/>
      <c r="C14759" s="218" t="s">
        <v>791</v>
      </c>
      <c r="D14759" s="197"/>
      <c r="E14759" s="197"/>
      <c r="F14759" s="197"/>
      <c r="G14759" s="197"/>
      <c r="H14759" s="197"/>
      <c r="I14759" s="219" t="s">
        <v>0</v>
      </c>
      <c r="J14759" s="197"/>
      <c r="K14759" s="219" t="s">
        <v>0</v>
      </c>
      <c r="L14759" s="197"/>
      <c r="M14759" s="219">
        <v>1069</v>
      </c>
      <c r="N14759" s="197"/>
      <c r="O14759" s="217" t="s">
        <v>0</v>
      </c>
      <c r="P14759" s="197"/>
    </row>
    <row r="14760" spans="1:16" x14ac:dyDescent="0.25">
      <c r="A14760" s="215" t="s">
        <v>1434</v>
      </c>
      <c r="B14760" s="197"/>
      <c r="C14760" s="215" t="s">
        <v>1417</v>
      </c>
      <c r="D14760" s="197"/>
      <c r="E14760" s="197"/>
      <c r="F14760" s="197"/>
      <c r="G14760" s="197"/>
      <c r="H14760" s="197"/>
      <c r="I14760" s="216">
        <v>1792.61</v>
      </c>
      <c r="J14760" s="197"/>
      <c r="K14760" s="216">
        <v>1792.61</v>
      </c>
      <c r="L14760" s="197"/>
      <c r="M14760" s="216">
        <v>633.76</v>
      </c>
      <c r="N14760" s="197"/>
      <c r="O14760" s="211">
        <v>35.35</v>
      </c>
      <c r="P14760" s="197"/>
    </row>
    <row r="14761" spans="1:16" x14ac:dyDescent="0.25">
      <c r="A14761" s="212" t="s">
        <v>1439</v>
      </c>
      <c r="B14761" s="197"/>
      <c r="C14761" s="212" t="s">
        <v>1440</v>
      </c>
      <c r="D14761" s="197"/>
      <c r="E14761" s="197"/>
      <c r="F14761" s="197"/>
      <c r="G14761" s="197"/>
      <c r="H14761" s="197"/>
      <c r="I14761" s="213">
        <v>630</v>
      </c>
      <c r="J14761" s="197"/>
      <c r="K14761" s="213">
        <v>630</v>
      </c>
      <c r="L14761" s="197"/>
      <c r="M14761" s="213">
        <v>633.76</v>
      </c>
      <c r="N14761" s="197"/>
      <c r="O14761" s="214">
        <v>100.6</v>
      </c>
      <c r="P14761" s="197"/>
    </row>
    <row r="14762" spans="1:16" x14ac:dyDescent="0.25">
      <c r="A14762" s="205" t="s">
        <v>243</v>
      </c>
      <c r="B14762" s="197"/>
      <c r="C14762" s="197"/>
      <c r="D14762" s="197"/>
      <c r="E14762" s="197"/>
      <c r="F14762" s="197"/>
      <c r="G14762" s="197"/>
      <c r="H14762" s="197"/>
      <c r="I14762" s="206">
        <v>630</v>
      </c>
      <c r="J14762" s="197"/>
      <c r="K14762" s="206">
        <v>630</v>
      </c>
      <c r="L14762" s="197"/>
      <c r="M14762" s="206">
        <v>633.76</v>
      </c>
      <c r="N14762" s="197"/>
      <c r="O14762" s="207">
        <v>100.6</v>
      </c>
      <c r="P14762" s="197"/>
    </row>
    <row r="14763" spans="1:16" x14ac:dyDescent="0.25">
      <c r="A14763" s="205" t="s">
        <v>2090</v>
      </c>
      <c r="B14763" s="197"/>
      <c r="C14763" s="197"/>
      <c r="D14763" s="197"/>
      <c r="E14763" s="197"/>
      <c r="F14763" s="197"/>
      <c r="G14763" s="197"/>
      <c r="H14763" s="197"/>
      <c r="I14763" s="206">
        <v>630</v>
      </c>
      <c r="J14763" s="197"/>
      <c r="K14763" s="206">
        <v>630</v>
      </c>
      <c r="L14763" s="197"/>
      <c r="M14763" s="206">
        <v>633.76</v>
      </c>
      <c r="N14763" s="197"/>
      <c r="O14763" s="207">
        <v>100.6</v>
      </c>
      <c r="P14763" s="197"/>
    </row>
    <row r="14764" spans="1:16" x14ac:dyDescent="0.25">
      <c r="A14764" s="221" t="s">
        <v>620</v>
      </c>
      <c r="B14764" s="197"/>
      <c r="C14764" s="221" t="s">
        <v>621</v>
      </c>
      <c r="D14764" s="197"/>
      <c r="E14764" s="197"/>
      <c r="F14764" s="197"/>
      <c r="G14764" s="197"/>
      <c r="H14764" s="197"/>
      <c r="I14764" s="222">
        <v>630</v>
      </c>
      <c r="J14764" s="197"/>
      <c r="K14764" s="222">
        <v>630</v>
      </c>
      <c r="L14764" s="197"/>
      <c r="M14764" s="222">
        <v>633.76</v>
      </c>
      <c r="N14764" s="197"/>
      <c r="O14764" s="220">
        <v>100.6</v>
      </c>
      <c r="P14764" s="197"/>
    </row>
    <row r="14765" spans="1:16" x14ac:dyDescent="0.25">
      <c r="A14765" s="218" t="s">
        <v>1562</v>
      </c>
      <c r="B14765" s="197"/>
      <c r="C14765" s="218" t="s">
        <v>1563</v>
      </c>
      <c r="D14765" s="197"/>
      <c r="E14765" s="197"/>
      <c r="F14765" s="197"/>
      <c r="G14765" s="197"/>
      <c r="H14765" s="197"/>
      <c r="I14765" s="219" t="s">
        <v>0</v>
      </c>
      <c r="J14765" s="197"/>
      <c r="K14765" s="219" t="s">
        <v>0</v>
      </c>
      <c r="L14765" s="197"/>
      <c r="M14765" s="219">
        <v>633.76</v>
      </c>
      <c r="N14765" s="197"/>
      <c r="O14765" s="217" t="s">
        <v>0</v>
      </c>
      <c r="P14765" s="197"/>
    </row>
    <row r="14766" spans="1:16" x14ac:dyDescent="0.25">
      <c r="A14766" s="212" t="s">
        <v>1653</v>
      </c>
      <c r="B14766" s="197"/>
      <c r="C14766" s="212" t="s">
        <v>1654</v>
      </c>
      <c r="D14766" s="197"/>
      <c r="E14766" s="197"/>
      <c r="F14766" s="197"/>
      <c r="G14766" s="197"/>
      <c r="H14766" s="197"/>
      <c r="I14766" s="213">
        <v>600</v>
      </c>
      <c r="J14766" s="197"/>
      <c r="K14766" s="213">
        <v>600</v>
      </c>
      <c r="L14766" s="197"/>
      <c r="M14766" s="213">
        <v>0</v>
      </c>
      <c r="N14766" s="197"/>
      <c r="O14766" s="214">
        <v>0</v>
      </c>
      <c r="P14766" s="197"/>
    </row>
    <row r="14767" spans="1:16" x14ac:dyDescent="0.25">
      <c r="A14767" s="205" t="s">
        <v>240</v>
      </c>
      <c r="B14767" s="197"/>
      <c r="C14767" s="197"/>
      <c r="D14767" s="197"/>
      <c r="E14767" s="197"/>
      <c r="F14767" s="197"/>
      <c r="G14767" s="197"/>
      <c r="H14767" s="197"/>
      <c r="I14767" s="206">
        <v>600</v>
      </c>
      <c r="J14767" s="197"/>
      <c r="K14767" s="206">
        <v>600</v>
      </c>
      <c r="L14767" s="197"/>
      <c r="M14767" s="206">
        <v>0</v>
      </c>
      <c r="N14767" s="197"/>
      <c r="O14767" s="207">
        <v>0</v>
      </c>
      <c r="P14767" s="197"/>
    </row>
    <row r="14768" spans="1:16" x14ac:dyDescent="0.25">
      <c r="A14768" s="205" t="s">
        <v>2076</v>
      </c>
      <c r="B14768" s="197"/>
      <c r="C14768" s="197"/>
      <c r="D14768" s="197"/>
      <c r="E14768" s="197"/>
      <c r="F14768" s="197"/>
      <c r="G14768" s="197"/>
      <c r="H14768" s="197"/>
      <c r="I14768" s="206">
        <v>600</v>
      </c>
      <c r="J14768" s="197"/>
      <c r="K14768" s="206">
        <v>600</v>
      </c>
      <c r="L14768" s="197"/>
      <c r="M14768" s="206">
        <v>0</v>
      </c>
      <c r="N14768" s="197"/>
      <c r="O14768" s="207">
        <v>0</v>
      </c>
      <c r="P14768" s="197"/>
    </row>
    <row r="14769" spans="1:16" x14ac:dyDescent="0.25">
      <c r="A14769" s="221" t="s">
        <v>582</v>
      </c>
      <c r="B14769" s="197"/>
      <c r="C14769" s="221" t="s">
        <v>583</v>
      </c>
      <c r="D14769" s="197"/>
      <c r="E14769" s="197"/>
      <c r="F14769" s="197"/>
      <c r="G14769" s="197"/>
      <c r="H14769" s="197"/>
      <c r="I14769" s="222">
        <v>600</v>
      </c>
      <c r="J14769" s="197"/>
      <c r="K14769" s="222">
        <v>600</v>
      </c>
      <c r="L14769" s="197"/>
      <c r="M14769" s="222">
        <v>0</v>
      </c>
      <c r="N14769" s="197"/>
      <c r="O14769" s="220">
        <v>0</v>
      </c>
      <c r="P14769" s="197"/>
    </row>
    <row r="14770" spans="1:16" x14ac:dyDescent="0.25">
      <c r="A14770" s="212" t="s">
        <v>1564</v>
      </c>
      <c r="B14770" s="197"/>
      <c r="C14770" s="212" t="s">
        <v>1565</v>
      </c>
      <c r="D14770" s="197"/>
      <c r="E14770" s="197"/>
      <c r="F14770" s="197"/>
      <c r="G14770" s="197"/>
      <c r="H14770" s="197"/>
      <c r="I14770" s="213">
        <v>562.61</v>
      </c>
      <c r="J14770" s="197"/>
      <c r="K14770" s="213">
        <v>562.61</v>
      </c>
      <c r="L14770" s="197"/>
      <c r="M14770" s="213">
        <v>0</v>
      </c>
      <c r="N14770" s="197"/>
      <c r="O14770" s="214">
        <v>0</v>
      </c>
      <c r="P14770" s="197"/>
    </row>
    <row r="14771" spans="1:16" x14ac:dyDescent="0.25">
      <c r="A14771" s="205" t="s">
        <v>240</v>
      </c>
      <c r="B14771" s="197"/>
      <c r="C14771" s="197"/>
      <c r="D14771" s="197"/>
      <c r="E14771" s="197"/>
      <c r="F14771" s="197"/>
      <c r="G14771" s="197"/>
      <c r="H14771" s="197"/>
      <c r="I14771" s="206">
        <v>562.61</v>
      </c>
      <c r="J14771" s="197"/>
      <c r="K14771" s="206">
        <v>562.61</v>
      </c>
      <c r="L14771" s="197"/>
      <c r="M14771" s="206">
        <v>0</v>
      </c>
      <c r="N14771" s="197"/>
      <c r="O14771" s="207">
        <v>0</v>
      </c>
      <c r="P14771" s="197"/>
    </row>
    <row r="14772" spans="1:16" x14ac:dyDescent="0.25">
      <c r="A14772" s="205" t="s">
        <v>2076</v>
      </c>
      <c r="B14772" s="197"/>
      <c r="C14772" s="197"/>
      <c r="D14772" s="197"/>
      <c r="E14772" s="197"/>
      <c r="F14772" s="197"/>
      <c r="G14772" s="197"/>
      <c r="H14772" s="197"/>
      <c r="I14772" s="206">
        <v>562.61</v>
      </c>
      <c r="J14772" s="197"/>
      <c r="K14772" s="206">
        <v>562.61</v>
      </c>
      <c r="L14772" s="197"/>
      <c r="M14772" s="206">
        <v>0</v>
      </c>
      <c r="N14772" s="197"/>
      <c r="O14772" s="207">
        <v>0</v>
      </c>
      <c r="P14772" s="197"/>
    </row>
    <row r="14773" spans="1:16" x14ac:dyDescent="0.25">
      <c r="A14773" s="221" t="s">
        <v>582</v>
      </c>
      <c r="B14773" s="197"/>
      <c r="C14773" s="221" t="s">
        <v>583</v>
      </c>
      <c r="D14773" s="197"/>
      <c r="E14773" s="197"/>
      <c r="F14773" s="197"/>
      <c r="G14773" s="197"/>
      <c r="H14773" s="197"/>
      <c r="I14773" s="222">
        <v>562.61</v>
      </c>
      <c r="J14773" s="197"/>
      <c r="K14773" s="222">
        <v>562.61</v>
      </c>
      <c r="L14773" s="197"/>
      <c r="M14773" s="222">
        <v>0</v>
      </c>
      <c r="N14773" s="197"/>
      <c r="O14773" s="220">
        <v>0</v>
      </c>
      <c r="P14773" s="197"/>
    </row>
    <row r="14774" spans="1:16" x14ac:dyDescent="0.25">
      <c r="A14774" s="215" t="s">
        <v>1706</v>
      </c>
      <c r="B14774" s="197"/>
      <c r="C14774" s="215" t="s">
        <v>1707</v>
      </c>
      <c r="D14774" s="197"/>
      <c r="E14774" s="197"/>
      <c r="F14774" s="197"/>
      <c r="G14774" s="197"/>
      <c r="H14774" s="197"/>
      <c r="I14774" s="216">
        <v>43474.91</v>
      </c>
      <c r="J14774" s="197"/>
      <c r="K14774" s="216">
        <v>42249.91</v>
      </c>
      <c r="L14774" s="197"/>
      <c r="M14774" s="216">
        <v>42249.91</v>
      </c>
      <c r="N14774" s="197"/>
      <c r="O14774" s="211">
        <v>100</v>
      </c>
      <c r="P14774" s="197"/>
    </row>
    <row r="14775" spans="1:16" x14ac:dyDescent="0.25">
      <c r="A14775" s="212" t="s">
        <v>1708</v>
      </c>
      <c r="B14775" s="197"/>
      <c r="C14775" s="212" t="s">
        <v>1709</v>
      </c>
      <c r="D14775" s="197"/>
      <c r="E14775" s="197"/>
      <c r="F14775" s="197"/>
      <c r="G14775" s="197"/>
      <c r="H14775" s="197"/>
      <c r="I14775" s="213">
        <v>1500</v>
      </c>
      <c r="J14775" s="197"/>
      <c r="K14775" s="213">
        <v>1500</v>
      </c>
      <c r="L14775" s="197"/>
      <c r="M14775" s="213">
        <v>1500</v>
      </c>
      <c r="N14775" s="197"/>
      <c r="O14775" s="214">
        <v>100</v>
      </c>
      <c r="P14775" s="197"/>
    </row>
    <row r="14776" spans="1:16" x14ac:dyDescent="0.25">
      <c r="A14776" s="205" t="s">
        <v>242</v>
      </c>
      <c r="B14776" s="197"/>
      <c r="C14776" s="197"/>
      <c r="D14776" s="197"/>
      <c r="E14776" s="197"/>
      <c r="F14776" s="197"/>
      <c r="G14776" s="197"/>
      <c r="H14776" s="197"/>
      <c r="I14776" s="206">
        <v>1500</v>
      </c>
      <c r="J14776" s="197"/>
      <c r="K14776" s="206">
        <v>1500</v>
      </c>
      <c r="L14776" s="197"/>
      <c r="M14776" s="206">
        <v>1500</v>
      </c>
      <c r="N14776" s="197"/>
      <c r="O14776" s="207">
        <v>100</v>
      </c>
      <c r="P14776" s="197"/>
    </row>
    <row r="14777" spans="1:16" x14ac:dyDescent="0.25">
      <c r="A14777" s="205" t="s">
        <v>2087</v>
      </c>
      <c r="B14777" s="197"/>
      <c r="C14777" s="197"/>
      <c r="D14777" s="197"/>
      <c r="E14777" s="197"/>
      <c r="F14777" s="197"/>
      <c r="G14777" s="197"/>
      <c r="H14777" s="197"/>
      <c r="I14777" s="206">
        <v>1500</v>
      </c>
      <c r="J14777" s="197"/>
      <c r="K14777" s="206">
        <v>1500</v>
      </c>
      <c r="L14777" s="197"/>
      <c r="M14777" s="206">
        <v>1500</v>
      </c>
      <c r="N14777" s="197"/>
      <c r="O14777" s="207">
        <v>100</v>
      </c>
      <c r="P14777" s="197"/>
    </row>
    <row r="14778" spans="1:16" x14ac:dyDescent="0.25">
      <c r="A14778" s="221" t="s">
        <v>582</v>
      </c>
      <c r="B14778" s="197"/>
      <c r="C14778" s="221" t="s">
        <v>583</v>
      </c>
      <c r="D14778" s="197"/>
      <c r="E14778" s="197"/>
      <c r="F14778" s="197"/>
      <c r="G14778" s="197"/>
      <c r="H14778" s="197"/>
      <c r="I14778" s="222">
        <v>1500</v>
      </c>
      <c r="J14778" s="197"/>
      <c r="K14778" s="222">
        <v>1500</v>
      </c>
      <c r="L14778" s="197"/>
      <c r="M14778" s="222">
        <v>1500</v>
      </c>
      <c r="N14778" s="197"/>
      <c r="O14778" s="220">
        <v>100</v>
      </c>
      <c r="P14778" s="197"/>
    </row>
    <row r="14779" spans="1:16" x14ac:dyDescent="0.25">
      <c r="A14779" s="218" t="s">
        <v>590</v>
      </c>
      <c r="B14779" s="197"/>
      <c r="C14779" s="218" t="s">
        <v>591</v>
      </c>
      <c r="D14779" s="197"/>
      <c r="E14779" s="197"/>
      <c r="F14779" s="197"/>
      <c r="G14779" s="197"/>
      <c r="H14779" s="197"/>
      <c r="I14779" s="219" t="s">
        <v>0</v>
      </c>
      <c r="J14779" s="197"/>
      <c r="K14779" s="219" t="s">
        <v>0</v>
      </c>
      <c r="L14779" s="197"/>
      <c r="M14779" s="219">
        <v>1500</v>
      </c>
      <c r="N14779" s="197"/>
      <c r="O14779" s="217" t="s">
        <v>0</v>
      </c>
      <c r="P14779" s="197"/>
    </row>
    <row r="14780" spans="1:16" x14ac:dyDescent="0.25">
      <c r="A14780" s="212" t="s">
        <v>1727</v>
      </c>
      <c r="B14780" s="197"/>
      <c r="C14780" s="212" t="s">
        <v>1728</v>
      </c>
      <c r="D14780" s="197"/>
      <c r="E14780" s="197"/>
      <c r="F14780" s="197"/>
      <c r="G14780" s="197"/>
      <c r="H14780" s="197"/>
      <c r="I14780" s="213">
        <v>41974.91</v>
      </c>
      <c r="J14780" s="197"/>
      <c r="K14780" s="213">
        <v>40749.910000000003</v>
      </c>
      <c r="L14780" s="197"/>
      <c r="M14780" s="213">
        <v>40749.910000000003</v>
      </c>
      <c r="N14780" s="197"/>
      <c r="O14780" s="214">
        <v>100</v>
      </c>
      <c r="P14780" s="197"/>
    </row>
    <row r="14781" spans="1:16" x14ac:dyDescent="0.25">
      <c r="A14781" s="205" t="s">
        <v>240</v>
      </c>
      <c r="B14781" s="197"/>
      <c r="C14781" s="197"/>
      <c r="D14781" s="197"/>
      <c r="E14781" s="197"/>
      <c r="F14781" s="197"/>
      <c r="G14781" s="197"/>
      <c r="H14781" s="197"/>
      <c r="I14781" s="206">
        <v>41974.91</v>
      </c>
      <c r="J14781" s="197"/>
      <c r="K14781" s="206">
        <v>40749.910000000003</v>
      </c>
      <c r="L14781" s="197"/>
      <c r="M14781" s="206">
        <v>40749.910000000003</v>
      </c>
      <c r="N14781" s="197"/>
      <c r="O14781" s="207">
        <v>100</v>
      </c>
      <c r="P14781" s="197"/>
    </row>
    <row r="14782" spans="1:16" x14ac:dyDescent="0.25">
      <c r="A14782" s="205" t="s">
        <v>2076</v>
      </c>
      <c r="B14782" s="197"/>
      <c r="C14782" s="197"/>
      <c r="D14782" s="197"/>
      <c r="E14782" s="197"/>
      <c r="F14782" s="197"/>
      <c r="G14782" s="197"/>
      <c r="H14782" s="197"/>
      <c r="I14782" s="206">
        <v>41974.91</v>
      </c>
      <c r="J14782" s="197"/>
      <c r="K14782" s="206">
        <v>40749.910000000003</v>
      </c>
      <c r="L14782" s="197"/>
      <c r="M14782" s="206">
        <v>40749.910000000003</v>
      </c>
      <c r="N14782" s="197"/>
      <c r="O14782" s="207">
        <v>100</v>
      </c>
      <c r="P14782" s="197"/>
    </row>
    <row r="14783" spans="1:16" x14ac:dyDescent="0.25">
      <c r="A14783" s="221" t="s">
        <v>582</v>
      </c>
      <c r="B14783" s="197"/>
      <c r="C14783" s="221" t="s">
        <v>583</v>
      </c>
      <c r="D14783" s="197"/>
      <c r="E14783" s="197"/>
      <c r="F14783" s="197"/>
      <c r="G14783" s="197"/>
      <c r="H14783" s="197"/>
      <c r="I14783" s="222">
        <v>41974.91</v>
      </c>
      <c r="J14783" s="197"/>
      <c r="K14783" s="222">
        <v>40749.910000000003</v>
      </c>
      <c r="L14783" s="197"/>
      <c r="M14783" s="222">
        <v>40749.910000000003</v>
      </c>
      <c r="N14783" s="197"/>
      <c r="O14783" s="220">
        <v>100</v>
      </c>
      <c r="P14783" s="197"/>
    </row>
    <row r="14784" spans="1:16" x14ac:dyDescent="0.25">
      <c r="A14784" s="218" t="s">
        <v>590</v>
      </c>
      <c r="B14784" s="197"/>
      <c r="C14784" s="218" t="s">
        <v>591</v>
      </c>
      <c r="D14784" s="197"/>
      <c r="E14784" s="197"/>
      <c r="F14784" s="197"/>
      <c r="G14784" s="197"/>
      <c r="H14784" s="197"/>
      <c r="I14784" s="219" t="s">
        <v>0</v>
      </c>
      <c r="J14784" s="197"/>
      <c r="K14784" s="219" t="s">
        <v>0</v>
      </c>
      <c r="L14784" s="197"/>
      <c r="M14784" s="219">
        <v>40749.910000000003</v>
      </c>
      <c r="N14784" s="197"/>
      <c r="O14784" s="217" t="s">
        <v>0</v>
      </c>
      <c r="P14784" s="197"/>
    </row>
    <row r="14785" spans="1:16" x14ac:dyDescent="0.25">
      <c r="A14785" s="215" t="s">
        <v>1469</v>
      </c>
      <c r="B14785" s="197"/>
      <c r="C14785" s="215" t="s">
        <v>1470</v>
      </c>
      <c r="D14785" s="197"/>
      <c r="E14785" s="197"/>
      <c r="F14785" s="197"/>
      <c r="G14785" s="197"/>
      <c r="H14785" s="197"/>
      <c r="I14785" s="216">
        <v>1725</v>
      </c>
      <c r="J14785" s="197"/>
      <c r="K14785" s="216">
        <v>1725</v>
      </c>
      <c r="L14785" s="197"/>
      <c r="M14785" s="216">
        <v>850</v>
      </c>
      <c r="N14785" s="197"/>
      <c r="O14785" s="211">
        <v>49.28</v>
      </c>
      <c r="P14785" s="197"/>
    </row>
    <row r="14786" spans="1:16" x14ac:dyDescent="0.25">
      <c r="A14786" s="212" t="s">
        <v>1775</v>
      </c>
      <c r="B14786" s="197"/>
      <c r="C14786" s="212" t="s">
        <v>1776</v>
      </c>
      <c r="D14786" s="197"/>
      <c r="E14786" s="197"/>
      <c r="F14786" s="197"/>
      <c r="G14786" s="197"/>
      <c r="H14786" s="197"/>
      <c r="I14786" s="213">
        <v>1725</v>
      </c>
      <c r="J14786" s="197"/>
      <c r="K14786" s="213">
        <v>1725</v>
      </c>
      <c r="L14786" s="197"/>
      <c r="M14786" s="213">
        <v>850</v>
      </c>
      <c r="N14786" s="197"/>
      <c r="O14786" s="214">
        <v>49.28</v>
      </c>
      <c r="P14786" s="197"/>
    </row>
    <row r="14787" spans="1:16" x14ac:dyDescent="0.25">
      <c r="A14787" s="205" t="s">
        <v>242</v>
      </c>
      <c r="B14787" s="197"/>
      <c r="C14787" s="197"/>
      <c r="D14787" s="197"/>
      <c r="E14787" s="197"/>
      <c r="F14787" s="197"/>
      <c r="G14787" s="197"/>
      <c r="H14787" s="197"/>
      <c r="I14787" s="206">
        <v>1725</v>
      </c>
      <c r="J14787" s="197"/>
      <c r="K14787" s="206">
        <v>1725</v>
      </c>
      <c r="L14787" s="197"/>
      <c r="M14787" s="206">
        <v>850</v>
      </c>
      <c r="N14787" s="197"/>
      <c r="O14787" s="207">
        <v>49.28</v>
      </c>
      <c r="P14787" s="197"/>
    </row>
    <row r="14788" spans="1:16" x14ac:dyDescent="0.25">
      <c r="A14788" s="205" t="s">
        <v>2087</v>
      </c>
      <c r="B14788" s="197"/>
      <c r="C14788" s="197"/>
      <c r="D14788" s="197"/>
      <c r="E14788" s="197"/>
      <c r="F14788" s="197"/>
      <c r="G14788" s="197"/>
      <c r="H14788" s="197"/>
      <c r="I14788" s="206">
        <v>1725</v>
      </c>
      <c r="J14788" s="197"/>
      <c r="K14788" s="206">
        <v>1725</v>
      </c>
      <c r="L14788" s="197"/>
      <c r="M14788" s="206">
        <v>850</v>
      </c>
      <c r="N14788" s="197"/>
      <c r="O14788" s="207">
        <v>49.28</v>
      </c>
      <c r="P14788" s="197"/>
    </row>
    <row r="14789" spans="1:16" x14ac:dyDescent="0.25">
      <c r="A14789" s="221" t="s">
        <v>652</v>
      </c>
      <c r="B14789" s="197"/>
      <c r="C14789" s="221" t="s">
        <v>653</v>
      </c>
      <c r="D14789" s="197"/>
      <c r="E14789" s="197"/>
      <c r="F14789" s="197"/>
      <c r="G14789" s="197"/>
      <c r="H14789" s="197"/>
      <c r="I14789" s="222">
        <v>1725</v>
      </c>
      <c r="J14789" s="197"/>
      <c r="K14789" s="222">
        <v>1725</v>
      </c>
      <c r="L14789" s="197"/>
      <c r="M14789" s="222">
        <v>850</v>
      </c>
      <c r="N14789" s="197"/>
      <c r="O14789" s="220">
        <v>49.28</v>
      </c>
      <c r="P14789" s="197"/>
    </row>
    <row r="14790" spans="1:16" x14ac:dyDescent="0.25">
      <c r="A14790" s="218" t="s">
        <v>654</v>
      </c>
      <c r="B14790" s="197"/>
      <c r="C14790" s="218" t="s">
        <v>655</v>
      </c>
      <c r="D14790" s="197"/>
      <c r="E14790" s="197"/>
      <c r="F14790" s="197"/>
      <c r="G14790" s="197"/>
      <c r="H14790" s="197"/>
      <c r="I14790" s="219" t="s">
        <v>0</v>
      </c>
      <c r="J14790" s="197"/>
      <c r="K14790" s="219" t="s">
        <v>0</v>
      </c>
      <c r="L14790" s="197"/>
      <c r="M14790" s="219">
        <v>850</v>
      </c>
      <c r="N14790" s="197"/>
      <c r="O14790" s="217" t="s">
        <v>0</v>
      </c>
      <c r="P14790" s="197"/>
    </row>
    <row r="14791" spans="1:16" x14ac:dyDescent="0.25">
      <c r="A14791" s="215" t="s">
        <v>1483</v>
      </c>
      <c r="B14791" s="197"/>
      <c r="C14791" s="215" t="s">
        <v>1484</v>
      </c>
      <c r="D14791" s="197"/>
      <c r="E14791" s="197"/>
      <c r="F14791" s="197"/>
      <c r="G14791" s="197"/>
      <c r="H14791" s="197"/>
      <c r="I14791" s="216">
        <v>5040.05</v>
      </c>
      <c r="J14791" s="197"/>
      <c r="K14791" s="216">
        <v>5040.05</v>
      </c>
      <c r="L14791" s="197"/>
      <c r="M14791" s="216">
        <v>3659.05</v>
      </c>
      <c r="N14791" s="197"/>
      <c r="O14791" s="211">
        <v>72.599999999999994</v>
      </c>
      <c r="P14791" s="197"/>
    </row>
    <row r="14792" spans="1:16" x14ac:dyDescent="0.25">
      <c r="A14792" s="212" t="s">
        <v>1710</v>
      </c>
      <c r="B14792" s="197"/>
      <c r="C14792" s="212" t="s">
        <v>1573</v>
      </c>
      <c r="D14792" s="197"/>
      <c r="E14792" s="197"/>
      <c r="F14792" s="197"/>
      <c r="G14792" s="197"/>
      <c r="H14792" s="197"/>
      <c r="I14792" s="213">
        <v>3189.05</v>
      </c>
      <c r="J14792" s="197"/>
      <c r="K14792" s="213">
        <v>3189.05</v>
      </c>
      <c r="L14792" s="197"/>
      <c r="M14792" s="213">
        <v>1679.05</v>
      </c>
      <c r="N14792" s="197"/>
      <c r="O14792" s="214">
        <v>52.65</v>
      </c>
      <c r="P14792" s="197"/>
    </row>
    <row r="14793" spans="1:16" x14ac:dyDescent="0.25">
      <c r="A14793" s="205" t="s">
        <v>242</v>
      </c>
      <c r="B14793" s="197"/>
      <c r="C14793" s="197"/>
      <c r="D14793" s="197"/>
      <c r="E14793" s="197"/>
      <c r="F14793" s="197"/>
      <c r="G14793" s="197"/>
      <c r="H14793" s="197"/>
      <c r="I14793" s="206">
        <v>3189.05</v>
      </c>
      <c r="J14793" s="197"/>
      <c r="K14793" s="206">
        <v>3189.05</v>
      </c>
      <c r="L14793" s="197"/>
      <c r="M14793" s="206">
        <v>1679.05</v>
      </c>
      <c r="N14793" s="197"/>
      <c r="O14793" s="207">
        <v>52.65</v>
      </c>
      <c r="P14793" s="197"/>
    </row>
    <row r="14794" spans="1:16" x14ac:dyDescent="0.25">
      <c r="A14794" s="205" t="s">
        <v>2087</v>
      </c>
      <c r="B14794" s="197"/>
      <c r="C14794" s="197"/>
      <c r="D14794" s="197"/>
      <c r="E14794" s="197"/>
      <c r="F14794" s="197"/>
      <c r="G14794" s="197"/>
      <c r="H14794" s="197"/>
      <c r="I14794" s="206">
        <v>3189.05</v>
      </c>
      <c r="J14794" s="197"/>
      <c r="K14794" s="206">
        <v>3189.05</v>
      </c>
      <c r="L14794" s="197"/>
      <c r="M14794" s="206">
        <v>1679.05</v>
      </c>
      <c r="N14794" s="197"/>
      <c r="O14794" s="207">
        <v>52.65</v>
      </c>
      <c r="P14794" s="197"/>
    </row>
    <row r="14795" spans="1:16" x14ac:dyDescent="0.25">
      <c r="A14795" s="221" t="s">
        <v>658</v>
      </c>
      <c r="B14795" s="197"/>
      <c r="C14795" s="221" t="s">
        <v>659</v>
      </c>
      <c r="D14795" s="197"/>
      <c r="E14795" s="197"/>
      <c r="F14795" s="197"/>
      <c r="G14795" s="197"/>
      <c r="H14795" s="197"/>
      <c r="I14795" s="222">
        <v>3189.05</v>
      </c>
      <c r="J14795" s="197"/>
      <c r="K14795" s="222">
        <v>3189.05</v>
      </c>
      <c r="L14795" s="197"/>
      <c r="M14795" s="222">
        <v>1679.05</v>
      </c>
      <c r="N14795" s="197"/>
      <c r="O14795" s="220">
        <v>52.65</v>
      </c>
      <c r="P14795" s="197"/>
    </row>
    <row r="14796" spans="1:16" x14ac:dyDescent="0.25">
      <c r="A14796" s="218" t="s">
        <v>800</v>
      </c>
      <c r="B14796" s="197"/>
      <c r="C14796" s="218" t="s">
        <v>801</v>
      </c>
      <c r="D14796" s="197"/>
      <c r="E14796" s="197"/>
      <c r="F14796" s="197"/>
      <c r="G14796" s="197"/>
      <c r="H14796" s="197"/>
      <c r="I14796" s="219" t="s">
        <v>0</v>
      </c>
      <c r="J14796" s="197"/>
      <c r="K14796" s="219" t="s">
        <v>0</v>
      </c>
      <c r="L14796" s="197"/>
      <c r="M14796" s="219">
        <v>1679.05</v>
      </c>
      <c r="N14796" s="197"/>
      <c r="O14796" s="217" t="s">
        <v>0</v>
      </c>
      <c r="P14796" s="197"/>
    </row>
    <row r="14797" spans="1:16" x14ac:dyDescent="0.25">
      <c r="A14797" s="212" t="s">
        <v>1711</v>
      </c>
      <c r="B14797" s="197"/>
      <c r="C14797" s="212" t="s">
        <v>1712</v>
      </c>
      <c r="D14797" s="197"/>
      <c r="E14797" s="197"/>
      <c r="F14797" s="197"/>
      <c r="G14797" s="197"/>
      <c r="H14797" s="197"/>
      <c r="I14797" s="213">
        <v>330</v>
      </c>
      <c r="J14797" s="197"/>
      <c r="K14797" s="213">
        <v>330</v>
      </c>
      <c r="L14797" s="197"/>
      <c r="M14797" s="213">
        <v>330</v>
      </c>
      <c r="N14797" s="197"/>
      <c r="O14797" s="214">
        <v>100</v>
      </c>
      <c r="P14797" s="197"/>
    </row>
    <row r="14798" spans="1:16" x14ac:dyDescent="0.25">
      <c r="A14798" s="205" t="s">
        <v>240</v>
      </c>
      <c r="B14798" s="197"/>
      <c r="C14798" s="197"/>
      <c r="D14798" s="197"/>
      <c r="E14798" s="197"/>
      <c r="F14798" s="197"/>
      <c r="G14798" s="197"/>
      <c r="H14798" s="197"/>
      <c r="I14798" s="206">
        <v>330</v>
      </c>
      <c r="J14798" s="197"/>
      <c r="K14798" s="206">
        <v>330</v>
      </c>
      <c r="L14798" s="197"/>
      <c r="M14798" s="206">
        <v>330</v>
      </c>
      <c r="N14798" s="197"/>
      <c r="O14798" s="207">
        <v>100</v>
      </c>
      <c r="P14798" s="197"/>
    </row>
    <row r="14799" spans="1:16" x14ac:dyDescent="0.25">
      <c r="A14799" s="205" t="s">
        <v>2076</v>
      </c>
      <c r="B14799" s="197"/>
      <c r="C14799" s="197"/>
      <c r="D14799" s="197"/>
      <c r="E14799" s="197"/>
      <c r="F14799" s="197"/>
      <c r="G14799" s="197"/>
      <c r="H14799" s="197"/>
      <c r="I14799" s="206">
        <v>330</v>
      </c>
      <c r="J14799" s="197"/>
      <c r="K14799" s="206">
        <v>330</v>
      </c>
      <c r="L14799" s="197"/>
      <c r="M14799" s="206">
        <v>330</v>
      </c>
      <c r="N14799" s="197"/>
      <c r="O14799" s="207">
        <v>100</v>
      </c>
      <c r="P14799" s="197"/>
    </row>
    <row r="14800" spans="1:16" x14ac:dyDescent="0.25">
      <c r="A14800" s="221" t="s">
        <v>658</v>
      </c>
      <c r="B14800" s="197"/>
      <c r="C14800" s="221" t="s">
        <v>659</v>
      </c>
      <c r="D14800" s="197"/>
      <c r="E14800" s="197"/>
      <c r="F14800" s="197"/>
      <c r="G14800" s="197"/>
      <c r="H14800" s="197"/>
      <c r="I14800" s="222">
        <v>330</v>
      </c>
      <c r="J14800" s="197"/>
      <c r="K14800" s="222">
        <v>330</v>
      </c>
      <c r="L14800" s="197"/>
      <c r="M14800" s="222">
        <v>330</v>
      </c>
      <c r="N14800" s="197"/>
      <c r="O14800" s="220">
        <v>100</v>
      </c>
      <c r="P14800" s="197"/>
    </row>
    <row r="14801" spans="1:16" x14ac:dyDescent="0.25">
      <c r="A14801" s="218" t="s">
        <v>969</v>
      </c>
      <c r="B14801" s="197"/>
      <c r="C14801" s="218" t="s">
        <v>970</v>
      </c>
      <c r="D14801" s="197"/>
      <c r="E14801" s="197"/>
      <c r="F14801" s="197"/>
      <c r="G14801" s="197"/>
      <c r="H14801" s="197"/>
      <c r="I14801" s="219" t="s">
        <v>0</v>
      </c>
      <c r="J14801" s="197"/>
      <c r="K14801" s="219" t="s">
        <v>0</v>
      </c>
      <c r="L14801" s="197"/>
      <c r="M14801" s="219">
        <v>330</v>
      </c>
      <c r="N14801" s="197"/>
      <c r="O14801" s="217" t="s">
        <v>0</v>
      </c>
      <c r="P14801" s="197"/>
    </row>
    <row r="14802" spans="1:16" x14ac:dyDescent="0.25">
      <c r="A14802" s="212" t="s">
        <v>1713</v>
      </c>
      <c r="B14802" s="197"/>
      <c r="C14802" s="212" t="s">
        <v>1714</v>
      </c>
      <c r="D14802" s="197"/>
      <c r="E14802" s="197"/>
      <c r="F14802" s="197"/>
      <c r="G14802" s="197"/>
      <c r="H14802" s="197"/>
      <c r="I14802" s="213">
        <v>1521</v>
      </c>
      <c r="J14802" s="197"/>
      <c r="K14802" s="213">
        <v>1521</v>
      </c>
      <c r="L14802" s="197"/>
      <c r="M14802" s="213">
        <v>1650</v>
      </c>
      <c r="N14802" s="197"/>
      <c r="O14802" s="214">
        <v>108.48</v>
      </c>
      <c r="P14802" s="197"/>
    </row>
    <row r="14803" spans="1:16" x14ac:dyDescent="0.25">
      <c r="A14803" s="205" t="s">
        <v>244</v>
      </c>
      <c r="B14803" s="197"/>
      <c r="C14803" s="197"/>
      <c r="D14803" s="197"/>
      <c r="E14803" s="197"/>
      <c r="F14803" s="197"/>
      <c r="G14803" s="197"/>
      <c r="H14803" s="197"/>
      <c r="I14803" s="206">
        <v>1521</v>
      </c>
      <c r="J14803" s="197"/>
      <c r="K14803" s="206">
        <v>1521</v>
      </c>
      <c r="L14803" s="197"/>
      <c r="M14803" s="206">
        <v>1650</v>
      </c>
      <c r="N14803" s="197"/>
      <c r="O14803" s="207">
        <v>108.48</v>
      </c>
      <c r="P14803" s="197"/>
    </row>
    <row r="14804" spans="1:16" x14ac:dyDescent="0.25">
      <c r="A14804" s="205" t="s">
        <v>2097</v>
      </c>
      <c r="B14804" s="197"/>
      <c r="C14804" s="197"/>
      <c r="D14804" s="197"/>
      <c r="E14804" s="197"/>
      <c r="F14804" s="197"/>
      <c r="G14804" s="197"/>
      <c r="H14804" s="197"/>
      <c r="I14804" s="206">
        <v>1521</v>
      </c>
      <c r="J14804" s="197"/>
      <c r="K14804" s="206">
        <v>1521</v>
      </c>
      <c r="L14804" s="197"/>
      <c r="M14804" s="206">
        <v>1650</v>
      </c>
      <c r="N14804" s="197"/>
      <c r="O14804" s="207">
        <v>108.48</v>
      </c>
      <c r="P14804" s="197"/>
    </row>
    <row r="14805" spans="1:16" x14ac:dyDescent="0.25">
      <c r="A14805" s="221" t="s">
        <v>582</v>
      </c>
      <c r="B14805" s="197"/>
      <c r="C14805" s="221" t="s">
        <v>583</v>
      </c>
      <c r="D14805" s="197"/>
      <c r="E14805" s="197"/>
      <c r="F14805" s="197"/>
      <c r="G14805" s="197"/>
      <c r="H14805" s="197"/>
      <c r="I14805" s="222">
        <v>1521</v>
      </c>
      <c r="J14805" s="197"/>
      <c r="K14805" s="222">
        <v>1521</v>
      </c>
      <c r="L14805" s="197"/>
      <c r="M14805" s="222">
        <v>1650</v>
      </c>
      <c r="N14805" s="197"/>
      <c r="O14805" s="220">
        <v>108.48</v>
      </c>
      <c r="P14805" s="197"/>
    </row>
    <row r="14806" spans="1:16" x14ac:dyDescent="0.25">
      <c r="A14806" s="218" t="s">
        <v>616</v>
      </c>
      <c r="B14806" s="197"/>
      <c r="C14806" s="218" t="s">
        <v>617</v>
      </c>
      <c r="D14806" s="197"/>
      <c r="E14806" s="197"/>
      <c r="F14806" s="197"/>
      <c r="G14806" s="197"/>
      <c r="H14806" s="197"/>
      <c r="I14806" s="219" t="s">
        <v>0</v>
      </c>
      <c r="J14806" s="197"/>
      <c r="K14806" s="219" t="s">
        <v>0</v>
      </c>
      <c r="L14806" s="197"/>
      <c r="M14806" s="219">
        <v>1650</v>
      </c>
      <c r="N14806" s="197"/>
      <c r="O14806" s="217" t="s">
        <v>0</v>
      </c>
      <c r="P14806" s="197"/>
    </row>
    <row r="14807" spans="1:16" x14ac:dyDescent="0.25">
      <c r="A14807" s="215" t="s">
        <v>1623</v>
      </c>
      <c r="B14807" s="197"/>
      <c r="C14807" s="215" t="s">
        <v>1624</v>
      </c>
      <c r="D14807" s="197"/>
      <c r="E14807" s="197"/>
      <c r="F14807" s="197"/>
      <c r="G14807" s="197"/>
      <c r="H14807" s="197"/>
      <c r="I14807" s="216">
        <v>6901.14</v>
      </c>
      <c r="J14807" s="197"/>
      <c r="K14807" s="216">
        <v>6901.14</v>
      </c>
      <c r="L14807" s="197"/>
      <c r="M14807" s="216">
        <v>0</v>
      </c>
      <c r="N14807" s="197"/>
      <c r="O14807" s="211">
        <v>0</v>
      </c>
      <c r="P14807" s="197"/>
    </row>
    <row r="14808" spans="1:16" x14ac:dyDescent="0.25">
      <c r="A14808" s="212" t="s">
        <v>1625</v>
      </c>
      <c r="B14808" s="197"/>
      <c r="C14808" s="212" t="s">
        <v>1626</v>
      </c>
      <c r="D14808" s="197"/>
      <c r="E14808" s="197"/>
      <c r="F14808" s="197"/>
      <c r="G14808" s="197"/>
      <c r="H14808" s="197"/>
      <c r="I14808" s="213">
        <v>6901.14</v>
      </c>
      <c r="J14808" s="197"/>
      <c r="K14808" s="213">
        <v>6901.14</v>
      </c>
      <c r="L14808" s="197"/>
      <c r="M14808" s="213">
        <v>0</v>
      </c>
      <c r="N14808" s="197"/>
      <c r="O14808" s="214">
        <v>0</v>
      </c>
      <c r="P14808" s="197"/>
    </row>
    <row r="14809" spans="1:16" x14ac:dyDescent="0.25">
      <c r="A14809" s="205" t="s">
        <v>243</v>
      </c>
      <c r="B14809" s="197"/>
      <c r="C14809" s="197"/>
      <c r="D14809" s="197"/>
      <c r="E14809" s="197"/>
      <c r="F14809" s="197"/>
      <c r="G14809" s="197"/>
      <c r="H14809" s="197"/>
      <c r="I14809" s="206">
        <v>6901.14</v>
      </c>
      <c r="J14809" s="197"/>
      <c r="K14809" s="206">
        <v>6901.14</v>
      </c>
      <c r="L14809" s="197"/>
      <c r="M14809" s="206">
        <v>0</v>
      </c>
      <c r="N14809" s="197"/>
      <c r="O14809" s="207">
        <v>0</v>
      </c>
      <c r="P14809" s="197"/>
    </row>
    <row r="14810" spans="1:16" x14ac:dyDescent="0.25">
      <c r="A14810" s="205" t="s">
        <v>2088</v>
      </c>
      <c r="B14810" s="197"/>
      <c r="C14810" s="197"/>
      <c r="D14810" s="197"/>
      <c r="E14810" s="197"/>
      <c r="F14810" s="197"/>
      <c r="G14810" s="197"/>
      <c r="H14810" s="197"/>
      <c r="I14810" s="206">
        <v>6901.14</v>
      </c>
      <c r="J14810" s="197"/>
      <c r="K14810" s="206">
        <v>6901.14</v>
      </c>
      <c r="L14810" s="197"/>
      <c r="M14810" s="206">
        <v>0</v>
      </c>
      <c r="N14810" s="197"/>
      <c r="O14810" s="207">
        <v>0</v>
      </c>
      <c r="P14810" s="197"/>
    </row>
    <row r="14811" spans="1:16" x14ac:dyDescent="0.25">
      <c r="A14811" s="221" t="s">
        <v>582</v>
      </c>
      <c r="B14811" s="197"/>
      <c r="C14811" s="221" t="s">
        <v>583</v>
      </c>
      <c r="D14811" s="197"/>
      <c r="E14811" s="197"/>
      <c r="F14811" s="197"/>
      <c r="G14811" s="197"/>
      <c r="H14811" s="197"/>
      <c r="I14811" s="222">
        <v>6636.14</v>
      </c>
      <c r="J14811" s="197"/>
      <c r="K14811" s="222">
        <v>6636.14</v>
      </c>
      <c r="L14811" s="197"/>
      <c r="M14811" s="222">
        <v>0</v>
      </c>
      <c r="N14811" s="197"/>
      <c r="O14811" s="220">
        <v>0</v>
      </c>
      <c r="P14811" s="197"/>
    </row>
    <row r="14812" spans="1:16" x14ac:dyDescent="0.25">
      <c r="A14812" s="221" t="s">
        <v>658</v>
      </c>
      <c r="B14812" s="197"/>
      <c r="C14812" s="221" t="s">
        <v>659</v>
      </c>
      <c r="D14812" s="197"/>
      <c r="E14812" s="197"/>
      <c r="F14812" s="197"/>
      <c r="G14812" s="197"/>
      <c r="H14812" s="197"/>
      <c r="I14812" s="222">
        <v>265</v>
      </c>
      <c r="J14812" s="197"/>
      <c r="K14812" s="222">
        <v>265</v>
      </c>
      <c r="L14812" s="197"/>
      <c r="M14812" s="222">
        <v>0</v>
      </c>
      <c r="N14812" s="197"/>
      <c r="O14812" s="220">
        <v>0</v>
      </c>
      <c r="P14812" s="197"/>
    </row>
    <row r="14813" spans="1:16" x14ac:dyDescent="0.25">
      <c r="A14813" s="215" t="s">
        <v>1513</v>
      </c>
      <c r="B14813" s="197"/>
      <c r="C14813" s="215" t="s">
        <v>1514</v>
      </c>
      <c r="D14813" s="197"/>
      <c r="E14813" s="197"/>
      <c r="F14813" s="197"/>
      <c r="G14813" s="197"/>
      <c r="H14813" s="197"/>
      <c r="I14813" s="216">
        <v>40200</v>
      </c>
      <c r="J14813" s="197"/>
      <c r="K14813" s="216">
        <v>40200</v>
      </c>
      <c r="L14813" s="197"/>
      <c r="M14813" s="216">
        <v>43124.24</v>
      </c>
      <c r="N14813" s="197"/>
      <c r="O14813" s="211">
        <v>107.27</v>
      </c>
      <c r="P14813" s="197"/>
    </row>
    <row r="14814" spans="1:16" x14ac:dyDescent="0.25">
      <c r="A14814" s="212" t="s">
        <v>1515</v>
      </c>
      <c r="B14814" s="197"/>
      <c r="C14814" s="212" t="s">
        <v>1516</v>
      </c>
      <c r="D14814" s="197"/>
      <c r="E14814" s="197"/>
      <c r="F14814" s="197"/>
      <c r="G14814" s="197"/>
      <c r="H14814" s="197"/>
      <c r="I14814" s="213">
        <v>40200</v>
      </c>
      <c r="J14814" s="197"/>
      <c r="K14814" s="213">
        <v>40200</v>
      </c>
      <c r="L14814" s="197"/>
      <c r="M14814" s="213">
        <v>43124.24</v>
      </c>
      <c r="N14814" s="197"/>
      <c r="O14814" s="214">
        <v>107.27</v>
      </c>
      <c r="P14814" s="197"/>
    </row>
    <row r="14815" spans="1:16" x14ac:dyDescent="0.25">
      <c r="A14815" s="205" t="s">
        <v>240</v>
      </c>
      <c r="B14815" s="197"/>
      <c r="C14815" s="197"/>
      <c r="D14815" s="197"/>
      <c r="E14815" s="197"/>
      <c r="F14815" s="197"/>
      <c r="G14815" s="197"/>
      <c r="H14815" s="197"/>
      <c r="I14815" s="206">
        <v>16080</v>
      </c>
      <c r="J14815" s="197"/>
      <c r="K14815" s="206">
        <v>16080</v>
      </c>
      <c r="L14815" s="197"/>
      <c r="M14815" s="206">
        <v>16080</v>
      </c>
      <c r="N14815" s="197"/>
      <c r="O14815" s="207">
        <v>100</v>
      </c>
      <c r="P14815" s="197"/>
    </row>
    <row r="14816" spans="1:16" x14ac:dyDescent="0.25">
      <c r="A14816" s="205" t="s">
        <v>2076</v>
      </c>
      <c r="B14816" s="197"/>
      <c r="C14816" s="197"/>
      <c r="D14816" s="197"/>
      <c r="E14816" s="197"/>
      <c r="F14816" s="197"/>
      <c r="G14816" s="197"/>
      <c r="H14816" s="197"/>
      <c r="I14816" s="206">
        <v>16080</v>
      </c>
      <c r="J14816" s="197"/>
      <c r="K14816" s="206">
        <v>16080</v>
      </c>
      <c r="L14816" s="197"/>
      <c r="M14816" s="206">
        <v>16080</v>
      </c>
      <c r="N14816" s="197"/>
      <c r="O14816" s="207">
        <v>100</v>
      </c>
      <c r="P14816" s="197"/>
    </row>
    <row r="14817" spans="1:16" x14ac:dyDescent="0.25">
      <c r="A14817" s="221" t="s">
        <v>572</v>
      </c>
      <c r="B14817" s="197"/>
      <c r="C14817" s="221" t="s">
        <v>573</v>
      </c>
      <c r="D14817" s="197"/>
      <c r="E14817" s="197"/>
      <c r="F14817" s="197"/>
      <c r="G14817" s="197"/>
      <c r="H14817" s="197"/>
      <c r="I14817" s="222">
        <v>16080</v>
      </c>
      <c r="J14817" s="197"/>
      <c r="K14817" s="222">
        <v>16080</v>
      </c>
      <c r="L14817" s="197"/>
      <c r="M14817" s="222">
        <v>16080</v>
      </c>
      <c r="N14817" s="197"/>
      <c r="O14817" s="220">
        <v>100</v>
      </c>
      <c r="P14817" s="197"/>
    </row>
    <row r="14818" spans="1:16" x14ac:dyDescent="0.25">
      <c r="A14818" s="218" t="s">
        <v>574</v>
      </c>
      <c r="B14818" s="197"/>
      <c r="C14818" s="218" t="s">
        <v>575</v>
      </c>
      <c r="D14818" s="197"/>
      <c r="E14818" s="197"/>
      <c r="F14818" s="197"/>
      <c r="G14818" s="197"/>
      <c r="H14818" s="197"/>
      <c r="I14818" s="219" t="s">
        <v>0</v>
      </c>
      <c r="J14818" s="197"/>
      <c r="K14818" s="219" t="s">
        <v>0</v>
      </c>
      <c r="L14818" s="197"/>
      <c r="M14818" s="219">
        <v>13800</v>
      </c>
      <c r="N14818" s="197"/>
      <c r="O14818" s="217" t="s">
        <v>0</v>
      </c>
      <c r="P14818" s="197"/>
    </row>
    <row r="14819" spans="1:16" x14ac:dyDescent="0.25">
      <c r="A14819" s="218" t="s">
        <v>576</v>
      </c>
      <c r="B14819" s="197"/>
      <c r="C14819" s="218" t="s">
        <v>577</v>
      </c>
      <c r="D14819" s="197"/>
      <c r="E14819" s="197"/>
      <c r="F14819" s="197"/>
      <c r="G14819" s="197"/>
      <c r="H14819" s="197"/>
      <c r="I14819" s="219" t="s">
        <v>0</v>
      </c>
      <c r="J14819" s="197"/>
      <c r="K14819" s="219" t="s">
        <v>0</v>
      </c>
      <c r="L14819" s="197"/>
      <c r="M14819" s="219">
        <v>2280</v>
      </c>
      <c r="N14819" s="197"/>
      <c r="O14819" s="217" t="s">
        <v>0</v>
      </c>
      <c r="P14819" s="197"/>
    </row>
    <row r="14820" spans="1:16" x14ac:dyDescent="0.25">
      <c r="A14820" s="205" t="s">
        <v>243</v>
      </c>
      <c r="B14820" s="197"/>
      <c r="C14820" s="197"/>
      <c r="D14820" s="197"/>
      <c r="E14820" s="197"/>
      <c r="F14820" s="197"/>
      <c r="G14820" s="197"/>
      <c r="H14820" s="197"/>
      <c r="I14820" s="206">
        <v>24120</v>
      </c>
      <c r="J14820" s="197"/>
      <c r="K14820" s="206">
        <v>24120</v>
      </c>
      <c r="L14820" s="197"/>
      <c r="M14820" s="206">
        <v>27044.240000000002</v>
      </c>
      <c r="N14820" s="197"/>
      <c r="O14820" s="207">
        <v>112.12</v>
      </c>
      <c r="P14820" s="197"/>
    </row>
    <row r="14821" spans="1:16" x14ac:dyDescent="0.25">
      <c r="A14821" s="205" t="s">
        <v>2088</v>
      </c>
      <c r="B14821" s="197"/>
      <c r="C14821" s="197"/>
      <c r="D14821" s="197"/>
      <c r="E14821" s="197"/>
      <c r="F14821" s="197"/>
      <c r="G14821" s="197"/>
      <c r="H14821" s="197"/>
      <c r="I14821" s="206">
        <v>24120</v>
      </c>
      <c r="J14821" s="197"/>
      <c r="K14821" s="206">
        <v>24120</v>
      </c>
      <c r="L14821" s="197"/>
      <c r="M14821" s="206">
        <v>27044.240000000002</v>
      </c>
      <c r="N14821" s="197"/>
      <c r="O14821" s="207">
        <v>112.12</v>
      </c>
      <c r="P14821" s="197"/>
    </row>
    <row r="14822" spans="1:16" x14ac:dyDescent="0.25">
      <c r="A14822" s="221" t="s">
        <v>572</v>
      </c>
      <c r="B14822" s="197"/>
      <c r="C14822" s="221" t="s">
        <v>573</v>
      </c>
      <c r="D14822" s="197"/>
      <c r="E14822" s="197"/>
      <c r="F14822" s="197"/>
      <c r="G14822" s="197"/>
      <c r="H14822" s="197"/>
      <c r="I14822" s="222">
        <v>24120</v>
      </c>
      <c r="J14822" s="197"/>
      <c r="K14822" s="222">
        <v>24120</v>
      </c>
      <c r="L14822" s="197"/>
      <c r="M14822" s="222">
        <v>27044.240000000002</v>
      </c>
      <c r="N14822" s="197"/>
      <c r="O14822" s="220">
        <v>112.12</v>
      </c>
      <c r="P14822" s="197"/>
    </row>
    <row r="14823" spans="1:16" x14ac:dyDescent="0.25">
      <c r="A14823" s="218" t="s">
        <v>574</v>
      </c>
      <c r="B14823" s="197"/>
      <c r="C14823" s="218" t="s">
        <v>575</v>
      </c>
      <c r="D14823" s="197"/>
      <c r="E14823" s="197"/>
      <c r="F14823" s="197"/>
      <c r="G14823" s="197"/>
      <c r="H14823" s="197"/>
      <c r="I14823" s="219" t="s">
        <v>0</v>
      </c>
      <c r="J14823" s="197"/>
      <c r="K14823" s="219" t="s">
        <v>0</v>
      </c>
      <c r="L14823" s="197"/>
      <c r="M14823" s="219">
        <v>21419.08</v>
      </c>
      <c r="N14823" s="197"/>
      <c r="O14823" s="217" t="s">
        <v>0</v>
      </c>
      <c r="P14823" s="197"/>
    </row>
    <row r="14824" spans="1:16" x14ac:dyDescent="0.25">
      <c r="A14824" s="218" t="s">
        <v>580</v>
      </c>
      <c r="B14824" s="197"/>
      <c r="C14824" s="218" t="s">
        <v>581</v>
      </c>
      <c r="D14824" s="197"/>
      <c r="E14824" s="197"/>
      <c r="F14824" s="197"/>
      <c r="G14824" s="197"/>
      <c r="H14824" s="197"/>
      <c r="I14824" s="219" t="s">
        <v>0</v>
      </c>
      <c r="J14824" s="197"/>
      <c r="K14824" s="219" t="s">
        <v>0</v>
      </c>
      <c r="L14824" s="197"/>
      <c r="M14824" s="219">
        <v>1856.56</v>
      </c>
      <c r="N14824" s="197"/>
      <c r="O14824" s="217" t="s">
        <v>0</v>
      </c>
      <c r="P14824" s="197"/>
    </row>
    <row r="14825" spans="1:16" x14ac:dyDescent="0.25">
      <c r="A14825" s="218" t="s">
        <v>576</v>
      </c>
      <c r="B14825" s="197"/>
      <c r="C14825" s="218" t="s">
        <v>577</v>
      </c>
      <c r="D14825" s="197"/>
      <c r="E14825" s="197"/>
      <c r="F14825" s="197"/>
      <c r="G14825" s="197"/>
      <c r="H14825" s="197"/>
      <c r="I14825" s="219" t="s">
        <v>0</v>
      </c>
      <c r="J14825" s="197"/>
      <c r="K14825" s="219" t="s">
        <v>0</v>
      </c>
      <c r="L14825" s="197"/>
      <c r="M14825" s="219">
        <v>3768.6</v>
      </c>
      <c r="N14825" s="197"/>
      <c r="O14825" s="217" t="s">
        <v>0</v>
      </c>
      <c r="P14825" s="197"/>
    </row>
    <row r="14826" spans="1:16" x14ac:dyDescent="0.25">
      <c r="A14826" s="208" t="s">
        <v>1778</v>
      </c>
      <c r="B14826" s="197"/>
      <c r="C14826" s="197"/>
      <c r="D14826" s="197"/>
      <c r="E14826" s="197"/>
      <c r="F14826" s="197"/>
      <c r="G14826" s="197"/>
      <c r="H14826" s="197"/>
      <c r="I14826" s="209">
        <v>1962773.96</v>
      </c>
      <c r="J14826" s="197"/>
      <c r="K14826" s="209">
        <v>1962773.96</v>
      </c>
      <c r="L14826" s="197"/>
      <c r="M14826" s="209">
        <v>1756533.67</v>
      </c>
      <c r="N14826" s="197"/>
      <c r="O14826" s="210">
        <v>89.49</v>
      </c>
      <c r="P14826" s="197"/>
    </row>
    <row r="14827" spans="1:16" x14ac:dyDescent="0.25">
      <c r="A14827" s="205" t="s">
        <v>240</v>
      </c>
      <c r="B14827" s="197"/>
      <c r="C14827" s="197"/>
      <c r="D14827" s="197"/>
      <c r="E14827" s="197"/>
      <c r="F14827" s="197"/>
      <c r="G14827" s="197"/>
      <c r="H14827" s="197"/>
      <c r="I14827" s="206">
        <v>21284.39</v>
      </c>
      <c r="J14827" s="197"/>
      <c r="K14827" s="206">
        <v>21284.39</v>
      </c>
      <c r="L14827" s="197"/>
      <c r="M14827" s="206">
        <v>21024.58</v>
      </c>
      <c r="N14827" s="197"/>
      <c r="O14827" s="207">
        <v>98.78</v>
      </c>
      <c r="P14827" s="197"/>
    </row>
    <row r="14828" spans="1:16" x14ac:dyDescent="0.25">
      <c r="A14828" s="205" t="s">
        <v>2076</v>
      </c>
      <c r="B14828" s="197"/>
      <c r="C14828" s="197"/>
      <c r="D14828" s="197"/>
      <c r="E14828" s="197"/>
      <c r="F14828" s="197"/>
      <c r="G14828" s="197"/>
      <c r="H14828" s="197"/>
      <c r="I14828" s="206">
        <v>21284.39</v>
      </c>
      <c r="J14828" s="197"/>
      <c r="K14828" s="206">
        <v>21284.39</v>
      </c>
      <c r="L14828" s="197"/>
      <c r="M14828" s="206">
        <v>21024.58</v>
      </c>
      <c r="N14828" s="197"/>
      <c r="O14828" s="207">
        <v>98.78</v>
      </c>
      <c r="P14828" s="197"/>
    </row>
    <row r="14829" spans="1:16" x14ac:dyDescent="0.25">
      <c r="A14829" s="205" t="s">
        <v>241</v>
      </c>
      <c r="B14829" s="197"/>
      <c r="C14829" s="197"/>
      <c r="D14829" s="197"/>
      <c r="E14829" s="197"/>
      <c r="F14829" s="197"/>
      <c r="G14829" s="197"/>
      <c r="H14829" s="197"/>
      <c r="I14829" s="206">
        <v>29763.46</v>
      </c>
      <c r="J14829" s="197"/>
      <c r="K14829" s="206">
        <v>29763.46</v>
      </c>
      <c r="L14829" s="197"/>
      <c r="M14829" s="206">
        <v>14256.63</v>
      </c>
      <c r="N14829" s="197"/>
      <c r="O14829" s="207">
        <v>47.9</v>
      </c>
      <c r="P14829" s="197"/>
    </row>
    <row r="14830" spans="1:16" x14ac:dyDescent="0.25">
      <c r="A14830" s="205" t="s">
        <v>2080</v>
      </c>
      <c r="B14830" s="197"/>
      <c r="C14830" s="197"/>
      <c r="D14830" s="197"/>
      <c r="E14830" s="197"/>
      <c r="F14830" s="197"/>
      <c r="G14830" s="197"/>
      <c r="H14830" s="197"/>
      <c r="I14830" s="206">
        <v>29763.46</v>
      </c>
      <c r="J14830" s="197"/>
      <c r="K14830" s="206">
        <v>29763.46</v>
      </c>
      <c r="L14830" s="197"/>
      <c r="M14830" s="206">
        <v>14256.63</v>
      </c>
      <c r="N14830" s="197"/>
      <c r="O14830" s="207">
        <v>47.9</v>
      </c>
      <c r="P14830" s="197"/>
    </row>
    <row r="14831" spans="1:16" x14ac:dyDescent="0.25">
      <c r="A14831" s="205" t="s">
        <v>242</v>
      </c>
      <c r="B14831" s="197"/>
      <c r="C14831" s="197"/>
      <c r="D14831" s="197"/>
      <c r="E14831" s="197"/>
      <c r="F14831" s="197"/>
      <c r="G14831" s="197"/>
      <c r="H14831" s="197"/>
      <c r="I14831" s="206">
        <v>147915.07999999999</v>
      </c>
      <c r="J14831" s="197"/>
      <c r="K14831" s="206">
        <v>147915.07999999999</v>
      </c>
      <c r="L14831" s="197"/>
      <c r="M14831" s="206">
        <v>147852.85999999999</v>
      </c>
      <c r="N14831" s="197"/>
      <c r="O14831" s="207">
        <v>99.96</v>
      </c>
      <c r="P14831" s="197"/>
    </row>
    <row r="14832" spans="1:16" x14ac:dyDescent="0.25">
      <c r="A14832" s="205" t="s">
        <v>2087</v>
      </c>
      <c r="B14832" s="197"/>
      <c r="C14832" s="197"/>
      <c r="D14832" s="197"/>
      <c r="E14832" s="197"/>
      <c r="F14832" s="197"/>
      <c r="G14832" s="197"/>
      <c r="H14832" s="197"/>
      <c r="I14832" s="206">
        <v>147915.07999999999</v>
      </c>
      <c r="J14832" s="197"/>
      <c r="K14832" s="206">
        <v>147915.07999999999</v>
      </c>
      <c r="L14832" s="197"/>
      <c r="M14832" s="206">
        <v>147852.85999999999</v>
      </c>
      <c r="N14832" s="197"/>
      <c r="O14832" s="207">
        <v>99.96</v>
      </c>
      <c r="P14832" s="197"/>
    </row>
    <row r="14833" spans="1:16" x14ac:dyDescent="0.25">
      <c r="A14833" s="205" t="s">
        <v>243</v>
      </c>
      <c r="B14833" s="197"/>
      <c r="C14833" s="197"/>
      <c r="D14833" s="197"/>
      <c r="E14833" s="197"/>
      <c r="F14833" s="197"/>
      <c r="G14833" s="197"/>
      <c r="H14833" s="197"/>
      <c r="I14833" s="206">
        <v>1689944.38</v>
      </c>
      <c r="J14833" s="197"/>
      <c r="K14833" s="206">
        <v>1689944.38</v>
      </c>
      <c r="L14833" s="197"/>
      <c r="M14833" s="206">
        <v>1551241</v>
      </c>
      <c r="N14833" s="197"/>
      <c r="O14833" s="207">
        <v>91.79</v>
      </c>
      <c r="P14833" s="197"/>
    </row>
    <row r="14834" spans="1:16" x14ac:dyDescent="0.25">
      <c r="A14834" s="205" t="s">
        <v>2088</v>
      </c>
      <c r="B14834" s="197"/>
      <c r="C14834" s="197"/>
      <c r="D14834" s="197"/>
      <c r="E14834" s="197"/>
      <c r="F14834" s="197"/>
      <c r="G14834" s="197"/>
      <c r="H14834" s="197"/>
      <c r="I14834" s="206">
        <v>10417.379999999999</v>
      </c>
      <c r="J14834" s="197"/>
      <c r="K14834" s="206">
        <v>10417.379999999999</v>
      </c>
      <c r="L14834" s="197"/>
      <c r="M14834" s="206">
        <v>0</v>
      </c>
      <c r="N14834" s="197"/>
      <c r="O14834" s="207">
        <v>0</v>
      </c>
      <c r="P14834" s="197"/>
    </row>
    <row r="14835" spans="1:16" x14ac:dyDescent="0.25">
      <c r="A14835" s="205" t="s">
        <v>2090</v>
      </c>
      <c r="B14835" s="197"/>
      <c r="C14835" s="197"/>
      <c r="D14835" s="197"/>
      <c r="E14835" s="197"/>
      <c r="F14835" s="197"/>
      <c r="G14835" s="197"/>
      <c r="H14835" s="197"/>
      <c r="I14835" s="206">
        <v>1638383.75</v>
      </c>
      <c r="J14835" s="197"/>
      <c r="K14835" s="206">
        <v>1638383.75</v>
      </c>
      <c r="L14835" s="197"/>
      <c r="M14835" s="206">
        <v>1545754</v>
      </c>
      <c r="N14835" s="197"/>
      <c r="O14835" s="207">
        <v>94.35</v>
      </c>
      <c r="P14835" s="197"/>
    </row>
    <row r="14836" spans="1:16" x14ac:dyDescent="0.25">
      <c r="A14836" s="205" t="s">
        <v>2091</v>
      </c>
      <c r="B14836" s="197"/>
      <c r="C14836" s="197"/>
      <c r="D14836" s="197"/>
      <c r="E14836" s="197"/>
      <c r="F14836" s="197"/>
      <c r="G14836" s="197"/>
      <c r="H14836" s="197"/>
      <c r="I14836" s="206">
        <v>36656.25</v>
      </c>
      <c r="J14836" s="197"/>
      <c r="K14836" s="206">
        <v>36656.25</v>
      </c>
      <c r="L14836" s="197"/>
      <c r="M14836" s="206">
        <v>0</v>
      </c>
      <c r="N14836" s="197"/>
      <c r="O14836" s="207">
        <v>0</v>
      </c>
      <c r="P14836" s="197"/>
    </row>
    <row r="14837" spans="1:16" x14ac:dyDescent="0.25">
      <c r="A14837" s="205" t="s">
        <v>2092</v>
      </c>
      <c r="B14837" s="197"/>
      <c r="C14837" s="197"/>
      <c r="D14837" s="197"/>
      <c r="E14837" s="197"/>
      <c r="F14837" s="197"/>
      <c r="G14837" s="197"/>
      <c r="H14837" s="197"/>
      <c r="I14837" s="206">
        <v>4427</v>
      </c>
      <c r="J14837" s="197"/>
      <c r="K14837" s="206">
        <v>4427</v>
      </c>
      <c r="L14837" s="197"/>
      <c r="M14837" s="206">
        <v>4427</v>
      </c>
      <c r="N14837" s="197"/>
      <c r="O14837" s="207">
        <v>100</v>
      </c>
      <c r="P14837" s="197"/>
    </row>
    <row r="14838" spans="1:16" x14ac:dyDescent="0.25">
      <c r="A14838" s="205" t="s">
        <v>2095</v>
      </c>
      <c r="B14838" s="197"/>
      <c r="C14838" s="197"/>
      <c r="D14838" s="197"/>
      <c r="E14838" s="197"/>
      <c r="F14838" s="197"/>
      <c r="G14838" s="197"/>
      <c r="H14838" s="197"/>
      <c r="I14838" s="206">
        <v>60</v>
      </c>
      <c r="J14838" s="197"/>
      <c r="K14838" s="206">
        <v>60</v>
      </c>
      <c r="L14838" s="197"/>
      <c r="M14838" s="206">
        <v>1060</v>
      </c>
      <c r="N14838" s="197"/>
      <c r="O14838" s="207">
        <v>1766.67</v>
      </c>
      <c r="P14838" s="197"/>
    </row>
    <row r="14839" spans="1:16" x14ac:dyDescent="0.25">
      <c r="A14839" s="205" t="s">
        <v>244</v>
      </c>
      <c r="B14839" s="197"/>
      <c r="C14839" s="197"/>
      <c r="D14839" s="197"/>
      <c r="E14839" s="197"/>
      <c r="F14839" s="197"/>
      <c r="G14839" s="197"/>
      <c r="H14839" s="197"/>
      <c r="I14839" s="206">
        <v>3172.22</v>
      </c>
      <c r="J14839" s="197"/>
      <c r="K14839" s="206">
        <v>3172.22</v>
      </c>
      <c r="L14839" s="197"/>
      <c r="M14839" s="206">
        <v>1940.27</v>
      </c>
      <c r="N14839" s="197"/>
      <c r="O14839" s="207">
        <v>61.16</v>
      </c>
      <c r="P14839" s="197"/>
    </row>
    <row r="14840" spans="1:16" x14ac:dyDescent="0.25">
      <c r="A14840" s="205" t="s">
        <v>2097</v>
      </c>
      <c r="B14840" s="197"/>
      <c r="C14840" s="197"/>
      <c r="D14840" s="197"/>
      <c r="E14840" s="197"/>
      <c r="F14840" s="197"/>
      <c r="G14840" s="197"/>
      <c r="H14840" s="197"/>
      <c r="I14840" s="206">
        <v>3172.22</v>
      </c>
      <c r="J14840" s="197"/>
      <c r="K14840" s="206">
        <v>3172.22</v>
      </c>
      <c r="L14840" s="197"/>
      <c r="M14840" s="206">
        <v>1940.27</v>
      </c>
      <c r="N14840" s="197"/>
      <c r="O14840" s="207">
        <v>61.16</v>
      </c>
      <c r="P14840" s="197"/>
    </row>
    <row r="14841" spans="1:16" x14ac:dyDescent="0.25">
      <c r="A14841" s="205" t="s">
        <v>245</v>
      </c>
      <c r="B14841" s="197"/>
      <c r="C14841" s="197"/>
      <c r="D14841" s="197"/>
      <c r="E14841" s="197"/>
      <c r="F14841" s="197"/>
      <c r="G14841" s="197"/>
      <c r="H14841" s="197"/>
      <c r="I14841" s="206">
        <v>684.43</v>
      </c>
      <c r="J14841" s="197"/>
      <c r="K14841" s="206">
        <v>684.43</v>
      </c>
      <c r="L14841" s="197"/>
      <c r="M14841" s="206">
        <v>196.14</v>
      </c>
      <c r="N14841" s="197"/>
      <c r="O14841" s="207">
        <v>28.66</v>
      </c>
      <c r="P14841" s="197"/>
    </row>
    <row r="14842" spans="1:16" x14ac:dyDescent="0.25">
      <c r="A14842" s="205" t="s">
        <v>2100</v>
      </c>
      <c r="B14842" s="197"/>
      <c r="C14842" s="197"/>
      <c r="D14842" s="197"/>
      <c r="E14842" s="197"/>
      <c r="F14842" s="197"/>
      <c r="G14842" s="197"/>
      <c r="H14842" s="197"/>
      <c r="I14842" s="206">
        <v>684.43</v>
      </c>
      <c r="J14842" s="197"/>
      <c r="K14842" s="206">
        <v>684.43</v>
      </c>
      <c r="L14842" s="197"/>
      <c r="M14842" s="206">
        <v>196.14</v>
      </c>
      <c r="N14842" s="197"/>
      <c r="O14842" s="207">
        <v>28.66</v>
      </c>
      <c r="P14842" s="197"/>
    </row>
    <row r="14843" spans="1:16" x14ac:dyDescent="0.25">
      <c r="A14843" s="205" t="s">
        <v>248</v>
      </c>
      <c r="B14843" s="197"/>
      <c r="C14843" s="197"/>
      <c r="D14843" s="197"/>
      <c r="E14843" s="197"/>
      <c r="F14843" s="197"/>
      <c r="G14843" s="197"/>
      <c r="H14843" s="197"/>
      <c r="I14843" s="206">
        <v>70010</v>
      </c>
      <c r="J14843" s="197"/>
      <c r="K14843" s="206">
        <v>70010</v>
      </c>
      <c r="L14843" s="197"/>
      <c r="M14843" s="206">
        <v>20022.189999999999</v>
      </c>
      <c r="N14843" s="197"/>
      <c r="O14843" s="207">
        <v>28.6</v>
      </c>
      <c r="P14843" s="197"/>
    </row>
    <row r="14844" spans="1:16" x14ac:dyDescent="0.25">
      <c r="A14844" s="205" t="s">
        <v>2103</v>
      </c>
      <c r="B14844" s="197"/>
      <c r="C14844" s="197"/>
      <c r="D14844" s="197"/>
      <c r="E14844" s="197"/>
      <c r="F14844" s="197"/>
      <c r="G14844" s="197"/>
      <c r="H14844" s="197"/>
      <c r="I14844" s="206">
        <v>70010</v>
      </c>
      <c r="J14844" s="197"/>
      <c r="K14844" s="206">
        <v>70010</v>
      </c>
      <c r="L14844" s="197"/>
      <c r="M14844" s="206">
        <v>20022.189999999999</v>
      </c>
      <c r="N14844" s="197"/>
      <c r="O14844" s="207">
        <v>28.6</v>
      </c>
      <c r="P14844" s="197"/>
    </row>
    <row r="14845" spans="1:16" x14ac:dyDescent="0.25">
      <c r="A14845" s="215" t="s">
        <v>1412</v>
      </c>
      <c r="B14845" s="197"/>
      <c r="C14845" s="215" t="s">
        <v>1413</v>
      </c>
      <c r="D14845" s="197"/>
      <c r="E14845" s="197"/>
      <c r="F14845" s="197"/>
      <c r="G14845" s="197"/>
      <c r="H14845" s="197"/>
      <c r="I14845" s="216">
        <v>1797477.77</v>
      </c>
      <c r="J14845" s="197"/>
      <c r="K14845" s="216">
        <v>1797477.77</v>
      </c>
      <c r="L14845" s="197"/>
      <c r="M14845" s="216">
        <v>1694283.77</v>
      </c>
      <c r="N14845" s="197"/>
      <c r="O14845" s="211">
        <v>94.26</v>
      </c>
      <c r="P14845" s="197"/>
    </row>
    <row r="14846" spans="1:16" x14ac:dyDescent="0.25">
      <c r="A14846" s="212" t="s">
        <v>1414</v>
      </c>
      <c r="B14846" s="197"/>
      <c r="C14846" s="212" t="s">
        <v>1415</v>
      </c>
      <c r="D14846" s="197"/>
      <c r="E14846" s="197"/>
      <c r="F14846" s="197"/>
      <c r="G14846" s="197"/>
      <c r="H14846" s="197"/>
      <c r="I14846" s="213">
        <v>64622.52</v>
      </c>
      <c r="J14846" s="197"/>
      <c r="K14846" s="213">
        <v>64622.52</v>
      </c>
      <c r="L14846" s="197"/>
      <c r="M14846" s="213">
        <v>66575.77</v>
      </c>
      <c r="N14846" s="197"/>
      <c r="O14846" s="214">
        <v>103.02</v>
      </c>
      <c r="P14846" s="197"/>
    </row>
    <row r="14847" spans="1:16" x14ac:dyDescent="0.25">
      <c r="A14847" s="205" t="s">
        <v>242</v>
      </c>
      <c r="B14847" s="197"/>
      <c r="C14847" s="197"/>
      <c r="D14847" s="197"/>
      <c r="E14847" s="197"/>
      <c r="F14847" s="197"/>
      <c r="G14847" s="197"/>
      <c r="H14847" s="197"/>
      <c r="I14847" s="206">
        <v>64622.52</v>
      </c>
      <c r="J14847" s="197"/>
      <c r="K14847" s="206">
        <v>64622.52</v>
      </c>
      <c r="L14847" s="197"/>
      <c r="M14847" s="206">
        <v>66575.77</v>
      </c>
      <c r="N14847" s="197"/>
      <c r="O14847" s="207">
        <v>103.02</v>
      </c>
      <c r="P14847" s="197"/>
    </row>
    <row r="14848" spans="1:16" x14ac:dyDescent="0.25">
      <c r="A14848" s="205" t="s">
        <v>2087</v>
      </c>
      <c r="B14848" s="197"/>
      <c r="C14848" s="197"/>
      <c r="D14848" s="197"/>
      <c r="E14848" s="197"/>
      <c r="F14848" s="197"/>
      <c r="G14848" s="197"/>
      <c r="H14848" s="197"/>
      <c r="I14848" s="206">
        <v>64622.52</v>
      </c>
      <c r="J14848" s="197"/>
      <c r="K14848" s="206">
        <v>64622.52</v>
      </c>
      <c r="L14848" s="197"/>
      <c r="M14848" s="206">
        <v>66575.77</v>
      </c>
      <c r="N14848" s="197"/>
      <c r="O14848" s="207">
        <v>103.02</v>
      </c>
      <c r="P14848" s="197"/>
    </row>
    <row r="14849" spans="1:16" x14ac:dyDescent="0.25">
      <c r="A14849" s="221" t="s">
        <v>582</v>
      </c>
      <c r="B14849" s="197"/>
      <c r="C14849" s="221" t="s">
        <v>583</v>
      </c>
      <c r="D14849" s="197"/>
      <c r="E14849" s="197"/>
      <c r="F14849" s="197"/>
      <c r="G14849" s="197"/>
      <c r="H14849" s="197"/>
      <c r="I14849" s="222">
        <v>63971.32</v>
      </c>
      <c r="J14849" s="197"/>
      <c r="K14849" s="222">
        <v>63971.32</v>
      </c>
      <c r="L14849" s="197"/>
      <c r="M14849" s="222">
        <v>65924.570000000007</v>
      </c>
      <c r="N14849" s="197"/>
      <c r="O14849" s="220">
        <v>103.05</v>
      </c>
      <c r="P14849" s="197"/>
    </row>
    <row r="14850" spans="1:16" x14ac:dyDescent="0.25">
      <c r="A14850" s="218" t="s">
        <v>588</v>
      </c>
      <c r="B14850" s="197"/>
      <c r="C14850" s="218" t="s">
        <v>589</v>
      </c>
      <c r="D14850" s="197"/>
      <c r="E14850" s="197"/>
      <c r="F14850" s="197"/>
      <c r="G14850" s="197"/>
      <c r="H14850" s="197"/>
      <c r="I14850" s="219" t="s">
        <v>0</v>
      </c>
      <c r="J14850" s="197"/>
      <c r="K14850" s="219" t="s">
        <v>0</v>
      </c>
      <c r="L14850" s="197"/>
      <c r="M14850" s="219">
        <v>3100</v>
      </c>
      <c r="N14850" s="197"/>
      <c r="O14850" s="217" t="s">
        <v>0</v>
      </c>
      <c r="P14850" s="197"/>
    </row>
    <row r="14851" spans="1:16" x14ac:dyDescent="0.25">
      <c r="A14851" s="218" t="s">
        <v>786</v>
      </c>
      <c r="B14851" s="197"/>
      <c r="C14851" s="218" t="s">
        <v>787</v>
      </c>
      <c r="D14851" s="197"/>
      <c r="E14851" s="197"/>
      <c r="F14851" s="197"/>
      <c r="G14851" s="197"/>
      <c r="H14851" s="197"/>
      <c r="I14851" s="219" t="s">
        <v>0</v>
      </c>
      <c r="J14851" s="197"/>
      <c r="K14851" s="219" t="s">
        <v>0</v>
      </c>
      <c r="L14851" s="197"/>
      <c r="M14851" s="219">
        <v>200</v>
      </c>
      <c r="N14851" s="197"/>
      <c r="O14851" s="217" t="s">
        <v>0</v>
      </c>
      <c r="P14851" s="197"/>
    </row>
    <row r="14852" spans="1:16" x14ac:dyDescent="0.25">
      <c r="A14852" s="218" t="s">
        <v>790</v>
      </c>
      <c r="B14852" s="197"/>
      <c r="C14852" s="218" t="s">
        <v>791</v>
      </c>
      <c r="D14852" s="197"/>
      <c r="E14852" s="197"/>
      <c r="F14852" s="197"/>
      <c r="G14852" s="197"/>
      <c r="H14852" s="197"/>
      <c r="I14852" s="219" t="s">
        <v>0</v>
      </c>
      <c r="J14852" s="197"/>
      <c r="K14852" s="219" t="s">
        <v>0</v>
      </c>
      <c r="L14852" s="197"/>
      <c r="M14852" s="219">
        <v>6950</v>
      </c>
      <c r="N14852" s="197"/>
      <c r="O14852" s="217" t="s">
        <v>0</v>
      </c>
      <c r="P14852" s="197"/>
    </row>
    <row r="14853" spans="1:16" x14ac:dyDescent="0.25">
      <c r="A14853" s="218" t="s">
        <v>955</v>
      </c>
      <c r="B14853" s="197"/>
      <c r="C14853" s="218" t="s">
        <v>956</v>
      </c>
      <c r="D14853" s="197"/>
      <c r="E14853" s="197"/>
      <c r="F14853" s="197"/>
      <c r="G14853" s="197"/>
      <c r="H14853" s="197"/>
      <c r="I14853" s="219" t="s">
        <v>0</v>
      </c>
      <c r="J14853" s="197"/>
      <c r="K14853" s="219" t="s">
        <v>0</v>
      </c>
      <c r="L14853" s="197"/>
      <c r="M14853" s="219">
        <v>4500</v>
      </c>
      <c r="N14853" s="197"/>
      <c r="O14853" s="217" t="s">
        <v>0</v>
      </c>
      <c r="P14853" s="197"/>
    </row>
    <row r="14854" spans="1:16" x14ac:dyDescent="0.25">
      <c r="A14854" s="218" t="s">
        <v>792</v>
      </c>
      <c r="B14854" s="197"/>
      <c r="C14854" s="218" t="s">
        <v>793</v>
      </c>
      <c r="D14854" s="197"/>
      <c r="E14854" s="197"/>
      <c r="F14854" s="197"/>
      <c r="G14854" s="197"/>
      <c r="H14854" s="197"/>
      <c r="I14854" s="219" t="s">
        <v>0</v>
      </c>
      <c r="J14854" s="197"/>
      <c r="K14854" s="219" t="s">
        <v>0</v>
      </c>
      <c r="L14854" s="197"/>
      <c r="M14854" s="219">
        <v>2413.5500000000002</v>
      </c>
      <c r="N14854" s="197"/>
      <c r="O14854" s="217" t="s">
        <v>0</v>
      </c>
      <c r="P14854" s="197"/>
    </row>
    <row r="14855" spans="1:16" x14ac:dyDescent="0.25">
      <c r="A14855" s="218" t="s">
        <v>794</v>
      </c>
      <c r="B14855" s="197"/>
      <c r="C14855" s="218" t="s">
        <v>795</v>
      </c>
      <c r="D14855" s="197"/>
      <c r="E14855" s="197"/>
      <c r="F14855" s="197"/>
      <c r="G14855" s="197"/>
      <c r="H14855" s="197"/>
      <c r="I14855" s="219" t="s">
        <v>0</v>
      </c>
      <c r="J14855" s="197"/>
      <c r="K14855" s="219" t="s">
        <v>0</v>
      </c>
      <c r="L14855" s="197"/>
      <c r="M14855" s="219">
        <v>2800</v>
      </c>
      <c r="N14855" s="197"/>
      <c r="O14855" s="217" t="s">
        <v>0</v>
      </c>
      <c r="P14855" s="197"/>
    </row>
    <row r="14856" spans="1:16" x14ac:dyDescent="0.25">
      <c r="A14856" s="218" t="s">
        <v>728</v>
      </c>
      <c r="B14856" s="197"/>
      <c r="C14856" s="218" t="s">
        <v>729</v>
      </c>
      <c r="D14856" s="197"/>
      <c r="E14856" s="197"/>
      <c r="F14856" s="197"/>
      <c r="G14856" s="197"/>
      <c r="H14856" s="197"/>
      <c r="I14856" s="219" t="s">
        <v>0</v>
      </c>
      <c r="J14856" s="197"/>
      <c r="K14856" s="219" t="s">
        <v>0</v>
      </c>
      <c r="L14856" s="197"/>
      <c r="M14856" s="219">
        <v>56.25</v>
      </c>
      <c r="N14856" s="197"/>
      <c r="O14856" s="217" t="s">
        <v>0</v>
      </c>
      <c r="P14856" s="197"/>
    </row>
    <row r="14857" spans="1:16" x14ac:dyDescent="0.25">
      <c r="A14857" s="218" t="s">
        <v>774</v>
      </c>
      <c r="B14857" s="197"/>
      <c r="C14857" s="218" t="s">
        <v>775</v>
      </c>
      <c r="D14857" s="197"/>
      <c r="E14857" s="197"/>
      <c r="F14857" s="197"/>
      <c r="G14857" s="197"/>
      <c r="H14857" s="197"/>
      <c r="I14857" s="219" t="s">
        <v>0</v>
      </c>
      <c r="J14857" s="197"/>
      <c r="K14857" s="219" t="s">
        <v>0</v>
      </c>
      <c r="L14857" s="197"/>
      <c r="M14857" s="219">
        <v>1911.12</v>
      </c>
      <c r="N14857" s="197"/>
      <c r="O14857" s="217" t="s">
        <v>0</v>
      </c>
      <c r="P14857" s="197"/>
    </row>
    <row r="14858" spans="1:16" x14ac:dyDescent="0.25">
      <c r="A14858" s="218" t="s">
        <v>590</v>
      </c>
      <c r="B14858" s="197"/>
      <c r="C14858" s="218" t="s">
        <v>591</v>
      </c>
      <c r="D14858" s="197"/>
      <c r="E14858" s="197"/>
      <c r="F14858" s="197"/>
      <c r="G14858" s="197"/>
      <c r="H14858" s="197"/>
      <c r="I14858" s="219" t="s">
        <v>0</v>
      </c>
      <c r="J14858" s="197"/>
      <c r="K14858" s="219" t="s">
        <v>0</v>
      </c>
      <c r="L14858" s="197"/>
      <c r="M14858" s="219">
        <v>10002.02</v>
      </c>
      <c r="N14858" s="197"/>
      <c r="O14858" s="217" t="s">
        <v>0</v>
      </c>
      <c r="P14858" s="197"/>
    </row>
    <row r="14859" spans="1:16" x14ac:dyDescent="0.25">
      <c r="A14859" s="218" t="s">
        <v>742</v>
      </c>
      <c r="B14859" s="197"/>
      <c r="C14859" s="218" t="s">
        <v>743</v>
      </c>
      <c r="D14859" s="197"/>
      <c r="E14859" s="197"/>
      <c r="F14859" s="197"/>
      <c r="G14859" s="197"/>
      <c r="H14859" s="197"/>
      <c r="I14859" s="219" t="s">
        <v>0</v>
      </c>
      <c r="J14859" s="197"/>
      <c r="K14859" s="219" t="s">
        <v>0</v>
      </c>
      <c r="L14859" s="197"/>
      <c r="M14859" s="219">
        <v>29124.07</v>
      </c>
      <c r="N14859" s="197"/>
      <c r="O14859" s="217" t="s">
        <v>0</v>
      </c>
      <c r="P14859" s="197"/>
    </row>
    <row r="14860" spans="1:16" x14ac:dyDescent="0.25">
      <c r="A14860" s="218" t="s">
        <v>602</v>
      </c>
      <c r="B14860" s="197"/>
      <c r="C14860" s="218" t="s">
        <v>603</v>
      </c>
      <c r="D14860" s="197"/>
      <c r="E14860" s="197"/>
      <c r="F14860" s="197"/>
      <c r="G14860" s="197"/>
      <c r="H14860" s="197"/>
      <c r="I14860" s="219" t="s">
        <v>0</v>
      </c>
      <c r="J14860" s="197"/>
      <c r="K14860" s="219" t="s">
        <v>0</v>
      </c>
      <c r="L14860" s="197"/>
      <c r="M14860" s="219">
        <v>674.3</v>
      </c>
      <c r="N14860" s="197"/>
      <c r="O14860" s="217" t="s">
        <v>0</v>
      </c>
      <c r="P14860" s="197"/>
    </row>
    <row r="14861" spans="1:16" x14ac:dyDescent="0.25">
      <c r="A14861" s="218" t="s">
        <v>640</v>
      </c>
      <c r="B14861" s="197"/>
      <c r="C14861" s="218" t="s">
        <v>641</v>
      </c>
      <c r="D14861" s="197"/>
      <c r="E14861" s="197"/>
      <c r="F14861" s="197"/>
      <c r="G14861" s="197"/>
      <c r="H14861" s="197"/>
      <c r="I14861" s="219" t="s">
        <v>0</v>
      </c>
      <c r="J14861" s="197"/>
      <c r="K14861" s="219" t="s">
        <v>0</v>
      </c>
      <c r="L14861" s="197"/>
      <c r="M14861" s="219">
        <v>1078.3499999999999</v>
      </c>
      <c r="N14861" s="197"/>
      <c r="O14861" s="217" t="s">
        <v>0</v>
      </c>
      <c r="P14861" s="197"/>
    </row>
    <row r="14862" spans="1:16" x14ac:dyDescent="0.25">
      <c r="A14862" s="218" t="s">
        <v>670</v>
      </c>
      <c r="B14862" s="197"/>
      <c r="C14862" s="218" t="s">
        <v>671</v>
      </c>
      <c r="D14862" s="197"/>
      <c r="E14862" s="197"/>
      <c r="F14862" s="197"/>
      <c r="G14862" s="197"/>
      <c r="H14862" s="197"/>
      <c r="I14862" s="219" t="s">
        <v>0</v>
      </c>
      <c r="J14862" s="197"/>
      <c r="K14862" s="219" t="s">
        <v>0</v>
      </c>
      <c r="L14862" s="197"/>
      <c r="M14862" s="219">
        <v>1816.29</v>
      </c>
      <c r="N14862" s="197"/>
      <c r="O14862" s="217" t="s">
        <v>0</v>
      </c>
      <c r="P14862" s="197"/>
    </row>
    <row r="14863" spans="1:16" x14ac:dyDescent="0.25">
      <c r="A14863" s="218" t="s">
        <v>634</v>
      </c>
      <c r="B14863" s="197"/>
      <c r="C14863" s="218" t="s">
        <v>635</v>
      </c>
      <c r="D14863" s="197"/>
      <c r="E14863" s="197"/>
      <c r="F14863" s="197"/>
      <c r="G14863" s="197"/>
      <c r="H14863" s="197"/>
      <c r="I14863" s="219" t="s">
        <v>0</v>
      </c>
      <c r="J14863" s="197"/>
      <c r="K14863" s="219" t="s">
        <v>0</v>
      </c>
      <c r="L14863" s="197"/>
      <c r="M14863" s="219">
        <v>835.71</v>
      </c>
      <c r="N14863" s="197"/>
      <c r="O14863" s="217" t="s">
        <v>0</v>
      </c>
      <c r="P14863" s="197"/>
    </row>
    <row r="14864" spans="1:16" x14ac:dyDescent="0.25">
      <c r="A14864" s="218" t="s">
        <v>730</v>
      </c>
      <c r="B14864" s="197"/>
      <c r="C14864" s="218" t="s">
        <v>731</v>
      </c>
      <c r="D14864" s="197"/>
      <c r="E14864" s="197"/>
      <c r="F14864" s="197"/>
      <c r="G14864" s="197"/>
      <c r="H14864" s="197"/>
      <c r="I14864" s="219" t="s">
        <v>0</v>
      </c>
      <c r="J14864" s="197"/>
      <c r="K14864" s="219" t="s">
        <v>0</v>
      </c>
      <c r="L14864" s="197"/>
      <c r="M14864" s="219">
        <v>215</v>
      </c>
      <c r="N14864" s="197"/>
      <c r="O14864" s="217" t="s">
        <v>0</v>
      </c>
      <c r="P14864" s="197"/>
    </row>
    <row r="14865" spans="1:16" x14ac:dyDescent="0.25">
      <c r="A14865" s="218" t="s">
        <v>672</v>
      </c>
      <c r="B14865" s="197"/>
      <c r="C14865" s="218" t="s">
        <v>673</v>
      </c>
      <c r="D14865" s="197"/>
      <c r="E14865" s="197"/>
      <c r="F14865" s="197"/>
      <c r="G14865" s="197"/>
      <c r="H14865" s="197"/>
      <c r="I14865" s="219" t="s">
        <v>0</v>
      </c>
      <c r="J14865" s="197"/>
      <c r="K14865" s="219" t="s">
        <v>0</v>
      </c>
      <c r="L14865" s="197"/>
      <c r="M14865" s="219">
        <v>52.91</v>
      </c>
      <c r="N14865" s="197"/>
      <c r="O14865" s="217" t="s">
        <v>0</v>
      </c>
      <c r="P14865" s="197"/>
    </row>
    <row r="14866" spans="1:16" x14ac:dyDescent="0.25">
      <c r="A14866" s="218" t="s">
        <v>616</v>
      </c>
      <c r="B14866" s="197"/>
      <c r="C14866" s="218" t="s">
        <v>617</v>
      </c>
      <c r="D14866" s="197"/>
      <c r="E14866" s="197"/>
      <c r="F14866" s="197"/>
      <c r="G14866" s="197"/>
      <c r="H14866" s="197"/>
      <c r="I14866" s="219" t="s">
        <v>0</v>
      </c>
      <c r="J14866" s="197"/>
      <c r="K14866" s="219" t="s">
        <v>0</v>
      </c>
      <c r="L14866" s="197"/>
      <c r="M14866" s="219">
        <v>195</v>
      </c>
      <c r="N14866" s="197"/>
      <c r="O14866" s="217" t="s">
        <v>0</v>
      </c>
      <c r="P14866" s="197"/>
    </row>
    <row r="14867" spans="1:16" x14ac:dyDescent="0.25">
      <c r="A14867" s="221" t="s">
        <v>674</v>
      </c>
      <c r="B14867" s="197"/>
      <c r="C14867" s="221" t="s">
        <v>675</v>
      </c>
      <c r="D14867" s="197"/>
      <c r="E14867" s="197"/>
      <c r="F14867" s="197"/>
      <c r="G14867" s="197"/>
      <c r="H14867" s="197"/>
      <c r="I14867" s="222">
        <v>651.20000000000005</v>
      </c>
      <c r="J14867" s="197"/>
      <c r="K14867" s="222">
        <v>651.20000000000005</v>
      </c>
      <c r="L14867" s="197"/>
      <c r="M14867" s="222">
        <v>651.20000000000005</v>
      </c>
      <c r="N14867" s="197"/>
      <c r="O14867" s="220">
        <v>100</v>
      </c>
      <c r="P14867" s="197"/>
    </row>
    <row r="14868" spans="1:16" x14ac:dyDescent="0.25">
      <c r="A14868" s="218" t="s">
        <v>678</v>
      </c>
      <c r="B14868" s="197"/>
      <c r="C14868" s="218" t="s">
        <v>679</v>
      </c>
      <c r="D14868" s="197"/>
      <c r="E14868" s="197"/>
      <c r="F14868" s="197"/>
      <c r="G14868" s="197"/>
      <c r="H14868" s="197"/>
      <c r="I14868" s="219" t="s">
        <v>0</v>
      </c>
      <c r="J14868" s="197"/>
      <c r="K14868" s="219" t="s">
        <v>0</v>
      </c>
      <c r="L14868" s="197"/>
      <c r="M14868" s="219">
        <v>651.20000000000005</v>
      </c>
      <c r="N14868" s="197"/>
      <c r="O14868" s="217" t="s">
        <v>0</v>
      </c>
      <c r="P14868" s="197"/>
    </row>
    <row r="14869" spans="1:16" x14ac:dyDescent="0.25">
      <c r="A14869" s="212" t="s">
        <v>1696</v>
      </c>
      <c r="B14869" s="197"/>
      <c r="C14869" s="212" t="s">
        <v>1697</v>
      </c>
      <c r="D14869" s="197"/>
      <c r="E14869" s="197"/>
      <c r="F14869" s="197"/>
      <c r="G14869" s="197"/>
      <c r="H14869" s="197"/>
      <c r="I14869" s="213">
        <v>74292.789999999994</v>
      </c>
      <c r="J14869" s="197"/>
      <c r="K14869" s="213">
        <v>74292.789999999994</v>
      </c>
      <c r="L14869" s="197"/>
      <c r="M14869" s="213">
        <v>72277.320000000007</v>
      </c>
      <c r="N14869" s="197"/>
      <c r="O14869" s="214">
        <v>97.29</v>
      </c>
      <c r="P14869" s="197"/>
    </row>
    <row r="14870" spans="1:16" x14ac:dyDescent="0.25">
      <c r="A14870" s="205" t="s">
        <v>242</v>
      </c>
      <c r="B14870" s="197"/>
      <c r="C14870" s="197"/>
      <c r="D14870" s="197"/>
      <c r="E14870" s="197"/>
      <c r="F14870" s="197"/>
      <c r="G14870" s="197"/>
      <c r="H14870" s="197"/>
      <c r="I14870" s="206">
        <v>74292.789999999994</v>
      </c>
      <c r="J14870" s="197"/>
      <c r="K14870" s="206">
        <v>74292.789999999994</v>
      </c>
      <c r="L14870" s="197"/>
      <c r="M14870" s="206">
        <v>72277.320000000007</v>
      </c>
      <c r="N14870" s="197"/>
      <c r="O14870" s="207">
        <v>97.29</v>
      </c>
      <c r="P14870" s="197"/>
    </row>
    <row r="14871" spans="1:16" x14ac:dyDescent="0.25">
      <c r="A14871" s="205" t="s">
        <v>2087</v>
      </c>
      <c r="B14871" s="197"/>
      <c r="C14871" s="197"/>
      <c r="D14871" s="197"/>
      <c r="E14871" s="197"/>
      <c r="F14871" s="197"/>
      <c r="G14871" s="197"/>
      <c r="H14871" s="197"/>
      <c r="I14871" s="206">
        <v>74292.789999999994</v>
      </c>
      <c r="J14871" s="197"/>
      <c r="K14871" s="206">
        <v>74292.789999999994</v>
      </c>
      <c r="L14871" s="197"/>
      <c r="M14871" s="206">
        <v>72277.320000000007</v>
      </c>
      <c r="N14871" s="197"/>
      <c r="O14871" s="207">
        <v>97.29</v>
      </c>
      <c r="P14871" s="197"/>
    </row>
    <row r="14872" spans="1:16" x14ac:dyDescent="0.25">
      <c r="A14872" s="221" t="s">
        <v>582</v>
      </c>
      <c r="B14872" s="197"/>
      <c r="C14872" s="221" t="s">
        <v>583</v>
      </c>
      <c r="D14872" s="197"/>
      <c r="E14872" s="197"/>
      <c r="F14872" s="197"/>
      <c r="G14872" s="197"/>
      <c r="H14872" s="197"/>
      <c r="I14872" s="222">
        <v>74292.789999999994</v>
      </c>
      <c r="J14872" s="197"/>
      <c r="K14872" s="222">
        <v>74292.789999999994</v>
      </c>
      <c r="L14872" s="197"/>
      <c r="M14872" s="222">
        <v>72277.320000000007</v>
      </c>
      <c r="N14872" s="197"/>
      <c r="O14872" s="220">
        <v>97.29</v>
      </c>
      <c r="P14872" s="197"/>
    </row>
    <row r="14873" spans="1:16" x14ac:dyDescent="0.25">
      <c r="A14873" s="218" t="s">
        <v>584</v>
      </c>
      <c r="B14873" s="197"/>
      <c r="C14873" s="218" t="s">
        <v>585</v>
      </c>
      <c r="D14873" s="197"/>
      <c r="E14873" s="197"/>
      <c r="F14873" s="197"/>
      <c r="G14873" s="197"/>
      <c r="H14873" s="197"/>
      <c r="I14873" s="219" t="s">
        <v>0</v>
      </c>
      <c r="J14873" s="197"/>
      <c r="K14873" s="219" t="s">
        <v>0</v>
      </c>
      <c r="L14873" s="197"/>
      <c r="M14873" s="219">
        <v>59973.8</v>
      </c>
      <c r="N14873" s="197"/>
      <c r="O14873" s="217" t="s">
        <v>0</v>
      </c>
      <c r="P14873" s="197"/>
    </row>
    <row r="14874" spans="1:16" x14ac:dyDescent="0.25">
      <c r="A14874" s="218" t="s">
        <v>792</v>
      </c>
      <c r="B14874" s="197"/>
      <c r="C14874" s="218" t="s">
        <v>793</v>
      </c>
      <c r="D14874" s="197"/>
      <c r="E14874" s="197"/>
      <c r="F14874" s="197"/>
      <c r="G14874" s="197"/>
      <c r="H14874" s="197"/>
      <c r="I14874" s="219" t="s">
        <v>0</v>
      </c>
      <c r="J14874" s="197"/>
      <c r="K14874" s="219" t="s">
        <v>0</v>
      </c>
      <c r="L14874" s="197"/>
      <c r="M14874" s="219">
        <v>7340</v>
      </c>
      <c r="N14874" s="197"/>
      <c r="O14874" s="217" t="s">
        <v>0</v>
      </c>
      <c r="P14874" s="197"/>
    </row>
    <row r="14875" spans="1:16" x14ac:dyDescent="0.25">
      <c r="A14875" s="218" t="s">
        <v>608</v>
      </c>
      <c r="B14875" s="197"/>
      <c r="C14875" s="218" t="s">
        <v>609</v>
      </c>
      <c r="D14875" s="197"/>
      <c r="E14875" s="197"/>
      <c r="F14875" s="197"/>
      <c r="G14875" s="197"/>
      <c r="H14875" s="197"/>
      <c r="I14875" s="219" t="s">
        <v>0</v>
      </c>
      <c r="J14875" s="197"/>
      <c r="K14875" s="219" t="s">
        <v>0</v>
      </c>
      <c r="L14875" s="197"/>
      <c r="M14875" s="219">
        <v>1150.7</v>
      </c>
      <c r="N14875" s="197"/>
      <c r="O14875" s="217" t="s">
        <v>0</v>
      </c>
      <c r="P14875" s="197"/>
    </row>
    <row r="14876" spans="1:16" x14ac:dyDescent="0.25">
      <c r="A14876" s="218" t="s">
        <v>602</v>
      </c>
      <c r="B14876" s="197"/>
      <c r="C14876" s="218" t="s">
        <v>603</v>
      </c>
      <c r="D14876" s="197"/>
      <c r="E14876" s="197"/>
      <c r="F14876" s="197"/>
      <c r="G14876" s="197"/>
      <c r="H14876" s="197"/>
      <c r="I14876" s="219" t="s">
        <v>0</v>
      </c>
      <c r="J14876" s="197"/>
      <c r="K14876" s="219" t="s">
        <v>0</v>
      </c>
      <c r="L14876" s="197"/>
      <c r="M14876" s="219">
        <v>2400</v>
      </c>
      <c r="N14876" s="197"/>
      <c r="O14876" s="217" t="s">
        <v>0</v>
      </c>
      <c r="P14876" s="197"/>
    </row>
    <row r="14877" spans="1:16" x14ac:dyDescent="0.25">
      <c r="A14877" s="218" t="s">
        <v>798</v>
      </c>
      <c r="B14877" s="197"/>
      <c r="C14877" s="218" t="s">
        <v>799</v>
      </c>
      <c r="D14877" s="197"/>
      <c r="E14877" s="197"/>
      <c r="F14877" s="197"/>
      <c r="G14877" s="197"/>
      <c r="H14877" s="197"/>
      <c r="I14877" s="219" t="s">
        <v>0</v>
      </c>
      <c r="J14877" s="197"/>
      <c r="K14877" s="219" t="s">
        <v>0</v>
      </c>
      <c r="L14877" s="197"/>
      <c r="M14877" s="219">
        <v>1412.82</v>
      </c>
      <c r="N14877" s="197"/>
      <c r="O14877" s="217" t="s">
        <v>0</v>
      </c>
      <c r="P14877" s="197"/>
    </row>
    <row r="14878" spans="1:16" x14ac:dyDescent="0.25">
      <c r="A14878" s="212" t="s">
        <v>1698</v>
      </c>
      <c r="B14878" s="197"/>
      <c r="C14878" s="212" t="s">
        <v>1699</v>
      </c>
      <c r="D14878" s="197"/>
      <c r="E14878" s="197"/>
      <c r="F14878" s="197"/>
      <c r="G14878" s="197"/>
      <c r="H14878" s="197"/>
      <c r="I14878" s="213">
        <v>33010.46</v>
      </c>
      <c r="J14878" s="197"/>
      <c r="K14878" s="213">
        <v>33010.46</v>
      </c>
      <c r="L14878" s="197"/>
      <c r="M14878" s="213">
        <v>21145.7</v>
      </c>
      <c r="N14878" s="197"/>
      <c r="O14878" s="214">
        <v>64.06</v>
      </c>
      <c r="P14878" s="197"/>
    </row>
    <row r="14879" spans="1:16" x14ac:dyDescent="0.25">
      <c r="A14879" s="205" t="s">
        <v>241</v>
      </c>
      <c r="B14879" s="197"/>
      <c r="C14879" s="197"/>
      <c r="D14879" s="197"/>
      <c r="E14879" s="197"/>
      <c r="F14879" s="197"/>
      <c r="G14879" s="197"/>
      <c r="H14879" s="197"/>
      <c r="I14879" s="206">
        <v>20096.490000000002</v>
      </c>
      <c r="J14879" s="197"/>
      <c r="K14879" s="206">
        <v>20096.490000000002</v>
      </c>
      <c r="L14879" s="197"/>
      <c r="M14879" s="206">
        <v>10422.68</v>
      </c>
      <c r="N14879" s="197"/>
      <c r="O14879" s="207">
        <v>51.86</v>
      </c>
      <c r="P14879" s="197"/>
    </row>
    <row r="14880" spans="1:16" x14ac:dyDescent="0.25">
      <c r="A14880" s="205" t="s">
        <v>2080</v>
      </c>
      <c r="B14880" s="197"/>
      <c r="C14880" s="197"/>
      <c r="D14880" s="197"/>
      <c r="E14880" s="197"/>
      <c r="F14880" s="197"/>
      <c r="G14880" s="197"/>
      <c r="H14880" s="197"/>
      <c r="I14880" s="206">
        <v>20096.490000000002</v>
      </c>
      <c r="J14880" s="197"/>
      <c r="K14880" s="206">
        <v>20096.490000000002</v>
      </c>
      <c r="L14880" s="197"/>
      <c r="M14880" s="206">
        <v>10422.68</v>
      </c>
      <c r="N14880" s="197"/>
      <c r="O14880" s="207">
        <v>51.86</v>
      </c>
      <c r="P14880" s="197"/>
    </row>
    <row r="14881" spans="1:16" x14ac:dyDescent="0.25">
      <c r="A14881" s="221" t="s">
        <v>572</v>
      </c>
      <c r="B14881" s="197"/>
      <c r="C14881" s="221" t="s">
        <v>573</v>
      </c>
      <c r="D14881" s="197"/>
      <c r="E14881" s="197"/>
      <c r="F14881" s="197"/>
      <c r="G14881" s="197"/>
      <c r="H14881" s="197"/>
      <c r="I14881" s="222">
        <v>2400</v>
      </c>
      <c r="J14881" s="197"/>
      <c r="K14881" s="222">
        <v>2400</v>
      </c>
      <c r="L14881" s="197"/>
      <c r="M14881" s="222">
        <v>2400</v>
      </c>
      <c r="N14881" s="197"/>
      <c r="O14881" s="220">
        <v>100</v>
      </c>
      <c r="P14881" s="197"/>
    </row>
    <row r="14882" spans="1:16" x14ac:dyDescent="0.25">
      <c r="A14882" s="218" t="s">
        <v>580</v>
      </c>
      <c r="B14882" s="197"/>
      <c r="C14882" s="218" t="s">
        <v>581</v>
      </c>
      <c r="D14882" s="197"/>
      <c r="E14882" s="197"/>
      <c r="F14882" s="197"/>
      <c r="G14882" s="197"/>
      <c r="H14882" s="197"/>
      <c r="I14882" s="219" t="s">
        <v>0</v>
      </c>
      <c r="J14882" s="197"/>
      <c r="K14882" s="219" t="s">
        <v>0</v>
      </c>
      <c r="L14882" s="197"/>
      <c r="M14882" s="219">
        <v>2400</v>
      </c>
      <c r="N14882" s="197"/>
      <c r="O14882" s="217" t="s">
        <v>0</v>
      </c>
      <c r="P14882" s="197"/>
    </row>
    <row r="14883" spans="1:16" x14ac:dyDescent="0.25">
      <c r="A14883" s="221" t="s">
        <v>582</v>
      </c>
      <c r="B14883" s="197"/>
      <c r="C14883" s="221" t="s">
        <v>583</v>
      </c>
      <c r="D14883" s="197"/>
      <c r="E14883" s="197"/>
      <c r="F14883" s="197"/>
      <c r="G14883" s="197"/>
      <c r="H14883" s="197"/>
      <c r="I14883" s="222">
        <v>17696.490000000002</v>
      </c>
      <c r="J14883" s="197"/>
      <c r="K14883" s="222">
        <v>17696.490000000002</v>
      </c>
      <c r="L14883" s="197"/>
      <c r="M14883" s="222">
        <v>8022.68</v>
      </c>
      <c r="N14883" s="197"/>
      <c r="O14883" s="220">
        <v>45.33</v>
      </c>
      <c r="P14883" s="197"/>
    </row>
    <row r="14884" spans="1:16" x14ac:dyDescent="0.25">
      <c r="A14884" s="218" t="s">
        <v>588</v>
      </c>
      <c r="B14884" s="197"/>
      <c r="C14884" s="218" t="s">
        <v>589</v>
      </c>
      <c r="D14884" s="197"/>
      <c r="E14884" s="197"/>
      <c r="F14884" s="197"/>
      <c r="G14884" s="197"/>
      <c r="H14884" s="197"/>
      <c r="I14884" s="219" t="s">
        <v>0</v>
      </c>
      <c r="J14884" s="197"/>
      <c r="K14884" s="219" t="s">
        <v>0</v>
      </c>
      <c r="L14884" s="197"/>
      <c r="M14884" s="219">
        <v>3120</v>
      </c>
      <c r="N14884" s="197"/>
      <c r="O14884" s="217" t="s">
        <v>0</v>
      </c>
      <c r="P14884" s="197"/>
    </row>
    <row r="14885" spans="1:16" x14ac:dyDescent="0.25">
      <c r="A14885" s="218" t="s">
        <v>790</v>
      </c>
      <c r="B14885" s="197"/>
      <c r="C14885" s="218" t="s">
        <v>791</v>
      </c>
      <c r="D14885" s="197"/>
      <c r="E14885" s="197"/>
      <c r="F14885" s="197"/>
      <c r="G14885" s="197"/>
      <c r="H14885" s="197"/>
      <c r="I14885" s="219" t="s">
        <v>0</v>
      </c>
      <c r="J14885" s="197"/>
      <c r="K14885" s="219" t="s">
        <v>0</v>
      </c>
      <c r="L14885" s="197"/>
      <c r="M14885" s="219">
        <v>1263.46</v>
      </c>
      <c r="N14885" s="197"/>
      <c r="O14885" s="217" t="s">
        <v>0</v>
      </c>
      <c r="P14885" s="197"/>
    </row>
    <row r="14886" spans="1:16" x14ac:dyDescent="0.25">
      <c r="A14886" s="218" t="s">
        <v>955</v>
      </c>
      <c r="B14886" s="197"/>
      <c r="C14886" s="218" t="s">
        <v>956</v>
      </c>
      <c r="D14886" s="197"/>
      <c r="E14886" s="197"/>
      <c r="F14886" s="197"/>
      <c r="G14886" s="197"/>
      <c r="H14886" s="197"/>
      <c r="I14886" s="219" t="s">
        <v>0</v>
      </c>
      <c r="J14886" s="197"/>
      <c r="K14886" s="219" t="s">
        <v>0</v>
      </c>
      <c r="L14886" s="197"/>
      <c r="M14886" s="219">
        <v>1936.83</v>
      </c>
      <c r="N14886" s="197"/>
      <c r="O14886" s="217" t="s">
        <v>0</v>
      </c>
      <c r="P14886" s="197"/>
    </row>
    <row r="14887" spans="1:16" x14ac:dyDescent="0.25">
      <c r="A14887" s="218" t="s">
        <v>794</v>
      </c>
      <c r="B14887" s="197"/>
      <c r="C14887" s="218" t="s">
        <v>795</v>
      </c>
      <c r="D14887" s="197"/>
      <c r="E14887" s="197"/>
      <c r="F14887" s="197"/>
      <c r="G14887" s="197"/>
      <c r="H14887" s="197"/>
      <c r="I14887" s="219" t="s">
        <v>0</v>
      </c>
      <c r="J14887" s="197"/>
      <c r="K14887" s="219" t="s">
        <v>0</v>
      </c>
      <c r="L14887" s="197"/>
      <c r="M14887" s="219">
        <v>16.14</v>
      </c>
      <c r="N14887" s="197"/>
      <c r="O14887" s="217" t="s">
        <v>0</v>
      </c>
      <c r="P14887" s="197"/>
    </row>
    <row r="14888" spans="1:16" x14ac:dyDescent="0.25">
      <c r="A14888" s="218" t="s">
        <v>590</v>
      </c>
      <c r="B14888" s="197"/>
      <c r="C14888" s="218" t="s">
        <v>591</v>
      </c>
      <c r="D14888" s="197"/>
      <c r="E14888" s="197"/>
      <c r="F14888" s="197"/>
      <c r="G14888" s="197"/>
      <c r="H14888" s="197"/>
      <c r="I14888" s="219" t="s">
        <v>0</v>
      </c>
      <c r="J14888" s="197"/>
      <c r="K14888" s="219" t="s">
        <v>0</v>
      </c>
      <c r="L14888" s="197"/>
      <c r="M14888" s="219">
        <v>140</v>
      </c>
      <c r="N14888" s="197"/>
      <c r="O14888" s="217" t="s">
        <v>0</v>
      </c>
      <c r="P14888" s="197"/>
    </row>
    <row r="14889" spans="1:16" x14ac:dyDescent="0.25">
      <c r="A14889" s="218" t="s">
        <v>742</v>
      </c>
      <c r="B14889" s="197"/>
      <c r="C14889" s="218" t="s">
        <v>743</v>
      </c>
      <c r="D14889" s="197"/>
      <c r="E14889" s="197"/>
      <c r="F14889" s="197"/>
      <c r="G14889" s="197"/>
      <c r="H14889" s="197"/>
      <c r="I14889" s="219" t="s">
        <v>0</v>
      </c>
      <c r="J14889" s="197"/>
      <c r="K14889" s="219" t="s">
        <v>0</v>
      </c>
      <c r="L14889" s="197"/>
      <c r="M14889" s="219">
        <v>674.49</v>
      </c>
      <c r="N14889" s="197"/>
      <c r="O14889" s="217" t="s">
        <v>0</v>
      </c>
      <c r="P14889" s="197"/>
    </row>
    <row r="14890" spans="1:16" x14ac:dyDescent="0.25">
      <c r="A14890" s="218" t="s">
        <v>602</v>
      </c>
      <c r="B14890" s="197"/>
      <c r="C14890" s="218" t="s">
        <v>603</v>
      </c>
      <c r="D14890" s="197"/>
      <c r="E14890" s="197"/>
      <c r="F14890" s="197"/>
      <c r="G14890" s="197"/>
      <c r="H14890" s="197"/>
      <c r="I14890" s="219" t="s">
        <v>0</v>
      </c>
      <c r="J14890" s="197"/>
      <c r="K14890" s="219" t="s">
        <v>0</v>
      </c>
      <c r="L14890" s="197"/>
      <c r="M14890" s="219">
        <v>45.2</v>
      </c>
      <c r="N14890" s="197"/>
      <c r="O14890" s="217" t="s">
        <v>0</v>
      </c>
      <c r="P14890" s="197"/>
    </row>
    <row r="14891" spans="1:16" x14ac:dyDescent="0.25">
      <c r="A14891" s="218" t="s">
        <v>634</v>
      </c>
      <c r="B14891" s="197"/>
      <c r="C14891" s="218" t="s">
        <v>635</v>
      </c>
      <c r="D14891" s="197"/>
      <c r="E14891" s="197"/>
      <c r="F14891" s="197"/>
      <c r="G14891" s="197"/>
      <c r="H14891" s="197"/>
      <c r="I14891" s="219" t="s">
        <v>0</v>
      </c>
      <c r="J14891" s="197"/>
      <c r="K14891" s="219" t="s">
        <v>0</v>
      </c>
      <c r="L14891" s="197"/>
      <c r="M14891" s="219">
        <v>82.96</v>
      </c>
      <c r="N14891" s="197"/>
      <c r="O14891" s="217" t="s">
        <v>0</v>
      </c>
      <c r="P14891" s="197"/>
    </row>
    <row r="14892" spans="1:16" x14ac:dyDescent="0.25">
      <c r="A14892" s="218" t="s">
        <v>614</v>
      </c>
      <c r="B14892" s="197"/>
      <c r="C14892" s="218" t="s">
        <v>615</v>
      </c>
      <c r="D14892" s="197"/>
      <c r="E14892" s="197"/>
      <c r="F14892" s="197"/>
      <c r="G14892" s="197"/>
      <c r="H14892" s="197"/>
      <c r="I14892" s="219" t="s">
        <v>0</v>
      </c>
      <c r="J14892" s="197"/>
      <c r="K14892" s="219" t="s">
        <v>0</v>
      </c>
      <c r="L14892" s="197"/>
      <c r="M14892" s="219">
        <v>308.60000000000002</v>
      </c>
      <c r="N14892" s="197"/>
      <c r="O14892" s="217" t="s">
        <v>0</v>
      </c>
      <c r="P14892" s="197"/>
    </row>
    <row r="14893" spans="1:16" x14ac:dyDescent="0.25">
      <c r="A14893" s="218" t="s">
        <v>616</v>
      </c>
      <c r="B14893" s="197"/>
      <c r="C14893" s="218" t="s">
        <v>617</v>
      </c>
      <c r="D14893" s="197"/>
      <c r="E14893" s="197"/>
      <c r="F14893" s="197"/>
      <c r="G14893" s="197"/>
      <c r="H14893" s="197"/>
      <c r="I14893" s="219" t="s">
        <v>0</v>
      </c>
      <c r="J14893" s="197"/>
      <c r="K14893" s="219" t="s">
        <v>0</v>
      </c>
      <c r="L14893" s="197"/>
      <c r="M14893" s="219">
        <v>435</v>
      </c>
      <c r="N14893" s="197"/>
      <c r="O14893" s="217" t="s">
        <v>0</v>
      </c>
      <c r="P14893" s="197"/>
    </row>
    <row r="14894" spans="1:16" x14ac:dyDescent="0.25">
      <c r="A14894" s="205" t="s">
        <v>243</v>
      </c>
      <c r="B14894" s="197"/>
      <c r="C14894" s="197"/>
      <c r="D14894" s="197"/>
      <c r="E14894" s="197"/>
      <c r="F14894" s="197"/>
      <c r="G14894" s="197"/>
      <c r="H14894" s="197"/>
      <c r="I14894" s="206">
        <v>10292.75</v>
      </c>
      <c r="J14894" s="197"/>
      <c r="K14894" s="206">
        <v>10292.75</v>
      </c>
      <c r="L14894" s="197"/>
      <c r="M14894" s="206">
        <v>9292.75</v>
      </c>
      <c r="N14894" s="197"/>
      <c r="O14894" s="207">
        <v>90.28</v>
      </c>
      <c r="P14894" s="197"/>
    </row>
    <row r="14895" spans="1:16" x14ac:dyDescent="0.25">
      <c r="A14895" s="205" t="s">
        <v>2090</v>
      </c>
      <c r="B14895" s="197"/>
      <c r="C14895" s="197"/>
      <c r="D14895" s="197"/>
      <c r="E14895" s="197"/>
      <c r="F14895" s="197"/>
      <c r="G14895" s="197"/>
      <c r="H14895" s="197"/>
      <c r="I14895" s="206">
        <v>10232.75</v>
      </c>
      <c r="J14895" s="197"/>
      <c r="K14895" s="206">
        <v>10232.75</v>
      </c>
      <c r="L14895" s="197"/>
      <c r="M14895" s="206">
        <v>9232.75</v>
      </c>
      <c r="N14895" s="197"/>
      <c r="O14895" s="207">
        <v>90.23</v>
      </c>
      <c r="P14895" s="197"/>
    </row>
    <row r="14896" spans="1:16" x14ac:dyDescent="0.25">
      <c r="A14896" s="221" t="s">
        <v>582</v>
      </c>
      <c r="B14896" s="197"/>
      <c r="C14896" s="221" t="s">
        <v>583</v>
      </c>
      <c r="D14896" s="197"/>
      <c r="E14896" s="197"/>
      <c r="F14896" s="197"/>
      <c r="G14896" s="197"/>
      <c r="H14896" s="197"/>
      <c r="I14896" s="222">
        <v>10232.75</v>
      </c>
      <c r="J14896" s="197"/>
      <c r="K14896" s="222">
        <v>10232.75</v>
      </c>
      <c r="L14896" s="197"/>
      <c r="M14896" s="222">
        <v>9232.75</v>
      </c>
      <c r="N14896" s="197"/>
      <c r="O14896" s="220">
        <v>90.23</v>
      </c>
      <c r="P14896" s="197"/>
    </row>
    <row r="14897" spans="1:16" x14ac:dyDescent="0.25">
      <c r="A14897" s="218" t="s">
        <v>955</v>
      </c>
      <c r="B14897" s="197"/>
      <c r="C14897" s="218" t="s">
        <v>956</v>
      </c>
      <c r="D14897" s="197"/>
      <c r="E14897" s="197"/>
      <c r="F14897" s="197"/>
      <c r="G14897" s="197"/>
      <c r="H14897" s="197"/>
      <c r="I14897" s="219" t="s">
        <v>0</v>
      </c>
      <c r="J14897" s="197"/>
      <c r="K14897" s="219" t="s">
        <v>0</v>
      </c>
      <c r="L14897" s="197"/>
      <c r="M14897" s="219">
        <v>9092.75</v>
      </c>
      <c r="N14897" s="197"/>
      <c r="O14897" s="217" t="s">
        <v>0</v>
      </c>
      <c r="P14897" s="197"/>
    </row>
    <row r="14898" spans="1:16" x14ac:dyDescent="0.25">
      <c r="A14898" s="218" t="s">
        <v>616</v>
      </c>
      <c r="B14898" s="197"/>
      <c r="C14898" s="218" t="s">
        <v>617</v>
      </c>
      <c r="D14898" s="197"/>
      <c r="E14898" s="197"/>
      <c r="F14898" s="197"/>
      <c r="G14898" s="197"/>
      <c r="H14898" s="197"/>
      <c r="I14898" s="219" t="s">
        <v>0</v>
      </c>
      <c r="J14898" s="197"/>
      <c r="K14898" s="219" t="s">
        <v>0</v>
      </c>
      <c r="L14898" s="197"/>
      <c r="M14898" s="219">
        <v>140</v>
      </c>
      <c r="N14898" s="197"/>
      <c r="O14898" s="217" t="s">
        <v>0</v>
      </c>
      <c r="P14898" s="197"/>
    </row>
    <row r="14899" spans="1:16" x14ac:dyDescent="0.25">
      <c r="A14899" s="205" t="s">
        <v>2095</v>
      </c>
      <c r="B14899" s="197"/>
      <c r="C14899" s="197"/>
      <c r="D14899" s="197"/>
      <c r="E14899" s="197"/>
      <c r="F14899" s="197"/>
      <c r="G14899" s="197"/>
      <c r="H14899" s="197"/>
      <c r="I14899" s="206">
        <v>60</v>
      </c>
      <c r="J14899" s="197"/>
      <c r="K14899" s="206">
        <v>60</v>
      </c>
      <c r="L14899" s="197"/>
      <c r="M14899" s="206">
        <v>60</v>
      </c>
      <c r="N14899" s="197"/>
      <c r="O14899" s="207">
        <v>100</v>
      </c>
      <c r="P14899" s="197"/>
    </row>
    <row r="14900" spans="1:16" x14ac:dyDescent="0.25">
      <c r="A14900" s="221" t="s">
        <v>582</v>
      </c>
      <c r="B14900" s="197"/>
      <c r="C14900" s="221" t="s">
        <v>583</v>
      </c>
      <c r="D14900" s="197"/>
      <c r="E14900" s="197"/>
      <c r="F14900" s="197"/>
      <c r="G14900" s="197"/>
      <c r="H14900" s="197"/>
      <c r="I14900" s="222">
        <v>60</v>
      </c>
      <c r="J14900" s="197"/>
      <c r="K14900" s="222">
        <v>60</v>
      </c>
      <c r="L14900" s="197"/>
      <c r="M14900" s="222">
        <v>60</v>
      </c>
      <c r="N14900" s="197"/>
      <c r="O14900" s="220">
        <v>100</v>
      </c>
      <c r="P14900" s="197"/>
    </row>
    <row r="14901" spans="1:16" x14ac:dyDescent="0.25">
      <c r="A14901" s="218" t="s">
        <v>588</v>
      </c>
      <c r="B14901" s="197"/>
      <c r="C14901" s="218" t="s">
        <v>589</v>
      </c>
      <c r="D14901" s="197"/>
      <c r="E14901" s="197"/>
      <c r="F14901" s="197"/>
      <c r="G14901" s="197"/>
      <c r="H14901" s="197"/>
      <c r="I14901" s="219" t="s">
        <v>0</v>
      </c>
      <c r="J14901" s="197"/>
      <c r="K14901" s="219" t="s">
        <v>0</v>
      </c>
      <c r="L14901" s="197"/>
      <c r="M14901" s="219">
        <v>60</v>
      </c>
      <c r="N14901" s="197"/>
      <c r="O14901" s="217" t="s">
        <v>0</v>
      </c>
      <c r="P14901" s="197"/>
    </row>
    <row r="14902" spans="1:16" x14ac:dyDescent="0.25">
      <c r="A14902" s="205" t="s">
        <v>244</v>
      </c>
      <c r="B14902" s="197"/>
      <c r="C14902" s="197"/>
      <c r="D14902" s="197"/>
      <c r="E14902" s="197"/>
      <c r="F14902" s="197"/>
      <c r="G14902" s="197"/>
      <c r="H14902" s="197"/>
      <c r="I14902" s="206">
        <v>2621.2199999999998</v>
      </c>
      <c r="J14902" s="197"/>
      <c r="K14902" s="206">
        <v>2621.2199999999998</v>
      </c>
      <c r="L14902" s="197"/>
      <c r="M14902" s="206">
        <v>1430.27</v>
      </c>
      <c r="N14902" s="197"/>
      <c r="O14902" s="207">
        <v>54.57</v>
      </c>
      <c r="P14902" s="197"/>
    </row>
    <row r="14903" spans="1:16" x14ac:dyDescent="0.25">
      <c r="A14903" s="205" t="s">
        <v>2097</v>
      </c>
      <c r="B14903" s="197"/>
      <c r="C14903" s="197"/>
      <c r="D14903" s="197"/>
      <c r="E14903" s="197"/>
      <c r="F14903" s="197"/>
      <c r="G14903" s="197"/>
      <c r="H14903" s="197"/>
      <c r="I14903" s="206">
        <v>2621.2199999999998</v>
      </c>
      <c r="J14903" s="197"/>
      <c r="K14903" s="206">
        <v>2621.2199999999998</v>
      </c>
      <c r="L14903" s="197"/>
      <c r="M14903" s="206">
        <v>1430.27</v>
      </c>
      <c r="N14903" s="197"/>
      <c r="O14903" s="207">
        <v>54.57</v>
      </c>
      <c r="P14903" s="197"/>
    </row>
    <row r="14904" spans="1:16" x14ac:dyDescent="0.25">
      <c r="A14904" s="221" t="s">
        <v>582</v>
      </c>
      <c r="B14904" s="197"/>
      <c r="C14904" s="221" t="s">
        <v>583</v>
      </c>
      <c r="D14904" s="197"/>
      <c r="E14904" s="197"/>
      <c r="F14904" s="197"/>
      <c r="G14904" s="197"/>
      <c r="H14904" s="197"/>
      <c r="I14904" s="222">
        <v>2430.27</v>
      </c>
      <c r="J14904" s="197"/>
      <c r="K14904" s="222">
        <v>2430.27</v>
      </c>
      <c r="L14904" s="197"/>
      <c r="M14904" s="222">
        <v>1430.27</v>
      </c>
      <c r="N14904" s="197"/>
      <c r="O14904" s="220">
        <v>58.85</v>
      </c>
      <c r="P14904" s="197"/>
    </row>
    <row r="14905" spans="1:16" x14ac:dyDescent="0.25">
      <c r="A14905" s="218" t="s">
        <v>588</v>
      </c>
      <c r="B14905" s="197"/>
      <c r="C14905" s="218" t="s">
        <v>589</v>
      </c>
      <c r="D14905" s="197"/>
      <c r="E14905" s="197"/>
      <c r="F14905" s="197"/>
      <c r="G14905" s="197"/>
      <c r="H14905" s="197"/>
      <c r="I14905" s="219" t="s">
        <v>0</v>
      </c>
      <c r="J14905" s="197"/>
      <c r="K14905" s="219" t="s">
        <v>0</v>
      </c>
      <c r="L14905" s="197"/>
      <c r="M14905" s="219">
        <v>1430.27</v>
      </c>
      <c r="N14905" s="197"/>
      <c r="O14905" s="217" t="s">
        <v>0</v>
      </c>
      <c r="P14905" s="197"/>
    </row>
    <row r="14906" spans="1:16" x14ac:dyDescent="0.25">
      <c r="A14906" s="221" t="s">
        <v>652</v>
      </c>
      <c r="B14906" s="197"/>
      <c r="C14906" s="221" t="s">
        <v>653</v>
      </c>
      <c r="D14906" s="197"/>
      <c r="E14906" s="197"/>
      <c r="F14906" s="197"/>
      <c r="G14906" s="197"/>
      <c r="H14906" s="197"/>
      <c r="I14906" s="222">
        <v>190.95</v>
      </c>
      <c r="J14906" s="197"/>
      <c r="K14906" s="222">
        <v>190.95</v>
      </c>
      <c r="L14906" s="197"/>
      <c r="M14906" s="222">
        <v>0</v>
      </c>
      <c r="N14906" s="197"/>
      <c r="O14906" s="220">
        <v>0</v>
      </c>
      <c r="P14906" s="197"/>
    </row>
    <row r="14907" spans="1:16" x14ac:dyDescent="0.25">
      <c r="A14907" s="212" t="s">
        <v>1700</v>
      </c>
      <c r="B14907" s="197"/>
      <c r="C14907" s="212" t="s">
        <v>1701</v>
      </c>
      <c r="D14907" s="197"/>
      <c r="E14907" s="197"/>
      <c r="F14907" s="197"/>
      <c r="G14907" s="197"/>
      <c r="H14907" s="197"/>
      <c r="I14907" s="213">
        <v>1625552</v>
      </c>
      <c r="J14907" s="197"/>
      <c r="K14907" s="213">
        <v>1625552</v>
      </c>
      <c r="L14907" s="197"/>
      <c r="M14907" s="213">
        <v>1534284.98</v>
      </c>
      <c r="N14907" s="197"/>
      <c r="O14907" s="214">
        <v>94.39</v>
      </c>
      <c r="P14907" s="197"/>
    </row>
    <row r="14908" spans="1:16" x14ac:dyDescent="0.25">
      <c r="A14908" s="205" t="s">
        <v>243</v>
      </c>
      <c r="B14908" s="197"/>
      <c r="C14908" s="197"/>
      <c r="D14908" s="197"/>
      <c r="E14908" s="197"/>
      <c r="F14908" s="197"/>
      <c r="G14908" s="197"/>
      <c r="H14908" s="197"/>
      <c r="I14908" s="206">
        <v>1625552</v>
      </c>
      <c r="J14908" s="197"/>
      <c r="K14908" s="206">
        <v>1625552</v>
      </c>
      <c r="L14908" s="197"/>
      <c r="M14908" s="206">
        <v>1534284.98</v>
      </c>
      <c r="N14908" s="197"/>
      <c r="O14908" s="207">
        <v>94.39</v>
      </c>
      <c r="P14908" s="197"/>
    </row>
    <row r="14909" spans="1:16" x14ac:dyDescent="0.25">
      <c r="A14909" s="205" t="s">
        <v>2090</v>
      </c>
      <c r="B14909" s="197"/>
      <c r="C14909" s="197"/>
      <c r="D14909" s="197"/>
      <c r="E14909" s="197"/>
      <c r="F14909" s="197"/>
      <c r="G14909" s="197"/>
      <c r="H14909" s="197"/>
      <c r="I14909" s="206">
        <v>1625552</v>
      </c>
      <c r="J14909" s="197"/>
      <c r="K14909" s="206">
        <v>1625552</v>
      </c>
      <c r="L14909" s="197"/>
      <c r="M14909" s="206">
        <v>1534284.98</v>
      </c>
      <c r="N14909" s="197"/>
      <c r="O14909" s="207">
        <v>94.39</v>
      </c>
      <c r="P14909" s="197"/>
    </row>
    <row r="14910" spans="1:16" x14ac:dyDescent="0.25">
      <c r="A14910" s="221" t="s">
        <v>572</v>
      </c>
      <c r="B14910" s="197"/>
      <c r="C14910" s="221" t="s">
        <v>573</v>
      </c>
      <c r="D14910" s="197"/>
      <c r="E14910" s="197"/>
      <c r="F14910" s="197"/>
      <c r="G14910" s="197"/>
      <c r="H14910" s="197"/>
      <c r="I14910" s="222">
        <v>1624000</v>
      </c>
      <c r="J14910" s="197"/>
      <c r="K14910" s="222">
        <v>1624000</v>
      </c>
      <c r="L14910" s="197"/>
      <c r="M14910" s="222">
        <v>1532732.98</v>
      </c>
      <c r="N14910" s="197"/>
      <c r="O14910" s="220">
        <v>94.38</v>
      </c>
      <c r="P14910" s="197"/>
    </row>
    <row r="14911" spans="1:16" x14ac:dyDescent="0.25">
      <c r="A14911" s="218" t="s">
        <v>574</v>
      </c>
      <c r="B14911" s="197"/>
      <c r="C14911" s="218" t="s">
        <v>575</v>
      </c>
      <c r="D14911" s="197"/>
      <c r="E14911" s="197"/>
      <c r="F14911" s="197"/>
      <c r="G14911" s="197"/>
      <c r="H14911" s="197"/>
      <c r="I14911" s="219" t="s">
        <v>0</v>
      </c>
      <c r="J14911" s="197"/>
      <c r="K14911" s="219" t="s">
        <v>0</v>
      </c>
      <c r="L14911" s="197"/>
      <c r="M14911" s="219">
        <v>1265526.8500000001</v>
      </c>
      <c r="N14911" s="197"/>
      <c r="O14911" s="217" t="s">
        <v>0</v>
      </c>
      <c r="P14911" s="197"/>
    </row>
    <row r="14912" spans="1:16" x14ac:dyDescent="0.25">
      <c r="A14912" s="218" t="s">
        <v>580</v>
      </c>
      <c r="B14912" s="197"/>
      <c r="C14912" s="218" t="s">
        <v>581</v>
      </c>
      <c r="D14912" s="197"/>
      <c r="E14912" s="197"/>
      <c r="F14912" s="197"/>
      <c r="G14912" s="197"/>
      <c r="H14912" s="197"/>
      <c r="I14912" s="219" t="s">
        <v>0</v>
      </c>
      <c r="J14912" s="197"/>
      <c r="K14912" s="219" t="s">
        <v>0</v>
      </c>
      <c r="L14912" s="197"/>
      <c r="M14912" s="219">
        <v>57393.1</v>
      </c>
      <c r="N14912" s="197"/>
      <c r="O14912" s="217" t="s">
        <v>0</v>
      </c>
      <c r="P14912" s="197"/>
    </row>
    <row r="14913" spans="1:16" x14ac:dyDescent="0.25">
      <c r="A14913" s="218" t="s">
        <v>576</v>
      </c>
      <c r="B14913" s="197"/>
      <c r="C14913" s="218" t="s">
        <v>577</v>
      </c>
      <c r="D14913" s="197"/>
      <c r="E14913" s="197"/>
      <c r="F14913" s="197"/>
      <c r="G14913" s="197"/>
      <c r="H14913" s="197"/>
      <c r="I14913" s="219" t="s">
        <v>0</v>
      </c>
      <c r="J14913" s="197"/>
      <c r="K14913" s="219" t="s">
        <v>0</v>
      </c>
      <c r="L14913" s="197"/>
      <c r="M14913" s="219">
        <v>209813.03</v>
      </c>
      <c r="N14913" s="197"/>
      <c r="O14913" s="217" t="s">
        <v>0</v>
      </c>
      <c r="P14913" s="197"/>
    </row>
    <row r="14914" spans="1:16" x14ac:dyDescent="0.25">
      <c r="A14914" s="221" t="s">
        <v>582</v>
      </c>
      <c r="B14914" s="197"/>
      <c r="C14914" s="221" t="s">
        <v>583</v>
      </c>
      <c r="D14914" s="197"/>
      <c r="E14914" s="197"/>
      <c r="F14914" s="197"/>
      <c r="G14914" s="197"/>
      <c r="H14914" s="197"/>
      <c r="I14914" s="222">
        <v>1552</v>
      </c>
      <c r="J14914" s="197"/>
      <c r="K14914" s="222">
        <v>1552</v>
      </c>
      <c r="L14914" s="197"/>
      <c r="M14914" s="222">
        <v>1552</v>
      </c>
      <c r="N14914" s="197"/>
      <c r="O14914" s="220">
        <v>100</v>
      </c>
      <c r="P14914" s="197"/>
    </row>
    <row r="14915" spans="1:16" x14ac:dyDescent="0.25">
      <c r="A14915" s="218" t="s">
        <v>672</v>
      </c>
      <c r="B14915" s="197"/>
      <c r="C14915" s="218" t="s">
        <v>673</v>
      </c>
      <c r="D14915" s="197"/>
      <c r="E14915" s="197"/>
      <c r="F14915" s="197"/>
      <c r="G14915" s="197"/>
      <c r="H14915" s="197"/>
      <c r="I14915" s="219" t="s">
        <v>0</v>
      </c>
      <c r="J14915" s="197"/>
      <c r="K14915" s="219" t="s">
        <v>0</v>
      </c>
      <c r="L14915" s="197"/>
      <c r="M14915" s="219">
        <v>1552</v>
      </c>
      <c r="N14915" s="197"/>
      <c r="O14915" s="217" t="s">
        <v>0</v>
      </c>
      <c r="P14915" s="197"/>
    </row>
    <row r="14916" spans="1:16" x14ac:dyDescent="0.25">
      <c r="A14916" s="215" t="s">
        <v>1416</v>
      </c>
      <c r="B14916" s="197"/>
      <c r="C14916" s="215" t="s">
        <v>1417</v>
      </c>
      <c r="D14916" s="197"/>
      <c r="E14916" s="197"/>
      <c r="F14916" s="197"/>
      <c r="G14916" s="197"/>
      <c r="H14916" s="197"/>
      <c r="I14916" s="216">
        <v>25123.03</v>
      </c>
      <c r="J14916" s="197"/>
      <c r="K14916" s="216">
        <v>25123.03</v>
      </c>
      <c r="L14916" s="197"/>
      <c r="M14916" s="216">
        <v>19753.38</v>
      </c>
      <c r="N14916" s="197"/>
      <c r="O14916" s="211">
        <v>78.63</v>
      </c>
      <c r="P14916" s="197"/>
    </row>
    <row r="14917" spans="1:16" x14ac:dyDescent="0.25">
      <c r="A14917" s="212" t="s">
        <v>1702</v>
      </c>
      <c r="B14917" s="197"/>
      <c r="C14917" s="212" t="s">
        <v>1703</v>
      </c>
      <c r="D14917" s="197"/>
      <c r="E14917" s="197"/>
      <c r="F14917" s="197"/>
      <c r="G14917" s="197"/>
      <c r="H14917" s="197"/>
      <c r="I14917" s="213">
        <v>9025.6200000000008</v>
      </c>
      <c r="J14917" s="197"/>
      <c r="K14917" s="213">
        <v>9025.6200000000008</v>
      </c>
      <c r="L14917" s="197"/>
      <c r="M14917" s="213">
        <v>9025.6200000000008</v>
      </c>
      <c r="N14917" s="197"/>
      <c r="O14917" s="214">
        <v>100</v>
      </c>
      <c r="P14917" s="197"/>
    </row>
    <row r="14918" spans="1:16" x14ac:dyDescent="0.25">
      <c r="A14918" s="205" t="s">
        <v>240</v>
      </c>
      <c r="B14918" s="197"/>
      <c r="C14918" s="197"/>
      <c r="D14918" s="197"/>
      <c r="E14918" s="197"/>
      <c r="F14918" s="197"/>
      <c r="G14918" s="197"/>
      <c r="H14918" s="197"/>
      <c r="I14918" s="206">
        <v>8088.06</v>
      </c>
      <c r="J14918" s="197"/>
      <c r="K14918" s="206">
        <v>8088.06</v>
      </c>
      <c r="L14918" s="197"/>
      <c r="M14918" s="206">
        <v>8088.06</v>
      </c>
      <c r="N14918" s="197"/>
      <c r="O14918" s="207">
        <v>100</v>
      </c>
      <c r="P14918" s="197"/>
    </row>
    <row r="14919" spans="1:16" x14ac:dyDescent="0.25">
      <c r="A14919" s="205" t="s">
        <v>2076</v>
      </c>
      <c r="B14919" s="197"/>
      <c r="C14919" s="197"/>
      <c r="D14919" s="197"/>
      <c r="E14919" s="197"/>
      <c r="F14919" s="197"/>
      <c r="G14919" s="197"/>
      <c r="H14919" s="197"/>
      <c r="I14919" s="206">
        <v>8088.06</v>
      </c>
      <c r="J14919" s="197"/>
      <c r="K14919" s="206">
        <v>8088.06</v>
      </c>
      <c r="L14919" s="197"/>
      <c r="M14919" s="206">
        <v>8088.06</v>
      </c>
      <c r="N14919" s="197"/>
      <c r="O14919" s="207">
        <v>100</v>
      </c>
      <c r="P14919" s="197"/>
    </row>
    <row r="14920" spans="1:16" x14ac:dyDescent="0.25">
      <c r="A14920" s="221" t="s">
        <v>582</v>
      </c>
      <c r="B14920" s="197"/>
      <c r="C14920" s="221" t="s">
        <v>583</v>
      </c>
      <c r="D14920" s="197"/>
      <c r="E14920" s="197"/>
      <c r="F14920" s="197"/>
      <c r="G14920" s="197"/>
      <c r="H14920" s="197"/>
      <c r="I14920" s="222">
        <v>8088.06</v>
      </c>
      <c r="J14920" s="197"/>
      <c r="K14920" s="222">
        <v>8088.06</v>
      </c>
      <c r="L14920" s="197"/>
      <c r="M14920" s="222">
        <v>8088.06</v>
      </c>
      <c r="N14920" s="197"/>
      <c r="O14920" s="220">
        <v>100</v>
      </c>
      <c r="P14920" s="197"/>
    </row>
    <row r="14921" spans="1:16" x14ac:dyDescent="0.25">
      <c r="A14921" s="218" t="s">
        <v>792</v>
      </c>
      <c r="B14921" s="197"/>
      <c r="C14921" s="218" t="s">
        <v>793</v>
      </c>
      <c r="D14921" s="197"/>
      <c r="E14921" s="197"/>
      <c r="F14921" s="197"/>
      <c r="G14921" s="197"/>
      <c r="H14921" s="197"/>
      <c r="I14921" s="219" t="s">
        <v>0</v>
      </c>
      <c r="J14921" s="197"/>
      <c r="K14921" s="219" t="s">
        <v>0</v>
      </c>
      <c r="L14921" s="197"/>
      <c r="M14921" s="219">
        <v>5621.51</v>
      </c>
      <c r="N14921" s="197"/>
      <c r="O14921" s="217" t="s">
        <v>0</v>
      </c>
      <c r="P14921" s="197"/>
    </row>
    <row r="14922" spans="1:16" x14ac:dyDescent="0.25">
      <c r="A14922" s="218" t="s">
        <v>590</v>
      </c>
      <c r="B14922" s="197"/>
      <c r="C14922" s="218" t="s">
        <v>591</v>
      </c>
      <c r="D14922" s="197"/>
      <c r="E14922" s="197"/>
      <c r="F14922" s="197"/>
      <c r="G14922" s="197"/>
      <c r="H14922" s="197"/>
      <c r="I14922" s="219" t="s">
        <v>0</v>
      </c>
      <c r="J14922" s="197"/>
      <c r="K14922" s="219" t="s">
        <v>0</v>
      </c>
      <c r="L14922" s="197"/>
      <c r="M14922" s="219">
        <v>2466.5500000000002</v>
      </c>
      <c r="N14922" s="197"/>
      <c r="O14922" s="217" t="s">
        <v>0</v>
      </c>
      <c r="P14922" s="197"/>
    </row>
    <row r="14923" spans="1:16" x14ac:dyDescent="0.25">
      <c r="A14923" s="205" t="s">
        <v>243</v>
      </c>
      <c r="B14923" s="197"/>
      <c r="C14923" s="197"/>
      <c r="D14923" s="197"/>
      <c r="E14923" s="197"/>
      <c r="F14923" s="197"/>
      <c r="G14923" s="197"/>
      <c r="H14923" s="197"/>
      <c r="I14923" s="206">
        <v>937.56</v>
      </c>
      <c r="J14923" s="197"/>
      <c r="K14923" s="206">
        <v>937.56</v>
      </c>
      <c r="L14923" s="197"/>
      <c r="M14923" s="206">
        <v>937.56</v>
      </c>
      <c r="N14923" s="197"/>
      <c r="O14923" s="207">
        <v>100</v>
      </c>
      <c r="P14923" s="197"/>
    </row>
    <row r="14924" spans="1:16" x14ac:dyDescent="0.25">
      <c r="A14924" s="205" t="s">
        <v>2092</v>
      </c>
      <c r="B14924" s="197"/>
      <c r="C14924" s="197"/>
      <c r="D14924" s="197"/>
      <c r="E14924" s="197"/>
      <c r="F14924" s="197"/>
      <c r="G14924" s="197"/>
      <c r="H14924" s="197"/>
      <c r="I14924" s="206">
        <v>937.56</v>
      </c>
      <c r="J14924" s="197"/>
      <c r="K14924" s="206">
        <v>937.56</v>
      </c>
      <c r="L14924" s="197"/>
      <c r="M14924" s="206">
        <v>937.56</v>
      </c>
      <c r="N14924" s="197"/>
      <c r="O14924" s="207">
        <v>100</v>
      </c>
      <c r="P14924" s="197"/>
    </row>
    <row r="14925" spans="1:16" x14ac:dyDescent="0.25">
      <c r="A14925" s="221" t="s">
        <v>582</v>
      </c>
      <c r="B14925" s="197"/>
      <c r="C14925" s="221" t="s">
        <v>583</v>
      </c>
      <c r="D14925" s="197"/>
      <c r="E14925" s="197"/>
      <c r="F14925" s="197"/>
      <c r="G14925" s="197"/>
      <c r="H14925" s="197"/>
      <c r="I14925" s="222">
        <v>937.56</v>
      </c>
      <c r="J14925" s="197"/>
      <c r="K14925" s="222">
        <v>937.56</v>
      </c>
      <c r="L14925" s="197"/>
      <c r="M14925" s="222">
        <v>937.56</v>
      </c>
      <c r="N14925" s="197"/>
      <c r="O14925" s="220">
        <v>100</v>
      </c>
      <c r="P14925" s="197"/>
    </row>
    <row r="14926" spans="1:16" x14ac:dyDescent="0.25">
      <c r="A14926" s="218" t="s">
        <v>955</v>
      </c>
      <c r="B14926" s="197"/>
      <c r="C14926" s="218" t="s">
        <v>956</v>
      </c>
      <c r="D14926" s="197"/>
      <c r="E14926" s="197"/>
      <c r="F14926" s="197"/>
      <c r="G14926" s="197"/>
      <c r="H14926" s="197"/>
      <c r="I14926" s="219" t="s">
        <v>0</v>
      </c>
      <c r="J14926" s="197"/>
      <c r="K14926" s="219" t="s">
        <v>0</v>
      </c>
      <c r="L14926" s="197"/>
      <c r="M14926" s="219">
        <v>937.56</v>
      </c>
      <c r="N14926" s="197"/>
      <c r="O14926" s="217" t="s">
        <v>0</v>
      </c>
      <c r="P14926" s="197"/>
    </row>
    <row r="14927" spans="1:16" x14ac:dyDescent="0.25">
      <c r="A14927" s="212" t="s">
        <v>1418</v>
      </c>
      <c r="B14927" s="197"/>
      <c r="C14927" s="212" t="s">
        <v>1419</v>
      </c>
      <c r="D14927" s="197"/>
      <c r="E14927" s="197"/>
      <c r="F14927" s="197"/>
      <c r="G14927" s="197"/>
      <c r="H14927" s="197"/>
      <c r="I14927" s="213">
        <v>1412.44</v>
      </c>
      <c r="J14927" s="197"/>
      <c r="K14927" s="213">
        <v>1412.44</v>
      </c>
      <c r="L14927" s="197"/>
      <c r="M14927" s="213">
        <v>2412.44</v>
      </c>
      <c r="N14927" s="197"/>
      <c r="O14927" s="214">
        <v>170.8</v>
      </c>
      <c r="P14927" s="197"/>
    </row>
    <row r="14928" spans="1:16" x14ac:dyDescent="0.25">
      <c r="A14928" s="205" t="s">
        <v>243</v>
      </c>
      <c r="B14928" s="197"/>
      <c r="C14928" s="197"/>
      <c r="D14928" s="197"/>
      <c r="E14928" s="197"/>
      <c r="F14928" s="197"/>
      <c r="G14928" s="197"/>
      <c r="H14928" s="197"/>
      <c r="I14928" s="206">
        <v>1412.44</v>
      </c>
      <c r="J14928" s="197"/>
      <c r="K14928" s="206">
        <v>1412.44</v>
      </c>
      <c r="L14928" s="197"/>
      <c r="M14928" s="206">
        <v>2412.44</v>
      </c>
      <c r="N14928" s="197"/>
      <c r="O14928" s="207">
        <v>170.8</v>
      </c>
      <c r="P14928" s="197"/>
    </row>
    <row r="14929" spans="1:16" x14ac:dyDescent="0.25">
      <c r="A14929" s="205" t="s">
        <v>2092</v>
      </c>
      <c r="B14929" s="197"/>
      <c r="C14929" s="197"/>
      <c r="D14929" s="197"/>
      <c r="E14929" s="197"/>
      <c r="F14929" s="197"/>
      <c r="G14929" s="197"/>
      <c r="H14929" s="197"/>
      <c r="I14929" s="206">
        <v>1412.44</v>
      </c>
      <c r="J14929" s="197"/>
      <c r="K14929" s="206">
        <v>1412.44</v>
      </c>
      <c r="L14929" s="197"/>
      <c r="M14929" s="206">
        <v>1412.44</v>
      </c>
      <c r="N14929" s="197"/>
      <c r="O14929" s="207">
        <v>100</v>
      </c>
      <c r="P14929" s="197"/>
    </row>
    <row r="14930" spans="1:16" x14ac:dyDescent="0.25">
      <c r="A14930" s="221" t="s">
        <v>582</v>
      </c>
      <c r="B14930" s="197"/>
      <c r="C14930" s="221" t="s">
        <v>583</v>
      </c>
      <c r="D14930" s="197"/>
      <c r="E14930" s="197"/>
      <c r="F14930" s="197"/>
      <c r="G14930" s="197"/>
      <c r="H14930" s="197"/>
      <c r="I14930" s="222">
        <v>1412.44</v>
      </c>
      <c r="J14930" s="197"/>
      <c r="K14930" s="222">
        <v>1412.44</v>
      </c>
      <c r="L14930" s="197"/>
      <c r="M14930" s="222">
        <v>1412.44</v>
      </c>
      <c r="N14930" s="197"/>
      <c r="O14930" s="220">
        <v>100</v>
      </c>
      <c r="P14930" s="197"/>
    </row>
    <row r="14931" spans="1:16" x14ac:dyDescent="0.25">
      <c r="A14931" s="218" t="s">
        <v>588</v>
      </c>
      <c r="B14931" s="197"/>
      <c r="C14931" s="218" t="s">
        <v>589</v>
      </c>
      <c r="D14931" s="197"/>
      <c r="E14931" s="197"/>
      <c r="F14931" s="197"/>
      <c r="G14931" s="197"/>
      <c r="H14931" s="197"/>
      <c r="I14931" s="219" t="s">
        <v>0</v>
      </c>
      <c r="J14931" s="197"/>
      <c r="K14931" s="219" t="s">
        <v>0</v>
      </c>
      <c r="L14931" s="197"/>
      <c r="M14931" s="219">
        <v>308.60000000000002</v>
      </c>
      <c r="N14931" s="197"/>
      <c r="O14931" s="217" t="s">
        <v>0</v>
      </c>
      <c r="P14931" s="197"/>
    </row>
    <row r="14932" spans="1:16" x14ac:dyDescent="0.25">
      <c r="A14932" s="218" t="s">
        <v>955</v>
      </c>
      <c r="B14932" s="197"/>
      <c r="C14932" s="218" t="s">
        <v>956</v>
      </c>
      <c r="D14932" s="197"/>
      <c r="E14932" s="197"/>
      <c r="F14932" s="197"/>
      <c r="G14932" s="197"/>
      <c r="H14932" s="197"/>
      <c r="I14932" s="219" t="s">
        <v>0</v>
      </c>
      <c r="J14932" s="197"/>
      <c r="K14932" s="219" t="s">
        <v>0</v>
      </c>
      <c r="L14932" s="197"/>
      <c r="M14932" s="219">
        <v>865.51</v>
      </c>
      <c r="N14932" s="197"/>
      <c r="O14932" s="217" t="s">
        <v>0</v>
      </c>
      <c r="P14932" s="197"/>
    </row>
    <row r="14933" spans="1:16" x14ac:dyDescent="0.25">
      <c r="A14933" s="218" t="s">
        <v>634</v>
      </c>
      <c r="B14933" s="197"/>
      <c r="C14933" s="218" t="s">
        <v>635</v>
      </c>
      <c r="D14933" s="197"/>
      <c r="E14933" s="197"/>
      <c r="F14933" s="197"/>
      <c r="G14933" s="197"/>
      <c r="H14933" s="197"/>
      <c r="I14933" s="219" t="s">
        <v>0</v>
      </c>
      <c r="J14933" s="197"/>
      <c r="K14933" s="219" t="s">
        <v>0</v>
      </c>
      <c r="L14933" s="197"/>
      <c r="M14933" s="219">
        <v>80</v>
      </c>
      <c r="N14933" s="197"/>
      <c r="O14933" s="217" t="s">
        <v>0</v>
      </c>
      <c r="P14933" s="197"/>
    </row>
    <row r="14934" spans="1:16" x14ac:dyDescent="0.25">
      <c r="A14934" s="218" t="s">
        <v>616</v>
      </c>
      <c r="B14934" s="197"/>
      <c r="C14934" s="218" t="s">
        <v>617</v>
      </c>
      <c r="D14934" s="197"/>
      <c r="E14934" s="197"/>
      <c r="F14934" s="197"/>
      <c r="G14934" s="197"/>
      <c r="H14934" s="197"/>
      <c r="I14934" s="219" t="s">
        <v>0</v>
      </c>
      <c r="J14934" s="197"/>
      <c r="K14934" s="219" t="s">
        <v>0</v>
      </c>
      <c r="L14934" s="197"/>
      <c r="M14934" s="219">
        <v>158.33000000000001</v>
      </c>
      <c r="N14934" s="197"/>
      <c r="O14934" s="217" t="s">
        <v>0</v>
      </c>
      <c r="P14934" s="197"/>
    </row>
    <row r="14935" spans="1:16" x14ac:dyDescent="0.25">
      <c r="A14935" s="205" t="s">
        <v>2095</v>
      </c>
      <c r="B14935" s="197"/>
      <c r="C14935" s="197"/>
      <c r="D14935" s="197"/>
      <c r="E14935" s="197"/>
      <c r="F14935" s="197"/>
      <c r="G14935" s="197"/>
      <c r="H14935" s="197"/>
      <c r="I14935" s="206">
        <v>0</v>
      </c>
      <c r="J14935" s="197"/>
      <c r="K14935" s="206">
        <v>0</v>
      </c>
      <c r="L14935" s="197"/>
      <c r="M14935" s="206">
        <v>1000</v>
      </c>
      <c r="N14935" s="197"/>
      <c r="O14935" s="207" t="s">
        <v>0</v>
      </c>
      <c r="P14935" s="197"/>
    </row>
    <row r="14936" spans="1:16" x14ac:dyDescent="0.25">
      <c r="A14936" s="221" t="s">
        <v>582</v>
      </c>
      <c r="B14936" s="197"/>
      <c r="C14936" s="221" t="s">
        <v>583</v>
      </c>
      <c r="D14936" s="197"/>
      <c r="E14936" s="197"/>
      <c r="F14936" s="197"/>
      <c r="G14936" s="197"/>
      <c r="H14936" s="197"/>
      <c r="I14936" s="222">
        <v>0</v>
      </c>
      <c r="J14936" s="197"/>
      <c r="K14936" s="222">
        <v>0</v>
      </c>
      <c r="L14936" s="197"/>
      <c r="M14936" s="222">
        <v>1000</v>
      </c>
      <c r="N14936" s="197"/>
      <c r="O14936" s="220" t="s">
        <v>0</v>
      </c>
      <c r="P14936" s="197"/>
    </row>
    <row r="14937" spans="1:16" x14ac:dyDescent="0.25">
      <c r="A14937" s="218" t="s">
        <v>774</v>
      </c>
      <c r="B14937" s="197"/>
      <c r="C14937" s="218" t="s">
        <v>775</v>
      </c>
      <c r="D14937" s="197"/>
      <c r="E14937" s="197"/>
      <c r="F14937" s="197"/>
      <c r="G14937" s="197"/>
      <c r="H14937" s="197"/>
      <c r="I14937" s="219" t="s">
        <v>0</v>
      </c>
      <c r="J14937" s="197"/>
      <c r="K14937" s="219" t="s">
        <v>0</v>
      </c>
      <c r="L14937" s="197"/>
      <c r="M14937" s="219">
        <v>1000</v>
      </c>
      <c r="N14937" s="197"/>
      <c r="O14937" s="217" t="s">
        <v>0</v>
      </c>
      <c r="P14937" s="197"/>
    </row>
    <row r="14938" spans="1:16" x14ac:dyDescent="0.25">
      <c r="A14938" s="212" t="s">
        <v>1428</v>
      </c>
      <c r="B14938" s="197"/>
      <c r="C14938" s="212" t="s">
        <v>1429</v>
      </c>
      <c r="D14938" s="197"/>
      <c r="E14938" s="197"/>
      <c r="F14938" s="197"/>
      <c r="G14938" s="197"/>
      <c r="H14938" s="197"/>
      <c r="I14938" s="213">
        <v>1327</v>
      </c>
      <c r="J14938" s="197"/>
      <c r="K14938" s="213">
        <v>1327</v>
      </c>
      <c r="L14938" s="197"/>
      <c r="M14938" s="213">
        <v>1327</v>
      </c>
      <c r="N14938" s="197"/>
      <c r="O14938" s="214">
        <v>100</v>
      </c>
      <c r="P14938" s="197"/>
    </row>
    <row r="14939" spans="1:16" x14ac:dyDescent="0.25">
      <c r="A14939" s="205" t="s">
        <v>243</v>
      </c>
      <c r="B14939" s="197"/>
      <c r="C14939" s="197"/>
      <c r="D14939" s="197"/>
      <c r="E14939" s="197"/>
      <c r="F14939" s="197"/>
      <c r="G14939" s="197"/>
      <c r="H14939" s="197"/>
      <c r="I14939" s="206">
        <v>1327</v>
      </c>
      <c r="J14939" s="197"/>
      <c r="K14939" s="206">
        <v>1327</v>
      </c>
      <c r="L14939" s="197"/>
      <c r="M14939" s="206">
        <v>1327</v>
      </c>
      <c r="N14939" s="197"/>
      <c r="O14939" s="207">
        <v>100</v>
      </c>
      <c r="P14939" s="197"/>
    </row>
    <row r="14940" spans="1:16" x14ac:dyDescent="0.25">
      <c r="A14940" s="205" t="s">
        <v>2092</v>
      </c>
      <c r="B14940" s="197"/>
      <c r="C14940" s="197"/>
      <c r="D14940" s="197"/>
      <c r="E14940" s="197"/>
      <c r="F14940" s="197"/>
      <c r="G14940" s="197"/>
      <c r="H14940" s="197"/>
      <c r="I14940" s="206">
        <v>1327</v>
      </c>
      <c r="J14940" s="197"/>
      <c r="K14940" s="206">
        <v>1327</v>
      </c>
      <c r="L14940" s="197"/>
      <c r="M14940" s="206">
        <v>1327</v>
      </c>
      <c r="N14940" s="197"/>
      <c r="O14940" s="207">
        <v>100</v>
      </c>
      <c r="P14940" s="197"/>
    </row>
    <row r="14941" spans="1:16" x14ac:dyDescent="0.25">
      <c r="A14941" s="221" t="s">
        <v>582</v>
      </c>
      <c r="B14941" s="197"/>
      <c r="C14941" s="221" t="s">
        <v>583</v>
      </c>
      <c r="D14941" s="197"/>
      <c r="E14941" s="197"/>
      <c r="F14941" s="197"/>
      <c r="G14941" s="197"/>
      <c r="H14941" s="197"/>
      <c r="I14941" s="222">
        <v>1327</v>
      </c>
      <c r="J14941" s="197"/>
      <c r="K14941" s="222">
        <v>1327</v>
      </c>
      <c r="L14941" s="197"/>
      <c r="M14941" s="222">
        <v>1327</v>
      </c>
      <c r="N14941" s="197"/>
      <c r="O14941" s="220">
        <v>100</v>
      </c>
      <c r="P14941" s="197"/>
    </row>
    <row r="14942" spans="1:16" x14ac:dyDescent="0.25">
      <c r="A14942" s="218" t="s">
        <v>588</v>
      </c>
      <c r="B14942" s="197"/>
      <c r="C14942" s="218" t="s">
        <v>589</v>
      </c>
      <c r="D14942" s="197"/>
      <c r="E14942" s="197"/>
      <c r="F14942" s="197"/>
      <c r="G14942" s="197"/>
      <c r="H14942" s="197"/>
      <c r="I14942" s="219" t="s">
        <v>0</v>
      </c>
      <c r="J14942" s="197"/>
      <c r="K14942" s="219" t="s">
        <v>0</v>
      </c>
      <c r="L14942" s="197"/>
      <c r="M14942" s="219">
        <v>1161.33</v>
      </c>
      <c r="N14942" s="197"/>
      <c r="O14942" s="217" t="s">
        <v>0</v>
      </c>
      <c r="P14942" s="197"/>
    </row>
    <row r="14943" spans="1:16" x14ac:dyDescent="0.25">
      <c r="A14943" s="218" t="s">
        <v>616</v>
      </c>
      <c r="B14943" s="197"/>
      <c r="C14943" s="218" t="s">
        <v>617</v>
      </c>
      <c r="D14943" s="197"/>
      <c r="E14943" s="197"/>
      <c r="F14943" s="197"/>
      <c r="G14943" s="197"/>
      <c r="H14943" s="197"/>
      <c r="I14943" s="219" t="s">
        <v>0</v>
      </c>
      <c r="J14943" s="197"/>
      <c r="K14943" s="219" t="s">
        <v>0</v>
      </c>
      <c r="L14943" s="197"/>
      <c r="M14943" s="219">
        <v>165.67</v>
      </c>
      <c r="N14943" s="197"/>
      <c r="O14943" s="217" t="s">
        <v>0</v>
      </c>
      <c r="P14943" s="197"/>
    </row>
    <row r="14944" spans="1:16" x14ac:dyDescent="0.25">
      <c r="A14944" s="212" t="s">
        <v>1716</v>
      </c>
      <c r="B14944" s="197"/>
      <c r="C14944" s="212" t="s">
        <v>1717</v>
      </c>
      <c r="D14944" s="197"/>
      <c r="E14944" s="197"/>
      <c r="F14944" s="197"/>
      <c r="G14944" s="197"/>
      <c r="H14944" s="197"/>
      <c r="I14944" s="213">
        <v>1301</v>
      </c>
      <c r="J14944" s="197"/>
      <c r="K14944" s="213">
        <v>1301</v>
      </c>
      <c r="L14944" s="197"/>
      <c r="M14944" s="213">
        <v>1260</v>
      </c>
      <c r="N14944" s="197"/>
      <c r="O14944" s="214">
        <v>96.85</v>
      </c>
      <c r="P14944" s="197"/>
    </row>
    <row r="14945" spans="1:16" x14ac:dyDescent="0.25">
      <c r="A14945" s="205" t="s">
        <v>243</v>
      </c>
      <c r="B14945" s="197"/>
      <c r="C14945" s="197"/>
      <c r="D14945" s="197"/>
      <c r="E14945" s="197"/>
      <c r="F14945" s="197"/>
      <c r="G14945" s="197"/>
      <c r="H14945" s="197"/>
      <c r="I14945" s="206">
        <v>750</v>
      </c>
      <c r="J14945" s="197"/>
      <c r="K14945" s="206">
        <v>750</v>
      </c>
      <c r="L14945" s="197"/>
      <c r="M14945" s="206">
        <v>750</v>
      </c>
      <c r="N14945" s="197"/>
      <c r="O14945" s="207">
        <v>100</v>
      </c>
      <c r="P14945" s="197"/>
    </row>
    <row r="14946" spans="1:16" x14ac:dyDescent="0.25">
      <c r="A14946" s="205" t="s">
        <v>2092</v>
      </c>
      <c r="B14946" s="197"/>
      <c r="C14946" s="197"/>
      <c r="D14946" s="197"/>
      <c r="E14946" s="197"/>
      <c r="F14946" s="197"/>
      <c r="G14946" s="197"/>
      <c r="H14946" s="197"/>
      <c r="I14946" s="206">
        <v>750</v>
      </c>
      <c r="J14946" s="197"/>
      <c r="K14946" s="206">
        <v>750</v>
      </c>
      <c r="L14946" s="197"/>
      <c r="M14946" s="206">
        <v>750</v>
      </c>
      <c r="N14946" s="197"/>
      <c r="O14946" s="207">
        <v>100</v>
      </c>
      <c r="P14946" s="197"/>
    </row>
    <row r="14947" spans="1:16" x14ac:dyDescent="0.25">
      <c r="A14947" s="221" t="s">
        <v>582</v>
      </c>
      <c r="B14947" s="197"/>
      <c r="C14947" s="221" t="s">
        <v>583</v>
      </c>
      <c r="D14947" s="197"/>
      <c r="E14947" s="197"/>
      <c r="F14947" s="197"/>
      <c r="G14947" s="197"/>
      <c r="H14947" s="197"/>
      <c r="I14947" s="222">
        <v>750</v>
      </c>
      <c r="J14947" s="197"/>
      <c r="K14947" s="222">
        <v>750</v>
      </c>
      <c r="L14947" s="197"/>
      <c r="M14947" s="222">
        <v>750</v>
      </c>
      <c r="N14947" s="197"/>
      <c r="O14947" s="220">
        <v>100</v>
      </c>
      <c r="P14947" s="197"/>
    </row>
    <row r="14948" spans="1:16" x14ac:dyDescent="0.25">
      <c r="A14948" s="218" t="s">
        <v>614</v>
      </c>
      <c r="B14948" s="197"/>
      <c r="C14948" s="218" t="s">
        <v>615</v>
      </c>
      <c r="D14948" s="197"/>
      <c r="E14948" s="197"/>
      <c r="F14948" s="197"/>
      <c r="G14948" s="197"/>
      <c r="H14948" s="197"/>
      <c r="I14948" s="219" t="s">
        <v>0</v>
      </c>
      <c r="J14948" s="197"/>
      <c r="K14948" s="219" t="s">
        <v>0</v>
      </c>
      <c r="L14948" s="197"/>
      <c r="M14948" s="219">
        <v>750</v>
      </c>
      <c r="N14948" s="197"/>
      <c r="O14948" s="217" t="s">
        <v>0</v>
      </c>
      <c r="P14948" s="197"/>
    </row>
    <row r="14949" spans="1:16" x14ac:dyDescent="0.25">
      <c r="A14949" s="205" t="s">
        <v>244</v>
      </c>
      <c r="B14949" s="197"/>
      <c r="C14949" s="197"/>
      <c r="D14949" s="197"/>
      <c r="E14949" s="197"/>
      <c r="F14949" s="197"/>
      <c r="G14949" s="197"/>
      <c r="H14949" s="197"/>
      <c r="I14949" s="206">
        <v>551</v>
      </c>
      <c r="J14949" s="197"/>
      <c r="K14949" s="206">
        <v>551</v>
      </c>
      <c r="L14949" s="197"/>
      <c r="M14949" s="206">
        <v>510</v>
      </c>
      <c r="N14949" s="197"/>
      <c r="O14949" s="207">
        <v>92.56</v>
      </c>
      <c r="P14949" s="197"/>
    </row>
    <row r="14950" spans="1:16" x14ac:dyDescent="0.25">
      <c r="A14950" s="205" t="s">
        <v>2097</v>
      </c>
      <c r="B14950" s="197"/>
      <c r="C14950" s="197"/>
      <c r="D14950" s="197"/>
      <c r="E14950" s="197"/>
      <c r="F14950" s="197"/>
      <c r="G14950" s="197"/>
      <c r="H14950" s="197"/>
      <c r="I14950" s="206">
        <v>551</v>
      </c>
      <c r="J14950" s="197"/>
      <c r="K14950" s="206">
        <v>551</v>
      </c>
      <c r="L14950" s="197"/>
      <c r="M14950" s="206">
        <v>510</v>
      </c>
      <c r="N14950" s="197"/>
      <c r="O14950" s="207">
        <v>92.56</v>
      </c>
      <c r="P14950" s="197"/>
    </row>
    <row r="14951" spans="1:16" x14ac:dyDescent="0.25">
      <c r="A14951" s="221" t="s">
        <v>582</v>
      </c>
      <c r="B14951" s="197"/>
      <c r="C14951" s="221" t="s">
        <v>583</v>
      </c>
      <c r="D14951" s="197"/>
      <c r="E14951" s="197"/>
      <c r="F14951" s="197"/>
      <c r="G14951" s="197"/>
      <c r="H14951" s="197"/>
      <c r="I14951" s="222">
        <v>551</v>
      </c>
      <c r="J14951" s="197"/>
      <c r="K14951" s="222">
        <v>551</v>
      </c>
      <c r="L14951" s="197"/>
      <c r="M14951" s="222">
        <v>510</v>
      </c>
      <c r="N14951" s="197"/>
      <c r="O14951" s="220">
        <v>92.56</v>
      </c>
      <c r="P14951" s="197"/>
    </row>
    <row r="14952" spans="1:16" x14ac:dyDescent="0.25">
      <c r="A14952" s="218" t="s">
        <v>614</v>
      </c>
      <c r="B14952" s="197"/>
      <c r="C14952" s="218" t="s">
        <v>615</v>
      </c>
      <c r="D14952" s="197"/>
      <c r="E14952" s="197"/>
      <c r="F14952" s="197"/>
      <c r="G14952" s="197"/>
      <c r="H14952" s="197"/>
      <c r="I14952" s="219" t="s">
        <v>0</v>
      </c>
      <c r="J14952" s="197"/>
      <c r="K14952" s="219" t="s">
        <v>0</v>
      </c>
      <c r="L14952" s="197"/>
      <c r="M14952" s="219">
        <v>510</v>
      </c>
      <c r="N14952" s="197"/>
      <c r="O14952" s="217" t="s">
        <v>0</v>
      </c>
      <c r="P14952" s="197"/>
    </row>
    <row r="14953" spans="1:16" x14ac:dyDescent="0.25">
      <c r="A14953" s="212" t="s">
        <v>1555</v>
      </c>
      <c r="B14953" s="197"/>
      <c r="C14953" s="212" t="s">
        <v>1556</v>
      </c>
      <c r="D14953" s="197"/>
      <c r="E14953" s="197"/>
      <c r="F14953" s="197"/>
      <c r="G14953" s="197"/>
      <c r="H14953" s="197"/>
      <c r="I14953" s="213">
        <v>490</v>
      </c>
      <c r="J14953" s="197"/>
      <c r="K14953" s="213">
        <v>490</v>
      </c>
      <c r="L14953" s="197"/>
      <c r="M14953" s="213">
        <v>294.37</v>
      </c>
      <c r="N14953" s="197"/>
      <c r="O14953" s="214">
        <v>60.08</v>
      </c>
      <c r="P14953" s="197"/>
    </row>
    <row r="14954" spans="1:16" x14ac:dyDescent="0.25">
      <c r="A14954" s="205" t="s">
        <v>243</v>
      </c>
      <c r="B14954" s="197"/>
      <c r="C14954" s="197"/>
      <c r="D14954" s="197"/>
      <c r="E14954" s="197"/>
      <c r="F14954" s="197"/>
      <c r="G14954" s="197"/>
      <c r="H14954" s="197"/>
      <c r="I14954" s="206">
        <v>490</v>
      </c>
      <c r="J14954" s="197"/>
      <c r="K14954" s="206">
        <v>490</v>
      </c>
      <c r="L14954" s="197"/>
      <c r="M14954" s="206">
        <v>294.37</v>
      </c>
      <c r="N14954" s="197"/>
      <c r="O14954" s="207">
        <v>60.08</v>
      </c>
      <c r="P14954" s="197"/>
    </row>
    <row r="14955" spans="1:16" x14ac:dyDescent="0.25">
      <c r="A14955" s="205" t="s">
        <v>2090</v>
      </c>
      <c r="B14955" s="197"/>
      <c r="C14955" s="197"/>
      <c r="D14955" s="197"/>
      <c r="E14955" s="197"/>
      <c r="F14955" s="197"/>
      <c r="G14955" s="197"/>
      <c r="H14955" s="197"/>
      <c r="I14955" s="206">
        <v>490</v>
      </c>
      <c r="J14955" s="197"/>
      <c r="K14955" s="206">
        <v>490</v>
      </c>
      <c r="L14955" s="197"/>
      <c r="M14955" s="206">
        <v>294.37</v>
      </c>
      <c r="N14955" s="197"/>
      <c r="O14955" s="207">
        <v>60.08</v>
      </c>
      <c r="P14955" s="197"/>
    </row>
    <row r="14956" spans="1:16" x14ac:dyDescent="0.25">
      <c r="A14956" s="221" t="s">
        <v>582</v>
      </c>
      <c r="B14956" s="197"/>
      <c r="C14956" s="221" t="s">
        <v>583</v>
      </c>
      <c r="D14956" s="197"/>
      <c r="E14956" s="197"/>
      <c r="F14956" s="197"/>
      <c r="G14956" s="197"/>
      <c r="H14956" s="197"/>
      <c r="I14956" s="222">
        <v>490</v>
      </c>
      <c r="J14956" s="197"/>
      <c r="K14956" s="222">
        <v>490</v>
      </c>
      <c r="L14956" s="197"/>
      <c r="M14956" s="222">
        <v>294.37</v>
      </c>
      <c r="N14956" s="197"/>
      <c r="O14956" s="220">
        <v>60.08</v>
      </c>
      <c r="P14956" s="197"/>
    </row>
    <row r="14957" spans="1:16" x14ac:dyDescent="0.25">
      <c r="A14957" s="218" t="s">
        <v>588</v>
      </c>
      <c r="B14957" s="197"/>
      <c r="C14957" s="218" t="s">
        <v>589</v>
      </c>
      <c r="D14957" s="197"/>
      <c r="E14957" s="197"/>
      <c r="F14957" s="197"/>
      <c r="G14957" s="197"/>
      <c r="H14957" s="197"/>
      <c r="I14957" s="219" t="s">
        <v>0</v>
      </c>
      <c r="J14957" s="197"/>
      <c r="K14957" s="219" t="s">
        <v>0</v>
      </c>
      <c r="L14957" s="197"/>
      <c r="M14957" s="219">
        <v>269.56</v>
      </c>
      <c r="N14957" s="197"/>
      <c r="O14957" s="217" t="s">
        <v>0</v>
      </c>
      <c r="P14957" s="197"/>
    </row>
    <row r="14958" spans="1:16" x14ac:dyDescent="0.25">
      <c r="A14958" s="218" t="s">
        <v>614</v>
      </c>
      <c r="B14958" s="197"/>
      <c r="C14958" s="218" t="s">
        <v>615</v>
      </c>
      <c r="D14958" s="197"/>
      <c r="E14958" s="197"/>
      <c r="F14958" s="197"/>
      <c r="G14958" s="197"/>
      <c r="H14958" s="197"/>
      <c r="I14958" s="219" t="s">
        <v>0</v>
      </c>
      <c r="J14958" s="197"/>
      <c r="K14958" s="219" t="s">
        <v>0</v>
      </c>
      <c r="L14958" s="197"/>
      <c r="M14958" s="219">
        <v>24.81</v>
      </c>
      <c r="N14958" s="197"/>
      <c r="O14958" s="217" t="s">
        <v>0</v>
      </c>
      <c r="P14958" s="197"/>
    </row>
    <row r="14959" spans="1:16" x14ac:dyDescent="0.25">
      <c r="A14959" s="212" t="s">
        <v>1725</v>
      </c>
      <c r="B14959" s="197"/>
      <c r="C14959" s="212" t="s">
        <v>1726</v>
      </c>
      <c r="D14959" s="197"/>
      <c r="E14959" s="197"/>
      <c r="F14959" s="197"/>
      <c r="G14959" s="197"/>
      <c r="H14959" s="197"/>
      <c r="I14959" s="213">
        <v>9666.9699999999993</v>
      </c>
      <c r="J14959" s="197"/>
      <c r="K14959" s="213">
        <v>9666.9699999999993</v>
      </c>
      <c r="L14959" s="197"/>
      <c r="M14959" s="213">
        <v>3833.95</v>
      </c>
      <c r="N14959" s="197"/>
      <c r="O14959" s="214">
        <v>39.659999999999997</v>
      </c>
      <c r="P14959" s="197"/>
    </row>
    <row r="14960" spans="1:16" x14ac:dyDescent="0.25">
      <c r="A14960" s="205" t="s">
        <v>241</v>
      </c>
      <c r="B14960" s="197"/>
      <c r="C14960" s="197"/>
      <c r="D14960" s="197"/>
      <c r="E14960" s="197"/>
      <c r="F14960" s="197"/>
      <c r="G14960" s="197"/>
      <c r="H14960" s="197"/>
      <c r="I14960" s="206">
        <v>9666.9699999999993</v>
      </c>
      <c r="J14960" s="197"/>
      <c r="K14960" s="206">
        <v>9666.9699999999993</v>
      </c>
      <c r="L14960" s="197"/>
      <c r="M14960" s="206">
        <v>3833.95</v>
      </c>
      <c r="N14960" s="197"/>
      <c r="O14960" s="207">
        <v>39.659999999999997</v>
      </c>
      <c r="P14960" s="197"/>
    </row>
    <row r="14961" spans="1:16" x14ac:dyDescent="0.25">
      <c r="A14961" s="205" t="s">
        <v>2080</v>
      </c>
      <c r="B14961" s="197"/>
      <c r="C14961" s="197"/>
      <c r="D14961" s="197"/>
      <c r="E14961" s="197"/>
      <c r="F14961" s="197"/>
      <c r="G14961" s="197"/>
      <c r="H14961" s="197"/>
      <c r="I14961" s="206">
        <v>9666.9699999999993</v>
      </c>
      <c r="J14961" s="197"/>
      <c r="K14961" s="206">
        <v>9666.9699999999993</v>
      </c>
      <c r="L14961" s="197"/>
      <c r="M14961" s="206">
        <v>3833.95</v>
      </c>
      <c r="N14961" s="197"/>
      <c r="O14961" s="207">
        <v>39.659999999999997</v>
      </c>
      <c r="P14961" s="197"/>
    </row>
    <row r="14962" spans="1:16" x14ac:dyDescent="0.25">
      <c r="A14962" s="221" t="s">
        <v>582</v>
      </c>
      <c r="B14962" s="197"/>
      <c r="C14962" s="221" t="s">
        <v>583</v>
      </c>
      <c r="D14962" s="197"/>
      <c r="E14962" s="197"/>
      <c r="F14962" s="197"/>
      <c r="G14962" s="197"/>
      <c r="H14962" s="197"/>
      <c r="I14962" s="222">
        <v>7666.97</v>
      </c>
      <c r="J14962" s="197"/>
      <c r="K14962" s="222">
        <v>7666.97</v>
      </c>
      <c r="L14962" s="197"/>
      <c r="M14962" s="222">
        <v>2483.9499999999998</v>
      </c>
      <c r="N14962" s="197"/>
      <c r="O14962" s="220">
        <v>32.4</v>
      </c>
      <c r="P14962" s="197"/>
    </row>
    <row r="14963" spans="1:16" x14ac:dyDescent="0.25">
      <c r="A14963" s="218" t="s">
        <v>588</v>
      </c>
      <c r="B14963" s="197"/>
      <c r="C14963" s="218" t="s">
        <v>589</v>
      </c>
      <c r="D14963" s="197"/>
      <c r="E14963" s="197"/>
      <c r="F14963" s="197"/>
      <c r="G14963" s="197"/>
      <c r="H14963" s="197"/>
      <c r="I14963" s="219" t="s">
        <v>0</v>
      </c>
      <c r="J14963" s="197"/>
      <c r="K14963" s="219" t="s">
        <v>0</v>
      </c>
      <c r="L14963" s="197"/>
      <c r="M14963" s="219">
        <v>635.64</v>
      </c>
      <c r="N14963" s="197"/>
      <c r="O14963" s="217" t="s">
        <v>0</v>
      </c>
      <c r="P14963" s="197"/>
    </row>
    <row r="14964" spans="1:16" x14ac:dyDescent="0.25">
      <c r="A14964" s="218" t="s">
        <v>786</v>
      </c>
      <c r="B14964" s="197"/>
      <c r="C14964" s="218" t="s">
        <v>787</v>
      </c>
      <c r="D14964" s="197"/>
      <c r="E14964" s="197"/>
      <c r="F14964" s="197"/>
      <c r="G14964" s="197"/>
      <c r="H14964" s="197"/>
      <c r="I14964" s="219" t="s">
        <v>0</v>
      </c>
      <c r="J14964" s="197"/>
      <c r="K14964" s="219" t="s">
        <v>0</v>
      </c>
      <c r="L14964" s="197"/>
      <c r="M14964" s="219">
        <v>13</v>
      </c>
      <c r="N14964" s="197"/>
      <c r="O14964" s="217" t="s">
        <v>0</v>
      </c>
      <c r="P14964" s="197"/>
    </row>
    <row r="14965" spans="1:16" x14ac:dyDescent="0.25">
      <c r="A14965" s="218" t="s">
        <v>790</v>
      </c>
      <c r="B14965" s="197"/>
      <c r="C14965" s="218" t="s">
        <v>791</v>
      </c>
      <c r="D14965" s="197"/>
      <c r="E14965" s="197"/>
      <c r="F14965" s="197"/>
      <c r="G14965" s="197"/>
      <c r="H14965" s="197"/>
      <c r="I14965" s="219" t="s">
        <v>0</v>
      </c>
      <c r="J14965" s="197"/>
      <c r="K14965" s="219" t="s">
        <v>0</v>
      </c>
      <c r="L14965" s="197"/>
      <c r="M14965" s="219">
        <v>500</v>
      </c>
      <c r="N14965" s="197"/>
      <c r="O14965" s="217" t="s">
        <v>0</v>
      </c>
      <c r="P14965" s="197"/>
    </row>
    <row r="14966" spans="1:16" x14ac:dyDescent="0.25">
      <c r="A14966" s="218" t="s">
        <v>796</v>
      </c>
      <c r="B14966" s="197"/>
      <c r="C14966" s="218" t="s">
        <v>797</v>
      </c>
      <c r="D14966" s="197"/>
      <c r="E14966" s="197"/>
      <c r="F14966" s="197"/>
      <c r="G14966" s="197"/>
      <c r="H14966" s="197"/>
      <c r="I14966" s="219" t="s">
        <v>0</v>
      </c>
      <c r="J14966" s="197"/>
      <c r="K14966" s="219" t="s">
        <v>0</v>
      </c>
      <c r="L14966" s="197"/>
      <c r="M14966" s="219">
        <v>931.25</v>
      </c>
      <c r="N14966" s="197"/>
      <c r="O14966" s="217" t="s">
        <v>0</v>
      </c>
      <c r="P14966" s="197"/>
    </row>
    <row r="14967" spans="1:16" x14ac:dyDescent="0.25">
      <c r="A14967" s="218" t="s">
        <v>590</v>
      </c>
      <c r="B14967" s="197"/>
      <c r="C14967" s="218" t="s">
        <v>591</v>
      </c>
      <c r="D14967" s="197"/>
      <c r="E14967" s="197"/>
      <c r="F14967" s="197"/>
      <c r="G14967" s="197"/>
      <c r="H14967" s="197"/>
      <c r="I14967" s="219" t="s">
        <v>0</v>
      </c>
      <c r="J14967" s="197"/>
      <c r="K14967" s="219" t="s">
        <v>0</v>
      </c>
      <c r="L14967" s="197"/>
      <c r="M14967" s="219">
        <v>364.06</v>
      </c>
      <c r="N14967" s="197"/>
      <c r="O14967" s="217" t="s">
        <v>0</v>
      </c>
      <c r="P14967" s="197"/>
    </row>
    <row r="14968" spans="1:16" x14ac:dyDescent="0.25">
      <c r="A14968" s="218" t="s">
        <v>670</v>
      </c>
      <c r="B14968" s="197"/>
      <c r="C14968" s="218" t="s">
        <v>671</v>
      </c>
      <c r="D14968" s="197"/>
      <c r="E14968" s="197"/>
      <c r="F14968" s="197"/>
      <c r="G14968" s="197"/>
      <c r="H14968" s="197"/>
      <c r="I14968" s="219" t="s">
        <v>0</v>
      </c>
      <c r="J14968" s="197"/>
      <c r="K14968" s="219" t="s">
        <v>0</v>
      </c>
      <c r="L14968" s="197"/>
      <c r="M14968" s="219">
        <v>40</v>
      </c>
      <c r="N14968" s="197"/>
      <c r="O14968" s="217" t="s">
        <v>0</v>
      </c>
      <c r="P14968" s="197"/>
    </row>
    <row r="14969" spans="1:16" x14ac:dyDescent="0.25">
      <c r="A14969" s="221" t="s">
        <v>652</v>
      </c>
      <c r="B14969" s="197"/>
      <c r="C14969" s="221" t="s">
        <v>653</v>
      </c>
      <c r="D14969" s="197"/>
      <c r="E14969" s="197"/>
      <c r="F14969" s="197"/>
      <c r="G14969" s="197"/>
      <c r="H14969" s="197"/>
      <c r="I14969" s="222">
        <v>2000</v>
      </c>
      <c r="J14969" s="197"/>
      <c r="K14969" s="222">
        <v>2000</v>
      </c>
      <c r="L14969" s="197"/>
      <c r="M14969" s="222">
        <v>1350</v>
      </c>
      <c r="N14969" s="197"/>
      <c r="O14969" s="220">
        <v>67.5</v>
      </c>
      <c r="P14969" s="197"/>
    </row>
    <row r="14970" spans="1:16" x14ac:dyDescent="0.25">
      <c r="A14970" s="218" t="s">
        <v>941</v>
      </c>
      <c r="B14970" s="197"/>
      <c r="C14970" s="218" t="s">
        <v>942</v>
      </c>
      <c r="D14970" s="197"/>
      <c r="E14970" s="197"/>
      <c r="F14970" s="197"/>
      <c r="G14970" s="197"/>
      <c r="H14970" s="197"/>
      <c r="I14970" s="219" t="s">
        <v>0</v>
      </c>
      <c r="J14970" s="197"/>
      <c r="K14970" s="219" t="s">
        <v>0</v>
      </c>
      <c r="L14970" s="197"/>
      <c r="M14970" s="219">
        <v>1350</v>
      </c>
      <c r="N14970" s="197"/>
      <c r="O14970" s="217" t="s">
        <v>0</v>
      </c>
      <c r="P14970" s="197"/>
    </row>
    <row r="14971" spans="1:16" x14ac:dyDescent="0.25">
      <c r="A14971" s="212" t="s">
        <v>1704</v>
      </c>
      <c r="B14971" s="197"/>
      <c r="C14971" s="212" t="s">
        <v>1705</v>
      </c>
      <c r="D14971" s="197"/>
      <c r="E14971" s="197"/>
      <c r="F14971" s="197"/>
      <c r="G14971" s="197"/>
      <c r="H14971" s="197"/>
      <c r="I14971" s="213">
        <v>300</v>
      </c>
      <c r="J14971" s="197"/>
      <c r="K14971" s="213">
        <v>300</v>
      </c>
      <c r="L14971" s="197"/>
      <c r="M14971" s="213">
        <v>0</v>
      </c>
      <c r="N14971" s="197"/>
      <c r="O14971" s="214">
        <v>0</v>
      </c>
      <c r="P14971" s="197"/>
    </row>
    <row r="14972" spans="1:16" x14ac:dyDescent="0.25">
      <c r="A14972" s="205" t="s">
        <v>243</v>
      </c>
      <c r="B14972" s="197"/>
      <c r="C14972" s="197"/>
      <c r="D14972" s="197"/>
      <c r="E14972" s="197"/>
      <c r="F14972" s="197"/>
      <c r="G14972" s="197"/>
      <c r="H14972" s="197"/>
      <c r="I14972" s="206">
        <v>300</v>
      </c>
      <c r="J14972" s="197"/>
      <c r="K14972" s="206">
        <v>300</v>
      </c>
      <c r="L14972" s="197"/>
      <c r="M14972" s="206">
        <v>0</v>
      </c>
      <c r="N14972" s="197"/>
      <c r="O14972" s="207">
        <v>0</v>
      </c>
      <c r="P14972" s="197"/>
    </row>
    <row r="14973" spans="1:16" x14ac:dyDescent="0.25">
      <c r="A14973" s="205" t="s">
        <v>2090</v>
      </c>
      <c r="B14973" s="197"/>
      <c r="C14973" s="197"/>
      <c r="D14973" s="197"/>
      <c r="E14973" s="197"/>
      <c r="F14973" s="197"/>
      <c r="G14973" s="197"/>
      <c r="H14973" s="197"/>
      <c r="I14973" s="206">
        <v>300</v>
      </c>
      <c r="J14973" s="197"/>
      <c r="K14973" s="206">
        <v>300</v>
      </c>
      <c r="L14973" s="197"/>
      <c r="M14973" s="206">
        <v>0</v>
      </c>
      <c r="N14973" s="197"/>
      <c r="O14973" s="207">
        <v>0</v>
      </c>
      <c r="P14973" s="197"/>
    </row>
    <row r="14974" spans="1:16" x14ac:dyDescent="0.25">
      <c r="A14974" s="221" t="s">
        <v>582</v>
      </c>
      <c r="B14974" s="197"/>
      <c r="C14974" s="221" t="s">
        <v>583</v>
      </c>
      <c r="D14974" s="197"/>
      <c r="E14974" s="197"/>
      <c r="F14974" s="197"/>
      <c r="G14974" s="197"/>
      <c r="H14974" s="197"/>
      <c r="I14974" s="222">
        <v>300</v>
      </c>
      <c r="J14974" s="197"/>
      <c r="K14974" s="222">
        <v>300</v>
      </c>
      <c r="L14974" s="197"/>
      <c r="M14974" s="222">
        <v>0</v>
      </c>
      <c r="N14974" s="197"/>
      <c r="O14974" s="220">
        <v>0</v>
      </c>
      <c r="P14974" s="197"/>
    </row>
    <row r="14975" spans="1:16" x14ac:dyDescent="0.25">
      <c r="A14975" s="212" t="s">
        <v>1559</v>
      </c>
      <c r="B14975" s="197"/>
      <c r="C14975" s="212" t="s">
        <v>908</v>
      </c>
      <c r="D14975" s="197"/>
      <c r="E14975" s="197"/>
      <c r="F14975" s="197"/>
      <c r="G14975" s="197"/>
      <c r="H14975" s="197"/>
      <c r="I14975" s="213">
        <v>1600</v>
      </c>
      <c r="J14975" s="197"/>
      <c r="K14975" s="213">
        <v>1600</v>
      </c>
      <c r="L14975" s="197"/>
      <c r="M14975" s="213">
        <v>1600</v>
      </c>
      <c r="N14975" s="197"/>
      <c r="O14975" s="214">
        <v>100</v>
      </c>
      <c r="P14975" s="197"/>
    </row>
    <row r="14976" spans="1:16" x14ac:dyDescent="0.25">
      <c r="A14976" s="205" t="s">
        <v>240</v>
      </c>
      <c r="B14976" s="197"/>
      <c r="C14976" s="197"/>
      <c r="D14976" s="197"/>
      <c r="E14976" s="197"/>
      <c r="F14976" s="197"/>
      <c r="G14976" s="197"/>
      <c r="H14976" s="197"/>
      <c r="I14976" s="206">
        <v>1600</v>
      </c>
      <c r="J14976" s="197"/>
      <c r="K14976" s="206">
        <v>1600</v>
      </c>
      <c r="L14976" s="197"/>
      <c r="M14976" s="206">
        <v>1600</v>
      </c>
      <c r="N14976" s="197"/>
      <c r="O14976" s="207">
        <v>100</v>
      </c>
      <c r="P14976" s="197"/>
    </row>
    <row r="14977" spans="1:16" x14ac:dyDescent="0.25">
      <c r="A14977" s="205" t="s">
        <v>2076</v>
      </c>
      <c r="B14977" s="197"/>
      <c r="C14977" s="197"/>
      <c r="D14977" s="197"/>
      <c r="E14977" s="197"/>
      <c r="F14977" s="197"/>
      <c r="G14977" s="197"/>
      <c r="H14977" s="197"/>
      <c r="I14977" s="206">
        <v>1600</v>
      </c>
      <c r="J14977" s="197"/>
      <c r="K14977" s="206">
        <v>1600</v>
      </c>
      <c r="L14977" s="197"/>
      <c r="M14977" s="206">
        <v>1600</v>
      </c>
      <c r="N14977" s="197"/>
      <c r="O14977" s="207">
        <v>100</v>
      </c>
      <c r="P14977" s="197"/>
    </row>
    <row r="14978" spans="1:16" x14ac:dyDescent="0.25">
      <c r="A14978" s="221" t="s">
        <v>582</v>
      </c>
      <c r="B14978" s="197"/>
      <c r="C14978" s="221" t="s">
        <v>583</v>
      </c>
      <c r="D14978" s="197"/>
      <c r="E14978" s="197"/>
      <c r="F14978" s="197"/>
      <c r="G14978" s="197"/>
      <c r="H14978" s="197"/>
      <c r="I14978" s="222">
        <v>1600</v>
      </c>
      <c r="J14978" s="197"/>
      <c r="K14978" s="222">
        <v>1600</v>
      </c>
      <c r="L14978" s="197"/>
      <c r="M14978" s="222">
        <v>1600</v>
      </c>
      <c r="N14978" s="197"/>
      <c r="O14978" s="220">
        <v>100</v>
      </c>
      <c r="P14978" s="197"/>
    </row>
    <row r="14979" spans="1:16" x14ac:dyDescent="0.25">
      <c r="A14979" s="218" t="s">
        <v>588</v>
      </c>
      <c r="B14979" s="197"/>
      <c r="C14979" s="218" t="s">
        <v>589</v>
      </c>
      <c r="D14979" s="197"/>
      <c r="E14979" s="197"/>
      <c r="F14979" s="197"/>
      <c r="G14979" s="197"/>
      <c r="H14979" s="197"/>
      <c r="I14979" s="219" t="s">
        <v>0</v>
      </c>
      <c r="J14979" s="197"/>
      <c r="K14979" s="219" t="s">
        <v>0</v>
      </c>
      <c r="L14979" s="197"/>
      <c r="M14979" s="219">
        <v>119.8</v>
      </c>
      <c r="N14979" s="197"/>
      <c r="O14979" s="217" t="s">
        <v>0</v>
      </c>
      <c r="P14979" s="197"/>
    </row>
    <row r="14980" spans="1:16" x14ac:dyDescent="0.25">
      <c r="A14980" s="218" t="s">
        <v>955</v>
      </c>
      <c r="B14980" s="197"/>
      <c r="C14980" s="218" t="s">
        <v>956</v>
      </c>
      <c r="D14980" s="197"/>
      <c r="E14980" s="197"/>
      <c r="F14980" s="197"/>
      <c r="G14980" s="197"/>
      <c r="H14980" s="197"/>
      <c r="I14980" s="219" t="s">
        <v>0</v>
      </c>
      <c r="J14980" s="197"/>
      <c r="K14980" s="219" t="s">
        <v>0</v>
      </c>
      <c r="L14980" s="197"/>
      <c r="M14980" s="219">
        <v>1480.2</v>
      </c>
      <c r="N14980" s="197"/>
      <c r="O14980" s="217" t="s">
        <v>0</v>
      </c>
      <c r="P14980" s="197"/>
    </row>
    <row r="14981" spans="1:16" x14ac:dyDescent="0.25">
      <c r="A14981" s="215" t="s">
        <v>1434</v>
      </c>
      <c r="B14981" s="197"/>
      <c r="C14981" s="215" t="s">
        <v>1417</v>
      </c>
      <c r="D14981" s="197"/>
      <c r="E14981" s="197"/>
      <c r="F14981" s="197"/>
      <c r="G14981" s="197"/>
      <c r="H14981" s="197"/>
      <c r="I14981" s="216">
        <v>2160.1999999999998</v>
      </c>
      <c r="J14981" s="197"/>
      <c r="K14981" s="216">
        <v>2156.91</v>
      </c>
      <c r="L14981" s="197"/>
      <c r="M14981" s="216">
        <v>1897.1</v>
      </c>
      <c r="N14981" s="197"/>
      <c r="O14981" s="211">
        <v>87.95</v>
      </c>
      <c r="P14981" s="197"/>
    </row>
    <row r="14982" spans="1:16" x14ac:dyDescent="0.25">
      <c r="A14982" s="212" t="s">
        <v>1439</v>
      </c>
      <c r="B14982" s="197"/>
      <c r="C14982" s="212" t="s">
        <v>1440</v>
      </c>
      <c r="D14982" s="197"/>
      <c r="E14982" s="197"/>
      <c r="F14982" s="197"/>
      <c r="G14982" s="197"/>
      <c r="H14982" s="197"/>
      <c r="I14982" s="213">
        <v>509</v>
      </c>
      <c r="J14982" s="197"/>
      <c r="K14982" s="213">
        <v>509</v>
      </c>
      <c r="L14982" s="197"/>
      <c r="M14982" s="213">
        <v>509</v>
      </c>
      <c r="N14982" s="197"/>
      <c r="O14982" s="214">
        <v>100</v>
      </c>
      <c r="P14982" s="197"/>
    </row>
    <row r="14983" spans="1:16" x14ac:dyDescent="0.25">
      <c r="A14983" s="205" t="s">
        <v>243</v>
      </c>
      <c r="B14983" s="197"/>
      <c r="C14983" s="197"/>
      <c r="D14983" s="197"/>
      <c r="E14983" s="197"/>
      <c r="F14983" s="197"/>
      <c r="G14983" s="197"/>
      <c r="H14983" s="197"/>
      <c r="I14983" s="206">
        <v>509</v>
      </c>
      <c r="J14983" s="197"/>
      <c r="K14983" s="206">
        <v>509</v>
      </c>
      <c r="L14983" s="197"/>
      <c r="M14983" s="206">
        <v>509</v>
      </c>
      <c r="N14983" s="197"/>
      <c r="O14983" s="207">
        <v>100</v>
      </c>
      <c r="P14983" s="197"/>
    </row>
    <row r="14984" spans="1:16" x14ac:dyDescent="0.25">
      <c r="A14984" s="205" t="s">
        <v>2090</v>
      </c>
      <c r="B14984" s="197"/>
      <c r="C14984" s="197"/>
      <c r="D14984" s="197"/>
      <c r="E14984" s="197"/>
      <c r="F14984" s="197"/>
      <c r="G14984" s="197"/>
      <c r="H14984" s="197"/>
      <c r="I14984" s="206">
        <v>509</v>
      </c>
      <c r="J14984" s="197"/>
      <c r="K14984" s="206">
        <v>509</v>
      </c>
      <c r="L14984" s="197"/>
      <c r="M14984" s="206">
        <v>509</v>
      </c>
      <c r="N14984" s="197"/>
      <c r="O14984" s="207">
        <v>100</v>
      </c>
      <c r="P14984" s="197"/>
    </row>
    <row r="14985" spans="1:16" x14ac:dyDescent="0.25">
      <c r="A14985" s="221" t="s">
        <v>620</v>
      </c>
      <c r="B14985" s="197"/>
      <c r="C14985" s="221" t="s">
        <v>621</v>
      </c>
      <c r="D14985" s="197"/>
      <c r="E14985" s="197"/>
      <c r="F14985" s="197"/>
      <c r="G14985" s="197"/>
      <c r="H14985" s="197"/>
      <c r="I14985" s="222">
        <v>509</v>
      </c>
      <c r="J14985" s="197"/>
      <c r="K14985" s="222">
        <v>509</v>
      </c>
      <c r="L14985" s="197"/>
      <c r="M14985" s="222">
        <v>509</v>
      </c>
      <c r="N14985" s="197"/>
      <c r="O14985" s="220">
        <v>100</v>
      </c>
      <c r="P14985" s="197"/>
    </row>
    <row r="14986" spans="1:16" x14ac:dyDescent="0.25">
      <c r="A14986" s="218" t="s">
        <v>1562</v>
      </c>
      <c r="B14986" s="197"/>
      <c r="C14986" s="218" t="s">
        <v>1563</v>
      </c>
      <c r="D14986" s="197"/>
      <c r="E14986" s="197"/>
      <c r="F14986" s="197"/>
      <c r="G14986" s="197"/>
      <c r="H14986" s="197"/>
      <c r="I14986" s="219" t="s">
        <v>0</v>
      </c>
      <c r="J14986" s="197"/>
      <c r="K14986" s="219" t="s">
        <v>0</v>
      </c>
      <c r="L14986" s="197"/>
      <c r="M14986" s="219">
        <v>509</v>
      </c>
      <c r="N14986" s="197"/>
      <c r="O14986" s="217" t="s">
        <v>0</v>
      </c>
      <c r="P14986" s="197"/>
    </row>
    <row r="14987" spans="1:16" x14ac:dyDescent="0.25">
      <c r="A14987" s="212" t="s">
        <v>1564</v>
      </c>
      <c r="B14987" s="197"/>
      <c r="C14987" s="212" t="s">
        <v>1565</v>
      </c>
      <c r="D14987" s="197"/>
      <c r="E14987" s="197"/>
      <c r="F14987" s="197"/>
      <c r="G14987" s="197"/>
      <c r="H14987" s="197"/>
      <c r="I14987" s="213">
        <v>1651.2</v>
      </c>
      <c r="J14987" s="197"/>
      <c r="K14987" s="213">
        <v>1647.91</v>
      </c>
      <c r="L14987" s="197"/>
      <c r="M14987" s="213">
        <v>1388.1</v>
      </c>
      <c r="N14987" s="197"/>
      <c r="O14987" s="214">
        <v>84.23</v>
      </c>
      <c r="P14987" s="197"/>
    </row>
    <row r="14988" spans="1:16" x14ac:dyDescent="0.25">
      <c r="A14988" s="205" t="s">
        <v>240</v>
      </c>
      <c r="B14988" s="197"/>
      <c r="C14988" s="197"/>
      <c r="D14988" s="197"/>
      <c r="E14988" s="197"/>
      <c r="F14988" s="197"/>
      <c r="G14988" s="197"/>
      <c r="H14988" s="197"/>
      <c r="I14988" s="206">
        <v>1651.2</v>
      </c>
      <c r="J14988" s="197"/>
      <c r="K14988" s="206">
        <v>1647.91</v>
      </c>
      <c r="L14988" s="197"/>
      <c r="M14988" s="206">
        <v>1388.1</v>
      </c>
      <c r="N14988" s="197"/>
      <c r="O14988" s="207">
        <v>84.23</v>
      </c>
      <c r="P14988" s="197"/>
    </row>
    <row r="14989" spans="1:16" x14ac:dyDescent="0.25">
      <c r="A14989" s="205" t="s">
        <v>2076</v>
      </c>
      <c r="B14989" s="197"/>
      <c r="C14989" s="197"/>
      <c r="D14989" s="197"/>
      <c r="E14989" s="197"/>
      <c r="F14989" s="197"/>
      <c r="G14989" s="197"/>
      <c r="H14989" s="197"/>
      <c r="I14989" s="206">
        <v>1651.2</v>
      </c>
      <c r="J14989" s="197"/>
      <c r="K14989" s="206">
        <v>1647.91</v>
      </c>
      <c r="L14989" s="197"/>
      <c r="M14989" s="206">
        <v>1388.1</v>
      </c>
      <c r="N14989" s="197"/>
      <c r="O14989" s="207">
        <v>84.23</v>
      </c>
      <c r="P14989" s="197"/>
    </row>
    <row r="14990" spans="1:16" x14ac:dyDescent="0.25">
      <c r="A14990" s="221" t="s">
        <v>582</v>
      </c>
      <c r="B14990" s="197"/>
      <c r="C14990" s="221" t="s">
        <v>583</v>
      </c>
      <c r="D14990" s="197"/>
      <c r="E14990" s="197"/>
      <c r="F14990" s="197"/>
      <c r="G14990" s="197"/>
      <c r="H14990" s="197"/>
      <c r="I14990" s="222">
        <v>1651.2</v>
      </c>
      <c r="J14990" s="197"/>
      <c r="K14990" s="222">
        <v>1647.91</v>
      </c>
      <c r="L14990" s="197"/>
      <c r="M14990" s="222">
        <v>1388.1</v>
      </c>
      <c r="N14990" s="197"/>
      <c r="O14990" s="220">
        <v>84.23</v>
      </c>
      <c r="P14990" s="197"/>
    </row>
    <row r="14991" spans="1:16" x14ac:dyDescent="0.25">
      <c r="A14991" s="218" t="s">
        <v>602</v>
      </c>
      <c r="B14991" s="197"/>
      <c r="C14991" s="218" t="s">
        <v>603</v>
      </c>
      <c r="D14991" s="197"/>
      <c r="E14991" s="197"/>
      <c r="F14991" s="197"/>
      <c r="G14991" s="197"/>
      <c r="H14991" s="197"/>
      <c r="I14991" s="219" t="s">
        <v>0</v>
      </c>
      <c r="J14991" s="197"/>
      <c r="K14991" s="219" t="s">
        <v>0</v>
      </c>
      <c r="L14991" s="197"/>
      <c r="M14991" s="219">
        <v>1388.1</v>
      </c>
      <c r="N14991" s="197"/>
      <c r="O14991" s="217" t="s">
        <v>0</v>
      </c>
      <c r="P14991" s="197"/>
    </row>
    <row r="14992" spans="1:16" x14ac:dyDescent="0.25">
      <c r="A14992" s="215" t="s">
        <v>1706</v>
      </c>
      <c r="B14992" s="197"/>
      <c r="C14992" s="215" t="s">
        <v>1707</v>
      </c>
      <c r="D14992" s="197"/>
      <c r="E14992" s="197"/>
      <c r="F14992" s="197"/>
      <c r="G14992" s="197"/>
      <c r="H14992" s="197"/>
      <c r="I14992" s="216">
        <v>18614.900000000001</v>
      </c>
      <c r="J14992" s="197"/>
      <c r="K14992" s="216">
        <v>18614.900000000001</v>
      </c>
      <c r="L14992" s="197"/>
      <c r="M14992" s="216">
        <v>18614.900000000001</v>
      </c>
      <c r="N14992" s="197"/>
      <c r="O14992" s="211">
        <v>100</v>
      </c>
      <c r="P14992" s="197"/>
    </row>
    <row r="14993" spans="1:16" x14ac:dyDescent="0.25">
      <c r="A14993" s="212" t="s">
        <v>1708</v>
      </c>
      <c r="B14993" s="197"/>
      <c r="C14993" s="212" t="s">
        <v>1709</v>
      </c>
      <c r="D14993" s="197"/>
      <c r="E14993" s="197"/>
      <c r="F14993" s="197"/>
      <c r="G14993" s="197"/>
      <c r="H14993" s="197"/>
      <c r="I14993" s="213">
        <v>8999.77</v>
      </c>
      <c r="J14993" s="197"/>
      <c r="K14993" s="213">
        <v>8999.77</v>
      </c>
      <c r="L14993" s="197"/>
      <c r="M14993" s="213">
        <v>8999.77</v>
      </c>
      <c r="N14993" s="197"/>
      <c r="O14993" s="214">
        <v>100</v>
      </c>
      <c r="P14993" s="197"/>
    </row>
    <row r="14994" spans="1:16" x14ac:dyDescent="0.25">
      <c r="A14994" s="205" t="s">
        <v>242</v>
      </c>
      <c r="B14994" s="197"/>
      <c r="C14994" s="197"/>
      <c r="D14994" s="197"/>
      <c r="E14994" s="197"/>
      <c r="F14994" s="197"/>
      <c r="G14994" s="197"/>
      <c r="H14994" s="197"/>
      <c r="I14994" s="206">
        <v>8999.77</v>
      </c>
      <c r="J14994" s="197"/>
      <c r="K14994" s="206">
        <v>8999.77</v>
      </c>
      <c r="L14994" s="197"/>
      <c r="M14994" s="206">
        <v>8999.77</v>
      </c>
      <c r="N14994" s="197"/>
      <c r="O14994" s="207">
        <v>100</v>
      </c>
      <c r="P14994" s="197"/>
    </row>
    <row r="14995" spans="1:16" x14ac:dyDescent="0.25">
      <c r="A14995" s="205" t="s">
        <v>2087</v>
      </c>
      <c r="B14995" s="197"/>
      <c r="C14995" s="197"/>
      <c r="D14995" s="197"/>
      <c r="E14995" s="197"/>
      <c r="F14995" s="197"/>
      <c r="G14995" s="197"/>
      <c r="H14995" s="197"/>
      <c r="I14995" s="206">
        <v>8999.77</v>
      </c>
      <c r="J14995" s="197"/>
      <c r="K14995" s="206">
        <v>8999.77</v>
      </c>
      <c r="L14995" s="197"/>
      <c r="M14995" s="206">
        <v>8999.77</v>
      </c>
      <c r="N14995" s="197"/>
      <c r="O14995" s="207">
        <v>100</v>
      </c>
      <c r="P14995" s="197"/>
    </row>
    <row r="14996" spans="1:16" x14ac:dyDescent="0.25">
      <c r="A14996" s="221" t="s">
        <v>582</v>
      </c>
      <c r="B14996" s="197"/>
      <c r="C14996" s="221" t="s">
        <v>583</v>
      </c>
      <c r="D14996" s="197"/>
      <c r="E14996" s="197"/>
      <c r="F14996" s="197"/>
      <c r="G14996" s="197"/>
      <c r="H14996" s="197"/>
      <c r="I14996" s="222">
        <v>8999.77</v>
      </c>
      <c r="J14996" s="197"/>
      <c r="K14996" s="222">
        <v>8999.77</v>
      </c>
      <c r="L14996" s="197"/>
      <c r="M14996" s="222">
        <v>8999.77</v>
      </c>
      <c r="N14996" s="197"/>
      <c r="O14996" s="220">
        <v>100</v>
      </c>
      <c r="P14996" s="197"/>
    </row>
    <row r="14997" spans="1:16" x14ac:dyDescent="0.25">
      <c r="A14997" s="218" t="s">
        <v>590</v>
      </c>
      <c r="B14997" s="197"/>
      <c r="C14997" s="218" t="s">
        <v>591</v>
      </c>
      <c r="D14997" s="197"/>
      <c r="E14997" s="197"/>
      <c r="F14997" s="197"/>
      <c r="G14997" s="197"/>
      <c r="H14997" s="197"/>
      <c r="I14997" s="219" t="s">
        <v>0</v>
      </c>
      <c r="J14997" s="197"/>
      <c r="K14997" s="219" t="s">
        <v>0</v>
      </c>
      <c r="L14997" s="197"/>
      <c r="M14997" s="219">
        <v>8999.77</v>
      </c>
      <c r="N14997" s="197"/>
      <c r="O14997" s="217" t="s">
        <v>0</v>
      </c>
      <c r="P14997" s="197"/>
    </row>
    <row r="14998" spans="1:16" x14ac:dyDescent="0.25">
      <c r="A14998" s="212" t="s">
        <v>1727</v>
      </c>
      <c r="B14998" s="197"/>
      <c r="C14998" s="212" t="s">
        <v>1728</v>
      </c>
      <c r="D14998" s="197"/>
      <c r="E14998" s="197"/>
      <c r="F14998" s="197"/>
      <c r="G14998" s="197"/>
      <c r="H14998" s="197"/>
      <c r="I14998" s="213">
        <v>9615.1299999999992</v>
      </c>
      <c r="J14998" s="197"/>
      <c r="K14998" s="213">
        <v>9615.1299999999992</v>
      </c>
      <c r="L14998" s="197"/>
      <c r="M14998" s="213">
        <v>9615.1299999999992</v>
      </c>
      <c r="N14998" s="197"/>
      <c r="O14998" s="214">
        <v>100</v>
      </c>
      <c r="P14998" s="197"/>
    </row>
    <row r="14999" spans="1:16" x14ac:dyDescent="0.25">
      <c r="A14999" s="205" t="s">
        <v>240</v>
      </c>
      <c r="B14999" s="197"/>
      <c r="C14999" s="197"/>
      <c r="D14999" s="197"/>
      <c r="E14999" s="197"/>
      <c r="F14999" s="197"/>
      <c r="G14999" s="197"/>
      <c r="H14999" s="197"/>
      <c r="I14999" s="206">
        <v>9615.1299999999992</v>
      </c>
      <c r="J14999" s="197"/>
      <c r="K14999" s="206">
        <v>9615.1299999999992</v>
      </c>
      <c r="L14999" s="197"/>
      <c r="M14999" s="206">
        <v>9615.1299999999992</v>
      </c>
      <c r="N14999" s="197"/>
      <c r="O14999" s="207">
        <v>100</v>
      </c>
      <c r="P14999" s="197"/>
    </row>
    <row r="15000" spans="1:16" x14ac:dyDescent="0.25">
      <c r="A15000" s="205" t="s">
        <v>2076</v>
      </c>
      <c r="B15000" s="197"/>
      <c r="C15000" s="197"/>
      <c r="D15000" s="197"/>
      <c r="E15000" s="197"/>
      <c r="F15000" s="197"/>
      <c r="G15000" s="197"/>
      <c r="H15000" s="197"/>
      <c r="I15000" s="206">
        <v>9615.1299999999992</v>
      </c>
      <c r="J15000" s="197"/>
      <c r="K15000" s="206">
        <v>9615.1299999999992</v>
      </c>
      <c r="L15000" s="197"/>
      <c r="M15000" s="206">
        <v>9615.1299999999992</v>
      </c>
      <c r="N15000" s="197"/>
      <c r="O15000" s="207">
        <v>100</v>
      </c>
      <c r="P15000" s="197"/>
    </row>
    <row r="15001" spans="1:16" x14ac:dyDescent="0.25">
      <c r="A15001" s="221" t="s">
        <v>582</v>
      </c>
      <c r="B15001" s="197"/>
      <c r="C15001" s="221" t="s">
        <v>583</v>
      </c>
      <c r="D15001" s="197"/>
      <c r="E15001" s="197"/>
      <c r="F15001" s="197"/>
      <c r="G15001" s="197"/>
      <c r="H15001" s="197"/>
      <c r="I15001" s="222">
        <v>9615.1299999999992</v>
      </c>
      <c r="J15001" s="197"/>
      <c r="K15001" s="222">
        <v>9615.1299999999992</v>
      </c>
      <c r="L15001" s="197"/>
      <c r="M15001" s="222">
        <v>9615.1299999999992</v>
      </c>
      <c r="N15001" s="197"/>
      <c r="O15001" s="220">
        <v>100</v>
      </c>
      <c r="P15001" s="197"/>
    </row>
    <row r="15002" spans="1:16" x14ac:dyDescent="0.25">
      <c r="A15002" s="218" t="s">
        <v>590</v>
      </c>
      <c r="B15002" s="197"/>
      <c r="C15002" s="218" t="s">
        <v>591</v>
      </c>
      <c r="D15002" s="197"/>
      <c r="E15002" s="197"/>
      <c r="F15002" s="197"/>
      <c r="G15002" s="197"/>
      <c r="H15002" s="197"/>
      <c r="I15002" s="219" t="s">
        <v>0</v>
      </c>
      <c r="J15002" s="197"/>
      <c r="K15002" s="219" t="s">
        <v>0</v>
      </c>
      <c r="L15002" s="197"/>
      <c r="M15002" s="219">
        <v>9615.1299999999992</v>
      </c>
      <c r="N15002" s="197"/>
      <c r="O15002" s="217" t="s">
        <v>0</v>
      </c>
      <c r="P15002" s="197"/>
    </row>
    <row r="15003" spans="1:16" x14ac:dyDescent="0.25">
      <c r="A15003" s="215" t="s">
        <v>1469</v>
      </c>
      <c r="B15003" s="197"/>
      <c r="C15003" s="215" t="s">
        <v>1470</v>
      </c>
      <c r="D15003" s="197"/>
      <c r="E15003" s="197"/>
      <c r="F15003" s="197"/>
      <c r="G15003" s="197"/>
      <c r="H15003" s="197"/>
      <c r="I15003" s="216">
        <v>33000</v>
      </c>
      <c r="J15003" s="197"/>
      <c r="K15003" s="216">
        <v>33000</v>
      </c>
      <c r="L15003" s="197"/>
      <c r="M15003" s="216">
        <v>20022.189999999999</v>
      </c>
      <c r="N15003" s="197"/>
      <c r="O15003" s="211">
        <v>60.67</v>
      </c>
      <c r="P15003" s="197"/>
    </row>
    <row r="15004" spans="1:16" x14ac:dyDescent="0.25">
      <c r="A15004" s="212" t="s">
        <v>1779</v>
      </c>
      <c r="B15004" s="197"/>
      <c r="C15004" s="212" t="s">
        <v>1780</v>
      </c>
      <c r="D15004" s="197"/>
      <c r="E15004" s="197"/>
      <c r="F15004" s="197"/>
      <c r="G15004" s="197"/>
      <c r="H15004" s="197"/>
      <c r="I15004" s="213">
        <v>33000</v>
      </c>
      <c r="J15004" s="197"/>
      <c r="K15004" s="213">
        <v>33000</v>
      </c>
      <c r="L15004" s="197"/>
      <c r="M15004" s="213">
        <v>20022.189999999999</v>
      </c>
      <c r="N15004" s="197"/>
      <c r="O15004" s="214">
        <v>60.67</v>
      </c>
      <c r="P15004" s="197"/>
    </row>
    <row r="15005" spans="1:16" x14ac:dyDescent="0.25">
      <c r="A15005" s="205" t="s">
        <v>248</v>
      </c>
      <c r="B15005" s="197"/>
      <c r="C15005" s="197"/>
      <c r="D15005" s="197"/>
      <c r="E15005" s="197"/>
      <c r="F15005" s="197"/>
      <c r="G15005" s="197"/>
      <c r="H15005" s="197"/>
      <c r="I15005" s="206">
        <v>33000</v>
      </c>
      <c r="J15005" s="197"/>
      <c r="K15005" s="206">
        <v>33000</v>
      </c>
      <c r="L15005" s="197"/>
      <c r="M15005" s="206">
        <v>20022.189999999999</v>
      </c>
      <c r="N15005" s="197"/>
      <c r="O15005" s="207">
        <v>60.67</v>
      </c>
      <c r="P15005" s="197"/>
    </row>
    <row r="15006" spans="1:16" x14ac:dyDescent="0.25">
      <c r="A15006" s="205" t="s">
        <v>2103</v>
      </c>
      <c r="B15006" s="197"/>
      <c r="C15006" s="197"/>
      <c r="D15006" s="197"/>
      <c r="E15006" s="197"/>
      <c r="F15006" s="197"/>
      <c r="G15006" s="197"/>
      <c r="H15006" s="197"/>
      <c r="I15006" s="206">
        <v>33000</v>
      </c>
      <c r="J15006" s="197"/>
      <c r="K15006" s="206">
        <v>33000</v>
      </c>
      <c r="L15006" s="197"/>
      <c r="M15006" s="206">
        <v>20022.189999999999</v>
      </c>
      <c r="N15006" s="197"/>
      <c r="O15006" s="207">
        <v>60.67</v>
      </c>
      <c r="P15006" s="197"/>
    </row>
    <row r="15007" spans="1:16" x14ac:dyDescent="0.25">
      <c r="A15007" s="221" t="s">
        <v>582</v>
      </c>
      <c r="B15007" s="197"/>
      <c r="C15007" s="221" t="s">
        <v>583</v>
      </c>
      <c r="D15007" s="197"/>
      <c r="E15007" s="197"/>
      <c r="F15007" s="197"/>
      <c r="G15007" s="197"/>
      <c r="H15007" s="197"/>
      <c r="I15007" s="222">
        <v>16524.099999999999</v>
      </c>
      <c r="J15007" s="197"/>
      <c r="K15007" s="222">
        <v>16524.099999999999</v>
      </c>
      <c r="L15007" s="197"/>
      <c r="M15007" s="222">
        <v>14229.64</v>
      </c>
      <c r="N15007" s="197"/>
      <c r="O15007" s="220">
        <v>86.11</v>
      </c>
      <c r="P15007" s="197"/>
    </row>
    <row r="15008" spans="1:16" x14ac:dyDescent="0.25">
      <c r="A15008" s="218" t="s">
        <v>955</v>
      </c>
      <c r="B15008" s="197"/>
      <c r="C15008" s="218" t="s">
        <v>956</v>
      </c>
      <c r="D15008" s="197"/>
      <c r="E15008" s="197"/>
      <c r="F15008" s="197"/>
      <c r="G15008" s="197"/>
      <c r="H15008" s="197"/>
      <c r="I15008" s="219" t="s">
        <v>0</v>
      </c>
      <c r="J15008" s="197"/>
      <c r="K15008" s="219" t="s">
        <v>0</v>
      </c>
      <c r="L15008" s="197"/>
      <c r="M15008" s="219">
        <v>8136.63</v>
      </c>
      <c r="N15008" s="197"/>
      <c r="O15008" s="217" t="s">
        <v>0</v>
      </c>
      <c r="P15008" s="197"/>
    </row>
    <row r="15009" spans="1:16" x14ac:dyDescent="0.25">
      <c r="A15009" s="218" t="s">
        <v>796</v>
      </c>
      <c r="B15009" s="197"/>
      <c r="C15009" s="218" t="s">
        <v>797</v>
      </c>
      <c r="D15009" s="197"/>
      <c r="E15009" s="197"/>
      <c r="F15009" s="197"/>
      <c r="G15009" s="197"/>
      <c r="H15009" s="197"/>
      <c r="I15009" s="219" t="s">
        <v>0</v>
      </c>
      <c r="J15009" s="197"/>
      <c r="K15009" s="219" t="s">
        <v>0</v>
      </c>
      <c r="L15009" s="197"/>
      <c r="M15009" s="219">
        <v>6093.01</v>
      </c>
      <c r="N15009" s="197"/>
      <c r="O15009" s="217" t="s">
        <v>0</v>
      </c>
      <c r="P15009" s="197"/>
    </row>
    <row r="15010" spans="1:16" x14ac:dyDescent="0.25">
      <c r="A15010" s="221" t="s">
        <v>658</v>
      </c>
      <c r="B15010" s="197"/>
      <c r="C15010" s="221" t="s">
        <v>659</v>
      </c>
      <c r="D15010" s="197"/>
      <c r="E15010" s="197"/>
      <c r="F15010" s="197"/>
      <c r="G15010" s="197"/>
      <c r="H15010" s="197"/>
      <c r="I15010" s="222">
        <v>16475.900000000001</v>
      </c>
      <c r="J15010" s="197"/>
      <c r="K15010" s="222">
        <v>16475.900000000001</v>
      </c>
      <c r="L15010" s="197"/>
      <c r="M15010" s="222">
        <v>5792.55</v>
      </c>
      <c r="N15010" s="197"/>
      <c r="O15010" s="220">
        <v>35.159999999999997</v>
      </c>
      <c r="P15010" s="197"/>
    </row>
    <row r="15011" spans="1:16" x14ac:dyDescent="0.25">
      <c r="A15011" s="218" t="s">
        <v>732</v>
      </c>
      <c r="B15011" s="197"/>
      <c r="C15011" s="218" t="s">
        <v>733</v>
      </c>
      <c r="D15011" s="197"/>
      <c r="E15011" s="197"/>
      <c r="F15011" s="197"/>
      <c r="G15011" s="197"/>
      <c r="H15011" s="197"/>
      <c r="I15011" s="219" t="s">
        <v>0</v>
      </c>
      <c r="J15011" s="197"/>
      <c r="K15011" s="219" t="s">
        <v>0</v>
      </c>
      <c r="L15011" s="197"/>
      <c r="M15011" s="219">
        <v>5792.55</v>
      </c>
      <c r="N15011" s="197"/>
      <c r="O15011" s="217" t="s">
        <v>0</v>
      </c>
      <c r="P15011" s="197"/>
    </row>
    <row r="15012" spans="1:16" x14ac:dyDescent="0.25">
      <c r="A15012" s="215" t="s">
        <v>1483</v>
      </c>
      <c r="B15012" s="197"/>
      <c r="C15012" s="215" t="s">
        <v>1484</v>
      </c>
      <c r="D15012" s="197"/>
      <c r="E15012" s="197"/>
      <c r="F15012" s="197"/>
      <c r="G15012" s="197"/>
      <c r="H15012" s="197"/>
      <c r="I15012" s="216">
        <v>75980.679999999993</v>
      </c>
      <c r="J15012" s="197"/>
      <c r="K15012" s="216">
        <v>75983.97</v>
      </c>
      <c r="L15012" s="197"/>
      <c r="M15012" s="216">
        <v>1962.33</v>
      </c>
      <c r="N15012" s="197"/>
      <c r="O15012" s="211">
        <v>2.58</v>
      </c>
      <c r="P15012" s="197"/>
    </row>
    <row r="15013" spans="1:16" x14ac:dyDescent="0.25">
      <c r="A15013" s="212" t="s">
        <v>1710</v>
      </c>
      <c r="B15013" s="197"/>
      <c r="C15013" s="212" t="s">
        <v>1573</v>
      </c>
      <c r="D15013" s="197"/>
      <c r="E15013" s="197"/>
      <c r="F15013" s="197"/>
      <c r="G15013" s="197"/>
      <c r="H15013" s="197"/>
      <c r="I15013" s="213">
        <v>550</v>
      </c>
      <c r="J15013" s="197"/>
      <c r="K15013" s="213">
        <v>550</v>
      </c>
      <c r="L15013" s="197"/>
      <c r="M15013" s="213">
        <v>0</v>
      </c>
      <c r="N15013" s="197"/>
      <c r="O15013" s="214">
        <v>0</v>
      </c>
      <c r="P15013" s="197"/>
    </row>
    <row r="15014" spans="1:16" x14ac:dyDescent="0.25">
      <c r="A15014" s="205" t="s">
        <v>245</v>
      </c>
      <c r="B15014" s="197"/>
      <c r="C15014" s="197"/>
      <c r="D15014" s="197"/>
      <c r="E15014" s="197"/>
      <c r="F15014" s="197"/>
      <c r="G15014" s="197"/>
      <c r="H15014" s="197"/>
      <c r="I15014" s="206">
        <v>550</v>
      </c>
      <c r="J15014" s="197"/>
      <c r="K15014" s="206">
        <v>550</v>
      </c>
      <c r="L15014" s="197"/>
      <c r="M15014" s="206">
        <v>0</v>
      </c>
      <c r="N15014" s="197"/>
      <c r="O15014" s="207">
        <v>0</v>
      </c>
      <c r="P15014" s="197"/>
    </row>
    <row r="15015" spans="1:16" x14ac:dyDescent="0.25">
      <c r="A15015" s="205" t="s">
        <v>2100</v>
      </c>
      <c r="B15015" s="197"/>
      <c r="C15015" s="197"/>
      <c r="D15015" s="197"/>
      <c r="E15015" s="197"/>
      <c r="F15015" s="197"/>
      <c r="G15015" s="197"/>
      <c r="H15015" s="197"/>
      <c r="I15015" s="206">
        <v>550</v>
      </c>
      <c r="J15015" s="197"/>
      <c r="K15015" s="206">
        <v>550</v>
      </c>
      <c r="L15015" s="197"/>
      <c r="M15015" s="206">
        <v>0</v>
      </c>
      <c r="N15015" s="197"/>
      <c r="O15015" s="207">
        <v>0</v>
      </c>
      <c r="P15015" s="197"/>
    </row>
    <row r="15016" spans="1:16" x14ac:dyDescent="0.25">
      <c r="A15016" s="221" t="s">
        <v>658</v>
      </c>
      <c r="B15016" s="197"/>
      <c r="C15016" s="221" t="s">
        <v>659</v>
      </c>
      <c r="D15016" s="197"/>
      <c r="E15016" s="197"/>
      <c r="F15016" s="197"/>
      <c r="G15016" s="197"/>
      <c r="H15016" s="197"/>
      <c r="I15016" s="222">
        <v>550</v>
      </c>
      <c r="J15016" s="197"/>
      <c r="K15016" s="222">
        <v>550</v>
      </c>
      <c r="L15016" s="197"/>
      <c r="M15016" s="222">
        <v>0</v>
      </c>
      <c r="N15016" s="197"/>
      <c r="O15016" s="220">
        <v>0</v>
      </c>
      <c r="P15016" s="197"/>
    </row>
    <row r="15017" spans="1:16" x14ac:dyDescent="0.25">
      <c r="A15017" s="212" t="s">
        <v>1711</v>
      </c>
      <c r="B15017" s="197"/>
      <c r="C15017" s="212" t="s">
        <v>1712</v>
      </c>
      <c r="D15017" s="197"/>
      <c r="E15017" s="197"/>
      <c r="F15017" s="197"/>
      <c r="G15017" s="197"/>
      <c r="H15017" s="197"/>
      <c r="I15017" s="213">
        <v>1764.43</v>
      </c>
      <c r="J15017" s="197"/>
      <c r="K15017" s="213">
        <v>1767.72</v>
      </c>
      <c r="L15017" s="197"/>
      <c r="M15017" s="213">
        <v>1962.33</v>
      </c>
      <c r="N15017" s="197"/>
      <c r="O15017" s="214">
        <v>111.01</v>
      </c>
      <c r="P15017" s="197"/>
    </row>
    <row r="15018" spans="1:16" x14ac:dyDescent="0.25">
      <c r="A15018" s="205" t="s">
        <v>240</v>
      </c>
      <c r="B15018" s="197"/>
      <c r="C15018" s="197"/>
      <c r="D15018" s="197"/>
      <c r="E15018" s="197"/>
      <c r="F15018" s="197"/>
      <c r="G15018" s="197"/>
      <c r="H15018" s="197"/>
      <c r="I15018" s="206">
        <v>330</v>
      </c>
      <c r="J15018" s="197"/>
      <c r="K15018" s="206">
        <v>333.29</v>
      </c>
      <c r="L15018" s="197"/>
      <c r="M15018" s="206">
        <v>333.29</v>
      </c>
      <c r="N15018" s="197"/>
      <c r="O15018" s="207">
        <v>100</v>
      </c>
      <c r="P15018" s="197"/>
    </row>
    <row r="15019" spans="1:16" x14ac:dyDescent="0.25">
      <c r="A15019" s="205" t="s">
        <v>2076</v>
      </c>
      <c r="B15019" s="197"/>
      <c r="C15019" s="197"/>
      <c r="D15019" s="197"/>
      <c r="E15019" s="197"/>
      <c r="F15019" s="197"/>
      <c r="G15019" s="197"/>
      <c r="H15019" s="197"/>
      <c r="I15019" s="206">
        <v>330</v>
      </c>
      <c r="J15019" s="197"/>
      <c r="K15019" s="206">
        <v>333.29</v>
      </c>
      <c r="L15019" s="197"/>
      <c r="M15019" s="206">
        <v>333.29</v>
      </c>
      <c r="N15019" s="197"/>
      <c r="O15019" s="207">
        <v>100</v>
      </c>
      <c r="P15019" s="197"/>
    </row>
    <row r="15020" spans="1:16" x14ac:dyDescent="0.25">
      <c r="A15020" s="221" t="s">
        <v>658</v>
      </c>
      <c r="B15020" s="197"/>
      <c r="C15020" s="221" t="s">
        <v>659</v>
      </c>
      <c r="D15020" s="197"/>
      <c r="E15020" s="197"/>
      <c r="F15020" s="197"/>
      <c r="G15020" s="197"/>
      <c r="H15020" s="197"/>
      <c r="I15020" s="222">
        <v>330</v>
      </c>
      <c r="J15020" s="197"/>
      <c r="K15020" s="222">
        <v>333.29</v>
      </c>
      <c r="L15020" s="197"/>
      <c r="M15020" s="222">
        <v>333.29</v>
      </c>
      <c r="N15020" s="197"/>
      <c r="O15020" s="220">
        <v>100</v>
      </c>
      <c r="P15020" s="197"/>
    </row>
    <row r="15021" spans="1:16" x14ac:dyDescent="0.25">
      <c r="A15021" s="218" t="s">
        <v>969</v>
      </c>
      <c r="B15021" s="197"/>
      <c r="C15021" s="218" t="s">
        <v>970</v>
      </c>
      <c r="D15021" s="197"/>
      <c r="E15021" s="197"/>
      <c r="F15021" s="197"/>
      <c r="G15021" s="197"/>
      <c r="H15021" s="197"/>
      <c r="I15021" s="219" t="s">
        <v>0</v>
      </c>
      <c r="J15021" s="197"/>
      <c r="K15021" s="219" t="s">
        <v>0</v>
      </c>
      <c r="L15021" s="197"/>
      <c r="M15021" s="219">
        <v>333.29</v>
      </c>
      <c r="N15021" s="197"/>
      <c r="O15021" s="217" t="s">
        <v>0</v>
      </c>
      <c r="P15021" s="197"/>
    </row>
    <row r="15022" spans="1:16" x14ac:dyDescent="0.25">
      <c r="A15022" s="205" t="s">
        <v>243</v>
      </c>
      <c r="B15022" s="197"/>
      <c r="C15022" s="197"/>
      <c r="D15022" s="197"/>
      <c r="E15022" s="197"/>
      <c r="F15022" s="197"/>
      <c r="G15022" s="197"/>
      <c r="H15022" s="197"/>
      <c r="I15022" s="206">
        <v>1300</v>
      </c>
      <c r="J15022" s="197"/>
      <c r="K15022" s="206">
        <v>1300</v>
      </c>
      <c r="L15022" s="197"/>
      <c r="M15022" s="206">
        <v>1432.9</v>
      </c>
      <c r="N15022" s="197"/>
      <c r="O15022" s="207">
        <v>110.22</v>
      </c>
      <c r="P15022" s="197"/>
    </row>
    <row r="15023" spans="1:16" x14ac:dyDescent="0.25">
      <c r="A15023" s="205" t="s">
        <v>2090</v>
      </c>
      <c r="B15023" s="197"/>
      <c r="C15023" s="197"/>
      <c r="D15023" s="197"/>
      <c r="E15023" s="197"/>
      <c r="F15023" s="197"/>
      <c r="G15023" s="197"/>
      <c r="H15023" s="197"/>
      <c r="I15023" s="206">
        <v>1300</v>
      </c>
      <c r="J15023" s="197"/>
      <c r="K15023" s="206">
        <v>1300</v>
      </c>
      <c r="L15023" s="197"/>
      <c r="M15023" s="206">
        <v>1432.9</v>
      </c>
      <c r="N15023" s="197"/>
      <c r="O15023" s="207">
        <v>110.22</v>
      </c>
      <c r="P15023" s="197"/>
    </row>
    <row r="15024" spans="1:16" x14ac:dyDescent="0.25">
      <c r="A15024" s="221" t="s">
        <v>658</v>
      </c>
      <c r="B15024" s="197"/>
      <c r="C15024" s="221" t="s">
        <v>659</v>
      </c>
      <c r="D15024" s="197"/>
      <c r="E15024" s="197"/>
      <c r="F15024" s="197"/>
      <c r="G15024" s="197"/>
      <c r="H15024" s="197"/>
      <c r="I15024" s="222">
        <v>1300</v>
      </c>
      <c r="J15024" s="197"/>
      <c r="K15024" s="222">
        <v>1300</v>
      </c>
      <c r="L15024" s="197"/>
      <c r="M15024" s="222">
        <v>1432.9</v>
      </c>
      <c r="N15024" s="197"/>
      <c r="O15024" s="220">
        <v>110.22</v>
      </c>
      <c r="P15024" s="197"/>
    </row>
    <row r="15025" spans="1:16" x14ac:dyDescent="0.25">
      <c r="A15025" s="218" t="s">
        <v>969</v>
      </c>
      <c r="B15025" s="197"/>
      <c r="C15025" s="218" t="s">
        <v>970</v>
      </c>
      <c r="D15025" s="197"/>
      <c r="E15025" s="197"/>
      <c r="F15025" s="197"/>
      <c r="G15025" s="197"/>
      <c r="H15025" s="197"/>
      <c r="I15025" s="219" t="s">
        <v>0</v>
      </c>
      <c r="J15025" s="197"/>
      <c r="K15025" s="219" t="s">
        <v>0</v>
      </c>
      <c r="L15025" s="197"/>
      <c r="M15025" s="219">
        <v>1432.9</v>
      </c>
      <c r="N15025" s="197"/>
      <c r="O15025" s="217" t="s">
        <v>0</v>
      </c>
      <c r="P15025" s="197"/>
    </row>
    <row r="15026" spans="1:16" x14ac:dyDescent="0.25">
      <c r="A15026" s="205" t="s">
        <v>245</v>
      </c>
      <c r="B15026" s="197"/>
      <c r="C15026" s="197"/>
      <c r="D15026" s="197"/>
      <c r="E15026" s="197"/>
      <c r="F15026" s="197"/>
      <c r="G15026" s="197"/>
      <c r="H15026" s="197"/>
      <c r="I15026" s="206">
        <v>134.43</v>
      </c>
      <c r="J15026" s="197"/>
      <c r="K15026" s="206">
        <v>134.43</v>
      </c>
      <c r="L15026" s="197"/>
      <c r="M15026" s="206">
        <v>196.14</v>
      </c>
      <c r="N15026" s="197"/>
      <c r="O15026" s="207">
        <v>145.9</v>
      </c>
      <c r="P15026" s="197"/>
    </row>
    <row r="15027" spans="1:16" x14ac:dyDescent="0.25">
      <c r="A15027" s="205" t="s">
        <v>2100</v>
      </c>
      <c r="B15027" s="197"/>
      <c r="C15027" s="197"/>
      <c r="D15027" s="197"/>
      <c r="E15027" s="197"/>
      <c r="F15027" s="197"/>
      <c r="G15027" s="197"/>
      <c r="H15027" s="197"/>
      <c r="I15027" s="206">
        <v>134.43</v>
      </c>
      <c r="J15027" s="197"/>
      <c r="K15027" s="206">
        <v>134.43</v>
      </c>
      <c r="L15027" s="197"/>
      <c r="M15027" s="206">
        <v>196.14</v>
      </c>
      <c r="N15027" s="197"/>
      <c r="O15027" s="207">
        <v>145.9</v>
      </c>
      <c r="P15027" s="197"/>
    </row>
    <row r="15028" spans="1:16" x14ac:dyDescent="0.25">
      <c r="A15028" s="221" t="s">
        <v>658</v>
      </c>
      <c r="B15028" s="197"/>
      <c r="C15028" s="221" t="s">
        <v>659</v>
      </c>
      <c r="D15028" s="197"/>
      <c r="E15028" s="197"/>
      <c r="F15028" s="197"/>
      <c r="G15028" s="197"/>
      <c r="H15028" s="197"/>
      <c r="I15028" s="222">
        <v>134.43</v>
      </c>
      <c r="J15028" s="197"/>
      <c r="K15028" s="222">
        <v>134.43</v>
      </c>
      <c r="L15028" s="197"/>
      <c r="M15028" s="222">
        <v>196.14</v>
      </c>
      <c r="N15028" s="197"/>
      <c r="O15028" s="220">
        <v>145.9</v>
      </c>
      <c r="P15028" s="197"/>
    </row>
    <row r="15029" spans="1:16" x14ac:dyDescent="0.25">
      <c r="A15029" s="218" t="s">
        <v>969</v>
      </c>
      <c r="B15029" s="197"/>
      <c r="C15029" s="218" t="s">
        <v>970</v>
      </c>
      <c r="D15029" s="197"/>
      <c r="E15029" s="197"/>
      <c r="F15029" s="197"/>
      <c r="G15029" s="197"/>
      <c r="H15029" s="197"/>
      <c r="I15029" s="219" t="s">
        <v>0</v>
      </c>
      <c r="J15029" s="197"/>
      <c r="K15029" s="219" t="s">
        <v>0</v>
      </c>
      <c r="L15029" s="197"/>
      <c r="M15029" s="219">
        <v>196.14</v>
      </c>
      <c r="N15029" s="197"/>
      <c r="O15029" s="217" t="s">
        <v>0</v>
      </c>
      <c r="P15029" s="197"/>
    </row>
    <row r="15030" spans="1:16" x14ac:dyDescent="0.25">
      <c r="A15030" s="212" t="s">
        <v>1485</v>
      </c>
      <c r="B15030" s="197"/>
      <c r="C15030" s="212" t="s">
        <v>1486</v>
      </c>
      <c r="D15030" s="197"/>
      <c r="E15030" s="197"/>
      <c r="F15030" s="197"/>
      <c r="G15030" s="197"/>
      <c r="H15030" s="197"/>
      <c r="I15030" s="213">
        <v>73666.25</v>
      </c>
      <c r="J15030" s="197"/>
      <c r="K15030" s="213">
        <v>73666.25</v>
      </c>
      <c r="L15030" s="197"/>
      <c r="M15030" s="213">
        <v>0</v>
      </c>
      <c r="N15030" s="197"/>
      <c r="O15030" s="214">
        <v>0</v>
      </c>
      <c r="P15030" s="197"/>
    </row>
    <row r="15031" spans="1:16" x14ac:dyDescent="0.25">
      <c r="A15031" s="205" t="s">
        <v>243</v>
      </c>
      <c r="B15031" s="197"/>
      <c r="C15031" s="197"/>
      <c r="D15031" s="197"/>
      <c r="E15031" s="197"/>
      <c r="F15031" s="197"/>
      <c r="G15031" s="197"/>
      <c r="H15031" s="197"/>
      <c r="I15031" s="206">
        <v>36656.25</v>
      </c>
      <c r="J15031" s="197"/>
      <c r="K15031" s="206">
        <v>36656.25</v>
      </c>
      <c r="L15031" s="197"/>
      <c r="M15031" s="206">
        <v>0</v>
      </c>
      <c r="N15031" s="197"/>
      <c r="O15031" s="207">
        <v>0</v>
      </c>
      <c r="P15031" s="197"/>
    </row>
    <row r="15032" spans="1:16" x14ac:dyDescent="0.25">
      <c r="A15032" s="205" t="s">
        <v>2091</v>
      </c>
      <c r="B15032" s="197"/>
      <c r="C15032" s="197"/>
      <c r="D15032" s="197"/>
      <c r="E15032" s="197"/>
      <c r="F15032" s="197"/>
      <c r="G15032" s="197"/>
      <c r="H15032" s="197"/>
      <c r="I15032" s="206">
        <v>36656.25</v>
      </c>
      <c r="J15032" s="197"/>
      <c r="K15032" s="206">
        <v>36656.25</v>
      </c>
      <c r="L15032" s="197"/>
      <c r="M15032" s="206">
        <v>0</v>
      </c>
      <c r="N15032" s="197"/>
      <c r="O15032" s="207">
        <v>0</v>
      </c>
      <c r="P15032" s="197"/>
    </row>
    <row r="15033" spans="1:16" x14ac:dyDescent="0.25">
      <c r="A15033" s="221" t="s">
        <v>658</v>
      </c>
      <c r="B15033" s="197"/>
      <c r="C15033" s="221" t="s">
        <v>659</v>
      </c>
      <c r="D15033" s="197"/>
      <c r="E15033" s="197"/>
      <c r="F15033" s="197"/>
      <c r="G15033" s="197"/>
      <c r="H15033" s="197"/>
      <c r="I15033" s="222">
        <v>36656.25</v>
      </c>
      <c r="J15033" s="197"/>
      <c r="K15033" s="222">
        <v>36656.25</v>
      </c>
      <c r="L15033" s="197"/>
      <c r="M15033" s="222">
        <v>0</v>
      </c>
      <c r="N15033" s="197"/>
      <c r="O15033" s="220">
        <v>0</v>
      </c>
      <c r="P15033" s="197"/>
    </row>
    <row r="15034" spans="1:16" x14ac:dyDescent="0.25">
      <c r="A15034" s="205" t="s">
        <v>248</v>
      </c>
      <c r="B15034" s="197"/>
      <c r="C15034" s="197"/>
      <c r="D15034" s="197"/>
      <c r="E15034" s="197"/>
      <c r="F15034" s="197"/>
      <c r="G15034" s="197"/>
      <c r="H15034" s="197"/>
      <c r="I15034" s="206">
        <v>37010</v>
      </c>
      <c r="J15034" s="197"/>
      <c r="K15034" s="206">
        <v>37010</v>
      </c>
      <c r="L15034" s="197"/>
      <c r="M15034" s="206">
        <v>0</v>
      </c>
      <c r="N15034" s="197"/>
      <c r="O15034" s="207">
        <v>0</v>
      </c>
      <c r="P15034" s="197"/>
    </row>
    <row r="15035" spans="1:16" x14ac:dyDescent="0.25">
      <c r="A15035" s="205" t="s">
        <v>2103</v>
      </c>
      <c r="B15035" s="197"/>
      <c r="C15035" s="197"/>
      <c r="D15035" s="197"/>
      <c r="E15035" s="197"/>
      <c r="F15035" s="197"/>
      <c r="G15035" s="197"/>
      <c r="H15035" s="197"/>
      <c r="I15035" s="206">
        <v>37010</v>
      </c>
      <c r="J15035" s="197"/>
      <c r="K15035" s="206">
        <v>37010</v>
      </c>
      <c r="L15035" s="197"/>
      <c r="M15035" s="206">
        <v>0</v>
      </c>
      <c r="N15035" s="197"/>
      <c r="O15035" s="207">
        <v>0</v>
      </c>
      <c r="P15035" s="197"/>
    </row>
    <row r="15036" spans="1:16" x14ac:dyDescent="0.25">
      <c r="A15036" s="221" t="s">
        <v>658</v>
      </c>
      <c r="B15036" s="197"/>
      <c r="C15036" s="221" t="s">
        <v>659</v>
      </c>
      <c r="D15036" s="197"/>
      <c r="E15036" s="197"/>
      <c r="F15036" s="197"/>
      <c r="G15036" s="197"/>
      <c r="H15036" s="197"/>
      <c r="I15036" s="222">
        <v>37010</v>
      </c>
      <c r="J15036" s="197"/>
      <c r="K15036" s="222">
        <v>37010</v>
      </c>
      <c r="L15036" s="197"/>
      <c r="M15036" s="222">
        <v>0</v>
      </c>
      <c r="N15036" s="197"/>
      <c r="O15036" s="220">
        <v>0</v>
      </c>
      <c r="P15036" s="197"/>
    </row>
    <row r="15037" spans="1:16" x14ac:dyDescent="0.25">
      <c r="A15037" s="215" t="s">
        <v>1623</v>
      </c>
      <c r="B15037" s="197"/>
      <c r="C15037" s="215" t="s">
        <v>1624</v>
      </c>
      <c r="D15037" s="197"/>
      <c r="E15037" s="197"/>
      <c r="F15037" s="197"/>
      <c r="G15037" s="197"/>
      <c r="H15037" s="197"/>
      <c r="I15037" s="216">
        <v>10417.379999999999</v>
      </c>
      <c r="J15037" s="197"/>
      <c r="K15037" s="216">
        <v>10417.379999999999</v>
      </c>
      <c r="L15037" s="197"/>
      <c r="M15037" s="216">
        <v>0</v>
      </c>
      <c r="N15037" s="197"/>
      <c r="O15037" s="211">
        <v>0</v>
      </c>
      <c r="P15037" s="197"/>
    </row>
    <row r="15038" spans="1:16" x14ac:dyDescent="0.25">
      <c r="A15038" s="212" t="s">
        <v>1625</v>
      </c>
      <c r="B15038" s="197"/>
      <c r="C15038" s="212" t="s">
        <v>1626</v>
      </c>
      <c r="D15038" s="197"/>
      <c r="E15038" s="197"/>
      <c r="F15038" s="197"/>
      <c r="G15038" s="197"/>
      <c r="H15038" s="197"/>
      <c r="I15038" s="213">
        <v>10417.379999999999</v>
      </c>
      <c r="J15038" s="197"/>
      <c r="K15038" s="213">
        <v>10417.379999999999</v>
      </c>
      <c r="L15038" s="197"/>
      <c r="M15038" s="213">
        <v>0</v>
      </c>
      <c r="N15038" s="197"/>
      <c r="O15038" s="214">
        <v>0</v>
      </c>
      <c r="P15038" s="197"/>
    </row>
    <row r="15039" spans="1:16" x14ac:dyDescent="0.25">
      <c r="A15039" s="205" t="s">
        <v>243</v>
      </c>
      <c r="B15039" s="197"/>
      <c r="C15039" s="197"/>
      <c r="D15039" s="197"/>
      <c r="E15039" s="197"/>
      <c r="F15039" s="197"/>
      <c r="G15039" s="197"/>
      <c r="H15039" s="197"/>
      <c r="I15039" s="206">
        <v>10417.379999999999</v>
      </c>
      <c r="J15039" s="197"/>
      <c r="K15039" s="206">
        <v>10417.379999999999</v>
      </c>
      <c r="L15039" s="197"/>
      <c r="M15039" s="206">
        <v>0</v>
      </c>
      <c r="N15039" s="197"/>
      <c r="O15039" s="207">
        <v>0</v>
      </c>
      <c r="P15039" s="197"/>
    </row>
    <row r="15040" spans="1:16" x14ac:dyDescent="0.25">
      <c r="A15040" s="205" t="s">
        <v>2088</v>
      </c>
      <c r="B15040" s="197"/>
      <c r="C15040" s="197"/>
      <c r="D15040" s="197"/>
      <c r="E15040" s="197"/>
      <c r="F15040" s="197"/>
      <c r="G15040" s="197"/>
      <c r="H15040" s="197"/>
      <c r="I15040" s="206">
        <v>10417.379999999999</v>
      </c>
      <c r="J15040" s="197"/>
      <c r="K15040" s="206">
        <v>10417.379999999999</v>
      </c>
      <c r="L15040" s="197"/>
      <c r="M15040" s="206">
        <v>0</v>
      </c>
      <c r="N15040" s="197"/>
      <c r="O15040" s="207">
        <v>0</v>
      </c>
      <c r="P15040" s="197"/>
    </row>
    <row r="15041" spans="1:16" x14ac:dyDescent="0.25">
      <c r="A15041" s="221" t="s">
        <v>582</v>
      </c>
      <c r="B15041" s="197"/>
      <c r="C15041" s="221" t="s">
        <v>583</v>
      </c>
      <c r="D15041" s="197"/>
      <c r="E15041" s="197"/>
      <c r="F15041" s="197"/>
      <c r="G15041" s="197"/>
      <c r="H15041" s="197"/>
      <c r="I15041" s="222">
        <v>10417.379999999999</v>
      </c>
      <c r="J15041" s="197"/>
      <c r="K15041" s="222">
        <v>10417.379999999999</v>
      </c>
      <c r="L15041" s="197"/>
      <c r="M15041" s="222">
        <v>0</v>
      </c>
      <c r="N15041" s="197"/>
      <c r="O15041" s="220">
        <v>0</v>
      </c>
      <c r="P15041" s="197"/>
    </row>
    <row r="15042" spans="1:16" x14ac:dyDescent="0.25">
      <c r="A15042" s="208" t="s">
        <v>1781</v>
      </c>
      <c r="B15042" s="197"/>
      <c r="C15042" s="197"/>
      <c r="D15042" s="197"/>
      <c r="E15042" s="197"/>
      <c r="F15042" s="197"/>
      <c r="G15042" s="197"/>
      <c r="H15042" s="197"/>
      <c r="I15042" s="209">
        <v>1754795.32</v>
      </c>
      <c r="J15042" s="197"/>
      <c r="K15042" s="209">
        <v>1754795.32</v>
      </c>
      <c r="L15042" s="197"/>
      <c r="M15042" s="209">
        <v>1791285.97</v>
      </c>
      <c r="N15042" s="197"/>
      <c r="O15042" s="210">
        <v>102.08</v>
      </c>
      <c r="P15042" s="197"/>
    </row>
    <row r="15043" spans="1:16" x14ac:dyDescent="0.25">
      <c r="A15043" s="205" t="s">
        <v>240</v>
      </c>
      <c r="B15043" s="197"/>
      <c r="C15043" s="197"/>
      <c r="D15043" s="197"/>
      <c r="E15043" s="197"/>
      <c r="F15043" s="197"/>
      <c r="G15043" s="197"/>
      <c r="H15043" s="197"/>
      <c r="I15043" s="206">
        <v>13341.5</v>
      </c>
      <c r="J15043" s="197"/>
      <c r="K15043" s="206">
        <v>13341.5</v>
      </c>
      <c r="L15043" s="197"/>
      <c r="M15043" s="206">
        <v>10182.459999999999</v>
      </c>
      <c r="N15043" s="197"/>
      <c r="O15043" s="207">
        <v>76.319999999999993</v>
      </c>
      <c r="P15043" s="197"/>
    </row>
    <row r="15044" spans="1:16" x14ac:dyDescent="0.25">
      <c r="A15044" s="205" t="s">
        <v>2076</v>
      </c>
      <c r="B15044" s="197"/>
      <c r="C15044" s="197"/>
      <c r="D15044" s="197"/>
      <c r="E15044" s="197"/>
      <c r="F15044" s="197"/>
      <c r="G15044" s="197"/>
      <c r="H15044" s="197"/>
      <c r="I15044" s="206">
        <v>13341.5</v>
      </c>
      <c r="J15044" s="197"/>
      <c r="K15044" s="206">
        <v>13341.5</v>
      </c>
      <c r="L15044" s="197"/>
      <c r="M15044" s="206">
        <v>10182.459999999999</v>
      </c>
      <c r="N15044" s="197"/>
      <c r="O15044" s="207">
        <v>76.319999999999993</v>
      </c>
      <c r="P15044" s="197"/>
    </row>
    <row r="15045" spans="1:16" x14ac:dyDescent="0.25">
      <c r="A15045" s="205" t="s">
        <v>241</v>
      </c>
      <c r="B15045" s="197"/>
      <c r="C15045" s="197"/>
      <c r="D15045" s="197"/>
      <c r="E15045" s="197"/>
      <c r="F15045" s="197"/>
      <c r="G15045" s="197"/>
      <c r="H15045" s="197"/>
      <c r="I15045" s="206">
        <v>133830.89000000001</v>
      </c>
      <c r="J15045" s="197"/>
      <c r="K15045" s="206">
        <v>133830.89000000001</v>
      </c>
      <c r="L15045" s="197"/>
      <c r="M15045" s="206">
        <v>167025.29999999999</v>
      </c>
      <c r="N15045" s="197"/>
      <c r="O15045" s="207">
        <v>124.8</v>
      </c>
      <c r="P15045" s="197"/>
    </row>
    <row r="15046" spans="1:16" x14ac:dyDescent="0.25">
      <c r="A15046" s="205" t="s">
        <v>2080</v>
      </c>
      <c r="B15046" s="197"/>
      <c r="C15046" s="197"/>
      <c r="D15046" s="197"/>
      <c r="E15046" s="197"/>
      <c r="F15046" s="197"/>
      <c r="G15046" s="197"/>
      <c r="H15046" s="197"/>
      <c r="I15046" s="206">
        <v>133830.89000000001</v>
      </c>
      <c r="J15046" s="197"/>
      <c r="K15046" s="206">
        <v>133830.89000000001</v>
      </c>
      <c r="L15046" s="197"/>
      <c r="M15046" s="206">
        <v>167025.29999999999</v>
      </c>
      <c r="N15046" s="197"/>
      <c r="O15046" s="207">
        <v>124.8</v>
      </c>
      <c r="P15046" s="197"/>
    </row>
    <row r="15047" spans="1:16" x14ac:dyDescent="0.25">
      <c r="A15047" s="205" t="s">
        <v>242</v>
      </c>
      <c r="B15047" s="197"/>
      <c r="C15047" s="197"/>
      <c r="D15047" s="197"/>
      <c r="E15047" s="197"/>
      <c r="F15047" s="197"/>
      <c r="G15047" s="197"/>
      <c r="H15047" s="197"/>
      <c r="I15047" s="206">
        <v>121979.22</v>
      </c>
      <c r="J15047" s="197"/>
      <c r="K15047" s="206">
        <v>121979.22</v>
      </c>
      <c r="L15047" s="197"/>
      <c r="M15047" s="206">
        <v>104633.9</v>
      </c>
      <c r="N15047" s="197"/>
      <c r="O15047" s="207">
        <v>85.78</v>
      </c>
      <c r="P15047" s="197"/>
    </row>
    <row r="15048" spans="1:16" x14ac:dyDescent="0.25">
      <c r="A15048" s="205" t="s">
        <v>2087</v>
      </c>
      <c r="B15048" s="197"/>
      <c r="C15048" s="197"/>
      <c r="D15048" s="197"/>
      <c r="E15048" s="197"/>
      <c r="F15048" s="197"/>
      <c r="G15048" s="197"/>
      <c r="H15048" s="197"/>
      <c r="I15048" s="206">
        <v>121979.22</v>
      </c>
      <c r="J15048" s="197"/>
      <c r="K15048" s="206">
        <v>121979.22</v>
      </c>
      <c r="L15048" s="197"/>
      <c r="M15048" s="206">
        <v>104633.9</v>
      </c>
      <c r="N15048" s="197"/>
      <c r="O15048" s="207">
        <v>85.78</v>
      </c>
      <c r="P15048" s="197"/>
    </row>
    <row r="15049" spans="1:16" x14ac:dyDescent="0.25">
      <c r="A15049" s="205" t="s">
        <v>243</v>
      </c>
      <c r="B15049" s="197"/>
      <c r="C15049" s="197"/>
      <c r="D15049" s="197"/>
      <c r="E15049" s="197"/>
      <c r="F15049" s="197"/>
      <c r="G15049" s="197"/>
      <c r="H15049" s="197"/>
      <c r="I15049" s="206">
        <v>1485577.35</v>
      </c>
      <c r="J15049" s="197"/>
      <c r="K15049" s="206">
        <v>1485577.35</v>
      </c>
      <c r="L15049" s="197"/>
      <c r="M15049" s="206">
        <v>1509444.31</v>
      </c>
      <c r="N15049" s="197"/>
      <c r="O15049" s="207">
        <v>101.61</v>
      </c>
      <c r="P15049" s="197"/>
    </row>
    <row r="15050" spans="1:16" x14ac:dyDescent="0.25">
      <c r="A15050" s="205" t="s">
        <v>2088</v>
      </c>
      <c r="B15050" s="197"/>
      <c r="C15050" s="197"/>
      <c r="D15050" s="197"/>
      <c r="E15050" s="197"/>
      <c r="F15050" s="197"/>
      <c r="G15050" s="197"/>
      <c r="H15050" s="197"/>
      <c r="I15050" s="206">
        <v>13439.47</v>
      </c>
      <c r="J15050" s="197"/>
      <c r="K15050" s="206">
        <v>13439.47</v>
      </c>
      <c r="L15050" s="197"/>
      <c r="M15050" s="206">
        <v>12129.9</v>
      </c>
      <c r="N15050" s="197"/>
      <c r="O15050" s="207">
        <v>90.26</v>
      </c>
      <c r="P15050" s="197"/>
    </row>
    <row r="15051" spans="1:16" x14ac:dyDescent="0.25">
      <c r="A15051" s="205" t="s">
        <v>2090</v>
      </c>
      <c r="B15051" s="197"/>
      <c r="C15051" s="197"/>
      <c r="D15051" s="197"/>
      <c r="E15051" s="197"/>
      <c r="F15051" s="197"/>
      <c r="G15051" s="197"/>
      <c r="H15051" s="197"/>
      <c r="I15051" s="206">
        <v>1395972.17</v>
      </c>
      <c r="J15051" s="197"/>
      <c r="K15051" s="206">
        <v>1395972.17</v>
      </c>
      <c r="L15051" s="197"/>
      <c r="M15051" s="206">
        <v>1417915.12</v>
      </c>
      <c r="N15051" s="197"/>
      <c r="O15051" s="207">
        <v>101.57</v>
      </c>
      <c r="P15051" s="197"/>
    </row>
    <row r="15052" spans="1:16" x14ac:dyDescent="0.25">
      <c r="A15052" s="205" t="s">
        <v>2092</v>
      </c>
      <c r="B15052" s="197"/>
      <c r="C15052" s="197"/>
      <c r="D15052" s="197"/>
      <c r="E15052" s="197"/>
      <c r="F15052" s="197"/>
      <c r="G15052" s="197"/>
      <c r="H15052" s="197"/>
      <c r="I15052" s="206">
        <v>74638.86</v>
      </c>
      <c r="J15052" s="197"/>
      <c r="K15052" s="206">
        <v>74638.86</v>
      </c>
      <c r="L15052" s="197"/>
      <c r="M15052" s="206">
        <v>72503.02</v>
      </c>
      <c r="N15052" s="197"/>
      <c r="O15052" s="207">
        <v>97.14</v>
      </c>
      <c r="P15052" s="197"/>
    </row>
    <row r="15053" spans="1:16" x14ac:dyDescent="0.25">
      <c r="A15053" s="205" t="s">
        <v>2095</v>
      </c>
      <c r="B15053" s="197"/>
      <c r="C15053" s="197"/>
      <c r="D15053" s="197"/>
      <c r="E15053" s="197"/>
      <c r="F15053" s="197"/>
      <c r="G15053" s="197"/>
      <c r="H15053" s="197"/>
      <c r="I15053" s="206">
        <v>1526.85</v>
      </c>
      <c r="J15053" s="197"/>
      <c r="K15053" s="206">
        <v>1526.85</v>
      </c>
      <c r="L15053" s="197"/>
      <c r="M15053" s="206">
        <v>6896.27</v>
      </c>
      <c r="N15053" s="197"/>
      <c r="O15053" s="207">
        <v>451.67</v>
      </c>
      <c r="P15053" s="197"/>
    </row>
    <row r="15054" spans="1:16" x14ac:dyDescent="0.25">
      <c r="A15054" s="205" t="s">
        <v>244</v>
      </c>
      <c r="B15054" s="197"/>
      <c r="C15054" s="197"/>
      <c r="D15054" s="197"/>
      <c r="E15054" s="197"/>
      <c r="F15054" s="197"/>
      <c r="G15054" s="197"/>
      <c r="H15054" s="197"/>
      <c r="I15054" s="206">
        <v>66.36</v>
      </c>
      <c r="J15054" s="197"/>
      <c r="K15054" s="206">
        <v>66.36</v>
      </c>
      <c r="L15054" s="197"/>
      <c r="M15054" s="206">
        <v>0</v>
      </c>
      <c r="N15054" s="197"/>
      <c r="O15054" s="207">
        <v>0</v>
      </c>
      <c r="P15054" s="197"/>
    </row>
    <row r="15055" spans="1:16" x14ac:dyDescent="0.25">
      <c r="A15055" s="205" t="s">
        <v>2097</v>
      </c>
      <c r="B15055" s="197"/>
      <c r="C15055" s="197"/>
      <c r="D15055" s="197"/>
      <c r="E15055" s="197"/>
      <c r="F15055" s="197"/>
      <c r="G15055" s="197"/>
      <c r="H15055" s="197"/>
      <c r="I15055" s="206">
        <v>66.36</v>
      </c>
      <c r="J15055" s="197"/>
      <c r="K15055" s="206">
        <v>66.36</v>
      </c>
      <c r="L15055" s="197"/>
      <c r="M15055" s="206">
        <v>0</v>
      </c>
      <c r="N15055" s="197"/>
      <c r="O15055" s="207">
        <v>0</v>
      </c>
      <c r="P15055" s="197"/>
    </row>
    <row r="15056" spans="1:16" x14ac:dyDescent="0.25">
      <c r="A15056" s="215" t="s">
        <v>1412</v>
      </c>
      <c r="B15056" s="197"/>
      <c r="C15056" s="215" t="s">
        <v>1413</v>
      </c>
      <c r="D15056" s="197"/>
      <c r="E15056" s="197"/>
      <c r="F15056" s="197"/>
      <c r="G15056" s="197"/>
      <c r="H15056" s="197"/>
      <c r="I15056" s="216">
        <v>1460236.8</v>
      </c>
      <c r="J15056" s="197"/>
      <c r="K15056" s="216">
        <v>1460236.8</v>
      </c>
      <c r="L15056" s="197"/>
      <c r="M15056" s="216">
        <v>1515282.99</v>
      </c>
      <c r="N15056" s="197"/>
      <c r="O15056" s="211">
        <v>103.77</v>
      </c>
      <c r="P15056" s="197"/>
    </row>
    <row r="15057" spans="1:16" x14ac:dyDescent="0.25">
      <c r="A15057" s="212" t="s">
        <v>1414</v>
      </c>
      <c r="B15057" s="197"/>
      <c r="C15057" s="212" t="s">
        <v>1415</v>
      </c>
      <c r="D15057" s="197"/>
      <c r="E15057" s="197"/>
      <c r="F15057" s="197"/>
      <c r="G15057" s="197"/>
      <c r="H15057" s="197"/>
      <c r="I15057" s="213">
        <v>36964.800000000003</v>
      </c>
      <c r="J15057" s="197"/>
      <c r="K15057" s="213">
        <v>36964.800000000003</v>
      </c>
      <c r="L15057" s="197"/>
      <c r="M15057" s="213">
        <v>26376.37</v>
      </c>
      <c r="N15057" s="197"/>
      <c r="O15057" s="214">
        <v>71.36</v>
      </c>
      <c r="P15057" s="197"/>
    </row>
    <row r="15058" spans="1:16" x14ac:dyDescent="0.25">
      <c r="A15058" s="205" t="s">
        <v>242</v>
      </c>
      <c r="B15058" s="197"/>
      <c r="C15058" s="197"/>
      <c r="D15058" s="197"/>
      <c r="E15058" s="197"/>
      <c r="F15058" s="197"/>
      <c r="G15058" s="197"/>
      <c r="H15058" s="197"/>
      <c r="I15058" s="206">
        <v>36964.800000000003</v>
      </c>
      <c r="J15058" s="197"/>
      <c r="K15058" s="206">
        <v>36964.800000000003</v>
      </c>
      <c r="L15058" s="197"/>
      <c r="M15058" s="206">
        <v>26376.37</v>
      </c>
      <c r="N15058" s="197"/>
      <c r="O15058" s="207">
        <v>71.36</v>
      </c>
      <c r="P15058" s="197"/>
    </row>
    <row r="15059" spans="1:16" x14ac:dyDescent="0.25">
      <c r="A15059" s="205" t="s">
        <v>2087</v>
      </c>
      <c r="B15059" s="197"/>
      <c r="C15059" s="197"/>
      <c r="D15059" s="197"/>
      <c r="E15059" s="197"/>
      <c r="F15059" s="197"/>
      <c r="G15059" s="197"/>
      <c r="H15059" s="197"/>
      <c r="I15059" s="206">
        <v>36964.800000000003</v>
      </c>
      <c r="J15059" s="197"/>
      <c r="K15059" s="206">
        <v>36964.800000000003</v>
      </c>
      <c r="L15059" s="197"/>
      <c r="M15059" s="206">
        <v>26376.37</v>
      </c>
      <c r="N15059" s="197"/>
      <c r="O15059" s="207">
        <v>71.36</v>
      </c>
      <c r="P15059" s="197"/>
    </row>
    <row r="15060" spans="1:16" x14ac:dyDescent="0.25">
      <c r="A15060" s="221" t="s">
        <v>582</v>
      </c>
      <c r="B15060" s="197"/>
      <c r="C15060" s="221" t="s">
        <v>583</v>
      </c>
      <c r="D15060" s="197"/>
      <c r="E15060" s="197"/>
      <c r="F15060" s="197"/>
      <c r="G15060" s="197"/>
      <c r="H15060" s="197"/>
      <c r="I15060" s="222">
        <v>36301.19</v>
      </c>
      <c r="J15060" s="197"/>
      <c r="K15060" s="222">
        <v>36301.19</v>
      </c>
      <c r="L15060" s="197"/>
      <c r="M15060" s="222">
        <v>25765.11</v>
      </c>
      <c r="N15060" s="197"/>
      <c r="O15060" s="220">
        <v>70.98</v>
      </c>
      <c r="P15060" s="197"/>
    </row>
    <row r="15061" spans="1:16" x14ac:dyDescent="0.25">
      <c r="A15061" s="218" t="s">
        <v>588</v>
      </c>
      <c r="B15061" s="197"/>
      <c r="C15061" s="218" t="s">
        <v>589</v>
      </c>
      <c r="D15061" s="197"/>
      <c r="E15061" s="197"/>
      <c r="F15061" s="197"/>
      <c r="G15061" s="197"/>
      <c r="H15061" s="197"/>
      <c r="I15061" s="219" t="s">
        <v>0</v>
      </c>
      <c r="J15061" s="197"/>
      <c r="K15061" s="219" t="s">
        <v>0</v>
      </c>
      <c r="L15061" s="197"/>
      <c r="M15061" s="219">
        <v>2189</v>
      </c>
      <c r="N15061" s="197"/>
      <c r="O15061" s="217" t="s">
        <v>0</v>
      </c>
      <c r="P15061" s="197"/>
    </row>
    <row r="15062" spans="1:16" x14ac:dyDescent="0.25">
      <c r="A15062" s="218" t="s">
        <v>786</v>
      </c>
      <c r="B15062" s="197"/>
      <c r="C15062" s="218" t="s">
        <v>787</v>
      </c>
      <c r="D15062" s="197"/>
      <c r="E15062" s="197"/>
      <c r="F15062" s="197"/>
      <c r="G15062" s="197"/>
      <c r="H15062" s="197"/>
      <c r="I15062" s="219" t="s">
        <v>0</v>
      </c>
      <c r="J15062" s="197"/>
      <c r="K15062" s="219" t="s">
        <v>0</v>
      </c>
      <c r="L15062" s="197"/>
      <c r="M15062" s="219">
        <v>60</v>
      </c>
      <c r="N15062" s="197"/>
      <c r="O15062" s="217" t="s">
        <v>0</v>
      </c>
      <c r="P15062" s="197"/>
    </row>
    <row r="15063" spans="1:16" x14ac:dyDescent="0.25">
      <c r="A15063" s="218" t="s">
        <v>790</v>
      </c>
      <c r="B15063" s="197"/>
      <c r="C15063" s="218" t="s">
        <v>791</v>
      </c>
      <c r="D15063" s="197"/>
      <c r="E15063" s="197"/>
      <c r="F15063" s="197"/>
      <c r="G15063" s="197"/>
      <c r="H15063" s="197"/>
      <c r="I15063" s="219" t="s">
        <v>0</v>
      </c>
      <c r="J15063" s="197"/>
      <c r="K15063" s="219" t="s">
        <v>0</v>
      </c>
      <c r="L15063" s="197"/>
      <c r="M15063" s="219">
        <v>6442.02</v>
      </c>
      <c r="N15063" s="197"/>
      <c r="O15063" s="217" t="s">
        <v>0</v>
      </c>
      <c r="P15063" s="197"/>
    </row>
    <row r="15064" spans="1:16" x14ac:dyDescent="0.25">
      <c r="A15064" s="218" t="s">
        <v>955</v>
      </c>
      <c r="B15064" s="197"/>
      <c r="C15064" s="218" t="s">
        <v>956</v>
      </c>
      <c r="D15064" s="197"/>
      <c r="E15064" s="197"/>
      <c r="F15064" s="197"/>
      <c r="G15064" s="197"/>
      <c r="H15064" s="197"/>
      <c r="I15064" s="219" t="s">
        <v>0</v>
      </c>
      <c r="J15064" s="197"/>
      <c r="K15064" s="219" t="s">
        <v>0</v>
      </c>
      <c r="L15064" s="197"/>
      <c r="M15064" s="219">
        <v>5195.8</v>
      </c>
      <c r="N15064" s="197"/>
      <c r="O15064" s="217" t="s">
        <v>0</v>
      </c>
      <c r="P15064" s="197"/>
    </row>
    <row r="15065" spans="1:16" x14ac:dyDescent="0.25">
      <c r="A15065" s="218" t="s">
        <v>794</v>
      </c>
      <c r="B15065" s="197"/>
      <c r="C15065" s="218" t="s">
        <v>795</v>
      </c>
      <c r="D15065" s="197"/>
      <c r="E15065" s="197"/>
      <c r="F15065" s="197"/>
      <c r="G15065" s="197"/>
      <c r="H15065" s="197"/>
      <c r="I15065" s="219" t="s">
        <v>0</v>
      </c>
      <c r="J15065" s="197"/>
      <c r="K15065" s="219" t="s">
        <v>0</v>
      </c>
      <c r="L15065" s="197"/>
      <c r="M15065" s="219">
        <v>680.91</v>
      </c>
      <c r="N15065" s="197"/>
      <c r="O15065" s="217" t="s">
        <v>0</v>
      </c>
      <c r="P15065" s="197"/>
    </row>
    <row r="15066" spans="1:16" x14ac:dyDescent="0.25">
      <c r="A15066" s="218" t="s">
        <v>774</v>
      </c>
      <c r="B15066" s="197"/>
      <c r="C15066" s="218" t="s">
        <v>775</v>
      </c>
      <c r="D15066" s="197"/>
      <c r="E15066" s="197"/>
      <c r="F15066" s="197"/>
      <c r="G15066" s="197"/>
      <c r="H15066" s="197"/>
      <c r="I15066" s="219" t="s">
        <v>0</v>
      </c>
      <c r="J15066" s="197"/>
      <c r="K15066" s="219" t="s">
        <v>0</v>
      </c>
      <c r="L15066" s="197"/>
      <c r="M15066" s="219">
        <v>1325.48</v>
      </c>
      <c r="N15066" s="197"/>
      <c r="O15066" s="217" t="s">
        <v>0</v>
      </c>
      <c r="P15066" s="197"/>
    </row>
    <row r="15067" spans="1:16" x14ac:dyDescent="0.25">
      <c r="A15067" s="218" t="s">
        <v>590</v>
      </c>
      <c r="B15067" s="197"/>
      <c r="C15067" s="218" t="s">
        <v>591</v>
      </c>
      <c r="D15067" s="197"/>
      <c r="E15067" s="197"/>
      <c r="F15067" s="197"/>
      <c r="G15067" s="197"/>
      <c r="H15067" s="197"/>
      <c r="I15067" s="219" t="s">
        <v>0</v>
      </c>
      <c r="J15067" s="197"/>
      <c r="K15067" s="219" t="s">
        <v>0</v>
      </c>
      <c r="L15067" s="197"/>
      <c r="M15067" s="219">
        <v>2798.81</v>
      </c>
      <c r="N15067" s="197"/>
      <c r="O15067" s="217" t="s">
        <v>0</v>
      </c>
      <c r="P15067" s="197"/>
    </row>
    <row r="15068" spans="1:16" x14ac:dyDescent="0.25">
      <c r="A15068" s="218" t="s">
        <v>742</v>
      </c>
      <c r="B15068" s="197"/>
      <c r="C15068" s="218" t="s">
        <v>743</v>
      </c>
      <c r="D15068" s="197"/>
      <c r="E15068" s="197"/>
      <c r="F15068" s="197"/>
      <c r="G15068" s="197"/>
      <c r="H15068" s="197"/>
      <c r="I15068" s="219" t="s">
        <v>0</v>
      </c>
      <c r="J15068" s="197"/>
      <c r="K15068" s="219" t="s">
        <v>0</v>
      </c>
      <c r="L15068" s="197"/>
      <c r="M15068" s="219">
        <v>3031.12</v>
      </c>
      <c r="N15068" s="197"/>
      <c r="O15068" s="217" t="s">
        <v>0</v>
      </c>
      <c r="P15068" s="197"/>
    </row>
    <row r="15069" spans="1:16" x14ac:dyDescent="0.25">
      <c r="A15069" s="218" t="s">
        <v>640</v>
      </c>
      <c r="B15069" s="197"/>
      <c r="C15069" s="218" t="s">
        <v>641</v>
      </c>
      <c r="D15069" s="197"/>
      <c r="E15069" s="197"/>
      <c r="F15069" s="197"/>
      <c r="G15069" s="197"/>
      <c r="H15069" s="197"/>
      <c r="I15069" s="219" t="s">
        <v>0</v>
      </c>
      <c r="J15069" s="197"/>
      <c r="K15069" s="219" t="s">
        <v>0</v>
      </c>
      <c r="L15069" s="197"/>
      <c r="M15069" s="219">
        <v>62.5</v>
      </c>
      <c r="N15069" s="197"/>
      <c r="O15069" s="217" t="s">
        <v>0</v>
      </c>
      <c r="P15069" s="197"/>
    </row>
    <row r="15070" spans="1:16" x14ac:dyDescent="0.25">
      <c r="A15070" s="218" t="s">
        <v>670</v>
      </c>
      <c r="B15070" s="197"/>
      <c r="C15070" s="218" t="s">
        <v>671</v>
      </c>
      <c r="D15070" s="197"/>
      <c r="E15070" s="197"/>
      <c r="F15070" s="197"/>
      <c r="G15070" s="197"/>
      <c r="H15070" s="197"/>
      <c r="I15070" s="219" t="s">
        <v>0</v>
      </c>
      <c r="J15070" s="197"/>
      <c r="K15070" s="219" t="s">
        <v>0</v>
      </c>
      <c r="L15070" s="197"/>
      <c r="M15070" s="219">
        <v>3854.11</v>
      </c>
      <c r="N15070" s="197"/>
      <c r="O15070" s="217" t="s">
        <v>0</v>
      </c>
      <c r="P15070" s="197"/>
    </row>
    <row r="15071" spans="1:16" x14ac:dyDescent="0.25">
      <c r="A15071" s="218" t="s">
        <v>730</v>
      </c>
      <c r="B15071" s="197"/>
      <c r="C15071" s="218" t="s">
        <v>731</v>
      </c>
      <c r="D15071" s="197"/>
      <c r="E15071" s="197"/>
      <c r="F15071" s="197"/>
      <c r="G15071" s="197"/>
      <c r="H15071" s="197"/>
      <c r="I15071" s="219" t="s">
        <v>0</v>
      </c>
      <c r="J15071" s="197"/>
      <c r="K15071" s="219" t="s">
        <v>0</v>
      </c>
      <c r="L15071" s="197"/>
      <c r="M15071" s="219">
        <v>85</v>
      </c>
      <c r="N15071" s="197"/>
      <c r="O15071" s="217" t="s">
        <v>0</v>
      </c>
      <c r="P15071" s="197"/>
    </row>
    <row r="15072" spans="1:16" x14ac:dyDescent="0.25">
      <c r="A15072" s="218" t="s">
        <v>616</v>
      </c>
      <c r="B15072" s="197"/>
      <c r="C15072" s="218" t="s">
        <v>617</v>
      </c>
      <c r="D15072" s="197"/>
      <c r="E15072" s="197"/>
      <c r="F15072" s="197"/>
      <c r="G15072" s="197"/>
      <c r="H15072" s="197"/>
      <c r="I15072" s="219" t="s">
        <v>0</v>
      </c>
      <c r="J15072" s="197"/>
      <c r="K15072" s="219" t="s">
        <v>0</v>
      </c>
      <c r="L15072" s="197"/>
      <c r="M15072" s="219">
        <v>40.36</v>
      </c>
      <c r="N15072" s="197"/>
      <c r="O15072" s="217" t="s">
        <v>0</v>
      </c>
      <c r="P15072" s="197"/>
    </row>
    <row r="15073" spans="1:16" x14ac:dyDescent="0.25">
      <c r="A15073" s="221" t="s">
        <v>674</v>
      </c>
      <c r="B15073" s="197"/>
      <c r="C15073" s="221" t="s">
        <v>675</v>
      </c>
      <c r="D15073" s="197"/>
      <c r="E15073" s="197"/>
      <c r="F15073" s="197"/>
      <c r="G15073" s="197"/>
      <c r="H15073" s="197"/>
      <c r="I15073" s="222">
        <v>663.61</v>
      </c>
      <c r="J15073" s="197"/>
      <c r="K15073" s="222">
        <v>663.61</v>
      </c>
      <c r="L15073" s="197"/>
      <c r="M15073" s="222">
        <v>611.26</v>
      </c>
      <c r="N15073" s="197"/>
      <c r="O15073" s="220">
        <v>92.11</v>
      </c>
      <c r="P15073" s="197"/>
    </row>
    <row r="15074" spans="1:16" x14ac:dyDescent="0.25">
      <c r="A15074" s="218" t="s">
        <v>678</v>
      </c>
      <c r="B15074" s="197"/>
      <c r="C15074" s="218" t="s">
        <v>679</v>
      </c>
      <c r="D15074" s="197"/>
      <c r="E15074" s="197"/>
      <c r="F15074" s="197"/>
      <c r="G15074" s="197"/>
      <c r="H15074" s="197"/>
      <c r="I15074" s="219" t="s">
        <v>0</v>
      </c>
      <c r="J15074" s="197"/>
      <c r="K15074" s="219" t="s">
        <v>0</v>
      </c>
      <c r="L15074" s="197"/>
      <c r="M15074" s="219">
        <v>611.26</v>
      </c>
      <c r="N15074" s="197"/>
      <c r="O15074" s="217" t="s">
        <v>0</v>
      </c>
      <c r="P15074" s="197"/>
    </row>
    <row r="15075" spans="1:16" x14ac:dyDescent="0.25">
      <c r="A15075" s="212" t="s">
        <v>1696</v>
      </c>
      <c r="B15075" s="197"/>
      <c r="C15075" s="212" t="s">
        <v>1697</v>
      </c>
      <c r="D15075" s="197"/>
      <c r="E15075" s="197"/>
      <c r="F15075" s="197"/>
      <c r="G15075" s="197"/>
      <c r="H15075" s="197"/>
      <c r="I15075" s="213">
        <v>67817.919999999998</v>
      </c>
      <c r="J15075" s="197"/>
      <c r="K15075" s="213">
        <v>67817.919999999998</v>
      </c>
      <c r="L15075" s="197"/>
      <c r="M15075" s="213">
        <v>61786.41</v>
      </c>
      <c r="N15075" s="197"/>
      <c r="O15075" s="214">
        <v>91.11</v>
      </c>
      <c r="P15075" s="197"/>
    </row>
    <row r="15076" spans="1:16" x14ac:dyDescent="0.25">
      <c r="A15076" s="205" t="s">
        <v>242</v>
      </c>
      <c r="B15076" s="197"/>
      <c r="C15076" s="197"/>
      <c r="D15076" s="197"/>
      <c r="E15076" s="197"/>
      <c r="F15076" s="197"/>
      <c r="G15076" s="197"/>
      <c r="H15076" s="197"/>
      <c r="I15076" s="206">
        <v>67817.919999999998</v>
      </c>
      <c r="J15076" s="197"/>
      <c r="K15076" s="206">
        <v>67817.919999999998</v>
      </c>
      <c r="L15076" s="197"/>
      <c r="M15076" s="206">
        <v>61786.41</v>
      </c>
      <c r="N15076" s="197"/>
      <c r="O15076" s="207">
        <v>91.11</v>
      </c>
      <c r="P15076" s="197"/>
    </row>
    <row r="15077" spans="1:16" x14ac:dyDescent="0.25">
      <c r="A15077" s="205" t="s">
        <v>2087</v>
      </c>
      <c r="B15077" s="197"/>
      <c r="C15077" s="197"/>
      <c r="D15077" s="197"/>
      <c r="E15077" s="197"/>
      <c r="F15077" s="197"/>
      <c r="G15077" s="197"/>
      <c r="H15077" s="197"/>
      <c r="I15077" s="206">
        <v>67817.919999999998</v>
      </c>
      <c r="J15077" s="197"/>
      <c r="K15077" s="206">
        <v>67817.919999999998</v>
      </c>
      <c r="L15077" s="197"/>
      <c r="M15077" s="206">
        <v>61786.41</v>
      </c>
      <c r="N15077" s="197"/>
      <c r="O15077" s="207">
        <v>91.11</v>
      </c>
      <c r="P15077" s="197"/>
    </row>
    <row r="15078" spans="1:16" x14ac:dyDescent="0.25">
      <c r="A15078" s="221" t="s">
        <v>582</v>
      </c>
      <c r="B15078" s="197"/>
      <c r="C15078" s="221" t="s">
        <v>583</v>
      </c>
      <c r="D15078" s="197"/>
      <c r="E15078" s="197"/>
      <c r="F15078" s="197"/>
      <c r="G15078" s="197"/>
      <c r="H15078" s="197"/>
      <c r="I15078" s="222">
        <v>67817.919999999998</v>
      </c>
      <c r="J15078" s="197"/>
      <c r="K15078" s="222">
        <v>67817.919999999998</v>
      </c>
      <c r="L15078" s="197"/>
      <c r="M15078" s="222">
        <v>61786.41</v>
      </c>
      <c r="N15078" s="197"/>
      <c r="O15078" s="220">
        <v>91.11</v>
      </c>
      <c r="P15078" s="197"/>
    </row>
    <row r="15079" spans="1:16" x14ac:dyDescent="0.25">
      <c r="A15079" s="218" t="s">
        <v>584</v>
      </c>
      <c r="B15079" s="197"/>
      <c r="C15079" s="218" t="s">
        <v>585</v>
      </c>
      <c r="D15079" s="197"/>
      <c r="E15079" s="197"/>
      <c r="F15079" s="197"/>
      <c r="G15079" s="197"/>
      <c r="H15079" s="197"/>
      <c r="I15079" s="219" t="s">
        <v>0</v>
      </c>
      <c r="J15079" s="197"/>
      <c r="K15079" s="219" t="s">
        <v>0</v>
      </c>
      <c r="L15079" s="197"/>
      <c r="M15079" s="219">
        <v>31935.87</v>
      </c>
      <c r="N15079" s="197"/>
      <c r="O15079" s="217" t="s">
        <v>0</v>
      </c>
      <c r="P15079" s="197"/>
    </row>
    <row r="15080" spans="1:16" x14ac:dyDescent="0.25">
      <c r="A15080" s="218" t="s">
        <v>792</v>
      </c>
      <c r="B15080" s="197"/>
      <c r="C15080" s="218" t="s">
        <v>793</v>
      </c>
      <c r="D15080" s="197"/>
      <c r="E15080" s="197"/>
      <c r="F15080" s="197"/>
      <c r="G15080" s="197"/>
      <c r="H15080" s="197"/>
      <c r="I15080" s="219" t="s">
        <v>0</v>
      </c>
      <c r="J15080" s="197"/>
      <c r="K15080" s="219" t="s">
        <v>0</v>
      </c>
      <c r="L15080" s="197"/>
      <c r="M15080" s="219">
        <v>14029.2</v>
      </c>
      <c r="N15080" s="197"/>
      <c r="O15080" s="217" t="s">
        <v>0</v>
      </c>
      <c r="P15080" s="197"/>
    </row>
    <row r="15081" spans="1:16" x14ac:dyDescent="0.25">
      <c r="A15081" s="218" t="s">
        <v>608</v>
      </c>
      <c r="B15081" s="197"/>
      <c r="C15081" s="218" t="s">
        <v>609</v>
      </c>
      <c r="D15081" s="197"/>
      <c r="E15081" s="197"/>
      <c r="F15081" s="197"/>
      <c r="G15081" s="197"/>
      <c r="H15081" s="197"/>
      <c r="I15081" s="219" t="s">
        <v>0</v>
      </c>
      <c r="J15081" s="197"/>
      <c r="K15081" s="219" t="s">
        <v>0</v>
      </c>
      <c r="L15081" s="197"/>
      <c r="M15081" s="219">
        <v>14259.85</v>
      </c>
      <c r="N15081" s="197"/>
      <c r="O15081" s="217" t="s">
        <v>0</v>
      </c>
      <c r="P15081" s="197"/>
    </row>
    <row r="15082" spans="1:16" x14ac:dyDescent="0.25">
      <c r="A15082" s="218" t="s">
        <v>798</v>
      </c>
      <c r="B15082" s="197"/>
      <c r="C15082" s="218" t="s">
        <v>799</v>
      </c>
      <c r="D15082" s="197"/>
      <c r="E15082" s="197"/>
      <c r="F15082" s="197"/>
      <c r="G15082" s="197"/>
      <c r="H15082" s="197"/>
      <c r="I15082" s="219" t="s">
        <v>0</v>
      </c>
      <c r="J15082" s="197"/>
      <c r="K15082" s="219" t="s">
        <v>0</v>
      </c>
      <c r="L15082" s="197"/>
      <c r="M15082" s="219">
        <v>1561.49</v>
      </c>
      <c r="N15082" s="197"/>
      <c r="O15082" s="217" t="s">
        <v>0</v>
      </c>
      <c r="P15082" s="197"/>
    </row>
    <row r="15083" spans="1:16" x14ac:dyDescent="0.25">
      <c r="A15083" s="212" t="s">
        <v>1698</v>
      </c>
      <c r="B15083" s="197"/>
      <c r="C15083" s="212" t="s">
        <v>1699</v>
      </c>
      <c r="D15083" s="197"/>
      <c r="E15083" s="197"/>
      <c r="F15083" s="197"/>
      <c r="G15083" s="197"/>
      <c r="H15083" s="197"/>
      <c r="I15083" s="213">
        <v>30000</v>
      </c>
      <c r="J15083" s="197"/>
      <c r="K15083" s="213">
        <v>30000</v>
      </c>
      <c r="L15083" s="197"/>
      <c r="M15083" s="213">
        <v>21514.81</v>
      </c>
      <c r="N15083" s="197"/>
      <c r="O15083" s="214">
        <v>71.72</v>
      </c>
      <c r="P15083" s="197"/>
    </row>
    <row r="15084" spans="1:16" x14ac:dyDescent="0.25">
      <c r="A15084" s="205" t="s">
        <v>241</v>
      </c>
      <c r="B15084" s="197"/>
      <c r="C15084" s="197"/>
      <c r="D15084" s="197"/>
      <c r="E15084" s="197"/>
      <c r="F15084" s="197"/>
      <c r="G15084" s="197"/>
      <c r="H15084" s="197"/>
      <c r="I15084" s="206">
        <v>30000</v>
      </c>
      <c r="J15084" s="197"/>
      <c r="K15084" s="206">
        <v>30000</v>
      </c>
      <c r="L15084" s="197"/>
      <c r="M15084" s="206">
        <v>17841.21</v>
      </c>
      <c r="N15084" s="197"/>
      <c r="O15084" s="207">
        <v>59.47</v>
      </c>
      <c r="P15084" s="197"/>
    </row>
    <row r="15085" spans="1:16" x14ac:dyDescent="0.25">
      <c r="A15085" s="205" t="s">
        <v>2080</v>
      </c>
      <c r="B15085" s="197"/>
      <c r="C15085" s="197"/>
      <c r="D15085" s="197"/>
      <c r="E15085" s="197"/>
      <c r="F15085" s="197"/>
      <c r="G15085" s="197"/>
      <c r="H15085" s="197"/>
      <c r="I15085" s="206">
        <v>30000</v>
      </c>
      <c r="J15085" s="197"/>
      <c r="K15085" s="206">
        <v>30000</v>
      </c>
      <c r="L15085" s="197"/>
      <c r="M15085" s="206">
        <v>17841.21</v>
      </c>
      <c r="N15085" s="197"/>
      <c r="O15085" s="207">
        <v>59.47</v>
      </c>
      <c r="P15085" s="197"/>
    </row>
    <row r="15086" spans="1:16" x14ac:dyDescent="0.25">
      <c r="A15086" s="221" t="s">
        <v>572</v>
      </c>
      <c r="B15086" s="197"/>
      <c r="C15086" s="221" t="s">
        <v>573</v>
      </c>
      <c r="D15086" s="197"/>
      <c r="E15086" s="197"/>
      <c r="F15086" s="197"/>
      <c r="G15086" s="197"/>
      <c r="H15086" s="197"/>
      <c r="I15086" s="222">
        <v>10119.4</v>
      </c>
      <c r="J15086" s="197"/>
      <c r="K15086" s="222">
        <v>10119.4</v>
      </c>
      <c r="L15086" s="197"/>
      <c r="M15086" s="222">
        <v>4846.9799999999996</v>
      </c>
      <c r="N15086" s="197"/>
      <c r="O15086" s="220">
        <v>47.9</v>
      </c>
      <c r="P15086" s="197"/>
    </row>
    <row r="15087" spans="1:16" x14ac:dyDescent="0.25">
      <c r="A15087" s="218" t="s">
        <v>574</v>
      </c>
      <c r="B15087" s="197"/>
      <c r="C15087" s="218" t="s">
        <v>575</v>
      </c>
      <c r="D15087" s="197"/>
      <c r="E15087" s="197"/>
      <c r="F15087" s="197"/>
      <c r="G15087" s="197"/>
      <c r="H15087" s="197"/>
      <c r="I15087" s="219" t="s">
        <v>0</v>
      </c>
      <c r="J15087" s="197"/>
      <c r="K15087" s="219" t="s">
        <v>0</v>
      </c>
      <c r="L15087" s="197"/>
      <c r="M15087" s="219">
        <v>4201.29</v>
      </c>
      <c r="N15087" s="197"/>
      <c r="O15087" s="217" t="s">
        <v>0</v>
      </c>
      <c r="P15087" s="197"/>
    </row>
    <row r="15088" spans="1:16" x14ac:dyDescent="0.25">
      <c r="A15088" s="218" t="s">
        <v>576</v>
      </c>
      <c r="B15088" s="197"/>
      <c r="C15088" s="218" t="s">
        <v>577</v>
      </c>
      <c r="D15088" s="197"/>
      <c r="E15088" s="197"/>
      <c r="F15088" s="197"/>
      <c r="G15088" s="197"/>
      <c r="H15088" s="197"/>
      <c r="I15088" s="219" t="s">
        <v>0</v>
      </c>
      <c r="J15088" s="197"/>
      <c r="K15088" s="219" t="s">
        <v>0</v>
      </c>
      <c r="L15088" s="197"/>
      <c r="M15088" s="219">
        <v>645.69000000000005</v>
      </c>
      <c r="N15088" s="197"/>
      <c r="O15088" s="217" t="s">
        <v>0</v>
      </c>
      <c r="P15088" s="197"/>
    </row>
    <row r="15089" spans="1:16" x14ac:dyDescent="0.25">
      <c r="A15089" s="221" t="s">
        <v>582</v>
      </c>
      <c r="B15089" s="197"/>
      <c r="C15089" s="221" t="s">
        <v>583</v>
      </c>
      <c r="D15089" s="197"/>
      <c r="E15089" s="197"/>
      <c r="F15089" s="197"/>
      <c r="G15089" s="197"/>
      <c r="H15089" s="197"/>
      <c r="I15089" s="222">
        <v>19216.990000000002</v>
      </c>
      <c r="J15089" s="197"/>
      <c r="K15089" s="222">
        <v>19216.990000000002</v>
      </c>
      <c r="L15089" s="197"/>
      <c r="M15089" s="222">
        <v>12994.23</v>
      </c>
      <c r="N15089" s="197"/>
      <c r="O15089" s="220">
        <v>67.62</v>
      </c>
      <c r="P15089" s="197"/>
    </row>
    <row r="15090" spans="1:16" x14ac:dyDescent="0.25">
      <c r="A15090" s="218" t="s">
        <v>955</v>
      </c>
      <c r="B15090" s="197"/>
      <c r="C15090" s="218" t="s">
        <v>956</v>
      </c>
      <c r="D15090" s="197"/>
      <c r="E15090" s="197"/>
      <c r="F15090" s="197"/>
      <c r="G15090" s="197"/>
      <c r="H15090" s="197"/>
      <c r="I15090" s="219" t="s">
        <v>0</v>
      </c>
      <c r="J15090" s="197"/>
      <c r="K15090" s="219" t="s">
        <v>0</v>
      </c>
      <c r="L15090" s="197"/>
      <c r="M15090" s="219">
        <v>10834.65</v>
      </c>
      <c r="N15090" s="197"/>
      <c r="O15090" s="217" t="s">
        <v>0</v>
      </c>
      <c r="P15090" s="197"/>
    </row>
    <row r="15091" spans="1:16" x14ac:dyDescent="0.25">
      <c r="A15091" s="218" t="s">
        <v>616</v>
      </c>
      <c r="B15091" s="197"/>
      <c r="C15091" s="218" t="s">
        <v>617</v>
      </c>
      <c r="D15091" s="197"/>
      <c r="E15091" s="197"/>
      <c r="F15091" s="197"/>
      <c r="G15091" s="197"/>
      <c r="H15091" s="197"/>
      <c r="I15091" s="219" t="s">
        <v>0</v>
      </c>
      <c r="J15091" s="197"/>
      <c r="K15091" s="219" t="s">
        <v>0</v>
      </c>
      <c r="L15091" s="197"/>
      <c r="M15091" s="219">
        <v>2159.58</v>
      </c>
      <c r="N15091" s="197"/>
      <c r="O15091" s="217" t="s">
        <v>0</v>
      </c>
      <c r="P15091" s="197"/>
    </row>
    <row r="15092" spans="1:16" x14ac:dyDescent="0.25">
      <c r="A15092" s="221" t="s">
        <v>658</v>
      </c>
      <c r="B15092" s="197"/>
      <c r="C15092" s="221" t="s">
        <v>659</v>
      </c>
      <c r="D15092" s="197"/>
      <c r="E15092" s="197"/>
      <c r="F15092" s="197"/>
      <c r="G15092" s="197"/>
      <c r="H15092" s="197"/>
      <c r="I15092" s="222">
        <v>663.61</v>
      </c>
      <c r="J15092" s="197"/>
      <c r="K15092" s="222">
        <v>663.61</v>
      </c>
      <c r="L15092" s="197"/>
      <c r="M15092" s="222">
        <v>0</v>
      </c>
      <c r="N15092" s="197"/>
      <c r="O15092" s="220">
        <v>0</v>
      </c>
      <c r="P15092" s="197"/>
    </row>
    <row r="15093" spans="1:16" x14ac:dyDescent="0.25">
      <c r="A15093" s="205" t="s">
        <v>243</v>
      </c>
      <c r="B15093" s="197"/>
      <c r="C15093" s="197"/>
      <c r="D15093" s="197"/>
      <c r="E15093" s="197"/>
      <c r="F15093" s="197"/>
      <c r="G15093" s="197"/>
      <c r="H15093" s="197"/>
      <c r="I15093" s="206">
        <v>0</v>
      </c>
      <c r="J15093" s="197"/>
      <c r="K15093" s="206">
        <v>0</v>
      </c>
      <c r="L15093" s="197"/>
      <c r="M15093" s="206">
        <v>3673.6</v>
      </c>
      <c r="N15093" s="197"/>
      <c r="O15093" s="207" t="s">
        <v>0</v>
      </c>
      <c r="P15093" s="197"/>
    </row>
    <row r="15094" spans="1:16" x14ac:dyDescent="0.25">
      <c r="A15094" s="205" t="s">
        <v>2095</v>
      </c>
      <c r="B15094" s="197"/>
      <c r="C15094" s="197"/>
      <c r="D15094" s="197"/>
      <c r="E15094" s="197"/>
      <c r="F15094" s="197"/>
      <c r="G15094" s="197"/>
      <c r="H15094" s="197"/>
      <c r="I15094" s="206">
        <v>0</v>
      </c>
      <c r="J15094" s="197"/>
      <c r="K15094" s="206">
        <v>0</v>
      </c>
      <c r="L15094" s="197"/>
      <c r="M15094" s="206">
        <v>3673.6</v>
      </c>
      <c r="N15094" s="197"/>
      <c r="O15094" s="207" t="s">
        <v>0</v>
      </c>
      <c r="P15094" s="197"/>
    </row>
    <row r="15095" spans="1:16" x14ac:dyDescent="0.25">
      <c r="A15095" s="221" t="s">
        <v>582</v>
      </c>
      <c r="B15095" s="197"/>
      <c r="C15095" s="221" t="s">
        <v>583</v>
      </c>
      <c r="D15095" s="197"/>
      <c r="E15095" s="197"/>
      <c r="F15095" s="197"/>
      <c r="G15095" s="197"/>
      <c r="H15095" s="197"/>
      <c r="I15095" s="222">
        <v>0</v>
      </c>
      <c r="J15095" s="197"/>
      <c r="K15095" s="222">
        <v>0</v>
      </c>
      <c r="L15095" s="197"/>
      <c r="M15095" s="222">
        <v>3673.6</v>
      </c>
      <c r="N15095" s="197"/>
      <c r="O15095" s="220" t="s">
        <v>0</v>
      </c>
      <c r="P15095" s="197"/>
    </row>
    <row r="15096" spans="1:16" x14ac:dyDescent="0.25">
      <c r="A15096" s="218" t="s">
        <v>588</v>
      </c>
      <c r="B15096" s="197"/>
      <c r="C15096" s="218" t="s">
        <v>589</v>
      </c>
      <c r="D15096" s="197"/>
      <c r="E15096" s="197"/>
      <c r="F15096" s="197"/>
      <c r="G15096" s="197"/>
      <c r="H15096" s="197"/>
      <c r="I15096" s="219" t="s">
        <v>0</v>
      </c>
      <c r="J15096" s="197"/>
      <c r="K15096" s="219" t="s">
        <v>0</v>
      </c>
      <c r="L15096" s="197"/>
      <c r="M15096" s="219">
        <v>3673.6</v>
      </c>
      <c r="N15096" s="197"/>
      <c r="O15096" s="217" t="s">
        <v>0</v>
      </c>
      <c r="P15096" s="197"/>
    </row>
    <row r="15097" spans="1:16" x14ac:dyDescent="0.25">
      <c r="A15097" s="212" t="s">
        <v>1700</v>
      </c>
      <c r="B15097" s="197"/>
      <c r="C15097" s="212" t="s">
        <v>1701</v>
      </c>
      <c r="D15097" s="197"/>
      <c r="E15097" s="197"/>
      <c r="F15097" s="197"/>
      <c r="G15097" s="197"/>
      <c r="H15097" s="197"/>
      <c r="I15097" s="213">
        <v>1325454.08</v>
      </c>
      <c r="J15097" s="197"/>
      <c r="K15097" s="213">
        <v>1325454.08</v>
      </c>
      <c r="L15097" s="197"/>
      <c r="M15097" s="213">
        <v>1405605.4</v>
      </c>
      <c r="N15097" s="197"/>
      <c r="O15097" s="214">
        <v>106.05</v>
      </c>
      <c r="P15097" s="197"/>
    </row>
    <row r="15098" spans="1:16" x14ac:dyDescent="0.25">
      <c r="A15098" s="205" t="s">
        <v>243</v>
      </c>
      <c r="B15098" s="197"/>
      <c r="C15098" s="197"/>
      <c r="D15098" s="197"/>
      <c r="E15098" s="197"/>
      <c r="F15098" s="197"/>
      <c r="G15098" s="197"/>
      <c r="H15098" s="197"/>
      <c r="I15098" s="206">
        <v>1325454.08</v>
      </c>
      <c r="J15098" s="197"/>
      <c r="K15098" s="206">
        <v>1325454.08</v>
      </c>
      <c r="L15098" s="197"/>
      <c r="M15098" s="206">
        <v>1405605.4</v>
      </c>
      <c r="N15098" s="197"/>
      <c r="O15098" s="207">
        <v>106.05</v>
      </c>
      <c r="P15098" s="197"/>
    </row>
    <row r="15099" spans="1:16" x14ac:dyDescent="0.25">
      <c r="A15099" s="205" t="s">
        <v>2090</v>
      </c>
      <c r="B15099" s="197"/>
      <c r="C15099" s="197"/>
      <c r="D15099" s="197"/>
      <c r="E15099" s="197"/>
      <c r="F15099" s="197"/>
      <c r="G15099" s="197"/>
      <c r="H15099" s="197"/>
      <c r="I15099" s="206">
        <v>1325454.08</v>
      </c>
      <c r="J15099" s="197"/>
      <c r="K15099" s="206">
        <v>1325454.08</v>
      </c>
      <c r="L15099" s="197"/>
      <c r="M15099" s="206">
        <v>1405605.4</v>
      </c>
      <c r="N15099" s="197"/>
      <c r="O15099" s="207">
        <v>106.05</v>
      </c>
      <c r="P15099" s="197"/>
    </row>
    <row r="15100" spans="1:16" x14ac:dyDescent="0.25">
      <c r="A15100" s="221" t="s">
        <v>572</v>
      </c>
      <c r="B15100" s="197"/>
      <c r="C15100" s="221" t="s">
        <v>573</v>
      </c>
      <c r="D15100" s="197"/>
      <c r="E15100" s="197"/>
      <c r="F15100" s="197"/>
      <c r="G15100" s="197"/>
      <c r="H15100" s="197"/>
      <c r="I15100" s="222">
        <v>1323126.08</v>
      </c>
      <c r="J15100" s="197"/>
      <c r="K15100" s="222">
        <v>1323126.08</v>
      </c>
      <c r="L15100" s="197"/>
      <c r="M15100" s="222">
        <v>1403277.4</v>
      </c>
      <c r="N15100" s="197"/>
      <c r="O15100" s="220">
        <v>106.06</v>
      </c>
      <c r="P15100" s="197"/>
    </row>
    <row r="15101" spans="1:16" x14ac:dyDescent="0.25">
      <c r="A15101" s="218" t="s">
        <v>574</v>
      </c>
      <c r="B15101" s="197"/>
      <c r="C15101" s="218" t="s">
        <v>575</v>
      </c>
      <c r="D15101" s="197"/>
      <c r="E15101" s="197"/>
      <c r="F15101" s="197"/>
      <c r="G15101" s="197"/>
      <c r="H15101" s="197"/>
      <c r="I15101" s="219" t="s">
        <v>0</v>
      </c>
      <c r="J15101" s="197"/>
      <c r="K15101" s="219" t="s">
        <v>0</v>
      </c>
      <c r="L15101" s="197"/>
      <c r="M15101" s="219">
        <v>1187573.77</v>
      </c>
      <c r="N15101" s="197"/>
      <c r="O15101" s="217" t="s">
        <v>0</v>
      </c>
      <c r="P15101" s="197"/>
    </row>
    <row r="15102" spans="1:16" x14ac:dyDescent="0.25">
      <c r="A15102" s="218" t="s">
        <v>580</v>
      </c>
      <c r="B15102" s="197"/>
      <c r="C15102" s="218" t="s">
        <v>581</v>
      </c>
      <c r="D15102" s="197"/>
      <c r="E15102" s="197"/>
      <c r="F15102" s="197"/>
      <c r="G15102" s="197"/>
      <c r="H15102" s="197"/>
      <c r="I15102" s="219" t="s">
        <v>0</v>
      </c>
      <c r="J15102" s="197"/>
      <c r="K15102" s="219" t="s">
        <v>0</v>
      </c>
      <c r="L15102" s="197"/>
      <c r="M15102" s="219">
        <v>39959.03</v>
      </c>
      <c r="N15102" s="197"/>
      <c r="O15102" s="217" t="s">
        <v>0</v>
      </c>
      <c r="P15102" s="197"/>
    </row>
    <row r="15103" spans="1:16" x14ac:dyDescent="0.25">
      <c r="A15103" s="218" t="s">
        <v>576</v>
      </c>
      <c r="B15103" s="197"/>
      <c r="C15103" s="218" t="s">
        <v>577</v>
      </c>
      <c r="D15103" s="197"/>
      <c r="E15103" s="197"/>
      <c r="F15103" s="197"/>
      <c r="G15103" s="197"/>
      <c r="H15103" s="197"/>
      <c r="I15103" s="219" t="s">
        <v>0</v>
      </c>
      <c r="J15103" s="197"/>
      <c r="K15103" s="219" t="s">
        <v>0</v>
      </c>
      <c r="L15103" s="197"/>
      <c r="M15103" s="219">
        <v>175744.6</v>
      </c>
      <c r="N15103" s="197"/>
      <c r="O15103" s="217" t="s">
        <v>0</v>
      </c>
      <c r="P15103" s="197"/>
    </row>
    <row r="15104" spans="1:16" x14ac:dyDescent="0.25">
      <c r="A15104" s="221" t="s">
        <v>582</v>
      </c>
      <c r="B15104" s="197"/>
      <c r="C15104" s="221" t="s">
        <v>583</v>
      </c>
      <c r="D15104" s="197"/>
      <c r="E15104" s="197"/>
      <c r="F15104" s="197"/>
      <c r="G15104" s="197"/>
      <c r="H15104" s="197"/>
      <c r="I15104" s="222">
        <v>2328</v>
      </c>
      <c r="J15104" s="197"/>
      <c r="K15104" s="222">
        <v>2328</v>
      </c>
      <c r="L15104" s="197"/>
      <c r="M15104" s="222">
        <v>2328</v>
      </c>
      <c r="N15104" s="197"/>
      <c r="O15104" s="220">
        <v>100</v>
      </c>
      <c r="P15104" s="197"/>
    </row>
    <row r="15105" spans="1:16" x14ac:dyDescent="0.25">
      <c r="A15105" s="218" t="s">
        <v>672</v>
      </c>
      <c r="B15105" s="197"/>
      <c r="C15105" s="218" t="s">
        <v>673</v>
      </c>
      <c r="D15105" s="197"/>
      <c r="E15105" s="197"/>
      <c r="F15105" s="197"/>
      <c r="G15105" s="197"/>
      <c r="H15105" s="197"/>
      <c r="I15105" s="219" t="s">
        <v>0</v>
      </c>
      <c r="J15105" s="197"/>
      <c r="K15105" s="219" t="s">
        <v>0</v>
      </c>
      <c r="L15105" s="197"/>
      <c r="M15105" s="219">
        <v>2328</v>
      </c>
      <c r="N15105" s="197"/>
      <c r="O15105" s="217" t="s">
        <v>0</v>
      </c>
      <c r="P15105" s="197"/>
    </row>
    <row r="15106" spans="1:16" x14ac:dyDescent="0.25">
      <c r="A15106" s="215" t="s">
        <v>1416</v>
      </c>
      <c r="B15106" s="197"/>
      <c r="C15106" s="215" t="s">
        <v>1417</v>
      </c>
      <c r="D15106" s="197"/>
      <c r="E15106" s="197"/>
      <c r="F15106" s="197"/>
      <c r="G15106" s="197"/>
      <c r="H15106" s="197"/>
      <c r="I15106" s="216">
        <v>197216.82</v>
      </c>
      <c r="J15106" s="197"/>
      <c r="K15106" s="216">
        <v>197316.82</v>
      </c>
      <c r="L15106" s="197"/>
      <c r="M15106" s="216">
        <v>186209.7</v>
      </c>
      <c r="N15106" s="197"/>
      <c r="O15106" s="211">
        <v>94.37</v>
      </c>
      <c r="P15106" s="197"/>
    </row>
    <row r="15107" spans="1:16" x14ac:dyDescent="0.25">
      <c r="A15107" s="212" t="s">
        <v>1702</v>
      </c>
      <c r="B15107" s="197"/>
      <c r="C15107" s="212" t="s">
        <v>1703</v>
      </c>
      <c r="D15107" s="197"/>
      <c r="E15107" s="197"/>
      <c r="F15107" s="197"/>
      <c r="G15107" s="197"/>
      <c r="H15107" s="197"/>
      <c r="I15107" s="213">
        <v>1900</v>
      </c>
      <c r="J15107" s="197"/>
      <c r="K15107" s="213">
        <v>1900</v>
      </c>
      <c r="L15107" s="197"/>
      <c r="M15107" s="213">
        <v>0</v>
      </c>
      <c r="N15107" s="197"/>
      <c r="O15107" s="214">
        <v>0</v>
      </c>
      <c r="P15107" s="197"/>
    </row>
    <row r="15108" spans="1:16" x14ac:dyDescent="0.25">
      <c r="A15108" s="205" t="s">
        <v>240</v>
      </c>
      <c r="B15108" s="197"/>
      <c r="C15108" s="197"/>
      <c r="D15108" s="197"/>
      <c r="E15108" s="197"/>
      <c r="F15108" s="197"/>
      <c r="G15108" s="197"/>
      <c r="H15108" s="197"/>
      <c r="I15108" s="206">
        <v>1900</v>
      </c>
      <c r="J15108" s="197"/>
      <c r="K15108" s="206">
        <v>1900</v>
      </c>
      <c r="L15108" s="197"/>
      <c r="M15108" s="206">
        <v>0</v>
      </c>
      <c r="N15108" s="197"/>
      <c r="O15108" s="207">
        <v>0</v>
      </c>
      <c r="P15108" s="197"/>
    </row>
    <row r="15109" spans="1:16" x14ac:dyDescent="0.25">
      <c r="A15109" s="205" t="s">
        <v>2076</v>
      </c>
      <c r="B15109" s="197"/>
      <c r="C15109" s="197"/>
      <c r="D15109" s="197"/>
      <c r="E15109" s="197"/>
      <c r="F15109" s="197"/>
      <c r="G15109" s="197"/>
      <c r="H15109" s="197"/>
      <c r="I15109" s="206">
        <v>1900</v>
      </c>
      <c r="J15109" s="197"/>
      <c r="K15109" s="206">
        <v>1900</v>
      </c>
      <c r="L15109" s="197"/>
      <c r="M15109" s="206">
        <v>0</v>
      </c>
      <c r="N15109" s="197"/>
      <c r="O15109" s="207">
        <v>0</v>
      </c>
      <c r="P15109" s="197"/>
    </row>
    <row r="15110" spans="1:16" x14ac:dyDescent="0.25">
      <c r="A15110" s="221" t="s">
        <v>582</v>
      </c>
      <c r="B15110" s="197"/>
      <c r="C15110" s="221" t="s">
        <v>583</v>
      </c>
      <c r="D15110" s="197"/>
      <c r="E15110" s="197"/>
      <c r="F15110" s="197"/>
      <c r="G15110" s="197"/>
      <c r="H15110" s="197"/>
      <c r="I15110" s="222">
        <v>1900</v>
      </c>
      <c r="J15110" s="197"/>
      <c r="K15110" s="222">
        <v>1900</v>
      </c>
      <c r="L15110" s="197"/>
      <c r="M15110" s="222">
        <v>0</v>
      </c>
      <c r="N15110" s="197"/>
      <c r="O15110" s="220">
        <v>0</v>
      </c>
      <c r="P15110" s="197"/>
    </row>
    <row r="15111" spans="1:16" x14ac:dyDescent="0.25">
      <c r="A15111" s="212" t="s">
        <v>1545</v>
      </c>
      <c r="B15111" s="197"/>
      <c r="C15111" s="212" t="s">
        <v>1546</v>
      </c>
      <c r="D15111" s="197"/>
      <c r="E15111" s="197"/>
      <c r="F15111" s="197"/>
      <c r="G15111" s="197"/>
      <c r="H15111" s="197"/>
      <c r="I15111" s="213">
        <v>13552.6</v>
      </c>
      <c r="J15111" s="197"/>
      <c r="K15111" s="213">
        <v>13552.6</v>
      </c>
      <c r="L15111" s="197"/>
      <c r="M15111" s="213">
        <v>10124.92</v>
      </c>
      <c r="N15111" s="197"/>
      <c r="O15111" s="214">
        <v>74.709999999999994</v>
      </c>
      <c r="P15111" s="197"/>
    </row>
    <row r="15112" spans="1:16" x14ac:dyDescent="0.25">
      <c r="A15112" s="205" t="s">
        <v>243</v>
      </c>
      <c r="B15112" s="197"/>
      <c r="C15112" s="197"/>
      <c r="D15112" s="197"/>
      <c r="E15112" s="197"/>
      <c r="F15112" s="197"/>
      <c r="G15112" s="197"/>
      <c r="H15112" s="197"/>
      <c r="I15112" s="206">
        <v>13552.6</v>
      </c>
      <c r="J15112" s="197"/>
      <c r="K15112" s="206">
        <v>13552.6</v>
      </c>
      <c r="L15112" s="197"/>
      <c r="M15112" s="206">
        <v>10124.92</v>
      </c>
      <c r="N15112" s="197"/>
      <c r="O15112" s="207">
        <v>74.709999999999994</v>
      </c>
      <c r="P15112" s="197"/>
    </row>
    <row r="15113" spans="1:16" x14ac:dyDescent="0.25">
      <c r="A15113" s="205" t="s">
        <v>2090</v>
      </c>
      <c r="B15113" s="197"/>
      <c r="C15113" s="197"/>
      <c r="D15113" s="197"/>
      <c r="E15113" s="197"/>
      <c r="F15113" s="197"/>
      <c r="G15113" s="197"/>
      <c r="H15113" s="197"/>
      <c r="I15113" s="206">
        <v>13552.6</v>
      </c>
      <c r="J15113" s="197"/>
      <c r="K15113" s="206">
        <v>13552.6</v>
      </c>
      <c r="L15113" s="197"/>
      <c r="M15113" s="206">
        <v>5757.72</v>
      </c>
      <c r="N15113" s="197"/>
      <c r="O15113" s="207">
        <v>42.48</v>
      </c>
      <c r="P15113" s="197"/>
    </row>
    <row r="15114" spans="1:16" x14ac:dyDescent="0.25">
      <c r="A15114" s="221" t="s">
        <v>582</v>
      </c>
      <c r="B15114" s="197"/>
      <c r="C15114" s="221" t="s">
        <v>583</v>
      </c>
      <c r="D15114" s="197"/>
      <c r="E15114" s="197"/>
      <c r="F15114" s="197"/>
      <c r="G15114" s="197"/>
      <c r="H15114" s="197"/>
      <c r="I15114" s="222">
        <v>10814.37</v>
      </c>
      <c r="J15114" s="197"/>
      <c r="K15114" s="222">
        <v>10814.37</v>
      </c>
      <c r="L15114" s="197"/>
      <c r="M15114" s="222">
        <v>4657.0200000000004</v>
      </c>
      <c r="N15114" s="197"/>
      <c r="O15114" s="220">
        <v>43.06</v>
      </c>
      <c r="P15114" s="197"/>
    </row>
    <row r="15115" spans="1:16" x14ac:dyDescent="0.25">
      <c r="A15115" s="218" t="s">
        <v>588</v>
      </c>
      <c r="B15115" s="197"/>
      <c r="C15115" s="218" t="s">
        <v>589</v>
      </c>
      <c r="D15115" s="197"/>
      <c r="E15115" s="197"/>
      <c r="F15115" s="197"/>
      <c r="G15115" s="197"/>
      <c r="H15115" s="197"/>
      <c r="I15115" s="219" t="s">
        <v>0</v>
      </c>
      <c r="J15115" s="197"/>
      <c r="K15115" s="219" t="s">
        <v>0</v>
      </c>
      <c r="L15115" s="197"/>
      <c r="M15115" s="219">
        <v>367.31</v>
      </c>
      <c r="N15115" s="197"/>
      <c r="O15115" s="217" t="s">
        <v>0</v>
      </c>
      <c r="P15115" s="197"/>
    </row>
    <row r="15116" spans="1:16" x14ac:dyDescent="0.25">
      <c r="A15116" s="218" t="s">
        <v>640</v>
      </c>
      <c r="B15116" s="197"/>
      <c r="C15116" s="218" t="s">
        <v>641</v>
      </c>
      <c r="D15116" s="197"/>
      <c r="E15116" s="197"/>
      <c r="F15116" s="197"/>
      <c r="G15116" s="197"/>
      <c r="H15116" s="197"/>
      <c r="I15116" s="219" t="s">
        <v>0</v>
      </c>
      <c r="J15116" s="197"/>
      <c r="K15116" s="219" t="s">
        <v>0</v>
      </c>
      <c r="L15116" s="197"/>
      <c r="M15116" s="219">
        <v>3792.72</v>
      </c>
      <c r="N15116" s="197"/>
      <c r="O15116" s="217" t="s">
        <v>0</v>
      </c>
      <c r="P15116" s="197"/>
    </row>
    <row r="15117" spans="1:16" x14ac:dyDescent="0.25">
      <c r="A15117" s="218" t="s">
        <v>616</v>
      </c>
      <c r="B15117" s="197"/>
      <c r="C15117" s="218" t="s">
        <v>617</v>
      </c>
      <c r="D15117" s="197"/>
      <c r="E15117" s="197"/>
      <c r="F15117" s="197"/>
      <c r="G15117" s="197"/>
      <c r="H15117" s="197"/>
      <c r="I15117" s="219" t="s">
        <v>0</v>
      </c>
      <c r="J15117" s="197"/>
      <c r="K15117" s="219" t="s">
        <v>0</v>
      </c>
      <c r="L15117" s="197"/>
      <c r="M15117" s="219">
        <v>496.99</v>
      </c>
      <c r="N15117" s="197"/>
      <c r="O15117" s="217" t="s">
        <v>0</v>
      </c>
      <c r="P15117" s="197"/>
    </row>
    <row r="15118" spans="1:16" x14ac:dyDescent="0.25">
      <c r="A15118" s="221" t="s">
        <v>626</v>
      </c>
      <c r="B15118" s="197"/>
      <c r="C15118" s="221" t="s">
        <v>627</v>
      </c>
      <c r="D15118" s="197"/>
      <c r="E15118" s="197"/>
      <c r="F15118" s="197"/>
      <c r="G15118" s="197"/>
      <c r="H15118" s="197"/>
      <c r="I15118" s="222">
        <v>2172.56</v>
      </c>
      <c r="J15118" s="197"/>
      <c r="K15118" s="222">
        <v>2172.56</v>
      </c>
      <c r="L15118" s="197"/>
      <c r="M15118" s="222">
        <v>0</v>
      </c>
      <c r="N15118" s="197"/>
      <c r="O15118" s="220">
        <v>0</v>
      </c>
      <c r="P15118" s="197"/>
    </row>
    <row r="15119" spans="1:16" x14ac:dyDescent="0.25">
      <c r="A15119" s="221" t="s">
        <v>652</v>
      </c>
      <c r="B15119" s="197"/>
      <c r="C15119" s="221" t="s">
        <v>653</v>
      </c>
      <c r="D15119" s="197"/>
      <c r="E15119" s="197"/>
      <c r="F15119" s="197"/>
      <c r="G15119" s="197"/>
      <c r="H15119" s="197"/>
      <c r="I15119" s="222">
        <v>132.72</v>
      </c>
      <c r="J15119" s="197"/>
      <c r="K15119" s="222">
        <v>132.72</v>
      </c>
      <c r="L15119" s="197"/>
      <c r="M15119" s="222">
        <v>0</v>
      </c>
      <c r="N15119" s="197"/>
      <c r="O15119" s="220">
        <v>0</v>
      </c>
      <c r="P15119" s="197"/>
    </row>
    <row r="15120" spans="1:16" x14ac:dyDescent="0.25">
      <c r="A15120" s="221" t="s">
        <v>658</v>
      </c>
      <c r="B15120" s="197"/>
      <c r="C15120" s="221" t="s">
        <v>659</v>
      </c>
      <c r="D15120" s="197"/>
      <c r="E15120" s="197"/>
      <c r="F15120" s="197"/>
      <c r="G15120" s="197"/>
      <c r="H15120" s="197"/>
      <c r="I15120" s="222">
        <v>432.95</v>
      </c>
      <c r="J15120" s="197"/>
      <c r="K15120" s="222">
        <v>432.95</v>
      </c>
      <c r="L15120" s="197"/>
      <c r="M15120" s="222">
        <v>1100.7</v>
      </c>
      <c r="N15120" s="197"/>
      <c r="O15120" s="220">
        <v>254.23</v>
      </c>
      <c r="P15120" s="197"/>
    </row>
    <row r="15121" spans="1:16" x14ac:dyDescent="0.25">
      <c r="A15121" s="218" t="s">
        <v>800</v>
      </c>
      <c r="B15121" s="197"/>
      <c r="C15121" s="218" t="s">
        <v>801</v>
      </c>
      <c r="D15121" s="197"/>
      <c r="E15121" s="197"/>
      <c r="F15121" s="197"/>
      <c r="G15121" s="197"/>
      <c r="H15121" s="197"/>
      <c r="I15121" s="219" t="s">
        <v>0</v>
      </c>
      <c r="J15121" s="197"/>
      <c r="K15121" s="219" t="s">
        <v>0</v>
      </c>
      <c r="L15121" s="197"/>
      <c r="M15121" s="219">
        <v>1100.7</v>
      </c>
      <c r="N15121" s="197"/>
      <c r="O15121" s="217" t="s">
        <v>0</v>
      </c>
      <c r="P15121" s="197"/>
    </row>
    <row r="15122" spans="1:16" x14ac:dyDescent="0.25">
      <c r="A15122" s="205" t="s">
        <v>2092</v>
      </c>
      <c r="B15122" s="197"/>
      <c r="C15122" s="197"/>
      <c r="D15122" s="197"/>
      <c r="E15122" s="197"/>
      <c r="F15122" s="197"/>
      <c r="G15122" s="197"/>
      <c r="H15122" s="197"/>
      <c r="I15122" s="206">
        <v>0</v>
      </c>
      <c r="J15122" s="197"/>
      <c r="K15122" s="206">
        <v>0</v>
      </c>
      <c r="L15122" s="197"/>
      <c r="M15122" s="206">
        <v>4367.2</v>
      </c>
      <c r="N15122" s="197"/>
      <c r="O15122" s="207" t="s">
        <v>0</v>
      </c>
      <c r="P15122" s="197"/>
    </row>
    <row r="15123" spans="1:16" x14ac:dyDescent="0.25">
      <c r="A15123" s="221" t="s">
        <v>582</v>
      </c>
      <c r="B15123" s="197"/>
      <c r="C15123" s="221" t="s">
        <v>583</v>
      </c>
      <c r="D15123" s="197"/>
      <c r="E15123" s="197"/>
      <c r="F15123" s="197"/>
      <c r="G15123" s="197"/>
      <c r="H15123" s="197"/>
      <c r="I15123" s="222">
        <v>0</v>
      </c>
      <c r="J15123" s="197"/>
      <c r="K15123" s="222">
        <v>0</v>
      </c>
      <c r="L15123" s="197"/>
      <c r="M15123" s="222">
        <v>4367.2</v>
      </c>
      <c r="N15123" s="197"/>
      <c r="O15123" s="220" t="s">
        <v>0</v>
      </c>
      <c r="P15123" s="197"/>
    </row>
    <row r="15124" spans="1:16" x14ac:dyDescent="0.25">
      <c r="A15124" s="218" t="s">
        <v>616</v>
      </c>
      <c r="B15124" s="197"/>
      <c r="C15124" s="218" t="s">
        <v>617</v>
      </c>
      <c r="D15124" s="197"/>
      <c r="E15124" s="197"/>
      <c r="F15124" s="197"/>
      <c r="G15124" s="197"/>
      <c r="H15124" s="197"/>
      <c r="I15124" s="219" t="s">
        <v>0</v>
      </c>
      <c r="J15124" s="197"/>
      <c r="K15124" s="219" t="s">
        <v>0</v>
      </c>
      <c r="L15124" s="197"/>
      <c r="M15124" s="219">
        <v>4367.2</v>
      </c>
      <c r="N15124" s="197"/>
      <c r="O15124" s="217" t="s">
        <v>0</v>
      </c>
      <c r="P15124" s="197"/>
    </row>
    <row r="15125" spans="1:16" x14ac:dyDescent="0.25">
      <c r="A15125" s="212" t="s">
        <v>1716</v>
      </c>
      <c r="B15125" s="197"/>
      <c r="C15125" s="212" t="s">
        <v>1717</v>
      </c>
      <c r="D15125" s="197"/>
      <c r="E15125" s="197"/>
      <c r="F15125" s="197"/>
      <c r="G15125" s="197"/>
      <c r="H15125" s="197"/>
      <c r="I15125" s="213">
        <v>13957.78</v>
      </c>
      <c r="J15125" s="197"/>
      <c r="K15125" s="213">
        <v>13957.78</v>
      </c>
      <c r="L15125" s="197"/>
      <c r="M15125" s="213">
        <v>13957.78</v>
      </c>
      <c r="N15125" s="197"/>
      <c r="O15125" s="214">
        <v>100</v>
      </c>
      <c r="P15125" s="197"/>
    </row>
    <row r="15126" spans="1:16" x14ac:dyDescent="0.25">
      <c r="A15126" s="205" t="s">
        <v>243</v>
      </c>
      <c r="B15126" s="197"/>
      <c r="C15126" s="197"/>
      <c r="D15126" s="197"/>
      <c r="E15126" s="197"/>
      <c r="F15126" s="197"/>
      <c r="G15126" s="197"/>
      <c r="H15126" s="197"/>
      <c r="I15126" s="206">
        <v>13957.78</v>
      </c>
      <c r="J15126" s="197"/>
      <c r="K15126" s="206">
        <v>13957.78</v>
      </c>
      <c r="L15126" s="197"/>
      <c r="M15126" s="206">
        <v>13957.78</v>
      </c>
      <c r="N15126" s="197"/>
      <c r="O15126" s="207">
        <v>100</v>
      </c>
      <c r="P15126" s="197"/>
    </row>
    <row r="15127" spans="1:16" x14ac:dyDescent="0.25">
      <c r="A15127" s="205" t="s">
        <v>2092</v>
      </c>
      <c r="B15127" s="197"/>
      <c r="C15127" s="197"/>
      <c r="D15127" s="197"/>
      <c r="E15127" s="197"/>
      <c r="F15127" s="197"/>
      <c r="G15127" s="197"/>
      <c r="H15127" s="197"/>
      <c r="I15127" s="206">
        <v>13957.78</v>
      </c>
      <c r="J15127" s="197"/>
      <c r="K15127" s="206">
        <v>13957.78</v>
      </c>
      <c r="L15127" s="197"/>
      <c r="M15127" s="206">
        <v>13957.78</v>
      </c>
      <c r="N15127" s="197"/>
      <c r="O15127" s="207">
        <v>100</v>
      </c>
      <c r="P15127" s="197"/>
    </row>
    <row r="15128" spans="1:16" x14ac:dyDescent="0.25">
      <c r="A15128" s="221" t="s">
        <v>582</v>
      </c>
      <c r="B15128" s="197"/>
      <c r="C15128" s="221" t="s">
        <v>583</v>
      </c>
      <c r="D15128" s="197"/>
      <c r="E15128" s="197"/>
      <c r="F15128" s="197"/>
      <c r="G15128" s="197"/>
      <c r="H15128" s="197"/>
      <c r="I15128" s="222">
        <v>13957.78</v>
      </c>
      <c r="J15128" s="197"/>
      <c r="K15128" s="222">
        <v>13957.78</v>
      </c>
      <c r="L15128" s="197"/>
      <c r="M15128" s="222">
        <v>13957.78</v>
      </c>
      <c r="N15128" s="197"/>
      <c r="O15128" s="220">
        <v>100</v>
      </c>
      <c r="P15128" s="197"/>
    </row>
    <row r="15129" spans="1:16" x14ac:dyDescent="0.25">
      <c r="A15129" s="218" t="s">
        <v>616</v>
      </c>
      <c r="B15129" s="197"/>
      <c r="C15129" s="218" t="s">
        <v>617</v>
      </c>
      <c r="D15129" s="197"/>
      <c r="E15129" s="197"/>
      <c r="F15129" s="197"/>
      <c r="G15129" s="197"/>
      <c r="H15129" s="197"/>
      <c r="I15129" s="219" t="s">
        <v>0</v>
      </c>
      <c r="J15129" s="197"/>
      <c r="K15129" s="219" t="s">
        <v>0</v>
      </c>
      <c r="L15129" s="197"/>
      <c r="M15129" s="219">
        <v>13957.78</v>
      </c>
      <c r="N15129" s="197"/>
      <c r="O15129" s="217" t="s">
        <v>0</v>
      </c>
      <c r="P15129" s="197"/>
    </row>
    <row r="15130" spans="1:16" x14ac:dyDescent="0.25">
      <c r="A15130" s="212" t="s">
        <v>1782</v>
      </c>
      <c r="B15130" s="197"/>
      <c r="C15130" s="212" t="s">
        <v>1783</v>
      </c>
      <c r="D15130" s="197"/>
      <c r="E15130" s="197"/>
      <c r="F15130" s="197"/>
      <c r="G15130" s="197"/>
      <c r="H15130" s="197"/>
      <c r="I15130" s="213">
        <v>4415.63</v>
      </c>
      <c r="J15130" s="197"/>
      <c r="K15130" s="213">
        <v>4415.63</v>
      </c>
      <c r="L15130" s="197"/>
      <c r="M15130" s="213">
        <v>4415.63</v>
      </c>
      <c r="N15130" s="197"/>
      <c r="O15130" s="214">
        <v>100</v>
      </c>
      <c r="P15130" s="197"/>
    </row>
    <row r="15131" spans="1:16" x14ac:dyDescent="0.25">
      <c r="A15131" s="205" t="s">
        <v>243</v>
      </c>
      <c r="B15131" s="197"/>
      <c r="C15131" s="197"/>
      <c r="D15131" s="197"/>
      <c r="E15131" s="197"/>
      <c r="F15131" s="197"/>
      <c r="G15131" s="197"/>
      <c r="H15131" s="197"/>
      <c r="I15131" s="206">
        <v>4415.63</v>
      </c>
      <c r="J15131" s="197"/>
      <c r="K15131" s="206">
        <v>4415.63</v>
      </c>
      <c r="L15131" s="197"/>
      <c r="M15131" s="206">
        <v>4415.63</v>
      </c>
      <c r="N15131" s="197"/>
      <c r="O15131" s="207">
        <v>100</v>
      </c>
      <c r="P15131" s="197"/>
    </row>
    <row r="15132" spans="1:16" x14ac:dyDescent="0.25">
      <c r="A15132" s="205" t="s">
        <v>2092</v>
      </c>
      <c r="B15132" s="197"/>
      <c r="C15132" s="197"/>
      <c r="D15132" s="197"/>
      <c r="E15132" s="197"/>
      <c r="F15132" s="197"/>
      <c r="G15132" s="197"/>
      <c r="H15132" s="197"/>
      <c r="I15132" s="206">
        <v>4415.63</v>
      </c>
      <c r="J15132" s="197"/>
      <c r="K15132" s="206">
        <v>4415.63</v>
      </c>
      <c r="L15132" s="197"/>
      <c r="M15132" s="206">
        <v>4415.63</v>
      </c>
      <c r="N15132" s="197"/>
      <c r="O15132" s="207">
        <v>100</v>
      </c>
      <c r="P15132" s="197"/>
    </row>
    <row r="15133" spans="1:16" x14ac:dyDescent="0.25">
      <c r="A15133" s="221" t="s">
        <v>582</v>
      </c>
      <c r="B15133" s="197"/>
      <c r="C15133" s="221" t="s">
        <v>583</v>
      </c>
      <c r="D15133" s="197"/>
      <c r="E15133" s="197"/>
      <c r="F15133" s="197"/>
      <c r="G15133" s="197"/>
      <c r="H15133" s="197"/>
      <c r="I15133" s="222">
        <v>4415.63</v>
      </c>
      <c r="J15133" s="197"/>
      <c r="K15133" s="222">
        <v>4415.63</v>
      </c>
      <c r="L15133" s="197"/>
      <c r="M15133" s="222">
        <v>4415.63</v>
      </c>
      <c r="N15133" s="197"/>
      <c r="O15133" s="220">
        <v>100</v>
      </c>
      <c r="P15133" s="197"/>
    </row>
    <row r="15134" spans="1:16" x14ac:dyDescent="0.25">
      <c r="A15134" s="218" t="s">
        <v>790</v>
      </c>
      <c r="B15134" s="197"/>
      <c r="C15134" s="218" t="s">
        <v>791</v>
      </c>
      <c r="D15134" s="197"/>
      <c r="E15134" s="197"/>
      <c r="F15134" s="197"/>
      <c r="G15134" s="197"/>
      <c r="H15134" s="197"/>
      <c r="I15134" s="219" t="s">
        <v>0</v>
      </c>
      <c r="J15134" s="197"/>
      <c r="K15134" s="219" t="s">
        <v>0</v>
      </c>
      <c r="L15134" s="197"/>
      <c r="M15134" s="219">
        <v>4415.63</v>
      </c>
      <c r="N15134" s="197"/>
      <c r="O15134" s="217" t="s">
        <v>0</v>
      </c>
      <c r="P15134" s="197"/>
    </row>
    <row r="15135" spans="1:16" x14ac:dyDescent="0.25">
      <c r="A15135" s="212" t="s">
        <v>1771</v>
      </c>
      <c r="B15135" s="197"/>
      <c r="C15135" s="212" t="s">
        <v>1772</v>
      </c>
      <c r="D15135" s="197"/>
      <c r="E15135" s="197"/>
      <c r="F15135" s="197"/>
      <c r="G15135" s="197"/>
      <c r="H15135" s="197"/>
      <c r="I15135" s="213">
        <v>331.81</v>
      </c>
      <c r="J15135" s="197"/>
      <c r="K15135" s="213">
        <v>331.81</v>
      </c>
      <c r="L15135" s="197"/>
      <c r="M15135" s="213">
        <v>0</v>
      </c>
      <c r="N15135" s="197"/>
      <c r="O15135" s="214">
        <v>0</v>
      </c>
      <c r="P15135" s="197"/>
    </row>
    <row r="15136" spans="1:16" x14ac:dyDescent="0.25">
      <c r="A15136" s="205" t="s">
        <v>243</v>
      </c>
      <c r="B15136" s="197"/>
      <c r="C15136" s="197"/>
      <c r="D15136" s="197"/>
      <c r="E15136" s="197"/>
      <c r="F15136" s="197"/>
      <c r="G15136" s="197"/>
      <c r="H15136" s="197"/>
      <c r="I15136" s="206">
        <v>265.45</v>
      </c>
      <c r="J15136" s="197"/>
      <c r="K15136" s="206">
        <v>265.45</v>
      </c>
      <c r="L15136" s="197"/>
      <c r="M15136" s="206">
        <v>0</v>
      </c>
      <c r="N15136" s="197"/>
      <c r="O15136" s="207">
        <v>0</v>
      </c>
      <c r="P15136" s="197"/>
    </row>
    <row r="15137" spans="1:16" x14ac:dyDescent="0.25">
      <c r="A15137" s="205" t="s">
        <v>2092</v>
      </c>
      <c r="B15137" s="197"/>
      <c r="C15137" s="197"/>
      <c r="D15137" s="197"/>
      <c r="E15137" s="197"/>
      <c r="F15137" s="197"/>
      <c r="G15137" s="197"/>
      <c r="H15137" s="197"/>
      <c r="I15137" s="206">
        <v>265.45</v>
      </c>
      <c r="J15137" s="197"/>
      <c r="K15137" s="206">
        <v>265.45</v>
      </c>
      <c r="L15137" s="197"/>
      <c r="M15137" s="206">
        <v>0</v>
      </c>
      <c r="N15137" s="197"/>
      <c r="O15137" s="207">
        <v>0</v>
      </c>
      <c r="P15137" s="197"/>
    </row>
    <row r="15138" spans="1:16" x14ac:dyDescent="0.25">
      <c r="A15138" s="221" t="s">
        <v>582</v>
      </c>
      <c r="B15138" s="197"/>
      <c r="C15138" s="221" t="s">
        <v>583</v>
      </c>
      <c r="D15138" s="197"/>
      <c r="E15138" s="197"/>
      <c r="F15138" s="197"/>
      <c r="G15138" s="197"/>
      <c r="H15138" s="197"/>
      <c r="I15138" s="222">
        <v>265.45</v>
      </c>
      <c r="J15138" s="197"/>
      <c r="K15138" s="222">
        <v>265.45</v>
      </c>
      <c r="L15138" s="197"/>
      <c r="M15138" s="222">
        <v>0</v>
      </c>
      <c r="N15138" s="197"/>
      <c r="O15138" s="220">
        <v>0</v>
      </c>
      <c r="P15138" s="197"/>
    </row>
    <row r="15139" spans="1:16" x14ac:dyDescent="0.25">
      <c r="A15139" s="205" t="s">
        <v>244</v>
      </c>
      <c r="B15139" s="197"/>
      <c r="C15139" s="197"/>
      <c r="D15139" s="197"/>
      <c r="E15139" s="197"/>
      <c r="F15139" s="197"/>
      <c r="G15139" s="197"/>
      <c r="H15139" s="197"/>
      <c r="I15139" s="206">
        <v>66.36</v>
      </c>
      <c r="J15139" s="197"/>
      <c r="K15139" s="206">
        <v>66.36</v>
      </c>
      <c r="L15139" s="197"/>
      <c r="M15139" s="206">
        <v>0</v>
      </c>
      <c r="N15139" s="197"/>
      <c r="O15139" s="207">
        <v>0</v>
      </c>
      <c r="P15139" s="197"/>
    </row>
    <row r="15140" spans="1:16" x14ac:dyDescent="0.25">
      <c r="A15140" s="205" t="s">
        <v>2097</v>
      </c>
      <c r="B15140" s="197"/>
      <c r="C15140" s="197"/>
      <c r="D15140" s="197"/>
      <c r="E15140" s="197"/>
      <c r="F15140" s="197"/>
      <c r="G15140" s="197"/>
      <c r="H15140" s="197"/>
      <c r="I15140" s="206">
        <v>66.36</v>
      </c>
      <c r="J15140" s="197"/>
      <c r="K15140" s="206">
        <v>66.36</v>
      </c>
      <c r="L15140" s="197"/>
      <c r="M15140" s="206">
        <v>0</v>
      </c>
      <c r="N15140" s="197"/>
      <c r="O15140" s="207">
        <v>0</v>
      </c>
      <c r="P15140" s="197"/>
    </row>
    <row r="15141" spans="1:16" x14ac:dyDescent="0.25">
      <c r="A15141" s="221" t="s">
        <v>582</v>
      </c>
      <c r="B15141" s="197"/>
      <c r="C15141" s="221" t="s">
        <v>583</v>
      </c>
      <c r="D15141" s="197"/>
      <c r="E15141" s="197"/>
      <c r="F15141" s="197"/>
      <c r="G15141" s="197"/>
      <c r="H15141" s="197"/>
      <c r="I15141" s="222">
        <v>66.36</v>
      </c>
      <c r="J15141" s="197"/>
      <c r="K15141" s="222">
        <v>66.36</v>
      </c>
      <c r="L15141" s="197"/>
      <c r="M15141" s="222">
        <v>0</v>
      </c>
      <c r="N15141" s="197"/>
      <c r="O15141" s="220">
        <v>0</v>
      </c>
      <c r="P15141" s="197"/>
    </row>
    <row r="15142" spans="1:16" x14ac:dyDescent="0.25">
      <c r="A15142" s="212" t="s">
        <v>1725</v>
      </c>
      <c r="B15142" s="197"/>
      <c r="C15142" s="212" t="s">
        <v>1726</v>
      </c>
      <c r="D15142" s="197"/>
      <c r="E15142" s="197"/>
      <c r="F15142" s="197"/>
      <c r="G15142" s="197"/>
      <c r="H15142" s="197"/>
      <c r="I15142" s="213">
        <v>103300</v>
      </c>
      <c r="J15142" s="197"/>
      <c r="K15142" s="213">
        <v>103300</v>
      </c>
      <c r="L15142" s="197"/>
      <c r="M15142" s="213">
        <v>149184.09</v>
      </c>
      <c r="N15142" s="197"/>
      <c r="O15142" s="214">
        <v>144.41999999999999</v>
      </c>
      <c r="P15142" s="197"/>
    </row>
    <row r="15143" spans="1:16" x14ac:dyDescent="0.25">
      <c r="A15143" s="205" t="s">
        <v>241</v>
      </c>
      <c r="B15143" s="197"/>
      <c r="C15143" s="197"/>
      <c r="D15143" s="197"/>
      <c r="E15143" s="197"/>
      <c r="F15143" s="197"/>
      <c r="G15143" s="197"/>
      <c r="H15143" s="197"/>
      <c r="I15143" s="206">
        <v>103300</v>
      </c>
      <c r="J15143" s="197"/>
      <c r="K15143" s="206">
        <v>103300</v>
      </c>
      <c r="L15143" s="197"/>
      <c r="M15143" s="206">
        <v>149184.09</v>
      </c>
      <c r="N15143" s="197"/>
      <c r="O15143" s="207">
        <v>144.41999999999999</v>
      </c>
      <c r="P15143" s="197"/>
    </row>
    <row r="15144" spans="1:16" x14ac:dyDescent="0.25">
      <c r="A15144" s="205" t="s">
        <v>2080</v>
      </c>
      <c r="B15144" s="197"/>
      <c r="C15144" s="197"/>
      <c r="D15144" s="197"/>
      <c r="E15144" s="197"/>
      <c r="F15144" s="197"/>
      <c r="G15144" s="197"/>
      <c r="H15144" s="197"/>
      <c r="I15144" s="206">
        <v>103300</v>
      </c>
      <c r="J15144" s="197"/>
      <c r="K15144" s="206">
        <v>103300</v>
      </c>
      <c r="L15144" s="197"/>
      <c r="M15144" s="206">
        <v>149184.09</v>
      </c>
      <c r="N15144" s="197"/>
      <c r="O15144" s="207">
        <v>144.41999999999999</v>
      </c>
      <c r="P15144" s="197"/>
    </row>
    <row r="15145" spans="1:16" x14ac:dyDescent="0.25">
      <c r="A15145" s="221" t="s">
        <v>572</v>
      </c>
      <c r="B15145" s="197"/>
      <c r="C15145" s="221" t="s">
        <v>573</v>
      </c>
      <c r="D15145" s="197"/>
      <c r="E15145" s="197"/>
      <c r="F15145" s="197"/>
      <c r="G15145" s="197"/>
      <c r="H15145" s="197"/>
      <c r="I15145" s="222">
        <v>30294.75</v>
      </c>
      <c r="J15145" s="197"/>
      <c r="K15145" s="222">
        <v>30294.75</v>
      </c>
      <c r="L15145" s="197"/>
      <c r="M15145" s="222">
        <v>28147.19</v>
      </c>
      <c r="N15145" s="197"/>
      <c r="O15145" s="220">
        <v>92.91</v>
      </c>
      <c r="P15145" s="197"/>
    </row>
    <row r="15146" spans="1:16" x14ac:dyDescent="0.25">
      <c r="A15146" s="218" t="s">
        <v>574</v>
      </c>
      <c r="B15146" s="197"/>
      <c r="C15146" s="218" t="s">
        <v>575</v>
      </c>
      <c r="D15146" s="197"/>
      <c r="E15146" s="197"/>
      <c r="F15146" s="197"/>
      <c r="G15146" s="197"/>
      <c r="H15146" s="197"/>
      <c r="I15146" s="219" t="s">
        <v>0</v>
      </c>
      <c r="J15146" s="197"/>
      <c r="K15146" s="219" t="s">
        <v>0</v>
      </c>
      <c r="L15146" s="197"/>
      <c r="M15146" s="219">
        <v>24183.03</v>
      </c>
      <c r="N15146" s="197"/>
      <c r="O15146" s="217" t="s">
        <v>0</v>
      </c>
      <c r="P15146" s="197"/>
    </row>
    <row r="15147" spans="1:16" x14ac:dyDescent="0.25">
      <c r="A15147" s="218" t="s">
        <v>576</v>
      </c>
      <c r="B15147" s="197"/>
      <c r="C15147" s="218" t="s">
        <v>577</v>
      </c>
      <c r="D15147" s="197"/>
      <c r="E15147" s="197"/>
      <c r="F15147" s="197"/>
      <c r="G15147" s="197"/>
      <c r="H15147" s="197"/>
      <c r="I15147" s="219" t="s">
        <v>0</v>
      </c>
      <c r="J15147" s="197"/>
      <c r="K15147" s="219" t="s">
        <v>0</v>
      </c>
      <c r="L15147" s="197"/>
      <c r="M15147" s="219">
        <v>3964.16</v>
      </c>
      <c r="N15147" s="197"/>
      <c r="O15147" s="217" t="s">
        <v>0</v>
      </c>
      <c r="P15147" s="197"/>
    </row>
    <row r="15148" spans="1:16" x14ac:dyDescent="0.25">
      <c r="A15148" s="221" t="s">
        <v>582</v>
      </c>
      <c r="B15148" s="197"/>
      <c r="C15148" s="221" t="s">
        <v>583</v>
      </c>
      <c r="D15148" s="197"/>
      <c r="E15148" s="197"/>
      <c r="F15148" s="197"/>
      <c r="G15148" s="197"/>
      <c r="H15148" s="197"/>
      <c r="I15148" s="222">
        <v>70204.509999999995</v>
      </c>
      <c r="J15148" s="197"/>
      <c r="K15148" s="222">
        <v>70204.509999999995</v>
      </c>
      <c r="L15148" s="197"/>
      <c r="M15148" s="222">
        <v>101089.65</v>
      </c>
      <c r="N15148" s="197"/>
      <c r="O15148" s="220">
        <v>143.99</v>
      </c>
      <c r="P15148" s="197"/>
    </row>
    <row r="15149" spans="1:16" x14ac:dyDescent="0.25">
      <c r="A15149" s="218" t="s">
        <v>588</v>
      </c>
      <c r="B15149" s="197"/>
      <c r="C15149" s="218" t="s">
        <v>589</v>
      </c>
      <c r="D15149" s="197"/>
      <c r="E15149" s="197"/>
      <c r="F15149" s="197"/>
      <c r="G15149" s="197"/>
      <c r="H15149" s="197"/>
      <c r="I15149" s="219" t="s">
        <v>0</v>
      </c>
      <c r="J15149" s="197"/>
      <c r="K15149" s="219" t="s">
        <v>0</v>
      </c>
      <c r="L15149" s="197"/>
      <c r="M15149" s="219">
        <v>8394.94</v>
      </c>
      <c r="N15149" s="197"/>
      <c r="O15149" s="217" t="s">
        <v>0</v>
      </c>
      <c r="P15149" s="197"/>
    </row>
    <row r="15150" spans="1:16" x14ac:dyDescent="0.25">
      <c r="A15150" s="218" t="s">
        <v>786</v>
      </c>
      <c r="B15150" s="197"/>
      <c r="C15150" s="218" t="s">
        <v>787</v>
      </c>
      <c r="D15150" s="197"/>
      <c r="E15150" s="197"/>
      <c r="F15150" s="197"/>
      <c r="G15150" s="197"/>
      <c r="H15150" s="197"/>
      <c r="I15150" s="219" t="s">
        <v>0</v>
      </c>
      <c r="J15150" s="197"/>
      <c r="K15150" s="219" t="s">
        <v>0</v>
      </c>
      <c r="L15150" s="197"/>
      <c r="M15150" s="219">
        <v>2407.25</v>
      </c>
      <c r="N15150" s="197"/>
      <c r="O15150" s="217" t="s">
        <v>0</v>
      </c>
      <c r="P15150" s="197"/>
    </row>
    <row r="15151" spans="1:16" x14ac:dyDescent="0.25">
      <c r="A15151" s="218" t="s">
        <v>790</v>
      </c>
      <c r="B15151" s="197"/>
      <c r="C15151" s="218" t="s">
        <v>791</v>
      </c>
      <c r="D15151" s="197"/>
      <c r="E15151" s="197"/>
      <c r="F15151" s="197"/>
      <c r="G15151" s="197"/>
      <c r="H15151" s="197"/>
      <c r="I15151" s="219" t="s">
        <v>0</v>
      </c>
      <c r="J15151" s="197"/>
      <c r="K15151" s="219" t="s">
        <v>0</v>
      </c>
      <c r="L15151" s="197"/>
      <c r="M15151" s="219">
        <v>6661.73</v>
      </c>
      <c r="N15151" s="197"/>
      <c r="O15151" s="217" t="s">
        <v>0</v>
      </c>
      <c r="P15151" s="197"/>
    </row>
    <row r="15152" spans="1:16" x14ac:dyDescent="0.25">
      <c r="A15152" s="218" t="s">
        <v>955</v>
      </c>
      <c r="B15152" s="197"/>
      <c r="C15152" s="218" t="s">
        <v>956</v>
      </c>
      <c r="D15152" s="197"/>
      <c r="E15152" s="197"/>
      <c r="F15152" s="197"/>
      <c r="G15152" s="197"/>
      <c r="H15152" s="197"/>
      <c r="I15152" s="219" t="s">
        <v>0</v>
      </c>
      <c r="J15152" s="197"/>
      <c r="K15152" s="219" t="s">
        <v>0</v>
      </c>
      <c r="L15152" s="197"/>
      <c r="M15152" s="219">
        <v>11468.34</v>
      </c>
      <c r="N15152" s="197"/>
      <c r="O15152" s="217" t="s">
        <v>0</v>
      </c>
      <c r="P15152" s="197"/>
    </row>
    <row r="15153" spans="1:16" x14ac:dyDescent="0.25">
      <c r="A15153" s="218" t="s">
        <v>792</v>
      </c>
      <c r="B15153" s="197"/>
      <c r="C15153" s="218" t="s">
        <v>793</v>
      </c>
      <c r="D15153" s="197"/>
      <c r="E15153" s="197"/>
      <c r="F15153" s="197"/>
      <c r="G15153" s="197"/>
      <c r="H15153" s="197"/>
      <c r="I15153" s="219" t="s">
        <v>0</v>
      </c>
      <c r="J15153" s="197"/>
      <c r="K15153" s="219" t="s">
        <v>0</v>
      </c>
      <c r="L15153" s="197"/>
      <c r="M15153" s="219">
        <v>10297.07</v>
      </c>
      <c r="N15153" s="197"/>
      <c r="O15153" s="217" t="s">
        <v>0</v>
      </c>
      <c r="P15153" s="197"/>
    </row>
    <row r="15154" spans="1:16" x14ac:dyDescent="0.25">
      <c r="A15154" s="218" t="s">
        <v>794</v>
      </c>
      <c r="B15154" s="197"/>
      <c r="C15154" s="218" t="s">
        <v>795</v>
      </c>
      <c r="D15154" s="197"/>
      <c r="E15154" s="197"/>
      <c r="F15154" s="197"/>
      <c r="G15154" s="197"/>
      <c r="H15154" s="197"/>
      <c r="I15154" s="219" t="s">
        <v>0</v>
      </c>
      <c r="J15154" s="197"/>
      <c r="K15154" s="219" t="s">
        <v>0</v>
      </c>
      <c r="L15154" s="197"/>
      <c r="M15154" s="219">
        <v>1783.15</v>
      </c>
      <c r="N15154" s="197"/>
      <c r="O15154" s="217" t="s">
        <v>0</v>
      </c>
      <c r="P15154" s="197"/>
    </row>
    <row r="15155" spans="1:16" x14ac:dyDescent="0.25">
      <c r="A15155" s="218" t="s">
        <v>728</v>
      </c>
      <c r="B15155" s="197"/>
      <c r="C15155" s="218" t="s">
        <v>729</v>
      </c>
      <c r="D15155" s="197"/>
      <c r="E15155" s="197"/>
      <c r="F15155" s="197"/>
      <c r="G15155" s="197"/>
      <c r="H15155" s="197"/>
      <c r="I15155" s="219" t="s">
        <v>0</v>
      </c>
      <c r="J15155" s="197"/>
      <c r="K15155" s="219" t="s">
        <v>0</v>
      </c>
      <c r="L15155" s="197"/>
      <c r="M15155" s="219">
        <v>5970.96</v>
      </c>
      <c r="N15155" s="197"/>
      <c r="O15155" s="217" t="s">
        <v>0</v>
      </c>
      <c r="P15155" s="197"/>
    </row>
    <row r="15156" spans="1:16" x14ac:dyDescent="0.25">
      <c r="A15156" s="218" t="s">
        <v>774</v>
      </c>
      <c r="B15156" s="197"/>
      <c r="C15156" s="218" t="s">
        <v>775</v>
      </c>
      <c r="D15156" s="197"/>
      <c r="E15156" s="197"/>
      <c r="F15156" s="197"/>
      <c r="G15156" s="197"/>
      <c r="H15156" s="197"/>
      <c r="I15156" s="219" t="s">
        <v>0</v>
      </c>
      <c r="J15156" s="197"/>
      <c r="K15156" s="219" t="s">
        <v>0</v>
      </c>
      <c r="L15156" s="197"/>
      <c r="M15156" s="219">
        <v>3244.39</v>
      </c>
      <c r="N15156" s="197"/>
      <c r="O15156" s="217" t="s">
        <v>0</v>
      </c>
      <c r="P15156" s="197"/>
    </row>
    <row r="15157" spans="1:16" x14ac:dyDescent="0.25">
      <c r="A15157" s="218" t="s">
        <v>590</v>
      </c>
      <c r="B15157" s="197"/>
      <c r="C15157" s="218" t="s">
        <v>591</v>
      </c>
      <c r="D15157" s="197"/>
      <c r="E15157" s="197"/>
      <c r="F15157" s="197"/>
      <c r="G15157" s="197"/>
      <c r="H15157" s="197"/>
      <c r="I15157" s="219" t="s">
        <v>0</v>
      </c>
      <c r="J15157" s="197"/>
      <c r="K15157" s="219" t="s">
        <v>0</v>
      </c>
      <c r="L15157" s="197"/>
      <c r="M15157" s="219">
        <v>15928.11</v>
      </c>
      <c r="N15157" s="197"/>
      <c r="O15157" s="217" t="s">
        <v>0</v>
      </c>
      <c r="P15157" s="197"/>
    </row>
    <row r="15158" spans="1:16" x14ac:dyDescent="0.25">
      <c r="A15158" s="218" t="s">
        <v>600</v>
      </c>
      <c r="B15158" s="197"/>
      <c r="C15158" s="218" t="s">
        <v>601</v>
      </c>
      <c r="D15158" s="197"/>
      <c r="E15158" s="197"/>
      <c r="F15158" s="197"/>
      <c r="G15158" s="197"/>
      <c r="H15158" s="197"/>
      <c r="I15158" s="219" t="s">
        <v>0</v>
      </c>
      <c r="J15158" s="197"/>
      <c r="K15158" s="219" t="s">
        <v>0</v>
      </c>
      <c r="L15158" s="197"/>
      <c r="M15158" s="219">
        <v>1977.5</v>
      </c>
      <c r="N15158" s="197"/>
      <c r="O15158" s="217" t="s">
        <v>0</v>
      </c>
      <c r="P15158" s="197"/>
    </row>
    <row r="15159" spans="1:16" x14ac:dyDescent="0.25">
      <c r="A15159" s="218" t="s">
        <v>742</v>
      </c>
      <c r="B15159" s="197"/>
      <c r="C15159" s="218" t="s">
        <v>743</v>
      </c>
      <c r="D15159" s="197"/>
      <c r="E15159" s="197"/>
      <c r="F15159" s="197"/>
      <c r="G15159" s="197"/>
      <c r="H15159" s="197"/>
      <c r="I15159" s="219" t="s">
        <v>0</v>
      </c>
      <c r="J15159" s="197"/>
      <c r="K15159" s="219" t="s">
        <v>0</v>
      </c>
      <c r="L15159" s="197"/>
      <c r="M15159" s="219">
        <v>3808.03</v>
      </c>
      <c r="N15159" s="197"/>
      <c r="O15159" s="217" t="s">
        <v>0</v>
      </c>
      <c r="P15159" s="197"/>
    </row>
    <row r="15160" spans="1:16" x14ac:dyDescent="0.25">
      <c r="A15160" s="218" t="s">
        <v>608</v>
      </c>
      <c r="B15160" s="197"/>
      <c r="C15160" s="218" t="s">
        <v>609</v>
      </c>
      <c r="D15160" s="197"/>
      <c r="E15160" s="197"/>
      <c r="F15160" s="197"/>
      <c r="G15160" s="197"/>
      <c r="H15160" s="197"/>
      <c r="I15160" s="219" t="s">
        <v>0</v>
      </c>
      <c r="J15160" s="197"/>
      <c r="K15160" s="219" t="s">
        <v>0</v>
      </c>
      <c r="L15160" s="197"/>
      <c r="M15160" s="219">
        <v>4026.92</v>
      </c>
      <c r="N15160" s="197"/>
      <c r="O15160" s="217" t="s">
        <v>0</v>
      </c>
      <c r="P15160" s="197"/>
    </row>
    <row r="15161" spans="1:16" x14ac:dyDescent="0.25">
      <c r="A15161" s="218" t="s">
        <v>602</v>
      </c>
      <c r="B15161" s="197"/>
      <c r="C15161" s="218" t="s">
        <v>603</v>
      </c>
      <c r="D15161" s="197"/>
      <c r="E15161" s="197"/>
      <c r="F15161" s="197"/>
      <c r="G15161" s="197"/>
      <c r="H15161" s="197"/>
      <c r="I15161" s="219" t="s">
        <v>0</v>
      </c>
      <c r="J15161" s="197"/>
      <c r="K15161" s="219" t="s">
        <v>0</v>
      </c>
      <c r="L15161" s="197"/>
      <c r="M15161" s="219">
        <v>2917.1</v>
      </c>
      <c r="N15161" s="197"/>
      <c r="O15161" s="217" t="s">
        <v>0</v>
      </c>
      <c r="P15161" s="197"/>
    </row>
    <row r="15162" spans="1:16" x14ac:dyDescent="0.25">
      <c r="A15162" s="218" t="s">
        <v>640</v>
      </c>
      <c r="B15162" s="197"/>
      <c r="C15162" s="218" t="s">
        <v>641</v>
      </c>
      <c r="D15162" s="197"/>
      <c r="E15162" s="197"/>
      <c r="F15162" s="197"/>
      <c r="G15162" s="197"/>
      <c r="H15162" s="197"/>
      <c r="I15162" s="219" t="s">
        <v>0</v>
      </c>
      <c r="J15162" s="197"/>
      <c r="K15162" s="219" t="s">
        <v>0</v>
      </c>
      <c r="L15162" s="197"/>
      <c r="M15162" s="219">
        <v>6444.9</v>
      </c>
      <c r="N15162" s="197"/>
      <c r="O15162" s="217" t="s">
        <v>0</v>
      </c>
      <c r="P15162" s="197"/>
    </row>
    <row r="15163" spans="1:16" x14ac:dyDescent="0.25">
      <c r="A15163" s="218" t="s">
        <v>670</v>
      </c>
      <c r="B15163" s="197"/>
      <c r="C15163" s="218" t="s">
        <v>671</v>
      </c>
      <c r="D15163" s="197"/>
      <c r="E15163" s="197"/>
      <c r="F15163" s="197"/>
      <c r="G15163" s="197"/>
      <c r="H15163" s="197"/>
      <c r="I15163" s="219" t="s">
        <v>0</v>
      </c>
      <c r="J15163" s="197"/>
      <c r="K15163" s="219" t="s">
        <v>0</v>
      </c>
      <c r="L15163" s="197"/>
      <c r="M15163" s="219">
        <v>4179.3599999999997</v>
      </c>
      <c r="N15163" s="197"/>
      <c r="O15163" s="217" t="s">
        <v>0</v>
      </c>
      <c r="P15163" s="197"/>
    </row>
    <row r="15164" spans="1:16" x14ac:dyDescent="0.25">
      <c r="A15164" s="218" t="s">
        <v>634</v>
      </c>
      <c r="B15164" s="197"/>
      <c r="C15164" s="218" t="s">
        <v>635</v>
      </c>
      <c r="D15164" s="197"/>
      <c r="E15164" s="197"/>
      <c r="F15164" s="197"/>
      <c r="G15164" s="197"/>
      <c r="H15164" s="197"/>
      <c r="I15164" s="219" t="s">
        <v>0</v>
      </c>
      <c r="J15164" s="197"/>
      <c r="K15164" s="219" t="s">
        <v>0</v>
      </c>
      <c r="L15164" s="197"/>
      <c r="M15164" s="219">
        <v>2108.0700000000002</v>
      </c>
      <c r="N15164" s="197"/>
      <c r="O15164" s="217" t="s">
        <v>0</v>
      </c>
      <c r="P15164" s="197"/>
    </row>
    <row r="15165" spans="1:16" x14ac:dyDescent="0.25">
      <c r="A15165" s="218" t="s">
        <v>798</v>
      </c>
      <c r="B15165" s="197"/>
      <c r="C15165" s="218" t="s">
        <v>799</v>
      </c>
      <c r="D15165" s="197"/>
      <c r="E15165" s="197"/>
      <c r="F15165" s="197"/>
      <c r="G15165" s="197"/>
      <c r="H15165" s="197"/>
      <c r="I15165" s="219" t="s">
        <v>0</v>
      </c>
      <c r="J15165" s="197"/>
      <c r="K15165" s="219" t="s">
        <v>0</v>
      </c>
      <c r="L15165" s="197"/>
      <c r="M15165" s="219">
        <v>1976.4</v>
      </c>
      <c r="N15165" s="197"/>
      <c r="O15165" s="217" t="s">
        <v>0</v>
      </c>
      <c r="P15165" s="197"/>
    </row>
    <row r="15166" spans="1:16" x14ac:dyDescent="0.25">
      <c r="A15166" s="218" t="s">
        <v>730</v>
      </c>
      <c r="B15166" s="197"/>
      <c r="C15166" s="218" t="s">
        <v>731</v>
      </c>
      <c r="D15166" s="197"/>
      <c r="E15166" s="197"/>
      <c r="F15166" s="197"/>
      <c r="G15166" s="197"/>
      <c r="H15166" s="197"/>
      <c r="I15166" s="219" t="s">
        <v>0</v>
      </c>
      <c r="J15166" s="197"/>
      <c r="K15166" s="219" t="s">
        <v>0</v>
      </c>
      <c r="L15166" s="197"/>
      <c r="M15166" s="219">
        <v>200</v>
      </c>
      <c r="N15166" s="197"/>
      <c r="O15166" s="217" t="s">
        <v>0</v>
      </c>
      <c r="P15166" s="197"/>
    </row>
    <row r="15167" spans="1:16" x14ac:dyDescent="0.25">
      <c r="A15167" s="218" t="s">
        <v>672</v>
      </c>
      <c r="B15167" s="197"/>
      <c r="C15167" s="218" t="s">
        <v>673</v>
      </c>
      <c r="D15167" s="197"/>
      <c r="E15167" s="197"/>
      <c r="F15167" s="197"/>
      <c r="G15167" s="197"/>
      <c r="H15167" s="197"/>
      <c r="I15167" s="219" t="s">
        <v>0</v>
      </c>
      <c r="J15167" s="197"/>
      <c r="K15167" s="219" t="s">
        <v>0</v>
      </c>
      <c r="L15167" s="197"/>
      <c r="M15167" s="219">
        <v>292.81</v>
      </c>
      <c r="N15167" s="197"/>
      <c r="O15167" s="217" t="s">
        <v>0</v>
      </c>
      <c r="P15167" s="197"/>
    </row>
    <row r="15168" spans="1:16" x14ac:dyDescent="0.25">
      <c r="A15168" s="218" t="s">
        <v>616</v>
      </c>
      <c r="B15168" s="197"/>
      <c r="C15168" s="218" t="s">
        <v>617</v>
      </c>
      <c r="D15168" s="197"/>
      <c r="E15168" s="197"/>
      <c r="F15168" s="197"/>
      <c r="G15168" s="197"/>
      <c r="H15168" s="197"/>
      <c r="I15168" s="219" t="s">
        <v>0</v>
      </c>
      <c r="J15168" s="197"/>
      <c r="K15168" s="219" t="s">
        <v>0</v>
      </c>
      <c r="L15168" s="197"/>
      <c r="M15168" s="219">
        <v>7002.62</v>
      </c>
      <c r="N15168" s="197"/>
      <c r="O15168" s="217" t="s">
        <v>0</v>
      </c>
      <c r="P15168" s="197"/>
    </row>
    <row r="15169" spans="1:16" x14ac:dyDescent="0.25">
      <c r="A15169" s="221" t="s">
        <v>674</v>
      </c>
      <c r="B15169" s="197"/>
      <c r="C15169" s="221" t="s">
        <v>675</v>
      </c>
      <c r="D15169" s="197"/>
      <c r="E15169" s="197"/>
      <c r="F15169" s="197"/>
      <c r="G15169" s="197"/>
      <c r="H15169" s="197"/>
      <c r="I15169" s="222">
        <v>1021.24</v>
      </c>
      <c r="J15169" s="197"/>
      <c r="K15169" s="222">
        <v>1021.24</v>
      </c>
      <c r="L15169" s="197"/>
      <c r="M15169" s="222">
        <v>1306.04</v>
      </c>
      <c r="N15169" s="197"/>
      <c r="O15169" s="220">
        <v>127.89</v>
      </c>
      <c r="P15169" s="197"/>
    </row>
    <row r="15170" spans="1:16" x14ac:dyDescent="0.25">
      <c r="A15170" s="218" t="s">
        <v>678</v>
      </c>
      <c r="B15170" s="197"/>
      <c r="C15170" s="218" t="s">
        <v>679</v>
      </c>
      <c r="D15170" s="197"/>
      <c r="E15170" s="197"/>
      <c r="F15170" s="197"/>
      <c r="G15170" s="197"/>
      <c r="H15170" s="197"/>
      <c r="I15170" s="219" t="s">
        <v>0</v>
      </c>
      <c r="J15170" s="197"/>
      <c r="K15170" s="219" t="s">
        <v>0</v>
      </c>
      <c r="L15170" s="197"/>
      <c r="M15170" s="219">
        <v>1306.04</v>
      </c>
      <c r="N15170" s="197"/>
      <c r="O15170" s="217" t="s">
        <v>0</v>
      </c>
      <c r="P15170" s="197"/>
    </row>
    <row r="15171" spans="1:16" x14ac:dyDescent="0.25">
      <c r="A15171" s="221" t="s">
        <v>658</v>
      </c>
      <c r="B15171" s="197"/>
      <c r="C15171" s="221" t="s">
        <v>659</v>
      </c>
      <c r="D15171" s="197"/>
      <c r="E15171" s="197"/>
      <c r="F15171" s="197"/>
      <c r="G15171" s="197"/>
      <c r="H15171" s="197"/>
      <c r="I15171" s="222">
        <v>1779.5</v>
      </c>
      <c r="J15171" s="197"/>
      <c r="K15171" s="222">
        <v>1779.5</v>
      </c>
      <c r="L15171" s="197"/>
      <c r="M15171" s="222">
        <v>18641.21</v>
      </c>
      <c r="N15171" s="197"/>
      <c r="O15171" s="220">
        <v>1047.55</v>
      </c>
      <c r="P15171" s="197"/>
    </row>
    <row r="15172" spans="1:16" x14ac:dyDescent="0.25">
      <c r="A15172" s="218" t="s">
        <v>732</v>
      </c>
      <c r="B15172" s="197"/>
      <c r="C15172" s="218" t="s">
        <v>733</v>
      </c>
      <c r="D15172" s="197"/>
      <c r="E15172" s="197"/>
      <c r="F15172" s="197"/>
      <c r="G15172" s="197"/>
      <c r="H15172" s="197"/>
      <c r="I15172" s="219" t="s">
        <v>0</v>
      </c>
      <c r="J15172" s="197"/>
      <c r="K15172" s="219" t="s">
        <v>0</v>
      </c>
      <c r="L15172" s="197"/>
      <c r="M15172" s="219">
        <v>18641.21</v>
      </c>
      <c r="N15172" s="197"/>
      <c r="O15172" s="217" t="s">
        <v>0</v>
      </c>
      <c r="P15172" s="197"/>
    </row>
    <row r="15173" spans="1:16" x14ac:dyDescent="0.25">
      <c r="A15173" s="212" t="s">
        <v>1522</v>
      </c>
      <c r="B15173" s="197"/>
      <c r="C15173" s="212" t="s">
        <v>1523</v>
      </c>
      <c r="D15173" s="197"/>
      <c r="E15173" s="197"/>
      <c r="F15173" s="197"/>
      <c r="G15173" s="197"/>
      <c r="H15173" s="197"/>
      <c r="I15173" s="213">
        <v>54812.800000000003</v>
      </c>
      <c r="J15173" s="197"/>
      <c r="K15173" s="213">
        <v>54812.800000000003</v>
      </c>
      <c r="L15173" s="197"/>
      <c r="M15173" s="213">
        <v>4001.24</v>
      </c>
      <c r="N15173" s="197"/>
      <c r="O15173" s="214">
        <v>7.3</v>
      </c>
      <c r="P15173" s="197"/>
    </row>
    <row r="15174" spans="1:16" x14ac:dyDescent="0.25">
      <c r="A15174" s="205" t="s">
        <v>243</v>
      </c>
      <c r="B15174" s="197"/>
      <c r="C15174" s="197"/>
      <c r="D15174" s="197"/>
      <c r="E15174" s="197"/>
      <c r="F15174" s="197"/>
      <c r="G15174" s="197"/>
      <c r="H15174" s="197"/>
      <c r="I15174" s="206">
        <v>54812.800000000003</v>
      </c>
      <c r="J15174" s="197"/>
      <c r="K15174" s="206">
        <v>54812.800000000003</v>
      </c>
      <c r="L15174" s="197"/>
      <c r="M15174" s="206">
        <v>4001.24</v>
      </c>
      <c r="N15174" s="197"/>
      <c r="O15174" s="207">
        <v>7.3</v>
      </c>
      <c r="P15174" s="197"/>
    </row>
    <row r="15175" spans="1:16" x14ac:dyDescent="0.25">
      <c r="A15175" s="205" t="s">
        <v>2090</v>
      </c>
      <c r="B15175" s="197"/>
      <c r="C15175" s="197"/>
      <c r="D15175" s="197"/>
      <c r="E15175" s="197"/>
      <c r="F15175" s="197"/>
      <c r="G15175" s="197"/>
      <c r="H15175" s="197"/>
      <c r="I15175" s="206">
        <v>54812.800000000003</v>
      </c>
      <c r="J15175" s="197"/>
      <c r="K15175" s="206">
        <v>54812.800000000003</v>
      </c>
      <c r="L15175" s="197"/>
      <c r="M15175" s="206">
        <v>4001.24</v>
      </c>
      <c r="N15175" s="197"/>
      <c r="O15175" s="207">
        <v>7.3</v>
      </c>
      <c r="P15175" s="197"/>
    </row>
    <row r="15176" spans="1:16" x14ac:dyDescent="0.25">
      <c r="A15176" s="221" t="s">
        <v>582</v>
      </c>
      <c r="B15176" s="197"/>
      <c r="C15176" s="221" t="s">
        <v>583</v>
      </c>
      <c r="D15176" s="197"/>
      <c r="E15176" s="197"/>
      <c r="F15176" s="197"/>
      <c r="G15176" s="197"/>
      <c r="H15176" s="197"/>
      <c r="I15176" s="222">
        <v>54812.800000000003</v>
      </c>
      <c r="J15176" s="197"/>
      <c r="K15176" s="222">
        <v>54812.800000000003</v>
      </c>
      <c r="L15176" s="197"/>
      <c r="M15176" s="222">
        <v>4001.24</v>
      </c>
      <c r="N15176" s="197"/>
      <c r="O15176" s="220">
        <v>7.3</v>
      </c>
      <c r="P15176" s="197"/>
    </row>
    <row r="15177" spans="1:16" x14ac:dyDescent="0.25">
      <c r="A15177" s="218" t="s">
        <v>588</v>
      </c>
      <c r="B15177" s="197"/>
      <c r="C15177" s="218" t="s">
        <v>589</v>
      </c>
      <c r="D15177" s="197"/>
      <c r="E15177" s="197"/>
      <c r="F15177" s="197"/>
      <c r="G15177" s="197"/>
      <c r="H15177" s="197"/>
      <c r="I15177" s="219" t="s">
        <v>0</v>
      </c>
      <c r="J15177" s="197"/>
      <c r="K15177" s="219" t="s">
        <v>0</v>
      </c>
      <c r="L15177" s="197"/>
      <c r="M15177" s="219">
        <v>4001.24</v>
      </c>
      <c r="N15177" s="197"/>
      <c r="O15177" s="217" t="s">
        <v>0</v>
      </c>
      <c r="P15177" s="197"/>
    </row>
    <row r="15178" spans="1:16" x14ac:dyDescent="0.25">
      <c r="A15178" s="212" t="s">
        <v>1619</v>
      </c>
      <c r="B15178" s="197"/>
      <c r="C15178" s="212" t="s">
        <v>1620</v>
      </c>
      <c r="D15178" s="197"/>
      <c r="E15178" s="197"/>
      <c r="F15178" s="197"/>
      <c r="G15178" s="197"/>
      <c r="H15178" s="197"/>
      <c r="I15178" s="213">
        <v>2057.7399999999998</v>
      </c>
      <c r="J15178" s="197"/>
      <c r="K15178" s="213">
        <v>2057.7399999999998</v>
      </c>
      <c r="L15178" s="197"/>
      <c r="M15178" s="213">
        <v>1441.42</v>
      </c>
      <c r="N15178" s="197"/>
      <c r="O15178" s="214">
        <v>70.05</v>
      </c>
      <c r="P15178" s="197"/>
    </row>
    <row r="15179" spans="1:16" x14ac:dyDescent="0.25">
      <c r="A15179" s="205" t="s">
        <v>241</v>
      </c>
      <c r="B15179" s="197"/>
      <c r="C15179" s="197"/>
      <c r="D15179" s="197"/>
      <c r="E15179" s="197"/>
      <c r="F15179" s="197"/>
      <c r="G15179" s="197"/>
      <c r="H15179" s="197"/>
      <c r="I15179" s="206">
        <v>530.89</v>
      </c>
      <c r="J15179" s="197"/>
      <c r="K15179" s="206">
        <v>530.89</v>
      </c>
      <c r="L15179" s="197"/>
      <c r="M15179" s="206">
        <v>0</v>
      </c>
      <c r="N15179" s="197"/>
      <c r="O15179" s="207">
        <v>0</v>
      </c>
      <c r="P15179" s="197"/>
    </row>
    <row r="15180" spans="1:16" x14ac:dyDescent="0.25">
      <c r="A15180" s="205" t="s">
        <v>2080</v>
      </c>
      <c r="B15180" s="197"/>
      <c r="C15180" s="197"/>
      <c r="D15180" s="197"/>
      <c r="E15180" s="197"/>
      <c r="F15180" s="197"/>
      <c r="G15180" s="197"/>
      <c r="H15180" s="197"/>
      <c r="I15180" s="206">
        <v>530.89</v>
      </c>
      <c r="J15180" s="197"/>
      <c r="K15180" s="206">
        <v>530.89</v>
      </c>
      <c r="L15180" s="197"/>
      <c r="M15180" s="206">
        <v>0</v>
      </c>
      <c r="N15180" s="197"/>
      <c r="O15180" s="207">
        <v>0</v>
      </c>
      <c r="P15180" s="197"/>
    </row>
    <row r="15181" spans="1:16" x14ac:dyDescent="0.25">
      <c r="A15181" s="221" t="s">
        <v>582</v>
      </c>
      <c r="B15181" s="197"/>
      <c r="C15181" s="221" t="s">
        <v>583</v>
      </c>
      <c r="D15181" s="197"/>
      <c r="E15181" s="197"/>
      <c r="F15181" s="197"/>
      <c r="G15181" s="197"/>
      <c r="H15181" s="197"/>
      <c r="I15181" s="222">
        <v>530.89</v>
      </c>
      <c r="J15181" s="197"/>
      <c r="K15181" s="222">
        <v>530.89</v>
      </c>
      <c r="L15181" s="197"/>
      <c r="M15181" s="222">
        <v>0</v>
      </c>
      <c r="N15181" s="197"/>
      <c r="O15181" s="220">
        <v>0</v>
      </c>
      <c r="P15181" s="197"/>
    </row>
    <row r="15182" spans="1:16" x14ac:dyDescent="0.25">
      <c r="A15182" s="205" t="s">
        <v>243</v>
      </c>
      <c r="B15182" s="197"/>
      <c r="C15182" s="197"/>
      <c r="D15182" s="197"/>
      <c r="E15182" s="197"/>
      <c r="F15182" s="197"/>
      <c r="G15182" s="197"/>
      <c r="H15182" s="197"/>
      <c r="I15182" s="206">
        <v>1526.85</v>
      </c>
      <c r="J15182" s="197"/>
      <c r="K15182" s="206">
        <v>1526.85</v>
      </c>
      <c r="L15182" s="197"/>
      <c r="M15182" s="206">
        <v>1441.42</v>
      </c>
      <c r="N15182" s="197"/>
      <c r="O15182" s="207">
        <v>94.4</v>
      </c>
      <c r="P15182" s="197"/>
    </row>
    <row r="15183" spans="1:16" x14ac:dyDescent="0.25">
      <c r="A15183" s="205" t="s">
        <v>2095</v>
      </c>
      <c r="B15183" s="197"/>
      <c r="C15183" s="197"/>
      <c r="D15183" s="197"/>
      <c r="E15183" s="197"/>
      <c r="F15183" s="197"/>
      <c r="G15183" s="197"/>
      <c r="H15183" s="197"/>
      <c r="I15183" s="206">
        <v>1526.85</v>
      </c>
      <c r="J15183" s="197"/>
      <c r="K15183" s="206">
        <v>1526.85</v>
      </c>
      <c r="L15183" s="197"/>
      <c r="M15183" s="206">
        <v>1441.42</v>
      </c>
      <c r="N15183" s="197"/>
      <c r="O15183" s="207">
        <v>94.4</v>
      </c>
      <c r="P15183" s="197"/>
    </row>
    <row r="15184" spans="1:16" x14ac:dyDescent="0.25">
      <c r="A15184" s="221" t="s">
        <v>582</v>
      </c>
      <c r="B15184" s="197"/>
      <c r="C15184" s="221" t="s">
        <v>583</v>
      </c>
      <c r="D15184" s="197"/>
      <c r="E15184" s="197"/>
      <c r="F15184" s="197"/>
      <c r="G15184" s="197"/>
      <c r="H15184" s="197"/>
      <c r="I15184" s="222">
        <v>1526.85</v>
      </c>
      <c r="J15184" s="197"/>
      <c r="K15184" s="222">
        <v>1526.85</v>
      </c>
      <c r="L15184" s="197"/>
      <c r="M15184" s="222">
        <v>1441.42</v>
      </c>
      <c r="N15184" s="197"/>
      <c r="O15184" s="220">
        <v>94.4</v>
      </c>
      <c r="P15184" s="197"/>
    </row>
    <row r="15185" spans="1:16" x14ac:dyDescent="0.25">
      <c r="A15185" s="218" t="s">
        <v>616</v>
      </c>
      <c r="B15185" s="197"/>
      <c r="C15185" s="218" t="s">
        <v>617</v>
      </c>
      <c r="D15185" s="197"/>
      <c r="E15185" s="197"/>
      <c r="F15185" s="197"/>
      <c r="G15185" s="197"/>
      <c r="H15185" s="197"/>
      <c r="I15185" s="219" t="s">
        <v>0</v>
      </c>
      <c r="J15185" s="197"/>
      <c r="K15185" s="219" t="s">
        <v>0</v>
      </c>
      <c r="L15185" s="197"/>
      <c r="M15185" s="219">
        <v>1441.42</v>
      </c>
      <c r="N15185" s="197"/>
      <c r="O15185" s="217" t="s">
        <v>0</v>
      </c>
      <c r="P15185" s="197"/>
    </row>
    <row r="15186" spans="1:16" x14ac:dyDescent="0.25">
      <c r="A15186" s="212" t="s">
        <v>1559</v>
      </c>
      <c r="B15186" s="197"/>
      <c r="C15186" s="212" t="s">
        <v>908</v>
      </c>
      <c r="D15186" s="197"/>
      <c r="E15186" s="197"/>
      <c r="F15186" s="197"/>
      <c r="G15186" s="197"/>
      <c r="H15186" s="197"/>
      <c r="I15186" s="213">
        <v>1600</v>
      </c>
      <c r="J15186" s="197"/>
      <c r="K15186" s="213">
        <v>1700</v>
      </c>
      <c r="L15186" s="197"/>
      <c r="M15186" s="213">
        <v>1700</v>
      </c>
      <c r="N15186" s="197"/>
      <c r="O15186" s="214">
        <v>100</v>
      </c>
      <c r="P15186" s="197"/>
    </row>
    <row r="15187" spans="1:16" x14ac:dyDescent="0.25">
      <c r="A15187" s="205" t="s">
        <v>240</v>
      </c>
      <c r="B15187" s="197"/>
      <c r="C15187" s="197"/>
      <c r="D15187" s="197"/>
      <c r="E15187" s="197"/>
      <c r="F15187" s="197"/>
      <c r="G15187" s="197"/>
      <c r="H15187" s="197"/>
      <c r="I15187" s="206">
        <v>1600</v>
      </c>
      <c r="J15187" s="197"/>
      <c r="K15187" s="206">
        <v>1700</v>
      </c>
      <c r="L15187" s="197"/>
      <c r="M15187" s="206">
        <v>1700</v>
      </c>
      <c r="N15187" s="197"/>
      <c r="O15187" s="207">
        <v>100</v>
      </c>
      <c r="P15187" s="197"/>
    </row>
    <row r="15188" spans="1:16" x14ac:dyDescent="0.25">
      <c r="A15188" s="205" t="s">
        <v>2076</v>
      </c>
      <c r="B15188" s="197"/>
      <c r="C15188" s="197"/>
      <c r="D15188" s="197"/>
      <c r="E15188" s="197"/>
      <c r="F15188" s="197"/>
      <c r="G15188" s="197"/>
      <c r="H15188" s="197"/>
      <c r="I15188" s="206">
        <v>1600</v>
      </c>
      <c r="J15188" s="197"/>
      <c r="K15188" s="206">
        <v>1700</v>
      </c>
      <c r="L15188" s="197"/>
      <c r="M15188" s="206">
        <v>1700</v>
      </c>
      <c r="N15188" s="197"/>
      <c r="O15188" s="207">
        <v>100</v>
      </c>
      <c r="P15188" s="197"/>
    </row>
    <row r="15189" spans="1:16" x14ac:dyDescent="0.25">
      <c r="A15189" s="221" t="s">
        <v>582</v>
      </c>
      <c r="B15189" s="197"/>
      <c r="C15189" s="221" t="s">
        <v>583</v>
      </c>
      <c r="D15189" s="197"/>
      <c r="E15189" s="197"/>
      <c r="F15189" s="197"/>
      <c r="G15189" s="197"/>
      <c r="H15189" s="197"/>
      <c r="I15189" s="222">
        <v>1600</v>
      </c>
      <c r="J15189" s="197"/>
      <c r="K15189" s="222">
        <v>1700</v>
      </c>
      <c r="L15189" s="197"/>
      <c r="M15189" s="222">
        <v>1700</v>
      </c>
      <c r="N15189" s="197"/>
      <c r="O15189" s="220">
        <v>100</v>
      </c>
      <c r="P15189" s="197"/>
    </row>
    <row r="15190" spans="1:16" x14ac:dyDescent="0.25">
      <c r="A15190" s="218" t="s">
        <v>616</v>
      </c>
      <c r="B15190" s="197"/>
      <c r="C15190" s="218" t="s">
        <v>617</v>
      </c>
      <c r="D15190" s="197"/>
      <c r="E15190" s="197"/>
      <c r="F15190" s="197"/>
      <c r="G15190" s="197"/>
      <c r="H15190" s="197"/>
      <c r="I15190" s="219" t="s">
        <v>0</v>
      </c>
      <c r="J15190" s="197"/>
      <c r="K15190" s="219" t="s">
        <v>0</v>
      </c>
      <c r="L15190" s="197"/>
      <c r="M15190" s="219">
        <v>1700</v>
      </c>
      <c r="N15190" s="197"/>
      <c r="O15190" s="217" t="s">
        <v>0</v>
      </c>
      <c r="P15190" s="197"/>
    </row>
    <row r="15191" spans="1:16" x14ac:dyDescent="0.25">
      <c r="A15191" s="212" t="s">
        <v>1432</v>
      </c>
      <c r="B15191" s="197"/>
      <c r="C15191" s="212" t="s">
        <v>1433</v>
      </c>
      <c r="D15191" s="197"/>
      <c r="E15191" s="197"/>
      <c r="F15191" s="197"/>
      <c r="G15191" s="197"/>
      <c r="H15191" s="197"/>
      <c r="I15191" s="213">
        <v>1288.46</v>
      </c>
      <c r="J15191" s="197"/>
      <c r="K15191" s="213">
        <v>1288.46</v>
      </c>
      <c r="L15191" s="197"/>
      <c r="M15191" s="213">
        <v>1384.62</v>
      </c>
      <c r="N15191" s="197"/>
      <c r="O15191" s="214">
        <v>107.46</v>
      </c>
      <c r="P15191" s="197"/>
    </row>
    <row r="15192" spans="1:16" x14ac:dyDescent="0.25">
      <c r="A15192" s="205" t="s">
        <v>243</v>
      </c>
      <c r="B15192" s="197"/>
      <c r="C15192" s="197"/>
      <c r="D15192" s="197"/>
      <c r="E15192" s="197"/>
      <c r="F15192" s="197"/>
      <c r="G15192" s="197"/>
      <c r="H15192" s="197"/>
      <c r="I15192" s="206">
        <v>1288.46</v>
      </c>
      <c r="J15192" s="197"/>
      <c r="K15192" s="206">
        <v>1288.46</v>
      </c>
      <c r="L15192" s="197"/>
      <c r="M15192" s="206">
        <v>1384.62</v>
      </c>
      <c r="N15192" s="197"/>
      <c r="O15192" s="207">
        <v>107.46</v>
      </c>
      <c r="P15192" s="197"/>
    </row>
    <row r="15193" spans="1:16" x14ac:dyDescent="0.25">
      <c r="A15193" s="205" t="s">
        <v>2090</v>
      </c>
      <c r="B15193" s="197"/>
      <c r="C15193" s="197"/>
      <c r="D15193" s="197"/>
      <c r="E15193" s="197"/>
      <c r="F15193" s="197"/>
      <c r="G15193" s="197"/>
      <c r="H15193" s="197"/>
      <c r="I15193" s="206">
        <v>1288.46</v>
      </c>
      <c r="J15193" s="197"/>
      <c r="K15193" s="206">
        <v>1288.46</v>
      </c>
      <c r="L15193" s="197"/>
      <c r="M15193" s="206">
        <v>1384.62</v>
      </c>
      <c r="N15193" s="197"/>
      <c r="O15193" s="207">
        <v>107.46</v>
      </c>
      <c r="P15193" s="197"/>
    </row>
    <row r="15194" spans="1:16" x14ac:dyDescent="0.25">
      <c r="A15194" s="221" t="s">
        <v>582</v>
      </c>
      <c r="B15194" s="197"/>
      <c r="C15194" s="221" t="s">
        <v>583</v>
      </c>
      <c r="D15194" s="197"/>
      <c r="E15194" s="197"/>
      <c r="F15194" s="197"/>
      <c r="G15194" s="197"/>
      <c r="H15194" s="197"/>
      <c r="I15194" s="222">
        <v>1288.46</v>
      </c>
      <c r="J15194" s="197"/>
      <c r="K15194" s="222">
        <v>1288.46</v>
      </c>
      <c r="L15194" s="197"/>
      <c r="M15194" s="222">
        <v>1384.62</v>
      </c>
      <c r="N15194" s="197"/>
      <c r="O15194" s="220">
        <v>107.46</v>
      </c>
      <c r="P15194" s="197"/>
    </row>
    <row r="15195" spans="1:16" x14ac:dyDescent="0.25">
      <c r="A15195" s="218" t="s">
        <v>955</v>
      </c>
      <c r="B15195" s="197"/>
      <c r="C15195" s="218" t="s">
        <v>956</v>
      </c>
      <c r="D15195" s="197"/>
      <c r="E15195" s="197"/>
      <c r="F15195" s="197"/>
      <c r="G15195" s="197"/>
      <c r="H15195" s="197"/>
      <c r="I15195" s="219" t="s">
        <v>0</v>
      </c>
      <c r="J15195" s="197"/>
      <c r="K15195" s="219" t="s">
        <v>0</v>
      </c>
      <c r="L15195" s="197"/>
      <c r="M15195" s="219">
        <v>1384.62</v>
      </c>
      <c r="N15195" s="197"/>
      <c r="O15195" s="217" t="s">
        <v>0</v>
      </c>
      <c r="P15195" s="197"/>
    </row>
    <row r="15196" spans="1:16" x14ac:dyDescent="0.25">
      <c r="A15196" s="215" t="s">
        <v>1434</v>
      </c>
      <c r="B15196" s="197"/>
      <c r="C15196" s="215" t="s">
        <v>1417</v>
      </c>
      <c r="D15196" s="197"/>
      <c r="E15196" s="197"/>
      <c r="F15196" s="197"/>
      <c r="G15196" s="197"/>
      <c r="H15196" s="197"/>
      <c r="I15196" s="216">
        <v>984.74</v>
      </c>
      <c r="J15196" s="197"/>
      <c r="K15196" s="216">
        <v>984.74</v>
      </c>
      <c r="L15196" s="197"/>
      <c r="M15196" s="216">
        <v>870.38</v>
      </c>
      <c r="N15196" s="197"/>
      <c r="O15196" s="211">
        <v>88.39</v>
      </c>
      <c r="P15196" s="197"/>
    </row>
    <row r="15197" spans="1:16" x14ac:dyDescent="0.25">
      <c r="A15197" s="212" t="s">
        <v>1439</v>
      </c>
      <c r="B15197" s="197"/>
      <c r="C15197" s="212" t="s">
        <v>1440</v>
      </c>
      <c r="D15197" s="197"/>
      <c r="E15197" s="197"/>
      <c r="F15197" s="197"/>
      <c r="G15197" s="197"/>
      <c r="H15197" s="197"/>
      <c r="I15197" s="213">
        <v>432.88</v>
      </c>
      <c r="J15197" s="197"/>
      <c r="K15197" s="213">
        <v>432.88</v>
      </c>
      <c r="L15197" s="197"/>
      <c r="M15197" s="213">
        <v>432.88</v>
      </c>
      <c r="N15197" s="197"/>
      <c r="O15197" s="214">
        <v>100</v>
      </c>
      <c r="P15197" s="197"/>
    </row>
    <row r="15198" spans="1:16" x14ac:dyDescent="0.25">
      <c r="A15198" s="205" t="s">
        <v>243</v>
      </c>
      <c r="B15198" s="197"/>
      <c r="C15198" s="197"/>
      <c r="D15198" s="197"/>
      <c r="E15198" s="197"/>
      <c r="F15198" s="197"/>
      <c r="G15198" s="197"/>
      <c r="H15198" s="197"/>
      <c r="I15198" s="206">
        <v>432.88</v>
      </c>
      <c r="J15198" s="197"/>
      <c r="K15198" s="206">
        <v>432.88</v>
      </c>
      <c r="L15198" s="197"/>
      <c r="M15198" s="206">
        <v>432.88</v>
      </c>
      <c r="N15198" s="197"/>
      <c r="O15198" s="207">
        <v>100</v>
      </c>
      <c r="P15198" s="197"/>
    </row>
    <row r="15199" spans="1:16" x14ac:dyDescent="0.25">
      <c r="A15199" s="205" t="s">
        <v>2090</v>
      </c>
      <c r="B15199" s="197"/>
      <c r="C15199" s="197"/>
      <c r="D15199" s="197"/>
      <c r="E15199" s="197"/>
      <c r="F15199" s="197"/>
      <c r="G15199" s="197"/>
      <c r="H15199" s="197"/>
      <c r="I15199" s="206">
        <v>432.88</v>
      </c>
      <c r="J15199" s="197"/>
      <c r="K15199" s="206">
        <v>432.88</v>
      </c>
      <c r="L15199" s="197"/>
      <c r="M15199" s="206">
        <v>432.88</v>
      </c>
      <c r="N15199" s="197"/>
      <c r="O15199" s="207">
        <v>100</v>
      </c>
      <c r="P15199" s="197"/>
    </row>
    <row r="15200" spans="1:16" x14ac:dyDescent="0.25">
      <c r="A15200" s="221" t="s">
        <v>620</v>
      </c>
      <c r="B15200" s="197"/>
      <c r="C15200" s="221" t="s">
        <v>621</v>
      </c>
      <c r="D15200" s="197"/>
      <c r="E15200" s="197"/>
      <c r="F15200" s="197"/>
      <c r="G15200" s="197"/>
      <c r="H15200" s="197"/>
      <c r="I15200" s="222">
        <v>432.88</v>
      </c>
      <c r="J15200" s="197"/>
      <c r="K15200" s="222">
        <v>432.88</v>
      </c>
      <c r="L15200" s="197"/>
      <c r="M15200" s="222">
        <v>432.88</v>
      </c>
      <c r="N15200" s="197"/>
      <c r="O15200" s="220">
        <v>100</v>
      </c>
      <c r="P15200" s="197"/>
    </row>
    <row r="15201" spans="1:16" x14ac:dyDescent="0.25">
      <c r="A15201" s="218" t="s">
        <v>1562</v>
      </c>
      <c r="B15201" s="197"/>
      <c r="C15201" s="218" t="s">
        <v>1563</v>
      </c>
      <c r="D15201" s="197"/>
      <c r="E15201" s="197"/>
      <c r="F15201" s="197"/>
      <c r="G15201" s="197"/>
      <c r="H15201" s="197"/>
      <c r="I15201" s="219" t="s">
        <v>0</v>
      </c>
      <c r="J15201" s="197"/>
      <c r="K15201" s="219" t="s">
        <v>0</v>
      </c>
      <c r="L15201" s="197"/>
      <c r="M15201" s="219">
        <v>432.88</v>
      </c>
      <c r="N15201" s="197"/>
      <c r="O15201" s="217" t="s">
        <v>0</v>
      </c>
      <c r="P15201" s="197"/>
    </row>
    <row r="15202" spans="1:16" x14ac:dyDescent="0.25">
      <c r="A15202" s="212" t="s">
        <v>1564</v>
      </c>
      <c r="B15202" s="197"/>
      <c r="C15202" s="212" t="s">
        <v>1565</v>
      </c>
      <c r="D15202" s="197"/>
      <c r="E15202" s="197"/>
      <c r="F15202" s="197"/>
      <c r="G15202" s="197"/>
      <c r="H15202" s="197"/>
      <c r="I15202" s="213">
        <v>551.86</v>
      </c>
      <c r="J15202" s="197"/>
      <c r="K15202" s="213">
        <v>551.86</v>
      </c>
      <c r="L15202" s="197"/>
      <c r="M15202" s="213">
        <v>437.5</v>
      </c>
      <c r="N15202" s="197"/>
      <c r="O15202" s="214">
        <v>79.28</v>
      </c>
      <c r="P15202" s="197"/>
    </row>
    <row r="15203" spans="1:16" x14ac:dyDescent="0.25">
      <c r="A15203" s="205" t="s">
        <v>240</v>
      </c>
      <c r="B15203" s="197"/>
      <c r="C15203" s="197"/>
      <c r="D15203" s="197"/>
      <c r="E15203" s="197"/>
      <c r="F15203" s="197"/>
      <c r="G15203" s="197"/>
      <c r="H15203" s="197"/>
      <c r="I15203" s="206">
        <v>551.86</v>
      </c>
      <c r="J15203" s="197"/>
      <c r="K15203" s="206">
        <v>551.86</v>
      </c>
      <c r="L15203" s="197"/>
      <c r="M15203" s="206">
        <v>437.5</v>
      </c>
      <c r="N15203" s="197"/>
      <c r="O15203" s="207">
        <v>79.28</v>
      </c>
      <c r="P15203" s="197"/>
    </row>
    <row r="15204" spans="1:16" x14ac:dyDescent="0.25">
      <c r="A15204" s="205" t="s">
        <v>2076</v>
      </c>
      <c r="B15204" s="197"/>
      <c r="C15204" s="197"/>
      <c r="D15204" s="197"/>
      <c r="E15204" s="197"/>
      <c r="F15204" s="197"/>
      <c r="G15204" s="197"/>
      <c r="H15204" s="197"/>
      <c r="I15204" s="206">
        <v>551.86</v>
      </c>
      <c r="J15204" s="197"/>
      <c r="K15204" s="206">
        <v>551.86</v>
      </c>
      <c r="L15204" s="197"/>
      <c r="M15204" s="206">
        <v>437.5</v>
      </c>
      <c r="N15204" s="197"/>
      <c r="O15204" s="207">
        <v>79.28</v>
      </c>
      <c r="P15204" s="197"/>
    </row>
    <row r="15205" spans="1:16" x14ac:dyDescent="0.25">
      <c r="A15205" s="221" t="s">
        <v>582</v>
      </c>
      <c r="B15205" s="197"/>
      <c r="C15205" s="221" t="s">
        <v>583</v>
      </c>
      <c r="D15205" s="197"/>
      <c r="E15205" s="197"/>
      <c r="F15205" s="197"/>
      <c r="G15205" s="197"/>
      <c r="H15205" s="197"/>
      <c r="I15205" s="222">
        <v>551.86</v>
      </c>
      <c r="J15205" s="197"/>
      <c r="K15205" s="222">
        <v>551.86</v>
      </c>
      <c r="L15205" s="197"/>
      <c r="M15205" s="222">
        <v>437.5</v>
      </c>
      <c r="N15205" s="197"/>
      <c r="O15205" s="220">
        <v>79.28</v>
      </c>
      <c r="P15205" s="197"/>
    </row>
    <row r="15206" spans="1:16" x14ac:dyDescent="0.25">
      <c r="A15206" s="218" t="s">
        <v>602</v>
      </c>
      <c r="B15206" s="197"/>
      <c r="C15206" s="218" t="s">
        <v>603</v>
      </c>
      <c r="D15206" s="197"/>
      <c r="E15206" s="197"/>
      <c r="F15206" s="197"/>
      <c r="G15206" s="197"/>
      <c r="H15206" s="197"/>
      <c r="I15206" s="219" t="s">
        <v>0</v>
      </c>
      <c r="J15206" s="197"/>
      <c r="K15206" s="219" t="s">
        <v>0</v>
      </c>
      <c r="L15206" s="197"/>
      <c r="M15206" s="219">
        <v>437.5</v>
      </c>
      <c r="N15206" s="197"/>
      <c r="O15206" s="217" t="s">
        <v>0</v>
      </c>
      <c r="P15206" s="197"/>
    </row>
    <row r="15207" spans="1:16" x14ac:dyDescent="0.25">
      <c r="A15207" s="215" t="s">
        <v>1706</v>
      </c>
      <c r="B15207" s="197"/>
      <c r="C15207" s="215" t="s">
        <v>1707</v>
      </c>
      <c r="D15207" s="197"/>
      <c r="E15207" s="197"/>
      <c r="F15207" s="197"/>
      <c r="G15207" s="197"/>
      <c r="H15207" s="197"/>
      <c r="I15207" s="216">
        <v>4096.5</v>
      </c>
      <c r="J15207" s="197"/>
      <c r="K15207" s="216">
        <v>4096.5</v>
      </c>
      <c r="L15207" s="197"/>
      <c r="M15207" s="216">
        <v>4096.5</v>
      </c>
      <c r="N15207" s="197"/>
      <c r="O15207" s="211">
        <v>100</v>
      </c>
      <c r="P15207" s="197"/>
    </row>
    <row r="15208" spans="1:16" x14ac:dyDescent="0.25">
      <c r="A15208" s="212" t="s">
        <v>1708</v>
      </c>
      <c r="B15208" s="197"/>
      <c r="C15208" s="212" t="s">
        <v>1709</v>
      </c>
      <c r="D15208" s="197"/>
      <c r="E15208" s="197"/>
      <c r="F15208" s="197"/>
      <c r="G15208" s="197"/>
      <c r="H15208" s="197"/>
      <c r="I15208" s="213">
        <v>4096.5</v>
      </c>
      <c r="J15208" s="197"/>
      <c r="K15208" s="213">
        <v>4096.5</v>
      </c>
      <c r="L15208" s="197"/>
      <c r="M15208" s="213">
        <v>4096.5</v>
      </c>
      <c r="N15208" s="197"/>
      <c r="O15208" s="214">
        <v>100</v>
      </c>
      <c r="P15208" s="197"/>
    </row>
    <row r="15209" spans="1:16" x14ac:dyDescent="0.25">
      <c r="A15209" s="205" t="s">
        <v>242</v>
      </c>
      <c r="B15209" s="197"/>
      <c r="C15209" s="197"/>
      <c r="D15209" s="197"/>
      <c r="E15209" s="197"/>
      <c r="F15209" s="197"/>
      <c r="G15209" s="197"/>
      <c r="H15209" s="197"/>
      <c r="I15209" s="206">
        <v>4096.5</v>
      </c>
      <c r="J15209" s="197"/>
      <c r="K15209" s="206">
        <v>4096.5</v>
      </c>
      <c r="L15209" s="197"/>
      <c r="M15209" s="206">
        <v>4096.5</v>
      </c>
      <c r="N15209" s="197"/>
      <c r="O15209" s="207">
        <v>100</v>
      </c>
      <c r="P15209" s="197"/>
    </row>
    <row r="15210" spans="1:16" x14ac:dyDescent="0.25">
      <c r="A15210" s="205" t="s">
        <v>2087</v>
      </c>
      <c r="B15210" s="197"/>
      <c r="C15210" s="197"/>
      <c r="D15210" s="197"/>
      <c r="E15210" s="197"/>
      <c r="F15210" s="197"/>
      <c r="G15210" s="197"/>
      <c r="H15210" s="197"/>
      <c r="I15210" s="206">
        <v>4096.5</v>
      </c>
      <c r="J15210" s="197"/>
      <c r="K15210" s="206">
        <v>4096.5</v>
      </c>
      <c r="L15210" s="197"/>
      <c r="M15210" s="206">
        <v>4096.5</v>
      </c>
      <c r="N15210" s="197"/>
      <c r="O15210" s="207">
        <v>100</v>
      </c>
      <c r="P15210" s="197"/>
    </row>
    <row r="15211" spans="1:16" x14ac:dyDescent="0.25">
      <c r="A15211" s="221" t="s">
        <v>582</v>
      </c>
      <c r="B15211" s="197"/>
      <c r="C15211" s="221" t="s">
        <v>583</v>
      </c>
      <c r="D15211" s="197"/>
      <c r="E15211" s="197"/>
      <c r="F15211" s="197"/>
      <c r="G15211" s="197"/>
      <c r="H15211" s="197"/>
      <c r="I15211" s="222">
        <v>4096.5</v>
      </c>
      <c r="J15211" s="197"/>
      <c r="K15211" s="222">
        <v>4096.5</v>
      </c>
      <c r="L15211" s="197"/>
      <c r="M15211" s="222">
        <v>4096.5</v>
      </c>
      <c r="N15211" s="197"/>
      <c r="O15211" s="220">
        <v>100</v>
      </c>
      <c r="P15211" s="197"/>
    </row>
    <row r="15212" spans="1:16" x14ac:dyDescent="0.25">
      <c r="A15212" s="218" t="s">
        <v>590</v>
      </c>
      <c r="B15212" s="197"/>
      <c r="C15212" s="218" t="s">
        <v>591</v>
      </c>
      <c r="D15212" s="197"/>
      <c r="E15212" s="197"/>
      <c r="F15212" s="197"/>
      <c r="G15212" s="197"/>
      <c r="H15212" s="197"/>
      <c r="I15212" s="219" t="s">
        <v>0</v>
      </c>
      <c r="J15212" s="197"/>
      <c r="K15212" s="219" t="s">
        <v>0</v>
      </c>
      <c r="L15212" s="197"/>
      <c r="M15212" s="219">
        <v>4096.5</v>
      </c>
      <c r="N15212" s="197"/>
      <c r="O15212" s="217" t="s">
        <v>0</v>
      </c>
      <c r="P15212" s="197"/>
    </row>
    <row r="15213" spans="1:16" x14ac:dyDescent="0.25">
      <c r="A15213" s="215" t="s">
        <v>1469</v>
      </c>
      <c r="B15213" s="197"/>
      <c r="C15213" s="215" t="s">
        <v>1470</v>
      </c>
      <c r="D15213" s="197"/>
      <c r="E15213" s="197"/>
      <c r="F15213" s="197"/>
      <c r="G15213" s="197"/>
      <c r="H15213" s="197"/>
      <c r="I15213" s="216">
        <v>13100</v>
      </c>
      <c r="J15213" s="197"/>
      <c r="K15213" s="216">
        <v>13100</v>
      </c>
      <c r="L15213" s="197"/>
      <c r="M15213" s="216">
        <v>12374.62</v>
      </c>
      <c r="N15213" s="197"/>
      <c r="O15213" s="211">
        <v>94.46</v>
      </c>
      <c r="P15213" s="197"/>
    </row>
    <row r="15214" spans="1:16" x14ac:dyDescent="0.25">
      <c r="A15214" s="212" t="s">
        <v>1479</v>
      </c>
      <c r="B15214" s="197"/>
      <c r="C15214" s="212" t="s">
        <v>1480</v>
      </c>
      <c r="D15214" s="197"/>
      <c r="E15214" s="197"/>
      <c r="F15214" s="197"/>
      <c r="G15214" s="197"/>
      <c r="H15214" s="197"/>
      <c r="I15214" s="213">
        <v>13100</v>
      </c>
      <c r="J15214" s="197"/>
      <c r="K15214" s="213">
        <v>13100</v>
      </c>
      <c r="L15214" s="197"/>
      <c r="M15214" s="213">
        <v>12374.62</v>
      </c>
      <c r="N15214" s="197"/>
      <c r="O15214" s="214">
        <v>94.46</v>
      </c>
      <c r="P15214" s="197"/>
    </row>
    <row r="15215" spans="1:16" x14ac:dyDescent="0.25">
      <c r="A15215" s="205" t="s">
        <v>242</v>
      </c>
      <c r="B15215" s="197"/>
      <c r="C15215" s="197"/>
      <c r="D15215" s="197"/>
      <c r="E15215" s="197"/>
      <c r="F15215" s="197"/>
      <c r="G15215" s="197"/>
      <c r="H15215" s="197"/>
      <c r="I15215" s="206">
        <v>13100</v>
      </c>
      <c r="J15215" s="197"/>
      <c r="K15215" s="206">
        <v>13100</v>
      </c>
      <c r="L15215" s="197"/>
      <c r="M15215" s="206">
        <v>12374.62</v>
      </c>
      <c r="N15215" s="197"/>
      <c r="O15215" s="207">
        <v>94.46</v>
      </c>
      <c r="P15215" s="197"/>
    </row>
    <row r="15216" spans="1:16" x14ac:dyDescent="0.25">
      <c r="A15216" s="205" t="s">
        <v>2087</v>
      </c>
      <c r="B15216" s="197"/>
      <c r="C15216" s="197"/>
      <c r="D15216" s="197"/>
      <c r="E15216" s="197"/>
      <c r="F15216" s="197"/>
      <c r="G15216" s="197"/>
      <c r="H15216" s="197"/>
      <c r="I15216" s="206">
        <v>13100</v>
      </c>
      <c r="J15216" s="197"/>
      <c r="K15216" s="206">
        <v>13100</v>
      </c>
      <c r="L15216" s="197"/>
      <c r="M15216" s="206">
        <v>12374.62</v>
      </c>
      <c r="N15216" s="197"/>
      <c r="O15216" s="207">
        <v>94.46</v>
      </c>
      <c r="P15216" s="197"/>
    </row>
    <row r="15217" spans="1:16" x14ac:dyDescent="0.25">
      <c r="A15217" s="221" t="s">
        <v>660</v>
      </c>
      <c r="B15217" s="197"/>
      <c r="C15217" s="221" t="s">
        <v>661</v>
      </c>
      <c r="D15217" s="197"/>
      <c r="E15217" s="197"/>
      <c r="F15217" s="197"/>
      <c r="G15217" s="197"/>
      <c r="H15217" s="197"/>
      <c r="I15217" s="222">
        <v>13100</v>
      </c>
      <c r="J15217" s="197"/>
      <c r="K15217" s="222">
        <v>13100</v>
      </c>
      <c r="L15217" s="197"/>
      <c r="M15217" s="222">
        <v>12374.62</v>
      </c>
      <c r="N15217" s="197"/>
      <c r="O15217" s="220">
        <v>94.46</v>
      </c>
      <c r="P15217" s="197"/>
    </row>
    <row r="15218" spans="1:16" x14ac:dyDescent="0.25">
      <c r="A15218" s="218" t="s">
        <v>662</v>
      </c>
      <c r="B15218" s="197"/>
      <c r="C15218" s="218" t="s">
        <v>663</v>
      </c>
      <c r="D15218" s="197"/>
      <c r="E15218" s="197"/>
      <c r="F15218" s="197"/>
      <c r="G15218" s="197"/>
      <c r="H15218" s="197"/>
      <c r="I15218" s="219" t="s">
        <v>0</v>
      </c>
      <c r="J15218" s="197"/>
      <c r="K15218" s="219" t="s">
        <v>0</v>
      </c>
      <c r="L15218" s="197"/>
      <c r="M15218" s="219">
        <v>12374.62</v>
      </c>
      <c r="N15218" s="197"/>
      <c r="O15218" s="217" t="s">
        <v>0</v>
      </c>
      <c r="P15218" s="197"/>
    </row>
    <row r="15219" spans="1:16" x14ac:dyDescent="0.25">
      <c r="A15219" s="215" t="s">
        <v>1483</v>
      </c>
      <c r="B15219" s="197"/>
      <c r="C15219" s="215" t="s">
        <v>1484</v>
      </c>
      <c r="D15219" s="197"/>
      <c r="E15219" s="197"/>
      <c r="F15219" s="197"/>
      <c r="G15219" s="197"/>
      <c r="H15219" s="197"/>
      <c r="I15219" s="216">
        <v>56761.35</v>
      </c>
      <c r="J15219" s="197"/>
      <c r="K15219" s="216">
        <v>56761.35</v>
      </c>
      <c r="L15219" s="197"/>
      <c r="M15219" s="216">
        <v>52276.92</v>
      </c>
      <c r="N15219" s="197"/>
      <c r="O15219" s="211">
        <v>92.1</v>
      </c>
      <c r="P15219" s="197"/>
    </row>
    <row r="15220" spans="1:16" x14ac:dyDescent="0.25">
      <c r="A15220" s="212" t="s">
        <v>1710</v>
      </c>
      <c r="B15220" s="197"/>
      <c r="C15220" s="212" t="s">
        <v>1573</v>
      </c>
      <c r="D15220" s="197"/>
      <c r="E15220" s="197"/>
      <c r="F15220" s="197"/>
      <c r="G15220" s="197"/>
      <c r="H15220" s="197"/>
      <c r="I15220" s="213">
        <v>56000</v>
      </c>
      <c r="J15220" s="197"/>
      <c r="K15220" s="213">
        <v>56000</v>
      </c>
      <c r="L15220" s="197"/>
      <c r="M15220" s="213">
        <v>51543.66</v>
      </c>
      <c r="N15220" s="197"/>
      <c r="O15220" s="214">
        <v>92.04</v>
      </c>
      <c r="P15220" s="197"/>
    </row>
    <row r="15221" spans="1:16" x14ac:dyDescent="0.25">
      <c r="A15221" s="205" t="s">
        <v>243</v>
      </c>
      <c r="B15221" s="197"/>
      <c r="C15221" s="197"/>
      <c r="D15221" s="197"/>
      <c r="E15221" s="197"/>
      <c r="F15221" s="197"/>
      <c r="G15221" s="197"/>
      <c r="H15221" s="197"/>
      <c r="I15221" s="206">
        <v>56000</v>
      </c>
      <c r="J15221" s="197"/>
      <c r="K15221" s="206">
        <v>56000</v>
      </c>
      <c r="L15221" s="197"/>
      <c r="M15221" s="206">
        <v>51543.66</v>
      </c>
      <c r="N15221" s="197"/>
      <c r="O15221" s="207">
        <v>92.04</v>
      </c>
      <c r="P15221" s="197"/>
    </row>
    <row r="15222" spans="1:16" x14ac:dyDescent="0.25">
      <c r="A15222" s="205" t="s">
        <v>2092</v>
      </c>
      <c r="B15222" s="197"/>
      <c r="C15222" s="197"/>
      <c r="D15222" s="197"/>
      <c r="E15222" s="197"/>
      <c r="F15222" s="197"/>
      <c r="G15222" s="197"/>
      <c r="H15222" s="197"/>
      <c r="I15222" s="206">
        <v>56000</v>
      </c>
      <c r="J15222" s="197"/>
      <c r="K15222" s="206">
        <v>56000</v>
      </c>
      <c r="L15222" s="197"/>
      <c r="M15222" s="206">
        <v>49762.41</v>
      </c>
      <c r="N15222" s="197"/>
      <c r="O15222" s="207">
        <v>88.86</v>
      </c>
      <c r="P15222" s="197"/>
    </row>
    <row r="15223" spans="1:16" x14ac:dyDescent="0.25">
      <c r="A15223" s="221" t="s">
        <v>582</v>
      </c>
      <c r="B15223" s="197"/>
      <c r="C15223" s="221" t="s">
        <v>583</v>
      </c>
      <c r="D15223" s="197"/>
      <c r="E15223" s="197"/>
      <c r="F15223" s="197"/>
      <c r="G15223" s="197"/>
      <c r="H15223" s="197"/>
      <c r="I15223" s="222">
        <v>50000</v>
      </c>
      <c r="J15223" s="197"/>
      <c r="K15223" s="222">
        <v>50000</v>
      </c>
      <c r="L15223" s="197"/>
      <c r="M15223" s="222">
        <v>41638.31</v>
      </c>
      <c r="N15223" s="197"/>
      <c r="O15223" s="220">
        <v>83.28</v>
      </c>
      <c r="P15223" s="197"/>
    </row>
    <row r="15224" spans="1:16" x14ac:dyDescent="0.25">
      <c r="A15224" s="218" t="s">
        <v>590</v>
      </c>
      <c r="B15224" s="197"/>
      <c r="C15224" s="218" t="s">
        <v>591</v>
      </c>
      <c r="D15224" s="197"/>
      <c r="E15224" s="197"/>
      <c r="F15224" s="197"/>
      <c r="G15224" s="197"/>
      <c r="H15224" s="197"/>
      <c r="I15224" s="219" t="s">
        <v>0</v>
      </c>
      <c r="J15224" s="197"/>
      <c r="K15224" s="219" t="s">
        <v>0</v>
      </c>
      <c r="L15224" s="197"/>
      <c r="M15224" s="219">
        <v>41638.31</v>
      </c>
      <c r="N15224" s="197"/>
      <c r="O15224" s="217" t="s">
        <v>0</v>
      </c>
      <c r="P15224" s="197"/>
    </row>
    <row r="15225" spans="1:16" x14ac:dyDescent="0.25">
      <c r="A15225" s="221" t="s">
        <v>658</v>
      </c>
      <c r="B15225" s="197"/>
      <c r="C15225" s="221" t="s">
        <v>659</v>
      </c>
      <c r="D15225" s="197"/>
      <c r="E15225" s="197"/>
      <c r="F15225" s="197"/>
      <c r="G15225" s="197"/>
      <c r="H15225" s="197"/>
      <c r="I15225" s="222">
        <v>6000</v>
      </c>
      <c r="J15225" s="197"/>
      <c r="K15225" s="222">
        <v>6000</v>
      </c>
      <c r="L15225" s="197"/>
      <c r="M15225" s="222">
        <v>8124.1</v>
      </c>
      <c r="N15225" s="197"/>
      <c r="O15225" s="220">
        <v>135.4</v>
      </c>
      <c r="P15225" s="197"/>
    </row>
    <row r="15226" spans="1:16" x14ac:dyDescent="0.25">
      <c r="A15226" s="218" t="s">
        <v>800</v>
      </c>
      <c r="B15226" s="197"/>
      <c r="C15226" s="218" t="s">
        <v>801</v>
      </c>
      <c r="D15226" s="197"/>
      <c r="E15226" s="197"/>
      <c r="F15226" s="197"/>
      <c r="G15226" s="197"/>
      <c r="H15226" s="197"/>
      <c r="I15226" s="219" t="s">
        <v>0</v>
      </c>
      <c r="J15226" s="197"/>
      <c r="K15226" s="219" t="s">
        <v>0</v>
      </c>
      <c r="L15226" s="197"/>
      <c r="M15226" s="219">
        <v>8124.1</v>
      </c>
      <c r="N15226" s="197"/>
      <c r="O15226" s="217" t="s">
        <v>0</v>
      </c>
      <c r="P15226" s="197"/>
    </row>
    <row r="15227" spans="1:16" x14ac:dyDescent="0.25">
      <c r="A15227" s="205" t="s">
        <v>2095</v>
      </c>
      <c r="B15227" s="197"/>
      <c r="C15227" s="197"/>
      <c r="D15227" s="197"/>
      <c r="E15227" s="197"/>
      <c r="F15227" s="197"/>
      <c r="G15227" s="197"/>
      <c r="H15227" s="197"/>
      <c r="I15227" s="206">
        <v>0</v>
      </c>
      <c r="J15227" s="197"/>
      <c r="K15227" s="206">
        <v>0</v>
      </c>
      <c r="L15227" s="197"/>
      <c r="M15227" s="206">
        <v>1781.25</v>
      </c>
      <c r="N15227" s="197"/>
      <c r="O15227" s="207" t="s">
        <v>0</v>
      </c>
      <c r="P15227" s="197"/>
    </row>
    <row r="15228" spans="1:16" x14ac:dyDescent="0.25">
      <c r="A15228" s="221" t="s">
        <v>658</v>
      </c>
      <c r="B15228" s="197"/>
      <c r="C15228" s="221" t="s">
        <v>659</v>
      </c>
      <c r="D15228" s="197"/>
      <c r="E15228" s="197"/>
      <c r="F15228" s="197"/>
      <c r="G15228" s="197"/>
      <c r="H15228" s="197"/>
      <c r="I15228" s="222">
        <v>0</v>
      </c>
      <c r="J15228" s="197"/>
      <c r="K15228" s="222">
        <v>0</v>
      </c>
      <c r="L15228" s="197"/>
      <c r="M15228" s="222">
        <v>1781.25</v>
      </c>
      <c r="N15228" s="197"/>
      <c r="O15228" s="220" t="s">
        <v>0</v>
      </c>
      <c r="P15228" s="197"/>
    </row>
    <row r="15229" spans="1:16" x14ac:dyDescent="0.25">
      <c r="A15229" s="218" t="s">
        <v>800</v>
      </c>
      <c r="B15229" s="197"/>
      <c r="C15229" s="218" t="s">
        <v>801</v>
      </c>
      <c r="D15229" s="197"/>
      <c r="E15229" s="197"/>
      <c r="F15229" s="197"/>
      <c r="G15229" s="197"/>
      <c r="H15229" s="197"/>
      <c r="I15229" s="219" t="s">
        <v>0</v>
      </c>
      <c r="J15229" s="197"/>
      <c r="K15229" s="219" t="s">
        <v>0</v>
      </c>
      <c r="L15229" s="197"/>
      <c r="M15229" s="219">
        <v>1781.25</v>
      </c>
      <c r="N15229" s="197"/>
      <c r="O15229" s="217" t="s">
        <v>0</v>
      </c>
      <c r="P15229" s="197"/>
    </row>
    <row r="15230" spans="1:16" x14ac:dyDescent="0.25">
      <c r="A15230" s="212" t="s">
        <v>1711</v>
      </c>
      <c r="B15230" s="197"/>
      <c r="C15230" s="212" t="s">
        <v>1712</v>
      </c>
      <c r="D15230" s="197"/>
      <c r="E15230" s="197"/>
      <c r="F15230" s="197"/>
      <c r="G15230" s="197"/>
      <c r="H15230" s="197"/>
      <c r="I15230" s="213">
        <v>761.35</v>
      </c>
      <c r="J15230" s="197"/>
      <c r="K15230" s="213">
        <v>761.35</v>
      </c>
      <c r="L15230" s="197"/>
      <c r="M15230" s="213">
        <v>733.26</v>
      </c>
      <c r="N15230" s="197"/>
      <c r="O15230" s="214">
        <v>96.31</v>
      </c>
      <c r="P15230" s="197"/>
    </row>
    <row r="15231" spans="1:16" x14ac:dyDescent="0.25">
      <c r="A15231" s="205" t="s">
        <v>240</v>
      </c>
      <c r="B15231" s="197"/>
      <c r="C15231" s="197"/>
      <c r="D15231" s="197"/>
      <c r="E15231" s="197"/>
      <c r="F15231" s="197"/>
      <c r="G15231" s="197"/>
      <c r="H15231" s="197"/>
      <c r="I15231" s="206">
        <v>330</v>
      </c>
      <c r="J15231" s="197"/>
      <c r="K15231" s="206">
        <v>330</v>
      </c>
      <c r="L15231" s="197"/>
      <c r="M15231" s="206">
        <v>0</v>
      </c>
      <c r="N15231" s="197"/>
      <c r="O15231" s="207">
        <v>0</v>
      </c>
      <c r="P15231" s="197"/>
    </row>
    <row r="15232" spans="1:16" x14ac:dyDescent="0.25">
      <c r="A15232" s="205" t="s">
        <v>2076</v>
      </c>
      <c r="B15232" s="197"/>
      <c r="C15232" s="197"/>
      <c r="D15232" s="197"/>
      <c r="E15232" s="197"/>
      <c r="F15232" s="197"/>
      <c r="G15232" s="197"/>
      <c r="H15232" s="197"/>
      <c r="I15232" s="206">
        <v>330</v>
      </c>
      <c r="J15232" s="197"/>
      <c r="K15232" s="206">
        <v>330</v>
      </c>
      <c r="L15232" s="197"/>
      <c r="M15232" s="206">
        <v>0</v>
      </c>
      <c r="N15232" s="197"/>
      <c r="O15232" s="207">
        <v>0</v>
      </c>
      <c r="P15232" s="197"/>
    </row>
    <row r="15233" spans="1:16" x14ac:dyDescent="0.25">
      <c r="A15233" s="221" t="s">
        <v>658</v>
      </c>
      <c r="B15233" s="197"/>
      <c r="C15233" s="221" t="s">
        <v>659</v>
      </c>
      <c r="D15233" s="197"/>
      <c r="E15233" s="197"/>
      <c r="F15233" s="197"/>
      <c r="G15233" s="197"/>
      <c r="H15233" s="197"/>
      <c r="I15233" s="222">
        <v>330</v>
      </c>
      <c r="J15233" s="197"/>
      <c r="K15233" s="222">
        <v>330</v>
      </c>
      <c r="L15233" s="197"/>
      <c r="M15233" s="222">
        <v>0</v>
      </c>
      <c r="N15233" s="197"/>
      <c r="O15233" s="220">
        <v>0</v>
      </c>
      <c r="P15233" s="197"/>
    </row>
    <row r="15234" spans="1:16" x14ac:dyDescent="0.25">
      <c r="A15234" s="205" t="s">
        <v>243</v>
      </c>
      <c r="B15234" s="197"/>
      <c r="C15234" s="197"/>
      <c r="D15234" s="197"/>
      <c r="E15234" s="197"/>
      <c r="F15234" s="197"/>
      <c r="G15234" s="197"/>
      <c r="H15234" s="197"/>
      <c r="I15234" s="206">
        <v>431.35</v>
      </c>
      <c r="J15234" s="197"/>
      <c r="K15234" s="206">
        <v>431.35</v>
      </c>
      <c r="L15234" s="197"/>
      <c r="M15234" s="206">
        <v>733.26</v>
      </c>
      <c r="N15234" s="197"/>
      <c r="O15234" s="207">
        <v>169.99</v>
      </c>
      <c r="P15234" s="197"/>
    </row>
    <row r="15235" spans="1:16" x14ac:dyDescent="0.25">
      <c r="A15235" s="205" t="s">
        <v>2090</v>
      </c>
      <c r="B15235" s="197"/>
      <c r="C15235" s="197"/>
      <c r="D15235" s="197"/>
      <c r="E15235" s="197"/>
      <c r="F15235" s="197"/>
      <c r="G15235" s="197"/>
      <c r="H15235" s="197"/>
      <c r="I15235" s="206">
        <v>431.35</v>
      </c>
      <c r="J15235" s="197"/>
      <c r="K15235" s="206">
        <v>431.35</v>
      </c>
      <c r="L15235" s="197"/>
      <c r="M15235" s="206">
        <v>733.26</v>
      </c>
      <c r="N15235" s="197"/>
      <c r="O15235" s="207">
        <v>169.99</v>
      </c>
      <c r="P15235" s="197"/>
    </row>
    <row r="15236" spans="1:16" x14ac:dyDescent="0.25">
      <c r="A15236" s="221" t="s">
        <v>658</v>
      </c>
      <c r="B15236" s="197"/>
      <c r="C15236" s="221" t="s">
        <v>659</v>
      </c>
      <c r="D15236" s="197"/>
      <c r="E15236" s="197"/>
      <c r="F15236" s="197"/>
      <c r="G15236" s="197"/>
      <c r="H15236" s="197"/>
      <c r="I15236" s="222">
        <v>431.35</v>
      </c>
      <c r="J15236" s="197"/>
      <c r="K15236" s="222">
        <v>431.35</v>
      </c>
      <c r="L15236" s="197"/>
      <c r="M15236" s="222">
        <v>733.26</v>
      </c>
      <c r="N15236" s="197"/>
      <c r="O15236" s="220">
        <v>169.99</v>
      </c>
      <c r="P15236" s="197"/>
    </row>
    <row r="15237" spans="1:16" x14ac:dyDescent="0.25">
      <c r="A15237" s="218" t="s">
        <v>969</v>
      </c>
      <c r="B15237" s="197"/>
      <c r="C15237" s="218" t="s">
        <v>970</v>
      </c>
      <c r="D15237" s="197"/>
      <c r="E15237" s="197"/>
      <c r="F15237" s="197"/>
      <c r="G15237" s="197"/>
      <c r="H15237" s="197"/>
      <c r="I15237" s="219" t="s">
        <v>0</v>
      </c>
      <c r="J15237" s="197"/>
      <c r="K15237" s="219" t="s">
        <v>0</v>
      </c>
      <c r="L15237" s="197"/>
      <c r="M15237" s="219">
        <v>733.26</v>
      </c>
      <c r="N15237" s="197"/>
      <c r="O15237" s="217" t="s">
        <v>0</v>
      </c>
      <c r="P15237" s="197"/>
    </row>
    <row r="15238" spans="1:16" x14ac:dyDescent="0.25">
      <c r="A15238" s="215" t="s">
        <v>1513</v>
      </c>
      <c r="B15238" s="197"/>
      <c r="C15238" s="215" t="s">
        <v>1514</v>
      </c>
      <c r="D15238" s="197"/>
      <c r="E15238" s="197"/>
      <c r="F15238" s="197"/>
      <c r="G15238" s="197"/>
      <c r="H15238" s="197"/>
      <c r="I15238" s="216">
        <v>22399.11</v>
      </c>
      <c r="J15238" s="197"/>
      <c r="K15238" s="216">
        <v>22299.11</v>
      </c>
      <c r="L15238" s="197"/>
      <c r="M15238" s="216">
        <v>20174.86</v>
      </c>
      <c r="N15238" s="197"/>
      <c r="O15238" s="211">
        <v>90.47</v>
      </c>
      <c r="P15238" s="197"/>
    </row>
    <row r="15239" spans="1:16" x14ac:dyDescent="0.25">
      <c r="A15239" s="212" t="s">
        <v>1515</v>
      </c>
      <c r="B15239" s="197"/>
      <c r="C15239" s="212" t="s">
        <v>1516</v>
      </c>
      <c r="D15239" s="197"/>
      <c r="E15239" s="197"/>
      <c r="F15239" s="197"/>
      <c r="G15239" s="197"/>
      <c r="H15239" s="197"/>
      <c r="I15239" s="213">
        <v>22399.11</v>
      </c>
      <c r="J15239" s="197"/>
      <c r="K15239" s="213">
        <v>22299.11</v>
      </c>
      <c r="L15239" s="197"/>
      <c r="M15239" s="213">
        <v>20174.86</v>
      </c>
      <c r="N15239" s="197"/>
      <c r="O15239" s="214">
        <v>90.47</v>
      </c>
      <c r="P15239" s="197"/>
    </row>
    <row r="15240" spans="1:16" x14ac:dyDescent="0.25">
      <c r="A15240" s="205" t="s">
        <v>240</v>
      </c>
      <c r="B15240" s="197"/>
      <c r="C15240" s="197"/>
      <c r="D15240" s="197"/>
      <c r="E15240" s="197"/>
      <c r="F15240" s="197"/>
      <c r="G15240" s="197"/>
      <c r="H15240" s="197"/>
      <c r="I15240" s="206">
        <v>8959.64</v>
      </c>
      <c r="J15240" s="197"/>
      <c r="K15240" s="206">
        <v>8859.64</v>
      </c>
      <c r="L15240" s="197"/>
      <c r="M15240" s="206">
        <v>8044.96</v>
      </c>
      <c r="N15240" s="197"/>
      <c r="O15240" s="207">
        <v>90.8</v>
      </c>
      <c r="P15240" s="197"/>
    </row>
    <row r="15241" spans="1:16" x14ac:dyDescent="0.25">
      <c r="A15241" s="205" t="s">
        <v>2076</v>
      </c>
      <c r="B15241" s="197"/>
      <c r="C15241" s="197"/>
      <c r="D15241" s="197"/>
      <c r="E15241" s="197"/>
      <c r="F15241" s="197"/>
      <c r="G15241" s="197"/>
      <c r="H15241" s="197"/>
      <c r="I15241" s="206">
        <v>8959.64</v>
      </c>
      <c r="J15241" s="197"/>
      <c r="K15241" s="206">
        <v>8859.64</v>
      </c>
      <c r="L15241" s="197"/>
      <c r="M15241" s="206">
        <v>8044.96</v>
      </c>
      <c r="N15241" s="197"/>
      <c r="O15241" s="207">
        <v>90.8</v>
      </c>
      <c r="P15241" s="197"/>
    </row>
    <row r="15242" spans="1:16" x14ac:dyDescent="0.25">
      <c r="A15242" s="221" t="s">
        <v>572</v>
      </c>
      <c r="B15242" s="197"/>
      <c r="C15242" s="221" t="s">
        <v>573</v>
      </c>
      <c r="D15242" s="197"/>
      <c r="E15242" s="197"/>
      <c r="F15242" s="197"/>
      <c r="G15242" s="197"/>
      <c r="H15242" s="197"/>
      <c r="I15242" s="222">
        <v>8959.64</v>
      </c>
      <c r="J15242" s="197"/>
      <c r="K15242" s="222">
        <v>8859.64</v>
      </c>
      <c r="L15242" s="197"/>
      <c r="M15242" s="222">
        <v>8044.96</v>
      </c>
      <c r="N15242" s="197"/>
      <c r="O15242" s="220">
        <v>90.8</v>
      </c>
      <c r="P15242" s="197"/>
    </row>
    <row r="15243" spans="1:16" x14ac:dyDescent="0.25">
      <c r="A15243" s="218" t="s">
        <v>574</v>
      </c>
      <c r="B15243" s="197"/>
      <c r="C15243" s="218" t="s">
        <v>575</v>
      </c>
      <c r="D15243" s="197"/>
      <c r="E15243" s="197"/>
      <c r="F15243" s="197"/>
      <c r="G15243" s="197"/>
      <c r="H15243" s="197"/>
      <c r="I15243" s="219" t="s">
        <v>0</v>
      </c>
      <c r="J15243" s="197"/>
      <c r="K15243" s="219" t="s">
        <v>0</v>
      </c>
      <c r="L15243" s="197"/>
      <c r="M15243" s="219">
        <v>8044.96</v>
      </c>
      <c r="N15243" s="197"/>
      <c r="O15243" s="217" t="s">
        <v>0</v>
      </c>
      <c r="P15243" s="197"/>
    </row>
    <row r="15244" spans="1:16" x14ac:dyDescent="0.25">
      <c r="A15244" s="205" t="s">
        <v>243</v>
      </c>
      <c r="B15244" s="197"/>
      <c r="C15244" s="197"/>
      <c r="D15244" s="197"/>
      <c r="E15244" s="197"/>
      <c r="F15244" s="197"/>
      <c r="G15244" s="197"/>
      <c r="H15244" s="197"/>
      <c r="I15244" s="206">
        <v>13439.47</v>
      </c>
      <c r="J15244" s="197"/>
      <c r="K15244" s="206">
        <v>13439.47</v>
      </c>
      <c r="L15244" s="197"/>
      <c r="M15244" s="206">
        <v>12129.9</v>
      </c>
      <c r="N15244" s="197"/>
      <c r="O15244" s="207">
        <v>90.26</v>
      </c>
      <c r="P15244" s="197"/>
    </row>
    <row r="15245" spans="1:16" x14ac:dyDescent="0.25">
      <c r="A15245" s="205" t="s">
        <v>2088</v>
      </c>
      <c r="B15245" s="197"/>
      <c r="C15245" s="197"/>
      <c r="D15245" s="197"/>
      <c r="E15245" s="197"/>
      <c r="F15245" s="197"/>
      <c r="G15245" s="197"/>
      <c r="H15245" s="197"/>
      <c r="I15245" s="206">
        <v>13439.47</v>
      </c>
      <c r="J15245" s="197"/>
      <c r="K15245" s="206">
        <v>13439.47</v>
      </c>
      <c r="L15245" s="197"/>
      <c r="M15245" s="206">
        <v>12129.9</v>
      </c>
      <c r="N15245" s="197"/>
      <c r="O15245" s="207">
        <v>90.26</v>
      </c>
      <c r="P15245" s="197"/>
    </row>
    <row r="15246" spans="1:16" x14ac:dyDescent="0.25">
      <c r="A15246" s="221" t="s">
        <v>572</v>
      </c>
      <c r="B15246" s="197"/>
      <c r="C15246" s="221" t="s">
        <v>573</v>
      </c>
      <c r="D15246" s="197"/>
      <c r="E15246" s="197"/>
      <c r="F15246" s="197"/>
      <c r="G15246" s="197"/>
      <c r="H15246" s="197"/>
      <c r="I15246" s="222">
        <v>13439.47</v>
      </c>
      <c r="J15246" s="197"/>
      <c r="K15246" s="222">
        <v>13439.47</v>
      </c>
      <c r="L15246" s="197"/>
      <c r="M15246" s="222">
        <v>12129.9</v>
      </c>
      <c r="N15246" s="197"/>
      <c r="O15246" s="220">
        <v>90.26</v>
      </c>
      <c r="P15246" s="197"/>
    </row>
    <row r="15247" spans="1:16" x14ac:dyDescent="0.25">
      <c r="A15247" s="218" t="s">
        <v>574</v>
      </c>
      <c r="B15247" s="197"/>
      <c r="C15247" s="218" t="s">
        <v>575</v>
      </c>
      <c r="D15247" s="197"/>
      <c r="E15247" s="197"/>
      <c r="F15247" s="197"/>
      <c r="G15247" s="197"/>
      <c r="H15247" s="197"/>
      <c r="I15247" s="219" t="s">
        <v>0</v>
      </c>
      <c r="J15247" s="197"/>
      <c r="K15247" s="219" t="s">
        <v>0</v>
      </c>
      <c r="L15247" s="197"/>
      <c r="M15247" s="219">
        <v>12129.9</v>
      </c>
      <c r="N15247" s="197"/>
      <c r="O15247" s="217" t="s">
        <v>0</v>
      </c>
      <c r="P15247" s="197"/>
    </row>
    <row r="15248" spans="1:16" x14ac:dyDescent="0.25">
      <c r="A15248" s="208" t="s">
        <v>1784</v>
      </c>
      <c r="B15248" s="197"/>
      <c r="C15248" s="197"/>
      <c r="D15248" s="197"/>
      <c r="E15248" s="197"/>
      <c r="F15248" s="197"/>
      <c r="G15248" s="197"/>
      <c r="H15248" s="197"/>
      <c r="I15248" s="209">
        <v>1584300.62</v>
      </c>
      <c r="J15248" s="197"/>
      <c r="K15248" s="209">
        <v>1590620.98</v>
      </c>
      <c r="L15248" s="197"/>
      <c r="M15248" s="209">
        <v>1643435.53</v>
      </c>
      <c r="N15248" s="197"/>
      <c r="O15248" s="210">
        <v>103.32</v>
      </c>
      <c r="P15248" s="197"/>
    </row>
    <row r="15249" spans="1:16" x14ac:dyDescent="0.25">
      <c r="A15249" s="205" t="s">
        <v>240</v>
      </c>
      <c r="B15249" s="197"/>
      <c r="C15249" s="197"/>
      <c r="D15249" s="197"/>
      <c r="E15249" s="197"/>
      <c r="F15249" s="197"/>
      <c r="G15249" s="197"/>
      <c r="H15249" s="197"/>
      <c r="I15249" s="206">
        <v>94192.09</v>
      </c>
      <c r="J15249" s="197"/>
      <c r="K15249" s="206">
        <v>100512.45</v>
      </c>
      <c r="L15249" s="197"/>
      <c r="M15249" s="206">
        <v>91393.01</v>
      </c>
      <c r="N15249" s="197"/>
      <c r="O15249" s="207">
        <v>90.93</v>
      </c>
      <c r="P15249" s="197"/>
    </row>
    <row r="15250" spans="1:16" x14ac:dyDescent="0.25">
      <c r="A15250" s="205" t="s">
        <v>2076</v>
      </c>
      <c r="B15250" s="197"/>
      <c r="C15250" s="197"/>
      <c r="D15250" s="197"/>
      <c r="E15250" s="197"/>
      <c r="F15250" s="197"/>
      <c r="G15250" s="197"/>
      <c r="H15250" s="197"/>
      <c r="I15250" s="206">
        <v>94192.09</v>
      </c>
      <c r="J15250" s="197"/>
      <c r="K15250" s="206">
        <v>100512.45</v>
      </c>
      <c r="L15250" s="197"/>
      <c r="M15250" s="206">
        <v>91393.01</v>
      </c>
      <c r="N15250" s="197"/>
      <c r="O15250" s="207">
        <v>90.93</v>
      </c>
      <c r="P15250" s="197"/>
    </row>
    <row r="15251" spans="1:16" x14ac:dyDescent="0.25">
      <c r="A15251" s="205" t="s">
        <v>241</v>
      </c>
      <c r="B15251" s="197"/>
      <c r="C15251" s="197"/>
      <c r="D15251" s="197"/>
      <c r="E15251" s="197"/>
      <c r="F15251" s="197"/>
      <c r="G15251" s="197"/>
      <c r="H15251" s="197"/>
      <c r="I15251" s="206">
        <v>40505.14</v>
      </c>
      <c r="J15251" s="197"/>
      <c r="K15251" s="206">
        <v>40505.14</v>
      </c>
      <c r="L15251" s="197"/>
      <c r="M15251" s="206">
        <v>35587.85</v>
      </c>
      <c r="N15251" s="197"/>
      <c r="O15251" s="207">
        <v>87.86</v>
      </c>
      <c r="P15251" s="197"/>
    </row>
    <row r="15252" spans="1:16" x14ac:dyDescent="0.25">
      <c r="A15252" s="205" t="s">
        <v>2080</v>
      </c>
      <c r="B15252" s="197"/>
      <c r="C15252" s="197"/>
      <c r="D15252" s="197"/>
      <c r="E15252" s="197"/>
      <c r="F15252" s="197"/>
      <c r="G15252" s="197"/>
      <c r="H15252" s="197"/>
      <c r="I15252" s="206">
        <v>40505.14</v>
      </c>
      <c r="J15252" s="197"/>
      <c r="K15252" s="206">
        <v>40505.14</v>
      </c>
      <c r="L15252" s="197"/>
      <c r="M15252" s="206">
        <v>35587.85</v>
      </c>
      <c r="N15252" s="197"/>
      <c r="O15252" s="207">
        <v>87.86</v>
      </c>
      <c r="P15252" s="197"/>
    </row>
    <row r="15253" spans="1:16" x14ac:dyDescent="0.25">
      <c r="A15253" s="205" t="s">
        <v>242</v>
      </c>
      <c r="B15253" s="197"/>
      <c r="C15253" s="197"/>
      <c r="D15253" s="197"/>
      <c r="E15253" s="197"/>
      <c r="F15253" s="197"/>
      <c r="G15253" s="197"/>
      <c r="H15253" s="197"/>
      <c r="I15253" s="206">
        <v>106705.48</v>
      </c>
      <c r="J15253" s="197"/>
      <c r="K15253" s="206">
        <v>106705.48</v>
      </c>
      <c r="L15253" s="197"/>
      <c r="M15253" s="206">
        <v>91451.98</v>
      </c>
      <c r="N15253" s="197"/>
      <c r="O15253" s="207">
        <v>85.71</v>
      </c>
      <c r="P15253" s="197"/>
    </row>
    <row r="15254" spans="1:16" x14ac:dyDescent="0.25">
      <c r="A15254" s="205" t="s">
        <v>2086</v>
      </c>
      <c r="B15254" s="197"/>
      <c r="C15254" s="197"/>
      <c r="D15254" s="197"/>
      <c r="E15254" s="197"/>
      <c r="F15254" s="197"/>
      <c r="G15254" s="197"/>
      <c r="H15254" s="197"/>
      <c r="I15254" s="206">
        <v>4941.4799999999996</v>
      </c>
      <c r="J15254" s="197"/>
      <c r="K15254" s="206">
        <v>4941.4799999999996</v>
      </c>
      <c r="L15254" s="197"/>
      <c r="M15254" s="206">
        <v>4112.93</v>
      </c>
      <c r="N15254" s="197"/>
      <c r="O15254" s="207">
        <v>83.23</v>
      </c>
      <c r="P15254" s="197"/>
    </row>
    <row r="15255" spans="1:16" x14ac:dyDescent="0.25">
      <c r="A15255" s="205" t="s">
        <v>2087</v>
      </c>
      <c r="B15255" s="197"/>
      <c r="C15255" s="197"/>
      <c r="D15255" s="197"/>
      <c r="E15255" s="197"/>
      <c r="F15255" s="197"/>
      <c r="G15255" s="197"/>
      <c r="H15255" s="197"/>
      <c r="I15255" s="206">
        <v>101764</v>
      </c>
      <c r="J15255" s="197"/>
      <c r="K15255" s="206">
        <v>101764</v>
      </c>
      <c r="L15255" s="197"/>
      <c r="M15255" s="206">
        <v>87339.05</v>
      </c>
      <c r="N15255" s="197"/>
      <c r="O15255" s="207">
        <v>85.83</v>
      </c>
      <c r="P15255" s="197"/>
    </row>
    <row r="15256" spans="1:16" x14ac:dyDescent="0.25">
      <c r="A15256" s="205" t="s">
        <v>243</v>
      </c>
      <c r="B15256" s="197"/>
      <c r="C15256" s="197"/>
      <c r="D15256" s="197"/>
      <c r="E15256" s="197"/>
      <c r="F15256" s="197"/>
      <c r="G15256" s="197"/>
      <c r="H15256" s="197"/>
      <c r="I15256" s="206">
        <v>1342897.91</v>
      </c>
      <c r="J15256" s="197"/>
      <c r="K15256" s="206">
        <v>1342897.91</v>
      </c>
      <c r="L15256" s="197"/>
      <c r="M15256" s="206">
        <v>1425002.69</v>
      </c>
      <c r="N15256" s="197"/>
      <c r="O15256" s="207">
        <v>106.11</v>
      </c>
      <c r="P15256" s="197"/>
    </row>
    <row r="15257" spans="1:16" x14ac:dyDescent="0.25">
      <c r="A15257" s="205" t="s">
        <v>2088</v>
      </c>
      <c r="B15257" s="197"/>
      <c r="C15257" s="197"/>
      <c r="D15257" s="197"/>
      <c r="E15257" s="197"/>
      <c r="F15257" s="197"/>
      <c r="G15257" s="197"/>
      <c r="H15257" s="197"/>
      <c r="I15257" s="206">
        <v>96660</v>
      </c>
      <c r="J15257" s="197"/>
      <c r="K15257" s="206">
        <v>96660</v>
      </c>
      <c r="L15257" s="197"/>
      <c r="M15257" s="206">
        <v>230367.93</v>
      </c>
      <c r="N15257" s="197"/>
      <c r="O15257" s="207">
        <v>238.33</v>
      </c>
      <c r="P15257" s="197"/>
    </row>
    <row r="15258" spans="1:16" x14ac:dyDescent="0.25">
      <c r="A15258" s="205" t="s">
        <v>2090</v>
      </c>
      <c r="B15258" s="197"/>
      <c r="C15258" s="197"/>
      <c r="D15258" s="197"/>
      <c r="E15258" s="197"/>
      <c r="F15258" s="197"/>
      <c r="G15258" s="197"/>
      <c r="H15258" s="197"/>
      <c r="I15258" s="206">
        <v>1246147.9099999999</v>
      </c>
      <c r="J15258" s="197"/>
      <c r="K15258" s="206">
        <v>1246147.9099999999</v>
      </c>
      <c r="L15258" s="197"/>
      <c r="M15258" s="206">
        <v>1194558.76</v>
      </c>
      <c r="N15258" s="197"/>
      <c r="O15258" s="207">
        <v>95.86</v>
      </c>
      <c r="P15258" s="197"/>
    </row>
    <row r="15259" spans="1:16" x14ac:dyDescent="0.25">
      <c r="A15259" s="205" t="s">
        <v>2095</v>
      </c>
      <c r="B15259" s="197"/>
      <c r="C15259" s="197"/>
      <c r="D15259" s="197"/>
      <c r="E15259" s="197"/>
      <c r="F15259" s="197"/>
      <c r="G15259" s="197"/>
      <c r="H15259" s="197"/>
      <c r="I15259" s="206">
        <v>90</v>
      </c>
      <c r="J15259" s="197"/>
      <c r="K15259" s="206">
        <v>90</v>
      </c>
      <c r="L15259" s="197"/>
      <c r="M15259" s="206">
        <v>76</v>
      </c>
      <c r="N15259" s="197"/>
      <c r="O15259" s="207">
        <v>84.44</v>
      </c>
      <c r="P15259" s="197"/>
    </row>
    <row r="15260" spans="1:16" x14ac:dyDescent="0.25">
      <c r="A15260" s="215" t="s">
        <v>1412</v>
      </c>
      <c r="B15260" s="197"/>
      <c r="C15260" s="215" t="s">
        <v>1413</v>
      </c>
      <c r="D15260" s="197"/>
      <c r="E15260" s="197"/>
      <c r="F15260" s="197"/>
      <c r="G15260" s="197"/>
      <c r="H15260" s="197"/>
      <c r="I15260" s="216">
        <v>1284440.8999999999</v>
      </c>
      <c r="J15260" s="197"/>
      <c r="K15260" s="216">
        <v>1288054.4099999999</v>
      </c>
      <c r="L15260" s="197"/>
      <c r="M15260" s="216">
        <v>1240012.8</v>
      </c>
      <c r="N15260" s="197"/>
      <c r="O15260" s="211">
        <v>96.27</v>
      </c>
      <c r="P15260" s="197"/>
    </row>
    <row r="15261" spans="1:16" x14ac:dyDescent="0.25">
      <c r="A15261" s="212" t="s">
        <v>1414</v>
      </c>
      <c r="B15261" s="197"/>
      <c r="C15261" s="212" t="s">
        <v>1415</v>
      </c>
      <c r="D15261" s="197"/>
      <c r="E15261" s="197"/>
      <c r="F15261" s="197"/>
      <c r="G15261" s="197"/>
      <c r="H15261" s="197"/>
      <c r="I15261" s="213">
        <v>27099.99</v>
      </c>
      <c r="J15261" s="197"/>
      <c r="K15261" s="213">
        <v>27099.99</v>
      </c>
      <c r="L15261" s="197"/>
      <c r="M15261" s="213">
        <v>28355.87</v>
      </c>
      <c r="N15261" s="197"/>
      <c r="O15261" s="214">
        <v>104.63</v>
      </c>
      <c r="P15261" s="197"/>
    </row>
    <row r="15262" spans="1:16" x14ac:dyDescent="0.25">
      <c r="A15262" s="205" t="s">
        <v>242</v>
      </c>
      <c r="B15262" s="197"/>
      <c r="C15262" s="197"/>
      <c r="D15262" s="197"/>
      <c r="E15262" s="197"/>
      <c r="F15262" s="197"/>
      <c r="G15262" s="197"/>
      <c r="H15262" s="197"/>
      <c r="I15262" s="206">
        <v>27099.99</v>
      </c>
      <c r="J15262" s="197"/>
      <c r="K15262" s="206">
        <v>27099.99</v>
      </c>
      <c r="L15262" s="197"/>
      <c r="M15262" s="206">
        <v>28355.87</v>
      </c>
      <c r="N15262" s="197"/>
      <c r="O15262" s="207">
        <v>104.63</v>
      </c>
      <c r="P15262" s="197"/>
    </row>
    <row r="15263" spans="1:16" x14ac:dyDescent="0.25">
      <c r="A15263" s="205" t="s">
        <v>2087</v>
      </c>
      <c r="B15263" s="197"/>
      <c r="C15263" s="197"/>
      <c r="D15263" s="197"/>
      <c r="E15263" s="197"/>
      <c r="F15263" s="197"/>
      <c r="G15263" s="197"/>
      <c r="H15263" s="197"/>
      <c r="I15263" s="206">
        <v>27099.99</v>
      </c>
      <c r="J15263" s="197"/>
      <c r="K15263" s="206">
        <v>27099.99</v>
      </c>
      <c r="L15263" s="197"/>
      <c r="M15263" s="206">
        <v>28355.87</v>
      </c>
      <c r="N15263" s="197"/>
      <c r="O15263" s="207">
        <v>104.63</v>
      </c>
      <c r="P15263" s="197"/>
    </row>
    <row r="15264" spans="1:16" x14ac:dyDescent="0.25">
      <c r="A15264" s="221" t="s">
        <v>582</v>
      </c>
      <c r="B15264" s="197"/>
      <c r="C15264" s="221" t="s">
        <v>583</v>
      </c>
      <c r="D15264" s="197"/>
      <c r="E15264" s="197"/>
      <c r="F15264" s="197"/>
      <c r="G15264" s="197"/>
      <c r="H15264" s="197"/>
      <c r="I15264" s="222">
        <v>25329.99</v>
      </c>
      <c r="J15264" s="197"/>
      <c r="K15264" s="222">
        <v>25329.99</v>
      </c>
      <c r="L15264" s="197"/>
      <c r="M15264" s="222">
        <v>26916.98</v>
      </c>
      <c r="N15264" s="197"/>
      <c r="O15264" s="220">
        <v>106.27</v>
      </c>
      <c r="P15264" s="197"/>
    </row>
    <row r="15265" spans="1:16" x14ac:dyDescent="0.25">
      <c r="A15265" s="218" t="s">
        <v>588</v>
      </c>
      <c r="B15265" s="197"/>
      <c r="C15265" s="218" t="s">
        <v>589</v>
      </c>
      <c r="D15265" s="197"/>
      <c r="E15265" s="197"/>
      <c r="F15265" s="197"/>
      <c r="G15265" s="197"/>
      <c r="H15265" s="197"/>
      <c r="I15265" s="219" t="s">
        <v>0</v>
      </c>
      <c r="J15265" s="197"/>
      <c r="K15265" s="219" t="s">
        <v>0</v>
      </c>
      <c r="L15265" s="197"/>
      <c r="M15265" s="219">
        <v>3402.76</v>
      </c>
      <c r="N15265" s="197"/>
      <c r="O15265" s="217" t="s">
        <v>0</v>
      </c>
      <c r="P15265" s="197"/>
    </row>
    <row r="15266" spans="1:16" x14ac:dyDescent="0.25">
      <c r="A15266" s="218" t="s">
        <v>786</v>
      </c>
      <c r="B15266" s="197"/>
      <c r="C15266" s="218" t="s">
        <v>787</v>
      </c>
      <c r="D15266" s="197"/>
      <c r="E15266" s="197"/>
      <c r="F15266" s="197"/>
      <c r="G15266" s="197"/>
      <c r="H15266" s="197"/>
      <c r="I15266" s="219" t="s">
        <v>0</v>
      </c>
      <c r="J15266" s="197"/>
      <c r="K15266" s="219" t="s">
        <v>0</v>
      </c>
      <c r="L15266" s="197"/>
      <c r="M15266" s="219">
        <v>463.75</v>
      </c>
      <c r="N15266" s="197"/>
      <c r="O15266" s="217" t="s">
        <v>0</v>
      </c>
      <c r="P15266" s="197"/>
    </row>
    <row r="15267" spans="1:16" x14ac:dyDescent="0.25">
      <c r="A15267" s="218" t="s">
        <v>790</v>
      </c>
      <c r="B15267" s="197"/>
      <c r="C15267" s="218" t="s">
        <v>791</v>
      </c>
      <c r="D15267" s="197"/>
      <c r="E15267" s="197"/>
      <c r="F15267" s="197"/>
      <c r="G15267" s="197"/>
      <c r="H15267" s="197"/>
      <c r="I15267" s="219" t="s">
        <v>0</v>
      </c>
      <c r="J15267" s="197"/>
      <c r="K15267" s="219" t="s">
        <v>0</v>
      </c>
      <c r="L15267" s="197"/>
      <c r="M15267" s="219">
        <v>7009.91</v>
      </c>
      <c r="N15267" s="197"/>
      <c r="O15267" s="217" t="s">
        <v>0</v>
      </c>
      <c r="P15267" s="197"/>
    </row>
    <row r="15268" spans="1:16" x14ac:dyDescent="0.25">
      <c r="A15268" s="218" t="s">
        <v>792</v>
      </c>
      <c r="B15268" s="197"/>
      <c r="C15268" s="218" t="s">
        <v>793</v>
      </c>
      <c r="D15268" s="197"/>
      <c r="E15268" s="197"/>
      <c r="F15268" s="197"/>
      <c r="G15268" s="197"/>
      <c r="H15268" s="197"/>
      <c r="I15268" s="219" t="s">
        <v>0</v>
      </c>
      <c r="J15268" s="197"/>
      <c r="K15268" s="219" t="s">
        <v>0</v>
      </c>
      <c r="L15268" s="197"/>
      <c r="M15268" s="219">
        <v>11.22</v>
      </c>
      <c r="N15268" s="197"/>
      <c r="O15268" s="217" t="s">
        <v>0</v>
      </c>
      <c r="P15268" s="197"/>
    </row>
    <row r="15269" spans="1:16" x14ac:dyDescent="0.25">
      <c r="A15269" s="218" t="s">
        <v>794</v>
      </c>
      <c r="B15269" s="197"/>
      <c r="C15269" s="218" t="s">
        <v>795</v>
      </c>
      <c r="D15269" s="197"/>
      <c r="E15269" s="197"/>
      <c r="F15269" s="197"/>
      <c r="G15269" s="197"/>
      <c r="H15269" s="197"/>
      <c r="I15269" s="219" t="s">
        <v>0</v>
      </c>
      <c r="J15269" s="197"/>
      <c r="K15269" s="219" t="s">
        <v>0</v>
      </c>
      <c r="L15269" s="197"/>
      <c r="M15269" s="219">
        <v>740.98</v>
      </c>
      <c r="N15269" s="197"/>
      <c r="O15269" s="217" t="s">
        <v>0</v>
      </c>
      <c r="P15269" s="197"/>
    </row>
    <row r="15270" spans="1:16" x14ac:dyDescent="0.25">
      <c r="A15270" s="218" t="s">
        <v>796</v>
      </c>
      <c r="B15270" s="197"/>
      <c r="C15270" s="218" t="s">
        <v>797</v>
      </c>
      <c r="D15270" s="197"/>
      <c r="E15270" s="197"/>
      <c r="F15270" s="197"/>
      <c r="G15270" s="197"/>
      <c r="H15270" s="197"/>
      <c r="I15270" s="219" t="s">
        <v>0</v>
      </c>
      <c r="J15270" s="197"/>
      <c r="K15270" s="219" t="s">
        <v>0</v>
      </c>
      <c r="L15270" s="197"/>
      <c r="M15270" s="219">
        <v>626.75</v>
      </c>
      <c r="N15270" s="197"/>
      <c r="O15270" s="217" t="s">
        <v>0</v>
      </c>
      <c r="P15270" s="197"/>
    </row>
    <row r="15271" spans="1:16" x14ac:dyDescent="0.25">
      <c r="A15271" s="218" t="s">
        <v>728</v>
      </c>
      <c r="B15271" s="197"/>
      <c r="C15271" s="218" t="s">
        <v>729</v>
      </c>
      <c r="D15271" s="197"/>
      <c r="E15271" s="197"/>
      <c r="F15271" s="197"/>
      <c r="G15271" s="197"/>
      <c r="H15271" s="197"/>
      <c r="I15271" s="219" t="s">
        <v>0</v>
      </c>
      <c r="J15271" s="197"/>
      <c r="K15271" s="219" t="s">
        <v>0</v>
      </c>
      <c r="L15271" s="197"/>
      <c r="M15271" s="219">
        <v>146.49</v>
      </c>
      <c r="N15271" s="197"/>
      <c r="O15271" s="217" t="s">
        <v>0</v>
      </c>
      <c r="P15271" s="197"/>
    </row>
    <row r="15272" spans="1:16" x14ac:dyDescent="0.25">
      <c r="A15272" s="218" t="s">
        <v>774</v>
      </c>
      <c r="B15272" s="197"/>
      <c r="C15272" s="218" t="s">
        <v>775</v>
      </c>
      <c r="D15272" s="197"/>
      <c r="E15272" s="197"/>
      <c r="F15272" s="197"/>
      <c r="G15272" s="197"/>
      <c r="H15272" s="197"/>
      <c r="I15272" s="219" t="s">
        <v>0</v>
      </c>
      <c r="J15272" s="197"/>
      <c r="K15272" s="219" t="s">
        <v>0</v>
      </c>
      <c r="L15272" s="197"/>
      <c r="M15272" s="219">
        <v>1826.72</v>
      </c>
      <c r="N15272" s="197"/>
      <c r="O15272" s="217" t="s">
        <v>0</v>
      </c>
      <c r="P15272" s="197"/>
    </row>
    <row r="15273" spans="1:16" x14ac:dyDescent="0.25">
      <c r="A15273" s="218" t="s">
        <v>590</v>
      </c>
      <c r="B15273" s="197"/>
      <c r="C15273" s="218" t="s">
        <v>591</v>
      </c>
      <c r="D15273" s="197"/>
      <c r="E15273" s="197"/>
      <c r="F15273" s="197"/>
      <c r="G15273" s="197"/>
      <c r="H15273" s="197"/>
      <c r="I15273" s="219" t="s">
        <v>0</v>
      </c>
      <c r="J15273" s="197"/>
      <c r="K15273" s="219" t="s">
        <v>0</v>
      </c>
      <c r="L15273" s="197"/>
      <c r="M15273" s="219">
        <v>1807.49</v>
      </c>
      <c r="N15273" s="197"/>
      <c r="O15273" s="217" t="s">
        <v>0</v>
      </c>
      <c r="P15273" s="197"/>
    </row>
    <row r="15274" spans="1:16" x14ac:dyDescent="0.25">
      <c r="A15274" s="218" t="s">
        <v>742</v>
      </c>
      <c r="B15274" s="197"/>
      <c r="C15274" s="218" t="s">
        <v>743</v>
      </c>
      <c r="D15274" s="197"/>
      <c r="E15274" s="197"/>
      <c r="F15274" s="197"/>
      <c r="G15274" s="197"/>
      <c r="H15274" s="197"/>
      <c r="I15274" s="219" t="s">
        <v>0</v>
      </c>
      <c r="J15274" s="197"/>
      <c r="K15274" s="219" t="s">
        <v>0</v>
      </c>
      <c r="L15274" s="197"/>
      <c r="M15274" s="219">
        <v>5138.59</v>
      </c>
      <c r="N15274" s="197"/>
      <c r="O15274" s="217" t="s">
        <v>0</v>
      </c>
      <c r="P15274" s="197"/>
    </row>
    <row r="15275" spans="1:16" x14ac:dyDescent="0.25">
      <c r="A15275" s="218" t="s">
        <v>608</v>
      </c>
      <c r="B15275" s="197"/>
      <c r="C15275" s="218" t="s">
        <v>609</v>
      </c>
      <c r="D15275" s="197"/>
      <c r="E15275" s="197"/>
      <c r="F15275" s="197"/>
      <c r="G15275" s="197"/>
      <c r="H15275" s="197"/>
      <c r="I15275" s="219" t="s">
        <v>0</v>
      </c>
      <c r="J15275" s="197"/>
      <c r="K15275" s="219" t="s">
        <v>0</v>
      </c>
      <c r="L15275" s="197"/>
      <c r="M15275" s="219">
        <v>448.8</v>
      </c>
      <c r="N15275" s="197"/>
      <c r="O15275" s="217" t="s">
        <v>0</v>
      </c>
      <c r="P15275" s="197"/>
    </row>
    <row r="15276" spans="1:16" x14ac:dyDescent="0.25">
      <c r="A15276" s="218" t="s">
        <v>670</v>
      </c>
      <c r="B15276" s="197"/>
      <c r="C15276" s="218" t="s">
        <v>671</v>
      </c>
      <c r="D15276" s="197"/>
      <c r="E15276" s="197"/>
      <c r="F15276" s="197"/>
      <c r="G15276" s="197"/>
      <c r="H15276" s="197"/>
      <c r="I15276" s="219" t="s">
        <v>0</v>
      </c>
      <c r="J15276" s="197"/>
      <c r="K15276" s="219" t="s">
        <v>0</v>
      </c>
      <c r="L15276" s="197"/>
      <c r="M15276" s="219">
        <v>1270.2</v>
      </c>
      <c r="N15276" s="197"/>
      <c r="O15276" s="217" t="s">
        <v>0</v>
      </c>
      <c r="P15276" s="197"/>
    </row>
    <row r="15277" spans="1:16" x14ac:dyDescent="0.25">
      <c r="A15277" s="218" t="s">
        <v>634</v>
      </c>
      <c r="B15277" s="197"/>
      <c r="C15277" s="218" t="s">
        <v>635</v>
      </c>
      <c r="D15277" s="197"/>
      <c r="E15277" s="197"/>
      <c r="F15277" s="197"/>
      <c r="G15277" s="197"/>
      <c r="H15277" s="197"/>
      <c r="I15277" s="219" t="s">
        <v>0</v>
      </c>
      <c r="J15277" s="197"/>
      <c r="K15277" s="219" t="s">
        <v>0</v>
      </c>
      <c r="L15277" s="197"/>
      <c r="M15277" s="219">
        <v>2838.24</v>
      </c>
      <c r="N15277" s="197"/>
      <c r="O15277" s="217" t="s">
        <v>0</v>
      </c>
      <c r="P15277" s="197"/>
    </row>
    <row r="15278" spans="1:16" x14ac:dyDescent="0.25">
      <c r="A15278" s="218" t="s">
        <v>614</v>
      </c>
      <c r="B15278" s="197"/>
      <c r="C15278" s="218" t="s">
        <v>615</v>
      </c>
      <c r="D15278" s="197"/>
      <c r="E15278" s="197"/>
      <c r="F15278" s="197"/>
      <c r="G15278" s="197"/>
      <c r="H15278" s="197"/>
      <c r="I15278" s="219" t="s">
        <v>0</v>
      </c>
      <c r="J15278" s="197"/>
      <c r="K15278" s="219" t="s">
        <v>0</v>
      </c>
      <c r="L15278" s="197"/>
      <c r="M15278" s="219">
        <v>172.45</v>
      </c>
      <c r="N15278" s="197"/>
      <c r="O15278" s="217" t="s">
        <v>0</v>
      </c>
      <c r="P15278" s="197"/>
    </row>
    <row r="15279" spans="1:16" x14ac:dyDescent="0.25">
      <c r="A15279" s="218" t="s">
        <v>730</v>
      </c>
      <c r="B15279" s="197"/>
      <c r="C15279" s="218" t="s">
        <v>731</v>
      </c>
      <c r="D15279" s="197"/>
      <c r="E15279" s="197"/>
      <c r="F15279" s="197"/>
      <c r="G15279" s="197"/>
      <c r="H15279" s="197"/>
      <c r="I15279" s="219" t="s">
        <v>0</v>
      </c>
      <c r="J15279" s="197"/>
      <c r="K15279" s="219" t="s">
        <v>0</v>
      </c>
      <c r="L15279" s="197"/>
      <c r="M15279" s="219">
        <v>170</v>
      </c>
      <c r="N15279" s="197"/>
      <c r="O15279" s="217" t="s">
        <v>0</v>
      </c>
      <c r="P15279" s="197"/>
    </row>
    <row r="15280" spans="1:16" x14ac:dyDescent="0.25">
      <c r="A15280" s="218" t="s">
        <v>616</v>
      </c>
      <c r="B15280" s="197"/>
      <c r="C15280" s="218" t="s">
        <v>617</v>
      </c>
      <c r="D15280" s="197"/>
      <c r="E15280" s="197"/>
      <c r="F15280" s="197"/>
      <c r="G15280" s="197"/>
      <c r="H15280" s="197"/>
      <c r="I15280" s="219" t="s">
        <v>0</v>
      </c>
      <c r="J15280" s="197"/>
      <c r="K15280" s="219" t="s">
        <v>0</v>
      </c>
      <c r="L15280" s="197"/>
      <c r="M15280" s="219">
        <v>842.63</v>
      </c>
      <c r="N15280" s="197"/>
      <c r="O15280" s="217" t="s">
        <v>0</v>
      </c>
      <c r="P15280" s="197"/>
    </row>
    <row r="15281" spans="1:16" x14ac:dyDescent="0.25">
      <c r="A15281" s="221" t="s">
        <v>674</v>
      </c>
      <c r="B15281" s="197"/>
      <c r="C15281" s="221" t="s">
        <v>675</v>
      </c>
      <c r="D15281" s="197"/>
      <c r="E15281" s="197"/>
      <c r="F15281" s="197"/>
      <c r="G15281" s="197"/>
      <c r="H15281" s="197"/>
      <c r="I15281" s="222">
        <v>1770</v>
      </c>
      <c r="J15281" s="197"/>
      <c r="K15281" s="222">
        <v>1770</v>
      </c>
      <c r="L15281" s="197"/>
      <c r="M15281" s="222">
        <v>1438.89</v>
      </c>
      <c r="N15281" s="197"/>
      <c r="O15281" s="220">
        <v>81.290000000000006</v>
      </c>
      <c r="P15281" s="197"/>
    </row>
    <row r="15282" spans="1:16" x14ac:dyDescent="0.25">
      <c r="A15282" s="218" t="s">
        <v>678</v>
      </c>
      <c r="B15282" s="197"/>
      <c r="C15282" s="218" t="s">
        <v>679</v>
      </c>
      <c r="D15282" s="197"/>
      <c r="E15282" s="197"/>
      <c r="F15282" s="197"/>
      <c r="G15282" s="197"/>
      <c r="H15282" s="197"/>
      <c r="I15282" s="219" t="s">
        <v>0</v>
      </c>
      <c r="J15282" s="197"/>
      <c r="K15282" s="219" t="s">
        <v>0</v>
      </c>
      <c r="L15282" s="197"/>
      <c r="M15282" s="219">
        <v>1438.89</v>
      </c>
      <c r="N15282" s="197"/>
      <c r="O15282" s="217" t="s">
        <v>0</v>
      </c>
      <c r="P15282" s="197"/>
    </row>
    <row r="15283" spans="1:16" x14ac:dyDescent="0.25">
      <c r="A15283" s="212" t="s">
        <v>1696</v>
      </c>
      <c r="B15283" s="197"/>
      <c r="C15283" s="212" t="s">
        <v>1697</v>
      </c>
      <c r="D15283" s="197"/>
      <c r="E15283" s="197"/>
      <c r="F15283" s="197"/>
      <c r="G15283" s="197"/>
      <c r="H15283" s="197"/>
      <c r="I15283" s="213">
        <v>51414.01</v>
      </c>
      <c r="J15283" s="197"/>
      <c r="K15283" s="213">
        <v>55027.519999999997</v>
      </c>
      <c r="L15283" s="197"/>
      <c r="M15283" s="213">
        <v>47596.69</v>
      </c>
      <c r="N15283" s="197"/>
      <c r="O15283" s="214">
        <v>86.5</v>
      </c>
      <c r="P15283" s="197"/>
    </row>
    <row r="15284" spans="1:16" x14ac:dyDescent="0.25">
      <c r="A15284" s="205" t="s">
        <v>240</v>
      </c>
      <c r="B15284" s="197"/>
      <c r="C15284" s="197"/>
      <c r="D15284" s="197"/>
      <c r="E15284" s="197"/>
      <c r="F15284" s="197"/>
      <c r="G15284" s="197"/>
      <c r="H15284" s="197"/>
      <c r="I15284" s="206">
        <v>0</v>
      </c>
      <c r="J15284" s="197"/>
      <c r="K15284" s="206">
        <v>3613.51</v>
      </c>
      <c r="L15284" s="197"/>
      <c r="M15284" s="206">
        <v>3613.51</v>
      </c>
      <c r="N15284" s="197"/>
      <c r="O15284" s="207">
        <v>100</v>
      </c>
      <c r="P15284" s="197"/>
    </row>
    <row r="15285" spans="1:16" x14ac:dyDescent="0.25">
      <c r="A15285" s="205" t="s">
        <v>2076</v>
      </c>
      <c r="B15285" s="197"/>
      <c r="C15285" s="197"/>
      <c r="D15285" s="197"/>
      <c r="E15285" s="197"/>
      <c r="F15285" s="197"/>
      <c r="G15285" s="197"/>
      <c r="H15285" s="197"/>
      <c r="I15285" s="206">
        <v>0</v>
      </c>
      <c r="J15285" s="197"/>
      <c r="K15285" s="206">
        <v>3613.51</v>
      </c>
      <c r="L15285" s="197"/>
      <c r="M15285" s="206">
        <v>3613.51</v>
      </c>
      <c r="N15285" s="197"/>
      <c r="O15285" s="207">
        <v>100</v>
      </c>
      <c r="P15285" s="197"/>
    </row>
    <row r="15286" spans="1:16" x14ac:dyDescent="0.25">
      <c r="A15286" s="221" t="s">
        <v>582</v>
      </c>
      <c r="B15286" s="197"/>
      <c r="C15286" s="221" t="s">
        <v>583</v>
      </c>
      <c r="D15286" s="197"/>
      <c r="E15286" s="197"/>
      <c r="F15286" s="197"/>
      <c r="G15286" s="197"/>
      <c r="H15286" s="197"/>
      <c r="I15286" s="222">
        <v>0</v>
      </c>
      <c r="J15286" s="197"/>
      <c r="K15286" s="222">
        <v>3613.51</v>
      </c>
      <c r="L15286" s="197"/>
      <c r="M15286" s="222">
        <v>3613.51</v>
      </c>
      <c r="N15286" s="197"/>
      <c r="O15286" s="220">
        <v>100</v>
      </c>
      <c r="P15286" s="197"/>
    </row>
    <row r="15287" spans="1:16" x14ac:dyDescent="0.25">
      <c r="A15287" s="218" t="s">
        <v>584</v>
      </c>
      <c r="B15287" s="197"/>
      <c r="C15287" s="218" t="s">
        <v>585</v>
      </c>
      <c r="D15287" s="197"/>
      <c r="E15287" s="197"/>
      <c r="F15287" s="197"/>
      <c r="G15287" s="197"/>
      <c r="H15287" s="197"/>
      <c r="I15287" s="219" t="s">
        <v>0</v>
      </c>
      <c r="J15287" s="197"/>
      <c r="K15287" s="219" t="s">
        <v>0</v>
      </c>
      <c r="L15287" s="197"/>
      <c r="M15287" s="219">
        <v>3613.51</v>
      </c>
      <c r="N15287" s="197"/>
      <c r="O15287" s="217" t="s">
        <v>0</v>
      </c>
      <c r="P15287" s="197"/>
    </row>
    <row r="15288" spans="1:16" x14ac:dyDescent="0.25">
      <c r="A15288" s="205" t="s">
        <v>242</v>
      </c>
      <c r="B15288" s="197"/>
      <c r="C15288" s="197"/>
      <c r="D15288" s="197"/>
      <c r="E15288" s="197"/>
      <c r="F15288" s="197"/>
      <c r="G15288" s="197"/>
      <c r="H15288" s="197"/>
      <c r="I15288" s="206">
        <v>51414.01</v>
      </c>
      <c r="J15288" s="197"/>
      <c r="K15288" s="206">
        <v>51414.01</v>
      </c>
      <c r="L15288" s="197"/>
      <c r="M15288" s="206">
        <v>43983.18</v>
      </c>
      <c r="N15288" s="197"/>
      <c r="O15288" s="207">
        <v>85.55</v>
      </c>
      <c r="P15288" s="197"/>
    </row>
    <row r="15289" spans="1:16" x14ac:dyDescent="0.25">
      <c r="A15289" s="205" t="s">
        <v>2087</v>
      </c>
      <c r="B15289" s="197"/>
      <c r="C15289" s="197"/>
      <c r="D15289" s="197"/>
      <c r="E15289" s="197"/>
      <c r="F15289" s="197"/>
      <c r="G15289" s="197"/>
      <c r="H15289" s="197"/>
      <c r="I15289" s="206">
        <v>51414.01</v>
      </c>
      <c r="J15289" s="197"/>
      <c r="K15289" s="206">
        <v>51414.01</v>
      </c>
      <c r="L15289" s="197"/>
      <c r="M15289" s="206">
        <v>43983.18</v>
      </c>
      <c r="N15289" s="197"/>
      <c r="O15289" s="207">
        <v>85.55</v>
      </c>
      <c r="P15289" s="197"/>
    </row>
    <row r="15290" spans="1:16" x14ac:dyDescent="0.25">
      <c r="A15290" s="221" t="s">
        <v>582</v>
      </c>
      <c r="B15290" s="197"/>
      <c r="C15290" s="221" t="s">
        <v>583</v>
      </c>
      <c r="D15290" s="197"/>
      <c r="E15290" s="197"/>
      <c r="F15290" s="197"/>
      <c r="G15290" s="197"/>
      <c r="H15290" s="197"/>
      <c r="I15290" s="222">
        <v>51414.01</v>
      </c>
      <c r="J15290" s="197"/>
      <c r="K15290" s="222">
        <v>51414.01</v>
      </c>
      <c r="L15290" s="197"/>
      <c r="M15290" s="222">
        <v>43983.18</v>
      </c>
      <c r="N15290" s="197"/>
      <c r="O15290" s="220">
        <v>85.55</v>
      </c>
      <c r="P15290" s="197"/>
    </row>
    <row r="15291" spans="1:16" x14ac:dyDescent="0.25">
      <c r="A15291" s="218" t="s">
        <v>584</v>
      </c>
      <c r="B15291" s="197"/>
      <c r="C15291" s="218" t="s">
        <v>585</v>
      </c>
      <c r="D15291" s="197"/>
      <c r="E15291" s="197"/>
      <c r="F15291" s="197"/>
      <c r="G15291" s="197"/>
      <c r="H15291" s="197"/>
      <c r="I15291" s="219" t="s">
        <v>0</v>
      </c>
      <c r="J15291" s="197"/>
      <c r="K15291" s="219" t="s">
        <v>0</v>
      </c>
      <c r="L15291" s="197"/>
      <c r="M15291" s="219">
        <v>16554.79</v>
      </c>
      <c r="N15291" s="197"/>
      <c r="O15291" s="217" t="s">
        <v>0</v>
      </c>
      <c r="P15291" s="197"/>
    </row>
    <row r="15292" spans="1:16" x14ac:dyDescent="0.25">
      <c r="A15292" s="218" t="s">
        <v>792</v>
      </c>
      <c r="B15292" s="197"/>
      <c r="C15292" s="218" t="s">
        <v>793</v>
      </c>
      <c r="D15292" s="197"/>
      <c r="E15292" s="197"/>
      <c r="F15292" s="197"/>
      <c r="G15292" s="197"/>
      <c r="H15292" s="197"/>
      <c r="I15292" s="219" t="s">
        <v>0</v>
      </c>
      <c r="J15292" s="197"/>
      <c r="K15292" s="219" t="s">
        <v>0</v>
      </c>
      <c r="L15292" s="197"/>
      <c r="M15292" s="219">
        <v>12297.74</v>
      </c>
      <c r="N15292" s="197"/>
      <c r="O15292" s="217" t="s">
        <v>0</v>
      </c>
      <c r="P15292" s="197"/>
    </row>
    <row r="15293" spans="1:16" x14ac:dyDescent="0.25">
      <c r="A15293" s="218" t="s">
        <v>608</v>
      </c>
      <c r="B15293" s="197"/>
      <c r="C15293" s="218" t="s">
        <v>609</v>
      </c>
      <c r="D15293" s="197"/>
      <c r="E15293" s="197"/>
      <c r="F15293" s="197"/>
      <c r="G15293" s="197"/>
      <c r="H15293" s="197"/>
      <c r="I15293" s="219" t="s">
        <v>0</v>
      </c>
      <c r="J15293" s="197"/>
      <c r="K15293" s="219" t="s">
        <v>0</v>
      </c>
      <c r="L15293" s="197"/>
      <c r="M15293" s="219">
        <v>12194.95</v>
      </c>
      <c r="N15293" s="197"/>
      <c r="O15293" s="217" t="s">
        <v>0</v>
      </c>
      <c r="P15293" s="197"/>
    </row>
    <row r="15294" spans="1:16" x14ac:dyDescent="0.25">
      <c r="A15294" s="218" t="s">
        <v>602</v>
      </c>
      <c r="B15294" s="197"/>
      <c r="C15294" s="218" t="s">
        <v>603</v>
      </c>
      <c r="D15294" s="197"/>
      <c r="E15294" s="197"/>
      <c r="F15294" s="197"/>
      <c r="G15294" s="197"/>
      <c r="H15294" s="197"/>
      <c r="I15294" s="219" t="s">
        <v>0</v>
      </c>
      <c r="J15294" s="197"/>
      <c r="K15294" s="219" t="s">
        <v>0</v>
      </c>
      <c r="L15294" s="197"/>
      <c r="M15294" s="219">
        <v>1539.61</v>
      </c>
      <c r="N15294" s="197"/>
      <c r="O15294" s="217" t="s">
        <v>0</v>
      </c>
      <c r="P15294" s="197"/>
    </row>
    <row r="15295" spans="1:16" x14ac:dyDescent="0.25">
      <c r="A15295" s="218" t="s">
        <v>798</v>
      </c>
      <c r="B15295" s="197"/>
      <c r="C15295" s="218" t="s">
        <v>799</v>
      </c>
      <c r="D15295" s="197"/>
      <c r="E15295" s="197"/>
      <c r="F15295" s="197"/>
      <c r="G15295" s="197"/>
      <c r="H15295" s="197"/>
      <c r="I15295" s="219" t="s">
        <v>0</v>
      </c>
      <c r="J15295" s="197"/>
      <c r="K15295" s="219" t="s">
        <v>0</v>
      </c>
      <c r="L15295" s="197"/>
      <c r="M15295" s="219">
        <v>1396.09</v>
      </c>
      <c r="N15295" s="197"/>
      <c r="O15295" s="217" t="s">
        <v>0</v>
      </c>
      <c r="P15295" s="197"/>
    </row>
    <row r="15296" spans="1:16" x14ac:dyDescent="0.25">
      <c r="A15296" s="212" t="s">
        <v>1698</v>
      </c>
      <c r="B15296" s="197"/>
      <c r="C15296" s="212" t="s">
        <v>1699</v>
      </c>
      <c r="D15296" s="197"/>
      <c r="E15296" s="197"/>
      <c r="F15296" s="197"/>
      <c r="G15296" s="197"/>
      <c r="H15296" s="197"/>
      <c r="I15296" s="213">
        <v>10926.9</v>
      </c>
      <c r="J15296" s="197"/>
      <c r="K15296" s="213">
        <v>10926.9</v>
      </c>
      <c r="L15296" s="197"/>
      <c r="M15296" s="213">
        <v>17642.87</v>
      </c>
      <c r="N15296" s="197"/>
      <c r="O15296" s="214">
        <v>161.46</v>
      </c>
      <c r="P15296" s="197"/>
    </row>
    <row r="15297" spans="1:16" x14ac:dyDescent="0.25">
      <c r="A15297" s="205" t="s">
        <v>241</v>
      </c>
      <c r="B15297" s="197"/>
      <c r="C15297" s="197"/>
      <c r="D15297" s="197"/>
      <c r="E15297" s="197"/>
      <c r="F15297" s="197"/>
      <c r="G15297" s="197"/>
      <c r="H15297" s="197"/>
      <c r="I15297" s="206">
        <v>5985.42</v>
      </c>
      <c r="J15297" s="197"/>
      <c r="K15297" s="206">
        <v>5985.42</v>
      </c>
      <c r="L15297" s="197"/>
      <c r="M15297" s="206">
        <v>13529.94</v>
      </c>
      <c r="N15297" s="197"/>
      <c r="O15297" s="207">
        <v>226.05</v>
      </c>
      <c r="P15297" s="197"/>
    </row>
    <row r="15298" spans="1:16" x14ac:dyDescent="0.25">
      <c r="A15298" s="205" t="s">
        <v>2080</v>
      </c>
      <c r="B15298" s="197"/>
      <c r="C15298" s="197"/>
      <c r="D15298" s="197"/>
      <c r="E15298" s="197"/>
      <c r="F15298" s="197"/>
      <c r="G15298" s="197"/>
      <c r="H15298" s="197"/>
      <c r="I15298" s="206">
        <v>5985.42</v>
      </c>
      <c r="J15298" s="197"/>
      <c r="K15298" s="206">
        <v>5985.42</v>
      </c>
      <c r="L15298" s="197"/>
      <c r="M15298" s="206">
        <v>13529.94</v>
      </c>
      <c r="N15298" s="197"/>
      <c r="O15298" s="207">
        <v>226.05</v>
      </c>
      <c r="P15298" s="197"/>
    </row>
    <row r="15299" spans="1:16" x14ac:dyDescent="0.25">
      <c r="A15299" s="221" t="s">
        <v>582</v>
      </c>
      <c r="B15299" s="197"/>
      <c r="C15299" s="221" t="s">
        <v>583</v>
      </c>
      <c r="D15299" s="197"/>
      <c r="E15299" s="197"/>
      <c r="F15299" s="197"/>
      <c r="G15299" s="197"/>
      <c r="H15299" s="197"/>
      <c r="I15299" s="222">
        <v>5655.42</v>
      </c>
      <c r="J15299" s="197"/>
      <c r="K15299" s="222">
        <v>5655.42</v>
      </c>
      <c r="L15299" s="197"/>
      <c r="M15299" s="222">
        <v>13400.88</v>
      </c>
      <c r="N15299" s="197"/>
      <c r="O15299" s="220">
        <v>236.96</v>
      </c>
      <c r="P15299" s="197"/>
    </row>
    <row r="15300" spans="1:16" x14ac:dyDescent="0.25">
      <c r="A15300" s="218" t="s">
        <v>588</v>
      </c>
      <c r="B15300" s="197"/>
      <c r="C15300" s="218" t="s">
        <v>589</v>
      </c>
      <c r="D15300" s="197"/>
      <c r="E15300" s="197"/>
      <c r="F15300" s="197"/>
      <c r="G15300" s="197"/>
      <c r="H15300" s="197"/>
      <c r="I15300" s="219" t="s">
        <v>0</v>
      </c>
      <c r="J15300" s="197"/>
      <c r="K15300" s="219" t="s">
        <v>0</v>
      </c>
      <c r="L15300" s="197"/>
      <c r="M15300" s="219">
        <v>4332.8500000000004</v>
      </c>
      <c r="N15300" s="197"/>
      <c r="O15300" s="217" t="s">
        <v>0</v>
      </c>
      <c r="P15300" s="197"/>
    </row>
    <row r="15301" spans="1:16" x14ac:dyDescent="0.25">
      <c r="A15301" s="218" t="s">
        <v>790</v>
      </c>
      <c r="B15301" s="197"/>
      <c r="C15301" s="218" t="s">
        <v>791</v>
      </c>
      <c r="D15301" s="197"/>
      <c r="E15301" s="197"/>
      <c r="F15301" s="197"/>
      <c r="G15301" s="197"/>
      <c r="H15301" s="197"/>
      <c r="I15301" s="219" t="s">
        <v>0</v>
      </c>
      <c r="J15301" s="197"/>
      <c r="K15301" s="219" t="s">
        <v>0</v>
      </c>
      <c r="L15301" s="197"/>
      <c r="M15301" s="219">
        <v>292.52</v>
      </c>
      <c r="N15301" s="197"/>
      <c r="O15301" s="217" t="s">
        <v>0</v>
      </c>
      <c r="P15301" s="197"/>
    </row>
    <row r="15302" spans="1:16" x14ac:dyDescent="0.25">
      <c r="A15302" s="218" t="s">
        <v>792</v>
      </c>
      <c r="B15302" s="197"/>
      <c r="C15302" s="218" t="s">
        <v>793</v>
      </c>
      <c r="D15302" s="197"/>
      <c r="E15302" s="197"/>
      <c r="F15302" s="197"/>
      <c r="G15302" s="197"/>
      <c r="H15302" s="197"/>
      <c r="I15302" s="219" t="s">
        <v>0</v>
      </c>
      <c r="J15302" s="197"/>
      <c r="K15302" s="219" t="s">
        <v>0</v>
      </c>
      <c r="L15302" s="197"/>
      <c r="M15302" s="219">
        <v>935.74</v>
      </c>
      <c r="N15302" s="197"/>
      <c r="O15302" s="217" t="s">
        <v>0</v>
      </c>
      <c r="P15302" s="197"/>
    </row>
    <row r="15303" spans="1:16" x14ac:dyDescent="0.25">
      <c r="A15303" s="218" t="s">
        <v>794</v>
      </c>
      <c r="B15303" s="197"/>
      <c r="C15303" s="218" t="s">
        <v>795</v>
      </c>
      <c r="D15303" s="197"/>
      <c r="E15303" s="197"/>
      <c r="F15303" s="197"/>
      <c r="G15303" s="197"/>
      <c r="H15303" s="197"/>
      <c r="I15303" s="219" t="s">
        <v>0</v>
      </c>
      <c r="J15303" s="197"/>
      <c r="K15303" s="219" t="s">
        <v>0</v>
      </c>
      <c r="L15303" s="197"/>
      <c r="M15303" s="219">
        <v>419.4</v>
      </c>
      <c r="N15303" s="197"/>
      <c r="O15303" s="217" t="s">
        <v>0</v>
      </c>
      <c r="P15303" s="197"/>
    </row>
    <row r="15304" spans="1:16" x14ac:dyDescent="0.25">
      <c r="A15304" s="218" t="s">
        <v>796</v>
      </c>
      <c r="B15304" s="197"/>
      <c r="C15304" s="218" t="s">
        <v>797</v>
      </c>
      <c r="D15304" s="197"/>
      <c r="E15304" s="197"/>
      <c r="F15304" s="197"/>
      <c r="G15304" s="197"/>
      <c r="H15304" s="197"/>
      <c r="I15304" s="219" t="s">
        <v>0</v>
      </c>
      <c r="J15304" s="197"/>
      <c r="K15304" s="219" t="s">
        <v>0</v>
      </c>
      <c r="L15304" s="197"/>
      <c r="M15304" s="219">
        <v>463.79</v>
      </c>
      <c r="N15304" s="197"/>
      <c r="O15304" s="217" t="s">
        <v>0</v>
      </c>
      <c r="P15304" s="197"/>
    </row>
    <row r="15305" spans="1:16" x14ac:dyDescent="0.25">
      <c r="A15305" s="218" t="s">
        <v>774</v>
      </c>
      <c r="B15305" s="197"/>
      <c r="C15305" s="218" t="s">
        <v>775</v>
      </c>
      <c r="D15305" s="197"/>
      <c r="E15305" s="197"/>
      <c r="F15305" s="197"/>
      <c r="G15305" s="197"/>
      <c r="H15305" s="197"/>
      <c r="I15305" s="219" t="s">
        <v>0</v>
      </c>
      <c r="J15305" s="197"/>
      <c r="K15305" s="219" t="s">
        <v>0</v>
      </c>
      <c r="L15305" s="197"/>
      <c r="M15305" s="219">
        <v>1087.3399999999999</v>
      </c>
      <c r="N15305" s="197"/>
      <c r="O15305" s="217" t="s">
        <v>0</v>
      </c>
      <c r="P15305" s="197"/>
    </row>
    <row r="15306" spans="1:16" x14ac:dyDescent="0.25">
      <c r="A15306" s="218" t="s">
        <v>590</v>
      </c>
      <c r="B15306" s="197"/>
      <c r="C15306" s="218" t="s">
        <v>591</v>
      </c>
      <c r="D15306" s="197"/>
      <c r="E15306" s="197"/>
      <c r="F15306" s="197"/>
      <c r="G15306" s="197"/>
      <c r="H15306" s="197"/>
      <c r="I15306" s="219" t="s">
        <v>0</v>
      </c>
      <c r="J15306" s="197"/>
      <c r="K15306" s="219" t="s">
        <v>0</v>
      </c>
      <c r="L15306" s="197"/>
      <c r="M15306" s="219">
        <v>141</v>
      </c>
      <c r="N15306" s="197"/>
      <c r="O15306" s="217" t="s">
        <v>0</v>
      </c>
      <c r="P15306" s="197"/>
    </row>
    <row r="15307" spans="1:16" x14ac:dyDescent="0.25">
      <c r="A15307" s="218" t="s">
        <v>742</v>
      </c>
      <c r="B15307" s="197"/>
      <c r="C15307" s="218" t="s">
        <v>743</v>
      </c>
      <c r="D15307" s="197"/>
      <c r="E15307" s="197"/>
      <c r="F15307" s="197"/>
      <c r="G15307" s="197"/>
      <c r="H15307" s="197"/>
      <c r="I15307" s="219" t="s">
        <v>0</v>
      </c>
      <c r="J15307" s="197"/>
      <c r="K15307" s="219" t="s">
        <v>0</v>
      </c>
      <c r="L15307" s="197"/>
      <c r="M15307" s="219">
        <v>1182.01</v>
      </c>
      <c r="N15307" s="197"/>
      <c r="O15307" s="217" t="s">
        <v>0</v>
      </c>
      <c r="P15307" s="197"/>
    </row>
    <row r="15308" spans="1:16" x14ac:dyDescent="0.25">
      <c r="A15308" s="218" t="s">
        <v>608</v>
      </c>
      <c r="B15308" s="197"/>
      <c r="C15308" s="218" t="s">
        <v>609</v>
      </c>
      <c r="D15308" s="197"/>
      <c r="E15308" s="197"/>
      <c r="F15308" s="197"/>
      <c r="G15308" s="197"/>
      <c r="H15308" s="197"/>
      <c r="I15308" s="219" t="s">
        <v>0</v>
      </c>
      <c r="J15308" s="197"/>
      <c r="K15308" s="219" t="s">
        <v>0</v>
      </c>
      <c r="L15308" s="197"/>
      <c r="M15308" s="219">
        <v>1768.08</v>
      </c>
      <c r="N15308" s="197"/>
      <c r="O15308" s="217" t="s">
        <v>0</v>
      </c>
      <c r="P15308" s="197"/>
    </row>
    <row r="15309" spans="1:16" x14ac:dyDescent="0.25">
      <c r="A15309" s="218" t="s">
        <v>634</v>
      </c>
      <c r="B15309" s="197"/>
      <c r="C15309" s="218" t="s">
        <v>635</v>
      </c>
      <c r="D15309" s="197"/>
      <c r="E15309" s="197"/>
      <c r="F15309" s="197"/>
      <c r="G15309" s="197"/>
      <c r="H15309" s="197"/>
      <c r="I15309" s="219" t="s">
        <v>0</v>
      </c>
      <c r="J15309" s="197"/>
      <c r="K15309" s="219" t="s">
        <v>0</v>
      </c>
      <c r="L15309" s="197"/>
      <c r="M15309" s="219">
        <v>2269.08</v>
      </c>
      <c r="N15309" s="197"/>
      <c r="O15309" s="217" t="s">
        <v>0</v>
      </c>
      <c r="P15309" s="197"/>
    </row>
    <row r="15310" spans="1:16" x14ac:dyDescent="0.25">
      <c r="A15310" s="218" t="s">
        <v>610</v>
      </c>
      <c r="B15310" s="197"/>
      <c r="C15310" s="218" t="s">
        <v>611</v>
      </c>
      <c r="D15310" s="197"/>
      <c r="E15310" s="197"/>
      <c r="F15310" s="197"/>
      <c r="G15310" s="197"/>
      <c r="H15310" s="197"/>
      <c r="I15310" s="219" t="s">
        <v>0</v>
      </c>
      <c r="J15310" s="197"/>
      <c r="K15310" s="219" t="s">
        <v>0</v>
      </c>
      <c r="L15310" s="197"/>
      <c r="M15310" s="219">
        <v>20</v>
      </c>
      <c r="N15310" s="197"/>
      <c r="O15310" s="217" t="s">
        <v>0</v>
      </c>
      <c r="P15310" s="197"/>
    </row>
    <row r="15311" spans="1:16" x14ac:dyDescent="0.25">
      <c r="A15311" s="218" t="s">
        <v>614</v>
      </c>
      <c r="B15311" s="197"/>
      <c r="C15311" s="218" t="s">
        <v>615</v>
      </c>
      <c r="D15311" s="197"/>
      <c r="E15311" s="197"/>
      <c r="F15311" s="197"/>
      <c r="G15311" s="197"/>
      <c r="H15311" s="197"/>
      <c r="I15311" s="219" t="s">
        <v>0</v>
      </c>
      <c r="J15311" s="197"/>
      <c r="K15311" s="219" t="s">
        <v>0</v>
      </c>
      <c r="L15311" s="197"/>
      <c r="M15311" s="219">
        <v>489.07</v>
      </c>
      <c r="N15311" s="197"/>
      <c r="O15311" s="217" t="s">
        <v>0</v>
      </c>
      <c r="P15311" s="197"/>
    </row>
    <row r="15312" spans="1:16" x14ac:dyDescent="0.25">
      <c r="A15312" s="221" t="s">
        <v>658</v>
      </c>
      <c r="B15312" s="197"/>
      <c r="C15312" s="221" t="s">
        <v>659</v>
      </c>
      <c r="D15312" s="197"/>
      <c r="E15312" s="197"/>
      <c r="F15312" s="197"/>
      <c r="G15312" s="197"/>
      <c r="H15312" s="197"/>
      <c r="I15312" s="222">
        <v>330</v>
      </c>
      <c r="J15312" s="197"/>
      <c r="K15312" s="222">
        <v>330</v>
      </c>
      <c r="L15312" s="197"/>
      <c r="M15312" s="222">
        <v>129.06</v>
      </c>
      <c r="N15312" s="197"/>
      <c r="O15312" s="220">
        <v>39.11</v>
      </c>
      <c r="P15312" s="197"/>
    </row>
    <row r="15313" spans="1:16" x14ac:dyDescent="0.25">
      <c r="A15313" s="218" t="s">
        <v>969</v>
      </c>
      <c r="B15313" s="197"/>
      <c r="C15313" s="218" t="s">
        <v>970</v>
      </c>
      <c r="D15313" s="197"/>
      <c r="E15313" s="197"/>
      <c r="F15313" s="197"/>
      <c r="G15313" s="197"/>
      <c r="H15313" s="197"/>
      <c r="I15313" s="219" t="s">
        <v>0</v>
      </c>
      <c r="J15313" s="197"/>
      <c r="K15313" s="219" t="s">
        <v>0</v>
      </c>
      <c r="L15313" s="197"/>
      <c r="M15313" s="219">
        <v>129.06</v>
      </c>
      <c r="N15313" s="197"/>
      <c r="O15313" s="217" t="s">
        <v>0</v>
      </c>
      <c r="P15313" s="197"/>
    </row>
    <row r="15314" spans="1:16" x14ac:dyDescent="0.25">
      <c r="A15314" s="205" t="s">
        <v>242</v>
      </c>
      <c r="B15314" s="197"/>
      <c r="C15314" s="197"/>
      <c r="D15314" s="197"/>
      <c r="E15314" s="197"/>
      <c r="F15314" s="197"/>
      <c r="G15314" s="197"/>
      <c r="H15314" s="197"/>
      <c r="I15314" s="206">
        <v>4941.4799999999996</v>
      </c>
      <c r="J15314" s="197"/>
      <c r="K15314" s="206">
        <v>4941.4799999999996</v>
      </c>
      <c r="L15314" s="197"/>
      <c r="M15314" s="206">
        <v>4112.93</v>
      </c>
      <c r="N15314" s="197"/>
      <c r="O15314" s="207">
        <v>83.23</v>
      </c>
      <c r="P15314" s="197"/>
    </row>
    <row r="15315" spans="1:16" x14ac:dyDescent="0.25">
      <c r="A15315" s="205" t="s">
        <v>2086</v>
      </c>
      <c r="B15315" s="197"/>
      <c r="C15315" s="197"/>
      <c r="D15315" s="197"/>
      <c r="E15315" s="197"/>
      <c r="F15315" s="197"/>
      <c r="G15315" s="197"/>
      <c r="H15315" s="197"/>
      <c r="I15315" s="206">
        <v>4941.4799999999996</v>
      </c>
      <c r="J15315" s="197"/>
      <c r="K15315" s="206">
        <v>4941.4799999999996</v>
      </c>
      <c r="L15315" s="197"/>
      <c r="M15315" s="206">
        <v>4112.93</v>
      </c>
      <c r="N15315" s="197"/>
      <c r="O15315" s="207">
        <v>83.23</v>
      </c>
      <c r="P15315" s="197"/>
    </row>
    <row r="15316" spans="1:16" x14ac:dyDescent="0.25">
      <c r="A15316" s="221" t="s">
        <v>582</v>
      </c>
      <c r="B15316" s="197"/>
      <c r="C15316" s="221" t="s">
        <v>583</v>
      </c>
      <c r="D15316" s="197"/>
      <c r="E15316" s="197"/>
      <c r="F15316" s="197"/>
      <c r="G15316" s="197"/>
      <c r="H15316" s="197"/>
      <c r="I15316" s="222">
        <v>3537.27</v>
      </c>
      <c r="J15316" s="197"/>
      <c r="K15316" s="222">
        <v>3537.27</v>
      </c>
      <c r="L15316" s="197"/>
      <c r="M15316" s="222">
        <v>4112.93</v>
      </c>
      <c r="N15316" s="197"/>
      <c r="O15316" s="220">
        <v>116.27</v>
      </c>
      <c r="P15316" s="197"/>
    </row>
    <row r="15317" spans="1:16" x14ac:dyDescent="0.25">
      <c r="A15317" s="218" t="s">
        <v>588</v>
      </c>
      <c r="B15317" s="197"/>
      <c r="C15317" s="218" t="s">
        <v>589</v>
      </c>
      <c r="D15317" s="197"/>
      <c r="E15317" s="197"/>
      <c r="F15317" s="197"/>
      <c r="G15317" s="197"/>
      <c r="H15317" s="197"/>
      <c r="I15317" s="219" t="s">
        <v>0</v>
      </c>
      <c r="J15317" s="197"/>
      <c r="K15317" s="219" t="s">
        <v>0</v>
      </c>
      <c r="L15317" s="197"/>
      <c r="M15317" s="219">
        <v>2362.94</v>
      </c>
      <c r="N15317" s="197"/>
      <c r="O15317" s="217" t="s">
        <v>0</v>
      </c>
      <c r="P15317" s="197"/>
    </row>
    <row r="15318" spans="1:16" x14ac:dyDescent="0.25">
      <c r="A15318" s="218" t="s">
        <v>790</v>
      </c>
      <c r="B15318" s="197"/>
      <c r="C15318" s="218" t="s">
        <v>791</v>
      </c>
      <c r="D15318" s="197"/>
      <c r="E15318" s="197"/>
      <c r="F15318" s="197"/>
      <c r="G15318" s="197"/>
      <c r="H15318" s="197"/>
      <c r="I15318" s="219" t="s">
        <v>0</v>
      </c>
      <c r="J15318" s="197"/>
      <c r="K15318" s="219" t="s">
        <v>0</v>
      </c>
      <c r="L15318" s="197"/>
      <c r="M15318" s="219">
        <v>309.23</v>
      </c>
      <c r="N15318" s="197"/>
      <c r="O15318" s="217" t="s">
        <v>0</v>
      </c>
      <c r="P15318" s="197"/>
    </row>
    <row r="15319" spans="1:16" x14ac:dyDescent="0.25">
      <c r="A15319" s="218" t="s">
        <v>794</v>
      </c>
      <c r="B15319" s="197"/>
      <c r="C15319" s="218" t="s">
        <v>795</v>
      </c>
      <c r="D15319" s="197"/>
      <c r="E15319" s="197"/>
      <c r="F15319" s="197"/>
      <c r="G15319" s="197"/>
      <c r="H15319" s="197"/>
      <c r="I15319" s="219" t="s">
        <v>0</v>
      </c>
      <c r="J15319" s="197"/>
      <c r="K15319" s="219" t="s">
        <v>0</v>
      </c>
      <c r="L15319" s="197"/>
      <c r="M15319" s="219">
        <v>25.06</v>
      </c>
      <c r="N15319" s="197"/>
      <c r="O15319" s="217" t="s">
        <v>0</v>
      </c>
      <c r="P15319" s="197"/>
    </row>
    <row r="15320" spans="1:16" x14ac:dyDescent="0.25">
      <c r="A15320" s="218" t="s">
        <v>796</v>
      </c>
      <c r="B15320" s="197"/>
      <c r="C15320" s="218" t="s">
        <v>797</v>
      </c>
      <c r="D15320" s="197"/>
      <c r="E15320" s="197"/>
      <c r="F15320" s="197"/>
      <c r="G15320" s="197"/>
      <c r="H15320" s="197"/>
      <c r="I15320" s="219" t="s">
        <v>0</v>
      </c>
      <c r="J15320" s="197"/>
      <c r="K15320" s="219" t="s">
        <v>0</v>
      </c>
      <c r="L15320" s="197"/>
      <c r="M15320" s="219">
        <v>387.39</v>
      </c>
      <c r="N15320" s="197"/>
      <c r="O15320" s="217" t="s">
        <v>0</v>
      </c>
      <c r="P15320" s="197"/>
    </row>
    <row r="15321" spans="1:16" x14ac:dyDescent="0.25">
      <c r="A15321" s="218" t="s">
        <v>590</v>
      </c>
      <c r="B15321" s="197"/>
      <c r="C15321" s="218" t="s">
        <v>591</v>
      </c>
      <c r="D15321" s="197"/>
      <c r="E15321" s="197"/>
      <c r="F15321" s="197"/>
      <c r="G15321" s="197"/>
      <c r="H15321" s="197"/>
      <c r="I15321" s="219" t="s">
        <v>0</v>
      </c>
      <c r="J15321" s="197"/>
      <c r="K15321" s="219" t="s">
        <v>0</v>
      </c>
      <c r="L15321" s="197"/>
      <c r="M15321" s="219">
        <v>306.25</v>
      </c>
      <c r="N15321" s="197"/>
      <c r="O15321" s="217" t="s">
        <v>0</v>
      </c>
      <c r="P15321" s="197"/>
    </row>
    <row r="15322" spans="1:16" x14ac:dyDescent="0.25">
      <c r="A15322" s="218" t="s">
        <v>634</v>
      </c>
      <c r="B15322" s="197"/>
      <c r="C15322" s="218" t="s">
        <v>635</v>
      </c>
      <c r="D15322" s="197"/>
      <c r="E15322" s="197"/>
      <c r="F15322" s="197"/>
      <c r="G15322" s="197"/>
      <c r="H15322" s="197"/>
      <c r="I15322" s="219" t="s">
        <v>0</v>
      </c>
      <c r="J15322" s="197"/>
      <c r="K15322" s="219" t="s">
        <v>0</v>
      </c>
      <c r="L15322" s="197"/>
      <c r="M15322" s="219">
        <v>196.93</v>
      </c>
      <c r="N15322" s="197"/>
      <c r="O15322" s="217" t="s">
        <v>0</v>
      </c>
      <c r="P15322" s="197"/>
    </row>
    <row r="15323" spans="1:16" x14ac:dyDescent="0.25">
      <c r="A15323" s="218" t="s">
        <v>616</v>
      </c>
      <c r="B15323" s="197"/>
      <c r="C15323" s="218" t="s">
        <v>617</v>
      </c>
      <c r="D15323" s="197"/>
      <c r="E15323" s="197"/>
      <c r="F15323" s="197"/>
      <c r="G15323" s="197"/>
      <c r="H15323" s="197"/>
      <c r="I15323" s="219" t="s">
        <v>0</v>
      </c>
      <c r="J15323" s="197"/>
      <c r="K15323" s="219" t="s">
        <v>0</v>
      </c>
      <c r="L15323" s="197"/>
      <c r="M15323" s="219">
        <v>525.13</v>
      </c>
      <c r="N15323" s="197"/>
      <c r="O15323" s="217" t="s">
        <v>0</v>
      </c>
      <c r="P15323" s="197"/>
    </row>
    <row r="15324" spans="1:16" x14ac:dyDescent="0.25">
      <c r="A15324" s="221" t="s">
        <v>658</v>
      </c>
      <c r="B15324" s="197"/>
      <c r="C15324" s="221" t="s">
        <v>659</v>
      </c>
      <c r="D15324" s="197"/>
      <c r="E15324" s="197"/>
      <c r="F15324" s="197"/>
      <c r="G15324" s="197"/>
      <c r="H15324" s="197"/>
      <c r="I15324" s="222">
        <v>1404.21</v>
      </c>
      <c r="J15324" s="197"/>
      <c r="K15324" s="222">
        <v>1404.21</v>
      </c>
      <c r="L15324" s="197"/>
      <c r="M15324" s="222">
        <v>0</v>
      </c>
      <c r="N15324" s="197"/>
      <c r="O15324" s="220">
        <v>0</v>
      </c>
      <c r="P15324" s="197"/>
    </row>
    <row r="15325" spans="1:16" x14ac:dyDescent="0.25">
      <c r="A15325" s="212" t="s">
        <v>1700</v>
      </c>
      <c r="B15325" s="197"/>
      <c r="C15325" s="212" t="s">
        <v>1701</v>
      </c>
      <c r="D15325" s="197"/>
      <c r="E15325" s="197"/>
      <c r="F15325" s="197"/>
      <c r="G15325" s="197"/>
      <c r="H15325" s="197"/>
      <c r="I15325" s="213">
        <v>1195000</v>
      </c>
      <c r="J15325" s="197"/>
      <c r="K15325" s="213">
        <v>1195000</v>
      </c>
      <c r="L15325" s="197"/>
      <c r="M15325" s="213">
        <v>1146417.3700000001</v>
      </c>
      <c r="N15325" s="197"/>
      <c r="O15325" s="214">
        <v>95.93</v>
      </c>
      <c r="P15325" s="197"/>
    </row>
    <row r="15326" spans="1:16" x14ac:dyDescent="0.25">
      <c r="A15326" s="205" t="s">
        <v>243</v>
      </c>
      <c r="B15326" s="197"/>
      <c r="C15326" s="197"/>
      <c r="D15326" s="197"/>
      <c r="E15326" s="197"/>
      <c r="F15326" s="197"/>
      <c r="G15326" s="197"/>
      <c r="H15326" s="197"/>
      <c r="I15326" s="206">
        <v>1195000</v>
      </c>
      <c r="J15326" s="197"/>
      <c r="K15326" s="206">
        <v>1195000</v>
      </c>
      <c r="L15326" s="197"/>
      <c r="M15326" s="206">
        <v>1146417.3700000001</v>
      </c>
      <c r="N15326" s="197"/>
      <c r="O15326" s="207">
        <v>95.93</v>
      </c>
      <c r="P15326" s="197"/>
    </row>
    <row r="15327" spans="1:16" x14ac:dyDescent="0.25">
      <c r="A15327" s="205" t="s">
        <v>2090</v>
      </c>
      <c r="B15327" s="197"/>
      <c r="C15327" s="197"/>
      <c r="D15327" s="197"/>
      <c r="E15327" s="197"/>
      <c r="F15327" s="197"/>
      <c r="G15327" s="197"/>
      <c r="H15327" s="197"/>
      <c r="I15327" s="206">
        <v>1195000</v>
      </c>
      <c r="J15327" s="197"/>
      <c r="K15327" s="206">
        <v>1195000</v>
      </c>
      <c r="L15327" s="197"/>
      <c r="M15327" s="206">
        <v>1146417.3700000001</v>
      </c>
      <c r="N15327" s="197"/>
      <c r="O15327" s="207">
        <v>95.93</v>
      </c>
      <c r="P15327" s="197"/>
    </row>
    <row r="15328" spans="1:16" x14ac:dyDescent="0.25">
      <c r="A15328" s="221" t="s">
        <v>572</v>
      </c>
      <c r="B15328" s="197"/>
      <c r="C15328" s="221" t="s">
        <v>573</v>
      </c>
      <c r="D15328" s="197"/>
      <c r="E15328" s="197"/>
      <c r="F15328" s="197"/>
      <c r="G15328" s="197"/>
      <c r="H15328" s="197"/>
      <c r="I15328" s="222">
        <v>1195000</v>
      </c>
      <c r="J15328" s="197"/>
      <c r="K15328" s="222">
        <v>1195000</v>
      </c>
      <c r="L15328" s="197"/>
      <c r="M15328" s="222">
        <v>1146417.3700000001</v>
      </c>
      <c r="N15328" s="197"/>
      <c r="O15328" s="220">
        <v>95.93</v>
      </c>
      <c r="P15328" s="197"/>
    </row>
    <row r="15329" spans="1:16" x14ac:dyDescent="0.25">
      <c r="A15329" s="218" t="s">
        <v>574</v>
      </c>
      <c r="B15329" s="197"/>
      <c r="C15329" s="218" t="s">
        <v>575</v>
      </c>
      <c r="D15329" s="197"/>
      <c r="E15329" s="197"/>
      <c r="F15329" s="197"/>
      <c r="G15329" s="197"/>
      <c r="H15329" s="197"/>
      <c r="I15329" s="219" t="s">
        <v>0</v>
      </c>
      <c r="J15329" s="197"/>
      <c r="K15329" s="219" t="s">
        <v>0</v>
      </c>
      <c r="L15329" s="197"/>
      <c r="M15329" s="219">
        <v>929670.36</v>
      </c>
      <c r="N15329" s="197"/>
      <c r="O15329" s="217" t="s">
        <v>0</v>
      </c>
      <c r="P15329" s="197"/>
    </row>
    <row r="15330" spans="1:16" x14ac:dyDescent="0.25">
      <c r="A15330" s="218" t="s">
        <v>580</v>
      </c>
      <c r="B15330" s="197"/>
      <c r="C15330" s="218" t="s">
        <v>581</v>
      </c>
      <c r="D15330" s="197"/>
      <c r="E15330" s="197"/>
      <c r="F15330" s="197"/>
      <c r="G15330" s="197"/>
      <c r="H15330" s="197"/>
      <c r="I15330" s="219" t="s">
        <v>0</v>
      </c>
      <c r="J15330" s="197"/>
      <c r="K15330" s="219" t="s">
        <v>0</v>
      </c>
      <c r="L15330" s="197"/>
      <c r="M15330" s="219">
        <v>43191.09</v>
      </c>
      <c r="N15330" s="197"/>
      <c r="O15330" s="217" t="s">
        <v>0</v>
      </c>
      <c r="P15330" s="197"/>
    </row>
    <row r="15331" spans="1:16" x14ac:dyDescent="0.25">
      <c r="A15331" s="218" t="s">
        <v>576</v>
      </c>
      <c r="B15331" s="197"/>
      <c r="C15331" s="218" t="s">
        <v>577</v>
      </c>
      <c r="D15331" s="197"/>
      <c r="E15331" s="197"/>
      <c r="F15331" s="197"/>
      <c r="G15331" s="197"/>
      <c r="H15331" s="197"/>
      <c r="I15331" s="219" t="s">
        <v>0</v>
      </c>
      <c r="J15331" s="197"/>
      <c r="K15331" s="219" t="s">
        <v>0</v>
      </c>
      <c r="L15331" s="197"/>
      <c r="M15331" s="219">
        <v>173555.92</v>
      </c>
      <c r="N15331" s="197"/>
      <c r="O15331" s="217" t="s">
        <v>0</v>
      </c>
      <c r="P15331" s="197"/>
    </row>
    <row r="15332" spans="1:16" x14ac:dyDescent="0.25">
      <c r="A15332" s="215" t="s">
        <v>1416</v>
      </c>
      <c r="B15332" s="197"/>
      <c r="C15332" s="215" t="s">
        <v>1417</v>
      </c>
      <c r="D15332" s="197"/>
      <c r="E15332" s="197"/>
      <c r="F15332" s="197"/>
      <c r="G15332" s="197"/>
      <c r="H15332" s="197"/>
      <c r="I15332" s="216">
        <v>66479.899999999994</v>
      </c>
      <c r="J15332" s="197"/>
      <c r="K15332" s="216">
        <v>69186.75</v>
      </c>
      <c r="L15332" s="197"/>
      <c r="M15332" s="216">
        <v>48816.39</v>
      </c>
      <c r="N15332" s="197"/>
      <c r="O15332" s="211">
        <v>70.56</v>
      </c>
      <c r="P15332" s="197"/>
    </row>
    <row r="15333" spans="1:16" x14ac:dyDescent="0.25">
      <c r="A15333" s="212" t="s">
        <v>1702</v>
      </c>
      <c r="B15333" s="197"/>
      <c r="C15333" s="212" t="s">
        <v>1703</v>
      </c>
      <c r="D15333" s="197"/>
      <c r="E15333" s="197"/>
      <c r="F15333" s="197"/>
      <c r="G15333" s="197"/>
      <c r="H15333" s="197"/>
      <c r="I15333" s="213">
        <v>1900</v>
      </c>
      <c r="J15333" s="197"/>
      <c r="K15333" s="213">
        <v>3556.77</v>
      </c>
      <c r="L15333" s="197"/>
      <c r="M15333" s="213">
        <v>3556.77</v>
      </c>
      <c r="N15333" s="197"/>
      <c r="O15333" s="214">
        <v>100</v>
      </c>
      <c r="P15333" s="197"/>
    </row>
    <row r="15334" spans="1:16" x14ac:dyDescent="0.25">
      <c r="A15334" s="205" t="s">
        <v>240</v>
      </c>
      <c r="B15334" s="197"/>
      <c r="C15334" s="197"/>
      <c r="D15334" s="197"/>
      <c r="E15334" s="197"/>
      <c r="F15334" s="197"/>
      <c r="G15334" s="197"/>
      <c r="H15334" s="197"/>
      <c r="I15334" s="206">
        <v>1900</v>
      </c>
      <c r="J15334" s="197"/>
      <c r="K15334" s="206">
        <v>3556.77</v>
      </c>
      <c r="L15334" s="197"/>
      <c r="M15334" s="206">
        <v>3556.77</v>
      </c>
      <c r="N15334" s="197"/>
      <c r="O15334" s="207">
        <v>100</v>
      </c>
      <c r="P15334" s="197"/>
    </row>
    <row r="15335" spans="1:16" x14ac:dyDescent="0.25">
      <c r="A15335" s="205" t="s">
        <v>2076</v>
      </c>
      <c r="B15335" s="197"/>
      <c r="C15335" s="197"/>
      <c r="D15335" s="197"/>
      <c r="E15335" s="197"/>
      <c r="F15335" s="197"/>
      <c r="G15335" s="197"/>
      <c r="H15335" s="197"/>
      <c r="I15335" s="206">
        <v>1900</v>
      </c>
      <c r="J15335" s="197"/>
      <c r="K15335" s="206">
        <v>3556.77</v>
      </c>
      <c r="L15335" s="197"/>
      <c r="M15335" s="206">
        <v>3556.77</v>
      </c>
      <c r="N15335" s="197"/>
      <c r="O15335" s="207">
        <v>100</v>
      </c>
      <c r="P15335" s="197"/>
    </row>
    <row r="15336" spans="1:16" x14ac:dyDescent="0.25">
      <c r="A15336" s="221" t="s">
        <v>582</v>
      </c>
      <c r="B15336" s="197"/>
      <c r="C15336" s="221" t="s">
        <v>583</v>
      </c>
      <c r="D15336" s="197"/>
      <c r="E15336" s="197"/>
      <c r="F15336" s="197"/>
      <c r="G15336" s="197"/>
      <c r="H15336" s="197"/>
      <c r="I15336" s="222">
        <v>1900</v>
      </c>
      <c r="J15336" s="197"/>
      <c r="K15336" s="222">
        <v>1956.77</v>
      </c>
      <c r="L15336" s="197"/>
      <c r="M15336" s="222">
        <v>1956.77</v>
      </c>
      <c r="N15336" s="197"/>
      <c r="O15336" s="220">
        <v>100</v>
      </c>
      <c r="P15336" s="197"/>
    </row>
    <row r="15337" spans="1:16" x14ac:dyDescent="0.25">
      <c r="A15337" s="218" t="s">
        <v>584</v>
      </c>
      <c r="B15337" s="197"/>
      <c r="C15337" s="218" t="s">
        <v>585</v>
      </c>
      <c r="D15337" s="197"/>
      <c r="E15337" s="197"/>
      <c r="F15337" s="197"/>
      <c r="G15337" s="197"/>
      <c r="H15337" s="197"/>
      <c r="I15337" s="219" t="s">
        <v>0</v>
      </c>
      <c r="J15337" s="197"/>
      <c r="K15337" s="219" t="s">
        <v>0</v>
      </c>
      <c r="L15337" s="197"/>
      <c r="M15337" s="219">
        <v>1683.02</v>
      </c>
      <c r="N15337" s="197"/>
      <c r="O15337" s="217" t="s">
        <v>0</v>
      </c>
      <c r="P15337" s="197"/>
    </row>
    <row r="15338" spans="1:16" x14ac:dyDescent="0.25">
      <c r="A15338" s="218" t="s">
        <v>634</v>
      </c>
      <c r="B15338" s="197"/>
      <c r="C15338" s="218" t="s">
        <v>635</v>
      </c>
      <c r="D15338" s="197"/>
      <c r="E15338" s="197"/>
      <c r="F15338" s="197"/>
      <c r="G15338" s="197"/>
      <c r="H15338" s="197"/>
      <c r="I15338" s="219" t="s">
        <v>0</v>
      </c>
      <c r="J15338" s="197"/>
      <c r="K15338" s="219" t="s">
        <v>0</v>
      </c>
      <c r="L15338" s="197"/>
      <c r="M15338" s="219">
        <v>273.75</v>
      </c>
      <c r="N15338" s="197"/>
      <c r="O15338" s="217" t="s">
        <v>0</v>
      </c>
      <c r="P15338" s="197"/>
    </row>
    <row r="15339" spans="1:16" x14ac:dyDescent="0.25">
      <c r="A15339" s="221" t="s">
        <v>652</v>
      </c>
      <c r="B15339" s="197"/>
      <c r="C15339" s="221" t="s">
        <v>653</v>
      </c>
      <c r="D15339" s="197"/>
      <c r="E15339" s="197"/>
      <c r="F15339" s="197"/>
      <c r="G15339" s="197"/>
      <c r="H15339" s="197"/>
      <c r="I15339" s="222">
        <v>0</v>
      </c>
      <c r="J15339" s="197"/>
      <c r="K15339" s="222">
        <v>1600</v>
      </c>
      <c r="L15339" s="197"/>
      <c r="M15339" s="222">
        <v>1600</v>
      </c>
      <c r="N15339" s="197"/>
      <c r="O15339" s="220">
        <v>100</v>
      </c>
      <c r="P15339" s="197"/>
    </row>
    <row r="15340" spans="1:16" x14ac:dyDescent="0.25">
      <c r="A15340" s="218" t="s">
        <v>941</v>
      </c>
      <c r="B15340" s="197"/>
      <c r="C15340" s="218" t="s">
        <v>942</v>
      </c>
      <c r="D15340" s="197"/>
      <c r="E15340" s="197"/>
      <c r="F15340" s="197"/>
      <c r="G15340" s="197"/>
      <c r="H15340" s="197"/>
      <c r="I15340" s="219" t="s">
        <v>0</v>
      </c>
      <c r="J15340" s="197"/>
      <c r="K15340" s="219" t="s">
        <v>0</v>
      </c>
      <c r="L15340" s="197"/>
      <c r="M15340" s="219">
        <v>1600</v>
      </c>
      <c r="N15340" s="197"/>
      <c r="O15340" s="217" t="s">
        <v>0</v>
      </c>
      <c r="P15340" s="197"/>
    </row>
    <row r="15341" spans="1:16" x14ac:dyDescent="0.25">
      <c r="A15341" s="212" t="s">
        <v>1418</v>
      </c>
      <c r="B15341" s="197"/>
      <c r="C15341" s="212" t="s">
        <v>1419</v>
      </c>
      <c r="D15341" s="197"/>
      <c r="E15341" s="197"/>
      <c r="F15341" s="197"/>
      <c r="G15341" s="197"/>
      <c r="H15341" s="197"/>
      <c r="I15341" s="213">
        <v>831.55</v>
      </c>
      <c r="J15341" s="197"/>
      <c r="K15341" s="213">
        <v>1217.58</v>
      </c>
      <c r="L15341" s="197"/>
      <c r="M15341" s="213">
        <v>817.55</v>
      </c>
      <c r="N15341" s="197"/>
      <c r="O15341" s="214">
        <v>67.150000000000006</v>
      </c>
      <c r="P15341" s="197"/>
    </row>
    <row r="15342" spans="1:16" x14ac:dyDescent="0.25">
      <c r="A15342" s="205" t="s">
        <v>240</v>
      </c>
      <c r="B15342" s="197"/>
      <c r="C15342" s="197"/>
      <c r="D15342" s="197"/>
      <c r="E15342" s="197"/>
      <c r="F15342" s="197"/>
      <c r="G15342" s="197"/>
      <c r="H15342" s="197"/>
      <c r="I15342" s="206">
        <v>741.55</v>
      </c>
      <c r="J15342" s="197"/>
      <c r="K15342" s="206">
        <v>1127.58</v>
      </c>
      <c r="L15342" s="197"/>
      <c r="M15342" s="206">
        <v>741.55</v>
      </c>
      <c r="N15342" s="197"/>
      <c r="O15342" s="207">
        <v>65.760000000000005</v>
      </c>
      <c r="P15342" s="197"/>
    </row>
    <row r="15343" spans="1:16" x14ac:dyDescent="0.25">
      <c r="A15343" s="205" t="s">
        <v>2076</v>
      </c>
      <c r="B15343" s="197"/>
      <c r="C15343" s="197"/>
      <c r="D15343" s="197"/>
      <c r="E15343" s="197"/>
      <c r="F15343" s="197"/>
      <c r="G15343" s="197"/>
      <c r="H15343" s="197"/>
      <c r="I15343" s="206">
        <v>741.55</v>
      </c>
      <c r="J15343" s="197"/>
      <c r="K15343" s="206">
        <v>1127.58</v>
      </c>
      <c r="L15343" s="197"/>
      <c r="M15343" s="206">
        <v>741.55</v>
      </c>
      <c r="N15343" s="197"/>
      <c r="O15343" s="207">
        <v>65.760000000000005</v>
      </c>
      <c r="P15343" s="197"/>
    </row>
    <row r="15344" spans="1:16" x14ac:dyDescent="0.25">
      <c r="A15344" s="221" t="s">
        <v>582</v>
      </c>
      <c r="B15344" s="197"/>
      <c r="C15344" s="221" t="s">
        <v>583</v>
      </c>
      <c r="D15344" s="197"/>
      <c r="E15344" s="197"/>
      <c r="F15344" s="197"/>
      <c r="G15344" s="197"/>
      <c r="H15344" s="197"/>
      <c r="I15344" s="222">
        <v>465.15</v>
      </c>
      <c r="J15344" s="197"/>
      <c r="K15344" s="222">
        <v>851.18</v>
      </c>
      <c r="L15344" s="197"/>
      <c r="M15344" s="222">
        <v>741.55</v>
      </c>
      <c r="N15344" s="197"/>
      <c r="O15344" s="220">
        <v>87.12</v>
      </c>
      <c r="P15344" s="197"/>
    </row>
    <row r="15345" spans="1:16" x14ac:dyDescent="0.25">
      <c r="A15345" s="218" t="s">
        <v>790</v>
      </c>
      <c r="B15345" s="197"/>
      <c r="C15345" s="218" t="s">
        <v>791</v>
      </c>
      <c r="D15345" s="197"/>
      <c r="E15345" s="197"/>
      <c r="F15345" s="197"/>
      <c r="G15345" s="197"/>
      <c r="H15345" s="197"/>
      <c r="I15345" s="219" t="s">
        <v>0</v>
      </c>
      <c r="J15345" s="197"/>
      <c r="K15345" s="219" t="s">
        <v>0</v>
      </c>
      <c r="L15345" s="197"/>
      <c r="M15345" s="219">
        <v>741.55</v>
      </c>
      <c r="N15345" s="197"/>
      <c r="O15345" s="217" t="s">
        <v>0</v>
      </c>
      <c r="P15345" s="197"/>
    </row>
    <row r="15346" spans="1:16" x14ac:dyDescent="0.25">
      <c r="A15346" s="221" t="s">
        <v>626</v>
      </c>
      <c r="B15346" s="197"/>
      <c r="C15346" s="221" t="s">
        <v>627</v>
      </c>
      <c r="D15346" s="197"/>
      <c r="E15346" s="197"/>
      <c r="F15346" s="197"/>
      <c r="G15346" s="197"/>
      <c r="H15346" s="197"/>
      <c r="I15346" s="222">
        <v>276.39999999999998</v>
      </c>
      <c r="J15346" s="197"/>
      <c r="K15346" s="222">
        <v>276.39999999999998</v>
      </c>
      <c r="L15346" s="197"/>
      <c r="M15346" s="222">
        <v>0</v>
      </c>
      <c r="N15346" s="197"/>
      <c r="O15346" s="220">
        <v>0</v>
      </c>
      <c r="P15346" s="197"/>
    </row>
    <row r="15347" spans="1:16" x14ac:dyDescent="0.25">
      <c r="A15347" s="205" t="s">
        <v>243</v>
      </c>
      <c r="B15347" s="197"/>
      <c r="C15347" s="197"/>
      <c r="D15347" s="197"/>
      <c r="E15347" s="197"/>
      <c r="F15347" s="197"/>
      <c r="G15347" s="197"/>
      <c r="H15347" s="197"/>
      <c r="I15347" s="206">
        <v>90</v>
      </c>
      <c r="J15347" s="197"/>
      <c r="K15347" s="206">
        <v>90</v>
      </c>
      <c r="L15347" s="197"/>
      <c r="M15347" s="206">
        <v>76</v>
      </c>
      <c r="N15347" s="197"/>
      <c r="O15347" s="207">
        <v>84.44</v>
      </c>
      <c r="P15347" s="197"/>
    </row>
    <row r="15348" spans="1:16" x14ac:dyDescent="0.25">
      <c r="A15348" s="205" t="s">
        <v>2095</v>
      </c>
      <c r="B15348" s="197"/>
      <c r="C15348" s="197"/>
      <c r="D15348" s="197"/>
      <c r="E15348" s="197"/>
      <c r="F15348" s="197"/>
      <c r="G15348" s="197"/>
      <c r="H15348" s="197"/>
      <c r="I15348" s="206">
        <v>90</v>
      </c>
      <c r="J15348" s="197"/>
      <c r="K15348" s="206">
        <v>90</v>
      </c>
      <c r="L15348" s="197"/>
      <c r="M15348" s="206">
        <v>76</v>
      </c>
      <c r="N15348" s="197"/>
      <c r="O15348" s="207">
        <v>84.44</v>
      </c>
      <c r="P15348" s="197"/>
    </row>
    <row r="15349" spans="1:16" x14ac:dyDescent="0.25">
      <c r="A15349" s="221" t="s">
        <v>572</v>
      </c>
      <c r="B15349" s="197"/>
      <c r="C15349" s="221" t="s">
        <v>573</v>
      </c>
      <c r="D15349" s="197"/>
      <c r="E15349" s="197"/>
      <c r="F15349" s="197"/>
      <c r="G15349" s="197"/>
      <c r="H15349" s="197"/>
      <c r="I15349" s="222">
        <v>90</v>
      </c>
      <c r="J15349" s="197"/>
      <c r="K15349" s="222">
        <v>90</v>
      </c>
      <c r="L15349" s="197"/>
      <c r="M15349" s="222">
        <v>76</v>
      </c>
      <c r="N15349" s="197"/>
      <c r="O15349" s="220">
        <v>84.44</v>
      </c>
      <c r="P15349" s="197"/>
    </row>
    <row r="15350" spans="1:16" x14ac:dyDescent="0.25">
      <c r="A15350" s="218" t="s">
        <v>580</v>
      </c>
      <c r="B15350" s="197"/>
      <c r="C15350" s="218" t="s">
        <v>581</v>
      </c>
      <c r="D15350" s="197"/>
      <c r="E15350" s="197"/>
      <c r="F15350" s="197"/>
      <c r="G15350" s="197"/>
      <c r="H15350" s="197"/>
      <c r="I15350" s="219" t="s">
        <v>0</v>
      </c>
      <c r="J15350" s="197"/>
      <c r="K15350" s="219" t="s">
        <v>0</v>
      </c>
      <c r="L15350" s="197"/>
      <c r="M15350" s="219">
        <v>76</v>
      </c>
      <c r="N15350" s="197"/>
      <c r="O15350" s="217" t="s">
        <v>0</v>
      </c>
      <c r="P15350" s="197"/>
    </row>
    <row r="15351" spans="1:16" x14ac:dyDescent="0.25">
      <c r="A15351" s="212" t="s">
        <v>1422</v>
      </c>
      <c r="B15351" s="197"/>
      <c r="C15351" s="212" t="s">
        <v>1423</v>
      </c>
      <c r="D15351" s="197"/>
      <c r="E15351" s="197"/>
      <c r="F15351" s="197"/>
      <c r="G15351" s="197"/>
      <c r="H15351" s="197"/>
      <c r="I15351" s="213">
        <v>11500</v>
      </c>
      <c r="J15351" s="197"/>
      <c r="K15351" s="213">
        <v>11500</v>
      </c>
      <c r="L15351" s="197"/>
      <c r="M15351" s="213">
        <v>11226.58</v>
      </c>
      <c r="N15351" s="197"/>
      <c r="O15351" s="214">
        <v>97.62</v>
      </c>
      <c r="P15351" s="197"/>
    </row>
    <row r="15352" spans="1:16" x14ac:dyDescent="0.25">
      <c r="A15352" s="205" t="s">
        <v>240</v>
      </c>
      <c r="B15352" s="197"/>
      <c r="C15352" s="197"/>
      <c r="D15352" s="197"/>
      <c r="E15352" s="197"/>
      <c r="F15352" s="197"/>
      <c r="G15352" s="197"/>
      <c r="H15352" s="197"/>
      <c r="I15352" s="206">
        <v>11500</v>
      </c>
      <c r="J15352" s="197"/>
      <c r="K15352" s="206">
        <v>11500</v>
      </c>
      <c r="L15352" s="197"/>
      <c r="M15352" s="206">
        <v>11226.58</v>
      </c>
      <c r="N15352" s="197"/>
      <c r="O15352" s="207">
        <v>97.62</v>
      </c>
      <c r="P15352" s="197"/>
    </row>
    <row r="15353" spans="1:16" x14ac:dyDescent="0.25">
      <c r="A15353" s="205" t="s">
        <v>2076</v>
      </c>
      <c r="B15353" s="197"/>
      <c r="C15353" s="197"/>
      <c r="D15353" s="197"/>
      <c r="E15353" s="197"/>
      <c r="F15353" s="197"/>
      <c r="G15353" s="197"/>
      <c r="H15353" s="197"/>
      <c r="I15353" s="206">
        <v>11500</v>
      </c>
      <c r="J15353" s="197"/>
      <c r="K15353" s="206">
        <v>11500</v>
      </c>
      <c r="L15353" s="197"/>
      <c r="M15353" s="206">
        <v>11226.58</v>
      </c>
      <c r="N15353" s="197"/>
      <c r="O15353" s="207">
        <v>97.62</v>
      </c>
      <c r="P15353" s="197"/>
    </row>
    <row r="15354" spans="1:16" x14ac:dyDescent="0.25">
      <c r="A15354" s="221" t="s">
        <v>572</v>
      </c>
      <c r="B15354" s="197"/>
      <c r="C15354" s="221" t="s">
        <v>573</v>
      </c>
      <c r="D15354" s="197"/>
      <c r="E15354" s="197"/>
      <c r="F15354" s="197"/>
      <c r="G15354" s="197"/>
      <c r="H15354" s="197"/>
      <c r="I15354" s="222">
        <v>11176</v>
      </c>
      <c r="J15354" s="197"/>
      <c r="K15354" s="222">
        <v>11176</v>
      </c>
      <c r="L15354" s="197"/>
      <c r="M15354" s="222">
        <v>11112.58</v>
      </c>
      <c r="N15354" s="197"/>
      <c r="O15354" s="220">
        <v>99.43</v>
      </c>
      <c r="P15354" s="197"/>
    </row>
    <row r="15355" spans="1:16" x14ac:dyDescent="0.25">
      <c r="A15355" s="218" t="s">
        <v>574</v>
      </c>
      <c r="B15355" s="197"/>
      <c r="C15355" s="218" t="s">
        <v>575</v>
      </c>
      <c r="D15355" s="197"/>
      <c r="E15355" s="197"/>
      <c r="F15355" s="197"/>
      <c r="G15355" s="197"/>
      <c r="H15355" s="197"/>
      <c r="I15355" s="219" t="s">
        <v>0</v>
      </c>
      <c r="J15355" s="197"/>
      <c r="K15355" s="219" t="s">
        <v>0</v>
      </c>
      <c r="L15355" s="197"/>
      <c r="M15355" s="219">
        <v>8741.01</v>
      </c>
      <c r="N15355" s="197"/>
      <c r="O15355" s="217" t="s">
        <v>0</v>
      </c>
      <c r="P15355" s="197"/>
    </row>
    <row r="15356" spans="1:16" x14ac:dyDescent="0.25">
      <c r="A15356" s="218" t="s">
        <v>580</v>
      </c>
      <c r="B15356" s="197"/>
      <c r="C15356" s="218" t="s">
        <v>581</v>
      </c>
      <c r="D15356" s="197"/>
      <c r="E15356" s="197"/>
      <c r="F15356" s="197"/>
      <c r="G15356" s="197"/>
      <c r="H15356" s="197"/>
      <c r="I15356" s="219" t="s">
        <v>0</v>
      </c>
      <c r="J15356" s="197"/>
      <c r="K15356" s="219" t="s">
        <v>0</v>
      </c>
      <c r="L15356" s="197"/>
      <c r="M15356" s="219">
        <v>1000</v>
      </c>
      <c r="N15356" s="197"/>
      <c r="O15356" s="217" t="s">
        <v>0</v>
      </c>
      <c r="P15356" s="197"/>
    </row>
    <row r="15357" spans="1:16" x14ac:dyDescent="0.25">
      <c r="A15357" s="218" t="s">
        <v>576</v>
      </c>
      <c r="B15357" s="197"/>
      <c r="C15357" s="218" t="s">
        <v>577</v>
      </c>
      <c r="D15357" s="197"/>
      <c r="E15357" s="197"/>
      <c r="F15357" s="197"/>
      <c r="G15357" s="197"/>
      <c r="H15357" s="197"/>
      <c r="I15357" s="219" t="s">
        <v>0</v>
      </c>
      <c r="J15357" s="197"/>
      <c r="K15357" s="219" t="s">
        <v>0</v>
      </c>
      <c r="L15357" s="197"/>
      <c r="M15357" s="219">
        <v>1371.57</v>
      </c>
      <c r="N15357" s="197"/>
      <c r="O15357" s="217" t="s">
        <v>0</v>
      </c>
      <c r="P15357" s="197"/>
    </row>
    <row r="15358" spans="1:16" x14ac:dyDescent="0.25">
      <c r="A15358" s="221" t="s">
        <v>582</v>
      </c>
      <c r="B15358" s="197"/>
      <c r="C15358" s="221" t="s">
        <v>583</v>
      </c>
      <c r="D15358" s="197"/>
      <c r="E15358" s="197"/>
      <c r="F15358" s="197"/>
      <c r="G15358" s="197"/>
      <c r="H15358" s="197"/>
      <c r="I15358" s="222">
        <v>324</v>
      </c>
      <c r="J15358" s="197"/>
      <c r="K15358" s="222">
        <v>324</v>
      </c>
      <c r="L15358" s="197"/>
      <c r="M15358" s="222">
        <v>114</v>
      </c>
      <c r="N15358" s="197"/>
      <c r="O15358" s="220">
        <v>35.19</v>
      </c>
      <c r="P15358" s="197"/>
    </row>
    <row r="15359" spans="1:16" x14ac:dyDescent="0.25">
      <c r="A15359" s="218" t="s">
        <v>584</v>
      </c>
      <c r="B15359" s="197"/>
      <c r="C15359" s="218" t="s">
        <v>585</v>
      </c>
      <c r="D15359" s="197"/>
      <c r="E15359" s="197"/>
      <c r="F15359" s="197"/>
      <c r="G15359" s="197"/>
      <c r="H15359" s="197"/>
      <c r="I15359" s="219" t="s">
        <v>0</v>
      </c>
      <c r="J15359" s="197"/>
      <c r="K15359" s="219" t="s">
        <v>0</v>
      </c>
      <c r="L15359" s="197"/>
      <c r="M15359" s="219">
        <v>114</v>
      </c>
      <c r="N15359" s="197"/>
      <c r="O15359" s="217" t="s">
        <v>0</v>
      </c>
      <c r="P15359" s="197"/>
    </row>
    <row r="15360" spans="1:16" x14ac:dyDescent="0.25">
      <c r="A15360" s="212" t="s">
        <v>1591</v>
      </c>
      <c r="B15360" s="197"/>
      <c r="C15360" s="212" t="s">
        <v>1592</v>
      </c>
      <c r="D15360" s="197"/>
      <c r="E15360" s="197"/>
      <c r="F15360" s="197"/>
      <c r="G15360" s="197"/>
      <c r="H15360" s="197"/>
      <c r="I15360" s="213">
        <v>11500</v>
      </c>
      <c r="J15360" s="197"/>
      <c r="K15360" s="213">
        <v>11500</v>
      </c>
      <c r="L15360" s="197"/>
      <c r="M15360" s="213">
        <v>7290.57</v>
      </c>
      <c r="N15360" s="197"/>
      <c r="O15360" s="214">
        <v>63.4</v>
      </c>
      <c r="P15360" s="197"/>
    </row>
    <row r="15361" spans="1:16" x14ac:dyDescent="0.25">
      <c r="A15361" s="205" t="s">
        <v>243</v>
      </c>
      <c r="B15361" s="197"/>
      <c r="C15361" s="197"/>
      <c r="D15361" s="197"/>
      <c r="E15361" s="197"/>
      <c r="F15361" s="197"/>
      <c r="G15361" s="197"/>
      <c r="H15361" s="197"/>
      <c r="I15361" s="206">
        <v>11500</v>
      </c>
      <c r="J15361" s="197"/>
      <c r="K15361" s="206">
        <v>11500</v>
      </c>
      <c r="L15361" s="197"/>
      <c r="M15361" s="206">
        <v>7290.57</v>
      </c>
      <c r="N15361" s="197"/>
      <c r="O15361" s="207">
        <v>63.4</v>
      </c>
      <c r="P15361" s="197"/>
    </row>
    <row r="15362" spans="1:16" x14ac:dyDescent="0.25">
      <c r="A15362" s="205" t="s">
        <v>2090</v>
      </c>
      <c r="B15362" s="197"/>
      <c r="C15362" s="197"/>
      <c r="D15362" s="197"/>
      <c r="E15362" s="197"/>
      <c r="F15362" s="197"/>
      <c r="G15362" s="197"/>
      <c r="H15362" s="197"/>
      <c r="I15362" s="206">
        <v>11500</v>
      </c>
      <c r="J15362" s="197"/>
      <c r="K15362" s="206">
        <v>11500</v>
      </c>
      <c r="L15362" s="197"/>
      <c r="M15362" s="206">
        <v>7290.57</v>
      </c>
      <c r="N15362" s="197"/>
      <c r="O15362" s="207">
        <v>63.4</v>
      </c>
      <c r="P15362" s="197"/>
    </row>
    <row r="15363" spans="1:16" x14ac:dyDescent="0.25">
      <c r="A15363" s="221" t="s">
        <v>582</v>
      </c>
      <c r="B15363" s="197"/>
      <c r="C15363" s="221" t="s">
        <v>583</v>
      </c>
      <c r="D15363" s="197"/>
      <c r="E15363" s="197"/>
      <c r="F15363" s="197"/>
      <c r="G15363" s="197"/>
      <c r="H15363" s="197"/>
      <c r="I15363" s="222">
        <v>11500</v>
      </c>
      <c r="J15363" s="197"/>
      <c r="K15363" s="222">
        <v>11500</v>
      </c>
      <c r="L15363" s="197"/>
      <c r="M15363" s="222">
        <v>7290.57</v>
      </c>
      <c r="N15363" s="197"/>
      <c r="O15363" s="220">
        <v>63.4</v>
      </c>
      <c r="P15363" s="197"/>
    </row>
    <row r="15364" spans="1:16" x14ac:dyDescent="0.25">
      <c r="A15364" s="218" t="s">
        <v>774</v>
      </c>
      <c r="B15364" s="197"/>
      <c r="C15364" s="218" t="s">
        <v>775</v>
      </c>
      <c r="D15364" s="197"/>
      <c r="E15364" s="197"/>
      <c r="F15364" s="197"/>
      <c r="G15364" s="197"/>
      <c r="H15364" s="197"/>
      <c r="I15364" s="219" t="s">
        <v>0</v>
      </c>
      <c r="J15364" s="197"/>
      <c r="K15364" s="219" t="s">
        <v>0</v>
      </c>
      <c r="L15364" s="197"/>
      <c r="M15364" s="219">
        <v>7290.57</v>
      </c>
      <c r="N15364" s="197"/>
      <c r="O15364" s="217" t="s">
        <v>0</v>
      </c>
      <c r="P15364" s="197"/>
    </row>
    <row r="15365" spans="1:16" x14ac:dyDescent="0.25">
      <c r="A15365" s="212" t="s">
        <v>1555</v>
      </c>
      <c r="B15365" s="197"/>
      <c r="C15365" s="212" t="s">
        <v>1556</v>
      </c>
      <c r="D15365" s="197"/>
      <c r="E15365" s="197"/>
      <c r="F15365" s="197"/>
      <c r="G15365" s="197"/>
      <c r="H15365" s="197"/>
      <c r="I15365" s="213">
        <v>690</v>
      </c>
      <c r="J15365" s="197"/>
      <c r="K15365" s="213">
        <v>690</v>
      </c>
      <c r="L15365" s="197"/>
      <c r="M15365" s="213">
        <v>691.46</v>
      </c>
      <c r="N15365" s="197"/>
      <c r="O15365" s="214">
        <v>100.21</v>
      </c>
      <c r="P15365" s="197"/>
    </row>
    <row r="15366" spans="1:16" x14ac:dyDescent="0.25">
      <c r="A15366" s="205" t="s">
        <v>243</v>
      </c>
      <c r="B15366" s="197"/>
      <c r="C15366" s="197"/>
      <c r="D15366" s="197"/>
      <c r="E15366" s="197"/>
      <c r="F15366" s="197"/>
      <c r="G15366" s="197"/>
      <c r="H15366" s="197"/>
      <c r="I15366" s="206">
        <v>690</v>
      </c>
      <c r="J15366" s="197"/>
      <c r="K15366" s="206">
        <v>690</v>
      </c>
      <c r="L15366" s="197"/>
      <c r="M15366" s="206">
        <v>691.46</v>
      </c>
      <c r="N15366" s="197"/>
      <c r="O15366" s="207">
        <v>100.21</v>
      </c>
      <c r="P15366" s="197"/>
    </row>
    <row r="15367" spans="1:16" x14ac:dyDescent="0.25">
      <c r="A15367" s="205" t="s">
        <v>2090</v>
      </c>
      <c r="B15367" s="197"/>
      <c r="C15367" s="197"/>
      <c r="D15367" s="197"/>
      <c r="E15367" s="197"/>
      <c r="F15367" s="197"/>
      <c r="G15367" s="197"/>
      <c r="H15367" s="197"/>
      <c r="I15367" s="206">
        <v>690</v>
      </c>
      <c r="J15367" s="197"/>
      <c r="K15367" s="206">
        <v>690</v>
      </c>
      <c r="L15367" s="197"/>
      <c r="M15367" s="206">
        <v>691.46</v>
      </c>
      <c r="N15367" s="197"/>
      <c r="O15367" s="207">
        <v>100.21</v>
      </c>
      <c r="P15367" s="197"/>
    </row>
    <row r="15368" spans="1:16" x14ac:dyDescent="0.25">
      <c r="A15368" s="221" t="s">
        <v>582</v>
      </c>
      <c r="B15368" s="197"/>
      <c r="C15368" s="221" t="s">
        <v>583</v>
      </c>
      <c r="D15368" s="197"/>
      <c r="E15368" s="197"/>
      <c r="F15368" s="197"/>
      <c r="G15368" s="197"/>
      <c r="H15368" s="197"/>
      <c r="I15368" s="222">
        <v>690</v>
      </c>
      <c r="J15368" s="197"/>
      <c r="K15368" s="222">
        <v>690</v>
      </c>
      <c r="L15368" s="197"/>
      <c r="M15368" s="222">
        <v>691.46</v>
      </c>
      <c r="N15368" s="197"/>
      <c r="O15368" s="220">
        <v>100.21</v>
      </c>
      <c r="P15368" s="197"/>
    </row>
    <row r="15369" spans="1:16" x14ac:dyDescent="0.25">
      <c r="A15369" s="218" t="s">
        <v>955</v>
      </c>
      <c r="B15369" s="197"/>
      <c r="C15369" s="218" t="s">
        <v>956</v>
      </c>
      <c r="D15369" s="197"/>
      <c r="E15369" s="197"/>
      <c r="F15369" s="197"/>
      <c r="G15369" s="197"/>
      <c r="H15369" s="197"/>
      <c r="I15369" s="219" t="s">
        <v>0</v>
      </c>
      <c r="J15369" s="197"/>
      <c r="K15369" s="219" t="s">
        <v>0</v>
      </c>
      <c r="L15369" s="197"/>
      <c r="M15369" s="219">
        <v>691.46</v>
      </c>
      <c r="N15369" s="197"/>
      <c r="O15369" s="217" t="s">
        <v>0</v>
      </c>
      <c r="P15369" s="197"/>
    </row>
    <row r="15370" spans="1:16" x14ac:dyDescent="0.25">
      <c r="A15370" s="212" t="s">
        <v>1660</v>
      </c>
      <c r="B15370" s="197"/>
      <c r="C15370" s="212" t="s">
        <v>1661</v>
      </c>
      <c r="D15370" s="197"/>
      <c r="E15370" s="197"/>
      <c r="F15370" s="197"/>
      <c r="G15370" s="197"/>
      <c r="H15370" s="197"/>
      <c r="I15370" s="213">
        <v>938.63</v>
      </c>
      <c r="J15370" s="197"/>
      <c r="K15370" s="213">
        <v>938.63</v>
      </c>
      <c r="L15370" s="197"/>
      <c r="M15370" s="213">
        <v>1816.49</v>
      </c>
      <c r="N15370" s="197"/>
      <c r="O15370" s="214">
        <v>193.53</v>
      </c>
      <c r="P15370" s="197"/>
    </row>
    <row r="15371" spans="1:16" x14ac:dyDescent="0.25">
      <c r="A15371" s="205" t="s">
        <v>241</v>
      </c>
      <c r="B15371" s="197"/>
      <c r="C15371" s="197"/>
      <c r="D15371" s="197"/>
      <c r="E15371" s="197"/>
      <c r="F15371" s="197"/>
      <c r="G15371" s="197"/>
      <c r="H15371" s="197"/>
      <c r="I15371" s="206">
        <v>0</v>
      </c>
      <c r="J15371" s="197"/>
      <c r="K15371" s="206">
        <v>0</v>
      </c>
      <c r="L15371" s="197"/>
      <c r="M15371" s="206">
        <v>1608.45</v>
      </c>
      <c r="N15371" s="197"/>
      <c r="O15371" s="207" t="s">
        <v>0</v>
      </c>
      <c r="P15371" s="197"/>
    </row>
    <row r="15372" spans="1:16" x14ac:dyDescent="0.25">
      <c r="A15372" s="205" t="s">
        <v>2080</v>
      </c>
      <c r="B15372" s="197"/>
      <c r="C15372" s="197"/>
      <c r="D15372" s="197"/>
      <c r="E15372" s="197"/>
      <c r="F15372" s="197"/>
      <c r="G15372" s="197"/>
      <c r="H15372" s="197"/>
      <c r="I15372" s="206">
        <v>0</v>
      </c>
      <c r="J15372" s="197"/>
      <c r="K15372" s="206">
        <v>0</v>
      </c>
      <c r="L15372" s="197"/>
      <c r="M15372" s="206">
        <v>1608.45</v>
      </c>
      <c r="N15372" s="197"/>
      <c r="O15372" s="207" t="s">
        <v>0</v>
      </c>
      <c r="P15372" s="197"/>
    </row>
    <row r="15373" spans="1:16" x14ac:dyDescent="0.25">
      <c r="A15373" s="221" t="s">
        <v>582</v>
      </c>
      <c r="B15373" s="197"/>
      <c r="C15373" s="221" t="s">
        <v>583</v>
      </c>
      <c r="D15373" s="197"/>
      <c r="E15373" s="197"/>
      <c r="F15373" s="197"/>
      <c r="G15373" s="197"/>
      <c r="H15373" s="197"/>
      <c r="I15373" s="222">
        <v>0</v>
      </c>
      <c r="J15373" s="197"/>
      <c r="K15373" s="222">
        <v>0</v>
      </c>
      <c r="L15373" s="197"/>
      <c r="M15373" s="222">
        <v>1608.45</v>
      </c>
      <c r="N15373" s="197"/>
      <c r="O15373" s="220" t="s">
        <v>0</v>
      </c>
      <c r="P15373" s="197"/>
    </row>
    <row r="15374" spans="1:16" x14ac:dyDescent="0.25">
      <c r="A15374" s="218" t="s">
        <v>616</v>
      </c>
      <c r="B15374" s="197"/>
      <c r="C15374" s="218" t="s">
        <v>617</v>
      </c>
      <c r="D15374" s="197"/>
      <c r="E15374" s="197"/>
      <c r="F15374" s="197"/>
      <c r="G15374" s="197"/>
      <c r="H15374" s="197"/>
      <c r="I15374" s="219" t="s">
        <v>0</v>
      </c>
      <c r="J15374" s="197"/>
      <c r="K15374" s="219" t="s">
        <v>0</v>
      </c>
      <c r="L15374" s="197"/>
      <c r="M15374" s="219">
        <v>1608.45</v>
      </c>
      <c r="N15374" s="197"/>
      <c r="O15374" s="217" t="s">
        <v>0</v>
      </c>
      <c r="P15374" s="197"/>
    </row>
    <row r="15375" spans="1:16" x14ac:dyDescent="0.25">
      <c r="A15375" s="205" t="s">
        <v>243</v>
      </c>
      <c r="B15375" s="197"/>
      <c r="C15375" s="197"/>
      <c r="D15375" s="197"/>
      <c r="E15375" s="197"/>
      <c r="F15375" s="197"/>
      <c r="G15375" s="197"/>
      <c r="H15375" s="197"/>
      <c r="I15375" s="206">
        <v>938.63</v>
      </c>
      <c r="J15375" s="197"/>
      <c r="K15375" s="206">
        <v>938.63</v>
      </c>
      <c r="L15375" s="197"/>
      <c r="M15375" s="206">
        <v>208.04</v>
      </c>
      <c r="N15375" s="197"/>
      <c r="O15375" s="207">
        <v>22.16</v>
      </c>
      <c r="P15375" s="197"/>
    </row>
    <row r="15376" spans="1:16" x14ac:dyDescent="0.25">
      <c r="A15376" s="205" t="s">
        <v>2090</v>
      </c>
      <c r="B15376" s="197"/>
      <c r="C15376" s="197"/>
      <c r="D15376" s="197"/>
      <c r="E15376" s="197"/>
      <c r="F15376" s="197"/>
      <c r="G15376" s="197"/>
      <c r="H15376" s="197"/>
      <c r="I15376" s="206">
        <v>938.63</v>
      </c>
      <c r="J15376" s="197"/>
      <c r="K15376" s="206">
        <v>938.63</v>
      </c>
      <c r="L15376" s="197"/>
      <c r="M15376" s="206">
        <v>208.04</v>
      </c>
      <c r="N15376" s="197"/>
      <c r="O15376" s="207">
        <v>22.16</v>
      </c>
      <c r="P15376" s="197"/>
    </row>
    <row r="15377" spans="1:16" x14ac:dyDescent="0.25">
      <c r="A15377" s="221" t="s">
        <v>582</v>
      </c>
      <c r="B15377" s="197"/>
      <c r="C15377" s="221" t="s">
        <v>583</v>
      </c>
      <c r="D15377" s="197"/>
      <c r="E15377" s="197"/>
      <c r="F15377" s="197"/>
      <c r="G15377" s="197"/>
      <c r="H15377" s="197"/>
      <c r="I15377" s="222">
        <v>938.63</v>
      </c>
      <c r="J15377" s="197"/>
      <c r="K15377" s="222">
        <v>938.63</v>
      </c>
      <c r="L15377" s="197"/>
      <c r="M15377" s="222">
        <v>208.04</v>
      </c>
      <c r="N15377" s="197"/>
      <c r="O15377" s="220">
        <v>22.16</v>
      </c>
      <c r="P15377" s="197"/>
    </row>
    <row r="15378" spans="1:16" x14ac:dyDescent="0.25">
      <c r="A15378" s="218" t="s">
        <v>600</v>
      </c>
      <c r="B15378" s="197"/>
      <c r="C15378" s="218" t="s">
        <v>601</v>
      </c>
      <c r="D15378" s="197"/>
      <c r="E15378" s="197"/>
      <c r="F15378" s="197"/>
      <c r="G15378" s="197"/>
      <c r="H15378" s="197"/>
      <c r="I15378" s="219" t="s">
        <v>0</v>
      </c>
      <c r="J15378" s="197"/>
      <c r="K15378" s="219" t="s">
        <v>0</v>
      </c>
      <c r="L15378" s="197"/>
      <c r="M15378" s="219">
        <v>208.04</v>
      </c>
      <c r="N15378" s="197"/>
      <c r="O15378" s="217" t="s">
        <v>0</v>
      </c>
      <c r="P15378" s="197"/>
    </row>
    <row r="15379" spans="1:16" x14ac:dyDescent="0.25">
      <c r="A15379" s="212" t="s">
        <v>1725</v>
      </c>
      <c r="B15379" s="197"/>
      <c r="C15379" s="212" t="s">
        <v>1726</v>
      </c>
      <c r="D15379" s="197"/>
      <c r="E15379" s="197"/>
      <c r="F15379" s="197"/>
      <c r="G15379" s="197"/>
      <c r="H15379" s="197"/>
      <c r="I15379" s="213">
        <v>34228.29</v>
      </c>
      <c r="J15379" s="197"/>
      <c r="K15379" s="213">
        <v>34228.29</v>
      </c>
      <c r="L15379" s="197"/>
      <c r="M15379" s="213">
        <v>20171.37</v>
      </c>
      <c r="N15379" s="197"/>
      <c r="O15379" s="214">
        <v>58.93</v>
      </c>
      <c r="P15379" s="197"/>
    </row>
    <row r="15380" spans="1:16" x14ac:dyDescent="0.25">
      <c r="A15380" s="205" t="s">
        <v>241</v>
      </c>
      <c r="B15380" s="197"/>
      <c r="C15380" s="197"/>
      <c r="D15380" s="197"/>
      <c r="E15380" s="197"/>
      <c r="F15380" s="197"/>
      <c r="G15380" s="197"/>
      <c r="H15380" s="197"/>
      <c r="I15380" s="206">
        <v>34228.29</v>
      </c>
      <c r="J15380" s="197"/>
      <c r="K15380" s="206">
        <v>34228.29</v>
      </c>
      <c r="L15380" s="197"/>
      <c r="M15380" s="206">
        <v>20171.37</v>
      </c>
      <c r="N15380" s="197"/>
      <c r="O15380" s="207">
        <v>58.93</v>
      </c>
      <c r="P15380" s="197"/>
    </row>
    <row r="15381" spans="1:16" x14ac:dyDescent="0.25">
      <c r="A15381" s="205" t="s">
        <v>2080</v>
      </c>
      <c r="B15381" s="197"/>
      <c r="C15381" s="197"/>
      <c r="D15381" s="197"/>
      <c r="E15381" s="197"/>
      <c r="F15381" s="197"/>
      <c r="G15381" s="197"/>
      <c r="H15381" s="197"/>
      <c r="I15381" s="206">
        <v>34228.29</v>
      </c>
      <c r="J15381" s="197"/>
      <c r="K15381" s="206">
        <v>34228.29</v>
      </c>
      <c r="L15381" s="197"/>
      <c r="M15381" s="206">
        <v>20171.37</v>
      </c>
      <c r="N15381" s="197"/>
      <c r="O15381" s="207">
        <v>58.93</v>
      </c>
      <c r="P15381" s="197"/>
    </row>
    <row r="15382" spans="1:16" x14ac:dyDescent="0.25">
      <c r="A15382" s="221" t="s">
        <v>572</v>
      </c>
      <c r="B15382" s="197"/>
      <c r="C15382" s="221" t="s">
        <v>573</v>
      </c>
      <c r="D15382" s="197"/>
      <c r="E15382" s="197"/>
      <c r="F15382" s="197"/>
      <c r="G15382" s="197"/>
      <c r="H15382" s="197"/>
      <c r="I15382" s="222">
        <v>4300</v>
      </c>
      <c r="J15382" s="197"/>
      <c r="K15382" s="222">
        <v>4300</v>
      </c>
      <c r="L15382" s="197"/>
      <c r="M15382" s="222">
        <v>3211.1</v>
      </c>
      <c r="N15382" s="197"/>
      <c r="O15382" s="220">
        <v>74.680000000000007</v>
      </c>
      <c r="P15382" s="197"/>
    </row>
    <row r="15383" spans="1:16" x14ac:dyDescent="0.25">
      <c r="A15383" s="218" t="s">
        <v>574</v>
      </c>
      <c r="B15383" s="197"/>
      <c r="C15383" s="218" t="s">
        <v>575</v>
      </c>
      <c r="D15383" s="197"/>
      <c r="E15383" s="197"/>
      <c r="F15383" s="197"/>
      <c r="G15383" s="197"/>
      <c r="H15383" s="197"/>
      <c r="I15383" s="219" t="s">
        <v>0</v>
      </c>
      <c r="J15383" s="197"/>
      <c r="K15383" s="219" t="s">
        <v>0</v>
      </c>
      <c r="L15383" s="197"/>
      <c r="M15383" s="219">
        <v>3096.22</v>
      </c>
      <c r="N15383" s="197"/>
      <c r="O15383" s="217" t="s">
        <v>0</v>
      </c>
      <c r="P15383" s="197"/>
    </row>
    <row r="15384" spans="1:16" x14ac:dyDescent="0.25">
      <c r="A15384" s="218" t="s">
        <v>576</v>
      </c>
      <c r="B15384" s="197"/>
      <c r="C15384" s="218" t="s">
        <v>577</v>
      </c>
      <c r="D15384" s="197"/>
      <c r="E15384" s="197"/>
      <c r="F15384" s="197"/>
      <c r="G15384" s="197"/>
      <c r="H15384" s="197"/>
      <c r="I15384" s="219" t="s">
        <v>0</v>
      </c>
      <c r="J15384" s="197"/>
      <c r="K15384" s="219" t="s">
        <v>0</v>
      </c>
      <c r="L15384" s="197"/>
      <c r="M15384" s="219">
        <v>114.88</v>
      </c>
      <c r="N15384" s="197"/>
      <c r="O15384" s="217" t="s">
        <v>0</v>
      </c>
      <c r="P15384" s="197"/>
    </row>
    <row r="15385" spans="1:16" x14ac:dyDescent="0.25">
      <c r="A15385" s="221" t="s">
        <v>582</v>
      </c>
      <c r="B15385" s="197"/>
      <c r="C15385" s="221" t="s">
        <v>583</v>
      </c>
      <c r="D15385" s="197"/>
      <c r="E15385" s="197"/>
      <c r="F15385" s="197"/>
      <c r="G15385" s="197"/>
      <c r="H15385" s="197"/>
      <c r="I15385" s="222">
        <v>21578.29</v>
      </c>
      <c r="J15385" s="197"/>
      <c r="K15385" s="222">
        <v>21578.29</v>
      </c>
      <c r="L15385" s="197"/>
      <c r="M15385" s="222">
        <v>7808.7</v>
      </c>
      <c r="N15385" s="197"/>
      <c r="O15385" s="220">
        <v>36.19</v>
      </c>
      <c r="P15385" s="197"/>
    </row>
    <row r="15386" spans="1:16" x14ac:dyDescent="0.25">
      <c r="A15386" s="218" t="s">
        <v>588</v>
      </c>
      <c r="B15386" s="197"/>
      <c r="C15386" s="218" t="s">
        <v>589</v>
      </c>
      <c r="D15386" s="197"/>
      <c r="E15386" s="197"/>
      <c r="F15386" s="197"/>
      <c r="G15386" s="197"/>
      <c r="H15386" s="197"/>
      <c r="I15386" s="219" t="s">
        <v>0</v>
      </c>
      <c r="J15386" s="197"/>
      <c r="K15386" s="219" t="s">
        <v>0</v>
      </c>
      <c r="L15386" s="197"/>
      <c r="M15386" s="219">
        <v>438.65</v>
      </c>
      <c r="N15386" s="197"/>
      <c r="O15386" s="217" t="s">
        <v>0</v>
      </c>
      <c r="P15386" s="197"/>
    </row>
    <row r="15387" spans="1:16" x14ac:dyDescent="0.25">
      <c r="A15387" s="218" t="s">
        <v>590</v>
      </c>
      <c r="B15387" s="197"/>
      <c r="C15387" s="218" t="s">
        <v>591</v>
      </c>
      <c r="D15387" s="197"/>
      <c r="E15387" s="197"/>
      <c r="F15387" s="197"/>
      <c r="G15387" s="197"/>
      <c r="H15387" s="197"/>
      <c r="I15387" s="219" t="s">
        <v>0</v>
      </c>
      <c r="J15387" s="197"/>
      <c r="K15387" s="219" t="s">
        <v>0</v>
      </c>
      <c r="L15387" s="197"/>
      <c r="M15387" s="219">
        <v>5880</v>
      </c>
      <c r="N15387" s="197"/>
      <c r="O15387" s="217" t="s">
        <v>0</v>
      </c>
      <c r="P15387" s="197"/>
    </row>
    <row r="15388" spans="1:16" x14ac:dyDescent="0.25">
      <c r="A15388" s="218" t="s">
        <v>600</v>
      </c>
      <c r="B15388" s="197"/>
      <c r="C15388" s="218" t="s">
        <v>601</v>
      </c>
      <c r="D15388" s="197"/>
      <c r="E15388" s="197"/>
      <c r="F15388" s="197"/>
      <c r="G15388" s="197"/>
      <c r="H15388" s="197"/>
      <c r="I15388" s="219" t="s">
        <v>0</v>
      </c>
      <c r="J15388" s="197"/>
      <c r="K15388" s="219" t="s">
        <v>0</v>
      </c>
      <c r="L15388" s="197"/>
      <c r="M15388" s="219">
        <v>820</v>
      </c>
      <c r="N15388" s="197"/>
      <c r="O15388" s="217" t="s">
        <v>0</v>
      </c>
      <c r="P15388" s="197"/>
    </row>
    <row r="15389" spans="1:16" x14ac:dyDescent="0.25">
      <c r="A15389" s="218" t="s">
        <v>742</v>
      </c>
      <c r="B15389" s="197"/>
      <c r="C15389" s="218" t="s">
        <v>743</v>
      </c>
      <c r="D15389" s="197"/>
      <c r="E15389" s="197"/>
      <c r="F15389" s="197"/>
      <c r="G15389" s="197"/>
      <c r="H15389" s="197"/>
      <c r="I15389" s="219" t="s">
        <v>0</v>
      </c>
      <c r="J15389" s="197"/>
      <c r="K15389" s="219" t="s">
        <v>0</v>
      </c>
      <c r="L15389" s="197"/>
      <c r="M15389" s="219">
        <v>42.35</v>
      </c>
      <c r="N15389" s="197"/>
      <c r="O15389" s="217" t="s">
        <v>0</v>
      </c>
      <c r="P15389" s="197"/>
    </row>
    <row r="15390" spans="1:16" x14ac:dyDescent="0.25">
      <c r="A15390" s="218" t="s">
        <v>616</v>
      </c>
      <c r="B15390" s="197"/>
      <c r="C15390" s="218" t="s">
        <v>617</v>
      </c>
      <c r="D15390" s="197"/>
      <c r="E15390" s="197"/>
      <c r="F15390" s="197"/>
      <c r="G15390" s="197"/>
      <c r="H15390" s="197"/>
      <c r="I15390" s="219" t="s">
        <v>0</v>
      </c>
      <c r="J15390" s="197"/>
      <c r="K15390" s="219" t="s">
        <v>0</v>
      </c>
      <c r="L15390" s="197"/>
      <c r="M15390" s="219">
        <v>627.70000000000005</v>
      </c>
      <c r="N15390" s="197"/>
      <c r="O15390" s="217" t="s">
        <v>0</v>
      </c>
      <c r="P15390" s="197"/>
    </row>
    <row r="15391" spans="1:16" x14ac:dyDescent="0.25">
      <c r="A15391" s="221" t="s">
        <v>658</v>
      </c>
      <c r="B15391" s="197"/>
      <c r="C15391" s="221" t="s">
        <v>659</v>
      </c>
      <c r="D15391" s="197"/>
      <c r="E15391" s="197"/>
      <c r="F15391" s="197"/>
      <c r="G15391" s="197"/>
      <c r="H15391" s="197"/>
      <c r="I15391" s="222">
        <v>8350</v>
      </c>
      <c r="J15391" s="197"/>
      <c r="K15391" s="222">
        <v>8350</v>
      </c>
      <c r="L15391" s="197"/>
      <c r="M15391" s="222">
        <v>9151.57</v>
      </c>
      <c r="N15391" s="197"/>
      <c r="O15391" s="220">
        <v>109.6</v>
      </c>
      <c r="P15391" s="197"/>
    </row>
    <row r="15392" spans="1:16" x14ac:dyDescent="0.25">
      <c r="A15392" s="218" t="s">
        <v>800</v>
      </c>
      <c r="B15392" s="197"/>
      <c r="C15392" s="218" t="s">
        <v>801</v>
      </c>
      <c r="D15392" s="197"/>
      <c r="E15392" s="197"/>
      <c r="F15392" s="197"/>
      <c r="G15392" s="197"/>
      <c r="H15392" s="197"/>
      <c r="I15392" s="219" t="s">
        <v>0</v>
      </c>
      <c r="J15392" s="197"/>
      <c r="K15392" s="219" t="s">
        <v>0</v>
      </c>
      <c r="L15392" s="197"/>
      <c r="M15392" s="219">
        <v>9151.57</v>
      </c>
      <c r="N15392" s="197"/>
      <c r="O15392" s="217" t="s">
        <v>0</v>
      </c>
      <c r="P15392" s="197"/>
    </row>
    <row r="15393" spans="1:16" x14ac:dyDescent="0.25">
      <c r="A15393" s="212" t="s">
        <v>1557</v>
      </c>
      <c r="B15393" s="197"/>
      <c r="C15393" s="212" t="s">
        <v>1558</v>
      </c>
      <c r="D15393" s="197"/>
      <c r="E15393" s="197"/>
      <c r="F15393" s="197"/>
      <c r="G15393" s="197"/>
      <c r="H15393" s="197"/>
      <c r="I15393" s="213">
        <v>291.43</v>
      </c>
      <c r="J15393" s="197"/>
      <c r="K15393" s="213">
        <v>291.43</v>
      </c>
      <c r="L15393" s="197"/>
      <c r="M15393" s="213">
        <v>278.08999999999997</v>
      </c>
      <c r="N15393" s="197"/>
      <c r="O15393" s="214">
        <v>95.42</v>
      </c>
      <c r="P15393" s="197"/>
    </row>
    <row r="15394" spans="1:16" x14ac:dyDescent="0.25">
      <c r="A15394" s="205" t="s">
        <v>241</v>
      </c>
      <c r="B15394" s="197"/>
      <c r="C15394" s="197"/>
      <c r="D15394" s="197"/>
      <c r="E15394" s="197"/>
      <c r="F15394" s="197"/>
      <c r="G15394" s="197"/>
      <c r="H15394" s="197"/>
      <c r="I15394" s="206">
        <v>291.43</v>
      </c>
      <c r="J15394" s="197"/>
      <c r="K15394" s="206">
        <v>291.43</v>
      </c>
      <c r="L15394" s="197"/>
      <c r="M15394" s="206">
        <v>278.08999999999997</v>
      </c>
      <c r="N15394" s="197"/>
      <c r="O15394" s="207">
        <v>95.42</v>
      </c>
      <c r="P15394" s="197"/>
    </row>
    <row r="15395" spans="1:16" x14ac:dyDescent="0.25">
      <c r="A15395" s="205" t="s">
        <v>2080</v>
      </c>
      <c r="B15395" s="197"/>
      <c r="C15395" s="197"/>
      <c r="D15395" s="197"/>
      <c r="E15395" s="197"/>
      <c r="F15395" s="197"/>
      <c r="G15395" s="197"/>
      <c r="H15395" s="197"/>
      <c r="I15395" s="206">
        <v>291.43</v>
      </c>
      <c r="J15395" s="197"/>
      <c r="K15395" s="206">
        <v>291.43</v>
      </c>
      <c r="L15395" s="197"/>
      <c r="M15395" s="206">
        <v>278.08999999999997</v>
      </c>
      <c r="N15395" s="197"/>
      <c r="O15395" s="207">
        <v>95.42</v>
      </c>
      <c r="P15395" s="197"/>
    </row>
    <row r="15396" spans="1:16" x14ac:dyDescent="0.25">
      <c r="A15396" s="221" t="s">
        <v>582</v>
      </c>
      <c r="B15396" s="197"/>
      <c r="C15396" s="221" t="s">
        <v>583</v>
      </c>
      <c r="D15396" s="197"/>
      <c r="E15396" s="197"/>
      <c r="F15396" s="197"/>
      <c r="G15396" s="197"/>
      <c r="H15396" s="197"/>
      <c r="I15396" s="222">
        <v>291.43</v>
      </c>
      <c r="J15396" s="197"/>
      <c r="K15396" s="222">
        <v>291.43</v>
      </c>
      <c r="L15396" s="197"/>
      <c r="M15396" s="222">
        <v>278.08999999999997</v>
      </c>
      <c r="N15396" s="197"/>
      <c r="O15396" s="220">
        <v>95.42</v>
      </c>
      <c r="P15396" s="197"/>
    </row>
    <row r="15397" spans="1:16" x14ac:dyDescent="0.25">
      <c r="A15397" s="218" t="s">
        <v>955</v>
      </c>
      <c r="B15397" s="197"/>
      <c r="C15397" s="218" t="s">
        <v>956</v>
      </c>
      <c r="D15397" s="197"/>
      <c r="E15397" s="197"/>
      <c r="F15397" s="197"/>
      <c r="G15397" s="197"/>
      <c r="H15397" s="197"/>
      <c r="I15397" s="219" t="s">
        <v>0</v>
      </c>
      <c r="J15397" s="197"/>
      <c r="K15397" s="219" t="s">
        <v>0</v>
      </c>
      <c r="L15397" s="197"/>
      <c r="M15397" s="219">
        <v>247.78</v>
      </c>
      <c r="N15397" s="197"/>
      <c r="O15397" s="217" t="s">
        <v>0</v>
      </c>
      <c r="P15397" s="197"/>
    </row>
    <row r="15398" spans="1:16" x14ac:dyDescent="0.25">
      <c r="A15398" s="218" t="s">
        <v>634</v>
      </c>
      <c r="B15398" s="197"/>
      <c r="C15398" s="218" t="s">
        <v>635</v>
      </c>
      <c r="D15398" s="197"/>
      <c r="E15398" s="197"/>
      <c r="F15398" s="197"/>
      <c r="G15398" s="197"/>
      <c r="H15398" s="197"/>
      <c r="I15398" s="219" t="s">
        <v>0</v>
      </c>
      <c r="J15398" s="197"/>
      <c r="K15398" s="219" t="s">
        <v>0</v>
      </c>
      <c r="L15398" s="197"/>
      <c r="M15398" s="219">
        <v>30.31</v>
      </c>
      <c r="N15398" s="197"/>
      <c r="O15398" s="217" t="s">
        <v>0</v>
      </c>
      <c r="P15398" s="197"/>
    </row>
    <row r="15399" spans="1:16" x14ac:dyDescent="0.25">
      <c r="A15399" s="212" t="s">
        <v>1559</v>
      </c>
      <c r="B15399" s="197"/>
      <c r="C15399" s="212" t="s">
        <v>908</v>
      </c>
      <c r="D15399" s="197"/>
      <c r="E15399" s="197"/>
      <c r="F15399" s="197"/>
      <c r="G15399" s="197"/>
      <c r="H15399" s="197"/>
      <c r="I15399" s="213">
        <v>1600</v>
      </c>
      <c r="J15399" s="197"/>
      <c r="K15399" s="213">
        <v>2264.0500000000002</v>
      </c>
      <c r="L15399" s="197"/>
      <c r="M15399" s="213">
        <v>1600</v>
      </c>
      <c r="N15399" s="197"/>
      <c r="O15399" s="214">
        <v>70.67</v>
      </c>
      <c r="P15399" s="197"/>
    </row>
    <row r="15400" spans="1:16" x14ac:dyDescent="0.25">
      <c r="A15400" s="205" t="s">
        <v>240</v>
      </c>
      <c r="B15400" s="197"/>
      <c r="C15400" s="197"/>
      <c r="D15400" s="197"/>
      <c r="E15400" s="197"/>
      <c r="F15400" s="197"/>
      <c r="G15400" s="197"/>
      <c r="H15400" s="197"/>
      <c r="I15400" s="206">
        <v>1600</v>
      </c>
      <c r="J15400" s="197"/>
      <c r="K15400" s="206">
        <v>2264.0500000000002</v>
      </c>
      <c r="L15400" s="197"/>
      <c r="M15400" s="206">
        <v>1600</v>
      </c>
      <c r="N15400" s="197"/>
      <c r="O15400" s="207">
        <v>70.67</v>
      </c>
      <c r="P15400" s="197"/>
    </row>
    <row r="15401" spans="1:16" x14ac:dyDescent="0.25">
      <c r="A15401" s="205" t="s">
        <v>2076</v>
      </c>
      <c r="B15401" s="197"/>
      <c r="C15401" s="197"/>
      <c r="D15401" s="197"/>
      <c r="E15401" s="197"/>
      <c r="F15401" s="197"/>
      <c r="G15401" s="197"/>
      <c r="H15401" s="197"/>
      <c r="I15401" s="206">
        <v>1600</v>
      </c>
      <c r="J15401" s="197"/>
      <c r="K15401" s="206">
        <v>2264.0500000000002</v>
      </c>
      <c r="L15401" s="197"/>
      <c r="M15401" s="206">
        <v>1600</v>
      </c>
      <c r="N15401" s="197"/>
      <c r="O15401" s="207">
        <v>70.67</v>
      </c>
      <c r="P15401" s="197"/>
    </row>
    <row r="15402" spans="1:16" x14ac:dyDescent="0.25">
      <c r="A15402" s="221" t="s">
        <v>582</v>
      </c>
      <c r="B15402" s="197"/>
      <c r="C15402" s="221" t="s">
        <v>583</v>
      </c>
      <c r="D15402" s="197"/>
      <c r="E15402" s="197"/>
      <c r="F15402" s="197"/>
      <c r="G15402" s="197"/>
      <c r="H15402" s="197"/>
      <c r="I15402" s="222">
        <v>1600</v>
      </c>
      <c r="J15402" s="197"/>
      <c r="K15402" s="222">
        <v>1600</v>
      </c>
      <c r="L15402" s="197"/>
      <c r="M15402" s="222">
        <v>935.95</v>
      </c>
      <c r="N15402" s="197"/>
      <c r="O15402" s="220">
        <v>58.5</v>
      </c>
      <c r="P15402" s="197"/>
    </row>
    <row r="15403" spans="1:16" x14ac:dyDescent="0.25">
      <c r="A15403" s="218" t="s">
        <v>588</v>
      </c>
      <c r="B15403" s="197"/>
      <c r="C15403" s="218" t="s">
        <v>589</v>
      </c>
      <c r="D15403" s="197"/>
      <c r="E15403" s="197"/>
      <c r="F15403" s="197"/>
      <c r="G15403" s="197"/>
      <c r="H15403" s="197"/>
      <c r="I15403" s="219" t="s">
        <v>0</v>
      </c>
      <c r="J15403" s="197"/>
      <c r="K15403" s="219" t="s">
        <v>0</v>
      </c>
      <c r="L15403" s="197"/>
      <c r="M15403" s="219">
        <v>150</v>
      </c>
      <c r="N15403" s="197"/>
      <c r="O15403" s="217" t="s">
        <v>0</v>
      </c>
      <c r="P15403" s="197"/>
    </row>
    <row r="15404" spans="1:16" x14ac:dyDescent="0.25">
      <c r="A15404" s="218" t="s">
        <v>955</v>
      </c>
      <c r="B15404" s="197"/>
      <c r="C15404" s="218" t="s">
        <v>956</v>
      </c>
      <c r="D15404" s="197"/>
      <c r="E15404" s="197"/>
      <c r="F15404" s="197"/>
      <c r="G15404" s="197"/>
      <c r="H15404" s="197"/>
      <c r="I15404" s="219" t="s">
        <v>0</v>
      </c>
      <c r="J15404" s="197"/>
      <c r="K15404" s="219" t="s">
        <v>0</v>
      </c>
      <c r="L15404" s="197"/>
      <c r="M15404" s="219">
        <v>216.37</v>
      </c>
      <c r="N15404" s="197"/>
      <c r="O15404" s="217" t="s">
        <v>0</v>
      </c>
      <c r="P15404" s="197"/>
    </row>
    <row r="15405" spans="1:16" x14ac:dyDescent="0.25">
      <c r="A15405" s="218" t="s">
        <v>774</v>
      </c>
      <c r="B15405" s="197"/>
      <c r="C15405" s="218" t="s">
        <v>775</v>
      </c>
      <c r="D15405" s="197"/>
      <c r="E15405" s="197"/>
      <c r="F15405" s="197"/>
      <c r="G15405" s="197"/>
      <c r="H15405" s="197"/>
      <c r="I15405" s="219" t="s">
        <v>0</v>
      </c>
      <c r="J15405" s="197"/>
      <c r="K15405" s="219" t="s">
        <v>0</v>
      </c>
      <c r="L15405" s="197"/>
      <c r="M15405" s="219">
        <v>569.58000000000004</v>
      </c>
      <c r="N15405" s="197"/>
      <c r="O15405" s="217" t="s">
        <v>0</v>
      </c>
      <c r="P15405" s="197"/>
    </row>
    <row r="15406" spans="1:16" x14ac:dyDescent="0.25">
      <c r="A15406" s="221" t="s">
        <v>658</v>
      </c>
      <c r="B15406" s="197"/>
      <c r="C15406" s="221" t="s">
        <v>659</v>
      </c>
      <c r="D15406" s="197"/>
      <c r="E15406" s="197"/>
      <c r="F15406" s="197"/>
      <c r="G15406" s="197"/>
      <c r="H15406" s="197"/>
      <c r="I15406" s="222">
        <v>0</v>
      </c>
      <c r="J15406" s="197"/>
      <c r="K15406" s="222">
        <v>664.05</v>
      </c>
      <c r="L15406" s="197"/>
      <c r="M15406" s="222">
        <v>664.05</v>
      </c>
      <c r="N15406" s="197"/>
      <c r="O15406" s="220">
        <v>100</v>
      </c>
      <c r="P15406" s="197"/>
    </row>
    <row r="15407" spans="1:16" x14ac:dyDescent="0.25">
      <c r="A15407" s="218" t="s">
        <v>732</v>
      </c>
      <c r="B15407" s="197"/>
      <c r="C15407" s="218" t="s">
        <v>733</v>
      </c>
      <c r="D15407" s="197"/>
      <c r="E15407" s="197"/>
      <c r="F15407" s="197"/>
      <c r="G15407" s="197"/>
      <c r="H15407" s="197"/>
      <c r="I15407" s="219" t="s">
        <v>0</v>
      </c>
      <c r="J15407" s="197"/>
      <c r="K15407" s="219" t="s">
        <v>0</v>
      </c>
      <c r="L15407" s="197"/>
      <c r="M15407" s="219">
        <v>664.05</v>
      </c>
      <c r="N15407" s="197"/>
      <c r="O15407" s="217" t="s">
        <v>0</v>
      </c>
      <c r="P15407" s="197"/>
    </row>
    <row r="15408" spans="1:16" x14ac:dyDescent="0.25">
      <c r="A15408" s="212" t="s">
        <v>1432</v>
      </c>
      <c r="B15408" s="197"/>
      <c r="C15408" s="212" t="s">
        <v>1433</v>
      </c>
      <c r="D15408" s="197"/>
      <c r="E15408" s="197"/>
      <c r="F15408" s="197"/>
      <c r="G15408" s="197"/>
      <c r="H15408" s="197"/>
      <c r="I15408" s="213">
        <v>3000</v>
      </c>
      <c r="J15408" s="197"/>
      <c r="K15408" s="213">
        <v>3000</v>
      </c>
      <c r="L15408" s="197"/>
      <c r="M15408" s="213">
        <v>1367.51</v>
      </c>
      <c r="N15408" s="197"/>
      <c r="O15408" s="214">
        <v>45.58</v>
      </c>
      <c r="P15408" s="197"/>
    </row>
    <row r="15409" spans="1:16" x14ac:dyDescent="0.25">
      <c r="A15409" s="205" t="s">
        <v>243</v>
      </c>
      <c r="B15409" s="197"/>
      <c r="C15409" s="197"/>
      <c r="D15409" s="197"/>
      <c r="E15409" s="197"/>
      <c r="F15409" s="197"/>
      <c r="G15409" s="197"/>
      <c r="H15409" s="197"/>
      <c r="I15409" s="206">
        <v>3000</v>
      </c>
      <c r="J15409" s="197"/>
      <c r="K15409" s="206">
        <v>3000</v>
      </c>
      <c r="L15409" s="197"/>
      <c r="M15409" s="206">
        <v>1367.51</v>
      </c>
      <c r="N15409" s="197"/>
      <c r="O15409" s="207">
        <v>45.58</v>
      </c>
      <c r="P15409" s="197"/>
    </row>
    <row r="15410" spans="1:16" x14ac:dyDescent="0.25">
      <c r="A15410" s="205" t="s">
        <v>2090</v>
      </c>
      <c r="B15410" s="197"/>
      <c r="C15410" s="197"/>
      <c r="D15410" s="197"/>
      <c r="E15410" s="197"/>
      <c r="F15410" s="197"/>
      <c r="G15410" s="197"/>
      <c r="H15410" s="197"/>
      <c r="I15410" s="206">
        <v>3000</v>
      </c>
      <c r="J15410" s="197"/>
      <c r="K15410" s="206">
        <v>3000</v>
      </c>
      <c r="L15410" s="197"/>
      <c r="M15410" s="206">
        <v>1367.51</v>
      </c>
      <c r="N15410" s="197"/>
      <c r="O15410" s="207">
        <v>45.58</v>
      </c>
      <c r="P15410" s="197"/>
    </row>
    <row r="15411" spans="1:16" x14ac:dyDescent="0.25">
      <c r="A15411" s="221" t="s">
        <v>582</v>
      </c>
      <c r="B15411" s="197"/>
      <c r="C15411" s="221" t="s">
        <v>583</v>
      </c>
      <c r="D15411" s="197"/>
      <c r="E15411" s="197"/>
      <c r="F15411" s="197"/>
      <c r="G15411" s="197"/>
      <c r="H15411" s="197"/>
      <c r="I15411" s="222">
        <v>3000</v>
      </c>
      <c r="J15411" s="197"/>
      <c r="K15411" s="222">
        <v>3000</v>
      </c>
      <c r="L15411" s="197"/>
      <c r="M15411" s="222">
        <v>1367.51</v>
      </c>
      <c r="N15411" s="197"/>
      <c r="O15411" s="220">
        <v>45.58</v>
      </c>
      <c r="P15411" s="197"/>
    </row>
    <row r="15412" spans="1:16" x14ac:dyDescent="0.25">
      <c r="A15412" s="218" t="s">
        <v>955</v>
      </c>
      <c r="B15412" s="197"/>
      <c r="C15412" s="218" t="s">
        <v>956</v>
      </c>
      <c r="D15412" s="197"/>
      <c r="E15412" s="197"/>
      <c r="F15412" s="197"/>
      <c r="G15412" s="197"/>
      <c r="H15412" s="197"/>
      <c r="I15412" s="219" t="s">
        <v>0</v>
      </c>
      <c r="J15412" s="197"/>
      <c r="K15412" s="219" t="s">
        <v>0</v>
      </c>
      <c r="L15412" s="197"/>
      <c r="M15412" s="219">
        <v>1367.51</v>
      </c>
      <c r="N15412" s="197"/>
      <c r="O15412" s="217" t="s">
        <v>0</v>
      </c>
      <c r="P15412" s="197"/>
    </row>
    <row r="15413" spans="1:16" x14ac:dyDescent="0.25">
      <c r="A15413" s="215" t="s">
        <v>1434</v>
      </c>
      <c r="B15413" s="197"/>
      <c r="C15413" s="215" t="s">
        <v>1417</v>
      </c>
      <c r="D15413" s="197"/>
      <c r="E15413" s="197"/>
      <c r="F15413" s="197"/>
      <c r="G15413" s="197"/>
      <c r="H15413" s="197"/>
      <c r="I15413" s="216">
        <v>2805.89</v>
      </c>
      <c r="J15413" s="197"/>
      <c r="K15413" s="216">
        <v>2805.89</v>
      </c>
      <c r="L15413" s="197"/>
      <c r="M15413" s="216">
        <v>1235.8900000000001</v>
      </c>
      <c r="N15413" s="197"/>
      <c r="O15413" s="211">
        <v>44.05</v>
      </c>
      <c r="P15413" s="197"/>
    </row>
    <row r="15414" spans="1:16" x14ac:dyDescent="0.25">
      <c r="A15414" s="212" t="s">
        <v>1439</v>
      </c>
      <c r="B15414" s="197"/>
      <c r="C15414" s="212" t="s">
        <v>1440</v>
      </c>
      <c r="D15414" s="197"/>
      <c r="E15414" s="197"/>
      <c r="F15414" s="197"/>
      <c r="G15414" s="197"/>
      <c r="H15414" s="197"/>
      <c r="I15414" s="213">
        <v>700.28</v>
      </c>
      <c r="J15414" s="197"/>
      <c r="K15414" s="213">
        <v>700.28</v>
      </c>
      <c r="L15414" s="197"/>
      <c r="M15414" s="213">
        <v>700.28</v>
      </c>
      <c r="N15414" s="197"/>
      <c r="O15414" s="214">
        <v>100</v>
      </c>
      <c r="P15414" s="197"/>
    </row>
    <row r="15415" spans="1:16" x14ac:dyDescent="0.25">
      <c r="A15415" s="205" t="s">
        <v>243</v>
      </c>
      <c r="B15415" s="197"/>
      <c r="C15415" s="197"/>
      <c r="D15415" s="197"/>
      <c r="E15415" s="197"/>
      <c r="F15415" s="197"/>
      <c r="G15415" s="197"/>
      <c r="H15415" s="197"/>
      <c r="I15415" s="206">
        <v>700.28</v>
      </c>
      <c r="J15415" s="197"/>
      <c r="K15415" s="206">
        <v>700.28</v>
      </c>
      <c r="L15415" s="197"/>
      <c r="M15415" s="206">
        <v>700.28</v>
      </c>
      <c r="N15415" s="197"/>
      <c r="O15415" s="207">
        <v>100</v>
      </c>
      <c r="P15415" s="197"/>
    </row>
    <row r="15416" spans="1:16" x14ac:dyDescent="0.25">
      <c r="A15416" s="205" t="s">
        <v>2090</v>
      </c>
      <c r="B15416" s="197"/>
      <c r="C15416" s="197"/>
      <c r="D15416" s="197"/>
      <c r="E15416" s="197"/>
      <c r="F15416" s="197"/>
      <c r="G15416" s="197"/>
      <c r="H15416" s="197"/>
      <c r="I15416" s="206">
        <v>700.28</v>
      </c>
      <c r="J15416" s="197"/>
      <c r="K15416" s="206">
        <v>700.28</v>
      </c>
      <c r="L15416" s="197"/>
      <c r="M15416" s="206">
        <v>700.28</v>
      </c>
      <c r="N15416" s="197"/>
      <c r="O15416" s="207">
        <v>100</v>
      </c>
      <c r="P15416" s="197"/>
    </row>
    <row r="15417" spans="1:16" x14ac:dyDescent="0.25">
      <c r="A15417" s="221" t="s">
        <v>620</v>
      </c>
      <c r="B15417" s="197"/>
      <c r="C15417" s="221" t="s">
        <v>621</v>
      </c>
      <c r="D15417" s="197"/>
      <c r="E15417" s="197"/>
      <c r="F15417" s="197"/>
      <c r="G15417" s="197"/>
      <c r="H15417" s="197"/>
      <c r="I15417" s="222">
        <v>700.28</v>
      </c>
      <c r="J15417" s="197"/>
      <c r="K15417" s="222">
        <v>700.28</v>
      </c>
      <c r="L15417" s="197"/>
      <c r="M15417" s="222">
        <v>700.28</v>
      </c>
      <c r="N15417" s="197"/>
      <c r="O15417" s="220">
        <v>100</v>
      </c>
      <c r="P15417" s="197"/>
    </row>
    <row r="15418" spans="1:16" x14ac:dyDescent="0.25">
      <c r="A15418" s="218" t="s">
        <v>1562</v>
      </c>
      <c r="B15418" s="197"/>
      <c r="C15418" s="218" t="s">
        <v>1563</v>
      </c>
      <c r="D15418" s="197"/>
      <c r="E15418" s="197"/>
      <c r="F15418" s="197"/>
      <c r="G15418" s="197"/>
      <c r="H15418" s="197"/>
      <c r="I15418" s="219" t="s">
        <v>0</v>
      </c>
      <c r="J15418" s="197"/>
      <c r="K15418" s="219" t="s">
        <v>0</v>
      </c>
      <c r="L15418" s="197"/>
      <c r="M15418" s="219">
        <v>700.28</v>
      </c>
      <c r="N15418" s="197"/>
      <c r="O15418" s="217" t="s">
        <v>0</v>
      </c>
      <c r="P15418" s="197"/>
    </row>
    <row r="15419" spans="1:16" x14ac:dyDescent="0.25">
      <c r="A15419" s="212" t="s">
        <v>1441</v>
      </c>
      <c r="B15419" s="197"/>
      <c r="C15419" s="212" t="s">
        <v>1442</v>
      </c>
      <c r="D15419" s="197"/>
      <c r="E15419" s="197"/>
      <c r="F15419" s="197"/>
      <c r="G15419" s="197"/>
      <c r="H15419" s="197"/>
      <c r="I15419" s="213">
        <v>970</v>
      </c>
      <c r="J15419" s="197"/>
      <c r="K15419" s="213">
        <v>970</v>
      </c>
      <c r="L15419" s="197"/>
      <c r="M15419" s="213">
        <v>0</v>
      </c>
      <c r="N15419" s="197"/>
      <c r="O15419" s="214">
        <v>0</v>
      </c>
      <c r="P15419" s="197"/>
    </row>
    <row r="15420" spans="1:16" x14ac:dyDescent="0.25">
      <c r="A15420" s="205" t="s">
        <v>240</v>
      </c>
      <c r="B15420" s="197"/>
      <c r="C15420" s="197"/>
      <c r="D15420" s="197"/>
      <c r="E15420" s="197"/>
      <c r="F15420" s="197"/>
      <c r="G15420" s="197"/>
      <c r="H15420" s="197"/>
      <c r="I15420" s="206">
        <v>970</v>
      </c>
      <c r="J15420" s="197"/>
      <c r="K15420" s="206">
        <v>970</v>
      </c>
      <c r="L15420" s="197"/>
      <c r="M15420" s="206">
        <v>0</v>
      </c>
      <c r="N15420" s="197"/>
      <c r="O15420" s="207">
        <v>0</v>
      </c>
      <c r="P15420" s="197"/>
    </row>
    <row r="15421" spans="1:16" x14ac:dyDescent="0.25">
      <c r="A15421" s="205" t="s">
        <v>2076</v>
      </c>
      <c r="B15421" s="197"/>
      <c r="C15421" s="197"/>
      <c r="D15421" s="197"/>
      <c r="E15421" s="197"/>
      <c r="F15421" s="197"/>
      <c r="G15421" s="197"/>
      <c r="H15421" s="197"/>
      <c r="I15421" s="206">
        <v>970</v>
      </c>
      <c r="J15421" s="197"/>
      <c r="K15421" s="206">
        <v>970</v>
      </c>
      <c r="L15421" s="197"/>
      <c r="M15421" s="206">
        <v>0</v>
      </c>
      <c r="N15421" s="197"/>
      <c r="O15421" s="207">
        <v>0</v>
      </c>
      <c r="P15421" s="197"/>
    </row>
    <row r="15422" spans="1:16" x14ac:dyDescent="0.25">
      <c r="A15422" s="221" t="s">
        <v>582</v>
      </c>
      <c r="B15422" s="197"/>
      <c r="C15422" s="221" t="s">
        <v>583</v>
      </c>
      <c r="D15422" s="197"/>
      <c r="E15422" s="197"/>
      <c r="F15422" s="197"/>
      <c r="G15422" s="197"/>
      <c r="H15422" s="197"/>
      <c r="I15422" s="222">
        <v>970</v>
      </c>
      <c r="J15422" s="197"/>
      <c r="K15422" s="222">
        <v>970</v>
      </c>
      <c r="L15422" s="197"/>
      <c r="M15422" s="222">
        <v>0</v>
      </c>
      <c r="N15422" s="197"/>
      <c r="O15422" s="220">
        <v>0</v>
      </c>
      <c r="P15422" s="197"/>
    </row>
    <row r="15423" spans="1:16" x14ac:dyDescent="0.25">
      <c r="A15423" s="212" t="s">
        <v>1653</v>
      </c>
      <c r="B15423" s="197"/>
      <c r="C15423" s="212" t="s">
        <v>1654</v>
      </c>
      <c r="D15423" s="197"/>
      <c r="E15423" s="197"/>
      <c r="F15423" s="197"/>
      <c r="G15423" s="197"/>
      <c r="H15423" s="197"/>
      <c r="I15423" s="213">
        <v>600</v>
      </c>
      <c r="J15423" s="197"/>
      <c r="K15423" s="213">
        <v>600</v>
      </c>
      <c r="L15423" s="197"/>
      <c r="M15423" s="213">
        <v>0</v>
      </c>
      <c r="N15423" s="197"/>
      <c r="O15423" s="214">
        <v>0</v>
      </c>
      <c r="P15423" s="197"/>
    </row>
    <row r="15424" spans="1:16" x14ac:dyDescent="0.25">
      <c r="A15424" s="205" t="s">
        <v>240</v>
      </c>
      <c r="B15424" s="197"/>
      <c r="C15424" s="197"/>
      <c r="D15424" s="197"/>
      <c r="E15424" s="197"/>
      <c r="F15424" s="197"/>
      <c r="G15424" s="197"/>
      <c r="H15424" s="197"/>
      <c r="I15424" s="206">
        <v>600</v>
      </c>
      <c r="J15424" s="197"/>
      <c r="K15424" s="206">
        <v>600</v>
      </c>
      <c r="L15424" s="197"/>
      <c r="M15424" s="206">
        <v>0</v>
      </c>
      <c r="N15424" s="197"/>
      <c r="O15424" s="207">
        <v>0</v>
      </c>
      <c r="P15424" s="197"/>
    </row>
    <row r="15425" spans="1:16" x14ac:dyDescent="0.25">
      <c r="A15425" s="205" t="s">
        <v>2076</v>
      </c>
      <c r="B15425" s="197"/>
      <c r="C15425" s="197"/>
      <c r="D15425" s="197"/>
      <c r="E15425" s="197"/>
      <c r="F15425" s="197"/>
      <c r="G15425" s="197"/>
      <c r="H15425" s="197"/>
      <c r="I15425" s="206">
        <v>600</v>
      </c>
      <c r="J15425" s="197"/>
      <c r="K15425" s="206">
        <v>600</v>
      </c>
      <c r="L15425" s="197"/>
      <c r="M15425" s="206">
        <v>0</v>
      </c>
      <c r="N15425" s="197"/>
      <c r="O15425" s="207">
        <v>0</v>
      </c>
      <c r="P15425" s="197"/>
    </row>
    <row r="15426" spans="1:16" x14ac:dyDescent="0.25">
      <c r="A15426" s="221" t="s">
        <v>582</v>
      </c>
      <c r="B15426" s="197"/>
      <c r="C15426" s="221" t="s">
        <v>583</v>
      </c>
      <c r="D15426" s="197"/>
      <c r="E15426" s="197"/>
      <c r="F15426" s="197"/>
      <c r="G15426" s="197"/>
      <c r="H15426" s="197"/>
      <c r="I15426" s="222">
        <v>600</v>
      </c>
      <c r="J15426" s="197"/>
      <c r="K15426" s="222">
        <v>600</v>
      </c>
      <c r="L15426" s="197"/>
      <c r="M15426" s="222">
        <v>0</v>
      </c>
      <c r="N15426" s="197"/>
      <c r="O15426" s="220">
        <v>0</v>
      </c>
      <c r="P15426" s="197"/>
    </row>
    <row r="15427" spans="1:16" x14ac:dyDescent="0.25">
      <c r="A15427" s="212" t="s">
        <v>1564</v>
      </c>
      <c r="B15427" s="197"/>
      <c r="C15427" s="212" t="s">
        <v>1565</v>
      </c>
      <c r="D15427" s="197"/>
      <c r="E15427" s="197"/>
      <c r="F15427" s="197"/>
      <c r="G15427" s="197"/>
      <c r="H15427" s="197"/>
      <c r="I15427" s="213">
        <v>535.61</v>
      </c>
      <c r="J15427" s="197"/>
      <c r="K15427" s="213">
        <v>535.61</v>
      </c>
      <c r="L15427" s="197"/>
      <c r="M15427" s="213">
        <v>535.61</v>
      </c>
      <c r="N15427" s="197"/>
      <c r="O15427" s="214">
        <v>100</v>
      </c>
      <c r="P15427" s="197"/>
    </row>
    <row r="15428" spans="1:16" x14ac:dyDescent="0.25">
      <c r="A15428" s="205" t="s">
        <v>240</v>
      </c>
      <c r="B15428" s="197"/>
      <c r="C15428" s="197"/>
      <c r="D15428" s="197"/>
      <c r="E15428" s="197"/>
      <c r="F15428" s="197"/>
      <c r="G15428" s="197"/>
      <c r="H15428" s="197"/>
      <c r="I15428" s="206">
        <v>535.61</v>
      </c>
      <c r="J15428" s="197"/>
      <c r="K15428" s="206">
        <v>535.61</v>
      </c>
      <c r="L15428" s="197"/>
      <c r="M15428" s="206">
        <v>535.61</v>
      </c>
      <c r="N15428" s="197"/>
      <c r="O15428" s="207">
        <v>100</v>
      </c>
      <c r="P15428" s="197"/>
    </row>
    <row r="15429" spans="1:16" x14ac:dyDescent="0.25">
      <c r="A15429" s="205" t="s">
        <v>2076</v>
      </c>
      <c r="B15429" s="197"/>
      <c r="C15429" s="197"/>
      <c r="D15429" s="197"/>
      <c r="E15429" s="197"/>
      <c r="F15429" s="197"/>
      <c r="G15429" s="197"/>
      <c r="H15429" s="197"/>
      <c r="I15429" s="206">
        <v>535.61</v>
      </c>
      <c r="J15429" s="197"/>
      <c r="K15429" s="206">
        <v>535.61</v>
      </c>
      <c r="L15429" s="197"/>
      <c r="M15429" s="206">
        <v>535.61</v>
      </c>
      <c r="N15429" s="197"/>
      <c r="O15429" s="207">
        <v>100</v>
      </c>
      <c r="P15429" s="197"/>
    </row>
    <row r="15430" spans="1:16" x14ac:dyDescent="0.25">
      <c r="A15430" s="221" t="s">
        <v>582</v>
      </c>
      <c r="B15430" s="197"/>
      <c r="C15430" s="221" t="s">
        <v>583</v>
      </c>
      <c r="D15430" s="197"/>
      <c r="E15430" s="197"/>
      <c r="F15430" s="197"/>
      <c r="G15430" s="197"/>
      <c r="H15430" s="197"/>
      <c r="I15430" s="222">
        <v>535.61</v>
      </c>
      <c r="J15430" s="197"/>
      <c r="K15430" s="222">
        <v>535.61</v>
      </c>
      <c r="L15430" s="197"/>
      <c r="M15430" s="222">
        <v>535.61</v>
      </c>
      <c r="N15430" s="197"/>
      <c r="O15430" s="220">
        <v>100</v>
      </c>
      <c r="P15430" s="197"/>
    </row>
    <row r="15431" spans="1:16" x14ac:dyDescent="0.25">
      <c r="A15431" s="218" t="s">
        <v>634</v>
      </c>
      <c r="B15431" s="197"/>
      <c r="C15431" s="218" t="s">
        <v>635</v>
      </c>
      <c r="D15431" s="197"/>
      <c r="E15431" s="197"/>
      <c r="F15431" s="197"/>
      <c r="G15431" s="197"/>
      <c r="H15431" s="197"/>
      <c r="I15431" s="219" t="s">
        <v>0</v>
      </c>
      <c r="J15431" s="197"/>
      <c r="K15431" s="219" t="s">
        <v>0</v>
      </c>
      <c r="L15431" s="197"/>
      <c r="M15431" s="219">
        <v>535.61</v>
      </c>
      <c r="N15431" s="197"/>
      <c r="O15431" s="217" t="s">
        <v>0</v>
      </c>
      <c r="P15431" s="197"/>
    </row>
    <row r="15432" spans="1:16" x14ac:dyDescent="0.25">
      <c r="A15432" s="215" t="s">
        <v>1706</v>
      </c>
      <c r="B15432" s="197"/>
      <c r="C15432" s="215" t="s">
        <v>1707</v>
      </c>
      <c r="D15432" s="197"/>
      <c r="E15432" s="197"/>
      <c r="F15432" s="197"/>
      <c r="G15432" s="197"/>
      <c r="H15432" s="197"/>
      <c r="I15432" s="216">
        <v>34824.93</v>
      </c>
      <c r="J15432" s="197"/>
      <c r="K15432" s="216">
        <v>34824.93</v>
      </c>
      <c r="L15432" s="197"/>
      <c r="M15432" s="216">
        <v>26574.93</v>
      </c>
      <c r="N15432" s="197"/>
      <c r="O15432" s="211">
        <v>76.31</v>
      </c>
      <c r="P15432" s="197"/>
    </row>
    <row r="15433" spans="1:16" x14ac:dyDescent="0.25">
      <c r="A15433" s="212" t="s">
        <v>1708</v>
      </c>
      <c r="B15433" s="197"/>
      <c r="C15433" s="212" t="s">
        <v>1709</v>
      </c>
      <c r="D15433" s="197"/>
      <c r="E15433" s="197"/>
      <c r="F15433" s="197"/>
      <c r="G15433" s="197"/>
      <c r="H15433" s="197"/>
      <c r="I15433" s="213">
        <v>23250</v>
      </c>
      <c r="J15433" s="197"/>
      <c r="K15433" s="213">
        <v>23250</v>
      </c>
      <c r="L15433" s="197"/>
      <c r="M15433" s="213">
        <v>15000</v>
      </c>
      <c r="N15433" s="197"/>
      <c r="O15433" s="214">
        <v>64.52</v>
      </c>
      <c r="P15433" s="197"/>
    </row>
    <row r="15434" spans="1:16" x14ac:dyDescent="0.25">
      <c r="A15434" s="205" t="s">
        <v>242</v>
      </c>
      <c r="B15434" s="197"/>
      <c r="C15434" s="197"/>
      <c r="D15434" s="197"/>
      <c r="E15434" s="197"/>
      <c r="F15434" s="197"/>
      <c r="G15434" s="197"/>
      <c r="H15434" s="197"/>
      <c r="I15434" s="206">
        <v>23250</v>
      </c>
      <c r="J15434" s="197"/>
      <c r="K15434" s="206">
        <v>23250</v>
      </c>
      <c r="L15434" s="197"/>
      <c r="M15434" s="206">
        <v>15000</v>
      </c>
      <c r="N15434" s="197"/>
      <c r="O15434" s="207">
        <v>64.52</v>
      </c>
      <c r="P15434" s="197"/>
    </row>
    <row r="15435" spans="1:16" x14ac:dyDescent="0.25">
      <c r="A15435" s="205" t="s">
        <v>2087</v>
      </c>
      <c r="B15435" s="197"/>
      <c r="C15435" s="197"/>
      <c r="D15435" s="197"/>
      <c r="E15435" s="197"/>
      <c r="F15435" s="197"/>
      <c r="G15435" s="197"/>
      <c r="H15435" s="197"/>
      <c r="I15435" s="206">
        <v>23250</v>
      </c>
      <c r="J15435" s="197"/>
      <c r="K15435" s="206">
        <v>23250</v>
      </c>
      <c r="L15435" s="197"/>
      <c r="M15435" s="206">
        <v>15000</v>
      </c>
      <c r="N15435" s="197"/>
      <c r="O15435" s="207">
        <v>64.52</v>
      </c>
      <c r="P15435" s="197"/>
    </row>
    <row r="15436" spans="1:16" x14ac:dyDescent="0.25">
      <c r="A15436" s="221" t="s">
        <v>582</v>
      </c>
      <c r="B15436" s="197"/>
      <c r="C15436" s="221" t="s">
        <v>583</v>
      </c>
      <c r="D15436" s="197"/>
      <c r="E15436" s="197"/>
      <c r="F15436" s="197"/>
      <c r="G15436" s="197"/>
      <c r="H15436" s="197"/>
      <c r="I15436" s="222">
        <v>23250</v>
      </c>
      <c r="J15436" s="197"/>
      <c r="K15436" s="222">
        <v>23250</v>
      </c>
      <c r="L15436" s="197"/>
      <c r="M15436" s="222">
        <v>15000</v>
      </c>
      <c r="N15436" s="197"/>
      <c r="O15436" s="220">
        <v>64.52</v>
      </c>
      <c r="P15436" s="197"/>
    </row>
    <row r="15437" spans="1:16" x14ac:dyDescent="0.25">
      <c r="A15437" s="218" t="s">
        <v>590</v>
      </c>
      <c r="B15437" s="197"/>
      <c r="C15437" s="218" t="s">
        <v>591</v>
      </c>
      <c r="D15437" s="197"/>
      <c r="E15437" s="197"/>
      <c r="F15437" s="197"/>
      <c r="G15437" s="197"/>
      <c r="H15437" s="197"/>
      <c r="I15437" s="219" t="s">
        <v>0</v>
      </c>
      <c r="J15437" s="197"/>
      <c r="K15437" s="219" t="s">
        <v>0</v>
      </c>
      <c r="L15437" s="197"/>
      <c r="M15437" s="219">
        <v>15000</v>
      </c>
      <c r="N15437" s="197"/>
      <c r="O15437" s="217" t="s">
        <v>0</v>
      </c>
      <c r="P15437" s="197"/>
    </row>
    <row r="15438" spans="1:16" x14ac:dyDescent="0.25">
      <c r="A15438" s="212" t="s">
        <v>1727</v>
      </c>
      <c r="B15438" s="197"/>
      <c r="C15438" s="212" t="s">
        <v>1728</v>
      </c>
      <c r="D15438" s="197"/>
      <c r="E15438" s="197"/>
      <c r="F15438" s="197"/>
      <c r="G15438" s="197"/>
      <c r="H15438" s="197"/>
      <c r="I15438" s="213">
        <v>11574.93</v>
      </c>
      <c r="J15438" s="197"/>
      <c r="K15438" s="213">
        <v>11574.93</v>
      </c>
      <c r="L15438" s="197"/>
      <c r="M15438" s="213">
        <v>11574.93</v>
      </c>
      <c r="N15438" s="197"/>
      <c r="O15438" s="214">
        <v>100</v>
      </c>
      <c r="P15438" s="197"/>
    </row>
    <row r="15439" spans="1:16" x14ac:dyDescent="0.25">
      <c r="A15439" s="205" t="s">
        <v>240</v>
      </c>
      <c r="B15439" s="197"/>
      <c r="C15439" s="197"/>
      <c r="D15439" s="197"/>
      <c r="E15439" s="197"/>
      <c r="F15439" s="197"/>
      <c r="G15439" s="197"/>
      <c r="H15439" s="197"/>
      <c r="I15439" s="206">
        <v>11574.93</v>
      </c>
      <c r="J15439" s="197"/>
      <c r="K15439" s="206">
        <v>11574.93</v>
      </c>
      <c r="L15439" s="197"/>
      <c r="M15439" s="206">
        <v>11574.93</v>
      </c>
      <c r="N15439" s="197"/>
      <c r="O15439" s="207">
        <v>100</v>
      </c>
      <c r="P15439" s="197"/>
    </row>
    <row r="15440" spans="1:16" x14ac:dyDescent="0.25">
      <c r="A15440" s="205" t="s">
        <v>2076</v>
      </c>
      <c r="B15440" s="197"/>
      <c r="C15440" s="197"/>
      <c r="D15440" s="197"/>
      <c r="E15440" s="197"/>
      <c r="F15440" s="197"/>
      <c r="G15440" s="197"/>
      <c r="H15440" s="197"/>
      <c r="I15440" s="206">
        <v>11574.93</v>
      </c>
      <c r="J15440" s="197"/>
      <c r="K15440" s="206">
        <v>11574.93</v>
      </c>
      <c r="L15440" s="197"/>
      <c r="M15440" s="206">
        <v>11574.93</v>
      </c>
      <c r="N15440" s="197"/>
      <c r="O15440" s="207">
        <v>100</v>
      </c>
      <c r="P15440" s="197"/>
    </row>
    <row r="15441" spans="1:16" x14ac:dyDescent="0.25">
      <c r="A15441" s="221" t="s">
        <v>582</v>
      </c>
      <c r="B15441" s="197"/>
      <c r="C15441" s="221" t="s">
        <v>583</v>
      </c>
      <c r="D15441" s="197"/>
      <c r="E15441" s="197"/>
      <c r="F15441" s="197"/>
      <c r="G15441" s="197"/>
      <c r="H15441" s="197"/>
      <c r="I15441" s="222">
        <v>11574.93</v>
      </c>
      <c r="J15441" s="197"/>
      <c r="K15441" s="222">
        <v>11574.93</v>
      </c>
      <c r="L15441" s="197"/>
      <c r="M15441" s="222">
        <v>11574.93</v>
      </c>
      <c r="N15441" s="197"/>
      <c r="O15441" s="220">
        <v>100</v>
      </c>
      <c r="P15441" s="197"/>
    </row>
    <row r="15442" spans="1:16" x14ac:dyDescent="0.25">
      <c r="A15442" s="218" t="s">
        <v>590</v>
      </c>
      <c r="B15442" s="197"/>
      <c r="C15442" s="218" t="s">
        <v>591</v>
      </c>
      <c r="D15442" s="197"/>
      <c r="E15442" s="197"/>
      <c r="F15442" s="197"/>
      <c r="G15442" s="197"/>
      <c r="H15442" s="197"/>
      <c r="I15442" s="219" t="s">
        <v>0</v>
      </c>
      <c r="J15442" s="197"/>
      <c r="K15442" s="219" t="s">
        <v>0</v>
      </c>
      <c r="L15442" s="197"/>
      <c r="M15442" s="219">
        <v>11574.93</v>
      </c>
      <c r="N15442" s="197"/>
      <c r="O15442" s="217" t="s">
        <v>0</v>
      </c>
      <c r="P15442" s="197"/>
    </row>
    <row r="15443" spans="1:16" x14ac:dyDescent="0.25">
      <c r="A15443" s="215" t="s">
        <v>1483</v>
      </c>
      <c r="B15443" s="197"/>
      <c r="C15443" s="215" t="s">
        <v>1484</v>
      </c>
      <c r="D15443" s="197"/>
      <c r="E15443" s="197"/>
      <c r="F15443" s="197"/>
      <c r="G15443" s="197"/>
      <c r="H15443" s="197"/>
      <c r="I15443" s="216">
        <v>861</v>
      </c>
      <c r="J15443" s="197"/>
      <c r="K15443" s="216">
        <v>861</v>
      </c>
      <c r="L15443" s="197"/>
      <c r="M15443" s="216">
        <v>498.03</v>
      </c>
      <c r="N15443" s="197"/>
      <c r="O15443" s="211">
        <v>57.84</v>
      </c>
      <c r="P15443" s="197"/>
    </row>
    <row r="15444" spans="1:16" x14ac:dyDescent="0.25">
      <c r="A15444" s="212" t="s">
        <v>1711</v>
      </c>
      <c r="B15444" s="197"/>
      <c r="C15444" s="212" t="s">
        <v>1712</v>
      </c>
      <c r="D15444" s="197"/>
      <c r="E15444" s="197"/>
      <c r="F15444" s="197"/>
      <c r="G15444" s="197"/>
      <c r="H15444" s="197"/>
      <c r="I15444" s="213">
        <v>861</v>
      </c>
      <c r="J15444" s="197"/>
      <c r="K15444" s="213">
        <v>861</v>
      </c>
      <c r="L15444" s="197"/>
      <c r="M15444" s="213">
        <v>498.03</v>
      </c>
      <c r="N15444" s="197"/>
      <c r="O15444" s="214">
        <v>57.84</v>
      </c>
      <c r="P15444" s="197"/>
    </row>
    <row r="15445" spans="1:16" x14ac:dyDescent="0.25">
      <c r="A15445" s="205" t="s">
        <v>240</v>
      </c>
      <c r="B15445" s="197"/>
      <c r="C15445" s="197"/>
      <c r="D15445" s="197"/>
      <c r="E15445" s="197"/>
      <c r="F15445" s="197"/>
      <c r="G15445" s="197"/>
      <c r="H15445" s="197"/>
      <c r="I15445" s="206">
        <v>330</v>
      </c>
      <c r="J15445" s="197"/>
      <c r="K15445" s="206">
        <v>330</v>
      </c>
      <c r="L15445" s="197"/>
      <c r="M15445" s="206">
        <v>184.01</v>
      </c>
      <c r="N15445" s="197"/>
      <c r="O15445" s="207">
        <v>55.76</v>
      </c>
      <c r="P15445" s="197"/>
    </row>
    <row r="15446" spans="1:16" x14ac:dyDescent="0.25">
      <c r="A15446" s="205" t="s">
        <v>2076</v>
      </c>
      <c r="B15446" s="197"/>
      <c r="C15446" s="197"/>
      <c r="D15446" s="197"/>
      <c r="E15446" s="197"/>
      <c r="F15446" s="197"/>
      <c r="G15446" s="197"/>
      <c r="H15446" s="197"/>
      <c r="I15446" s="206">
        <v>330</v>
      </c>
      <c r="J15446" s="197"/>
      <c r="K15446" s="206">
        <v>330</v>
      </c>
      <c r="L15446" s="197"/>
      <c r="M15446" s="206">
        <v>184.01</v>
      </c>
      <c r="N15446" s="197"/>
      <c r="O15446" s="207">
        <v>55.76</v>
      </c>
      <c r="P15446" s="197"/>
    </row>
    <row r="15447" spans="1:16" x14ac:dyDescent="0.25">
      <c r="A15447" s="221" t="s">
        <v>658</v>
      </c>
      <c r="B15447" s="197"/>
      <c r="C15447" s="221" t="s">
        <v>659</v>
      </c>
      <c r="D15447" s="197"/>
      <c r="E15447" s="197"/>
      <c r="F15447" s="197"/>
      <c r="G15447" s="197"/>
      <c r="H15447" s="197"/>
      <c r="I15447" s="222">
        <v>330</v>
      </c>
      <c r="J15447" s="197"/>
      <c r="K15447" s="222">
        <v>330</v>
      </c>
      <c r="L15447" s="197"/>
      <c r="M15447" s="222">
        <v>184.01</v>
      </c>
      <c r="N15447" s="197"/>
      <c r="O15447" s="220">
        <v>55.76</v>
      </c>
      <c r="P15447" s="197"/>
    </row>
    <row r="15448" spans="1:16" x14ac:dyDescent="0.25">
      <c r="A15448" s="218" t="s">
        <v>969</v>
      </c>
      <c r="B15448" s="197"/>
      <c r="C15448" s="218" t="s">
        <v>970</v>
      </c>
      <c r="D15448" s="197"/>
      <c r="E15448" s="197"/>
      <c r="F15448" s="197"/>
      <c r="G15448" s="197"/>
      <c r="H15448" s="197"/>
      <c r="I15448" s="219" t="s">
        <v>0</v>
      </c>
      <c r="J15448" s="197"/>
      <c r="K15448" s="219" t="s">
        <v>0</v>
      </c>
      <c r="L15448" s="197"/>
      <c r="M15448" s="219">
        <v>184.01</v>
      </c>
      <c r="N15448" s="197"/>
      <c r="O15448" s="217" t="s">
        <v>0</v>
      </c>
      <c r="P15448" s="197"/>
    </row>
    <row r="15449" spans="1:16" x14ac:dyDescent="0.25">
      <c r="A15449" s="205" t="s">
        <v>243</v>
      </c>
      <c r="B15449" s="197"/>
      <c r="C15449" s="197"/>
      <c r="D15449" s="197"/>
      <c r="E15449" s="197"/>
      <c r="F15449" s="197"/>
      <c r="G15449" s="197"/>
      <c r="H15449" s="197"/>
      <c r="I15449" s="206">
        <v>531</v>
      </c>
      <c r="J15449" s="197"/>
      <c r="K15449" s="206">
        <v>531</v>
      </c>
      <c r="L15449" s="197"/>
      <c r="M15449" s="206">
        <v>314.02</v>
      </c>
      <c r="N15449" s="197"/>
      <c r="O15449" s="207">
        <v>59.14</v>
      </c>
      <c r="P15449" s="197"/>
    </row>
    <row r="15450" spans="1:16" x14ac:dyDescent="0.25">
      <c r="A15450" s="205" t="s">
        <v>2090</v>
      </c>
      <c r="B15450" s="197"/>
      <c r="C15450" s="197"/>
      <c r="D15450" s="197"/>
      <c r="E15450" s="197"/>
      <c r="F15450" s="197"/>
      <c r="G15450" s="197"/>
      <c r="H15450" s="197"/>
      <c r="I15450" s="206">
        <v>531</v>
      </c>
      <c r="J15450" s="197"/>
      <c r="K15450" s="206">
        <v>531</v>
      </c>
      <c r="L15450" s="197"/>
      <c r="M15450" s="206">
        <v>314.02</v>
      </c>
      <c r="N15450" s="197"/>
      <c r="O15450" s="207">
        <v>59.14</v>
      </c>
      <c r="P15450" s="197"/>
    </row>
    <row r="15451" spans="1:16" x14ac:dyDescent="0.25">
      <c r="A15451" s="221" t="s">
        <v>658</v>
      </c>
      <c r="B15451" s="197"/>
      <c r="C15451" s="221" t="s">
        <v>659</v>
      </c>
      <c r="D15451" s="197"/>
      <c r="E15451" s="197"/>
      <c r="F15451" s="197"/>
      <c r="G15451" s="197"/>
      <c r="H15451" s="197"/>
      <c r="I15451" s="222">
        <v>531</v>
      </c>
      <c r="J15451" s="197"/>
      <c r="K15451" s="222">
        <v>531</v>
      </c>
      <c r="L15451" s="197"/>
      <c r="M15451" s="222">
        <v>314.02</v>
      </c>
      <c r="N15451" s="197"/>
      <c r="O15451" s="220">
        <v>59.14</v>
      </c>
      <c r="P15451" s="197"/>
    </row>
    <row r="15452" spans="1:16" x14ac:dyDescent="0.25">
      <c r="A15452" s="218" t="s">
        <v>969</v>
      </c>
      <c r="B15452" s="197"/>
      <c r="C15452" s="218" t="s">
        <v>970</v>
      </c>
      <c r="D15452" s="197"/>
      <c r="E15452" s="197"/>
      <c r="F15452" s="197"/>
      <c r="G15452" s="197"/>
      <c r="H15452" s="197"/>
      <c r="I15452" s="219" t="s">
        <v>0</v>
      </c>
      <c r="J15452" s="197"/>
      <c r="K15452" s="219" t="s">
        <v>0</v>
      </c>
      <c r="L15452" s="197"/>
      <c r="M15452" s="219">
        <v>314.02</v>
      </c>
      <c r="N15452" s="197"/>
      <c r="O15452" s="217" t="s">
        <v>0</v>
      </c>
      <c r="P15452" s="197"/>
    </row>
    <row r="15453" spans="1:16" x14ac:dyDescent="0.25">
      <c r="A15453" s="215" t="s">
        <v>1623</v>
      </c>
      <c r="B15453" s="197"/>
      <c r="C15453" s="215" t="s">
        <v>1624</v>
      </c>
      <c r="D15453" s="197"/>
      <c r="E15453" s="197"/>
      <c r="F15453" s="197"/>
      <c r="G15453" s="197"/>
      <c r="H15453" s="197"/>
      <c r="I15453" s="216">
        <v>33788</v>
      </c>
      <c r="J15453" s="197"/>
      <c r="K15453" s="216">
        <v>33788</v>
      </c>
      <c r="L15453" s="197"/>
      <c r="M15453" s="216">
        <v>37569.51</v>
      </c>
      <c r="N15453" s="197"/>
      <c r="O15453" s="211">
        <v>111.19</v>
      </c>
      <c r="P15453" s="197"/>
    </row>
    <row r="15454" spans="1:16" x14ac:dyDescent="0.25">
      <c r="A15454" s="212" t="s">
        <v>1625</v>
      </c>
      <c r="B15454" s="197"/>
      <c r="C15454" s="212" t="s">
        <v>1626</v>
      </c>
      <c r="D15454" s="197"/>
      <c r="E15454" s="197"/>
      <c r="F15454" s="197"/>
      <c r="G15454" s="197"/>
      <c r="H15454" s="197"/>
      <c r="I15454" s="213">
        <v>33788</v>
      </c>
      <c r="J15454" s="197"/>
      <c r="K15454" s="213">
        <v>33788</v>
      </c>
      <c r="L15454" s="197"/>
      <c r="M15454" s="213">
        <v>37569.51</v>
      </c>
      <c r="N15454" s="197"/>
      <c r="O15454" s="214">
        <v>111.19</v>
      </c>
      <c r="P15454" s="197"/>
    </row>
    <row r="15455" spans="1:16" x14ac:dyDescent="0.25">
      <c r="A15455" s="205" t="s">
        <v>243</v>
      </c>
      <c r="B15455" s="197"/>
      <c r="C15455" s="197"/>
      <c r="D15455" s="197"/>
      <c r="E15455" s="197"/>
      <c r="F15455" s="197"/>
      <c r="G15455" s="197"/>
      <c r="H15455" s="197"/>
      <c r="I15455" s="206">
        <v>33788</v>
      </c>
      <c r="J15455" s="197"/>
      <c r="K15455" s="206">
        <v>33788</v>
      </c>
      <c r="L15455" s="197"/>
      <c r="M15455" s="206">
        <v>37569.51</v>
      </c>
      <c r="N15455" s="197"/>
      <c r="O15455" s="207">
        <v>111.19</v>
      </c>
      <c r="P15455" s="197"/>
    </row>
    <row r="15456" spans="1:16" x14ac:dyDescent="0.25">
      <c r="A15456" s="205" t="s">
        <v>2090</v>
      </c>
      <c r="B15456" s="197"/>
      <c r="C15456" s="197"/>
      <c r="D15456" s="197"/>
      <c r="E15456" s="197"/>
      <c r="F15456" s="197"/>
      <c r="G15456" s="197"/>
      <c r="H15456" s="197"/>
      <c r="I15456" s="206">
        <v>33788</v>
      </c>
      <c r="J15456" s="197"/>
      <c r="K15456" s="206">
        <v>33788</v>
      </c>
      <c r="L15456" s="197"/>
      <c r="M15456" s="206">
        <v>37569.51</v>
      </c>
      <c r="N15456" s="197"/>
      <c r="O15456" s="207">
        <v>111.19</v>
      </c>
      <c r="P15456" s="197"/>
    </row>
    <row r="15457" spans="1:16" x14ac:dyDescent="0.25">
      <c r="A15457" s="221" t="s">
        <v>582</v>
      </c>
      <c r="B15457" s="197"/>
      <c r="C15457" s="221" t="s">
        <v>583</v>
      </c>
      <c r="D15457" s="197"/>
      <c r="E15457" s="197"/>
      <c r="F15457" s="197"/>
      <c r="G15457" s="197"/>
      <c r="H15457" s="197"/>
      <c r="I15457" s="222">
        <v>33788</v>
      </c>
      <c r="J15457" s="197"/>
      <c r="K15457" s="222">
        <v>33788</v>
      </c>
      <c r="L15457" s="197"/>
      <c r="M15457" s="222">
        <v>37569.51</v>
      </c>
      <c r="N15457" s="197"/>
      <c r="O15457" s="220">
        <v>111.19</v>
      </c>
      <c r="P15457" s="197"/>
    </row>
    <row r="15458" spans="1:16" x14ac:dyDescent="0.25">
      <c r="A15458" s="218" t="s">
        <v>588</v>
      </c>
      <c r="B15458" s="197"/>
      <c r="C15458" s="218" t="s">
        <v>589</v>
      </c>
      <c r="D15458" s="197"/>
      <c r="E15458" s="197"/>
      <c r="F15458" s="197"/>
      <c r="G15458" s="197"/>
      <c r="H15458" s="197"/>
      <c r="I15458" s="219" t="s">
        <v>0</v>
      </c>
      <c r="J15458" s="197"/>
      <c r="K15458" s="219" t="s">
        <v>0</v>
      </c>
      <c r="L15458" s="197"/>
      <c r="M15458" s="219">
        <v>10836</v>
      </c>
      <c r="N15458" s="197"/>
      <c r="O15458" s="217" t="s">
        <v>0</v>
      </c>
      <c r="P15458" s="197"/>
    </row>
    <row r="15459" spans="1:16" x14ac:dyDescent="0.25">
      <c r="A15459" s="218" t="s">
        <v>774</v>
      </c>
      <c r="B15459" s="197"/>
      <c r="C15459" s="218" t="s">
        <v>775</v>
      </c>
      <c r="D15459" s="197"/>
      <c r="E15459" s="197"/>
      <c r="F15459" s="197"/>
      <c r="G15459" s="197"/>
      <c r="H15459" s="197"/>
      <c r="I15459" s="219" t="s">
        <v>0</v>
      </c>
      <c r="J15459" s="197"/>
      <c r="K15459" s="219" t="s">
        <v>0</v>
      </c>
      <c r="L15459" s="197"/>
      <c r="M15459" s="219">
        <v>4600</v>
      </c>
      <c r="N15459" s="197"/>
      <c r="O15459" s="217" t="s">
        <v>0</v>
      </c>
      <c r="P15459" s="197"/>
    </row>
    <row r="15460" spans="1:16" x14ac:dyDescent="0.25">
      <c r="A15460" s="218" t="s">
        <v>610</v>
      </c>
      <c r="B15460" s="197"/>
      <c r="C15460" s="218" t="s">
        <v>611</v>
      </c>
      <c r="D15460" s="197"/>
      <c r="E15460" s="197"/>
      <c r="F15460" s="197"/>
      <c r="G15460" s="197"/>
      <c r="H15460" s="197"/>
      <c r="I15460" s="219" t="s">
        <v>0</v>
      </c>
      <c r="J15460" s="197"/>
      <c r="K15460" s="219" t="s">
        <v>0</v>
      </c>
      <c r="L15460" s="197"/>
      <c r="M15460" s="219">
        <v>21074</v>
      </c>
      <c r="N15460" s="197"/>
      <c r="O15460" s="217" t="s">
        <v>0</v>
      </c>
      <c r="P15460" s="197"/>
    </row>
    <row r="15461" spans="1:16" x14ac:dyDescent="0.25">
      <c r="A15461" s="218" t="s">
        <v>616</v>
      </c>
      <c r="B15461" s="197"/>
      <c r="C15461" s="218" t="s">
        <v>617</v>
      </c>
      <c r="D15461" s="197"/>
      <c r="E15461" s="197"/>
      <c r="F15461" s="197"/>
      <c r="G15461" s="197"/>
      <c r="H15461" s="197"/>
      <c r="I15461" s="219" t="s">
        <v>0</v>
      </c>
      <c r="J15461" s="197"/>
      <c r="K15461" s="219" t="s">
        <v>0</v>
      </c>
      <c r="L15461" s="197"/>
      <c r="M15461" s="219">
        <v>1059.51</v>
      </c>
      <c r="N15461" s="197"/>
      <c r="O15461" s="217" t="s">
        <v>0</v>
      </c>
      <c r="P15461" s="197"/>
    </row>
    <row r="15462" spans="1:16" x14ac:dyDescent="0.25">
      <c r="A15462" s="215" t="s">
        <v>1513</v>
      </c>
      <c r="B15462" s="197"/>
      <c r="C15462" s="215" t="s">
        <v>1514</v>
      </c>
      <c r="D15462" s="197"/>
      <c r="E15462" s="197"/>
      <c r="F15462" s="197"/>
      <c r="G15462" s="197"/>
      <c r="H15462" s="197"/>
      <c r="I15462" s="216">
        <v>161100</v>
      </c>
      <c r="J15462" s="197"/>
      <c r="K15462" s="216">
        <v>161100</v>
      </c>
      <c r="L15462" s="197"/>
      <c r="M15462" s="216">
        <v>288727.98</v>
      </c>
      <c r="N15462" s="197"/>
      <c r="O15462" s="211">
        <v>179.22</v>
      </c>
      <c r="P15462" s="197"/>
    </row>
    <row r="15463" spans="1:16" x14ac:dyDescent="0.25">
      <c r="A15463" s="212" t="s">
        <v>1515</v>
      </c>
      <c r="B15463" s="197"/>
      <c r="C15463" s="212" t="s">
        <v>1516</v>
      </c>
      <c r="D15463" s="197"/>
      <c r="E15463" s="197"/>
      <c r="F15463" s="197"/>
      <c r="G15463" s="197"/>
      <c r="H15463" s="197"/>
      <c r="I15463" s="213">
        <v>161100</v>
      </c>
      <c r="J15463" s="197"/>
      <c r="K15463" s="213">
        <v>161100</v>
      </c>
      <c r="L15463" s="197"/>
      <c r="M15463" s="213">
        <v>288727.98</v>
      </c>
      <c r="N15463" s="197"/>
      <c r="O15463" s="214">
        <v>179.22</v>
      </c>
      <c r="P15463" s="197"/>
    </row>
    <row r="15464" spans="1:16" x14ac:dyDescent="0.25">
      <c r="A15464" s="205" t="s">
        <v>240</v>
      </c>
      <c r="B15464" s="197"/>
      <c r="C15464" s="197"/>
      <c r="D15464" s="197"/>
      <c r="E15464" s="197"/>
      <c r="F15464" s="197"/>
      <c r="G15464" s="197"/>
      <c r="H15464" s="197"/>
      <c r="I15464" s="206">
        <v>64440</v>
      </c>
      <c r="J15464" s="197"/>
      <c r="K15464" s="206">
        <v>64440</v>
      </c>
      <c r="L15464" s="197"/>
      <c r="M15464" s="206">
        <v>58360.05</v>
      </c>
      <c r="N15464" s="197"/>
      <c r="O15464" s="207">
        <v>90.56</v>
      </c>
      <c r="P15464" s="197"/>
    </row>
    <row r="15465" spans="1:16" x14ac:dyDescent="0.25">
      <c r="A15465" s="205" t="s">
        <v>2076</v>
      </c>
      <c r="B15465" s="197"/>
      <c r="C15465" s="197"/>
      <c r="D15465" s="197"/>
      <c r="E15465" s="197"/>
      <c r="F15465" s="197"/>
      <c r="G15465" s="197"/>
      <c r="H15465" s="197"/>
      <c r="I15465" s="206">
        <v>64440</v>
      </c>
      <c r="J15465" s="197"/>
      <c r="K15465" s="206">
        <v>64440</v>
      </c>
      <c r="L15465" s="197"/>
      <c r="M15465" s="206">
        <v>58360.05</v>
      </c>
      <c r="N15465" s="197"/>
      <c r="O15465" s="207">
        <v>90.56</v>
      </c>
      <c r="P15465" s="197"/>
    </row>
    <row r="15466" spans="1:16" x14ac:dyDescent="0.25">
      <c r="A15466" s="221" t="s">
        <v>572</v>
      </c>
      <c r="B15466" s="197"/>
      <c r="C15466" s="221" t="s">
        <v>573</v>
      </c>
      <c r="D15466" s="197"/>
      <c r="E15466" s="197"/>
      <c r="F15466" s="197"/>
      <c r="G15466" s="197"/>
      <c r="H15466" s="197"/>
      <c r="I15466" s="222">
        <v>63500</v>
      </c>
      <c r="J15466" s="197"/>
      <c r="K15466" s="222">
        <v>63500</v>
      </c>
      <c r="L15466" s="197"/>
      <c r="M15466" s="222">
        <v>57905.41</v>
      </c>
      <c r="N15466" s="197"/>
      <c r="O15466" s="220">
        <v>91.19</v>
      </c>
      <c r="P15466" s="197"/>
    </row>
    <row r="15467" spans="1:16" x14ac:dyDescent="0.25">
      <c r="A15467" s="218" t="s">
        <v>574</v>
      </c>
      <c r="B15467" s="197"/>
      <c r="C15467" s="218" t="s">
        <v>575</v>
      </c>
      <c r="D15467" s="197"/>
      <c r="E15467" s="197"/>
      <c r="F15467" s="197"/>
      <c r="G15467" s="197"/>
      <c r="H15467" s="197"/>
      <c r="I15467" s="219" t="s">
        <v>0</v>
      </c>
      <c r="J15467" s="197"/>
      <c r="K15467" s="219" t="s">
        <v>0</v>
      </c>
      <c r="L15467" s="197"/>
      <c r="M15467" s="219">
        <v>47030.93</v>
      </c>
      <c r="N15467" s="197"/>
      <c r="O15467" s="217" t="s">
        <v>0</v>
      </c>
      <c r="P15467" s="197"/>
    </row>
    <row r="15468" spans="1:16" x14ac:dyDescent="0.25">
      <c r="A15468" s="218" t="s">
        <v>580</v>
      </c>
      <c r="B15468" s="197"/>
      <c r="C15468" s="218" t="s">
        <v>581</v>
      </c>
      <c r="D15468" s="197"/>
      <c r="E15468" s="197"/>
      <c r="F15468" s="197"/>
      <c r="G15468" s="197"/>
      <c r="H15468" s="197"/>
      <c r="I15468" s="219" t="s">
        <v>0</v>
      </c>
      <c r="J15468" s="197"/>
      <c r="K15468" s="219" t="s">
        <v>0</v>
      </c>
      <c r="L15468" s="197"/>
      <c r="M15468" s="219">
        <v>6383.33</v>
      </c>
      <c r="N15468" s="197"/>
      <c r="O15468" s="217" t="s">
        <v>0</v>
      </c>
      <c r="P15468" s="197"/>
    </row>
    <row r="15469" spans="1:16" x14ac:dyDescent="0.25">
      <c r="A15469" s="218" t="s">
        <v>576</v>
      </c>
      <c r="B15469" s="197"/>
      <c r="C15469" s="218" t="s">
        <v>577</v>
      </c>
      <c r="D15469" s="197"/>
      <c r="E15469" s="197"/>
      <c r="F15469" s="197"/>
      <c r="G15469" s="197"/>
      <c r="H15469" s="197"/>
      <c r="I15469" s="219" t="s">
        <v>0</v>
      </c>
      <c r="J15469" s="197"/>
      <c r="K15469" s="219" t="s">
        <v>0</v>
      </c>
      <c r="L15469" s="197"/>
      <c r="M15469" s="219">
        <v>4491.1499999999996</v>
      </c>
      <c r="N15469" s="197"/>
      <c r="O15469" s="217" t="s">
        <v>0</v>
      </c>
      <c r="P15469" s="197"/>
    </row>
    <row r="15470" spans="1:16" x14ac:dyDescent="0.25">
      <c r="A15470" s="221" t="s">
        <v>582</v>
      </c>
      <c r="B15470" s="197"/>
      <c r="C15470" s="221" t="s">
        <v>583</v>
      </c>
      <c r="D15470" s="197"/>
      <c r="E15470" s="197"/>
      <c r="F15470" s="197"/>
      <c r="G15470" s="197"/>
      <c r="H15470" s="197"/>
      <c r="I15470" s="222">
        <v>940</v>
      </c>
      <c r="J15470" s="197"/>
      <c r="K15470" s="222">
        <v>940</v>
      </c>
      <c r="L15470" s="197"/>
      <c r="M15470" s="222">
        <v>454.64</v>
      </c>
      <c r="N15470" s="197"/>
      <c r="O15470" s="220">
        <v>48.37</v>
      </c>
      <c r="P15470" s="197"/>
    </row>
    <row r="15471" spans="1:16" x14ac:dyDescent="0.25">
      <c r="A15471" s="218" t="s">
        <v>584</v>
      </c>
      <c r="B15471" s="197"/>
      <c r="C15471" s="218" t="s">
        <v>585</v>
      </c>
      <c r="D15471" s="197"/>
      <c r="E15471" s="197"/>
      <c r="F15471" s="197"/>
      <c r="G15471" s="197"/>
      <c r="H15471" s="197"/>
      <c r="I15471" s="219" t="s">
        <v>0</v>
      </c>
      <c r="J15471" s="197"/>
      <c r="K15471" s="219" t="s">
        <v>0</v>
      </c>
      <c r="L15471" s="197"/>
      <c r="M15471" s="219">
        <v>454.64</v>
      </c>
      <c r="N15471" s="197"/>
      <c r="O15471" s="217" t="s">
        <v>0</v>
      </c>
      <c r="P15471" s="197"/>
    </row>
    <row r="15472" spans="1:16" x14ac:dyDescent="0.25">
      <c r="A15472" s="205" t="s">
        <v>243</v>
      </c>
      <c r="B15472" s="197"/>
      <c r="C15472" s="197"/>
      <c r="D15472" s="197"/>
      <c r="E15472" s="197"/>
      <c r="F15472" s="197"/>
      <c r="G15472" s="197"/>
      <c r="H15472" s="197"/>
      <c r="I15472" s="206">
        <v>96660</v>
      </c>
      <c r="J15472" s="197"/>
      <c r="K15472" s="206">
        <v>96660</v>
      </c>
      <c r="L15472" s="197"/>
      <c r="M15472" s="206">
        <v>230367.93</v>
      </c>
      <c r="N15472" s="197"/>
      <c r="O15472" s="207">
        <v>238.33</v>
      </c>
      <c r="P15472" s="197"/>
    </row>
    <row r="15473" spans="1:16" x14ac:dyDescent="0.25">
      <c r="A15473" s="205" t="s">
        <v>2088</v>
      </c>
      <c r="B15473" s="197"/>
      <c r="C15473" s="197"/>
      <c r="D15473" s="197"/>
      <c r="E15473" s="197"/>
      <c r="F15473" s="197"/>
      <c r="G15473" s="197"/>
      <c r="H15473" s="197"/>
      <c r="I15473" s="206">
        <v>96660</v>
      </c>
      <c r="J15473" s="197"/>
      <c r="K15473" s="206">
        <v>96660</v>
      </c>
      <c r="L15473" s="197"/>
      <c r="M15473" s="206">
        <v>230367.93</v>
      </c>
      <c r="N15473" s="197"/>
      <c r="O15473" s="207">
        <v>238.33</v>
      </c>
      <c r="P15473" s="197"/>
    </row>
    <row r="15474" spans="1:16" x14ac:dyDescent="0.25">
      <c r="A15474" s="221" t="s">
        <v>572</v>
      </c>
      <c r="B15474" s="197"/>
      <c r="C15474" s="221" t="s">
        <v>573</v>
      </c>
      <c r="D15474" s="197"/>
      <c r="E15474" s="197"/>
      <c r="F15474" s="197"/>
      <c r="G15474" s="197"/>
      <c r="H15474" s="197"/>
      <c r="I15474" s="222">
        <v>87200</v>
      </c>
      <c r="J15474" s="197"/>
      <c r="K15474" s="222">
        <v>87200</v>
      </c>
      <c r="L15474" s="197"/>
      <c r="M15474" s="222">
        <v>224480.57</v>
      </c>
      <c r="N15474" s="197"/>
      <c r="O15474" s="220">
        <v>257.43</v>
      </c>
      <c r="P15474" s="197"/>
    </row>
    <row r="15475" spans="1:16" x14ac:dyDescent="0.25">
      <c r="A15475" s="218" t="s">
        <v>574</v>
      </c>
      <c r="B15475" s="197"/>
      <c r="C15475" s="218" t="s">
        <v>575</v>
      </c>
      <c r="D15475" s="197"/>
      <c r="E15475" s="197"/>
      <c r="F15475" s="197"/>
      <c r="G15475" s="197"/>
      <c r="H15475" s="197"/>
      <c r="I15475" s="219" t="s">
        <v>0</v>
      </c>
      <c r="J15475" s="197"/>
      <c r="K15475" s="219" t="s">
        <v>0</v>
      </c>
      <c r="L15475" s="197"/>
      <c r="M15475" s="219">
        <v>205979.63</v>
      </c>
      <c r="N15475" s="197"/>
      <c r="O15475" s="217" t="s">
        <v>0</v>
      </c>
      <c r="P15475" s="197"/>
    </row>
    <row r="15476" spans="1:16" x14ac:dyDescent="0.25">
      <c r="A15476" s="218" t="s">
        <v>580</v>
      </c>
      <c r="B15476" s="197"/>
      <c r="C15476" s="218" t="s">
        <v>581</v>
      </c>
      <c r="D15476" s="197"/>
      <c r="E15476" s="197"/>
      <c r="F15476" s="197"/>
      <c r="G15476" s="197"/>
      <c r="H15476" s="197"/>
      <c r="I15476" s="219" t="s">
        <v>0</v>
      </c>
      <c r="J15476" s="197"/>
      <c r="K15476" s="219" t="s">
        <v>0</v>
      </c>
      <c r="L15476" s="197"/>
      <c r="M15476" s="219">
        <v>800</v>
      </c>
      <c r="N15476" s="197"/>
      <c r="O15476" s="217" t="s">
        <v>0</v>
      </c>
      <c r="P15476" s="197"/>
    </row>
    <row r="15477" spans="1:16" x14ac:dyDescent="0.25">
      <c r="A15477" s="218" t="s">
        <v>576</v>
      </c>
      <c r="B15477" s="197"/>
      <c r="C15477" s="218" t="s">
        <v>577</v>
      </c>
      <c r="D15477" s="197"/>
      <c r="E15477" s="197"/>
      <c r="F15477" s="197"/>
      <c r="G15477" s="197"/>
      <c r="H15477" s="197"/>
      <c r="I15477" s="219" t="s">
        <v>0</v>
      </c>
      <c r="J15477" s="197"/>
      <c r="K15477" s="219" t="s">
        <v>0</v>
      </c>
      <c r="L15477" s="197"/>
      <c r="M15477" s="219">
        <v>17700.939999999999</v>
      </c>
      <c r="N15477" s="197"/>
      <c r="O15477" s="217" t="s">
        <v>0</v>
      </c>
      <c r="P15477" s="197"/>
    </row>
    <row r="15478" spans="1:16" x14ac:dyDescent="0.25">
      <c r="A15478" s="221" t="s">
        <v>582</v>
      </c>
      <c r="B15478" s="197"/>
      <c r="C15478" s="221" t="s">
        <v>583</v>
      </c>
      <c r="D15478" s="197"/>
      <c r="E15478" s="197"/>
      <c r="F15478" s="197"/>
      <c r="G15478" s="197"/>
      <c r="H15478" s="197"/>
      <c r="I15478" s="222">
        <v>9460</v>
      </c>
      <c r="J15478" s="197"/>
      <c r="K15478" s="222">
        <v>9460</v>
      </c>
      <c r="L15478" s="197"/>
      <c r="M15478" s="222">
        <v>5887.36</v>
      </c>
      <c r="N15478" s="197"/>
      <c r="O15478" s="220">
        <v>62.23</v>
      </c>
      <c r="P15478" s="197"/>
    </row>
    <row r="15479" spans="1:16" x14ac:dyDescent="0.25">
      <c r="A15479" s="218" t="s">
        <v>588</v>
      </c>
      <c r="B15479" s="197"/>
      <c r="C15479" s="218" t="s">
        <v>589</v>
      </c>
      <c r="D15479" s="197"/>
      <c r="E15479" s="197"/>
      <c r="F15479" s="197"/>
      <c r="G15479" s="197"/>
      <c r="H15479" s="197"/>
      <c r="I15479" s="219" t="s">
        <v>0</v>
      </c>
      <c r="J15479" s="197"/>
      <c r="K15479" s="219" t="s">
        <v>0</v>
      </c>
      <c r="L15479" s="197"/>
      <c r="M15479" s="219">
        <v>160</v>
      </c>
      <c r="N15479" s="197"/>
      <c r="O15479" s="217" t="s">
        <v>0</v>
      </c>
      <c r="P15479" s="197"/>
    </row>
    <row r="15480" spans="1:16" x14ac:dyDescent="0.25">
      <c r="A15480" s="218" t="s">
        <v>584</v>
      </c>
      <c r="B15480" s="197"/>
      <c r="C15480" s="218" t="s">
        <v>585</v>
      </c>
      <c r="D15480" s="197"/>
      <c r="E15480" s="197"/>
      <c r="F15480" s="197"/>
      <c r="G15480" s="197"/>
      <c r="H15480" s="197"/>
      <c r="I15480" s="219" t="s">
        <v>0</v>
      </c>
      <c r="J15480" s="197"/>
      <c r="K15480" s="219" t="s">
        <v>0</v>
      </c>
      <c r="L15480" s="197"/>
      <c r="M15480" s="219">
        <v>5727.36</v>
      </c>
      <c r="N15480" s="197"/>
      <c r="O15480" s="217" t="s">
        <v>0</v>
      </c>
      <c r="P15480" s="197"/>
    </row>
    <row r="15481" spans="1:16" x14ac:dyDescent="0.25">
      <c r="A15481" s="208" t="s">
        <v>1785</v>
      </c>
      <c r="B15481" s="197"/>
      <c r="C15481" s="197"/>
      <c r="D15481" s="197"/>
      <c r="E15481" s="197"/>
      <c r="F15481" s="197"/>
      <c r="G15481" s="197"/>
      <c r="H15481" s="197"/>
      <c r="I15481" s="209">
        <v>2464639.1800000002</v>
      </c>
      <c r="J15481" s="197"/>
      <c r="K15481" s="209">
        <v>2467563.66</v>
      </c>
      <c r="L15481" s="197"/>
      <c r="M15481" s="209">
        <v>2444745.33</v>
      </c>
      <c r="N15481" s="197"/>
      <c r="O15481" s="210">
        <v>99.08</v>
      </c>
      <c r="P15481" s="197"/>
    </row>
    <row r="15482" spans="1:16" x14ac:dyDescent="0.25">
      <c r="A15482" s="205" t="s">
        <v>240</v>
      </c>
      <c r="B15482" s="197"/>
      <c r="C15482" s="197"/>
      <c r="D15482" s="197"/>
      <c r="E15482" s="197"/>
      <c r="F15482" s="197"/>
      <c r="G15482" s="197"/>
      <c r="H15482" s="197"/>
      <c r="I15482" s="206">
        <v>49958</v>
      </c>
      <c r="J15482" s="197"/>
      <c r="K15482" s="206">
        <v>52882.48</v>
      </c>
      <c r="L15482" s="197"/>
      <c r="M15482" s="206">
        <v>50445.88</v>
      </c>
      <c r="N15482" s="197"/>
      <c r="O15482" s="207">
        <v>95.39</v>
      </c>
      <c r="P15482" s="197"/>
    </row>
    <row r="15483" spans="1:16" x14ac:dyDescent="0.25">
      <c r="A15483" s="205" t="s">
        <v>2076</v>
      </c>
      <c r="B15483" s="197"/>
      <c r="C15483" s="197"/>
      <c r="D15483" s="197"/>
      <c r="E15483" s="197"/>
      <c r="F15483" s="197"/>
      <c r="G15483" s="197"/>
      <c r="H15483" s="197"/>
      <c r="I15483" s="206">
        <v>49958</v>
      </c>
      <c r="J15483" s="197"/>
      <c r="K15483" s="206">
        <v>52882.48</v>
      </c>
      <c r="L15483" s="197"/>
      <c r="M15483" s="206">
        <v>50445.88</v>
      </c>
      <c r="N15483" s="197"/>
      <c r="O15483" s="207">
        <v>95.39</v>
      </c>
      <c r="P15483" s="197"/>
    </row>
    <row r="15484" spans="1:16" x14ac:dyDescent="0.25">
      <c r="A15484" s="205" t="s">
        <v>241</v>
      </c>
      <c r="B15484" s="197"/>
      <c r="C15484" s="197"/>
      <c r="D15484" s="197"/>
      <c r="E15484" s="197"/>
      <c r="F15484" s="197"/>
      <c r="G15484" s="197"/>
      <c r="H15484" s="197"/>
      <c r="I15484" s="206">
        <v>57218.25</v>
      </c>
      <c r="J15484" s="197"/>
      <c r="K15484" s="206">
        <v>57218.25</v>
      </c>
      <c r="L15484" s="197"/>
      <c r="M15484" s="206">
        <v>48883.06</v>
      </c>
      <c r="N15484" s="197"/>
      <c r="O15484" s="207">
        <v>85.43</v>
      </c>
      <c r="P15484" s="197"/>
    </row>
    <row r="15485" spans="1:16" x14ac:dyDescent="0.25">
      <c r="A15485" s="205" t="s">
        <v>2080</v>
      </c>
      <c r="B15485" s="197"/>
      <c r="C15485" s="197"/>
      <c r="D15485" s="197"/>
      <c r="E15485" s="197"/>
      <c r="F15485" s="197"/>
      <c r="G15485" s="197"/>
      <c r="H15485" s="197"/>
      <c r="I15485" s="206">
        <v>57218.25</v>
      </c>
      <c r="J15485" s="197"/>
      <c r="K15485" s="206">
        <v>57218.25</v>
      </c>
      <c r="L15485" s="197"/>
      <c r="M15485" s="206">
        <v>48883.06</v>
      </c>
      <c r="N15485" s="197"/>
      <c r="O15485" s="207">
        <v>85.43</v>
      </c>
      <c r="P15485" s="197"/>
    </row>
    <row r="15486" spans="1:16" x14ac:dyDescent="0.25">
      <c r="A15486" s="205" t="s">
        <v>242</v>
      </c>
      <c r="B15486" s="197"/>
      <c r="C15486" s="197"/>
      <c r="D15486" s="197"/>
      <c r="E15486" s="197"/>
      <c r="F15486" s="197"/>
      <c r="G15486" s="197"/>
      <c r="H15486" s="197"/>
      <c r="I15486" s="206">
        <v>176905.66</v>
      </c>
      <c r="J15486" s="197"/>
      <c r="K15486" s="206">
        <v>176905.66</v>
      </c>
      <c r="L15486" s="197"/>
      <c r="M15486" s="206">
        <v>168677.81</v>
      </c>
      <c r="N15486" s="197"/>
      <c r="O15486" s="207">
        <v>95.35</v>
      </c>
      <c r="P15486" s="197"/>
    </row>
    <row r="15487" spans="1:16" x14ac:dyDescent="0.25">
      <c r="A15487" s="205" t="s">
        <v>2086</v>
      </c>
      <c r="B15487" s="197"/>
      <c r="C15487" s="197"/>
      <c r="D15487" s="197"/>
      <c r="E15487" s="197"/>
      <c r="F15487" s="197"/>
      <c r="G15487" s="197"/>
      <c r="H15487" s="197"/>
      <c r="I15487" s="206">
        <v>13192.74</v>
      </c>
      <c r="J15487" s="197"/>
      <c r="K15487" s="206">
        <v>13192.74</v>
      </c>
      <c r="L15487" s="197"/>
      <c r="M15487" s="206">
        <v>8056.03</v>
      </c>
      <c r="N15487" s="197"/>
      <c r="O15487" s="207">
        <v>61.06</v>
      </c>
      <c r="P15487" s="197"/>
    </row>
    <row r="15488" spans="1:16" x14ac:dyDescent="0.25">
      <c r="A15488" s="205" t="s">
        <v>2087</v>
      </c>
      <c r="B15488" s="197"/>
      <c r="C15488" s="197"/>
      <c r="D15488" s="197"/>
      <c r="E15488" s="197"/>
      <c r="F15488" s="197"/>
      <c r="G15488" s="197"/>
      <c r="H15488" s="197"/>
      <c r="I15488" s="206">
        <v>163712.92000000001</v>
      </c>
      <c r="J15488" s="197"/>
      <c r="K15488" s="206">
        <v>163712.92000000001</v>
      </c>
      <c r="L15488" s="197"/>
      <c r="M15488" s="206">
        <v>160621.78</v>
      </c>
      <c r="N15488" s="197"/>
      <c r="O15488" s="207">
        <v>98.11</v>
      </c>
      <c r="P15488" s="197"/>
    </row>
    <row r="15489" spans="1:16" x14ac:dyDescent="0.25">
      <c r="A15489" s="205" t="s">
        <v>243</v>
      </c>
      <c r="B15489" s="197"/>
      <c r="C15489" s="197"/>
      <c r="D15489" s="197"/>
      <c r="E15489" s="197"/>
      <c r="F15489" s="197"/>
      <c r="G15489" s="197"/>
      <c r="H15489" s="197"/>
      <c r="I15489" s="206">
        <v>2178815.67</v>
      </c>
      <c r="J15489" s="197"/>
      <c r="K15489" s="206">
        <v>2178815.67</v>
      </c>
      <c r="L15489" s="197"/>
      <c r="M15489" s="206">
        <v>2175164.58</v>
      </c>
      <c r="N15489" s="197"/>
      <c r="O15489" s="207">
        <v>99.83</v>
      </c>
      <c r="P15489" s="197"/>
    </row>
    <row r="15490" spans="1:16" x14ac:dyDescent="0.25">
      <c r="A15490" s="205" t="s">
        <v>2088</v>
      </c>
      <c r="B15490" s="197"/>
      <c r="C15490" s="197"/>
      <c r="D15490" s="197"/>
      <c r="E15490" s="197"/>
      <c r="F15490" s="197"/>
      <c r="G15490" s="197"/>
      <c r="H15490" s="197"/>
      <c r="I15490" s="206">
        <v>34150</v>
      </c>
      <c r="J15490" s="197"/>
      <c r="K15490" s="206">
        <v>34150</v>
      </c>
      <c r="L15490" s="197"/>
      <c r="M15490" s="206">
        <v>33740.160000000003</v>
      </c>
      <c r="N15490" s="197"/>
      <c r="O15490" s="207">
        <v>98.8</v>
      </c>
      <c r="P15490" s="197"/>
    </row>
    <row r="15491" spans="1:16" x14ac:dyDescent="0.25">
      <c r="A15491" s="205" t="s">
        <v>2090</v>
      </c>
      <c r="B15491" s="197"/>
      <c r="C15491" s="197"/>
      <c r="D15491" s="197"/>
      <c r="E15491" s="197"/>
      <c r="F15491" s="197"/>
      <c r="G15491" s="197"/>
      <c r="H15491" s="197"/>
      <c r="I15491" s="206">
        <v>2144665.67</v>
      </c>
      <c r="J15491" s="197"/>
      <c r="K15491" s="206">
        <v>2144665.67</v>
      </c>
      <c r="L15491" s="197"/>
      <c r="M15491" s="206">
        <v>2141424.42</v>
      </c>
      <c r="N15491" s="197"/>
      <c r="O15491" s="207">
        <v>99.85</v>
      </c>
      <c r="P15491" s="197"/>
    </row>
    <row r="15492" spans="1:16" x14ac:dyDescent="0.25">
      <c r="A15492" s="205" t="s">
        <v>244</v>
      </c>
      <c r="B15492" s="197"/>
      <c r="C15492" s="197"/>
      <c r="D15492" s="197"/>
      <c r="E15492" s="197"/>
      <c r="F15492" s="197"/>
      <c r="G15492" s="197"/>
      <c r="H15492" s="197"/>
      <c r="I15492" s="206">
        <v>1741.6</v>
      </c>
      <c r="J15492" s="197"/>
      <c r="K15492" s="206">
        <v>1741.6</v>
      </c>
      <c r="L15492" s="197"/>
      <c r="M15492" s="206">
        <v>1574</v>
      </c>
      <c r="N15492" s="197"/>
      <c r="O15492" s="207">
        <v>90.38</v>
      </c>
      <c r="P15492" s="197"/>
    </row>
    <row r="15493" spans="1:16" x14ac:dyDescent="0.25">
      <c r="A15493" s="205" t="s">
        <v>2097</v>
      </c>
      <c r="B15493" s="197"/>
      <c r="C15493" s="197"/>
      <c r="D15493" s="197"/>
      <c r="E15493" s="197"/>
      <c r="F15493" s="197"/>
      <c r="G15493" s="197"/>
      <c r="H15493" s="197"/>
      <c r="I15493" s="206">
        <v>1741.6</v>
      </c>
      <c r="J15493" s="197"/>
      <c r="K15493" s="206">
        <v>1741.6</v>
      </c>
      <c r="L15493" s="197"/>
      <c r="M15493" s="206">
        <v>1574</v>
      </c>
      <c r="N15493" s="197"/>
      <c r="O15493" s="207">
        <v>90.38</v>
      </c>
      <c r="P15493" s="197"/>
    </row>
    <row r="15494" spans="1:16" x14ac:dyDescent="0.25">
      <c r="A15494" s="215" t="s">
        <v>1412</v>
      </c>
      <c r="B15494" s="197"/>
      <c r="C15494" s="215" t="s">
        <v>1413</v>
      </c>
      <c r="D15494" s="197"/>
      <c r="E15494" s="197"/>
      <c r="F15494" s="197"/>
      <c r="G15494" s="197"/>
      <c r="H15494" s="197"/>
      <c r="I15494" s="216">
        <v>2331390.13</v>
      </c>
      <c r="J15494" s="197"/>
      <c r="K15494" s="216">
        <v>2331390.13</v>
      </c>
      <c r="L15494" s="197"/>
      <c r="M15494" s="216">
        <v>2319337.58</v>
      </c>
      <c r="N15494" s="197"/>
      <c r="O15494" s="211">
        <v>99.48</v>
      </c>
      <c r="P15494" s="197"/>
    </row>
    <row r="15495" spans="1:16" x14ac:dyDescent="0.25">
      <c r="A15495" s="212" t="s">
        <v>1414</v>
      </c>
      <c r="B15495" s="197"/>
      <c r="C15495" s="212" t="s">
        <v>1415</v>
      </c>
      <c r="D15495" s="197"/>
      <c r="E15495" s="197"/>
      <c r="F15495" s="197"/>
      <c r="G15495" s="197"/>
      <c r="H15495" s="197"/>
      <c r="I15495" s="213">
        <v>60517.919999999998</v>
      </c>
      <c r="J15495" s="197"/>
      <c r="K15495" s="213">
        <v>60517.919999999998</v>
      </c>
      <c r="L15495" s="197"/>
      <c r="M15495" s="213">
        <v>62408.4</v>
      </c>
      <c r="N15495" s="197"/>
      <c r="O15495" s="214">
        <v>103.12</v>
      </c>
      <c r="P15495" s="197"/>
    </row>
    <row r="15496" spans="1:16" x14ac:dyDescent="0.25">
      <c r="A15496" s="205" t="s">
        <v>242</v>
      </c>
      <c r="B15496" s="197"/>
      <c r="C15496" s="197"/>
      <c r="D15496" s="197"/>
      <c r="E15496" s="197"/>
      <c r="F15496" s="197"/>
      <c r="G15496" s="197"/>
      <c r="H15496" s="197"/>
      <c r="I15496" s="206">
        <v>60517.919999999998</v>
      </c>
      <c r="J15496" s="197"/>
      <c r="K15496" s="206">
        <v>60517.919999999998</v>
      </c>
      <c r="L15496" s="197"/>
      <c r="M15496" s="206">
        <v>62408.4</v>
      </c>
      <c r="N15496" s="197"/>
      <c r="O15496" s="207">
        <v>103.12</v>
      </c>
      <c r="P15496" s="197"/>
    </row>
    <row r="15497" spans="1:16" x14ac:dyDescent="0.25">
      <c r="A15497" s="205" t="s">
        <v>2087</v>
      </c>
      <c r="B15497" s="197"/>
      <c r="C15497" s="197"/>
      <c r="D15497" s="197"/>
      <c r="E15497" s="197"/>
      <c r="F15497" s="197"/>
      <c r="G15497" s="197"/>
      <c r="H15497" s="197"/>
      <c r="I15497" s="206">
        <v>60517.919999999998</v>
      </c>
      <c r="J15497" s="197"/>
      <c r="K15497" s="206">
        <v>60517.919999999998</v>
      </c>
      <c r="L15497" s="197"/>
      <c r="M15497" s="206">
        <v>62408.4</v>
      </c>
      <c r="N15497" s="197"/>
      <c r="O15497" s="207">
        <v>103.12</v>
      </c>
      <c r="P15497" s="197"/>
    </row>
    <row r="15498" spans="1:16" x14ac:dyDescent="0.25">
      <c r="A15498" s="221" t="s">
        <v>582</v>
      </c>
      <c r="B15498" s="197"/>
      <c r="C15498" s="221" t="s">
        <v>583</v>
      </c>
      <c r="D15498" s="197"/>
      <c r="E15498" s="197"/>
      <c r="F15498" s="197"/>
      <c r="G15498" s="197"/>
      <c r="H15498" s="197"/>
      <c r="I15498" s="222">
        <v>59417.919999999998</v>
      </c>
      <c r="J15498" s="197"/>
      <c r="K15498" s="222">
        <v>59417.919999999998</v>
      </c>
      <c r="L15498" s="197"/>
      <c r="M15498" s="222">
        <v>61474.16</v>
      </c>
      <c r="N15498" s="197"/>
      <c r="O15498" s="220">
        <v>103.46</v>
      </c>
      <c r="P15498" s="197"/>
    </row>
    <row r="15499" spans="1:16" x14ac:dyDescent="0.25">
      <c r="A15499" s="218" t="s">
        <v>588</v>
      </c>
      <c r="B15499" s="197"/>
      <c r="C15499" s="218" t="s">
        <v>589</v>
      </c>
      <c r="D15499" s="197"/>
      <c r="E15499" s="197"/>
      <c r="F15499" s="197"/>
      <c r="G15499" s="197"/>
      <c r="H15499" s="197"/>
      <c r="I15499" s="219" t="s">
        <v>0</v>
      </c>
      <c r="J15499" s="197"/>
      <c r="K15499" s="219" t="s">
        <v>0</v>
      </c>
      <c r="L15499" s="197"/>
      <c r="M15499" s="219">
        <v>11355.29</v>
      </c>
      <c r="N15499" s="197"/>
      <c r="O15499" s="217" t="s">
        <v>0</v>
      </c>
      <c r="P15499" s="197"/>
    </row>
    <row r="15500" spans="1:16" x14ac:dyDescent="0.25">
      <c r="A15500" s="218" t="s">
        <v>786</v>
      </c>
      <c r="B15500" s="197"/>
      <c r="C15500" s="218" t="s">
        <v>787</v>
      </c>
      <c r="D15500" s="197"/>
      <c r="E15500" s="197"/>
      <c r="F15500" s="197"/>
      <c r="G15500" s="197"/>
      <c r="H15500" s="197"/>
      <c r="I15500" s="219" t="s">
        <v>0</v>
      </c>
      <c r="J15500" s="197"/>
      <c r="K15500" s="219" t="s">
        <v>0</v>
      </c>
      <c r="L15500" s="197"/>
      <c r="M15500" s="219">
        <v>260</v>
      </c>
      <c r="N15500" s="197"/>
      <c r="O15500" s="217" t="s">
        <v>0</v>
      </c>
      <c r="P15500" s="197"/>
    </row>
    <row r="15501" spans="1:16" x14ac:dyDescent="0.25">
      <c r="A15501" s="218" t="s">
        <v>790</v>
      </c>
      <c r="B15501" s="197"/>
      <c r="C15501" s="218" t="s">
        <v>791</v>
      </c>
      <c r="D15501" s="197"/>
      <c r="E15501" s="197"/>
      <c r="F15501" s="197"/>
      <c r="G15501" s="197"/>
      <c r="H15501" s="197"/>
      <c r="I15501" s="219" t="s">
        <v>0</v>
      </c>
      <c r="J15501" s="197"/>
      <c r="K15501" s="219" t="s">
        <v>0</v>
      </c>
      <c r="L15501" s="197"/>
      <c r="M15501" s="219">
        <v>21895.77</v>
      </c>
      <c r="N15501" s="197"/>
      <c r="O15501" s="217" t="s">
        <v>0</v>
      </c>
      <c r="P15501" s="197"/>
    </row>
    <row r="15502" spans="1:16" x14ac:dyDescent="0.25">
      <c r="A15502" s="218" t="s">
        <v>794</v>
      </c>
      <c r="B15502" s="197"/>
      <c r="C15502" s="218" t="s">
        <v>795</v>
      </c>
      <c r="D15502" s="197"/>
      <c r="E15502" s="197"/>
      <c r="F15502" s="197"/>
      <c r="G15502" s="197"/>
      <c r="H15502" s="197"/>
      <c r="I15502" s="219" t="s">
        <v>0</v>
      </c>
      <c r="J15502" s="197"/>
      <c r="K15502" s="219" t="s">
        <v>0</v>
      </c>
      <c r="L15502" s="197"/>
      <c r="M15502" s="219">
        <v>1242.71</v>
      </c>
      <c r="N15502" s="197"/>
      <c r="O15502" s="217" t="s">
        <v>0</v>
      </c>
      <c r="P15502" s="197"/>
    </row>
    <row r="15503" spans="1:16" x14ac:dyDescent="0.25">
      <c r="A15503" s="218" t="s">
        <v>728</v>
      </c>
      <c r="B15503" s="197"/>
      <c r="C15503" s="218" t="s">
        <v>729</v>
      </c>
      <c r="D15503" s="197"/>
      <c r="E15503" s="197"/>
      <c r="F15503" s="197"/>
      <c r="G15503" s="197"/>
      <c r="H15503" s="197"/>
      <c r="I15503" s="219" t="s">
        <v>0</v>
      </c>
      <c r="J15503" s="197"/>
      <c r="K15503" s="219" t="s">
        <v>0</v>
      </c>
      <c r="L15503" s="197"/>
      <c r="M15503" s="219">
        <v>1153.3800000000001</v>
      </c>
      <c r="N15503" s="197"/>
      <c r="O15503" s="217" t="s">
        <v>0</v>
      </c>
      <c r="P15503" s="197"/>
    </row>
    <row r="15504" spans="1:16" x14ac:dyDescent="0.25">
      <c r="A15504" s="218" t="s">
        <v>774</v>
      </c>
      <c r="B15504" s="197"/>
      <c r="C15504" s="218" t="s">
        <v>775</v>
      </c>
      <c r="D15504" s="197"/>
      <c r="E15504" s="197"/>
      <c r="F15504" s="197"/>
      <c r="G15504" s="197"/>
      <c r="H15504" s="197"/>
      <c r="I15504" s="219" t="s">
        <v>0</v>
      </c>
      <c r="J15504" s="197"/>
      <c r="K15504" s="219" t="s">
        <v>0</v>
      </c>
      <c r="L15504" s="197"/>
      <c r="M15504" s="219">
        <v>1783.73</v>
      </c>
      <c r="N15504" s="197"/>
      <c r="O15504" s="217" t="s">
        <v>0</v>
      </c>
      <c r="P15504" s="197"/>
    </row>
    <row r="15505" spans="1:16" x14ac:dyDescent="0.25">
      <c r="A15505" s="218" t="s">
        <v>590</v>
      </c>
      <c r="B15505" s="197"/>
      <c r="C15505" s="218" t="s">
        <v>591</v>
      </c>
      <c r="D15505" s="197"/>
      <c r="E15505" s="197"/>
      <c r="F15505" s="197"/>
      <c r="G15505" s="197"/>
      <c r="H15505" s="197"/>
      <c r="I15505" s="219" t="s">
        <v>0</v>
      </c>
      <c r="J15505" s="197"/>
      <c r="K15505" s="219" t="s">
        <v>0</v>
      </c>
      <c r="L15505" s="197"/>
      <c r="M15505" s="219">
        <v>14999.29</v>
      </c>
      <c r="N15505" s="197"/>
      <c r="O15505" s="217" t="s">
        <v>0</v>
      </c>
      <c r="P15505" s="197"/>
    </row>
    <row r="15506" spans="1:16" x14ac:dyDescent="0.25">
      <c r="A15506" s="218" t="s">
        <v>600</v>
      </c>
      <c r="B15506" s="197"/>
      <c r="C15506" s="218" t="s">
        <v>601</v>
      </c>
      <c r="D15506" s="197"/>
      <c r="E15506" s="197"/>
      <c r="F15506" s="197"/>
      <c r="G15506" s="197"/>
      <c r="H15506" s="197"/>
      <c r="I15506" s="219" t="s">
        <v>0</v>
      </c>
      <c r="J15506" s="197"/>
      <c r="K15506" s="219" t="s">
        <v>0</v>
      </c>
      <c r="L15506" s="197"/>
      <c r="M15506" s="219">
        <v>87.5</v>
      </c>
      <c r="N15506" s="197"/>
      <c r="O15506" s="217" t="s">
        <v>0</v>
      </c>
      <c r="P15506" s="197"/>
    </row>
    <row r="15507" spans="1:16" x14ac:dyDescent="0.25">
      <c r="A15507" s="218" t="s">
        <v>742</v>
      </c>
      <c r="B15507" s="197"/>
      <c r="C15507" s="218" t="s">
        <v>743</v>
      </c>
      <c r="D15507" s="197"/>
      <c r="E15507" s="197"/>
      <c r="F15507" s="197"/>
      <c r="G15507" s="197"/>
      <c r="H15507" s="197"/>
      <c r="I15507" s="219" t="s">
        <v>0</v>
      </c>
      <c r="J15507" s="197"/>
      <c r="K15507" s="219" t="s">
        <v>0</v>
      </c>
      <c r="L15507" s="197"/>
      <c r="M15507" s="219">
        <v>5677.15</v>
      </c>
      <c r="N15507" s="197"/>
      <c r="O15507" s="217" t="s">
        <v>0</v>
      </c>
      <c r="P15507" s="197"/>
    </row>
    <row r="15508" spans="1:16" x14ac:dyDescent="0.25">
      <c r="A15508" s="218" t="s">
        <v>640</v>
      </c>
      <c r="B15508" s="197"/>
      <c r="C15508" s="218" t="s">
        <v>641</v>
      </c>
      <c r="D15508" s="197"/>
      <c r="E15508" s="197"/>
      <c r="F15508" s="197"/>
      <c r="G15508" s="197"/>
      <c r="H15508" s="197"/>
      <c r="I15508" s="219" t="s">
        <v>0</v>
      </c>
      <c r="J15508" s="197"/>
      <c r="K15508" s="219" t="s">
        <v>0</v>
      </c>
      <c r="L15508" s="197"/>
      <c r="M15508" s="219">
        <v>81.25</v>
      </c>
      <c r="N15508" s="197"/>
      <c r="O15508" s="217" t="s">
        <v>0</v>
      </c>
      <c r="P15508" s="197"/>
    </row>
    <row r="15509" spans="1:16" x14ac:dyDescent="0.25">
      <c r="A15509" s="218" t="s">
        <v>670</v>
      </c>
      <c r="B15509" s="197"/>
      <c r="C15509" s="218" t="s">
        <v>671</v>
      </c>
      <c r="D15509" s="197"/>
      <c r="E15509" s="197"/>
      <c r="F15509" s="197"/>
      <c r="G15509" s="197"/>
      <c r="H15509" s="197"/>
      <c r="I15509" s="219" t="s">
        <v>0</v>
      </c>
      <c r="J15509" s="197"/>
      <c r="K15509" s="219" t="s">
        <v>0</v>
      </c>
      <c r="L15509" s="197"/>
      <c r="M15509" s="219">
        <v>650</v>
      </c>
      <c r="N15509" s="197"/>
      <c r="O15509" s="217" t="s">
        <v>0</v>
      </c>
      <c r="P15509" s="197"/>
    </row>
    <row r="15510" spans="1:16" x14ac:dyDescent="0.25">
      <c r="A15510" s="218" t="s">
        <v>634</v>
      </c>
      <c r="B15510" s="197"/>
      <c r="C15510" s="218" t="s">
        <v>635</v>
      </c>
      <c r="D15510" s="197"/>
      <c r="E15510" s="197"/>
      <c r="F15510" s="197"/>
      <c r="G15510" s="197"/>
      <c r="H15510" s="197"/>
      <c r="I15510" s="219" t="s">
        <v>0</v>
      </c>
      <c r="J15510" s="197"/>
      <c r="K15510" s="219" t="s">
        <v>0</v>
      </c>
      <c r="L15510" s="197"/>
      <c r="M15510" s="219">
        <v>1781.57</v>
      </c>
      <c r="N15510" s="197"/>
      <c r="O15510" s="217" t="s">
        <v>0</v>
      </c>
      <c r="P15510" s="197"/>
    </row>
    <row r="15511" spans="1:16" x14ac:dyDescent="0.25">
      <c r="A15511" s="218" t="s">
        <v>730</v>
      </c>
      <c r="B15511" s="197"/>
      <c r="C15511" s="218" t="s">
        <v>731</v>
      </c>
      <c r="D15511" s="197"/>
      <c r="E15511" s="197"/>
      <c r="F15511" s="197"/>
      <c r="G15511" s="197"/>
      <c r="H15511" s="197"/>
      <c r="I15511" s="219" t="s">
        <v>0</v>
      </c>
      <c r="J15511" s="197"/>
      <c r="K15511" s="219" t="s">
        <v>0</v>
      </c>
      <c r="L15511" s="197"/>
      <c r="M15511" s="219">
        <v>235</v>
      </c>
      <c r="N15511" s="197"/>
      <c r="O15511" s="217" t="s">
        <v>0</v>
      </c>
      <c r="P15511" s="197"/>
    </row>
    <row r="15512" spans="1:16" x14ac:dyDescent="0.25">
      <c r="A15512" s="218" t="s">
        <v>672</v>
      </c>
      <c r="B15512" s="197"/>
      <c r="C15512" s="218" t="s">
        <v>673</v>
      </c>
      <c r="D15512" s="197"/>
      <c r="E15512" s="197"/>
      <c r="F15512" s="197"/>
      <c r="G15512" s="197"/>
      <c r="H15512" s="197"/>
      <c r="I15512" s="219" t="s">
        <v>0</v>
      </c>
      <c r="J15512" s="197"/>
      <c r="K15512" s="219" t="s">
        <v>0</v>
      </c>
      <c r="L15512" s="197"/>
      <c r="M15512" s="219">
        <v>271.52</v>
      </c>
      <c r="N15512" s="197"/>
      <c r="O15512" s="217" t="s">
        <v>0</v>
      </c>
      <c r="P15512" s="197"/>
    </row>
    <row r="15513" spans="1:16" x14ac:dyDescent="0.25">
      <c r="A15513" s="221" t="s">
        <v>674</v>
      </c>
      <c r="B15513" s="197"/>
      <c r="C15513" s="221" t="s">
        <v>675</v>
      </c>
      <c r="D15513" s="197"/>
      <c r="E15513" s="197"/>
      <c r="F15513" s="197"/>
      <c r="G15513" s="197"/>
      <c r="H15513" s="197"/>
      <c r="I15513" s="222">
        <v>1100</v>
      </c>
      <c r="J15513" s="197"/>
      <c r="K15513" s="222">
        <v>1100</v>
      </c>
      <c r="L15513" s="197"/>
      <c r="M15513" s="222">
        <v>934.24</v>
      </c>
      <c r="N15513" s="197"/>
      <c r="O15513" s="220">
        <v>84.93</v>
      </c>
      <c r="P15513" s="197"/>
    </row>
    <row r="15514" spans="1:16" x14ac:dyDescent="0.25">
      <c r="A15514" s="218" t="s">
        <v>678</v>
      </c>
      <c r="B15514" s="197"/>
      <c r="C15514" s="218" t="s">
        <v>679</v>
      </c>
      <c r="D15514" s="197"/>
      <c r="E15514" s="197"/>
      <c r="F15514" s="197"/>
      <c r="G15514" s="197"/>
      <c r="H15514" s="197"/>
      <c r="I15514" s="219" t="s">
        <v>0</v>
      </c>
      <c r="J15514" s="197"/>
      <c r="K15514" s="219" t="s">
        <v>0</v>
      </c>
      <c r="L15514" s="197"/>
      <c r="M15514" s="219">
        <v>934.24</v>
      </c>
      <c r="N15514" s="197"/>
      <c r="O15514" s="217" t="s">
        <v>0</v>
      </c>
      <c r="P15514" s="197"/>
    </row>
    <row r="15515" spans="1:16" x14ac:dyDescent="0.25">
      <c r="A15515" s="212" t="s">
        <v>1696</v>
      </c>
      <c r="B15515" s="197"/>
      <c r="C15515" s="212" t="s">
        <v>1697</v>
      </c>
      <c r="D15515" s="197"/>
      <c r="E15515" s="197"/>
      <c r="F15515" s="197"/>
      <c r="G15515" s="197"/>
      <c r="H15515" s="197"/>
      <c r="I15515" s="213">
        <v>103195</v>
      </c>
      <c r="J15515" s="197"/>
      <c r="K15515" s="213">
        <v>103195</v>
      </c>
      <c r="L15515" s="197"/>
      <c r="M15515" s="213">
        <v>98213.38</v>
      </c>
      <c r="N15515" s="197"/>
      <c r="O15515" s="214">
        <v>95.17</v>
      </c>
      <c r="P15515" s="197"/>
    </row>
    <row r="15516" spans="1:16" x14ac:dyDescent="0.25">
      <c r="A15516" s="205" t="s">
        <v>242</v>
      </c>
      <c r="B15516" s="197"/>
      <c r="C15516" s="197"/>
      <c r="D15516" s="197"/>
      <c r="E15516" s="197"/>
      <c r="F15516" s="197"/>
      <c r="G15516" s="197"/>
      <c r="H15516" s="197"/>
      <c r="I15516" s="206">
        <v>103195</v>
      </c>
      <c r="J15516" s="197"/>
      <c r="K15516" s="206">
        <v>103195</v>
      </c>
      <c r="L15516" s="197"/>
      <c r="M15516" s="206">
        <v>98213.38</v>
      </c>
      <c r="N15516" s="197"/>
      <c r="O15516" s="207">
        <v>95.17</v>
      </c>
      <c r="P15516" s="197"/>
    </row>
    <row r="15517" spans="1:16" x14ac:dyDescent="0.25">
      <c r="A15517" s="205" t="s">
        <v>2087</v>
      </c>
      <c r="B15517" s="197"/>
      <c r="C15517" s="197"/>
      <c r="D15517" s="197"/>
      <c r="E15517" s="197"/>
      <c r="F15517" s="197"/>
      <c r="G15517" s="197"/>
      <c r="H15517" s="197"/>
      <c r="I15517" s="206">
        <v>103195</v>
      </c>
      <c r="J15517" s="197"/>
      <c r="K15517" s="206">
        <v>103195</v>
      </c>
      <c r="L15517" s="197"/>
      <c r="M15517" s="206">
        <v>98213.38</v>
      </c>
      <c r="N15517" s="197"/>
      <c r="O15517" s="207">
        <v>95.17</v>
      </c>
      <c r="P15517" s="197"/>
    </row>
    <row r="15518" spans="1:16" x14ac:dyDescent="0.25">
      <c r="A15518" s="221" t="s">
        <v>582</v>
      </c>
      <c r="B15518" s="197"/>
      <c r="C15518" s="221" t="s">
        <v>583</v>
      </c>
      <c r="D15518" s="197"/>
      <c r="E15518" s="197"/>
      <c r="F15518" s="197"/>
      <c r="G15518" s="197"/>
      <c r="H15518" s="197"/>
      <c r="I15518" s="222">
        <v>103195</v>
      </c>
      <c r="J15518" s="197"/>
      <c r="K15518" s="222">
        <v>103195</v>
      </c>
      <c r="L15518" s="197"/>
      <c r="M15518" s="222">
        <v>98213.38</v>
      </c>
      <c r="N15518" s="197"/>
      <c r="O15518" s="220">
        <v>95.17</v>
      </c>
      <c r="P15518" s="197"/>
    </row>
    <row r="15519" spans="1:16" x14ac:dyDescent="0.25">
      <c r="A15519" s="218" t="s">
        <v>584</v>
      </c>
      <c r="B15519" s="197"/>
      <c r="C15519" s="218" t="s">
        <v>585</v>
      </c>
      <c r="D15519" s="197"/>
      <c r="E15519" s="197"/>
      <c r="F15519" s="197"/>
      <c r="G15519" s="197"/>
      <c r="H15519" s="197"/>
      <c r="I15519" s="219" t="s">
        <v>0</v>
      </c>
      <c r="J15519" s="197"/>
      <c r="K15519" s="219" t="s">
        <v>0</v>
      </c>
      <c r="L15519" s="197"/>
      <c r="M15519" s="219">
        <v>25241.32</v>
      </c>
      <c r="N15519" s="197"/>
      <c r="O15519" s="217" t="s">
        <v>0</v>
      </c>
      <c r="P15519" s="197"/>
    </row>
    <row r="15520" spans="1:16" x14ac:dyDescent="0.25">
      <c r="A15520" s="218" t="s">
        <v>792</v>
      </c>
      <c r="B15520" s="197"/>
      <c r="C15520" s="218" t="s">
        <v>793</v>
      </c>
      <c r="D15520" s="197"/>
      <c r="E15520" s="197"/>
      <c r="F15520" s="197"/>
      <c r="G15520" s="197"/>
      <c r="H15520" s="197"/>
      <c r="I15520" s="219" t="s">
        <v>0</v>
      </c>
      <c r="J15520" s="197"/>
      <c r="K15520" s="219" t="s">
        <v>0</v>
      </c>
      <c r="L15520" s="197"/>
      <c r="M15520" s="219">
        <v>47891.25</v>
      </c>
      <c r="N15520" s="197"/>
      <c r="O15520" s="217" t="s">
        <v>0</v>
      </c>
      <c r="P15520" s="197"/>
    </row>
    <row r="15521" spans="1:16" x14ac:dyDescent="0.25">
      <c r="A15521" s="218" t="s">
        <v>608</v>
      </c>
      <c r="B15521" s="197"/>
      <c r="C15521" s="218" t="s">
        <v>609</v>
      </c>
      <c r="D15521" s="197"/>
      <c r="E15521" s="197"/>
      <c r="F15521" s="197"/>
      <c r="G15521" s="197"/>
      <c r="H15521" s="197"/>
      <c r="I15521" s="219" t="s">
        <v>0</v>
      </c>
      <c r="J15521" s="197"/>
      <c r="K15521" s="219" t="s">
        <v>0</v>
      </c>
      <c r="L15521" s="197"/>
      <c r="M15521" s="219">
        <v>16982.07</v>
      </c>
      <c r="N15521" s="197"/>
      <c r="O15521" s="217" t="s">
        <v>0</v>
      </c>
      <c r="P15521" s="197"/>
    </row>
    <row r="15522" spans="1:16" x14ac:dyDescent="0.25">
      <c r="A15522" s="218" t="s">
        <v>602</v>
      </c>
      <c r="B15522" s="197"/>
      <c r="C15522" s="218" t="s">
        <v>603</v>
      </c>
      <c r="D15522" s="197"/>
      <c r="E15522" s="197"/>
      <c r="F15522" s="197"/>
      <c r="G15522" s="197"/>
      <c r="H15522" s="197"/>
      <c r="I15522" s="219" t="s">
        <v>0</v>
      </c>
      <c r="J15522" s="197"/>
      <c r="K15522" s="219" t="s">
        <v>0</v>
      </c>
      <c r="L15522" s="197"/>
      <c r="M15522" s="219">
        <v>5690.86</v>
      </c>
      <c r="N15522" s="197"/>
      <c r="O15522" s="217" t="s">
        <v>0</v>
      </c>
      <c r="P15522" s="197"/>
    </row>
    <row r="15523" spans="1:16" x14ac:dyDescent="0.25">
      <c r="A15523" s="218" t="s">
        <v>798</v>
      </c>
      <c r="B15523" s="197"/>
      <c r="C15523" s="218" t="s">
        <v>799</v>
      </c>
      <c r="D15523" s="197"/>
      <c r="E15523" s="197"/>
      <c r="F15523" s="197"/>
      <c r="G15523" s="197"/>
      <c r="H15523" s="197"/>
      <c r="I15523" s="219" t="s">
        <v>0</v>
      </c>
      <c r="J15523" s="197"/>
      <c r="K15523" s="219" t="s">
        <v>0</v>
      </c>
      <c r="L15523" s="197"/>
      <c r="M15523" s="219">
        <v>2407.88</v>
      </c>
      <c r="N15523" s="197"/>
      <c r="O15523" s="217" t="s">
        <v>0</v>
      </c>
      <c r="P15523" s="197"/>
    </row>
    <row r="15524" spans="1:16" x14ac:dyDescent="0.25">
      <c r="A15524" s="212" t="s">
        <v>1698</v>
      </c>
      <c r="B15524" s="197"/>
      <c r="C15524" s="212" t="s">
        <v>1699</v>
      </c>
      <c r="D15524" s="197"/>
      <c r="E15524" s="197"/>
      <c r="F15524" s="197"/>
      <c r="G15524" s="197"/>
      <c r="H15524" s="197"/>
      <c r="I15524" s="213">
        <v>25502.87</v>
      </c>
      <c r="J15524" s="197"/>
      <c r="K15524" s="213">
        <v>25502.87</v>
      </c>
      <c r="L15524" s="197"/>
      <c r="M15524" s="213">
        <v>18593.38</v>
      </c>
      <c r="N15524" s="197"/>
      <c r="O15524" s="214">
        <v>72.91</v>
      </c>
      <c r="P15524" s="197"/>
    </row>
    <row r="15525" spans="1:16" x14ac:dyDescent="0.25">
      <c r="A15525" s="205" t="s">
        <v>241</v>
      </c>
      <c r="B15525" s="197"/>
      <c r="C15525" s="197"/>
      <c r="D15525" s="197"/>
      <c r="E15525" s="197"/>
      <c r="F15525" s="197"/>
      <c r="G15525" s="197"/>
      <c r="H15525" s="197"/>
      <c r="I15525" s="206">
        <v>10568.53</v>
      </c>
      <c r="J15525" s="197"/>
      <c r="K15525" s="206">
        <v>10568.53</v>
      </c>
      <c r="L15525" s="197"/>
      <c r="M15525" s="206">
        <v>8963.35</v>
      </c>
      <c r="N15525" s="197"/>
      <c r="O15525" s="207">
        <v>84.81</v>
      </c>
      <c r="P15525" s="197"/>
    </row>
    <row r="15526" spans="1:16" x14ac:dyDescent="0.25">
      <c r="A15526" s="205" t="s">
        <v>2080</v>
      </c>
      <c r="B15526" s="197"/>
      <c r="C15526" s="197"/>
      <c r="D15526" s="197"/>
      <c r="E15526" s="197"/>
      <c r="F15526" s="197"/>
      <c r="G15526" s="197"/>
      <c r="H15526" s="197"/>
      <c r="I15526" s="206">
        <v>10568.53</v>
      </c>
      <c r="J15526" s="197"/>
      <c r="K15526" s="206">
        <v>10568.53</v>
      </c>
      <c r="L15526" s="197"/>
      <c r="M15526" s="206">
        <v>8963.35</v>
      </c>
      <c r="N15526" s="197"/>
      <c r="O15526" s="207">
        <v>84.81</v>
      </c>
      <c r="P15526" s="197"/>
    </row>
    <row r="15527" spans="1:16" x14ac:dyDescent="0.25">
      <c r="A15527" s="221" t="s">
        <v>582</v>
      </c>
      <c r="B15527" s="197"/>
      <c r="C15527" s="221" t="s">
        <v>583</v>
      </c>
      <c r="D15527" s="197"/>
      <c r="E15527" s="197"/>
      <c r="F15527" s="197"/>
      <c r="G15527" s="197"/>
      <c r="H15527" s="197"/>
      <c r="I15527" s="222">
        <v>10568.53</v>
      </c>
      <c r="J15527" s="197"/>
      <c r="K15527" s="222">
        <v>10568.53</v>
      </c>
      <c r="L15527" s="197"/>
      <c r="M15527" s="222">
        <v>8963.35</v>
      </c>
      <c r="N15527" s="197"/>
      <c r="O15527" s="220">
        <v>84.81</v>
      </c>
      <c r="P15527" s="197"/>
    </row>
    <row r="15528" spans="1:16" x14ac:dyDescent="0.25">
      <c r="A15528" s="218" t="s">
        <v>588</v>
      </c>
      <c r="B15528" s="197"/>
      <c r="C15528" s="218" t="s">
        <v>589</v>
      </c>
      <c r="D15528" s="197"/>
      <c r="E15528" s="197"/>
      <c r="F15528" s="197"/>
      <c r="G15528" s="197"/>
      <c r="H15528" s="197"/>
      <c r="I15528" s="219" t="s">
        <v>0</v>
      </c>
      <c r="J15528" s="197"/>
      <c r="K15528" s="219" t="s">
        <v>0</v>
      </c>
      <c r="L15528" s="197"/>
      <c r="M15528" s="219">
        <v>6801.59</v>
      </c>
      <c r="N15528" s="197"/>
      <c r="O15528" s="217" t="s">
        <v>0</v>
      </c>
      <c r="P15528" s="197"/>
    </row>
    <row r="15529" spans="1:16" x14ac:dyDescent="0.25">
      <c r="A15529" s="218" t="s">
        <v>790</v>
      </c>
      <c r="B15529" s="197"/>
      <c r="C15529" s="218" t="s">
        <v>791</v>
      </c>
      <c r="D15529" s="197"/>
      <c r="E15529" s="197"/>
      <c r="F15529" s="197"/>
      <c r="G15529" s="197"/>
      <c r="H15529" s="197"/>
      <c r="I15529" s="219" t="s">
        <v>0</v>
      </c>
      <c r="J15529" s="197"/>
      <c r="K15529" s="219" t="s">
        <v>0</v>
      </c>
      <c r="L15529" s="197"/>
      <c r="M15529" s="219">
        <v>33.299999999999997</v>
      </c>
      <c r="N15529" s="197"/>
      <c r="O15529" s="217" t="s">
        <v>0</v>
      </c>
      <c r="P15529" s="197"/>
    </row>
    <row r="15530" spans="1:16" x14ac:dyDescent="0.25">
      <c r="A15530" s="218" t="s">
        <v>774</v>
      </c>
      <c r="B15530" s="197"/>
      <c r="C15530" s="218" t="s">
        <v>775</v>
      </c>
      <c r="D15530" s="197"/>
      <c r="E15530" s="197"/>
      <c r="F15530" s="197"/>
      <c r="G15530" s="197"/>
      <c r="H15530" s="197"/>
      <c r="I15530" s="219" t="s">
        <v>0</v>
      </c>
      <c r="J15530" s="197"/>
      <c r="K15530" s="219" t="s">
        <v>0</v>
      </c>
      <c r="L15530" s="197"/>
      <c r="M15530" s="219">
        <v>750</v>
      </c>
      <c r="N15530" s="197"/>
      <c r="O15530" s="217" t="s">
        <v>0</v>
      </c>
      <c r="P15530" s="197"/>
    </row>
    <row r="15531" spans="1:16" x14ac:dyDescent="0.25">
      <c r="A15531" s="218" t="s">
        <v>614</v>
      </c>
      <c r="B15531" s="197"/>
      <c r="C15531" s="218" t="s">
        <v>615</v>
      </c>
      <c r="D15531" s="197"/>
      <c r="E15531" s="197"/>
      <c r="F15531" s="197"/>
      <c r="G15531" s="197"/>
      <c r="H15531" s="197"/>
      <c r="I15531" s="219" t="s">
        <v>0</v>
      </c>
      <c r="J15531" s="197"/>
      <c r="K15531" s="219" t="s">
        <v>0</v>
      </c>
      <c r="L15531" s="197"/>
      <c r="M15531" s="219">
        <v>547.21</v>
      </c>
      <c r="N15531" s="197"/>
      <c r="O15531" s="217" t="s">
        <v>0</v>
      </c>
      <c r="P15531" s="197"/>
    </row>
    <row r="15532" spans="1:16" x14ac:dyDescent="0.25">
      <c r="A15532" s="218" t="s">
        <v>730</v>
      </c>
      <c r="B15532" s="197"/>
      <c r="C15532" s="218" t="s">
        <v>731</v>
      </c>
      <c r="D15532" s="197"/>
      <c r="E15532" s="197"/>
      <c r="F15532" s="197"/>
      <c r="G15532" s="197"/>
      <c r="H15532" s="197"/>
      <c r="I15532" s="219" t="s">
        <v>0</v>
      </c>
      <c r="J15532" s="197"/>
      <c r="K15532" s="219" t="s">
        <v>0</v>
      </c>
      <c r="L15532" s="197"/>
      <c r="M15532" s="219">
        <v>831.25</v>
      </c>
      <c r="N15532" s="197"/>
      <c r="O15532" s="217" t="s">
        <v>0</v>
      </c>
      <c r="P15532" s="197"/>
    </row>
    <row r="15533" spans="1:16" x14ac:dyDescent="0.25">
      <c r="A15533" s="205" t="s">
        <v>242</v>
      </c>
      <c r="B15533" s="197"/>
      <c r="C15533" s="197"/>
      <c r="D15533" s="197"/>
      <c r="E15533" s="197"/>
      <c r="F15533" s="197"/>
      <c r="G15533" s="197"/>
      <c r="H15533" s="197"/>
      <c r="I15533" s="206">
        <v>13192.74</v>
      </c>
      <c r="J15533" s="197"/>
      <c r="K15533" s="206">
        <v>13192.74</v>
      </c>
      <c r="L15533" s="197"/>
      <c r="M15533" s="206">
        <v>8056.03</v>
      </c>
      <c r="N15533" s="197"/>
      <c r="O15533" s="207">
        <v>61.06</v>
      </c>
      <c r="P15533" s="197"/>
    </row>
    <row r="15534" spans="1:16" x14ac:dyDescent="0.25">
      <c r="A15534" s="205" t="s">
        <v>2086</v>
      </c>
      <c r="B15534" s="197"/>
      <c r="C15534" s="197"/>
      <c r="D15534" s="197"/>
      <c r="E15534" s="197"/>
      <c r="F15534" s="197"/>
      <c r="G15534" s="197"/>
      <c r="H15534" s="197"/>
      <c r="I15534" s="206">
        <v>13192.74</v>
      </c>
      <c r="J15534" s="197"/>
      <c r="K15534" s="206">
        <v>13192.74</v>
      </c>
      <c r="L15534" s="197"/>
      <c r="M15534" s="206">
        <v>8056.03</v>
      </c>
      <c r="N15534" s="197"/>
      <c r="O15534" s="207">
        <v>61.06</v>
      </c>
      <c r="P15534" s="197"/>
    </row>
    <row r="15535" spans="1:16" x14ac:dyDescent="0.25">
      <c r="A15535" s="221" t="s">
        <v>582</v>
      </c>
      <c r="B15535" s="197"/>
      <c r="C15535" s="221" t="s">
        <v>583</v>
      </c>
      <c r="D15535" s="197"/>
      <c r="E15535" s="197"/>
      <c r="F15535" s="197"/>
      <c r="G15535" s="197"/>
      <c r="H15535" s="197"/>
      <c r="I15535" s="222">
        <v>10192.74</v>
      </c>
      <c r="J15535" s="197"/>
      <c r="K15535" s="222">
        <v>10192.74</v>
      </c>
      <c r="L15535" s="197"/>
      <c r="M15535" s="222">
        <v>5581.03</v>
      </c>
      <c r="N15535" s="197"/>
      <c r="O15535" s="220">
        <v>54.75</v>
      </c>
      <c r="P15535" s="197"/>
    </row>
    <row r="15536" spans="1:16" x14ac:dyDescent="0.25">
      <c r="A15536" s="218" t="s">
        <v>790</v>
      </c>
      <c r="B15536" s="197"/>
      <c r="C15536" s="218" t="s">
        <v>791</v>
      </c>
      <c r="D15536" s="197"/>
      <c r="E15536" s="197"/>
      <c r="F15536" s="197"/>
      <c r="G15536" s="197"/>
      <c r="H15536" s="197"/>
      <c r="I15536" s="219" t="s">
        <v>0</v>
      </c>
      <c r="J15536" s="197"/>
      <c r="K15536" s="219" t="s">
        <v>0</v>
      </c>
      <c r="L15536" s="197"/>
      <c r="M15536" s="219">
        <v>1914.86</v>
      </c>
      <c r="N15536" s="197"/>
      <c r="O15536" s="217" t="s">
        <v>0</v>
      </c>
      <c r="P15536" s="197"/>
    </row>
    <row r="15537" spans="1:16" x14ac:dyDescent="0.25">
      <c r="A15537" s="218" t="s">
        <v>796</v>
      </c>
      <c r="B15537" s="197"/>
      <c r="C15537" s="218" t="s">
        <v>797</v>
      </c>
      <c r="D15537" s="197"/>
      <c r="E15537" s="197"/>
      <c r="F15537" s="197"/>
      <c r="G15537" s="197"/>
      <c r="H15537" s="197"/>
      <c r="I15537" s="219" t="s">
        <v>0</v>
      </c>
      <c r="J15537" s="197"/>
      <c r="K15537" s="219" t="s">
        <v>0</v>
      </c>
      <c r="L15537" s="197"/>
      <c r="M15537" s="219">
        <v>3109</v>
      </c>
      <c r="N15537" s="197"/>
      <c r="O15537" s="217" t="s">
        <v>0</v>
      </c>
      <c r="P15537" s="197"/>
    </row>
    <row r="15538" spans="1:16" x14ac:dyDescent="0.25">
      <c r="A15538" s="218" t="s">
        <v>742</v>
      </c>
      <c r="B15538" s="197"/>
      <c r="C15538" s="218" t="s">
        <v>743</v>
      </c>
      <c r="D15538" s="197"/>
      <c r="E15538" s="197"/>
      <c r="F15538" s="197"/>
      <c r="G15538" s="197"/>
      <c r="H15538" s="197"/>
      <c r="I15538" s="219" t="s">
        <v>0</v>
      </c>
      <c r="J15538" s="197"/>
      <c r="K15538" s="219" t="s">
        <v>0</v>
      </c>
      <c r="L15538" s="197"/>
      <c r="M15538" s="219">
        <v>557.16999999999996</v>
      </c>
      <c r="N15538" s="197"/>
      <c r="O15538" s="217" t="s">
        <v>0</v>
      </c>
      <c r="P15538" s="197"/>
    </row>
    <row r="15539" spans="1:16" x14ac:dyDescent="0.25">
      <c r="A15539" s="221" t="s">
        <v>658</v>
      </c>
      <c r="B15539" s="197"/>
      <c r="C15539" s="221" t="s">
        <v>659</v>
      </c>
      <c r="D15539" s="197"/>
      <c r="E15539" s="197"/>
      <c r="F15539" s="197"/>
      <c r="G15539" s="197"/>
      <c r="H15539" s="197"/>
      <c r="I15539" s="222">
        <v>3000</v>
      </c>
      <c r="J15539" s="197"/>
      <c r="K15539" s="222">
        <v>3000</v>
      </c>
      <c r="L15539" s="197"/>
      <c r="M15539" s="222">
        <v>2475</v>
      </c>
      <c r="N15539" s="197"/>
      <c r="O15539" s="220">
        <v>82.5</v>
      </c>
      <c r="P15539" s="197"/>
    </row>
    <row r="15540" spans="1:16" x14ac:dyDescent="0.25">
      <c r="A15540" s="218" t="s">
        <v>1203</v>
      </c>
      <c r="B15540" s="197"/>
      <c r="C15540" s="218" t="s">
        <v>1204</v>
      </c>
      <c r="D15540" s="197"/>
      <c r="E15540" s="197"/>
      <c r="F15540" s="197"/>
      <c r="G15540" s="197"/>
      <c r="H15540" s="197"/>
      <c r="I15540" s="219" t="s">
        <v>0</v>
      </c>
      <c r="J15540" s="197"/>
      <c r="K15540" s="219" t="s">
        <v>0</v>
      </c>
      <c r="L15540" s="197"/>
      <c r="M15540" s="219">
        <v>2475</v>
      </c>
      <c r="N15540" s="197"/>
      <c r="O15540" s="217" t="s">
        <v>0</v>
      </c>
      <c r="P15540" s="197"/>
    </row>
    <row r="15541" spans="1:16" x14ac:dyDescent="0.25">
      <c r="A15541" s="205" t="s">
        <v>244</v>
      </c>
      <c r="B15541" s="197"/>
      <c r="C15541" s="197"/>
      <c r="D15541" s="197"/>
      <c r="E15541" s="197"/>
      <c r="F15541" s="197"/>
      <c r="G15541" s="197"/>
      <c r="H15541" s="197"/>
      <c r="I15541" s="206">
        <v>1741.6</v>
      </c>
      <c r="J15541" s="197"/>
      <c r="K15541" s="206">
        <v>1741.6</v>
      </c>
      <c r="L15541" s="197"/>
      <c r="M15541" s="206">
        <v>1574</v>
      </c>
      <c r="N15541" s="197"/>
      <c r="O15541" s="207">
        <v>90.38</v>
      </c>
      <c r="P15541" s="197"/>
    </row>
    <row r="15542" spans="1:16" x14ac:dyDescent="0.25">
      <c r="A15542" s="205" t="s">
        <v>2097</v>
      </c>
      <c r="B15542" s="197"/>
      <c r="C15542" s="197"/>
      <c r="D15542" s="197"/>
      <c r="E15542" s="197"/>
      <c r="F15542" s="197"/>
      <c r="G15542" s="197"/>
      <c r="H15542" s="197"/>
      <c r="I15542" s="206">
        <v>1741.6</v>
      </c>
      <c r="J15542" s="197"/>
      <c r="K15542" s="206">
        <v>1741.6</v>
      </c>
      <c r="L15542" s="197"/>
      <c r="M15542" s="206">
        <v>1574</v>
      </c>
      <c r="N15542" s="197"/>
      <c r="O15542" s="207">
        <v>90.38</v>
      </c>
      <c r="P15542" s="197"/>
    </row>
    <row r="15543" spans="1:16" x14ac:dyDescent="0.25">
      <c r="A15543" s="221" t="s">
        <v>582</v>
      </c>
      <c r="B15543" s="197"/>
      <c r="C15543" s="221" t="s">
        <v>583</v>
      </c>
      <c r="D15543" s="197"/>
      <c r="E15543" s="197"/>
      <c r="F15543" s="197"/>
      <c r="G15543" s="197"/>
      <c r="H15543" s="197"/>
      <c r="I15543" s="222">
        <v>1741.6</v>
      </c>
      <c r="J15543" s="197"/>
      <c r="K15543" s="222">
        <v>1741.6</v>
      </c>
      <c r="L15543" s="197"/>
      <c r="M15543" s="222">
        <v>1574</v>
      </c>
      <c r="N15543" s="197"/>
      <c r="O15543" s="220">
        <v>90.38</v>
      </c>
      <c r="P15543" s="197"/>
    </row>
    <row r="15544" spans="1:16" x14ac:dyDescent="0.25">
      <c r="A15544" s="218" t="s">
        <v>790</v>
      </c>
      <c r="B15544" s="197"/>
      <c r="C15544" s="218" t="s">
        <v>791</v>
      </c>
      <c r="D15544" s="197"/>
      <c r="E15544" s="197"/>
      <c r="F15544" s="197"/>
      <c r="G15544" s="197"/>
      <c r="H15544" s="197"/>
      <c r="I15544" s="219" t="s">
        <v>0</v>
      </c>
      <c r="J15544" s="197"/>
      <c r="K15544" s="219" t="s">
        <v>0</v>
      </c>
      <c r="L15544" s="197"/>
      <c r="M15544" s="219">
        <v>974</v>
      </c>
      <c r="N15544" s="197"/>
      <c r="O15544" s="217" t="s">
        <v>0</v>
      </c>
      <c r="P15544" s="197"/>
    </row>
    <row r="15545" spans="1:16" x14ac:dyDescent="0.25">
      <c r="A15545" s="218" t="s">
        <v>634</v>
      </c>
      <c r="B15545" s="197"/>
      <c r="C15545" s="218" t="s">
        <v>635</v>
      </c>
      <c r="D15545" s="197"/>
      <c r="E15545" s="197"/>
      <c r="F15545" s="197"/>
      <c r="G15545" s="197"/>
      <c r="H15545" s="197"/>
      <c r="I15545" s="219" t="s">
        <v>0</v>
      </c>
      <c r="J15545" s="197"/>
      <c r="K15545" s="219" t="s">
        <v>0</v>
      </c>
      <c r="L15545" s="197"/>
      <c r="M15545" s="219">
        <v>400</v>
      </c>
      <c r="N15545" s="197"/>
      <c r="O15545" s="217" t="s">
        <v>0</v>
      </c>
      <c r="P15545" s="197"/>
    </row>
    <row r="15546" spans="1:16" x14ac:dyDescent="0.25">
      <c r="A15546" s="218" t="s">
        <v>614</v>
      </c>
      <c r="B15546" s="197"/>
      <c r="C15546" s="218" t="s">
        <v>615</v>
      </c>
      <c r="D15546" s="197"/>
      <c r="E15546" s="197"/>
      <c r="F15546" s="197"/>
      <c r="G15546" s="197"/>
      <c r="H15546" s="197"/>
      <c r="I15546" s="219" t="s">
        <v>0</v>
      </c>
      <c r="J15546" s="197"/>
      <c r="K15546" s="219" t="s">
        <v>0</v>
      </c>
      <c r="L15546" s="197"/>
      <c r="M15546" s="219">
        <v>200</v>
      </c>
      <c r="N15546" s="197"/>
      <c r="O15546" s="217" t="s">
        <v>0</v>
      </c>
      <c r="P15546" s="197"/>
    </row>
    <row r="15547" spans="1:16" x14ac:dyDescent="0.25">
      <c r="A15547" s="212" t="s">
        <v>1700</v>
      </c>
      <c r="B15547" s="197"/>
      <c r="C15547" s="212" t="s">
        <v>1701</v>
      </c>
      <c r="D15547" s="197"/>
      <c r="E15547" s="197"/>
      <c r="F15547" s="197"/>
      <c r="G15547" s="197"/>
      <c r="H15547" s="197"/>
      <c r="I15547" s="213">
        <v>2142174.34</v>
      </c>
      <c r="J15547" s="197"/>
      <c r="K15547" s="213">
        <v>2142174.34</v>
      </c>
      <c r="L15547" s="197"/>
      <c r="M15547" s="213">
        <v>2140122.42</v>
      </c>
      <c r="N15547" s="197"/>
      <c r="O15547" s="214">
        <v>99.9</v>
      </c>
      <c r="P15547" s="197"/>
    </row>
    <row r="15548" spans="1:16" x14ac:dyDescent="0.25">
      <c r="A15548" s="205" t="s">
        <v>243</v>
      </c>
      <c r="B15548" s="197"/>
      <c r="C15548" s="197"/>
      <c r="D15548" s="197"/>
      <c r="E15548" s="197"/>
      <c r="F15548" s="197"/>
      <c r="G15548" s="197"/>
      <c r="H15548" s="197"/>
      <c r="I15548" s="206">
        <v>2142174.34</v>
      </c>
      <c r="J15548" s="197"/>
      <c r="K15548" s="206">
        <v>2142174.34</v>
      </c>
      <c r="L15548" s="197"/>
      <c r="M15548" s="206">
        <v>2140122.42</v>
      </c>
      <c r="N15548" s="197"/>
      <c r="O15548" s="207">
        <v>99.9</v>
      </c>
      <c r="P15548" s="197"/>
    </row>
    <row r="15549" spans="1:16" x14ac:dyDescent="0.25">
      <c r="A15549" s="205" t="s">
        <v>2090</v>
      </c>
      <c r="B15549" s="197"/>
      <c r="C15549" s="197"/>
      <c r="D15549" s="197"/>
      <c r="E15549" s="197"/>
      <c r="F15549" s="197"/>
      <c r="G15549" s="197"/>
      <c r="H15549" s="197"/>
      <c r="I15549" s="206">
        <v>2142174.34</v>
      </c>
      <c r="J15549" s="197"/>
      <c r="K15549" s="206">
        <v>2142174.34</v>
      </c>
      <c r="L15549" s="197"/>
      <c r="M15549" s="206">
        <v>2140122.42</v>
      </c>
      <c r="N15549" s="197"/>
      <c r="O15549" s="207">
        <v>99.9</v>
      </c>
      <c r="P15549" s="197"/>
    </row>
    <row r="15550" spans="1:16" x14ac:dyDescent="0.25">
      <c r="A15550" s="221" t="s">
        <v>572</v>
      </c>
      <c r="B15550" s="197"/>
      <c r="C15550" s="221" t="s">
        <v>573</v>
      </c>
      <c r="D15550" s="197"/>
      <c r="E15550" s="197"/>
      <c r="F15550" s="197"/>
      <c r="G15550" s="197"/>
      <c r="H15550" s="197"/>
      <c r="I15550" s="222">
        <v>2033040.27</v>
      </c>
      <c r="J15550" s="197"/>
      <c r="K15550" s="222">
        <v>2033040.27</v>
      </c>
      <c r="L15550" s="197"/>
      <c r="M15550" s="222">
        <v>2028539</v>
      </c>
      <c r="N15550" s="197"/>
      <c r="O15550" s="220">
        <v>99.78</v>
      </c>
      <c r="P15550" s="197"/>
    </row>
    <row r="15551" spans="1:16" x14ac:dyDescent="0.25">
      <c r="A15551" s="218" t="s">
        <v>574</v>
      </c>
      <c r="B15551" s="197"/>
      <c r="C15551" s="218" t="s">
        <v>575</v>
      </c>
      <c r="D15551" s="197"/>
      <c r="E15551" s="197"/>
      <c r="F15551" s="197"/>
      <c r="G15551" s="197"/>
      <c r="H15551" s="197"/>
      <c r="I15551" s="219" t="s">
        <v>0</v>
      </c>
      <c r="J15551" s="197"/>
      <c r="K15551" s="219" t="s">
        <v>0</v>
      </c>
      <c r="L15551" s="197"/>
      <c r="M15551" s="219">
        <v>1695373.4</v>
      </c>
      <c r="N15551" s="197"/>
      <c r="O15551" s="217" t="s">
        <v>0</v>
      </c>
      <c r="P15551" s="197"/>
    </row>
    <row r="15552" spans="1:16" x14ac:dyDescent="0.25">
      <c r="A15552" s="218" t="s">
        <v>580</v>
      </c>
      <c r="B15552" s="197"/>
      <c r="C15552" s="218" t="s">
        <v>581</v>
      </c>
      <c r="D15552" s="197"/>
      <c r="E15552" s="197"/>
      <c r="F15552" s="197"/>
      <c r="G15552" s="197"/>
      <c r="H15552" s="197"/>
      <c r="I15552" s="219" t="s">
        <v>0</v>
      </c>
      <c r="J15552" s="197"/>
      <c r="K15552" s="219" t="s">
        <v>0</v>
      </c>
      <c r="L15552" s="197"/>
      <c r="M15552" s="219">
        <v>53428.85</v>
      </c>
      <c r="N15552" s="197"/>
      <c r="O15552" s="217" t="s">
        <v>0</v>
      </c>
      <c r="P15552" s="197"/>
    </row>
    <row r="15553" spans="1:16" x14ac:dyDescent="0.25">
      <c r="A15553" s="218" t="s">
        <v>576</v>
      </c>
      <c r="B15553" s="197"/>
      <c r="C15553" s="218" t="s">
        <v>577</v>
      </c>
      <c r="D15553" s="197"/>
      <c r="E15553" s="197"/>
      <c r="F15553" s="197"/>
      <c r="G15553" s="197"/>
      <c r="H15553" s="197"/>
      <c r="I15553" s="219" t="s">
        <v>0</v>
      </c>
      <c r="J15553" s="197"/>
      <c r="K15553" s="219" t="s">
        <v>0</v>
      </c>
      <c r="L15553" s="197"/>
      <c r="M15553" s="219">
        <v>279736.75</v>
      </c>
      <c r="N15553" s="197"/>
      <c r="O15553" s="217" t="s">
        <v>0</v>
      </c>
      <c r="P15553" s="197"/>
    </row>
    <row r="15554" spans="1:16" x14ac:dyDescent="0.25">
      <c r="A15554" s="221" t="s">
        <v>582</v>
      </c>
      <c r="B15554" s="197"/>
      <c r="C15554" s="221" t="s">
        <v>583</v>
      </c>
      <c r="D15554" s="197"/>
      <c r="E15554" s="197"/>
      <c r="F15554" s="197"/>
      <c r="G15554" s="197"/>
      <c r="H15554" s="197"/>
      <c r="I15554" s="222">
        <v>109134.07</v>
      </c>
      <c r="J15554" s="197"/>
      <c r="K15554" s="222">
        <v>109134.07</v>
      </c>
      <c r="L15554" s="197"/>
      <c r="M15554" s="222">
        <v>111583.42</v>
      </c>
      <c r="N15554" s="197"/>
      <c r="O15554" s="220">
        <v>102.24</v>
      </c>
      <c r="P15554" s="197"/>
    </row>
    <row r="15555" spans="1:16" x14ac:dyDescent="0.25">
      <c r="A15555" s="218" t="s">
        <v>790</v>
      </c>
      <c r="B15555" s="197"/>
      <c r="C15555" s="218" t="s">
        <v>791</v>
      </c>
      <c r="D15555" s="197"/>
      <c r="E15555" s="197"/>
      <c r="F15555" s="197"/>
      <c r="G15555" s="197"/>
      <c r="H15555" s="197"/>
      <c r="I15555" s="219" t="s">
        <v>0</v>
      </c>
      <c r="J15555" s="197"/>
      <c r="K15555" s="219" t="s">
        <v>0</v>
      </c>
      <c r="L15555" s="197"/>
      <c r="M15555" s="219">
        <v>4877.37</v>
      </c>
      <c r="N15555" s="197"/>
      <c r="O15555" s="217" t="s">
        <v>0</v>
      </c>
      <c r="P15555" s="197"/>
    </row>
    <row r="15556" spans="1:16" x14ac:dyDescent="0.25">
      <c r="A15556" s="218" t="s">
        <v>640</v>
      </c>
      <c r="B15556" s="197"/>
      <c r="C15556" s="218" t="s">
        <v>641</v>
      </c>
      <c r="D15556" s="197"/>
      <c r="E15556" s="197"/>
      <c r="F15556" s="197"/>
      <c r="G15556" s="197"/>
      <c r="H15556" s="197"/>
      <c r="I15556" s="219" t="s">
        <v>0</v>
      </c>
      <c r="J15556" s="197"/>
      <c r="K15556" s="219" t="s">
        <v>0</v>
      </c>
      <c r="L15556" s="197"/>
      <c r="M15556" s="219">
        <v>102490.05</v>
      </c>
      <c r="N15556" s="197"/>
      <c r="O15556" s="217" t="s">
        <v>0</v>
      </c>
      <c r="P15556" s="197"/>
    </row>
    <row r="15557" spans="1:16" x14ac:dyDescent="0.25">
      <c r="A15557" s="218" t="s">
        <v>672</v>
      </c>
      <c r="B15557" s="197"/>
      <c r="C15557" s="218" t="s">
        <v>673</v>
      </c>
      <c r="D15557" s="197"/>
      <c r="E15557" s="197"/>
      <c r="F15557" s="197"/>
      <c r="G15557" s="197"/>
      <c r="H15557" s="197"/>
      <c r="I15557" s="219" t="s">
        <v>0</v>
      </c>
      <c r="J15557" s="197"/>
      <c r="K15557" s="219" t="s">
        <v>0</v>
      </c>
      <c r="L15557" s="197"/>
      <c r="M15557" s="219">
        <v>4216</v>
      </c>
      <c r="N15557" s="197"/>
      <c r="O15557" s="217" t="s">
        <v>0</v>
      </c>
      <c r="P15557" s="197"/>
    </row>
    <row r="15558" spans="1:16" x14ac:dyDescent="0.25">
      <c r="A15558" s="215" t="s">
        <v>1416</v>
      </c>
      <c r="B15558" s="197"/>
      <c r="C15558" s="215" t="s">
        <v>1417</v>
      </c>
      <c r="D15558" s="197"/>
      <c r="E15558" s="197"/>
      <c r="F15558" s="197"/>
      <c r="G15558" s="197"/>
      <c r="H15558" s="197"/>
      <c r="I15558" s="216">
        <v>74373.240000000005</v>
      </c>
      <c r="J15558" s="197"/>
      <c r="K15558" s="216">
        <v>77297.72</v>
      </c>
      <c r="L15558" s="197"/>
      <c r="M15558" s="216">
        <v>70272.149999999994</v>
      </c>
      <c r="N15558" s="197"/>
      <c r="O15558" s="211">
        <v>90.91</v>
      </c>
      <c r="P15558" s="197"/>
    </row>
    <row r="15559" spans="1:16" x14ac:dyDescent="0.25">
      <c r="A15559" s="212" t="s">
        <v>1702</v>
      </c>
      <c r="B15559" s="197"/>
      <c r="C15559" s="212" t="s">
        <v>1703</v>
      </c>
      <c r="D15559" s="197"/>
      <c r="E15559" s="197"/>
      <c r="F15559" s="197"/>
      <c r="G15559" s="197"/>
      <c r="H15559" s="197"/>
      <c r="I15559" s="213">
        <v>2403.5500000000002</v>
      </c>
      <c r="J15559" s="197"/>
      <c r="K15559" s="213">
        <v>5328.03</v>
      </c>
      <c r="L15559" s="197"/>
      <c r="M15559" s="213">
        <v>5328.03</v>
      </c>
      <c r="N15559" s="197"/>
      <c r="O15559" s="214">
        <v>100</v>
      </c>
      <c r="P15559" s="197"/>
    </row>
    <row r="15560" spans="1:16" x14ac:dyDescent="0.25">
      <c r="A15560" s="205" t="s">
        <v>240</v>
      </c>
      <c r="B15560" s="197"/>
      <c r="C15560" s="197"/>
      <c r="D15560" s="197"/>
      <c r="E15560" s="197"/>
      <c r="F15560" s="197"/>
      <c r="G15560" s="197"/>
      <c r="H15560" s="197"/>
      <c r="I15560" s="206">
        <v>2403.5500000000002</v>
      </c>
      <c r="J15560" s="197"/>
      <c r="K15560" s="206">
        <v>5328.03</v>
      </c>
      <c r="L15560" s="197"/>
      <c r="M15560" s="206">
        <v>5328.03</v>
      </c>
      <c r="N15560" s="197"/>
      <c r="O15560" s="207">
        <v>100</v>
      </c>
      <c r="P15560" s="197"/>
    </row>
    <row r="15561" spans="1:16" x14ac:dyDescent="0.25">
      <c r="A15561" s="205" t="s">
        <v>2076</v>
      </c>
      <c r="B15561" s="197"/>
      <c r="C15561" s="197"/>
      <c r="D15561" s="197"/>
      <c r="E15561" s="197"/>
      <c r="F15561" s="197"/>
      <c r="G15561" s="197"/>
      <c r="H15561" s="197"/>
      <c r="I15561" s="206">
        <v>2403.5500000000002</v>
      </c>
      <c r="J15561" s="197"/>
      <c r="K15561" s="206">
        <v>5328.03</v>
      </c>
      <c r="L15561" s="197"/>
      <c r="M15561" s="206">
        <v>5328.03</v>
      </c>
      <c r="N15561" s="197"/>
      <c r="O15561" s="207">
        <v>100</v>
      </c>
      <c r="P15561" s="197"/>
    </row>
    <row r="15562" spans="1:16" x14ac:dyDescent="0.25">
      <c r="A15562" s="221" t="s">
        <v>582</v>
      </c>
      <c r="B15562" s="197"/>
      <c r="C15562" s="221" t="s">
        <v>583</v>
      </c>
      <c r="D15562" s="197"/>
      <c r="E15562" s="197"/>
      <c r="F15562" s="197"/>
      <c r="G15562" s="197"/>
      <c r="H15562" s="197"/>
      <c r="I15562" s="222">
        <v>2403.5500000000002</v>
      </c>
      <c r="J15562" s="197"/>
      <c r="K15562" s="222">
        <v>5328.03</v>
      </c>
      <c r="L15562" s="197"/>
      <c r="M15562" s="222">
        <v>5328.03</v>
      </c>
      <c r="N15562" s="197"/>
      <c r="O15562" s="220">
        <v>100</v>
      </c>
      <c r="P15562" s="197"/>
    </row>
    <row r="15563" spans="1:16" x14ac:dyDescent="0.25">
      <c r="A15563" s="218" t="s">
        <v>792</v>
      </c>
      <c r="B15563" s="197"/>
      <c r="C15563" s="218" t="s">
        <v>793</v>
      </c>
      <c r="D15563" s="197"/>
      <c r="E15563" s="197"/>
      <c r="F15563" s="197"/>
      <c r="G15563" s="197"/>
      <c r="H15563" s="197"/>
      <c r="I15563" s="219" t="s">
        <v>0</v>
      </c>
      <c r="J15563" s="197"/>
      <c r="K15563" s="219" t="s">
        <v>0</v>
      </c>
      <c r="L15563" s="197"/>
      <c r="M15563" s="219">
        <v>2960.28</v>
      </c>
      <c r="N15563" s="197"/>
      <c r="O15563" s="217" t="s">
        <v>0</v>
      </c>
      <c r="P15563" s="197"/>
    </row>
    <row r="15564" spans="1:16" x14ac:dyDescent="0.25">
      <c r="A15564" s="218" t="s">
        <v>590</v>
      </c>
      <c r="B15564" s="197"/>
      <c r="C15564" s="218" t="s">
        <v>591</v>
      </c>
      <c r="D15564" s="197"/>
      <c r="E15564" s="197"/>
      <c r="F15564" s="197"/>
      <c r="G15564" s="197"/>
      <c r="H15564" s="197"/>
      <c r="I15564" s="219" t="s">
        <v>0</v>
      </c>
      <c r="J15564" s="197"/>
      <c r="K15564" s="219" t="s">
        <v>0</v>
      </c>
      <c r="L15564" s="197"/>
      <c r="M15564" s="219">
        <v>2367.75</v>
      </c>
      <c r="N15564" s="197"/>
      <c r="O15564" s="217" t="s">
        <v>0</v>
      </c>
      <c r="P15564" s="197"/>
    </row>
    <row r="15565" spans="1:16" x14ac:dyDescent="0.25">
      <c r="A15565" s="212" t="s">
        <v>1418</v>
      </c>
      <c r="B15565" s="197"/>
      <c r="C15565" s="212" t="s">
        <v>1419</v>
      </c>
      <c r="D15565" s="197"/>
      <c r="E15565" s="197"/>
      <c r="F15565" s="197"/>
      <c r="G15565" s="197"/>
      <c r="H15565" s="197"/>
      <c r="I15565" s="213">
        <v>1049.4100000000001</v>
      </c>
      <c r="J15565" s="197"/>
      <c r="K15565" s="213">
        <v>1049.4100000000001</v>
      </c>
      <c r="L15565" s="197"/>
      <c r="M15565" s="213">
        <v>1049.4100000000001</v>
      </c>
      <c r="N15565" s="197"/>
      <c r="O15565" s="214">
        <v>100</v>
      </c>
      <c r="P15565" s="197"/>
    </row>
    <row r="15566" spans="1:16" x14ac:dyDescent="0.25">
      <c r="A15566" s="205" t="s">
        <v>240</v>
      </c>
      <c r="B15566" s="197"/>
      <c r="C15566" s="197"/>
      <c r="D15566" s="197"/>
      <c r="E15566" s="197"/>
      <c r="F15566" s="197"/>
      <c r="G15566" s="197"/>
      <c r="H15566" s="197"/>
      <c r="I15566" s="206">
        <v>1049.4100000000001</v>
      </c>
      <c r="J15566" s="197"/>
      <c r="K15566" s="206">
        <v>1049.4100000000001</v>
      </c>
      <c r="L15566" s="197"/>
      <c r="M15566" s="206">
        <v>1049.4100000000001</v>
      </c>
      <c r="N15566" s="197"/>
      <c r="O15566" s="207">
        <v>100</v>
      </c>
      <c r="P15566" s="197"/>
    </row>
    <row r="15567" spans="1:16" x14ac:dyDescent="0.25">
      <c r="A15567" s="205" t="s">
        <v>2076</v>
      </c>
      <c r="B15567" s="197"/>
      <c r="C15567" s="197"/>
      <c r="D15567" s="197"/>
      <c r="E15567" s="197"/>
      <c r="F15567" s="197"/>
      <c r="G15567" s="197"/>
      <c r="H15567" s="197"/>
      <c r="I15567" s="206">
        <v>1049.4100000000001</v>
      </c>
      <c r="J15567" s="197"/>
      <c r="K15567" s="206">
        <v>1049.4100000000001</v>
      </c>
      <c r="L15567" s="197"/>
      <c r="M15567" s="206">
        <v>1049.4100000000001</v>
      </c>
      <c r="N15567" s="197"/>
      <c r="O15567" s="207">
        <v>100</v>
      </c>
      <c r="P15567" s="197"/>
    </row>
    <row r="15568" spans="1:16" x14ac:dyDescent="0.25">
      <c r="A15568" s="221" t="s">
        <v>572</v>
      </c>
      <c r="B15568" s="197"/>
      <c r="C15568" s="221" t="s">
        <v>573</v>
      </c>
      <c r="D15568" s="197"/>
      <c r="E15568" s="197"/>
      <c r="F15568" s="197"/>
      <c r="G15568" s="197"/>
      <c r="H15568" s="197"/>
      <c r="I15568" s="222">
        <v>109.63</v>
      </c>
      <c r="J15568" s="197"/>
      <c r="K15568" s="222">
        <v>109.63</v>
      </c>
      <c r="L15568" s="197"/>
      <c r="M15568" s="222">
        <v>109.63</v>
      </c>
      <c r="N15568" s="197"/>
      <c r="O15568" s="220">
        <v>100</v>
      </c>
      <c r="P15568" s="197"/>
    </row>
    <row r="15569" spans="1:16" x14ac:dyDescent="0.25">
      <c r="A15569" s="218" t="s">
        <v>580</v>
      </c>
      <c r="B15569" s="197"/>
      <c r="C15569" s="218" t="s">
        <v>581</v>
      </c>
      <c r="D15569" s="197"/>
      <c r="E15569" s="197"/>
      <c r="F15569" s="197"/>
      <c r="G15569" s="197"/>
      <c r="H15569" s="197"/>
      <c r="I15569" s="219" t="s">
        <v>0</v>
      </c>
      <c r="J15569" s="197"/>
      <c r="K15569" s="219" t="s">
        <v>0</v>
      </c>
      <c r="L15569" s="197"/>
      <c r="M15569" s="219">
        <v>109.63</v>
      </c>
      <c r="N15569" s="197"/>
      <c r="O15569" s="217" t="s">
        <v>0</v>
      </c>
      <c r="P15569" s="197"/>
    </row>
    <row r="15570" spans="1:16" x14ac:dyDescent="0.25">
      <c r="A15570" s="221" t="s">
        <v>582</v>
      </c>
      <c r="B15570" s="197"/>
      <c r="C15570" s="221" t="s">
        <v>583</v>
      </c>
      <c r="D15570" s="197"/>
      <c r="E15570" s="197"/>
      <c r="F15570" s="197"/>
      <c r="G15570" s="197"/>
      <c r="H15570" s="197"/>
      <c r="I15570" s="222">
        <v>879.78</v>
      </c>
      <c r="J15570" s="197"/>
      <c r="K15570" s="222">
        <v>879.78</v>
      </c>
      <c r="L15570" s="197"/>
      <c r="M15570" s="222">
        <v>879.78</v>
      </c>
      <c r="N15570" s="197"/>
      <c r="O15570" s="220">
        <v>100</v>
      </c>
      <c r="P15570" s="197"/>
    </row>
    <row r="15571" spans="1:16" x14ac:dyDescent="0.25">
      <c r="A15571" s="218" t="s">
        <v>790</v>
      </c>
      <c r="B15571" s="197"/>
      <c r="C15571" s="218" t="s">
        <v>791</v>
      </c>
      <c r="D15571" s="197"/>
      <c r="E15571" s="197"/>
      <c r="F15571" s="197"/>
      <c r="G15571" s="197"/>
      <c r="H15571" s="197"/>
      <c r="I15571" s="219" t="s">
        <v>0</v>
      </c>
      <c r="J15571" s="197"/>
      <c r="K15571" s="219" t="s">
        <v>0</v>
      </c>
      <c r="L15571" s="197"/>
      <c r="M15571" s="219">
        <v>629.25</v>
      </c>
      <c r="N15571" s="197"/>
      <c r="O15571" s="217" t="s">
        <v>0</v>
      </c>
      <c r="P15571" s="197"/>
    </row>
    <row r="15572" spans="1:16" x14ac:dyDescent="0.25">
      <c r="A15572" s="218" t="s">
        <v>614</v>
      </c>
      <c r="B15572" s="197"/>
      <c r="C15572" s="218" t="s">
        <v>615</v>
      </c>
      <c r="D15572" s="197"/>
      <c r="E15572" s="197"/>
      <c r="F15572" s="197"/>
      <c r="G15572" s="197"/>
      <c r="H15572" s="197"/>
      <c r="I15572" s="219" t="s">
        <v>0</v>
      </c>
      <c r="J15572" s="197"/>
      <c r="K15572" s="219" t="s">
        <v>0</v>
      </c>
      <c r="L15572" s="197"/>
      <c r="M15572" s="219">
        <v>250.53</v>
      </c>
      <c r="N15572" s="197"/>
      <c r="O15572" s="217" t="s">
        <v>0</v>
      </c>
      <c r="P15572" s="197"/>
    </row>
    <row r="15573" spans="1:16" x14ac:dyDescent="0.25">
      <c r="A15573" s="221" t="s">
        <v>626</v>
      </c>
      <c r="B15573" s="197"/>
      <c r="C15573" s="221" t="s">
        <v>627</v>
      </c>
      <c r="D15573" s="197"/>
      <c r="E15573" s="197"/>
      <c r="F15573" s="197"/>
      <c r="G15573" s="197"/>
      <c r="H15573" s="197"/>
      <c r="I15573" s="222">
        <v>60</v>
      </c>
      <c r="J15573" s="197"/>
      <c r="K15573" s="222">
        <v>60</v>
      </c>
      <c r="L15573" s="197"/>
      <c r="M15573" s="222">
        <v>60</v>
      </c>
      <c r="N15573" s="197"/>
      <c r="O15573" s="220">
        <v>100</v>
      </c>
      <c r="P15573" s="197"/>
    </row>
    <row r="15574" spans="1:16" x14ac:dyDescent="0.25">
      <c r="A15574" s="218" t="s">
        <v>867</v>
      </c>
      <c r="B15574" s="197"/>
      <c r="C15574" s="218" t="s">
        <v>868</v>
      </c>
      <c r="D15574" s="197"/>
      <c r="E15574" s="197"/>
      <c r="F15574" s="197"/>
      <c r="G15574" s="197"/>
      <c r="H15574" s="197"/>
      <c r="I15574" s="219" t="s">
        <v>0</v>
      </c>
      <c r="J15574" s="197"/>
      <c r="K15574" s="219" t="s">
        <v>0</v>
      </c>
      <c r="L15574" s="197"/>
      <c r="M15574" s="219">
        <v>60</v>
      </c>
      <c r="N15574" s="197"/>
      <c r="O15574" s="217" t="s">
        <v>0</v>
      </c>
      <c r="P15574" s="197"/>
    </row>
    <row r="15575" spans="1:16" x14ac:dyDescent="0.25">
      <c r="A15575" s="212" t="s">
        <v>1420</v>
      </c>
      <c r="B15575" s="197"/>
      <c r="C15575" s="212" t="s">
        <v>1421</v>
      </c>
      <c r="D15575" s="197"/>
      <c r="E15575" s="197"/>
      <c r="F15575" s="197"/>
      <c r="G15575" s="197"/>
      <c r="H15575" s="197"/>
      <c r="I15575" s="213">
        <v>21976.07</v>
      </c>
      <c r="J15575" s="197"/>
      <c r="K15575" s="213">
        <v>21976.07</v>
      </c>
      <c r="L15575" s="197"/>
      <c r="M15575" s="213">
        <v>21976.07</v>
      </c>
      <c r="N15575" s="197"/>
      <c r="O15575" s="214">
        <v>100</v>
      </c>
      <c r="P15575" s="197"/>
    </row>
    <row r="15576" spans="1:16" x14ac:dyDescent="0.25">
      <c r="A15576" s="205" t="s">
        <v>240</v>
      </c>
      <c r="B15576" s="197"/>
      <c r="C15576" s="197"/>
      <c r="D15576" s="197"/>
      <c r="E15576" s="197"/>
      <c r="F15576" s="197"/>
      <c r="G15576" s="197"/>
      <c r="H15576" s="197"/>
      <c r="I15576" s="206">
        <v>21976.07</v>
      </c>
      <c r="J15576" s="197"/>
      <c r="K15576" s="206">
        <v>21976.07</v>
      </c>
      <c r="L15576" s="197"/>
      <c r="M15576" s="206">
        <v>21976.07</v>
      </c>
      <c r="N15576" s="197"/>
      <c r="O15576" s="207">
        <v>100</v>
      </c>
      <c r="P15576" s="197"/>
    </row>
    <row r="15577" spans="1:16" x14ac:dyDescent="0.25">
      <c r="A15577" s="205" t="s">
        <v>2076</v>
      </c>
      <c r="B15577" s="197"/>
      <c r="C15577" s="197"/>
      <c r="D15577" s="197"/>
      <c r="E15577" s="197"/>
      <c r="F15577" s="197"/>
      <c r="G15577" s="197"/>
      <c r="H15577" s="197"/>
      <c r="I15577" s="206">
        <v>21976.07</v>
      </c>
      <c r="J15577" s="197"/>
      <c r="K15577" s="206">
        <v>21976.07</v>
      </c>
      <c r="L15577" s="197"/>
      <c r="M15577" s="206">
        <v>21976.07</v>
      </c>
      <c r="N15577" s="197"/>
      <c r="O15577" s="207">
        <v>100</v>
      </c>
      <c r="P15577" s="197"/>
    </row>
    <row r="15578" spans="1:16" x14ac:dyDescent="0.25">
      <c r="A15578" s="221" t="s">
        <v>572</v>
      </c>
      <c r="B15578" s="197"/>
      <c r="C15578" s="221" t="s">
        <v>573</v>
      </c>
      <c r="D15578" s="197"/>
      <c r="E15578" s="197"/>
      <c r="F15578" s="197"/>
      <c r="G15578" s="197"/>
      <c r="H15578" s="197"/>
      <c r="I15578" s="222">
        <v>18280.86</v>
      </c>
      <c r="J15578" s="197"/>
      <c r="K15578" s="222">
        <v>18280.86</v>
      </c>
      <c r="L15578" s="197"/>
      <c r="M15578" s="222">
        <v>18280.86</v>
      </c>
      <c r="N15578" s="197"/>
      <c r="O15578" s="220">
        <v>100</v>
      </c>
      <c r="P15578" s="197"/>
    </row>
    <row r="15579" spans="1:16" x14ac:dyDescent="0.25">
      <c r="A15579" s="218" t="s">
        <v>574</v>
      </c>
      <c r="B15579" s="197"/>
      <c r="C15579" s="218" t="s">
        <v>575</v>
      </c>
      <c r="D15579" s="197"/>
      <c r="E15579" s="197"/>
      <c r="F15579" s="197"/>
      <c r="G15579" s="197"/>
      <c r="H15579" s="197"/>
      <c r="I15579" s="219" t="s">
        <v>0</v>
      </c>
      <c r="J15579" s="197"/>
      <c r="K15579" s="219" t="s">
        <v>0</v>
      </c>
      <c r="L15579" s="197"/>
      <c r="M15579" s="219">
        <v>15691.66</v>
      </c>
      <c r="N15579" s="197"/>
      <c r="O15579" s="217" t="s">
        <v>0</v>
      </c>
      <c r="P15579" s="197"/>
    </row>
    <row r="15580" spans="1:16" x14ac:dyDescent="0.25">
      <c r="A15580" s="218" t="s">
        <v>576</v>
      </c>
      <c r="B15580" s="197"/>
      <c r="C15580" s="218" t="s">
        <v>577</v>
      </c>
      <c r="D15580" s="197"/>
      <c r="E15580" s="197"/>
      <c r="F15580" s="197"/>
      <c r="G15580" s="197"/>
      <c r="H15580" s="197"/>
      <c r="I15580" s="219" t="s">
        <v>0</v>
      </c>
      <c r="J15580" s="197"/>
      <c r="K15580" s="219" t="s">
        <v>0</v>
      </c>
      <c r="L15580" s="197"/>
      <c r="M15580" s="219">
        <v>2589.1999999999998</v>
      </c>
      <c r="N15580" s="197"/>
      <c r="O15580" s="217" t="s">
        <v>0</v>
      </c>
      <c r="P15580" s="197"/>
    </row>
    <row r="15581" spans="1:16" x14ac:dyDescent="0.25">
      <c r="A15581" s="221" t="s">
        <v>674</v>
      </c>
      <c r="B15581" s="197"/>
      <c r="C15581" s="221" t="s">
        <v>675</v>
      </c>
      <c r="D15581" s="197"/>
      <c r="E15581" s="197"/>
      <c r="F15581" s="197"/>
      <c r="G15581" s="197"/>
      <c r="H15581" s="197"/>
      <c r="I15581" s="222">
        <v>3695.21</v>
      </c>
      <c r="J15581" s="197"/>
      <c r="K15581" s="222">
        <v>3695.21</v>
      </c>
      <c r="L15581" s="197"/>
      <c r="M15581" s="222">
        <v>3695.21</v>
      </c>
      <c r="N15581" s="197"/>
      <c r="O15581" s="220">
        <v>100</v>
      </c>
      <c r="P15581" s="197"/>
    </row>
    <row r="15582" spans="1:16" x14ac:dyDescent="0.25">
      <c r="A15582" s="218" t="s">
        <v>680</v>
      </c>
      <c r="B15582" s="197"/>
      <c r="C15582" s="218" t="s">
        <v>681</v>
      </c>
      <c r="D15582" s="197"/>
      <c r="E15582" s="197"/>
      <c r="F15582" s="197"/>
      <c r="G15582" s="197"/>
      <c r="H15582" s="197"/>
      <c r="I15582" s="219" t="s">
        <v>0</v>
      </c>
      <c r="J15582" s="197"/>
      <c r="K15582" s="219" t="s">
        <v>0</v>
      </c>
      <c r="L15582" s="197"/>
      <c r="M15582" s="219">
        <v>3695.21</v>
      </c>
      <c r="N15582" s="197"/>
      <c r="O15582" s="217" t="s">
        <v>0</v>
      </c>
      <c r="P15582" s="197"/>
    </row>
    <row r="15583" spans="1:16" x14ac:dyDescent="0.25">
      <c r="A15583" s="212" t="s">
        <v>1545</v>
      </c>
      <c r="B15583" s="197"/>
      <c r="C15583" s="212" t="s">
        <v>1546</v>
      </c>
      <c r="D15583" s="197"/>
      <c r="E15583" s="197"/>
      <c r="F15583" s="197"/>
      <c r="G15583" s="197"/>
      <c r="H15583" s="197"/>
      <c r="I15583" s="213">
        <v>700</v>
      </c>
      <c r="J15583" s="197"/>
      <c r="K15583" s="213">
        <v>700</v>
      </c>
      <c r="L15583" s="197"/>
      <c r="M15583" s="213">
        <v>702</v>
      </c>
      <c r="N15583" s="197"/>
      <c r="O15583" s="214">
        <v>100.29</v>
      </c>
      <c r="P15583" s="197"/>
    </row>
    <row r="15584" spans="1:16" x14ac:dyDescent="0.25">
      <c r="A15584" s="205" t="s">
        <v>243</v>
      </c>
      <c r="B15584" s="197"/>
      <c r="C15584" s="197"/>
      <c r="D15584" s="197"/>
      <c r="E15584" s="197"/>
      <c r="F15584" s="197"/>
      <c r="G15584" s="197"/>
      <c r="H15584" s="197"/>
      <c r="I15584" s="206">
        <v>700</v>
      </c>
      <c r="J15584" s="197"/>
      <c r="K15584" s="206">
        <v>700</v>
      </c>
      <c r="L15584" s="197"/>
      <c r="M15584" s="206">
        <v>702</v>
      </c>
      <c r="N15584" s="197"/>
      <c r="O15584" s="207">
        <v>100.29</v>
      </c>
      <c r="P15584" s="197"/>
    </row>
    <row r="15585" spans="1:16" x14ac:dyDescent="0.25">
      <c r="A15585" s="205" t="s">
        <v>2090</v>
      </c>
      <c r="B15585" s="197"/>
      <c r="C15585" s="197"/>
      <c r="D15585" s="197"/>
      <c r="E15585" s="197"/>
      <c r="F15585" s="197"/>
      <c r="G15585" s="197"/>
      <c r="H15585" s="197"/>
      <c r="I15585" s="206">
        <v>700</v>
      </c>
      <c r="J15585" s="197"/>
      <c r="K15585" s="206">
        <v>700</v>
      </c>
      <c r="L15585" s="197"/>
      <c r="M15585" s="206">
        <v>702</v>
      </c>
      <c r="N15585" s="197"/>
      <c r="O15585" s="207">
        <v>100.29</v>
      </c>
      <c r="P15585" s="197"/>
    </row>
    <row r="15586" spans="1:16" x14ac:dyDescent="0.25">
      <c r="A15586" s="221" t="s">
        <v>582</v>
      </c>
      <c r="B15586" s="197"/>
      <c r="C15586" s="221" t="s">
        <v>583</v>
      </c>
      <c r="D15586" s="197"/>
      <c r="E15586" s="197"/>
      <c r="F15586" s="197"/>
      <c r="G15586" s="197"/>
      <c r="H15586" s="197"/>
      <c r="I15586" s="222">
        <v>700</v>
      </c>
      <c r="J15586" s="197"/>
      <c r="K15586" s="222">
        <v>700</v>
      </c>
      <c r="L15586" s="197"/>
      <c r="M15586" s="222">
        <v>702</v>
      </c>
      <c r="N15586" s="197"/>
      <c r="O15586" s="220">
        <v>100.29</v>
      </c>
      <c r="P15586" s="197"/>
    </row>
    <row r="15587" spans="1:16" x14ac:dyDescent="0.25">
      <c r="A15587" s="218" t="s">
        <v>610</v>
      </c>
      <c r="B15587" s="197"/>
      <c r="C15587" s="218" t="s">
        <v>611</v>
      </c>
      <c r="D15587" s="197"/>
      <c r="E15587" s="197"/>
      <c r="F15587" s="197"/>
      <c r="G15587" s="197"/>
      <c r="H15587" s="197"/>
      <c r="I15587" s="219" t="s">
        <v>0</v>
      </c>
      <c r="J15587" s="197"/>
      <c r="K15587" s="219" t="s">
        <v>0</v>
      </c>
      <c r="L15587" s="197"/>
      <c r="M15587" s="219">
        <v>702</v>
      </c>
      <c r="N15587" s="197"/>
      <c r="O15587" s="217" t="s">
        <v>0</v>
      </c>
      <c r="P15587" s="197"/>
    </row>
    <row r="15588" spans="1:16" x14ac:dyDescent="0.25">
      <c r="A15588" s="212" t="s">
        <v>1725</v>
      </c>
      <c r="B15588" s="197"/>
      <c r="C15588" s="212" t="s">
        <v>1726</v>
      </c>
      <c r="D15588" s="197"/>
      <c r="E15588" s="197"/>
      <c r="F15588" s="197"/>
      <c r="G15588" s="197"/>
      <c r="H15588" s="197"/>
      <c r="I15588" s="213">
        <v>46649.72</v>
      </c>
      <c r="J15588" s="197"/>
      <c r="K15588" s="213">
        <v>46649.72</v>
      </c>
      <c r="L15588" s="197"/>
      <c r="M15588" s="213">
        <v>39622.15</v>
      </c>
      <c r="N15588" s="197"/>
      <c r="O15588" s="214">
        <v>84.94</v>
      </c>
      <c r="P15588" s="197"/>
    </row>
    <row r="15589" spans="1:16" x14ac:dyDescent="0.25">
      <c r="A15589" s="205" t="s">
        <v>241</v>
      </c>
      <c r="B15589" s="197"/>
      <c r="C15589" s="197"/>
      <c r="D15589" s="197"/>
      <c r="E15589" s="197"/>
      <c r="F15589" s="197"/>
      <c r="G15589" s="197"/>
      <c r="H15589" s="197"/>
      <c r="I15589" s="206">
        <v>46649.72</v>
      </c>
      <c r="J15589" s="197"/>
      <c r="K15589" s="206">
        <v>46649.72</v>
      </c>
      <c r="L15589" s="197"/>
      <c r="M15589" s="206">
        <v>39622.15</v>
      </c>
      <c r="N15589" s="197"/>
      <c r="O15589" s="207">
        <v>84.94</v>
      </c>
      <c r="P15589" s="197"/>
    </row>
    <row r="15590" spans="1:16" x14ac:dyDescent="0.25">
      <c r="A15590" s="205" t="s">
        <v>2080</v>
      </c>
      <c r="B15590" s="197"/>
      <c r="C15590" s="197"/>
      <c r="D15590" s="197"/>
      <c r="E15590" s="197"/>
      <c r="F15590" s="197"/>
      <c r="G15590" s="197"/>
      <c r="H15590" s="197"/>
      <c r="I15590" s="206">
        <v>46649.72</v>
      </c>
      <c r="J15590" s="197"/>
      <c r="K15590" s="206">
        <v>46649.72</v>
      </c>
      <c r="L15590" s="197"/>
      <c r="M15590" s="206">
        <v>39622.15</v>
      </c>
      <c r="N15590" s="197"/>
      <c r="O15590" s="207">
        <v>84.94</v>
      </c>
      <c r="P15590" s="197"/>
    </row>
    <row r="15591" spans="1:16" x14ac:dyDescent="0.25">
      <c r="A15591" s="221" t="s">
        <v>572</v>
      </c>
      <c r="B15591" s="197"/>
      <c r="C15591" s="221" t="s">
        <v>573</v>
      </c>
      <c r="D15591" s="197"/>
      <c r="E15591" s="197"/>
      <c r="F15591" s="197"/>
      <c r="G15591" s="197"/>
      <c r="H15591" s="197"/>
      <c r="I15591" s="222">
        <v>16927.05</v>
      </c>
      <c r="J15591" s="197"/>
      <c r="K15591" s="222">
        <v>16927.05</v>
      </c>
      <c r="L15591" s="197"/>
      <c r="M15591" s="222">
        <v>17209.099999999999</v>
      </c>
      <c r="N15591" s="197"/>
      <c r="O15591" s="220">
        <v>101.67</v>
      </c>
      <c r="P15591" s="197"/>
    </row>
    <row r="15592" spans="1:16" x14ac:dyDescent="0.25">
      <c r="A15592" s="218" t="s">
        <v>574</v>
      </c>
      <c r="B15592" s="197"/>
      <c r="C15592" s="218" t="s">
        <v>575</v>
      </c>
      <c r="D15592" s="197"/>
      <c r="E15592" s="197"/>
      <c r="F15592" s="197"/>
      <c r="G15592" s="197"/>
      <c r="H15592" s="197"/>
      <c r="I15592" s="219" t="s">
        <v>0</v>
      </c>
      <c r="J15592" s="197"/>
      <c r="K15592" s="219" t="s">
        <v>0</v>
      </c>
      <c r="L15592" s="197"/>
      <c r="M15592" s="219">
        <v>9317.7900000000009</v>
      </c>
      <c r="N15592" s="197"/>
      <c r="O15592" s="217" t="s">
        <v>0</v>
      </c>
      <c r="P15592" s="197"/>
    </row>
    <row r="15593" spans="1:16" x14ac:dyDescent="0.25">
      <c r="A15593" s="218" t="s">
        <v>580</v>
      </c>
      <c r="B15593" s="197"/>
      <c r="C15593" s="218" t="s">
        <v>581</v>
      </c>
      <c r="D15593" s="197"/>
      <c r="E15593" s="197"/>
      <c r="F15593" s="197"/>
      <c r="G15593" s="197"/>
      <c r="H15593" s="197"/>
      <c r="I15593" s="219" t="s">
        <v>0</v>
      </c>
      <c r="J15593" s="197"/>
      <c r="K15593" s="219" t="s">
        <v>0</v>
      </c>
      <c r="L15593" s="197"/>
      <c r="M15593" s="219">
        <v>5761.55</v>
      </c>
      <c r="N15593" s="197"/>
      <c r="O15593" s="217" t="s">
        <v>0</v>
      </c>
      <c r="P15593" s="197"/>
    </row>
    <row r="15594" spans="1:16" x14ac:dyDescent="0.25">
      <c r="A15594" s="218" t="s">
        <v>576</v>
      </c>
      <c r="B15594" s="197"/>
      <c r="C15594" s="218" t="s">
        <v>577</v>
      </c>
      <c r="D15594" s="197"/>
      <c r="E15594" s="197"/>
      <c r="F15594" s="197"/>
      <c r="G15594" s="197"/>
      <c r="H15594" s="197"/>
      <c r="I15594" s="219" t="s">
        <v>0</v>
      </c>
      <c r="J15594" s="197"/>
      <c r="K15594" s="219" t="s">
        <v>0</v>
      </c>
      <c r="L15594" s="197"/>
      <c r="M15594" s="219">
        <v>2129.7600000000002</v>
      </c>
      <c r="N15594" s="197"/>
      <c r="O15594" s="217" t="s">
        <v>0</v>
      </c>
      <c r="P15594" s="197"/>
    </row>
    <row r="15595" spans="1:16" x14ac:dyDescent="0.25">
      <c r="A15595" s="221" t="s">
        <v>582</v>
      </c>
      <c r="B15595" s="197"/>
      <c r="C15595" s="221" t="s">
        <v>583</v>
      </c>
      <c r="D15595" s="197"/>
      <c r="E15595" s="197"/>
      <c r="F15595" s="197"/>
      <c r="G15595" s="197"/>
      <c r="H15595" s="197"/>
      <c r="I15595" s="222">
        <v>26222.67</v>
      </c>
      <c r="J15595" s="197"/>
      <c r="K15595" s="222">
        <v>26222.67</v>
      </c>
      <c r="L15595" s="197"/>
      <c r="M15595" s="222">
        <v>21838.19</v>
      </c>
      <c r="N15595" s="197"/>
      <c r="O15595" s="220">
        <v>83.28</v>
      </c>
      <c r="P15595" s="197"/>
    </row>
    <row r="15596" spans="1:16" x14ac:dyDescent="0.25">
      <c r="A15596" s="218" t="s">
        <v>588</v>
      </c>
      <c r="B15596" s="197"/>
      <c r="C15596" s="218" t="s">
        <v>589</v>
      </c>
      <c r="D15596" s="197"/>
      <c r="E15596" s="197"/>
      <c r="F15596" s="197"/>
      <c r="G15596" s="197"/>
      <c r="H15596" s="197"/>
      <c r="I15596" s="219" t="s">
        <v>0</v>
      </c>
      <c r="J15596" s="197"/>
      <c r="K15596" s="219" t="s">
        <v>0</v>
      </c>
      <c r="L15596" s="197"/>
      <c r="M15596" s="219">
        <v>2518.1999999999998</v>
      </c>
      <c r="N15596" s="197"/>
      <c r="O15596" s="217" t="s">
        <v>0</v>
      </c>
      <c r="P15596" s="197"/>
    </row>
    <row r="15597" spans="1:16" x14ac:dyDescent="0.25">
      <c r="A15597" s="218" t="s">
        <v>790</v>
      </c>
      <c r="B15597" s="197"/>
      <c r="C15597" s="218" t="s">
        <v>791</v>
      </c>
      <c r="D15597" s="197"/>
      <c r="E15597" s="197"/>
      <c r="F15597" s="197"/>
      <c r="G15597" s="197"/>
      <c r="H15597" s="197"/>
      <c r="I15597" s="219" t="s">
        <v>0</v>
      </c>
      <c r="J15597" s="197"/>
      <c r="K15597" s="219" t="s">
        <v>0</v>
      </c>
      <c r="L15597" s="197"/>
      <c r="M15597" s="219">
        <v>9090.93</v>
      </c>
      <c r="N15597" s="197"/>
      <c r="O15597" s="217" t="s">
        <v>0</v>
      </c>
      <c r="P15597" s="197"/>
    </row>
    <row r="15598" spans="1:16" x14ac:dyDescent="0.25">
      <c r="A15598" s="218" t="s">
        <v>774</v>
      </c>
      <c r="B15598" s="197"/>
      <c r="C15598" s="218" t="s">
        <v>775</v>
      </c>
      <c r="D15598" s="197"/>
      <c r="E15598" s="197"/>
      <c r="F15598" s="197"/>
      <c r="G15598" s="197"/>
      <c r="H15598" s="197"/>
      <c r="I15598" s="219" t="s">
        <v>0</v>
      </c>
      <c r="J15598" s="197"/>
      <c r="K15598" s="219" t="s">
        <v>0</v>
      </c>
      <c r="L15598" s="197"/>
      <c r="M15598" s="219">
        <v>62.5</v>
      </c>
      <c r="N15598" s="197"/>
      <c r="O15598" s="217" t="s">
        <v>0</v>
      </c>
      <c r="P15598" s="197"/>
    </row>
    <row r="15599" spans="1:16" x14ac:dyDescent="0.25">
      <c r="A15599" s="218" t="s">
        <v>590</v>
      </c>
      <c r="B15599" s="197"/>
      <c r="C15599" s="218" t="s">
        <v>591</v>
      </c>
      <c r="D15599" s="197"/>
      <c r="E15599" s="197"/>
      <c r="F15599" s="197"/>
      <c r="G15599" s="197"/>
      <c r="H15599" s="197"/>
      <c r="I15599" s="219" t="s">
        <v>0</v>
      </c>
      <c r="J15599" s="197"/>
      <c r="K15599" s="219" t="s">
        <v>0</v>
      </c>
      <c r="L15599" s="197"/>
      <c r="M15599" s="219">
        <v>3879.93</v>
      </c>
      <c r="N15599" s="197"/>
      <c r="O15599" s="217" t="s">
        <v>0</v>
      </c>
      <c r="P15599" s="197"/>
    </row>
    <row r="15600" spans="1:16" x14ac:dyDescent="0.25">
      <c r="A15600" s="218" t="s">
        <v>640</v>
      </c>
      <c r="B15600" s="197"/>
      <c r="C15600" s="218" t="s">
        <v>641</v>
      </c>
      <c r="D15600" s="197"/>
      <c r="E15600" s="197"/>
      <c r="F15600" s="197"/>
      <c r="G15600" s="197"/>
      <c r="H15600" s="197"/>
      <c r="I15600" s="219" t="s">
        <v>0</v>
      </c>
      <c r="J15600" s="197"/>
      <c r="K15600" s="219" t="s">
        <v>0</v>
      </c>
      <c r="L15600" s="197"/>
      <c r="M15600" s="219">
        <v>2278.2399999999998</v>
      </c>
      <c r="N15600" s="197"/>
      <c r="O15600" s="217" t="s">
        <v>0</v>
      </c>
      <c r="P15600" s="197"/>
    </row>
    <row r="15601" spans="1:16" x14ac:dyDescent="0.25">
      <c r="A15601" s="218" t="s">
        <v>634</v>
      </c>
      <c r="B15601" s="197"/>
      <c r="C15601" s="218" t="s">
        <v>635</v>
      </c>
      <c r="D15601" s="197"/>
      <c r="E15601" s="197"/>
      <c r="F15601" s="197"/>
      <c r="G15601" s="197"/>
      <c r="H15601" s="197"/>
      <c r="I15601" s="219" t="s">
        <v>0</v>
      </c>
      <c r="J15601" s="197"/>
      <c r="K15601" s="219" t="s">
        <v>0</v>
      </c>
      <c r="L15601" s="197"/>
      <c r="M15601" s="219">
        <v>1831.61</v>
      </c>
      <c r="N15601" s="197"/>
      <c r="O15601" s="217" t="s">
        <v>0</v>
      </c>
      <c r="P15601" s="197"/>
    </row>
    <row r="15602" spans="1:16" x14ac:dyDescent="0.25">
      <c r="A15602" s="218" t="s">
        <v>610</v>
      </c>
      <c r="B15602" s="197"/>
      <c r="C15602" s="218" t="s">
        <v>611</v>
      </c>
      <c r="D15602" s="197"/>
      <c r="E15602" s="197"/>
      <c r="F15602" s="197"/>
      <c r="G15602" s="197"/>
      <c r="H15602" s="197"/>
      <c r="I15602" s="219" t="s">
        <v>0</v>
      </c>
      <c r="J15602" s="197"/>
      <c r="K15602" s="219" t="s">
        <v>0</v>
      </c>
      <c r="L15602" s="197"/>
      <c r="M15602" s="219">
        <v>60</v>
      </c>
      <c r="N15602" s="197"/>
      <c r="O15602" s="217" t="s">
        <v>0</v>
      </c>
      <c r="P15602" s="197"/>
    </row>
    <row r="15603" spans="1:16" x14ac:dyDescent="0.25">
      <c r="A15603" s="218" t="s">
        <v>614</v>
      </c>
      <c r="B15603" s="197"/>
      <c r="C15603" s="218" t="s">
        <v>615</v>
      </c>
      <c r="D15603" s="197"/>
      <c r="E15603" s="197"/>
      <c r="F15603" s="197"/>
      <c r="G15603" s="197"/>
      <c r="H15603" s="197"/>
      <c r="I15603" s="219" t="s">
        <v>0</v>
      </c>
      <c r="J15603" s="197"/>
      <c r="K15603" s="219" t="s">
        <v>0</v>
      </c>
      <c r="L15603" s="197"/>
      <c r="M15603" s="219">
        <v>2116.7800000000002</v>
      </c>
      <c r="N15603" s="197"/>
      <c r="O15603" s="217" t="s">
        <v>0</v>
      </c>
      <c r="P15603" s="197"/>
    </row>
    <row r="15604" spans="1:16" x14ac:dyDescent="0.25">
      <c r="A15604" s="221" t="s">
        <v>674</v>
      </c>
      <c r="B15604" s="197"/>
      <c r="C15604" s="221" t="s">
        <v>675</v>
      </c>
      <c r="D15604" s="197"/>
      <c r="E15604" s="197"/>
      <c r="F15604" s="197"/>
      <c r="G15604" s="197"/>
      <c r="H15604" s="197"/>
      <c r="I15604" s="222">
        <v>500</v>
      </c>
      <c r="J15604" s="197"/>
      <c r="K15604" s="222">
        <v>500</v>
      </c>
      <c r="L15604" s="197"/>
      <c r="M15604" s="222">
        <v>574.86</v>
      </c>
      <c r="N15604" s="197"/>
      <c r="O15604" s="220">
        <v>114.97</v>
      </c>
      <c r="P15604" s="197"/>
    </row>
    <row r="15605" spans="1:16" x14ac:dyDescent="0.25">
      <c r="A15605" s="218" t="s">
        <v>678</v>
      </c>
      <c r="B15605" s="197"/>
      <c r="C15605" s="218" t="s">
        <v>679</v>
      </c>
      <c r="D15605" s="197"/>
      <c r="E15605" s="197"/>
      <c r="F15605" s="197"/>
      <c r="G15605" s="197"/>
      <c r="H15605" s="197"/>
      <c r="I15605" s="219" t="s">
        <v>0</v>
      </c>
      <c r="J15605" s="197"/>
      <c r="K15605" s="219" t="s">
        <v>0</v>
      </c>
      <c r="L15605" s="197"/>
      <c r="M15605" s="219">
        <v>574.86</v>
      </c>
      <c r="N15605" s="197"/>
      <c r="O15605" s="217" t="s">
        <v>0</v>
      </c>
      <c r="P15605" s="197"/>
    </row>
    <row r="15606" spans="1:16" x14ac:dyDescent="0.25">
      <c r="A15606" s="221" t="s">
        <v>658</v>
      </c>
      <c r="B15606" s="197"/>
      <c r="C15606" s="221" t="s">
        <v>659</v>
      </c>
      <c r="D15606" s="197"/>
      <c r="E15606" s="197"/>
      <c r="F15606" s="197"/>
      <c r="G15606" s="197"/>
      <c r="H15606" s="197"/>
      <c r="I15606" s="222">
        <v>3000</v>
      </c>
      <c r="J15606" s="197"/>
      <c r="K15606" s="222">
        <v>3000</v>
      </c>
      <c r="L15606" s="197"/>
      <c r="M15606" s="222">
        <v>0</v>
      </c>
      <c r="N15606" s="197"/>
      <c r="O15606" s="220">
        <v>0</v>
      </c>
      <c r="P15606" s="197"/>
    </row>
    <row r="15607" spans="1:16" x14ac:dyDescent="0.25">
      <c r="A15607" s="212" t="s">
        <v>1559</v>
      </c>
      <c r="B15607" s="197"/>
      <c r="C15607" s="212" t="s">
        <v>908</v>
      </c>
      <c r="D15607" s="197"/>
      <c r="E15607" s="197"/>
      <c r="F15607" s="197"/>
      <c r="G15607" s="197"/>
      <c r="H15607" s="197"/>
      <c r="I15607" s="213">
        <v>1594.49</v>
      </c>
      <c r="J15607" s="197"/>
      <c r="K15607" s="213">
        <v>1594.49</v>
      </c>
      <c r="L15607" s="197"/>
      <c r="M15607" s="213">
        <v>1594.49</v>
      </c>
      <c r="N15607" s="197"/>
      <c r="O15607" s="214">
        <v>100</v>
      </c>
      <c r="P15607" s="197"/>
    </row>
    <row r="15608" spans="1:16" x14ac:dyDescent="0.25">
      <c r="A15608" s="205" t="s">
        <v>240</v>
      </c>
      <c r="B15608" s="197"/>
      <c r="C15608" s="197"/>
      <c r="D15608" s="197"/>
      <c r="E15608" s="197"/>
      <c r="F15608" s="197"/>
      <c r="G15608" s="197"/>
      <c r="H15608" s="197"/>
      <c r="I15608" s="206">
        <v>1594.49</v>
      </c>
      <c r="J15608" s="197"/>
      <c r="K15608" s="206">
        <v>1594.49</v>
      </c>
      <c r="L15608" s="197"/>
      <c r="M15608" s="206">
        <v>1594.49</v>
      </c>
      <c r="N15608" s="197"/>
      <c r="O15608" s="207">
        <v>100</v>
      </c>
      <c r="P15608" s="197"/>
    </row>
    <row r="15609" spans="1:16" x14ac:dyDescent="0.25">
      <c r="A15609" s="205" t="s">
        <v>2076</v>
      </c>
      <c r="B15609" s="197"/>
      <c r="C15609" s="197"/>
      <c r="D15609" s="197"/>
      <c r="E15609" s="197"/>
      <c r="F15609" s="197"/>
      <c r="G15609" s="197"/>
      <c r="H15609" s="197"/>
      <c r="I15609" s="206">
        <v>1594.49</v>
      </c>
      <c r="J15609" s="197"/>
      <c r="K15609" s="206">
        <v>1594.49</v>
      </c>
      <c r="L15609" s="197"/>
      <c r="M15609" s="206">
        <v>1594.49</v>
      </c>
      <c r="N15609" s="197"/>
      <c r="O15609" s="207">
        <v>100</v>
      </c>
      <c r="P15609" s="197"/>
    </row>
    <row r="15610" spans="1:16" x14ac:dyDescent="0.25">
      <c r="A15610" s="221" t="s">
        <v>582</v>
      </c>
      <c r="B15610" s="197"/>
      <c r="C15610" s="221" t="s">
        <v>583</v>
      </c>
      <c r="D15610" s="197"/>
      <c r="E15610" s="197"/>
      <c r="F15610" s="197"/>
      <c r="G15610" s="197"/>
      <c r="H15610" s="197"/>
      <c r="I15610" s="222">
        <v>1594.49</v>
      </c>
      <c r="J15610" s="197"/>
      <c r="K15610" s="222">
        <v>1594.49</v>
      </c>
      <c r="L15610" s="197"/>
      <c r="M15610" s="222">
        <v>1594.49</v>
      </c>
      <c r="N15610" s="197"/>
      <c r="O15610" s="220">
        <v>100</v>
      </c>
      <c r="P15610" s="197"/>
    </row>
    <row r="15611" spans="1:16" x14ac:dyDescent="0.25">
      <c r="A15611" s="218" t="s">
        <v>588</v>
      </c>
      <c r="B15611" s="197"/>
      <c r="C15611" s="218" t="s">
        <v>589</v>
      </c>
      <c r="D15611" s="197"/>
      <c r="E15611" s="197"/>
      <c r="F15611" s="197"/>
      <c r="G15611" s="197"/>
      <c r="H15611" s="197"/>
      <c r="I15611" s="219" t="s">
        <v>0</v>
      </c>
      <c r="J15611" s="197"/>
      <c r="K15611" s="219" t="s">
        <v>0</v>
      </c>
      <c r="L15611" s="197"/>
      <c r="M15611" s="219">
        <v>313.95</v>
      </c>
      <c r="N15611" s="197"/>
      <c r="O15611" s="217" t="s">
        <v>0</v>
      </c>
      <c r="P15611" s="197"/>
    </row>
    <row r="15612" spans="1:16" x14ac:dyDescent="0.25">
      <c r="A15612" s="218" t="s">
        <v>790</v>
      </c>
      <c r="B15612" s="197"/>
      <c r="C15612" s="218" t="s">
        <v>791</v>
      </c>
      <c r="D15612" s="197"/>
      <c r="E15612" s="197"/>
      <c r="F15612" s="197"/>
      <c r="G15612" s="197"/>
      <c r="H15612" s="197"/>
      <c r="I15612" s="219" t="s">
        <v>0</v>
      </c>
      <c r="J15612" s="197"/>
      <c r="K15612" s="219" t="s">
        <v>0</v>
      </c>
      <c r="L15612" s="197"/>
      <c r="M15612" s="219">
        <v>1190.8599999999999</v>
      </c>
      <c r="N15612" s="197"/>
      <c r="O15612" s="217" t="s">
        <v>0</v>
      </c>
      <c r="P15612" s="197"/>
    </row>
    <row r="15613" spans="1:16" x14ac:dyDescent="0.25">
      <c r="A15613" s="218" t="s">
        <v>774</v>
      </c>
      <c r="B15613" s="197"/>
      <c r="C15613" s="218" t="s">
        <v>775</v>
      </c>
      <c r="D15613" s="197"/>
      <c r="E15613" s="197"/>
      <c r="F15613" s="197"/>
      <c r="G15613" s="197"/>
      <c r="H15613" s="197"/>
      <c r="I15613" s="219" t="s">
        <v>0</v>
      </c>
      <c r="J15613" s="197"/>
      <c r="K15613" s="219" t="s">
        <v>0</v>
      </c>
      <c r="L15613" s="197"/>
      <c r="M15613" s="219">
        <v>57.4</v>
      </c>
      <c r="N15613" s="197"/>
      <c r="O15613" s="217" t="s">
        <v>0</v>
      </c>
      <c r="P15613" s="197"/>
    </row>
    <row r="15614" spans="1:16" x14ac:dyDescent="0.25">
      <c r="A15614" s="218" t="s">
        <v>614</v>
      </c>
      <c r="B15614" s="197"/>
      <c r="C15614" s="218" t="s">
        <v>615</v>
      </c>
      <c r="D15614" s="197"/>
      <c r="E15614" s="197"/>
      <c r="F15614" s="197"/>
      <c r="G15614" s="197"/>
      <c r="H15614" s="197"/>
      <c r="I15614" s="219" t="s">
        <v>0</v>
      </c>
      <c r="J15614" s="197"/>
      <c r="K15614" s="219" t="s">
        <v>0</v>
      </c>
      <c r="L15614" s="197"/>
      <c r="M15614" s="219">
        <v>32.28</v>
      </c>
      <c r="N15614" s="197"/>
      <c r="O15614" s="217" t="s">
        <v>0</v>
      </c>
      <c r="P15614" s="197"/>
    </row>
    <row r="15615" spans="1:16" x14ac:dyDescent="0.25">
      <c r="A15615" s="215" t="s">
        <v>1434</v>
      </c>
      <c r="B15615" s="197"/>
      <c r="C15615" s="215" t="s">
        <v>1417</v>
      </c>
      <c r="D15615" s="197"/>
      <c r="E15615" s="197"/>
      <c r="F15615" s="197"/>
      <c r="G15615" s="197"/>
      <c r="H15615" s="197"/>
      <c r="I15615" s="216">
        <v>2105.81</v>
      </c>
      <c r="J15615" s="197"/>
      <c r="K15615" s="216">
        <v>2105.81</v>
      </c>
      <c r="L15615" s="197"/>
      <c r="M15615" s="216">
        <v>314.48</v>
      </c>
      <c r="N15615" s="197"/>
      <c r="O15615" s="211">
        <v>14.93</v>
      </c>
      <c r="P15615" s="197"/>
    </row>
    <row r="15616" spans="1:16" x14ac:dyDescent="0.25">
      <c r="A15616" s="212" t="s">
        <v>1439</v>
      </c>
      <c r="B15616" s="197"/>
      <c r="C15616" s="212" t="s">
        <v>1440</v>
      </c>
      <c r="D15616" s="197"/>
      <c r="E15616" s="197"/>
      <c r="F15616" s="197"/>
      <c r="G15616" s="197"/>
      <c r="H15616" s="197"/>
      <c r="I15616" s="213">
        <v>1191.33</v>
      </c>
      <c r="J15616" s="197"/>
      <c r="K15616" s="213">
        <v>1191.33</v>
      </c>
      <c r="L15616" s="197"/>
      <c r="M15616" s="213">
        <v>0</v>
      </c>
      <c r="N15616" s="197"/>
      <c r="O15616" s="214">
        <v>0</v>
      </c>
      <c r="P15616" s="197"/>
    </row>
    <row r="15617" spans="1:16" x14ac:dyDescent="0.25">
      <c r="A15617" s="205" t="s">
        <v>243</v>
      </c>
      <c r="B15617" s="197"/>
      <c r="C15617" s="197"/>
      <c r="D15617" s="197"/>
      <c r="E15617" s="197"/>
      <c r="F15617" s="197"/>
      <c r="G15617" s="197"/>
      <c r="H15617" s="197"/>
      <c r="I15617" s="206">
        <v>1191.33</v>
      </c>
      <c r="J15617" s="197"/>
      <c r="K15617" s="206">
        <v>1191.33</v>
      </c>
      <c r="L15617" s="197"/>
      <c r="M15617" s="206">
        <v>0</v>
      </c>
      <c r="N15617" s="197"/>
      <c r="O15617" s="207">
        <v>0</v>
      </c>
      <c r="P15617" s="197"/>
    </row>
    <row r="15618" spans="1:16" x14ac:dyDescent="0.25">
      <c r="A15618" s="205" t="s">
        <v>2090</v>
      </c>
      <c r="B15618" s="197"/>
      <c r="C15618" s="197"/>
      <c r="D15618" s="197"/>
      <c r="E15618" s="197"/>
      <c r="F15618" s="197"/>
      <c r="G15618" s="197"/>
      <c r="H15618" s="197"/>
      <c r="I15618" s="206">
        <v>1191.33</v>
      </c>
      <c r="J15618" s="197"/>
      <c r="K15618" s="206">
        <v>1191.33</v>
      </c>
      <c r="L15618" s="197"/>
      <c r="M15618" s="206">
        <v>0</v>
      </c>
      <c r="N15618" s="197"/>
      <c r="O15618" s="207">
        <v>0</v>
      </c>
      <c r="P15618" s="197"/>
    </row>
    <row r="15619" spans="1:16" x14ac:dyDescent="0.25">
      <c r="A15619" s="221" t="s">
        <v>620</v>
      </c>
      <c r="B15619" s="197"/>
      <c r="C15619" s="221" t="s">
        <v>621</v>
      </c>
      <c r="D15619" s="197"/>
      <c r="E15619" s="197"/>
      <c r="F15619" s="197"/>
      <c r="G15619" s="197"/>
      <c r="H15619" s="197"/>
      <c r="I15619" s="222">
        <v>1191.33</v>
      </c>
      <c r="J15619" s="197"/>
      <c r="K15619" s="222">
        <v>1191.33</v>
      </c>
      <c r="L15619" s="197"/>
      <c r="M15619" s="222">
        <v>0</v>
      </c>
      <c r="N15619" s="197"/>
      <c r="O15619" s="220">
        <v>0</v>
      </c>
      <c r="P15619" s="197"/>
    </row>
    <row r="15620" spans="1:16" x14ac:dyDescent="0.25">
      <c r="A15620" s="212" t="s">
        <v>1653</v>
      </c>
      <c r="B15620" s="197"/>
      <c r="C15620" s="212" t="s">
        <v>1654</v>
      </c>
      <c r="D15620" s="197"/>
      <c r="E15620" s="197"/>
      <c r="F15620" s="197"/>
      <c r="G15620" s="197"/>
      <c r="H15620" s="197"/>
      <c r="I15620" s="213">
        <v>600</v>
      </c>
      <c r="J15620" s="197"/>
      <c r="K15620" s="213">
        <v>600</v>
      </c>
      <c r="L15620" s="197"/>
      <c r="M15620" s="213">
        <v>0</v>
      </c>
      <c r="N15620" s="197"/>
      <c r="O15620" s="214">
        <v>0</v>
      </c>
      <c r="P15620" s="197"/>
    </row>
    <row r="15621" spans="1:16" x14ac:dyDescent="0.25">
      <c r="A15621" s="205" t="s">
        <v>240</v>
      </c>
      <c r="B15621" s="197"/>
      <c r="C15621" s="197"/>
      <c r="D15621" s="197"/>
      <c r="E15621" s="197"/>
      <c r="F15621" s="197"/>
      <c r="G15621" s="197"/>
      <c r="H15621" s="197"/>
      <c r="I15621" s="206">
        <v>600</v>
      </c>
      <c r="J15621" s="197"/>
      <c r="K15621" s="206">
        <v>600</v>
      </c>
      <c r="L15621" s="197"/>
      <c r="M15621" s="206">
        <v>0</v>
      </c>
      <c r="N15621" s="197"/>
      <c r="O15621" s="207">
        <v>0</v>
      </c>
      <c r="P15621" s="197"/>
    </row>
    <row r="15622" spans="1:16" x14ac:dyDescent="0.25">
      <c r="A15622" s="205" t="s">
        <v>2076</v>
      </c>
      <c r="B15622" s="197"/>
      <c r="C15622" s="197"/>
      <c r="D15622" s="197"/>
      <c r="E15622" s="197"/>
      <c r="F15622" s="197"/>
      <c r="G15622" s="197"/>
      <c r="H15622" s="197"/>
      <c r="I15622" s="206">
        <v>600</v>
      </c>
      <c r="J15622" s="197"/>
      <c r="K15622" s="206">
        <v>600</v>
      </c>
      <c r="L15622" s="197"/>
      <c r="M15622" s="206">
        <v>0</v>
      </c>
      <c r="N15622" s="197"/>
      <c r="O15622" s="207">
        <v>0</v>
      </c>
      <c r="P15622" s="197"/>
    </row>
    <row r="15623" spans="1:16" x14ac:dyDescent="0.25">
      <c r="A15623" s="221" t="s">
        <v>582</v>
      </c>
      <c r="B15623" s="197"/>
      <c r="C15623" s="221" t="s">
        <v>583</v>
      </c>
      <c r="D15623" s="197"/>
      <c r="E15623" s="197"/>
      <c r="F15623" s="197"/>
      <c r="G15623" s="197"/>
      <c r="H15623" s="197"/>
      <c r="I15623" s="222">
        <v>600</v>
      </c>
      <c r="J15623" s="197"/>
      <c r="K15623" s="222">
        <v>600</v>
      </c>
      <c r="L15623" s="197"/>
      <c r="M15623" s="222">
        <v>0</v>
      </c>
      <c r="N15623" s="197"/>
      <c r="O15623" s="220">
        <v>0</v>
      </c>
      <c r="P15623" s="197"/>
    </row>
    <row r="15624" spans="1:16" x14ac:dyDescent="0.25">
      <c r="A15624" s="212" t="s">
        <v>1564</v>
      </c>
      <c r="B15624" s="197"/>
      <c r="C15624" s="212" t="s">
        <v>1565</v>
      </c>
      <c r="D15624" s="197"/>
      <c r="E15624" s="197"/>
      <c r="F15624" s="197"/>
      <c r="G15624" s="197"/>
      <c r="H15624" s="197"/>
      <c r="I15624" s="213">
        <v>314.48</v>
      </c>
      <c r="J15624" s="197"/>
      <c r="K15624" s="213">
        <v>314.48</v>
      </c>
      <c r="L15624" s="197"/>
      <c r="M15624" s="213">
        <v>314.48</v>
      </c>
      <c r="N15624" s="197"/>
      <c r="O15624" s="214">
        <v>100</v>
      </c>
      <c r="P15624" s="197"/>
    </row>
    <row r="15625" spans="1:16" x14ac:dyDescent="0.25">
      <c r="A15625" s="205" t="s">
        <v>240</v>
      </c>
      <c r="B15625" s="197"/>
      <c r="C15625" s="197"/>
      <c r="D15625" s="197"/>
      <c r="E15625" s="197"/>
      <c r="F15625" s="197"/>
      <c r="G15625" s="197"/>
      <c r="H15625" s="197"/>
      <c r="I15625" s="206">
        <v>314.48</v>
      </c>
      <c r="J15625" s="197"/>
      <c r="K15625" s="206">
        <v>314.48</v>
      </c>
      <c r="L15625" s="197"/>
      <c r="M15625" s="206">
        <v>314.48</v>
      </c>
      <c r="N15625" s="197"/>
      <c r="O15625" s="207">
        <v>100</v>
      </c>
      <c r="P15625" s="197"/>
    </row>
    <row r="15626" spans="1:16" x14ac:dyDescent="0.25">
      <c r="A15626" s="205" t="s">
        <v>2076</v>
      </c>
      <c r="B15626" s="197"/>
      <c r="C15626" s="197"/>
      <c r="D15626" s="197"/>
      <c r="E15626" s="197"/>
      <c r="F15626" s="197"/>
      <c r="G15626" s="197"/>
      <c r="H15626" s="197"/>
      <c r="I15626" s="206">
        <v>314.48</v>
      </c>
      <c r="J15626" s="197"/>
      <c r="K15626" s="206">
        <v>314.48</v>
      </c>
      <c r="L15626" s="197"/>
      <c r="M15626" s="206">
        <v>314.48</v>
      </c>
      <c r="N15626" s="197"/>
      <c r="O15626" s="207">
        <v>100</v>
      </c>
      <c r="P15626" s="197"/>
    </row>
    <row r="15627" spans="1:16" x14ac:dyDescent="0.25">
      <c r="A15627" s="221" t="s">
        <v>582</v>
      </c>
      <c r="B15627" s="197"/>
      <c r="C15627" s="221" t="s">
        <v>583</v>
      </c>
      <c r="D15627" s="197"/>
      <c r="E15627" s="197"/>
      <c r="F15627" s="197"/>
      <c r="G15627" s="197"/>
      <c r="H15627" s="197"/>
      <c r="I15627" s="222">
        <v>314.48</v>
      </c>
      <c r="J15627" s="197"/>
      <c r="K15627" s="222">
        <v>314.48</v>
      </c>
      <c r="L15627" s="197"/>
      <c r="M15627" s="222">
        <v>314.48</v>
      </c>
      <c r="N15627" s="197"/>
      <c r="O15627" s="220">
        <v>100</v>
      </c>
      <c r="P15627" s="197"/>
    </row>
    <row r="15628" spans="1:16" x14ac:dyDescent="0.25">
      <c r="A15628" s="218" t="s">
        <v>634</v>
      </c>
      <c r="B15628" s="197"/>
      <c r="C15628" s="218" t="s">
        <v>635</v>
      </c>
      <c r="D15628" s="197"/>
      <c r="E15628" s="197"/>
      <c r="F15628" s="197"/>
      <c r="G15628" s="197"/>
      <c r="H15628" s="197"/>
      <c r="I15628" s="219" t="s">
        <v>0</v>
      </c>
      <c r="J15628" s="197"/>
      <c r="K15628" s="219" t="s">
        <v>0</v>
      </c>
      <c r="L15628" s="197"/>
      <c r="M15628" s="219">
        <v>314.48</v>
      </c>
      <c r="N15628" s="197"/>
      <c r="O15628" s="217" t="s">
        <v>0</v>
      </c>
      <c r="P15628" s="197"/>
    </row>
    <row r="15629" spans="1:16" x14ac:dyDescent="0.25">
      <c r="A15629" s="215" t="s">
        <v>1706</v>
      </c>
      <c r="B15629" s="197"/>
      <c r="C15629" s="215" t="s">
        <v>1707</v>
      </c>
      <c r="D15629" s="197"/>
      <c r="E15629" s="197"/>
      <c r="F15629" s="197"/>
      <c r="G15629" s="197"/>
      <c r="H15629" s="197"/>
      <c r="I15629" s="216">
        <v>10000</v>
      </c>
      <c r="J15629" s="197"/>
      <c r="K15629" s="216">
        <v>10000</v>
      </c>
      <c r="L15629" s="197"/>
      <c r="M15629" s="216">
        <v>8598.4</v>
      </c>
      <c r="N15629" s="197"/>
      <c r="O15629" s="211">
        <v>85.98</v>
      </c>
      <c r="P15629" s="197"/>
    </row>
    <row r="15630" spans="1:16" x14ac:dyDescent="0.25">
      <c r="A15630" s="212" t="s">
        <v>1727</v>
      </c>
      <c r="B15630" s="197"/>
      <c r="C15630" s="212" t="s">
        <v>1728</v>
      </c>
      <c r="D15630" s="197"/>
      <c r="E15630" s="197"/>
      <c r="F15630" s="197"/>
      <c r="G15630" s="197"/>
      <c r="H15630" s="197"/>
      <c r="I15630" s="213">
        <v>10000</v>
      </c>
      <c r="J15630" s="197"/>
      <c r="K15630" s="213">
        <v>10000</v>
      </c>
      <c r="L15630" s="197"/>
      <c r="M15630" s="213">
        <v>8598.4</v>
      </c>
      <c r="N15630" s="197"/>
      <c r="O15630" s="214">
        <v>85.98</v>
      </c>
      <c r="P15630" s="197"/>
    </row>
    <row r="15631" spans="1:16" x14ac:dyDescent="0.25">
      <c r="A15631" s="205" t="s">
        <v>240</v>
      </c>
      <c r="B15631" s="197"/>
      <c r="C15631" s="197"/>
      <c r="D15631" s="197"/>
      <c r="E15631" s="197"/>
      <c r="F15631" s="197"/>
      <c r="G15631" s="197"/>
      <c r="H15631" s="197"/>
      <c r="I15631" s="206">
        <v>10000</v>
      </c>
      <c r="J15631" s="197"/>
      <c r="K15631" s="206">
        <v>10000</v>
      </c>
      <c r="L15631" s="197"/>
      <c r="M15631" s="206">
        <v>8598.4</v>
      </c>
      <c r="N15631" s="197"/>
      <c r="O15631" s="207">
        <v>85.98</v>
      </c>
      <c r="P15631" s="197"/>
    </row>
    <row r="15632" spans="1:16" x14ac:dyDescent="0.25">
      <c r="A15632" s="205" t="s">
        <v>2076</v>
      </c>
      <c r="B15632" s="197"/>
      <c r="C15632" s="197"/>
      <c r="D15632" s="197"/>
      <c r="E15632" s="197"/>
      <c r="F15632" s="197"/>
      <c r="G15632" s="197"/>
      <c r="H15632" s="197"/>
      <c r="I15632" s="206">
        <v>10000</v>
      </c>
      <c r="J15632" s="197"/>
      <c r="K15632" s="206">
        <v>10000</v>
      </c>
      <c r="L15632" s="197"/>
      <c r="M15632" s="206">
        <v>8598.4</v>
      </c>
      <c r="N15632" s="197"/>
      <c r="O15632" s="207">
        <v>85.98</v>
      </c>
      <c r="P15632" s="197"/>
    </row>
    <row r="15633" spans="1:16" x14ac:dyDescent="0.25">
      <c r="A15633" s="221" t="s">
        <v>582</v>
      </c>
      <c r="B15633" s="197"/>
      <c r="C15633" s="221" t="s">
        <v>583</v>
      </c>
      <c r="D15633" s="197"/>
      <c r="E15633" s="197"/>
      <c r="F15633" s="197"/>
      <c r="G15633" s="197"/>
      <c r="H15633" s="197"/>
      <c r="I15633" s="222">
        <v>10000</v>
      </c>
      <c r="J15633" s="197"/>
      <c r="K15633" s="222">
        <v>10000</v>
      </c>
      <c r="L15633" s="197"/>
      <c r="M15633" s="222">
        <v>8598.4</v>
      </c>
      <c r="N15633" s="197"/>
      <c r="O15633" s="220">
        <v>85.98</v>
      </c>
      <c r="P15633" s="197"/>
    </row>
    <row r="15634" spans="1:16" x14ac:dyDescent="0.25">
      <c r="A15634" s="218" t="s">
        <v>590</v>
      </c>
      <c r="B15634" s="197"/>
      <c r="C15634" s="218" t="s">
        <v>591</v>
      </c>
      <c r="D15634" s="197"/>
      <c r="E15634" s="197"/>
      <c r="F15634" s="197"/>
      <c r="G15634" s="197"/>
      <c r="H15634" s="197"/>
      <c r="I15634" s="219" t="s">
        <v>0</v>
      </c>
      <c r="J15634" s="197"/>
      <c r="K15634" s="219" t="s">
        <v>0</v>
      </c>
      <c r="L15634" s="197"/>
      <c r="M15634" s="219">
        <v>8598.4</v>
      </c>
      <c r="N15634" s="197"/>
      <c r="O15634" s="217" t="s">
        <v>0</v>
      </c>
      <c r="P15634" s="197"/>
    </row>
    <row r="15635" spans="1:16" x14ac:dyDescent="0.25">
      <c r="A15635" s="215" t="s">
        <v>1483</v>
      </c>
      <c r="B15635" s="197"/>
      <c r="C15635" s="215" t="s">
        <v>1484</v>
      </c>
      <c r="D15635" s="197"/>
      <c r="E15635" s="197"/>
      <c r="F15635" s="197"/>
      <c r="G15635" s="197"/>
      <c r="H15635" s="197"/>
      <c r="I15635" s="216">
        <v>1020</v>
      </c>
      <c r="J15635" s="197"/>
      <c r="K15635" s="216">
        <v>1020</v>
      </c>
      <c r="L15635" s="197"/>
      <c r="M15635" s="216">
        <v>1317.56</v>
      </c>
      <c r="N15635" s="197"/>
      <c r="O15635" s="211">
        <v>129.16999999999999</v>
      </c>
      <c r="P15635" s="197"/>
    </row>
    <row r="15636" spans="1:16" x14ac:dyDescent="0.25">
      <c r="A15636" s="212" t="s">
        <v>1710</v>
      </c>
      <c r="B15636" s="197"/>
      <c r="C15636" s="212" t="s">
        <v>1573</v>
      </c>
      <c r="D15636" s="197"/>
      <c r="E15636" s="197"/>
      <c r="F15636" s="197"/>
      <c r="G15636" s="197"/>
      <c r="H15636" s="197"/>
      <c r="I15636" s="213">
        <v>0</v>
      </c>
      <c r="J15636" s="197"/>
      <c r="K15636" s="213">
        <v>0</v>
      </c>
      <c r="L15636" s="197"/>
      <c r="M15636" s="213">
        <v>297.56</v>
      </c>
      <c r="N15636" s="197"/>
      <c r="O15636" s="214" t="s">
        <v>0</v>
      </c>
      <c r="P15636" s="197"/>
    </row>
    <row r="15637" spans="1:16" x14ac:dyDescent="0.25">
      <c r="A15637" s="205" t="s">
        <v>241</v>
      </c>
      <c r="B15637" s="197"/>
      <c r="C15637" s="197"/>
      <c r="D15637" s="197"/>
      <c r="E15637" s="197"/>
      <c r="F15637" s="197"/>
      <c r="G15637" s="197"/>
      <c r="H15637" s="197"/>
      <c r="I15637" s="206">
        <v>0</v>
      </c>
      <c r="J15637" s="197"/>
      <c r="K15637" s="206">
        <v>0</v>
      </c>
      <c r="L15637" s="197"/>
      <c r="M15637" s="206">
        <v>297.56</v>
      </c>
      <c r="N15637" s="197"/>
      <c r="O15637" s="207" t="s">
        <v>0</v>
      </c>
      <c r="P15637" s="197"/>
    </row>
    <row r="15638" spans="1:16" x14ac:dyDescent="0.25">
      <c r="A15638" s="205" t="s">
        <v>2080</v>
      </c>
      <c r="B15638" s="197"/>
      <c r="C15638" s="197"/>
      <c r="D15638" s="197"/>
      <c r="E15638" s="197"/>
      <c r="F15638" s="197"/>
      <c r="G15638" s="197"/>
      <c r="H15638" s="197"/>
      <c r="I15638" s="206">
        <v>0</v>
      </c>
      <c r="J15638" s="197"/>
      <c r="K15638" s="206">
        <v>0</v>
      </c>
      <c r="L15638" s="197"/>
      <c r="M15638" s="206">
        <v>297.56</v>
      </c>
      <c r="N15638" s="197"/>
      <c r="O15638" s="207" t="s">
        <v>0</v>
      </c>
      <c r="P15638" s="197"/>
    </row>
    <row r="15639" spans="1:16" x14ac:dyDescent="0.25">
      <c r="A15639" s="221" t="s">
        <v>658</v>
      </c>
      <c r="B15639" s="197"/>
      <c r="C15639" s="221" t="s">
        <v>659</v>
      </c>
      <c r="D15639" s="197"/>
      <c r="E15639" s="197"/>
      <c r="F15639" s="197"/>
      <c r="G15639" s="197"/>
      <c r="H15639" s="197"/>
      <c r="I15639" s="222">
        <v>0</v>
      </c>
      <c r="J15639" s="197"/>
      <c r="K15639" s="222">
        <v>0</v>
      </c>
      <c r="L15639" s="197"/>
      <c r="M15639" s="222">
        <v>297.56</v>
      </c>
      <c r="N15639" s="197"/>
      <c r="O15639" s="220" t="s">
        <v>0</v>
      </c>
      <c r="P15639" s="197"/>
    </row>
    <row r="15640" spans="1:16" x14ac:dyDescent="0.25">
      <c r="A15640" s="218" t="s">
        <v>969</v>
      </c>
      <c r="B15640" s="197"/>
      <c r="C15640" s="218" t="s">
        <v>970</v>
      </c>
      <c r="D15640" s="197"/>
      <c r="E15640" s="197"/>
      <c r="F15640" s="197"/>
      <c r="G15640" s="197"/>
      <c r="H15640" s="197"/>
      <c r="I15640" s="219" t="s">
        <v>0</v>
      </c>
      <c r="J15640" s="197"/>
      <c r="K15640" s="219" t="s">
        <v>0</v>
      </c>
      <c r="L15640" s="197"/>
      <c r="M15640" s="219">
        <v>297.56</v>
      </c>
      <c r="N15640" s="197"/>
      <c r="O15640" s="217" t="s">
        <v>0</v>
      </c>
      <c r="P15640" s="197"/>
    </row>
    <row r="15641" spans="1:16" x14ac:dyDescent="0.25">
      <c r="A15641" s="212" t="s">
        <v>1711</v>
      </c>
      <c r="B15641" s="197"/>
      <c r="C15641" s="212" t="s">
        <v>1712</v>
      </c>
      <c r="D15641" s="197"/>
      <c r="E15641" s="197"/>
      <c r="F15641" s="197"/>
      <c r="G15641" s="197"/>
      <c r="H15641" s="197"/>
      <c r="I15641" s="213">
        <v>1020</v>
      </c>
      <c r="J15641" s="197"/>
      <c r="K15641" s="213">
        <v>1020</v>
      </c>
      <c r="L15641" s="197"/>
      <c r="M15641" s="213">
        <v>1020</v>
      </c>
      <c r="N15641" s="197"/>
      <c r="O15641" s="214">
        <v>100</v>
      </c>
      <c r="P15641" s="197"/>
    </row>
    <row r="15642" spans="1:16" x14ac:dyDescent="0.25">
      <c r="A15642" s="205" t="s">
        <v>240</v>
      </c>
      <c r="B15642" s="197"/>
      <c r="C15642" s="197"/>
      <c r="D15642" s="197"/>
      <c r="E15642" s="197"/>
      <c r="F15642" s="197"/>
      <c r="G15642" s="197"/>
      <c r="H15642" s="197"/>
      <c r="I15642" s="206">
        <v>420</v>
      </c>
      <c r="J15642" s="197"/>
      <c r="K15642" s="206">
        <v>420</v>
      </c>
      <c r="L15642" s="197"/>
      <c r="M15642" s="206">
        <v>420</v>
      </c>
      <c r="N15642" s="197"/>
      <c r="O15642" s="207">
        <v>100</v>
      </c>
      <c r="P15642" s="197"/>
    </row>
    <row r="15643" spans="1:16" x14ac:dyDescent="0.25">
      <c r="A15643" s="205" t="s">
        <v>2076</v>
      </c>
      <c r="B15643" s="197"/>
      <c r="C15643" s="197"/>
      <c r="D15643" s="197"/>
      <c r="E15643" s="197"/>
      <c r="F15643" s="197"/>
      <c r="G15643" s="197"/>
      <c r="H15643" s="197"/>
      <c r="I15643" s="206">
        <v>420</v>
      </c>
      <c r="J15643" s="197"/>
      <c r="K15643" s="206">
        <v>420</v>
      </c>
      <c r="L15643" s="197"/>
      <c r="M15643" s="206">
        <v>420</v>
      </c>
      <c r="N15643" s="197"/>
      <c r="O15643" s="207">
        <v>100</v>
      </c>
      <c r="P15643" s="197"/>
    </row>
    <row r="15644" spans="1:16" x14ac:dyDescent="0.25">
      <c r="A15644" s="221" t="s">
        <v>658</v>
      </c>
      <c r="B15644" s="197"/>
      <c r="C15644" s="221" t="s">
        <v>659</v>
      </c>
      <c r="D15644" s="197"/>
      <c r="E15644" s="197"/>
      <c r="F15644" s="197"/>
      <c r="G15644" s="197"/>
      <c r="H15644" s="197"/>
      <c r="I15644" s="222">
        <v>420</v>
      </c>
      <c r="J15644" s="197"/>
      <c r="K15644" s="222">
        <v>420</v>
      </c>
      <c r="L15644" s="197"/>
      <c r="M15644" s="222">
        <v>420</v>
      </c>
      <c r="N15644" s="197"/>
      <c r="O15644" s="220">
        <v>100</v>
      </c>
      <c r="P15644" s="197"/>
    </row>
    <row r="15645" spans="1:16" x14ac:dyDescent="0.25">
      <c r="A15645" s="218" t="s">
        <v>969</v>
      </c>
      <c r="B15645" s="197"/>
      <c r="C15645" s="218" t="s">
        <v>970</v>
      </c>
      <c r="D15645" s="197"/>
      <c r="E15645" s="197"/>
      <c r="F15645" s="197"/>
      <c r="G15645" s="197"/>
      <c r="H15645" s="197"/>
      <c r="I15645" s="219" t="s">
        <v>0</v>
      </c>
      <c r="J15645" s="197"/>
      <c r="K15645" s="219" t="s">
        <v>0</v>
      </c>
      <c r="L15645" s="197"/>
      <c r="M15645" s="219">
        <v>420</v>
      </c>
      <c r="N15645" s="197"/>
      <c r="O15645" s="217" t="s">
        <v>0</v>
      </c>
      <c r="P15645" s="197"/>
    </row>
    <row r="15646" spans="1:16" x14ac:dyDescent="0.25">
      <c r="A15646" s="205" t="s">
        <v>243</v>
      </c>
      <c r="B15646" s="197"/>
      <c r="C15646" s="197"/>
      <c r="D15646" s="197"/>
      <c r="E15646" s="197"/>
      <c r="F15646" s="197"/>
      <c r="G15646" s="197"/>
      <c r="H15646" s="197"/>
      <c r="I15646" s="206">
        <v>600</v>
      </c>
      <c r="J15646" s="197"/>
      <c r="K15646" s="206">
        <v>600</v>
      </c>
      <c r="L15646" s="197"/>
      <c r="M15646" s="206">
        <v>600</v>
      </c>
      <c r="N15646" s="197"/>
      <c r="O15646" s="207">
        <v>100</v>
      </c>
      <c r="P15646" s="197"/>
    </row>
    <row r="15647" spans="1:16" x14ac:dyDescent="0.25">
      <c r="A15647" s="205" t="s">
        <v>2090</v>
      </c>
      <c r="B15647" s="197"/>
      <c r="C15647" s="197"/>
      <c r="D15647" s="197"/>
      <c r="E15647" s="197"/>
      <c r="F15647" s="197"/>
      <c r="G15647" s="197"/>
      <c r="H15647" s="197"/>
      <c r="I15647" s="206">
        <v>600</v>
      </c>
      <c r="J15647" s="197"/>
      <c r="K15647" s="206">
        <v>600</v>
      </c>
      <c r="L15647" s="197"/>
      <c r="M15647" s="206">
        <v>600</v>
      </c>
      <c r="N15647" s="197"/>
      <c r="O15647" s="207">
        <v>100</v>
      </c>
      <c r="P15647" s="197"/>
    </row>
    <row r="15648" spans="1:16" x14ac:dyDescent="0.25">
      <c r="A15648" s="221" t="s">
        <v>658</v>
      </c>
      <c r="B15648" s="197"/>
      <c r="C15648" s="221" t="s">
        <v>659</v>
      </c>
      <c r="D15648" s="197"/>
      <c r="E15648" s="197"/>
      <c r="F15648" s="197"/>
      <c r="G15648" s="197"/>
      <c r="H15648" s="197"/>
      <c r="I15648" s="222">
        <v>600</v>
      </c>
      <c r="J15648" s="197"/>
      <c r="K15648" s="222">
        <v>600</v>
      </c>
      <c r="L15648" s="197"/>
      <c r="M15648" s="222">
        <v>600</v>
      </c>
      <c r="N15648" s="197"/>
      <c r="O15648" s="220">
        <v>100</v>
      </c>
      <c r="P15648" s="197"/>
    </row>
    <row r="15649" spans="1:16" x14ac:dyDescent="0.25">
      <c r="A15649" s="218" t="s">
        <v>969</v>
      </c>
      <c r="B15649" s="197"/>
      <c r="C15649" s="218" t="s">
        <v>970</v>
      </c>
      <c r="D15649" s="197"/>
      <c r="E15649" s="197"/>
      <c r="F15649" s="197"/>
      <c r="G15649" s="197"/>
      <c r="H15649" s="197"/>
      <c r="I15649" s="219" t="s">
        <v>0</v>
      </c>
      <c r="J15649" s="197"/>
      <c r="K15649" s="219" t="s">
        <v>0</v>
      </c>
      <c r="L15649" s="197"/>
      <c r="M15649" s="219">
        <v>600</v>
      </c>
      <c r="N15649" s="197"/>
      <c r="O15649" s="217" t="s">
        <v>0</v>
      </c>
      <c r="P15649" s="197"/>
    </row>
    <row r="15650" spans="1:16" x14ac:dyDescent="0.25">
      <c r="A15650" s="215" t="s">
        <v>1513</v>
      </c>
      <c r="B15650" s="197"/>
      <c r="C15650" s="215" t="s">
        <v>1514</v>
      </c>
      <c r="D15650" s="197"/>
      <c r="E15650" s="197"/>
      <c r="F15650" s="197"/>
      <c r="G15650" s="197"/>
      <c r="H15650" s="197"/>
      <c r="I15650" s="216">
        <v>45750</v>
      </c>
      <c r="J15650" s="197"/>
      <c r="K15650" s="216">
        <v>45750</v>
      </c>
      <c r="L15650" s="197"/>
      <c r="M15650" s="216">
        <v>44905.16</v>
      </c>
      <c r="N15650" s="197"/>
      <c r="O15650" s="211">
        <v>98.15</v>
      </c>
      <c r="P15650" s="197"/>
    </row>
    <row r="15651" spans="1:16" x14ac:dyDescent="0.25">
      <c r="A15651" s="212" t="s">
        <v>1515</v>
      </c>
      <c r="B15651" s="197"/>
      <c r="C15651" s="212" t="s">
        <v>1516</v>
      </c>
      <c r="D15651" s="197"/>
      <c r="E15651" s="197"/>
      <c r="F15651" s="197"/>
      <c r="G15651" s="197"/>
      <c r="H15651" s="197"/>
      <c r="I15651" s="213">
        <v>45750</v>
      </c>
      <c r="J15651" s="197"/>
      <c r="K15651" s="213">
        <v>45750</v>
      </c>
      <c r="L15651" s="197"/>
      <c r="M15651" s="213">
        <v>44905.16</v>
      </c>
      <c r="N15651" s="197"/>
      <c r="O15651" s="214">
        <v>98.15</v>
      </c>
      <c r="P15651" s="197"/>
    </row>
    <row r="15652" spans="1:16" x14ac:dyDescent="0.25">
      <c r="A15652" s="205" t="s">
        <v>240</v>
      </c>
      <c r="B15652" s="197"/>
      <c r="C15652" s="197"/>
      <c r="D15652" s="197"/>
      <c r="E15652" s="197"/>
      <c r="F15652" s="197"/>
      <c r="G15652" s="197"/>
      <c r="H15652" s="197"/>
      <c r="I15652" s="206">
        <v>11600</v>
      </c>
      <c r="J15652" s="197"/>
      <c r="K15652" s="206">
        <v>11600</v>
      </c>
      <c r="L15652" s="197"/>
      <c r="M15652" s="206">
        <v>11165</v>
      </c>
      <c r="N15652" s="197"/>
      <c r="O15652" s="207">
        <v>96.25</v>
      </c>
      <c r="P15652" s="197"/>
    </row>
    <row r="15653" spans="1:16" x14ac:dyDescent="0.25">
      <c r="A15653" s="205" t="s">
        <v>2076</v>
      </c>
      <c r="B15653" s="197"/>
      <c r="C15653" s="197"/>
      <c r="D15653" s="197"/>
      <c r="E15653" s="197"/>
      <c r="F15653" s="197"/>
      <c r="G15653" s="197"/>
      <c r="H15653" s="197"/>
      <c r="I15653" s="206">
        <v>11600</v>
      </c>
      <c r="J15653" s="197"/>
      <c r="K15653" s="206">
        <v>11600</v>
      </c>
      <c r="L15653" s="197"/>
      <c r="M15653" s="206">
        <v>11165</v>
      </c>
      <c r="N15653" s="197"/>
      <c r="O15653" s="207">
        <v>96.25</v>
      </c>
      <c r="P15653" s="197"/>
    </row>
    <row r="15654" spans="1:16" x14ac:dyDescent="0.25">
      <c r="A15654" s="221" t="s">
        <v>572</v>
      </c>
      <c r="B15654" s="197"/>
      <c r="C15654" s="221" t="s">
        <v>573</v>
      </c>
      <c r="D15654" s="197"/>
      <c r="E15654" s="197"/>
      <c r="F15654" s="197"/>
      <c r="G15654" s="197"/>
      <c r="H15654" s="197"/>
      <c r="I15654" s="222">
        <v>10365</v>
      </c>
      <c r="J15654" s="197"/>
      <c r="K15654" s="222">
        <v>10365</v>
      </c>
      <c r="L15654" s="197"/>
      <c r="M15654" s="222">
        <v>10065</v>
      </c>
      <c r="N15654" s="197"/>
      <c r="O15654" s="220">
        <v>97.11</v>
      </c>
      <c r="P15654" s="197"/>
    </row>
    <row r="15655" spans="1:16" x14ac:dyDescent="0.25">
      <c r="A15655" s="218" t="s">
        <v>574</v>
      </c>
      <c r="B15655" s="197"/>
      <c r="C15655" s="218" t="s">
        <v>575</v>
      </c>
      <c r="D15655" s="197"/>
      <c r="E15655" s="197"/>
      <c r="F15655" s="197"/>
      <c r="G15655" s="197"/>
      <c r="H15655" s="197"/>
      <c r="I15655" s="219" t="s">
        <v>0</v>
      </c>
      <c r="J15655" s="197"/>
      <c r="K15655" s="219" t="s">
        <v>0</v>
      </c>
      <c r="L15655" s="197"/>
      <c r="M15655" s="219">
        <v>4805</v>
      </c>
      <c r="N15655" s="197"/>
      <c r="O15655" s="217" t="s">
        <v>0</v>
      </c>
      <c r="P15655" s="197"/>
    </row>
    <row r="15656" spans="1:16" x14ac:dyDescent="0.25">
      <c r="A15656" s="218" t="s">
        <v>580</v>
      </c>
      <c r="B15656" s="197"/>
      <c r="C15656" s="218" t="s">
        <v>581</v>
      </c>
      <c r="D15656" s="197"/>
      <c r="E15656" s="197"/>
      <c r="F15656" s="197"/>
      <c r="G15656" s="197"/>
      <c r="H15656" s="197"/>
      <c r="I15656" s="219" t="s">
        <v>0</v>
      </c>
      <c r="J15656" s="197"/>
      <c r="K15656" s="219" t="s">
        <v>0</v>
      </c>
      <c r="L15656" s="197"/>
      <c r="M15656" s="219">
        <v>1500</v>
      </c>
      <c r="N15656" s="197"/>
      <c r="O15656" s="217" t="s">
        <v>0</v>
      </c>
      <c r="P15656" s="197"/>
    </row>
    <row r="15657" spans="1:16" x14ac:dyDescent="0.25">
      <c r="A15657" s="218" t="s">
        <v>576</v>
      </c>
      <c r="B15657" s="197"/>
      <c r="C15657" s="218" t="s">
        <v>577</v>
      </c>
      <c r="D15657" s="197"/>
      <c r="E15657" s="197"/>
      <c r="F15657" s="197"/>
      <c r="G15657" s="197"/>
      <c r="H15657" s="197"/>
      <c r="I15657" s="219" t="s">
        <v>0</v>
      </c>
      <c r="J15657" s="197"/>
      <c r="K15657" s="219" t="s">
        <v>0</v>
      </c>
      <c r="L15657" s="197"/>
      <c r="M15657" s="219">
        <v>3760</v>
      </c>
      <c r="N15657" s="197"/>
      <c r="O15657" s="217" t="s">
        <v>0</v>
      </c>
      <c r="P15657" s="197"/>
    </row>
    <row r="15658" spans="1:16" x14ac:dyDescent="0.25">
      <c r="A15658" s="221" t="s">
        <v>582</v>
      </c>
      <c r="B15658" s="197"/>
      <c r="C15658" s="221" t="s">
        <v>583</v>
      </c>
      <c r="D15658" s="197"/>
      <c r="E15658" s="197"/>
      <c r="F15658" s="197"/>
      <c r="G15658" s="197"/>
      <c r="H15658" s="197"/>
      <c r="I15658" s="222">
        <v>1235</v>
      </c>
      <c r="J15658" s="197"/>
      <c r="K15658" s="222">
        <v>1235</v>
      </c>
      <c r="L15658" s="197"/>
      <c r="M15658" s="222">
        <v>1100</v>
      </c>
      <c r="N15658" s="197"/>
      <c r="O15658" s="220">
        <v>89.07</v>
      </c>
      <c r="P15658" s="197"/>
    </row>
    <row r="15659" spans="1:16" x14ac:dyDescent="0.25">
      <c r="A15659" s="218" t="s">
        <v>584</v>
      </c>
      <c r="B15659" s="197"/>
      <c r="C15659" s="218" t="s">
        <v>585</v>
      </c>
      <c r="D15659" s="197"/>
      <c r="E15659" s="197"/>
      <c r="F15659" s="197"/>
      <c r="G15659" s="197"/>
      <c r="H15659" s="197"/>
      <c r="I15659" s="219" t="s">
        <v>0</v>
      </c>
      <c r="J15659" s="197"/>
      <c r="K15659" s="219" t="s">
        <v>0</v>
      </c>
      <c r="L15659" s="197"/>
      <c r="M15659" s="219">
        <v>1100</v>
      </c>
      <c r="N15659" s="197"/>
      <c r="O15659" s="217" t="s">
        <v>0</v>
      </c>
      <c r="P15659" s="197"/>
    </row>
    <row r="15660" spans="1:16" x14ac:dyDescent="0.25">
      <c r="A15660" s="205" t="s">
        <v>243</v>
      </c>
      <c r="B15660" s="197"/>
      <c r="C15660" s="197"/>
      <c r="D15660" s="197"/>
      <c r="E15660" s="197"/>
      <c r="F15660" s="197"/>
      <c r="G15660" s="197"/>
      <c r="H15660" s="197"/>
      <c r="I15660" s="206">
        <v>34150</v>
      </c>
      <c r="J15660" s="197"/>
      <c r="K15660" s="206">
        <v>34150</v>
      </c>
      <c r="L15660" s="197"/>
      <c r="M15660" s="206">
        <v>33740.160000000003</v>
      </c>
      <c r="N15660" s="197"/>
      <c r="O15660" s="207">
        <v>98.8</v>
      </c>
      <c r="P15660" s="197"/>
    </row>
    <row r="15661" spans="1:16" x14ac:dyDescent="0.25">
      <c r="A15661" s="205" t="s">
        <v>2088</v>
      </c>
      <c r="B15661" s="197"/>
      <c r="C15661" s="197"/>
      <c r="D15661" s="197"/>
      <c r="E15661" s="197"/>
      <c r="F15661" s="197"/>
      <c r="G15661" s="197"/>
      <c r="H15661" s="197"/>
      <c r="I15661" s="206">
        <v>34150</v>
      </c>
      <c r="J15661" s="197"/>
      <c r="K15661" s="206">
        <v>34150</v>
      </c>
      <c r="L15661" s="197"/>
      <c r="M15661" s="206">
        <v>33740.160000000003</v>
      </c>
      <c r="N15661" s="197"/>
      <c r="O15661" s="207">
        <v>98.8</v>
      </c>
      <c r="P15661" s="197"/>
    </row>
    <row r="15662" spans="1:16" x14ac:dyDescent="0.25">
      <c r="A15662" s="221" t="s">
        <v>572</v>
      </c>
      <c r="B15662" s="197"/>
      <c r="C15662" s="221" t="s">
        <v>573</v>
      </c>
      <c r="D15662" s="197"/>
      <c r="E15662" s="197"/>
      <c r="F15662" s="197"/>
      <c r="G15662" s="197"/>
      <c r="H15662" s="197"/>
      <c r="I15662" s="222">
        <v>34038.53</v>
      </c>
      <c r="J15662" s="197"/>
      <c r="K15662" s="222">
        <v>34038.53</v>
      </c>
      <c r="L15662" s="197"/>
      <c r="M15662" s="222">
        <v>33600.69</v>
      </c>
      <c r="N15662" s="197"/>
      <c r="O15662" s="220">
        <v>98.71</v>
      </c>
      <c r="P15662" s="197"/>
    </row>
    <row r="15663" spans="1:16" x14ac:dyDescent="0.25">
      <c r="A15663" s="218" t="s">
        <v>574</v>
      </c>
      <c r="B15663" s="197"/>
      <c r="C15663" s="218" t="s">
        <v>575</v>
      </c>
      <c r="D15663" s="197"/>
      <c r="E15663" s="197"/>
      <c r="F15663" s="197"/>
      <c r="G15663" s="197"/>
      <c r="H15663" s="197"/>
      <c r="I15663" s="219" t="s">
        <v>0</v>
      </c>
      <c r="J15663" s="197"/>
      <c r="K15663" s="219" t="s">
        <v>0</v>
      </c>
      <c r="L15663" s="197"/>
      <c r="M15663" s="219">
        <v>31897.15</v>
      </c>
      <c r="N15663" s="197"/>
      <c r="O15663" s="217" t="s">
        <v>0</v>
      </c>
      <c r="P15663" s="197"/>
    </row>
    <row r="15664" spans="1:16" x14ac:dyDescent="0.25">
      <c r="A15664" s="218" t="s">
        <v>576</v>
      </c>
      <c r="B15664" s="197"/>
      <c r="C15664" s="218" t="s">
        <v>577</v>
      </c>
      <c r="D15664" s="197"/>
      <c r="E15664" s="197"/>
      <c r="F15664" s="197"/>
      <c r="G15664" s="197"/>
      <c r="H15664" s="197"/>
      <c r="I15664" s="219" t="s">
        <v>0</v>
      </c>
      <c r="J15664" s="197"/>
      <c r="K15664" s="219" t="s">
        <v>0</v>
      </c>
      <c r="L15664" s="197"/>
      <c r="M15664" s="219">
        <v>1703.54</v>
      </c>
      <c r="N15664" s="197"/>
      <c r="O15664" s="217" t="s">
        <v>0</v>
      </c>
      <c r="P15664" s="197"/>
    </row>
    <row r="15665" spans="1:16" x14ac:dyDescent="0.25">
      <c r="A15665" s="221" t="s">
        <v>582</v>
      </c>
      <c r="B15665" s="197"/>
      <c r="C15665" s="221" t="s">
        <v>583</v>
      </c>
      <c r="D15665" s="197"/>
      <c r="E15665" s="197"/>
      <c r="F15665" s="197"/>
      <c r="G15665" s="197"/>
      <c r="H15665" s="197"/>
      <c r="I15665" s="222">
        <v>111.47</v>
      </c>
      <c r="J15665" s="197"/>
      <c r="K15665" s="222">
        <v>111.47</v>
      </c>
      <c r="L15665" s="197"/>
      <c r="M15665" s="222">
        <v>139.47</v>
      </c>
      <c r="N15665" s="197"/>
      <c r="O15665" s="220">
        <v>125.12</v>
      </c>
      <c r="P15665" s="197"/>
    </row>
    <row r="15666" spans="1:16" x14ac:dyDescent="0.25">
      <c r="A15666" s="218" t="s">
        <v>584</v>
      </c>
      <c r="B15666" s="197"/>
      <c r="C15666" s="218" t="s">
        <v>585</v>
      </c>
      <c r="D15666" s="197"/>
      <c r="E15666" s="197"/>
      <c r="F15666" s="197"/>
      <c r="G15666" s="197"/>
      <c r="H15666" s="197"/>
      <c r="I15666" s="219" t="s">
        <v>0</v>
      </c>
      <c r="J15666" s="197"/>
      <c r="K15666" s="219" t="s">
        <v>0</v>
      </c>
      <c r="L15666" s="197"/>
      <c r="M15666" s="219">
        <v>139.47</v>
      </c>
      <c r="N15666" s="197"/>
      <c r="O15666" s="217" t="s">
        <v>0</v>
      </c>
      <c r="P15666" s="197"/>
    </row>
    <row r="15667" spans="1:16" x14ac:dyDescent="0.25">
      <c r="A15667" s="208" t="s">
        <v>1786</v>
      </c>
      <c r="B15667" s="197"/>
      <c r="C15667" s="197"/>
      <c r="D15667" s="197"/>
      <c r="E15667" s="197"/>
      <c r="F15667" s="197"/>
      <c r="G15667" s="197"/>
      <c r="H15667" s="197"/>
      <c r="I15667" s="209">
        <v>2099064.7200000002</v>
      </c>
      <c r="J15667" s="197"/>
      <c r="K15667" s="209">
        <v>2099064.7200000002</v>
      </c>
      <c r="L15667" s="197"/>
      <c r="M15667" s="209">
        <v>2059680.47</v>
      </c>
      <c r="N15667" s="197"/>
      <c r="O15667" s="210">
        <v>98.12</v>
      </c>
      <c r="P15667" s="197"/>
    </row>
    <row r="15668" spans="1:16" x14ac:dyDescent="0.25">
      <c r="A15668" s="205" t="s">
        <v>240</v>
      </c>
      <c r="B15668" s="197"/>
      <c r="C15668" s="197"/>
      <c r="D15668" s="197"/>
      <c r="E15668" s="197"/>
      <c r="F15668" s="197"/>
      <c r="G15668" s="197"/>
      <c r="H15668" s="197"/>
      <c r="I15668" s="206">
        <v>40307.99</v>
      </c>
      <c r="J15668" s="197"/>
      <c r="K15668" s="206">
        <v>40307.99</v>
      </c>
      <c r="L15668" s="197"/>
      <c r="M15668" s="206">
        <v>38604.31</v>
      </c>
      <c r="N15668" s="197"/>
      <c r="O15668" s="207">
        <v>95.77</v>
      </c>
      <c r="P15668" s="197"/>
    </row>
    <row r="15669" spans="1:16" x14ac:dyDescent="0.25">
      <c r="A15669" s="205" t="s">
        <v>2076</v>
      </c>
      <c r="B15669" s="197"/>
      <c r="C15669" s="197"/>
      <c r="D15669" s="197"/>
      <c r="E15669" s="197"/>
      <c r="F15669" s="197"/>
      <c r="G15669" s="197"/>
      <c r="H15669" s="197"/>
      <c r="I15669" s="206">
        <v>40307.99</v>
      </c>
      <c r="J15669" s="197"/>
      <c r="K15669" s="206">
        <v>40307.99</v>
      </c>
      <c r="L15669" s="197"/>
      <c r="M15669" s="206">
        <v>38604.31</v>
      </c>
      <c r="N15669" s="197"/>
      <c r="O15669" s="207">
        <v>95.77</v>
      </c>
      <c r="P15669" s="197"/>
    </row>
    <row r="15670" spans="1:16" x14ac:dyDescent="0.25">
      <c r="A15670" s="205" t="s">
        <v>241</v>
      </c>
      <c r="B15670" s="197"/>
      <c r="C15670" s="197"/>
      <c r="D15670" s="197"/>
      <c r="E15670" s="197"/>
      <c r="F15670" s="197"/>
      <c r="G15670" s="197"/>
      <c r="H15670" s="197"/>
      <c r="I15670" s="206">
        <v>19126.8</v>
      </c>
      <c r="J15670" s="197"/>
      <c r="K15670" s="206">
        <v>19126.8</v>
      </c>
      <c r="L15670" s="197"/>
      <c r="M15670" s="206">
        <v>12241.64</v>
      </c>
      <c r="N15670" s="197"/>
      <c r="O15670" s="207">
        <v>64</v>
      </c>
      <c r="P15670" s="197"/>
    </row>
    <row r="15671" spans="1:16" x14ac:dyDescent="0.25">
      <c r="A15671" s="205" t="s">
        <v>2080</v>
      </c>
      <c r="B15671" s="197"/>
      <c r="C15671" s="197"/>
      <c r="D15671" s="197"/>
      <c r="E15671" s="197"/>
      <c r="F15671" s="197"/>
      <c r="G15671" s="197"/>
      <c r="H15671" s="197"/>
      <c r="I15671" s="206">
        <v>19126.8</v>
      </c>
      <c r="J15671" s="197"/>
      <c r="K15671" s="206">
        <v>19126.8</v>
      </c>
      <c r="L15671" s="197"/>
      <c r="M15671" s="206">
        <v>12241.64</v>
      </c>
      <c r="N15671" s="197"/>
      <c r="O15671" s="207">
        <v>64</v>
      </c>
      <c r="P15671" s="197"/>
    </row>
    <row r="15672" spans="1:16" x14ac:dyDescent="0.25">
      <c r="A15672" s="205" t="s">
        <v>242</v>
      </c>
      <c r="B15672" s="197"/>
      <c r="C15672" s="197"/>
      <c r="D15672" s="197"/>
      <c r="E15672" s="197"/>
      <c r="F15672" s="197"/>
      <c r="G15672" s="197"/>
      <c r="H15672" s="197"/>
      <c r="I15672" s="206">
        <v>160554.01</v>
      </c>
      <c r="J15672" s="197"/>
      <c r="K15672" s="206">
        <v>160554.01</v>
      </c>
      <c r="L15672" s="197"/>
      <c r="M15672" s="206">
        <v>154039.62</v>
      </c>
      <c r="N15672" s="197"/>
      <c r="O15672" s="207">
        <v>95.94</v>
      </c>
      <c r="P15672" s="197"/>
    </row>
    <row r="15673" spans="1:16" x14ac:dyDescent="0.25">
      <c r="A15673" s="205" t="s">
        <v>2086</v>
      </c>
      <c r="B15673" s="197"/>
      <c r="C15673" s="197"/>
      <c r="D15673" s="197"/>
      <c r="E15673" s="197"/>
      <c r="F15673" s="197"/>
      <c r="G15673" s="197"/>
      <c r="H15673" s="197"/>
      <c r="I15673" s="206">
        <v>27966</v>
      </c>
      <c r="J15673" s="197"/>
      <c r="K15673" s="206">
        <v>27966</v>
      </c>
      <c r="L15673" s="197"/>
      <c r="M15673" s="206">
        <v>26326</v>
      </c>
      <c r="N15673" s="197"/>
      <c r="O15673" s="207">
        <v>94.14</v>
      </c>
      <c r="P15673" s="197"/>
    </row>
    <row r="15674" spans="1:16" x14ac:dyDescent="0.25">
      <c r="A15674" s="205" t="s">
        <v>2087</v>
      </c>
      <c r="B15674" s="197"/>
      <c r="C15674" s="197"/>
      <c r="D15674" s="197"/>
      <c r="E15674" s="197"/>
      <c r="F15674" s="197"/>
      <c r="G15674" s="197"/>
      <c r="H15674" s="197"/>
      <c r="I15674" s="206">
        <v>132588.01</v>
      </c>
      <c r="J15674" s="197"/>
      <c r="K15674" s="206">
        <v>132588.01</v>
      </c>
      <c r="L15674" s="197"/>
      <c r="M15674" s="206">
        <v>127713.62</v>
      </c>
      <c r="N15674" s="197"/>
      <c r="O15674" s="207">
        <v>96.32</v>
      </c>
      <c r="P15674" s="197"/>
    </row>
    <row r="15675" spans="1:16" x14ac:dyDescent="0.25">
      <c r="A15675" s="205" t="s">
        <v>243</v>
      </c>
      <c r="B15675" s="197"/>
      <c r="C15675" s="197"/>
      <c r="D15675" s="197"/>
      <c r="E15675" s="197"/>
      <c r="F15675" s="197"/>
      <c r="G15675" s="197"/>
      <c r="H15675" s="197"/>
      <c r="I15675" s="206">
        <v>1877651.92</v>
      </c>
      <c r="J15675" s="197"/>
      <c r="K15675" s="206">
        <v>1877651.92</v>
      </c>
      <c r="L15675" s="197"/>
      <c r="M15675" s="206">
        <v>1854147.9</v>
      </c>
      <c r="N15675" s="197"/>
      <c r="O15675" s="207">
        <v>98.75</v>
      </c>
      <c r="P15675" s="197"/>
    </row>
    <row r="15676" spans="1:16" x14ac:dyDescent="0.25">
      <c r="A15676" s="205" t="s">
        <v>2090</v>
      </c>
      <c r="B15676" s="197"/>
      <c r="C15676" s="197"/>
      <c r="D15676" s="197"/>
      <c r="E15676" s="197"/>
      <c r="F15676" s="197"/>
      <c r="G15676" s="197"/>
      <c r="H15676" s="197"/>
      <c r="I15676" s="206">
        <v>1877651.92</v>
      </c>
      <c r="J15676" s="197"/>
      <c r="K15676" s="206">
        <v>1877651.92</v>
      </c>
      <c r="L15676" s="197"/>
      <c r="M15676" s="206">
        <v>1854147.9</v>
      </c>
      <c r="N15676" s="197"/>
      <c r="O15676" s="207">
        <v>98.75</v>
      </c>
      <c r="P15676" s="197"/>
    </row>
    <row r="15677" spans="1:16" x14ac:dyDescent="0.25">
      <c r="A15677" s="205" t="s">
        <v>244</v>
      </c>
      <c r="B15677" s="197"/>
      <c r="C15677" s="197"/>
      <c r="D15677" s="197"/>
      <c r="E15677" s="197"/>
      <c r="F15677" s="197"/>
      <c r="G15677" s="197"/>
      <c r="H15677" s="197"/>
      <c r="I15677" s="206">
        <v>1424</v>
      </c>
      <c r="J15677" s="197"/>
      <c r="K15677" s="206">
        <v>1424</v>
      </c>
      <c r="L15677" s="197"/>
      <c r="M15677" s="206">
        <v>647</v>
      </c>
      <c r="N15677" s="197"/>
      <c r="O15677" s="207">
        <v>45.44</v>
      </c>
      <c r="P15677" s="197"/>
    </row>
    <row r="15678" spans="1:16" x14ac:dyDescent="0.25">
      <c r="A15678" s="205" t="s">
        <v>2097</v>
      </c>
      <c r="B15678" s="197"/>
      <c r="C15678" s="197"/>
      <c r="D15678" s="197"/>
      <c r="E15678" s="197"/>
      <c r="F15678" s="197"/>
      <c r="G15678" s="197"/>
      <c r="H15678" s="197"/>
      <c r="I15678" s="206">
        <v>1424</v>
      </c>
      <c r="J15678" s="197"/>
      <c r="K15678" s="206">
        <v>1424</v>
      </c>
      <c r="L15678" s="197"/>
      <c r="M15678" s="206">
        <v>647</v>
      </c>
      <c r="N15678" s="197"/>
      <c r="O15678" s="207">
        <v>45.44</v>
      </c>
      <c r="P15678" s="197"/>
    </row>
    <row r="15679" spans="1:16" x14ac:dyDescent="0.25">
      <c r="A15679" s="215" t="s">
        <v>1412</v>
      </c>
      <c r="B15679" s="197"/>
      <c r="C15679" s="215" t="s">
        <v>1413</v>
      </c>
      <c r="D15679" s="197"/>
      <c r="E15679" s="197"/>
      <c r="F15679" s="197"/>
      <c r="G15679" s="197"/>
      <c r="H15679" s="197"/>
      <c r="I15679" s="216">
        <v>2001949.69</v>
      </c>
      <c r="J15679" s="197"/>
      <c r="K15679" s="216">
        <v>2001949.69</v>
      </c>
      <c r="L15679" s="197"/>
      <c r="M15679" s="216">
        <v>1978556</v>
      </c>
      <c r="N15679" s="197"/>
      <c r="O15679" s="211">
        <v>98.83</v>
      </c>
      <c r="P15679" s="197"/>
    </row>
    <row r="15680" spans="1:16" x14ac:dyDescent="0.25">
      <c r="A15680" s="212" t="s">
        <v>1414</v>
      </c>
      <c r="B15680" s="197"/>
      <c r="C15680" s="212" t="s">
        <v>1415</v>
      </c>
      <c r="D15680" s="197"/>
      <c r="E15680" s="197"/>
      <c r="F15680" s="197"/>
      <c r="G15680" s="197"/>
      <c r="H15680" s="197"/>
      <c r="I15680" s="213">
        <v>53522.25</v>
      </c>
      <c r="J15680" s="197"/>
      <c r="K15680" s="213">
        <v>53522.25</v>
      </c>
      <c r="L15680" s="197"/>
      <c r="M15680" s="213">
        <v>51117.77</v>
      </c>
      <c r="N15680" s="197"/>
      <c r="O15680" s="214">
        <v>95.51</v>
      </c>
      <c r="P15680" s="197"/>
    </row>
    <row r="15681" spans="1:16" x14ac:dyDescent="0.25">
      <c r="A15681" s="205" t="s">
        <v>242</v>
      </c>
      <c r="B15681" s="197"/>
      <c r="C15681" s="197"/>
      <c r="D15681" s="197"/>
      <c r="E15681" s="197"/>
      <c r="F15681" s="197"/>
      <c r="G15681" s="197"/>
      <c r="H15681" s="197"/>
      <c r="I15681" s="206">
        <v>53522.25</v>
      </c>
      <c r="J15681" s="197"/>
      <c r="K15681" s="206">
        <v>53522.25</v>
      </c>
      <c r="L15681" s="197"/>
      <c r="M15681" s="206">
        <v>51117.77</v>
      </c>
      <c r="N15681" s="197"/>
      <c r="O15681" s="207">
        <v>95.51</v>
      </c>
      <c r="P15681" s="197"/>
    </row>
    <row r="15682" spans="1:16" x14ac:dyDescent="0.25">
      <c r="A15682" s="205" t="s">
        <v>2087</v>
      </c>
      <c r="B15682" s="197"/>
      <c r="C15682" s="197"/>
      <c r="D15682" s="197"/>
      <c r="E15682" s="197"/>
      <c r="F15682" s="197"/>
      <c r="G15682" s="197"/>
      <c r="H15682" s="197"/>
      <c r="I15682" s="206">
        <v>53522.25</v>
      </c>
      <c r="J15682" s="197"/>
      <c r="K15682" s="206">
        <v>53522.25</v>
      </c>
      <c r="L15682" s="197"/>
      <c r="M15682" s="206">
        <v>51117.77</v>
      </c>
      <c r="N15682" s="197"/>
      <c r="O15682" s="207">
        <v>95.51</v>
      </c>
      <c r="P15682" s="197"/>
    </row>
    <row r="15683" spans="1:16" x14ac:dyDescent="0.25">
      <c r="A15683" s="221" t="s">
        <v>582</v>
      </c>
      <c r="B15683" s="197"/>
      <c r="C15683" s="221" t="s">
        <v>583</v>
      </c>
      <c r="D15683" s="197"/>
      <c r="E15683" s="197"/>
      <c r="F15683" s="197"/>
      <c r="G15683" s="197"/>
      <c r="H15683" s="197"/>
      <c r="I15683" s="222">
        <v>52874.75</v>
      </c>
      <c r="J15683" s="197"/>
      <c r="K15683" s="222">
        <v>52874.75</v>
      </c>
      <c r="L15683" s="197"/>
      <c r="M15683" s="222">
        <v>50547.06</v>
      </c>
      <c r="N15683" s="197"/>
      <c r="O15683" s="220">
        <v>95.6</v>
      </c>
      <c r="P15683" s="197"/>
    </row>
    <row r="15684" spans="1:16" x14ac:dyDescent="0.25">
      <c r="A15684" s="218" t="s">
        <v>588</v>
      </c>
      <c r="B15684" s="197"/>
      <c r="C15684" s="218" t="s">
        <v>589</v>
      </c>
      <c r="D15684" s="197"/>
      <c r="E15684" s="197"/>
      <c r="F15684" s="197"/>
      <c r="G15684" s="197"/>
      <c r="H15684" s="197"/>
      <c r="I15684" s="219" t="s">
        <v>0</v>
      </c>
      <c r="J15684" s="197"/>
      <c r="K15684" s="219" t="s">
        <v>0</v>
      </c>
      <c r="L15684" s="197"/>
      <c r="M15684" s="219">
        <v>5982.54</v>
      </c>
      <c r="N15684" s="197"/>
      <c r="O15684" s="217" t="s">
        <v>0</v>
      </c>
      <c r="P15684" s="197"/>
    </row>
    <row r="15685" spans="1:16" x14ac:dyDescent="0.25">
      <c r="A15685" s="218" t="s">
        <v>786</v>
      </c>
      <c r="B15685" s="197"/>
      <c r="C15685" s="218" t="s">
        <v>787</v>
      </c>
      <c r="D15685" s="197"/>
      <c r="E15685" s="197"/>
      <c r="F15685" s="197"/>
      <c r="G15685" s="197"/>
      <c r="H15685" s="197"/>
      <c r="I15685" s="219" t="s">
        <v>0</v>
      </c>
      <c r="J15685" s="197"/>
      <c r="K15685" s="219" t="s">
        <v>0</v>
      </c>
      <c r="L15685" s="197"/>
      <c r="M15685" s="219">
        <v>1060.9100000000001</v>
      </c>
      <c r="N15685" s="197"/>
      <c r="O15685" s="217" t="s">
        <v>0</v>
      </c>
      <c r="P15685" s="197"/>
    </row>
    <row r="15686" spans="1:16" x14ac:dyDescent="0.25">
      <c r="A15686" s="218" t="s">
        <v>790</v>
      </c>
      <c r="B15686" s="197"/>
      <c r="C15686" s="218" t="s">
        <v>791</v>
      </c>
      <c r="D15686" s="197"/>
      <c r="E15686" s="197"/>
      <c r="F15686" s="197"/>
      <c r="G15686" s="197"/>
      <c r="H15686" s="197"/>
      <c r="I15686" s="219" t="s">
        <v>0</v>
      </c>
      <c r="J15686" s="197"/>
      <c r="K15686" s="219" t="s">
        <v>0</v>
      </c>
      <c r="L15686" s="197"/>
      <c r="M15686" s="219">
        <v>12291.09</v>
      </c>
      <c r="N15686" s="197"/>
      <c r="O15686" s="217" t="s">
        <v>0</v>
      </c>
      <c r="P15686" s="197"/>
    </row>
    <row r="15687" spans="1:16" x14ac:dyDescent="0.25">
      <c r="A15687" s="218" t="s">
        <v>794</v>
      </c>
      <c r="B15687" s="197"/>
      <c r="C15687" s="218" t="s">
        <v>795</v>
      </c>
      <c r="D15687" s="197"/>
      <c r="E15687" s="197"/>
      <c r="F15687" s="197"/>
      <c r="G15687" s="197"/>
      <c r="H15687" s="197"/>
      <c r="I15687" s="219" t="s">
        <v>0</v>
      </c>
      <c r="J15687" s="197"/>
      <c r="K15687" s="219" t="s">
        <v>0</v>
      </c>
      <c r="L15687" s="197"/>
      <c r="M15687" s="219">
        <v>2030.4</v>
      </c>
      <c r="N15687" s="197"/>
      <c r="O15687" s="217" t="s">
        <v>0</v>
      </c>
      <c r="P15687" s="197"/>
    </row>
    <row r="15688" spans="1:16" x14ac:dyDescent="0.25">
      <c r="A15688" s="218" t="s">
        <v>796</v>
      </c>
      <c r="B15688" s="197"/>
      <c r="C15688" s="218" t="s">
        <v>797</v>
      </c>
      <c r="D15688" s="197"/>
      <c r="E15688" s="197"/>
      <c r="F15688" s="197"/>
      <c r="G15688" s="197"/>
      <c r="H15688" s="197"/>
      <c r="I15688" s="219" t="s">
        <v>0</v>
      </c>
      <c r="J15688" s="197"/>
      <c r="K15688" s="219" t="s">
        <v>0</v>
      </c>
      <c r="L15688" s="197"/>
      <c r="M15688" s="219">
        <v>5728.15</v>
      </c>
      <c r="N15688" s="197"/>
      <c r="O15688" s="217" t="s">
        <v>0</v>
      </c>
      <c r="P15688" s="197"/>
    </row>
    <row r="15689" spans="1:16" x14ac:dyDescent="0.25">
      <c r="A15689" s="218" t="s">
        <v>728</v>
      </c>
      <c r="B15689" s="197"/>
      <c r="C15689" s="218" t="s">
        <v>729</v>
      </c>
      <c r="D15689" s="197"/>
      <c r="E15689" s="197"/>
      <c r="F15689" s="197"/>
      <c r="G15689" s="197"/>
      <c r="H15689" s="197"/>
      <c r="I15689" s="219" t="s">
        <v>0</v>
      </c>
      <c r="J15689" s="197"/>
      <c r="K15689" s="219" t="s">
        <v>0</v>
      </c>
      <c r="L15689" s="197"/>
      <c r="M15689" s="219">
        <v>591.49</v>
      </c>
      <c r="N15689" s="197"/>
      <c r="O15689" s="217" t="s">
        <v>0</v>
      </c>
      <c r="P15689" s="197"/>
    </row>
    <row r="15690" spans="1:16" x14ac:dyDescent="0.25">
      <c r="A15690" s="218" t="s">
        <v>774</v>
      </c>
      <c r="B15690" s="197"/>
      <c r="C15690" s="218" t="s">
        <v>775</v>
      </c>
      <c r="D15690" s="197"/>
      <c r="E15690" s="197"/>
      <c r="F15690" s="197"/>
      <c r="G15690" s="197"/>
      <c r="H15690" s="197"/>
      <c r="I15690" s="219" t="s">
        <v>0</v>
      </c>
      <c r="J15690" s="197"/>
      <c r="K15690" s="219" t="s">
        <v>0</v>
      </c>
      <c r="L15690" s="197"/>
      <c r="M15690" s="219">
        <v>2222.31</v>
      </c>
      <c r="N15690" s="197"/>
      <c r="O15690" s="217" t="s">
        <v>0</v>
      </c>
      <c r="P15690" s="197"/>
    </row>
    <row r="15691" spans="1:16" x14ac:dyDescent="0.25">
      <c r="A15691" s="218" t="s">
        <v>590</v>
      </c>
      <c r="B15691" s="197"/>
      <c r="C15691" s="218" t="s">
        <v>591</v>
      </c>
      <c r="D15691" s="197"/>
      <c r="E15691" s="197"/>
      <c r="F15691" s="197"/>
      <c r="G15691" s="197"/>
      <c r="H15691" s="197"/>
      <c r="I15691" s="219" t="s">
        <v>0</v>
      </c>
      <c r="J15691" s="197"/>
      <c r="K15691" s="219" t="s">
        <v>0</v>
      </c>
      <c r="L15691" s="197"/>
      <c r="M15691" s="219">
        <v>3285.46</v>
      </c>
      <c r="N15691" s="197"/>
      <c r="O15691" s="217" t="s">
        <v>0</v>
      </c>
      <c r="P15691" s="197"/>
    </row>
    <row r="15692" spans="1:16" x14ac:dyDescent="0.25">
      <c r="A15692" s="218" t="s">
        <v>742</v>
      </c>
      <c r="B15692" s="197"/>
      <c r="C15692" s="218" t="s">
        <v>743</v>
      </c>
      <c r="D15692" s="197"/>
      <c r="E15692" s="197"/>
      <c r="F15692" s="197"/>
      <c r="G15692" s="197"/>
      <c r="H15692" s="197"/>
      <c r="I15692" s="219" t="s">
        <v>0</v>
      </c>
      <c r="J15692" s="197"/>
      <c r="K15692" s="219" t="s">
        <v>0</v>
      </c>
      <c r="L15692" s="197"/>
      <c r="M15692" s="219">
        <v>4189.8100000000004</v>
      </c>
      <c r="N15692" s="197"/>
      <c r="O15692" s="217" t="s">
        <v>0</v>
      </c>
      <c r="P15692" s="197"/>
    </row>
    <row r="15693" spans="1:16" x14ac:dyDescent="0.25">
      <c r="A15693" s="218" t="s">
        <v>602</v>
      </c>
      <c r="B15693" s="197"/>
      <c r="C15693" s="218" t="s">
        <v>603</v>
      </c>
      <c r="D15693" s="197"/>
      <c r="E15693" s="197"/>
      <c r="F15693" s="197"/>
      <c r="G15693" s="197"/>
      <c r="H15693" s="197"/>
      <c r="I15693" s="219" t="s">
        <v>0</v>
      </c>
      <c r="J15693" s="197"/>
      <c r="K15693" s="219" t="s">
        <v>0</v>
      </c>
      <c r="L15693" s="197"/>
      <c r="M15693" s="219">
        <v>98.11</v>
      </c>
      <c r="N15693" s="197"/>
      <c r="O15693" s="217" t="s">
        <v>0</v>
      </c>
      <c r="P15693" s="197"/>
    </row>
    <row r="15694" spans="1:16" x14ac:dyDescent="0.25">
      <c r="A15694" s="218" t="s">
        <v>640</v>
      </c>
      <c r="B15694" s="197"/>
      <c r="C15694" s="218" t="s">
        <v>641</v>
      </c>
      <c r="D15694" s="197"/>
      <c r="E15694" s="197"/>
      <c r="F15694" s="197"/>
      <c r="G15694" s="197"/>
      <c r="H15694" s="197"/>
      <c r="I15694" s="219" t="s">
        <v>0</v>
      </c>
      <c r="J15694" s="197"/>
      <c r="K15694" s="219" t="s">
        <v>0</v>
      </c>
      <c r="L15694" s="197"/>
      <c r="M15694" s="219">
        <v>2866.41</v>
      </c>
      <c r="N15694" s="197"/>
      <c r="O15694" s="217" t="s">
        <v>0</v>
      </c>
      <c r="P15694" s="197"/>
    </row>
    <row r="15695" spans="1:16" x14ac:dyDescent="0.25">
      <c r="A15695" s="218" t="s">
        <v>670</v>
      </c>
      <c r="B15695" s="197"/>
      <c r="C15695" s="218" t="s">
        <v>671</v>
      </c>
      <c r="D15695" s="197"/>
      <c r="E15695" s="197"/>
      <c r="F15695" s="197"/>
      <c r="G15695" s="197"/>
      <c r="H15695" s="197"/>
      <c r="I15695" s="219" t="s">
        <v>0</v>
      </c>
      <c r="J15695" s="197"/>
      <c r="K15695" s="219" t="s">
        <v>0</v>
      </c>
      <c r="L15695" s="197"/>
      <c r="M15695" s="219">
        <v>2622.61</v>
      </c>
      <c r="N15695" s="197"/>
      <c r="O15695" s="217" t="s">
        <v>0</v>
      </c>
      <c r="P15695" s="197"/>
    </row>
    <row r="15696" spans="1:16" x14ac:dyDescent="0.25">
      <c r="A15696" s="218" t="s">
        <v>634</v>
      </c>
      <c r="B15696" s="197"/>
      <c r="C15696" s="218" t="s">
        <v>635</v>
      </c>
      <c r="D15696" s="197"/>
      <c r="E15696" s="197"/>
      <c r="F15696" s="197"/>
      <c r="G15696" s="197"/>
      <c r="H15696" s="197"/>
      <c r="I15696" s="219" t="s">
        <v>0</v>
      </c>
      <c r="J15696" s="197"/>
      <c r="K15696" s="219" t="s">
        <v>0</v>
      </c>
      <c r="L15696" s="197"/>
      <c r="M15696" s="219">
        <v>4834.96</v>
      </c>
      <c r="N15696" s="197"/>
      <c r="O15696" s="217" t="s">
        <v>0</v>
      </c>
      <c r="P15696" s="197"/>
    </row>
    <row r="15697" spans="1:16" x14ac:dyDescent="0.25">
      <c r="A15697" s="218" t="s">
        <v>614</v>
      </c>
      <c r="B15697" s="197"/>
      <c r="C15697" s="218" t="s">
        <v>615</v>
      </c>
      <c r="D15697" s="197"/>
      <c r="E15697" s="197"/>
      <c r="F15697" s="197"/>
      <c r="G15697" s="197"/>
      <c r="H15697" s="197"/>
      <c r="I15697" s="219" t="s">
        <v>0</v>
      </c>
      <c r="J15697" s="197"/>
      <c r="K15697" s="219" t="s">
        <v>0</v>
      </c>
      <c r="L15697" s="197"/>
      <c r="M15697" s="219">
        <v>1551.59</v>
      </c>
      <c r="N15697" s="197"/>
      <c r="O15697" s="217" t="s">
        <v>0</v>
      </c>
      <c r="P15697" s="197"/>
    </row>
    <row r="15698" spans="1:16" x14ac:dyDescent="0.25">
      <c r="A15698" s="218" t="s">
        <v>730</v>
      </c>
      <c r="B15698" s="197"/>
      <c r="C15698" s="218" t="s">
        <v>731</v>
      </c>
      <c r="D15698" s="197"/>
      <c r="E15698" s="197"/>
      <c r="F15698" s="197"/>
      <c r="G15698" s="197"/>
      <c r="H15698" s="197"/>
      <c r="I15698" s="219" t="s">
        <v>0</v>
      </c>
      <c r="J15698" s="197"/>
      <c r="K15698" s="219" t="s">
        <v>0</v>
      </c>
      <c r="L15698" s="197"/>
      <c r="M15698" s="219">
        <v>100</v>
      </c>
      <c r="N15698" s="197"/>
      <c r="O15698" s="217" t="s">
        <v>0</v>
      </c>
      <c r="P15698" s="197"/>
    </row>
    <row r="15699" spans="1:16" x14ac:dyDescent="0.25">
      <c r="A15699" s="218" t="s">
        <v>672</v>
      </c>
      <c r="B15699" s="197"/>
      <c r="C15699" s="218" t="s">
        <v>673</v>
      </c>
      <c r="D15699" s="197"/>
      <c r="E15699" s="197"/>
      <c r="F15699" s="197"/>
      <c r="G15699" s="197"/>
      <c r="H15699" s="197"/>
      <c r="I15699" s="219" t="s">
        <v>0</v>
      </c>
      <c r="J15699" s="197"/>
      <c r="K15699" s="219" t="s">
        <v>0</v>
      </c>
      <c r="L15699" s="197"/>
      <c r="M15699" s="219">
        <v>66.36</v>
      </c>
      <c r="N15699" s="197"/>
      <c r="O15699" s="217" t="s">
        <v>0</v>
      </c>
      <c r="P15699" s="197"/>
    </row>
    <row r="15700" spans="1:16" x14ac:dyDescent="0.25">
      <c r="A15700" s="218" t="s">
        <v>616</v>
      </c>
      <c r="B15700" s="197"/>
      <c r="C15700" s="218" t="s">
        <v>617</v>
      </c>
      <c r="D15700" s="197"/>
      <c r="E15700" s="197"/>
      <c r="F15700" s="197"/>
      <c r="G15700" s="197"/>
      <c r="H15700" s="197"/>
      <c r="I15700" s="219" t="s">
        <v>0</v>
      </c>
      <c r="J15700" s="197"/>
      <c r="K15700" s="219" t="s">
        <v>0</v>
      </c>
      <c r="L15700" s="197"/>
      <c r="M15700" s="219">
        <v>1024.8599999999999</v>
      </c>
      <c r="N15700" s="197"/>
      <c r="O15700" s="217" t="s">
        <v>0</v>
      </c>
      <c r="P15700" s="197"/>
    </row>
    <row r="15701" spans="1:16" x14ac:dyDescent="0.25">
      <c r="A15701" s="221" t="s">
        <v>674</v>
      </c>
      <c r="B15701" s="197"/>
      <c r="C15701" s="221" t="s">
        <v>675</v>
      </c>
      <c r="D15701" s="197"/>
      <c r="E15701" s="197"/>
      <c r="F15701" s="197"/>
      <c r="G15701" s="197"/>
      <c r="H15701" s="197"/>
      <c r="I15701" s="222">
        <v>647.5</v>
      </c>
      <c r="J15701" s="197"/>
      <c r="K15701" s="222">
        <v>647.5</v>
      </c>
      <c r="L15701" s="197"/>
      <c r="M15701" s="222">
        <v>570.71</v>
      </c>
      <c r="N15701" s="197"/>
      <c r="O15701" s="220">
        <v>88.14</v>
      </c>
      <c r="P15701" s="197"/>
    </row>
    <row r="15702" spans="1:16" x14ac:dyDescent="0.25">
      <c r="A15702" s="218" t="s">
        <v>678</v>
      </c>
      <c r="B15702" s="197"/>
      <c r="C15702" s="218" t="s">
        <v>679</v>
      </c>
      <c r="D15702" s="197"/>
      <c r="E15702" s="197"/>
      <c r="F15702" s="197"/>
      <c r="G15702" s="197"/>
      <c r="H15702" s="197"/>
      <c r="I15702" s="219" t="s">
        <v>0</v>
      </c>
      <c r="J15702" s="197"/>
      <c r="K15702" s="219" t="s">
        <v>0</v>
      </c>
      <c r="L15702" s="197"/>
      <c r="M15702" s="219">
        <v>570.71</v>
      </c>
      <c r="N15702" s="197"/>
      <c r="O15702" s="217" t="s">
        <v>0</v>
      </c>
      <c r="P15702" s="197"/>
    </row>
    <row r="15703" spans="1:16" x14ac:dyDescent="0.25">
      <c r="A15703" s="212" t="s">
        <v>1696</v>
      </c>
      <c r="B15703" s="197"/>
      <c r="C15703" s="212" t="s">
        <v>1697</v>
      </c>
      <c r="D15703" s="197"/>
      <c r="E15703" s="197"/>
      <c r="F15703" s="197"/>
      <c r="G15703" s="197"/>
      <c r="H15703" s="197"/>
      <c r="I15703" s="213">
        <v>79065.759999999995</v>
      </c>
      <c r="J15703" s="197"/>
      <c r="K15703" s="213">
        <v>79065.759999999995</v>
      </c>
      <c r="L15703" s="197"/>
      <c r="M15703" s="213">
        <v>76595.850000000006</v>
      </c>
      <c r="N15703" s="197"/>
      <c r="O15703" s="214">
        <v>96.88</v>
      </c>
      <c r="P15703" s="197"/>
    </row>
    <row r="15704" spans="1:16" x14ac:dyDescent="0.25">
      <c r="A15704" s="205" t="s">
        <v>242</v>
      </c>
      <c r="B15704" s="197"/>
      <c r="C15704" s="197"/>
      <c r="D15704" s="197"/>
      <c r="E15704" s="197"/>
      <c r="F15704" s="197"/>
      <c r="G15704" s="197"/>
      <c r="H15704" s="197"/>
      <c r="I15704" s="206">
        <v>79065.759999999995</v>
      </c>
      <c r="J15704" s="197"/>
      <c r="K15704" s="206">
        <v>79065.759999999995</v>
      </c>
      <c r="L15704" s="197"/>
      <c r="M15704" s="206">
        <v>76595.850000000006</v>
      </c>
      <c r="N15704" s="197"/>
      <c r="O15704" s="207">
        <v>96.88</v>
      </c>
      <c r="P15704" s="197"/>
    </row>
    <row r="15705" spans="1:16" x14ac:dyDescent="0.25">
      <c r="A15705" s="205" t="s">
        <v>2087</v>
      </c>
      <c r="B15705" s="197"/>
      <c r="C15705" s="197"/>
      <c r="D15705" s="197"/>
      <c r="E15705" s="197"/>
      <c r="F15705" s="197"/>
      <c r="G15705" s="197"/>
      <c r="H15705" s="197"/>
      <c r="I15705" s="206">
        <v>79065.759999999995</v>
      </c>
      <c r="J15705" s="197"/>
      <c r="K15705" s="206">
        <v>79065.759999999995</v>
      </c>
      <c r="L15705" s="197"/>
      <c r="M15705" s="206">
        <v>76595.850000000006</v>
      </c>
      <c r="N15705" s="197"/>
      <c r="O15705" s="207">
        <v>96.88</v>
      </c>
      <c r="P15705" s="197"/>
    </row>
    <row r="15706" spans="1:16" x14ac:dyDescent="0.25">
      <c r="A15706" s="221" t="s">
        <v>582</v>
      </c>
      <c r="B15706" s="197"/>
      <c r="C15706" s="221" t="s">
        <v>583</v>
      </c>
      <c r="D15706" s="197"/>
      <c r="E15706" s="197"/>
      <c r="F15706" s="197"/>
      <c r="G15706" s="197"/>
      <c r="H15706" s="197"/>
      <c r="I15706" s="222">
        <v>79065.759999999995</v>
      </c>
      <c r="J15706" s="197"/>
      <c r="K15706" s="222">
        <v>79065.759999999995</v>
      </c>
      <c r="L15706" s="197"/>
      <c r="M15706" s="222">
        <v>76595.850000000006</v>
      </c>
      <c r="N15706" s="197"/>
      <c r="O15706" s="220">
        <v>96.88</v>
      </c>
      <c r="P15706" s="197"/>
    </row>
    <row r="15707" spans="1:16" x14ac:dyDescent="0.25">
      <c r="A15707" s="218" t="s">
        <v>584</v>
      </c>
      <c r="B15707" s="197"/>
      <c r="C15707" s="218" t="s">
        <v>585</v>
      </c>
      <c r="D15707" s="197"/>
      <c r="E15707" s="197"/>
      <c r="F15707" s="197"/>
      <c r="G15707" s="197"/>
      <c r="H15707" s="197"/>
      <c r="I15707" s="219" t="s">
        <v>0</v>
      </c>
      <c r="J15707" s="197"/>
      <c r="K15707" s="219" t="s">
        <v>0</v>
      </c>
      <c r="L15707" s="197"/>
      <c r="M15707" s="219">
        <v>30176.78</v>
      </c>
      <c r="N15707" s="197"/>
      <c r="O15707" s="217" t="s">
        <v>0</v>
      </c>
      <c r="P15707" s="197"/>
    </row>
    <row r="15708" spans="1:16" x14ac:dyDescent="0.25">
      <c r="A15708" s="218" t="s">
        <v>792</v>
      </c>
      <c r="B15708" s="197"/>
      <c r="C15708" s="218" t="s">
        <v>793</v>
      </c>
      <c r="D15708" s="197"/>
      <c r="E15708" s="197"/>
      <c r="F15708" s="197"/>
      <c r="G15708" s="197"/>
      <c r="H15708" s="197"/>
      <c r="I15708" s="219" t="s">
        <v>0</v>
      </c>
      <c r="J15708" s="197"/>
      <c r="K15708" s="219" t="s">
        <v>0</v>
      </c>
      <c r="L15708" s="197"/>
      <c r="M15708" s="219">
        <v>17903.990000000002</v>
      </c>
      <c r="N15708" s="197"/>
      <c r="O15708" s="217" t="s">
        <v>0</v>
      </c>
      <c r="P15708" s="197"/>
    </row>
    <row r="15709" spans="1:16" x14ac:dyDescent="0.25">
      <c r="A15709" s="218" t="s">
        <v>608</v>
      </c>
      <c r="B15709" s="197"/>
      <c r="C15709" s="218" t="s">
        <v>609</v>
      </c>
      <c r="D15709" s="197"/>
      <c r="E15709" s="197"/>
      <c r="F15709" s="197"/>
      <c r="G15709" s="197"/>
      <c r="H15709" s="197"/>
      <c r="I15709" s="219" t="s">
        <v>0</v>
      </c>
      <c r="J15709" s="197"/>
      <c r="K15709" s="219" t="s">
        <v>0</v>
      </c>
      <c r="L15709" s="197"/>
      <c r="M15709" s="219">
        <v>24149</v>
      </c>
      <c r="N15709" s="197"/>
      <c r="O15709" s="217" t="s">
        <v>0</v>
      </c>
      <c r="P15709" s="197"/>
    </row>
    <row r="15710" spans="1:16" x14ac:dyDescent="0.25">
      <c r="A15710" s="218" t="s">
        <v>602</v>
      </c>
      <c r="B15710" s="197"/>
      <c r="C15710" s="218" t="s">
        <v>603</v>
      </c>
      <c r="D15710" s="197"/>
      <c r="E15710" s="197"/>
      <c r="F15710" s="197"/>
      <c r="G15710" s="197"/>
      <c r="H15710" s="197"/>
      <c r="I15710" s="219" t="s">
        <v>0</v>
      </c>
      <c r="J15710" s="197"/>
      <c r="K15710" s="219" t="s">
        <v>0</v>
      </c>
      <c r="L15710" s="197"/>
      <c r="M15710" s="219">
        <v>2893.4</v>
      </c>
      <c r="N15710" s="197"/>
      <c r="O15710" s="217" t="s">
        <v>0</v>
      </c>
      <c r="P15710" s="197"/>
    </row>
    <row r="15711" spans="1:16" x14ac:dyDescent="0.25">
      <c r="A15711" s="218" t="s">
        <v>798</v>
      </c>
      <c r="B15711" s="197"/>
      <c r="C15711" s="218" t="s">
        <v>799</v>
      </c>
      <c r="D15711" s="197"/>
      <c r="E15711" s="197"/>
      <c r="F15711" s="197"/>
      <c r="G15711" s="197"/>
      <c r="H15711" s="197"/>
      <c r="I15711" s="219" t="s">
        <v>0</v>
      </c>
      <c r="J15711" s="197"/>
      <c r="K15711" s="219" t="s">
        <v>0</v>
      </c>
      <c r="L15711" s="197"/>
      <c r="M15711" s="219">
        <v>1472.68</v>
      </c>
      <c r="N15711" s="197"/>
      <c r="O15711" s="217" t="s">
        <v>0</v>
      </c>
      <c r="P15711" s="197"/>
    </row>
    <row r="15712" spans="1:16" x14ac:dyDescent="0.25">
      <c r="A15712" s="212" t="s">
        <v>1700</v>
      </c>
      <c r="B15712" s="197"/>
      <c r="C15712" s="212" t="s">
        <v>1701</v>
      </c>
      <c r="D15712" s="197"/>
      <c r="E15712" s="197"/>
      <c r="F15712" s="197"/>
      <c r="G15712" s="197"/>
      <c r="H15712" s="197"/>
      <c r="I15712" s="213">
        <v>1869361.68</v>
      </c>
      <c r="J15712" s="197"/>
      <c r="K15712" s="213">
        <v>1869361.68</v>
      </c>
      <c r="L15712" s="197"/>
      <c r="M15712" s="213">
        <v>1850842.38</v>
      </c>
      <c r="N15712" s="197"/>
      <c r="O15712" s="214">
        <v>99.01</v>
      </c>
      <c r="P15712" s="197"/>
    </row>
    <row r="15713" spans="1:16" x14ac:dyDescent="0.25">
      <c r="A15713" s="205" t="s">
        <v>243</v>
      </c>
      <c r="B15713" s="197"/>
      <c r="C15713" s="197"/>
      <c r="D15713" s="197"/>
      <c r="E15713" s="197"/>
      <c r="F15713" s="197"/>
      <c r="G15713" s="197"/>
      <c r="H15713" s="197"/>
      <c r="I15713" s="206">
        <v>1869361.68</v>
      </c>
      <c r="J15713" s="197"/>
      <c r="K15713" s="206">
        <v>1869361.68</v>
      </c>
      <c r="L15713" s="197"/>
      <c r="M15713" s="206">
        <v>1850842.38</v>
      </c>
      <c r="N15713" s="197"/>
      <c r="O15713" s="207">
        <v>99.01</v>
      </c>
      <c r="P15713" s="197"/>
    </row>
    <row r="15714" spans="1:16" x14ac:dyDescent="0.25">
      <c r="A15714" s="205" t="s">
        <v>2090</v>
      </c>
      <c r="B15714" s="197"/>
      <c r="C15714" s="197"/>
      <c r="D15714" s="197"/>
      <c r="E15714" s="197"/>
      <c r="F15714" s="197"/>
      <c r="G15714" s="197"/>
      <c r="H15714" s="197"/>
      <c r="I15714" s="206">
        <v>1869361.68</v>
      </c>
      <c r="J15714" s="197"/>
      <c r="K15714" s="206">
        <v>1869361.68</v>
      </c>
      <c r="L15714" s="197"/>
      <c r="M15714" s="206">
        <v>1850842.38</v>
      </c>
      <c r="N15714" s="197"/>
      <c r="O15714" s="207">
        <v>99.01</v>
      </c>
      <c r="P15714" s="197"/>
    </row>
    <row r="15715" spans="1:16" x14ac:dyDescent="0.25">
      <c r="A15715" s="221" t="s">
        <v>572</v>
      </c>
      <c r="B15715" s="197"/>
      <c r="C15715" s="221" t="s">
        <v>573</v>
      </c>
      <c r="D15715" s="197"/>
      <c r="E15715" s="197"/>
      <c r="F15715" s="197"/>
      <c r="G15715" s="197"/>
      <c r="H15715" s="197"/>
      <c r="I15715" s="222">
        <v>1836379.56</v>
      </c>
      <c r="J15715" s="197"/>
      <c r="K15715" s="222">
        <v>1836379.56</v>
      </c>
      <c r="L15715" s="197"/>
      <c r="M15715" s="222">
        <v>1832458.87</v>
      </c>
      <c r="N15715" s="197"/>
      <c r="O15715" s="220">
        <v>99.79</v>
      </c>
      <c r="P15715" s="197"/>
    </row>
    <row r="15716" spans="1:16" x14ac:dyDescent="0.25">
      <c r="A15716" s="218" t="s">
        <v>574</v>
      </c>
      <c r="B15716" s="197"/>
      <c r="C15716" s="218" t="s">
        <v>575</v>
      </c>
      <c r="D15716" s="197"/>
      <c r="E15716" s="197"/>
      <c r="F15716" s="197"/>
      <c r="G15716" s="197"/>
      <c r="H15716" s="197"/>
      <c r="I15716" s="219" t="s">
        <v>0</v>
      </c>
      <c r="J15716" s="197"/>
      <c r="K15716" s="219" t="s">
        <v>0</v>
      </c>
      <c r="L15716" s="197"/>
      <c r="M15716" s="219">
        <v>1524489.04</v>
      </c>
      <c r="N15716" s="197"/>
      <c r="O15716" s="217" t="s">
        <v>0</v>
      </c>
      <c r="P15716" s="197"/>
    </row>
    <row r="15717" spans="1:16" x14ac:dyDescent="0.25">
      <c r="A15717" s="218" t="s">
        <v>580</v>
      </c>
      <c r="B15717" s="197"/>
      <c r="C15717" s="218" t="s">
        <v>581</v>
      </c>
      <c r="D15717" s="197"/>
      <c r="E15717" s="197"/>
      <c r="F15717" s="197"/>
      <c r="G15717" s="197"/>
      <c r="H15717" s="197"/>
      <c r="I15717" s="219" t="s">
        <v>0</v>
      </c>
      <c r="J15717" s="197"/>
      <c r="K15717" s="219" t="s">
        <v>0</v>
      </c>
      <c r="L15717" s="197"/>
      <c r="M15717" s="219">
        <v>56871.23</v>
      </c>
      <c r="N15717" s="197"/>
      <c r="O15717" s="217" t="s">
        <v>0</v>
      </c>
      <c r="P15717" s="197"/>
    </row>
    <row r="15718" spans="1:16" x14ac:dyDescent="0.25">
      <c r="A15718" s="218" t="s">
        <v>576</v>
      </c>
      <c r="B15718" s="197"/>
      <c r="C15718" s="218" t="s">
        <v>577</v>
      </c>
      <c r="D15718" s="197"/>
      <c r="E15718" s="197"/>
      <c r="F15718" s="197"/>
      <c r="G15718" s="197"/>
      <c r="H15718" s="197"/>
      <c r="I15718" s="219" t="s">
        <v>0</v>
      </c>
      <c r="J15718" s="197"/>
      <c r="K15718" s="219" t="s">
        <v>0</v>
      </c>
      <c r="L15718" s="197"/>
      <c r="M15718" s="219">
        <v>251098.6</v>
      </c>
      <c r="N15718" s="197"/>
      <c r="O15718" s="217" t="s">
        <v>0</v>
      </c>
      <c r="P15718" s="197"/>
    </row>
    <row r="15719" spans="1:16" x14ac:dyDescent="0.25">
      <c r="A15719" s="221" t="s">
        <v>582</v>
      </c>
      <c r="B15719" s="197"/>
      <c r="C15719" s="221" t="s">
        <v>583</v>
      </c>
      <c r="D15719" s="197"/>
      <c r="E15719" s="197"/>
      <c r="F15719" s="197"/>
      <c r="G15719" s="197"/>
      <c r="H15719" s="197"/>
      <c r="I15719" s="222">
        <v>31457.45</v>
      </c>
      <c r="J15719" s="197"/>
      <c r="K15719" s="222">
        <v>31457.45</v>
      </c>
      <c r="L15719" s="197"/>
      <c r="M15719" s="222">
        <v>17737.05</v>
      </c>
      <c r="N15719" s="197"/>
      <c r="O15719" s="220">
        <v>56.38</v>
      </c>
      <c r="P15719" s="197"/>
    </row>
    <row r="15720" spans="1:16" x14ac:dyDescent="0.25">
      <c r="A15720" s="218" t="s">
        <v>640</v>
      </c>
      <c r="B15720" s="197"/>
      <c r="C15720" s="218" t="s">
        <v>641</v>
      </c>
      <c r="D15720" s="197"/>
      <c r="E15720" s="197"/>
      <c r="F15720" s="197"/>
      <c r="G15720" s="197"/>
      <c r="H15720" s="197"/>
      <c r="I15720" s="219" t="s">
        <v>0</v>
      </c>
      <c r="J15720" s="197"/>
      <c r="K15720" s="219" t="s">
        <v>0</v>
      </c>
      <c r="L15720" s="197"/>
      <c r="M15720" s="219">
        <v>12745.05</v>
      </c>
      <c r="N15720" s="197"/>
      <c r="O15720" s="217" t="s">
        <v>0</v>
      </c>
      <c r="P15720" s="197"/>
    </row>
    <row r="15721" spans="1:16" x14ac:dyDescent="0.25">
      <c r="A15721" s="218" t="s">
        <v>672</v>
      </c>
      <c r="B15721" s="197"/>
      <c r="C15721" s="218" t="s">
        <v>673</v>
      </c>
      <c r="D15721" s="197"/>
      <c r="E15721" s="197"/>
      <c r="F15721" s="197"/>
      <c r="G15721" s="197"/>
      <c r="H15721" s="197"/>
      <c r="I15721" s="219" t="s">
        <v>0</v>
      </c>
      <c r="J15721" s="197"/>
      <c r="K15721" s="219" t="s">
        <v>0</v>
      </c>
      <c r="L15721" s="197"/>
      <c r="M15721" s="219">
        <v>4992</v>
      </c>
      <c r="N15721" s="197"/>
      <c r="O15721" s="217" t="s">
        <v>0</v>
      </c>
      <c r="P15721" s="197"/>
    </row>
    <row r="15722" spans="1:16" x14ac:dyDescent="0.25">
      <c r="A15722" s="221" t="s">
        <v>674</v>
      </c>
      <c r="B15722" s="197"/>
      <c r="C15722" s="221" t="s">
        <v>675</v>
      </c>
      <c r="D15722" s="197"/>
      <c r="E15722" s="197"/>
      <c r="F15722" s="197"/>
      <c r="G15722" s="197"/>
      <c r="H15722" s="197"/>
      <c r="I15722" s="222">
        <v>559.66999999999996</v>
      </c>
      <c r="J15722" s="197"/>
      <c r="K15722" s="222">
        <v>559.66999999999996</v>
      </c>
      <c r="L15722" s="197"/>
      <c r="M15722" s="222">
        <v>0</v>
      </c>
      <c r="N15722" s="197"/>
      <c r="O15722" s="220">
        <v>0</v>
      </c>
      <c r="P15722" s="197"/>
    </row>
    <row r="15723" spans="1:16" x14ac:dyDescent="0.25">
      <c r="A15723" s="221" t="s">
        <v>658</v>
      </c>
      <c r="B15723" s="197"/>
      <c r="C15723" s="221" t="s">
        <v>659</v>
      </c>
      <c r="D15723" s="197"/>
      <c r="E15723" s="197"/>
      <c r="F15723" s="197"/>
      <c r="G15723" s="197"/>
      <c r="H15723" s="197"/>
      <c r="I15723" s="222">
        <v>965</v>
      </c>
      <c r="J15723" s="197"/>
      <c r="K15723" s="222">
        <v>965</v>
      </c>
      <c r="L15723" s="197"/>
      <c r="M15723" s="222">
        <v>646.46</v>
      </c>
      <c r="N15723" s="197"/>
      <c r="O15723" s="220">
        <v>66.989999999999995</v>
      </c>
      <c r="P15723" s="197"/>
    </row>
    <row r="15724" spans="1:16" x14ac:dyDescent="0.25">
      <c r="A15724" s="218" t="s">
        <v>969</v>
      </c>
      <c r="B15724" s="197"/>
      <c r="C15724" s="218" t="s">
        <v>970</v>
      </c>
      <c r="D15724" s="197"/>
      <c r="E15724" s="197"/>
      <c r="F15724" s="197"/>
      <c r="G15724" s="197"/>
      <c r="H15724" s="197"/>
      <c r="I15724" s="219" t="s">
        <v>0</v>
      </c>
      <c r="J15724" s="197"/>
      <c r="K15724" s="219" t="s">
        <v>0</v>
      </c>
      <c r="L15724" s="197"/>
      <c r="M15724" s="219">
        <v>646.46</v>
      </c>
      <c r="N15724" s="197"/>
      <c r="O15724" s="217" t="s">
        <v>0</v>
      </c>
      <c r="P15724" s="197"/>
    </row>
    <row r="15725" spans="1:16" x14ac:dyDescent="0.25">
      <c r="A15725" s="215" t="s">
        <v>1416</v>
      </c>
      <c r="B15725" s="197"/>
      <c r="C15725" s="215" t="s">
        <v>1417</v>
      </c>
      <c r="D15725" s="197"/>
      <c r="E15725" s="197"/>
      <c r="F15725" s="197"/>
      <c r="G15725" s="197"/>
      <c r="H15725" s="197"/>
      <c r="I15725" s="216">
        <v>42049.81</v>
      </c>
      <c r="J15725" s="197"/>
      <c r="K15725" s="216">
        <v>42049.81</v>
      </c>
      <c r="L15725" s="197"/>
      <c r="M15725" s="216">
        <v>34598.69</v>
      </c>
      <c r="N15725" s="197"/>
      <c r="O15725" s="211">
        <v>82.28</v>
      </c>
      <c r="P15725" s="197"/>
    </row>
    <row r="15726" spans="1:16" x14ac:dyDescent="0.25">
      <c r="A15726" s="212" t="s">
        <v>1702</v>
      </c>
      <c r="B15726" s="197"/>
      <c r="C15726" s="212" t="s">
        <v>1703</v>
      </c>
      <c r="D15726" s="197"/>
      <c r="E15726" s="197"/>
      <c r="F15726" s="197"/>
      <c r="G15726" s="197"/>
      <c r="H15726" s="197"/>
      <c r="I15726" s="213">
        <v>2466.5500000000002</v>
      </c>
      <c r="J15726" s="197"/>
      <c r="K15726" s="213">
        <v>2466.5500000000002</v>
      </c>
      <c r="L15726" s="197"/>
      <c r="M15726" s="213">
        <v>2417.15</v>
      </c>
      <c r="N15726" s="197"/>
      <c r="O15726" s="214">
        <v>98</v>
      </c>
      <c r="P15726" s="197"/>
    </row>
    <row r="15727" spans="1:16" x14ac:dyDescent="0.25">
      <c r="A15727" s="205" t="s">
        <v>240</v>
      </c>
      <c r="B15727" s="197"/>
      <c r="C15727" s="197"/>
      <c r="D15727" s="197"/>
      <c r="E15727" s="197"/>
      <c r="F15727" s="197"/>
      <c r="G15727" s="197"/>
      <c r="H15727" s="197"/>
      <c r="I15727" s="206">
        <v>2466.5500000000002</v>
      </c>
      <c r="J15727" s="197"/>
      <c r="K15727" s="206">
        <v>2466.5500000000002</v>
      </c>
      <c r="L15727" s="197"/>
      <c r="M15727" s="206">
        <v>2417.15</v>
      </c>
      <c r="N15727" s="197"/>
      <c r="O15727" s="207">
        <v>98</v>
      </c>
      <c r="P15727" s="197"/>
    </row>
    <row r="15728" spans="1:16" x14ac:dyDescent="0.25">
      <c r="A15728" s="205" t="s">
        <v>2076</v>
      </c>
      <c r="B15728" s="197"/>
      <c r="C15728" s="197"/>
      <c r="D15728" s="197"/>
      <c r="E15728" s="197"/>
      <c r="F15728" s="197"/>
      <c r="G15728" s="197"/>
      <c r="H15728" s="197"/>
      <c r="I15728" s="206">
        <v>2466.5500000000002</v>
      </c>
      <c r="J15728" s="197"/>
      <c r="K15728" s="206">
        <v>2466.5500000000002</v>
      </c>
      <c r="L15728" s="197"/>
      <c r="M15728" s="206">
        <v>2417.15</v>
      </c>
      <c r="N15728" s="197"/>
      <c r="O15728" s="207">
        <v>98</v>
      </c>
      <c r="P15728" s="197"/>
    </row>
    <row r="15729" spans="1:16" x14ac:dyDescent="0.25">
      <c r="A15729" s="221" t="s">
        <v>582</v>
      </c>
      <c r="B15729" s="197"/>
      <c r="C15729" s="221" t="s">
        <v>583</v>
      </c>
      <c r="D15729" s="197"/>
      <c r="E15729" s="197"/>
      <c r="F15729" s="197"/>
      <c r="G15729" s="197"/>
      <c r="H15729" s="197"/>
      <c r="I15729" s="222">
        <v>2466.5500000000002</v>
      </c>
      <c r="J15729" s="197"/>
      <c r="K15729" s="222">
        <v>2466.5500000000002</v>
      </c>
      <c r="L15729" s="197"/>
      <c r="M15729" s="222">
        <v>2417.15</v>
      </c>
      <c r="N15729" s="197"/>
      <c r="O15729" s="220">
        <v>98</v>
      </c>
      <c r="P15729" s="197"/>
    </row>
    <row r="15730" spans="1:16" x14ac:dyDescent="0.25">
      <c r="A15730" s="218" t="s">
        <v>608</v>
      </c>
      <c r="B15730" s="197"/>
      <c r="C15730" s="218" t="s">
        <v>609</v>
      </c>
      <c r="D15730" s="197"/>
      <c r="E15730" s="197"/>
      <c r="F15730" s="197"/>
      <c r="G15730" s="197"/>
      <c r="H15730" s="197"/>
      <c r="I15730" s="219" t="s">
        <v>0</v>
      </c>
      <c r="J15730" s="197"/>
      <c r="K15730" s="219" t="s">
        <v>0</v>
      </c>
      <c r="L15730" s="197"/>
      <c r="M15730" s="219">
        <v>2417.15</v>
      </c>
      <c r="N15730" s="197"/>
      <c r="O15730" s="217" t="s">
        <v>0</v>
      </c>
      <c r="P15730" s="197"/>
    </row>
    <row r="15731" spans="1:16" x14ac:dyDescent="0.25">
      <c r="A15731" s="212" t="s">
        <v>1418</v>
      </c>
      <c r="B15731" s="197"/>
      <c r="C15731" s="212" t="s">
        <v>1419</v>
      </c>
      <c r="D15731" s="197"/>
      <c r="E15731" s="197"/>
      <c r="F15731" s="197"/>
      <c r="G15731" s="197"/>
      <c r="H15731" s="197"/>
      <c r="I15731" s="213">
        <v>847.43</v>
      </c>
      <c r="J15731" s="197"/>
      <c r="K15731" s="213">
        <v>847.43</v>
      </c>
      <c r="L15731" s="197"/>
      <c r="M15731" s="213">
        <v>847.43</v>
      </c>
      <c r="N15731" s="197"/>
      <c r="O15731" s="214">
        <v>100</v>
      </c>
      <c r="P15731" s="197"/>
    </row>
    <row r="15732" spans="1:16" x14ac:dyDescent="0.25">
      <c r="A15732" s="205" t="s">
        <v>240</v>
      </c>
      <c r="B15732" s="197"/>
      <c r="C15732" s="197"/>
      <c r="D15732" s="197"/>
      <c r="E15732" s="197"/>
      <c r="F15732" s="197"/>
      <c r="G15732" s="197"/>
      <c r="H15732" s="197"/>
      <c r="I15732" s="206">
        <v>847.43</v>
      </c>
      <c r="J15732" s="197"/>
      <c r="K15732" s="206">
        <v>847.43</v>
      </c>
      <c r="L15732" s="197"/>
      <c r="M15732" s="206">
        <v>847.43</v>
      </c>
      <c r="N15732" s="197"/>
      <c r="O15732" s="207">
        <v>100</v>
      </c>
      <c r="P15732" s="197"/>
    </row>
    <row r="15733" spans="1:16" x14ac:dyDescent="0.25">
      <c r="A15733" s="205" t="s">
        <v>2076</v>
      </c>
      <c r="B15733" s="197"/>
      <c r="C15733" s="197"/>
      <c r="D15733" s="197"/>
      <c r="E15733" s="197"/>
      <c r="F15733" s="197"/>
      <c r="G15733" s="197"/>
      <c r="H15733" s="197"/>
      <c r="I15733" s="206">
        <v>847.43</v>
      </c>
      <c r="J15733" s="197"/>
      <c r="K15733" s="206">
        <v>847.43</v>
      </c>
      <c r="L15733" s="197"/>
      <c r="M15733" s="206">
        <v>847.43</v>
      </c>
      <c r="N15733" s="197"/>
      <c r="O15733" s="207">
        <v>100</v>
      </c>
      <c r="P15733" s="197"/>
    </row>
    <row r="15734" spans="1:16" x14ac:dyDescent="0.25">
      <c r="A15734" s="221" t="s">
        <v>572</v>
      </c>
      <c r="B15734" s="197"/>
      <c r="C15734" s="221" t="s">
        <v>573</v>
      </c>
      <c r="D15734" s="197"/>
      <c r="E15734" s="197"/>
      <c r="F15734" s="197"/>
      <c r="G15734" s="197"/>
      <c r="H15734" s="197"/>
      <c r="I15734" s="222">
        <v>79.63</v>
      </c>
      <c r="J15734" s="197"/>
      <c r="K15734" s="222">
        <v>79.63</v>
      </c>
      <c r="L15734" s="197"/>
      <c r="M15734" s="222">
        <v>79.63</v>
      </c>
      <c r="N15734" s="197"/>
      <c r="O15734" s="220">
        <v>100</v>
      </c>
      <c r="P15734" s="197"/>
    </row>
    <row r="15735" spans="1:16" x14ac:dyDescent="0.25">
      <c r="A15735" s="218" t="s">
        <v>574</v>
      </c>
      <c r="B15735" s="197"/>
      <c r="C15735" s="218" t="s">
        <v>575</v>
      </c>
      <c r="D15735" s="197"/>
      <c r="E15735" s="197"/>
      <c r="F15735" s="197"/>
      <c r="G15735" s="197"/>
      <c r="H15735" s="197"/>
      <c r="I15735" s="219" t="s">
        <v>0</v>
      </c>
      <c r="J15735" s="197"/>
      <c r="K15735" s="219" t="s">
        <v>0</v>
      </c>
      <c r="L15735" s="197"/>
      <c r="M15735" s="219">
        <v>68.349999999999994</v>
      </c>
      <c r="N15735" s="197"/>
      <c r="O15735" s="217" t="s">
        <v>0</v>
      </c>
      <c r="P15735" s="197"/>
    </row>
    <row r="15736" spans="1:16" x14ac:dyDescent="0.25">
      <c r="A15736" s="218" t="s">
        <v>576</v>
      </c>
      <c r="B15736" s="197"/>
      <c r="C15736" s="218" t="s">
        <v>577</v>
      </c>
      <c r="D15736" s="197"/>
      <c r="E15736" s="197"/>
      <c r="F15736" s="197"/>
      <c r="G15736" s="197"/>
      <c r="H15736" s="197"/>
      <c r="I15736" s="219" t="s">
        <v>0</v>
      </c>
      <c r="J15736" s="197"/>
      <c r="K15736" s="219" t="s">
        <v>0</v>
      </c>
      <c r="L15736" s="197"/>
      <c r="M15736" s="219">
        <v>11.28</v>
      </c>
      <c r="N15736" s="197"/>
      <c r="O15736" s="217" t="s">
        <v>0</v>
      </c>
      <c r="P15736" s="197"/>
    </row>
    <row r="15737" spans="1:16" x14ac:dyDescent="0.25">
      <c r="A15737" s="221" t="s">
        <v>582</v>
      </c>
      <c r="B15737" s="197"/>
      <c r="C15737" s="221" t="s">
        <v>583</v>
      </c>
      <c r="D15737" s="197"/>
      <c r="E15737" s="197"/>
      <c r="F15737" s="197"/>
      <c r="G15737" s="197"/>
      <c r="H15737" s="197"/>
      <c r="I15737" s="222">
        <v>737.8</v>
      </c>
      <c r="J15737" s="197"/>
      <c r="K15737" s="222">
        <v>737.8</v>
      </c>
      <c r="L15737" s="197"/>
      <c r="M15737" s="222">
        <v>737.8</v>
      </c>
      <c r="N15737" s="197"/>
      <c r="O15737" s="220">
        <v>100</v>
      </c>
      <c r="P15737" s="197"/>
    </row>
    <row r="15738" spans="1:16" x14ac:dyDescent="0.25">
      <c r="A15738" s="218" t="s">
        <v>774</v>
      </c>
      <c r="B15738" s="197"/>
      <c r="C15738" s="218" t="s">
        <v>775</v>
      </c>
      <c r="D15738" s="197"/>
      <c r="E15738" s="197"/>
      <c r="F15738" s="197"/>
      <c r="G15738" s="197"/>
      <c r="H15738" s="197"/>
      <c r="I15738" s="219" t="s">
        <v>0</v>
      </c>
      <c r="J15738" s="197"/>
      <c r="K15738" s="219" t="s">
        <v>0</v>
      </c>
      <c r="L15738" s="197"/>
      <c r="M15738" s="219">
        <v>225</v>
      </c>
      <c r="N15738" s="197"/>
      <c r="O15738" s="217" t="s">
        <v>0</v>
      </c>
      <c r="P15738" s="197"/>
    </row>
    <row r="15739" spans="1:16" x14ac:dyDescent="0.25">
      <c r="A15739" s="218" t="s">
        <v>612</v>
      </c>
      <c r="B15739" s="197"/>
      <c r="C15739" s="218" t="s">
        <v>613</v>
      </c>
      <c r="D15739" s="197"/>
      <c r="E15739" s="197"/>
      <c r="F15739" s="197"/>
      <c r="G15739" s="197"/>
      <c r="H15739" s="197"/>
      <c r="I15739" s="219" t="s">
        <v>0</v>
      </c>
      <c r="J15739" s="197"/>
      <c r="K15739" s="219" t="s">
        <v>0</v>
      </c>
      <c r="L15739" s="197"/>
      <c r="M15739" s="219">
        <v>120</v>
      </c>
      <c r="N15739" s="197"/>
      <c r="O15739" s="217" t="s">
        <v>0</v>
      </c>
      <c r="P15739" s="197"/>
    </row>
    <row r="15740" spans="1:16" x14ac:dyDescent="0.25">
      <c r="A15740" s="218" t="s">
        <v>614</v>
      </c>
      <c r="B15740" s="197"/>
      <c r="C15740" s="218" t="s">
        <v>615</v>
      </c>
      <c r="D15740" s="197"/>
      <c r="E15740" s="197"/>
      <c r="F15740" s="197"/>
      <c r="G15740" s="197"/>
      <c r="H15740" s="197"/>
      <c r="I15740" s="219" t="s">
        <v>0</v>
      </c>
      <c r="J15740" s="197"/>
      <c r="K15740" s="219" t="s">
        <v>0</v>
      </c>
      <c r="L15740" s="197"/>
      <c r="M15740" s="219">
        <v>392.8</v>
      </c>
      <c r="N15740" s="197"/>
      <c r="O15740" s="217" t="s">
        <v>0</v>
      </c>
      <c r="P15740" s="197"/>
    </row>
    <row r="15741" spans="1:16" x14ac:dyDescent="0.25">
      <c r="A15741" s="221" t="s">
        <v>626</v>
      </c>
      <c r="B15741" s="197"/>
      <c r="C15741" s="221" t="s">
        <v>627</v>
      </c>
      <c r="D15741" s="197"/>
      <c r="E15741" s="197"/>
      <c r="F15741" s="197"/>
      <c r="G15741" s="197"/>
      <c r="H15741" s="197"/>
      <c r="I15741" s="222">
        <v>30</v>
      </c>
      <c r="J15741" s="197"/>
      <c r="K15741" s="222">
        <v>30</v>
      </c>
      <c r="L15741" s="197"/>
      <c r="M15741" s="222">
        <v>30</v>
      </c>
      <c r="N15741" s="197"/>
      <c r="O15741" s="220">
        <v>100</v>
      </c>
      <c r="P15741" s="197"/>
    </row>
    <row r="15742" spans="1:16" x14ac:dyDescent="0.25">
      <c r="A15742" s="218" t="s">
        <v>1658</v>
      </c>
      <c r="B15742" s="197"/>
      <c r="C15742" s="218" t="s">
        <v>1659</v>
      </c>
      <c r="D15742" s="197"/>
      <c r="E15742" s="197"/>
      <c r="F15742" s="197"/>
      <c r="G15742" s="197"/>
      <c r="H15742" s="197"/>
      <c r="I15742" s="219" t="s">
        <v>0</v>
      </c>
      <c r="J15742" s="197"/>
      <c r="K15742" s="219" t="s">
        <v>0</v>
      </c>
      <c r="L15742" s="197"/>
      <c r="M15742" s="219">
        <v>30</v>
      </c>
      <c r="N15742" s="197"/>
      <c r="O15742" s="217" t="s">
        <v>0</v>
      </c>
      <c r="P15742" s="197"/>
    </row>
    <row r="15743" spans="1:16" x14ac:dyDescent="0.25">
      <c r="A15743" s="212" t="s">
        <v>1545</v>
      </c>
      <c r="B15743" s="197"/>
      <c r="C15743" s="212" t="s">
        <v>1546</v>
      </c>
      <c r="D15743" s="197"/>
      <c r="E15743" s="197"/>
      <c r="F15743" s="197"/>
      <c r="G15743" s="197"/>
      <c r="H15743" s="197"/>
      <c r="I15743" s="213">
        <v>1774</v>
      </c>
      <c r="J15743" s="197"/>
      <c r="K15743" s="213">
        <v>1774</v>
      </c>
      <c r="L15743" s="197"/>
      <c r="M15743" s="213">
        <v>997</v>
      </c>
      <c r="N15743" s="197"/>
      <c r="O15743" s="214">
        <v>56.2</v>
      </c>
      <c r="P15743" s="197"/>
    </row>
    <row r="15744" spans="1:16" x14ac:dyDescent="0.25">
      <c r="A15744" s="205" t="s">
        <v>243</v>
      </c>
      <c r="B15744" s="197"/>
      <c r="C15744" s="197"/>
      <c r="D15744" s="197"/>
      <c r="E15744" s="197"/>
      <c r="F15744" s="197"/>
      <c r="G15744" s="197"/>
      <c r="H15744" s="197"/>
      <c r="I15744" s="206">
        <v>350</v>
      </c>
      <c r="J15744" s="197"/>
      <c r="K15744" s="206">
        <v>350</v>
      </c>
      <c r="L15744" s="197"/>
      <c r="M15744" s="206">
        <v>350</v>
      </c>
      <c r="N15744" s="197"/>
      <c r="O15744" s="207">
        <v>100</v>
      </c>
      <c r="P15744" s="197"/>
    </row>
    <row r="15745" spans="1:16" x14ac:dyDescent="0.25">
      <c r="A15745" s="205" t="s">
        <v>2090</v>
      </c>
      <c r="B15745" s="197"/>
      <c r="C15745" s="197"/>
      <c r="D15745" s="197"/>
      <c r="E15745" s="197"/>
      <c r="F15745" s="197"/>
      <c r="G15745" s="197"/>
      <c r="H15745" s="197"/>
      <c r="I15745" s="206">
        <v>350</v>
      </c>
      <c r="J15745" s="197"/>
      <c r="K15745" s="206">
        <v>350</v>
      </c>
      <c r="L15745" s="197"/>
      <c r="M15745" s="206">
        <v>350</v>
      </c>
      <c r="N15745" s="197"/>
      <c r="O15745" s="207">
        <v>100</v>
      </c>
      <c r="P15745" s="197"/>
    </row>
    <row r="15746" spans="1:16" x14ac:dyDescent="0.25">
      <c r="A15746" s="221" t="s">
        <v>582</v>
      </c>
      <c r="B15746" s="197"/>
      <c r="C15746" s="221" t="s">
        <v>583</v>
      </c>
      <c r="D15746" s="197"/>
      <c r="E15746" s="197"/>
      <c r="F15746" s="197"/>
      <c r="G15746" s="197"/>
      <c r="H15746" s="197"/>
      <c r="I15746" s="222">
        <v>350</v>
      </c>
      <c r="J15746" s="197"/>
      <c r="K15746" s="222">
        <v>350</v>
      </c>
      <c r="L15746" s="197"/>
      <c r="M15746" s="222">
        <v>350</v>
      </c>
      <c r="N15746" s="197"/>
      <c r="O15746" s="220">
        <v>100</v>
      </c>
      <c r="P15746" s="197"/>
    </row>
    <row r="15747" spans="1:16" x14ac:dyDescent="0.25">
      <c r="A15747" s="218" t="s">
        <v>616</v>
      </c>
      <c r="B15747" s="197"/>
      <c r="C15747" s="218" t="s">
        <v>617</v>
      </c>
      <c r="D15747" s="197"/>
      <c r="E15747" s="197"/>
      <c r="F15747" s="197"/>
      <c r="G15747" s="197"/>
      <c r="H15747" s="197"/>
      <c r="I15747" s="219" t="s">
        <v>0</v>
      </c>
      <c r="J15747" s="197"/>
      <c r="K15747" s="219" t="s">
        <v>0</v>
      </c>
      <c r="L15747" s="197"/>
      <c r="M15747" s="219">
        <v>350</v>
      </c>
      <c r="N15747" s="197"/>
      <c r="O15747" s="217" t="s">
        <v>0</v>
      </c>
      <c r="P15747" s="197"/>
    </row>
    <row r="15748" spans="1:16" x14ac:dyDescent="0.25">
      <c r="A15748" s="205" t="s">
        <v>244</v>
      </c>
      <c r="B15748" s="197"/>
      <c r="C15748" s="197"/>
      <c r="D15748" s="197"/>
      <c r="E15748" s="197"/>
      <c r="F15748" s="197"/>
      <c r="G15748" s="197"/>
      <c r="H15748" s="197"/>
      <c r="I15748" s="206">
        <v>1424</v>
      </c>
      <c r="J15748" s="197"/>
      <c r="K15748" s="206">
        <v>1424</v>
      </c>
      <c r="L15748" s="197"/>
      <c r="M15748" s="206">
        <v>647</v>
      </c>
      <c r="N15748" s="197"/>
      <c r="O15748" s="207">
        <v>45.44</v>
      </c>
      <c r="P15748" s="197"/>
    </row>
    <row r="15749" spans="1:16" x14ac:dyDescent="0.25">
      <c r="A15749" s="205" t="s">
        <v>2097</v>
      </c>
      <c r="B15749" s="197"/>
      <c r="C15749" s="197"/>
      <c r="D15749" s="197"/>
      <c r="E15749" s="197"/>
      <c r="F15749" s="197"/>
      <c r="G15749" s="197"/>
      <c r="H15749" s="197"/>
      <c r="I15749" s="206">
        <v>1424</v>
      </c>
      <c r="J15749" s="197"/>
      <c r="K15749" s="206">
        <v>1424</v>
      </c>
      <c r="L15749" s="197"/>
      <c r="M15749" s="206">
        <v>647</v>
      </c>
      <c r="N15749" s="197"/>
      <c r="O15749" s="207">
        <v>45.44</v>
      </c>
      <c r="P15749" s="197"/>
    </row>
    <row r="15750" spans="1:16" x14ac:dyDescent="0.25">
      <c r="A15750" s="221" t="s">
        <v>582</v>
      </c>
      <c r="B15750" s="197"/>
      <c r="C15750" s="221" t="s">
        <v>583</v>
      </c>
      <c r="D15750" s="197"/>
      <c r="E15750" s="197"/>
      <c r="F15750" s="197"/>
      <c r="G15750" s="197"/>
      <c r="H15750" s="197"/>
      <c r="I15750" s="222">
        <v>1424</v>
      </c>
      <c r="J15750" s="197"/>
      <c r="K15750" s="222">
        <v>1424</v>
      </c>
      <c r="L15750" s="197"/>
      <c r="M15750" s="222">
        <v>647</v>
      </c>
      <c r="N15750" s="197"/>
      <c r="O15750" s="220">
        <v>45.44</v>
      </c>
      <c r="P15750" s="197"/>
    </row>
    <row r="15751" spans="1:16" x14ac:dyDescent="0.25">
      <c r="A15751" s="218" t="s">
        <v>588</v>
      </c>
      <c r="B15751" s="197"/>
      <c r="C15751" s="218" t="s">
        <v>589</v>
      </c>
      <c r="D15751" s="197"/>
      <c r="E15751" s="197"/>
      <c r="F15751" s="197"/>
      <c r="G15751" s="197"/>
      <c r="H15751" s="197"/>
      <c r="I15751" s="219" t="s">
        <v>0</v>
      </c>
      <c r="J15751" s="197"/>
      <c r="K15751" s="219" t="s">
        <v>0</v>
      </c>
      <c r="L15751" s="197"/>
      <c r="M15751" s="219">
        <v>270</v>
      </c>
      <c r="N15751" s="197"/>
      <c r="O15751" s="217" t="s">
        <v>0</v>
      </c>
      <c r="P15751" s="197"/>
    </row>
    <row r="15752" spans="1:16" x14ac:dyDescent="0.25">
      <c r="A15752" s="218" t="s">
        <v>774</v>
      </c>
      <c r="B15752" s="197"/>
      <c r="C15752" s="218" t="s">
        <v>775</v>
      </c>
      <c r="D15752" s="197"/>
      <c r="E15752" s="197"/>
      <c r="F15752" s="197"/>
      <c r="G15752" s="197"/>
      <c r="H15752" s="197"/>
      <c r="I15752" s="219" t="s">
        <v>0</v>
      </c>
      <c r="J15752" s="197"/>
      <c r="K15752" s="219" t="s">
        <v>0</v>
      </c>
      <c r="L15752" s="197"/>
      <c r="M15752" s="219">
        <v>317</v>
      </c>
      <c r="N15752" s="197"/>
      <c r="O15752" s="217" t="s">
        <v>0</v>
      </c>
      <c r="P15752" s="197"/>
    </row>
    <row r="15753" spans="1:16" x14ac:dyDescent="0.25">
      <c r="A15753" s="218" t="s">
        <v>612</v>
      </c>
      <c r="B15753" s="197"/>
      <c r="C15753" s="218" t="s">
        <v>613</v>
      </c>
      <c r="D15753" s="197"/>
      <c r="E15753" s="197"/>
      <c r="F15753" s="197"/>
      <c r="G15753" s="197"/>
      <c r="H15753" s="197"/>
      <c r="I15753" s="219" t="s">
        <v>0</v>
      </c>
      <c r="J15753" s="197"/>
      <c r="K15753" s="219" t="s">
        <v>0</v>
      </c>
      <c r="L15753" s="197"/>
      <c r="M15753" s="219">
        <v>60</v>
      </c>
      <c r="N15753" s="197"/>
      <c r="O15753" s="217" t="s">
        <v>0</v>
      </c>
      <c r="P15753" s="197"/>
    </row>
    <row r="15754" spans="1:16" x14ac:dyDescent="0.25">
      <c r="A15754" s="212" t="s">
        <v>1585</v>
      </c>
      <c r="B15754" s="197"/>
      <c r="C15754" s="212" t="s">
        <v>1586</v>
      </c>
      <c r="D15754" s="197"/>
      <c r="E15754" s="197"/>
      <c r="F15754" s="197"/>
      <c r="G15754" s="197"/>
      <c r="H15754" s="197"/>
      <c r="I15754" s="213">
        <v>4000</v>
      </c>
      <c r="J15754" s="197"/>
      <c r="K15754" s="213">
        <v>4000</v>
      </c>
      <c r="L15754" s="197"/>
      <c r="M15754" s="213">
        <v>0</v>
      </c>
      <c r="N15754" s="197"/>
      <c r="O15754" s="214">
        <v>0</v>
      </c>
      <c r="P15754" s="197"/>
    </row>
    <row r="15755" spans="1:16" x14ac:dyDescent="0.25">
      <c r="A15755" s="205" t="s">
        <v>243</v>
      </c>
      <c r="B15755" s="197"/>
      <c r="C15755" s="197"/>
      <c r="D15755" s="197"/>
      <c r="E15755" s="197"/>
      <c r="F15755" s="197"/>
      <c r="G15755" s="197"/>
      <c r="H15755" s="197"/>
      <c r="I15755" s="206">
        <v>4000</v>
      </c>
      <c r="J15755" s="197"/>
      <c r="K15755" s="206">
        <v>4000</v>
      </c>
      <c r="L15755" s="197"/>
      <c r="M15755" s="206">
        <v>0</v>
      </c>
      <c r="N15755" s="197"/>
      <c r="O15755" s="207">
        <v>0</v>
      </c>
      <c r="P15755" s="197"/>
    </row>
    <row r="15756" spans="1:16" x14ac:dyDescent="0.25">
      <c r="A15756" s="205" t="s">
        <v>2090</v>
      </c>
      <c r="B15756" s="197"/>
      <c r="C15756" s="197"/>
      <c r="D15756" s="197"/>
      <c r="E15756" s="197"/>
      <c r="F15756" s="197"/>
      <c r="G15756" s="197"/>
      <c r="H15756" s="197"/>
      <c r="I15756" s="206">
        <v>4000</v>
      </c>
      <c r="J15756" s="197"/>
      <c r="K15756" s="206">
        <v>4000</v>
      </c>
      <c r="L15756" s="197"/>
      <c r="M15756" s="206">
        <v>0</v>
      </c>
      <c r="N15756" s="197"/>
      <c r="O15756" s="207">
        <v>0</v>
      </c>
      <c r="P15756" s="197"/>
    </row>
    <row r="15757" spans="1:16" x14ac:dyDescent="0.25">
      <c r="A15757" s="221" t="s">
        <v>582</v>
      </c>
      <c r="B15757" s="197"/>
      <c r="C15757" s="221" t="s">
        <v>583</v>
      </c>
      <c r="D15757" s="197"/>
      <c r="E15757" s="197"/>
      <c r="F15757" s="197"/>
      <c r="G15757" s="197"/>
      <c r="H15757" s="197"/>
      <c r="I15757" s="222">
        <v>4000</v>
      </c>
      <c r="J15757" s="197"/>
      <c r="K15757" s="222">
        <v>4000</v>
      </c>
      <c r="L15757" s="197"/>
      <c r="M15757" s="222">
        <v>0</v>
      </c>
      <c r="N15757" s="197"/>
      <c r="O15757" s="220">
        <v>0</v>
      </c>
      <c r="P15757" s="197"/>
    </row>
    <row r="15758" spans="1:16" x14ac:dyDescent="0.25">
      <c r="A15758" s="212" t="s">
        <v>1716</v>
      </c>
      <c r="B15758" s="197"/>
      <c r="C15758" s="212" t="s">
        <v>1717</v>
      </c>
      <c r="D15758" s="197"/>
      <c r="E15758" s="197"/>
      <c r="F15758" s="197"/>
      <c r="G15758" s="197"/>
      <c r="H15758" s="197"/>
      <c r="I15758" s="213">
        <v>19966</v>
      </c>
      <c r="J15758" s="197"/>
      <c r="K15758" s="213">
        <v>19966</v>
      </c>
      <c r="L15758" s="197"/>
      <c r="M15758" s="213">
        <v>19966</v>
      </c>
      <c r="N15758" s="197"/>
      <c r="O15758" s="214">
        <v>100</v>
      </c>
      <c r="P15758" s="197"/>
    </row>
    <row r="15759" spans="1:16" x14ac:dyDescent="0.25">
      <c r="A15759" s="205" t="s">
        <v>242</v>
      </c>
      <c r="B15759" s="197"/>
      <c r="C15759" s="197"/>
      <c r="D15759" s="197"/>
      <c r="E15759" s="197"/>
      <c r="F15759" s="197"/>
      <c r="G15759" s="197"/>
      <c r="H15759" s="197"/>
      <c r="I15759" s="206">
        <v>19966</v>
      </c>
      <c r="J15759" s="197"/>
      <c r="K15759" s="206">
        <v>19966</v>
      </c>
      <c r="L15759" s="197"/>
      <c r="M15759" s="206">
        <v>19966</v>
      </c>
      <c r="N15759" s="197"/>
      <c r="O15759" s="207">
        <v>100</v>
      </c>
      <c r="P15759" s="197"/>
    </row>
    <row r="15760" spans="1:16" x14ac:dyDescent="0.25">
      <c r="A15760" s="205" t="s">
        <v>2086</v>
      </c>
      <c r="B15760" s="197"/>
      <c r="C15760" s="197"/>
      <c r="D15760" s="197"/>
      <c r="E15760" s="197"/>
      <c r="F15760" s="197"/>
      <c r="G15760" s="197"/>
      <c r="H15760" s="197"/>
      <c r="I15760" s="206">
        <v>19966</v>
      </c>
      <c r="J15760" s="197"/>
      <c r="K15760" s="206">
        <v>19966</v>
      </c>
      <c r="L15760" s="197"/>
      <c r="M15760" s="206">
        <v>19966</v>
      </c>
      <c r="N15760" s="197"/>
      <c r="O15760" s="207">
        <v>100</v>
      </c>
      <c r="P15760" s="197"/>
    </row>
    <row r="15761" spans="1:16" x14ac:dyDescent="0.25">
      <c r="A15761" s="221" t="s">
        <v>582</v>
      </c>
      <c r="B15761" s="197"/>
      <c r="C15761" s="221" t="s">
        <v>583</v>
      </c>
      <c r="D15761" s="197"/>
      <c r="E15761" s="197"/>
      <c r="F15761" s="197"/>
      <c r="G15761" s="197"/>
      <c r="H15761" s="197"/>
      <c r="I15761" s="222">
        <v>19966</v>
      </c>
      <c r="J15761" s="197"/>
      <c r="K15761" s="222">
        <v>19966</v>
      </c>
      <c r="L15761" s="197"/>
      <c r="M15761" s="222">
        <v>19966</v>
      </c>
      <c r="N15761" s="197"/>
      <c r="O15761" s="220">
        <v>100</v>
      </c>
      <c r="P15761" s="197"/>
    </row>
    <row r="15762" spans="1:16" x14ac:dyDescent="0.25">
      <c r="A15762" s="218" t="s">
        <v>634</v>
      </c>
      <c r="B15762" s="197"/>
      <c r="C15762" s="218" t="s">
        <v>635</v>
      </c>
      <c r="D15762" s="197"/>
      <c r="E15762" s="197"/>
      <c r="F15762" s="197"/>
      <c r="G15762" s="197"/>
      <c r="H15762" s="197"/>
      <c r="I15762" s="219" t="s">
        <v>0</v>
      </c>
      <c r="J15762" s="197"/>
      <c r="K15762" s="219" t="s">
        <v>0</v>
      </c>
      <c r="L15762" s="197"/>
      <c r="M15762" s="219">
        <v>19966</v>
      </c>
      <c r="N15762" s="197"/>
      <c r="O15762" s="217" t="s">
        <v>0</v>
      </c>
      <c r="P15762" s="197"/>
    </row>
    <row r="15763" spans="1:16" x14ac:dyDescent="0.25">
      <c r="A15763" s="212" t="s">
        <v>1593</v>
      </c>
      <c r="B15763" s="197"/>
      <c r="C15763" s="212" t="s">
        <v>1594</v>
      </c>
      <c r="D15763" s="197"/>
      <c r="E15763" s="197"/>
      <c r="F15763" s="197"/>
      <c r="G15763" s="197"/>
      <c r="H15763" s="197"/>
      <c r="I15763" s="213">
        <v>8000</v>
      </c>
      <c r="J15763" s="197"/>
      <c r="K15763" s="213">
        <v>8000</v>
      </c>
      <c r="L15763" s="197"/>
      <c r="M15763" s="213">
        <v>6360</v>
      </c>
      <c r="N15763" s="197"/>
      <c r="O15763" s="214">
        <v>79.5</v>
      </c>
      <c r="P15763" s="197"/>
    </row>
    <row r="15764" spans="1:16" x14ac:dyDescent="0.25">
      <c r="A15764" s="205" t="s">
        <v>242</v>
      </c>
      <c r="B15764" s="197"/>
      <c r="C15764" s="197"/>
      <c r="D15764" s="197"/>
      <c r="E15764" s="197"/>
      <c r="F15764" s="197"/>
      <c r="G15764" s="197"/>
      <c r="H15764" s="197"/>
      <c r="I15764" s="206">
        <v>8000</v>
      </c>
      <c r="J15764" s="197"/>
      <c r="K15764" s="206">
        <v>8000</v>
      </c>
      <c r="L15764" s="197"/>
      <c r="M15764" s="206">
        <v>6360</v>
      </c>
      <c r="N15764" s="197"/>
      <c r="O15764" s="207">
        <v>79.5</v>
      </c>
      <c r="P15764" s="197"/>
    </row>
    <row r="15765" spans="1:16" x14ac:dyDescent="0.25">
      <c r="A15765" s="205" t="s">
        <v>2086</v>
      </c>
      <c r="B15765" s="197"/>
      <c r="C15765" s="197"/>
      <c r="D15765" s="197"/>
      <c r="E15765" s="197"/>
      <c r="F15765" s="197"/>
      <c r="G15765" s="197"/>
      <c r="H15765" s="197"/>
      <c r="I15765" s="206">
        <v>8000</v>
      </c>
      <c r="J15765" s="197"/>
      <c r="K15765" s="206">
        <v>8000</v>
      </c>
      <c r="L15765" s="197"/>
      <c r="M15765" s="206">
        <v>6360</v>
      </c>
      <c r="N15765" s="197"/>
      <c r="O15765" s="207">
        <v>79.5</v>
      </c>
      <c r="P15765" s="197"/>
    </row>
    <row r="15766" spans="1:16" x14ac:dyDescent="0.25">
      <c r="A15766" s="221" t="s">
        <v>582</v>
      </c>
      <c r="B15766" s="197"/>
      <c r="C15766" s="221" t="s">
        <v>583</v>
      </c>
      <c r="D15766" s="197"/>
      <c r="E15766" s="197"/>
      <c r="F15766" s="197"/>
      <c r="G15766" s="197"/>
      <c r="H15766" s="197"/>
      <c r="I15766" s="222">
        <v>8000</v>
      </c>
      <c r="J15766" s="197"/>
      <c r="K15766" s="222">
        <v>8000</v>
      </c>
      <c r="L15766" s="197"/>
      <c r="M15766" s="222">
        <v>6360</v>
      </c>
      <c r="N15766" s="197"/>
      <c r="O15766" s="220">
        <v>79.5</v>
      </c>
      <c r="P15766" s="197"/>
    </row>
    <row r="15767" spans="1:16" x14ac:dyDescent="0.25">
      <c r="A15767" s="218" t="s">
        <v>588</v>
      </c>
      <c r="B15767" s="197"/>
      <c r="C15767" s="218" t="s">
        <v>589</v>
      </c>
      <c r="D15767" s="197"/>
      <c r="E15767" s="197"/>
      <c r="F15767" s="197"/>
      <c r="G15767" s="197"/>
      <c r="H15767" s="197"/>
      <c r="I15767" s="219" t="s">
        <v>0</v>
      </c>
      <c r="J15767" s="197"/>
      <c r="K15767" s="219" t="s">
        <v>0</v>
      </c>
      <c r="L15767" s="197"/>
      <c r="M15767" s="219">
        <v>6360</v>
      </c>
      <c r="N15767" s="197"/>
      <c r="O15767" s="217" t="s">
        <v>0</v>
      </c>
      <c r="P15767" s="197"/>
    </row>
    <row r="15768" spans="1:16" x14ac:dyDescent="0.25">
      <c r="A15768" s="212" t="s">
        <v>1559</v>
      </c>
      <c r="B15768" s="197"/>
      <c r="C15768" s="212" t="s">
        <v>908</v>
      </c>
      <c r="D15768" s="197"/>
      <c r="E15768" s="197"/>
      <c r="F15768" s="197"/>
      <c r="G15768" s="197"/>
      <c r="H15768" s="197"/>
      <c r="I15768" s="213">
        <v>1600</v>
      </c>
      <c r="J15768" s="197"/>
      <c r="K15768" s="213">
        <v>1600</v>
      </c>
      <c r="L15768" s="197"/>
      <c r="M15768" s="213">
        <v>1600</v>
      </c>
      <c r="N15768" s="197"/>
      <c r="O15768" s="214">
        <v>100</v>
      </c>
      <c r="P15768" s="197"/>
    </row>
    <row r="15769" spans="1:16" x14ac:dyDescent="0.25">
      <c r="A15769" s="205" t="s">
        <v>240</v>
      </c>
      <c r="B15769" s="197"/>
      <c r="C15769" s="197"/>
      <c r="D15769" s="197"/>
      <c r="E15769" s="197"/>
      <c r="F15769" s="197"/>
      <c r="G15769" s="197"/>
      <c r="H15769" s="197"/>
      <c r="I15769" s="206">
        <v>1600</v>
      </c>
      <c r="J15769" s="197"/>
      <c r="K15769" s="206">
        <v>1600</v>
      </c>
      <c r="L15769" s="197"/>
      <c r="M15769" s="206">
        <v>1600</v>
      </c>
      <c r="N15769" s="197"/>
      <c r="O15769" s="207">
        <v>100</v>
      </c>
      <c r="P15769" s="197"/>
    </row>
    <row r="15770" spans="1:16" x14ac:dyDescent="0.25">
      <c r="A15770" s="205" t="s">
        <v>2076</v>
      </c>
      <c r="B15770" s="197"/>
      <c r="C15770" s="197"/>
      <c r="D15770" s="197"/>
      <c r="E15770" s="197"/>
      <c r="F15770" s="197"/>
      <c r="G15770" s="197"/>
      <c r="H15770" s="197"/>
      <c r="I15770" s="206">
        <v>1600</v>
      </c>
      <c r="J15770" s="197"/>
      <c r="K15770" s="206">
        <v>1600</v>
      </c>
      <c r="L15770" s="197"/>
      <c r="M15770" s="206">
        <v>1600</v>
      </c>
      <c r="N15770" s="197"/>
      <c r="O15770" s="207">
        <v>100</v>
      </c>
      <c r="P15770" s="197"/>
    </row>
    <row r="15771" spans="1:16" x14ac:dyDescent="0.25">
      <c r="A15771" s="221" t="s">
        <v>582</v>
      </c>
      <c r="B15771" s="197"/>
      <c r="C15771" s="221" t="s">
        <v>583</v>
      </c>
      <c r="D15771" s="197"/>
      <c r="E15771" s="197"/>
      <c r="F15771" s="197"/>
      <c r="G15771" s="197"/>
      <c r="H15771" s="197"/>
      <c r="I15771" s="222">
        <v>1600</v>
      </c>
      <c r="J15771" s="197"/>
      <c r="K15771" s="222">
        <v>1600</v>
      </c>
      <c r="L15771" s="197"/>
      <c r="M15771" s="222">
        <v>1600</v>
      </c>
      <c r="N15771" s="197"/>
      <c r="O15771" s="220">
        <v>100</v>
      </c>
      <c r="P15771" s="197"/>
    </row>
    <row r="15772" spans="1:16" x14ac:dyDescent="0.25">
      <c r="A15772" s="218" t="s">
        <v>796</v>
      </c>
      <c r="B15772" s="197"/>
      <c r="C15772" s="218" t="s">
        <v>797</v>
      </c>
      <c r="D15772" s="197"/>
      <c r="E15772" s="197"/>
      <c r="F15772" s="197"/>
      <c r="G15772" s="197"/>
      <c r="H15772" s="197"/>
      <c r="I15772" s="219" t="s">
        <v>0</v>
      </c>
      <c r="J15772" s="197"/>
      <c r="K15772" s="219" t="s">
        <v>0</v>
      </c>
      <c r="L15772" s="197"/>
      <c r="M15772" s="219">
        <v>725</v>
      </c>
      <c r="N15772" s="197"/>
      <c r="O15772" s="217" t="s">
        <v>0</v>
      </c>
      <c r="P15772" s="197"/>
    </row>
    <row r="15773" spans="1:16" x14ac:dyDescent="0.25">
      <c r="A15773" s="218" t="s">
        <v>774</v>
      </c>
      <c r="B15773" s="197"/>
      <c r="C15773" s="218" t="s">
        <v>775</v>
      </c>
      <c r="D15773" s="197"/>
      <c r="E15773" s="197"/>
      <c r="F15773" s="197"/>
      <c r="G15773" s="197"/>
      <c r="H15773" s="197"/>
      <c r="I15773" s="219" t="s">
        <v>0</v>
      </c>
      <c r="J15773" s="197"/>
      <c r="K15773" s="219" t="s">
        <v>0</v>
      </c>
      <c r="L15773" s="197"/>
      <c r="M15773" s="219">
        <v>186.7</v>
      </c>
      <c r="N15773" s="197"/>
      <c r="O15773" s="217" t="s">
        <v>0</v>
      </c>
      <c r="P15773" s="197"/>
    </row>
    <row r="15774" spans="1:16" x14ac:dyDescent="0.25">
      <c r="A15774" s="218" t="s">
        <v>634</v>
      </c>
      <c r="B15774" s="197"/>
      <c r="C15774" s="218" t="s">
        <v>635</v>
      </c>
      <c r="D15774" s="197"/>
      <c r="E15774" s="197"/>
      <c r="F15774" s="197"/>
      <c r="G15774" s="197"/>
      <c r="H15774" s="197"/>
      <c r="I15774" s="219" t="s">
        <v>0</v>
      </c>
      <c r="J15774" s="197"/>
      <c r="K15774" s="219" t="s">
        <v>0</v>
      </c>
      <c r="L15774" s="197"/>
      <c r="M15774" s="219">
        <v>688.3</v>
      </c>
      <c r="N15774" s="197"/>
      <c r="O15774" s="217" t="s">
        <v>0</v>
      </c>
      <c r="P15774" s="197"/>
    </row>
    <row r="15775" spans="1:16" x14ac:dyDescent="0.25">
      <c r="A15775" s="212" t="s">
        <v>1432</v>
      </c>
      <c r="B15775" s="197"/>
      <c r="C15775" s="212" t="s">
        <v>1433</v>
      </c>
      <c r="D15775" s="197"/>
      <c r="E15775" s="197"/>
      <c r="F15775" s="197"/>
      <c r="G15775" s="197"/>
      <c r="H15775" s="197"/>
      <c r="I15775" s="213">
        <v>3395.83</v>
      </c>
      <c r="J15775" s="197"/>
      <c r="K15775" s="213">
        <v>3395.83</v>
      </c>
      <c r="L15775" s="197"/>
      <c r="M15775" s="213">
        <v>2411.11</v>
      </c>
      <c r="N15775" s="197"/>
      <c r="O15775" s="214">
        <v>71</v>
      </c>
      <c r="P15775" s="197"/>
    </row>
    <row r="15776" spans="1:16" x14ac:dyDescent="0.25">
      <c r="A15776" s="205" t="s">
        <v>243</v>
      </c>
      <c r="B15776" s="197"/>
      <c r="C15776" s="197"/>
      <c r="D15776" s="197"/>
      <c r="E15776" s="197"/>
      <c r="F15776" s="197"/>
      <c r="G15776" s="197"/>
      <c r="H15776" s="197"/>
      <c r="I15776" s="206">
        <v>3395.83</v>
      </c>
      <c r="J15776" s="197"/>
      <c r="K15776" s="206">
        <v>3395.83</v>
      </c>
      <c r="L15776" s="197"/>
      <c r="M15776" s="206">
        <v>2411.11</v>
      </c>
      <c r="N15776" s="197"/>
      <c r="O15776" s="207">
        <v>71</v>
      </c>
      <c r="P15776" s="197"/>
    </row>
    <row r="15777" spans="1:16" x14ac:dyDescent="0.25">
      <c r="A15777" s="205" t="s">
        <v>2090</v>
      </c>
      <c r="B15777" s="197"/>
      <c r="C15777" s="197"/>
      <c r="D15777" s="197"/>
      <c r="E15777" s="197"/>
      <c r="F15777" s="197"/>
      <c r="G15777" s="197"/>
      <c r="H15777" s="197"/>
      <c r="I15777" s="206">
        <v>3395.83</v>
      </c>
      <c r="J15777" s="197"/>
      <c r="K15777" s="206">
        <v>3395.83</v>
      </c>
      <c r="L15777" s="197"/>
      <c r="M15777" s="206">
        <v>2411.11</v>
      </c>
      <c r="N15777" s="197"/>
      <c r="O15777" s="207">
        <v>71</v>
      </c>
      <c r="P15777" s="197"/>
    </row>
    <row r="15778" spans="1:16" x14ac:dyDescent="0.25">
      <c r="A15778" s="221" t="s">
        <v>582</v>
      </c>
      <c r="B15778" s="197"/>
      <c r="C15778" s="221" t="s">
        <v>583</v>
      </c>
      <c r="D15778" s="197"/>
      <c r="E15778" s="197"/>
      <c r="F15778" s="197"/>
      <c r="G15778" s="197"/>
      <c r="H15778" s="197"/>
      <c r="I15778" s="222">
        <v>3395.83</v>
      </c>
      <c r="J15778" s="197"/>
      <c r="K15778" s="222">
        <v>3395.83</v>
      </c>
      <c r="L15778" s="197"/>
      <c r="M15778" s="222">
        <v>2411.11</v>
      </c>
      <c r="N15778" s="197"/>
      <c r="O15778" s="220">
        <v>71</v>
      </c>
      <c r="P15778" s="197"/>
    </row>
    <row r="15779" spans="1:16" x14ac:dyDescent="0.25">
      <c r="A15779" s="218" t="s">
        <v>955</v>
      </c>
      <c r="B15779" s="197"/>
      <c r="C15779" s="218" t="s">
        <v>956</v>
      </c>
      <c r="D15779" s="197"/>
      <c r="E15779" s="197"/>
      <c r="F15779" s="197"/>
      <c r="G15779" s="197"/>
      <c r="H15779" s="197"/>
      <c r="I15779" s="219" t="s">
        <v>0</v>
      </c>
      <c r="J15779" s="197"/>
      <c r="K15779" s="219" t="s">
        <v>0</v>
      </c>
      <c r="L15779" s="197"/>
      <c r="M15779" s="219">
        <v>2411.11</v>
      </c>
      <c r="N15779" s="197"/>
      <c r="O15779" s="217" t="s">
        <v>0</v>
      </c>
      <c r="P15779" s="197"/>
    </row>
    <row r="15780" spans="1:16" x14ac:dyDescent="0.25">
      <c r="A15780" s="215" t="s">
        <v>1434</v>
      </c>
      <c r="B15780" s="197"/>
      <c r="C15780" s="215" t="s">
        <v>1417</v>
      </c>
      <c r="D15780" s="197"/>
      <c r="E15780" s="197"/>
      <c r="F15780" s="197"/>
      <c r="G15780" s="197"/>
      <c r="H15780" s="197"/>
      <c r="I15780" s="216">
        <v>3650.02</v>
      </c>
      <c r="J15780" s="197"/>
      <c r="K15780" s="216">
        <v>3650.02</v>
      </c>
      <c r="L15780" s="197"/>
      <c r="M15780" s="216">
        <v>1995.83</v>
      </c>
      <c r="N15780" s="197"/>
      <c r="O15780" s="211">
        <v>54.68</v>
      </c>
      <c r="P15780" s="197"/>
    </row>
    <row r="15781" spans="1:16" x14ac:dyDescent="0.25">
      <c r="A15781" s="212" t="s">
        <v>1439</v>
      </c>
      <c r="B15781" s="197"/>
      <c r="C15781" s="212" t="s">
        <v>1440</v>
      </c>
      <c r="D15781" s="197"/>
      <c r="E15781" s="197"/>
      <c r="F15781" s="197"/>
      <c r="G15781" s="197"/>
      <c r="H15781" s="197"/>
      <c r="I15781" s="213">
        <v>544.41</v>
      </c>
      <c r="J15781" s="197"/>
      <c r="K15781" s="213">
        <v>544.41</v>
      </c>
      <c r="L15781" s="197"/>
      <c r="M15781" s="213">
        <v>544.41</v>
      </c>
      <c r="N15781" s="197"/>
      <c r="O15781" s="214">
        <v>100</v>
      </c>
      <c r="P15781" s="197"/>
    </row>
    <row r="15782" spans="1:16" x14ac:dyDescent="0.25">
      <c r="A15782" s="205" t="s">
        <v>243</v>
      </c>
      <c r="B15782" s="197"/>
      <c r="C15782" s="197"/>
      <c r="D15782" s="197"/>
      <c r="E15782" s="197"/>
      <c r="F15782" s="197"/>
      <c r="G15782" s="197"/>
      <c r="H15782" s="197"/>
      <c r="I15782" s="206">
        <v>544.41</v>
      </c>
      <c r="J15782" s="197"/>
      <c r="K15782" s="206">
        <v>544.41</v>
      </c>
      <c r="L15782" s="197"/>
      <c r="M15782" s="206">
        <v>544.41</v>
      </c>
      <c r="N15782" s="197"/>
      <c r="O15782" s="207">
        <v>100</v>
      </c>
      <c r="P15782" s="197"/>
    </row>
    <row r="15783" spans="1:16" x14ac:dyDescent="0.25">
      <c r="A15783" s="205" t="s">
        <v>2090</v>
      </c>
      <c r="B15783" s="197"/>
      <c r="C15783" s="197"/>
      <c r="D15783" s="197"/>
      <c r="E15783" s="197"/>
      <c r="F15783" s="197"/>
      <c r="G15783" s="197"/>
      <c r="H15783" s="197"/>
      <c r="I15783" s="206">
        <v>544.41</v>
      </c>
      <c r="J15783" s="197"/>
      <c r="K15783" s="206">
        <v>544.41</v>
      </c>
      <c r="L15783" s="197"/>
      <c r="M15783" s="206">
        <v>544.41</v>
      </c>
      <c r="N15783" s="197"/>
      <c r="O15783" s="207">
        <v>100</v>
      </c>
      <c r="P15783" s="197"/>
    </row>
    <row r="15784" spans="1:16" x14ac:dyDescent="0.25">
      <c r="A15784" s="221" t="s">
        <v>620</v>
      </c>
      <c r="B15784" s="197"/>
      <c r="C15784" s="221" t="s">
        <v>621</v>
      </c>
      <c r="D15784" s="197"/>
      <c r="E15784" s="197"/>
      <c r="F15784" s="197"/>
      <c r="G15784" s="197"/>
      <c r="H15784" s="197"/>
      <c r="I15784" s="222">
        <v>544.41</v>
      </c>
      <c r="J15784" s="197"/>
      <c r="K15784" s="222">
        <v>544.41</v>
      </c>
      <c r="L15784" s="197"/>
      <c r="M15784" s="222">
        <v>544.41</v>
      </c>
      <c r="N15784" s="197"/>
      <c r="O15784" s="220">
        <v>100</v>
      </c>
      <c r="P15784" s="197"/>
    </row>
    <row r="15785" spans="1:16" x14ac:dyDescent="0.25">
      <c r="A15785" s="218" t="s">
        <v>1562</v>
      </c>
      <c r="B15785" s="197"/>
      <c r="C15785" s="218" t="s">
        <v>1563</v>
      </c>
      <c r="D15785" s="197"/>
      <c r="E15785" s="197"/>
      <c r="F15785" s="197"/>
      <c r="G15785" s="197"/>
      <c r="H15785" s="197"/>
      <c r="I15785" s="219" t="s">
        <v>0</v>
      </c>
      <c r="J15785" s="197"/>
      <c r="K15785" s="219" t="s">
        <v>0</v>
      </c>
      <c r="L15785" s="197"/>
      <c r="M15785" s="219">
        <v>544.41</v>
      </c>
      <c r="N15785" s="197"/>
      <c r="O15785" s="217" t="s">
        <v>0</v>
      </c>
      <c r="P15785" s="197"/>
    </row>
    <row r="15786" spans="1:16" x14ac:dyDescent="0.25">
      <c r="A15786" s="212" t="s">
        <v>1441</v>
      </c>
      <c r="B15786" s="197"/>
      <c r="C15786" s="212" t="s">
        <v>1442</v>
      </c>
      <c r="D15786" s="197"/>
      <c r="E15786" s="197"/>
      <c r="F15786" s="197"/>
      <c r="G15786" s="197"/>
      <c r="H15786" s="197"/>
      <c r="I15786" s="213">
        <v>1970</v>
      </c>
      <c r="J15786" s="197"/>
      <c r="K15786" s="213">
        <v>1970</v>
      </c>
      <c r="L15786" s="197"/>
      <c r="M15786" s="213">
        <v>1451.42</v>
      </c>
      <c r="N15786" s="197"/>
      <c r="O15786" s="214">
        <v>73.680000000000007</v>
      </c>
      <c r="P15786" s="197"/>
    </row>
    <row r="15787" spans="1:16" x14ac:dyDescent="0.25">
      <c r="A15787" s="205" t="s">
        <v>240</v>
      </c>
      <c r="B15787" s="197"/>
      <c r="C15787" s="197"/>
      <c r="D15787" s="197"/>
      <c r="E15787" s="197"/>
      <c r="F15787" s="197"/>
      <c r="G15787" s="197"/>
      <c r="H15787" s="197"/>
      <c r="I15787" s="206">
        <v>1970</v>
      </c>
      <c r="J15787" s="197"/>
      <c r="K15787" s="206">
        <v>1970</v>
      </c>
      <c r="L15787" s="197"/>
      <c r="M15787" s="206">
        <v>1451.42</v>
      </c>
      <c r="N15787" s="197"/>
      <c r="O15787" s="207">
        <v>73.680000000000007</v>
      </c>
      <c r="P15787" s="197"/>
    </row>
    <row r="15788" spans="1:16" x14ac:dyDescent="0.25">
      <c r="A15788" s="205" t="s">
        <v>2076</v>
      </c>
      <c r="B15788" s="197"/>
      <c r="C15788" s="197"/>
      <c r="D15788" s="197"/>
      <c r="E15788" s="197"/>
      <c r="F15788" s="197"/>
      <c r="G15788" s="197"/>
      <c r="H15788" s="197"/>
      <c r="I15788" s="206">
        <v>1970</v>
      </c>
      <c r="J15788" s="197"/>
      <c r="K15788" s="206">
        <v>1970</v>
      </c>
      <c r="L15788" s="197"/>
      <c r="M15788" s="206">
        <v>1451.42</v>
      </c>
      <c r="N15788" s="197"/>
      <c r="O15788" s="207">
        <v>73.680000000000007</v>
      </c>
      <c r="P15788" s="197"/>
    </row>
    <row r="15789" spans="1:16" x14ac:dyDescent="0.25">
      <c r="A15789" s="221" t="s">
        <v>582</v>
      </c>
      <c r="B15789" s="197"/>
      <c r="C15789" s="221" t="s">
        <v>583</v>
      </c>
      <c r="D15789" s="197"/>
      <c r="E15789" s="197"/>
      <c r="F15789" s="197"/>
      <c r="G15789" s="197"/>
      <c r="H15789" s="197"/>
      <c r="I15789" s="222">
        <v>1970</v>
      </c>
      <c r="J15789" s="197"/>
      <c r="K15789" s="222">
        <v>1970</v>
      </c>
      <c r="L15789" s="197"/>
      <c r="M15789" s="222">
        <v>1451.42</v>
      </c>
      <c r="N15789" s="197"/>
      <c r="O15789" s="220">
        <v>73.680000000000007</v>
      </c>
      <c r="P15789" s="197"/>
    </row>
    <row r="15790" spans="1:16" x14ac:dyDescent="0.25">
      <c r="A15790" s="218" t="s">
        <v>790</v>
      </c>
      <c r="B15790" s="197"/>
      <c r="C15790" s="218" t="s">
        <v>791</v>
      </c>
      <c r="D15790" s="197"/>
      <c r="E15790" s="197"/>
      <c r="F15790" s="197"/>
      <c r="G15790" s="197"/>
      <c r="H15790" s="197"/>
      <c r="I15790" s="219" t="s">
        <v>0</v>
      </c>
      <c r="J15790" s="197"/>
      <c r="K15790" s="219" t="s">
        <v>0</v>
      </c>
      <c r="L15790" s="197"/>
      <c r="M15790" s="219">
        <v>522.51</v>
      </c>
      <c r="N15790" s="197"/>
      <c r="O15790" s="217" t="s">
        <v>0</v>
      </c>
      <c r="P15790" s="197"/>
    </row>
    <row r="15791" spans="1:16" x14ac:dyDescent="0.25">
      <c r="A15791" s="218" t="s">
        <v>640</v>
      </c>
      <c r="B15791" s="197"/>
      <c r="C15791" s="218" t="s">
        <v>641</v>
      </c>
      <c r="D15791" s="197"/>
      <c r="E15791" s="197"/>
      <c r="F15791" s="197"/>
      <c r="G15791" s="197"/>
      <c r="H15791" s="197"/>
      <c r="I15791" s="219" t="s">
        <v>0</v>
      </c>
      <c r="J15791" s="197"/>
      <c r="K15791" s="219" t="s">
        <v>0</v>
      </c>
      <c r="L15791" s="197"/>
      <c r="M15791" s="219">
        <v>928.91</v>
      </c>
      <c r="N15791" s="197"/>
      <c r="O15791" s="217" t="s">
        <v>0</v>
      </c>
      <c r="P15791" s="197"/>
    </row>
    <row r="15792" spans="1:16" x14ac:dyDescent="0.25">
      <c r="A15792" s="212" t="s">
        <v>1653</v>
      </c>
      <c r="B15792" s="197"/>
      <c r="C15792" s="212" t="s">
        <v>1654</v>
      </c>
      <c r="D15792" s="197"/>
      <c r="E15792" s="197"/>
      <c r="F15792" s="197"/>
      <c r="G15792" s="197"/>
      <c r="H15792" s="197"/>
      <c r="I15792" s="213">
        <v>600</v>
      </c>
      <c r="J15792" s="197"/>
      <c r="K15792" s="213">
        <v>600</v>
      </c>
      <c r="L15792" s="197"/>
      <c r="M15792" s="213">
        <v>0</v>
      </c>
      <c r="N15792" s="197"/>
      <c r="O15792" s="214">
        <v>0</v>
      </c>
      <c r="P15792" s="197"/>
    </row>
    <row r="15793" spans="1:16" x14ac:dyDescent="0.25">
      <c r="A15793" s="205" t="s">
        <v>240</v>
      </c>
      <c r="B15793" s="197"/>
      <c r="C15793" s="197"/>
      <c r="D15793" s="197"/>
      <c r="E15793" s="197"/>
      <c r="F15793" s="197"/>
      <c r="G15793" s="197"/>
      <c r="H15793" s="197"/>
      <c r="I15793" s="206">
        <v>600</v>
      </c>
      <c r="J15793" s="197"/>
      <c r="K15793" s="206">
        <v>600</v>
      </c>
      <c r="L15793" s="197"/>
      <c r="M15793" s="206">
        <v>0</v>
      </c>
      <c r="N15793" s="197"/>
      <c r="O15793" s="207">
        <v>0</v>
      </c>
      <c r="P15793" s="197"/>
    </row>
    <row r="15794" spans="1:16" x14ac:dyDescent="0.25">
      <c r="A15794" s="205" t="s">
        <v>2076</v>
      </c>
      <c r="B15794" s="197"/>
      <c r="C15794" s="197"/>
      <c r="D15794" s="197"/>
      <c r="E15794" s="197"/>
      <c r="F15794" s="197"/>
      <c r="G15794" s="197"/>
      <c r="H15794" s="197"/>
      <c r="I15794" s="206">
        <v>600</v>
      </c>
      <c r="J15794" s="197"/>
      <c r="K15794" s="206">
        <v>600</v>
      </c>
      <c r="L15794" s="197"/>
      <c r="M15794" s="206">
        <v>0</v>
      </c>
      <c r="N15794" s="197"/>
      <c r="O15794" s="207">
        <v>0</v>
      </c>
      <c r="P15794" s="197"/>
    </row>
    <row r="15795" spans="1:16" x14ac:dyDescent="0.25">
      <c r="A15795" s="221" t="s">
        <v>582</v>
      </c>
      <c r="B15795" s="197"/>
      <c r="C15795" s="221" t="s">
        <v>583</v>
      </c>
      <c r="D15795" s="197"/>
      <c r="E15795" s="197"/>
      <c r="F15795" s="197"/>
      <c r="G15795" s="197"/>
      <c r="H15795" s="197"/>
      <c r="I15795" s="222">
        <v>600</v>
      </c>
      <c r="J15795" s="197"/>
      <c r="K15795" s="222">
        <v>600</v>
      </c>
      <c r="L15795" s="197"/>
      <c r="M15795" s="222">
        <v>0</v>
      </c>
      <c r="N15795" s="197"/>
      <c r="O15795" s="220">
        <v>0</v>
      </c>
      <c r="P15795" s="197"/>
    </row>
    <row r="15796" spans="1:16" x14ac:dyDescent="0.25">
      <c r="A15796" s="212" t="s">
        <v>1564</v>
      </c>
      <c r="B15796" s="197"/>
      <c r="C15796" s="212" t="s">
        <v>1565</v>
      </c>
      <c r="D15796" s="197"/>
      <c r="E15796" s="197"/>
      <c r="F15796" s="197"/>
      <c r="G15796" s="197"/>
      <c r="H15796" s="197"/>
      <c r="I15796" s="213">
        <v>535.61</v>
      </c>
      <c r="J15796" s="197"/>
      <c r="K15796" s="213">
        <v>535.61</v>
      </c>
      <c r="L15796" s="197"/>
      <c r="M15796" s="213">
        <v>0</v>
      </c>
      <c r="N15796" s="197"/>
      <c r="O15796" s="214">
        <v>0</v>
      </c>
      <c r="P15796" s="197"/>
    </row>
    <row r="15797" spans="1:16" x14ac:dyDescent="0.25">
      <c r="A15797" s="205" t="s">
        <v>240</v>
      </c>
      <c r="B15797" s="197"/>
      <c r="C15797" s="197"/>
      <c r="D15797" s="197"/>
      <c r="E15797" s="197"/>
      <c r="F15797" s="197"/>
      <c r="G15797" s="197"/>
      <c r="H15797" s="197"/>
      <c r="I15797" s="206">
        <v>535.61</v>
      </c>
      <c r="J15797" s="197"/>
      <c r="K15797" s="206">
        <v>535.61</v>
      </c>
      <c r="L15797" s="197"/>
      <c r="M15797" s="206">
        <v>0</v>
      </c>
      <c r="N15797" s="197"/>
      <c r="O15797" s="207">
        <v>0</v>
      </c>
      <c r="P15797" s="197"/>
    </row>
    <row r="15798" spans="1:16" x14ac:dyDescent="0.25">
      <c r="A15798" s="205" t="s">
        <v>2076</v>
      </c>
      <c r="B15798" s="197"/>
      <c r="C15798" s="197"/>
      <c r="D15798" s="197"/>
      <c r="E15798" s="197"/>
      <c r="F15798" s="197"/>
      <c r="G15798" s="197"/>
      <c r="H15798" s="197"/>
      <c r="I15798" s="206">
        <v>535.61</v>
      </c>
      <c r="J15798" s="197"/>
      <c r="K15798" s="206">
        <v>535.61</v>
      </c>
      <c r="L15798" s="197"/>
      <c r="M15798" s="206">
        <v>0</v>
      </c>
      <c r="N15798" s="197"/>
      <c r="O15798" s="207">
        <v>0</v>
      </c>
      <c r="P15798" s="197"/>
    </row>
    <row r="15799" spans="1:16" x14ac:dyDescent="0.25">
      <c r="A15799" s="221" t="s">
        <v>582</v>
      </c>
      <c r="B15799" s="197"/>
      <c r="C15799" s="221" t="s">
        <v>583</v>
      </c>
      <c r="D15799" s="197"/>
      <c r="E15799" s="197"/>
      <c r="F15799" s="197"/>
      <c r="G15799" s="197"/>
      <c r="H15799" s="197"/>
      <c r="I15799" s="222">
        <v>535.61</v>
      </c>
      <c r="J15799" s="197"/>
      <c r="K15799" s="222">
        <v>535.61</v>
      </c>
      <c r="L15799" s="197"/>
      <c r="M15799" s="222">
        <v>0</v>
      </c>
      <c r="N15799" s="197"/>
      <c r="O15799" s="220">
        <v>0</v>
      </c>
      <c r="P15799" s="197"/>
    </row>
    <row r="15800" spans="1:16" x14ac:dyDescent="0.25">
      <c r="A15800" s="215" t="s">
        <v>1706</v>
      </c>
      <c r="B15800" s="197"/>
      <c r="C15800" s="215" t="s">
        <v>1707</v>
      </c>
      <c r="D15800" s="197"/>
      <c r="E15800" s="197"/>
      <c r="F15800" s="197"/>
      <c r="G15800" s="197"/>
      <c r="H15800" s="197"/>
      <c r="I15800" s="216">
        <v>47441.599999999999</v>
      </c>
      <c r="J15800" s="197"/>
      <c r="K15800" s="216">
        <v>47441.599999999999</v>
      </c>
      <c r="L15800" s="197"/>
      <c r="M15800" s="216">
        <v>40556.44</v>
      </c>
      <c r="N15800" s="197"/>
      <c r="O15800" s="211">
        <v>85.49</v>
      </c>
      <c r="P15800" s="197"/>
    </row>
    <row r="15801" spans="1:16" x14ac:dyDescent="0.25">
      <c r="A15801" s="212" t="s">
        <v>1727</v>
      </c>
      <c r="B15801" s="197"/>
      <c r="C15801" s="212" t="s">
        <v>1728</v>
      </c>
      <c r="D15801" s="197"/>
      <c r="E15801" s="197"/>
      <c r="F15801" s="197"/>
      <c r="G15801" s="197"/>
      <c r="H15801" s="197"/>
      <c r="I15801" s="213">
        <v>31868.400000000001</v>
      </c>
      <c r="J15801" s="197"/>
      <c r="K15801" s="213">
        <v>31868.400000000001</v>
      </c>
      <c r="L15801" s="197"/>
      <c r="M15801" s="213">
        <v>31868.400000000001</v>
      </c>
      <c r="N15801" s="197"/>
      <c r="O15801" s="214">
        <v>100</v>
      </c>
      <c r="P15801" s="197"/>
    </row>
    <row r="15802" spans="1:16" x14ac:dyDescent="0.25">
      <c r="A15802" s="205" t="s">
        <v>240</v>
      </c>
      <c r="B15802" s="197"/>
      <c r="C15802" s="197"/>
      <c r="D15802" s="197"/>
      <c r="E15802" s="197"/>
      <c r="F15802" s="197"/>
      <c r="G15802" s="197"/>
      <c r="H15802" s="197"/>
      <c r="I15802" s="206">
        <v>31868.400000000001</v>
      </c>
      <c r="J15802" s="197"/>
      <c r="K15802" s="206">
        <v>31868.400000000001</v>
      </c>
      <c r="L15802" s="197"/>
      <c r="M15802" s="206">
        <v>31868.400000000001</v>
      </c>
      <c r="N15802" s="197"/>
      <c r="O15802" s="207">
        <v>100</v>
      </c>
      <c r="P15802" s="197"/>
    </row>
    <row r="15803" spans="1:16" x14ac:dyDescent="0.25">
      <c r="A15803" s="205" t="s">
        <v>2076</v>
      </c>
      <c r="B15803" s="197"/>
      <c r="C15803" s="197"/>
      <c r="D15803" s="197"/>
      <c r="E15803" s="197"/>
      <c r="F15803" s="197"/>
      <c r="G15803" s="197"/>
      <c r="H15803" s="197"/>
      <c r="I15803" s="206">
        <v>31868.400000000001</v>
      </c>
      <c r="J15803" s="197"/>
      <c r="K15803" s="206">
        <v>31868.400000000001</v>
      </c>
      <c r="L15803" s="197"/>
      <c r="M15803" s="206">
        <v>31868.400000000001</v>
      </c>
      <c r="N15803" s="197"/>
      <c r="O15803" s="207">
        <v>100</v>
      </c>
      <c r="P15803" s="197"/>
    </row>
    <row r="15804" spans="1:16" x14ac:dyDescent="0.25">
      <c r="A15804" s="221" t="s">
        <v>582</v>
      </c>
      <c r="B15804" s="197"/>
      <c r="C15804" s="221" t="s">
        <v>583</v>
      </c>
      <c r="D15804" s="197"/>
      <c r="E15804" s="197"/>
      <c r="F15804" s="197"/>
      <c r="G15804" s="197"/>
      <c r="H15804" s="197"/>
      <c r="I15804" s="222">
        <v>31868.400000000001</v>
      </c>
      <c r="J15804" s="197"/>
      <c r="K15804" s="222">
        <v>31868.400000000001</v>
      </c>
      <c r="L15804" s="197"/>
      <c r="M15804" s="222">
        <v>31868.400000000001</v>
      </c>
      <c r="N15804" s="197"/>
      <c r="O15804" s="220">
        <v>100</v>
      </c>
      <c r="P15804" s="197"/>
    </row>
    <row r="15805" spans="1:16" x14ac:dyDescent="0.25">
      <c r="A15805" s="218" t="s">
        <v>590</v>
      </c>
      <c r="B15805" s="197"/>
      <c r="C15805" s="218" t="s">
        <v>591</v>
      </c>
      <c r="D15805" s="197"/>
      <c r="E15805" s="197"/>
      <c r="F15805" s="197"/>
      <c r="G15805" s="197"/>
      <c r="H15805" s="197"/>
      <c r="I15805" s="219" t="s">
        <v>0</v>
      </c>
      <c r="J15805" s="197"/>
      <c r="K15805" s="219" t="s">
        <v>0</v>
      </c>
      <c r="L15805" s="197"/>
      <c r="M15805" s="219">
        <v>31868.400000000001</v>
      </c>
      <c r="N15805" s="197"/>
      <c r="O15805" s="217" t="s">
        <v>0</v>
      </c>
      <c r="P15805" s="197"/>
    </row>
    <row r="15806" spans="1:16" x14ac:dyDescent="0.25">
      <c r="A15806" s="212" t="s">
        <v>1773</v>
      </c>
      <c r="B15806" s="197"/>
      <c r="C15806" s="212" t="s">
        <v>1774</v>
      </c>
      <c r="D15806" s="197"/>
      <c r="E15806" s="197"/>
      <c r="F15806" s="197"/>
      <c r="G15806" s="197"/>
      <c r="H15806" s="197"/>
      <c r="I15806" s="213">
        <v>15573.2</v>
      </c>
      <c r="J15806" s="197"/>
      <c r="K15806" s="213">
        <v>15573.2</v>
      </c>
      <c r="L15806" s="197"/>
      <c r="M15806" s="213">
        <v>8688.0400000000009</v>
      </c>
      <c r="N15806" s="197"/>
      <c r="O15806" s="214">
        <v>55.79</v>
      </c>
      <c r="P15806" s="197"/>
    </row>
    <row r="15807" spans="1:16" x14ac:dyDescent="0.25">
      <c r="A15807" s="205" t="s">
        <v>241</v>
      </c>
      <c r="B15807" s="197"/>
      <c r="C15807" s="197"/>
      <c r="D15807" s="197"/>
      <c r="E15807" s="197"/>
      <c r="F15807" s="197"/>
      <c r="G15807" s="197"/>
      <c r="H15807" s="197"/>
      <c r="I15807" s="206">
        <v>15573.2</v>
      </c>
      <c r="J15807" s="197"/>
      <c r="K15807" s="206">
        <v>15573.2</v>
      </c>
      <c r="L15807" s="197"/>
      <c r="M15807" s="206">
        <v>8688.0400000000009</v>
      </c>
      <c r="N15807" s="197"/>
      <c r="O15807" s="207">
        <v>55.79</v>
      </c>
      <c r="P15807" s="197"/>
    </row>
    <row r="15808" spans="1:16" x14ac:dyDescent="0.25">
      <c r="A15808" s="205" t="s">
        <v>2080</v>
      </c>
      <c r="B15808" s="197"/>
      <c r="C15808" s="197"/>
      <c r="D15808" s="197"/>
      <c r="E15808" s="197"/>
      <c r="F15808" s="197"/>
      <c r="G15808" s="197"/>
      <c r="H15808" s="197"/>
      <c r="I15808" s="206">
        <v>15573.2</v>
      </c>
      <c r="J15808" s="197"/>
      <c r="K15808" s="206">
        <v>15573.2</v>
      </c>
      <c r="L15808" s="197"/>
      <c r="M15808" s="206">
        <v>8688.0400000000009</v>
      </c>
      <c r="N15808" s="197"/>
      <c r="O15808" s="207">
        <v>55.79</v>
      </c>
      <c r="P15808" s="197"/>
    </row>
    <row r="15809" spans="1:16" x14ac:dyDescent="0.25">
      <c r="A15809" s="221" t="s">
        <v>582</v>
      </c>
      <c r="B15809" s="197"/>
      <c r="C15809" s="221" t="s">
        <v>583</v>
      </c>
      <c r="D15809" s="197"/>
      <c r="E15809" s="197"/>
      <c r="F15809" s="197"/>
      <c r="G15809" s="197"/>
      <c r="H15809" s="197"/>
      <c r="I15809" s="222">
        <v>15573.2</v>
      </c>
      <c r="J15809" s="197"/>
      <c r="K15809" s="222">
        <v>15573.2</v>
      </c>
      <c r="L15809" s="197"/>
      <c r="M15809" s="222">
        <v>8688.0400000000009</v>
      </c>
      <c r="N15809" s="197"/>
      <c r="O15809" s="220">
        <v>55.79</v>
      </c>
      <c r="P15809" s="197"/>
    </row>
    <row r="15810" spans="1:16" x14ac:dyDescent="0.25">
      <c r="A15810" s="218" t="s">
        <v>790</v>
      </c>
      <c r="B15810" s="197"/>
      <c r="C15810" s="218" t="s">
        <v>791</v>
      </c>
      <c r="D15810" s="197"/>
      <c r="E15810" s="197"/>
      <c r="F15810" s="197"/>
      <c r="G15810" s="197"/>
      <c r="H15810" s="197"/>
      <c r="I15810" s="219" t="s">
        <v>0</v>
      </c>
      <c r="J15810" s="197"/>
      <c r="K15810" s="219" t="s">
        <v>0</v>
      </c>
      <c r="L15810" s="197"/>
      <c r="M15810" s="219">
        <v>4143.1099999999997</v>
      </c>
      <c r="N15810" s="197"/>
      <c r="O15810" s="217" t="s">
        <v>0</v>
      </c>
      <c r="P15810" s="197"/>
    </row>
    <row r="15811" spans="1:16" x14ac:dyDescent="0.25">
      <c r="A15811" s="218" t="s">
        <v>774</v>
      </c>
      <c r="B15811" s="197"/>
      <c r="C15811" s="218" t="s">
        <v>775</v>
      </c>
      <c r="D15811" s="197"/>
      <c r="E15811" s="197"/>
      <c r="F15811" s="197"/>
      <c r="G15811" s="197"/>
      <c r="H15811" s="197"/>
      <c r="I15811" s="219" t="s">
        <v>0</v>
      </c>
      <c r="J15811" s="197"/>
      <c r="K15811" s="219" t="s">
        <v>0</v>
      </c>
      <c r="L15811" s="197"/>
      <c r="M15811" s="219">
        <v>316.8</v>
      </c>
      <c r="N15811" s="197"/>
      <c r="O15811" s="217" t="s">
        <v>0</v>
      </c>
      <c r="P15811" s="197"/>
    </row>
    <row r="15812" spans="1:16" x14ac:dyDescent="0.25">
      <c r="A15812" s="218" t="s">
        <v>614</v>
      </c>
      <c r="B15812" s="197"/>
      <c r="C15812" s="218" t="s">
        <v>615</v>
      </c>
      <c r="D15812" s="197"/>
      <c r="E15812" s="197"/>
      <c r="F15812" s="197"/>
      <c r="G15812" s="197"/>
      <c r="H15812" s="197"/>
      <c r="I15812" s="219" t="s">
        <v>0</v>
      </c>
      <c r="J15812" s="197"/>
      <c r="K15812" s="219" t="s">
        <v>0</v>
      </c>
      <c r="L15812" s="197"/>
      <c r="M15812" s="219">
        <v>966.2</v>
      </c>
      <c r="N15812" s="197"/>
      <c r="O15812" s="217" t="s">
        <v>0</v>
      </c>
      <c r="P15812" s="197"/>
    </row>
    <row r="15813" spans="1:16" x14ac:dyDescent="0.25">
      <c r="A15813" s="218" t="s">
        <v>616</v>
      </c>
      <c r="B15813" s="197"/>
      <c r="C15813" s="218" t="s">
        <v>617</v>
      </c>
      <c r="D15813" s="197"/>
      <c r="E15813" s="197"/>
      <c r="F15813" s="197"/>
      <c r="G15813" s="197"/>
      <c r="H15813" s="197"/>
      <c r="I15813" s="219" t="s">
        <v>0</v>
      </c>
      <c r="J15813" s="197"/>
      <c r="K15813" s="219" t="s">
        <v>0</v>
      </c>
      <c r="L15813" s="197"/>
      <c r="M15813" s="219">
        <v>3261.93</v>
      </c>
      <c r="N15813" s="197"/>
      <c r="O15813" s="217" t="s">
        <v>0</v>
      </c>
      <c r="P15813" s="197"/>
    </row>
    <row r="15814" spans="1:16" x14ac:dyDescent="0.25">
      <c r="A15814" s="215" t="s">
        <v>1483</v>
      </c>
      <c r="B15814" s="197"/>
      <c r="C15814" s="215" t="s">
        <v>1484</v>
      </c>
      <c r="D15814" s="197"/>
      <c r="E15814" s="197"/>
      <c r="F15814" s="197"/>
      <c r="G15814" s="197"/>
      <c r="H15814" s="197"/>
      <c r="I15814" s="216">
        <v>3973.6</v>
      </c>
      <c r="J15814" s="197"/>
      <c r="K15814" s="216">
        <v>3973.6</v>
      </c>
      <c r="L15814" s="197"/>
      <c r="M15814" s="216">
        <v>3973.51</v>
      </c>
      <c r="N15814" s="197"/>
      <c r="O15814" s="211">
        <v>100</v>
      </c>
      <c r="P15814" s="197"/>
    </row>
    <row r="15815" spans="1:16" x14ac:dyDescent="0.25">
      <c r="A15815" s="212" t="s">
        <v>1710</v>
      </c>
      <c r="B15815" s="197"/>
      <c r="C15815" s="212" t="s">
        <v>1573</v>
      </c>
      <c r="D15815" s="197"/>
      <c r="E15815" s="197"/>
      <c r="F15815" s="197"/>
      <c r="G15815" s="197"/>
      <c r="H15815" s="197"/>
      <c r="I15815" s="213">
        <v>3553.6</v>
      </c>
      <c r="J15815" s="197"/>
      <c r="K15815" s="213">
        <v>3553.6</v>
      </c>
      <c r="L15815" s="197"/>
      <c r="M15815" s="213">
        <v>3553.6</v>
      </c>
      <c r="N15815" s="197"/>
      <c r="O15815" s="214">
        <v>100</v>
      </c>
      <c r="P15815" s="197"/>
    </row>
    <row r="15816" spans="1:16" x14ac:dyDescent="0.25">
      <c r="A15816" s="205" t="s">
        <v>241</v>
      </c>
      <c r="B15816" s="197"/>
      <c r="C15816" s="197"/>
      <c r="D15816" s="197"/>
      <c r="E15816" s="197"/>
      <c r="F15816" s="197"/>
      <c r="G15816" s="197"/>
      <c r="H15816" s="197"/>
      <c r="I15816" s="206">
        <v>3553.6</v>
      </c>
      <c r="J15816" s="197"/>
      <c r="K15816" s="206">
        <v>3553.6</v>
      </c>
      <c r="L15816" s="197"/>
      <c r="M15816" s="206">
        <v>3553.6</v>
      </c>
      <c r="N15816" s="197"/>
      <c r="O15816" s="207">
        <v>100</v>
      </c>
      <c r="P15816" s="197"/>
    </row>
    <row r="15817" spans="1:16" x14ac:dyDescent="0.25">
      <c r="A15817" s="205" t="s">
        <v>2080</v>
      </c>
      <c r="B15817" s="197"/>
      <c r="C15817" s="197"/>
      <c r="D15817" s="197"/>
      <c r="E15817" s="197"/>
      <c r="F15817" s="197"/>
      <c r="G15817" s="197"/>
      <c r="H15817" s="197"/>
      <c r="I15817" s="206">
        <v>3553.6</v>
      </c>
      <c r="J15817" s="197"/>
      <c r="K15817" s="206">
        <v>3553.6</v>
      </c>
      <c r="L15817" s="197"/>
      <c r="M15817" s="206">
        <v>3553.6</v>
      </c>
      <c r="N15817" s="197"/>
      <c r="O15817" s="207">
        <v>100</v>
      </c>
      <c r="P15817" s="197"/>
    </row>
    <row r="15818" spans="1:16" x14ac:dyDescent="0.25">
      <c r="A15818" s="221" t="s">
        <v>658</v>
      </c>
      <c r="B15818" s="197"/>
      <c r="C15818" s="221" t="s">
        <v>659</v>
      </c>
      <c r="D15818" s="197"/>
      <c r="E15818" s="197"/>
      <c r="F15818" s="197"/>
      <c r="G15818" s="197"/>
      <c r="H15818" s="197"/>
      <c r="I15818" s="222">
        <v>3553.6</v>
      </c>
      <c r="J15818" s="197"/>
      <c r="K15818" s="222">
        <v>3553.6</v>
      </c>
      <c r="L15818" s="197"/>
      <c r="M15818" s="222">
        <v>3553.6</v>
      </c>
      <c r="N15818" s="197"/>
      <c r="O15818" s="220">
        <v>100</v>
      </c>
      <c r="P15818" s="197"/>
    </row>
    <row r="15819" spans="1:16" x14ac:dyDescent="0.25">
      <c r="A15819" s="218" t="s">
        <v>800</v>
      </c>
      <c r="B15819" s="197"/>
      <c r="C15819" s="218" t="s">
        <v>801</v>
      </c>
      <c r="D15819" s="197"/>
      <c r="E15819" s="197"/>
      <c r="F15819" s="197"/>
      <c r="G15819" s="197"/>
      <c r="H15819" s="197"/>
      <c r="I15819" s="219" t="s">
        <v>0</v>
      </c>
      <c r="J15819" s="197"/>
      <c r="K15819" s="219" t="s">
        <v>0</v>
      </c>
      <c r="L15819" s="197"/>
      <c r="M15819" s="219">
        <v>3553.6</v>
      </c>
      <c r="N15819" s="197"/>
      <c r="O15819" s="217" t="s">
        <v>0</v>
      </c>
      <c r="P15819" s="197"/>
    </row>
    <row r="15820" spans="1:16" x14ac:dyDescent="0.25">
      <c r="A15820" s="212" t="s">
        <v>1711</v>
      </c>
      <c r="B15820" s="197"/>
      <c r="C15820" s="212" t="s">
        <v>1712</v>
      </c>
      <c r="D15820" s="197"/>
      <c r="E15820" s="197"/>
      <c r="F15820" s="197"/>
      <c r="G15820" s="197"/>
      <c r="H15820" s="197"/>
      <c r="I15820" s="213">
        <v>420</v>
      </c>
      <c r="J15820" s="197"/>
      <c r="K15820" s="213">
        <v>420</v>
      </c>
      <c r="L15820" s="197"/>
      <c r="M15820" s="213">
        <v>419.91</v>
      </c>
      <c r="N15820" s="197"/>
      <c r="O15820" s="214">
        <v>99.98</v>
      </c>
      <c r="P15820" s="197"/>
    </row>
    <row r="15821" spans="1:16" x14ac:dyDescent="0.25">
      <c r="A15821" s="205" t="s">
        <v>240</v>
      </c>
      <c r="B15821" s="197"/>
      <c r="C15821" s="197"/>
      <c r="D15821" s="197"/>
      <c r="E15821" s="197"/>
      <c r="F15821" s="197"/>
      <c r="G15821" s="197"/>
      <c r="H15821" s="197"/>
      <c r="I15821" s="206">
        <v>420</v>
      </c>
      <c r="J15821" s="197"/>
      <c r="K15821" s="206">
        <v>420</v>
      </c>
      <c r="L15821" s="197"/>
      <c r="M15821" s="206">
        <v>419.91</v>
      </c>
      <c r="N15821" s="197"/>
      <c r="O15821" s="207">
        <v>99.98</v>
      </c>
      <c r="P15821" s="197"/>
    </row>
    <row r="15822" spans="1:16" x14ac:dyDescent="0.25">
      <c r="A15822" s="205" t="s">
        <v>2076</v>
      </c>
      <c r="B15822" s="197"/>
      <c r="C15822" s="197"/>
      <c r="D15822" s="197"/>
      <c r="E15822" s="197"/>
      <c r="F15822" s="197"/>
      <c r="G15822" s="197"/>
      <c r="H15822" s="197"/>
      <c r="I15822" s="206">
        <v>420</v>
      </c>
      <c r="J15822" s="197"/>
      <c r="K15822" s="206">
        <v>420</v>
      </c>
      <c r="L15822" s="197"/>
      <c r="M15822" s="206">
        <v>419.91</v>
      </c>
      <c r="N15822" s="197"/>
      <c r="O15822" s="207">
        <v>99.98</v>
      </c>
      <c r="P15822" s="197"/>
    </row>
    <row r="15823" spans="1:16" x14ac:dyDescent="0.25">
      <c r="A15823" s="221" t="s">
        <v>658</v>
      </c>
      <c r="B15823" s="197"/>
      <c r="C15823" s="221" t="s">
        <v>659</v>
      </c>
      <c r="D15823" s="197"/>
      <c r="E15823" s="197"/>
      <c r="F15823" s="197"/>
      <c r="G15823" s="197"/>
      <c r="H15823" s="197"/>
      <c r="I15823" s="222">
        <v>420</v>
      </c>
      <c r="J15823" s="197"/>
      <c r="K15823" s="222">
        <v>420</v>
      </c>
      <c r="L15823" s="197"/>
      <c r="M15823" s="222">
        <v>419.91</v>
      </c>
      <c r="N15823" s="197"/>
      <c r="O15823" s="220">
        <v>99.98</v>
      </c>
      <c r="P15823" s="197"/>
    </row>
    <row r="15824" spans="1:16" x14ac:dyDescent="0.25">
      <c r="A15824" s="218" t="s">
        <v>969</v>
      </c>
      <c r="B15824" s="197"/>
      <c r="C15824" s="218" t="s">
        <v>970</v>
      </c>
      <c r="D15824" s="197"/>
      <c r="E15824" s="197"/>
      <c r="F15824" s="197"/>
      <c r="G15824" s="197"/>
      <c r="H15824" s="197"/>
      <c r="I15824" s="219" t="s">
        <v>0</v>
      </c>
      <c r="J15824" s="197"/>
      <c r="K15824" s="219" t="s">
        <v>0</v>
      </c>
      <c r="L15824" s="197"/>
      <c r="M15824" s="219">
        <v>419.91</v>
      </c>
      <c r="N15824" s="197"/>
      <c r="O15824" s="217" t="s">
        <v>0</v>
      </c>
      <c r="P15824" s="197"/>
    </row>
    <row r="15825" spans="1:16" x14ac:dyDescent="0.25">
      <c r="A15825" s="208" t="s">
        <v>1787</v>
      </c>
      <c r="B15825" s="197"/>
      <c r="C15825" s="197"/>
      <c r="D15825" s="197"/>
      <c r="E15825" s="197"/>
      <c r="F15825" s="197"/>
      <c r="G15825" s="197"/>
      <c r="H15825" s="197"/>
      <c r="I15825" s="209">
        <v>1378452.05</v>
      </c>
      <c r="J15825" s="197"/>
      <c r="K15825" s="209">
        <v>1378452.05</v>
      </c>
      <c r="L15825" s="197"/>
      <c r="M15825" s="209">
        <v>1601313.56</v>
      </c>
      <c r="N15825" s="197"/>
      <c r="O15825" s="210">
        <v>116.17</v>
      </c>
      <c r="P15825" s="197"/>
    </row>
    <row r="15826" spans="1:16" x14ac:dyDescent="0.25">
      <c r="A15826" s="205" t="s">
        <v>240</v>
      </c>
      <c r="B15826" s="197"/>
      <c r="C15826" s="197"/>
      <c r="D15826" s="197"/>
      <c r="E15826" s="197"/>
      <c r="F15826" s="197"/>
      <c r="G15826" s="197"/>
      <c r="H15826" s="197"/>
      <c r="I15826" s="206">
        <v>35799.93</v>
      </c>
      <c r="J15826" s="197"/>
      <c r="K15826" s="206">
        <v>35799.93</v>
      </c>
      <c r="L15826" s="197"/>
      <c r="M15826" s="206">
        <v>35162.910000000003</v>
      </c>
      <c r="N15826" s="197"/>
      <c r="O15826" s="207">
        <v>98.22</v>
      </c>
      <c r="P15826" s="197"/>
    </row>
    <row r="15827" spans="1:16" x14ac:dyDescent="0.25">
      <c r="A15827" s="205" t="s">
        <v>2076</v>
      </c>
      <c r="B15827" s="197"/>
      <c r="C15827" s="197"/>
      <c r="D15827" s="197"/>
      <c r="E15827" s="197"/>
      <c r="F15827" s="197"/>
      <c r="G15827" s="197"/>
      <c r="H15827" s="197"/>
      <c r="I15827" s="206">
        <v>35799.93</v>
      </c>
      <c r="J15827" s="197"/>
      <c r="K15827" s="206">
        <v>35799.93</v>
      </c>
      <c r="L15827" s="197"/>
      <c r="M15827" s="206">
        <v>35162.910000000003</v>
      </c>
      <c r="N15827" s="197"/>
      <c r="O15827" s="207">
        <v>98.22</v>
      </c>
      <c r="P15827" s="197"/>
    </row>
    <row r="15828" spans="1:16" x14ac:dyDescent="0.25">
      <c r="A15828" s="205" t="s">
        <v>242</v>
      </c>
      <c r="B15828" s="197"/>
      <c r="C15828" s="197"/>
      <c r="D15828" s="197"/>
      <c r="E15828" s="197"/>
      <c r="F15828" s="197"/>
      <c r="G15828" s="197"/>
      <c r="H15828" s="197"/>
      <c r="I15828" s="206">
        <v>120474.51</v>
      </c>
      <c r="J15828" s="197"/>
      <c r="K15828" s="206">
        <v>120474.51</v>
      </c>
      <c r="L15828" s="197"/>
      <c r="M15828" s="206">
        <v>123931</v>
      </c>
      <c r="N15828" s="197"/>
      <c r="O15828" s="207">
        <v>102.87</v>
      </c>
      <c r="P15828" s="197"/>
    </row>
    <row r="15829" spans="1:16" x14ac:dyDescent="0.25">
      <c r="A15829" s="205" t="s">
        <v>2086</v>
      </c>
      <c r="B15829" s="197"/>
      <c r="C15829" s="197"/>
      <c r="D15829" s="197"/>
      <c r="E15829" s="197"/>
      <c r="F15829" s="197"/>
      <c r="G15829" s="197"/>
      <c r="H15829" s="197"/>
      <c r="I15829" s="206">
        <v>265</v>
      </c>
      <c r="J15829" s="197"/>
      <c r="K15829" s="206">
        <v>265</v>
      </c>
      <c r="L15829" s="197"/>
      <c r="M15829" s="206">
        <v>4462.2700000000004</v>
      </c>
      <c r="N15829" s="197"/>
      <c r="O15829" s="207">
        <v>1683.88</v>
      </c>
      <c r="P15829" s="197"/>
    </row>
    <row r="15830" spans="1:16" x14ac:dyDescent="0.25">
      <c r="A15830" s="205" t="s">
        <v>2087</v>
      </c>
      <c r="B15830" s="197"/>
      <c r="C15830" s="197"/>
      <c r="D15830" s="197"/>
      <c r="E15830" s="197"/>
      <c r="F15830" s="197"/>
      <c r="G15830" s="197"/>
      <c r="H15830" s="197"/>
      <c r="I15830" s="206">
        <v>120209.51</v>
      </c>
      <c r="J15830" s="197"/>
      <c r="K15830" s="206">
        <v>120209.51</v>
      </c>
      <c r="L15830" s="197"/>
      <c r="M15830" s="206">
        <v>119468.73</v>
      </c>
      <c r="N15830" s="197"/>
      <c r="O15830" s="207">
        <v>99.38</v>
      </c>
      <c r="P15830" s="197"/>
    </row>
    <row r="15831" spans="1:16" x14ac:dyDescent="0.25">
      <c r="A15831" s="205" t="s">
        <v>243</v>
      </c>
      <c r="B15831" s="197"/>
      <c r="C15831" s="197"/>
      <c r="D15831" s="197"/>
      <c r="E15831" s="197"/>
      <c r="F15831" s="197"/>
      <c r="G15831" s="197"/>
      <c r="H15831" s="197"/>
      <c r="I15831" s="206">
        <v>1222177.6100000001</v>
      </c>
      <c r="J15831" s="197"/>
      <c r="K15831" s="206">
        <v>1222177.6100000001</v>
      </c>
      <c r="L15831" s="197"/>
      <c r="M15831" s="206">
        <v>1442219.65</v>
      </c>
      <c r="N15831" s="197"/>
      <c r="O15831" s="207">
        <v>118</v>
      </c>
      <c r="P15831" s="197"/>
    </row>
    <row r="15832" spans="1:16" x14ac:dyDescent="0.25">
      <c r="A15832" s="205" t="s">
        <v>2088</v>
      </c>
      <c r="B15832" s="197"/>
      <c r="C15832" s="197"/>
      <c r="D15832" s="197"/>
      <c r="E15832" s="197"/>
      <c r="F15832" s="197"/>
      <c r="G15832" s="197"/>
      <c r="H15832" s="197"/>
      <c r="I15832" s="206">
        <v>13980</v>
      </c>
      <c r="J15832" s="197"/>
      <c r="K15832" s="206">
        <v>13980</v>
      </c>
      <c r="L15832" s="197"/>
      <c r="M15832" s="206">
        <v>13893.71</v>
      </c>
      <c r="N15832" s="197"/>
      <c r="O15832" s="207">
        <v>99.38</v>
      </c>
      <c r="P15832" s="197"/>
    </row>
    <row r="15833" spans="1:16" x14ac:dyDescent="0.25">
      <c r="A15833" s="205" t="s">
        <v>2090</v>
      </c>
      <c r="B15833" s="197"/>
      <c r="C15833" s="197"/>
      <c r="D15833" s="197"/>
      <c r="E15833" s="197"/>
      <c r="F15833" s="197"/>
      <c r="G15833" s="197"/>
      <c r="H15833" s="197"/>
      <c r="I15833" s="206">
        <v>1208197.6100000001</v>
      </c>
      <c r="J15833" s="197"/>
      <c r="K15833" s="206">
        <v>1208197.6100000001</v>
      </c>
      <c r="L15833" s="197"/>
      <c r="M15833" s="206">
        <v>1428325.94</v>
      </c>
      <c r="N15833" s="197"/>
      <c r="O15833" s="207">
        <v>118.22</v>
      </c>
      <c r="P15833" s="197"/>
    </row>
    <row r="15834" spans="1:16" x14ac:dyDescent="0.25">
      <c r="A15834" s="215" t="s">
        <v>1412</v>
      </c>
      <c r="B15834" s="197"/>
      <c r="C15834" s="215" t="s">
        <v>1413</v>
      </c>
      <c r="D15834" s="197"/>
      <c r="E15834" s="197"/>
      <c r="F15834" s="197"/>
      <c r="G15834" s="197"/>
      <c r="H15834" s="197"/>
      <c r="I15834" s="216">
        <v>1295584.49</v>
      </c>
      <c r="J15834" s="197"/>
      <c r="K15834" s="216">
        <v>1295584.49</v>
      </c>
      <c r="L15834" s="197"/>
      <c r="M15834" s="216">
        <v>1518450.87</v>
      </c>
      <c r="N15834" s="197"/>
      <c r="O15834" s="211">
        <v>117.2</v>
      </c>
      <c r="P15834" s="197"/>
    </row>
    <row r="15835" spans="1:16" x14ac:dyDescent="0.25">
      <c r="A15835" s="212" t="s">
        <v>1414</v>
      </c>
      <c r="B15835" s="197"/>
      <c r="C15835" s="212" t="s">
        <v>1415</v>
      </c>
      <c r="D15835" s="197"/>
      <c r="E15835" s="197"/>
      <c r="F15835" s="197"/>
      <c r="G15835" s="197"/>
      <c r="H15835" s="197"/>
      <c r="I15835" s="213">
        <v>46583.57</v>
      </c>
      <c r="J15835" s="197"/>
      <c r="K15835" s="213">
        <v>46583.57</v>
      </c>
      <c r="L15835" s="197"/>
      <c r="M15835" s="213">
        <v>47965.440000000002</v>
      </c>
      <c r="N15835" s="197"/>
      <c r="O15835" s="214">
        <v>102.97</v>
      </c>
      <c r="P15835" s="197"/>
    </row>
    <row r="15836" spans="1:16" x14ac:dyDescent="0.25">
      <c r="A15836" s="205" t="s">
        <v>242</v>
      </c>
      <c r="B15836" s="197"/>
      <c r="C15836" s="197"/>
      <c r="D15836" s="197"/>
      <c r="E15836" s="197"/>
      <c r="F15836" s="197"/>
      <c r="G15836" s="197"/>
      <c r="H15836" s="197"/>
      <c r="I15836" s="206">
        <v>46583.57</v>
      </c>
      <c r="J15836" s="197"/>
      <c r="K15836" s="206">
        <v>46583.57</v>
      </c>
      <c r="L15836" s="197"/>
      <c r="M15836" s="206">
        <v>47965.440000000002</v>
      </c>
      <c r="N15836" s="197"/>
      <c r="O15836" s="207">
        <v>102.97</v>
      </c>
      <c r="P15836" s="197"/>
    </row>
    <row r="15837" spans="1:16" x14ac:dyDescent="0.25">
      <c r="A15837" s="205" t="s">
        <v>2087</v>
      </c>
      <c r="B15837" s="197"/>
      <c r="C15837" s="197"/>
      <c r="D15837" s="197"/>
      <c r="E15837" s="197"/>
      <c r="F15837" s="197"/>
      <c r="G15837" s="197"/>
      <c r="H15837" s="197"/>
      <c r="I15837" s="206">
        <v>46583.57</v>
      </c>
      <c r="J15837" s="197"/>
      <c r="K15837" s="206">
        <v>46583.57</v>
      </c>
      <c r="L15837" s="197"/>
      <c r="M15837" s="206">
        <v>47965.440000000002</v>
      </c>
      <c r="N15837" s="197"/>
      <c r="O15837" s="207">
        <v>102.97</v>
      </c>
      <c r="P15837" s="197"/>
    </row>
    <row r="15838" spans="1:16" x14ac:dyDescent="0.25">
      <c r="A15838" s="221" t="s">
        <v>582</v>
      </c>
      <c r="B15838" s="197"/>
      <c r="C15838" s="221" t="s">
        <v>583</v>
      </c>
      <c r="D15838" s="197"/>
      <c r="E15838" s="197"/>
      <c r="F15838" s="197"/>
      <c r="G15838" s="197"/>
      <c r="H15838" s="197"/>
      <c r="I15838" s="222">
        <v>46364.01</v>
      </c>
      <c r="J15838" s="197"/>
      <c r="K15838" s="222">
        <v>46364.01</v>
      </c>
      <c r="L15838" s="197"/>
      <c r="M15838" s="222">
        <v>47745.88</v>
      </c>
      <c r="N15838" s="197"/>
      <c r="O15838" s="220">
        <v>102.98</v>
      </c>
      <c r="P15838" s="197"/>
    </row>
    <row r="15839" spans="1:16" x14ac:dyDescent="0.25">
      <c r="A15839" s="218" t="s">
        <v>588</v>
      </c>
      <c r="B15839" s="197"/>
      <c r="C15839" s="218" t="s">
        <v>589</v>
      </c>
      <c r="D15839" s="197"/>
      <c r="E15839" s="197"/>
      <c r="F15839" s="197"/>
      <c r="G15839" s="197"/>
      <c r="H15839" s="197"/>
      <c r="I15839" s="219" t="s">
        <v>0</v>
      </c>
      <c r="J15839" s="197"/>
      <c r="K15839" s="219" t="s">
        <v>0</v>
      </c>
      <c r="L15839" s="197"/>
      <c r="M15839" s="219">
        <v>3869.89</v>
      </c>
      <c r="N15839" s="197"/>
      <c r="O15839" s="217" t="s">
        <v>0</v>
      </c>
      <c r="P15839" s="197"/>
    </row>
    <row r="15840" spans="1:16" x14ac:dyDescent="0.25">
      <c r="A15840" s="218" t="s">
        <v>786</v>
      </c>
      <c r="B15840" s="197"/>
      <c r="C15840" s="218" t="s">
        <v>787</v>
      </c>
      <c r="D15840" s="197"/>
      <c r="E15840" s="197"/>
      <c r="F15840" s="197"/>
      <c r="G15840" s="197"/>
      <c r="H15840" s="197"/>
      <c r="I15840" s="219" t="s">
        <v>0</v>
      </c>
      <c r="J15840" s="197"/>
      <c r="K15840" s="219" t="s">
        <v>0</v>
      </c>
      <c r="L15840" s="197"/>
      <c r="M15840" s="219">
        <v>551.20000000000005</v>
      </c>
      <c r="N15840" s="197"/>
      <c r="O15840" s="217" t="s">
        <v>0</v>
      </c>
      <c r="P15840" s="197"/>
    </row>
    <row r="15841" spans="1:16" x14ac:dyDescent="0.25">
      <c r="A15841" s="218" t="s">
        <v>790</v>
      </c>
      <c r="B15841" s="197"/>
      <c r="C15841" s="218" t="s">
        <v>791</v>
      </c>
      <c r="D15841" s="197"/>
      <c r="E15841" s="197"/>
      <c r="F15841" s="197"/>
      <c r="G15841" s="197"/>
      <c r="H15841" s="197"/>
      <c r="I15841" s="219" t="s">
        <v>0</v>
      </c>
      <c r="J15841" s="197"/>
      <c r="K15841" s="219" t="s">
        <v>0</v>
      </c>
      <c r="L15841" s="197"/>
      <c r="M15841" s="219">
        <v>11004.25</v>
      </c>
      <c r="N15841" s="197"/>
      <c r="O15841" s="217" t="s">
        <v>0</v>
      </c>
      <c r="P15841" s="197"/>
    </row>
    <row r="15842" spans="1:16" x14ac:dyDescent="0.25">
      <c r="A15842" s="218" t="s">
        <v>794</v>
      </c>
      <c r="B15842" s="197"/>
      <c r="C15842" s="218" t="s">
        <v>795</v>
      </c>
      <c r="D15842" s="197"/>
      <c r="E15842" s="197"/>
      <c r="F15842" s="197"/>
      <c r="G15842" s="197"/>
      <c r="H15842" s="197"/>
      <c r="I15842" s="219" t="s">
        <v>0</v>
      </c>
      <c r="J15842" s="197"/>
      <c r="K15842" s="219" t="s">
        <v>0</v>
      </c>
      <c r="L15842" s="197"/>
      <c r="M15842" s="219">
        <v>1054.8699999999999</v>
      </c>
      <c r="N15842" s="197"/>
      <c r="O15842" s="217" t="s">
        <v>0</v>
      </c>
      <c r="P15842" s="197"/>
    </row>
    <row r="15843" spans="1:16" x14ac:dyDescent="0.25">
      <c r="A15843" s="218" t="s">
        <v>796</v>
      </c>
      <c r="B15843" s="197"/>
      <c r="C15843" s="218" t="s">
        <v>797</v>
      </c>
      <c r="D15843" s="197"/>
      <c r="E15843" s="197"/>
      <c r="F15843" s="197"/>
      <c r="G15843" s="197"/>
      <c r="H15843" s="197"/>
      <c r="I15843" s="219" t="s">
        <v>0</v>
      </c>
      <c r="J15843" s="197"/>
      <c r="K15843" s="219" t="s">
        <v>0</v>
      </c>
      <c r="L15843" s="197"/>
      <c r="M15843" s="219">
        <v>2242.66</v>
      </c>
      <c r="N15843" s="197"/>
      <c r="O15843" s="217" t="s">
        <v>0</v>
      </c>
      <c r="P15843" s="197"/>
    </row>
    <row r="15844" spans="1:16" x14ac:dyDescent="0.25">
      <c r="A15844" s="218" t="s">
        <v>774</v>
      </c>
      <c r="B15844" s="197"/>
      <c r="C15844" s="218" t="s">
        <v>775</v>
      </c>
      <c r="D15844" s="197"/>
      <c r="E15844" s="197"/>
      <c r="F15844" s="197"/>
      <c r="G15844" s="197"/>
      <c r="H15844" s="197"/>
      <c r="I15844" s="219" t="s">
        <v>0</v>
      </c>
      <c r="J15844" s="197"/>
      <c r="K15844" s="219" t="s">
        <v>0</v>
      </c>
      <c r="L15844" s="197"/>
      <c r="M15844" s="219">
        <v>5515.79</v>
      </c>
      <c r="N15844" s="197"/>
      <c r="O15844" s="217" t="s">
        <v>0</v>
      </c>
      <c r="P15844" s="197"/>
    </row>
    <row r="15845" spans="1:16" x14ac:dyDescent="0.25">
      <c r="A15845" s="218" t="s">
        <v>590</v>
      </c>
      <c r="B15845" s="197"/>
      <c r="C15845" s="218" t="s">
        <v>591</v>
      </c>
      <c r="D15845" s="197"/>
      <c r="E15845" s="197"/>
      <c r="F15845" s="197"/>
      <c r="G15845" s="197"/>
      <c r="H15845" s="197"/>
      <c r="I15845" s="219" t="s">
        <v>0</v>
      </c>
      <c r="J15845" s="197"/>
      <c r="K15845" s="219" t="s">
        <v>0</v>
      </c>
      <c r="L15845" s="197"/>
      <c r="M15845" s="219">
        <v>4605.3999999999996</v>
      </c>
      <c r="N15845" s="197"/>
      <c r="O15845" s="217" t="s">
        <v>0</v>
      </c>
      <c r="P15845" s="197"/>
    </row>
    <row r="15846" spans="1:16" x14ac:dyDescent="0.25">
      <c r="A15846" s="218" t="s">
        <v>742</v>
      </c>
      <c r="B15846" s="197"/>
      <c r="C15846" s="218" t="s">
        <v>743</v>
      </c>
      <c r="D15846" s="197"/>
      <c r="E15846" s="197"/>
      <c r="F15846" s="197"/>
      <c r="G15846" s="197"/>
      <c r="H15846" s="197"/>
      <c r="I15846" s="219" t="s">
        <v>0</v>
      </c>
      <c r="J15846" s="197"/>
      <c r="K15846" s="219" t="s">
        <v>0</v>
      </c>
      <c r="L15846" s="197"/>
      <c r="M15846" s="219">
        <v>5398.38</v>
      </c>
      <c r="N15846" s="197"/>
      <c r="O15846" s="217" t="s">
        <v>0</v>
      </c>
      <c r="P15846" s="197"/>
    </row>
    <row r="15847" spans="1:16" x14ac:dyDescent="0.25">
      <c r="A15847" s="218" t="s">
        <v>608</v>
      </c>
      <c r="B15847" s="197"/>
      <c r="C15847" s="218" t="s">
        <v>609</v>
      </c>
      <c r="D15847" s="197"/>
      <c r="E15847" s="197"/>
      <c r="F15847" s="197"/>
      <c r="G15847" s="197"/>
      <c r="H15847" s="197"/>
      <c r="I15847" s="219" t="s">
        <v>0</v>
      </c>
      <c r="J15847" s="197"/>
      <c r="K15847" s="219" t="s">
        <v>0</v>
      </c>
      <c r="L15847" s="197"/>
      <c r="M15847" s="219">
        <v>418.13</v>
      </c>
      <c r="N15847" s="197"/>
      <c r="O15847" s="217" t="s">
        <v>0</v>
      </c>
      <c r="P15847" s="197"/>
    </row>
    <row r="15848" spans="1:16" x14ac:dyDescent="0.25">
      <c r="A15848" s="218" t="s">
        <v>640</v>
      </c>
      <c r="B15848" s="197"/>
      <c r="C15848" s="218" t="s">
        <v>641</v>
      </c>
      <c r="D15848" s="197"/>
      <c r="E15848" s="197"/>
      <c r="F15848" s="197"/>
      <c r="G15848" s="197"/>
      <c r="H15848" s="197"/>
      <c r="I15848" s="219" t="s">
        <v>0</v>
      </c>
      <c r="J15848" s="197"/>
      <c r="K15848" s="219" t="s">
        <v>0</v>
      </c>
      <c r="L15848" s="197"/>
      <c r="M15848" s="219">
        <v>2284.75</v>
      </c>
      <c r="N15848" s="197"/>
      <c r="O15848" s="217" t="s">
        <v>0</v>
      </c>
      <c r="P15848" s="197"/>
    </row>
    <row r="15849" spans="1:16" x14ac:dyDescent="0.25">
      <c r="A15849" s="218" t="s">
        <v>670</v>
      </c>
      <c r="B15849" s="197"/>
      <c r="C15849" s="218" t="s">
        <v>671</v>
      </c>
      <c r="D15849" s="197"/>
      <c r="E15849" s="197"/>
      <c r="F15849" s="197"/>
      <c r="G15849" s="197"/>
      <c r="H15849" s="197"/>
      <c r="I15849" s="219" t="s">
        <v>0</v>
      </c>
      <c r="J15849" s="197"/>
      <c r="K15849" s="219" t="s">
        <v>0</v>
      </c>
      <c r="L15849" s="197"/>
      <c r="M15849" s="219">
        <v>5632.23</v>
      </c>
      <c r="N15849" s="197"/>
      <c r="O15849" s="217" t="s">
        <v>0</v>
      </c>
      <c r="P15849" s="197"/>
    </row>
    <row r="15850" spans="1:16" x14ac:dyDescent="0.25">
      <c r="A15850" s="218" t="s">
        <v>634</v>
      </c>
      <c r="B15850" s="197"/>
      <c r="C15850" s="218" t="s">
        <v>635</v>
      </c>
      <c r="D15850" s="197"/>
      <c r="E15850" s="197"/>
      <c r="F15850" s="197"/>
      <c r="G15850" s="197"/>
      <c r="H15850" s="197"/>
      <c r="I15850" s="219" t="s">
        <v>0</v>
      </c>
      <c r="J15850" s="197"/>
      <c r="K15850" s="219" t="s">
        <v>0</v>
      </c>
      <c r="L15850" s="197"/>
      <c r="M15850" s="219">
        <v>3981.03</v>
      </c>
      <c r="N15850" s="197"/>
      <c r="O15850" s="217" t="s">
        <v>0</v>
      </c>
      <c r="P15850" s="197"/>
    </row>
    <row r="15851" spans="1:16" x14ac:dyDescent="0.25">
      <c r="A15851" s="218" t="s">
        <v>610</v>
      </c>
      <c r="B15851" s="197"/>
      <c r="C15851" s="218" t="s">
        <v>611</v>
      </c>
      <c r="D15851" s="197"/>
      <c r="E15851" s="197"/>
      <c r="F15851" s="197"/>
      <c r="G15851" s="197"/>
      <c r="H15851" s="197"/>
      <c r="I15851" s="219" t="s">
        <v>0</v>
      </c>
      <c r="J15851" s="197"/>
      <c r="K15851" s="219" t="s">
        <v>0</v>
      </c>
      <c r="L15851" s="197"/>
      <c r="M15851" s="219">
        <v>60</v>
      </c>
      <c r="N15851" s="197"/>
      <c r="O15851" s="217" t="s">
        <v>0</v>
      </c>
      <c r="P15851" s="197"/>
    </row>
    <row r="15852" spans="1:16" x14ac:dyDescent="0.25">
      <c r="A15852" s="218" t="s">
        <v>614</v>
      </c>
      <c r="B15852" s="197"/>
      <c r="C15852" s="218" t="s">
        <v>615</v>
      </c>
      <c r="D15852" s="197"/>
      <c r="E15852" s="197"/>
      <c r="F15852" s="197"/>
      <c r="G15852" s="197"/>
      <c r="H15852" s="197"/>
      <c r="I15852" s="219" t="s">
        <v>0</v>
      </c>
      <c r="J15852" s="197"/>
      <c r="K15852" s="219" t="s">
        <v>0</v>
      </c>
      <c r="L15852" s="197"/>
      <c r="M15852" s="219">
        <v>788.48</v>
      </c>
      <c r="N15852" s="197"/>
      <c r="O15852" s="217" t="s">
        <v>0</v>
      </c>
      <c r="P15852" s="197"/>
    </row>
    <row r="15853" spans="1:16" x14ac:dyDescent="0.25">
      <c r="A15853" s="218" t="s">
        <v>730</v>
      </c>
      <c r="B15853" s="197"/>
      <c r="C15853" s="218" t="s">
        <v>731</v>
      </c>
      <c r="D15853" s="197"/>
      <c r="E15853" s="197"/>
      <c r="F15853" s="197"/>
      <c r="G15853" s="197"/>
      <c r="H15853" s="197"/>
      <c r="I15853" s="219" t="s">
        <v>0</v>
      </c>
      <c r="J15853" s="197"/>
      <c r="K15853" s="219" t="s">
        <v>0</v>
      </c>
      <c r="L15853" s="197"/>
      <c r="M15853" s="219">
        <v>40</v>
      </c>
      <c r="N15853" s="197"/>
      <c r="O15853" s="217" t="s">
        <v>0</v>
      </c>
      <c r="P15853" s="197"/>
    </row>
    <row r="15854" spans="1:16" x14ac:dyDescent="0.25">
      <c r="A15854" s="218" t="s">
        <v>672</v>
      </c>
      <c r="B15854" s="197"/>
      <c r="C15854" s="218" t="s">
        <v>673</v>
      </c>
      <c r="D15854" s="197"/>
      <c r="E15854" s="197"/>
      <c r="F15854" s="197"/>
      <c r="G15854" s="197"/>
      <c r="H15854" s="197"/>
      <c r="I15854" s="219" t="s">
        <v>0</v>
      </c>
      <c r="J15854" s="197"/>
      <c r="K15854" s="219" t="s">
        <v>0</v>
      </c>
      <c r="L15854" s="197"/>
      <c r="M15854" s="219">
        <v>153.19999999999999</v>
      </c>
      <c r="N15854" s="197"/>
      <c r="O15854" s="217" t="s">
        <v>0</v>
      </c>
      <c r="P15854" s="197"/>
    </row>
    <row r="15855" spans="1:16" x14ac:dyDescent="0.25">
      <c r="A15855" s="218" t="s">
        <v>616</v>
      </c>
      <c r="B15855" s="197"/>
      <c r="C15855" s="218" t="s">
        <v>617</v>
      </c>
      <c r="D15855" s="197"/>
      <c r="E15855" s="197"/>
      <c r="F15855" s="197"/>
      <c r="G15855" s="197"/>
      <c r="H15855" s="197"/>
      <c r="I15855" s="219" t="s">
        <v>0</v>
      </c>
      <c r="J15855" s="197"/>
      <c r="K15855" s="219" t="s">
        <v>0</v>
      </c>
      <c r="L15855" s="197"/>
      <c r="M15855" s="219">
        <v>145.62</v>
      </c>
      <c r="N15855" s="197"/>
      <c r="O15855" s="217" t="s">
        <v>0</v>
      </c>
      <c r="P15855" s="197"/>
    </row>
    <row r="15856" spans="1:16" x14ac:dyDescent="0.25">
      <c r="A15856" s="221" t="s">
        <v>674</v>
      </c>
      <c r="B15856" s="197"/>
      <c r="C15856" s="221" t="s">
        <v>675</v>
      </c>
      <c r="D15856" s="197"/>
      <c r="E15856" s="197"/>
      <c r="F15856" s="197"/>
      <c r="G15856" s="197"/>
      <c r="H15856" s="197"/>
      <c r="I15856" s="222">
        <v>219.56</v>
      </c>
      <c r="J15856" s="197"/>
      <c r="K15856" s="222">
        <v>219.56</v>
      </c>
      <c r="L15856" s="197"/>
      <c r="M15856" s="222">
        <v>219.56</v>
      </c>
      <c r="N15856" s="197"/>
      <c r="O15856" s="220">
        <v>100</v>
      </c>
      <c r="P15856" s="197"/>
    </row>
    <row r="15857" spans="1:16" x14ac:dyDescent="0.25">
      <c r="A15857" s="218" t="s">
        <v>678</v>
      </c>
      <c r="B15857" s="197"/>
      <c r="C15857" s="218" t="s">
        <v>679</v>
      </c>
      <c r="D15857" s="197"/>
      <c r="E15857" s="197"/>
      <c r="F15857" s="197"/>
      <c r="G15857" s="197"/>
      <c r="H15857" s="197"/>
      <c r="I15857" s="219" t="s">
        <v>0</v>
      </c>
      <c r="J15857" s="197"/>
      <c r="K15857" s="219" t="s">
        <v>0</v>
      </c>
      <c r="L15857" s="197"/>
      <c r="M15857" s="219">
        <v>219.56</v>
      </c>
      <c r="N15857" s="197"/>
      <c r="O15857" s="217" t="s">
        <v>0</v>
      </c>
      <c r="P15857" s="197"/>
    </row>
    <row r="15858" spans="1:16" x14ac:dyDescent="0.25">
      <c r="A15858" s="212" t="s">
        <v>1696</v>
      </c>
      <c r="B15858" s="197"/>
      <c r="C15858" s="212" t="s">
        <v>1697</v>
      </c>
      <c r="D15858" s="197"/>
      <c r="E15858" s="197"/>
      <c r="F15858" s="197"/>
      <c r="G15858" s="197"/>
      <c r="H15858" s="197"/>
      <c r="I15858" s="213">
        <v>41681.31</v>
      </c>
      <c r="J15858" s="197"/>
      <c r="K15858" s="213">
        <v>41681.31</v>
      </c>
      <c r="L15858" s="197"/>
      <c r="M15858" s="213">
        <v>42808.66</v>
      </c>
      <c r="N15858" s="197"/>
      <c r="O15858" s="214">
        <v>102.7</v>
      </c>
      <c r="P15858" s="197"/>
    </row>
    <row r="15859" spans="1:16" x14ac:dyDescent="0.25">
      <c r="A15859" s="205" t="s">
        <v>242</v>
      </c>
      <c r="B15859" s="197"/>
      <c r="C15859" s="197"/>
      <c r="D15859" s="197"/>
      <c r="E15859" s="197"/>
      <c r="F15859" s="197"/>
      <c r="G15859" s="197"/>
      <c r="H15859" s="197"/>
      <c r="I15859" s="206">
        <v>41681.31</v>
      </c>
      <c r="J15859" s="197"/>
      <c r="K15859" s="206">
        <v>41681.31</v>
      </c>
      <c r="L15859" s="197"/>
      <c r="M15859" s="206">
        <v>42808.66</v>
      </c>
      <c r="N15859" s="197"/>
      <c r="O15859" s="207">
        <v>102.7</v>
      </c>
      <c r="P15859" s="197"/>
    </row>
    <row r="15860" spans="1:16" x14ac:dyDescent="0.25">
      <c r="A15860" s="205" t="s">
        <v>2087</v>
      </c>
      <c r="B15860" s="197"/>
      <c r="C15860" s="197"/>
      <c r="D15860" s="197"/>
      <c r="E15860" s="197"/>
      <c r="F15860" s="197"/>
      <c r="G15860" s="197"/>
      <c r="H15860" s="197"/>
      <c r="I15860" s="206">
        <v>41681.31</v>
      </c>
      <c r="J15860" s="197"/>
      <c r="K15860" s="206">
        <v>41681.31</v>
      </c>
      <c r="L15860" s="197"/>
      <c r="M15860" s="206">
        <v>42808.66</v>
      </c>
      <c r="N15860" s="197"/>
      <c r="O15860" s="207">
        <v>102.7</v>
      </c>
      <c r="P15860" s="197"/>
    </row>
    <row r="15861" spans="1:16" x14ac:dyDescent="0.25">
      <c r="A15861" s="221" t="s">
        <v>582</v>
      </c>
      <c r="B15861" s="197"/>
      <c r="C15861" s="221" t="s">
        <v>583</v>
      </c>
      <c r="D15861" s="197"/>
      <c r="E15861" s="197"/>
      <c r="F15861" s="197"/>
      <c r="G15861" s="197"/>
      <c r="H15861" s="197"/>
      <c r="I15861" s="222">
        <v>41681.31</v>
      </c>
      <c r="J15861" s="197"/>
      <c r="K15861" s="222">
        <v>41681.31</v>
      </c>
      <c r="L15861" s="197"/>
      <c r="M15861" s="222">
        <v>42808.66</v>
      </c>
      <c r="N15861" s="197"/>
      <c r="O15861" s="220">
        <v>102.7</v>
      </c>
      <c r="P15861" s="197"/>
    </row>
    <row r="15862" spans="1:16" x14ac:dyDescent="0.25">
      <c r="A15862" s="218" t="s">
        <v>584</v>
      </c>
      <c r="B15862" s="197"/>
      <c r="C15862" s="218" t="s">
        <v>585</v>
      </c>
      <c r="D15862" s="197"/>
      <c r="E15862" s="197"/>
      <c r="F15862" s="197"/>
      <c r="G15862" s="197"/>
      <c r="H15862" s="197"/>
      <c r="I15862" s="219" t="s">
        <v>0</v>
      </c>
      <c r="J15862" s="197"/>
      <c r="K15862" s="219" t="s">
        <v>0</v>
      </c>
      <c r="L15862" s="197"/>
      <c r="M15862" s="219">
        <v>29349.03</v>
      </c>
      <c r="N15862" s="197"/>
      <c r="O15862" s="217" t="s">
        <v>0</v>
      </c>
      <c r="P15862" s="197"/>
    </row>
    <row r="15863" spans="1:16" x14ac:dyDescent="0.25">
      <c r="A15863" s="218" t="s">
        <v>792</v>
      </c>
      <c r="B15863" s="197"/>
      <c r="C15863" s="218" t="s">
        <v>793</v>
      </c>
      <c r="D15863" s="197"/>
      <c r="E15863" s="197"/>
      <c r="F15863" s="197"/>
      <c r="G15863" s="197"/>
      <c r="H15863" s="197"/>
      <c r="I15863" s="219" t="s">
        <v>0</v>
      </c>
      <c r="J15863" s="197"/>
      <c r="K15863" s="219" t="s">
        <v>0</v>
      </c>
      <c r="L15863" s="197"/>
      <c r="M15863" s="219">
        <v>7566.66</v>
      </c>
      <c r="N15863" s="197"/>
      <c r="O15863" s="217" t="s">
        <v>0</v>
      </c>
      <c r="P15863" s="197"/>
    </row>
    <row r="15864" spans="1:16" x14ac:dyDescent="0.25">
      <c r="A15864" s="218" t="s">
        <v>608</v>
      </c>
      <c r="B15864" s="197"/>
      <c r="C15864" s="218" t="s">
        <v>609</v>
      </c>
      <c r="D15864" s="197"/>
      <c r="E15864" s="197"/>
      <c r="F15864" s="197"/>
      <c r="G15864" s="197"/>
      <c r="H15864" s="197"/>
      <c r="I15864" s="219" t="s">
        <v>0</v>
      </c>
      <c r="J15864" s="197"/>
      <c r="K15864" s="219" t="s">
        <v>0</v>
      </c>
      <c r="L15864" s="197"/>
      <c r="M15864" s="219">
        <v>2428.86</v>
      </c>
      <c r="N15864" s="197"/>
      <c r="O15864" s="217" t="s">
        <v>0</v>
      </c>
      <c r="P15864" s="197"/>
    </row>
    <row r="15865" spans="1:16" x14ac:dyDescent="0.25">
      <c r="A15865" s="218" t="s">
        <v>602</v>
      </c>
      <c r="B15865" s="197"/>
      <c r="C15865" s="218" t="s">
        <v>603</v>
      </c>
      <c r="D15865" s="197"/>
      <c r="E15865" s="197"/>
      <c r="F15865" s="197"/>
      <c r="G15865" s="197"/>
      <c r="H15865" s="197"/>
      <c r="I15865" s="219" t="s">
        <v>0</v>
      </c>
      <c r="J15865" s="197"/>
      <c r="K15865" s="219" t="s">
        <v>0</v>
      </c>
      <c r="L15865" s="197"/>
      <c r="M15865" s="219">
        <v>2170.8000000000002</v>
      </c>
      <c r="N15865" s="197"/>
      <c r="O15865" s="217" t="s">
        <v>0</v>
      </c>
      <c r="P15865" s="197"/>
    </row>
    <row r="15866" spans="1:16" x14ac:dyDescent="0.25">
      <c r="A15866" s="218" t="s">
        <v>798</v>
      </c>
      <c r="B15866" s="197"/>
      <c r="C15866" s="218" t="s">
        <v>799</v>
      </c>
      <c r="D15866" s="197"/>
      <c r="E15866" s="197"/>
      <c r="F15866" s="197"/>
      <c r="G15866" s="197"/>
      <c r="H15866" s="197"/>
      <c r="I15866" s="219" t="s">
        <v>0</v>
      </c>
      <c r="J15866" s="197"/>
      <c r="K15866" s="219" t="s">
        <v>0</v>
      </c>
      <c r="L15866" s="197"/>
      <c r="M15866" s="219">
        <v>1293.31</v>
      </c>
      <c r="N15866" s="197"/>
      <c r="O15866" s="217" t="s">
        <v>0</v>
      </c>
      <c r="P15866" s="197"/>
    </row>
    <row r="15867" spans="1:16" x14ac:dyDescent="0.25">
      <c r="A15867" s="212" t="s">
        <v>1698</v>
      </c>
      <c r="B15867" s="197"/>
      <c r="C15867" s="212" t="s">
        <v>1699</v>
      </c>
      <c r="D15867" s="197"/>
      <c r="E15867" s="197"/>
      <c r="F15867" s="197"/>
      <c r="G15867" s="197"/>
      <c r="H15867" s="197"/>
      <c r="I15867" s="213">
        <v>265</v>
      </c>
      <c r="J15867" s="197"/>
      <c r="K15867" s="213">
        <v>265</v>
      </c>
      <c r="L15867" s="197"/>
      <c r="M15867" s="213">
        <v>495.15</v>
      </c>
      <c r="N15867" s="197"/>
      <c r="O15867" s="214">
        <v>186.85</v>
      </c>
      <c r="P15867" s="197"/>
    </row>
    <row r="15868" spans="1:16" x14ac:dyDescent="0.25">
      <c r="A15868" s="205" t="s">
        <v>242</v>
      </c>
      <c r="B15868" s="197"/>
      <c r="C15868" s="197"/>
      <c r="D15868" s="197"/>
      <c r="E15868" s="197"/>
      <c r="F15868" s="197"/>
      <c r="G15868" s="197"/>
      <c r="H15868" s="197"/>
      <c r="I15868" s="206">
        <v>265</v>
      </c>
      <c r="J15868" s="197"/>
      <c r="K15868" s="206">
        <v>265</v>
      </c>
      <c r="L15868" s="197"/>
      <c r="M15868" s="206">
        <v>495.15</v>
      </c>
      <c r="N15868" s="197"/>
      <c r="O15868" s="207">
        <v>186.85</v>
      </c>
      <c r="P15868" s="197"/>
    </row>
    <row r="15869" spans="1:16" x14ac:dyDescent="0.25">
      <c r="A15869" s="205" t="s">
        <v>2086</v>
      </c>
      <c r="B15869" s="197"/>
      <c r="C15869" s="197"/>
      <c r="D15869" s="197"/>
      <c r="E15869" s="197"/>
      <c r="F15869" s="197"/>
      <c r="G15869" s="197"/>
      <c r="H15869" s="197"/>
      <c r="I15869" s="206">
        <v>265</v>
      </c>
      <c r="J15869" s="197"/>
      <c r="K15869" s="206">
        <v>265</v>
      </c>
      <c r="L15869" s="197"/>
      <c r="M15869" s="206">
        <v>495.15</v>
      </c>
      <c r="N15869" s="197"/>
      <c r="O15869" s="207">
        <v>186.85</v>
      </c>
      <c r="P15869" s="197"/>
    </row>
    <row r="15870" spans="1:16" x14ac:dyDescent="0.25">
      <c r="A15870" s="221" t="s">
        <v>582</v>
      </c>
      <c r="B15870" s="197"/>
      <c r="C15870" s="221" t="s">
        <v>583</v>
      </c>
      <c r="D15870" s="197"/>
      <c r="E15870" s="197"/>
      <c r="F15870" s="197"/>
      <c r="G15870" s="197"/>
      <c r="H15870" s="197"/>
      <c r="I15870" s="222">
        <v>265</v>
      </c>
      <c r="J15870" s="197"/>
      <c r="K15870" s="222">
        <v>265</v>
      </c>
      <c r="L15870" s="197"/>
      <c r="M15870" s="222">
        <v>495.15</v>
      </c>
      <c r="N15870" s="197"/>
      <c r="O15870" s="220">
        <v>186.85</v>
      </c>
      <c r="P15870" s="197"/>
    </row>
    <row r="15871" spans="1:16" x14ac:dyDescent="0.25">
      <c r="A15871" s="218" t="s">
        <v>588</v>
      </c>
      <c r="B15871" s="197"/>
      <c r="C15871" s="218" t="s">
        <v>589</v>
      </c>
      <c r="D15871" s="197"/>
      <c r="E15871" s="197"/>
      <c r="F15871" s="197"/>
      <c r="G15871" s="197"/>
      <c r="H15871" s="197"/>
      <c r="I15871" s="219" t="s">
        <v>0</v>
      </c>
      <c r="J15871" s="197"/>
      <c r="K15871" s="219" t="s">
        <v>0</v>
      </c>
      <c r="L15871" s="197"/>
      <c r="M15871" s="219">
        <v>495.15</v>
      </c>
      <c r="N15871" s="197"/>
      <c r="O15871" s="217" t="s">
        <v>0</v>
      </c>
      <c r="P15871" s="197"/>
    </row>
    <row r="15872" spans="1:16" x14ac:dyDescent="0.25">
      <c r="A15872" s="212" t="s">
        <v>1700</v>
      </c>
      <c r="B15872" s="197"/>
      <c r="C15872" s="212" t="s">
        <v>1701</v>
      </c>
      <c r="D15872" s="197"/>
      <c r="E15872" s="197"/>
      <c r="F15872" s="197"/>
      <c r="G15872" s="197"/>
      <c r="H15872" s="197"/>
      <c r="I15872" s="213">
        <v>1207054.6100000001</v>
      </c>
      <c r="J15872" s="197"/>
      <c r="K15872" s="213">
        <v>1207054.6100000001</v>
      </c>
      <c r="L15872" s="197"/>
      <c r="M15872" s="213">
        <v>1427181.62</v>
      </c>
      <c r="N15872" s="197"/>
      <c r="O15872" s="214">
        <v>118.24</v>
      </c>
      <c r="P15872" s="197"/>
    </row>
    <row r="15873" spans="1:16" x14ac:dyDescent="0.25">
      <c r="A15873" s="205" t="s">
        <v>243</v>
      </c>
      <c r="B15873" s="197"/>
      <c r="C15873" s="197"/>
      <c r="D15873" s="197"/>
      <c r="E15873" s="197"/>
      <c r="F15873" s="197"/>
      <c r="G15873" s="197"/>
      <c r="H15873" s="197"/>
      <c r="I15873" s="206">
        <v>1207054.6100000001</v>
      </c>
      <c r="J15873" s="197"/>
      <c r="K15873" s="206">
        <v>1207054.6100000001</v>
      </c>
      <c r="L15873" s="197"/>
      <c r="M15873" s="206">
        <v>1427181.62</v>
      </c>
      <c r="N15873" s="197"/>
      <c r="O15873" s="207">
        <v>118.24</v>
      </c>
      <c r="P15873" s="197"/>
    </row>
    <row r="15874" spans="1:16" x14ac:dyDescent="0.25">
      <c r="A15874" s="205" t="s">
        <v>2090</v>
      </c>
      <c r="B15874" s="197"/>
      <c r="C15874" s="197"/>
      <c r="D15874" s="197"/>
      <c r="E15874" s="197"/>
      <c r="F15874" s="197"/>
      <c r="G15874" s="197"/>
      <c r="H15874" s="197"/>
      <c r="I15874" s="206">
        <v>1207054.6100000001</v>
      </c>
      <c r="J15874" s="197"/>
      <c r="K15874" s="206">
        <v>1207054.6100000001</v>
      </c>
      <c r="L15874" s="197"/>
      <c r="M15874" s="206">
        <v>1427181.62</v>
      </c>
      <c r="N15874" s="197"/>
      <c r="O15874" s="207">
        <v>118.24</v>
      </c>
      <c r="P15874" s="197"/>
    </row>
    <row r="15875" spans="1:16" x14ac:dyDescent="0.25">
      <c r="A15875" s="221" t="s">
        <v>572</v>
      </c>
      <c r="B15875" s="197"/>
      <c r="C15875" s="221" t="s">
        <v>573</v>
      </c>
      <c r="D15875" s="197"/>
      <c r="E15875" s="197"/>
      <c r="F15875" s="197"/>
      <c r="G15875" s="197"/>
      <c r="H15875" s="197"/>
      <c r="I15875" s="222">
        <v>1204240.3</v>
      </c>
      <c r="J15875" s="197"/>
      <c r="K15875" s="222">
        <v>1204240.3</v>
      </c>
      <c r="L15875" s="197"/>
      <c r="M15875" s="222">
        <v>1424844.38</v>
      </c>
      <c r="N15875" s="197"/>
      <c r="O15875" s="220">
        <v>118.32</v>
      </c>
      <c r="P15875" s="197"/>
    </row>
    <row r="15876" spans="1:16" x14ac:dyDescent="0.25">
      <c r="A15876" s="218" t="s">
        <v>574</v>
      </c>
      <c r="B15876" s="197"/>
      <c r="C15876" s="218" t="s">
        <v>575</v>
      </c>
      <c r="D15876" s="197"/>
      <c r="E15876" s="197"/>
      <c r="F15876" s="197"/>
      <c r="G15876" s="197"/>
      <c r="H15876" s="197"/>
      <c r="I15876" s="219" t="s">
        <v>0</v>
      </c>
      <c r="J15876" s="197"/>
      <c r="K15876" s="219" t="s">
        <v>0</v>
      </c>
      <c r="L15876" s="197"/>
      <c r="M15876" s="219">
        <v>1185010.1299999999</v>
      </c>
      <c r="N15876" s="197"/>
      <c r="O15876" s="217" t="s">
        <v>0</v>
      </c>
      <c r="P15876" s="197"/>
    </row>
    <row r="15877" spans="1:16" x14ac:dyDescent="0.25">
      <c r="A15877" s="218" t="s">
        <v>580</v>
      </c>
      <c r="B15877" s="197"/>
      <c r="C15877" s="218" t="s">
        <v>581</v>
      </c>
      <c r="D15877" s="197"/>
      <c r="E15877" s="197"/>
      <c r="F15877" s="197"/>
      <c r="G15877" s="197"/>
      <c r="H15877" s="197"/>
      <c r="I15877" s="219" t="s">
        <v>0</v>
      </c>
      <c r="J15877" s="197"/>
      <c r="K15877" s="219" t="s">
        <v>0</v>
      </c>
      <c r="L15877" s="197"/>
      <c r="M15877" s="219">
        <v>52325.01</v>
      </c>
      <c r="N15877" s="197"/>
      <c r="O15877" s="217" t="s">
        <v>0</v>
      </c>
      <c r="P15877" s="197"/>
    </row>
    <row r="15878" spans="1:16" x14ac:dyDescent="0.25">
      <c r="A15878" s="218" t="s">
        <v>576</v>
      </c>
      <c r="B15878" s="197"/>
      <c r="C15878" s="218" t="s">
        <v>577</v>
      </c>
      <c r="D15878" s="197"/>
      <c r="E15878" s="197"/>
      <c r="F15878" s="197"/>
      <c r="G15878" s="197"/>
      <c r="H15878" s="197"/>
      <c r="I15878" s="219" t="s">
        <v>0</v>
      </c>
      <c r="J15878" s="197"/>
      <c r="K15878" s="219" t="s">
        <v>0</v>
      </c>
      <c r="L15878" s="197"/>
      <c r="M15878" s="219">
        <v>187509.24</v>
      </c>
      <c r="N15878" s="197"/>
      <c r="O15878" s="217" t="s">
        <v>0</v>
      </c>
      <c r="P15878" s="197"/>
    </row>
    <row r="15879" spans="1:16" x14ac:dyDescent="0.25">
      <c r="A15879" s="221" t="s">
        <v>582</v>
      </c>
      <c r="B15879" s="197"/>
      <c r="C15879" s="221" t="s">
        <v>583</v>
      </c>
      <c r="D15879" s="197"/>
      <c r="E15879" s="197"/>
      <c r="F15879" s="197"/>
      <c r="G15879" s="197"/>
      <c r="H15879" s="197"/>
      <c r="I15879" s="222">
        <v>2590.23</v>
      </c>
      <c r="J15879" s="197"/>
      <c r="K15879" s="222">
        <v>2590.23</v>
      </c>
      <c r="L15879" s="197"/>
      <c r="M15879" s="222">
        <v>2337.2399999999998</v>
      </c>
      <c r="N15879" s="197"/>
      <c r="O15879" s="220">
        <v>90.23</v>
      </c>
      <c r="P15879" s="197"/>
    </row>
    <row r="15880" spans="1:16" x14ac:dyDescent="0.25">
      <c r="A15880" s="218" t="s">
        <v>672</v>
      </c>
      <c r="B15880" s="197"/>
      <c r="C15880" s="218" t="s">
        <v>673</v>
      </c>
      <c r="D15880" s="197"/>
      <c r="E15880" s="197"/>
      <c r="F15880" s="197"/>
      <c r="G15880" s="197"/>
      <c r="H15880" s="197"/>
      <c r="I15880" s="219" t="s">
        <v>0</v>
      </c>
      <c r="J15880" s="197"/>
      <c r="K15880" s="219" t="s">
        <v>0</v>
      </c>
      <c r="L15880" s="197"/>
      <c r="M15880" s="219">
        <v>2337.2399999999998</v>
      </c>
      <c r="N15880" s="197"/>
      <c r="O15880" s="217" t="s">
        <v>0</v>
      </c>
      <c r="P15880" s="197"/>
    </row>
    <row r="15881" spans="1:16" x14ac:dyDescent="0.25">
      <c r="A15881" s="221" t="s">
        <v>658</v>
      </c>
      <c r="B15881" s="197"/>
      <c r="C15881" s="221" t="s">
        <v>659</v>
      </c>
      <c r="D15881" s="197"/>
      <c r="E15881" s="197"/>
      <c r="F15881" s="197"/>
      <c r="G15881" s="197"/>
      <c r="H15881" s="197"/>
      <c r="I15881" s="222">
        <v>224.08</v>
      </c>
      <c r="J15881" s="197"/>
      <c r="K15881" s="222">
        <v>224.08</v>
      </c>
      <c r="L15881" s="197"/>
      <c r="M15881" s="222">
        <v>0</v>
      </c>
      <c r="N15881" s="197"/>
      <c r="O15881" s="220">
        <v>0</v>
      </c>
      <c r="P15881" s="197"/>
    </row>
    <row r="15882" spans="1:16" x14ac:dyDescent="0.25">
      <c r="A15882" s="215" t="s">
        <v>1416</v>
      </c>
      <c r="B15882" s="197"/>
      <c r="C15882" s="215" t="s">
        <v>1417</v>
      </c>
      <c r="D15882" s="197"/>
      <c r="E15882" s="197"/>
      <c r="F15882" s="197"/>
      <c r="G15882" s="197"/>
      <c r="H15882" s="197"/>
      <c r="I15882" s="216">
        <v>24554.32</v>
      </c>
      <c r="J15882" s="197"/>
      <c r="K15882" s="216">
        <v>24554.32</v>
      </c>
      <c r="L15882" s="197"/>
      <c r="M15882" s="216">
        <v>24417.3</v>
      </c>
      <c r="N15882" s="197"/>
      <c r="O15882" s="211">
        <v>99.44</v>
      </c>
      <c r="P15882" s="197"/>
    </row>
    <row r="15883" spans="1:16" x14ac:dyDescent="0.25">
      <c r="A15883" s="212" t="s">
        <v>1422</v>
      </c>
      <c r="B15883" s="197"/>
      <c r="C15883" s="212" t="s">
        <v>1423</v>
      </c>
      <c r="D15883" s="197"/>
      <c r="E15883" s="197"/>
      <c r="F15883" s="197"/>
      <c r="G15883" s="197"/>
      <c r="H15883" s="197"/>
      <c r="I15883" s="213">
        <v>22954.32</v>
      </c>
      <c r="J15883" s="197"/>
      <c r="K15883" s="213">
        <v>22954.32</v>
      </c>
      <c r="L15883" s="197"/>
      <c r="M15883" s="213">
        <v>22817.3</v>
      </c>
      <c r="N15883" s="197"/>
      <c r="O15883" s="214">
        <v>99.4</v>
      </c>
      <c r="P15883" s="197"/>
    </row>
    <row r="15884" spans="1:16" x14ac:dyDescent="0.25">
      <c r="A15884" s="205" t="s">
        <v>240</v>
      </c>
      <c r="B15884" s="197"/>
      <c r="C15884" s="197"/>
      <c r="D15884" s="197"/>
      <c r="E15884" s="197"/>
      <c r="F15884" s="197"/>
      <c r="G15884" s="197"/>
      <c r="H15884" s="197"/>
      <c r="I15884" s="206">
        <v>22954.32</v>
      </c>
      <c r="J15884" s="197"/>
      <c r="K15884" s="206">
        <v>22954.32</v>
      </c>
      <c r="L15884" s="197"/>
      <c r="M15884" s="206">
        <v>22817.3</v>
      </c>
      <c r="N15884" s="197"/>
      <c r="O15884" s="207">
        <v>99.4</v>
      </c>
      <c r="P15884" s="197"/>
    </row>
    <row r="15885" spans="1:16" x14ac:dyDescent="0.25">
      <c r="A15885" s="205" t="s">
        <v>2076</v>
      </c>
      <c r="B15885" s="197"/>
      <c r="C15885" s="197"/>
      <c r="D15885" s="197"/>
      <c r="E15885" s="197"/>
      <c r="F15885" s="197"/>
      <c r="G15885" s="197"/>
      <c r="H15885" s="197"/>
      <c r="I15885" s="206">
        <v>22954.32</v>
      </c>
      <c r="J15885" s="197"/>
      <c r="K15885" s="206">
        <v>22954.32</v>
      </c>
      <c r="L15885" s="197"/>
      <c r="M15885" s="206">
        <v>22817.3</v>
      </c>
      <c r="N15885" s="197"/>
      <c r="O15885" s="207">
        <v>99.4</v>
      </c>
      <c r="P15885" s="197"/>
    </row>
    <row r="15886" spans="1:16" x14ac:dyDescent="0.25">
      <c r="A15886" s="221" t="s">
        <v>572</v>
      </c>
      <c r="B15886" s="197"/>
      <c r="C15886" s="221" t="s">
        <v>573</v>
      </c>
      <c r="D15886" s="197"/>
      <c r="E15886" s="197"/>
      <c r="F15886" s="197"/>
      <c r="G15886" s="197"/>
      <c r="H15886" s="197"/>
      <c r="I15886" s="222">
        <v>21544.32</v>
      </c>
      <c r="J15886" s="197"/>
      <c r="K15886" s="222">
        <v>21544.32</v>
      </c>
      <c r="L15886" s="197"/>
      <c r="M15886" s="222">
        <v>21493.22</v>
      </c>
      <c r="N15886" s="197"/>
      <c r="O15886" s="220">
        <v>99.76</v>
      </c>
      <c r="P15886" s="197"/>
    </row>
    <row r="15887" spans="1:16" x14ac:dyDescent="0.25">
      <c r="A15887" s="218" t="s">
        <v>574</v>
      </c>
      <c r="B15887" s="197"/>
      <c r="C15887" s="218" t="s">
        <v>575</v>
      </c>
      <c r="D15887" s="197"/>
      <c r="E15887" s="197"/>
      <c r="F15887" s="197"/>
      <c r="G15887" s="197"/>
      <c r="H15887" s="197"/>
      <c r="I15887" s="219" t="s">
        <v>0</v>
      </c>
      <c r="J15887" s="197"/>
      <c r="K15887" s="219" t="s">
        <v>0</v>
      </c>
      <c r="L15887" s="197"/>
      <c r="M15887" s="219">
        <v>17847.79</v>
      </c>
      <c r="N15887" s="197"/>
      <c r="O15887" s="217" t="s">
        <v>0</v>
      </c>
      <c r="P15887" s="197"/>
    </row>
    <row r="15888" spans="1:16" x14ac:dyDescent="0.25">
      <c r="A15888" s="218" t="s">
        <v>951</v>
      </c>
      <c r="B15888" s="197"/>
      <c r="C15888" s="218" t="s">
        <v>952</v>
      </c>
      <c r="D15888" s="197"/>
      <c r="E15888" s="197"/>
      <c r="F15888" s="197"/>
      <c r="G15888" s="197"/>
      <c r="H15888" s="197"/>
      <c r="I15888" s="219" t="s">
        <v>0</v>
      </c>
      <c r="J15888" s="197"/>
      <c r="K15888" s="219" t="s">
        <v>0</v>
      </c>
      <c r="L15888" s="197"/>
      <c r="M15888" s="219">
        <v>304.81</v>
      </c>
      <c r="N15888" s="197"/>
      <c r="O15888" s="217" t="s">
        <v>0</v>
      </c>
      <c r="P15888" s="197"/>
    </row>
    <row r="15889" spans="1:16" x14ac:dyDescent="0.25">
      <c r="A15889" s="218" t="s">
        <v>580</v>
      </c>
      <c r="B15889" s="197"/>
      <c r="C15889" s="218" t="s">
        <v>581</v>
      </c>
      <c r="D15889" s="197"/>
      <c r="E15889" s="197"/>
      <c r="F15889" s="197"/>
      <c r="G15889" s="197"/>
      <c r="H15889" s="197"/>
      <c r="I15889" s="219" t="s">
        <v>0</v>
      </c>
      <c r="J15889" s="197"/>
      <c r="K15889" s="219" t="s">
        <v>0</v>
      </c>
      <c r="L15889" s="197"/>
      <c r="M15889" s="219">
        <v>400</v>
      </c>
      <c r="N15889" s="197"/>
      <c r="O15889" s="217" t="s">
        <v>0</v>
      </c>
      <c r="P15889" s="197"/>
    </row>
    <row r="15890" spans="1:16" x14ac:dyDescent="0.25">
      <c r="A15890" s="218" t="s">
        <v>576</v>
      </c>
      <c r="B15890" s="197"/>
      <c r="C15890" s="218" t="s">
        <v>577</v>
      </c>
      <c r="D15890" s="197"/>
      <c r="E15890" s="197"/>
      <c r="F15890" s="197"/>
      <c r="G15890" s="197"/>
      <c r="H15890" s="197"/>
      <c r="I15890" s="219" t="s">
        <v>0</v>
      </c>
      <c r="J15890" s="197"/>
      <c r="K15890" s="219" t="s">
        <v>0</v>
      </c>
      <c r="L15890" s="197"/>
      <c r="M15890" s="219">
        <v>2940.62</v>
      </c>
      <c r="N15890" s="197"/>
      <c r="O15890" s="217" t="s">
        <v>0</v>
      </c>
      <c r="P15890" s="197"/>
    </row>
    <row r="15891" spans="1:16" x14ac:dyDescent="0.25">
      <c r="A15891" s="221" t="s">
        <v>582</v>
      </c>
      <c r="B15891" s="197"/>
      <c r="C15891" s="221" t="s">
        <v>583</v>
      </c>
      <c r="D15891" s="197"/>
      <c r="E15891" s="197"/>
      <c r="F15891" s="197"/>
      <c r="G15891" s="197"/>
      <c r="H15891" s="197"/>
      <c r="I15891" s="222">
        <v>1410</v>
      </c>
      <c r="J15891" s="197"/>
      <c r="K15891" s="222">
        <v>1410</v>
      </c>
      <c r="L15891" s="197"/>
      <c r="M15891" s="222">
        <v>1324.08</v>
      </c>
      <c r="N15891" s="197"/>
      <c r="O15891" s="220">
        <v>93.91</v>
      </c>
      <c r="P15891" s="197"/>
    </row>
    <row r="15892" spans="1:16" x14ac:dyDescent="0.25">
      <c r="A15892" s="218" t="s">
        <v>584</v>
      </c>
      <c r="B15892" s="197"/>
      <c r="C15892" s="218" t="s">
        <v>585</v>
      </c>
      <c r="D15892" s="197"/>
      <c r="E15892" s="197"/>
      <c r="F15892" s="197"/>
      <c r="G15892" s="197"/>
      <c r="H15892" s="197"/>
      <c r="I15892" s="219" t="s">
        <v>0</v>
      </c>
      <c r="J15892" s="197"/>
      <c r="K15892" s="219" t="s">
        <v>0</v>
      </c>
      <c r="L15892" s="197"/>
      <c r="M15892" s="219">
        <v>1324.08</v>
      </c>
      <c r="N15892" s="197"/>
      <c r="O15892" s="217" t="s">
        <v>0</v>
      </c>
      <c r="P15892" s="197"/>
    </row>
    <row r="15893" spans="1:16" x14ac:dyDescent="0.25">
      <c r="A15893" s="212" t="s">
        <v>1559</v>
      </c>
      <c r="B15893" s="197"/>
      <c r="C15893" s="212" t="s">
        <v>908</v>
      </c>
      <c r="D15893" s="197"/>
      <c r="E15893" s="197"/>
      <c r="F15893" s="197"/>
      <c r="G15893" s="197"/>
      <c r="H15893" s="197"/>
      <c r="I15893" s="213">
        <v>1600</v>
      </c>
      <c r="J15893" s="197"/>
      <c r="K15893" s="213">
        <v>1600</v>
      </c>
      <c r="L15893" s="197"/>
      <c r="M15893" s="213">
        <v>1600</v>
      </c>
      <c r="N15893" s="197"/>
      <c r="O15893" s="214">
        <v>100</v>
      </c>
      <c r="P15893" s="197"/>
    </row>
    <row r="15894" spans="1:16" x14ac:dyDescent="0.25">
      <c r="A15894" s="205" t="s">
        <v>240</v>
      </c>
      <c r="B15894" s="197"/>
      <c r="C15894" s="197"/>
      <c r="D15894" s="197"/>
      <c r="E15894" s="197"/>
      <c r="F15894" s="197"/>
      <c r="G15894" s="197"/>
      <c r="H15894" s="197"/>
      <c r="I15894" s="206">
        <v>1600</v>
      </c>
      <c r="J15894" s="197"/>
      <c r="K15894" s="206">
        <v>1600</v>
      </c>
      <c r="L15894" s="197"/>
      <c r="M15894" s="206">
        <v>1600</v>
      </c>
      <c r="N15894" s="197"/>
      <c r="O15894" s="207">
        <v>100</v>
      </c>
      <c r="P15894" s="197"/>
    </row>
    <row r="15895" spans="1:16" x14ac:dyDescent="0.25">
      <c r="A15895" s="205" t="s">
        <v>2076</v>
      </c>
      <c r="B15895" s="197"/>
      <c r="C15895" s="197"/>
      <c r="D15895" s="197"/>
      <c r="E15895" s="197"/>
      <c r="F15895" s="197"/>
      <c r="G15895" s="197"/>
      <c r="H15895" s="197"/>
      <c r="I15895" s="206">
        <v>1600</v>
      </c>
      <c r="J15895" s="197"/>
      <c r="K15895" s="206">
        <v>1600</v>
      </c>
      <c r="L15895" s="197"/>
      <c r="M15895" s="206">
        <v>1600</v>
      </c>
      <c r="N15895" s="197"/>
      <c r="O15895" s="207">
        <v>100</v>
      </c>
      <c r="P15895" s="197"/>
    </row>
    <row r="15896" spans="1:16" x14ac:dyDescent="0.25">
      <c r="A15896" s="221" t="s">
        <v>582</v>
      </c>
      <c r="B15896" s="197"/>
      <c r="C15896" s="221" t="s">
        <v>583</v>
      </c>
      <c r="D15896" s="197"/>
      <c r="E15896" s="197"/>
      <c r="F15896" s="197"/>
      <c r="G15896" s="197"/>
      <c r="H15896" s="197"/>
      <c r="I15896" s="222">
        <v>1600</v>
      </c>
      <c r="J15896" s="197"/>
      <c r="K15896" s="222">
        <v>1600</v>
      </c>
      <c r="L15896" s="197"/>
      <c r="M15896" s="222">
        <v>1600</v>
      </c>
      <c r="N15896" s="197"/>
      <c r="O15896" s="220">
        <v>100</v>
      </c>
      <c r="P15896" s="197"/>
    </row>
    <row r="15897" spans="1:16" x14ac:dyDescent="0.25">
      <c r="A15897" s="218" t="s">
        <v>588</v>
      </c>
      <c r="B15897" s="197"/>
      <c r="C15897" s="218" t="s">
        <v>589</v>
      </c>
      <c r="D15897" s="197"/>
      <c r="E15897" s="197"/>
      <c r="F15897" s="197"/>
      <c r="G15897" s="197"/>
      <c r="H15897" s="197"/>
      <c r="I15897" s="219" t="s">
        <v>0</v>
      </c>
      <c r="J15897" s="197"/>
      <c r="K15897" s="219" t="s">
        <v>0</v>
      </c>
      <c r="L15897" s="197"/>
      <c r="M15897" s="219">
        <v>155</v>
      </c>
      <c r="N15897" s="197"/>
      <c r="O15897" s="217" t="s">
        <v>0</v>
      </c>
      <c r="P15897" s="197"/>
    </row>
    <row r="15898" spans="1:16" x14ac:dyDescent="0.25">
      <c r="A15898" s="218" t="s">
        <v>790</v>
      </c>
      <c r="B15898" s="197"/>
      <c r="C15898" s="218" t="s">
        <v>791</v>
      </c>
      <c r="D15898" s="197"/>
      <c r="E15898" s="197"/>
      <c r="F15898" s="197"/>
      <c r="G15898" s="197"/>
      <c r="H15898" s="197"/>
      <c r="I15898" s="219" t="s">
        <v>0</v>
      </c>
      <c r="J15898" s="197"/>
      <c r="K15898" s="219" t="s">
        <v>0</v>
      </c>
      <c r="L15898" s="197"/>
      <c r="M15898" s="219">
        <v>75.84</v>
      </c>
      <c r="N15898" s="197"/>
      <c r="O15898" s="217" t="s">
        <v>0</v>
      </c>
      <c r="P15898" s="197"/>
    </row>
    <row r="15899" spans="1:16" x14ac:dyDescent="0.25">
      <c r="A15899" s="218" t="s">
        <v>796</v>
      </c>
      <c r="B15899" s="197"/>
      <c r="C15899" s="218" t="s">
        <v>797</v>
      </c>
      <c r="D15899" s="197"/>
      <c r="E15899" s="197"/>
      <c r="F15899" s="197"/>
      <c r="G15899" s="197"/>
      <c r="H15899" s="197"/>
      <c r="I15899" s="219" t="s">
        <v>0</v>
      </c>
      <c r="J15899" s="197"/>
      <c r="K15899" s="219" t="s">
        <v>0</v>
      </c>
      <c r="L15899" s="197"/>
      <c r="M15899" s="219">
        <v>789</v>
      </c>
      <c r="N15899" s="197"/>
      <c r="O15899" s="217" t="s">
        <v>0</v>
      </c>
      <c r="P15899" s="197"/>
    </row>
    <row r="15900" spans="1:16" x14ac:dyDescent="0.25">
      <c r="A15900" s="218" t="s">
        <v>774</v>
      </c>
      <c r="B15900" s="197"/>
      <c r="C15900" s="218" t="s">
        <v>775</v>
      </c>
      <c r="D15900" s="197"/>
      <c r="E15900" s="197"/>
      <c r="F15900" s="197"/>
      <c r="G15900" s="197"/>
      <c r="H15900" s="197"/>
      <c r="I15900" s="219" t="s">
        <v>0</v>
      </c>
      <c r="J15900" s="197"/>
      <c r="K15900" s="219" t="s">
        <v>0</v>
      </c>
      <c r="L15900" s="197"/>
      <c r="M15900" s="219">
        <v>580.16</v>
      </c>
      <c r="N15900" s="197"/>
      <c r="O15900" s="217" t="s">
        <v>0</v>
      </c>
      <c r="P15900" s="197"/>
    </row>
    <row r="15901" spans="1:16" x14ac:dyDescent="0.25">
      <c r="A15901" s="215" t="s">
        <v>1434</v>
      </c>
      <c r="B15901" s="197"/>
      <c r="C15901" s="215" t="s">
        <v>1417</v>
      </c>
      <c r="D15901" s="197"/>
      <c r="E15901" s="197"/>
      <c r="F15901" s="197"/>
      <c r="G15901" s="197"/>
      <c r="H15901" s="197"/>
      <c r="I15901" s="216">
        <v>2648.61</v>
      </c>
      <c r="J15901" s="197"/>
      <c r="K15901" s="216">
        <v>2648.61</v>
      </c>
      <c r="L15901" s="197"/>
      <c r="M15901" s="216">
        <v>2349.9299999999998</v>
      </c>
      <c r="N15901" s="197"/>
      <c r="O15901" s="211">
        <v>88.72</v>
      </c>
      <c r="P15901" s="197"/>
    </row>
    <row r="15902" spans="1:16" x14ac:dyDescent="0.25">
      <c r="A15902" s="212" t="s">
        <v>1439</v>
      </c>
      <c r="B15902" s="197"/>
      <c r="C15902" s="212" t="s">
        <v>1440</v>
      </c>
      <c r="D15902" s="197"/>
      <c r="E15902" s="197"/>
      <c r="F15902" s="197"/>
      <c r="G15902" s="197"/>
      <c r="H15902" s="197"/>
      <c r="I15902" s="213">
        <v>1143</v>
      </c>
      <c r="J15902" s="197"/>
      <c r="K15902" s="213">
        <v>1143</v>
      </c>
      <c r="L15902" s="197"/>
      <c r="M15902" s="213">
        <v>1144.32</v>
      </c>
      <c r="N15902" s="197"/>
      <c r="O15902" s="214">
        <v>100.12</v>
      </c>
      <c r="P15902" s="197"/>
    </row>
    <row r="15903" spans="1:16" x14ac:dyDescent="0.25">
      <c r="A15903" s="205" t="s">
        <v>243</v>
      </c>
      <c r="B15903" s="197"/>
      <c r="C15903" s="197"/>
      <c r="D15903" s="197"/>
      <c r="E15903" s="197"/>
      <c r="F15903" s="197"/>
      <c r="G15903" s="197"/>
      <c r="H15903" s="197"/>
      <c r="I15903" s="206">
        <v>1143</v>
      </c>
      <c r="J15903" s="197"/>
      <c r="K15903" s="206">
        <v>1143</v>
      </c>
      <c r="L15903" s="197"/>
      <c r="M15903" s="206">
        <v>1144.32</v>
      </c>
      <c r="N15903" s="197"/>
      <c r="O15903" s="207">
        <v>100.12</v>
      </c>
      <c r="P15903" s="197"/>
    </row>
    <row r="15904" spans="1:16" x14ac:dyDescent="0.25">
      <c r="A15904" s="205" t="s">
        <v>2090</v>
      </c>
      <c r="B15904" s="197"/>
      <c r="C15904" s="197"/>
      <c r="D15904" s="197"/>
      <c r="E15904" s="197"/>
      <c r="F15904" s="197"/>
      <c r="G15904" s="197"/>
      <c r="H15904" s="197"/>
      <c r="I15904" s="206">
        <v>1143</v>
      </c>
      <c r="J15904" s="197"/>
      <c r="K15904" s="206">
        <v>1143</v>
      </c>
      <c r="L15904" s="197"/>
      <c r="M15904" s="206">
        <v>1144.32</v>
      </c>
      <c r="N15904" s="197"/>
      <c r="O15904" s="207">
        <v>100.12</v>
      </c>
      <c r="P15904" s="197"/>
    </row>
    <row r="15905" spans="1:16" x14ac:dyDescent="0.25">
      <c r="A15905" s="221" t="s">
        <v>620</v>
      </c>
      <c r="B15905" s="197"/>
      <c r="C15905" s="221" t="s">
        <v>621</v>
      </c>
      <c r="D15905" s="197"/>
      <c r="E15905" s="197"/>
      <c r="F15905" s="197"/>
      <c r="G15905" s="197"/>
      <c r="H15905" s="197"/>
      <c r="I15905" s="222">
        <v>1143</v>
      </c>
      <c r="J15905" s="197"/>
      <c r="K15905" s="222">
        <v>1143</v>
      </c>
      <c r="L15905" s="197"/>
      <c r="M15905" s="222">
        <v>1144.32</v>
      </c>
      <c r="N15905" s="197"/>
      <c r="O15905" s="220">
        <v>100.12</v>
      </c>
      <c r="P15905" s="197"/>
    </row>
    <row r="15906" spans="1:16" x14ac:dyDescent="0.25">
      <c r="A15906" s="218" t="s">
        <v>1562</v>
      </c>
      <c r="B15906" s="197"/>
      <c r="C15906" s="218" t="s">
        <v>1563</v>
      </c>
      <c r="D15906" s="197"/>
      <c r="E15906" s="197"/>
      <c r="F15906" s="197"/>
      <c r="G15906" s="197"/>
      <c r="H15906" s="197"/>
      <c r="I15906" s="219" t="s">
        <v>0</v>
      </c>
      <c r="J15906" s="197"/>
      <c r="K15906" s="219" t="s">
        <v>0</v>
      </c>
      <c r="L15906" s="197"/>
      <c r="M15906" s="219">
        <v>1144.32</v>
      </c>
      <c r="N15906" s="197"/>
      <c r="O15906" s="217" t="s">
        <v>0</v>
      </c>
      <c r="P15906" s="197"/>
    </row>
    <row r="15907" spans="1:16" x14ac:dyDescent="0.25">
      <c r="A15907" s="212" t="s">
        <v>1441</v>
      </c>
      <c r="B15907" s="197"/>
      <c r="C15907" s="212" t="s">
        <v>1442</v>
      </c>
      <c r="D15907" s="197"/>
      <c r="E15907" s="197"/>
      <c r="F15907" s="197"/>
      <c r="G15907" s="197"/>
      <c r="H15907" s="197"/>
      <c r="I15907" s="213">
        <v>970</v>
      </c>
      <c r="J15907" s="197"/>
      <c r="K15907" s="213">
        <v>970</v>
      </c>
      <c r="L15907" s="197"/>
      <c r="M15907" s="213">
        <v>670</v>
      </c>
      <c r="N15907" s="197"/>
      <c r="O15907" s="214">
        <v>69.069999999999993</v>
      </c>
      <c r="P15907" s="197"/>
    </row>
    <row r="15908" spans="1:16" x14ac:dyDescent="0.25">
      <c r="A15908" s="205" t="s">
        <v>240</v>
      </c>
      <c r="B15908" s="197"/>
      <c r="C15908" s="197"/>
      <c r="D15908" s="197"/>
      <c r="E15908" s="197"/>
      <c r="F15908" s="197"/>
      <c r="G15908" s="197"/>
      <c r="H15908" s="197"/>
      <c r="I15908" s="206">
        <v>970</v>
      </c>
      <c r="J15908" s="197"/>
      <c r="K15908" s="206">
        <v>970</v>
      </c>
      <c r="L15908" s="197"/>
      <c r="M15908" s="206">
        <v>670</v>
      </c>
      <c r="N15908" s="197"/>
      <c r="O15908" s="207">
        <v>69.069999999999993</v>
      </c>
      <c r="P15908" s="197"/>
    </row>
    <row r="15909" spans="1:16" x14ac:dyDescent="0.25">
      <c r="A15909" s="205" t="s">
        <v>2076</v>
      </c>
      <c r="B15909" s="197"/>
      <c r="C15909" s="197"/>
      <c r="D15909" s="197"/>
      <c r="E15909" s="197"/>
      <c r="F15909" s="197"/>
      <c r="G15909" s="197"/>
      <c r="H15909" s="197"/>
      <c r="I15909" s="206">
        <v>970</v>
      </c>
      <c r="J15909" s="197"/>
      <c r="K15909" s="206">
        <v>970</v>
      </c>
      <c r="L15909" s="197"/>
      <c r="M15909" s="206">
        <v>670</v>
      </c>
      <c r="N15909" s="197"/>
      <c r="O15909" s="207">
        <v>69.069999999999993</v>
      </c>
      <c r="P15909" s="197"/>
    </row>
    <row r="15910" spans="1:16" x14ac:dyDescent="0.25">
      <c r="A15910" s="221" t="s">
        <v>572</v>
      </c>
      <c r="B15910" s="197"/>
      <c r="C15910" s="221" t="s">
        <v>573</v>
      </c>
      <c r="D15910" s="197"/>
      <c r="E15910" s="197"/>
      <c r="F15910" s="197"/>
      <c r="G15910" s="197"/>
      <c r="H15910" s="197"/>
      <c r="I15910" s="222">
        <v>970</v>
      </c>
      <c r="J15910" s="197"/>
      <c r="K15910" s="222">
        <v>970</v>
      </c>
      <c r="L15910" s="197"/>
      <c r="M15910" s="222">
        <v>670</v>
      </c>
      <c r="N15910" s="197"/>
      <c r="O15910" s="220">
        <v>69.069999999999993</v>
      </c>
      <c r="P15910" s="197"/>
    </row>
    <row r="15911" spans="1:16" x14ac:dyDescent="0.25">
      <c r="A15911" s="218" t="s">
        <v>580</v>
      </c>
      <c r="B15911" s="197"/>
      <c r="C15911" s="218" t="s">
        <v>581</v>
      </c>
      <c r="D15911" s="197"/>
      <c r="E15911" s="197"/>
      <c r="F15911" s="197"/>
      <c r="G15911" s="197"/>
      <c r="H15911" s="197"/>
      <c r="I15911" s="219" t="s">
        <v>0</v>
      </c>
      <c r="J15911" s="197"/>
      <c r="K15911" s="219" t="s">
        <v>0</v>
      </c>
      <c r="L15911" s="197"/>
      <c r="M15911" s="219">
        <v>670</v>
      </c>
      <c r="N15911" s="197"/>
      <c r="O15911" s="217" t="s">
        <v>0</v>
      </c>
      <c r="P15911" s="197"/>
    </row>
    <row r="15912" spans="1:16" x14ac:dyDescent="0.25">
      <c r="A15912" s="212" t="s">
        <v>1564</v>
      </c>
      <c r="B15912" s="197"/>
      <c r="C15912" s="212" t="s">
        <v>1565</v>
      </c>
      <c r="D15912" s="197"/>
      <c r="E15912" s="197"/>
      <c r="F15912" s="197"/>
      <c r="G15912" s="197"/>
      <c r="H15912" s="197"/>
      <c r="I15912" s="213">
        <v>535.61</v>
      </c>
      <c r="J15912" s="197"/>
      <c r="K15912" s="213">
        <v>535.61</v>
      </c>
      <c r="L15912" s="197"/>
      <c r="M15912" s="213">
        <v>535.61</v>
      </c>
      <c r="N15912" s="197"/>
      <c r="O15912" s="214">
        <v>100</v>
      </c>
      <c r="P15912" s="197"/>
    </row>
    <row r="15913" spans="1:16" x14ac:dyDescent="0.25">
      <c r="A15913" s="205" t="s">
        <v>240</v>
      </c>
      <c r="B15913" s="197"/>
      <c r="C15913" s="197"/>
      <c r="D15913" s="197"/>
      <c r="E15913" s="197"/>
      <c r="F15913" s="197"/>
      <c r="G15913" s="197"/>
      <c r="H15913" s="197"/>
      <c r="I15913" s="206">
        <v>535.61</v>
      </c>
      <c r="J15913" s="197"/>
      <c r="K15913" s="206">
        <v>535.61</v>
      </c>
      <c r="L15913" s="197"/>
      <c r="M15913" s="206">
        <v>535.61</v>
      </c>
      <c r="N15913" s="197"/>
      <c r="O15913" s="207">
        <v>100</v>
      </c>
      <c r="P15913" s="197"/>
    </row>
    <row r="15914" spans="1:16" x14ac:dyDescent="0.25">
      <c r="A15914" s="205" t="s">
        <v>2076</v>
      </c>
      <c r="B15914" s="197"/>
      <c r="C15914" s="197"/>
      <c r="D15914" s="197"/>
      <c r="E15914" s="197"/>
      <c r="F15914" s="197"/>
      <c r="G15914" s="197"/>
      <c r="H15914" s="197"/>
      <c r="I15914" s="206">
        <v>535.61</v>
      </c>
      <c r="J15914" s="197"/>
      <c r="K15914" s="206">
        <v>535.61</v>
      </c>
      <c r="L15914" s="197"/>
      <c r="M15914" s="206">
        <v>535.61</v>
      </c>
      <c r="N15914" s="197"/>
      <c r="O15914" s="207">
        <v>100</v>
      </c>
      <c r="P15914" s="197"/>
    </row>
    <row r="15915" spans="1:16" x14ac:dyDescent="0.25">
      <c r="A15915" s="221" t="s">
        <v>582</v>
      </c>
      <c r="B15915" s="197"/>
      <c r="C15915" s="221" t="s">
        <v>583</v>
      </c>
      <c r="D15915" s="197"/>
      <c r="E15915" s="197"/>
      <c r="F15915" s="197"/>
      <c r="G15915" s="197"/>
      <c r="H15915" s="197"/>
      <c r="I15915" s="222">
        <v>535.61</v>
      </c>
      <c r="J15915" s="197"/>
      <c r="K15915" s="222">
        <v>535.61</v>
      </c>
      <c r="L15915" s="197"/>
      <c r="M15915" s="222">
        <v>535.61</v>
      </c>
      <c r="N15915" s="197"/>
      <c r="O15915" s="220">
        <v>100</v>
      </c>
      <c r="P15915" s="197"/>
    </row>
    <row r="15916" spans="1:16" x14ac:dyDescent="0.25">
      <c r="A15916" s="218" t="s">
        <v>742</v>
      </c>
      <c r="B15916" s="197"/>
      <c r="C15916" s="218" t="s">
        <v>743</v>
      </c>
      <c r="D15916" s="197"/>
      <c r="E15916" s="197"/>
      <c r="F15916" s="197"/>
      <c r="G15916" s="197"/>
      <c r="H15916" s="197"/>
      <c r="I15916" s="219" t="s">
        <v>0</v>
      </c>
      <c r="J15916" s="197"/>
      <c r="K15916" s="219" t="s">
        <v>0</v>
      </c>
      <c r="L15916" s="197"/>
      <c r="M15916" s="219">
        <v>535.61</v>
      </c>
      <c r="N15916" s="197"/>
      <c r="O15916" s="217" t="s">
        <v>0</v>
      </c>
      <c r="P15916" s="197"/>
    </row>
    <row r="15917" spans="1:16" x14ac:dyDescent="0.25">
      <c r="A15917" s="215" t="s">
        <v>1706</v>
      </c>
      <c r="B15917" s="197"/>
      <c r="C15917" s="215" t="s">
        <v>1707</v>
      </c>
      <c r="D15917" s="197"/>
      <c r="E15917" s="197"/>
      <c r="F15917" s="197"/>
      <c r="G15917" s="197"/>
      <c r="H15917" s="197"/>
      <c r="I15917" s="216">
        <v>1889.63</v>
      </c>
      <c r="J15917" s="197"/>
      <c r="K15917" s="216">
        <v>1889.63</v>
      </c>
      <c r="L15917" s="197"/>
      <c r="M15917" s="216">
        <v>1889.63</v>
      </c>
      <c r="N15917" s="197"/>
      <c r="O15917" s="211">
        <v>100</v>
      </c>
      <c r="P15917" s="197"/>
    </row>
    <row r="15918" spans="1:16" x14ac:dyDescent="0.25">
      <c r="A15918" s="212" t="s">
        <v>1708</v>
      </c>
      <c r="B15918" s="197"/>
      <c r="C15918" s="212" t="s">
        <v>1709</v>
      </c>
      <c r="D15918" s="197"/>
      <c r="E15918" s="197"/>
      <c r="F15918" s="197"/>
      <c r="G15918" s="197"/>
      <c r="H15918" s="197"/>
      <c r="I15918" s="213">
        <v>1889.63</v>
      </c>
      <c r="J15918" s="197"/>
      <c r="K15918" s="213">
        <v>1889.63</v>
      </c>
      <c r="L15918" s="197"/>
      <c r="M15918" s="213">
        <v>1889.63</v>
      </c>
      <c r="N15918" s="197"/>
      <c r="O15918" s="214">
        <v>100</v>
      </c>
      <c r="P15918" s="197"/>
    </row>
    <row r="15919" spans="1:16" x14ac:dyDescent="0.25">
      <c r="A15919" s="205" t="s">
        <v>242</v>
      </c>
      <c r="B15919" s="197"/>
      <c r="C15919" s="197"/>
      <c r="D15919" s="197"/>
      <c r="E15919" s="197"/>
      <c r="F15919" s="197"/>
      <c r="G15919" s="197"/>
      <c r="H15919" s="197"/>
      <c r="I15919" s="206">
        <v>1889.63</v>
      </c>
      <c r="J15919" s="197"/>
      <c r="K15919" s="206">
        <v>1889.63</v>
      </c>
      <c r="L15919" s="197"/>
      <c r="M15919" s="206">
        <v>1889.63</v>
      </c>
      <c r="N15919" s="197"/>
      <c r="O15919" s="207">
        <v>100</v>
      </c>
      <c r="P15919" s="197"/>
    </row>
    <row r="15920" spans="1:16" x14ac:dyDescent="0.25">
      <c r="A15920" s="205" t="s">
        <v>2087</v>
      </c>
      <c r="B15920" s="197"/>
      <c r="C15920" s="197"/>
      <c r="D15920" s="197"/>
      <c r="E15920" s="197"/>
      <c r="F15920" s="197"/>
      <c r="G15920" s="197"/>
      <c r="H15920" s="197"/>
      <c r="I15920" s="206">
        <v>1889.63</v>
      </c>
      <c r="J15920" s="197"/>
      <c r="K15920" s="206">
        <v>1889.63</v>
      </c>
      <c r="L15920" s="197"/>
      <c r="M15920" s="206">
        <v>1889.63</v>
      </c>
      <c r="N15920" s="197"/>
      <c r="O15920" s="207">
        <v>100</v>
      </c>
      <c r="P15920" s="197"/>
    </row>
    <row r="15921" spans="1:16" x14ac:dyDescent="0.25">
      <c r="A15921" s="221" t="s">
        <v>582</v>
      </c>
      <c r="B15921" s="197"/>
      <c r="C15921" s="221" t="s">
        <v>583</v>
      </c>
      <c r="D15921" s="197"/>
      <c r="E15921" s="197"/>
      <c r="F15921" s="197"/>
      <c r="G15921" s="197"/>
      <c r="H15921" s="197"/>
      <c r="I15921" s="222">
        <v>1889.63</v>
      </c>
      <c r="J15921" s="197"/>
      <c r="K15921" s="222">
        <v>1889.63</v>
      </c>
      <c r="L15921" s="197"/>
      <c r="M15921" s="222">
        <v>1889.63</v>
      </c>
      <c r="N15921" s="197"/>
      <c r="O15921" s="220">
        <v>100</v>
      </c>
      <c r="P15921" s="197"/>
    </row>
    <row r="15922" spans="1:16" x14ac:dyDescent="0.25">
      <c r="A15922" s="218" t="s">
        <v>590</v>
      </c>
      <c r="B15922" s="197"/>
      <c r="C15922" s="218" t="s">
        <v>591</v>
      </c>
      <c r="D15922" s="197"/>
      <c r="E15922" s="197"/>
      <c r="F15922" s="197"/>
      <c r="G15922" s="197"/>
      <c r="H15922" s="197"/>
      <c r="I15922" s="219" t="s">
        <v>0</v>
      </c>
      <c r="J15922" s="197"/>
      <c r="K15922" s="219" t="s">
        <v>0</v>
      </c>
      <c r="L15922" s="197"/>
      <c r="M15922" s="219">
        <v>1889.63</v>
      </c>
      <c r="N15922" s="197"/>
      <c r="O15922" s="217" t="s">
        <v>0</v>
      </c>
      <c r="P15922" s="197"/>
    </row>
    <row r="15923" spans="1:16" x14ac:dyDescent="0.25">
      <c r="A15923" s="215" t="s">
        <v>1469</v>
      </c>
      <c r="B15923" s="197"/>
      <c r="C15923" s="215" t="s">
        <v>1470</v>
      </c>
      <c r="D15923" s="197"/>
      <c r="E15923" s="197"/>
      <c r="F15923" s="197"/>
      <c r="G15923" s="197"/>
      <c r="H15923" s="197"/>
      <c r="I15923" s="216">
        <v>30055</v>
      </c>
      <c r="J15923" s="197"/>
      <c r="K15923" s="216">
        <v>30055</v>
      </c>
      <c r="L15923" s="197"/>
      <c r="M15923" s="216">
        <v>26805</v>
      </c>
      <c r="N15923" s="197"/>
      <c r="O15923" s="211">
        <v>89.19</v>
      </c>
      <c r="P15923" s="197"/>
    </row>
    <row r="15924" spans="1:16" x14ac:dyDescent="0.25">
      <c r="A15924" s="212" t="s">
        <v>1471</v>
      </c>
      <c r="B15924" s="197"/>
      <c r="C15924" s="212" t="s">
        <v>1472</v>
      </c>
      <c r="D15924" s="197"/>
      <c r="E15924" s="197"/>
      <c r="F15924" s="197"/>
      <c r="G15924" s="197"/>
      <c r="H15924" s="197"/>
      <c r="I15924" s="213">
        <v>30055</v>
      </c>
      <c r="J15924" s="197"/>
      <c r="K15924" s="213">
        <v>30055</v>
      </c>
      <c r="L15924" s="197"/>
      <c r="M15924" s="213">
        <v>26805</v>
      </c>
      <c r="N15924" s="197"/>
      <c r="O15924" s="214">
        <v>89.19</v>
      </c>
      <c r="P15924" s="197"/>
    </row>
    <row r="15925" spans="1:16" x14ac:dyDescent="0.25">
      <c r="A15925" s="205" t="s">
        <v>242</v>
      </c>
      <c r="B15925" s="197"/>
      <c r="C15925" s="197"/>
      <c r="D15925" s="197"/>
      <c r="E15925" s="197"/>
      <c r="F15925" s="197"/>
      <c r="G15925" s="197"/>
      <c r="H15925" s="197"/>
      <c r="I15925" s="206">
        <v>30055</v>
      </c>
      <c r="J15925" s="197"/>
      <c r="K15925" s="206">
        <v>30055</v>
      </c>
      <c r="L15925" s="197"/>
      <c r="M15925" s="206">
        <v>26805</v>
      </c>
      <c r="N15925" s="197"/>
      <c r="O15925" s="207">
        <v>89.19</v>
      </c>
      <c r="P15925" s="197"/>
    </row>
    <row r="15926" spans="1:16" x14ac:dyDescent="0.25">
      <c r="A15926" s="205" t="s">
        <v>2087</v>
      </c>
      <c r="B15926" s="197"/>
      <c r="C15926" s="197"/>
      <c r="D15926" s="197"/>
      <c r="E15926" s="197"/>
      <c r="F15926" s="197"/>
      <c r="G15926" s="197"/>
      <c r="H15926" s="197"/>
      <c r="I15926" s="206">
        <v>30055</v>
      </c>
      <c r="J15926" s="197"/>
      <c r="K15926" s="206">
        <v>30055</v>
      </c>
      <c r="L15926" s="197"/>
      <c r="M15926" s="206">
        <v>26805</v>
      </c>
      <c r="N15926" s="197"/>
      <c r="O15926" s="207">
        <v>89.19</v>
      </c>
      <c r="P15926" s="197"/>
    </row>
    <row r="15927" spans="1:16" x14ac:dyDescent="0.25">
      <c r="A15927" s="221" t="s">
        <v>660</v>
      </c>
      <c r="B15927" s="197"/>
      <c r="C15927" s="221" t="s">
        <v>661</v>
      </c>
      <c r="D15927" s="197"/>
      <c r="E15927" s="197"/>
      <c r="F15927" s="197"/>
      <c r="G15927" s="197"/>
      <c r="H15927" s="197"/>
      <c r="I15927" s="222">
        <v>30055</v>
      </c>
      <c r="J15927" s="197"/>
      <c r="K15927" s="222">
        <v>30055</v>
      </c>
      <c r="L15927" s="197"/>
      <c r="M15927" s="222">
        <v>26805</v>
      </c>
      <c r="N15927" s="197"/>
      <c r="O15927" s="220">
        <v>89.19</v>
      </c>
      <c r="P15927" s="197"/>
    </row>
    <row r="15928" spans="1:16" x14ac:dyDescent="0.25">
      <c r="A15928" s="218" t="s">
        <v>662</v>
      </c>
      <c r="B15928" s="197"/>
      <c r="C15928" s="218" t="s">
        <v>663</v>
      </c>
      <c r="D15928" s="197"/>
      <c r="E15928" s="197"/>
      <c r="F15928" s="197"/>
      <c r="G15928" s="197"/>
      <c r="H15928" s="197"/>
      <c r="I15928" s="219" t="s">
        <v>0</v>
      </c>
      <c r="J15928" s="197"/>
      <c r="K15928" s="219" t="s">
        <v>0</v>
      </c>
      <c r="L15928" s="197"/>
      <c r="M15928" s="219">
        <v>26805</v>
      </c>
      <c r="N15928" s="197"/>
      <c r="O15928" s="217" t="s">
        <v>0</v>
      </c>
      <c r="P15928" s="197"/>
    </row>
    <row r="15929" spans="1:16" x14ac:dyDescent="0.25">
      <c r="A15929" s="215" t="s">
        <v>1483</v>
      </c>
      <c r="B15929" s="197"/>
      <c r="C15929" s="215" t="s">
        <v>1484</v>
      </c>
      <c r="D15929" s="197"/>
      <c r="E15929" s="197"/>
      <c r="F15929" s="197"/>
      <c r="G15929" s="197"/>
      <c r="H15929" s="197"/>
      <c r="I15929" s="216">
        <v>420</v>
      </c>
      <c r="J15929" s="197"/>
      <c r="K15929" s="216">
        <v>420</v>
      </c>
      <c r="L15929" s="197"/>
      <c r="M15929" s="216">
        <v>4387.12</v>
      </c>
      <c r="N15929" s="197"/>
      <c r="O15929" s="211">
        <v>1044.55</v>
      </c>
      <c r="P15929" s="197"/>
    </row>
    <row r="15930" spans="1:16" x14ac:dyDescent="0.25">
      <c r="A15930" s="212" t="s">
        <v>1710</v>
      </c>
      <c r="B15930" s="197"/>
      <c r="C15930" s="212" t="s">
        <v>1573</v>
      </c>
      <c r="D15930" s="197"/>
      <c r="E15930" s="197"/>
      <c r="F15930" s="197"/>
      <c r="G15930" s="197"/>
      <c r="H15930" s="197"/>
      <c r="I15930" s="213">
        <v>0</v>
      </c>
      <c r="J15930" s="197"/>
      <c r="K15930" s="213">
        <v>0</v>
      </c>
      <c r="L15930" s="197"/>
      <c r="M15930" s="213">
        <v>3967.12</v>
      </c>
      <c r="N15930" s="197"/>
      <c r="O15930" s="214" t="s">
        <v>0</v>
      </c>
      <c r="P15930" s="197"/>
    </row>
    <row r="15931" spans="1:16" x14ac:dyDescent="0.25">
      <c r="A15931" s="205" t="s">
        <v>242</v>
      </c>
      <c r="B15931" s="197"/>
      <c r="C15931" s="197"/>
      <c r="D15931" s="197"/>
      <c r="E15931" s="197"/>
      <c r="F15931" s="197"/>
      <c r="G15931" s="197"/>
      <c r="H15931" s="197"/>
      <c r="I15931" s="206">
        <v>0</v>
      </c>
      <c r="J15931" s="197"/>
      <c r="K15931" s="206">
        <v>0</v>
      </c>
      <c r="L15931" s="197"/>
      <c r="M15931" s="206">
        <v>3967.12</v>
      </c>
      <c r="N15931" s="197"/>
      <c r="O15931" s="207" t="s">
        <v>0</v>
      </c>
      <c r="P15931" s="197"/>
    </row>
    <row r="15932" spans="1:16" x14ac:dyDescent="0.25">
      <c r="A15932" s="205" t="s">
        <v>2086</v>
      </c>
      <c r="B15932" s="197"/>
      <c r="C15932" s="197"/>
      <c r="D15932" s="197"/>
      <c r="E15932" s="197"/>
      <c r="F15932" s="197"/>
      <c r="G15932" s="197"/>
      <c r="H15932" s="197"/>
      <c r="I15932" s="206">
        <v>0</v>
      </c>
      <c r="J15932" s="197"/>
      <c r="K15932" s="206">
        <v>0</v>
      </c>
      <c r="L15932" s="197"/>
      <c r="M15932" s="206">
        <v>3967.12</v>
      </c>
      <c r="N15932" s="197"/>
      <c r="O15932" s="207" t="s">
        <v>0</v>
      </c>
      <c r="P15932" s="197"/>
    </row>
    <row r="15933" spans="1:16" x14ac:dyDescent="0.25">
      <c r="A15933" s="221" t="s">
        <v>658</v>
      </c>
      <c r="B15933" s="197"/>
      <c r="C15933" s="221" t="s">
        <v>659</v>
      </c>
      <c r="D15933" s="197"/>
      <c r="E15933" s="197"/>
      <c r="F15933" s="197"/>
      <c r="G15933" s="197"/>
      <c r="H15933" s="197"/>
      <c r="I15933" s="222">
        <v>0</v>
      </c>
      <c r="J15933" s="197"/>
      <c r="K15933" s="222">
        <v>0</v>
      </c>
      <c r="L15933" s="197"/>
      <c r="M15933" s="222">
        <v>3967.12</v>
      </c>
      <c r="N15933" s="197"/>
      <c r="O15933" s="220" t="s">
        <v>0</v>
      </c>
      <c r="P15933" s="197"/>
    </row>
    <row r="15934" spans="1:16" x14ac:dyDescent="0.25">
      <c r="A15934" s="218" t="s">
        <v>800</v>
      </c>
      <c r="B15934" s="197"/>
      <c r="C15934" s="218" t="s">
        <v>801</v>
      </c>
      <c r="D15934" s="197"/>
      <c r="E15934" s="197"/>
      <c r="F15934" s="197"/>
      <c r="G15934" s="197"/>
      <c r="H15934" s="197"/>
      <c r="I15934" s="219" t="s">
        <v>0</v>
      </c>
      <c r="J15934" s="197"/>
      <c r="K15934" s="219" t="s">
        <v>0</v>
      </c>
      <c r="L15934" s="197"/>
      <c r="M15934" s="219">
        <v>3967.12</v>
      </c>
      <c r="N15934" s="197"/>
      <c r="O15934" s="217" t="s">
        <v>0</v>
      </c>
      <c r="P15934" s="197"/>
    </row>
    <row r="15935" spans="1:16" x14ac:dyDescent="0.25">
      <c r="A15935" s="212" t="s">
        <v>1713</v>
      </c>
      <c r="B15935" s="197"/>
      <c r="C15935" s="212" t="s">
        <v>1714</v>
      </c>
      <c r="D15935" s="197"/>
      <c r="E15935" s="197"/>
      <c r="F15935" s="197"/>
      <c r="G15935" s="197"/>
      <c r="H15935" s="197"/>
      <c r="I15935" s="213">
        <v>420</v>
      </c>
      <c r="J15935" s="197"/>
      <c r="K15935" s="213">
        <v>420</v>
      </c>
      <c r="L15935" s="197"/>
      <c r="M15935" s="213">
        <v>420</v>
      </c>
      <c r="N15935" s="197"/>
      <c r="O15935" s="214">
        <v>100</v>
      </c>
      <c r="P15935" s="197"/>
    </row>
    <row r="15936" spans="1:16" x14ac:dyDescent="0.25">
      <c r="A15936" s="205" t="s">
        <v>240</v>
      </c>
      <c r="B15936" s="197"/>
      <c r="C15936" s="197"/>
      <c r="D15936" s="197"/>
      <c r="E15936" s="197"/>
      <c r="F15936" s="197"/>
      <c r="G15936" s="197"/>
      <c r="H15936" s="197"/>
      <c r="I15936" s="206">
        <v>420</v>
      </c>
      <c r="J15936" s="197"/>
      <c r="K15936" s="206">
        <v>420</v>
      </c>
      <c r="L15936" s="197"/>
      <c r="M15936" s="206">
        <v>420</v>
      </c>
      <c r="N15936" s="197"/>
      <c r="O15936" s="207">
        <v>100</v>
      </c>
      <c r="P15936" s="197"/>
    </row>
    <row r="15937" spans="1:16" x14ac:dyDescent="0.25">
      <c r="A15937" s="205" t="s">
        <v>2076</v>
      </c>
      <c r="B15937" s="197"/>
      <c r="C15937" s="197"/>
      <c r="D15937" s="197"/>
      <c r="E15937" s="197"/>
      <c r="F15937" s="197"/>
      <c r="G15937" s="197"/>
      <c r="H15937" s="197"/>
      <c r="I15937" s="206">
        <v>420</v>
      </c>
      <c r="J15937" s="197"/>
      <c r="K15937" s="206">
        <v>420</v>
      </c>
      <c r="L15937" s="197"/>
      <c r="M15937" s="206">
        <v>420</v>
      </c>
      <c r="N15937" s="197"/>
      <c r="O15937" s="207">
        <v>100</v>
      </c>
      <c r="P15937" s="197"/>
    </row>
    <row r="15938" spans="1:16" x14ac:dyDescent="0.25">
      <c r="A15938" s="221" t="s">
        <v>658</v>
      </c>
      <c r="B15938" s="197"/>
      <c r="C15938" s="221" t="s">
        <v>659</v>
      </c>
      <c r="D15938" s="197"/>
      <c r="E15938" s="197"/>
      <c r="F15938" s="197"/>
      <c r="G15938" s="197"/>
      <c r="H15938" s="197"/>
      <c r="I15938" s="222">
        <v>420</v>
      </c>
      <c r="J15938" s="197"/>
      <c r="K15938" s="222">
        <v>420</v>
      </c>
      <c r="L15938" s="197"/>
      <c r="M15938" s="222">
        <v>420</v>
      </c>
      <c r="N15938" s="197"/>
      <c r="O15938" s="220">
        <v>100</v>
      </c>
      <c r="P15938" s="197"/>
    </row>
    <row r="15939" spans="1:16" x14ac:dyDescent="0.25">
      <c r="A15939" s="218" t="s">
        <v>969</v>
      </c>
      <c r="B15939" s="197"/>
      <c r="C15939" s="218" t="s">
        <v>970</v>
      </c>
      <c r="D15939" s="197"/>
      <c r="E15939" s="197"/>
      <c r="F15939" s="197"/>
      <c r="G15939" s="197"/>
      <c r="H15939" s="197"/>
      <c r="I15939" s="219" t="s">
        <v>0</v>
      </c>
      <c r="J15939" s="197"/>
      <c r="K15939" s="219" t="s">
        <v>0</v>
      </c>
      <c r="L15939" s="197"/>
      <c r="M15939" s="219">
        <v>420</v>
      </c>
      <c r="N15939" s="197"/>
      <c r="O15939" s="217" t="s">
        <v>0</v>
      </c>
      <c r="P15939" s="197"/>
    </row>
    <row r="15940" spans="1:16" x14ac:dyDescent="0.25">
      <c r="A15940" s="215" t="s">
        <v>1513</v>
      </c>
      <c r="B15940" s="197"/>
      <c r="C15940" s="215" t="s">
        <v>1514</v>
      </c>
      <c r="D15940" s="197"/>
      <c r="E15940" s="197"/>
      <c r="F15940" s="197"/>
      <c r="G15940" s="197"/>
      <c r="H15940" s="197"/>
      <c r="I15940" s="216">
        <v>23300</v>
      </c>
      <c r="J15940" s="197"/>
      <c r="K15940" s="216">
        <v>23300</v>
      </c>
      <c r="L15940" s="197"/>
      <c r="M15940" s="216">
        <v>23013.71</v>
      </c>
      <c r="N15940" s="197"/>
      <c r="O15940" s="211">
        <v>98.77</v>
      </c>
      <c r="P15940" s="197"/>
    </row>
    <row r="15941" spans="1:16" x14ac:dyDescent="0.25">
      <c r="A15941" s="212" t="s">
        <v>1515</v>
      </c>
      <c r="B15941" s="197"/>
      <c r="C15941" s="212" t="s">
        <v>1516</v>
      </c>
      <c r="D15941" s="197"/>
      <c r="E15941" s="197"/>
      <c r="F15941" s="197"/>
      <c r="G15941" s="197"/>
      <c r="H15941" s="197"/>
      <c r="I15941" s="213">
        <v>23300</v>
      </c>
      <c r="J15941" s="197"/>
      <c r="K15941" s="213">
        <v>23300</v>
      </c>
      <c r="L15941" s="197"/>
      <c r="M15941" s="213">
        <v>23013.71</v>
      </c>
      <c r="N15941" s="197"/>
      <c r="O15941" s="214">
        <v>98.77</v>
      </c>
      <c r="P15941" s="197"/>
    </row>
    <row r="15942" spans="1:16" x14ac:dyDescent="0.25">
      <c r="A15942" s="205" t="s">
        <v>240</v>
      </c>
      <c r="B15942" s="197"/>
      <c r="C15942" s="197"/>
      <c r="D15942" s="197"/>
      <c r="E15942" s="197"/>
      <c r="F15942" s="197"/>
      <c r="G15942" s="197"/>
      <c r="H15942" s="197"/>
      <c r="I15942" s="206">
        <v>9320</v>
      </c>
      <c r="J15942" s="197"/>
      <c r="K15942" s="206">
        <v>9320</v>
      </c>
      <c r="L15942" s="197"/>
      <c r="M15942" s="206">
        <v>9120</v>
      </c>
      <c r="N15942" s="197"/>
      <c r="O15942" s="207">
        <v>97.85</v>
      </c>
      <c r="P15942" s="197"/>
    </row>
    <row r="15943" spans="1:16" x14ac:dyDescent="0.25">
      <c r="A15943" s="205" t="s">
        <v>2076</v>
      </c>
      <c r="B15943" s="197"/>
      <c r="C15943" s="197"/>
      <c r="D15943" s="197"/>
      <c r="E15943" s="197"/>
      <c r="F15943" s="197"/>
      <c r="G15943" s="197"/>
      <c r="H15943" s="197"/>
      <c r="I15943" s="206">
        <v>9320</v>
      </c>
      <c r="J15943" s="197"/>
      <c r="K15943" s="206">
        <v>9320</v>
      </c>
      <c r="L15943" s="197"/>
      <c r="M15943" s="206">
        <v>9120</v>
      </c>
      <c r="N15943" s="197"/>
      <c r="O15943" s="207">
        <v>97.85</v>
      </c>
      <c r="P15943" s="197"/>
    </row>
    <row r="15944" spans="1:16" x14ac:dyDescent="0.25">
      <c r="A15944" s="221" t="s">
        <v>572</v>
      </c>
      <c r="B15944" s="197"/>
      <c r="C15944" s="221" t="s">
        <v>573</v>
      </c>
      <c r="D15944" s="197"/>
      <c r="E15944" s="197"/>
      <c r="F15944" s="197"/>
      <c r="G15944" s="197"/>
      <c r="H15944" s="197"/>
      <c r="I15944" s="222">
        <v>9320</v>
      </c>
      <c r="J15944" s="197"/>
      <c r="K15944" s="222">
        <v>9320</v>
      </c>
      <c r="L15944" s="197"/>
      <c r="M15944" s="222">
        <v>9120</v>
      </c>
      <c r="N15944" s="197"/>
      <c r="O15944" s="220">
        <v>97.85</v>
      </c>
      <c r="P15944" s="197"/>
    </row>
    <row r="15945" spans="1:16" x14ac:dyDescent="0.25">
      <c r="A15945" s="218" t="s">
        <v>574</v>
      </c>
      <c r="B15945" s="197"/>
      <c r="C15945" s="218" t="s">
        <v>575</v>
      </c>
      <c r="D15945" s="197"/>
      <c r="E15945" s="197"/>
      <c r="F15945" s="197"/>
      <c r="G15945" s="197"/>
      <c r="H15945" s="197"/>
      <c r="I15945" s="219" t="s">
        <v>0</v>
      </c>
      <c r="J15945" s="197"/>
      <c r="K15945" s="219" t="s">
        <v>0</v>
      </c>
      <c r="L15945" s="197"/>
      <c r="M15945" s="219">
        <v>9120</v>
      </c>
      <c r="N15945" s="197"/>
      <c r="O15945" s="217" t="s">
        <v>0</v>
      </c>
      <c r="P15945" s="197"/>
    </row>
    <row r="15946" spans="1:16" x14ac:dyDescent="0.25">
      <c r="A15946" s="205" t="s">
        <v>243</v>
      </c>
      <c r="B15946" s="197"/>
      <c r="C15946" s="197"/>
      <c r="D15946" s="197"/>
      <c r="E15946" s="197"/>
      <c r="F15946" s="197"/>
      <c r="G15946" s="197"/>
      <c r="H15946" s="197"/>
      <c r="I15946" s="206">
        <v>13980</v>
      </c>
      <c r="J15946" s="197"/>
      <c r="K15946" s="206">
        <v>13980</v>
      </c>
      <c r="L15946" s="197"/>
      <c r="M15946" s="206">
        <v>13893.71</v>
      </c>
      <c r="N15946" s="197"/>
      <c r="O15946" s="207">
        <v>99.38</v>
      </c>
      <c r="P15946" s="197"/>
    </row>
    <row r="15947" spans="1:16" x14ac:dyDescent="0.25">
      <c r="A15947" s="205" t="s">
        <v>2088</v>
      </c>
      <c r="B15947" s="197"/>
      <c r="C15947" s="197"/>
      <c r="D15947" s="197"/>
      <c r="E15947" s="197"/>
      <c r="F15947" s="197"/>
      <c r="G15947" s="197"/>
      <c r="H15947" s="197"/>
      <c r="I15947" s="206">
        <v>13980</v>
      </c>
      <c r="J15947" s="197"/>
      <c r="K15947" s="206">
        <v>13980</v>
      </c>
      <c r="L15947" s="197"/>
      <c r="M15947" s="206">
        <v>13893.71</v>
      </c>
      <c r="N15947" s="197"/>
      <c r="O15947" s="207">
        <v>99.38</v>
      </c>
      <c r="P15947" s="197"/>
    </row>
    <row r="15948" spans="1:16" x14ac:dyDescent="0.25">
      <c r="A15948" s="221" t="s">
        <v>572</v>
      </c>
      <c r="B15948" s="197"/>
      <c r="C15948" s="221" t="s">
        <v>573</v>
      </c>
      <c r="D15948" s="197"/>
      <c r="E15948" s="197"/>
      <c r="F15948" s="197"/>
      <c r="G15948" s="197"/>
      <c r="H15948" s="197"/>
      <c r="I15948" s="222">
        <v>13980</v>
      </c>
      <c r="J15948" s="197"/>
      <c r="K15948" s="222">
        <v>13980</v>
      </c>
      <c r="L15948" s="197"/>
      <c r="M15948" s="222">
        <v>13893.71</v>
      </c>
      <c r="N15948" s="197"/>
      <c r="O15948" s="220">
        <v>99.38</v>
      </c>
      <c r="P15948" s="197"/>
    </row>
    <row r="15949" spans="1:16" x14ac:dyDescent="0.25">
      <c r="A15949" s="218" t="s">
        <v>574</v>
      </c>
      <c r="B15949" s="197"/>
      <c r="C15949" s="218" t="s">
        <v>575</v>
      </c>
      <c r="D15949" s="197"/>
      <c r="E15949" s="197"/>
      <c r="F15949" s="197"/>
      <c r="G15949" s="197"/>
      <c r="H15949" s="197"/>
      <c r="I15949" s="219" t="s">
        <v>0</v>
      </c>
      <c r="J15949" s="197"/>
      <c r="K15949" s="219" t="s">
        <v>0</v>
      </c>
      <c r="L15949" s="197"/>
      <c r="M15949" s="219">
        <v>13893.71</v>
      </c>
      <c r="N15949" s="197"/>
      <c r="O15949" s="217" t="s">
        <v>0</v>
      </c>
      <c r="P15949" s="197"/>
    </row>
    <row r="15950" spans="1:16" x14ac:dyDescent="0.25">
      <c r="A15950" s="208" t="s">
        <v>1788</v>
      </c>
      <c r="B15950" s="197"/>
      <c r="C15950" s="197"/>
      <c r="D15950" s="197"/>
      <c r="E15950" s="197"/>
      <c r="F15950" s="197"/>
      <c r="G15950" s="197"/>
      <c r="H15950" s="197"/>
      <c r="I15950" s="209">
        <v>977331.56</v>
      </c>
      <c r="J15950" s="197"/>
      <c r="K15950" s="209">
        <v>977331.56</v>
      </c>
      <c r="L15950" s="197"/>
      <c r="M15950" s="209">
        <v>951488.6</v>
      </c>
      <c r="N15950" s="197"/>
      <c r="O15950" s="210">
        <v>97.36</v>
      </c>
      <c r="P15950" s="197"/>
    </row>
    <row r="15951" spans="1:16" x14ac:dyDescent="0.25">
      <c r="A15951" s="205" t="s">
        <v>240</v>
      </c>
      <c r="B15951" s="197"/>
      <c r="C15951" s="197"/>
      <c r="D15951" s="197"/>
      <c r="E15951" s="197"/>
      <c r="F15951" s="197"/>
      <c r="G15951" s="197"/>
      <c r="H15951" s="197"/>
      <c r="I15951" s="206">
        <v>4119.4799999999996</v>
      </c>
      <c r="J15951" s="197"/>
      <c r="K15951" s="206">
        <v>4119.4799999999996</v>
      </c>
      <c r="L15951" s="197"/>
      <c r="M15951" s="206">
        <v>1619.48</v>
      </c>
      <c r="N15951" s="197"/>
      <c r="O15951" s="207">
        <v>39.31</v>
      </c>
      <c r="P15951" s="197"/>
    </row>
    <row r="15952" spans="1:16" x14ac:dyDescent="0.25">
      <c r="A15952" s="205" t="s">
        <v>2076</v>
      </c>
      <c r="B15952" s="197"/>
      <c r="C15952" s="197"/>
      <c r="D15952" s="197"/>
      <c r="E15952" s="197"/>
      <c r="F15952" s="197"/>
      <c r="G15952" s="197"/>
      <c r="H15952" s="197"/>
      <c r="I15952" s="206">
        <v>4119.4799999999996</v>
      </c>
      <c r="J15952" s="197"/>
      <c r="K15952" s="206">
        <v>4119.4799999999996</v>
      </c>
      <c r="L15952" s="197"/>
      <c r="M15952" s="206">
        <v>1619.48</v>
      </c>
      <c r="N15952" s="197"/>
      <c r="O15952" s="207">
        <v>39.31</v>
      </c>
      <c r="P15952" s="197"/>
    </row>
    <row r="15953" spans="1:16" x14ac:dyDescent="0.25">
      <c r="A15953" s="205" t="s">
        <v>241</v>
      </c>
      <c r="B15953" s="197"/>
      <c r="C15953" s="197"/>
      <c r="D15953" s="197"/>
      <c r="E15953" s="197"/>
      <c r="F15953" s="197"/>
      <c r="G15953" s="197"/>
      <c r="H15953" s="197"/>
      <c r="I15953" s="206">
        <v>7901</v>
      </c>
      <c r="J15953" s="197"/>
      <c r="K15953" s="206">
        <v>7901</v>
      </c>
      <c r="L15953" s="197"/>
      <c r="M15953" s="206">
        <v>7974.17</v>
      </c>
      <c r="N15953" s="197"/>
      <c r="O15953" s="207">
        <v>100.93</v>
      </c>
      <c r="P15953" s="197"/>
    </row>
    <row r="15954" spans="1:16" x14ac:dyDescent="0.25">
      <c r="A15954" s="205" t="s">
        <v>2080</v>
      </c>
      <c r="B15954" s="197"/>
      <c r="C15954" s="197"/>
      <c r="D15954" s="197"/>
      <c r="E15954" s="197"/>
      <c r="F15954" s="197"/>
      <c r="G15954" s="197"/>
      <c r="H15954" s="197"/>
      <c r="I15954" s="206">
        <v>7901</v>
      </c>
      <c r="J15954" s="197"/>
      <c r="K15954" s="206">
        <v>7901</v>
      </c>
      <c r="L15954" s="197"/>
      <c r="M15954" s="206">
        <v>7974.17</v>
      </c>
      <c r="N15954" s="197"/>
      <c r="O15954" s="207">
        <v>100.93</v>
      </c>
      <c r="P15954" s="197"/>
    </row>
    <row r="15955" spans="1:16" x14ac:dyDescent="0.25">
      <c r="A15955" s="205" t="s">
        <v>242</v>
      </c>
      <c r="B15955" s="197"/>
      <c r="C15955" s="197"/>
      <c r="D15955" s="197"/>
      <c r="E15955" s="197"/>
      <c r="F15955" s="197"/>
      <c r="G15955" s="197"/>
      <c r="H15955" s="197"/>
      <c r="I15955" s="206">
        <v>264203.09999999998</v>
      </c>
      <c r="J15955" s="197"/>
      <c r="K15955" s="206">
        <v>264203.09999999998</v>
      </c>
      <c r="L15955" s="197"/>
      <c r="M15955" s="206">
        <v>236173.87</v>
      </c>
      <c r="N15955" s="197"/>
      <c r="O15955" s="207">
        <v>89.39</v>
      </c>
      <c r="P15955" s="197"/>
    </row>
    <row r="15956" spans="1:16" x14ac:dyDescent="0.25">
      <c r="A15956" s="205" t="s">
        <v>2086</v>
      </c>
      <c r="B15956" s="197"/>
      <c r="C15956" s="197"/>
      <c r="D15956" s="197"/>
      <c r="E15956" s="197"/>
      <c r="F15956" s="197"/>
      <c r="G15956" s="197"/>
      <c r="H15956" s="197"/>
      <c r="I15956" s="206">
        <v>140135.91</v>
      </c>
      <c r="J15956" s="197"/>
      <c r="K15956" s="206">
        <v>140135.91</v>
      </c>
      <c r="L15956" s="197"/>
      <c r="M15956" s="206">
        <v>115668</v>
      </c>
      <c r="N15956" s="197"/>
      <c r="O15956" s="207">
        <v>82.54</v>
      </c>
      <c r="P15956" s="197"/>
    </row>
    <row r="15957" spans="1:16" x14ac:dyDescent="0.25">
      <c r="A15957" s="205" t="s">
        <v>2087</v>
      </c>
      <c r="B15957" s="197"/>
      <c r="C15957" s="197"/>
      <c r="D15957" s="197"/>
      <c r="E15957" s="197"/>
      <c r="F15957" s="197"/>
      <c r="G15957" s="197"/>
      <c r="H15957" s="197"/>
      <c r="I15957" s="206">
        <v>124067.19</v>
      </c>
      <c r="J15957" s="197"/>
      <c r="K15957" s="206">
        <v>124067.19</v>
      </c>
      <c r="L15957" s="197"/>
      <c r="M15957" s="206">
        <v>120505.87</v>
      </c>
      <c r="N15957" s="197"/>
      <c r="O15957" s="207">
        <v>97.13</v>
      </c>
      <c r="P15957" s="197"/>
    </row>
    <row r="15958" spans="1:16" x14ac:dyDescent="0.25">
      <c r="A15958" s="205" t="s">
        <v>243</v>
      </c>
      <c r="B15958" s="197"/>
      <c r="C15958" s="197"/>
      <c r="D15958" s="197"/>
      <c r="E15958" s="197"/>
      <c r="F15958" s="197"/>
      <c r="G15958" s="197"/>
      <c r="H15958" s="197"/>
      <c r="I15958" s="206">
        <v>701107.98</v>
      </c>
      <c r="J15958" s="197"/>
      <c r="K15958" s="206">
        <v>701107.98</v>
      </c>
      <c r="L15958" s="197"/>
      <c r="M15958" s="206">
        <v>705721.08</v>
      </c>
      <c r="N15958" s="197"/>
      <c r="O15958" s="207">
        <v>100.66</v>
      </c>
      <c r="P15958" s="197"/>
    </row>
    <row r="15959" spans="1:16" x14ac:dyDescent="0.25">
      <c r="A15959" s="205" t="s">
        <v>2090</v>
      </c>
      <c r="B15959" s="197"/>
      <c r="C15959" s="197"/>
      <c r="D15959" s="197"/>
      <c r="E15959" s="197"/>
      <c r="F15959" s="197"/>
      <c r="G15959" s="197"/>
      <c r="H15959" s="197"/>
      <c r="I15959" s="206">
        <v>701107.98</v>
      </c>
      <c r="J15959" s="197"/>
      <c r="K15959" s="206">
        <v>701107.98</v>
      </c>
      <c r="L15959" s="197"/>
      <c r="M15959" s="206">
        <v>705721.08</v>
      </c>
      <c r="N15959" s="197"/>
      <c r="O15959" s="207">
        <v>100.66</v>
      </c>
      <c r="P15959" s="197"/>
    </row>
    <row r="15960" spans="1:16" x14ac:dyDescent="0.25">
      <c r="A15960" s="215" t="s">
        <v>1412</v>
      </c>
      <c r="B15960" s="197"/>
      <c r="C15960" s="215" t="s">
        <v>1413</v>
      </c>
      <c r="D15960" s="197"/>
      <c r="E15960" s="197"/>
      <c r="F15960" s="197"/>
      <c r="G15960" s="197"/>
      <c r="H15960" s="197"/>
      <c r="I15960" s="216">
        <v>949773.33</v>
      </c>
      <c r="J15960" s="197"/>
      <c r="K15960" s="216">
        <v>949773.33</v>
      </c>
      <c r="L15960" s="197"/>
      <c r="M15960" s="216">
        <v>927083.2</v>
      </c>
      <c r="N15960" s="197"/>
      <c r="O15960" s="211">
        <v>97.61</v>
      </c>
      <c r="P15960" s="197"/>
    </row>
    <row r="15961" spans="1:16" x14ac:dyDescent="0.25">
      <c r="A15961" s="212" t="s">
        <v>1414</v>
      </c>
      <c r="B15961" s="197"/>
      <c r="C15961" s="212" t="s">
        <v>1415</v>
      </c>
      <c r="D15961" s="197"/>
      <c r="E15961" s="197"/>
      <c r="F15961" s="197"/>
      <c r="G15961" s="197"/>
      <c r="H15961" s="197"/>
      <c r="I15961" s="213">
        <v>3600</v>
      </c>
      <c r="J15961" s="197"/>
      <c r="K15961" s="213">
        <v>3600</v>
      </c>
      <c r="L15961" s="197"/>
      <c r="M15961" s="213">
        <v>3374.64</v>
      </c>
      <c r="N15961" s="197"/>
      <c r="O15961" s="214">
        <v>93.74</v>
      </c>
      <c r="P15961" s="197"/>
    </row>
    <row r="15962" spans="1:16" x14ac:dyDescent="0.25">
      <c r="A15962" s="205" t="s">
        <v>242</v>
      </c>
      <c r="B15962" s="197"/>
      <c r="C15962" s="197"/>
      <c r="D15962" s="197"/>
      <c r="E15962" s="197"/>
      <c r="F15962" s="197"/>
      <c r="G15962" s="197"/>
      <c r="H15962" s="197"/>
      <c r="I15962" s="206">
        <v>3600</v>
      </c>
      <c r="J15962" s="197"/>
      <c r="K15962" s="206">
        <v>3600</v>
      </c>
      <c r="L15962" s="197"/>
      <c r="M15962" s="206">
        <v>3374.64</v>
      </c>
      <c r="N15962" s="197"/>
      <c r="O15962" s="207">
        <v>93.74</v>
      </c>
      <c r="P15962" s="197"/>
    </row>
    <row r="15963" spans="1:16" x14ac:dyDescent="0.25">
      <c r="A15963" s="205" t="s">
        <v>2087</v>
      </c>
      <c r="B15963" s="197"/>
      <c r="C15963" s="197"/>
      <c r="D15963" s="197"/>
      <c r="E15963" s="197"/>
      <c r="F15963" s="197"/>
      <c r="G15963" s="197"/>
      <c r="H15963" s="197"/>
      <c r="I15963" s="206">
        <v>3600</v>
      </c>
      <c r="J15963" s="197"/>
      <c r="K15963" s="206">
        <v>3600</v>
      </c>
      <c r="L15963" s="197"/>
      <c r="M15963" s="206">
        <v>3374.64</v>
      </c>
      <c r="N15963" s="197"/>
      <c r="O15963" s="207">
        <v>93.74</v>
      </c>
      <c r="P15963" s="197"/>
    </row>
    <row r="15964" spans="1:16" x14ac:dyDescent="0.25">
      <c r="A15964" s="221" t="s">
        <v>582</v>
      </c>
      <c r="B15964" s="197"/>
      <c r="C15964" s="221" t="s">
        <v>583</v>
      </c>
      <c r="D15964" s="197"/>
      <c r="E15964" s="197"/>
      <c r="F15964" s="197"/>
      <c r="G15964" s="197"/>
      <c r="H15964" s="197"/>
      <c r="I15964" s="222">
        <v>3600</v>
      </c>
      <c r="J15964" s="197"/>
      <c r="K15964" s="222">
        <v>3600</v>
      </c>
      <c r="L15964" s="197"/>
      <c r="M15964" s="222">
        <v>3374.64</v>
      </c>
      <c r="N15964" s="197"/>
      <c r="O15964" s="220">
        <v>93.74</v>
      </c>
      <c r="P15964" s="197"/>
    </row>
    <row r="15965" spans="1:16" x14ac:dyDescent="0.25">
      <c r="A15965" s="218" t="s">
        <v>794</v>
      </c>
      <c r="B15965" s="197"/>
      <c r="C15965" s="218" t="s">
        <v>795</v>
      </c>
      <c r="D15965" s="197"/>
      <c r="E15965" s="197"/>
      <c r="F15965" s="197"/>
      <c r="G15965" s="197"/>
      <c r="H15965" s="197"/>
      <c r="I15965" s="219" t="s">
        <v>0</v>
      </c>
      <c r="J15965" s="197"/>
      <c r="K15965" s="219" t="s">
        <v>0</v>
      </c>
      <c r="L15965" s="197"/>
      <c r="M15965" s="219">
        <v>1574.64</v>
      </c>
      <c r="N15965" s="197"/>
      <c r="O15965" s="217" t="s">
        <v>0</v>
      </c>
      <c r="P15965" s="197"/>
    </row>
    <row r="15966" spans="1:16" x14ac:dyDescent="0.25">
      <c r="A15966" s="218" t="s">
        <v>590</v>
      </c>
      <c r="B15966" s="197"/>
      <c r="C15966" s="218" t="s">
        <v>591</v>
      </c>
      <c r="D15966" s="197"/>
      <c r="E15966" s="197"/>
      <c r="F15966" s="197"/>
      <c r="G15966" s="197"/>
      <c r="H15966" s="197"/>
      <c r="I15966" s="219" t="s">
        <v>0</v>
      </c>
      <c r="J15966" s="197"/>
      <c r="K15966" s="219" t="s">
        <v>0</v>
      </c>
      <c r="L15966" s="197"/>
      <c r="M15966" s="219">
        <v>1800</v>
      </c>
      <c r="N15966" s="197"/>
      <c r="O15966" s="217" t="s">
        <v>0</v>
      </c>
      <c r="P15966" s="197"/>
    </row>
    <row r="15967" spans="1:16" x14ac:dyDescent="0.25">
      <c r="A15967" s="212" t="s">
        <v>1696</v>
      </c>
      <c r="B15967" s="197"/>
      <c r="C15967" s="212" t="s">
        <v>1697</v>
      </c>
      <c r="D15967" s="197"/>
      <c r="E15967" s="197"/>
      <c r="F15967" s="197"/>
      <c r="G15967" s="197"/>
      <c r="H15967" s="197"/>
      <c r="I15967" s="213">
        <v>102428.44</v>
      </c>
      <c r="J15967" s="197"/>
      <c r="K15967" s="213">
        <v>102428.44</v>
      </c>
      <c r="L15967" s="197"/>
      <c r="M15967" s="213">
        <v>99092.479999999996</v>
      </c>
      <c r="N15967" s="197"/>
      <c r="O15967" s="214">
        <v>96.74</v>
      </c>
      <c r="P15967" s="197"/>
    </row>
    <row r="15968" spans="1:16" x14ac:dyDescent="0.25">
      <c r="A15968" s="205" t="s">
        <v>242</v>
      </c>
      <c r="B15968" s="197"/>
      <c r="C15968" s="197"/>
      <c r="D15968" s="197"/>
      <c r="E15968" s="197"/>
      <c r="F15968" s="197"/>
      <c r="G15968" s="197"/>
      <c r="H15968" s="197"/>
      <c r="I15968" s="206">
        <v>102428.44</v>
      </c>
      <c r="J15968" s="197"/>
      <c r="K15968" s="206">
        <v>102428.44</v>
      </c>
      <c r="L15968" s="197"/>
      <c r="M15968" s="206">
        <v>99092.479999999996</v>
      </c>
      <c r="N15968" s="197"/>
      <c r="O15968" s="207">
        <v>96.74</v>
      </c>
      <c r="P15968" s="197"/>
    </row>
    <row r="15969" spans="1:16" x14ac:dyDescent="0.25">
      <c r="A15969" s="205" t="s">
        <v>2087</v>
      </c>
      <c r="B15969" s="197"/>
      <c r="C15969" s="197"/>
      <c r="D15969" s="197"/>
      <c r="E15969" s="197"/>
      <c r="F15969" s="197"/>
      <c r="G15969" s="197"/>
      <c r="H15969" s="197"/>
      <c r="I15969" s="206">
        <v>102428.44</v>
      </c>
      <c r="J15969" s="197"/>
      <c r="K15969" s="206">
        <v>102428.44</v>
      </c>
      <c r="L15969" s="197"/>
      <c r="M15969" s="206">
        <v>99092.479999999996</v>
      </c>
      <c r="N15969" s="197"/>
      <c r="O15969" s="207">
        <v>96.74</v>
      </c>
      <c r="P15969" s="197"/>
    </row>
    <row r="15970" spans="1:16" x14ac:dyDescent="0.25">
      <c r="A15970" s="221" t="s">
        <v>582</v>
      </c>
      <c r="B15970" s="197"/>
      <c r="C15970" s="221" t="s">
        <v>583</v>
      </c>
      <c r="D15970" s="197"/>
      <c r="E15970" s="197"/>
      <c r="F15970" s="197"/>
      <c r="G15970" s="197"/>
      <c r="H15970" s="197"/>
      <c r="I15970" s="222">
        <v>101027.44</v>
      </c>
      <c r="J15970" s="197"/>
      <c r="K15970" s="222">
        <v>101027.44</v>
      </c>
      <c r="L15970" s="197"/>
      <c r="M15970" s="222">
        <v>97978.78</v>
      </c>
      <c r="N15970" s="197"/>
      <c r="O15970" s="220">
        <v>96.98</v>
      </c>
      <c r="P15970" s="197"/>
    </row>
    <row r="15971" spans="1:16" x14ac:dyDescent="0.25">
      <c r="A15971" s="218" t="s">
        <v>588</v>
      </c>
      <c r="B15971" s="197"/>
      <c r="C15971" s="218" t="s">
        <v>589</v>
      </c>
      <c r="D15971" s="197"/>
      <c r="E15971" s="197"/>
      <c r="F15971" s="197"/>
      <c r="G15971" s="197"/>
      <c r="H15971" s="197"/>
      <c r="I15971" s="219" t="s">
        <v>0</v>
      </c>
      <c r="J15971" s="197"/>
      <c r="K15971" s="219" t="s">
        <v>0</v>
      </c>
      <c r="L15971" s="197"/>
      <c r="M15971" s="219">
        <v>9623.06</v>
      </c>
      <c r="N15971" s="197"/>
      <c r="O15971" s="217" t="s">
        <v>0</v>
      </c>
      <c r="P15971" s="197"/>
    </row>
    <row r="15972" spans="1:16" x14ac:dyDescent="0.25">
      <c r="A15972" s="218" t="s">
        <v>584</v>
      </c>
      <c r="B15972" s="197"/>
      <c r="C15972" s="218" t="s">
        <v>585</v>
      </c>
      <c r="D15972" s="197"/>
      <c r="E15972" s="197"/>
      <c r="F15972" s="197"/>
      <c r="G15972" s="197"/>
      <c r="H15972" s="197"/>
      <c r="I15972" s="219" t="s">
        <v>0</v>
      </c>
      <c r="J15972" s="197"/>
      <c r="K15972" s="219" t="s">
        <v>0</v>
      </c>
      <c r="L15972" s="197"/>
      <c r="M15972" s="219">
        <v>8791.5</v>
      </c>
      <c r="N15972" s="197"/>
      <c r="O15972" s="217" t="s">
        <v>0</v>
      </c>
      <c r="P15972" s="197"/>
    </row>
    <row r="15973" spans="1:16" x14ac:dyDescent="0.25">
      <c r="A15973" s="218" t="s">
        <v>786</v>
      </c>
      <c r="B15973" s="197"/>
      <c r="C15973" s="218" t="s">
        <v>787</v>
      </c>
      <c r="D15973" s="197"/>
      <c r="E15973" s="197"/>
      <c r="F15973" s="197"/>
      <c r="G15973" s="197"/>
      <c r="H15973" s="197"/>
      <c r="I15973" s="219" t="s">
        <v>0</v>
      </c>
      <c r="J15973" s="197"/>
      <c r="K15973" s="219" t="s">
        <v>0</v>
      </c>
      <c r="L15973" s="197"/>
      <c r="M15973" s="219">
        <v>1053.75</v>
      </c>
      <c r="N15973" s="197"/>
      <c r="O15973" s="217" t="s">
        <v>0</v>
      </c>
      <c r="P15973" s="197"/>
    </row>
    <row r="15974" spans="1:16" x14ac:dyDescent="0.25">
      <c r="A15974" s="218" t="s">
        <v>790</v>
      </c>
      <c r="B15974" s="197"/>
      <c r="C15974" s="218" t="s">
        <v>791</v>
      </c>
      <c r="D15974" s="197"/>
      <c r="E15974" s="197"/>
      <c r="F15974" s="197"/>
      <c r="G15974" s="197"/>
      <c r="H15974" s="197"/>
      <c r="I15974" s="219" t="s">
        <v>0</v>
      </c>
      <c r="J15974" s="197"/>
      <c r="K15974" s="219" t="s">
        <v>0</v>
      </c>
      <c r="L15974" s="197"/>
      <c r="M15974" s="219">
        <v>3360.44</v>
      </c>
      <c r="N15974" s="197"/>
      <c r="O15974" s="217" t="s">
        <v>0</v>
      </c>
      <c r="P15974" s="197"/>
    </row>
    <row r="15975" spans="1:16" x14ac:dyDescent="0.25">
      <c r="A15975" s="218" t="s">
        <v>792</v>
      </c>
      <c r="B15975" s="197"/>
      <c r="C15975" s="218" t="s">
        <v>793</v>
      </c>
      <c r="D15975" s="197"/>
      <c r="E15975" s="197"/>
      <c r="F15975" s="197"/>
      <c r="G15975" s="197"/>
      <c r="H15975" s="197"/>
      <c r="I15975" s="219" t="s">
        <v>0</v>
      </c>
      <c r="J15975" s="197"/>
      <c r="K15975" s="219" t="s">
        <v>0</v>
      </c>
      <c r="L15975" s="197"/>
      <c r="M15975" s="219">
        <v>29732.15</v>
      </c>
      <c r="N15975" s="197"/>
      <c r="O15975" s="217" t="s">
        <v>0</v>
      </c>
      <c r="P15975" s="197"/>
    </row>
    <row r="15976" spans="1:16" x14ac:dyDescent="0.25">
      <c r="A15976" s="218" t="s">
        <v>794</v>
      </c>
      <c r="B15976" s="197"/>
      <c r="C15976" s="218" t="s">
        <v>795</v>
      </c>
      <c r="D15976" s="197"/>
      <c r="E15976" s="197"/>
      <c r="F15976" s="197"/>
      <c r="G15976" s="197"/>
      <c r="H15976" s="197"/>
      <c r="I15976" s="219" t="s">
        <v>0</v>
      </c>
      <c r="J15976" s="197"/>
      <c r="K15976" s="219" t="s">
        <v>0</v>
      </c>
      <c r="L15976" s="197"/>
      <c r="M15976" s="219">
        <v>257.26</v>
      </c>
      <c r="N15976" s="197"/>
      <c r="O15976" s="217" t="s">
        <v>0</v>
      </c>
      <c r="P15976" s="197"/>
    </row>
    <row r="15977" spans="1:16" x14ac:dyDescent="0.25">
      <c r="A15977" s="218" t="s">
        <v>796</v>
      </c>
      <c r="B15977" s="197"/>
      <c r="C15977" s="218" t="s">
        <v>797</v>
      </c>
      <c r="D15977" s="197"/>
      <c r="E15977" s="197"/>
      <c r="F15977" s="197"/>
      <c r="G15977" s="197"/>
      <c r="H15977" s="197"/>
      <c r="I15977" s="219" t="s">
        <v>0</v>
      </c>
      <c r="J15977" s="197"/>
      <c r="K15977" s="219" t="s">
        <v>0</v>
      </c>
      <c r="L15977" s="197"/>
      <c r="M15977" s="219">
        <v>269.39</v>
      </c>
      <c r="N15977" s="197"/>
      <c r="O15977" s="217" t="s">
        <v>0</v>
      </c>
      <c r="P15977" s="197"/>
    </row>
    <row r="15978" spans="1:16" x14ac:dyDescent="0.25">
      <c r="A15978" s="218" t="s">
        <v>728</v>
      </c>
      <c r="B15978" s="197"/>
      <c r="C15978" s="218" t="s">
        <v>729</v>
      </c>
      <c r="D15978" s="197"/>
      <c r="E15978" s="197"/>
      <c r="F15978" s="197"/>
      <c r="G15978" s="197"/>
      <c r="H15978" s="197"/>
      <c r="I15978" s="219" t="s">
        <v>0</v>
      </c>
      <c r="J15978" s="197"/>
      <c r="K15978" s="219" t="s">
        <v>0</v>
      </c>
      <c r="L15978" s="197"/>
      <c r="M15978" s="219">
        <v>1679.42</v>
      </c>
      <c r="N15978" s="197"/>
      <c r="O15978" s="217" t="s">
        <v>0</v>
      </c>
      <c r="P15978" s="197"/>
    </row>
    <row r="15979" spans="1:16" x14ac:dyDescent="0.25">
      <c r="A15979" s="218" t="s">
        <v>774</v>
      </c>
      <c r="B15979" s="197"/>
      <c r="C15979" s="218" t="s">
        <v>775</v>
      </c>
      <c r="D15979" s="197"/>
      <c r="E15979" s="197"/>
      <c r="F15979" s="197"/>
      <c r="G15979" s="197"/>
      <c r="H15979" s="197"/>
      <c r="I15979" s="219" t="s">
        <v>0</v>
      </c>
      <c r="J15979" s="197"/>
      <c r="K15979" s="219" t="s">
        <v>0</v>
      </c>
      <c r="L15979" s="197"/>
      <c r="M15979" s="219">
        <v>6404.09</v>
      </c>
      <c r="N15979" s="197"/>
      <c r="O15979" s="217" t="s">
        <v>0</v>
      </c>
      <c r="P15979" s="197"/>
    </row>
    <row r="15980" spans="1:16" x14ac:dyDescent="0.25">
      <c r="A15980" s="218" t="s">
        <v>590</v>
      </c>
      <c r="B15980" s="197"/>
      <c r="C15980" s="218" t="s">
        <v>591</v>
      </c>
      <c r="D15980" s="197"/>
      <c r="E15980" s="197"/>
      <c r="F15980" s="197"/>
      <c r="G15980" s="197"/>
      <c r="H15980" s="197"/>
      <c r="I15980" s="219" t="s">
        <v>0</v>
      </c>
      <c r="J15980" s="197"/>
      <c r="K15980" s="219" t="s">
        <v>0</v>
      </c>
      <c r="L15980" s="197"/>
      <c r="M15980" s="219">
        <v>4967.84</v>
      </c>
      <c r="N15980" s="197"/>
      <c r="O15980" s="217" t="s">
        <v>0</v>
      </c>
      <c r="P15980" s="197"/>
    </row>
    <row r="15981" spans="1:16" x14ac:dyDescent="0.25">
      <c r="A15981" s="218" t="s">
        <v>600</v>
      </c>
      <c r="B15981" s="197"/>
      <c r="C15981" s="218" t="s">
        <v>601</v>
      </c>
      <c r="D15981" s="197"/>
      <c r="E15981" s="197"/>
      <c r="F15981" s="197"/>
      <c r="G15981" s="197"/>
      <c r="H15981" s="197"/>
      <c r="I15981" s="219" t="s">
        <v>0</v>
      </c>
      <c r="J15981" s="197"/>
      <c r="K15981" s="219" t="s">
        <v>0</v>
      </c>
      <c r="L15981" s="197"/>
      <c r="M15981" s="219">
        <v>525</v>
      </c>
      <c r="N15981" s="197"/>
      <c r="O15981" s="217" t="s">
        <v>0</v>
      </c>
      <c r="P15981" s="197"/>
    </row>
    <row r="15982" spans="1:16" x14ac:dyDescent="0.25">
      <c r="A15982" s="218" t="s">
        <v>742</v>
      </c>
      <c r="B15982" s="197"/>
      <c r="C15982" s="218" t="s">
        <v>743</v>
      </c>
      <c r="D15982" s="197"/>
      <c r="E15982" s="197"/>
      <c r="F15982" s="197"/>
      <c r="G15982" s="197"/>
      <c r="H15982" s="197"/>
      <c r="I15982" s="219" t="s">
        <v>0</v>
      </c>
      <c r="J15982" s="197"/>
      <c r="K15982" s="219" t="s">
        <v>0</v>
      </c>
      <c r="L15982" s="197"/>
      <c r="M15982" s="219">
        <v>9468.85</v>
      </c>
      <c r="N15982" s="197"/>
      <c r="O15982" s="217" t="s">
        <v>0</v>
      </c>
      <c r="P15982" s="197"/>
    </row>
    <row r="15983" spans="1:16" x14ac:dyDescent="0.25">
      <c r="A15983" s="218" t="s">
        <v>608</v>
      </c>
      <c r="B15983" s="197"/>
      <c r="C15983" s="218" t="s">
        <v>609</v>
      </c>
      <c r="D15983" s="197"/>
      <c r="E15983" s="197"/>
      <c r="F15983" s="197"/>
      <c r="G15983" s="197"/>
      <c r="H15983" s="197"/>
      <c r="I15983" s="219" t="s">
        <v>0</v>
      </c>
      <c r="J15983" s="197"/>
      <c r="K15983" s="219" t="s">
        <v>0</v>
      </c>
      <c r="L15983" s="197"/>
      <c r="M15983" s="219">
        <v>2345.46</v>
      </c>
      <c r="N15983" s="197"/>
      <c r="O15983" s="217" t="s">
        <v>0</v>
      </c>
      <c r="P15983" s="197"/>
    </row>
    <row r="15984" spans="1:16" x14ac:dyDescent="0.25">
      <c r="A15984" s="218" t="s">
        <v>602</v>
      </c>
      <c r="B15984" s="197"/>
      <c r="C15984" s="218" t="s">
        <v>603</v>
      </c>
      <c r="D15984" s="197"/>
      <c r="E15984" s="197"/>
      <c r="F15984" s="197"/>
      <c r="G15984" s="197"/>
      <c r="H15984" s="197"/>
      <c r="I15984" s="219" t="s">
        <v>0</v>
      </c>
      <c r="J15984" s="197"/>
      <c r="K15984" s="219" t="s">
        <v>0</v>
      </c>
      <c r="L15984" s="197"/>
      <c r="M15984" s="219">
        <v>2480.5700000000002</v>
      </c>
      <c r="N15984" s="197"/>
      <c r="O15984" s="217" t="s">
        <v>0</v>
      </c>
      <c r="P15984" s="197"/>
    </row>
    <row r="15985" spans="1:16" x14ac:dyDescent="0.25">
      <c r="A15985" s="218" t="s">
        <v>640</v>
      </c>
      <c r="B15985" s="197"/>
      <c r="C15985" s="218" t="s">
        <v>641</v>
      </c>
      <c r="D15985" s="197"/>
      <c r="E15985" s="197"/>
      <c r="F15985" s="197"/>
      <c r="G15985" s="197"/>
      <c r="H15985" s="197"/>
      <c r="I15985" s="219" t="s">
        <v>0</v>
      </c>
      <c r="J15985" s="197"/>
      <c r="K15985" s="219" t="s">
        <v>0</v>
      </c>
      <c r="L15985" s="197"/>
      <c r="M15985" s="219">
        <v>6381.46</v>
      </c>
      <c r="N15985" s="197"/>
      <c r="O15985" s="217" t="s">
        <v>0</v>
      </c>
      <c r="P15985" s="197"/>
    </row>
    <row r="15986" spans="1:16" x14ac:dyDescent="0.25">
      <c r="A15986" s="218" t="s">
        <v>670</v>
      </c>
      <c r="B15986" s="197"/>
      <c r="C15986" s="218" t="s">
        <v>671</v>
      </c>
      <c r="D15986" s="197"/>
      <c r="E15986" s="197"/>
      <c r="F15986" s="197"/>
      <c r="G15986" s="197"/>
      <c r="H15986" s="197"/>
      <c r="I15986" s="219" t="s">
        <v>0</v>
      </c>
      <c r="J15986" s="197"/>
      <c r="K15986" s="219" t="s">
        <v>0</v>
      </c>
      <c r="L15986" s="197"/>
      <c r="M15986" s="219">
        <v>1498.06</v>
      </c>
      <c r="N15986" s="197"/>
      <c r="O15986" s="217" t="s">
        <v>0</v>
      </c>
      <c r="P15986" s="197"/>
    </row>
    <row r="15987" spans="1:16" x14ac:dyDescent="0.25">
      <c r="A15987" s="218" t="s">
        <v>634</v>
      </c>
      <c r="B15987" s="197"/>
      <c r="C15987" s="218" t="s">
        <v>635</v>
      </c>
      <c r="D15987" s="197"/>
      <c r="E15987" s="197"/>
      <c r="F15987" s="197"/>
      <c r="G15987" s="197"/>
      <c r="H15987" s="197"/>
      <c r="I15987" s="219" t="s">
        <v>0</v>
      </c>
      <c r="J15987" s="197"/>
      <c r="K15987" s="219" t="s">
        <v>0</v>
      </c>
      <c r="L15987" s="197"/>
      <c r="M15987" s="219">
        <v>457.56</v>
      </c>
      <c r="N15987" s="197"/>
      <c r="O15987" s="217" t="s">
        <v>0</v>
      </c>
      <c r="P15987" s="197"/>
    </row>
    <row r="15988" spans="1:16" x14ac:dyDescent="0.25">
      <c r="A15988" s="218" t="s">
        <v>798</v>
      </c>
      <c r="B15988" s="197"/>
      <c r="C15988" s="218" t="s">
        <v>799</v>
      </c>
      <c r="D15988" s="197"/>
      <c r="E15988" s="197"/>
      <c r="F15988" s="197"/>
      <c r="G15988" s="197"/>
      <c r="H15988" s="197"/>
      <c r="I15988" s="219" t="s">
        <v>0</v>
      </c>
      <c r="J15988" s="197"/>
      <c r="K15988" s="219" t="s">
        <v>0</v>
      </c>
      <c r="L15988" s="197"/>
      <c r="M15988" s="219">
        <v>843.27</v>
      </c>
      <c r="N15988" s="197"/>
      <c r="O15988" s="217" t="s">
        <v>0</v>
      </c>
      <c r="P15988" s="197"/>
    </row>
    <row r="15989" spans="1:16" x14ac:dyDescent="0.25">
      <c r="A15989" s="218" t="s">
        <v>614</v>
      </c>
      <c r="B15989" s="197"/>
      <c r="C15989" s="218" t="s">
        <v>615</v>
      </c>
      <c r="D15989" s="197"/>
      <c r="E15989" s="197"/>
      <c r="F15989" s="197"/>
      <c r="G15989" s="197"/>
      <c r="H15989" s="197"/>
      <c r="I15989" s="219" t="s">
        <v>0</v>
      </c>
      <c r="J15989" s="197"/>
      <c r="K15989" s="219" t="s">
        <v>0</v>
      </c>
      <c r="L15989" s="197"/>
      <c r="M15989" s="219">
        <v>377.43</v>
      </c>
      <c r="N15989" s="197"/>
      <c r="O15989" s="217" t="s">
        <v>0</v>
      </c>
      <c r="P15989" s="197"/>
    </row>
    <row r="15990" spans="1:16" x14ac:dyDescent="0.25">
      <c r="A15990" s="218" t="s">
        <v>730</v>
      </c>
      <c r="B15990" s="197"/>
      <c r="C15990" s="218" t="s">
        <v>731</v>
      </c>
      <c r="D15990" s="197"/>
      <c r="E15990" s="197"/>
      <c r="F15990" s="197"/>
      <c r="G15990" s="197"/>
      <c r="H15990" s="197"/>
      <c r="I15990" s="219" t="s">
        <v>0</v>
      </c>
      <c r="J15990" s="197"/>
      <c r="K15990" s="219" t="s">
        <v>0</v>
      </c>
      <c r="L15990" s="197"/>
      <c r="M15990" s="219">
        <v>215</v>
      </c>
      <c r="N15990" s="197"/>
      <c r="O15990" s="217" t="s">
        <v>0</v>
      </c>
      <c r="P15990" s="197"/>
    </row>
    <row r="15991" spans="1:16" x14ac:dyDescent="0.25">
      <c r="A15991" s="218" t="s">
        <v>672</v>
      </c>
      <c r="B15991" s="197"/>
      <c r="C15991" s="218" t="s">
        <v>673</v>
      </c>
      <c r="D15991" s="197"/>
      <c r="E15991" s="197"/>
      <c r="F15991" s="197"/>
      <c r="G15991" s="197"/>
      <c r="H15991" s="197"/>
      <c r="I15991" s="219" t="s">
        <v>0</v>
      </c>
      <c r="J15991" s="197"/>
      <c r="K15991" s="219" t="s">
        <v>0</v>
      </c>
      <c r="L15991" s="197"/>
      <c r="M15991" s="219">
        <v>445.25</v>
      </c>
      <c r="N15991" s="197"/>
      <c r="O15991" s="217" t="s">
        <v>0</v>
      </c>
      <c r="P15991" s="197"/>
    </row>
    <row r="15992" spans="1:16" x14ac:dyDescent="0.25">
      <c r="A15992" s="218" t="s">
        <v>616</v>
      </c>
      <c r="B15992" s="197"/>
      <c r="C15992" s="218" t="s">
        <v>617</v>
      </c>
      <c r="D15992" s="197"/>
      <c r="E15992" s="197"/>
      <c r="F15992" s="197"/>
      <c r="G15992" s="197"/>
      <c r="H15992" s="197"/>
      <c r="I15992" s="219" t="s">
        <v>0</v>
      </c>
      <c r="J15992" s="197"/>
      <c r="K15992" s="219" t="s">
        <v>0</v>
      </c>
      <c r="L15992" s="197"/>
      <c r="M15992" s="219">
        <v>6801.97</v>
      </c>
      <c r="N15992" s="197"/>
      <c r="O15992" s="217" t="s">
        <v>0</v>
      </c>
      <c r="P15992" s="197"/>
    </row>
    <row r="15993" spans="1:16" x14ac:dyDescent="0.25">
      <c r="A15993" s="221" t="s">
        <v>674</v>
      </c>
      <c r="B15993" s="197"/>
      <c r="C15993" s="221" t="s">
        <v>675</v>
      </c>
      <c r="D15993" s="197"/>
      <c r="E15993" s="197"/>
      <c r="F15993" s="197"/>
      <c r="G15993" s="197"/>
      <c r="H15993" s="197"/>
      <c r="I15993" s="222">
        <v>1401</v>
      </c>
      <c r="J15993" s="197"/>
      <c r="K15993" s="222">
        <v>1401</v>
      </c>
      <c r="L15993" s="197"/>
      <c r="M15993" s="222">
        <v>1113.7</v>
      </c>
      <c r="N15993" s="197"/>
      <c r="O15993" s="220">
        <v>79.489999999999995</v>
      </c>
      <c r="P15993" s="197"/>
    </row>
    <row r="15994" spans="1:16" x14ac:dyDescent="0.25">
      <c r="A15994" s="218" t="s">
        <v>678</v>
      </c>
      <c r="B15994" s="197"/>
      <c r="C15994" s="218" t="s">
        <v>679</v>
      </c>
      <c r="D15994" s="197"/>
      <c r="E15994" s="197"/>
      <c r="F15994" s="197"/>
      <c r="G15994" s="197"/>
      <c r="H15994" s="197"/>
      <c r="I15994" s="219" t="s">
        <v>0</v>
      </c>
      <c r="J15994" s="197"/>
      <c r="K15994" s="219" t="s">
        <v>0</v>
      </c>
      <c r="L15994" s="197"/>
      <c r="M15994" s="219">
        <v>1113.2</v>
      </c>
      <c r="N15994" s="197"/>
      <c r="O15994" s="217" t="s">
        <v>0</v>
      </c>
      <c r="P15994" s="197"/>
    </row>
    <row r="15995" spans="1:16" x14ac:dyDescent="0.25">
      <c r="A15995" s="218" t="s">
        <v>680</v>
      </c>
      <c r="B15995" s="197"/>
      <c r="C15995" s="218" t="s">
        <v>681</v>
      </c>
      <c r="D15995" s="197"/>
      <c r="E15995" s="197"/>
      <c r="F15995" s="197"/>
      <c r="G15995" s="197"/>
      <c r="H15995" s="197"/>
      <c r="I15995" s="219" t="s">
        <v>0</v>
      </c>
      <c r="J15995" s="197"/>
      <c r="K15995" s="219" t="s">
        <v>0</v>
      </c>
      <c r="L15995" s="197"/>
      <c r="M15995" s="219">
        <v>0.5</v>
      </c>
      <c r="N15995" s="197"/>
      <c r="O15995" s="217" t="s">
        <v>0</v>
      </c>
      <c r="P15995" s="197"/>
    </row>
    <row r="15996" spans="1:16" x14ac:dyDescent="0.25">
      <c r="A15996" s="212" t="s">
        <v>1698</v>
      </c>
      <c r="B15996" s="197"/>
      <c r="C15996" s="212" t="s">
        <v>1699</v>
      </c>
      <c r="D15996" s="197"/>
      <c r="E15996" s="197"/>
      <c r="F15996" s="197"/>
      <c r="G15996" s="197"/>
      <c r="H15996" s="197"/>
      <c r="I15996" s="213">
        <v>142636.91</v>
      </c>
      <c r="J15996" s="197"/>
      <c r="K15996" s="213">
        <v>142636.91</v>
      </c>
      <c r="L15996" s="197"/>
      <c r="M15996" s="213">
        <v>118895</v>
      </c>
      <c r="N15996" s="197"/>
      <c r="O15996" s="214">
        <v>83.36</v>
      </c>
      <c r="P15996" s="197"/>
    </row>
    <row r="15997" spans="1:16" x14ac:dyDescent="0.25">
      <c r="A15997" s="205" t="s">
        <v>241</v>
      </c>
      <c r="B15997" s="197"/>
      <c r="C15997" s="197"/>
      <c r="D15997" s="197"/>
      <c r="E15997" s="197"/>
      <c r="F15997" s="197"/>
      <c r="G15997" s="197"/>
      <c r="H15997" s="197"/>
      <c r="I15997" s="206">
        <v>2501</v>
      </c>
      <c r="J15997" s="197"/>
      <c r="K15997" s="206">
        <v>2501</v>
      </c>
      <c r="L15997" s="197"/>
      <c r="M15997" s="206">
        <v>3227</v>
      </c>
      <c r="N15997" s="197"/>
      <c r="O15997" s="207">
        <v>129.03</v>
      </c>
      <c r="P15997" s="197"/>
    </row>
    <row r="15998" spans="1:16" x14ac:dyDescent="0.25">
      <c r="A15998" s="205" t="s">
        <v>2080</v>
      </c>
      <c r="B15998" s="197"/>
      <c r="C15998" s="197"/>
      <c r="D15998" s="197"/>
      <c r="E15998" s="197"/>
      <c r="F15998" s="197"/>
      <c r="G15998" s="197"/>
      <c r="H15998" s="197"/>
      <c r="I15998" s="206">
        <v>2501</v>
      </c>
      <c r="J15998" s="197"/>
      <c r="K15998" s="206">
        <v>2501</v>
      </c>
      <c r="L15998" s="197"/>
      <c r="M15998" s="206">
        <v>3227</v>
      </c>
      <c r="N15998" s="197"/>
      <c r="O15998" s="207">
        <v>129.03</v>
      </c>
      <c r="P15998" s="197"/>
    </row>
    <row r="15999" spans="1:16" x14ac:dyDescent="0.25">
      <c r="A15999" s="221" t="s">
        <v>582</v>
      </c>
      <c r="B15999" s="197"/>
      <c r="C15999" s="221" t="s">
        <v>583</v>
      </c>
      <c r="D15999" s="197"/>
      <c r="E15999" s="197"/>
      <c r="F15999" s="197"/>
      <c r="G15999" s="197"/>
      <c r="H15999" s="197"/>
      <c r="I15999" s="222">
        <v>2492.88</v>
      </c>
      <c r="J15999" s="197"/>
      <c r="K15999" s="222">
        <v>2492.88</v>
      </c>
      <c r="L15999" s="197"/>
      <c r="M15999" s="222">
        <v>3218.88</v>
      </c>
      <c r="N15999" s="197"/>
      <c r="O15999" s="220">
        <v>129.12</v>
      </c>
      <c r="P15999" s="197"/>
    </row>
    <row r="16000" spans="1:16" x14ac:dyDescent="0.25">
      <c r="A16000" s="218" t="s">
        <v>790</v>
      </c>
      <c r="B16000" s="197"/>
      <c r="C16000" s="218" t="s">
        <v>791</v>
      </c>
      <c r="D16000" s="197"/>
      <c r="E16000" s="197"/>
      <c r="F16000" s="197"/>
      <c r="G16000" s="197"/>
      <c r="H16000" s="197"/>
      <c r="I16000" s="219" t="s">
        <v>0</v>
      </c>
      <c r="J16000" s="197"/>
      <c r="K16000" s="219" t="s">
        <v>0</v>
      </c>
      <c r="L16000" s="197"/>
      <c r="M16000" s="219">
        <v>130.30000000000001</v>
      </c>
      <c r="N16000" s="197"/>
      <c r="O16000" s="217" t="s">
        <v>0</v>
      </c>
      <c r="P16000" s="197"/>
    </row>
    <row r="16001" spans="1:16" x14ac:dyDescent="0.25">
      <c r="A16001" s="218" t="s">
        <v>955</v>
      </c>
      <c r="B16001" s="197"/>
      <c r="C16001" s="218" t="s">
        <v>956</v>
      </c>
      <c r="D16001" s="197"/>
      <c r="E16001" s="197"/>
      <c r="F16001" s="197"/>
      <c r="G16001" s="197"/>
      <c r="H16001" s="197"/>
      <c r="I16001" s="219" t="s">
        <v>0</v>
      </c>
      <c r="J16001" s="197"/>
      <c r="K16001" s="219" t="s">
        <v>0</v>
      </c>
      <c r="L16001" s="197"/>
      <c r="M16001" s="219">
        <v>2508.98</v>
      </c>
      <c r="N16001" s="197"/>
      <c r="O16001" s="217" t="s">
        <v>0</v>
      </c>
      <c r="P16001" s="197"/>
    </row>
    <row r="16002" spans="1:16" x14ac:dyDescent="0.25">
      <c r="A16002" s="218" t="s">
        <v>590</v>
      </c>
      <c r="B16002" s="197"/>
      <c r="C16002" s="218" t="s">
        <v>591</v>
      </c>
      <c r="D16002" s="197"/>
      <c r="E16002" s="197"/>
      <c r="F16002" s="197"/>
      <c r="G16002" s="197"/>
      <c r="H16002" s="197"/>
      <c r="I16002" s="219" t="s">
        <v>0</v>
      </c>
      <c r="J16002" s="197"/>
      <c r="K16002" s="219" t="s">
        <v>0</v>
      </c>
      <c r="L16002" s="197"/>
      <c r="M16002" s="219">
        <v>579.6</v>
      </c>
      <c r="N16002" s="197"/>
      <c r="O16002" s="217" t="s">
        <v>0</v>
      </c>
      <c r="P16002" s="197"/>
    </row>
    <row r="16003" spans="1:16" x14ac:dyDescent="0.25">
      <c r="A16003" s="221" t="s">
        <v>674</v>
      </c>
      <c r="B16003" s="197"/>
      <c r="C16003" s="221" t="s">
        <v>675</v>
      </c>
      <c r="D16003" s="197"/>
      <c r="E16003" s="197"/>
      <c r="F16003" s="197"/>
      <c r="G16003" s="197"/>
      <c r="H16003" s="197"/>
      <c r="I16003" s="222">
        <v>8.1199999999999992</v>
      </c>
      <c r="J16003" s="197"/>
      <c r="K16003" s="222">
        <v>8.1199999999999992</v>
      </c>
      <c r="L16003" s="197"/>
      <c r="M16003" s="222">
        <v>8.1199999999999992</v>
      </c>
      <c r="N16003" s="197"/>
      <c r="O16003" s="220">
        <v>100</v>
      </c>
      <c r="P16003" s="197"/>
    </row>
    <row r="16004" spans="1:16" x14ac:dyDescent="0.25">
      <c r="A16004" s="218" t="s">
        <v>680</v>
      </c>
      <c r="B16004" s="197"/>
      <c r="C16004" s="218" t="s">
        <v>681</v>
      </c>
      <c r="D16004" s="197"/>
      <c r="E16004" s="197"/>
      <c r="F16004" s="197"/>
      <c r="G16004" s="197"/>
      <c r="H16004" s="197"/>
      <c r="I16004" s="219" t="s">
        <v>0</v>
      </c>
      <c r="J16004" s="197"/>
      <c r="K16004" s="219" t="s">
        <v>0</v>
      </c>
      <c r="L16004" s="197"/>
      <c r="M16004" s="219">
        <v>8.1199999999999992</v>
      </c>
      <c r="N16004" s="197"/>
      <c r="O16004" s="217" t="s">
        <v>0</v>
      </c>
      <c r="P16004" s="197"/>
    </row>
    <row r="16005" spans="1:16" x14ac:dyDescent="0.25">
      <c r="A16005" s="205" t="s">
        <v>242</v>
      </c>
      <c r="B16005" s="197"/>
      <c r="C16005" s="197"/>
      <c r="D16005" s="197"/>
      <c r="E16005" s="197"/>
      <c r="F16005" s="197"/>
      <c r="G16005" s="197"/>
      <c r="H16005" s="197"/>
      <c r="I16005" s="206">
        <v>140135.91</v>
      </c>
      <c r="J16005" s="197"/>
      <c r="K16005" s="206">
        <v>140135.91</v>
      </c>
      <c r="L16005" s="197"/>
      <c r="M16005" s="206">
        <v>115668</v>
      </c>
      <c r="N16005" s="197"/>
      <c r="O16005" s="207">
        <v>82.54</v>
      </c>
      <c r="P16005" s="197"/>
    </row>
    <row r="16006" spans="1:16" x14ac:dyDescent="0.25">
      <c r="A16006" s="205" t="s">
        <v>2086</v>
      </c>
      <c r="B16006" s="197"/>
      <c r="C16006" s="197"/>
      <c r="D16006" s="197"/>
      <c r="E16006" s="197"/>
      <c r="F16006" s="197"/>
      <c r="G16006" s="197"/>
      <c r="H16006" s="197"/>
      <c r="I16006" s="206">
        <v>140135.91</v>
      </c>
      <c r="J16006" s="197"/>
      <c r="K16006" s="206">
        <v>140135.91</v>
      </c>
      <c r="L16006" s="197"/>
      <c r="M16006" s="206">
        <v>115668</v>
      </c>
      <c r="N16006" s="197"/>
      <c r="O16006" s="207">
        <v>82.54</v>
      </c>
      <c r="P16006" s="197"/>
    </row>
    <row r="16007" spans="1:16" x14ac:dyDescent="0.25">
      <c r="A16007" s="221" t="s">
        <v>582</v>
      </c>
      <c r="B16007" s="197"/>
      <c r="C16007" s="221" t="s">
        <v>583</v>
      </c>
      <c r="D16007" s="197"/>
      <c r="E16007" s="197"/>
      <c r="F16007" s="197"/>
      <c r="G16007" s="197"/>
      <c r="H16007" s="197"/>
      <c r="I16007" s="222">
        <v>120217.16</v>
      </c>
      <c r="J16007" s="197"/>
      <c r="K16007" s="222">
        <v>120217.16</v>
      </c>
      <c r="L16007" s="197"/>
      <c r="M16007" s="222">
        <v>96749.25</v>
      </c>
      <c r="N16007" s="197"/>
      <c r="O16007" s="220">
        <v>80.48</v>
      </c>
      <c r="P16007" s="197"/>
    </row>
    <row r="16008" spans="1:16" x14ac:dyDescent="0.25">
      <c r="A16008" s="218" t="s">
        <v>790</v>
      </c>
      <c r="B16008" s="197"/>
      <c r="C16008" s="218" t="s">
        <v>791</v>
      </c>
      <c r="D16008" s="197"/>
      <c r="E16008" s="197"/>
      <c r="F16008" s="197"/>
      <c r="G16008" s="197"/>
      <c r="H16008" s="197"/>
      <c r="I16008" s="219" t="s">
        <v>0</v>
      </c>
      <c r="J16008" s="197"/>
      <c r="K16008" s="219" t="s">
        <v>0</v>
      </c>
      <c r="L16008" s="197"/>
      <c r="M16008" s="219">
        <v>8584.24</v>
      </c>
      <c r="N16008" s="197"/>
      <c r="O16008" s="217" t="s">
        <v>0</v>
      </c>
      <c r="P16008" s="197"/>
    </row>
    <row r="16009" spans="1:16" x14ac:dyDescent="0.25">
      <c r="A16009" s="218" t="s">
        <v>955</v>
      </c>
      <c r="B16009" s="197"/>
      <c r="C16009" s="218" t="s">
        <v>956</v>
      </c>
      <c r="D16009" s="197"/>
      <c r="E16009" s="197"/>
      <c r="F16009" s="197"/>
      <c r="G16009" s="197"/>
      <c r="H16009" s="197"/>
      <c r="I16009" s="219" t="s">
        <v>0</v>
      </c>
      <c r="J16009" s="197"/>
      <c r="K16009" s="219" t="s">
        <v>0</v>
      </c>
      <c r="L16009" s="197"/>
      <c r="M16009" s="219">
        <v>62259.360000000001</v>
      </c>
      <c r="N16009" s="197"/>
      <c r="O16009" s="217" t="s">
        <v>0</v>
      </c>
      <c r="P16009" s="197"/>
    </row>
    <row r="16010" spans="1:16" x14ac:dyDescent="0.25">
      <c r="A16010" s="218" t="s">
        <v>796</v>
      </c>
      <c r="B16010" s="197"/>
      <c r="C16010" s="218" t="s">
        <v>797</v>
      </c>
      <c r="D16010" s="197"/>
      <c r="E16010" s="197"/>
      <c r="F16010" s="197"/>
      <c r="G16010" s="197"/>
      <c r="H16010" s="197"/>
      <c r="I16010" s="219" t="s">
        <v>0</v>
      </c>
      <c r="J16010" s="197"/>
      <c r="K16010" s="219" t="s">
        <v>0</v>
      </c>
      <c r="L16010" s="197"/>
      <c r="M16010" s="219">
        <v>3291.66</v>
      </c>
      <c r="N16010" s="197"/>
      <c r="O16010" s="217" t="s">
        <v>0</v>
      </c>
      <c r="P16010" s="197"/>
    </row>
    <row r="16011" spans="1:16" x14ac:dyDescent="0.25">
      <c r="A16011" s="218" t="s">
        <v>590</v>
      </c>
      <c r="B16011" s="197"/>
      <c r="C16011" s="218" t="s">
        <v>591</v>
      </c>
      <c r="D16011" s="197"/>
      <c r="E16011" s="197"/>
      <c r="F16011" s="197"/>
      <c r="G16011" s="197"/>
      <c r="H16011" s="197"/>
      <c r="I16011" s="219" t="s">
        <v>0</v>
      </c>
      <c r="J16011" s="197"/>
      <c r="K16011" s="219" t="s">
        <v>0</v>
      </c>
      <c r="L16011" s="197"/>
      <c r="M16011" s="219">
        <v>20984.02</v>
      </c>
      <c r="N16011" s="197"/>
      <c r="O16011" s="217" t="s">
        <v>0</v>
      </c>
      <c r="P16011" s="197"/>
    </row>
    <row r="16012" spans="1:16" x14ac:dyDescent="0.25">
      <c r="A16012" s="218" t="s">
        <v>640</v>
      </c>
      <c r="B16012" s="197"/>
      <c r="C16012" s="218" t="s">
        <v>641</v>
      </c>
      <c r="D16012" s="197"/>
      <c r="E16012" s="197"/>
      <c r="F16012" s="197"/>
      <c r="G16012" s="197"/>
      <c r="H16012" s="197"/>
      <c r="I16012" s="219" t="s">
        <v>0</v>
      </c>
      <c r="J16012" s="197"/>
      <c r="K16012" s="219" t="s">
        <v>0</v>
      </c>
      <c r="L16012" s="197"/>
      <c r="M16012" s="219">
        <v>1629.97</v>
      </c>
      <c r="N16012" s="197"/>
      <c r="O16012" s="217" t="s">
        <v>0</v>
      </c>
      <c r="P16012" s="197"/>
    </row>
    <row r="16013" spans="1:16" x14ac:dyDescent="0.25">
      <c r="A16013" s="221" t="s">
        <v>658</v>
      </c>
      <c r="B16013" s="197"/>
      <c r="C16013" s="221" t="s">
        <v>659</v>
      </c>
      <c r="D16013" s="197"/>
      <c r="E16013" s="197"/>
      <c r="F16013" s="197"/>
      <c r="G16013" s="197"/>
      <c r="H16013" s="197"/>
      <c r="I16013" s="222">
        <v>1000</v>
      </c>
      <c r="J16013" s="197"/>
      <c r="K16013" s="222">
        <v>1000</v>
      </c>
      <c r="L16013" s="197"/>
      <c r="M16013" s="222">
        <v>0</v>
      </c>
      <c r="N16013" s="197"/>
      <c r="O16013" s="220">
        <v>0</v>
      </c>
      <c r="P16013" s="197"/>
    </row>
    <row r="16014" spans="1:16" x14ac:dyDescent="0.25">
      <c r="A16014" s="221" t="s">
        <v>660</v>
      </c>
      <c r="B16014" s="197"/>
      <c r="C16014" s="221" t="s">
        <v>661</v>
      </c>
      <c r="D16014" s="197"/>
      <c r="E16014" s="197"/>
      <c r="F16014" s="197"/>
      <c r="G16014" s="197"/>
      <c r="H16014" s="197"/>
      <c r="I16014" s="222">
        <v>18918.75</v>
      </c>
      <c r="J16014" s="197"/>
      <c r="K16014" s="222">
        <v>18918.75</v>
      </c>
      <c r="L16014" s="197"/>
      <c r="M16014" s="222">
        <v>18918.75</v>
      </c>
      <c r="N16014" s="197"/>
      <c r="O16014" s="220">
        <v>100</v>
      </c>
      <c r="P16014" s="197"/>
    </row>
    <row r="16015" spans="1:16" x14ac:dyDescent="0.25">
      <c r="A16015" s="218" t="s">
        <v>662</v>
      </c>
      <c r="B16015" s="197"/>
      <c r="C16015" s="218" t="s">
        <v>663</v>
      </c>
      <c r="D16015" s="197"/>
      <c r="E16015" s="197"/>
      <c r="F16015" s="197"/>
      <c r="G16015" s="197"/>
      <c r="H16015" s="197"/>
      <c r="I16015" s="219" t="s">
        <v>0</v>
      </c>
      <c r="J16015" s="197"/>
      <c r="K16015" s="219" t="s">
        <v>0</v>
      </c>
      <c r="L16015" s="197"/>
      <c r="M16015" s="219">
        <v>18918.75</v>
      </c>
      <c r="N16015" s="197"/>
      <c r="O16015" s="217" t="s">
        <v>0</v>
      </c>
      <c r="P16015" s="197"/>
    </row>
    <row r="16016" spans="1:16" x14ac:dyDescent="0.25">
      <c r="A16016" s="212" t="s">
        <v>1700</v>
      </c>
      <c r="B16016" s="197"/>
      <c r="C16016" s="212" t="s">
        <v>1701</v>
      </c>
      <c r="D16016" s="197"/>
      <c r="E16016" s="197"/>
      <c r="F16016" s="197"/>
      <c r="G16016" s="197"/>
      <c r="H16016" s="197"/>
      <c r="I16016" s="213">
        <v>701107.98</v>
      </c>
      <c r="J16016" s="197"/>
      <c r="K16016" s="213">
        <v>701107.98</v>
      </c>
      <c r="L16016" s="197"/>
      <c r="M16016" s="213">
        <v>705721.08</v>
      </c>
      <c r="N16016" s="197"/>
      <c r="O16016" s="214">
        <v>100.66</v>
      </c>
      <c r="P16016" s="197"/>
    </row>
    <row r="16017" spans="1:16" x14ac:dyDescent="0.25">
      <c r="A16017" s="205" t="s">
        <v>243</v>
      </c>
      <c r="B16017" s="197"/>
      <c r="C16017" s="197"/>
      <c r="D16017" s="197"/>
      <c r="E16017" s="197"/>
      <c r="F16017" s="197"/>
      <c r="G16017" s="197"/>
      <c r="H16017" s="197"/>
      <c r="I16017" s="206">
        <v>701107.98</v>
      </c>
      <c r="J16017" s="197"/>
      <c r="K16017" s="206">
        <v>701107.98</v>
      </c>
      <c r="L16017" s="197"/>
      <c r="M16017" s="206">
        <v>705721.08</v>
      </c>
      <c r="N16017" s="197"/>
      <c r="O16017" s="207">
        <v>100.66</v>
      </c>
      <c r="P16017" s="197"/>
    </row>
    <row r="16018" spans="1:16" x14ac:dyDescent="0.25">
      <c r="A16018" s="205" t="s">
        <v>2090</v>
      </c>
      <c r="B16018" s="197"/>
      <c r="C16018" s="197"/>
      <c r="D16018" s="197"/>
      <c r="E16018" s="197"/>
      <c r="F16018" s="197"/>
      <c r="G16018" s="197"/>
      <c r="H16018" s="197"/>
      <c r="I16018" s="206">
        <v>701107.98</v>
      </c>
      <c r="J16018" s="197"/>
      <c r="K16018" s="206">
        <v>701107.98</v>
      </c>
      <c r="L16018" s="197"/>
      <c r="M16018" s="206">
        <v>705721.08</v>
      </c>
      <c r="N16018" s="197"/>
      <c r="O16018" s="207">
        <v>100.66</v>
      </c>
      <c r="P16018" s="197"/>
    </row>
    <row r="16019" spans="1:16" x14ac:dyDescent="0.25">
      <c r="A16019" s="221" t="s">
        <v>572</v>
      </c>
      <c r="B16019" s="197"/>
      <c r="C16019" s="221" t="s">
        <v>573</v>
      </c>
      <c r="D16019" s="197"/>
      <c r="E16019" s="197"/>
      <c r="F16019" s="197"/>
      <c r="G16019" s="197"/>
      <c r="H16019" s="197"/>
      <c r="I16019" s="222">
        <v>698611.98</v>
      </c>
      <c r="J16019" s="197"/>
      <c r="K16019" s="222">
        <v>698611.98</v>
      </c>
      <c r="L16019" s="197"/>
      <c r="M16019" s="222">
        <v>703225.08</v>
      </c>
      <c r="N16019" s="197"/>
      <c r="O16019" s="220">
        <v>100.66</v>
      </c>
      <c r="P16019" s="197"/>
    </row>
    <row r="16020" spans="1:16" x14ac:dyDescent="0.25">
      <c r="A16020" s="218" t="s">
        <v>574</v>
      </c>
      <c r="B16020" s="197"/>
      <c r="C16020" s="218" t="s">
        <v>575</v>
      </c>
      <c r="D16020" s="197"/>
      <c r="E16020" s="197"/>
      <c r="F16020" s="197"/>
      <c r="G16020" s="197"/>
      <c r="H16020" s="197"/>
      <c r="I16020" s="219" t="s">
        <v>0</v>
      </c>
      <c r="J16020" s="197"/>
      <c r="K16020" s="219" t="s">
        <v>0</v>
      </c>
      <c r="L16020" s="197"/>
      <c r="M16020" s="219">
        <v>582128.6</v>
      </c>
      <c r="N16020" s="197"/>
      <c r="O16020" s="217" t="s">
        <v>0</v>
      </c>
      <c r="P16020" s="197"/>
    </row>
    <row r="16021" spans="1:16" x14ac:dyDescent="0.25">
      <c r="A16021" s="218" t="s">
        <v>580</v>
      </c>
      <c r="B16021" s="197"/>
      <c r="C16021" s="218" t="s">
        <v>581</v>
      </c>
      <c r="D16021" s="197"/>
      <c r="E16021" s="197"/>
      <c r="F16021" s="197"/>
      <c r="G16021" s="197"/>
      <c r="H16021" s="197"/>
      <c r="I16021" s="219" t="s">
        <v>0</v>
      </c>
      <c r="J16021" s="197"/>
      <c r="K16021" s="219" t="s">
        <v>0</v>
      </c>
      <c r="L16021" s="197"/>
      <c r="M16021" s="219">
        <v>25045.200000000001</v>
      </c>
      <c r="N16021" s="197"/>
      <c r="O16021" s="217" t="s">
        <v>0</v>
      </c>
      <c r="P16021" s="197"/>
    </row>
    <row r="16022" spans="1:16" x14ac:dyDescent="0.25">
      <c r="A16022" s="218" t="s">
        <v>576</v>
      </c>
      <c r="B16022" s="197"/>
      <c r="C16022" s="218" t="s">
        <v>577</v>
      </c>
      <c r="D16022" s="197"/>
      <c r="E16022" s="197"/>
      <c r="F16022" s="197"/>
      <c r="G16022" s="197"/>
      <c r="H16022" s="197"/>
      <c r="I16022" s="219" t="s">
        <v>0</v>
      </c>
      <c r="J16022" s="197"/>
      <c r="K16022" s="219" t="s">
        <v>0</v>
      </c>
      <c r="L16022" s="197"/>
      <c r="M16022" s="219">
        <v>96051.28</v>
      </c>
      <c r="N16022" s="197"/>
      <c r="O16022" s="217" t="s">
        <v>0</v>
      </c>
      <c r="P16022" s="197"/>
    </row>
    <row r="16023" spans="1:16" x14ac:dyDescent="0.25">
      <c r="A16023" s="221" t="s">
        <v>582</v>
      </c>
      <c r="B16023" s="197"/>
      <c r="C16023" s="221" t="s">
        <v>583</v>
      </c>
      <c r="D16023" s="197"/>
      <c r="E16023" s="197"/>
      <c r="F16023" s="197"/>
      <c r="G16023" s="197"/>
      <c r="H16023" s="197"/>
      <c r="I16023" s="222">
        <v>2496</v>
      </c>
      <c r="J16023" s="197"/>
      <c r="K16023" s="222">
        <v>2496</v>
      </c>
      <c r="L16023" s="197"/>
      <c r="M16023" s="222">
        <v>2496</v>
      </c>
      <c r="N16023" s="197"/>
      <c r="O16023" s="220">
        <v>100</v>
      </c>
      <c r="P16023" s="197"/>
    </row>
    <row r="16024" spans="1:16" x14ac:dyDescent="0.25">
      <c r="A16024" s="218" t="s">
        <v>672</v>
      </c>
      <c r="B16024" s="197"/>
      <c r="C16024" s="218" t="s">
        <v>673</v>
      </c>
      <c r="D16024" s="197"/>
      <c r="E16024" s="197"/>
      <c r="F16024" s="197"/>
      <c r="G16024" s="197"/>
      <c r="H16024" s="197"/>
      <c r="I16024" s="219" t="s">
        <v>0</v>
      </c>
      <c r="J16024" s="197"/>
      <c r="K16024" s="219" t="s">
        <v>0</v>
      </c>
      <c r="L16024" s="197"/>
      <c r="M16024" s="219">
        <v>2496</v>
      </c>
      <c r="N16024" s="197"/>
      <c r="O16024" s="217" t="s">
        <v>0</v>
      </c>
      <c r="P16024" s="197"/>
    </row>
    <row r="16025" spans="1:16" x14ac:dyDescent="0.25">
      <c r="A16025" s="215" t="s">
        <v>1416</v>
      </c>
      <c r="B16025" s="197"/>
      <c r="C16025" s="215" t="s">
        <v>1417</v>
      </c>
      <c r="D16025" s="197"/>
      <c r="E16025" s="197"/>
      <c r="F16025" s="197"/>
      <c r="G16025" s="197"/>
      <c r="H16025" s="197"/>
      <c r="I16025" s="216">
        <v>1900</v>
      </c>
      <c r="J16025" s="197"/>
      <c r="K16025" s="216">
        <v>1900</v>
      </c>
      <c r="L16025" s="197"/>
      <c r="M16025" s="216">
        <v>0</v>
      </c>
      <c r="N16025" s="197"/>
      <c r="O16025" s="211">
        <v>0</v>
      </c>
      <c r="P16025" s="197"/>
    </row>
    <row r="16026" spans="1:16" x14ac:dyDescent="0.25">
      <c r="A16026" s="212" t="s">
        <v>1702</v>
      </c>
      <c r="B16026" s="197"/>
      <c r="C16026" s="212" t="s">
        <v>1703</v>
      </c>
      <c r="D16026" s="197"/>
      <c r="E16026" s="197"/>
      <c r="F16026" s="197"/>
      <c r="G16026" s="197"/>
      <c r="H16026" s="197"/>
      <c r="I16026" s="213">
        <v>1900</v>
      </c>
      <c r="J16026" s="197"/>
      <c r="K16026" s="213">
        <v>1900</v>
      </c>
      <c r="L16026" s="197"/>
      <c r="M16026" s="213">
        <v>0</v>
      </c>
      <c r="N16026" s="197"/>
      <c r="O16026" s="214">
        <v>0</v>
      </c>
      <c r="P16026" s="197"/>
    </row>
    <row r="16027" spans="1:16" x14ac:dyDescent="0.25">
      <c r="A16027" s="205" t="s">
        <v>240</v>
      </c>
      <c r="B16027" s="197"/>
      <c r="C16027" s="197"/>
      <c r="D16027" s="197"/>
      <c r="E16027" s="197"/>
      <c r="F16027" s="197"/>
      <c r="G16027" s="197"/>
      <c r="H16027" s="197"/>
      <c r="I16027" s="206">
        <v>1900</v>
      </c>
      <c r="J16027" s="197"/>
      <c r="K16027" s="206">
        <v>1900</v>
      </c>
      <c r="L16027" s="197"/>
      <c r="M16027" s="206">
        <v>0</v>
      </c>
      <c r="N16027" s="197"/>
      <c r="O16027" s="207">
        <v>0</v>
      </c>
      <c r="P16027" s="197"/>
    </row>
    <row r="16028" spans="1:16" x14ac:dyDescent="0.25">
      <c r="A16028" s="205" t="s">
        <v>2076</v>
      </c>
      <c r="B16028" s="197"/>
      <c r="C16028" s="197"/>
      <c r="D16028" s="197"/>
      <c r="E16028" s="197"/>
      <c r="F16028" s="197"/>
      <c r="G16028" s="197"/>
      <c r="H16028" s="197"/>
      <c r="I16028" s="206">
        <v>1900</v>
      </c>
      <c r="J16028" s="197"/>
      <c r="K16028" s="206">
        <v>1900</v>
      </c>
      <c r="L16028" s="197"/>
      <c r="M16028" s="206">
        <v>0</v>
      </c>
      <c r="N16028" s="197"/>
      <c r="O16028" s="207">
        <v>0</v>
      </c>
      <c r="P16028" s="197"/>
    </row>
    <row r="16029" spans="1:16" x14ac:dyDescent="0.25">
      <c r="A16029" s="221" t="s">
        <v>582</v>
      </c>
      <c r="B16029" s="197"/>
      <c r="C16029" s="221" t="s">
        <v>583</v>
      </c>
      <c r="D16029" s="197"/>
      <c r="E16029" s="197"/>
      <c r="F16029" s="197"/>
      <c r="G16029" s="197"/>
      <c r="H16029" s="197"/>
      <c r="I16029" s="222">
        <v>1900</v>
      </c>
      <c r="J16029" s="197"/>
      <c r="K16029" s="222">
        <v>1900</v>
      </c>
      <c r="L16029" s="197"/>
      <c r="M16029" s="222">
        <v>0</v>
      </c>
      <c r="N16029" s="197"/>
      <c r="O16029" s="220">
        <v>0</v>
      </c>
      <c r="P16029" s="197"/>
    </row>
    <row r="16030" spans="1:16" x14ac:dyDescent="0.25">
      <c r="A16030" s="215" t="s">
        <v>1434</v>
      </c>
      <c r="B16030" s="197"/>
      <c r="C16030" s="215" t="s">
        <v>1417</v>
      </c>
      <c r="D16030" s="197"/>
      <c r="E16030" s="197"/>
      <c r="F16030" s="197"/>
      <c r="G16030" s="197"/>
      <c r="H16030" s="197"/>
      <c r="I16030" s="216">
        <v>1889.48</v>
      </c>
      <c r="J16030" s="197"/>
      <c r="K16030" s="216">
        <v>1889.48</v>
      </c>
      <c r="L16030" s="197"/>
      <c r="M16030" s="216">
        <v>1289.48</v>
      </c>
      <c r="N16030" s="197"/>
      <c r="O16030" s="211">
        <v>68.25</v>
      </c>
      <c r="P16030" s="197"/>
    </row>
    <row r="16031" spans="1:16" x14ac:dyDescent="0.25">
      <c r="A16031" s="212" t="s">
        <v>1653</v>
      </c>
      <c r="B16031" s="197"/>
      <c r="C16031" s="212" t="s">
        <v>1654</v>
      </c>
      <c r="D16031" s="197"/>
      <c r="E16031" s="197"/>
      <c r="F16031" s="197"/>
      <c r="G16031" s="197"/>
      <c r="H16031" s="197"/>
      <c r="I16031" s="213">
        <v>600</v>
      </c>
      <c r="J16031" s="197"/>
      <c r="K16031" s="213">
        <v>600</v>
      </c>
      <c r="L16031" s="197"/>
      <c r="M16031" s="213">
        <v>0</v>
      </c>
      <c r="N16031" s="197"/>
      <c r="O16031" s="214">
        <v>0</v>
      </c>
      <c r="P16031" s="197"/>
    </row>
    <row r="16032" spans="1:16" x14ac:dyDescent="0.25">
      <c r="A16032" s="205" t="s">
        <v>240</v>
      </c>
      <c r="B16032" s="197"/>
      <c r="C16032" s="197"/>
      <c r="D16032" s="197"/>
      <c r="E16032" s="197"/>
      <c r="F16032" s="197"/>
      <c r="G16032" s="197"/>
      <c r="H16032" s="197"/>
      <c r="I16032" s="206">
        <v>600</v>
      </c>
      <c r="J16032" s="197"/>
      <c r="K16032" s="206">
        <v>600</v>
      </c>
      <c r="L16032" s="197"/>
      <c r="M16032" s="206">
        <v>0</v>
      </c>
      <c r="N16032" s="197"/>
      <c r="O16032" s="207">
        <v>0</v>
      </c>
      <c r="P16032" s="197"/>
    </row>
    <row r="16033" spans="1:16" x14ac:dyDescent="0.25">
      <c r="A16033" s="205" t="s">
        <v>2076</v>
      </c>
      <c r="B16033" s="197"/>
      <c r="C16033" s="197"/>
      <c r="D16033" s="197"/>
      <c r="E16033" s="197"/>
      <c r="F16033" s="197"/>
      <c r="G16033" s="197"/>
      <c r="H16033" s="197"/>
      <c r="I16033" s="206">
        <v>600</v>
      </c>
      <c r="J16033" s="197"/>
      <c r="K16033" s="206">
        <v>600</v>
      </c>
      <c r="L16033" s="197"/>
      <c r="M16033" s="206">
        <v>0</v>
      </c>
      <c r="N16033" s="197"/>
      <c r="O16033" s="207">
        <v>0</v>
      </c>
      <c r="P16033" s="197"/>
    </row>
    <row r="16034" spans="1:16" x14ac:dyDescent="0.25">
      <c r="A16034" s="221" t="s">
        <v>582</v>
      </c>
      <c r="B16034" s="197"/>
      <c r="C16034" s="221" t="s">
        <v>583</v>
      </c>
      <c r="D16034" s="197"/>
      <c r="E16034" s="197"/>
      <c r="F16034" s="197"/>
      <c r="G16034" s="197"/>
      <c r="H16034" s="197"/>
      <c r="I16034" s="222">
        <v>600</v>
      </c>
      <c r="J16034" s="197"/>
      <c r="K16034" s="222">
        <v>600</v>
      </c>
      <c r="L16034" s="197"/>
      <c r="M16034" s="222">
        <v>0</v>
      </c>
      <c r="N16034" s="197"/>
      <c r="O16034" s="220">
        <v>0</v>
      </c>
      <c r="P16034" s="197"/>
    </row>
    <row r="16035" spans="1:16" x14ac:dyDescent="0.25">
      <c r="A16035" s="212" t="s">
        <v>1564</v>
      </c>
      <c r="B16035" s="197"/>
      <c r="C16035" s="212" t="s">
        <v>1565</v>
      </c>
      <c r="D16035" s="197"/>
      <c r="E16035" s="197"/>
      <c r="F16035" s="197"/>
      <c r="G16035" s="197"/>
      <c r="H16035" s="197"/>
      <c r="I16035" s="213">
        <v>1289.48</v>
      </c>
      <c r="J16035" s="197"/>
      <c r="K16035" s="213">
        <v>1289.48</v>
      </c>
      <c r="L16035" s="197"/>
      <c r="M16035" s="213">
        <v>1289.48</v>
      </c>
      <c r="N16035" s="197"/>
      <c r="O16035" s="214">
        <v>100</v>
      </c>
      <c r="P16035" s="197"/>
    </row>
    <row r="16036" spans="1:16" x14ac:dyDescent="0.25">
      <c r="A16036" s="205" t="s">
        <v>240</v>
      </c>
      <c r="B16036" s="197"/>
      <c r="C16036" s="197"/>
      <c r="D16036" s="197"/>
      <c r="E16036" s="197"/>
      <c r="F16036" s="197"/>
      <c r="G16036" s="197"/>
      <c r="H16036" s="197"/>
      <c r="I16036" s="206">
        <v>1289.48</v>
      </c>
      <c r="J16036" s="197"/>
      <c r="K16036" s="206">
        <v>1289.48</v>
      </c>
      <c r="L16036" s="197"/>
      <c r="M16036" s="206">
        <v>1289.48</v>
      </c>
      <c r="N16036" s="197"/>
      <c r="O16036" s="207">
        <v>100</v>
      </c>
      <c r="P16036" s="197"/>
    </row>
    <row r="16037" spans="1:16" x14ac:dyDescent="0.25">
      <c r="A16037" s="205" t="s">
        <v>2076</v>
      </c>
      <c r="B16037" s="197"/>
      <c r="C16037" s="197"/>
      <c r="D16037" s="197"/>
      <c r="E16037" s="197"/>
      <c r="F16037" s="197"/>
      <c r="G16037" s="197"/>
      <c r="H16037" s="197"/>
      <c r="I16037" s="206">
        <v>1289.48</v>
      </c>
      <c r="J16037" s="197"/>
      <c r="K16037" s="206">
        <v>1289.48</v>
      </c>
      <c r="L16037" s="197"/>
      <c r="M16037" s="206">
        <v>1289.48</v>
      </c>
      <c r="N16037" s="197"/>
      <c r="O16037" s="207">
        <v>100</v>
      </c>
      <c r="P16037" s="197"/>
    </row>
    <row r="16038" spans="1:16" x14ac:dyDescent="0.25">
      <c r="A16038" s="221" t="s">
        <v>582</v>
      </c>
      <c r="B16038" s="197"/>
      <c r="C16038" s="221" t="s">
        <v>583</v>
      </c>
      <c r="D16038" s="197"/>
      <c r="E16038" s="197"/>
      <c r="F16038" s="197"/>
      <c r="G16038" s="197"/>
      <c r="H16038" s="197"/>
      <c r="I16038" s="222">
        <v>1289.48</v>
      </c>
      <c r="J16038" s="197"/>
      <c r="K16038" s="222">
        <v>1289.48</v>
      </c>
      <c r="L16038" s="197"/>
      <c r="M16038" s="222">
        <v>1289.48</v>
      </c>
      <c r="N16038" s="197"/>
      <c r="O16038" s="220">
        <v>100</v>
      </c>
      <c r="P16038" s="197"/>
    </row>
    <row r="16039" spans="1:16" x14ac:dyDescent="0.25">
      <c r="A16039" s="218" t="s">
        <v>640</v>
      </c>
      <c r="B16039" s="197"/>
      <c r="C16039" s="218" t="s">
        <v>641</v>
      </c>
      <c r="D16039" s="197"/>
      <c r="E16039" s="197"/>
      <c r="F16039" s="197"/>
      <c r="G16039" s="197"/>
      <c r="H16039" s="197"/>
      <c r="I16039" s="219" t="s">
        <v>0</v>
      </c>
      <c r="J16039" s="197"/>
      <c r="K16039" s="219" t="s">
        <v>0</v>
      </c>
      <c r="L16039" s="197"/>
      <c r="M16039" s="219">
        <v>1289.48</v>
      </c>
      <c r="N16039" s="197"/>
      <c r="O16039" s="217" t="s">
        <v>0</v>
      </c>
      <c r="P16039" s="197"/>
    </row>
    <row r="16040" spans="1:16" x14ac:dyDescent="0.25">
      <c r="A16040" s="215" t="s">
        <v>1706</v>
      </c>
      <c r="B16040" s="197"/>
      <c r="C16040" s="215" t="s">
        <v>1707</v>
      </c>
      <c r="D16040" s="197"/>
      <c r="E16040" s="197"/>
      <c r="F16040" s="197"/>
      <c r="G16040" s="197"/>
      <c r="H16040" s="197"/>
      <c r="I16040" s="216">
        <v>18038.75</v>
      </c>
      <c r="J16040" s="197"/>
      <c r="K16040" s="216">
        <v>18038.75</v>
      </c>
      <c r="L16040" s="197"/>
      <c r="M16040" s="216">
        <v>18038.75</v>
      </c>
      <c r="N16040" s="197"/>
      <c r="O16040" s="211">
        <v>100</v>
      </c>
      <c r="P16040" s="197"/>
    </row>
    <row r="16041" spans="1:16" x14ac:dyDescent="0.25">
      <c r="A16041" s="212" t="s">
        <v>1708</v>
      </c>
      <c r="B16041" s="197"/>
      <c r="C16041" s="212" t="s">
        <v>1709</v>
      </c>
      <c r="D16041" s="197"/>
      <c r="E16041" s="197"/>
      <c r="F16041" s="197"/>
      <c r="G16041" s="197"/>
      <c r="H16041" s="197"/>
      <c r="I16041" s="213">
        <v>18038.75</v>
      </c>
      <c r="J16041" s="197"/>
      <c r="K16041" s="213">
        <v>18038.75</v>
      </c>
      <c r="L16041" s="197"/>
      <c r="M16041" s="213">
        <v>18038.75</v>
      </c>
      <c r="N16041" s="197"/>
      <c r="O16041" s="214">
        <v>100</v>
      </c>
      <c r="P16041" s="197"/>
    </row>
    <row r="16042" spans="1:16" x14ac:dyDescent="0.25">
      <c r="A16042" s="205" t="s">
        <v>242</v>
      </c>
      <c r="B16042" s="197"/>
      <c r="C16042" s="197"/>
      <c r="D16042" s="197"/>
      <c r="E16042" s="197"/>
      <c r="F16042" s="197"/>
      <c r="G16042" s="197"/>
      <c r="H16042" s="197"/>
      <c r="I16042" s="206">
        <v>18038.75</v>
      </c>
      <c r="J16042" s="197"/>
      <c r="K16042" s="206">
        <v>18038.75</v>
      </c>
      <c r="L16042" s="197"/>
      <c r="M16042" s="206">
        <v>18038.75</v>
      </c>
      <c r="N16042" s="197"/>
      <c r="O16042" s="207">
        <v>100</v>
      </c>
      <c r="P16042" s="197"/>
    </row>
    <row r="16043" spans="1:16" x14ac:dyDescent="0.25">
      <c r="A16043" s="205" t="s">
        <v>2087</v>
      </c>
      <c r="B16043" s="197"/>
      <c r="C16043" s="197"/>
      <c r="D16043" s="197"/>
      <c r="E16043" s="197"/>
      <c r="F16043" s="197"/>
      <c r="G16043" s="197"/>
      <c r="H16043" s="197"/>
      <c r="I16043" s="206">
        <v>18038.75</v>
      </c>
      <c r="J16043" s="197"/>
      <c r="K16043" s="206">
        <v>18038.75</v>
      </c>
      <c r="L16043" s="197"/>
      <c r="M16043" s="206">
        <v>18038.75</v>
      </c>
      <c r="N16043" s="197"/>
      <c r="O16043" s="207">
        <v>100</v>
      </c>
      <c r="P16043" s="197"/>
    </row>
    <row r="16044" spans="1:16" x14ac:dyDescent="0.25">
      <c r="A16044" s="221" t="s">
        <v>582</v>
      </c>
      <c r="B16044" s="197"/>
      <c r="C16044" s="221" t="s">
        <v>583</v>
      </c>
      <c r="D16044" s="197"/>
      <c r="E16044" s="197"/>
      <c r="F16044" s="197"/>
      <c r="G16044" s="197"/>
      <c r="H16044" s="197"/>
      <c r="I16044" s="222">
        <v>18038.75</v>
      </c>
      <c r="J16044" s="197"/>
      <c r="K16044" s="222">
        <v>18038.75</v>
      </c>
      <c r="L16044" s="197"/>
      <c r="M16044" s="222">
        <v>18038.75</v>
      </c>
      <c r="N16044" s="197"/>
      <c r="O16044" s="220">
        <v>100</v>
      </c>
      <c r="P16044" s="197"/>
    </row>
    <row r="16045" spans="1:16" x14ac:dyDescent="0.25">
      <c r="A16045" s="218" t="s">
        <v>590</v>
      </c>
      <c r="B16045" s="197"/>
      <c r="C16045" s="218" t="s">
        <v>591</v>
      </c>
      <c r="D16045" s="197"/>
      <c r="E16045" s="197"/>
      <c r="F16045" s="197"/>
      <c r="G16045" s="197"/>
      <c r="H16045" s="197"/>
      <c r="I16045" s="219" t="s">
        <v>0</v>
      </c>
      <c r="J16045" s="197"/>
      <c r="K16045" s="219" t="s">
        <v>0</v>
      </c>
      <c r="L16045" s="197"/>
      <c r="M16045" s="219">
        <v>18038.75</v>
      </c>
      <c r="N16045" s="197"/>
      <c r="O16045" s="217" t="s">
        <v>0</v>
      </c>
      <c r="P16045" s="197"/>
    </row>
    <row r="16046" spans="1:16" x14ac:dyDescent="0.25">
      <c r="A16046" s="215" t="s">
        <v>1483</v>
      </c>
      <c r="B16046" s="197"/>
      <c r="C16046" s="215" t="s">
        <v>1484</v>
      </c>
      <c r="D16046" s="197"/>
      <c r="E16046" s="197"/>
      <c r="F16046" s="197"/>
      <c r="G16046" s="197"/>
      <c r="H16046" s="197"/>
      <c r="I16046" s="216">
        <v>5730</v>
      </c>
      <c r="J16046" s="197"/>
      <c r="K16046" s="216">
        <v>5730</v>
      </c>
      <c r="L16046" s="197"/>
      <c r="M16046" s="216">
        <v>5077.17</v>
      </c>
      <c r="N16046" s="197"/>
      <c r="O16046" s="211">
        <v>88.61</v>
      </c>
      <c r="P16046" s="197"/>
    </row>
    <row r="16047" spans="1:16" x14ac:dyDescent="0.25">
      <c r="A16047" s="212" t="s">
        <v>1710</v>
      </c>
      <c r="B16047" s="197"/>
      <c r="C16047" s="212" t="s">
        <v>1573</v>
      </c>
      <c r="D16047" s="197"/>
      <c r="E16047" s="197"/>
      <c r="F16047" s="197"/>
      <c r="G16047" s="197"/>
      <c r="H16047" s="197"/>
      <c r="I16047" s="213">
        <v>5400</v>
      </c>
      <c r="J16047" s="197"/>
      <c r="K16047" s="213">
        <v>5400</v>
      </c>
      <c r="L16047" s="197"/>
      <c r="M16047" s="213">
        <v>4732.46</v>
      </c>
      <c r="N16047" s="197"/>
      <c r="O16047" s="214">
        <v>87.64</v>
      </c>
      <c r="P16047" s="197"/>
    </row>
    <row r="16048" spans="1:16" x14ac:dyDescent="0.25">
      <c r="A16048" s="205" t="s">
        <v>241</v>
      </c>
      <c r="B16048" s="197"/>
      <c r="C16048" s="197"/>
      <c r="D16048" s="197"/>
      <c r="E16048" s="197"/>
      <c r="F16048" s="197"/>
      <c r="G16048" s="197"/>
      <c r="H16048" s="197"/>
      <c r="I16048" s="206">
        <v>5400</v>
      </c>
      <c r="J16048" s="197"/>
      <c r="K16048" s="206">
        <v>5400</v>
      </c>
      <c r="L16048" s="197"/>
      <c r="M16048" s="206">
        <v>4732.46</v>
      </c>
      <c r="N16048" s="197"/>
      <c r="O16048" s="207">
        <v>87.64</v>
      </c>
      <c r="P16048" s="197"/>
    </row>
    <row r="16049" spans="1:16" x14ac:dyDescent="0.25">
      <c r="A16049" s="205" t="s">
        <v>2080</v>
      </c>
      <c r="B16049" s="197"/>
      <c r="C16049" s="197"/>
      <c r="D16049" s="197"/>
      <c r="E16049" s="197"/>
      <c r="F16049" s="197"/>
      <c r="G16049" s="197"/>
      <c r="H16049" s="197"/>
      <c r="I16049" s="206">
        <v>5400</v>
      </c>
      <c r="J16049" s="197"/>
      <c r="K16049" s="206">
        <v>5400</v>
      </c>
      <c r="L16049" s="197"/>
      <c r="M16049" s="206">
        <v>4732.46</v>
      </c>
      <c r="N16049" s="197"/>
      <c r="O16049" s="207">
        <v>87.64</v>
      </c>
      <c r="P16049" s="197"/>
    </row>
    <row r="16050" spans="1:16" x14ac:dyDescent="0.25">
      <c r="A16050" s="221" t="s">
        <v>658</v>
      </c>
      <c r="B16050" s="197"/>
      <c r="C16050" s="221" t="s">
        <v>659</v>
      </c>
      <c r="D16050" s="197"/>
      <c r="E16050" s="197"/>
      <c r="F16050" s="197"/>
      <c r="G16050" s="197"/>
      <c r="H16050" s="197"/>
      <c r="I16050" s="222">
        <v>5400</v>
      </c>
      <c r="J16050" s="197"/>
      <c r="K16050" s="222">
        <v>5400</v>
      </c>
      <c r="L16050" s="197"/>
      <c r="M16050" s="222">
        <v>4732.46</v>
      </c>
      <c r="N16050" s="197"/>
      <c r="O16050" s="220">
        <v>87.64</v>
      </c>
      <c r="P16050" s="197"/>
    </row>
    <row r="16051" spans="1:16" x14ac:dyDescent="0.25">
      <c r="A16051" s="218" t="s">
        <v>800</v>
      </c>
      <c r="B16051" s="197"/>
      <c r="C16051" s="218" t="s">
        <v>801</v>
      </c>
      <c r="D16051" s="197"/>
      <c r="E16051" s="197"/>
      <c r="F16051" s="197"/>
      <c r="G16051" s="197"/>
      <c r="H16051" s="197"/>
      <c r="I16051" s="219" t="s">
        <v>0</v>
      </c>
      <c r="J16051" s="197"/>
      <c r="K16051" s="219" t="s">
        <v>0</v>
      </c>
      <c r="L16051" s="197"/>
      <c r="M16051" s="219">
        <v>2766.14</v>
      </c>
      <c r="N16051" s="197"/>
      <c r="O16051" s="217" t="s">
        <v>0</v>
      </c>
      <c r="P16051" s="197"/>
    </row>
    <row r="16052" spans="1:16" x14ac:dyDescent="0.25">
      <c r="A16052" s="218" t="s">
        <v>959</v>
      </c>
      <c r="B16052" s="197"/>
      <c r="C16052" s="218" t="s">
        <v>960</v>
      </c>
      <c r="D16052" s="197"/>
      <c r="E16052" s="197"/>
      <c r="F16052" s="197"/>
      <c r="G16052" s="197"/>
      <c r="H16052" s="197"/>
      <c r="I16052" s="219" t="s">
        <v>0</v>
      </c>
      <c r="J16052" s="197"/>
      <c r="K16052" s="219" t="s">
        <v>0</v>
      </c>
      <c r="L16052" s="197"/>
      <c r="M16052" s="219">
        <v>747.37</v>
      </c>
      <c r="N16052" s="197"/>
      <c r="O16052" s="217" t="s">
        <v>0</v>
      </c>
      <c r="P16052" s="197"/>
    </row>
    <row r="16053" spans="1:16" x14ac:dyDescent="0.25">
      <c r="A16053" s="218" t="s">
        <v>827</v>
      </c>
      <c r="B16053" s="197"/>
      <c r="C16053" s="218" t="s">
        <v>828</v>
      </c>
      <c r="D16053" s="197"/>
      <c r="E16053" s="197"/>
      <c r="F16053" s="197"/>
      <c r="G16053" s="197"/>
      <c r="H16053" s="197"/>
      <c r="I16053" s="219" t="s">
        <v>0</v>
      </c>
      <c r="J16053" s="197"/>
      <c r="K16053" s="219" t="s">
        <v>0</v>
      </c>
      <c r="L16053" s="197"/>
      <c r="M16053" s="219">
        <v>1218.95</v>
      </c>
      <c r="N16053" s="197"/>
      <c r="O16053" s="217" t="s">
        <v>0</v>
      </c>
      <c r="P16053" s="197"/>
    </row>
    <row r="16054" spans="1:16" x14ac:dyDescent="0.25">
      <c r="A16054" s="212" t="s">
        <v>1711</v>
      </c>
      <c r="B16054" s="197"/>
      <c r="C16054" s="212" t="s">
        <v>1712</v>
      </c>
      <c r="D16054" s="197"/>
      <c r="E16054" s="197"/>
      <c r="F16054" s="197"/>
      <c r="G16054" s="197"/>
      <c r="H16054" s="197"/>
      <c r="I16054" s="213">
        <v>330</v>
      </c>
      <c r="J16054" s="197"/>
      <c r="K16054" s="213">
        <v>330</v>
      </c>
      <c r="L16054" s="197"/>
      <c r="M16054" s="213">
        <v>344.71</v>
      </c>
      <c r="N16054" s="197"/>
      <c r="O16054" s="214">
        <v>104.46</v>
      </c>
      <c r="P16054" s="197"/>
    </row>
    <row r="16055" spans="1:16" x14ac:dyDescent="0.25">
      <c r="A16055" s="205" t="s">
        <v>240</v>
      </c>
      <c r="B16055" s="197"/>
      <c r="C16055" s="197"/>
      <c r="D16055" s="197"/>
      <c r="E16055" s="197"/>
      <c r="F16055" s="197"/>
      <c r="G16055" s="197"/>
      <c r="H16055" s="197"/>
      <c r="I16055" s="206">
        <v>330</v>
      </c>
      <c r="J16055" s="197"/>
      <c r="K16055" s="206">
        <v>330</v>
      </c>
      <c r="L16055" s="197"/>
      <c r="M16055" s="206">
        <v>330</v>
      </c>
      <c r="N16055" s="197"/>
      <c r="O16055" s="207">
        <v>100</v>
      </c>
      <c r="P16055" s="197"/>
    </row>
    <row r="16056" spans="1:16" x14ac:dyDescent="0.25">
      <c r="A16056" s="205" t="s">
        <v>2076</v>
      </c>
      <c r="B16056" s="197"/>
      <c r="C16056" s="197"/>
      <c r="D16056" s="197"/>
      <c r="E16056" s="197"/>
      <c r="F16056" s="197"/>
      <c r="G16056" s="197"/>
      <c r="H16056" s="197"/>
      <c r="I16056" s="206">
        <v>330</v>
      </c>
      <c r="J16056" s="197"/>
      <c r="K16056" s="206">
        <v>330</v>
      </c>
      <c r="L16056" s="197"/>
      <c r="M16056" s="206">
        <v>330</v>
      </c>
      <c r="N16056" s="197"/>
      <c r="O16056" s="207">
        <v>100</v>
      </c>
      <c r="P16056" s="197"/>
    </row>
    <row r="16057" spans="1:16" x14ac:dyDescent="0.25">
      <c r="A16057" s="221" t="s">
        <v>658</v>
      </c>
      <c r="B16057" s="197"/>
      <c r="C16057" s="221" t="s">
        <v>659</v>
      </c>
      <c r="D16057" s="197"/>
      <c r="E16057" s="197"/>
      <c r="F16057" s="197"/>
      <c r="G16057" s="197"/>
      <c r="H16057" s="197"/>
      <c r="I16057" s="222">
        <v>330</v>
      </c>
      <c r="J16057" s="197"/>
      <c r="K16057" s="222">
        <v>330</v>
      </c>
      <c r="L16057" s="197"/>
      <c r="M16057" s="222">
        <v>330</v>
      </c>
      <c r="N16057" s="197"/>
      <c r="O16057" s="220">
        <v>100</v>
      </c>
      <c r="P16057" s="197"/>
    </row>
    <row r="16058" spans="1:16" x14ac:dyDescent="0.25">
      <c r="A16058" s="218" t="s">
        <v>969</v>
      </c>
      <c r="B16058" s="197"/>
      <c r="C16058" s="218" t="s">
        <v>970</v>
      </c>
      <c r="D16058" s="197"/>
      <c r="E16058" s="197"/>
      <c r="F16058" s="197"/>
      <c r="G16058" s="197"/>
      <c r="H16058" s="197"/>
      <c r="I16058" s="219" t="s">
        <v>0</v>
      </c>
      <c r="J16058" s="197"/>
      <c r="K16058" s="219" t="s">
        <v>0</v>
      </c>
      <c r="L16058" s="197"/>
      <c r="M16058" s="219">
        <v>330</v>
      </c>
      <c r="N16058" s="197"/>
      <c r="O16058" s="217" t="s">
        <v>0</v>
      </c>
      <c r="P16058" s="197"/>
    </row>
    <row r="16059" spans="1:16" x14ac:dyDescent="0.25">
      <c r="A16059" s="205" t="s">
        <v>241</v>
      </c>
      <c r="B16059" s="197"/>
      <c r="C16059" s="197"/>
      <c r="D16059" s="197"/>
      <c r="E16059" s="197"/>
      <c r="F16059" s="197"/>
      <c r="G16059" s="197"/>
      <c r="H16059" s="197"/>
      <c r="I16059" s="206">
        <v>0</v>
      </c>
      <c r="J16059" s="197"/>
      <c r="K16059" s="206">
        <v>0</v>
      </c>
      <c r="L16059" s="197"/>
      <c r="M16059" s="206">
        <v>14.71</v>
      </c>
      <c r="N16059" s="197"/>
      <c r="O16059" s="207" t="s">
        <v>0</v>
      </c>
      <c r="P16059" s="197"/>
    </row>
    <row r="16060" spans="1:16" x14ac:dyDescent="0.25">
      <c r="A16060" s="205" t="s">
        <v>2080</v>
      </c>
      <c r="B16060" s="197"/>
      <c r="C16060" s="197"/>
      <c r="D16060" s="197"/>
      <c r="E16060" s="197"/>
      <c r="F16060" s="197"/>
      <c r="G16060" s="197"/>
      <c r="H16060" s="197"/>
      <c r="I16060" s="206">
        <v>0</v>
      </c>
      <c r="J16060" s="197"/>
      <c r="K16060" s="206">
        <v>0</v>
      </c>
      <c r="L16060" s="197"/>
      <c r="M16060" s="206">
        <v>14.71</v>
      </c>
      <c r="N16060" s="197"/>
      <c r="O16060" s="207" t="s">
        <v>0</v>
      </c>
      <c r="P16060" s="197"/>
    </row>
    <row r="16061" spans="1:16" x14ac:dyDescent="0.25">
      <c r="A16061" s="221" t="s">
        <v>658</v>
      </c>
      <c r="B16061" s="197"/>
      <c r="C16061" s="221" t="s">
        <v>659</v>
      </c>
      <c r="D16061" s="197"/>
      <c r="E16061" s="197"/>
      <c r="F16061" s="197"/>
      <c r="G16061" s="197"/>
      <c r="H16061" s="197"/>
      <c r="I16061" s="222">
        <v>0</v>
      </c>
      <c r="J16061" s="197"/>
      <c r="K16061" s="222">
        <v>0</v>
      </c>
      <c r="L16061" s="197"/>
      <c r="M16061" s="222">
        <v>14.71</v>
      </c>
      <c r="N16061" s="197"/>
      <c r="O16061" s="220" t="s">
        <v>0</v>
      </c>
      <c r="P16061" s="197"/>
    </row>
    <row r="16062" spans="1:16" x14ac:dyDescent="0.25">
      <c r="A16062" s="218" t="s">
        <v>969</v>
      </c>
      <c r="B16062" s="197"/>
      <c r="C16062" s="218" t="s">
        <v>970</v>
      </c>
      <c r="D16062" s="197"/>
      <c r="E16062" s="197"/>
      <c r="F16062" s="197"/>
      <c r="G16062" s="197"/>
      <c r="H16062" s="197"/>
      <c r="I16062" s="219" t="s">
        <v>0</v>
      </c>
      <c r="J16062" s="197"/>
      <c r="K16062" s="219" t="s">
        <v>0</v>
      </c>
      <c r="L16062" s="197"/>
      <c r="M16062" s="219">
        <v>14.71</v>
      </c>
      <c r="N16062" s="197"/>
      <c r="O16062" s="217" t="s">
        <v>0</v>
      </c>
      <c r="P16062" s="197"/>
    </row>
    <row r="16063" spans="1:16" x14ac:dyDescent="0.25">
      <c r="A16063" s="208" t="s">
        <v>1789</v>
      </c>
      <c r="B16063" s="197"/>
      <c r="C16063" s="197"/>
      <c r="D16063" s="197"/>
      <c r="E16063" s="197"/>
      <c r="F16063" s="197"/>
      <c r="G16063" s="197"/>
      <c r="H16063" s="197"/>
      <c r="I16063" s="209">
        <v>1006337.64</v>
      </c>
      <c r="J16063" s="197"/>
      <c r="K16063" s="209">
        <v>1006337.64</v>
      </c>
      <c r="L16063" s="197"/>
      <c r="M16063" s="209">
        <v>919571.63</v>
      </c>
      <c r="N16063" s="197"/>
      <c r="O16063" s="210">
        <v>91.38</v>
      </c>
      <c r="P16063" s="197"/>
    </row>
    <row r="16064" spans="1:16" x14ac:dyDescent="0.25">
      <c r="A16064" s="205" t="s">
        <v>240</v>
      </c>
      <c r="B16064" s="197"/>
      <c r="C16064" s="197"/>
      <c r="D16064" s="197"/>
      <c r="E16064" s="197"/>
      <c r="F16064" s="197"/>
      <c r="G16064" s="197"/>
      <c r="H16064" s="197"/>
      <c r="I16064" s="206">
        <v>26847.34</v>
      </c>
      <c r="J16064" s="197"/>
      <c r="K16064" s="206">
        <v>26847.34</v>
      </c>
      <c r="L16064" s="197"/>
      <c r="M16064" s="206">
        <v>26087.21</v>
      </c>
      <c r="N16064" s="197"/>
      <c r="O16064" s="207">
        <v>97.17</v>
      </c>
      <c r="P16064" s="197"/>
    </row>
    <row r="16065" spans="1:16" x14ac:dyDescent="0.25">
      <c r="A16065" s="205" t="s">
        <v>2076</v>
      </c>
      <c r="B16065" s="197"/>
      <c r="C16065" s="197"/>
      <c r="D16065" s="197"/>
      <c r="E16065" s="197"/>
      <c r="F16065" s="197"/>
      <c r="G16065" s="197"/>
      <c r="H16065" s="197"/>
      <c r="I16065" s="206">
        <v>26847.34</v>
      </c>
      <c r="J16065" s="197"/>
      <c r="K16065" s="206">
        <v>26847.34</v>
      </c>
      <c r="L16065" s="197"/>
      <c r="M16065" s="206">
        <v>26087.21</v>
      </c>
      <c r="N16065" s="197"/>
      <c r="O16065" s="207">
        <v>97.17</v>
      </c>
      <c r="P16065" s="197"/>
    </row>
    <row r="16066" spans="1:16" x14ac:dyDescent="0.25">
      <c r="A16066" s="205" t="s">
        <v>241</v>
      </c>
      <c r="B16066" s="197"/>
      <c r="C16066" s="197"/>
      <c r="D16066" s="197"/>
      <c r="E16066" s="197"/>
      <c r="F16066" s="197"/>
      <c r="G16066" s="197"/>
      <c r="H16066" s="197"/>
      <c r="I16066" s="206">
        <v>2893.58</v>
      </c>
      <c r="J16066" s="197"/>
      <c r="K16066" s="206">
        <v>2893.58</v>
      </c>
      <c r="L16066" s="197"/>
      <c r="M16066" s="206">
        <v>235.06</v>
      </c>
      <c r="N16066" s="197"/>
      <c r="O16066" s="207">
        <v>8.1199999999999992</v>
      </c>
      <c r="P16066" s="197"/>
    </row>
    <row r="16067" spans="1:16" x14ac:dyDescent="0.25">
      <c r="A16067" s="205" t="s">
        <v>2080</v>
      </c>
      <c r="B16067" s="197"/>
      <c r="C16067" s="197"/>
      <c r="D16067" s="197"/>
      <c r="E16067" s="197"/>
      <c r="F16067" s="197"/>
      <c r="G16067" s="197"/>
      <c r="H16067" s="197"/>
      <c r="I16067" s="206">
        <v>2893.58</v>
      </c>
      <c r="J16067" s="197"/>
      <c r="K16067" s="206">
        <v>2893.58</v>
      </c>
      <c r="L16067" s="197"/>
      <c r="M16067" s="206">
        <v>235.06</v>
      </c>
      <c r="N16067" s="197"/>
      <c r="O16067" s="207">
        <v>8.1199999999999992</v>
      </c>
      <c r="P16067" s="197"/>
    </row>
    <row r="16068" spans="1:16" x14ac:dyDescent="0.25">
      <c r="A16068" s="205" t="s">
        <v>242</v>
      </c>
      <c r="B16068" s="197"/>
      <c r="C16068" s="197"/>
      <c r="D16068" s="197"/>
      <c r="E16068" s="197"/>
      <c r="F16068" s="197"/>
      <c r="G16068" s="197"/>
      <c r="H16068" s="197"/>
      <c r="I16068" s="206">
        <v>100736.26</v>
      </c>
      <c r="J16068" s="197"/>
      <c r="K16068" s="206">
        <v>100736.26</v>
      </c>
      <c r="L16068" s="197"/>
      <c r="M16068" s="206">
        <v>72440.11</v>
      </c>
      <c r="N16068" s="197"/>
      <c r="O16068" s="207">
        <v>71.91</v>
      </c>
      <c r="P16068" s="197"/>
    </row>
    <row r="16069" spans="1:16" x14ac:dyDescent="0.25">
      <c r="A16069" s="205" t="s">
        <v>2086</v>
      </c>
      <c r="B16069" s="197"/>
      <c r="C16069" s="197"/>
      <c r="D16069" s="197"/>
      <c r="E16069" s="197"/>
      <c r="F16069" s="197"/>
      <c r="G16069" s="197"/>
      <c r="H16069" s="197"/>
      <c r="I16069" s="206">
        <v>24475.48</v>
      </c>
      <c r="J16069" s="197"/>
      <c r="K16069" s="206">
        <v>24475.48</v>
      </c>
      <c r="L16069" s="197"/>
      <c r="M16069" s="206">
        <v>16140.66</v>
      </c>
      <c r="N16069" s="197"/>
      <c r="O16069" s="207">
        <v>65.95</v>
      </c>
      <c r="P16069" s="197"/>
    </row>
    <row r="16070" spans="1:16" x14ac:dyDescent="0.25">
      <c r="A16070" s="205" t="s">
        <v>2087</v>
      </c>
      <c r="B16070" s="197"/>
      <c r="C16070" s="197"/>
      <c r="D16070" s="197"/>
      <c r="E16070" s="197"/>
      <c r="F16070" s="197"/>
      <c r="G16070" s="197"/>
      <c r="H16070" s="197"/>
      <c r="I16070" s="206">
        <v>76260.78</v>
      </c>
      <c r="J16070" s="197"/>
      <c r="K16070" s="206">
        <v>76260.78</v>
      </c>
      <c r="L16070" s="197"/>
      <c r="M16070" s="206">
        <v>56299.45</v>
      </c>
      <c r="N16070" s="197"/>
      <c r="O16070" s="207">
        <v>73.819999999999993</v>
      </c>
      <c r="P16070" s="197"/>
    </row>
    <row r="16071" spans="1:16" x14ac:dyDescent="0.25">
      <c r="A16071" s="205" t="s">
        <v>243</v>
      </c>
      <c r="B16071" s="197"/>
      <c r="C16071" s="197"/>
      <c r="D16071" s="197"/>
      <c r="E16071" s="197"/>
      <c r="F16071" s="197"/>
      <c r="G16071" s="197"/>
      <c r="H16071" s="197"/>
      <c r="I16071" s="206">
        <v>873024.46</v>
      </c>
      <c r="J16071" s="197"/>
      <c r="K16071" s="206">
        <v>873024.46</v>
      </c>
      <c r="L16071" s="197"/>
      <c r="M16071" s="206">
        <v>818915.75</v>
      </c>
      <c r="N16071" s="197"/>
      <c r="O16071" s="207">
        <v>93.8</v>
      </c>
      <c r="P16071" s="197"/>
    </row>
    <row r="16072" spans="1:16" x14ac:dyDescent="0.25">
      <c r="A16072" s="205" t="s">
        <v>2090</v>
      </c>
      <c r="B16072" s="197"/>
      <c r="C16072" s="197"/>
      <c r="D16072" s="197"/>
      <c r="E16072" s="197"/>
      <c r="F16072" s="197"/>
      <c r="G16072" s="197"/>
      <c r="H16072" s="197"/>
      <c r="I16072" s="206">
        <v>870370.46</v>
      </c>
      <c r="J16072" s="197"/>
      <c r="K16072" s="206">
        <v>870370.46</v>
      </c>
      <c r="L16072" s="197"/>
      <c r="M16072" s="206">
        <v>816261.75</v>
      </c>
      <c r="N16072" s="197"/>
      <c r="O16072" s="207">
        <v>93.78</v>
      </c>
      <c r="P16072" s="197"/>
    </row>
    <row r="16073" spans="1:16" x14ac:dyDescent="0.25">
      <c r="A16073" s="205" t="s">
        <v>2092</v>
      </c>
      <c r="B16073" s="197"/>
      <c r="C16073" s="197"/>
      <c r="D16073" s="197"/>
      <c r="E16073" s="197"/>
      <c r="F16073" s="197"/>
      <c r="G16073" s="197"/>
      <c r="H16073" s="197"/>
      <c r="I16073" s="206">
        <v>2654</v>
      </c>
      <c r="J16073" s="197"/>
      <c r="K16073" s="206">
        <v>2654</v>
      </c>
      <c r="L16073" s="197"/>
      <c r="M16073" s="206">
        <v>2654</v>
      </c>
      <c r="N16073" s="197"/>
      <c r="O16073" s="207">
        <v>100</v>
      </c>
      <c r="P16073" s="197"/>
    </row>
    <row r="16074" spans="1:16" x14ac:dyDescent="0.25">
      <c r="A16074" s="205" t="s">
        <v>244</v>
      </c>
      <c r="B16074" s="197"/>
      <c r="C16074" s="197"/>
      <c r="D16074" s="197"/>
      <c r="E16074" s="197"/>
      <c r="F16074" s="197"/>
      <c r="G16074" s="197"/>
      <c r="H16074" s="197"/>
      <c r="I16074" s="206">
        <v>2836</v>
      </c>
      <c r="J16074" s="197"/>
      <c r="K16074" s="206">
        <v>2836</v>
      </c>
      <c r="L16074" s="197"/>
      <c r="M16074" s="206">
        <v>1893.5</v>
      </c>
      <c r="N16074" s="197"/>
      <c r="O16074" s="207">
        <v>66.77</v>
      </c>
      <c r="P16074" s="197"/>
    </row>
    <row r="16075" spans="1:16" x14ac:dyDescent="0.25">
      <c r="A16075" s="205" t="s">
        <v>2097</v>
      </c>
      <c r="B16075" s="197"/>
      <c r="C16075" s="197"/>
      <c r="D16075" s="197"/>
      <c r="E16075" s="197"/>
      <c r="F16075" s="197"/>
      <c r="G16075" s="197"/>
      <c r="H16075" s="197"/>
      <c r="I16075" s="206">
        <v>2836</v>
      </c>
      <c r="J16075" s="197"/>
      <c r="K16075" s="206">
        <v>2836</v>
      </c>
      <c r="L16075" s="197"/>
      <c r="M16075" s="206">
        <v>1893.5</v>
      </c>
      <c r="N16075" s="197"/>
      <c r="O16075" s="207">
        <v>66.77</v>
      </c>
      <c r="P16075" s="197"/>
    </row>
    <row r="16076" spans="1:16" x14ac:dyDescent="0.25">
      <c r="A16076" s="215" t="s">
        <v>1412</v>
      </c>
      <c r="B16076" s="197"/>
      <c r="C16076" s="215" t="s">
        <v>1413</v>
      </c>
      <c r="D16076" s="197"/>
      <c r="E16076" s="197"/>
      <c r="F16076" s="197"/>
      <c r="G16076" s="197"/>
      <c r="H16076" s="197"/>
      <c r="I16076" s="216">
        <v>940648.92</v>
      </c>
      <c r="J16076" s="197"/>
      <c r="K16076" s="216">
        <v>940648.92</v>
      </c>
      <c r="L16076" s="197"/>
      <c r="M16076" s="216">
        <v>881623.06</v>
      </c>
      <c r="N16076" s="197"/>
      <c r="O16076" s="211">
        <v>93.72</v>
      </c>
      <c r="P16076" s="197"/>
    </row>
    <row r="16077" spans="1:16" x14ac:dyDescent="0.25">
      <c r="A16077" s="212" t="s">
        <v>1414</v>
      </c>
      <c r="B16077" s="197"/>
      <c r="C16077" s="212" t="s">
        <v>1415</v>
      </c>
      <c r="D16077" s="197"/>
      <c r="E16077" s="197"/>
      <c r="F16077" s="197"/>
      <c r="G16077" s="197"/>
      <c r="H16077" s="197"/>
      <c r="I16077" s="213">
        <v>21648.959999999999</v>
      </c>
      <c r="J16077" s="197"/>
      <c r="K16077" s="213">
        <v>21648.959999999999</v>
      </c>
      <c r="L16077" s="197"/>
      <c r="M16077" s="213">
        <v>21648.959999999999</v>
      </c>
      <c r="N16077" s="197"/>
      <c r="O16077" s="214">
        <v>100</v>
      </c>
      <c r="P16077" s="197"/>
    </row>
    <row r="16078" spans="1:16" x14ac:dyDescent="0.25">
      <c r="A16078" s="205" t="s">
        <v>242</v>
      </c>
      <c r="B16078" s="197"/>
      <c r="C16078" s="197"/>
      <c r="D16078" s="197"/>
      <c r="E16078" s="197"/>
      <c r="F16078" s="197"/>
      <c r="G16078" s="197"/>
      <c r="H16078" s="197"/>
      <c r="I16078" s="206">
        <v>21648.959999999999</v>
      </c>
      <c r="J16078" s="197"/>
      <c r="K16078" s="206">
        <v>21648.959999999999</v>
      </c>
      <c r="L16078" s="197"/>
      <c r="M16078" s="206">
        <v>21648.959999999999</v>
      </c>
      <c r="N16078" s="197"/>
      <c r="O16078" s="207">
        <v>100</v>
      </c>
      <c r="P16078" s="197"/>
    </row>
    <row r="16079" spans="1:16" x14ac:dyDescent="0.25">
      <c r="A16079" s="205" t="s">
        <v>2087</v>
      </c>
      <c r="B16079" s="197"/>
      <c r="C16079" s="197"/>
      <c r="D16079" s="197"/>
      <c r="E16079" s="197"/>
      <c r="F16079" s="197"/>
      <c r="G16079" s="197"/>
      <c r="H16079" s="197"/>
      <c r="I16079" s="206">
        <v>21648.959999999999</v>
      </c>
      <c r="J16079" s="197"/>
      <c r="K16079" s="206">
        <v>21648.959999999999</v>
      </c>
      <c r="L16079" s="197"/>
      <c r="M16079" s="206">
        <v>21648.959999999999</v>
      </c>
      <c r="N16079" s="197"/>
      <c r="O16079" s="207">
        <v>100</v>
      </c>
      <c r="P16079" s="197"/>
    </row>
    <row r="16080" spans="1:16" x14ac:dyDescent="0.25">
      <c r="A16080" s="221" t="s">
        <v>582</v>
      </c>
      <c r="B16080" s="197"/>
      <c r="C16080" s="221" t="s">
        <v>583</v>
      </c>
      <c r="D16080" s="197"/>
      <c r="E16080" s="197"/>
      <c r="F16080" s="197"/>
      <c r="G16080" s="197"/>
      <c r="H16080" s="197"/>
      <c r="I16080" s="222">
        <v>21123.5</v>
      </c>
      <c r="J16080" s="197"/>
      <c r="K16080" s="222">
        <v>21123.5</v>
      </c>
      <c r="L16080" s="197"/>
      <c r="M16080" s="222">
        <v>21123.5</v>
      </c>
      <c r="N16080" s="197"/>
      <c r="O16080" s="220">
        <v>100</v>
      </c>
      <c r="P16080" s="197"/>
    </row>
    <row r="16081" spans="1:16" x14ac:dyDescent="0.25">
      <c r="A16081" s="218" t="s">
        <v>588</v>
      </c>
      <c r="B16081" s="197"/>
      <c r="C16081" s="218" t="s">
        <v>589</v>
      </c>
      <c r="D16081" s="197"/>
      <c r="E16081" s="197"/>
      <c r="F16081" s="197"/>
      <c r="G16081" s="197"/>
      <c r="H16081" s="197"/>
      <c r="I16081" s="219" t="s">
        <v>0</v>
      </c>
      <c r="J16081" s="197"/>
      <c r="K16081" s="219" t="s">
        <v>0</v>
      </c>
      <c r="L16081" s="197"/>
      <c r="M16081" s="219">
        <v>3060.24</v>
      </c>
      <c r="N16081" s="197"/>
      <c r="O16081" s="217" t="s">
        <v>0</v>
      </c>
      <c r="P16081" s="197"/>
    </row>
    <row r="16082" spans="1:16" x14ac:dyDescent="0.25">
      <c r="A16082" s="218" t="s">
        <v>786</v>
      </c>
      <c r="B16082" s="197"/>
      <c r="C16082" s="218" t="s">
        <v>787</v>
      </c>
      <c r="D16082" s="197"/>
      <c r="E16082" s="197"/>
      <c r="F16082" s="197"/>
      <c r="G16082" s="197"/>
      <c r="H16082" s="197"/>
      <c r="I16082" s="219" t="s">
        <v>0</v>
      </c>
      <c r="J16082" s="197"/>
      <c r="K16082" s="219" t="s">
        <v>0</v>
      </c>
      <c r="L16082" s="197"/>
      <c r="M16082" s="219">
        <v>594.5</v>
      </c>
      <c r="N16082" s="197"/>
      <c r="O16082" s="217" t="s">
        <v>0</v>
      </c>
      <c r="P16082" s="197"/>
    </row>
    <row r="16083" spans="1:16" x14ac:dyDescent="0.25">
      <c r="A16083" s="218" t="s">
        <v>790</v>
      </c>
      <c r="B16083" s="197"/>
      <c r="C16083" s="218" t="s">
        <v>791</v>
      </c>
      <c r="D16083" s="197"/>
      <c r="E16083" s="197"/>
      <c r="F16083" s="197"/>
      <c r="G16083" s="197"/>
      <c r="H16083" s="197"/>
      <c r="I16083" s="219" t="s">
        <v>0</v>
      </c>
      <c r="J16083" s="197"/>
      <c r="K16083" s="219" t="s">
        <v>0</v>
      </c>
      <c r="L16083" s="197"/>
      <c r="M16083" s="219">
        <v>4534.3</v>
      </c>
      <c r="N16083" s="197"/>
      <c r="O16083" s="217" t="s">
        <v>0</v>
      </c>
      <c r="P16083" s="197"/>
    </row>
    <row r="16084" spans="1:16" x14ac:dyDescent="0.25">
      <c r="A16084" s="218" t="s">
        <v>955</v>
      </c>
      <c r="B16084" s="197"/>
      <c r="C16084" s="218" t="s">
        <v>956</v>
      </c>
      <c r="D16084" s="197"/>
      <c r="E16084" s="197"/>
      <c r="F16084" s="197"/>
      <c r="G16084" s="197"/>
      <c r="H16084" s="197"/>
      <c r="I16084" s="219" t="s">
        <v>0</v>
      </c>
      <c r="J16084" s="197"/>
      <c r="K16084" s="219" t="s">
        <v>0</v>
      </c>
      <c r="L16084" s="197"/>
      <c r="M16084" s="219">
        <v>432.83</v>
      </c>
      <c r="N16084" s="197"/>
      <c r="O16084" s="217" t="s">
        <v>0</v>
      </c>
      <c r="P16084" s="197"/>
    </row>
    <row r="16085" spans="1:16" x14ac:dyDescent="0.25">
      <c r="A16085" s="218" t="s">
        <v>794</v>
      </c>
      <c r="B16085" s="197"/>
      <c r="C16085" s="218" t="s">
        <v>795</v>
      </c>
      <c r="D16085" s="197"/>
      <c r="E16085" s="197"/>
      <c r="F16085" s="197"/>
      <c r="G16085" s="197"/>
      <c r="H16085" s="197"/>
      <c r="I16085" s="219" t="s">
        <v>0</v>
      </c>
      <c r="J16085" s="197"/>
      <c r="K16085" s="219" t="s">
        <v>0</v>
      </c>
      <c r="L16085" s="197"/>
      <c r="M16085" s="219">
        <v>530.01</v>
      </c>
      <c r="N16085" s="197"/>
      <c r="O16085" s="217" t="s">
        <v>0</v>
      </c>
      <c r="P16085" s="197"/>
    </row>
    <row r="16086" spans="1:16" x14ac:dyDescent="0.25">
      <c r="A16086" s="218" t="s">
        <v>796</v>
      </c>
      <c r="B16086" s="197"/>
      <c r="C16086" s="218" t="s">
        <v>797</v>
      </c>
      <c r="D16086" s="197"/>
      <c r="E16086" s="197"/>
      <c r="F16086" s="197"/>
      <c r="G16086" s="197"/>
      <c r="H16086" s="197"/>
      <c r="I16086" s="219" t="s">
        <v>0</v>
      </c>
      <c r="J16086" s="197"/>
      <c r="K16086" s="219" t="s">
        <v>0</v>
      </c>
      <c r="L16086" s="197"/>
      <c r="M16086" s="219">
        <v>962.24</v>
      </c>
      <c r="N16086" s="197"/>
      <c r="O16086" s="217" t="s">
        <v>0</v>
      </c>
      <c r="P16086" s="197"/>
    </row>
    <row r="16087" spans="1:16" x14ac:dyDescent="0.25">
      <c r="A16087" s="218" t="s">
        <v>728</v>
      </c>
      <c r="B16087" s="197"/>
      <c r="C16087" s="218" t="s">
        <v>729</v>
      </c>
      <c r="D16087" s="197"/>
      <c r="E16087" s="197"/>
      <c r="F16087" s="197"/>
      <c r="G16087" s="197"/>
      <c r="H16087" s="197"/>
      <c r="I16087" s="219" t="s">
        <v>0</v>
      </c>
      <c r="J16087" s="197"/>
      <c r="K16087" s="219" t="s">
        <v>0</v>
      </c>
      <c r="L16087" s="197"/>
      <c r="M16087" s="219">
        <v>285.06</v>
      </c>
      <c r="N16087" s="197"/>
      <c r="O16087" s="217" t="s">
        <v>0</v>
      </c>
      <c r="P16087" s="197"/>
    </row>
    <row r="16088" spans="1:16" x14ac:dyDescent="0.25">
      <c r="A16088" s="218" t="s">
        <v>774</v>
      </c>
      <c r="B16088" s="197"/>
      <c r="C16088" s="218" t="s">
        <v>775</v>
      </c>
      <c r="D16088" s="197"/>
      <c r="E16088" s="197"/>
      <c r="F16088" s="197"/>
      <c r="G16088" s="197"/>
      <c r="H16088" s="197"/>
      <c r="I16088" s="219" t="s">
        <v>0</v>
      </c>
      <c r="J16088" s="197"/>
      <c r="K16088" s="219" t="s">
        <v>0</v>
      </c>
      <c r="L16088" s="197"/>
      <c r="M16088" s="219">
        <v>774.37</v>
      </c>
      <c r="N16088" s="197"/>
      <c r="O16088" s="217" t="s">
        <v>0</v>
      </c>
      <c r="P16088" s="197"/>
    </row>
    <row r="16089" spans="1:16" x14ac:dyDescent="0.25">
      <c r="A16089" s="218" t="s">
        <v>590</v>
      </c>
      <c r="B16089" s="197"/>
      <c r="C16089" s="218" t="s">
        <v>591</v>
      </c>
      <c r="D16089" s="197"/>
      <c r="E16089" s="197"/>
      <c r="F16089" s="197"/>
      <c r="G16089" s="197"/>
      <c r="H16089" s="197"/>
      <c r="I16089" s="219" t="s">
        <v>0</v>
      </c>
      <c r="J16089" s="197"/>
      <c r="K16089" s="219" t="s">
        <v>0</v>
      </c>
      <c r="L16089" s="197"/>
      <c r="M16089" s="219">
        <v>2441.98</v>
      </c>
      <c r="N16089" s="197"/>
      <c r="O16089" s="217" t="s">
        <v>0</v>
      </c>
      <c r="P16089" s="197"/>
    </row>
    <row r="16090" spans="1:16" x14ac:dyDescent="0.25">
      <c r="A16090" s="218" t="s">
        <v>742</v>
      </c>
      <c r="B16090" s="197"/>
      <c r="C16090" s="218" t="s">
        <v>743</v>
      </c>
      <c r="D16090" s="197"/>
      <c r="E16090" s="197"/>
      <c r="F16090" s="197"/>
      <c r="G16090" s="197"/>
      <c r="H16090" s="197"/>
      <c r="I16090" s="219" t="s">
        <v>0</v>
      </c>
      <c r="J16090" s="197"/>
      <c r="K16090" s="219" t="s">
        <v>0</v>
      </c>
      <c r="L16090" s="197"/>
      <c r="M16090" s="219">
        <v>3145.76</v>
      </c>
      <c r="N16090" s="197"/>
      <c r="O16090" s="217" t="s">
        <v>0</v>
      </c>
      <c r="P16090" s="197"/>
    </row>
    <row r="16091" spans="1:16" x14ac:dyDescent="0.25">
      <c r="A16091" s="218" t="s">
        <v>608</v>
      </c>
      <c r="B16091" s="197"/>
      <c r="C16091" s="218" t="s">
        <v>609</v>
      </c>
      <c r="D16091" s="197"/>
      <c r="E16091" s="197"/>
      <c r="F16091" s="197"/>
      <c r="G16091" s="197"/>
      <c r="H16091" s="197"/>
      <c r="I16091" s="219" t="s">
        <v>0</v>
      </c>
      <c r="J16091" s="197"/>
      <c r="K16091" s="219" t="s">
        <v>0</v>
      </c>
      <c r="L16091" s="197"/>
      <c r="M16091" s="219">
        <v>969.6</v>
      </c>
      <c r="N16091" s="197"/>
      <c r="O16091" s="217" t="s">
        <v>0</v>
      </c>
      <c r="P16091" s="197"/>
    </row>
    <row r="16092" spans="1:16" x14ac:dyDescent="0.25">
      <c r="A16092" s="218" t="s">
        <v>670</v>
      </c>
      <c r="B16092" s="197"/>
      <c r="C16092" s="218" t="s">
        <v>671</v>
      </c>
      <c r="D16092" s="197"/>
      <c r="E16092" s="197"/>
      <c r="F16092" s="197"/>
      <c r="G16092" s="197"/>
      <c r="H16092" s="197"/>
      <c r="I16092" s="219" t="s">
        <v>0</v>
      </c>
      <c r="J16092" s="197"/>
      <c r="K16092" s="219" t="s">
        <v>0</v>
      </c>
      <c r="L16092" s="197"/>
      <c r="M16092" s="219">
        <v>881.02</v>
      </c>
      <c r="N16092" s="197"/>
      <c r="O16092" s="217" t="s">
        <v>0</v>
      </c>
      <c r="P16092" s="197"/>
    </row>
    <row r="16093" spans="1:16" x14ac:dyDescent="0.25">
      <c r="A16093" s="218" t="s">
        <v>634</v>
      </c>
      <c r="B16093" s="197"/>
      <c r="C16093" s="218" t="s">
        <v>635</v>
      </c>
      <c r="D16093" s="197"/>
      <c r="E16093" s="197"/>
      <c r="F16093" s="197"/>
      <c r="G16093" s="197"/>
      <c r="H16093" s="197"/>
      <c r="I16093" s="219" t="s">
        <v>0</v>
      </c>
      <c r="J16093" s="197"/>
      <c r="K16093" s="219" t="s">
        <v>0</v>
      </c>
      <c r="L16093" s="197"/>
      <c r="M16093" s="219">
        <v>1638.46</v>
      </c>
      <c r="N16093" s="197"/>
      <c r="O16093" s="217" t="s">
        <v>0</v>
      </c>
      <c r="P16093" s="197"/>
    </row>
    <row r="16094" spans="1:16" x14ac:dyDescent="0.25">
      <c r="A16094" s="218" t="s">
        <v>614</v>
      </c>
      <c r="B16094" s="197"/>
      <c r="C16094" s="218" t="s">
        <v>615</v>
      </c>
      <c r="D16094" s="197"/>
      <c r="E16094" s="197"/>
      <c r="F16094" s="197"/>
      <c r="G16094" s="197"/>
      <c r="H16094" s="197"/>
      <c r="I16094" s="219" t="s">
        <v>0</v>
      </c>
      <c r="J16094" s="197"/>
      <c r="K16094" s="219" t="s">
        <v>0</v>
      </c>
      <c r="L16094" s="197"/>
      <c r="M16094" s="219">
        <v>100</v>
      </c>
      <c r="N16094" s="197"/>
      <c r="O16094" s="217" t="s">
        <v>0</v>
      </c>
      <c r="P16094" s="197"/>
    </row>
    <row r="16095" spans="1:16" x14ac:dyDescent="0.25">
      <c r="A16095" s="218" t="s">
        <v>730</v>
      </c>
      <c r="B16095" s="197"/>
      <c r="C16095" s="218" t="s">
        <v>731</v>
      </c>
      <c r="D16095" s="197"/>
      <c r="E16095" s="197"/>
      <c r="F16095" s="197"/>
      <c r="G16095" s="197"/>
      <c r="H16095" s="197"/>
      <c r="I16095" s="219" t="s">
        <v>0</v>
      </c>
      <c r="J16095" s="197"/>
      <c r="K16095" s="219" t="s">
        <v>0</v>
      </c>
      <c r="L16095" s="197"/>
      <c r="M16095" s="219">
        <v>80</v>
      </c>
      <c r="N16095" s="197"/>
      <c r="O16095" s="217" t="s">
        <v>0</v>
      </c>
      <c r="P16095" s="197"/>
    </row>
    <row r="16096" spans="1:16" x14ac:dyDescent="0.25">
      <c r="A16096" s="218" t="s">
        <v>672</v>
      </c>
      <c r="B16096" s="197"/>
      <c r="C16096" s="218" t="s">
        <v>673</v>
      </c>
      <c r="D16096" s="197"/>
      <c r="E16096" s="197"/>
      <c r="F16096" s="197"/>
      <c r="G16096" s="197"/>
      <c r="H16096" s="197"/>
      <c r="I16096" s="219" t="s">
        <v>0</v>
      </c>
      <c r="J16096" s="197"/>
      <c r="K16096" s="219" t="s">
        <v>0</v>
      </c>
      <c r="L16096" s="197"/>
      <c r="M16096" s="219">
        <v>53.09</v>
      </c>
      <c r="N16096" s="197"/>
      <c r="O16096" s="217" t="s">
        <v>0</v>
      </c>
      <c r="P16096" s="197"/>
    </row>
    <row r="16097" spans="1:16" x14ac:dyDescent="0.25">
      <c r="A16097" s="218" t="s">
        <v>616</v>
      </c>
      <c r="B16097" s="197"/>
      <c r="C16097" s="218" t="s">
        <v>617</v>
      </c>
      <c r="D16097" s="197"/>
      <c r="E16097" s="197"/>
      <c r="F16097" s="197"/>
      <c r="G16097" s="197"/>
      <c r="H16097" s="197"/>
      <c r="I16097" s="219" t="s">
        <v>0</v>
      </c>
      <c r="J16097" s="197"/>
      <c r="K16097" s="219" t="s">
        <v>0</v>
      </c>
      <c r="L16097" s="197"/>
      <c r="M16097" s="219">
        <v>640.04</v>
      </c>
      <c r="N16097" s="197"/>
      <c r="O16097" s="217" t="s">
        <v>0</v>
      </c>
      <c r="P16097" s="197"/>
    </row>
    <row r="16098" spans="1:16" x14ac:dyDescent="0.25">
      <c r="A16098" s="221" t="s">
        <v>674</v>
      </c>
      <c r="B16098" s="197"/>
      <c r="C16098" s="221" t="s">
        <v>675</v>
      </c>
      <c r="D16098" s="197"/>
      <c r="E16098" s="197"/>
      <c r="F16098" s="197"/>
      <c r="G16098" s="197"/>
      <c r="H16098" s="197"/>
      <c r="I16098" s="222">
        <v>525.46</v>
      </c>
      <c r="J16098" s="197"/>
      <c r="K16098" s="222">
        <v>525.46</v>
      </c>
      <c r="L16098" s="197"/>
      <c r="M16098" s="222">
        <v>525.46</v>
      </c>
      <c r="N16098" s="197"/>
      <c r="O16098" s="220">
        <v>100</v>
      </c>
      <c r="P16098" s="197"/>
    </row>
    <row r="16099" spans="1:16" x14ac:dyDescent="0.25">
      <c r="A16099" s="218" t="s">
        <v>678</v>
      </c>
      <c r="B16099" s="197"/>
      <c r="C16099" s="218" t="s">
        <v>679</v>
      </c>
      <c r="D16099" s="197"/>
      <c r="E16099" s="197"/>
      <c r="F16099" s="197"/>
      <c r="G16099" s="197"/>
      <c r="H16099" s="197"/>
      <c r="I16099" s="219" t="s">
        <v>0</v>
      </c>
      <c r="J16099" s="197"/>
      <c r="K16099" s="219" t="s">
        <v>0</v>
      </c>
      <c r="L16099" s="197"/>
      <c r="M16099" s="219">
        <v>525.46</v>
      </c>
      <c r="N16099" s="197"/>
      <c r="O16099" s="217" t="s">
        <v>0</v>
      </c>
      <c r="P16099" s="197"/>
    </row>
    <row r="16100" spans="1:16" x14ac:dyDescent="0.25">
      <c r="A16100" s="212" t="s">
        <v>1696</v>
      </c>
      <c r="B16100" s="197"/>
      <c r="C16100" s="212" t="s">
        <v>1697</v>
      </c>
      <c r="D16100" s="197"/>
      <c r="E16100" s="197"/>
      <c r="F16100" s="197"/>
      <c r="G16100" s="197"/>
      <c r="H16100" s="197"/>
      <c r="I16100" s="213">
        <v>31558.85</v>
      </c>
      <c r="J16100" s="197"/>
      <c r="K16100" s="213">
        <v>31558.85</v>
      </c>
      <c r="L16100" s="197"/>
      <c r="M16100" s="213">
        <v>31597.52</v>
      </c>
      <c r="N16100" s="197"/>
      <c r="O16100" s="214">
        <v>100.12</v>
      </c>
      <c r="P16100" s="197"/>
    </row>
    <row r="16101" spans="1:16" x14ac:dyDescent="0.25">
      <c r="A16101" s="205" t="s">
        <v>242</v>
      </c>
      <c r="B16101" s="197"/>
      <c r="C16101" s="197"/>
      <c r="D16101" s="197"/>
      <c r="E16101" s="197"/>
      <c r="F16101" s="197"/>
      <c r="G16101" s="197"/>
      <c r="H16101" s="197"/>
      <c r="I16101" s="206">
        <v>31558.85</v>
      </c>
      <c r="J16101" s="197"/>
      <c r="K16101" s="206">
        <v>31558.85</v>
      </c>
      <c r="L16101" s="197"/>
      <c r="M16101" s="206">
        <v>31597.52</v>
      </c>
      <c r="N16101" s="197"/>
      <c r="O16101" s="207">
        <v>100.12</v>
      </c>
      <c r="P16101" s="197"/>
    </row>
    <row r="16102" spans="1:16" x14ac:dyDescent="0.25">
      <c r="A16102" s="205" t="s">
        <v>2087</v>
      </c>
      <c r="B16102" s="197"/>
      <c r="C16102" s="197"/>
      <c r="D16102" s="197"/>
      <c r="E16102" s="197"/>
      <c r="F16102" s="197"/>
      <c r="G16102" s="197"/>
      <c r="H16102" s="197"/>
      <c r="I16102" s="206">
        <v>31558.85</v>
      </c>
      <c r="J16102" s="197"/>
      <c r="K16102" s="206">
        <v>31558.85</v>
      </c>
      <c r="L16102" s="197"/>
      <c r="M16102" s="206">
        <v>31597.52</v>
      </c>
      <c r="N16102" s="197"/>
      <c r="O16102" s="207">
        <v>100.12</v>
      </c>
      <c r="P16102" s="197"/>
    </row>
    <row r="16103" spans="1:16" x14ac:dyDescent="0.25">
      <c r="A16103" s="221" t="s">
        <v>582</v>
      </c>
      <c r="B16103" s="197"/>
      <c r="C16103" s="221" t="s">
        <v>583</v>
      </c>
      <c r="D16103" s="197"/>
      <c r="E16103" s="197"/>
      <c r="F16103" s="197"/>
      <c r="G16103" s="197"/>
      <c r="H16103" s="197"/>
      <c r="I16103" s="222">
        <v>31558.85</v>
      </c>
      <c r="J16103" s="197"/>
      <c r="K16103" s="222">
        <v>31558.85</v>
      </c>
      <c r="L16103" s="197"/>
      <c r="M16103" s="222">
        <v>31597.52</v>
      </c>
      <c r="N16103" s="197"/>
      <c r="O16103" s="220">
        <v>100.12</v>
      </c>
      <c r="P16103" s="197"/>
    </row>
    <row r="16104" spans="1:16" x14ac:dyDescent="0.25">
      <c r="A16104" s="218" t="s">
        <v>584</v>
      </c>
      <c r="B16104" s="197"/>
      <c r="C16104" s="218" t="s">
        <v>585</v>
      </c>
      <c r="D16104" s="197"/>
      <c r="E16104" s="197"/>
      <c r="F16104" s="197"/>
      <c r="G16104" s="197"/>
      <c r="H16104" s="197"/>
      <c r="I16104" s="219" t="s">
        <v>0</v>
      </c>
      <c r="J16104" s="197"/>
      <c r="K16104" s="219" t="s">
        <v>0</v>
      </c>
      <c r="L16104" s="197"/>
      <c r="M16104" s="219">
        <v>16384.21</v>
      </c>
      <c r="N16104" s="197"/>
      <c r="O16104" s="217" t="s">
        <v>0</v>
      </c>
      <c r="P16104" s="197"/>
    </row>
    <row r="16105" spans="1:16" x14ac:dyDescent="0.25">
      <c r="A16105" s="218" t="s">
        <v>792</v>
      </c>
      <c r="B16105" s="197"/>
      <c r="C16105" s="218" t="s">
        <v>793</v>
      </c>
      <c r="D16105" s="197"/>
      <c r="E16105" s="197"/>
      <c r="F16105" s="197"/>
      <c r="G16105" s="197"/>
      <c r="H16105" s="197"/>
      <c r="I16105" s="219" t="s">
        <v>0</v>
      </c>
      <c r="J16105" s="197"/>
      <c r="K16105" s="219" t="s">
        <v>0</v>
      </c>
      <c r="L16105" s="197"/>
      <c r="M16105" s="219">
        <v>9793.02</v>
      </c>
      <c r="N16105" s="197"/>
      <c r="O16105" s="217" t="s">
        <v>0</v>
      </c>
      <c r="P16105" s="197"/>
    </row>
    <row r="16106" spans="1:16" x14ac:dyDescent="0.25">
      <c r="A16106" s="218" t="s">
        <v>608</v>
      </c>
      <c r="B16106" s="197"/>
      <c r="C16106" s="218" t="s">
        <v>609</v>
      </c>
      <c r="D16106" s="197"/>
      <c r="E16106" s="197"/>
      <c r="F16106" s="197"/>
      <c r="G16106" s="197"/>
      <c r="H16106" s="197"/>
      <c r="I16106" s="219" t="s">
        <v>0</v>
      </c>
      <c r="J16106" s="197"/>
      <c r="K16106" s="219" t="s">
        <v>0</v>
      </c>
      <c r="L16106" s="197"/>
      <c r="M16106" s="219">
        <v>2571.5100000000002</v>
      </c>
      <c r="N16106" s="197"/>
      <c r="O16106" s="217" t="s">
        <v>0</v>
      </c>
      <c r="P16106" s="197"/>
    </row>
    <row r="16107" spans="1:16" x14ac:dyDescent="0.25">
      <c r="A16107" s="218" t="s">
        <v>602</v>
      </c>
      <c r="B16107" s="197"/>
      <c r="C16107" s="218" t="s">
        <v>603</v>
      </c>
      <c r="D16107" s="197"/>
      <c r="E16107" s="197"/>
      <c r="F16107" s="197"/>
      <c r="G16107" s="197"/>
      <c r="H16107" s="197"/>
      <c r="I16107" s="219" t="s">
        <v>0</v>
      </c>
      <c r="J16107" s="197"/>
      <c r="K16107" s="219" t="s">
        <v>0</v>
      </c>
      <c r="L16107" s="197"/>
      <c r="M16107" s="219">
        <v>2050.54</v>
      </c>
      <c r="N16107" s="197"/>
      <c r="O16107" s="217" t="s">
        <v>0</v>
      </c>
      <c r="P16107" s="197"/>
    </row>
    <row r="16108" spans="1:16" x14ac:dyDescent="0.25">
      <c r="A16108" s="218" t="s">
        <v>798</v>
      </c>
      <c r="B16108" s="197"/>
      <c r="C16108" s="218" t="s">
        <v>799</v>
      </c>
      <c r="D16108" s="197"/>
      <c r="E16108" s="197"/>
      <c r="F16108" s="197"/>
      <c r="G16108" s="197"/>
      <c r="H16108" s="197"/>
      <c r="I16108" s="219" t="s">
        <v>0</v>
      </c>
      <c r="J16108" s="197"/>
      <c r="K16108" s="219" t="s">
        <v>0</v>
      </c>
      <c r="L16108" s="197"/>
      <c r="M16108" s="219">
        <v>798.24</v>
      </c>
      <c r="N16108" s="197"/>
      <c r="O16108" s="217" t="s">
        <v>0</v>
      </c>
      <c r="P16108" s="197"/>
    </row>
    <row r="16109" spans="1:16" x14ac:dyDescent="0.25">
      <c r="A16109" s="212" t="s">
        <v>1698</v>
      </c>
      <c r="B16109" s="197"/>
      <c r="C16109" s="212" t="s">
        <v>1699</v>
      </c>
      <c r="D16109" s="197"/>
      <c r="E16109" s="197"/>
      <c r="F16109" s="197"/>
      <c r="G16109" s="197"/>
      <c r="H16109" s="197"/>
      <c r="I16109" s="213">
        <v>32685.64</v>
      </c>
      <c r="J16109" s="197"/>
      <c r="K16109" s="213">
        <v>32685.64</v>
      </c>
      <c r="L16109" s="197"/>
      <c r="M16109" s="213">
        <v>18664.21</v>
      </c>
      <c r="N16109" s="197"/>
      <c r="O16109" s="214">
        <v>57.1</v>
      </c>
      <c r="P16109" s="197"/>
    </row>
    <row r="16110" spans="1:16" x14ac:dyDescent="0.25">
      <c r="A16110" s="205" t="s">
        <v>241</v>
      </c>
      <c r="B16110" s="197"/>
      <c r="C16110" s="197"/>
      <c r="D16110" s="197"/>
      <c r="E16110" s="197"/>
      <c r="F16110" s="197"/>
      <c r="G16110" s="197"/>
      <c r="H16110" s="197"/>
      <c r="I16110" s="206">
        <v>2893.58</v>
      </c>
      <c r="J16110" s="197"/>
      <c r="K16110" s="206">
        <v>2893.58</v>
      </c>
      <c r="L16110" s="197"/>
      <c r="M16110" s="206">
        <v>235.06</v>
      </c>
      <c r="N16110" s="197"/>
      <c r="O16110" s="207">
        <v>8.1199999999999992</v>
      </c>
      <c r="P16110" s="197"/>
    </row>
    <row r="16111" spans="1:16" x14ac:dyDescent="0.25">
      <c r="A16111" s="205" t="s">
        <v>2080</v>
      </c>
      <c r="B16111" s="197"/>
      <c r="C16111" s="197"/>
      <c r="D16111" s="197"/>
      <c r="E16111" s="197"/>
      <c r="F16111" s="197"/>
      <c r="G16111" s="197"/>
      <c r="H16111" s="197"/>
      <c r="I16111" s="206">
        <v>2893.58</v>
      </c>
      <c r="J16111" s="197"/>
      <c r="K16111" s="206">
        <v>2893.58</v>
      </c>
      <c r="L16111" s="197"/>
      <c r="M16111" s="206">
        <v>235.06</v>
      </c>
      <c r="N16111" s="197"/>
      <c r="O16111" s="207">
        <v>8.1199999999999992</v>
      </c>
      <c r="P16111" s="197"/>
    </row>
    <row r="16112" spans="1:16" x14ac:dyDescent="0.25">
      <c r="A16112" s="221" t="s">
        <v>582</v>
      </c>
      <c r="B16112" s="197"/>
      <c r="C16112" s="221" t="s">
        <v>583</v>
      </c>
      <c r="D16112" s="197"/>
      <c r="E16112" s="197"/>
      <c r="F16112" s="197"/>
      <c r="G16112" s="197"/>
      <c r="H16112" s="197"/>
      <c r="I16112" s="222">
        <v>2892.58</v>
      </c>
      <c r="J16112" s="197"/>
      <c r="K16112" s="222">
        <v>2892.58</v>
      </c>
      <c r="L16112" s="197"/>
      <c r="M16112" s="222">
        <v>234.93</v>
      </c>
      <c r="N16112" s="197"/>
      <c r="O16112" s="220">
        <v>8.1199999999999992</v>
      </c>
      <c r="P16112" s="197"/>
    </row>
    <row r="16113" spans="1:16" x14ac:dyDescent="0.25">
      <c r="A16113" s="218" t="s">
        <v>955</v>
      </c>
      <c r="B16113" s="197"/>
      <c r="C16113" s="218" t="s">
        <v>956</v>
      </c>
      <c r="D16113" s="197"/>
      <c r="E16113" s="197"/>
      <c r="F16113" s="197"/>
      <c r="G16113" s="197"/>
      <c r="H16113" s="197"/>
      <c r="I16113" s="219" t="s">
        <v>0</v>
      </c>
      <c r="J16113" s="197"/>
      <c r="K16113" s="219" t="s">
        <v>0</v>
      </c>
      <c r="L16113" s="197"/>
      <c r="M16113" s="219">
        <v>234.93</v>
      </c>
      <c r="N16113" s="197"/>
      <c r="O16113" s="217" t="s">
        <v>0</v>
      </c>
      <c r="P16113" s="197"/>
    </row>
    <row r="16114" spans="1:16" x14ac:dyDescent="0.25">
      <c r="A16114" s="221" t="s">
        <v>674</v>
      </c>
      <c r="B16114" s="197"/>
      <c r="C16114" s="221" t="s">
        <v>675</v>
      </c>
      <c r="D16114" s="197"/>
      <c r="E16114" s="197"/>
      <c r="F16114" s="197"/>
      <c r="G16114" s="197"/>
      <c r="H16114" s="197"/>
      <c r="I16114" s="222">
        <v>1</v>
      </c>
      <c r="J16114" s="197"/>
      <c r="K16114" s="222">
        <v>1</v>
      </c>
      <c r="L16114" s="197"/>
      <c r="M16114" s="222">
        <v>0.13</v>
      </c>
      <c r="N16114" s="197"/>
      <c r="O16114" s="220">
        <v>13</v>
      </c>
      <c r="P16114" s="197"/>
    </row>
    <row r="16115" spans="1:16" x14ac:dyDescent="0.25">
      <c r="A16115" s="218" t="s">
        <v>678</v>
      </c>
      <c r="B16115" s="197"/>
      <c r="C16115" s="218" t="s">
        <v>679</v>
      </c>
      <c r="D16115" s="197"/>
      <c r="E16115" s="197"/>
      <c r="F16115" s="197"/>
      <c r="G16115" s="197"/>
      <c r="H16115" s="197"/>
      <c r="I16115" s="219" t="s">
        <v>0</v>
      </c>
      <c r="J16115" s="197"/>
      <c r="K16115" s="219" t="s">
        <v>0</v>
      </c>
      <c r="L16115" s="197"/>
      <c r="M16115" s="219">
        <v>0.13</v>
      </c>
      <c r="N16115" s="197"/>
      <c r="O16115" s="217" t="s">
        <v>0</v>
      </c>
      <c r="P16115" s="197"/>
    </row>
    <row r="16116" spans="1:16" x14ac:dyDescent="0.25">
      <c r="A16116" s="205" t="s">
        <v>242</v>
      </c>
      <c r="B16116" s="197"/>
      <c r="C16116" s="197"/>
      <c r="D16116" s="197"/>
      <c r="E16116" s="197"/>
      <c r="F16116" s="197"/>
      <c r="G16116" s="197"/>
      <c r="H16116" s="197"/>
      <c r="I16116" s="206">
        <v>19006.060000000001</v>
      </c>
      <c r="J16116" s="197"/>
      <c r="K16116" s="206">
        <v>19006.060000000001</v>
      </c>
      <c r="L16116" s="197"/>
      <c r="M16116" s="206">
        <v>11369.44</v>
      </c>
      <c r="N16116" s="197"/>
      <c r="O16116" s="207">
        <v>59.82</v>
      </c>
      <c r="P16116" s="197"/>
    </row>
    <row r="16117" spans="1:16" x14ac:dyDescent="0.25">
      <c r="A16117" s="205" t="s">
        <v>2086</v>
      </c>
      <c r="B16117" s="197"/>
      <c r="C16117" s="197"/>
      <c r="D16117" s="197"/>
      <c r="E16117" s="197"/>
      <c r="F16117" s="197"/>
      <c r="G16117" s="197"/>
      <c r="H16117" s="197"/>
      <c r="I16117" s="206">
        <v>19006.060000000001</v>
      </c>
      <c r="J16117" s="197"/>
      <c r="K16117" s="206">
        <v>19006.060000000001</v>
      </c>
      <c r="L16117" s="197"/>
      <c r="M16117" s="206">
        <v>11369.44</v>
      </c>
      <c r="N16117" s="197"/>
      <c r="O16117" s="207">
        <v>59.82</v>
      </c>
      <c r="P16117" s="197"/>
    </row>
    <row r="16118" spans="1:16" x14ac:dyDescent="0.25">
      <c r="A16118" s="221" t="s">
        <v>582</v>
      </c>
      <c r="B16118" s="197"/>
      <c r="C16118" s="221" t="s">
        <v>583</v>
      </c>
      <c r="D16118" s="197"/>
      <c r="E16118" s="197"/>
      <c r="F16118" s="197"/>
      <c r="G16118" s="197"/>
      <c r="H16118" s="197"/>
      <c r="I16118" s="222">
        <v>19006.060000000001</v>
      </c>
      <c r="J16118" s="197"/>
      <c r="K16118" s="222">
        <v>19006.060000000001</v>
      </c>
      <c r="L16118" s="197"/>
      <c r="M16118" s="222">
        <v>11369.44</v>
      </c>
      <c r="N16118" s="197"/>
      <c r="O16118" s="220">
        <v>59.82</v>
      </c>
      <c r="P16118" s="197"/>
    </row>
    <row r="16119" spans="1:16" x14ac:dyDescent="0.25">
      <c r="A16119" s="218" t="s">
        <v>588</v>
      </c>
      <c r="B16119" s="197"/>
      <c r="C16119" s="218" t="s">
        <v>589</v>
      </c>
      <c r="D16119" s="197"/>
      <c r="E16119" s="197"/>
      <c r="F16119" s="197"/>
      <c r="G16119" s="197"/>
      <c r="H16119" s="197"/>
      <c r="I16119" s="219" t="s">
        <v>0</v>
      </c>
      <c r="J16119" s="197"/>
      <c r="K16119" s="219" t="s">
        <v>0</v>
      </c>
      <c r="L16119" s="197"/>
      <c r="M16119" s="219">
        <v>734.86</v>
      </c>
      <c r="N16119" s="197"/>
      <c r="O16119" s="217" t="s">
        <v>0</v>
      </c>
      <c r="P16119" s="197"/>
    </row>
    <row r="16120" spans="1:16" x14ac:dyDescent="0.25">
      <c r="A16120" s="218" t="s">
        <v>584</v>
      </c>
      <c r="B16120" s="197"/>
      <c r="C16120" s="218" t="s">
        <v>585</v>
      </c>
      <c r="D16120" s="197"/>
      <c r="E16120" s="197"/>
      <c r="F16120" s="197"/>
      <c r="G16120" s="197"/>
      <c r="H16120" s="197"/>
      <c r="I16120" s="219" t="s">
        <v>0</v>
      </c>
      <c r="J16120" s="197"/>
      <c r="K16120" s="219" t="s">
        <v>0</v>
      </c>
      <c r="L16120" s="197"/>
      <c r="M16120" s="219">
        <v>12.48</v>
      </c>
      <c r="N16120" s="197"/>
      <c r="O16120" s="217" t="s">
        <v>0</v>
      </c>
      <c r="P16120" s="197"/>
    </row>
    <row r="16121" spans="1:16" x14ac:dyDescent="0.25">
      <c r="A16121" s="218" t="s">
        <v>790</v>
      </c>
      <c r="B16121" s="197"/>
      <c r="C16121" s="218" t="s">
        <v>791</v>
      </c>
      <c r="D16121" s="197"/>
      <c r="E16121" s="197"/>
      <c r="F16121" s="197"/>
      <c r="G16121" s="197"/>
      <c r="H16121" s="197"/>
      <c r="I16121" s="219" t="s">
        <v>0</v>
      </c>
      <c r="J16121" s="197"/>
      <c r="K16121" s="219" t="s">
        <v>0</v>
      </c>
      <c r="L16121" s="197"/>
      <c r="M16121" s="219">
        <v>202.78</v>
      </c>
      <c r="N16121" s="197"/>
      <c r="O16121" s="217" t="s">
        <v>0</v>
      </c>
      <c r="P16121" s="197"/>
    </row>
    <row r="16122" spans="1:16" x14ac:dyDescent="0.25">
      <c r="A16122" s="218" t="s">
        <v>955</v>
      </c>
      <c r="B16122" s="197"/>
      <c r="C16122" s="218" t="s">
        <v>956</v>
      </c>
      <c r="D16122" s="197"/>
      <c r="E16122" s="197"/>
      <c r="F16122" s="197"/>
      <c r="G16122" s="197"/>
      <c r="H16122" s="197"/>
      <c r="I16122" s="219" t="s">
        <v>0</v>
      </c>
      <c r="J16122" s="197"/>
      <c r="K16122" s="219" t="s">
        <v>0</v>
      </c>
      <c r="L16122" s="197"/>
      <c r="M16122" s="219">
        <v>6671.02</v>
      </c>
      <c r="N16122" s="197"/>
      <c r="O16122" s="217" t="s">
        <v>0</v>
      </c>
      <c r="P16122" s="197"/>
    </row>
    <row r="16123" spans="1:16" x14ac:dyDescent="0.25">
      <c r="A16123" s="218" t="s">
        <v>794</v>
      </c>
      <c r="B16123" s="197"/>
      <c r="C16123" s="218" t="s">
        <v>795</v>
      </c>
      <c r="D16123" s="197"/>
      <c r="E16123" s="197"/>
      <c r="F16123" s="197"/>
      <c r="G16123" s="197"/>
      <c r="H16123" s="197"/>
      <c r="I16123" s="219" t="s">
        <v>0</v>
      </c>
      <c r="J16123" s="197"/>
      <c r="K16123" s="219" t="s">
        <v>0</v>
      </c>
      <c r="L16123" s="197"/>
      <c r="M16123" s="219">
        <v>72.489999999999995</v>
      </c>
      <c r="N16123" s="197"/>
      <c r="O16123" s="217" t="s">
        <v>0</v>
      </c>
      <c r="P16123" s="197"/>
    </row>
    <row r="16124" spans="1:16" x14ac:dyDescent="0.25">
      <c r="A16124" s="218" t="s">
        <v>796</v>
      </c>
      <c r="B16124" s="197"/>
      <c r="C16124" s="218" t="s">
        <v>797</v>
      </c>
      <c r="D16124" s="197"/>
      <c r="E16124" s="197"/>
      <c r="F16124" s="197"/>
      <c r="G16124" s="197"/>
      <c r="H16124" s="197"/>
      <c r="I16124" s="219" t="s">
        <v>0</v>
      </c>
      <c r="J16124" s="197"/>
      <c r="K16124" s="219" t="s">
        <v>0</v>
      </c>
      <c r="L16124" s="197"/>
      <c r="M16124" s="219">
        <v>459.8</v>
      </c>
      <c r="N16124" s="197"/>
      <c r="O16124" s="217" t="s">
        <v>0</v>
      </c>
      <c r="P16124" s="197"/>
    </row>
    <row r="16125" spans="1:16" x14ac:dyDescent="0.25">
      <c r="A16125" s="218" t="s">
        <v>774</v>
      </c>
      <c r="B16125" s="197"/>
      <c r="C16125" s="218" t="s">
        <v>775</v>
      </c>
      <c r="D16125" s="197"/>
      <c r="E16125" s="197"/>
      <c r="F16125" s="197"/>
      <c r="G16125" s="197"/>
      <c r="H16125" s="197"/>
      <c r="I16125" s="219" t="s">
        <v>0</v>
      </c>
      <c r="J16125" s="197"/>
      <c r="K16125" s="219" t="s">
        <v>0</v>
      </c>
      <c r="L16125" s="197"/>
      <c r="M16125" s="219">
        <v>375.57</v>
      </c>
      <c r="N16125" s="197"/>
      <c r="O16125" s="217" t="s">
        <v>0</v>
      </c>
      <c r="P16125" s="197"/>
    </row>
    <row r="16126" spans="1:16" x14ac:dyDescent="0.25">
      <c r="A16126" s="218" t="s">
        <v>590</v>
      </c>
      <c r="B16126" s="197"/>
      <c r="C16126" s="218" t="s">
        <v>591</v>
      </c>
      <c r="D16126" s="197"/>
      <c r="E16126" s="197"/>
      <c r="F16126" s="197"/>
      <c r="G16126" s="197"/>
      <c r="H16126" s="197"/>
      <c r="I16126" s="219" t="s">
        <v>0</v>
      </c>
      <c r="J16126" s="197"/>
      <c r="K16126" s="219" t="s">
        <v>0</v>
      </c>
      <c r="L16126" s="197"/>
      <c r="M16126" s="219">
        <v>1445.86</v>
      </c>
      <c r="N16126" s="197"/>
      <c r="O16126" s="217" t="s">
        <v>0</v>
      </c>
      <c r="P16126" s="197"/>
    </row>
    <row r="16127" spans="1:16" x14ac:dyDescent="0.25">
      <c r="A16127" s="218" t="s">
        <v>602</v>
      </c>
      <c r="B16127" s="197"/>
      <c r="C16127" s="218" t="s">
        <v>603</v>
      </c>
      <c r="D16127" s="197"/>
      <c r="E16127" s="197"/>
      <c r="F16127" s="197"/>
      <c r="G16127" s="197"/>
      <c r="H16127" s="197"/>
      <c r="I16127" s="219" t="s">
        <v>0</v>
      </c>
      <c r="J16127" s="197"/>
      <c r="K16127" s="219" t="s">
        <v>0</v>
      </c>
      <c r="L16127" s="197"/>
      <c r="M16127" s="219">
        <v>20</v>
      </c>
      <c r="N16127" s="197"/>
      <c r="O16127" s="217" t="s">
        <v>0</v>
      </c>
      <c r="P16127" s="197"/>
    </row>
    <row r="16128" spans="1:16" x14ac:dyDescent="0.25">
      <c r="A16128" s="218" t="s">
        <v>634</v>
      </c>
      <c r="B16128" s="197"/>
      <c r="C16128" s="218" t="s">
        <v>635</v>
      </c>
      <c r="D16128" s="197"/>
      <c r="E16128" s="197"/>
      <c r="F16128" s="197"/>
      <c r="G16128" s="197"/>
      <c r="H16128" s="197"/>
      <c r="I16128" s="219" t="s">
        <v>0</v>
      </c>
      <c r="J16128" s="197"/>
      <c r="K16128" s="219" t="s">
        <v>0</v>
      </c>
      <c r="L16128" s="197"/>
      <c r="M16128" s="219">
        <v>322.63</v>
      </c>
      <c r="N16128" s="197"/>
      <c r="O16128" s="217" t="s">
        <v>0</v>
      </c>
      <c r="P16128" s="197"/>
    </row>
    <row r="16129" spans="1:16" x14ac:dyDescent="0.25">
      <c r="A16129" s="218" t="s">
        <v>610</v>
      </c>
      <c r="B16129" s="197"/>
      <c r="C16129" s="218" t="s">
        <v>611</v>
      </c>
      <c r="D16129" s="197"/>
      <c r="E16129" s="197"/>
      <c r="F16129" s="197"/>
      <c r="G16129" s="197"/>
      <c r="H16129" s="197"/>
      <c r="I16129" s="219" t="s">
        <v>0</v>
      </c>
      <c r="J16129" s="197"/>
      <c r="K16129" s="219" t="s">
        <v>0</v>
      </c>
      <c r="L16129" s="197"/>
      <c r="M16129" s="219">
        <v>230</v>
      </c>
      <c r="N16129" s="197"/>
      <c r="O16129" s="217" t="s">
        <v>0</v>
      </c>
      <c r="P16129" s="197"/>
    </row>
    <row r="16130" spans="1:16" x14ac:dyDescent="0.25">
      <c r="A16130" s="218" t="s">
        <v>614</v>
      </c>
      <c r="B16130" s="197"/>
      <c r="C16130" s="218" t="s">
        <v>615</v>
      </c>
      <c r="D16130" s="197"/>
      <c r="E16130" s="197"/>
      <c r="F16130" s="197"/>
      <c r="G16130" s="197"/>
      <c r="H16130" s="197"/>
      <c r="I16130" s="219" t="s">
        <v>0</v>
      </c>
      <c r="J16130" s="197"/>
      <c r="K16130" s="219" t="s">
        <v>0</v>
      </c>
      <c r="L16130" s="197"/>
      <c r="M16130" s="219">
        <v>58.9</v>
      </c>
      <c r="N16130" s="197"/>
      <c r="O16130" s="217" t="s">
        <v>0</v>
      </c>
      <c r="P16130" s="197"/>
    </row>
    <row r="16131" spans="1:16" x14ac:dyDescent="0.25">
      <c r="A16131" s="218" t="s">
        <v>616</v>
      </c>
      <c r="B16131" s="197"/>
      <c r="C16131" s="218" t="s">
        <v>617</v>
      </c>
      <c r="D16131" s="197"/>
      <c r="E16131" s="197"/>
      <c r="F16131" s="197"/>
      <c r="G16131" s="197"/>
      <c r="H16131" s="197"/>
      <c r="I16131" s="219" t="s">
        <v>0</v>
      </c>
      <c r="J16131" s="197"/>
      <c r="K16131" s="219" t="s">
        <v>0</v>
      </c>
      <c r="L16131" s="197"/>
      <c r="M16131" s="219">
        <v>763.05</v>
      </c>
      <c r="N16131" s="197"/>
      <c r="O16131" s="217" t="s">
        <v>0</v>
      </c>
      <c r="P16131" s="197"/>
    </row>
    <row r="16132" spans="1:16" x14ac:dyDescent="0.25">
      <c r="A16132" s="205" t="s">
        <v>243</v>
      </c>
      <c r="B16132" s="197"/>
      <c r="C16132" s="197"/>
      <c r="D16132" s="197"/>
      <c r="E16132" s="197"/>
      <c r="F16132" s="197"/>
      <c r="G16132" s="197"/>
      <c r="H16132" s="197"/>
      <c r="I16132" s="206">
        <v>8450</v>
      </c>
      <c r="J16132" s="197"/>
      <c r="K16132" s="206">
        <v>8450</v>
      </c>
      <c r="L16132" s="197"/>
      <c r="M16132" s="206">
        <v>5259.71</v>
      </c>
      <c r="N16132" s="197"/>
      <c r="O16132" s="207">
        <v>62.25</v>
      </c>
      <c r="P16132" s="197"/>
    </row>
    <row r="16133" spans="1:16" x14ac:dyDescent="0.25">
      <c r="A16133" s="205" t="s">
        <v>2090</v>
      </c>
      <c r="B16133" s="197"/>
      <c r="C16133" s="197"/>
      <c r="D16133" s="197"/>
      <c r="E16133" s="197"/>
      <c r="F16133" s="197"/>
      <c r="G16133" s="197"/>
      <c r="H16133" s="197"/>
      <c r="I16133" s="206">
        <v>8450</v>
      </c>
      <c r="J16133" s="197"/>
      <c r="K16133" s="206">
        <v>8450</v>
      </c>
      <c r="L16133" s="197"/>
      <c r="M16133" s="206">
        <v>5259.71</v>
      </c>
      <c r="N16133" s="197"/>
      <c r="O16133" s="207">
        <v>62.25</v>
      </c>
      <c r="P16133" s="197"/>
    </row>
    <row r="16134" spans="1:16" x14ac:dyDescent="0.25">
      <c r="A16134" s="221" t="s">
        <v>582</v>
      </c>
      <c r="B16134" s="197"/>
      <c r="C16134" s="221" t="s">
        <v>583</v>
      </c>
      <c r="D16134" s="197"/>
      <c r="E16134" s="197"/>
      <c r="F16134" s="197"/>
      <c r="G16134" s="197"/>
      <c r="H16134" s="197"/>
      <c r="I16134" s="222">
        <v>8450</v>
      </c>
      <c r="J16134" s="197"/>
      <c r="K16134" s="222">
        <v>8450</v>
      </c>
      <c r="L16134" s="197"/>
      <c r="M16134" s="222">
        <v>5259.71</v>
      </c>
      <c r="N16134" s="197"/>
      <c r="O16134" s="220">
        <v>62.25</v>
      </c>
      <c r="P16134" s="197"/>
    </row>
    <row r="16135" spans="1:16" x14ac:dyDescent="0.25">
      <c r="A16135" s="218" t="s">
        <v>588</v>
      </c>
      <c r="B16135" s="197"/>
      <c r="C16135" s="218" t="s">
        <v>589</v>
      </c>
      <c r="D16135" s="197"/>
      <c r="E16135" s="197"/>
      <c r="F16135" s="197"/>
      <c r="G16135" s="197"/>
      <c r="H16135" s="197"/>
      <c r="I16135" s="219" t="s">
        <v>0</v>
      </c>
      <c r="J16135" s="197"/>
      <c r="K16135" s="219" t="s">
        <v>0</v>
      </c>
      <c r="L16135" s="197"/>
      <c r="M16135" s="219">
        <v>338.59</v>
      </c>
      <c r="N16135" s="197"/>
      <c r="O16135" s="217" t="s">
        <v>0</v>
      </c>
      <c r="P16135" s="197"/>
    </row>
    <row r="16136" spans="1:16" x14ac:dyDescent="0.25">
      <c r="A16136" s="218" t="s">
        <v>790</v>
      </c>
      <c r="B16136" s="197"/>
      <c r="C16136" s="218" t="s">
        <v>791</v>
      </c>
      <c r="D16136" s="197"/>
      <c r="E16136" s="197"/>
      <c r="F16136" s="197"/>
      <c r="G16136" s="197"/>
      <c r="H16136" s="197"/>
      <c r="I16136" s="219" t="s">
        <v>0</v>
      </c>
      <c r="J16136" s="197"/>
      <c r="K16136" s="219" t="s">
        <v>0</v>
      </c>
      <c r="L16136" s="197"/>
      <c r="M16136" s="219">
        <v>3092.75</v>
      </c>
      <c r="N16136" s="197"/>
      <c r="O16136" s="217" t="s">
        <v>0</v>
      </c>
      <c r="P16136" s="197"/>
    </row>
    <row r="16137" spans="1:16" x14ac:dyDescent="0.25">
      <c r="A16137" s="218" t="s">
        <v>634</v>
      </c>
      <c r="B16137" s="197"/>
      <c r="C16137" s="218" t="s">
        <v>635</v>
      </c>
      <c r="D16137" s="197"/>
      <c r="E16137" s="197"/>
      <c r="F16137" s="197"/>
      <c r="G16137" s="197"/>
      <c r="H16137" s="197"/>
      <c r="I16137" s="219" t="s">
        <v>0</v>
      </c>
      <c r="J16137" s="197"/>
      <c r="K16137" s="219" t="s">
        <v>0</v>
      </c>
      <c r="L16137" s="197"/>
      <c r="M16137" s="219">
        <v>1187.5</v>
      </c>
      <c r="N16137" s="197"/>
      <c r="O16137" s="217" t="s">
        <v>0</v>
      </c>
      <c r="P16137" s="197"/>
    </row>
    <row r="16138" spans="1:16" x14ac:dyDescent="0.25">
      <c r="A16138" s="218" t="s">
        <v>610</v>
      </c>
      <c r="B16138" s="197"/>
      <c r="C16138" s="218" t="s">
        <v>611</v>
      </c>
      <c r="D16138" s="197"/>
      <c r="E16138" s="197"/>
      <c r="F16138" s="197"/>
      <c r="G16138" s="197"/>
      <c r="H16138" s="197"/>
      <c r="I16138" s="219" t="s">
        <v>0</v>
      </c>
      <c r="J16138" s="197"/>
      <c r="K16138" s="219" t="s">
        <v>0</v>
      </c>
      <c r="L16138" s="197"/>
      <c r="M16138" s="219">
        <v>640.87</v>
      </c>
      <c r="N16138" s="197"/>
      <c r="O16138" s="217" t="s">
        <v>0</v>
      </c>
      <c r="P16138" s="197"/>
    </row>
    <row r="16139" spans="1:16" x14ac:dyDescent="0.25">
      <c r="A16139" s="205" t="s">
        <v>244</v>
      </c>
      <c r="B16139" s="197"/>
      <c r="C16139" s="197"/>
      <c r="D16139" s="197"/>
      <c r="E16139" s="197"/>
      <c r="F16139" s="197"/>
      <c r="G16139" s="197"/>
      <c r="H16139" s="197"/>
      <c r="I16139" s="206">
        <v>2336</v>
      </c>
      <c r="J16139" s="197"/>
      <c r="K16139" s="206">
        <v>2336</v>
      </c>
      <c r="L16139" s="197"/>
      <c r="M16139" s="206">
        <v>1800</v>
      </c>
      <c r="N16139" s="197"/>
      <c r="O16139" s="207">
        <v>77.05</v>
      </c>
      <c r="P16139" s="197"/>
    </row>
    <row r="16140" spans="1:16" x14ac:dyDescent="0.25">
      <c r="A16140" s="205" t="s">
        <v>2097</v>
      </c>
      <c r="B16140" s="197"/>
      <c r="C16140" s="197"/>
      <c r="D16140" s="197"/>
      <c r="E16140" s="197"/>
      <c r="F16140" s="197"/>
      <c r="G16140" s="197"/>
      <c r="H16140" s="197"/>
      <c r="I16140" s="206">
        <v>2336</v>
      </c>
      <c r="J16140" s="197"/>
      <c r="K16140" s="206">
        <v>2336</v>
      </c>
      <c r="L16140" s="197"/>
      <c r="M16140" s="206">
        <v>1800</v>
      </c>
      <c r="N16140" s="197"/>
      <c r="O16140" s="207">
        <v>77.05</v>
      </c>
      <c r="P16140" s="197"/>
    </row>
    <row r="16141" spans="1:16" x14ac:dyDescent="0.25">
      <c r="A16141" s="221" t="s">
        <v>582</v>
      </c>
      <c r="B16141" s="197"/>
      <c r="C16141" s="221" t="s">
        <v>583</v>
      </c>
      <c r="D16141" s="197"/>
      <c r="E16141" s="197"/>
      <c r="F16141" s="197"/>
      <c r="G16141" s="197"/>
      <c r="H16141" s="197"/>
      <c r="I16141" s="222">
        <v>2336</v>
      </c>
      <c r="J16141" s="197"/>
      <c r="K16141" s="222">
        <v>2336</v>
      </c>
      <c r="L16141" s="197"/>
      <c r="M16141" s="222">
        <v>1800</v>
      </c>
      <c r="N16141" s="197"/>
      <c r="O16141" s="220">
        <v>77.05</v>
      </c>
      <c r="P16141" s="197"/>
    </row>
    <row r="16142" spans="1:16" x14ac:dyDescent="0.25">
      <c r="A16142" s="218" t="s">
        <v>588</v>
      </c>
      <c r="B16142" s="197"/>
      <c r="C16142" s="218" t="s">
        <v>589</v>
      </c>
      <c r="D16142" s="197"/>
      <c r="E16142" s="197"/>
      <c r="F16142" s="197"/>
      <c r="G16142" s="197"/>
      <c r="H16142" s="197"/>
      <c r="I16142" s="219" t="s">
        <v>0</v>
      </c>
      <c r="J16142" s="197"/>
      <c r="K16142" s="219" t="s">
        <v>0</v>
      </c>
      <c r="L16142" s="197"/>
      <c r="M16142" s="219">
        <v>1750</v>
      </c>
      <c r="N16142" s="197"/>
      <c r="O16142" s="217" t="s">
        <v>0</v>
      </c>
      <c r="P16142" s="197"/>
    </row>
    <row r="16143" spans="1:16" x14ac:dyDescent="0.25">
      <c r="A16143" s="218" t="s">
        <v>796</v>
      </c>
      <c r="B16143" s="197"/>
      <c r="C16143" s="218" t="s">
        <v>797</v>
      </c>
      <c r="D16143" s="197"/>
      <c r="E16143" s="197"/>
      <c r="F16143" s="197"/>
      <c r="G16143" s="197"/>
      <c r="H16143" s="197"/>
      <c r="I16143" s="219" t="s">
        <v>0</v>
      </c>
      <c r="J16143" s="197"/>
      <c r="K16143" s="219" t="s">
        <v>0</v>
      </c>
      <c r="L16143" s="197"/>
      <c r="M16143" s="219">
        <v>50</v>
      </c>
      <c r="N16143" s="197"/>
      <c r="O16143" s="217" t="s">
        <v>0</v>
      </c>
      <c r="P16143" s="197"/>
    </row>
    <row r="16144" spans="1:16" x14ac:dyDescent="0.25">
      <c r="A16144" s="212" t="s">
        <v>1700</v>
      </c>
      <c r="B16144" s="197"/>
      <c r="C16144" s="212" t="s">
        <v>1701</v>
      </c>
      <c r="D16144" s="197"/>
      <c r="E16144" s="197"/>
      <c r="F16144" s="197"/>
      <c r="G16144" s="197"/>
      <c r="H16144" s="197"/>
      <c r="I16144" s="213">
        <v>854755.47</v>
      </c>
      <c r="J16144" s="197"/>
      <c r="K16144" s="213">
        <v>854755.47</v>
      </c>
      <c r="L16144" s="197"/>
      <c r="M16144" s="213">
        <v>809712.37</v>
      </c>
      <c r="N16144" s="197"/>
      <c r="O16144" s="214">
        <v>94.73</v>
      </c>
      <c r="P16144" s="197"/>
    </row>
    <row r="16145" spans="1:16" x14ac:dyDescent="0.25">
      <c r="A16145" s="205" t="s">
        <v>243</v>
      </c>
      <c r="B16145" s="197"/>
      <c r="C16145" s="197"/>
      <c r="D16145" s="197"/>
      <c r="E16145" s="197"/>
      <c r="F16145" s="197"/>
      <c r="G16145" s="197"/>
      <c r="H16145" s="197"/>
      <c r="I16145" s="206">
        <v>854755.47</v>
      </c>
      <c r="J16145" s="197"/>
      <c r="K16145" s="206">
        <v>854755.47</v>
      </c>
      <c r="L16145" s="197"/>
      <c r="M16145" s="206">
        <v>809712.37</v>
      </c>
      <c r="N16145" s="197"/>
      <c r="O16145" s="207">
        <v>94.73</v>
      </c>
      <c r="P16145" s="197"/>
    </row>
    <row r="16146" spans="1:16" x14ac:dyDescent="0.25">
      <c r="A16146" s="205" t="s">
        <v>2090</v>
      </c>
      <c r="B16146" s="197"/>
      <c r="C16146" s="197"/>
      <c r="D16146" s="197"/>
      <c r="E16146" s="197"/>
      <c r="F16146" s="197"/>
      <c r="G16146" s="197"/>
      <c r="H16146" s="197"/>
      <c r="I16146" s="206">
        <v>854755.47</v>
      </c>
      <c r="J16146" s="197"/>
      <c r="K16146" s="206">
        <v>854755.47</v>
      </c>
      <c r="L16146" s="197"/>
      <c r="M16146" s="206">
        <v>809712.37</v>
      </c>
      <c r="N16146" s="197"/>
      <c r="O16146" s="207">
        <v>94.73</v>
      </c>
      <c r="P16146" s="197"/>
    </row>
    <row r="16147" spans="1:16" x14ac:dyDescent="0.25">
      <c r="A16147" s="221" t="s">
        <v>572</v>
      </c>
      <c r="B16147" s="197"/>
      <c r="C16147" s="221" t="s">
        <v>573</v>
      </c>
      <c r="D16147" s="197"/>
      <c r="E16147" s="197"/>
      <c r="F16147" s="197"/>
      <c r="G16147" s="197"/>
      <c r="H16147" s="197"/>
      <c r="I16147" s="222">
        <v>852647.47</v>
      </c>
      <c r="J16147" s="197"/>
      <c r="K16147" s="222">
        <v>852647.47</v>
      </c>
      <c r="L16147" s="197"/>
      <c r="M16147" s="222">
        <v>807798.37</v>
      </c>
      <c r="N16147" s="197"/>
      <c r="O16147" s="220">
        <v>94.74</v>
      </c>
      <c r="P16147" s="197"/>
    </row>
    <row r="16148" spans="1:16" x14ac:dyDescent="0.25">
      <c r="A16148" s="218" t="s">
        <v>574</v>
      </c>
      <c r="B16148" s="197"/>
      <c r="C16148" s="218" t="s">
        <v>575</v>
      </c>
      <c r="D16148" s="197"/>
      <c r="E16148" s="197"/>
      <c r="F16148" s="197"/>
      <c r="G16148" s="197"/>
      <c r="H16148" s="197"/>
      <c r="I16148" s="219" t="s">
        <v>0</v>
      </c>
      <c r="J16148" s="197"/>
      <c r="K16148" s="219" t="s">
        <v>0</v>
      </c>
      <c r="L16148" s="197"/>
      <c r="M16148" s="219">
        <v>671676.8</v>
      </c>
      <c r="N16148" s="197"/>
      <c r="O16148" s="217" t="s">
        <v>0</v>
      </c>
      <c r="P16148" s="197"/>
    </row>
    <row r="16149" spans="1:16" x14ac:dyDescent="0.25">
      <c r="A16149" s="218" t="s">
        <v>580</v>
      </c>
      <c r="B16149" s="197"/>
      <c r="C16149" s="218" t="s">
        <v>581</v>
      </c>
      <c r="D16149" s="197"/>
      <c r="E16149" s="197"/>
      <c r="F16149" s="197"/>
      <c r="G16149" s="197"/>
      <c r="H16149" s="197"/>
      <c r="I16149" s="219" t="s">
        <v>0</v>
      </c>
      <c r="J16149" s="197"/>
      <c r="K16149" s="219" t="s">
        <v>0</v>
      </c>
      <c r="L16149" s="197"/>
      <c r="M16149" s="219">
        <v>25294.84</v>
      </c>
      <c r="N16149" s="197"/>
      <c r="O16149" s="217" t="s">
        <v>0</v>
      </c>
      <c r="P16149" s="197"/>
    </row>
    <row r="16150" spans="1:16" x14ac:dyDescent="0.25">
      <c r="A16150" s="218" t="s">
        <v>576</v>
      </c>
      <c r="B16150" s="197"/>
      <c r="C16150" s="218" t="s">
        <v>577</v>
      </c>
      <c r="D16150" s="197"/>
      <c r="E16150" s="197"/>
      <c r="F16150" s="197"/>
      <c r="G16150" s="197"/>
      <c r="H16150" s="197"/>
      <c r="I16150" s="219" t="s">
        <v>0</v>
      </c>
      <c r="J16150" s="197"/>
      <c r="K16150" s="219" t="s">
        <v>0</v>
      </c>
      <c r="L16150" s="197"/>
      <c r="M16150" s="219">
        <v>110826.73</v>
      </c>
      <c r="N16150" s="197"/>
      <c r="O16150" s="217" t="s">
        <v>0</v>
      </c>
      <c r="P16150" s="197"/>
    </row>
    <row r="16151" spans="1:16" x14ac:dyDescent="0.25">
      <c r="A16151" s="221" t="s">
        <v>582</v>
      </c>
      <c r="B16151" s="197"/>
      <c r="C16151" s="221" t="s">
        <v>583</v>
      </c>
      <c r="D16151" s="197"/>
      <c r="E16151" s="197"/>
      <c r="F16151" s="197"/>
      <c r="G16151" s="197"/>
      <c r="H16151" s="197"/>
      <c r="I16151" s="222">
        <v>2108</v>
      </c>
      <c r="J16151" s="197"/>
      <c r="K16151" s="222">
        <v>2108</v>
      </c>
      <c r="L16151" s="197"/>
      <c r="M16151" s="222">
        <v>1914</v>
      </c>
      <c r="N16151" s="197"/>
      <c r="O16151" s="220">
        <v>90.8</v>
      </c>
      <c r="P16151" s="197"/>
    </row>
    <row r="16152" spans="1:16" x14ac:dyDescent="0.25">
      <c r="A16152" s="218" t="s">
        <v>672</v>
      </c>
      <c r="B16152" s="197"/>
      <c r="C16152" s="218" t="s">
        <v>673</v>
      </c>
      <c r="D16152" s="197"/>
      <c r="E16152" s="197"/>
      <c r="F16152" s="197"/>
      <c r="G16152" s="197"/>
      <c r="H16152" s="197"/>
      <c r="I16152" s="219" t="s">
        <v>0</v>
      </c>
      <c r="J16152" s="197"/>
      <c r="K16152" s="219" t="s">
        <v>0</v>
      </c>
      <c r="L16152" s="197"/>
      <c r="M16152" s="219">
        <v>1914</v>
      </c>
      <c r="N16152" s="197"/>
      <c r="O16152" s="217" t="s">
        <v>0</v>
      </c>
      <c r="P16152" s="197"/>
    </row>
    <row r="16153" spans="1:16" x14ac:dyDescent="0.25">
      <c r="A16153" s="215" t="s">
        <v>1416</v>
      </c>
      <c r="B16153" s="197"/>
      <c r="C16153" s="215" t="s">
        <v>1417</v>
      </c>
      <c r="D16153" s="197"/>
      <c r="E16153" s="197"/>
      <c r="F16153" s="197"/>
      <c r="G16153" s="197"/>
      <c r="H16153" s="197"/>
      <c r="I16153" s="216">
        <v>34369.58</v>
      </c>
      <c r="J16153" s="197"/>
      <c r="K16153" s="216">
        <v>34369.58</v>
      </c>
      <c r="L16153" s="197"/>
      <c r="M16153" s="216">
        <v>28379.13</v>
      </c>
      <c r="N16153" s="197"/>
      <c r="O16153" s="211">
        <v>82.57</v>
      </c>
      <c r="P16153" s="197"/>
    </row>
    <row r="16154" spans="1:16" x14ac:dyDescent="0.25">
      <c r="A16154" s="212" t="s">
        <v>1702</v>
      </c>
      <c r="B16154" s="197"/>
      <c r="C16154" s="212" t="s">
        <v>1703</v>
      </c>
      <c r="D16154" s="197"/>
      <c r="E16154" s="197"/>
      <c r="F16154" s="197"/>
      <c r="G16154" s="197"/>
      <c r="H16154" s="197"/>
      <c r="I16154" s="213">
        <v>2466.5500000000002</v>
      </c>
      <c r="J16154" s="197"/>
      <c r="K16154" s="213">
        <v>2466.5500000000002</v>
      </c>
      <c r="L16154" s="197"/>
      <c r="M16154" s="213">
        <v>2466.5500000000002</v>
      </c>
      <c r="N16154" s="197"/>
      <c r="O16154" s="214">
        <v>100</v>
      </c>
      <c r="P16154" s="197"/>
    </row>
    <row r="16155" spans="1:16" x14ac:dyDescent="0.25">
      <c r="A16155" s="205" t="s">
        <v>240</v>
      </c>
      <c r="B16155" s="197"/>
      <c r="C16155" s="197"/>
      <c r="D16155" s="197"/>
      <c r="E16155" s="197"/>
      <c r="F16155" s="197"/>
      <c r="G16155" s="197"/>
      <c r="H16155" s="197"/>
      <c r="I16155" s="206">
        <v>2466.5500000000002</v>
      </c>
      <c r="J16155" s="197"/>
      <c r="K16155" s="206">
        <v>2466.5500000000002</v>
      </c>
      <c r="L16155" s="197"/>
      <c r="M16155" s="206">
        <v>2466.5500000000002</v>
      </c>
      <c r="N16155" s="197"/>
      <c r="O16155" s="207">
        <v>100</v>
      </c>
      <c r="P16155" s="197"/>
    </row>
    <row r="16156" spans="1:16" x14ac:dyDescent="0.25">
      <c r="A16156" s="205" t="s">
        <v>2076</v>
      </c>
      <c r="B16156" s="197"/>
      <c r="C16156" s="197"/>
      <c r="D16156" s="197"/>
      <c r="E16156" s="197"/>
      <c r="F16156" s="197"/>
      <c r="G16156" s="197"/>
      <c r="H16156" s="197"/>
      <c r="I16156" s="206">
        <v>2466.5500000000002</v>
      </c>
      <c r="J16156" s="197"/>
      <c r="K16156" s="206">
        <v>2466.5500000000002</v>
      </c>
      <c r="L16156" s="197"/>
      <c r="M16156" s="206">
        <v>2466.5500000000002</v>
      </c>
      <c r="N16156" s="197"/>
      <c r="O16156" s="207">
        <v>100</v>
      </c>
      <c r="P16156" s="197"/>
    </row>
    <row r="16157" spans="1:16" x14ac:dyDescent="0.25">
      <c r="A16157" s="221" t="s">
        <v>582</v>
      </c>
      <c r="B16157" s="197"/>
      <c r="C16157" s="221" t="s">
        <v>583</v>
      </c>
      <c r="D16157" s="197"/>
      <c r="E16157" s="197"/>
      <c r="F16157" s="197"/>
      <c r="G16157" s="197"/>
      <c r="H16157" s="197"/>
      <c r="I16157" s="222">
        <v>1807.8</v>
      </c>
      <c r="J16157" s="197"/>
      <c r="K16157" s="222">
        <v>1807.8</v>
      </c>
      <c r="L16157" s="197"/>
      <c r="M16157" s="222">
        <v>1807.8</v>
      </c>
      <c r="N16157" s="197"/>
      <c r="O16157" s="220">
        <v>100</v>
      </c>
      <c r="P16157" s="197"/>
    </row>
    <row r="16158" spans="1:16" x14ac:dyDescent="0.25">
      <c r="A16158" s="218" t="s">
        <v>670</v>
      </c>
      <c r="B16158" s="197"/>
      <c r="C16158" s="218" t="s">
        <v>671</v>
      </c>
      <c r="D16158" s="197"/>
      <c r="E16158" s="197"/>
      <c r="F16158" s="197"/>
      <c r="G16158" s="197"/>
      <c r="H16158" s="197"/>
      <c r="I16158" s="219" t="s">
        <v>0</v>
      </c>
      <c r="J16158" s="197"/>
      <c r="K16158" s="219" t="s">
        <v>0</v>
      </c>
      <c r="L16158" s="197"/>
      <c r="M16158" s="219">
        <v>1807.8</v>
      </c>
      <c r="N16158" s="197"/>
      <c r="O16158" s="217" t="s">
        <v>0</v>
      </c>
      <c r="P16158" s="197"/>
    </row>
    <row r="16159" spans="1:16" x14ac:dyDescent="0.25">
      <c r="A16159" s="221" t="s">
        <v>652</v>
      </c>
      <c r="B16159" s="197"/>
      <c r="C16159" s="221" t="s">
        <v>653</v>
      </c>
      <c r="D16159" s="197"/>
      <c r="E16159" s="197"/>
      <c r="F16159" s="197"/>
      <c r="G16159" s="197"/>
      <c r="H16159" s="197"/>
      <c r="I16159" s="222">
        <v>658.75</v>
      </c>
      <c r="J16159" s="197"/>
      <c r="K16159" s="222">
        <v>658.75</v>
      </c>
      <c r="L16159" s="197"/>
      <c r="M16159" s="222">
        <v>658.75</v>
      </c>
      <c r="N16159" s="197"/>
      <c r="O16159" s="220">
        <v>100</v>
      </c>
      <c r="P16159" s="197"/>
    </row>
    <row r="16160" spans="1:16" x14ac:dyDescent="0.25">
      <c r="A16160" s="218" t="s">
        <v>941</v>
      </c>
      <c r="B16160" s="197"/>
      <c r="C16160" s="218" t="s">
        <v>942</v>
      </c>
      <c r="D16160" s="197"/>
      <c r="E16160" s="197"/>
      <c r="F16160" s="197"/>
      <c r="G16160" s="197"/>
      <c r="H16160" s="197"/>
      <c r="I16160" s="219" t="s">
        <v>0</v>
      </c>
      <c r="J16160" s="197"/>
      <c r="K16160" s="219" t="s">
        <v>0</v>
      </c>
      <c r="L16160" s="197"/>
      <c r="M16160" s="219">
        <v>658.75</v>
      </c>
      <c r="N16160" s="197"/>
      <c r="O16160" s="217" t="s">
        <v>0</v>
      </c>
      <c r="P16160" s="197"/>
    </row>
    <row r="16161" spans="1:16" x14ac:dyDescent="0.25">
      <c r="A16161" s="212" t="s">
        <v>1422</v>
      </c>
      <c r="B16161" s="197"/>
      <c r="C16161" s="212" t="s">
        <v>1423</v>
      </c>
      <c r="D16161" s="197"/>
      <c r="E16161" s="197"/>
      <c r="F16161" s="197"/>
      <c r="G16161" s="197"/>
      <c r="H16161" s="197"/>
      <c r="I16161" s="213">
        <v>21314.04</v>
      </c>
      <c r="J16161" s="197"/>
      <c r="K16161" s="213">
        <v>21314.04</v>
      </c>
      <c r="L16161" s="197"/>
      <c r="M16161" s="213">
        <v>21153.91</v>
      </c>
      <c r="N16161" s="197"/>
      <c r="O16161" s="214">
        <v>99.25</v>
      </c>
      <c r="P16161" s="197"/>
    </row>
    <row r="16162" spans="1:16" x14ac:dyDescent="0.25">
      <c r="A16162" s="205" t="s">
        <v>240</v>
      </c>
      <c r="B16162" s="197"/>
      <c r="C16162" s="197"/>
      <c r="D16162" s="197"/>
      <c r="E16162" s="197"/>
      <c r="F16162" s="197"/>
      <c r="G16162" s="197"/>
      <c r="H16162" s="197"/>
      <c r="I16162" s="206">
        <v>21314.04</v>
      </c>
      <c r="J16162" s="197"/>
      <c r="K16162" s="206">
        <v>21314.04</v>
      </c>
      <c r="L16162" s="197"/>
      <c r="M16162" s="206">
        <v>21153.91</v>
      </c>
      <c r="N16162" s="197"/>
      <c r="O16162" s="207">
        <v>99.25</v>
      </c>
      <c r="P16162" s="197"/>
    </row>
    <row r="16163" spans="1:16" x14ac:dyDescent="0.25">
      <c r="A16163" s="205" t="s">
        <v>2076</v>
      </c>
      <c r="B16163" s="197"/>
      <c r="C16163" s="197"/>
      <c r="D16163" s="197"/>
      <c r="E16163" s="197"/>
      <c r="F16163" s="197"/>
      <c r="G16163" s="197"/>
      <c r="H16163" s="197"/>
      <c r="I16163" s="206">
        <v>21314.04</v>
      </c>
      <c r="J16163" s="197"/>
      <c r="K16163" s="206">
        <v>21314.04</v>
      </c>
      <c r="L16163" s="197"/>
      <c r="M16163" s="206">
        <v>21153.91</v>
      </c>
      <c r="N16163" s="197"/>
      <c r="O16163" s="207">
        <v>99.25</v>
      </c>
      <c r="P16163" s="197"/>
    </row>
    <row r="16164" spans="1:16" x14ac:dyDescent="0.25">
      <c r="A16164" s="221" t="s">
        <v>572</v>
      </c>
      <c r="B16164" s="197"/>
      <c r="C16164" s="221" t="s">
        <v>573</v>
      </c>
      <c r="D16164" s="197"/>
      <c r="E16164" s="197"/>
      <c r="F16164" s="197"/>
      <c r="G16164" s="197"/>
      <c r="H16164" s="197"/>
      <c r="I16164" s="222">
        <v>19453.669999999998</v>
      </c>
      <c r="J16164" s="197"/>
      <c r="K16164" s="222">
        <v>19453.669999999998</v>
      </c>
      <c r="L16164" s="197"/>
      <c r="M16164" s="222">
        <v>19441.63</v>
      </c>
      <c r="N16164" s="197"/>
      <c r="O16164" s="220">
        <v>99.94</v>
      </c>
      <c r="P16164" s="197"/>
    </row>
    <row r="16165" spans="1:16" x14ac:dyDescent="0.25">
      <c r="A16165" s="218" t="s">
        <v>574</v>
      </c>
      <c r="B16165" s="197"/>
      <c r="C16165" s="218" t="s">
        <v>575</v>
      </c>
      <c r="D16165" s="197"/>
      <c r="E16165" s="197"/>
      <c r="F16165" s="197"/>
      <c r="G16165" s="197"/>
      <c r="H16165" s="197"/>
      <c r="I16165" s="219" t="s">
        <v>0</v>
      </c>
      <c r="J16165" s="197"/>
      <c r="K16165" s="219" t="s">
        <v>0</v>
      </c>
      <c r="L16165" s="197"/>
      <c r="M16165" s="219">
        <v>16087.22</v>
      </c>
      <c r="N16165" s="197"/>
      <c r="O16165" s="217" t="s">
        <v>0</v>
      </c>
      <c r="P16165" s="197"/>
    </row>
    <row r="16166" spans="1:16" x14ac:dyDescent="0.25">
      <c r="A16166" s="218" t="s">
        <v>580</v>
      </c>
      <c r="B16166" s="197"/>
      <c r="C16166" s="218" t="s">
        <v>581</v>
      </c>
      <c r="D16166" s="197"/>
      <c r="E16166" s="197"/>
      <c r="F16166" s="197"/>
      <c r="G16166" s="197"/>
      <c r="H16166" s="197"/>
      <c r="I16166" s="219" t="s">
        <v>0</v>
      </c>
      <c r="J16166" s="197"/>
      <c r="K16166" s="219" t="s">
        <v>0</v>
      </c>
      <c r="L16166" s="197"/>
      <c r="M16166" s="219">
        <v>700</v>
      </c>
      <c r="N16166" s="197"/>
      <c r="O16166" s="217" t="s">
        <v>0</v>
      </c>
      <c r="P16166" s="197"/>
    </row>
    <row r="16167" spans="1:16" x14ac:dyDescent="0.25">
      <c r="A16167" s="218" t="s">
        <v>576</v>
      </c>
      <c r="B16167" s="197"/>
      <c r="C16167" s="218" t="s">
        <v>577</v>
      </c>
      <c r="D16167" s="197"/>
      <c r="E16167" s="197"/>
      <c r="F16167" s="197"/>
      <c r="G16167" s="197"/>
      <c r="H16167" s="197"/>
      <c r="I16167" s="219" t="s">
        <v>0</v>
      </c>
      <c r="J16167" s="197"/>
      <c r="K16167" s="219" t="s">
        <v>0</v>
      </c>
      <c r="L16167" s="197"/>
      <c r="M16167" s="219">
        <v>2654.41</v>
      </c>
      <c r="N16167" s="197"/>
      <c r="O16167" s="217" t="s">
        <v>0</v>
      </c>
      <c r="P16167" s="197"/>
    </row>
    <row r="16168" spans="1:16" x14ac:dyDescent="0.25">
      <c r="A16168" s="221" t="s">
        <v>582</v>
      </c>
      <c r="B16168" s="197"/>
      <c r="C16168" s="221" t="s">
        <v>583</v>
      </c>
      <c r="D16168" s="197"/>
      <c r="E16168" s="197"/>
      <c r="F16168" s="197"/>
      <c r="G16168" s="197"/>
      <c r="H16168" s="197"/>
      <c r="I16168" s="222">
        <v>1860.37</v>
      </c>
      <c r="J16168" s="197"/>
      <c r="K16168" s="222">
        <v>1860.37</v>
      </c>
      <c r="L16168" s="197"/>
      <c r="M16168" s="222">
        <v>1712.28</v>
      </c>
      <c r="N16168" s="197"/>
      <c r="O16168" s="220">
        <v>92.04</v>
      </c>
      <c r="P16168" s="197"/>
    </row>
    <row r="16169" spans="1:16" x14ac:dyDescent="0.25">
      <c r="A16169" s="218" t="s">
        <v>588</v>
      </c>
      <c r="B16169" s="197"/>
      <c r="C16169" s="218" t="s">
        <v>589</v>
      </c>
      <c r="D16169" s="197"/>
      <c r="E16169" s="197"/>
      <c r="F16169" s="197"/>
      <c r="G16169" s="197"/>
      <c r="H16169" s="197"/>
      <c r="I16169" s="219" t="s">
        <v>0</v>
      </c>
      <c r="J16169" s="197"/>
      <c r="K16169" s="219" t="s">
        <v>0</v>
      </c>
      <c r="L16169" s="197"/>
      <c r="M16169" s="219">
        <v>48.64</v>
      </c>
      <c r="N16169" s="197"/>
      <c r="O16169" s="217" t="s">
        <v>0</v>
      </c>
      <c r="P16169" s="197"/>
    </row>
    <row r="16170" spans="1:16" x14ac:dyDescent="0.25">
      <c r="A16170" s="218" t="s">
        <v>584</v>
      </c>
      <c r="B16170" s="197"/>
      <c r="C16170" s="218" t="s">
        <v>585</v>
      </c>
      <c r="D16170" s="197"/>
      <c r="E16170" s="197"/>
      <c r="F16170" s="197"/>
      <c r="G16170" s="197"/>
      <c r="H16170" s="197"/>
      <c r="I16170" s="219" t="s">
        <v>0</v>
      </c>
      <c r="J16170" s="197"/>
      <c r="K16170" s="219" t="s">
        <v>0</v>
      </c>
      <c r="L16170" s="197"/>
      <c r="M16170" s="219">
        <v>1573.64</v>
      </c>
      <c r="N16170" s="197"/>
      <c r="O16170" s="217" t="s">
        <v>0</v>
      </c>
      <c r="P16170" s="197"/>
    </row>
    <row r="16171" spans="1:16" x14ac:dyDescent="0.25">
      <c r="A16171" s="218" t="s">
        <v>602</v>
      </c>
      <c r="B16171" s="197"/>
      <c r="C16171" s="218" t="s">
        <v>603</v>
      </c>
      <c r="D16171" s="197"/>
      <c r="E16171" s="197"/>
      <c r="F16171" s="197"/>
      <c r="G16171" s="197"/>
      <c r="H16171" s="197"/>
      <c r="I16171" s="219" t="s">
        <v>0</v>
      </c>
      <c r="J16171" s="197"/>
      <c r="K16171" s="219" t="s">
        <v>0</v>
      </c>
      <c r="L16171" s="197"/>
      <c r="M16171" s="219">
        <v>90</v>
      </c>
      <c r="N16171" s="197"/>
      <c r="O16171" s="217" t="s">
        <v>0</v>
      </c>
      <c r="P16171" s="197"/>
    </row>
    <row r="16172" spans="1:16" x14ac:dyDescent="0.25">
      <c r="A16172" s="212" t="s">
        <v>1545</v>
      </c>
      <c r="B16172" s="197"/>
      <c r="C16172" s="212" t="s">
        <v>1546</v>
      </c>
      <c r="D16172" s="197"/>
      <c r="E16172" s="197"/>
      <c r="F16172" s="197"/>
      <c r="G16172" s="197"/>
      <c r="H16172" s="197"/>
      <c r="I16172" s="213">
        <v>5500</v>
      </c>
      <c r="J16172" s="197"/>
      <c r="K16172" s="213">
        <v>5500</v>
      </c>
      <c r="L16172" s="197"/>
      <c r="M16172" s="213">
        <v>0</v>
      </c>
      <c r="N16172" s="197"/>
      <c r="O16172" s="214">
        <v>0</v>
      </c>
      <c r="P16172" s="197"/>
    </row>
    <row r="16173" spans="1:16" x14ac:dyDescent="0.25">
      <c r="A16173" s="205" t="s">
        <v>243</v>
      </c>
      <c r="B16173" s="197"/>
      <c r="C16173" s="197"/>
      <c r="D16173" s="197"/>
      <c r="E16173" s="197"/>
      <c r="F16173" s="197"/>
      <c r="G16173" s="197"/>
      <c r="H16173" s="197"/>
      <c r="I16173" s="206">
        <v>5500</v>
      </c>
      <c r="J16173" s="197"/>
      <c r="K16173" s="206">
        <v>5500</v>
      </c>
      <c r="L16173" s="197"/>
      <c r="M16173" s="206">
        <v>0</v>
      </c>
      <c r="N16173" s="197"/>
      <c r="O16173" s="207">
        <v>0</v>
      </c>
      <c r="P16173" s="197"/>
    </row>
    <row r="16174" spans="1:16" x14ac:dyDescent="0.25">
      <c r="A16174" s="205" t="s">
        <v>2090</v>
      </c>
      <c r="B16174" s="197"/>
      <c r="C16174" s="197"/>
      <c r="D16174" s="197"/>
      <c r="E16174" s="197"/>
      <c r="F16174" s="197"/>
      <c r="G16174" s="197"/>
      <c r="H16174" s="197"/>
      <c r="I16174" s="206">
        <v>5500</v>
      </c>
      <c r="J16174" s="197"/>
      <c r="K16174" s="206">
        <v>5500</v>
      </c>
      <c r="L16174" s="197"/>
      <c r="M16174" s="206">
        <v>0</v>
      </c>
      <c r="N16174" s="197"/>
      <c r="O16174" s="207">
        <v>0</v>
      </c>
      <c r="P16174" s="197"/>
    </row>
    <row r="16175" spans="1:16" x14ac:dyDescent="0.25">
      <c r="A16175" s="221" t="s">
        <v>582</v>
      </c>
      <c r="B16175" s="197"/>
      <c r="C16175" s="221" t="s">
        <v>583</v>
      </c>
      <c r="D16175" s="197"/>
      <c r="E16175" s="197"/>
      <c r="F16175" s="197"/>
      <c r="G16175" s="197"/>
      <c r="H16175" s="197"/>
      <c r="I16175" s="222">
        <v>4400</v>
      </c>
      <c r="J16175" s="197"/>
      <c r="K16175" s="222">
        <v>4400</v>
      </c>
      <c r="L16175" s="197"/>
      <c r="M16175" s="222">
        <v>0</v>
      </c>
      <c r="N16175" s="197"/>
      <c r="O16175" s="220">
        <v>0</v>
      </c>
      <c r="P16175" s="197"/>
    </row>
    <row r="16176" spans="1:16" x14ac:dyDescent="0.25">
      <c r="A16176" s="221" t="s">
        <v>658</v>
      </c>
      <c r="B16176" s="197"/>
      <c r="C16176" s="221" t="s">
        <v>659</v>
      </c>
      <c r="D16176" s="197"/>
      <c r="E16176" s="197"/>
      <c r="F16176" s="197"/>
      <c r="G16176" s="197"/>
      <c r="H16176" s="197"/>
      <c r="I16176" s="222">
        <v>1100</v>
      </c>
      <c r="J16176" s="197"/>
      <c r="K16176" s="222">
        <v>1100</v>
      </c>
      <c r="L16176" s="197"/>
      <c r="M16176" s="222">
        <v>0</v>
      </c>
      <c r="N16176" s="197"/>
      <c r="O16176" s="220">
        <v>0</v>
      </c>
      <c r="P16176" s="197"/>
    </row>
    <row r="16177" spans="1:16" x14ac:dyDescent="0.25">
      <c r="A16177" s="212" t="s">
        <v>1790</v>
      </c>
      <c r="B16177" s="197"/>
      <c r="C16177" s="212" t="s">
        <v>1791</v>
      </c>
      <c r="D16177" s="197"/>
      <c r="E16177" s="197"/>
      <c r="F16177" s="197"/>
      <c r="G16177" s="197"/>
      <c r="H16177" s="197"/>
      <c r="I16177" s="213">
        <v>2654</v>
      </c>
      <c r="J16177" s="197"/>
      <c r="K16177" s="213">
        <v>2654</v>
      </c>
      <c r="L16177" s="197"/>
      <c r="M16177" s="213">
        <v>2654</v>
      </c>
      <c r="N16177" s="197"/>
      <c r="O16177" s="214">
        <v>100</v>
      </c>
      <c r="P16177" s="197"/>
    </row>
    <row r="16178" spans="1:16" x14ac:dyDescent="0.25">
      <c r="A16178" s="205" t="s">
        <v>243</v>
      </c>
      <c r="B16178" s="197"/>
      <c r="C16178" s="197"/>
      <c r="D16178" s="197"/>
      <c r="E16178" s="197"/>
      <c r="F16178" s="197"/>
      <c r="G16178" s="197"/>
      <c r="H16178" s="197"/>
      <c r="I16178" s="206">
        <v>2654</v>
      </c>
      <c r="J16178" s="197"/>
      <c r="K16178" s="206">
        <v>2654</v>
      </c>
      <c r="L16178" s="197"/>
      <c r="M16178" s="206">
        <v>2654</v>
      </c>
      <c r="N16178" s="197"/>
      <c r="O16178" s="207">
        <v>100</v>
      </c>
      <c r="P16178" s="197"/>
    </row>
    <row r="16179" spans="1:16" x14ac:dyDescent="0.25">
      <c r="A16179" s="205" t="s">
        <v>2092</v>
      </c>
      <c r="B16179" s="197"/>
      <c r="C16179" s="197"/>
      <c r="D16179" s="197"/>
      <c r="E16179" s="197"/>
      <c r="F16179" s="197"/>
      <c r="G16179" s="197"/>
      <c r="H16179" s="197"/>
      <c r="I16179" s="206">
        <v>2654</v>
      </c>
      <c r="J16179" s="197"/>
      <c r="K16179" s="206">
        <v>2654</v>
      </c>
      <c r="L16179" s="197"/>
      <c r="M16179" s="206">
        <v>2654</v>
      </c>
      <c r="N16179" s="197"/>
      <c r="O16179" s="207">
        <v>100</v>
      </c>
      <c r="P16179" s="197"/>
    </row>
    <row r="16180" spans="1:16" x14ac:dyDescent="0.25">
      <c r="A16180" s="221" t="s">
        <v>582</v>
      </c>
      <c r="B16180" s="197"/>
      <c r="C16180" s="221" t="s">
        <v>583</v>
      </c>
      <c r="D16180" s="197"/>
      <c r="E16180" s="197"/>
      <c r="F16180" s="197"/>
      <c r="G16180" s="197"/>
      <c r="H16180" s="197"/>
      <c r="I16180" s="222">
        <v>2654</v>
      </c>
      <c r="J16180" s="197"/>
      <c r="K16180" s="222">
        <v>2654</v>
      </c>
      <c r="L16180" s="197"/>
      <c r="M16180" s="222">
        <v>2654</v>
      </c>
      <c r="N16180" s="197"/>
      <c r="O16180" s="220">
        <v>100</v>
      </c>
      <c r="P16180" s="197"/>
    </row>
    <row r="16181" spans="1:16" x14ac:dyDescent="0.25">
      <c r="A16181" s="218" t="s">
        <v>955</v>
      </c>
      <c r="B16181" s="197"/>
      <c r="C16181" s="218" t="s">
        <v>956</v>
      </c>
      <c r="D16181" s="197"/>
      <c r="E16181" s="197"/>
      <c r="F16181" s="197"/>
      <c r="G16181" s="197"/>
      <c r="H16181" s="197"/>
      <c r="I16181" s="219" t="s">
        <v>0</v>
      </c>
      <c r="J16181" s="197"/>
      <c r="K16181" s="219" t="s">
        <v>0</v>
      </c>
      <c r="L16181" s="197"/>
      <c r="M16181" s="219">
        <v>1085.07</v>
      </c>
      <c r="N16181" s="197"/>
      <c r="O16181" s="217" t="s">
        <v>0</v>
      </c>
      <c r="P16181" s="197"/>
    </row>
    <row r="16182" spans="1:16" x14ac:dyDescent="0.25">
      <c r="A16182" s="218" t="s">
        <v>640</v>
      </c>
      <c r="B16182" s="197"/>
      <c r="C16182" s="218" t="s">
        <v>641</v>
      </c>
      <c r="D16182" s="197"/>
      <c r="E16182" s="197"/>
      <c r="F16182" s="197"/>
      <c r="G16182" s="197"/>
      <c r="H16182" s="197"/>
      <c r="I16182" s="219" t="s">
        <v>0</v>
      </c>
      <c r="J16182" s="197"/>
      <c r="K16182" s="219" t="s">
        <v>0</v>
      </c>
      <c r="L16182" s="197"/>
      <c r="M16182" s="219">
        <v>413.97</v>
      </c>
      <c r="N16182" s="197"/>
      <c r="O16182" s="217" t="s">
        <v>0</v>
      </c>
      <c r="P16182" s="197"/>
    </row>
    <row r="16183" spans="1:16" x14ac:dyDescent="0.25">
      <c r="A16183" s="218" t="s">
        <v>634</v>
      </c>
      <c r="B16183" s="197"/>
      <c r="C16183" s="218" t="s">
        <v>635</v>
      </c>
      <c r="D16183" s="197"/>
      <c r="E16183" s="197"/>
      <c r="F16183" s="197"/>
      <c r="G16183" s="197"/>
      <c r="H16183" s="197"/>
      <c r="I16183" s="219" t="s">
        <v>0</v>
      </c>
      <c r="J16183" s="197"/>
      <c r="K16183" s="219" t="s">
        <v>0</v>
      </c>
      <c r="L16183" s="197"/>
      <c r="M16183" s="219">
        <v>1154.96</v>
      </c>
      <c r="N16183" s="197"/>
      <c r="O16183" s="217" t="s">
        <v>0</v>
      </c>
      <c r="P16183" s="197"/>
    </row>
    <row r="16184" spans="1:16" x14ac:dyDescent="0.25">
      <c r="A16184" s="212" t="s">
        <v>1555</v>
      </c>
      <c r="B16184" s="197"/>
      <c r="C16184" s="212" t="s">
        <v>1556</v>
      </c>
      <c r="D16184" s="197"/>
      <c r="E16184" s="197"/>
      <c r="F16184" s="197"/>
      <c r="G16184" s="197"/>
      <c r="H16184" s="197"/>
      <c r="I16184" s="213">
        <v>434.99</v>
      </c>
      <c r="J16184" s="197"/>
      <c r="K16184" s="213">
        <v>434.99</v>
      </c>
      <c r="L16184" s="197"/>
      <c r="M16184" s="213">
        <v>104.67</v>
      </c>
      <c r="N16184" s="197"/>
      <c r="O16184" s="214">
        <v>24.06</v>
      </c>
      <c r="P16184" s="197"/>
    </row>
    <row r="16185" spans="1:16" x14ac:dyDescent="0.25">
      <c r="A16185" s="205" t="s">
        <v>243</v>
      </c>
      <c r="B16185" s="197"/>
      <c r="C16185" s="197"/>
      <c r="D16185" s="197"/>
      <c r="E16185" s="197"/>
      <c r="F16185" s="197"/>
      <c r="G16185" s="197"/>
      <c r="H16185" s="197"/>
      <c r="I16185" s="206">
        <v>434.99</v>
      </c>
      <c r="J16185" s="197"/>
      <c r="K16185" s="206">
        <v>434.99</v>
      </c>
      <c r="L16185" s="197"/>
      <c r="M16185" s="206">
        <v>104.67</v>
      </c>
      <c r="N16185" s="197"/>
      <c r="O16185" s="207">
        <v>24.06</v>
      </c>
      <c r="P16185" s="197"/>
    </row>
    <row r="16186" spans="1:16" x14ac:dyDescent="0.25">
      <c r="A16186" s="205" t="s">
        <v>2090</v>
      </c>
      <c r="B16186" s="197"/>
      <c r="C16186" s="197"/>
      <c r="D16186" s="197"/>
      <c r="E16186" s="197"/>
      <c r="F16186" s="197"/>
      <c r="G16186" s="197"/>
      <c r="H16186" s="197"/>
      <c r="I16186" s="206">
        <v>434.99</v>
      </c>
      <c r="J16186" s="197"/>
      <c r="K16186" s="206">
        <v>434.99</v>
      </c>
      <c r="L16186" s="197"/>
      <c r="M16186" s="206">
        <v>104.67</v>
      </c>
      <c r="N16186" s="197"/>
      <c r="O16186" s="207">
        <v>24.06</v>
      </c>
      <c r="P16186" s="197"/>
    </row>
    <row r="16187" spans="1:16" x14ac:dyDescent="0.25">
      <c r="A16187" s="221" t="s">
        <v>582</v>
      </c>
      <c r="B16187" s="197"/>
      <c r="C16187" s="221" t="s">
        <v>583</v>
      </c>
      <c r="D16187" s="197"/>
      <c r="E16187" s="197"/>
      <c r="F16187" s="197"/>
      <c r="G16187" s="197"/>
      <c r="H16187" s="197"/>
      <c r="I16187" s="222">
        <v>434.99</v>
      </c>
      <c r="J16187" s="197"/>
      <c r="K16187" s="222">
        <v>434.99</v>
      </c>
      <c r="L16187" s="197"/>
      <c r="M16187" s="222">
        <v>104.67</v>
      </c>
      <c r="N16187" s="197"/>
      <c r="O16187" s="220">
        <v>24.06</v>
      </c>
      <c r="P16187" s="197"/>
    </row>
    <row r="16188" spans="1:16" x14ac:dyDescent="0.25">
      <c r="A16188" s="218" t="s">
        <v>588</v>
      </c>
      <c r="B16188" s="197"/>
      <c r="C16188" s="218" t="s">
        <v>589</v>
      </c>
      <c r="D16188" s="197"/>
      <c r="E16188" s="197"/>
      <c r="F16188" s="197"/>
      <c r="G16188" s="197"/>
      <c r="H16188" s="197"/>
      <c r="I16188" s="219" t="s">
        <v>0</v>
      </c>
      <c r="J16188" s="197"/>
      <c r="K16188" s="219" t="s">
        <v>0</v>
      </c>
      <c r="L16188" s="197"/>
      <c r="M16188" s="219">
        <v>104.67</v>
      </c>
      <c r="N16188" s="197"/>
      <c r="O16188" s="217" t="s">
        <v>0</v>
      </c>
      <c r="P16188" s="197"/>
    </row>
    <row r="16189" spans="1:16" x14ac:dyDescent="0.25">
      <c r="A16189" s="212" t="s">
        <v>1704</v>
      </c>
      <c r="B16189" s="197"/>
      <c r="C16189" s="212" t="s">
        <v>1705</v>
      </c>
      <c r="D16189" s="197"/>
      <c r="E16189" s="197"/>
      <c r="F16189" s="197"/>
      <c r="G16189" s="197"/>
      <c r="H16189" s="197"/>
      <c r="I16189" s="213">
        <v>400</v>
      </c>
      <c r="J16189" s="197"/>
      <c r="K16189" s="213">
        <v>400</v>
      </c>
      <c r="L16189" s="197"/>
      <c r="M16189" s="213">
        <v>400</v>
      </c>
      <c r="N16189" s="197"/>
      <c r="O16189" s="214">
        <v>100</v>
      </c>
      <c r="P16189" s="197"/>
    </row>
    <row r="16190" spans="1:16" x14ac:dyDescent="0.25">
      <c r="A16190" s="205" t="s">
        <v>243</v>
      </c>
      <c r="B16190" s="197"/>
      <c r="C16190" s="197"/>
      <c r="D16190" s="197"/>
      <c r="E16190" s="197"/>
      <c r="F16190" s="197"/>
      <c r="G16190" s="197"/>
      <c r="H16190" s="197"/>
      <c r="I16190" s="206">
        <v>400</v>
      </c>
      <c r="J16190" s="197"/>
      <c r="K16190" s="206">
        <v>400</v>
      </c>
      <c r="L16190" s="197"/>
      <c r="M16190" s="206">
        <v>400</v>
      </c>
      <c r="N16190" s="197"/>
      <c r="O16190" s="207">
        <v>100</v>
      </c>
      <c r="P16190" s="197"/>
    </row>
    <row r="16191" spans="1:16" x14ac:dyDescent="0.25">
      <c r="A16191" s="205" t="s">
        <v>2090</v>
      </c>
      <c r="B16191" s="197"/>
      <c r="C16191" s="197"/>
      <c r="D16191" s="197"/>
      <c r="E16191" s="197"/>
      <c r="F16191" s="197"/>
      <c r="G16191" s="197"/>
      <c r="H16191" s="197"/>
      <c r="I16191" s="206">
        <v>400</v>
      </c>
      <c r="J16191" s="197"/>
      <c r="K16191" s="206">
        <v>400</v>
      </c>
      <c r="L16191" s="197"/>
      <c r="M16191" s="206">
        <v>400</v>
      </c>
      <c r="N16191" s="197"/>
      <c r="O16191" s="207">
        <v>100</v>
      </c>
      <c r="P16191" s="197"/>
    </row>
    <row r="16192" spans="1:16" x14ac:dyDescent="0.25">
      <c r="A16192" s="221" t="s">
        <v>582</v>
      </c>
      <c r="B16192" s="197"/>
      <c r="C16192" s="221" t="s">
        <v>583</v>
      </c>
      <c r="D16192" s="197"/>
      <c r="E16192" s="197"/>
      <c r="F16192" s="197"/>
      <c r="G16192" s="197"/>
      <c r="H16192" s="197"/>
      <c r="I16192" s="222">
        <v>400</v>
      </c>
      <c r="J16192" s="197"/>
      <c r="K16192" s="222">
        <v>400</v>
      </c>
      <c r="L16192" s="197"/>
      <c r="M16192" s="222">
        <v>400</v>
      </c>
      <c r="N16192" s="197"/>
      <c r="O16192" s="220">
        <v>100</v>
      </c>
      <c r="P16192" s="197"/>
    </row>
    <row r="16193" spans="1:16" x14ac:dyDescent="0.25">
      <c r="A16193" s="218" t="s">
        <v>588</v>
      </c>
      <c r="B16193" s="197"/>
      <c r="C16193" s="218" t="s">
        <v>589</v>
      </c>
      <c r="D16193" s="197"/>
      <c r="E16193" s="197"/>
      <c r="F16193" s="197"/>
      <c r="G16193" s="197"/>
      <c r="H16193" s="197"/>
      <c r="I16193" s="219" t="s">
        <v>0</v>
      </c>
      <c r="J16193" s="197"/>
      <c r="K16193" s="219" t="s">
        <v>0</v>
      </c>
      <c r="L16193" s="197"/>
      <c r="M16193" s="219">
        <v>200</v>
      </c>
      <c r="N16193" s="197"/>
      <c r="O16193" s="217" t="s">
        <v>0</v>
      </c>
      <c r="P16193" s="197"/>
    </row>
    <row r="16194" spans="1:16" x14ac:dyDescent="0.25">
      <c r="A16194" s="218" t="s">
        <v>610</v>
      </c>
      <c r="B16194" s="197"/>
      <c r="C16194" s="218" t="s">
        <v>611</v>
      </c>
      <c r="D16194" s="197"/>
      <c r="E16194" s="197"/>
      <c r="F16194" s="197"/>
      <c r="G16194" s="197"/>
      <c r="H16194" s="197"/>
      <c r="I16194" s="219" t="s">
        <v>0</v>
      </c>
      <c r="J16194" s="197"/>
      <c r="K16194" s="219" t="s">
        <v>0</v>
      </c>
      <c r="L16194" s="197"/>
      <c r="M16194" s="219">
        <v>200</v>
      </c>
      <c r="N16194" s="197"/>
      <c r="O16194" s="217" t="s">
        <v>0</v>
      </c>
      <c r="P16194" s="197"/>
    </row>
    <row r="16195" spans="1:16" x14ac:dyDescent="0.25">
      <c r="A16195" s="212" t="s">
        <v>1559</v>
      </c>
      <c r="B16195" s="197"/>
      <c r="C16195" s="212" t="s">
        <v>908</v>
      </c>
      <c r="D16195" s="197"/>
      <c r="E16195" s="197"/>
      <c r="F16195" s="197"/>
      <c r="G16195" s="197"/>
      <c r="H16195" s="197"/>
      <c r="I16195" s="213">
        <v>1600</v>
      </c>
      <c r="J16195" s="197"/>
      <c r="K16195" s="213">
        <v>1600</v>
      </c>
      <c r="L16195" s="197"/>
      <c r="M16195" s="213">
        <v>1600</v>
      </c>
      <c r="N16195" s="197"/>
      <c r="O16195" s="214">
        <v>100</v>
      </c>
      <c r="P16195" s="197"/>
    </row>
    <row r="16196" spans="1:16" x14ac:dyDescent="0.25">
      <c r="A16196" s="205" t="s">
        <v>240</v>
      </c>
      <c r="B16196" s="197"/>
      <c r="C16196" s="197"/>
      <c r="D16196" s="197"/>
      <c r="E16196" s="197"/>
      <c r="F16196" s="197"/>
      <c r="G16196" s="197"/>
      <c r="H16196" s="197"/>
      <c r="I16196" s="206">
        <v>1600</v>
      </c>
      <c r="J16196" s="197"/>
      <c r="K16196" s="206">
        <v>1600</v>
      </c>
      <c r="L16196" s="197"/>
      <c r="M16196" s="206">
        <v>1600</v>
      </c>
      <c r="N16196" s="197"/>
      <c r="O16196" s="207">
        <v>100</v>
      </c>
      <c r="P16196" s="197"/>
    </row>
    <row r="16197" spans="1:16" x14ac:dyDescent="0.25">
      <c r="A16197" s="205" t="s">
        <v>2076</v>
      </c>
      <c r="B16197" s="197"/>
      <c r="C16197" s="197"/>
      <c r="D16197" s="197"/>
      <c r="E16197" s="197"/>
      <c r="F16197" s="197"/>
      <c r="G16197" s="197"/>
      <c r="H16197" s="197"/>
      <c r="I16197" s="206">
        <v>1600</v>
      </c>
      <c r="J16197" s="197"/>
      <c r="K16197" s="206">
        <v>1600</v>
      </c>
      <c r="L16197" s="197"/>
      <c r="M16197" s="206">
        <v>1600</v>
      </c>
      <c r="N16197" s="197"/>
      <c r="O16197" s="207">
        <v>100</v>
      </c>
      <c r="P16197" s="197"/>
    </row>
    <row r="16198" spans="1:16" x14ac:dyDescent="0.25">
      <c r="A16198" s="221" t="s">
        <v>582</v>
      </c>
      <c r="B16198" s="197"/>
      <c r="C16198" s="221" t="s">
        <v>583</v>
      </c>
      <c r="D16198" s="197"/>
      <c r="E16198" s="197"/>
      <c r="F16198" s="197"/>
      <c r="G16198" s="197"/>
      <c r="H16198" s="197"/>
      <c r="I16198" s="222">
        <v>1600</v>
      </c>
      <c r="J16198" s="197"/>
      <c r="K16198" s="222">
        <v>1600</v>
      </c>
      <c r="L16198" s="197"/>
      <c r="M16198" s="222">
        <v>1600</v>
      </c>
      <c r="N16198" s="197"/>
      <c r="O16198" s="220">
        <v>100</v>
      </c>
      <c r="P16198" s="197"/>
    </row>
    <row r="16199" spans="1:16" x14ac:dyDescent="0.25">
      <c r="A16199" s="218" t="s">
        <v>588</v>
      </c>
      <c r="B16199" s="197"/>
      <c r="C16199" s="218" t="s">
        <v>589</v>
      </c>
      <c r="D16199" s="197"/>
      <c r="E16199" s="197"/>
      <c r="F16199" s="197"/>
      <c r="G16199" s="197"/>
      <c r="H16199" s="197"/>
      <c r="I16199" s="219" t="s">
        <v>0</v>
      </c>
      <c r="J16199" s="197"/>
      <c r="K16199" s="219" t="s">
        <v>0</v>
      </c>
      <c r="L16199" s="197"/>
      <c r="M16199" s="219">
        <v>90.06</v>
      </c>
      <c r="N16199" s="197"/>
      <c r="O16199" s="217" t="s">
        <v>0</v>
      </c>
      <c r="P16199" s="197"/>
    </row>
    <row r="16200" spans="1:16" x14ac:dyDescent="0.25">
      <c r="A16200" s="218" t="s">
        <v>955</v>
      </c>
      <c r="B16200" s="197"/>
      <c r="C16200" s="218" t="s">
        <v>956</v>
      </c>
      <c r="D16200" s="197"/>
      <c r="E16200" s="197"/>
      <c r="F16200" s="197"/>
      <c r="G16200" s="197"/>
      <c r="H16200" s="197"/>
      <c r="I16200" s="219" t="s">
        <v>0</v>
      </c>
      <c r="J16200" s="197"/>
      <c r="K16200" s="219" t="s">
        <v>0</v>
      </c>
      <c r="L16200" s="197"/>
      <c r="M16200" s="219">
        <v>524.64</v>
      </c>
      <c r="N16200" s="197"/>
      <c r="O16200" s="217" t="s">
        <v>0</v>
      </c>
      <c r="P16200" s="197"/>
    </row>
    <row r="16201" spans="1:16" x14ac:dyDescent="0.25">
      <c r="A16201" s="218" t="s">
        <v>796</v>
      </c>
      <c r="B16201" s="197"/>
      <c r="C16201" s="218" t="s">
        <v>797</v>
      </c>
      <c r="D16201" s="197"/>
      <c r="E16201" s="197"/>
      <c r="F16201" s="197"/>
      <c r="G16201" s="197"/>
      <c r="H16201" s="197"/>
      <c r="I16201" s="219" t="s">
        <v>0</v>
      </c>
      <c r="J16201" s="197"/>
      <c r="K16201" s="219" t="s">
        <v>0</v>
      </c>
      <c r="L16201" s="197"/>
      <c r="M16201" s="219">
        <v>225.3</v>
      </c>
      <c r="N16201" s="197"/>
      <c r="O16201" s="217" t="s">
        <v>0</v>
      </c>
      <c r="P16201" s="197"/>
    </row>
    <row r="16202" spans="1:16" x14ac:dyDescent="0.25">
      <c r="A16202" s="218" t="s">
        <v>774</v>
      </c>
      <c r="B16202" s="197"/>
      <c r="C16202" s="218" t="s">
        <v>775</v>
      </c>
      <c r="D16202" s="197"/>
      <c r="E16202" s="197"/>
      <c r="F16202" s="197"/>
      <c r="G16202" s="197"/>
      <c r="H16202" s="197"/>
      <c r="I16202" s="219" t="s">
        <v>0</v>
      </c>
      <c r="J16202" s="197"/>
      <c r="K16202" s="219" t="s">
        <v>0</v>
      </c>
      <c r="L16202" s="197"/>
      <c r="M16202" s="219">
        <v>500</v>
      </c>
      <c r="N16202" s="197"/>
      <c r="O16202" s="217" t="s">
        <v>0</v>
      </c>
      <c r="P16202" s="197"/>
    </row>
    <row r="16203" spans="1:16" x14ac:dyDescent="0.25">
      <c r="A16203" s="218" t="s">
        <v>616</v>
      </c>
      <c r="B16203" s="197"/>
      <c r="C16203" s="218" t="s">
        <v>617</v>
      </c>
      <c r="D16203" s="197"/>
      <c r="E16203" s="197"/>
      <c r="F16203" s="197"/>
      <c r="G16203" s="197"/>
      <c r="H16203" s="197"/>
      <c r="I16203" s="219" t="s">
        <v>0</v>
      </c>
      <c r="J16203" s="197"/>
      <c r="K16203" s="219" t="s">
        <v>0</v>
      </c>
      <c r="L16203" s="197"/>
      <c r="M16203" s="219">
        <v>260</v>
      </c>
      <c r="N16203" s="197"/>
      <c r="O16203" s="217" t="s">
        <v>0</v>
      </c>
      <c r="P16203" s="197"/>
    </row>
    <row r="16204" spans="1:16" x14ac:dyDescent="0.25">
      <c r="A16204" s="215" t="s">
        <v>1434</v>
      </c>
      <c r="B16204" s="197"/>
      <c r="C16204" s="215" t="s">
        <v>1417</v>
      </c>
      <c r="D16204" s="197"/>
      <c r="E16204" s="197"/>
      <c r="F16204" s="197"/>
      <c r="G16204" s="197"/>
      <c r="H16204" s="197"/>
      <c r="I16204" s="216">
        <v>1541.75</v>
      </c>
      <c r="J16204" s="197"/>
      <c r="K16204" s="216">
        <v>1541.75</v>
      </c>
      <c r="L16204" s="197"/>
      <c r="M16204" s="216">
        <v>941.75</v>
      </c>
      <c r="N16204" s="197"/>
      <c r="O16204" s="211">
        <v>61.08</v>
      </c>
      <c r="P16204" s="197"/>
    </row>
    <row r="16205" spans="1:16" x14ac:dyDescent="0.25">
      <c r="A16205" s="212" t="s">
        <v>1439</v>
      </c>
      <c r="B16205" s="197"/>
      <c r="C16205" s="212" t="s">
        <v>1440</v>
      </c>
      <c r="D16205" s="197"/>
      <c r="E16205" s="197"/>
      <c r="F16205" s="197"/>
      <c r="G16205" s="197"/>
      <c r="H16205" s="197"/>
      <c r="I16205" s="213">
        <v>405</v>
      </c>
      <c r="J16205" s="197"/>
      <c r="K16205" s="213">
        <v>405</v>
      </c>
      <c r="L16205" s="197"/>
      <c r="M16205" s="213">
        <v>405</v>
      </c>
      <c r="N16205" s="197"/>
      <c r="O16205" s="214">
        <v>100</v>
      </c>
      <c r="P16205" s="197"/>
    </row>
    <row r="16206" spans="1:16" x14ac:dyDescent="0.25">
      <c r="A16206" s="205" t="s">
        <v>243</v>
      </c>
      <c r="B16206" s="197"/>
      <c r="C16206" s="197"/>
      <c r="D16206" s="197"/>
      <c r="E16206" s="197"/>
      <c r="F16206" s="197"/>
      <c r="G16206" s="197"/>
      <c r="H16206" s="197"/>
      <c r="I16206" s="206">
        <v>405</v>
      </c>
      <c r="J16206" s="197"/>
      <c r="K16206" s="206">
        <v>405</v>
      </c>
      <c r="L16206" s="197"/>
      <c r="M16206" s="206">
        <v>405</v>
      </c>
      <c r="N16206" s="197"/>
      <c r="O16206" s="207">
        <v>100</v>
      </c>
      <c r="P16206" s="197"/>
    </row>
    <row r="16207" spans="1:16" x14ac:dyDescent="0.25">
      <c r="A16207" s="205" t="s">
        <v>2090</v>
      </c>
      <c r="B16207" s="197"/>
      <c r="C16207" s="197"/>
      <c r="D16207" s="197"/>
      <c r="E16207" s="197"/>
      <c r="F16207" s="197"/>
      <c r="G16207" s="197"/>
      <c r="H16207" s="197"/>
      <c r="I16207" s="206">
        <v>405</v>
      </c>
      <c r="J16207" s="197"/>
      <c r="K16207" s="206">
        <v>405</v>
      </c>
      <c r="L16207" s="197"/>
      <c r="M16207" s="206">
        <v>405</v>
      </c>
      <c r="N16207" s="197"/>
      <c r="O16207" s="207">
        <v>100</v>
      </c>
      <c r="P16207" s="197"/>
    </row>
    <row r="16208" spans="1:16" x14ac:dyDescent="0.25">
      <c r="A16208" s="221" t="s">
        <v>620</v>
      </c>
      <c r="B16208" s="197"/>
      <c r="C16208" s="221" t="s">
        <v>621</v>
      </c>
      <c r="D16208" s="197"/>
      <c r="E16208" s="197"/>
      <c r="F16208" s="197"/>
      <c r="G16208" s="197"/>
      <c r="H16208" s="197"/>
      <c r="I16208" s="222">
        <v>405</v>
      </c>
      <c r="J16208" s="197"/>
      <c r="K16208" s="222">
        <v>405</v>
      </c>
      <c r="L16208" s="197"/>
      <c r="M16208" s="222">
        <v>405</v>
      </c>
      <c r="N16208" s="197"/>
      <c r="O16208" s="220">
        <v>100</v>
      </c>
      <c r="P16208" s="197"/>
    </row>
    <row r="16209" spans="1:16" x14ac:dyDescent="0.25">
      <c r="A16209" s="218" t="s">
        <v>1562</v>
      </c>
      <c r="B16209" s="197"/>
      <c r="C16209" s="218" t="s">
        <v>1563</v>
      </c>
      <c r="D16209" s="197"/>
      <c r="E16209" s="197"/>
      <c r="F16209" s="197"/>
      <c r="G16209" s="197"/>
      <c r="H16209" s="197"/>
      <c r="I16209" s="219" t="s">
        <v>0</v>
      </c>
      <c r="J16209" s="197"/>
      <c r="K16209" s="219" t="s">
        <v>0</v>
      </c>
      <c r="L16209" s="197"/>
      <c r="M16209" s="219">
        <v>405</v>
      </c>
      <c r="N16209" s="197"/>
      <c r="O16209" s="217" t="s">
        <v>0</v>
      </c>
      <c r="P16209" s="197"/>
    </row>
    <row r="16210" spans="1:16" x14ac:dyDescent="0.25">
      <c r="A16210" s="212" t="s">
        <v>1653</v>
      </c>
      <c r="B16210" s="197"/>
      <c r="C16210" s="212" t="s">
        <v>1654</v>
      </c>
      <c r="D16210" s="197"/>
      <c r="E16210" s="197"/>
      <c r="F16210" s="197"/>
      <c r="G16210" s="197"/>
      <c r="H16210" s="197"/>
      <c r="I16210" s="213">
        <v>600</v>
      </c>
      <c r="J16210" s="197"/>
      <c r="K16210" s="213">
        <v>600</v>
      </c>
      <c r="L16210" s="197"/>
      <c r="M16210" s="213">
        <v>0</v>
      </c>
      <c r="N16210" s="197"/>
      <c r="O16210" s="214">
        <v>0</v>
      </c>
      <c r="P16210" s="197"/>
    </row>
    <row r="16211" spans="1:16" x14ac:dyDescent="0.25">
      <c r="A16211" s="205" t="s">
        <v>240</v>
      </c>
      <c r="B16211" s="197"/>
      <c r="C16211" s="197"/>
      <c r="D16211" s="197"/>
      <c r="E16211" s="197"/>
      <c r="F16211" s="197"/>
      <c r="G16211" s="197"/>
      <c r="H16211" s="197"/>
      <c r="I16211" s="206">
        <v>600</v>
      </c>
      <c r="J16211" s="197"/>
      <c r="K16211" s="206">
        <v>600</v>
      </c>
      <c r="L16211" s="197"/>
      <c r="M16211" s="206">
        <v>0</v>
      </c>
      <c r="N16211" s="197"/>
      <c r="O16211" s="207">
        <v>0</v>
      </c>
      <c r="P16211" s="197"/>
    </row>
    <row r="16212" spans="1:16" x14ac:dyDescent="0.25">
      <c r="A16212" s="205" t="s">
        <v>2076</v>
      </c>
      <c r="B16212" s="197"/>
      <c r="C16212" s="197"/>
      <c r="D16212" s="197"/>
      <c r="E16212" s="197"/>
      <c r="F16212" s="197"/>
      <c r="G16212" s="197"/>
      <c r="H16212" s="197"/>
      <c r="I16212" s="206">
        <v>600</v>
      </c>
      <c r="J16212" s="197"/>
      <c r="K16212" s="206">
        <v>600</v>
      </c>
      <c r="L16212" s="197"/>
      <c r="M16212" s="206">
        <v>0</v>
      </c>
      <c r="N16212" s="197"/>
      <c r="O16212" s="207">
        <v>0</v>
      </c>
      <c r="P16212" s="197"/>
    </row>
    <row r="16213" spans="1:16" x14ac:dyDescent="0.25">
      <c r="A16213" s="221" t="s">
        <v>582</v>
      </c>
      <c r="B16213" s="197"/>
      <c r="C16213" s="221" t="s">
        <v>583</v>
      </c>
      <c r="D16213" s="197"/>
      <c r="E16213" s="197"/>
      <c r="F16213" s="197"/>
      <c r="G16213" s="197"/>
      <c r="H16213" s="197"/>
      <c r="I16213" s="222">
        <v>600</v>
      </c>
      <c r="J16213" s="197"/>
      <c r="K16213" s="222">
        <v>600</v>
      </c>
      <c r="L16213" s="197"/>
      <c r="M16213" s="222">
        <v>0</v>
      </c>
      <c r="N16213" s="197"/>
      <c r="O16213" s="220">
        <v>0</v>
      </c>
      <c r="P16213" s="197"/>
    </row>
    <row r="16214" spans="1:16" x14ac:dyDescent="0.25">
      <c r="A16214" s="212" t="s">
        <v>1564</v>
      </c>
      <c r="B16214" s="197"/>
      <c r="C16214" s="212" t="s">
        <v>1565</v>
      </c>
      <c r="D16214" s="197"/>
      <c r="E16214" s="197"/>
      <c r="F16214" s="197"/>
      <c r="G16214" s="197"/>
      <c r="H16214" s="197"/>
      <c r="I16214" s="213">
        <v>536.75</v>
      </c>
      <c r="J16214" s="197"/>
      <c r="K16214" s="213">
        <v>536.75</v>
      </c>
      <c r="L16214" s="197"/>
      <c r="M16214" s="213">
        <v>536.75</v>
      </c>
      <c r="N16214" s="197"/>
      <c r="O16214" s="214">
        <v>100</v>
      </c>
      <c r="P16214" s="197"/>
    </row>
    <row r="16215" spans="1:16" x14ac:dyDescent="0.25">
      <c r="A16215" s="205" t="s">
        <v>240</v>
      </c>
      <c r="B16215" s="197"/>
      <c r="C16215" s="197"/>
      <c r="D16215" s="197"/>
      <c r="E16215" s="197"/>
      <c r="F16215" s="197"/>
      <c r="G16215" s="197"/>
      <c r="H16215" s="197"/>
      <c r="I16215" s="206">
        <v>536.75</v>
      </c>
      <c r="J16215" s="197"/>
      <c r="K16215" s="206">
        <v>536.75</v>
      </c>
      <c r="L16215" s="197"/>
      <c r="M16215" s="206">
        <v>536.75</v>
      </c>
      <c r="N16215" s="197"/>
      <c r="O16215" s="207">
        <v>100</v>
      </c>
      <c r="P16215" s="197"/>
    </row>
    <row r="16216" spans="1:16" x14ac:dyDescent="0.25">
      <c r="A16216" s="205" t="s">
        <v>2076</v>
      </c>
      <c r="B16216" s="197"/>
      <c r="C16216" s="197"/>
      <c r="D16216" s="197"/>
      <c r="E16216" s="197"/>
      <c r="F16216" s="197"/>
      <c r="G16216" s="197"/>
      <c r="H16216" s="197"/>
      <c r="I16216" s="206">
        <v>536.75</v>
      </c>
      <c r="J16216" s="197"/>
      <c r="K16216" s="206">
        <v>536.75</v>
      </c>
      <c r="L16216" s="197"/>
      <c r="M16216" s="206">
        <v>536.75</v>
      </c>
      <c r="N16216" s="197"/>
      <c r="O16216" s="207">
        <v>100</v>
      </c>
      <c r="P16216" s="197"/>
    </row>
    <row r="16217" spans="1:16" x14ac:dyDescent="0.25">
      <c r="A16217" s="221" t="s">
        <v>582</v>
      </c>
      <c r="B16217" s="197"/>
      <c r="C16217" s="221" t="s">
        <v>583</v>
      </c>
      <c r="D16217" s="197"/>
      <c r="E16217" s="197"/>
      <c r="F16217" s="197"/>
      <c r="G16217" s="197"/>
      <c r="H16217" s="197"/>
      <c r="I16217" s="222">
        <v>536.75</v>
      </c>
      <c r="J16217" s="197"/>
      <c r="K16217" s="222">
        <v>536.75</v>
      </c>
      <c r="L16217" s="197"/>
      <c r="M16217" s="222">
        <v>536.75</v>
      </c>
      <c r="N16217" s="197"/>
      <c r="O16217" s="220">
        <v>100</v>
      </c>
      <c r="P16217" s="197"/>
    </row>
    <row r="16218" spans="1:16" x14ac:dyDescent="0.25">
      <c r="A16218" s="218" t="s">
        <v>634</v>
      </c>
      <c r="B16218" s="197"/>
      <c r="C16218" s="218" t="s">
        <v>635</v>
      </c>
      <c r="D16218" s="197"/>
      <c r="E16218" s="197"/>
      <c r="F16218" s="197"/>
      <c r="G16218" s="197"/>
      <c r="H16218" s="197"/>
      <c r="I16218" s="219" t="s">
        <v>0</v>
      </c>
      <c r="J16218" s="197"/>
      <c r="K16218" s="219" t="s">
        <v>0</v>
      </c>
      <c r="L16218" s="197"/>
      <c r="M16218" s="219">
        <v>536.75</v>
      </c>
      <c r="N16218" s="197"/>
      <c r="O16218" s="217" t="s">
        <v>0</v>
      </c>
      <c r="P16218" s="197"/>
    </row>
    <row r="16219" spans="1:16" x14ac:dyDescent="0.25">
      <c r="A16219" s="215" t="s">
        <v>1706</v>
      </c>
      <c r="B16219" s="197"/>
      <c r="C16219" s="215" t="s">
        <v>1707</v>
      </c>
      <c r="D16219" s="197"/>
      <c r="E16219" s="197"/>
      <c r="F16219" s="197"/>
      <c r="G16219" s="197"/>
      <c r="H16219" s="197"/>
      <c r="I16219" s="216">
        <v>3052.97</v>
      </c>
      <c r="J16219" s="197"/>
      <c r="K16219" s="216">
        <v>3052.97</v>
      </c>
      <c r="L16219" s="197"/>
      <c r="M16219" s="216">
        <v>3052.97</v>
      </c>
      <c r="N16219" s="197"/>
      <c r="O16219" s="211">
        <v>100</v>
      </c>
      <c r="P16219" s="197"/>
    </row>
    <row r="16220" spans="1:16" x14ac:dyDescent="0.25">
      <c r="A16220" s="212" t="s">
        <v>1708</v>
      </c>
      <c r="B16220" s="197"/>
      <c r="C16220" s="212" t="s">
        <v>1709</v>
      </c>
      <c r="D16220" s="197"/>
      <c r="E16220" s="197"/>
      <c r="F16220" s="197"/>
      <c r="G16220" s="197"/>
      <c r="H16220" s="197"/>
      <c r="I16220" s="213">
        <v>3052.97</v>
      </c>
      <c r="J16220" s="197"/>
      <c r="K16220" s="213">
        <v>3052.97</v>
      </c>
      <c r="L16220" s="197"/>
      <c r="M16220" s="213">
        <v>3052.97</v>
      </c>
      <c r="N16220" s="197"/>
      <c r="O16220" s="214">
        <v>100</v>
      </c>
      <c r="P16220" s="197"/>
    </row>
    <row r="16221" spans="1:16" x14ac:dyDescent="0.25">
      <c r="A16221" s="205" t="s">
        <v>242</v>
      </c>
      <c r="B16221" s="197"/>
      <c r="C16221" s="197"/>
      <c r="D16221" s="197"/>
      <c r="E16221" s="197"/>
      <c r="F16221" s="197"/>
      <c r="G16221" s="197"/>
      <c r="H16221" s="197"/>
      <c r="I16221" s="206">
        <v>3052.97</v>
      </c>
      <c r="J16221" s="197"/>
      <c r="K16221" s="206">
        <v>3052.97</v>
      </c>
      <c r="L16221" s="197"/>
      <c r="M16221" s="206">
        <v>3052.97</v>
      </c>
      <c r="N16221" s="197"/>
      <c r="O16221" s="207">
        <v>100</v>
      </c>
      <c r="P16221" s="197"/>
    </row>
    <row r="16222" spans="1:16" x14ac:dyDescent="0.25">
      <c r="A16222" s="205" t="s">
        <v>2087</v>
      </c>
      <c r="B16222" s="197"/>
      <c r="C16222" s="197"/>
      <c r="D16222" s="197"/>
      <c r="E16222" s="197"/>
      <c r="F16222" s="197"/>
      <c r="G16222" s="197"/>
      <c r="H16222" s="197"/>
      <c r="I16222" s="206">
        <v>3052.97</v>
      </c>
      <c r="J16222" s="197"/>
      <c r="K16222" s="206">
        <v>3052.97</v>
      </c>
      <c r="L16222" s="197"/>
      <c r="M16222" s="206">
        <v>3052.97</v>
      </c>
      <c r="N16222" s="197"/>
      <c r="O16222" s="207">
        <v>100</v>
      </c>
      <c r="P16222" s="197"/>
    </row>
    <row r="16223" spans="1:16" x14ac:dyDescent="0.25">
      <c r="A16223" s="221" t="s">
        <v>582</v>
      </c>
      <c r="B16223" s="197"/>
      <c r="C16223" s="221" t="s">
        <v>583</v>
      </c>
      <c r="D16223" s="197"/>
      <c r="E16223" s="197"/>
      <c r="F16223" s="197"/>
      <c r="G16223" s="197"/>
      <c r="H16223" s="197"/>
      <c r="I16223" s="222">
        <v>3052.97</v>
      </c>
      <c r="J16223" s="197"/>
      <c r="K16223" s="222">
        <v>3052.97</v>
      </c>
      <c r="L16223" s="197"/>
      <c r="M16223" s="222">
        <v>3052.97</v>
      </c>
      <c r="N16223" s="197"/>
      <c r="O16223" s="220">
        <v>100</v>
      </c>
      <c r="P16223" s="197"/>
    </row>
    <row r="16224" spans="1:16" x14ac:dyDescent="0.25">
      <c r="A16224" s="218" t="s">
        <v>590</v>
      </c>
      <c r="B16224" s="197"/>
      <c r="C16224" s="218" t="s">
        <v>591</v>
      </c>
      <c r="D16224" s="197"/>
      <c r="E16224" s="197"/>
      <c r="F16224" s="197"/>
      <c r="G16224" s="197"/>
      <c r="H16224" s="197"/>
      <c r="I16224" s="219" t="s">
        <v>0</v>
      </c>
      <c r="J16224" s="197"/>
      <c r="K16224" s="219" t="s">
        <v>0</v>
      </c>
      <c r="L16224" s="197"/>
      <c r="M16224" s="219">
        <v>3052.97</v>
      </c>
      <c r="N16224" s="197"/>
      <c r="O16224" s="217" t="s">
        <v>0</v>
      </c>
      <c r="P16224" s="197"/>
    </row>
    <row r="16225" spans="1:16" x14ac:dyDescent="0.25">
      <c r="A16225" s="215" t="s">
        <v>1469</v>
      </c>
      <c r="B16225" s="197"/>
      <c r="C16225" s="215" t="s">
        <v>1470</v>
      </c>
      <c r="D16225" s="197"/>
      <c r="E16225" s="197"/>
      <c r="F16225" s="197"/>
      <c r="G16225" s="197"/>
      <c r="H16225" s="197"/>
      <c r="I16225" s="216">
        <v>20000</v>
      </c>
      <c r="J16225" s="197"/>
      <c r="K16225" s="216">
        <v>20000</v>
      </c>
      <c r="L16225" s="197"/>
      <c r="M16225" s="216">
        <v>0</v>
      </c>
      <c r="N16225" s="197"/>
      <c r="O16225" s="211">
        <v>0</v>
      </c>
      <c r="P16225" s="197"/>
    </row>
    <row r="16226" spans="1:16" x14ac:dyDescent="0.25">
      <c r="A16226" s="212" t="s">
        <v>1792</v>
      </c>
      <c r="B16226" s="197"/>
      <c r="C16226" s="212" t="s">
        <v>1793</v>
      </c>
      <c r="D16226" s="197"/>
      <c r="E16226" s="197"/>
      <c r="F16226" s="197"/>
      <c r="G16226" s="197"/>
      <c r="H16226" s="197"/>
      <c r="I16226" s="213">
        <v>20000</v>
      </c>
      <c r="J16226" s="197"/>
      <c r="K16226" s="213">
        <v>20000</v>
      </c>
      <c r="L16226" s="197"/>
      <c r="M16226" s="213">
        <v>0</v>
      </c>
      <c r="N16226" s="197"/>
      <c r="O16226" s="214">
        <v>0</v>
      </c>
      <c r="P16226" s="197"/>
    </row>
    <row r="16227" spans="1:16" x14ac:dyDescent="0.25">
      <c r="A16227" s="205" t="s">
        <v>242</v>
      </c>
      <c r="B16227" s="197"/>
      <c r="C16227" s="197"/>
      <c r="D16227" s="197"/>
      <c r="E16227" s="197"/>
      <c r="F16227" s="197"/>
      <c r="G16227" s="197"/>
      <c r="H16227" s="197"/>
      <c r="I16227" s="206">
        <v>20000</v>
      </c>
      <c r="J16227" s="197"/>
      <c r="K16227" s="206">
        <v>20000</v>
      </c>
      <c r="L16227" s="197"/>
      <c r="M16227" s="206">
        <v>0</v>
      </c>
      <c r="N16227" s="197"/>
      <c r="O16227" s="207">
        <v>0</v>
      </c>
      <c r="P16227" s="197"/>
    </row>
    <row r="16228" spans="1:16" x14ac:dyDescent="0.25">
      <c r="A16228" s="205" t="s">
        <v>2087</v>
      </c>
      <c r="B16228" s="197"/>
      <c r="C16228" s="197"/>
      <c r="D16228" s="197"/>
      <c r="E16228" s="197"/>
      <c r="F16228" s="197"/>
      <c r="G16228" s="197"/>
      <c r="H16228" s="197"/>
      <c r="I16228" s="206">
        <v>20000</v>
      </c>
      <c r="J16228" s="197"/>
      <c r="K16228" s="206">
        <v>20000</v>
      </c>
      <c r="L16228" s="197"/>
      <c r="M16228" s="206">
        <v>0</v>
      </c>
      <c r="N16228" s="197"/>
      <c r="O16228" s="207">
        <v>0</v>
      </c>
      <c r="P16228" s="197"/>
    </row>
    <row r="16229" spans="1:16" x14ac:dyDescent="0.25">
      <c r="A16229" s="221" t="s">
        <v>660</v>
      </c>
      <c r="B16229" s="197"/>
      <c r="C16229" s="221" t="s">
        <v>661</v>
      </c>
      <c r="D16229" s="197"/>
      <c r="E16229" s="197"/>
      <c r="F16229" s="197"/>
      <c r="G16229" s="197"/>
      <c r="H16229" s="197"/>
      <c r="I16229" s="222">
        <v>20000</v>
      </c>
      <c r="J16229" s="197"/>
      <c r="K16229" s="222">
        <v>20000</v>
      </c>
      <c r="L16229" s="197"/>
      <c r="M16229" s="222">
        <v>0</v>
      </c>
      <c r="N16229" s="197"/>
      <c r="O16229" s="220">
        <v>0</v>
      </c>
      <c r="P16229" s="197"/>
    </row>
    <row r="16230" spans="1:16" x14ac:dyDescent="0.25">
      <c r="A16230" s="215" t="s">
        <v>1483</v>
      </c>
      <c r="B16230" s="197"/>
      <c r="C16230" s="215" t="s">
        <v>1484</v>
      </c>
      <c r="D16230" s="197"/>
      <c r="E16230" s="197"/>
      <c r="F16230" s="197"/>
      <c r="G16230" s="197"/>
      <c r="H16230" s="197"/>
      <c r="I16230" s="216">
        <v>6724.42</v>
      </c>
      <c r="J16230" s="197"/>
      <c r="K16230" s="216">
        <v>6724.42</v>
      </c>
      <c r="L16230" s="197"/>
      <c r="M16230" s="216">
        <v>5574.72</v>
      </c>
      <c r="N16230" s="197"/>
      <c r="O16230" s="211">
        <v>82.9</v>
      </c>
      <c r="P16230" s="197"/>
    </row>
    <row r="16231" spans="1:16" x14ac:dyDescent="0.25">
      <c r="A16231" s="212" t="s">
        <v>1710</v>
      </c>
      <c r="B16231" s="197"/>
      <c r="C16231" s="212" t="s">
        <v>1573</v>
      </c>
      <c r="D16231" s="197"/>
      <c r="E16231" s="197"/>
      <c r="F16231" s="197"/>
      <c r="G16231" s="197"/>
      <c r="H16231" s="197"/>
      <c r="I16231" s="213">
        <v>5300</v>
      </c>
      <c r="J16231" s="197"/>
      <c r="K16231" s="213">
        <v>5300</v>
      </c>
      <c r="L16231" s="197"/>
      <c r="M16231" s="213">
        <v>4512.03</v>
      </c>
      <c r="N16231" s="197"/>
      <c r="O16231" s="214">
        <v>85.13</v>
      </c>
      <c r="P16231" s="197"/>
    </row>
    <row r="16232" spans="1:16" x14ac:dyDescent="0.25">
      <c r="A16232" s="205" t="s">
        <v>242</v>
      </c>
      <c r="B16232" s="197"/>
      <c r="C16232" s="197"/>
      <c r="D16232" s="197"/>
      <c r="E16232" s="197"/>
      <c r="F16232" s="197"/>
      <c r="G16232" s="197"/>
      <c r="H16232" s="197"/>
      <c r="I16232" s="206">
        <v>5100</v>
      </c>
      <c r="J16232" s="197"/>
      <c r="K16232" s="206">
        <v>5100</v>
      </c>
      <c r="L16232" s="197"/>
      <c r="M16232" s="206">
        <v>4432.03</v>
      </c>
      <c r="N16232" s="197"/>
      <c r="O16232" s="207">
        <v>86.9</v>
      </c>
      <c r="P16232" s="197"/>
    </row>
    <row r="16233" spans="1:16" x14ac:dyDescent="0.25">
      <c r="A16233" s="205" t="s">
        <v>2086</v>
      </c>
      <c r="B16233" s="197"/>
      <c r="C16233" s="197"/>
      <c r="D16233" s="197"/>
      <c r="E16233" s="197"/>
      <c r="F16233" s="197"/>
      <c r="G16233" s="197"/>
      <c r="H16233" s="197"/>
      <c r="I16233" s="206">
        <v>5100</v>
      </c>
      <c r="J16233" s="197"/>
      <c r="K16233" s="206">
        <v>5100</v>
      </c>
      <c r="L16233" s="197"/>
      <c r="M16233" s="206">
        <v>4432.03</v>
      </c>
      <c r="N16233" s="197"/>
      <c r="O16233" s="207">
        <v>86.9</v>
      </c>
      <c r="P16233" s="197"/>
    </row>
    <row r="16234" spans="1:16" x14ac:dyDescent="0.25">
      <c r="A16234" s="221" t="s">
        <v>658</v>
      </c>
      <c r="B16234" s="197"/>
      <c r="C16234" s="221" t="s">
        <v>659</v>
      </c>
      <c r="D16234" s="197"/>
      <c r="E16234" s="197"/>
      <c r="F16234" s="197"/>
      <c r="G16234" s="197"/>
      <c r="H16234" s="197"/>
      <c r="I16234" s="222">
        <v>5100</v>
      </c>
      <c r="J16234" s="197"/>
      <c r="K16234" s="222">
        <v>5100</v>
      </c>
      <c r="L16234" s="197"/>
      <c r="M16234" s="222">
        <v>4432.03</v>
      </c>
      <c r="N16234" s="197"/>
      <c r="O16234" s="220">
        <v>86.9</v>
      </c>
      <c r="P16234" s="197"/>
    </row>
    <row r="16235" spans="1:16" x14ac:dyDescent="0.25">
      <c r="A16235" s="218" t="s">
        <v>802</v>
      </c>
      <c r="B16235" s="197"/>
      <c r="C16235" s="218" t="s">
        <v>803</v>
      </c>
      <c r="D16235" s="197"/>
      <c r="E16235" s="197"/>
      <c r="F16235" s="197"/>
      <c r="G16235" s="197"/>
      <c r="H16235" s="197"/>
      <c r="I16235" s="219" t="s">
        <v>0</v>
      </c>
      <c r="J16235" s="197"/>
      <c r="K16235" s="219" t="s">
        <v>0</v>
      </c>
      <c r="L16235" s="197"/>
      <c r="M16235" s="219">
        <v>375</v>
      </c>
      <c r="N16235" s="197"/>
      <c r="O16235" s="217" t="s">
        <v>0</v>
      </c>
      <c r="P16235" s="197"/>
    </row>
    <row r="16236" spans="1:16" x14ac:dyDescent="0.25">
      <c r="A16236" s="218" t="s">
        <v>732</v>
      </c>
      <c r="B16236" s="197"/>
      <c r="C16236" s="218" t="s">
        <v>733</v>
      </c>
      <c r="D16236" s="197"/>
      <c r="E16236" s="197"/>
      <c r="F16236" s="197"/>
      <c r="G16236" s="197"/>
      <c r="H16236" s="197"/>
      <c r="I16236" s="219" t="s">
        <v>0</v>
      </c>
      <c r="J16236" s="197"/>
      <c r="K16236" s="219" t="s">
        <v>0</v>
      </c>
      <c r="L16236" s="197"/>
      <c r="M16236" s="219">
        <v>4057.03</v>
      </c>
      <c r="N16236" s="197"/>
      <c r="O16236" s="217" t="s">
        <v>0</v>
      </c>
      <c r="P16236" s="197"/>
    </row>
    <row r="16237" spans="1:16" x14ac:dyDescent="0.25">
      <c r="A16237" s="205" t="s">
        <v>244</v>
      </c>
      <c r="B16237" s="197"/>
      <c r="C16237" s="197"/>
      <c r="D16237" s="197"/>
      <c r="E16237" s="197"/>
      <c r="F16237" s="197"/>
      <c r="G16237" s="197"/>
      <c r="H16237" s="197"/>
      <c r="I16237" s="206">
        <v>200</v>
      </c>
      <c r="J16237" s="197"/>
      <c r="K16237" s="206">
        <v>200</v>
      </c>
      <c r="L16237" s="197"/>
      <c r="M16237" s="206">
        <v>80</v>
      </c>
      <c r="N16237" s="197"/>
      <c r="O16237" s="207">
        <v>40</v>
      </c>
      <c r="P16237" s="197"/>
    </row>
    <row r="16238" spans="1:16" x14ac:dyDescent="0.25">
      <c r="A16238" s="205" t="s">
        <v>2097</v>
      </c>
      <c r="B16238" s="197"/>
      <c r="C16238" s="197"/>
      <c r="D16238" s="197"/>
      <c r="E16238" s="197"/>
      <c r="F16238" s="197"/>
      <c r="G16238" s="197"/>
      <c r="H16238" s="197"/>
      <c r="I16238" s="206">
        <v>200</v>
      </c>
      <c r="J16238" s="197"/>
      <c r="K16238" s="206">
        <v>200</v>
      </c>
      <c r="L16238" s="197"/>
      <c r="M16238" s="206">
        <v>80</v>
      </c>
      <c r="N16238" s="197"/>
      <c r="O16238" s="207">
        <v>40</v>
      </c>
      <c r="P16238" s="197"/>
    </row>
    <row r="16239" spans="1:16" x14ac:dyDescent="0.25">
      <c r="A16239" s="221" t="s">
        <v>658</v>
      </c>
      <c r="B16239" s="197"/>
      <c r="C16239" s="221" t="s">
        <v>659</v>
      </c>
      <c r="D16239" s="197"/>
      <c r="E16239" s="197"/>
      <c r="F16239" s="197"/>
      <c r="G16239" s="197"/>
      <c r="H16239" s="197"/>
      <c r="I16239" s="222">
        <v>200</v>
      </c>
      <c r="J16239" s="197"/>
      <c r="K16239" s="222">
        <v>200</v>
      </c>
      <c r="L16239" s="197"/>
      <c r="M16239" s="222">
        <v>80</v>
      </c>
      <c r="N16239" s="197"/>
      <c r="O16239" s="220">
        <v>40</v>
      </c>
      <c r="P16239" s="197"/>
    </row>
    <row r="16240" spans="1:16" x14ac:dyDescent="0.25">
      <c r="A16240" s="218" t="s">
        <v>732</v>
      </c>
      <c r="B16240" s="197"/>
      <c r="C16240" s="218" t="s">
        <v>733</v>
      </c>
      <c r="D16240" s="197"/>
      <c r="E16240" s="197"/>
      <c r="F16240" s="197"/>
      <c r="G16240" s="197"/>
      <c r="H16240" s="197"/>
      <c r="I16240" s="219" t="s">
        <v>0</v>
      </c>
      <c r="J16240" s="197"/>
      <c r="K16240" s="219" t="s">
        <v>0</v>
      </c>
      <c r="L16240" s="197"/>
      <c r="M16240" s="219">
        <v>80</v>
      </c>
      <c r="N16240" s="197"/>
      <c r="O16240" s="217" t="s">
        <v>0</v>
      </c>
      <c r="P16240" s="197"/>
    </row>
    <row r="16241" spans="1:16" x14ac:dyDescent="0.25">
      <c r="A16241" s="212" t="s">
        <v>1711</v>
      </c>
      <c r="B16241" s="197"/>
      <c r="C16241" s="212" t="s">
        <v>1712</v>
      </c>
      <c r="D16241" s="197"/>
      <c r="E16241" s="197"/>
      <c r="F16241" s="197"/>
      <c r="G16241" s="197"/>
      <c r="H16241" s="197"/>
      <c r="I16241" s="213">
        <v>1424.42</v>
      </c>
      <c r="J16241" s="197"/>
      <c r="K16241" s="213">
        <v>1424.42</v>
      </c>
      <c r="L16241" s="197"/>
      <c r="M16241" s="213">
        <v>1062.69</v>
      </c>
      <c r="N16241" s="197"/>
      <c r="O16241" s="214">
        <v>74.61</v>
      </c>
      <c r="P16241" s="197"/>
    </row>
    <row r="16242" spans="1:16" x14ac:dyDescent="0.25">
      <c r="A16242" s="205" t="s">
        <v>240</v>
      </c>
      <c r="B16242" s="197"/>
      <c r="C16242" s="197"/>
      <c r="D16242" s="197"/>
      <c r="E16242" s="197"/>
      <c r="F16242" s="197"/>
      <c r="G16242" s="197"/>
      <c r="H16242" s="197"/>
      <c r="I16242" s="206">
        <v>330</v>
      </c>
      <c r="J16242" s="197"/>
      <c r="K16242" s="206">
        <v>330</v>
      </c>
      <c r="L16242" s="197"/>
      <c r="M16242" s="206">
        <v>330</v>
      </c>
      <c r="N16242" s="197"/>
      <c r="O16242" s="207">
        <v>100</v>
      </c>
      <c r="P16242" s="197"/>
    </row>
    <row r="16243" spans="1:16" x14ac:dyDescent="0.25">
      <c r="A16243" s="205" t="s">
        <v>2076</v>
      </c>
      <c r="B16243" s="197"/>
      <c r="C16243" s="197"/>
      <c r="D16243" s="197"/>
      <c r="E16243" s="197"/>
      <c r="F16243" s="197"/>
      <c r="G16243" s="197"/>
      <c r="H16243" s="197"/>
      <c r="I16243" s="206">
        <v>330</v>
      </c>
      <c r="J16243" s="197"/>
      <c r="K16243" s="206">
        <v>330</v>
      </c>
      <c r="L16243" s="197"/>
      <c r="M16243" s="206">
        <v>330</v>
      </c>
      <c r="N16243" s="197"/>
      <c r="O16243" s="207">
        <v>100</v>
      </c>
      <c r="P16243" s="197"/>
    </row>
    <row r="16244" spans="1:16" x14ac:dyDescent="0.25">
      <c r="A16244" s="221" t="s">
        <v>658</v>
      </c>
      <c r="B16244" s="197"/>
      <c r="C16244" s="221" t="s">
        <v>659</v>
      </c>
      <c r="D16244" s="197"/>
      <c r="E16244" s="197"/>
      <c r="F16244" s="197"/>
      <c r="G16244" s="197"/>
      <c r="H16244" s="197"/>
      <c r="I16244" s="222">
        <v>330</v>
      </c>
      <c r="J16244" s="197"/>
      <c r="K16244" s="222">
        <v>330</v>
      </c>
      <c r="L16244" s="197"/>
      <c r="M16244" s="222">
        <v>330</v>
      </c>
      <c r="N16244" s="197"/>
      <c r="O16244" s="220">
        <v>100</v>
      </c>
      <c r="P16244" s="197"/>
    </row>
    <row r="16245" spans="1:16" x14ac:dyDescent="0.25">
      <c r="A16245" s="218" t="s">
        <v>969</v>
      </c>
      <c r="B16245" s="197"/>
      <c r="C16245" s="218" t="s">
        <v>970</v>
      </c>
      <c r="D16245" s="197"/>
      <c r="E16245" s="197"/>
      <c r="F16245" s="197"/>
      <c r="G16245" s="197"/>
      <c r="H16245" s="197"/>
      <c r="I16245" s="219" t="s">
        <v>0</v>
      </c>
      <c r="J16245" s="197"/>
      <c r="K16245" s="219" t="s">
        <v>0</v>
      </c>
      <c r="L16245" s="197"/>
      <c r="M16245" s="219">
        <v>330</v>
      </c>
      <c r="N16245" s="197"/>
      <c r="O16245" s="217" t="s">
        <v>0</v>
      </c>
      <c r="P16245" s="197"/>
    </row>
    <row r="16246" spans="1:16" x14ac:dyDescent="0.25">
      <c r="A16246" s="205" t="s">
        <v>242</v>
      </c>
      <c r="B16246" s="197"/>
      <c r="C16246" s="197"/>
      <c r="D16246" s="197"/>
      <c r="E16246" s="197"/>
      <c r="F16246" s="197"/>
      <c r="G16246" s="197"/>
      <c r="H16246" s="197"/>
      <c r="I16246" s="206">
        <v>369.42</v>
      </c>
      <c r="J16246" s="197"/>
      <c r="K16246" s="206">
        <v>369.42</v>
      </c>
      <c r="L16246" s="197"/>
      <c r="M16246" s="206">
        <v>339.19</v>
      </c>
      <c r="N16246" s="197"/>
      <c r="O16246" s="207">
        <v>91.82</v>
      </c>
      <c r="P16246" s="197"/>
    </row>
    <row r="16247" spans="1:16" x14ac:dyDescent="0.25">
      <c r="A16247" s="205" t="s">
        <v>2086</v>
      </c>
      <c r="B16247" s="197"/>
      <c r="C16247" s="197"/>
      <c r="D16247" s="197"/>
      <c r="E16247" s="197"/>
      <c r="F16247" s="197"/>
      <c r="G16247" s="197"/>
      <c r="H16247" s="197"/>
      <c r="I16247" s="206">
        <v>369.42</v>
      </c>
      <c r="J16247" s="197"/>
      <c r="K16247" s="206">
        <v>369.42</v>
      </c>
      <c r="L16247" s="197"/>
      <c r="M16247" s="206">
        <v>339.19</v>
      </c>
      <c r="N16247" s="197"/>
      <c r="O16247" s="207">
        <v>91.82</v>
      </c>
      <c r="P16247" s="197"/>
    </row>
    <row r="16248" spans="1:16" x14ac:dyDescent="0.25">
      <c r="A16248" s="221" t="s">
        <v>658</v>
      </c>
      <c r="B16248" s="197"/>
      <c r="C16248" s="221" t="s">
        <v>659</v>
      </c>
      <c r="D16248" s="197"/>
      <c r="E16248" s="197"/>
      <c r="F16248" s="197"/>
      <c r="G16248" s="197"/>
      <c r="H16248" s="197"/>
      <c r="I16248" s="222">
        <v>369.42</v>
      </c>
      <c r="J16248" s="197"/>
      <c r="K16248" s="222">
        <v>369.42</v>
      </c>
      <c r="L16248" s="197"/>
      <c r="M16248" s="222">
        <v>339.19</v>
      </c>
      <c r="N16248" s="197"/>
      <c r="O16248" s="220">
        <v>91.82</v>
      </c>
      <c r="P16248" s="197"/>
    </row>
    <row r="16249" spans="1:16" x14ac:dyDescent="0.25">
      <c r="A16249" s="218" t="s">
        <v>969</v>
      </c>
      <c r="B16249" s="197"/>
      <c r="C16249" s="218" t="s">
        <v>970</v>
      </c>
      <c r="D16249" s="197"/>
      <c r="E16249" s="197"/>
      <c r="F16249" s="197"/>
      <c r="G16249" s="197"/>
      <c r="H16249" s="197"/>
      <c r="I16249" s="219" t="s">
        <v>0</v>
      </c>
      <c r="J16249" s="197"/>
      <c r="K16249" s="219" t="s">
        <v>0</v>
      </c>
      <c r="L16249" s="197"/>
      <c r="M16249" s="219">
        <v>339.19</v>
      </c>
      <c r="N16249" s="197"/>
      <c r="O16249" s="217" t="s">
        <v>0</v>
      </c>
      <c r="P16249" s="197"/>
    </row>
    <row r="16250" spans="1:16" x14ac:dyDescent="0.25">
      <c r="A16250" s="205" t="s">
        <v>243</v>
      </c>
      <c r="B16250" s="197"/>
      <c r="C16250" s="197"/>
      <c r="D16250" s="197"/>
      <c r="E16250" s="197"/>
      <c r="F16250" s="197"/>
      <c r="G16250" s="197"/>
      <c r="H16250" s="197"/>
      <c r="I16250" s="206">
        <v>425</v>
      </c>
      <c r="J16250" s="197"/>
      <c r="K16250" s="206">
        <v>425</v>
      </c>
      <c r="L16250" s="197"/>
      <c r="M16250" s="206">
        <v>380</v>
      </c>
      <c r="N16250" s="197"/>
      <c r="O16250" s="207">
        <v>89.41</v>
      </c>
      <c r="P16250" s="197"/>
    </row>
    <row r="16251" spans="1:16" x14ac:dyDescent="0.25">
      <c r="A16251" s="205" t="s">
        <v>2090</v>
      </c>
      <c r="B16251" s="197"/>
      <c r="C16251" s="197"/>
      <c r="D16251" s="197"/>
      <c r="E16251" s="197"/>
      <c r="F16251" s="197"/>
      <c r="G16251" s="197"/>
      <c r="H16251" s="197"/>
      <c r="I16251" s="206">
        <v>425</v>
      </c>
      <c r="J16251" s="197"/>
      <c r="K16251" s="206">
        <v>425</v>
      </c>
      <c r="L16251" s="197"/>
      <c r="M16251" s="206">
        <v>380</v>
      </c>
      <c r="N16251" s="197"/>
      <c r="O16251" s="207">
        <v>89.41</v>
      </c>
      <c r="P16251" s="197"/>
    </row>
    <row r="16252" spans="1:16" x14ac:dyDescent="0.25">
      <c r="A16252" s="221" t="s">
        <v>658</v>
      </c>
      <c r="B16252" s="197"/>
      <c r="C16252" s="221" t="s">
        <v>659</v>
      </c>
      <c r="D16252" s="197"/>
      <c r="E16252" s="197"/>
      <c r="F16252" s="197"/>
      <c r="G16252" s="197"/>
      <c r="H16252" s="197"/>
      <c r="I16252" s="222">
        <v>425</v>
      </c>
      <c r="J16252" s="197"/>
      <c r="K16252" s="222">
        <v>425</v>
      </c>
      <c r="L16252" s="197"/>
      <c r="M16252" s="222">
        <v>380</v>
      </c>
      <c r="N16252" s="197"/>
      <c r="O16252" s="220">
        <v>89.41</v>
      </c>
      <c r="P16252" s="197"/>
    </row>
    <row r="16253" spans="1:16" x14ac:dyDescent="0.25">
      <c r="A16253" s="218" t="s">
        <v>969</v>
      </c>
      <c r="B16253" s="197"/>
      <c r="C16253" s="218" t="s">
        <v>970</v>
      </c>
      <c r="D16253" s="197"/>
      <c r="E16253" s="197"/>
      <c r="F16253" s="197"/>
      <c r="G16253" s="197"/>
      <c r="H16253" s="197"/>
      <c r="I16253" s="219" t="s">
        <v>0</v>
      </c>
      <c r="J16253" s="197"/>
      <c r="K16253" s="219" t="s">
        <v>0</v>
      </c>
      <c r="L16253" s="197"/>
      <c r="M16253" s="219">
        <v>380</v>
      </c>
      <c r="N16253" s="197"/>
      <c r="O16253" s="217" t="s">
        <v>0</v>
      </c>
      <c r="P16253" s="197"/>
    </row>
    <row r="16254" spans="1:16" x14ac:dyDescent="0.25">
      <c r="A16254" s="205" t="s">
        <v>244</v>
      </c>
      <c r="B16254" s="197"/>
      <c r="C16254" s="197"/>
      <c r="D16254" s="197"/>
      <c r="E16254" s="197"/>
      <c r="F16254" s="197"/>
      <c r="G16254" s="197"/>
      <c r="H16254" s="197"/>
      <c r="I16254" s="206">
        <v>300</v>
      </c>
      <c r="J16254" s="197"/>
      <c r="K16254" s="206">
        <v>300</v>
      </c>
      <c r="L16254" s="197"/>
      <c r="M16254" s="206">
        <v>13.5</v>
      </c>
      <c r="N16254" s="197"/>
      <c r="O16254" s="207">
        <v>4.5</v>
      </c>
      <c r="P16254" s="197"/>
    </row>
    <row r="16255" spans="1:16" x14ac:dyDescent="0.25">
      <c r="A16255" s="205" t="s">
        <v>2097</v>
      </c>
      <c r="B16255" s="197"/>
      <c r="C16255" s="197"/>
      <c r="D16255" s="197"/>
      <c r="E16255" s="197"/>
      <c r="F16255" s="197"/>
      <c r="G16255" s="197"/>
      <c r="H16255" s="197"/>
      <c r="I16255" s="206">
        <v>300</v>
      </c>
      <c r="J16255" s="197"/>
      <c r="K16255" s="206">
        <v>300</v>
      </c>
      <c r="L16255" s="197"/>
      <c r="M16255" s="206">
        <v>13.5</v>
      </c>
      <c r="N16255" s="197"/>
      <c r="O16255" s="207">
        <v>4.5</v>
      </c>
      <c r="P16255" s="197"/>
    </row>
    <row r="16256" spans="1:16" x14ac:dyDescent="0.25">
      <c r="A16256" s="221" t="s">
        <v>658</v>
      </c>
      <c r="B16256" s="197"/>
      <c r="C16256" s="221" t="s">
        <v>659</v>
      </c>
      <c r="D16256" s="197"/>
      <c r="E16256" s="197"/>
      <c r="F16256" s="197"/>
      <c r="G16256" s="197"/>
      <c r="H16256" s="197"/>
      <c r="I16256" s="222">
        <v>300</v>
      </c>
      <c r="J16256" s="197"/>
      <c r="K16256" s="222">
        <v>300</v>
      </c>
      <c r="L16256" s="197"/>
      <c r="M16256" s="222">
        <v>13.5</v>
      </c>
      <c r="N16256" s="197"/>
      <c r="O16256" s="220">
        <v>4.5</v>
      </c>
      <c r="P16256" s="197"/>
    </row>
    <row r="16257" spans="1:16" x14ac:dyDescent="0.25">
      <c r="A16257" s="218" t="s">
        <v>969</v>
      </c>
      <c r="B16257" s="197"/>
      <c r="C16257" s="218" t="s">
        <v>970</v>
      </c>
      <c r="D16257" s="197"/>
      <c r="E16257" s="197"/>
      <c r="F16257" s="197"/>
      <c r="G16257" s="197"/>
      <c r="H16257" s="197"/>
      <c r="I16257" s="219" t="s">
        <v>0</v>
      </c>
      <c r="J16257" s="197"/>
      <c r="K16257" s="219" t="s">
        <v>0</v>
      </c>
      <c r="L16257" s="197"/>
      <c r="M16257" s="219">
        <v>13.5</v>
      </c>
      <c r="N16257" s="197"/>
      <c r="O16257" s="217" t="s">
        <v>0</v>
      </c>
      <c r="P16257" s="197"/>
    </row>
    <row r="16258" spans="1:16" x14ac:dyDescent="0.25">
      <c r="A16258" s="208" t="s">
        <v>1794</v>
      </c>
      <c r="B16258" s="197"/>
      <c r="C16258" s="197"/>
      <c r="D16258" s="197"/>
      <c r="E16258" s="197"/>
      <c r="F16258" s="197"/>
      <c r="G16258" s="197"/>
      <c r="H16258" s="197"/>
      <c r="I16258" s="209">
        <v>2502057</v>
      </c>
      <c r="J16258" s="197"/>
      <c r="K16258" s="209">
        <v>2502057</v>
      </c>
      <c r="L16258" s="197"/>
      <c r="M16258" s="209">
        <v>1603276.99</v>
      </c>
      <c r="N16258" s="197"/>
      <c r="O16258" s="210">
        <v>64.08</v>
      </c>
      <c r="P16258" s="197"/>
    </row>
    <row r="16259" spans="1:16" x14ac:dyDescent="0.25">
      <c r="A16259" s="205" t="s">
        <v>240</v>
      </c>
      <c r="B16259" s="197"/>
      <c r="C16259" s="197"/>
      <c r="D16259" s="197"/>
      <c r="E16259" s="197"/>
      <c r="F16259" s="197"/>
      <c r="G16259" s="197"/>
      <c r="H16259" s="197"/>
      <c r="I16259" s="206">
        <v>1471440.18</v>
      </c>
      <c r="J16259" s="197"/>
      <c r="K16259" s="206">
        <v>1471440.18</v>
      </c>
      <c r="L16259" s="197"/>
      <c r="M16259" s="206">
        <v>1363392.46</v>
      </c>
      <c r="N16259" s="197"/>
      <c r="O16259" s="207">
        <v>92.66</v>
      </c>
      <c r="P16259" s="197"/>
    </row>
    <row r="16260" spans="1:16" x14ac:dyDescent="0.25">
      <c r="A16260" s="205" t="s">
        <v>2076</v>
      </c>
      <c r="B16260" s="197"/>
      <c r="C16260" s="197"/>
      <c r="D16260" s="197"/>
      <c r="E16260" s="197"/>
      <c r="F16260" s="197"/>
      <c r="G16260" s="197"/>
      <c r="H16260" s="197"/>
      <c r="I16260" s="206">
        <v>1339715.07</v>
      </c>
      <c r="J16260" s="197"/>
      <c r="K16260" s="206">
        <v>1339715.07</v>
      </c>
      <c r="L16260" s="197"/>
      <c r="M16260" s="206">
        <v>1270714.96</v>
      </c>
      <c r="N16260" s="197"/>
      <c r="O16260" s="207">
        <v>94.85</v>
      </c>
      <c r="P16260" s="197"/>
    </row>
    <row r="16261" spans="1:16" x14ac:dyDescent="0.25">
      <c r="A16261" s="205" t="s">
        <v>2078</v>
      </c>
      <c r="B16261" s="197"/>
      <c r="C16261" s="197"/>
      <c r="D16261" s="197"/>
      <c r="E16261" s="197"/>
      <c r="F16261" s="197"/>
      <c r="G16261" s="197"/>
      <c r="H16261" s="197"/>
      <c r="I16261" s="206">
        <v>131725.10999999999</v>
      </c>
      <c r="J16261" s="197"/>
      <c r="K16261" s="206">
        <v>131725.10999999999</v>
      </c>
      <c r="L16261" s="197"/>
      <c r="M16261" s="206">
        <v>92677.5</v>
      </c>
      <c r="N16261" s="197"/>
      <c r="O16261" s="207">
        <v>70.36</v>
      </c>
      <c r="P16261" s="197"/>
    </row>
    <row r="16262" spans="1:16" x14ac:dyDescent="0.25">
      <c r="A16262" s="205" t="s">
        <v>241</v>
      </c>
      <c r="B16262" s="197"/>
      <c r="C16262" s="197"/>
      <c r="D16262" s="197"/>
      <c r="E16262" s="197"/>
      <c r="F16262" s="197"/>
      <c r="G16262" s="197"/>
      <c r="H16262" s="197"/>
      <c r="I16262" s="206">
        <v>22000</v>
      </c>
      <c r="J16262" s="197"/>
      <c r="K16262" s="206">
        <v>22000</v>
      </c>
      <c r="L16262" s="197"/>
      <c r="M16262" s="206">
        <v>90311.23</v>
      </c>
      <c r="N16262" s="197"/>
      <c r="O16262" s="207">
        <v>410.51</v>
      </c>
      <c r="P16262" s="197"/>
    </row>
    <row r="16263" spans="1:16" x14ac:dyDescent="0.25">
      <c r="A16263" s="205" t="s">
        <v>2080</v>
      </c>
      <c r="B16263" s="197"/>
      <c r="C16263" s="197"/>
      <c r="D16263" s="197"/>
      <c r="E16263" s="197"/>
      <c r="F16263" s="197"/>
      <c r="G16263" s="197"/>
      <c r="H16263" s="197"/>
      <c r="I16263" s="206">
        <v>22000</v>
      </c>
      <c r="J16263" s="197"/>
      <c r="K16263" s="206">
        <v>22000</v>
      </c>
      <c r="L16263" s="197"/>
      <c r="M16263" s="206">
        <v>90311.23</v>
      </c>
      <c r="N16263" s="197"/>
      <c r="O16263" s="207">
        <v>410.51</v>
      </c>
      <c r="P16263" s="197"/>
    </row>
    <row r="16264" spans="1:16" x14ac:dyDescent="0.25">
      <c r="A16264" s="205" t="s">
        <v>242</v>
      </c>
      <c r="B16264" s="197"/>
      <c r="C16264" s="197"/>
      <c r="D16264" s="197"/>
      <c r="E16264" s="197"/>
      <c r="F16264" s="197"/>
      <c r="G16264" s="197"/>
      <c r="H16264" s="197"/>
      <c r="I16264" s="206">
        <v>86000</v>
      </c>
      <c r="J16264" s="197"/>
      <c r="K16264" s="206">
        <v>86000</v>
      </c>
      <c r="L16264" s="197"/>
      <c r="M16264" s="206">
        <v>80447.11</v>
      </c>
      <c r="N16264" s="197"/>
      <c r="O16264" s="207">
        <v>93.54</v>
      </c>
      <c r="P16264" s="197"/>
    </row>
    <row r="16265" spans="1:16" x14ac:dyDescent="0.25">
      <c r="A16265" s="205" t="s">
        <v>2086</v>
      </c>
      <c r="B16265" s="197"/>
      <c r="C16265" s="197"/>
      <c r="D16265" s="197"/>
      <c r="E16265" s="197"/>
      <c r="F16265" s="197"/>
      <c r="G16265" s="197"/>
      <c r="H16265" s="197"/>
      <c r="I16265" s="206">
        <v>86000</v>
      </c>
      <c r="J16265" s="197"/>
      <c r="K16265" s="206">
        <v>86000</v>
      </c>
      <c r="L16265" s="197"/>
      <c r="M16265" s="206">
        <v>80447.11</v>
      </c>
      <c r="N16265" s="197"/>
      <c r="O16265" s="207">
        <v>93.54</v>
      </c>
      <c r="P16265" s="197"/>
    </row>
    <row r="16266" spans="1:16" x14ac:dyDescent="0.25">
      <c r="A16266" s="205" t="s">
        <v>243</v>
      </c>
      <c r="B16266" s="197"/>
      <c r="C16266" s="197"/>
      <c r="D16266" s="197"/>
      <c r="E16266" s="197"/>
      <c r="F16266" s="197"/>
      <c r="G16266" s="197"/>
      <c r="H16266" s="197"/>
      <c r="I16266" s="206">
        <v>116555.67</v>
      </c>
      <c r="J16266" s="197"/>
      <c r="K16266" s="206">
        <v>116555.67</v>
      </c>
      <c r="L16266" s="197"/>
      <c r="M16266" s="206">
        <v>57095.69</v>
      </c>
      <c r="N16266" s="197"/>
      <c r="O16266" s="207">
        <v>48.99</v>
      </c>
      <c r="P16266" s="197"/>
    </row>
    <row r="16267" spans="1:16" x14ac:dyDescent="0.25">
      <c r="A16267" s="205" t="s">
        <v>2088</v>
      </c>
      <c r="B16267" s="197"/>
      <c r="C16267" s="197"/>
      <c r="D16267" s="197"/>
      <c r="E16267" s="197"/>
      <c r="F16267" s="197"/>
      <c r="G16267" s="197"/>
      <c r="H16267" s="197"/>
      <c r="I16267" s="206">
        <v>43160.63</v>
      </c>
      <c r="J16267" s="197"/>
      <c r="K16267" s="206">
        <v>43160.63</v>
      </c>
      <c r="L16267" s="197"/>
      <c r="M16267" s="206">
        <v>8899.65</v>
      </c>
      <c r="N16267" s="197"/>
      <c r="O16267" s="207">
        <v>20.62</v>
      </c>
      <c r="P16267" s="197"/>
    </row>
    <row r="16268" spans="1:16" x14ac:dyDescent="0.25">
      <c r="A16268" s="205" t="s">
        <v>2090</v>
      </c>
      <c r="B16268" s="197"/>
      <c r="C16268" s="197"/>
      <c r="D16268" s="197"/>
      <c r="E16268" s="197"/>
      <c r="F16268" s="197"/>
      <c r="G16268" s="197"/>
      <c r="H16268" s="197"/>
      <c r="I16268" s="206">
        <v>45465.04</v>
      </c>
      <c r="J16268" s="197"/>
      <c r="K16268" s="206">
        <v>45465.04</v>
      </c>
      <c r="L16268" s="197"/>
      <c r="M16268" s="206">
        <v>20265.650000000001</v>
      </c>
      <c r="N16268" s="197"/>
      <c r="O16268" s="207">
        <v>44.57</v>
      </c>
      <c r="P16268" s="197"/>
    </row>
    <row r="16269" spans="1:16" x14ac:dyDescent="0.25">
      <c r="A16269" s="205" t="s">
        <v>2093</v>
      </c>
      <c r="B16269" s="197"/>
      <c r="C16269" s="197"/>
      <c r="D16269" s="197"/>
      <c r="E16269" s="197"/>
      <c r="F16269" s="197"/>
      <c r="G16269" s="197"/>
      <c r="H16269" s="197"/>
      <c r="I16269" s="206">
        <v>27930</v>
      </c>
      <c r="J16269" s="197"/>
      <c r="K16269" s="206">
        <v>27930</v>
      </c>
      <c r="L16269" s="197"/>
      <c r="M16269" s="206">
        <v>27930.39</v>
      </c>
      <c r="N16269" s="197"/>
      <c r="O16269" s="207">
        <v>100</v>
      </c>
      <c r="P16269" s="197"/>
    </row>
    <row r="16270" spans="1:16" x14ac:dyDescent="0.25">
      <c r="A16270" s="205" t="s">
        <v>244</v>
      </c>
      <c r="B16270" s="197"/>
      <c r="C16270" s="197"/>
      <c r="D16270" s="197"/>
      <c r="E16270" s="197"/>
      <c r="F16270" s="197"/>
      <c r="G16270" s="197"/>
      <c r="H16270" s="197"/>
      <c r="I16270" s="206">
        <v>32709.919999999998</v>
      </c>
      <c r="J16270" s="197"/>
      <c r="K16270" s="206">
        <v>32709.919999999998</v>
      </c>
      <c r="L16270" s="197"/>
      <c r="M16270" s="206">
        <v>12030.5</v>
      </c>
      <c r="N16270" s="197"/>
      <c r="O16270" s="207">
        <v>36.78</v>
      </c>
      <c r="P16270" s="197"/>
    </row>
    <row r="16271" spans="1:16" x14ac:dyDescent="0.25">
      <c r="A16271" s="205" t="s">
        <v>2097</v>
      </c>
      <c r="B16271" s="197"/>
      <c r="C16271" s="197"/>
      <c r="D16271" s="197"/>
      <c r="E16271" s="197"/>
      <c r="F16271" s="197"/>
      <c r="G16271" s="197"/>
      <c r="H16271" s="197"/>
      <c r="I16271" s="206">
        <v>32709.919999999998</v>
      </c>
      <c r="J16271" s="197"/>
      <c r="K16271" s="206">
        <v>32709.919999999998</v>
      </c>
      <c r="L16271" s="197"/>
      <c r="M16271" s="206">
        <v>12030.5</v>
      </c>
      <c r="N16271" s="197"/>
      <c r="O16271" s="207">
        <v>36.78</v>
      </c>
      <c r="P16271" s="197"/>
    </row>
    <row r="16272" spans="1:16" x14ac:dyDescent="0.25">
      <c r="A16272" s="205" t="s">
        <v>248</v>
      </c>
      <c r="B16272" s="197"/>
      <c r="C16272" s="197"/>
      <c r="D16272" s="197"/>
      <c r="E16272" s="197"/>
      <c r="F16272" s="197"/>
      <c r="G16272" s="197"/>
      <c r="H16272" s="197"/>
      <c r="I16272" s="206">
        <v>773351.23</v>
      </c>
      <c r="J16272" s="197"/>
      <c r="K16272" s="206">
        <v>773351.23</v>
      </c>
      <c r="L16272" s="197"/>
      <c r="M16272" s="206">
        <v>0</v>
      </c>
      <c r="N16272" s="197"/>
      <c r="O16272" s="207">
        <v>0</v>
      </c>
      <c r="P16272" s="197"/>
    </row>
    <row r="16273" spans="1:16" x14ac:dyDescent="0.25">
      <c r="A16273" s="205" t="s">
        <v>2103</v>
      </c>
      <c r="B16273" s="197"/>
      <c r="C16273" s="197"/>
      <c r="D16273" s="197"/>
      <c r="E16273" s="197"/>
      <c r="F16273" s="197"/>
      <c r="G16273" s="197"/>
      <c r="H16273" s="197"/>
      <c r="I16273" s="206">
        <v>773351.23</v>
      </c>
      <c r="J16273" s="197"/>
      <c r="K16273" s="206">
        <v>773351.23</v>
      </c>
      <c r="L16273" s="197"/>
      <c r="M16273" s="206">
        <v>0</v>
      </c>
      <c r="N16273" s="197"/>
      <c r="O16273" s="207">
        <v>0</v>
      </c>
      <c r="P16273" s="197"/>
    </row>
    <row r="16274" spans="1:16" x14ac:dyDescent="0.25">
      <c r="A16274" s="208" t="s">
        <v>1795</v>
      </c>
      <c r="B16274" s="197"/>
      <c r="C16274" s="197"/>
      <c r="D16274" s="197"/>
      <c r="E16274" s="197"/>
      <c r="F16274" s="197"/>
      <c r="G16274" s="197"/>
      <c r="H16274" s="197"/>
      <c r="I16274" s="209">
        <v>2502057</v>
      </c>
      <c r="J16274" s="197"/>
      <c r="K16274" s="209">
        <v>2502057</v>
      </c>
      <c r="L16274" s="197"/>
      <c r="M16274" s="209">
        <v>1603276.99</v>
      </c>
      <c r="N16274" s="197"/>
      <c r="O16274" s="210">
        <v>64.08</v>
      </c>
      <c r="P16274" s="197"/>
    </row>
    <row r="16275" spans="1:16" x14ac:dyDescent="0.25">
      <c r="A16275" s="205" t="s">
        <v>240</v>
      </c>
      <c r="B16275" s="197"/>
      <c r="C16275" s="197"/>
      <c r="D16275" s="197"/>
      <c r="E16275" s="197"/>
      <c r="F16275" s="197"/>
      <c r="G16275" s="197"/>
      <c r="H16275" s="197"/>
      <c r="I16275" s="206">
        <v>1471440.18</v>
      </c>
      <c r="J16275" s="197"/>
      <c r="K16275" s="206">
        <v>1471440.18</v>
      </c>
      <c r="L16275" s="197"/>
      <c r="M16275" s="206">
        <v>1363392.46</v>
      </c>
      <c r="N16275" s="197"/>
      <c r="O16275" s="207">
        <v>92.66</v>
      </c>
      <c r="P16275" s="197"/>
    </row>
    <row r="16276" spans="1:16" x14ac:dyDescent="0.25">
      <c r="A16276" s="205" t="s">
        <v>2076</v>
      </c>
      <c r="B16276" s="197"/>
      <c r="C16276" s="197"/>
      <c r="D16276" s="197"/>
      <c r="E16276" s="197"/>
      <c r="F16276" s="197"/>
      <c r="G16276" s="197"/>
      <c r="H16276" s="197"/>
      <c r="I16276" s="206">
        <v>1339715.07</v>
      </c>
      <c r="J16276" s="197"/>
      <c r="K16276" s="206">
        <v>1339715.07</v>
      </c>
      <c r="L16276" s="197"/>
      <c r="M16276" s="206">
        <v>1270714.96</v>
      </c>
      <c r="N16276" s="197"/>
      <c r="O16276" s="207">
        <v>94.85</v>
      </c>
      <c r="P16276" s="197"/>
    </row>
    <row r="16277" spans="1:16" x14ac:dyDescent="0.25">
      <c r="A16277" s="205" t="s">
        <v>2078</v>
      </c>
      <c r="B16277" s="197"/>
      <c r="C16277" s="197"/>
      <c r="D16277" s="197"/>
      <c r="E16277" s="197"/>
      <c r="F16277" s="197"/>
      <c r="G16277" s="197"/>
      <c r="H16277" s="197"/>
      <c r="I16277" s="206">
        <v>131725.10999999999</v>
      </c>
      <c r="J16277" s="197"/>
      <c r="K16277" s="206">
        <v>131725.10999999999</v>
      </c>
      <c r="L16277" s="197"/>
      <c r="M16277" s="206">
        <v>92677.5</v>
      </c>
      <c r="N16277" s="197"/>
      <c r="O16277" s="207">
        <v>70.36</v>
      </c>
      <c r="P16277" s="197"/>
    </row>
    <row r="16278" spans="1:16" x14ac:dyDescent="0.25">
      <c r="A16278" s="205" t="s">
        <v>241</v>
      </c>
      <c r="B16278" s="197"/>
      <c r="C16278" s="197"/>
      <c r="D16278" s="197"/>
      <c r="E16278" s="197"/>
      <c r="F16278" s="197"/>
      <c r="G16278" s="197"/>
      <c r="H16278" s="197"/>
      <c r="I16278" s="206">
        <v>22000</v>
      </c>
      <c r="J16278" s="197"/>
      <c r="K16278" s="206">
        <v>22000</v>
      </c>
      <c r="L16278" s="197"/>
      <c r="M16278" s="206">
        <v>90311.23</v>
      </c>
      <c r="N16278" s="197"/>
      <c r="O16278" s="207">
        <v>410.51</v>
      </c>
      <c r="P16278" s="197"/>
    </row>
    <row r="16279" spans="1:16" x14ac:dyDescent="0.25">
      <c r="A16279" s="205" t="s">
        <v>2080</v>
      </c>
      <c r="B16279" s="197"/>
      <c r="C16279" s="197"/>
      <c r="D16279" s="197"/>
      <c r="E16279" s="197"/>
      <c r="F16279" s="197"/>
      <c r="G16279" s="197"/>
      <c r="H16279" s="197"/>
      <c r="I16279" s="206">
        <v>22000</v>
      </c>
      <c r="J16279" s="197"/>
      <c r="K16279" s="206">
        <v>22000</v>
      </c>
      <c r="L16279" s="197"/>
      <c r="M16279" s="206">
        <v>90311.23</v>
      </c>
      <c r="N16279" s="197"/>
      <c r="O16279" s="207">
        <v>410.51</v>
      </c>
      <c r="P16279" s="197"/>
    </row>
    <row r="16280" spans="1:16" x14ac:dyDescent="0.25">
      <c r="A16280" s="205" t="s">
        <v>242</v>
      </c>
      <c r="B16280" s="197"/>
      <c r="C16280" s="197"/>
      <c r="D16280" s="197"/>
      <c r="E16280" s="197"/>
      <c r="F16280" s="197"/>
      <c r="G16280" s="197"/>
      <c r="H16280" s="197"/>
      <c r="I16280" s="206">
        <v>86000</v>
      </c>
      <c r="J16280" s="197"/>
      <c r="K16280" s="206">
        <v>86000</v>
      </c>
      <c r="L16280" s="197"/>
      <c r="M16280" s="206">
        <v>80447.11</v>
      </c>
      <c r="N16280" s="197"/>
      <c r="O16280" s="207">
        <v>93.54</v>
      </c>
      <c r="P16280" s="197"/>
    </row>
    <row r="16281" spans="1:16" x14ac:dyDescent="0.25">
      <c r="A16281" s="205" t="s">
        <v>2086</v>
      </c>
      <c r="B16281" s="197"/>
      <c r="C16281" s="197"/>
      <c r="D16281" s="197"/>
      <c r="E16281" s="197"/>
      <c r="F16281" s="197"/>
      <c r="G16281" s="197"/>
      <c r="H16281" s="197"/>
      <c r="I16281" s="206">
        <v>86000</v>
      </c>
      <c r="J16281" s="197"/>
      <c r="K16281" s="206">
        <v>86000</v>
      </c>
      <c r="L16281" s="197"/>
      <c r="M16281" s="206">
        <v>80447.11</v>
      </c>
      <c r="N16281" s="197"/>
      <c r="O16281" s="207">
        <v>93.54</v>
      </c>
      <c r="P16281" s="197"/>
    </row>
    <row r="16282" spans="1:16" x14ac:dyDescent="0.25">
      <c r="A16282" s="205" t="s">
        <v>243</v>
      </c>
      <c r="B16282" s="197"/>
      <c r="C16282" s="197"/>
      <c r="D16282" s="197"/>
      <c r="E16282" s="197"/>
      <c r="F16282" s="197"/>
      <c r="G16282" s="197"/>
      <c r="H16282" s="197"/>
      <c r="I16282" s="206">
        <v>116555.67</v>
      </c>
      <c r="J16282" s="197"/>
      <c r="K16282" s="206">
        <v>116555.67</v>
      </c>
      <c r="L16282" s="197"/>
      <c r="M16282" s="206">
        <v>57095.69</v>
      </c>
      <c r="N16282" s="197"/>
      <c r="O16282" s="207">
        <v>48.99</v>
      </c>
      <c r="P16282" s="197"/>
    </row>
    <row r="16283" spans="1:16" x14ac:dyDescent="0.25">
      <c r="A16283" s="205" t="s">
        <v>2088</v>
      </c>
      <c r="B16283" s="197"/>
      <c r="C16283" s="197"/>
      <c r="D16283" s="197"/>
      <c r="E16283" s="197"/>
      <c r="F16283" s="197"/>
      <c r="G16283" s="197"/>
      <c r="H16283" s="197"/>
      <c r="I16283" s="206">
        <v>43160.63</v>
      </c>
      <c r="J16283" s="197"/>
      <c r="K16283" s="206">
        <v>43160.63</v>
      </c>
      <c r="L16283" s="197"/>
      <c r="M16283" s="206">
        <v>8899.65</v>
      </c>
      <c r="N16283" s="197"/>
      <c r="O16283" s="207">
        <v>20.62</v>
      </c>
      <c r="P16283" s="197"/>
    </row>
    <row r="16284" spans="1:16" x14ac:dyDescent="0.25">
      <c r="A16284" s="205" t="s">
        <v>2090</v>
      </c>
      <c r="B16284" s="197"/>
      <c r="C16284" s="197"/>
      <c r="D16284" s="197"/>
      <c r="E16284" s="197"/>
      <c r="F16284" s="197"/>
      <c r="G16284" s="197"/>
      <c r="H16284" s="197"/>
      <c r="I16284" s="206">
        <v>45465.04</v>
      </c>
      <c r="J16284" s="197"/>
      <c r="K16284" s="206">
        <v>45465.04</v>
      </c>
      <c r="L16284" s="197"/>
      <c r="M16284" s="206">
        <v>20265.650000000001</v>
      </c>
      <c r="N16284" s="197"/>
      <c r="O16284" s="207">
        <v>44.57</v>
      </c>
      <c r="P16284" s="197"/>
    </row>
    <row r="16285" spans="1:16" x14ac:dyDescent="0.25">
      <c r="A16285" s="205" t="s">
        <v>2093</v>
      </c>
      <c r="B16285" s="197"/>
      <c r="C16285" s="197"/>
      <c r="D16285" s="197"/>
      <c r="E16285" s="197"/>
      <c r="F16285" s="197"/>
      <c r="G16285" s="197"/>
      <c r="H16285" s="197"/>
      <c r="I16285" s="206">
        <v>27930</v>
      </c>
      <c r="J16285" s="197"/>
      <c r="K16285" s="206">
        <v>27930</v>
      </c>
      <c r="L16285" s="197"/>
      <c r="M16285" s="206">
        <v>27930.39</v>
      </c>
      <c r="N16285" s="197"/>
      <c r="O16285" s="207">
        <v>100</v>
      </c>
      <c r="P16285" s="197"/>
    </row>
    <row r="16286" spans="1:16" x14ac:dyDescent="0.25">
      <c r="A16286" s="205" t="s">
        <v>244</v>
      </c>
      <c r="B16286" s="197"/>
      <c r="C16286" s="197"/>
      <c r="D16286" s="197"/>
      <c r="E16286" s="197"/>
      <c r="F16286" s="197"/>
      <c r="G16286" s="197"/>
      <c r="H16286" s="197"/>
      <c r="I16286" s="206">
        <v>32709.919999999998</v>
      </c>
      <c r="J16286" s="197"/>
      <c r="K16286" s="206">
        <v>32709.919999999998</v>
      </c>
      <c r="L16286" s="197"/>
      <c r="M16286" s="206">
        <v>12030.5</v>
      </c>
      <c r="N16286" s="197"/>
      <c r="O16286" s="207">
        <v>36.78</v>
      </c>
      <c r="P16286" s="197"/>
    </row>
    <row r="16287" spans="1:16" x14ac:dyDescent="0.25">
      <c r="A16287" s="205" t="s">
        <v>2097</v>
      </c>
      <c r="B16287" s="197"/>
      <c r="C16287" s="197"/>
      <c r="D16287" s="197"/>
      <c r="E16287" s="197"/>
      <c r="F16287" s="197"/>
      <c r="G16287" s="197"/>
      <c r="H16287" s="197"/>
      <c r="I16287" s="206">
        <v>32709.919999999998</v>
      </c>
      <c r="J16287" s="197"/>
      <c r="K16287" s="206">
        <v>32709.919999999998</v>
      </c>
      <c r="L16287" s="197"/>
      <c r="M16287" s="206">
        <v>12030.5</v>
      </c>
      <c r="N16287" s="197"/>
      <c r="O16287" s="207">
        <v>36.78</v>
      </c>
      <c r="P16287" s="197"/>
    </row>
    <row r="16288" spans="1:16" x14ac:dyDescent="0.25">
      <c r="A16288" s="205" t="s">
        <v>248</v>
      </c>
      <c r="B16288" s="197"/>
      <c r="C16288" s="197"/>
      <c r="D16288" s="197"/>
      <c r="E16288" s="197"/>
      <c r="F16288" s="197"/>
      <c r="G16288" s="197"/>
      <c r="H16288" s="197"/>
      <c r="I16288" s="206">
        <v>773351.23</v>
      </c>
      <c r="J16288" s="197"/>
      <c r="K16288" s="206">
        <v>773351.23</v>
      </c>
      <c r="L16288" s="197"/>
      <c r="M16288" s="206">
        <v>0</v>
      </c>
      <c r="N16288" s="197"/>
      <c r="O16288" s="207">
        <v>0</v>
      </c>
      <c r="P16288" s="197"/>
    </row>
    <row r="16289" spans="1:16" x14ac:dyDescent="0.25">
      <c r="A16289" s="205" t="s">
        <v>2103</v>
      </c>
      <c r="B16289" s="197"/>
      <c r="C16289" s="197"/>
      <c r="D16289" s="197"/>
      <c r="E16289" s="197"/>
      <c r="F16289" s="197"/>
      <c r="G16289" s="197"/>
      <c r="H16289" s="197"/>
      <c r="I16289" s="206">
        <v>773351.23</v>
      </c>
      <c r="J16289" s="197"/>
      <c r="K16289" s="206">
        <v>773351.23</v>
      </c>
      <c r="L16289" s="197"/>
      <c r="M16289" s="206">
        <v>0</v>
      </c>
      <c r="N16289" s="197"/>
      <c r="O16289" s="207">
        <v>0</v>
      </c>
      <c r="P16289" s="197"/>
    </row>
    <row r="16290" spans="1:16" x14ac:dyDescent="0.25">
      <c r="A16290" s="215" t="s">
        <v>1796</v>
      </c>
      <c r="B16290" s="197"/>
      <c r="C16290" s="215" t="s">
        <v>1797</v>
      </c>
      <c r="D16290" s="197"/>
      <c r="E16290" s="197"/>
      <c r="F16290" s="197"/>
      <c r="G16290" s="197"/>
      <c r="H16290" s="197"/>
      <c r="I16290" s="216">
        <v>1391874.96</v>
      </c>
      <c r="J16290" s="197"/>
      <c r="K16290" s="216">
        <v>1366837.46</v>
      </c>
      <c r="L16290" s="197"/>
      <c r="M16290" s="216">
        <v>1261233.8600000001</v>
      </c>
      <c r="N16290" s="197"/>
      <c r="O16290" s="211">
        <v>92.27</v>
      </c>
      <c r="P16290" s="197"/>
    </row>
    <row r="16291" spans="1:16" x14ac:dyDescent="0.25">
      <c r="A16291" s="212" t="s">
        <v>1798</v>
      </c>
      <c r="B16291" s="197"/>
      <c r="C16291" s="212" t="s">
        <v>1799</v>
      </c>
      <c r="D16291" s="197"/>
      <c r="E16291" s="197"/>
      <c r="F16291" s="197"/>
      <c r="G16291" s="197"/>
      <c r="H16291" s="197"/>
      <c r="I16291" s="213">
        <v>45465.04</v>
      </c>
      <c r="J16291" s="197"/>
      <c r="K16291" s="213">
        <v>45465.04</v>
      </c>
      <c r="L16291" s="197"/>
      <c r="M16291" s="213">
        <v>20265.650000000001</v>
      </c>
      <c r="N16291" s="197"/>
      <c r="O16291" s="214">
        <v>44.57</v>
      </c>
      <c r="P16291" s="197"/>
    </row>
    <row r="16292" spans="1:16" x14ac:dyDescent="0.25">
      <c r="A16292" s="205" t="s">
        <v>243</v>
      </c>
      <c r="B16292" s="197"/>
      <c r="C16292" s="197"/>
      <c r="D16292" s="197"/>
      <c r="E16292" s="197"/>
      <c r="F16292" s="197"/>
      <c r="G16292" s="197"/>
      <c r="H16292" s="197"/>
      <c r="I16292" s="206">
        <v>45465.04</v>
      </c>
      <c r="J16292" s="197"/>
      <c r="K16292" s="206">
        <v>45465.04</v>
      </c>
      <c r="L16292" s="197"/>
      <c r="M16292" s="206">
        <v>20265.650000000001</v>
      </c>
      <c r="N16292" s="197"/>
      <c r="O16292" s="207">
        <v>44.57</v>
      </c>
      <c r="P16292" s="197"/>
    </row>
    <row r="16293" spans="1:16" x14ac:dyDescent="0.25">
      <c r="A16293" s="205" t="s">
        <v>2090</v>
      </c>
      <c r="B16293" s="197"/>
      <c r="C16293" s="197"/>
      <c r="D16293" s="197"/>
      <c r="E16293" s="197"/>
      <c r="F16293" s="197"/>
      <c r="G16293" s="197"/>
      <c r="H16293" s="197"/>
      <c r="I16293" s="206">
        <v>45465.04</v>
      </c>
      <c r="J16293" s="197"/>
      <c r="K16293" s="206">
        <v>45465.04</v>
      </c>
      <c r="L16293" s="197"/>
      <c r="M16293" s="206">
        <v>20265.650000000001</v>
      </c>
      <c r="N16293" s="197"/>
      <c r="O16293" s="207">
        <v>44.57</v>
      </c>
      <c r="P16293" s="197"/>
    </row>
    <row r="16294" spans="1:16" x14ac:dyDescent="0.25">
      <c r="A16294" s="221" t="s">
        <v>572</v>
      </c>
      <c r="B16294" s="197"/>
      <c r="C16294" s="221" t="s">
        <v>573</v>
      </c>
      <c r="D16294" s="197"/>
      <c r="E16294" s="197"/>
      <c r="F16294" s="197"/>
      <c r="G16294" s="197"/>
      <c r="H16294" s="197"/>
      <c r="I16294" s="222">
        <v>1237</v>
      </c>
      <c r="J16294" s="197"/>
      <c r="K16294" s="222">
        <v>1237</v>
      </c>
      <c r="L16294" s="197"/>
      <c r="M16294" s="222">
        <v>1237</v>
      </c>
      <c r="N16294" s="197"/>
      <c r="O16294" s="220">
        <v>100</v>
      </c>
      <c r="P16294" s="197"/>
    </row>
    <row r="16295" spans="1:16" x14ac:dyDescent="0.25">
      <c r="A16295" s="218" t="s">
        <v>580</v>
      </c>
      <c r="B16295" s="197"/>
      <c r="C16295" s="218" t="s">
        <v>581</v>
      </c>
      <c r="D16295" s="197"/>
      <c r="E16295" s="197"/>
      <c r="F16295" s="197"/>
      <c r="G16295" s="197"/>
      <c r="H16295" s="197"/>
      <c r="I16295" s="219" t="s">
        <v>0</v>
      </c>
      <c r="J16295" s="197"/>
      <c r="K16295" s="219" t="s">
        <v>0</v>
      </c>
      <c r="L16295" s="197"/>
      <c r="M16295" s="219">
        <v>1237</v>
      </c>
      <c r="N16295" s="197"/>
      <c r="O16295" s="217" t="s">
        <v>0</v>
      </c>
      <c r="P16295" s="197"/>
    </row>
    <row r="16296" spans="1:16" x14ac:dyDescent="0.25">
      <c r="A16296" s="221" t="s">
        <v>582</v>
      </c>
      <c r="B16296" s="197"/>
      <c r="C16296" s="221" t="s">
        <v>583</v>
      </c>
      <c r="D16296" s="197"/>
      <c r="E16296" s="197"/>
      <c r="F16296" s="197"/>
      <c r="G16296" s="197"/>
      <c r="H16296" s="197"/>
      <c r="I16296" s="222">
        <v>44228.04</v>
      </c>
      <c r="J16296" s="197"/>
      <c r="K16296" s="222">
        <v>44228.04</v>
      </c>
      <c r="L16296" s="197"/>
      <c r="M16296" s="222">
        <v>15340.65</v>
      </c>
      <c r="N16296" s="197"/>
      <c r="O16296" s="220">
        <v>34.69</v>
      </c>
      <c r="P16296" s="197"/>
    </row>
    <row r="16297" spans="1:16" x14ac:dyDescent="0.25">
      <c r="A16297" s="218" t="s">
        <v>588</v>
      </c>
      <c r="B16297" s="197"/>
      <c r="C16297" s="218" t="s">
        <v>589</v>
      </c>
      <c r="D16297" s="197"/>
      <c r="E16297" s="197"/>
      <c r="F16297" s="197"/>
      <c r="G16297" s="197"/>
      <c r="H16297" s="197"/>
      <c r="I16297" s="219" t="s">
        <v>0</v>
      </c>
      <c r="J16297" s="197"/>
      <c r="K16297" s="219" t="s">
        <v>0</v>
      </c>
      <c r="L16297" s="197"/>
      <c r="M16297" s="219">
        <v>676.3</v>
      </c>
      <c r="N16297" s="197"/>
      <c r="O16297" s="217" t="s">
        <v>0</v>
      </c>
      <c r="P16297" s="197"/>
    </row>
    <row r="16298" spans="1:16" x14ac:dyDescent="0.25">
      <c r="A16298" s="218" t="s">
        <v>600</v>
      </c>
      <c r="B16298" s="197"/>
      <c r="C16298" s="218" t="s">
        <v>601</v>
      </c>
      <c r="D16298" s="197"/>
      <c r="E16298" s="197"/>
      <c r="F16298" s="197"/>
      <c r="G16298" s="197"/>
      <c r="H16298" s="197"/>
      <c r="I16298" s="219" t="s">
        <v>0</v>
      </c>
      <c r="J16298" s="197"/>
      <c r="K16298" s="219" t="s">
        <v>0</v>
      </c>
      <c r="L16298" s="197"/>
      <c r="M16298" s="219">
        <v>1197.75</v>
      </c>
      <c r="N16298" s="197"/>
      <c r="O16298" s="217" t="s">
        <v>0</v>
      </c>
      <c r="P16298" s="197"/>
    </row>
    <row r="16299" spans="1:16" x14ac:dyDescent="0.25">
      <c r="A16299" s="218" t="s">
        <v>610</v>
      </c>
      <c r="B16299" s="197"/>
      <c r="C16299" s="218" t="s">
        <v>611</v>
      </c>
      <c r="D16299" s="197"/>
      <c r="E16299" s="197"/>
      <c r="F16299" s="197"/>
      <c r="G16299" s="197"/>
      <c r="H16299" s="197"/>
      <c r="I16299" s="219" t="s">
        <v>0</v>
      </c>
      <c r="J16299" s="197"/>
      <c r="K16299" s="219" t="s">
        <v>0</v>
      </c>
      <c r="L16299" s="197"/>
      <c r="M16299" s="219">
        <v>13466.6</v>
      </c>
      <c r="N16299" s="197"/>
      <c r="O16299" s="217" t="s">
        <v>0</v>
      </c>
      <c r="P16299" s="197"/>
    </row>
    <row r="16300" spans="1:16" x14ac:dyDescent="0.25">
      <c r="A16300" s="221" t="s">
        <v>626</v>
      </c>
      <c r="B16300" s="197"/>
      <c r="C16300" s="221" t="s">
        <v>627</v>
      </c>
      <c r="D16300" s="197"/>
      <c r="E16300" s="197"/>
      <c r="F16300" s="197"/>
      <c r="G16300" s="197"/>
      <c r="H16300" s="197"/>
      <c r="I16300" s="222">
        <v>0</v>
      </c>
      <c r="J16300" s="197"/>
      <c r="K16300" s="222">
        <v>0</v>
      </c>
      <c r="L16300" s="197"/>
      <c r="M16300" s="222">
        <v>3688</v>
      </c>
      <c r="N16300" s="197"/>
      <c r="O16300" s="220" t="s">
        <v>0</v>
      </c>
      <c r="P16300" s="197"/>
    </row>
    <row r="16301" spans="1:16" x14ac:dyDescent="0.25">
      <c r="A16301" s="218" t="s">
        <v>1800</v>
      </c>
      <c r="B16301" s="197"/>
      <c r="C16301" s="218" t="s">
        <v>1801</v>
      </c>
      <c r="D16301" s="197"/>
      <c r="E16301" s="197"/>
      <c r="F16301" s="197"/>
      <c r="G16301" s="197"/>
      <c r="H16301" s="197"/>
      <c r="I16301" s="219" t="s">
        <v>0</v>
      </c>
      <c r="J16301" s="197"/>
      <c r="K16301" s="219" t="s">
        <v>0</v>
      </c>
      <c r="L16301" s="197"/>
      <c r="M16301" s="219">
        <v>3688</v>
      </c>
      <c r="N16301" s="197"/>
      <c r="O16301" s="217" t="s">
        <v>0</v>
      </c>
      <c r="P16301" s="197"/>
    </row>
    <row r="16302" spans="1:16" x14ac:dyDescent="0.25">
      <c r="A16302" s="212" t="s">
        <v>1802</v>
      </c>
      <c r="B16302" s="197"/>
      <c r="C16302" s="212" t="s">
        <v>950</v>
      </c>
      <c r="D16302" s="197"/>
      <c r="E16302" s="197"/>
      <c r="F16302" s="197"/>
      <c r="G16302" s="197"/>
      <c r="H16302" s="197"/>
      <c r="I16302" s="213">
        <v>1012000</v>
      </c>
      <c r="J16302" s="197"/>
      <c r="K16302" s="213">
        <v>986962.5</v>
      </c>
      <c r="L16302" s="197"/>
      <c r="M16302" s="213">
        <v>973480.54</v>
      </c>
      <c r="N16302" s="197"/>
      <c r="O16302" s="214">
        <v>98.63</v>
      </c>
      <c r="P16302" s="197"/>
    </row>
    <row r="16303" spans="1:16" x14ac:dyDescent="0.25">
      <c r="A16303" s="205" t="s">
        <v>240</v>
      </c>
      <c r="B16303" s="197"/>
      <c r="C16303" s="197"/>
      <c r="D16303" s="197"/>
      <c r="E16303" s="197"/>
      <c r="F16303" s="197"/>
      <c r="G16303" s="197"/>
      <c r="H16303" s="197"/>
      <c r="I16303" s="206">
        <v>1012000</v>
      </c>
      <c r="J16303" s="197"/>
      <c r="K16303" s="206">
        <v>986962.5</v>
      </c>
      <c r="L16303" s="197"/>
      <c r="M16303" s="206">
        <v>973480.54</v>
      </c>
      <c r="N16303" s="197"/>
      <c r="O16303" s="207">
        <v>98.63</v>
      </c>
      <c r="P16303" s="197"/>
    </row>
    <row r="16304" spans="1:16" x14ac:dyDescent="0.25">
      <c r="A16304" s="205" t="s">
        <v>2076</v>
      </c>
      <c r="B16304" s="197"/>
      <c r="C16304" s="197"/>
      <c r="D16304" s="197"/>
      <c r="E16304" s="197"/>
      <c r="F16304" s="197"/>
      <c r="G16304" s="197"/>
      <c r="H16304" s="197"/>
      <c r="I16304" s="206">
        <v>1012000</v>
      </c>
      <c r="J16304" s="197"/>
      <c r="K16304" s="206">
        <v>986962.5</v>
      </c>
      <c r="L16304" s="197"/>
      <c r="M16304" s="206">
        <v>973480.54</v>
      </c>
      <c r="N16304" s="197"/>
      <c r="O16304" s="207">
        <v>98.63</v>
      </c>
      <c r="P16304" s="197"/>
    </row>
    <row r="16305" spans="1:16" x14ac:dyDescent="0.25">
      <c r="A16305" s="221" t="s">
        <v>572</v>
      </c>
      <c r="B16305" s="197"/>
      <c r="C16305" s="221" t="s">
        <v>573</v>
      </c>
      <c r="D16305" s="197"/>
      <c r="E16305" s="197"/>
      <c r="F16305" s="197"/>
      <c r="G16305" s="197"/>
      <c r="H16305" s="197"/>
      <c r="I16305" s="222">
        <v>1012000</v>
      </c>
      <c r="J16305" s="197"/>
      <c r="K16305" s="222">
        <v>986962.5</v>
      </c>
      <c r="L16305" s="197"/>
      <c r="M16305" s="222">
        <v>973480.54</v>
      </c>
      <c r="N16305" s="197"/>
      <c r="O16305" s="220">
        <v>98.63</v>
      </c>
      <c r="P16305" s="197"/>
    </row>
    <row r="16306" spans="1:16" x14ac:dyDescent="0.25">
      <c r="A16306" s="218" t="s">
        <v>574</v>
      </c>
      <c r="B16306" s="197"/>
      <c r="C16306" s="218" t="s">
        <v>575</v>
      </c>
      <c r="D16306" s="197"/>
      <c r="E16306" s="197"/>
      <c r="F16306" s="197"/>
      <c r="G16306" s="197"/>
      <c r="H16306" s="197"/>
      <c r="I16306" s="219" t="s">
        <v>0</v>
      </c>
      <c r="J16306" s="197"/>
      <c r="K16306" s="219" t="s">
        <v>0</v>
      </c>
      <c r="L16306" s="197"/>
      <c r="M16306" s="219">
        <v>781064.6</v>
      </c>
      <c r="N16306" s="197"/>
      <c r="O16306" s="217" t="s">
        <v>0</v>
      </c>
      <c r="P16306" s="197"/>
    </row>
    <row r="16307" spans="1:16" x14ac:dyDescent="0.25">
      <c r="A16307" s="218" t="s">
        <v>580</v>
      </c>
      <c r="B16307" s="197"/>
      <c r="C16307" s="218" t="s">
        <v>581</v>
      </c>
      <c r="D16307" s="197"/>
      <c r="E16307" s="197"/>
      <c r="F16307" s="197"/>
      <c r="G16307" s="197"/>
      <c r="H16307" s="197"/>
      <c r="I16307" s="219" t="s">
        <v>0</v>
      </c>
      <c r="J16307" s="197"/>
      <c r="K16307" s="219" t="s">
        <v>0</v>
      </c>
      <c r="L16307" s="197"/>
      <c r="M16307" s="219">
        <v>64773.75</v>
      </c>
      <c r="N16307" s="197"/>
      <c r="O16307" s="217" t="s">
        <v>0</v>
      </c>
      <c r="P16307" s="197"/>
    </row>
    <row r="16308" spans="1:16" x14ac:dyDescent="0.25">
      <c r="A16308" s="218" t="s">
        <v>576</v>
      </c>
      <c r="B16308" s="197"/>
      <c r="C16308" s="218" t="s">
        <v>577</v>
      </c>
      <c r="D16308" s="197"/>
      <c r="E16308" s="197"/>
      <c r="F16308" s="197"/>
      <c r="G16308" s="197"/>
      <c r="H16308" s="197"/>
      <c r="I16308" s="219" t="s">
        <v>0</v>
      </c>
      <c r="J16308" s="197"/>
      <c r="K16308" s="219" t="s">
        <v>0</v>
      </c>
      <c r="L16308" s="197"/>
      <c r="M16308" s="219">
        <v>127642.19</v>
      </c>
      <c r="N16308" s="197"/>
      <c r="O16308" s="217" t="s">
        <v>0</v>
      </c>
      <c r="P16308" s="197"/>
    </row>
    <row r="16309" spans="1:16" x14ac:dyDescent="0.25">
      <c r="A16309" s="212" t="s">
        <v>1803</v>
      </c>
      <c r="B16309" s="197"/>
      <c r="C16309" s="212" t="s">
        <v>954</v>
      </c>
      <c r="D16309" s="197"/>
      <c r="E16309" s="197"/>
      <c r="F16309" s="197"/>
      <c r="G16309" s="197"/>
      <c r="H16309" s="197"/>
      <c r="I16309" s="213">
        <v>292209.91999999998</v>
      </c>
      <c r="J16309" s="197"/>
      <c r="K16309" s="213">
        <v>292209.91999999998</v>
      </c>
      <c r="L16309" s="197"/>
      <c r="M16309" s="213">
        <v>229457.17</v>
      </c>
      <c r="N16309" s="197"/>
      <c r="O16309" s="214">
        <v>78.52</v>
      </c>
      <c r="P16309" s="197"/>
    </row>
    <row r="16310" spans="1:16" x14ac:dyDescent="0.25">
      <c r="A16310" s="205" t="s">
        <v>240</v>
      </c>
      <c r="B16310" s="197"/>
      <c r="C16310" s="197"/>
      <c r="D16310" s="197"/>
      <c r="E16310" s="197"/>
      <c r="F16310" s="197"/>
      <c r="G16310" s="197"/>
      <c r="H16310" s="197"/>
      <c r="I16310" s="206">
        <v>189700</v>
      </c>
      <c r="J16310" s="197"/>
      <c r="K16310" s="206">
        <v>189700</v>
      </c>
      <c r="L16310" s="197"/>
      <c r="M16310" s="206">
        <v>149010.06</v>
      </c>
      <c r="N16310" s="197"/>
      <c r="O16310" s="207">
        <v>78.55</v>
      </c>
      <c r="P16310" s="197"/>
    </row>
    <row r="16311" spans="1:16" x14ac:dyDescent="0.25">
      <c r="A16311" s="205" t="s">
        <v>2076</v>
      </c>
      <c r="B16311" s="197"/>
      <c r="C16311" s="197"/>
      <c r="D16311" s="197"/>
      <c r="E16311" s="197"/>
      <c r="F16311" s="197"/>
      <c r="G16311" s="197"/>
      <c r="H16311" s="197"/>
      <c r="I16311" s="206">
        <v>189700</v>
      </c>
      <c r="J16311" s="197"/>
      <c r="K16311" s="206">
        <v>189700</v>
      </c>
      <c r="L16311" s="197"/>
      <c r="M16311" s="206">
        <v>149010.06</v>
      </c>
      <c r="N16311" s="197"/>
      <c r="O16311" s="207">
        <v>78.55</v>
      </c>
      <c r="P16311" s="197"/>
    </row>
    <row r="16312" spans="1:16" x14ac:dyDescent="0.25">
      <c r="A16312" s="221" t="s">
        <v>582</v>
      </c>
      <c r="B16312" s="197"/>
      <c r="C16312" s="221" t="s">
        <v>583</v>
      </c>
      <c r="D16312" s="197"/>
      <c r="E16312" s="197"/>
      <c r="F16312" s="197"/>
      <c r="G16312" s="197"/>
      <c r="H16312" s="197"/>
      <c r="I16312" s="222">
        <v>189700</v>
      </c>
      <c r="J16312" s="197"/>
      <c r="K16312" s="222">
        <v>189700</v>
      </c>
      <c r="L16312" s="197"/>
      <c r="M16312" s="222">
        <v>149010.06</v>
      </c>
      <c r="N16312" s="197"/>
      <c r="O16312" s="220">
        <v>78.55</v>
      </c>
      <c r="P16312" s="197"/>
    </row>
    <row r="16313" spans="1:16" x14ac:dyDescent="0.25">
      <c r="A16313" s="218" t="s">
        <v>584</v>
      </c>
      <c r="B16313" s="197"/>
      <c r="C16313" s="218" t="s">
        <v>585</v>
      </c>
      <c r="D16313" s="197"/>
      <c r="E16313" s="197"/>
      <c r="F16313" s="197"/>
      <c r="G16313" s="197"/>
      <c r="H16313" s="197"/>
      <c r="I16313" s="219" t="s">
        <v>0</v>
      </c>
      <c r="J16313" s="197"/>
      <c r="K16313" s="219" t="s">
        <v>0</v>
      </c>
      <c r="L16313" s="197"/>
      <c r="M16313" s="219">
        <v>13143.8</v>
      </c>
      <c r="N16313" s="197"/>
      <c r="O16313" s="217" t="s">
        <v>0</v>
      </c>
      <c r="P16313" s="197"/>
    </row>
    <row r="16314" spans="1:16" x14ac:dyDescent="0.25">
      <c r="A16314" s="218" t="s">
        <v>792</v>
      </c>
      <c r="B16314" s="197"/>
      <c r="C16314" s="218" t="s">
        <v>793</v>
      </c>
      <c r="D16314" s="197"/>
      <c r="E16314" s="197"/>
      <c r="F16314" s="197"/>
      <c r="G16314" s="197"/>
      <c r="H16314" s="197"/>
      <c r="I16314" s="219" t="s">
        <v>0</v>
      </c>
      <c r="J16314" s="197"/>
      <c r="K16314" s="219" t="s">
        <v>0</v>
      </c>
      <c r="L16314" s="197"/>
      <c r="M16314" s="219">
        <v>9543.15</v>
      </c>
      <c r="N16314" s="197"/>
      <c r="O16314" s="217" t="s">
        <v>0</v>
      </c>
      <c r="P16314" s="197"/>
    </row>
    <row r="16315" spans="1:16" x14ac:dyDescent="0.25">
      <c r="A16315" s="218" t="s">
        <v>600</v>
      </c>
      <c r="B16315" s="197"/>
      <c r="C16315" s="218" t="s">
        <v>601</v>
      </c>
      <c r="D16315" s="197"/>
      <c r="E16315" s="197"/>
      <c r="F16315" s="197"/>
      <c r="G16315" s="197"/>
      <c r="H16315" s="197"/>
      <c r="I16315" s="219" t="s">
        <v>0</v>
      </c>
      <c r="J16315" s="197"/>
      <c r="K16315" s="219" t="s">
        <v>0</v>
      </c>
      <c r="L16315" s="197"/>
      <c r="M16315" s="219">
        <v>24582.95</v>
      </c>
      <c r="N16315" s="197"/>
      <c r="O16315" s="217" t="s">
        <v>0</v>
      </c>
      <c r="P16315" s="197"/>
    </row>
    <row r="16316" spans="1:16" x14ac:dyDescent="0.25">
      <c r="A16316" s="218" t="s">
        <v>742</v>
      </c>
      <c r="B16316" s="197"/>
      <c r="C16316" s="218" t="s">
        <v>743</v>
      </c>
      <c r="D16316" s="197"/>
      <c r="E16316" s="197"/>
      <c r="F16316" s="197"/>
      <c r="G16316" s="197"/>
      <c r="H16316" s="197"/>
      <c r="I16316" s="219" t="s">
        <v>0</v>
      </c>
      <c r="J16316" s="197"/>
      <c r="K16316" s="219" t="s">
        <v>0</v>
      </c>
      <c r="L16316" s="197"/>
      <c r="M16316" s="219">
        <v>9430.7199999999993</v>
      </c>
      <c r="N16316" s="197"/>
      <c r="O16316" s="217" t="s">
        <v>0</v>
      </c>
      <c r="P16316" s="197"/>
    </row>
    <row r="16317" spans="1:16" x14ac:dyDescent="0.25">
      <c r="A16317" s="218" t="s">
        <v>608</v>
      </c>
      <c r="B16317" s="197"/>
      <c r="C16317" s="218" t="s">
        <v>609</v>
      </c>
      <c r="D16317" s="197"/>
      <c r="E16317" s="197"/>
      <c r="F16317" s="197"/>
      <c r="G16317" s="197"/>
      <c r="H16317" s="197"/>
      <c r="I16317" s="219" t="s">
        <v>0</v>
      </c>
      <c r="J16317" s="197"/>
      <c r="K16317" s="219" t="s">
        <v>0</v>
      </c>
      <c r="L16317" s="197"/>
      <c r="M16317" s="219">
        <v>6858.42</v>
      </c>
      <c r="N16317" s="197"/>
      <c r="O16317" s="217" t="s">
        <v>0</v>
      </c>
      <c r="P16317" s="197"/>
    </row>
    <row r="16318" spans="1:16" x14ac:dyDescent="0.25">
      <c r="A16318" s="218" t="s">
        <v>602</v>
      </c>
      <c r="B16318" s="197"/>
      <c r="C16318" s="218" t="s">
        <v>603</v>
      </c>
      <c r="D16318" s="197"/>
      <c r="E16318" s="197"/>
      <c r="F16318" s="197"/>
      <c r="G16318" s="197"/>
      <c r="H16318" s="197"/>
      <c r="I16318" s="219" t="s">
        <v>0</v>
      </c>
      <c r="J16318" s="197"/>
      <c r="K16318" s="219" t="s">
        <v>0</v>
      </c>
      <c r="L16318" s="197"/>
      <c r="M16318" s="219">
        <v>6046.04</v>
      </c>
      <c r="N16318" s="197"/>
      <c r="O16318" s="217" t="s">
        <v>0</v>
      </c>
      <c r="P16318" s="197"/>
    </row>
    <row r="16319" spans="1:16" x14ac:dyDescent="0.25">
      <c r="A16319" s="218" t="s">
        <v>640</v>
      </c>
      <c r="B16319" s="197"/>
      <c r="C16319" s="218" t="s">
        <v>641</v>
      </c>
      <c r="D16319" s="197"/>
      <c r="E16319" s="197"/>
      <c r="F16319" s="197"/>
      <c r="G16319" s="197"/>
      <c r="H16319" s="197"/>
      <c r="I16319" s="219" t="s">
        <v>0</v>
      </c>
      <c r="J16319" s="197"/>
      <c r="K16319" s="219" t="s">
        <v>0</v>
      </c>
      <c r="L16319" s="197"/>
      <c r="M16319" s="219">
        <v>50596.84</v>
      </c>
      <c r="N16319" s="197"/>
      <c r="O16319" s="217" t="s">
        <v>0</v>
      </c>
      <c r="P16319" s="197"/>
    </row>
    <row r="16320" spans="1:16" x14ac:dyDescent="0.25">
      <c r="A16320" s="218" t="s">
        <v>670</v>
      </c>
      <c r="B16320" s="197"/>
      <c r="C16320" s="218" t="s">
        <v>671</v>
      </c>
      <c r="D16320" s="197"/>
      <c r="E16320" s="197"/>
      <c r="F16320" s="197"/>
      <c r="G16320" s="197"/>
      <c r="H16320" s="197"/>
      <c r="I16320" s="219" t="s">
        <v>0</v>
      </c>
      <c r="J16320" s="197"/>
      <c r="K16320" s="219" t="s">
        <v>0</v>
      </c>
      <c r="L16320" s="197"/>
      <c r="M16320" s="219">
        <v>11372.24</v>
      </c>
      <c r="N16320" s="197"/>
      <c r="O16320" s="217" t="s">
        <v>0</v>
      </c>
      <c r="P16320" s="197"/>
    </row>
    <row r="16321" spans="1:16" x14ac:dyDescent="0.25">
      <c r="A16321" s="218" t="s">
        <v>634</v>
      </c>
      <c r="B16321" s="197"/>
      <c r="C16321" s="218" t="s">
        <v>635</v>
      </c>
      <c r="D16321" s="197"/>
      <c r="E16321" s="197"/>
      <c r="F16321" s="197"/>
      <c r="G16321" s="197"/>
      <c r="H16321" s="197"/>
      <c r="I16321" s="219" t="s">
        <v>0</v>
      </c>
      <c r="J16321" s="197"/>
      <c r="K16321" s="219" t="s">
        <v>0</v>
      </c>
      <c r="L16321" s="197"/>
      <c r="M16321" s="219">
        <v>3136.87</v>
      </c>
      <c r="N16321" s="197"/>
      <c r="O16321" s="217" t="s">
        <v>0</v>
      </c>
      <c r="P16321" s="197"/>
    </row>
    <row r="16322" spans="1:16" x14ac:dyDescent="0.25">
      <c r="A16322" s="218" t="s">
        <v>610</v>
      </c>
      <c r="B16322" s="197"/>
      <c r="C16322" s="218" t="s">
        <v>611</v>
      </c>
      <c r="D16322" s="197"/>
      <c r="E16322" s="197"/>
      <c r="F16322" s="197"/>
      <c r="G16322" s="197"/>
      <c r="H16322" s="197"/>
      <c r="I16322" s="219" t="s">
        <v>0</v>
      </c>
      <c r="J16322" s="197"/>
      <c r="K16322" s="219" t="s">
        <v>0</v>
      </c>
      <c r="L16322" s="197"/>
      <c r="M16322" s="219">
        <v>6854.85</v>
      </c>
      <c r="N16322" s="197"/>
      <c r="O16322" s="217" t="s">
        <v>0</v>
      </c>
      <c r="P16322" s="197"/>
    </row>
    <row r="16323" spans="1:16" x14ac:dyDescent="0.25">
      <c r="A16323" s="218" t="s">
        <v>614</v>
      </c>
      <c r="B16323" s="197"/>
      <c r="C16323" s="218" t="s">
        <v>615</v>
      </c>
      <c r="D16323" s="197"/>
      <c r="E16323" s="197"/>
      <c r="F16323" s="197"/>
      <c r="G16323" s="197"/>
      <c r="H16323" s="197"/>
      <c r="I16323" s="219" t="s">
        <v>0</v>
      </c>
      <c r="J16323" s="197"/>
      <c r="K16323" s="219" t="s">
        <v>0</v>
      </c>
      <c r="L16323" s="197"/>
      <c r="M16323" s="219">
        <v>7444.18</v>
      </c>
      <c r="N16323" s="197"/>
      <c r="O16323" s="217" t="s">
        <v>0</v>
      </c>
      <c r="P16323" s="197"/>
    </row>
    <row r="16324" spans="1:16" x14ac:dyDescent="0.25">
      <c r="A16324" s="205" t="s">
        <v>242</v>
      </c>
      <c r="B16324" s="197"/>
      <c r="C16324" s="197"/>
      <c r="D16324" s="197"/>
      <c r="E16324" s="197"/>
      <c r="F16324" s="197"/>
      <c r="G16324" s="197"/>
      <c r="H16324" s="197"/>
      <c r="I16324" s="206">
        <v>86000</v>
      </c>
      <c r="J16324" s="197"/>
      <c r="K16324" s="206">
        <v>86000</v>
      </c>
      <c r="L16324" s="197"/>
      <c r="M16324" s="206">
        <v>80447.11</v>
      </c>
      <c r="N16324" s="197"/>
      <c r="O16324" s="207">
        <v>93.54</v>
      </c>
      <c r="P16324" s="197"/>
    </row>
    <row r="16325" spans="1:16" x14ac:dyDescent="0.25">
      <c r="A16325" s="205" t="s">
        <v>2086</v>
      </c>
      <c r="B16325" s="197"/>
      <c r="C16325" s="197"/>
      <c r="D16325" s="197"/>
      <c r="E16325" s="197"/>
      <c r="F16325" s="197"/>
      <c r="G16325" s="197"/>
      <c r="H16325" s="197"/>
      <c r="I16325" s="206">
        <v>86000</v>
      </c>
      <c r="J16325" s="197"/>
      <c r="K16325" s="206">
        <v>86000</v>
      </c>
      <c r="L16325" s="197"/>
      <c r="M16325" s="206">
        <v>80447.11</v>
      </c>
      <c r="N16325" s="197"/>
      <c r="O16325" s="207">
        <v>93.54</v>
      </c>
      <c r="P16325" s="197"/>
    </row>
    <row r="16326" spans="1:16" x14ac:dyDescent="0.25">
      <c r="A16326" s="221" t="s">
        <v>572</v>
      </c>
      <c r="B16326" s="197"/>
      <c r="C16326" s="221" t="s">
        <v>573</v>
      </c>
      <c r="D16326" s="197"/>
      <c r="E16326" s="197"/>
      <c r="F16326" s="197"/>
      <c r="G16326" s="197"/>
      <c r="H16326" s="197"/>
      <c r="I16326" s="222">
        <v>0</v>
      </c>
      <c r="J16326" s="197"/>
      <c r="K16326" s="222">
        <v>0</v>
      </c>
      <c r="L16326" s="197"/>
      <c r="M16326" s="222">
        <v>0.01</v>
      </c>
      <c r="N16326" s="197"/>
      <c r="O16326" s="220" t="s">
        <v>0</v>
      </c>
      <c r="P16326" s="197"/>
    </row>
    <row r="16327" spans="1:16" x14ac:dyDescent="0.25">
      <c r="A16327" s="218" t="s">
        <v>576</v>
      </c>
      <c r="B16327" s="197"/>
      <c r="C16327" s="218" t="s">
        <v>577</v>
      </c>
      <c r="D16327" s="197"/>
      <c r="E16327" s="197"/>
      <c r="F16327" s="197"/>
      <c r="G16327" s="197"/>
      <c r="H16327" s="197"/>
      <c r="I16327" s="219" t="s">
        <v>0</v>
      </c>
      <c r="J16327" s="197"/>
      <c r="K16327" s="219" t="s">
        <v>0</v>
      </c>
      <c r="L16327" s="197"/>
      <c r="M16327" s="219">
        <v>0.01</v>
      </c>
      <c r="N16327" s="197"/>
      <c r="O16327" s="217" t="s">
        <v>0</v>
      </c>
      <c r="P16327" s="197"/>
    </row>
    <row r="16328" spans="1:16" x14ac:dyDescent="0.25">
      <c r="A16328" s="221" t="s">
        <v>582</v>
      </c>
      <c r="B16328" s="197"/>
      <c r="C16328" s="221" t="s">
        <v>583</v>
      </c>
      <c r="D16328" s="197"/>
      <c r="E16328" s="197"/>
      <c r="F16328" s="197"/>
      <c r="G16328" s="197"/>
      <c r="H16328" s="197"/>
      <c r="I16328" s="222">
        <v>86000</v>
      </c>
      <c r="J16328" s="197"/>
      <c r="K16328" s="222">
        <v>86000</v>
      </c>
      <c r="L16328" s="197"/>
      <c r="M16328" s="222">
        <v>80172.160000000003</v>
      </c>
      <c r="N16328" s="197"/>
      <c r="O16328" s="220">
        <v>93.22</v>
      </c>
      <c r="P16328" s="197"/>
    </row>
    <row r="16329" spans="1:16" x14ac:dyDescent="0.25">
      <c r="A16329" s="218" t="s">
        <v>588</v>
      </c>
      <c r="B16329" s="197"/>
      <c r="C16329" s="218" t="s">
        <v>589</v>
      </c>
      <c r="D16329" s="197"/>
      <c r="E16329" s="197"/>
      <c r="F16329" s="197"/>
      <c r="G16329" s="197"/>
      <c r="H16329" s="197"/>
      <c r="I16329" s="219" t="s">
        <v>0</v>
      </c>
      <c r="J16329" s="197"/>
      <c r="K16329" s="219" t="s">
        <v>0</v>
      </c>
      <c r="L16329" s="197"/>
      <c r="M16329" s="219">
        <v>12273.91</v>
      </c>
      <c r="N16329" s="197"/>
      <c r="O16329" s="217" t="s">
        <v>0</v>
      </c>
      <c r="P16329" s="197"/>
    </row>
    <row r="16330" spans="1:16" x14ac:dyDescent="0.25">
      <c r="A16330" s="218" t="s">
        <v>790</v>
      </c>
      <c r="B16330" s="197"/>
      <c r="C16330" s="218" t="s">
        <v>791</v>
      </c>
      <c r="D16330" s="197"/>
      <c r="E16330" s="197"/>
      <c r="F16330" s="197"/>
      <c r="G16330" s="197"/>
      <c r="H16330" s="197"/>
      <c r="I16330" s="219" t="s">
        <v>0</v>
      </c>
      <c r="J16330" s="197"/>
      <c r="K16330" s="219" t="s">
        <v>0</v>
      </c>
      <c r="L16330" s="197"/>
      <c r="M16330" s="219">
        <v>4903.0200000000004</v>
      </c>
      <c r="N16330" s="197"/>
      <c r="O16330" s="217" t="s">
        <v>0</v>
      </c>
      <c r="P16330" s="197"/>
    </row>
    <row r="16331" spans="1:16" x14ac:dyDescent="0.25">
      <c r="A16331" s="218" t="s">
        <v>796</v>
      </c>
      <c r="B16331" s="197"/>
      <c r="C16331" s="218" t="s">
        <v>797</v>
      </c>
      <c r="D16331" s="197"/>
      <c r="E16331" s="197"/>
      <c r="F16331" s="197"/>
      <c r="G16331" s="197"/>
      <c r="H16331" s="197"/>
      <c r="I16331" s="219" t="s">
        <v>0</v>
      </c>
      <c r="J16331" s="197"/>
      <c r="K16331" s="219" t="s">
        <v>0</v>
      </c>
      <c r="L16331" s="197"/>
      <c r="M16331" s="219">
        <v>806.5</v>
      </c>
      <c r="N16331" s="197"/>
      <c r="O16331" s="217" t="s">
        <v>0</v>
      </c>
      <c r="P16331" s="197"/>
    </row>
    <row r="16332" spans="1:16" x14ac:dyDescent="0.25">
      <c r="A16332" s="218" t="s">
        <v>774</v>
      </c>
      <c r="B16332" s="197"/>
      <c r="C16332" s="218" t="s">
        <v>775</v>
      </c>
      <c r="D16332" s="197"/>
      <c r="E16332" s="197"/>
      <c r="F16332" s="197"/>
      <c r="G16332" s="197"/>
      <c r="H16332" s="197"/>
      <c r="I16332" s="219" t="s">
        <v>0</v>
      </c>
      <c r="J16332" s="197"/>
      <c r="K16332" s="219" t="s">
        <v>0</v>
      </c>
      <c r="L16332" s="197"/>
      <c r="M16332" s="219">
        <v>4013.62</v>
      </c>
      <c r="N16332" s="197"/>
      <c r="O16332" s="217" t="s">
        <v>0</v>
      </c>
      <c r="P16332" s="197"/>
    </row>
    <row r="16333" spans="1:16" x14ac:dyDescent="0.25">
      <c r="A16333" s="218" t="s">
        <v>590</v>
      </c>
      <c r="B16333" s="197"/>
      <c r="C16333" s="218" t="s">
        <v>591</v>
      </c>
      <c r="D16333" s="197"/>
      <c r="E16333" s="197"/>
      <c r="F16333" s="197"/>
      <c r="G16333" s="197"/>
      <c r="H16333" s="197"/>
      <c r="I16333" s="219" t="s">
        <v>0</v>
      </c>
      <c r="J16333" s="197"/>
      <c r="K16333" s="219" t="s">
        <v>0</v>
      </c>
      <c r="L16333" s="197"/>
      <c r="M16333" s="219">
        <v>13123.93</v>
      </c>
      <c r="N16333" s="197"/>
      <c r="O16333" s="217" t="s">
        <v>0</v>
      </c>
      <c r="P16333" s="197"/>
    </row>
    <row r="16334" spans="1:16" x14ac:dyDescent="0.25">
      <c r="A16334" s="218" t="s">
        <v>608</v>
      </c>
      <c r="B16334" s="197"/>
      <c r="C16334" s="218" t="s">
        <v>609</v>
      </c>
      <c r="D16334" s="197"/>
      <c r="E16334" s="197"/>
      <c r="F16334" s="197"/>
      <c r="G16334" s="197"/>
      <c r="H16334" s="197"/>
      <c r="I16334" s="219" t="s">
        <v>0</v>
      </c>
      <c r="J16334" s="197"/>
      <c r="K16334" s="219" t="s">
        <v>0</v>
      </c>
      <c r="L16334" s="197"/>
      <c r="M16334" s="219">
        <v>18465.310000000001</v>
      </c>
      <c r="N16334" s="197"/>
      <c r="O16334" s="217" t="s">
        <v>0</v>
      </c>
      <c r="P16334" s="197"/>
    </row>
    <row r="16335" spans="1:16" x14ac:dyDescent="0.25">
      <c r="A16335" s="218" t="s">
        <v>640</v>
      </c>
      <c r="B16335" s="197"/>
      <c r="C16335" s="218" t="s">
        <v>641</v>
      </c>
      <c r="D16335" s="197"/>
      <c r="E16335" s="197"/>
      <c r="F16335" s="197"/>
      <c r="G16335" s="197"/>
      <c r="H16335" s="197"/>
      <c r="I16335" s="219" t="s">
        <v>0</v>
      </c>
      <c r="J16335" s="197"/>
      <c r="K16335" s="219" t="s">
        <v>0</v>
      </c>
      <c r="L16335" s="197"/>
      <c r="M16335" s="219">
        <v>11555.51</v>
      </c>
      <c r="N16335" s="197"/>
      <c r="O16335" s="217" t="s">
        <v>0</v>
      </c>
      <c r="P16335" s="197"/>
    </row>
    <row r="16336" spans="1:16" x14ac:dyDescent="0.25">
      <c r="A16336" s="218" t="s">
        <v>634</v>
      </c>
      <c r="B16336" s="197"/>
      <c r="C16336" s="218" t="s">
        <v>635</v>
      </c>
      <c r="D16336" s="197"/>
      <c r="E16336" s="197"/>
      <c r="F16336" s="197"/>
      <c r="G16336" s="197"/>
      <c r="H16336" s="197"/>
      <c r="I16336" s="219" t="s">
        <v>0</v>
      </c>
      <c r="J16336" s="197"/>
      <c r="K16336" s="219" t="s">
        <v>0</v>
      </c>
      <c r="L16336" s="197"/>
      <c r="M16336" s="219">
        <v>6162.47</v>
      </c>
      <c r="N16336" s="197"/>
      <c r="O16336" s="217" t="s">
        <v>0</v>
      </c>
      <c r="P16336" s="197"/>
    </row>
    <row r="16337" spans="1:16" x14ac:dyDescent="0.25">
      <c r="A16337" s="218" t="s">
        <v>612</v>
      </c>
      <c r="B16337" s="197"/>
      <c r="C16337" s="218" t="s">
        <v>613</v>
      </c>
      <c r="D16337" s="197"/>
      <c r="E16337" s="197"/>
      <c r="F16337" s="197"/>
      <c r="G16337" s="197"/>
      <c r="H16337" s="197"/>
      <c r="I16337" s="219" t="s">
        <v>0</v>
      </c>
      <c r="J16337" s="197"/>
      <c r="K16337" s="219" t="s">
        <v>0</v>
      </c>
      <c r="L16337" s="197"/>
      <c r="M16337" s="219">
        <v>8867.89</v>
      </c>
      <c r="N16337" s="197"/>
      <c r="O16337" s="217" t="s">
        <v>0</v>
      </c>
      <c r="P16337" s="197"/>
    </row>
    <row r="16338" spans="1:16" x14ac:dyDescent="0.25">
      <c r="A16338" s="221" t="s">
        <v>674</v>
      </c>
      <c r="B16338" s="197"/>
      <c r="C16338" s="221" t="s">
        <v>675</v>
      </c>
      <c r="D16338" s="197"/>
      <c r="E16338" s="197"/>
      <c r="F16338" s="197"/>
      <c r="G16338" s="197"/>
      <c r="H16338" s="197"/>
      <c r="I16338" s="222">
        <v>0</v>
      </c>
      <c r="J16338" s="197"/>
      <c r="K16338" s="222">
        <v>0</v>
      </c>
      <c r="L16338" s="197"/>
      <c r="M16338" s="222">
        <v>274.94</v>
      </c>
      <c r="N16338" s="197"/>
      <c r="O16338" s="220" t="s">
        <v>0</v>
      </c>
      <c r="P16338" s="197"/>
    </row>
    <row r="16339" spans="1:16" x14ac:dyDescent="0.25">
      <c r="A16339" s="218" t="s">
        <v>680</v>
      </c>
      <c r="B16339" s="197"/>
      <c r="C16339" s="218" t="s">
        <v>681</v>
      </c>
      <c r="D16339" s="197"/>
      <c r="E16339" s="197"/>
      <c r="F16339" s="197"/>
      <c r="G16339" s="197"/>
      <c r="H16339" s="197"/>
      <c r="I16339" s="219" t="s">
        <v>0</v>
      </c>
      <c r="J16339" s="197"/>
      <c r="K16339" s="219" t="s">
        <v>0</v>
      </c>
      <c r="L16339" s="197"/>
      <c r="M16339" s="219">
        <v>274.94</v>
      </c>
      <c r="N16339" s="197"/>
      <c r="O16339" s="217" t="s">
        <v>0</v>
      </c>
      <c r="P16339" s="197"/>
    </row>
    <row r="16340" spans="1:16" x14ac:dyDescent="0.25">
      <c r="A16340" s="205" t="s">
        <v>244</v>
      </c>
      <c r="B16340" s="197"/>
      <c r="C16340" s="197"/>
      <c r="D16340" s="197"/>
      <c r="E16340" s="197"/>
      <c r="F16340" s="197"/>
      <c r="G16340" s="197"/>
      <c r="H16340" s="197"/>
      <c r="I16340" s="206">
        <v>16509.919999999998</v>
      </c>
      <c r="J16340" s="197"/>
      <c r="K16340" s="206">
        <v>16509.919999999998</v>
      </c>
      <c r="L16340" s="197"/>
      <c r="M16340" s="206">
        <v>0</v>
      </c>
      <c r="N16340" s="197"/>
      <c r="O16340" s="207">
        <v>0</v>
      </c>
      <c r="P16340" s="197"/>
    </row>
    <row r="16341" spans="1:16" x14ac:dyDescent="0.25">
      <c r="A16341" s="205" t="s">
        <v>2097</v>
      </c>
      <c r="B16341" s="197"/>
      <c r="C16341" s="197"/>
      <c r="D16341" s="197"/>
      <c r="E16341" s="197"/>
      <c r="F16341" s="197"/>
      <c r="G16341" s="197"/>
      <c r="H16341" s="197"/>
      <c r="I16341" s="206">
        <v>16509.919999999998</v>
      </c>
      <c r="J16341" s="197"/>
      <c r="K16341" s="206">
        <v>16509.919999999998</v>
      </c>
      <c r="L16341" s="197"/>
      <c r="M16341" s="206">
        <v>0</v>
      </c>
      <c r="N16341" s="197"/>
      <c r="O16341" s="207">
        <v>0</v>
      </c>
      <c r="P16341" s="197"/>
    </row>
    <row r="16342" spans="1:16" x14ac:dyDescent="0.25">
      <c r="A16342" s="221" t="s">
        <v>626</v>
      </c>
      <c r="B16342" s="197"/>
      <c r="C16342" s="221" t="s">
        <v>627</v>
      </c>
      <c r="D16342" s="197"/>
      <c r="E16342" s="197"/>
      <c r="F16342" s="197"/>
      <c r="G16342" s="197"/>
      <c r="H16342" s="197"/>
      <c r="I16342" s="222">
        <v>16509.919999999998</v>
      </c>
      <c r="J16342" s="197"/>
      <c r="K16342" s="222">
        <v>16509.919999999998</v>
      </c>
      <c r="L16342" s="197"/>
      <c r="M16342" s="222">
        <v>0</v>
      </c>
      <c r="N16342" s="197"/>
      <c r="O16342" s="220">
        <v>0</v>
      </c>
      <c r="P16342" s="197"/>
    </row>
    <row r="16343" spans="1:16" x14ac:dyDescent="0.25">
      <c r="A16343" s="212" t="s">
        <v>1804</v>
      </c>
      <c r="B16343" s="197"/>
      <c r="C16343" s="212" t="s">
        <v>1805</v>
      </c>
      <c r="D16343" s="197"/>
      <c r="E16343" s="197"/>
      <c r="F16343" s="197"/>
      <c r="G16343" s="197"/>
      <c r="H16343" s="197"/>
      <c r="I16343" s="213">
        <v>26000</v>
      </c>
      <c r="J16343" s="197"/>
      <c r="K16343" s="213">
        <v>26000</v>
      </c>
      <c r="L16343" s="197"/>
      <c r="M16343" s="213">
        <v>26000</v>
      </c>
      <c r="N16343" s="197"/>
      <c r="O16343" s="214">
        <v>100</v>
      </c>
      <c r="P16343" s="197"/>
    </row>
    <row r="16344" spans="1:16" x14ac:dyDescent="0.25">
      <c r="A16344" s="205" t="s">
        <v>240</v>
      </c>
      <c r="B16344" s="197"/>
      <c r="C16344" s="197"/>
      <c r="D16344" s="197"/>
      <c r="E16344" s="197"/>
      <c r="F16344" s="197"/>
      <c r="G16344" s="197"/>
      <c r="H16344" s="197"/>
      <c r="I16344" s="206">
        <v>26000</v>
      </c>
      <c r="J16344" s="197"/>
      <c r="K16344" s="206">
        <v>26000</v>
      </c>
      <c r="L16344" s="197"/>
      <c r="M16344" s="206">
        <v>26000</v>
      </c>
      <c r="N16344" s="197"/>
      <c r="O16344" s="207">
        <v>100</v>
      </c>
      <c r="P16344" s="197"/>
    </row>
    <row r="16345" spans="1:16" x14ac:dyDescent="0.25">
      <c r="A16345" s="205" t="s">
        <v>2076</v>
      </c>
      <c r="B16345" s="197"/>
      <c r="C16345" s="197"/>
      <c r="D16345" s="197"/>
      <c r="E16345" s="197"/>
      <c r="F16345" s="197"/>
      <c r="G16345" s="197"/>
      <c r="H16345" s="197"/>
      <c r="I16345" s="206">
        <v>26000</v>
      </c>
      <c r="J16345" s="197"/>
      <c r="K16345" s="206">
        <v>26000</v>
      </c>
      <c r="L16345" s="197"/>
      <c r="M16345" s="206">
        <v>26000</v>
      </c>
      <c r="N16345" s="197"/>
      <c r="O16345" s="207">
        <v>100</v>
      </c>
      <c r="P16345" s="197"/>
    </row>
    <row r="16346" spans="1:16" x14ac:dyDescent="0.25">
      <c r="A16346" s="221" t="s">
        <v>582</v>
      </c>
      <c r="B16346" s="197"/>
      <c r="C16346" s="221" t="s">
        <v>583</v>
      </c>
      <c r="D16346" s="197"/>
      <c r="E16346" s="197"/>
      <c r="F16346" s="197"/>
      <c r="G16346" s="197"/>
      <c r="H16346" s="197"/>
      <c r="I16346" s="222">
        <v>26000</v>
      </c>
      <c r="J16346" s="197"/>
      <c r="K16346" s="222">
        <v>26000</v>
      </c>
      <c r="L16346" s="197"/>
      <c r="M16346" s="222">
        <v>26000</v>
      </c>
      <c r="N16346" s="197"/>
      <c r="O16346" s="220">
        <v>100</v>
      </c>
      <c r="P16346" s="197"/>
    </row>
    <row r="16347" spans="1:16" x14ac:dyDescent="0.25">
      <c r="A16347" s="218" t="s">
        <v>640</v>
      </c>
      <c r="B16347" s="197"/>
      <c r="C16347" s="218" t="s">
        <v>641</v>
      </c>
      <c r="D16347" s="197"/>
      <c r="E16347" s="197"/>
      <c r="F16347" s="197"/>
      <c r="G16347" s="197"/>
      <c r="H16347" s="197"/>
      <c r="I16347" s="219" t="s">
        <v>0</v>
      </c>
      <c r="J16347" s="197"/>
      <c r="K16347" s="219" t="s">
        <v>0</v>
      </c>
      <c r="L16347" s="197"/>
      <c r="M16347" s="219">
        <v>26000</v>
      </c>
      <c r="N16347" s="197"/>
      <c r="O16347" s="217" t="s">
        <v>0</v>
      </c>
      <c r="P16347" s="197"/>
    </row>
    <row r="16348" spans="1:16" x14ac:dyDescent="0.25">
      <c r="A16348" s="212" t="s">
        <v>1806</v>
      </c>
      <c r="B16348" s="197"/>
      <c r="C16348" s="212" t="s">
        <v>1807</v>
      </c>
      <c r="D16348" s="197"/>
      <c r="E16348" s="197"/>
      <c r="F16348" s="197"/>
      <c r="G16348" s="197"/>
      <c r="H16348" s="197"/>
      <c r="I16348" s="213">
        <v>16200</v>
      </c>
      <c r="J16348" s="197"/>
      <c r="K16348" s="213">
        <v>16200</v>
      </c>
      <c r="L16348" s="197"/>
      <c r="M16348" s="213">
        <v>12030.5</v>
      </c>
      <c r="N16348" s="197"/>
      <c r="O16348" s="214">
        <v>74.260000000000005</v>
      </c>
      <c r="P16348" s="197"/>
    </row>
    <row r="16349" spans="1:16" x14ac:dyDescent="0.25">
      <c r="A16349" s="205" t="s">
        <v>244</v>
      </c>
      <c r="B16349" s="197"/>
      <c r="C16349" s="197"/>
      <c r="D16349" s="197"/>
      <c r="E16349" s="197"/>
      <c r="F16349" s="197"/>
      <c r="G16349" s="197"/>
      <c r="H16349" s="197"/>
      <c r="I16349" s="206">
        <v>16200</v>
      </c>
      <c r="J16349" s="197"/>
      <c r="K16349" s="206">
        <v>16200</v>
      </c>
      <c r="L16349" s="197"/>
      <c r="M16349" s="206">
        <v>12030.5</v>
      </c>
      <c r="N16349" s="197"/>
      <c r="O16349" s="207">
        <v>74.260000000000005</v>
      </c>
      <c r="P16349" s="197"/>
    </row>
    <row r="16350" spans="1:16" x14ac:dyDescent="0.25">
      <c r="A16350" s="205" t="s">
        <v>2097</v>
      </c>
      <c r="B16350" s="197"/>
      <c r="C16350" s="197"/>
      <c r="D16350" s="197"/>
      <c r="E16350" s="197"/>
      <c r="F16350" s="197"/>
      <c r="G16350" s="197"/>
      <c r="H16350" s="197"/>
      <c r="I16350" s="206">
        <v>16200</v>
      </c>
      <c r="J16350" s="197"/>
      <c r="K16350" s="206">
        <v>16200</v>
      </c>
      <c r="L16350" s="197"/>
      <c r="M16350" s="206">
        <v>12030.5</v>
      </c>
      <c r="N16350" s="197"/>
      <c r="O16350" s="207">
        <v>74.260000000000005</v>
      </c>
      <c r="P16350" s="197"/>
    </row>
    <row r="16351" spans="1:16" x14ac:dyDescent="0.25">
      <c r="A16351" s="221" t="s">
        <v>582</v>
      </c>
      <c r="B16351" s="197"/>
      <c r="C16351" s="221" t="s">
        <v>583</v>
      </c>
      <c r="D16351" s="197"/>
      <c r="E16351" s="197"/>
      <c r="F16351" s="197"/>
      <c r="G16351" s="197"/>
      <c r="H16351" s="197"/>
      <c r="I16351" s="222">
        <v>9300</v>
      </c>
      <c r="J16351" s="197"/>
      <c r="K16351" s="222">
        <v>9300</v>
      </c>
      <c r="L16351" s="197"/>
      <c r="M16351" s="222">
        <v>5427.04</v>
      </c>
      <c r="N16351" s="197"/>
      <c r="O16351" s="220">
        <v>58.36</v>
      </c>
      <c r="P16351" s="197"/>
    </row>
    <row r="16352" spans="1:16" x14ac:dyDescent="0.25">
      <c r="A16352" s="218" t="s">
        <v>588</v>
      </c>
      <c r="B16352" s="197"/>
      <c r="C16352" s="218" t="s">
        <v>589</v>
      </c>
      <c r="D16352" s="197"/>
      <c r="E16352" s="197"/>
      <c r="F16352" s="197"/>
      <c r="G16352" s="197"/>
      <c r="H16352" s="197"/>
      <c r="I16352" s="219" t="s">
        <v>0</v>
      </c>
      <c r="J16352" s="197"/>
      <c r="K16352" s="219" t="s">
        <v>0</v>
      </c>
      <c r="L16352" s="197"/>
      <c r="M16352" s="219">
        <v>323.63</v>
      </c>
      <c r="N16352" s="197"/>
      <c r="O16352" s="217" t="s">
        <v>0</v>
      </c>
      <c r="P16352" s="197"/>
    </row>
    <row r="16353" spans="1:16" x14ac:dyDescent="0.25">
      <c r="A16353" s="218" t="s">
        <v>790</v>
      </c>
      <c r="B16353" s="197"/>
      <c r="C16353" s="218" t="s">
        <v>791</v>
      </c>
      <c r="D16353" s="197"/>
      <c r="E16353" s="197"/>
      <c r="F16353" s="197"/>
      <c r="G16353" s="197"/>
      <c r="H16353" s="197"/>
      <c r="I16353" s="219" t="s">
        <v>0</v>
      </c>
      <c r="J16353" s="197"/>
      <c r="K16353" s="219" t="s">
        <v>0</v>
      </c>
      <c r="L16353" s="197"/>
      <c r="M16353" s="219">
        <v>595.66999999999996</v>
      </c>
      <c r="N16353" s="197"/>
      <c r="O16353" s="217" t="s">
        <v>0</v>
      </c>
      <c r="P16353" s="197"/>
    </row>
    <row r="16354" spans="1:16" x14ac:dyDescent="0.25">
      <c r="A16354" s="218" t="s">
        <v>794</v>
      </c>
      <c r="B16354" s="197"/>
      <c r="C16354" s="218" t="s">
        <v>795</v>
      </c>
      <c r="D16354" s="197"/>
      <c r="E16354" s="197"/>
      <c r="F16354" s="197"/>
      <c r="G16354" s="197"/>
      <c r="H16354" s="197"/>
      <c r="I16354" s="219" t="s">
        <v>0</v>
      </c>
      <c r="J16354" s="197"/>
      <c r="K16354" s="219" t="s">
        <v>0</v>
      </c>
      <c r="L16354" s="197"/>
      <c r="M16354" s="219">
        <v>1788.13</v>
      </c>
      <c r="N16354" s="197"/>
      <c r="O16354" s="217" t="s">
        <v>0</v>
      </c>
      <c r="P16354" s="197"/>
    </row>
    <row r="16355" spans="1:16" x14ac:dyDescent="0.25">
      <c r="A16355" s="218" t="s">
        <v>796</v>
      </c>
      <c r="B16355" s="197"/>
      <c r="C16355" s="218" t="s">
        <v>797</v>
      </c>
      <c r="D16355" s="197"/>
      <c r="E16355" s="197"/>
      <c r="F16355" s="197"/>
      <c r="G16355" s="197"/>
      <c r="H16355" s="197"/>
      <c r="I16355" s="219" t="s">
        <v>0</v>
      </c>
      <c r="J16355" s="197"/>
      <c r="K16355" s="219" t="s">
        <v>0</v>
      </c>
      <c r="L16355" s="197"/>
      <c r="M16355" s="219">
        <v>383.15</v>
      </c>
      <c r="N16355" s="197"/>
      <c r="O16355" s="217" t="s">
        <v>0</v>
      </c>
      <c r="P16355" s="197"/>
    </row>
    <row r="16356" spans="1:16" x14ac:dyDescent="0.25">
      <c r="A16356" s="218" t="s">
        <v>590</v>
      </c>
      <c r="B16356" s="197"/>
      <c r="C16356" s="218" t="s">
        <v>591</v>
      </c>
      <c r="D16356" s="197"/>
      <c r="E16356" s="197"/>
      <c r="F16356" s="197"/>
      <c r="G16356" s="197"/>
      <c r="H16356" s="197"/>
      <c r="I16356" s="219" t="s">
        <v>0</v>
      </c>
      <c r="J16356" s="197"/>
      <c r="K16356" s="219" t="s">
        <v>0</v>
      </c>
      <c r="L16356" s="197"/>
      <c r="M16356" s="219">
        <v>75.59</v>
      </c>
      <c r="N16356" s="197"/>
      <c r="O16356" s="217" t="s">
        <v>0</v>
      </c>
      <c r="P16356" s="197"/>
    </row>
    <row r="16357" spans="1:16" x14ac:dyDescent="0.25">
      <c r="A16357" s="218" t="s">
        <v>640</v>
      </c>
      <c r="B16357" s="197"/>
      <c r="C16357" s="218" t="s">
        <v>641</v>
      </c>
      <c r="D16357" s="197"/>
      <c r="E16357" s="197"/>
      <c r="F16357" s="197"/>
      <c r="G16357" s="197"/>
      <c r="H16357" s="197"/>
      <c r="I16357" s="219" t="s">
        <v>0</v>
      </c>
      <c r="J16357" s="197"/>
      <c r="K16357" s="219" t="s">
        <v>0</v>
      </c>
      <c r="L16357" s="197"/>
      <c r="M16357" s="219">
        <v>1403.59</v>
      </c>
      <c r="N16357" s="197"/>
      <c r="O16357" s="217" t="s">
        <v>0</v>
      </c>
      <c r="P16357" s="197"/>
    </row>
    <row r="16358" spans="1:16" x14ac:dyDescent="0.25">
      <c r="A16358" s="218" t="s">
        <v>610</v>
      </c>
      <c r="B16358" s="197"/>
      <c r="C16358" s="218" t="s">
        <v>611</v>
      </c>
      <c r="D16358" s="197"/>
      <c r="E16358" s="197"/>
      <c r="F16358" s="197"/>
      <c r="G16358" s="197"/>
      <c r="H16358" s="197"/>
      <c r="I16358" s="219" t="s">
        <v>0</v>
      </c>
      <c r="J16358" s="197"/>
      <c r="K16358" s="219" t="s">
        <v>0</v>
      </c>
      <c r="L16358" s="197"/>
      <c r="M16358" s="219">
        <v>729.87</v>
      </c>
      <c r="N16358" s="197"/>
      <c r="O16358" s="217" t="s">
        <v>0</v>
      </c>
      <c r="P16358" s="197"/>
    </row>
    <row r="16359" spans="1:16" x14ac:dyDescent="0.25">
      <c r="A16359" s="218" t="s">
        <v>798</v>
      </c>
      <c r="B16359" s="197"/>
      <c r="C16359" s="218" t="s">
        <v>799</v>
      </c>
      <c r="D16359" s="197"/>
      <c r="E16359" s="197"/>
      <c r="F16359" s="197"/>
      <c r="G16359" s="197"/>
      <c r="H16359" s="197"/>
      <c r="I16359" s="219" t="s">
        <v>0</v>
      </c>
      <c r="J16359" s="197"/>
      <c r="K16359" s="219" t="s">
        <v>0</v>
      </c>
      <c r="L16359" s="197"/>
      <c r="M16359" s="219">
        <v>127.41</v>
      </c>
      <c r="N16359" s="197"/>
      <c r="O16359" s="217" t="s">
        <v>0</v>
      </c>
      <c r="P16359" s="197"/>
    </row>
    <row r="16360" spans="1:16" x14ac:dyDescent="0.25">
      <c r="A16360" s="221" t="s">
        <v>658</v>
      </c>
      <c r="B16360" s="197"/>
      <c r="C16360" s="221" t="s">
        <v>659</v>
      </c>
      <c r="D16360" s="197"/>
      <c r="E16360" s="197"/>
      <c r="F16360" s="197"/>
      <c r="G16360" s="197"/>
      <c r="H16360" s="197"/>
      <c r="I16360" s="222">
        <v>6900</v>
      </c>
      <c r="J16360" s="197"/>
      <c r="K16360" s="222">
        <v>6900</v>
      </c>
      <c r="L16360" s="197"/>
      <c r="M16360" s="222">
        <v>6603.46</v>
      </c>
      <c r="N16360" s="197"/>
      <c r="O16360" s="220">
        <v>95.7</v>
      </c>
      <c r="P16360" s="197"/>
    </row>
    <row r="16361" spans="1:16" x14ac:dyDescent="0.25">
      <c r="A16361" s="218" t="s">
        <v>800</v>
      </c>
      <c r="B16361" s="197"/>
      <c r="C16361" s="218" t="s">
        <v>801</v>
      </c>
      <c r="D16361" s="197"/>
      <c r="E16361" s="197"/>
      <c r="F16361" s="197"/>
      <c r="G16361" s="197"/>
      <c r="H16361" s="197"/>
      <c r="I16361" s="219" t="s">
        <v>0</v>
      </c>
      <c r="J16361" s="197"/>
      <c r="K16361" s="219" t="s">
        <v>0</v>
      </c>
      <c r="L16361" s="197"/>
      <c r="M16361" s="219">
        <v>2699.97</v>
      </c>
      <c r="N16361" s="197"/>
      <c r="O16361" s="217" t="s">
        <v>0</v>
      </c>
      <c r="P16361" s="197"/>
    </row>
    <row r="16362" spans="1:16" x14ac:dyDescent="0.25">
      <c r="A16362" s="218" t="s">
        <v>827</v>
      </c>
      <c r="B16362" s="197"/>
      <c r="C16362" s="218" t="s">
        <v>828</v>
      </c>
      <c r="D16362" s="197"/>
      <c r="E16362" s="197"/>
      <c r="F16362" s="197"/>
      <c r="G16362" s="197"/>
      <c r="H16362" s="197"/>
      <c r="I16362" s="219" t="s">
        <v>0</v>
      </c>
      <c r="J16362" s="197"/>
      <c r="K16362" s="219" t="s">
        <v>0</v>
      </c>
      <c r="L16362" s="197"/>
      <c r="M16362" s="219">
        <v>3903.49</v>
      </c>
      <c r="N16362" s="197"/>
      <c r="O16362" s="217" t="s">
        <v>0</v>
      </c>
      <c r="P16362" s="197"/>
    </row>
    <row r="16363" spans="1:16" x14ac:dyDescent="0.25">
      <c r="A16363" s="215" t="s">
        <v>1808</v>
      </c>
      <c r="B16363" s="197"/>
      <c r="C16363" s="215" t="s">
        <v>1809</v>
      </c>
      <c r="D16363" s="197"/>
      <c r="E16363" s="197"/>
      <c r="F16363" s="197"/>
      <c r="G16363" s="197"/>
      <c r="H16363" s="197"/>
      <c r="I16363" s="216">
        <v>121400</v>
      </c>
      <c r="J16363" s="197"/>
      <c r="K16363" s="216">
        <v>146437.5</v>
      </c>
      <c r="L16363" s="197"/>
      <c r="M16363" s="216">
        <v>204894.33</v>
      </c>
      <c r="N16363" s="197"/>
      <c r="O16363" s="211">
        <v>139.91999999999999</v>
      </c>
      <c r="P16363" s="197"/>
    </row>
    <row r="16364" spans="1:16" x14ac:dyDescent="0.25">
      <c r="A16364" s="212" t="s">
        <v>1810</v>
      </c>
      <c r="B16364" s="197"/>
      <c r="C16364" s="212" t="s">
        <v>1811</v>
      </c>
      <c r="D16364" s="197"/>
      <c r="E16364" s="197"/>
      <c r="F16364" s="197"/>
      <c r="G16364" s="197"/>
      <c r="H16364" s="197"/>
      <c r="I16364" s="213">
        <v>121400</v>
      </c>
      <c r="J16364" s="197"/>
      <c r="K16364" s="213">
        <v>146437.5</v>
      </c>
      <c r="L16364" s="197"/>
      <c r="M16364" s="213">
        <v>204894.33</v>
      </c>
      <c r="N16364" s="197"/>
      <c r="O16364" s="214">
        <v>139.91999999999999</v>
      </c>
      <c r="P16364" s="197"/>
    </row>
    <row r="16365" spans="1:16" x14ac:dyDescent="0.25">
      <c r="A16365" s="205" t="s">
        <v>240</v>
      </c>
      <c r="B16365" s="197"/>
      <c r="C16365" s="197"/>
      <c r="D16365" s="197"/>
      <c r="E16365" s="197"/>
      <c r="F16365" s="197"/>
      <c r="G16365" s="197"/>
      <c r="H16365" s="197"/>
      <c r="I16365" s="206">
        <v>99400</v>
      </c>
      <c r="J16365" s="197"/>
      <c r="K16365" s="206">
        <v>124437.5</v>
      </c>
      <c r="L16365" s="197"/>
      <c r="M16365" s="206">
        <v>114583.1</v>
      </c>
      <c r="N16365" s="197"/>
      <c r="O16365" s="207">
        <v>92.08</v>
      </c>
      <c r="P16365" s="197"/>
    </row>
    <row r="16366" spans="1:16" x14ac:dyDescent="0.25">
      <c r="A16366" s="205" t="s">
        <v>2076</v>
      </c>
      <c r="B16366" s="197"/>
      <c r="C16366" s="197"/>
      <c r="D16366" s="197"/>
      <c r="E16366" s="197"/>
      <c r="F16366" s="197"/>
      <c r="G16366" s="197"/>
      <c r="H16366" s="197"/>
      <c r="I16366" s="206">
        <v>99400</v>
      </c>
      <c r="J16366" s="197"/>
      <c r="K16366" s="206">
        <v>124437.5</v>
      </c>
      <c r="L16366" s="197"/>
      <c r="M16366" s="206">
        <v>114583.1</v>
      </c>
      <c r="N16366" s="197"/>
      <c r="O16366" s="207">
        <v>92.08</v>
      </c>
      <c r="P16366" s="197"/>
    </row>
    <row r="16367" spans="1:16" x14ac:dyDescent="0.25">
      <c r="A16367" s="221" t="s">
        <v>582</v>
      </c>
      <c r="B16367" s="197"/>
      <c r="C16367" s="221" t="s">
        <v>583</v>
      </c>
      <c r="D16367" s="197"/>
      <c r="E16367" s="197"/>
      <c r="F16367" s="197"/>
      <c r="G16367" s="197"/>
      <c r="H16367" s="197"/>
      <c r="I16367" s="222">
        <v>95938.19</v>
      </c>
      <c r="J16367" s="197"/>
      <c r="K16367" s="222">
        <v>95938.19</v>
      </c>
      <c r="L16367" s="197"/>
      <c r="M16367" s="222">
        <v>86373.6</v>
      </c>
      <c r="N16367" s="197"/>
      <c r="O16367" s="220">
        <v>90.03</v>
      </c>
      <c r="P16367" s="197"/>
    </row>
    <row r="16368" spans="1:16" x14ac:dyDescent="0.25">
      <c r="A16368" s="218" t="s">
        <v>786</v>
      </c>
      <c r="B16368" s="197"/>
      <c r="C16368" s="218" t="s">
        <v>787</v>
      </c>
      <c r="D16368" s="197"/>
      <c r="E16368" s="197"/>
      <c r="F16368" s="197"/>
      <c r="G16368" s="197"/>
      <c r="H16368" s="197"/>
      <c r="I16368" s="219" t="s">
        <v>0</v>
      </c>
      <c r="J16368" s="197"/>
      <c r="K16368" s="219" t="s">
        <v>0</v>
      </c>
      <c r="L16368" s="197"/>
      <c r="M16368" s="219">
        <v>1459.55</v>
      </c>
      <c r="N16368" s="197"/>
      <c r="O16368" s="217" t="s">
        <v>0</v>
      </c>
      <c r="P16368" s="197"/>
    </row>
    <row r="16369" spans="1:16" x14ac:dyDescent="0.25">
      <c r="A16369" s="218" t="s">
        <v>792</v>
      </c>
      <c r="B16369" s="197"/>
      <c r="C16369" s="218" t="s">
        <v>793</v>
      </c>
      <c r="D16369" s="197"/>
      <c r="E16369" s="197"/>
      <c r="F16369" s="197"/>
      <c r="G16369" s="197"/>
      <c r="H16369" s="197"/>
      <c r="I16369" s="219" t="s">
        <v>0</v>
      </c>
      <c r="J16369" s="197"/>
      <c r="K16369" s="219" t="s">
        <v>0</v>
      </c>
      <c r="L16369" s="197"/>
      <c r="M16369" s="219">
        <v>7086.62</v>
      </c>
      <c r="N16369" s="197"/>
      <c r="O16369" s="217" t="s">
        <v>0</v>
      </c>
      <c r="P16369" s="197"/>
    </row>
    <row r="16370" spans="1:16" x14ac:dyDescent="0.25">
      <c r="A16370" s="218" t="s">
        <v>590</v>
      </c>
      <c r="B16370" s="197"/>
      <c r="C16370" s="218" t="s">
        <v>591</v>
      </c>
      <c r="D16370" s="197"/>
      <c r="E16370" s="197"/>
      <c r="F16370" s="197"/>
      <c r="G16370" s="197"/>
      <c r="H16370" s="197"/>
      <c r="I16370" s="219" t="s">
        <v>0</v>
      </c>
      <c r="J16370" s="197"/>
      <c r="K16370" s="219" t="s">
        <v>0</v>
      </c>
      <c r="L16370" s="197"/>
      <c r="M16370" s="219">
        <v>48557.18</v>
      </c>
      <c r="N16370" s="197"/>
      <c r="O16370" s="217" t="s">
        <v>0</v>
      </c>
      <c r="P16370" s="197"/>
    </row>
    <row r="16371" spans="1:16" x14ac:dyDescent="0.25">
      <c r="A16371" s="218" t="s">
        <v>600</v>
      </c>
      <c r="B16371" s="197"/>
      <c r="C16371" s="218" t="s">
        <v>601</v>
      </c>
      <c r="D16371" s="197"/>
      <c r="E16371" s="197"/>
      <c r="F16371" s="197"/>
      <c r="G16371" s="197"/>
      <c r="H16371" s="197"/>
      <c r="I16371" s="219" t="s">
        <v>0</v>
      </c>
      <c r="J16371" s="197"/>
      <c r="K16371" s="219" t="s">
        <v>0</v>
      </c>
      <c r="L16371" s="197"/>
      <c r="M16371" s="219">
        <v>9453.76</v>
      </c>
      <c r="N16371" s="197"/>
      <c r="O16371" s="217" t="s">
        <v>0</v>
      </c>
      <c r="P16371" s="197"/>
    </row>
    <row r="16372" spans="1:16" x14ac:dyDescent="0.25">
      <c r="A16372" s="218" t="s">
        <v>640</v>
      </c>
      <c r="B16372" s="197"/>
      <c r="C16372" s="218" t="s">
        <v>641</v>
      </c>
      <c r="D16372" s="197"/>
      <c r="E16372" s="197"/>
      <c r="F16372" s="197"/>
      <c r="G16372" s="197"/>
      <c r="H16372" s="197"/>
      <c r="I16372" s="219" t="s">
        <v>0</v>
      </c>
      <c r="J16372" s="197"/>
      <c r="K16372" s="219" t="s">
        <v>0</v>
      </c>
      <c r="L16372" s="197"/>
      <c r="M16372" s="219">
        <v>13439.18</v>
      </c>
      <c r="N16372" s="197"/>
      <c r="O16372" s="217" t="s">
        <v>0</v>
      </c>
      <c r="P16372" s="197"/>
    </row>
    <row r="16373" spans="1:16" x14ac:dyDescent="0.25">
      <c r="A16373" s="218" t="s">
        <v>798</v>
      </c>
      <c r="B16373" s="197"/>
      <c r="C16373" s="218" t="s">
        <v>799</v>
      </c>
      <c r="D16373" s="197"/>
      <c r="E16373" s="197"/>
      <c r="F16373" s="197"/>
      <c r="G16373" s="197"/>
      <c r="H16373" s="197"/>
      <c r="I16373" s="219" t="s">
        <v>0</v>
      </c>
      <c r="J16373" s="197"/>
      <c r="K16373" s="219" t="s">
        <v>0</v>
      </c>
      <c r="L16373" s="197"/>
      <c r="M16373" s="219">
        <v>2218.84</v>
      </c>
      <c r="N16373" s="197"/>
      <c r="O16373" s="217" t="s">
        <v>0</v>
      </c>
      <c r="P16373" s="197"/>
    </row>
    <row r="16374" spans="1:16" x14ac:dyDescent="0.25">
      <c r="A16374" s="218" t="s">
        <v>730</v>
      </c>
      <c r="B16374" s="197"/>
      <c r="C16374" s="218" t="s">
        <v>731</v>
      </c>
      <c r="D16374" s="197"/>
      <c r="E16374" s="197"/>
      <c r="F16374" s="197"/>
      <c r="G16374" s="197"/>
      <c r="H16374" s="197"/>
      <c r="I16374" s="219" t="s">
        <v>0</v>
      </c>
      <c r="J16374" s="197"/>
      <c r="K16374" s="219" t="s">
        <v>0</v>
      </c>
      <c r="L16374" s="197"/>
      <c r="M16374" s="219">
        <v>689.18</v>
      </c>
      <c r="N16374" s="197"/>
      <c r="O16374" s="217" t="s">
        <v>0</v>
      </c>
      <c r="P16374" s="197"/>
    </row>
    <row r="16375" spans="1:16" x14ac:dyDescent="0.25">
      <c r="A16375" s="218" t="s">
        <v>672</v>
      </c>
      <c r="B16375" s="197"/>
      <c r="C16375" s="218" t="s">
        <v>673</v>
      </c>
      <c r="D16375" s="197"/>
      <c r="E16375" s="197"/>
      <c r="F16375" s="197"/>
      <c r="G16375" s="197"/>
      <c r="H16375" s="197"/>
      <c r="I16375" s="219" t="s">
        <v>0</v>
      </c>
      <c r="J16375" s="197"/>
      <c r="K16375" s="219" t="s">
        <v>0</v>
      </c>
      <c r="L16375" s="197"/>
      <c r="M16375" s="219">
        <v>3223.19</v>
      </c>
      <c r="N16375" s="197"/>
      <c r="O16375" s="217" t="s">
        <v>0</v>
      </c>
      <c r="P16375" s="197"/>
    </row>
    <row r="16376" spans="1:16" x14ac:dyDescent="0.25">
      <c r="A16376" s="218" t="s">
        <v>616</v>
      </c>
      <c r="B16376" s="197"/>
      <c r="C16376" s="218" t="s">
        <v>617</v>
      </c>
      <c r="D16376" s="197"/>
      <c r="E16376" s="197"/>
      <c r="F16376" s="197"/>
      <c r="G16376" s="197"/>
      <c r="H16376" s="197"/>
      <c r="I16376" s="219" t="s">
        <v>0</v>
      </c>
      <c r="J16376" s="197"/>
      <c r="K16376" s="219" t="s">
        <v>0</v>
      </c>
      <c r="L16376" s="197"/>
      <c r="M16376" s="219">
        <v>246.1</v>
      </c>
      <c r="N16376" s="197"/>
      <c r="O16376" s="217" t="s">
        <v>0</v>
      </c>
      <c r="P16376" s="197"/>
    </row>
    <row r="16377" spans="1:16" x14ac:dyDescent="0.25">
      <c r="A16377" s="221" t="s">
        <v>674</v>
      </c>
      <c r="B16377" s="197"/>
      <c r="C16377" s="221" t="s">
        <v>675</v>
      </c>
      <c r="D16377" s="197"/>
      <c r="E16377" s="197"/>
      <c r="F16377" s="197"/>
      <c r="G16377" s="197"/>
      <c r="H16377" s="197"/>
      <c r="I16377" s="222">
        <v>1200</v>
      </c>
      <c r="J16377" s="197"/>
      <c r="K16377" s="222">
        <v>1200</v>
      </c>
      <c r="L16377" s="197"/>
      <c r="M16377" s="222">
        <v>910.19</v>
      </c>
      <c r="N16377" s="197"/>
      <c r="O16377" s="220">
        <v>75.849999999999994</v>
      </c>
      <c r="P16377" s="197"/>
    </row>
    <row r="16378" spans="1:16" x14ac:dyDescent="0.25">
      <c r="A16378" s="218" t="s">
        <v>678</v>
      </c>
      <c r="B16378" s="197"/>
      <c r="C16378" s="218" t="s">
        <v>679</v>
      </c>
      <c r="D16378" s="197"/>
      <c r="E16378" s="197"/>
      <c r="F16378" s="197"/>
      <c r="G16378" s="197"/>
      <c r="H16378" s="197"/>
      <c r="I16378" s="219" t="s">
        <v>0</v>
      </c>
      <c r="J16378" s="197"/>
      <c r="K16378" s="219" t="s">
        <v>0</v>
      </c>
      <c r="L16378" s="197"/>
      <c r="M16378" s="219">
        <v>910.19</v>
      </c>
      <c r="N16378" s="197"/>
      <c r="O16378" s="217" t="s">
        <v>0</v>
      </c>
      <c r="P16378" s="197"/>
    </row>
    <row r="16379" spans="1:16" x14ac:dyDescent="0.25">
      <c r="A16379" s="221" t="s">
        <v>658</v>
      </c>
      <c r="B16379" s="197"/>
      <c r="C16379" s="221" t="s">
        <v>659</v>
      </c>
      <c r="D16379" s="197"/>
      <c r="E16379" s="197"/>
      <c r="F16379" s="197"/>
      <c r="G16379" s="197"/>
      <c r="H16379" s="197"/>
      <c r="I16379" s="222">
        <v>2261.81</v>
      </c>
      <c r="J16379" s="197"/>
      <c r="K16379" s="222">
        <v>27299.31</v>
      </c>
      <c r="L16379" s="197"/>
      <c r="M16379" s="222">
        <v>27299.31</v>
      </c>
      <c r="N16379" s="197"/>
      <c r="O16379" s="220">
        <v>100</v>
      </c>
      <c r="P16379" s="197"/>
    </row>
    <row r="16380" spans="1:16" x14ac:dyDescent="0.25">
      <c r="A16380" s="218" t="s">
        <v>1333</v>
      </c>
      <c r="B16380" s="197"/>
      <c r="C16380" s="218" t="s">
        <v>1334</v>
      </c>
      <c r="D16380" s="197"/>
      <c r="E16380" s="197"/>
      <c r="F16380" s="197"/>
      <c r="G16380" s="197"/>
      <c r="H16380" s="197"/>
      <c r="I16380" s="219" t="s">
        <v>0</v>
      </c>
      <c r="J16380" s="197"/>
      <c r="K16380" s="219" t="s">
        <v>0</v>
      </c>
      <c r="L16380" s="197"/>
      <c r="M16380" s="219">
        <v>25037.5</v>
      </c>
      <c r="N16380" s="197"/>
      <c r="O16380" s="217" t="s">
        <v>0</v>
      </c>
      <c r="P16380" s="197"/>
    </row>
    <row r="16381" spans="1:16" x14ac:dyDescent="0.25">
      <c r="A16381" s="218" t="s">
        <v>732</v>
      </c>
      <c r="B16381" s="197"/>
      <c r="C16381" s="218" t="s">
        <v>733</v>
      </c>
      <c r="D16381" s="197"/>
      <c r="E16381" s="197"/>
      <c r="F16381" s="197"/>
      <c r="G16381" s="197"/>
      <c r="H16381" s="197"/>
      <c r="I16381" s="219" t="s">
        <v>0</v>
      </c>
      <c r="J16381" s="197"/>
      <c r="K16381" s="219" t="s">
        <v>0</v>
      </c>
      <c r="L16381" s="197"/>
      <c r="M16381" s="219">
        <v>2261.81</v>
      </c>
      <c r="N16381" s="197"/>
      <c r="O16381" s="217" t="s">
        <v>0</v>
      </c>
      <c r="P16381" s="197"/>
    </row>
    <row r="16382" spans="1:16" x14ac:dyDescent="0.25">
      <c r="A16382" s="205" t="s">
        <v>241</v>
      </c>
      <c r="B16382" s="197"/>
      <c r="C16382" s="197"/>
      <c r="D16382" s="197"/>
      <c r="E16382" s="197"/>
      <c r="F16382" s="197"/>
      <c r="G16382" s="197"/>
      <c r="H16382" s="197"/>
      <c r="I16382" s="206">
        <v>22000</v>
      </c>
      <c r="J16382" s="197"/>
      <c r="K16382" s="206">
        <v>22000</v>
      </c>
      <c r="L16382" s="197"/>
      <c r="M16382" s="206">
        <v>90311.23</v>
      </c>
      <c r="N16382" s="197"/>
      <c r="O16382" s="207">
        <v>410.51</v>
      </c>
      <c r="P16382" s="197"/>
    </row>
    <row r="16383" spans="1:16" x14ac:dyDescent="0.25">
      <c r="A16383" s="205" t="s">
        <v>2080</v>
      </c>
      <c r="B16383" s="197"/>
      <c r="C16383" s="197"/>
      <c r="D16383" s="197"/>
      <c r="E16383" s="197"/>
      <c r="F16383" s="197"/>
      <c r="G16383" s="197"/>
      <c r="H16383" s="197"/>
      <c r="I16383" s="206">
        <v>22000</v>
      </c>
      <c r="J16383" s="197"/>
      <c r="K16383" s="206">
        <v>22000</v>
      </c>
      <c r="L16383" s="197"/>
      <c r="M16383" s="206">
        <v>90311.23</v>
      </c>
      <c r="N16383" s="197"/>
      <c r="O16383" s="207">
        <v>410.51</v>
      </c>
      <c r="P16383" s="197"/>
    </row>
    <row r="16384" spans="1:16" x14ac:dyDescent="0.25">
      <c r="A16384" s="221" t="s">
        <v>582</v>
      </c>
      <c r="B16384" s="197"/>
      <c r="C16384" s="221" t="s">
        <v>583</v>
      </c>
      <c r="D16384" s="197"/>
      <c r="E16384" s="197"/>
      <c r="F16384" s="197"/>
      <c r="G16384" s="197"/>
      <c r="H16384" s="197"/>
      <c r="I16384" s="222">
        <v>22000</v>
      </c>
      <c r="J16384" s="197"/>
      <c r="K16384" s="222">
        <v>22000</v>
      </c>
      <c r="L16384" s="197"/>
      <c r="M16384" s="222">
        <v>90311.23</v>
      </c>
      <c r="N16384" s="197"/>
      <c r="O16384" s="220">
        <v>410.51</v>
      </c>
      <c r="P16384" s="197"/>
    </row>
    <row r="16385" spans="1:16" x14ac:dyDescent="0.25">
      <c r="A16385" s="218" t="s">
        <v>790</v>
      </c>
      <c r="B16385" s="197"/>
      <c r="C16385" s="218" t="s">
        <v>791</v>
      </c>
      <c r="D16385" s="197"/>
      <c r="E16385" s="197"/>
      <c r="F16385" s="197"/>
      <c r="G16385" s="197"/>
      <c r="H16385" s="197"/>
      <c r="I16385" s="219" t="s">
        <v>0</v>
      </c>
      <c r="J16385" s="197"/>
      <c r="K16385" s="219" t="s">
        <v>0</v>
      </c>
      <c r="L16385" s="197"/>
      <c r="M16385" s="219">
        <v>2448.5500000000002</v>
      </c>
      <c r="N16385" s="197"/>
      <c r="O16385" s="217" t="s">
        <v>0</v>
      </c>
      <c r="P16385" s="197"/>
    </row>
    <row r="16386" spans="1:16" x14ac:dyDescent="0.25">
      <c r="A16386" s="218" t="s">
        <v>792</v>
      </c>
      <c r="B16386" s="197"/>
      <c r="C16386" s="218" t="s">
        <v>793</v>
      </c>
      <c r="D16386" s="197"/>
      <c r="E16386" s="197"/>
      <c r="F16386" s="197"/>
      <c r="G16386" s="197"/>
      <c r="H16386" s="197"/>
      <c r="I16386" s="219" t="s">
        <v>0</v>
      </c>
      <c r="J16386" s="197"/>
      <c r="K16386" s="219" t="s">
        <v>0</v>
      </c>
      <c r="L16386" s="197"/>
      <c r="M16386" s="219">
        <v>12789.7</v>
      </c>
      <c r="N16386" s="197"/>
      <c r="O16386" s="217" t="s">
        <v>0</v>
      </c>
      <c r="P16386" s="197"/>
    </row>
    <row r="16387" spans="1:16" x14ac:dyDescent="0.25">
      <c r="A16387" s="218" t="s">
        <v>600</v>
      </c>
      <c r="B16387" s="197"/>
      <c r="C16387" s="218" t="s">
        <v>601</v>
      </c>
      <c r="D16387" s="197"/>
      <c r="E16387" s="197"/>
      <c r="F16387" s="197"/>
      <c r="G16387" s="197"/>
      <c r="H16387" s="197"/>
      <c r="I16387" s="219" t="s">
        <v>0</v>
      </c>
      <c r="J16387" s="197"/>
      <c r="K16387" s="219" t="s">
        <v>0</v>
      </c>
      <c r="L16387" s="197"/>
      <c r="M16387" s="219">
        <v>21750.639999999999</v>
      </c>
      <c r="N16387" s="197"/>
      <c r="O16387" s="217" t="s">
        <v>0</v>
      </c>
      <c r="P16387" s="197"/>
    </row>
    <row r="16388" spans="1:16" x14ac:dyDescent="0.25">
      <c r="A16388" s="218" t="s">
        <v>742</v>
      </c>
      <c r="B16388" s="197"/>
      <c r="C16388" s="218" t="s">
        <v>743</v>
      </c>
      <c r="D16388" s="197"/>
      <c r="E16388" s="197"/>
      <c r="F16388" s="197"/>
      <c r="G16388" s="197"/>
      <c r="H16388" s="197"/>
      <c r="I16388" s="219" t="s">
        <v>0</v>
      </c>
      <c r="J16388" s="197"/>
      <c r="K16388" s="219" t="s">
        <v>0</v>
      </c>
      <c r="L16388" s="197"/>
      <c r="M16388" s="219">
        <v>7929.7</v>
      </c>
      <c r="N16388" s="197"/>
      <c r="O16388" s="217" t="s">
        <v>0</v>
      </c>
      <c r="P16388" s="197"/>
    </row>
    <row r="16389" spans="1:16" x14ac:dyDescent="0.25">
      <c r="A16389" s="218" t="s">
        <v>640</v>
      </c>
      <c r="B16389" s="197"/>
      <c r="C16389" s="218" t="s">
        <v>641</v>
      </c>
      <c r="D16389" s="197"/>
      <c r="E16389" s="197"/>
      <c r="F16389" s="197"/>
      <c r="G16389" s="197"/>
      <c r="H16389" s="197"/>
      <c r="I16389" s="219" t="s">
        <v>0</v>
      </c>
      <c r="J16389" s="197"/>
      <c r="K16389" s="219" t="s">
        <v>0</v>
      </c>
      <c r="L16389" s="197"/>
      <c r="M16389" s="219">
        <v>738.93</v>
      </c>
      <c r="N16389" s="197"/>
      <c r="O16389" s="217" t="s">
        <v>0</v>
      </c>
      <c r="P16389" s="197"/>
    </row>
    <row r="16390" spans="1:16" x14ac:dyDescent="0.25">
      <c r="A16390" s="218" t="s">
        <v>670</v>
      </c>
      <c r="B16390" s="197"/>
      <c r="C16390" s="218" t="s">
        <v>671</v>
      </c>
      <c r="D16390" s="197"/>
      <c r="E16390" s="197"/>
      <c r="F16390" s="197"/>
      <c r="G16390" s="197"/>
      <c r="H16390" s="197"/>
      <c r="I16390" s="219" t="s">
        <v>0</v>
      </c>
      <c r="J16390" s="197"/>
      <c r="K16390" s="219" t="s">
        <v>0</v>
      </c>
      <c r="L16390" s="197"/>
      <c r="M16390" s="219">
        <v>22760.11</v>
      </c>
      <c r="N16390" s="197"/>
      <c r="O16390" s="217" t="s">
        <v>0</v>
      </c>
      <c r="P16390" s="197"/>
    </row>
    <row r="16391" spans="1:16" x14ac:dyDescent="0.25">
      <c r="A16391" s="218" t="s">
        <v>610</v>
      </c>
      <c r="B16391" s="197"/>
      <c r="C16391" s="218" t="s">
        <v>611</v>
      </c>
      <c r="D16391" s="197"/>
      <c r="E16391" s="197"/>
      <c r="F16391" s="197"/>
      <c r="G16391" s="197"/>
      <c r="H16391" s="197"/>
      <c r="I16391" s="219" t="s">
        <v>0</v>
      </c>
      <c r="J16391" s="197"/>
      <c r="K16391" s="219" t="s">
        <v>0</v>
      </c>
      <c r="L16391" s="197"/>
      <c r="M16391" s="219">
        <v>21249.58</v>
      </c>
      <c r="N16391" s="197"/>
      <c r="O16391" s="217" t="s">
        <v>0</v>
      </c>
      <c r="P16391" s="197"/>
    </row>
    <row r="16392" spans="1:16" x14ac:dyDescent="0.25">
      <c r="A16392" s="218" t="s">
        <v>614</v>
      </c>
      <c r="B16392" s="197"/>
      <c r="C16392" s="218" t="s">
        <v>615</v>
      </c>
      <c r="D16392" s="197"/>
      <c r="E16392" s="197"/>
      <c r="F16392" s="197"/>
      <c r="G16392" s="197"/>
      <c r="H16392" s="197"/>
      <c r="I16392" s="219" t="s">
        <v>0</v>
      </c>
      <c r="J16392" s="197"/>
      <c r="K16392" s="219" t="s">
        <v>0</v>
      </c>
      <c r="L16392" s="197"/>
      <c r="M16392" s="219">
        <v>644.02</v>
      </c>
      <c r="N16392" s="197"/>
      <c r="O16392" s="217" t="s">
        <v>0</v>
      </c>
      <c r="P16392" s="197"/>
    </row>
    <row r="16393" spans="1:16" x14ac:dyDescent="0.25">
      <c r="A16393" s="215" t="s">
        <v>1623</v>
      </c>
      <c r="B16393" s="197"/>
      <c r="C16393" s="215" t="s">
        <v>1624</v>
      </c>
      <c r="D16393" s="197"/>
      <c r="E16393" s="197"/>
      <c r="F16393" s="197"/>
      <c r="G16393" s="197"/>
      <c r="H16393" s="197"/>
      <c r="I16393" s="216">
        <v>972886.04</v>
      </c>
      <c r="J16393" s="197"/>
      <c r="K16393" s="216">
        <v>972886.04</v>
      </c>
      <c r="L16393" s="197"/>
      <c r="M16393" s="216">
        <v>121252.36</v>
      </c>
      <c r="N16393" s="197"/>
      <c r="O16393" s="211">
        <v>12.46</v>
      </c>
      <c r="P16393" s="197"/>
    </row>
    <row r="16394" spans="1:16" x14ac:dyDescent="0.25">
      <c r="A16394" s="212" t="s">
        <v>1812</v>
      </c>
      <c r="B16394" s="197"/>
      <c r="C16394" s="212" t="s">
        <v>1813</v>
      </c>
      <c r="D16394" s="197"/>
      <c r="E16394" s="197"/>
      <c r="F16394" s="197"/>
      <c r="G16394" s="197"/>
      <c r="H16394" s="197"/>
      <c r="I16394" s="213">
        <v>51697.83</v>
      </c>
      <c r="J16394" s="197"/>
      <c r="K16394" s="213">
        <v>51697.83</v>
      </c>
      <c r="L16394" s="197"/>
      <c r="M16394" s="213">
        <v>45011.32</v>
      </c>
      <c r="N16394" s="197"/>
      <c r="O16394" s="214">
        <v>87.07</v>
      </c>
      <c r="P16394" s="197"/>
    </row>
    <row r="16395" spans="1:16" x14ac:dyDescent="0.25">
      <c r="A16395" s="205" t="s">
        <v>240</v>
      </c>
      <c r="B16395" s="197"/>
      <c r="C16395" s="197"/>
      <c r="D16395" s="197"/>
      <c r="E16395" s="197"/>
      <c r="F16395" s="197"/>
      <c r="G16395" s="197"/>
      <c r="H16395" s="197"/>
      <c r="I16395" s="206">
        <v>42798.18</v>
      </c>
      <c r="J16395" s="197"/>
      <c r="K16395" s="206">
        <v>42798.18</v>
      </c>
      <c r="L16395" s="197"/>
      <c r="M16395" s="206">
        <v>36111.67</v>
      </c>
      <c r="N16395" s="197"/>
      <c r="O16395" s="207">
        <v>84.38</v>
      </c>
      <c r="P16395" s="197"/>
    </row>
    <row r="16396" spans="1:16" x14ac:dyDescent="0.25">
      <c r="A16396" s="205" t="s">
        <v>2076</v>
      </c>
      <c r="B16396" s="197"/>
      <c r="C16396" s="197"/>
      <c r="D16396" s="197"/>
      <c r="E16396" s="197"/>
      <c r="F16396" s="197"/>
      <c r="G16396" s="197"/>
      <c r="H16396" s="197"/>
      <c r="I16396" s="206">
        <v>12615.07</v>
      </c>
      <c r="J16396" s="197"/>
      <c r="K16396" s="206">
        <v>12615.07</v>
      </c>
      <c r="L16396" s="197"/>
      <c r="M16396" s="206">
        <v>7641.26</v>
      </c>
      <c r="N16396" s="197"/>
      <c r="O16396" s="207">
        <v>60.57</v>
      </c>
      <c r="P16396" s="197"/>
    </row>
    <row r="16397" spans="1:16" x14ac:dyDescent="0.25">
      <c r="A16397" s="221" t="s">
        <v>572</v>
      </c>
      <c r="B16397" s="197"/>
      <c r="C16397" s="221" t="s">
        <v>573</v>
      </c>
      <c r="D16397" s="197"/>
      <c r="E16397" s="197"/>
      <c r="F16397" s="197"/>
      <c r="G16397" s="197"/>
      <c r="H16397" s="197"/>
      <c r="I16397" s="222">
        <v>6080</v>
      </c>
      <c r="J16397" s="197"/>
      <c r="K16397" s="222">
        <v>6080</v>
      </c>
      <c r="L16397" s="197"/>
      <c r="M16397" s="222">
        <v>5525.47</v>
      </c>
      <c r="N16397" s="197"/>
      <c r="O16397" s="220">
        <v>90.88</v>
      </c>
      <c r="P16397" s="197"/>
    </row>
    <row r="16398" spans="1:16" x14ac:dyDescent="0.25">
      <c r="A16398" s="218" t="s">
        <v>574</v>
      </c>
      <c r="B16398" s="197"/>
      <c r="C16398" s="218" t="s">
        <v>575</v>
      </c>
      <c r="D16398" s="197"/>
      <c r="E16398" s="197"/>
      <c r="F16398" s="197"/>
      <c r="G16398" s="197"/>
      <c r="H16398" s="197"/>
      <c r="I16398" s="219" t="s">
        <v>0</v>
      </c>
      <c r="J16398" s="197"/>
      <c r="K16398" s="219" t="s">
        <v>0</v>
      </c>
      <c r="L16398" s="197"/>
      <c r="M16398" s="219">
        <v>4741.16</v>
      </c>
      <c r="N16398" s="197"/>
      <c r="O16398" s="217" t="s">
        <v>0</v>
      </c>
      <c r="P16398" s="197"/>
    </row>
    <row r="16399" spans="1:16" x14ac:dyDescent="0.25">
      <c r="A16399" s="218" t="s">
        <v>576</v>
      </c>
      <c r="B16399" s="197"/>
      <c r="C16399" s="218" t="s">
        <v>577</v>
      </c>
      <c r="D16399" s="197"/>
      <c r="E16399" s="197"/>
      <c r="F16399" s="197"/>
      <c r="G16399" s="197"/>
      <c r="H16399" s="197"/>
      <c r="I16399" s="219" t="s">
        <v>0</v>
      </c>
      <c r="J16399" s="197"/>
      <c r="K16399" s="219" t="s">
        <v>0</v>
      </c>
      <c r="L16399" s="197"/>
      <c r="M16399" s="219">
        <v>784.31</v>
      </c>
      <c r="N16399" s="197"/>
      <c r="O16399" s="217" t="s">
        <v>0</v>
      </c>
      <c r="P16399" s="197"/>
    </row>
    <row r="16400" spans="1:16" x14ac:dyDescent="0.25">
      <c r="A16400" s="221" t="s">
        <v>582</v>
      </c>
      <c r="B16400" s="197"/>
      <c r="C16400" s="221" t="s">
        <v>583</v>
      </c>
      <c r="D16400" s="197"/>
      <c r="E16400" s="197"/>
      <c r="F16400" s="197"/>
      <c r="G16400" s="197"/>
      <c r="H16400" s="197"/>
      <c r="I16400" s="222">
        <v>6535.07</v>
      </c>
      <c r="J16400" s="197"/>
      <c r="K16400" s="222">
        <v>6535.07</v>
      </c>
      <c r="L16400" s="197"/>
      <c r="M16400" s="222">
        <v>2115.79</v>
      </c>
      <c r="N16400" s="197"/>
      <c r="O16400" s="220">
        <v>32.380000000000003</v>
      </c>
      <c r="P16400" s="197"/>
    </row>
    <row r="16401" spans="1:16" x14ac:dyDescent="0.25">
      <c r="A16401" s="218" t="s">
        <v>588</v>
      </c>
      <c r="B16401" s="197"/>
      <c r="C16401" s="218" t="s">
        <v>589</v>
      </c>
      <c r="D16401" s="197"/>
      <c r="E16401" s="197"/>
      <c r="F16401" s="197"/>
      <c r="G16401" s="197"/>
      <c r="H16401" s="197"/>
      <c r="I16401" s="219" t="s">
        <v>0</v>
      </c>
      <c r="J16401" s="197"/>
      <c r="K16401" s="219" t="s">
        <v>0</v>
      </c>
      <c r="L16401" s="197"/>
      <c r="M16401" s="219">
        <v>179.26</v>
      </c>
      <c r="N16401" s="197"/>
      <c r="O16401" s="217" t="s">
        <v>0</v>
      </c>
      <c r="P16401" s="197"/>
    </row>
    <row r="16402" spans="1:16" x14ac:dyDescent="0.25">
      <c r="A16402" s="218" t="s">
        <v>790</v>
      </c>
      <c r="B16402" s="197"/>
      <c r="C16402" s="218" t="s">
        <v>791</v>
      </c>
      <c r="D16402" s="197"/>
      <c r="E16402" s="197"/>
      <c r="F16402" s="197"/>
      <c r="G16402" s="197"/>
      <c r="H16402" s="197"/>
      <c r="I16402" s="219" t="s">
        <v>0</v>
      </c>
      <c r="J16402" s="197"/>
      <c r="K16402" s="219" t="s">
        <v>0</v>
      </c>
      <c r="L16402" s="197"/>
      <c r="M16402" s="219">
        <v>491.31</v>
      </c>
      <c r="N16402" s="197"/>
      <c r="O16402" s="217" t="s">
        <v>0</v>
      </c>
      <c r="P16402" s="197"/>
    </row>
    <row r="16403" spans="1:16" x14ac:dyDescent="0.25">
      <c r="A16403" s="218" t="s">
        <v>792</v>
      </c>
      <c r="B16403" s="197"/>
      <c r="C16403" s="218" t="s">
        <v>793</v>
      </c>
      <c r="D16403" s="197"/>
      <c r="E16403" s="197"/>
      <c r="F16403" s="197"/>
      <c r="G16403" s="197"/>
      <c r="H16403" s="197"/>
      <c r="I16403" s="219" t="s">
        <v>0</v>
      </c>
      <c r="J16403" s="197"/>
      <c r="K16403" s="219" t="s">
        <v>0</v>
      </c>
      <c r="L16403" s="197"/>
      <c r="M16403" s="219">
        <v>245.22</v>
      </c>
      <c r="N16403" s="197"/>
      <c r="O16403" s="217" t="s">
        <v>0</v>
      </c>
      <c r="P16403" s="197"/>
    </row>
    <row r="16404" spans="1:16" x14ac:dyDescent="0.25">
      <c r="A16404" s="218" t="s">
        <v>640</v>
      </c>
      <c r="B16404" s="197"/>
      <c r="C16404" s="218" t="s">
        <v>641</v>
      </c>
      <c r="D16404" s="197"/>
      <c r="E16404" s="197"/>
      <c r="F16404" s="197"/>
      <c r="G16404" s="197"/>
      <c r="H16404" s="197"/>
      <c r="I16404" s="219" t="s">
        <v>0</v>
      </c>
      <c r="J16404" s="197"/>
      <c r="K16404" s="219" t="s">
        <v>0</v>
      </c>
      <c r="L16404" s="197"/>
      <c r="M16404" s="219">
        <v>1200</v>
      </c>
      <c r="N16404" s="197"/>
      <c r="O16404" s="217" t="s">
        <v>0</v>
      </c>
      <c r="P16404" s="197"/>
    </row>
    <row r="16405" spans="1:16" x14ac:dyDescent="0.25">
      <c r="A16405" s="205" t="s">
        <v>2078</v>
      </c>
      <c r="B16405" s="197"/>
      <c r="C16405" s="197"/>
      <c r="D16405" s="197"/>
      <c r="E16405" s="197"/>
      <c r="F16405" s="197"/>
      <c r="G16405" s="197"/>
      <c r="H16405" s="197"/>
      <c r="I16405" s="206">
        <v>30183.11</v>
      </c>
      <c r="J16405" s="197"/>
      <c r="K16405" s="206">
        <v>30183.11</v>
      </c>
      <c r="L16405" s="197"/>
      <c r="M16405" s="206">
        <v>28470.41</v>
      </c>
      <c r="N16405" s="197"/>
      <c r="O16405" s="207">
        <v>94.33</v>
      </c>
      <c r="P16405" s="197"/>
    </row>
    <row r="16406" spans="1:16" x14ac:dyDescent="0.25">
      <c r="A16406" s="221" t="s">
        <v>572</v>
      </c>
      <c r="B16406" s="197"/>
      <c r="C16406" s="221" t="s">
        <v>573</v>
      </c>
      <c r="D16406" s="197"/>
      <c r="E16406" s="197"/>
      <c r="F16406" s="197"/>
      <c r="G16406" s="197"/>
      <c r="H16406" s="197"/>
      <c r="I16406" s="222">
        <v>22930</v>
      </c>
      <c r="J16406" s="197"/>
      <c r="K16406" s="222">
        <v>22930</v>
      </c>
      <c r="L16406" s="197"/>
      <c r="M16406" s="222">
        <v>21972.52</v>
      </c>
      <c r="N16406" s="197"/>
      <c r="O16406" s="220">
        <v>95.82</v>
      </c>
      <c r="P16406" s="197"/>
    </row>
    <row r="16407" spans="1:16" x14ac:dyDescent="0.25">
      <c r="A16407" s="218" t="s">
        <v>574</v>
      </c>
      <c r="B16407" s="197"/>
      <c r="C16407" s="218" t="s">
        <v>575</v>
      </c>
      <c r="D16407" s="197"/>
      <c r="E16407" s="197"/>
      <c r="F16407" s="197"/>
      <c r="G16407" s="197"/>
      <c r="H16407" s="197"/>
      <c r="I16407" s="219" t="s">
        <v>0</v>
      </c>
      <c r="J16407" s="197"/>
      <c r="K16407" s="219" t="s">
        <v>0</v>
      </c>
      <c r="L16407" s="197"/>
      <c r="M16407" s="219">
        <v>18288.29</v>
      </c>
      <c r="N16407" s="197"/>
      <c r="O16407" s="217" t="s">
        <v>0</v>
      </c>
      <c r="P16407" s="197"/>
    </row>
    <row r="16408" spans="1:16" x14ac:dyDescent="0.25">
      <c r="A16408" s="218" t="s">
        <v>576</v>
      </c>
      <c r="B16408" s="197"/>
      <c r="C16408" s="218" t="s">
        <v>577</v>
      </c>
      <c r="D16408" s="197"/>
      <c r="E16408" s="197"/>
      <c r="F16408" s="197"/>
      <c r="G16408" s="197"/>
      <c r="H16408" s="197"/>
      <c r="I16408" s="219" t="s">
        <v>0</v>
      </c>
      <c r="J16408" s="197"/>
      <c r="K16408" s="219" t="s">
        <v>0</v>
      </c>
      <c r="L16408" s="197"/>
      <c r="M16408" s="219">
        <v>3684.23</v>
      </c>
      <c r="N16408" s="197"/>
      <c r="O16408" s="217" t="s">
        <v>0</v>
      </c>
      <c r="P16408" s="197"/>
    </row>
    <row r="16409" spans="1:16" x14ac:dyDescent="0.25">
      <c r="A16409" s="221" t="s">
        <v>582</v>
      </c>
      <c r="B16409" s="197"/>
      <c r="C16409" s="221" t="s">
        <v>583</v>
      </c>
      <c r="D16409" s="197"/>
      <c r="E16409" s="197"/>
      <c r="F16409" s="197"/>
      <c r="G16409" s="197"/>
      <c r="H16409" s="197"/>
      <c r="I16409" s="222">
        <v>7253.11</v>
      </c>
      <c r="J16409" s="197"/>
      <c r="K16409" s="222">
        <v>7253.11</v>
      </c>
      <c r="L16409" s="197"/>
      <c r="M16409" s="222">
        <v>6497.89</v>
      </c>
      <c r="N16409" s="197"/>
      <c r="O16409" s="220">
        <v>89.59</v>
      </c>
      <c r="P16409" s="197"/>
    </row>
    <row r="16410" spans="1:16" x14ac:dyDescent="0.25">
      <c r="A16410" s="218" t="s">
        <v>588</v>
      </c>
      <c r="B16410" s="197"/>
      <c r="C16410" s="218" t="s">
        <v>589</v>
      </c>
      <c r="D16410" s="197"/>
      <c r="E16410" s="197"/>
      <c r="F16410" s="197"/>
      <c r="G16410" s="197"/>
      <c r="H16410" s="197"/>
      <c r="I16410" s="219" t="s">
        <v>0</v>
      </c>
      <c r="J16410" s="197"/>
      <c r="K16410" s="219" t="s">
        <v>0</v>
      </c>
      <c r="L16410" s="197"/>
      <c r="M16410" s="219">
        <v>717.02</v>
      </c>
      <c r="N16410" s="197"/>
      <c r="O16410" s="217" t="s">
        <v>0</v>
      </c>
      <c r="P16410" s="197"/>
    </row>
    <row r="16411" spans="1:16" x14ac:dyDescent="0.25">
      <c r="A16411" s="218" t="s">
        <v>790</v>
      </c>
      <c r="B16411" s="197"/>
      <c r="C16411" s="218" t="s">
        <v>791</v>
      </c>
      <c r="D16411" s="197"/>
      <c r="E16411" s="197"/>
      <c r="F16411" s="197"/>
      <c r="G16411" s="197"/>
      <c r="H16411" s="197"/>
      <c r="I16411" s="219" t="s">
        <v>0</v>
      </c>
      <c r="J16411" s="197"/>
      <c r="K16411" s="219" t="s">
        <v>0</v>
      </c>
      <c r="L16411" s="197"/>
      <c r="M16411" s="219">
        <v>980.87</v>
      </c>
      <c r="N16411" s="197"/>
      <c r="O16411" s="217" t="s">
        <v>0</v>
      </c>
      <c r="P16411" s="197"/>
    </row>
    <row r="16412" spans="1:16" x14ac:dyDescent="0.25">
      <c r="A16412" s="218" t="s">
        <v>640</v>
      </c>
      <c r="B16412" s="197"/>
      <c r="C16412" s="218" t="s">
        <v>641</v>
      </c>
      <c r="D16412" s="197"/>
      <c r="E16412" s="197"/>
      <c r="F16412" s="197"/>
      <c r="G16412" s="197"/>
      <c r="H16412" s="197"/>
      <c r="I16412" s="219" t="s">
        <v>0</v>
      </c>
      <c r="J16412" s="197"/>
      <c r="K16412" s="219" t="s">
        <v>0</v>
      </c>
      <c r="L16412" s="197"/>
      <c r="M16412" s="219">
        <v>4800</v>
      </c>
      <c r="N16412" s="197"/>
      <c r="O16412" s="217" t="s">
        <v>0</v>
      </c>
      <c r="P16412" s="197"/>
    </row>
    <row r="16413" spans="1:16" x14ac:dyDescent="0.25">
      <c r="A16413" s="205" t="s">
        <v>243</v>
      </c>
      <c r="B16413" s="197"/>
      <c r="C16413" s="197"/>
      <c r="D16413" s="197"/>
      <c r="E16413" s="197"/>
      <c r="F16413" s="197"/>
      <c r="G16413" s="197"/>
      <c r="H16413" s="197"/>
      <c r="I16413" s="206">
        <v>8899.65</v>
      </c>
      <c r="J16413" s="197"/>
      <c r="K16413" s="206">
        <v>8899.65</v>
      </c>
      <c r="L16413" s="197"/>
      <c r="M16413" s="206">
        <v>8899.65</v>
      </c>
      <c r="N16413" s="197"/>
      <c r="O16413" s="207">
        <v>100</v>
      </c>
      <c r="P16413" s="197"/>
    </row>
    <row r="16414" spans="1:16" x14ac:dyDescent="0.25">
      <c r="A16414" s="205" t="s">
        <v>2088</v>
      </c>
      <c r="B16414" s="197"/>
      <c r="C16414" s="197"/>
      <c r="D16414" s="197"/>
      <c r="E16414" s="197"/>
      <c r="F16414" s="197"/>
      <c r="G16414" s="197"/>
      <c r="H16414" s="197"/>
      <c r="I16414" s="206">
        <v>8899.65</v>
      </c>
      <c r="J16414" s="197"/>
      <c r="K16414" s="206">
        <v>8899.65</v>
      </c>
      <c r="L16414" s="197"/>
      <c r="M16414" s="206">
        <v>8899.65</v>
      </c>
      <c r="N16414" s="197"/>
      <c r="O16414" s="207">
        <v>100</v>
      </c>
      <c r="P16414" s="197"/>
    </row>
    <row r="16415" spans="1:16" x14ac:dyDescent="0.25">
      <c r="A16415" s="221" t="s">
        <v>626</v>
      </c>
      <c r="B16415" s="197"/>
      <c r="C16415" s="221" t="s">
        <v>627</v>
      </c>
      <c r="D16415" s="197"/>
      <c r="E16415" s="197"/>
      <c r="F16415" s="197"/>
      <c r="G16415" s="197"/>
      <c r="H16415" s="197"/>
      <c r="I16415" s="222">
        <v>8899.65</v>
      </c>
      <c r="J16415" s="197"/>
      <c r="K16415" s="222">
        <v>8899.65</v>
      </c>
      <c r="L16415" s="197"/>
      <c r="M16415" s="222">
        <v>8899.65</v>
      </c>
      <c r="N16415" s="197"/>
      <c r="O16415" s="220">
        <v>100</v>
      </c>
      <c r="P16415" s="197"/>
    </row>
    <row r="16416" spans="1:16" x14ac:dyDescent="0.25">
      <c r="A16416" s="218" t="s">
        <v>1800</v>
      </c>
      <c r="B16416" s="197"/>
      <c r="C16416" s="218" t="s">
        <v>1801</v>
      </c>
      <c r="D16416" s="197"/>
      <c r="E16416" s="197"/>
      <c r="F16416" s="197"/>
      <c r="G16416" s="197"/>
      <c r="H16416" s="197"/>
      <c r="I16416" s="219" t="s">
        <v>0</v>
      </c>
      <c r="J16416" s="197"/>
      <c r="K16416" s="219" t="s">
        <v>0</v>
      </c>
      <c r="L16416" s="197"/>
      <c r="M16416" s="219">
        <v>8899.65</v>
      </c>
      <c r="N16416" s="197"/>
      <c r="O16416" s="217" t="s">
        <v>0</v>
      </c>
      <c r="P16416" s="197"/>
    </row>
    <row r="16417" spans="1:16" x14ac:dyDescent="0.25">
      <c r="A16417" s="212" t="s">
        <v>1814</v>
      </c>
      <c r="B16417" s="197"/>
      <c r="C16417" s="212" t="s">
        <v>1815</v>
      </c>
      <c r="D16417" s="197"/>
      <c r="E16417" s="197"/>
      <c r="F16417" s="197"/>
      <c r="G16417" s="197"/>
      <c r="H16417" s="197"/>
      <c r="I16417" s="213">
        <v>86660.98</v>
      </c>
      <c r="J16417" s="197"/>
      <c r="K16417" s="213">
        <v>86660.98</v>
      </c>
      <c r="L16417" s="197"/>
      <c r="M16417" s="213">
        <v>50893.91</v>
      </c>
      <c r="N16417" s="197"/>
      <c r="O16417" s="214">
        <v>58.73</v>
      </c>
      <c r="P16417" s="197"/>
    </row>
    <row r="16418" spans="1:16" x14ac:dyDescent="0.25">
      <c r="A16418" s="205" t="s">
        <v>240</v>
      </c>
      <c r="B16418" s="197"/>
      <c r="C16418" s="197"/>
      <c r="D16418" s="197"/>
      <c r="E16418" s="197"/>
      <c r="F16418" s="197"/>
      <c r="G16418" s="197"/>
      <c r="H16418" s="197"/>
      <c r="I16418" s="206">
        <v>52400</v>
      </c>
      <c r="J16418" s="197"/>
      <c r="K16418" s="206">
        <v>52400</v>
      </c>
      <c r="L16418" s="197"/>
      <c r="M16418" s="206">
        <v>50893.91</v>
      </c>
      <c r="N16418" s="197"/>
      <c r="O16418" s="207">
        <v>97.13</v>
      </c>
      <c r="P16418" s="197"/>
    </row>
    <row r="16419" spans="1:16" x14ac:dyDescent="0.25">
      <c r="A16419" s="205" t="s">
        <v>2078</v>
      </c>
      <c r="B16419" s="197"/>
      <c r="C16419" s="197"/>
      <c r="D16419" s="197"/>
      <c r="E16419" s="197"/>
      <c r="F16419" s="197"/>
      <c r="G16419" s="197"/>
      <c r="H16419" s="197"/>
      <c r="I16419" s="206">
        <v>52400</v>
      </c>
      <c r="J16419" s="197"/>
      <c r="K16419" s="206">
        <v>52400</v>
      </c>
      <c r="L16419" s="197"/>
      <c r="M16419" s="206">
        <v>50893.91</v>
      </c>
      <c r="N16419" s="197"/>
      <c r="O16419" s="207">
        <v>97.13</v>
      </c>
      <c r="P16419" s="197"/>
    </row>
    <row r="16420" spans="1:16" x14ac:dyDescent="0.25">
      <c r="A16420" s="221" t="s">
        <v>572</v>
      </c>
      <c r="B16420" s="197"/>
      <c r="C16420" s="221" t="s">
        <v>573</v>
      </c>
      <c r="D16420" s="197"/>
      <c r="E16420" s="197"/>
      <c r="F16420" s="197"/>
      <c r="G16420" s="197"/>
      <c r="H16420" s="197"/>
      <c r="I16420" s="222">
        <v>18139.02</v>
      </c>
      <c r="J16420" s="197"/>
      <c r="K16420" s="222">
        <v>18139.02</v>
      </c>
      <c r="L16420" s="197"/>
      <c r="M16420" s="222">
        <v>50893.91</v>
      </c>
      <c r="N16420" s="197"/>
      <c r="O16420" s="220">
        <v>280.58</v>
      </c>
      <c r="P16420" s="197"/>
    </row>
    <row r="16421" spans="1:16" x14ac:dyDescent="0.25">
      <c r="A16421" s="218" t="s">
        <v>574</v>
      </c>
      <c r="B16421" s="197"/>
      <c r="C16421" s="218" t="s">
        <v>575</v>
      </c>
      <c r="D16421" s="197"/>
      <c r="E16421" s="197"/>
      <c r="F16421" s="197"/>
      <c r="G16421" s="197"/>
      <c r="H16421" s="197"/>
      <c r="I16421" s="219" t="s">
        <v>0</v>
      </c>
      <c r="J16421" s="197"/>
      <c r="K16421" s="219" t="s">
        <v>0</v>
      </c>
      <c r="L16421" s="197"/>
      <c r="M16421" s="219">
        <v>43685.77</v>
      </c>
      <c r="N16421" s="197"/>
      <c r="O16421" s="217" t="s">
        <v>0</v>
      </c>
      <c r="P16421" s="197"/>
    </row>
    <row r="16422" spans="1:16" x14ac:dyDescent="0.25">
      <c r="A16422" s="218" t="s">
        <v>576</v>
      </c>
      <c r="B16422" s="197"/>
      <c r="C16422" s="218" t="s">
        <v>577</v>
      </c>
      <c r="D16422" s="197"/>
      <c r="E16422" s="197"/>
      <c r="F16422" s="197"/>
      <c r="G16422" s="197"/>
      <c r="H16422" s="197"/>
      <c r="I16422" s="219" t="s">
        <v>0</v>
      </c>
      <c r="J16422" s="197"/>
      <c r="K16422" s="219" t="s">
        <v>0</v>
      </c>
      <c r="L16422" s="197"/>
      <c r="M16422" s="219">
        <v>7208.14</v>
      </c>
      <c r="N16422" s="197"/>
      <c r="O16422" s="217" t="s">
        <v>0</v>
      </c>
      <c r="P16422" s="197"/>
    </row>
    <row r="16423" spans="1:16" x14ac:dyDescent="0.25">
      <c r="A16423" s="221" t="s">
        <v>626</v>
      </c>
      <c r="B16423" s="197"/>
      <c r="C16423" s="221" t="s">
        <v>627</v>
      </c>
      <c r="D16423" s="197"/>
      <c r="E16423" s="197"/>
      <c r="F16423" s="197"/>
      <c r="G16423" s="197"/>
      <c r="H16423" s="197"/>
      <c r="I16423" s="222">
        <v>34260.980000000003</v>
      </c>
      <c r="J16423" s="197"/>
      <c r="K16423" s="222">
        <v>34260.980000000003</v>
      </c>
      <c r="L16423" s="197"/>
      <c r="M16423" s="222">
        <v>0</v>
      </c>
      <c r="N16423" s="197"/>
      <c r="O16423" s="220">
        <v>0</v>
      </c>
      <c r="P16423" s="197"/>
    </row>
    <row r="16424" spans="1:16" x14ac:dyDescent="0.25">
      <c r="A16424" s="205" t="s">
        <v>243</v>
      </c>
      <c r="B16424" s="197"/>
      <c r="C16424" s="197"/>
      <c r="D16424" s="197"/>
      <c r="E16424" s="197"/>
      <c r="F16424" s="197"/>
      <c r="G16424" s="197"/>
      <c r="H16424" s="197"/>
      <c r="I16424" s="206">
        <v>34260.980000000003</v>
      </c>
      <c r="J16424" s="197"/>
      <c r="K16424" s="206">
        <v>34260.980000000003</v>
      </c>
      <c r="L16424" s="197"/>
      <c r="M16424" s="206">
        <v>0</v>
      </c>
      <c r="N16424" s="197"/>
      <c r="O16424" s="207">
        <v>0</v>
      </c>
      <c r="P16424" s="197"/>
    </row>
    <row r="16425" spans="1:16" x14ac:dyDescent="0.25">
      <c r="A16425" s="205" t="s">
        <v>2088</v>
      </c>
      <c r="B16425" s="197"/>
      <c r="C16425" s="197"/>
      <c r="D16425" s="197"/>
      <c r="E16425" s="197"/>
      <c r="F16425" s="197"/>
      <c r="G16425" s="197"/>
      <c r="H16425" s="197"/>
      <c r="I16425" s="206">
        <v>34260.980000000003</v>
      </c>
      <c r="J16425" s="197"/>
      <c r="K16425" s="206">
        <v>34260.980000000003</v>
      </c>
      <c r="L16425" s="197"/>
      <c r="M16425" s="206">
        <v>0</v>
      </c>
      <c r="N16425" s="197"/>
      <c r="O16425" s="207">
        <v>0</v>
      </c>
      <c r="P16425" s="197"/>
    </row>
    <row r="16426" spans="1:16" x14ac:dyDescent="0.25">
      <c r="A16426" s="221" t="s">
        <v>572</v>
      </c>
      <c r="B16426" s="197"/>
      <c r="C16426" s="221" t="s">
        <v>573</v>
      </c>
      <c r="D16426" s="197"/>
      <c r="E16426" s="197"/>
      <c r="F16426" s="197"/>
      <c r="G16426" s="197"/>
      <c r="H16426" s="197"/>
      <c r="I16426" s="222">
        <v>34260.980000000003</v>
      </c>
      <c r="J16426" s="197"/>
      <c r="K16426" s="222">
        <v>34260.980000000003</v>
      </c>
      <c r="L16426" s="197"/>
      <c r="M16426" s="222">
        <v>0</v>
      </c>
      <c r="N16426" s="197"/>
      <c r="O16426" s="220">
        <v>0</v>
      </c>
      <c r="P16426" s="197"/>
    </row>
    <row r="16427" spans="1:16" x14ac:dyDescent="0.25">
      <c r="A16427" s="212" t="s">
        <v>1816</v>
      </c>
      <c r="B16427" s="197"/>
      <c r="C16427" s="212" t="s">
        <v>1817</v>
      </c>
      <c r="D16427" s="197"/>
      <c r="E16427" s="197"/>
      <c r="F16427" s="197"/>
      <c r="G16427" s="197"/>
      <c r="H16427" s="197"/>
      <c r="I16427" s="213">
        <v>822493.23</v>
      </c>
      <c r="J16427" s="197"/>
      <c r="K16427" s="213">
        <v>822493.23</v>
      </c>
      <c r="L16427" s="197"/>
      <c r="M16427" s="213">
        <v>13313.18</v>
      </c>
      <c r="N16427" s="197"/>
      <c r="O16427" s="214">
        <v>1.62</v>
      </c>
      <c r="P16427" s="197"/>
    </row>
    <row r="16428" spans="1:16" x14ac:dyDescent="0.25">
      <c r="A16428" s="205" t="s">
        <v>240</v>
      </c>
      <c r="B16428" s="197"/>
      <c r="C16428" s="197"/>
      <c r="D16428" s="197"/>
      <c r="E16428" s="197"/>
      <c r="F16428" s="197"/>
      <c r="G16428" s="197"/>
      <c r="H16428" s="197"/>
      <c r="I16428" s="206">
        <v>49142</v>
      </c>
      <c r="J16428" s="197"/>
      <c r="K16428" s="206">
        <v>49142</v>
      </c>
      <c r="L16428" s="197"/>
      <c r="M16428" s="206">
        <v>13313.18</v>
      </c>
      <c r="N16428" s="197"/>
      <c r="O16428" s="207">
        <v>27.09</v>
      </c>
      <c r="P16428" s="197"/>
    </row>
    <row r="16429" spans="1:16" x14ac:dyDescent="0.25">
      <c r="A16429" s="205" t="s">
        <v>2078</v>
      </c>
      <c r="B16429" s="197"/>
      <c r="C16429" s="197"/>
      <c r="D16429" s="197"/>
      <c r="E16429" s="197"/>
      <c r="F16429" s="197"/>
      <c r="G16429" s="197"/>
      <c r="H16429" s="197"/>
      <c r="I16429" s="206">
        <v>49142</v>
      </c>
      <c r="J16429" s="197"/>
      <c r="K16429" s="206">
        <v>49142</v>
      </c>
      <c r="L16429" s="197"/>
      <c r="M16429" s="206">
        <v>13313.18</v>
      </c>
      <c r="N16429" s="197"/>
      <c r="O16429" s="207">
        <v>27.09</v>
      </c>
      <c r="P16429" s="197"/>
    </row>
    <row r="16430" spans="1:16" x14ac:dyDescent="0.25">
      <c r="A16430" s="221" t="s">
        <v>572</v>
      </c>
      <c r="B16430" s="197"/>
      <c r="C16430" s="221" t="s">
        <v>573</v>
      </c>
      <c r="D16430" s="197"/>
      <c r="E16430" s="197"/>
      <c r="F16430" s="197"/>
      <c r="G16430" s="197"/>
      <c r="H16430" s="197"/>
      <c r="I16430" s="222">
        <v>15150</v>
      </c>
      <c r="J16430" s="197"/>
      <c r="K16430" s="222">
        <v>15150</v>
      </c>
      <c r="L16430" s="197"/>
      <c r="M16430" s="222">
        <v>12815.48</v>
      </c>
      <c r="N16430" s="197"/>
      <c r="O16430" s="220">
        <v>84.59</v>
      </c>
      <c r="P16430" s="197"/>
    </row>
    <row r="16431" spans="1:16" x14ac:dyDescent="0.25">
      <c r="A16431" s="218" t="s">
        <v>574</v>
      </c>
      <c r="B16431" s="197"/>
      <c r="C16431" s="218" t="s">
        <v>575</v>
      </c>
      <c r="D16431" s="197"/>
      <c r="E16431" s="197"/>
      <c r="F16431" s="197"/>
      <c r="G16431" s="197"/>
      <c r="H16431" s="197"/>
      <c r="I16431" s="219" t="s">
        <v>0</v>
      </c>
      <c r="J16431" s="197"/>
      <c r="K16431" s="219" t="s">
        <v>0</v>
      </c>
      <c r="L16431" s="197"/>
      <c r="M16431" s="219">
        <v>11000.4</v>
      </c>
      <c r="N16431" s="197"/>
      <c r="O16431" s="217" t="s">
        <v>0</v>
      </c>
      <c r="P16431" s="197"/>
    </row>
    <row r="16432" spans="1:16" x14ac:dyDescent="0.25">
      <c r="A16432" s="218" t="s">
        <v>576</v>
      </c>
      <c r="B16432" s="197"/>
      <c r="C16432" s="218" t="s">
        <v>577</v>
      </c>
      <c r="D16432" s="197"/>
      <c r="E16432" s="197"/>
      <c r="F16432" s="197"/>
      <c r="G16432" s="197"/>
      <c r="H16432" s="197"/>
      <c r="I16432" s="219" t="s">
        <v>0</v>
      </c>
      <c r="J16432" s="197"/>
      <c r="K16432" s="219" t="s">
        <v>0</v>
      </c>
      <c r="L16432" s="197"/>
      <c r="M16432" s="219">
        <v>1815.08</v>
      </c>
      <c r="N16432" s="197"/>
      <c r="O16432" s="217" t="s">
        <v>0</v>
      </c>
      <c r="P16432" s="197"/>
    </row>
    <row r="16433" spans="1:16" x14ac:dyDescent="0.25">
      <c r="A16433" s="221" t="s">
        <v>582</v>
      </c>
      <c r="B16433" s="197"/>
      <c r="C16433" s="221" t="s">
        <v>583</v>
      </c>
      <c r="D16433" s="197"/>
      <c r="E16433" s="197"/>
      <c r="F16433" s="197"/>
      <c r="G16433" s="197"/>
      <c r="H16433" s="197"/>
      <c r="I16433" s="222">
        <v>3992</v>
      </c>
      <c r="J16433" s="197"/>
      <c r="K16433" s="222">
        <v>3992</v>
      </c>
      <c r="L16433" s="197"/>
      <c r="M16433" s="222">
        <v>497.7</v>
      </c>
      <c r="N16433" s="197"/>
      <c r="O16433" s="220">
        <v>12.47</v>
      </c>
      <c r="P16433" s="197"/>
    </row>
    <row r="16434" spans="1:16" x14ac:dyDescent="0.25">
      <c r="A16434" s="218" t="s">
        <v>634</v>
      </c>
      <c r="B16434" s="197"/>
      <c r="C16434" s="218" t="s">
        <v>635</v>
      </c>
      <c r="D16434" s="197"/>
      <c r="E16434" s="197"/>
      <c r="F16434" s="197"/>
      <c r="G16434" s="197"/>
      <c r="H16434" s="197"/>
      <c r="I16434" s="219" t="s">
        <v>0</v>
      </c>
      <c r="J16434" s="197"/>
      <c r="K16434" s="219" t="s">
        <v>0</v>
      </c>
      <c r="L16434" s="197"/>
      <c r="M16434" s="219">
        <v>497.7</v>
      </c>
      <c r="N16434" s="197"/>
      <c r="O16434" s="217" t="s">
        <v>0</v>
      </c>
      <c r="P16434" s="197"/>
    </row>
    <row r="16435" spans="1:16" x14ac:dyDescent="0.25">
      <c r="A16435" s="221" t="s">
        <v>658</v>
      </c>
      <c r="B16435" s="197"/>
      <c r="C16435" s="221" t="s">
        <v>659</v>
      </c>
      <c r="D16435" s="197"/>
      <c r="E16435" s="197"/>
      <c r="F16435" s="197"/>
      <c r="G16435" s="197"/>
      <c r="H16435" s="197"/>
      <c r="I16435" s="222">
        <v>30000</v>
      </c>
      <c r="J16435" s="197"/>
      <c r="K16435" s="222">
        <v>30000</v>
      </c>
      <c r="L16435" s="197"/>
      <c r="M16435" s="222">
        <v>0</v>
      </c>
      <c r="N16435" s="197"/>
      <c r="O16435" s="220">
        <v>0</v>
      </c>
      <c r="P16435" s="197"/>
    </row>
    <row r="16436" spans="1:16" x14ac:dyDescent="0.25">
      <c r="A16436" s="205" t="s">
        <v>248</v>
      </c>
      <c r="B16436" s="197"/>
      <c r="C16436" s="197"/>
      <c r="D16436" s="197"/>
      <c r="E16436" s="197"/>
      <c r="F16436" s="197"/>
      <c r="G16436" s="197"/>
      <c r="H16436" s="197"/>
      <c r="I16436" s="206">
        <v>773351.23</v>
      </c>
      <c r="J16436" s="197"/>
      <c r="K16436" s="206">
        <v>773351.23</v>
      </c>
      <c r="L16436" s="197"/>
      <c r="M16436" s="206">
        <v>0</v>
      </c>
      <c r="N16436" s="197"/>
      <c r="O16436" s="207">
        <v>0</v>
      </c>
      <c r="P16436" s="197"/>
    </row>
    <row r="16437" spans="1:16" x14ac:dyDescent="0.25">
      <c r="A16437" s="205" t="s">
        <v>2103</v>
      </c>
      <c r="B16437" s="197"/>
      <c r="C16437" s="197"/>
      <c r="D16437" s="197"/>
      <c r="E16437" s="197"/>
      <c r="F16437" s="197"/>
      <c r="G16437" s="197"/>
      <c r="H16437" s="197"/>
      <c r="I16437" s="206">
        <v>773351.23</v>
      </c>
      <c r="J16437" s="197"/>
      <c r="K16437" s="206">
        <v>773351.23</v>
      </c>
      <c r="L16437" s="197"/>
      <c r="M16437" s="206">
        <v>0</v>
      </c>
      <c r="N16437" s="197"/>
      <c r="O16437" s="207">
        <v>0</v>
      </c>
      <c r="P16437" s="197"/>
    </row>
    <row r="16438" spans="1:16" x14ac:dyDescent="0.25">
      <c r="A16438" s="221" t="s">
        <v>658</v>
      </c>
      <c r="B16438" s="197"/>
      <c r="C16438" s="221" t="s">
        <v>659</v>
      </c>
      <c r="D16438" s="197"/>
      <c r="E16438" s="197"/>
      <c r="F16438" s="197"/>
      <c r="G16438" s="197"/>
      <c r="H16438" s="197"/>
      <c r="I16438" s="222">
        <v>773351.23</v>
      </c>
      <c r="J16438" s="197"/>
      <c r="K16438" s="222">
        <v>773351.23</v>
      </c>
      <c r="L16438" s="197"/>
      <c r="M16438" s="222">
        <v>0</v>
      </c>
      <c r="N16438" s="197"/>
      <c r="O16438" s="220">
        <v>0</v>
      </c>
      <c r="P16438" s="197"/>
    </row>
    <row r="16439" spans="1:16" x14ac:dyDescent="0.25">
      <c r="A16439" s="212" t="s">
        <v>1818</v>
      </c>
      <c r="B16439" s="197"/>
      <c r="C16439" s="212" t="s">
        <v>1819</v>
      </c>
      <c r="D16439" s="197"/>
      <c r="E16439" s="197"/>
      <c r="F16439" s="197"/>
      <c r="G16439" s="197"/>
      <c r="H16439" s="197"/>
      <c r="I16439" s="213">
        <v>12034</v>
      </c>
      <c r="J16439" s="197"/>
      <c r="K16439" s="213">
        <v>12034</v>
      </c>
      <c r="L16439" s="197"/>
      <c r="M16439" s="213">
        <v>12033.95</v>
      </c>
      <c r="N16439" s="197"/>
      <c r="O16439" s="214">
        <v>100</v>
      </c>
      <c r="P16439" s="197"/>
    </row>
    <row r="16440" spans="1:16" x14ac:dyDescent="0.25">
      <c r="A16440" s="205" t="s">
        <v>243</v>
      </c>
      <c r="B16440" s="197"/>
      <c r="C16440" s="197"/>
      <c r="D16440" s="197"/>
      <c r="E16440" s="197"/>
      <c r="F16440" s="197"/>
      <c r="G16440" s="197"/>
      <c r="H16440" s="197"/>
      <c r="I16440" s="206">
        <v>12034</v>
      </c>
      <c r="J16440" s="197"/>
      <c r="K16440" s="206">
        <v>12034</v>
      </c>
      <c r="L16440" s="197"/>
      <c r="M16440" s="206">
        <v>12033.95</v>
      </c>
      <c r="N16440" s="197"/>
      <c r="O16440" s="207">
        <v>100</v>
      </c>
      <c r="P16440" s="197"/>
    </row>
    <row r="16441" spans="1:16" x14ac:dyDescent="0.25">
      <c r="A16441" s="205" t="s">
        <v>2093</v>
      </c>
      <c r="B16441" s="197"/>
      <c r="C16441" s="197"/>
      <c r="D16441" s="197"/>
      <c r="E16441" s="197"/>
      <c r="F16441" s="197"/>
      <c r="G16441" s="197"/>
      <c r="H16441" s="197"/>
      <c r="I16441" s="206">
        <v>12034</v>
      </c>
      <c r="J16441" s="197"/>
      <c r="K16441" s="206">
        <v>12034</v>
      </c>
      <c r="L16441" s="197"/>
      <c r="M16441" s="206">
        <v>12033.95</v>
      </c>
      <c r="N16441" s="197"/>
      <c r="O16441" s="207">
        <v>100</v>
      </c>
      <c r="P16441" s="197"/>
    </row>
    <row r="16442" spans="1:16" x14ac:dyDescent="0.25">
      <c r="A16442" s="221" t="s">
        <v>572</v>
      </c>
      <c r="B16442" s="197"/>
      <c r="C16442" s="221" t="s">
        <v>573</v>
      </c>
      <c r="D16442" s="197"/>
      <c r="E16442" s="197"/>
      <c r="F16442" s="197"/>
      <c r="G16442" s="197"/>
      <c r="H16442" s="197"/>
      <c r="I16442" s="222">
        <v>12034</v>
      </c>
      <c r="J16442" s="197"/>
      <c r="K16442" s="222">
        <v>12034</v>
      </c>
      <c r="L16442" s="197"/>
      <c r="M16442" s="222">
        <v>12033.95</v>
      </c>
      <c r="N16442" s="197"/>
      <c r="O16442" s="220">
        <v>100</v>
      </c>
      <c r="P16442" s="197"/>
    </row>
    <row r="16443" spans="1:16" x14ac:dyDescent="0.25">
      <c r="A16443" s="218" t="s">
        <v>574</v>
      </c>
      <c r="B16443" s="197"/>
      <c r="C16443" s="218" t="s">
        <v>575</v>
      </c>
      <c r="D16443" s="197"/>
      <c r="E16443" s="197"/>
      <c r="F16443" s="197"/>
      <c r="G16443" s="197"/>
      <c r="H16443" s="197"/>
      <c r="I16443" s="219" t="s">
        <v>0</v>
      </c>
      <c r="J16443" s="197"/>
      <c r="K16443" s="219" t="s">
        <v>0</v>
      </c>
      <c r="L16443" s="197"/>
      <c r="M16443" s="219">
        <v>10329.57</v>
      </c>
      <c r="N16443" s="197"/>
      <c r="O16443" s="217" t="s">
        <v>0</v>
      </c>
      <c r="P16443" s="197"/>
    </row>
    <row r="16444" spans="1:16" x14ac:dyDescent="0.25">
      <c r="A16444" s="218" t="s">
        <v>576</v>
      </c>
      <c r="B16444" s="197"/>
      <c r="C16444" s="218" t="s">
        <v>577</v>
      </c>
      <c r="D16444" s="197"/>
      <c r="E16444" s="197"/>
      <c r="F16444" s="197"/>
      <c r="G16444" s="197"/>
      <c r="H16444" s="197"/>
      <c r="I16444" s="219" t="s">
        <v>0</v>
      </c>
      <c r="J16444" s="197"/>
      <c r="K16444" s="219" t="s">
        <v>0</v>
      </c>
      <c r="L16444" s="197"/>
      <c r="M16444" s="219">
        <v>1704.38</v>
      </c>
      <c r="N16444" s="197"/>
      <c r="O16444" s="217" t="s">
        <v>0</v>
      </c>
      <c r="P16444" s="197"/>
    </row>
    <row r="16445" spans="1:16" x14ac:dyDescent="0.25">
      <c r="A16445" s="215" t="s">
        <v>1517</v>
      </c>
      <c r="B16445" s="197"/>
      <c r="C16445" s="215" t="s">
        <v>1518</v>
      </c>
      <c r="D16445" s="197"/>
      <c r="E16445" s="197"/>
      <c r="F16445" s="197"/>
      <c r="G16445" s="197"/>
      <c r="H16445" s="197"/>
      <c r="I16445" s="216">
        <v>15896</v>
      </c>
      <c r="J16445" s="197"/>
      <c r="K16445" s="216">
        <v>15896</v>
      </c>
      <c r="L16445" s="197"/>
      <c r="M16445" s="216">
        <v>15896.44</v>
      </c>
      <c r="N16445" s="197"/>
      <c r="O16445" s="211">
        <v>100</v>
      </c>
      <c r="P16445" s="197"/>
    </row>
    <row r="16446" spans="1:16" x14ac:dyDescent="0.25">
      <c r="A16446" s="212" t="s">
        <v>1519</v>
      </c>
      <c r="B16446" s="197"/>
      <c r="C16446" s="212" t="s">
        <v>1520</v>
      </c>
      <c r="D16446" s="197"/>
      <c r="E16446" s="197"/>
      <c r="F16446" s="197"/>
      <c r="G16446" s="197"/>
      <c r="H16446" s="197"/>
      <c r="I16446" s="213">
        <v>15896</v>
      </c>
      <c r="J16446" s="197"/>
      <c r="K16446" s="213">
        <v>15896</v>
      </c>
      <c r="L16446" s="197"/>
      <c r="M16446" s="213">
        <v>15896.44</v>
      </c>
      <c r="N16446" s="197"/>
      <c r="O16446" s="214">
        <v>100</v>
      </c>
      <c r="P16446" s="197"/>
    </row>
    <row r="16447" spans="1:16" x14ac:dyDescent="0.25">
      <c r="A16447" s="205" t="s">
        <v>243</v>
      </c>
      <c r="B16447" s="197"/>
      <c r="C16447" s="197"/>
      <c r="D16447" s="197"/>
      <c r="E16447" s="197"/>
      <c r="F16447" s="197"/>
      <c r="G16447" s="197"/>
      <c r="H16447" s="197"/>
      <c r="I16447" s="206">
        <v>15896</v>
      </c>
      <c r="J16447" s="197"/>
      <c r="K16447" s="206">
        <v>15896</v>
      </c>
      <c r="L16447" s="197"/>
      <c r="M16447" s="206">
        <v>15896.44</v>
      </c>
      <c r="N16447" s="197"/>
      <c r="O16447" s="207">
        <v>100</v>
      </c>
      <c r="P16447" s="197"/>
    </row>
    <row r="16448" spans="1:16" x14ac:dyDescent="0.25">
      <c r="A16448" s="205" t="s">
        <v>2093</v>
      </c>
      <c r="B16448" s="197"/>
      <c r="C16448" s="197"/>
      <c r="D16448" s="197"/>
      <c r="E16448" s="197"/>
      <c r="F16448" s="197"/>
      <c r="G16448" s="197"/>
      <c r="H16448" s="197"/>
      <c r="I16448" s="206">
        <v>15896</v>
      </c>
      <c r="J16448" s="197"/>
      <c r="K16448" s="206">
        <v>15896</v>
      </c>
      <c r="L16448" s="197"/>
      <c r="M16448" s="206">
        <v>15896.44</v>
      </c>
      <c r="N16448" s="197"/>
      <c r="O16448" s="207">
        <v>100</v>
      </c>
      <c r="P16448" s="197"/>
    </row>
    <row r="16449" spans="1:16" x14ac:dyDescent="0.25">
      <c r="A16449" s="221" t="s">
        <v>572</v>
      </c>
      <c r="B16449" s="197"/>
      <c r="C16449" s="221" t="s">
        <v>573</v>
      </c>
      <c r="D16449" s="197"/>
      <c r="E16449" s="197"/>
      <c r="F16449" s="197"/>
      <c r="G16449" s="197"/>
      <c r="H16449" s="197"/>
      <c r="I16449" s="222">
        <v>15896</v>
      </c>
      <c r="J16449" s="197"/>
      <c r="K16449" s="222">
        <v>15896</v>
      </c>
      <c r="L16449" s="197"/>
      <c r="M16449" s="222">
        <v>15896.44</v>
      </c>
      <c r="N16449" s="197"/>
      <c r="O16449" s="220">
        <v>100</v>
      </c>
      <c r="P16449" s="197"/>
    </row>
    <row r="16450" spans="1:16" x14ac:dyDescent="0.25">
      <c r="A16450" s="218" t="s">
        <v>574</v>
      </c>
      <c r="B16450" s="197"/>
      <c r="C16450" s="218" t="s">
        <v>575</v>
      </c>
      <c r="D16450" s="197"/>
      <c r="E16450" s="197"/>
      <c r="F16450" s="197"/>
      <c r="G16450" s="197"/>
      <c r="H16450" s="197"/>
      <c r="I16450" s="219" t="s">
        <v>0</v>
      </c>
      <c r="J16450" s="197"/>
      <c r="K16450" s="219" t="s">
        <v>0</v>
      </c>
      <c r="L16450" s="197"/>
      <c r="M16450" s="219">
        <v>13645</v>
      </c>
      <c r="N16450" s="197"/>
      <c r="O16450" s="217" t="s">
        <v>0</v>
      </c>
      <c r="P16450" s="197"/>
    </row>
    <row r="16451" spans="1:16" x14ac:dyDescent="0.25">
      <c r="A16451" s="218" t="s">
        <v>576</v>
      </c>
      <c r="B16451" s="197"/>
      <c r="C16451" s="218" t="s">
        <v>577</v>
      </c>
      <c r="D16451" s="197"/>
      <c r="E16451" s="197"/>
      <c r="F16451" s="197"/>
      <c r="G16451" s="197"/>
      <c r="H16451" s="197"/>
      <c r="I16451" s="219" t="s">
        <v>0</v>
      </c>
      <c r="J16451" s="197"/>
      <c r="K16451" s="219" t="s">
        <v>0</v>
      </c>
      <c r="L16451" s="197"/>
      <c r="M16451" s="219">
        <v>2251.44</v>
      </c>
      <c r="N16451" s="197"/>
      <c r="O16451" s="217" t="s">
        <v>0</v>
      </c>
      <c r="P16451" s="197"/>
    </row>
    <row r="16452" spans="1:16" x14ac:dyDescent="0.25">
      <c r="A16452" s="208" t="s">
        <v>1820</v>
      </c>
      <c r="B16452" s="197"/>
      <c r="C16452" s="197"/>
      <c r="D16452" s="197"/>
      <c r="E16452" s="197"/>
      <c r="F16452" s="197"/>
      <c r="G16452" s="197"/>
      <c r="H16452" s="197"/>
      <c r="I16452" s="209">
        <v>865949.53</v>
      </c>
      <c r="J16452" s="197"/>
      <c r="K16452" s="209">
        <v>866326.48</v>
      </c>
      <c r="L16452" s="197"/>
      <c r="M16452" s="209">
        <v>796070.79</v>
      </c>
      <c r="N16452" s="197"/>
      <c r="O16452" s="210">
        <v>91.89</v>
      </c>
      <c r="P16452" s="197"/>
    </row>
    <row r="16453" spans="1:16" x14ac:dyDescent="0.25">
      <c r="A16453" s="208" t="s">
        <v>1821</v>
      </c>
      <c r="B16453" s="197"/>
      <c r="C16453" s="197"/>
      <c r="D16453" s="197"/>
      <c r="E16453" s="197"/>
      <c r="F16453" s="197"/>
      <c r="G16453" s="197"/>
      <c r="H16453" s="197"/>
      <c r="I16453" s="209">
        <v>833349.53</v>
      </c>
      <c r="J16453" s="197"/>
      <c r="K16453" s="209">
        <v>833617.84</v>
      </c>
      <c r="L16453" s="197"/>
      <c r="M16453" s="209">
        <v>770706.79</v>
      </c>
      <c r="N16453" s="197"/>
      <c r="O16453" s="210">
        <v>92.45</v>
      </c>
      <c r="P16453" s="197"/>
    </row>
    <row r="16454" spans="1:16" x14ac:dyDescent="0.25">
      <c r="A16454" s="205" t="s">
        <v>240</v>
      </c>
      <c r="B16454" s="197"/>
      <c r="C16454" s="197"/>
      <c r="D16454" s="197"/>
      <c r="E16454" s="197"/>
      <c r="F16454" s="197"/>
      <c r="G16454" s="197"/>
      <c r="H16454" s="197"/>
      <c r="I16454" s="206">
        <v>744133.6</v>
      </c>
      <c r="J16454" s="197"/>
      <c r="K16454" s="206">
        <v>744401.91</v>
      </c>
      <c r="L16454" s="197"/>
      <c r="M16454" s="206">
        <v>725674.83</v>
      </c>
      <c r="N16454" s="197"/>
      <c r="O16454" s="207">
        <v>97.48</v>
      </c>
      <c r="P16454" s="197"/>
    </row>
    <row r="16455" spans="1:16" x14ac:dyDescent="0.25">
      <c r="A16455" s="205" t="s">
        <v>2076</v>
      </c>
      <c r="B16455" s="197"/>
      <c r="C16455" s="197"/>
      <c r="D16455" s="197"/>
      <c r="E16455" s="197"/>
      <c r="F16455" s="197"/>
      <c r="G16455" s="197"/>
      <c r="H16455" s="197"/>
      <c r="I16455" s="206">
        <v>744133.6</v>
      </c>
      <c r="J16455" s="197"/>
      <c r="K16455" s="206">
        <v>744401.91</v>
      </c>
      <c r="L16455" s="197"/>
      <c r="M16455" s="206">
        <v>725674.83</v>
      </c>
      <c r="N16455" s="197"/>
      <c r="O16455" s="207">
        <v>97.48</v>
      </c>
      <c r="P16455" s="197"/>
    </row>
    <row r="16456" spans="1:16" x14ac:dyDescent="0.25">
      <c r="A16456" s="205" t="s">
        <v>243</v>
      </c>
      <c r="B16456" s="197"/>
      <c r="C16456" s="197"/>
      <c r="D16456" s="197"/>
      <c r="E16456" s="197"/>
      <c r="F16456" s="197"/>
      <c r="G16456" s="197"/>
      <c r="H16456" s="197"/>
      <c r="I16456" s="206">
        <v>64215.93</v>
      </c>
      <c r="J16456" s="197"/>
      <c r="K16456" s="206">
        <v>64215.93</v>
      </c>
      <c r="L16456" s="197"/>
      <c r="M16456" s="206">
        <v>20031.96</v>
      </c>
      <c r="N16456" s="197"/>
      <c r="O16456" s="207">
        <v>31.19</v>
      </c>
      <c r="P16456" s="197"/>
    </row>
    <row r="16457" spans="1:16" x14ac:dyDescent="0.25">
      <c r="A16457" s="205" t="s">
        <v>2089</v>
      </c>
      <c r="B16457" s="197"/>
      <c r="C16457" s="197"/>
      <c r="D16457" s="197"/>
      <c r="E16457" s="197"/>
      <c r="F16457" s="197"/>
      <c r="G16457" s="197"/>
      <c r="H16457" s="197"/>
      <c r="I16457" s="206">
        <v>42715.93</v>
      </c>
      <c r="J16457" s="197"/>
      <c r="K16457" s="206">
        <v>42715.93</v>
      </c>
      <c r="L16457" s="197"/>
      <c r="M16457" s="206">
        <v>4000</v>
      </c>
      <c r="N16457" s="197"/>
      <c r="O16457" s="207">
        <v>9.36</v>
      </c>
      <c r="P16457" s="197"/>
    </row>
    <row r="16458" spans="1:16" x14ac:dyDescent="0.25">
      <c r="A16458" s="205" t="s">
        <v>2091</v>
      </c>
      <c r="B16458" s="197"/>
      <c r="C16458" s="197"/>
      <c r="D16458" s="197"/>
      <c r="E16458" s="197"/>
      <c r="F16458" s="197"/>
      <c r="G16458" s="197"/>
      <c r="H16458" s="197"/>
      <c r="I16458" s="206">
        <v>21500</v>
      </c>
      <c r="J16458" s="197"/>
      <c r="K16458" s="206">
        <v>21500</v>
      </c>
      <c r="L16458" s="197"/>
      <c r="M16458" s="206">
        <v>16031.96</v>
      </c>
      <c r="N16458" s="197"/>
      <c r="O16458" s="207">
        <v>74.569999999999993</v>
      </c>
      <c r="P16458" s="197"/>
    </row>
    <row r="16459" spans="1:16" x14ac:dyDescent="0.25">
      <c r="A16459" s="205" t="s">
        <v>248</v>
      </c>
      <c r="B16459" s="197"/>
      <c r="C16459" s="197"/>
      <c r="D16459" s="197"/>
      <c r="E16459" s="197"/>
      <c r="F16459" s="197"/>
      <c r="G16459" s="197"/>
      <c r="H16459" s="197"/>
      <c r="I16459" s="206">
        <v>25000</v>
      </c>
      <c r="J16459" s="197"/>
      <c r="K16459" s="206">
        <v>25000</v>
      </c>
      <c r="L16459" s="197"/>
      <c r="M16459" s="206">
        <v>25000</v>
      </c>
      <c r="N16459" s="197"/>
      <c r="O16459" s="207">
        <v>100</v>
      </c>
      <c r="P16459" s="197"/>
    </row>
    <row r="16460" spans="1:16" x14ac:dyDescent="0.25">
      <c r="A16460" s="205" t="s">
        <v>2103</v>
      </c>
      <c r="B16460" s="197"/>
      <c r="C16460" s="197"/>
      <c r="D16460" s="197"/>
      <c r="E16460" s="197"/>
      <c r="F16460" s="197"/>
      <c r="G16460" s="197"/>
      <c r="H16460" s="197"/>
      <c r="I16460" s="206">
        <v>25000</v>
      </c>
      <c r="J16460" s="197"/>
      <c r="K16460" s="206">
        <v>25000</v>
      </c>
      <c r="L16460" s="197"/>
      <c r="M16460" s="206">
        <v>25000</v>
      </c>
      <c r="N16460" s="197"/>
      <c r="O16460" s="207">
        <v>100</v>
      </c>
      <c r="P16460" s="197"/>
    </row>
    <row r="16461" spans="1:16" x14ac:dyDescent="0.25">
      <c r="A16461" s="215" t="s">
        <v>568</v>
      </c>
      <c r="B16461" s="197"/>
      <c r="C16461" s="215" t="s">
        <v>569</v>
      </c>
      <c r="D16461" s="197"/>
      <c r="E16461" s="197"/>
      <c r="F16461" s="197"/>
      <c r="G16461" s="197"/>
      <c r="H16461" s="197"/>
      <c r="I16461" s="216">
        <v>255435.38</v>
      </c>
      <c r="J16461" s="197"/>
      <c r="K16461" s="216">
        <v>248648.43</v>
      </c>
      <c r="L16461" s="197"/>
      <c r="M16461" s="216">
        <v>242545.26</v>
      </c>
      <c r="N16461" s="197"/>
      <c r="O16461" s="211">
        <v>97.55</v>
      </c>
      <c r="P16461" s="197"/>
    </row>
    <row r="16462" spans="1:16" x14ac:dyDescent="0.25">
      <c r="A16462" s="212" t="s">
        <v>570</v>
      </c>
      <c r="B16462" s="197"/>
      <c r="C16462" s="212" t="s">
        <v>571</v>
      </c>
      <c r="D16462" s="197"/>
      <c r="E16462" s="197"/>
      <c r="F16462" s="197"/>
      <c r="G16462" s="197"/>
      <c r="H16462" s="197"/>
      <c r="I16462" s="213">
        <v>213195</v>
      </c>
      <c r="J16462" s="197"/>
      <c r="K16462" s="213">
        <v>208032.39</v>
      </c>
      <c r="L16462" s="197"/>
      <c r="M16462" s="213">
        <v>208032.39</v>
      </c>
      <c r="N16462" s="197"/>
      <c r="O16462" s="214">
        <v>100</v>
      </c>
      <c r="P16462" s="197"/>
    </row>
    <row r="16463" spans="1:16" x14ac:dyDescent="0.25">
      <c r="A16463" s="205" t="s">
        <v>240</v>
      </c>
      <c r="B16463" s="197"/>
      <c r="C16463" s="197"/>
      <c r="D16463" s="197"/>
      <c r="E16463" s="197"/>
      <c r="F16463" s="197"/>
      <c r="G16463" s="197"/>
      <c r="H16463" s="197"/>
      <c r="I16463" s="206">
        <v>213195</v>
      </c>
      <c r="J16463" s="197"/>
      <c r="K16463" s="206">
        <v>208032.39</v>
      </c>
      <c r="L16463" s="197"/>
      <c r="M16463" s="206">
        <v>208032.39</v>
      </c>
      <c r="N16463" s="197"/>
      <c r="O16463" s="207">
        <v>100</v>
      </c>
      <c r="P16463" s="197"/>
    </row>
    <row r="16464" spans="1:16" x14ac:dyDescent="0.25">
      <c r="A16464" s="205" t="s">
        <v>2076</v>
      </c>
      <c r="B16464" s="197"/>
      <c r="C16464" s="197"/>
      <c r="D16464" s="197"/>
      <c r="E16464" s="197"/>
      <c r="F16464" s="197"/>
      <c r="G16464" s="197"/>
      <c r="H16464" s="197"/>
      <c r="I16464" s="206">
        <v>213195</v>
      </c>
      <c r="J16464" s="197"/>
      <c r="K16464" s="206">
        <v>208032.39</v>
      </c>
      <c r="L16464" s="197"/>
      <c r="M16464" s="206">
        <v>208032.39</v>
      </c>
      <c r="N16464" s="197"/>
      <c r="O16464" s="207">
        <v>100</v>
      </c>
      <c r="P16464" s="197"/>
    </row>
    <row r="16465" spans="1:16" x14ac:dyDescent="0.25">
      <c r="A16465" s="221" t="s">
        <v>572</v>
      </c>
      <c r="B16465" s="197"/>
      <c r="C16465" s="221" t="s">
        <v>573</v>
      </c>
      <c r="D16465" s="197"/>
      <c r="E16465" s="197"/>
      <c r="F16465" s="197"/>
      <c r="G16465" s="197"/>
      <c r="H16465" s="197"/>
      <c r="I16465" s="222">
        <v>213195</v>
      </c>
      <c r="J16465" s="197"/>
      <c r="K16465" s="222">
        <v>208032.39</v>
      </c>
      <c r="L16465" s="197"/>
      <c r="M16465" s="222">
        <v>208032.39</v>
      </c>
      <c r="N16465" s="197"/>
      <c r="O16465" s="220">
        <v>100</v>
      </c>
      <c r="P16465" s="197"/>
    </row>
    <row r="16466" spans="1:16" x14ac:dyDescent="0.25">
      <c r="A16466" s="218" t="s">
        <v>574</v>
      </c>
      <c r="B16466" s="197"/>
      <c r="C16466" s="218" t="s">
        <v>575</v>
      </c>
      <c r="D16466" s="197"/>
      <c r="E16466" s="197"/>
      <c r="F16466" s="197"/>
      <c r="G16466" s="197"/>
      <c r="H16466" s="197"/>
      <c r="I16466" s="219" t="s">
        <v>0</v>
      </c>
      <c r="J16466" s="197"/>
      <c r="K16466" s="219" t="s">
        <v>0</v>
      </c>
      <c r="L16466" s="197"/>
      <c r="M16466" s="219">
        <v>178613.99</v>
      </c>
      <c r="N16466" s="197"/>
      <c r="O16466" s="217" t="s">
        <v>0</v>
      </c>
      <c r="P16466" s="197"/>
    </row>
    <row r="16467" spans="1:16" x14ac:dyDescent="0.25">
      <c r="A16467" s="218" t="s">
        <v>576</v>
      </c>
      <c r="B16467" s="197"/>
      <c r="C16467" s="218" t="s">
        <v>577</v>
      </c>
      <c r="D16467" s="197"/>
      <c r="E16467" s="197"/>
      <c r="F16467" s="197"/>
      <c r="G16467" s="197"/>
      <c r="H16467" s="197"/>
      <c r="I16467" s="219" t="s">
        <v>0</v>
      </c>
      <c r="J16467" s="197"/>
      <c r="K16467" s="219" t="s">
        <v>0</v>
      </c>
      <c r="L16467" s="197"/>
      <c r="M16467" s="219">
        <v>29418.400000000001</v>
      </c>
      <c r="N16467" s="197"/>
      <c r="O16467" s="217" t="s">
        <v>0</v>
      </c>
      <c r="P16467" s="197"/>
    </row>
    <row r="16468" spans="1:16" x14ac:dyDescent="0.25">
      <c r="A16468" s="212" t="s">
        <v>578</v>
      </c>
      <c r="B16468" s="197"/>
      <c r="C16468" s="212" t="s">
        <v>579</v>
      </c>
      <c r="D16468" s="197"/>
      <c r="E16468" s="197"/>
      <c r="F16468" s="197"/>
      <c r="G16468" s="197"/>
      <c r="H16468" s="197"/>
      <c r="I16468" s="213">
        <v>20407.5</v>
      </c>
      <c r="J16468" s="197"/>
      <c r="K16468" s="213">
        <v>19447.5</v>
      </c>
      <c r="L16468" s="197"/>
      <c r="M16468" s="213">
        <v>14323.49</v>
      </c>
      <c r="N16468" s="197"/>
      <c r="O16468" s="214">
        <v>73.650000000000006</v>
      </c>
      <c r="P16468" s="197"/>
    </row>
    <row r="16469" spans="1:16" x14ac:dyDescent="0.25">
      <c r="A16469" s="205" t="s">
        <v>240</v>
      </c>
      <c r="B16469" s="197"/>
      <c r="C16469" s="197"/>
      <c r="D16469" s="197"/>
      <c r="E16469" s="197"/>
      <c r="F16469" s="197"/>
      <c r="G16469" s="197"/>
      <c r="H16469" s="197"/>
      <c r="I16469" s="206">
        <v>20407.5</v>
      </c>
      <c r="J16469" s="197"/>
      <c r="K16469" s="206">
        <v>19447.5</v>
      </c>
      <c r="L16469" s="197"/>
      <c r="M16469" s="206">
        <v>14323.49</v>
      </c>
      <c r="N16469" s="197"/>
      <c r="O16469" s="207">
        <v>73.650000000000006</v>
      </c>
      <c r="P16469" s="197"/>
    </row>
    <row r="16470" spans="1:16" x14ac:dyDescent="0.25">
      <c r="A16470" s="205" t="s">
        <v>2076</v>
      </c>
      <c r="B16470" s="197"/>
      <c r="C16470" s="197"/>
      <c r="D16470" s="197"/>
      <c r="E16470" s="197"/>
      <c r="F16470" s="197"/>
      <c r="G16470" s="197"/>
      <c r="H16470" s="197"/>
      <c r="I16470" s="206">
        <v>20407.5</v>
      </c>
      <c r="J16470" s="197"/>
      <c r="K16470" s="206">
        <v>19447.5</v>
      </c>
      <c r="L16470" s="197"/>
      <c r="M16470" s="206">
        <v>14323.49</v>
      </c>
      <c r="N16470" s="197"/>
      <c r="O16470" s="207">
        <v>73.650000000000006</v>
      </c>
      <c r="P16470" s="197"/>
    </row>
    <row r="16471" spans="1:16" x14ac:dyDescent="0.25">
      <c r="A16471" s="221" t="s">
        <v>572</v>
      </c>
      <c r="B16471" s="197"/>
      <c r="C16471" s="221" t="s">
        <v>573</v>
      </c>
      <c r="D16471" s="197"/>
      <c r="E16471" s="197"/>
      <c r="F16471" s="197"/>
      <c r="G16471" s="197"/>
      <c r="H16471" s="197"/>
      <c r="I16471" s="222">
        <v>17207.5</v>
      </c>
      <c r="J16471" s="197"/>
      <c r="K16471" s="222">
        <v>16407.5</v>
      </c>
      <c r="L16471" s="197"/>
      <c r="M16471" s="222">
        <v>12010.31</v>
      </c>
      <c r="N16471" s="197"/>
      <c r="O16471" s="220">
        <v>73.2</v>
      </c>
      <c r="P16471" s="197"/>
    </row>
    <row r="16472" spans="1:16" x14ac:dyDescent="0.25">
      <c r="A16472" s="218" t="s">
        <v>580</v>
      </c>
      <c r="B16472" s="197"/>
      <c r="C16472" s="218" t="s">
        <v>581</v>
      </c>
      <c r="D16472" s="197"/>
      <c r="E16472" s="197"/>
      <c r="F16472" s="197"/>
      <c r="G16472" s="197"/>
      <c r="H16472" s="197"/>
      <c r="I16472" s="219" t="s">
        <v>0</v>
      </c>
      <c r="J16472" s="197"/>
      <c r="K16472" s="219" t="s">
        <v>0</v>
      </c>
      <c r="L16472" s="197"/>
      <c r="M16472" s="219">
        <v>12010.31</v>
      </c>
      <c r="N16472" s="197"/>
      <c r="O16472" s="217" t="s">
        <v>0</v>
      </c>
      <c r="P16472" s="197"/>
    </row>
    <row r="16473" spans="1:16" x14ac:dyDescent="0.25">
      <c r="A16473" s="221" t="s">
        <v>582</v>
      </c>
      <c r="B16473" s="197"/>
      <c r="C16473" s="221" t="s">
        <v>583</v>
      </c>
      <c r="D16473" s="197"/>
      <c r="E16473" s="197"/>
      <c r="F16473" s="197"/>
      <c r="G16473" s="197"/>
      <c r="H16473" s="197"/>
      <c r="I16473" s="222">
        <v>3200</v>
      </c>
      <c r="J16473" s="197"/>
      <c r="K16473" s="222">
        <v>3040</v>
      </c>
      <c r="L16473" s="197"/>
      <c r="M16473" s="222">
        <v>2313.1799999999998</v>
      </c>
      <c r="N16473" s="197"/>
      <c r="O16473" s="220">
        <v>76.09</v>
      </c>
      <c r="P16473" s="197"/>
    </row>
    <row r="16474" spans="1:16" x14ac:dyDescent="0.25">
      <c r="A16474" s="218" t="s">
        <v>584</v>
      </c>
      <c r="B16474" s="197"/>
      <c r="C16474" s="218" t="s">
        <v>585</v>
      </c>
      <c r="D16474" s="197"/>
      <c r="E16474" s="197"/>
      <c r="F16474" s="197"/>
      <c r="G16474" s="197"/>
      <c r="H16474" s="197"/>
      <c r="I16474" s="219" t="s">
        <v>0</v>
      </c>
      <c r="J16474" s="197"/>
      <c r="K16474" s="219" t="s">
        <v>0</v>
      </c>
      <c r="L16474" s="197"/>
      <c r="M16474" s="219">
        <v>2313.1799999999998</v>
      </c>
      <c r="N16474" s="197"/>
      <c r="O16474" s="217" t="s">
        <v>0</v>
      </c>
      <c r="P16474" s="197"/>
    </row>
    <row r="16475" spans="1:16" x14ac:dyDescent="0.25">
      <c r="A16475" s="212" t="s">
        <v>586</v>
      </c>
      <c r="B16475" s="197"/>
      <c r="C16475" s="212" t="s">
        <v>587</v>
      </c>
      <c r="D16475" s="197"/>
      <c r="E16475" s="197"/>
      <c r="F16475" s="197"/>
      <c r="G16475" s="197"/>
      <c r="H16475" s="197"/>
      <c r="I16475" s="213">
        <v>11832.88</v>
      </c>
      <c r="J16475" s="197"/>
      <c r="K16475" s="213">
        <v>11668.54</v>
      </c>
      <c r="L16475" s="197"/>
      <c r="M16475" s="213">
        <v>11668.54</v>
      </c>
      <c r="N16475" s="197"/>
      <c r="O16475" s="214">
        <v>100</v>
      </c>
      <c r="P16475" s="197"/>
    </row>
    <row r="16476" spans="1:16" x14ac:dyDescent="0.25">
      <c r="A16476" s="205" t="s">
        <v>240</v>
      </c>
      <c r="B16476" s="197"/>
      <c r="C16476" s="197"/>
      <c r="D16476" s="197"/>
      <c r="E16476" s="197"/>
      <c r="F16476" s="197"/>
      <c r="G16476" s="197"/>
      <c r="H16476" s="197"/>
      <c r="I16476" s="206">
        <v>11832.88</v>
      </c>
      <c r="J16476" s="197"/>
      <c r="K16476" s="206">
        <v>11668.54</v>
      </c>
      <c r="L16476" s="197"/>
      <c r="M16476" s="206">
        <v>11668.54</v>
      </c>
      <c r="N16476" s="197"/>
      <c r="O16476" s="207">
        <v>100</v>
      </c>
      <c r="P16476" s="197"/>
    </row>
    <row r="16477" spans="1:16" x14ac:dyDescent="0.25">
      <c r="A16477" s="205" t="s">
        <v>2076</v>
      </c>
      <c r="B16477" s="197"/>
      <c r="C16477" s="197"/>
      <c r="D16477" s="197"/>
      <c r="E16477" s="197"/>
      <c r="F16477" s="197"/>
      <c r="G16477" s="197"/>
      <c r="H16477" s="197"/>
      <c r="I16477" s="206">
        <v>11832.88</v>
      </c>
      <c r="J16477" s="197"/>
      <c r="K16477" s="206">
        <v>11668.54</v>
      </c>
      <c r="L16477" s="197"/>
      <c r="M16477" s="206">
        <v>11668.54</v>
      </c>
      <c r="N16477" s="197"/>
      <c r="O16477" s="207">
        <v>100</v>
      </c>
      <c r="P16477" s="197"/>
    </row>
    <row r="16478" spans="1:16" x14ac:dyDescent="0.25">
      <c r="A16478" s="221" t="s">
        <v>582</v>
      </c>
      <c r="B16478" s="197"/>
      <c r="C16478" s="221" t="s">
        <v>583</v>
      </c>
      <c r="D16478" s="197"/>
      <c r="E16478" s="197"/>
      <c r="F16478" s="197"/>
      <c r="G16478" s="197"/>
      <c r="H16478" s="197"/>
      <c r="I16478" s="222">
        <v>11567.88</v>
      </c>
      <c r="J16478" s="197"/>
      <c r="K16478" s="222">
        <v>11403.54</v>
      </c>
      <c r="L16478" s="197"/>
      <c r="M16478" s="222">
        <v>11403.54</v>
      </c>
      <c r="N16478" s="197"/>
      <c r="O16478" s="220">
        <v>100</v>
      </c>
      <c r="P16478" s="197"/>
    </row>
    <row r="16479" spans="1:16" x14ac:dyDescent="0.25">
      <c r="A16479" s="218" t="s">
        <v>588</v>
      </c>
      <c r="B16479" s="197"/>
      <c r="C16479" s="218" t="s">
        <v>589</v>
      </c>
      <c r="D16479" s="197"/>
      <c r="E16479" s="197"/>
      <c r="F16479" s="197"/>
      <c r="G16479" s="197"/>
      <c r="H16479" s="197"/>
      <c r="I16479" s="219" t="s">
        <v>0</v>
      </c>
      <c r="J16479" s="197"/>
      <c r="K16479" s="219" t="s">
        <v>0</v>
      </c>
      <c r="L16479" s="197"/>
      <c r="M16479" s="219">
        <v>1977.31</v>
      </c>
      <c r="N16479" s="197"/>
      <c r="O16479" s="217" t="s">
        <v>0</v>
      </c>
      <c r="P16479" s="197"/>
    </row>
    <row r="16480" spans="1:16" x14ac:dyDescent="0.25">
      <c r="A16480" s="218" t="s">
        <v>608</v>
      </c>
      <c r="B16480" s="197"/>
      <c r="C16480" s="218" t="s">
        <v>609</v>
      </c>
      <c r="D16480" s="197"/>
      <c r="E16480" s="197"/>
      <c r="F16480" s="197"/>
      <c r="G16480" s="197"/>
      <c r="H16480" s="197"/>
      <c r="I16480" s="219" t="s">
        <v>0</v>
      </c>
      <c r="J16480" s="197"/>
      <c r="K16480" s="219" t="s">
        <v>0</v>
      </c>
      <c r="L16480" s="197"/>
      <c r="M16480" s="219">
        <v>7880.79</v>
      </c>
      <c r="N16480" s="197"/>
      <c r="O16480" s="217" t="s">
        <v>0</v>
      </c>
      <c r="P16480" s="197"/>
    </row>
    <row r="16481" spans="1:16" x14ac:dyDescent="0.25">
      <c r="A16481" s="218" t="s">
        <v>614</v>
      </c>
      <c r="B16481" s="197"/>
      <c r="C16481" s="218" t="s">
        <v>615</v>
      </c>
      <c r="D16481" s="197"/>
      <c r="E16481" s="197"/>
      <c r="F16481" s="197"/>
      <c r="G16481" s="197"/>
      <c r="H16481" s="197"/>
      <c r="I16481" s="219" t="s">
        <v>0</v>
      </c>
      <c r="J16481" s="197"/>
      <c r="K16481" s="219" t="s">
        <v>0</v>
      </c>
      <c r="L16481" s="197"/>
      <c r="M16481" s="219">
        <v>1545.44</v>
      </c>
      <c r="N16481" s="197"/>
      <c r="O16481" s="217" t="s">
        <v>0</v>
      </c>
      <c r="P16481" s="197"/>
    </row>
    <row r="16482" spans="1:16" x14ac:dyDescent="0.25">
      <c r="A16482" s="221" t="s">
        <v>626</v>
      </c>
      <c r="B16482" s="197"/>
      <c r="C16482" s="221" t="s">
        <v>627</v>
      </c>
      <c r="D16482" s="197"/>
      <c r="E16482" s="197"/>
      <c r="F16482" s="197"/>
      <c r="G16482" s="197"/>
      <c r="H16482" s="197"/>
      <c r="I16482" s="222">
        <v>265</v>
      </c>
      <c r="J16482" s="197"/>
      <c r="K16482" s="222">
        <v>265</v>
      </c>
      <c r="L16482" s="197"/>
      <c r="M16482" s="222">
        <v>265</v>
      </c>
      <c r="N16482" s="197"/>
      <c r="O16482" s="220">
        <v>100</v>
      </c>
      <c r="P16482" s="197"/>
    </row>
    <row r="16483" spans="1:16" x14ac:dyDescent="0.25">
      <c r="A16483" s="218" t="s">
        <v>867</v>
      </c>
      <c r="B16483" s="197"/>
      <c r="C16483" s="218" t="s">
        <v>868</v>
      </c>
      <c r="D16483" s="197"/>
      <c r="E16483" s="197"/>
      <c r="F16483" s="197"/>
      <c r="G16483" s="197"/>
      <c r="H16483" s="197"/>
      <c r="I16483" s="219" t="s">
        <v>0</v>
      </c>
      <c r="J16483" s="197"/>
      <c r="K16483" s="219" t="s">
        <v>0</v>
      </c>
      <c r="L16483" s="197"/>
      <c r="M16483" s="219">
        <v>265</v>
      </c>
      <c r="N16483" s="197"/>
      <c r="O16483" s="217" t="s">
        <v>0</v>
      </c>
      <c r="P16483" s="197"/>
    </row>
    <row r="16484" spans="1:16" x14ac:dyDescent="0.25">
      <c r="A16484" s="212" t="s">
        <v>1039</v>
      </c>
      <c r="B16484" s="197"/>
      <c r="C16484" s="212" t="s">
        <v>1040</v>
      </c>
      <c r="D16484" s="197"/>
      <c r="E16484" s="197"/>
      <c r="F16484" s="197"/>
      <c r="G16484" s="197"/>
      <c r="H16484" s="197"/>
      <c r="I16484" s="213">
        <v>10000</v>
      </c>
      <c r="J16484" s="197"/>
      <c r="K16484" s="213">
        <v>9500</v>
      </c>
      <c r="L16484" s="197"/>
      <c r="M16484" s="213">
        <v>8520.84</v>
      </c>
      <c r="N16484" s="197"/>
      <c r="O16484" s="214">
        <v>89.69</v>
      </c>
      <c r="P16484" s="197"/>
    </row>
    <row r="16485" spans="1:16" x14ac:dyDescent="0.25">
      <c r="A16485" s="205" t="s">
        <v>240</v>
      </c>
      <c r="B16485" s="197"/>
      <c r="C16485" s="197"/>
      <c r="D16485" s="197"/>
      <c r="E16485" s="197"/>
      <c r="F16485" s="197"/>
      <c r="G16485" s="197"/>
      <c r="H16485" s="197"/>
      <c r="I16485" s="206">
        <v>10000</v>
      </c>
      <c r="J16485" s="197"/>
      <c r="K16485" s="206">
        <v>9500</v>
      </c>
      <c r="L16485" s="197"/>
      <c r="M16485" s="206">
        <v>8520.84</v>
      </c>
      <c r="N16485" s="197"/>
      <c r="O16485" s="207">
        <v>89.69</v>
      </c>
      <c r="P16485" s="197"/>
    </row>
    <row r="16486" spans="1:16" x14ac:dyDescent="0.25">
      <c r="A16486" s="205" t="s">
        <v>2076</v>
      </c>
      <c r="B16486" s="197"/>
      <c r="C16486" s="197"/>
      <c r="D16486" s="197"/>
      <c r="E16486" s="197"/>
      <c r="F16486" s="197"/>
      <c r="G16486" s="197"/>
      <c r="H16486" s="197"/>
      <c r="I16486" s="206">
        <v>10000</v>
      </c>
      <c r="J16486" s="197"/>
      <c r="K16486" s="206">
        <v>9500</v>
      </c>
      <c r="L16486" s="197"/>
      <c r="M16486" s="206">
        <v>8520.84</v>
      </c>
      <c r="N16486" s="197"/>
      <c r="O16486" s="207">
        <v>89.69</v>
      </c>
      <c r="P16486" s="197"/>
    </row>
    <row r="16487" spans="1:16" x14ac:dyDescent="0.25">
      <c r="A16487" s="221" t="s">
        <v>620</v>
      </c>
      <c r="B16487" s="197"/>
      <c r="C16487" s="221" t="s">
        <v>621</v>
      </c>
      <c r="D16487" s="197"/>
      <c r="E16487" s="197"/>
      <c r="F16487" s="197"/>
      <c r="G16487" s="197"/>
      <c r="H16487" s="197"/>
      <c r="I16487" s="222">
        <v>10000</v>
      </c>
      <c r="J16487" s="197"/>
      <c r="K16487" s="222">
        <v>9500</v>
      </c>
      <c r="L16487" s="197"/>
      <c r="M16487" s="222">
        <v>8520.84</v>
      </c>
      <c r="N16487" s="197"/>
      <c r="O16487" s="220">
        <v>89.69</v>
      </c>
      <c r="P16487" s="197"/>
    </row>
    <row r="16488" spans="1:16" x14ac:dyDescent="0.25">
      <c r="A16488" s="218" t="s">
        <v>622</v>
      </c>
      <c r="B16488" s="197"/>
      <c r="C16488" s="218" t="s">
        <v>623</v>
      </c>
      <c r="D16488" s="197"/>
      <c r="E16488" s="197"/>
      <c r="F16488" s="197"/>
      <c r="G16488" s="197"/>
      <c r="H16488" s="197"/>
      <c r="I16488" s="219" t="s">
        <v>0</v>
      </c>
      <c r="J16488" s="197"/>
      <c r="K16488" s="219" t="s">
        <v>0</v>
      </c>
      <c r="L16488" s="197"/>
      <c r="M16488" s="219">
        <v>8520.84</v>
      </c>
      <c r="N16488" s="197"/>
      <c r="O16488" s="217" t="s">
        <v>0</v>
      </c>
      <c r="P16488" s="197"/>
    </row>
    <row r="16489" spans="1:16" x14ac:dyDescent="0.25">
      <c r="A16489" s="215" t="s">
        <v>1822</v>
      </c>
      <c r="B16489" s="197"/>
      <c r="C16489" s="215" t="s">
        <v>1823</v>
      </c>
      <c r="D16489" s="197"/>
      <c r="E16489" s="197"/>
      <c r="F16489" s="197"/>
      <c r="G16489" s="197"/>
      <c r="H16489" s="197"/>
      <c r="I16489" s="216">
        <v>112030</v>
      </c>
      <c r="J16489" s="197"/>
      <c r="K16489" s="216">
        <v>112030</v>
      </c>
      <c r="L16489" s="197"/>
      <c r="M16489" s="216">
        <v>112030</v>
      </c>
      <c r="N16489" s="197"/>
      <c r="O16489" s="211">
        <v>100</v>
      </c>
      <c r="P16489" s="197"/>
    </row>
    <row r="16490" spans="1:16" x14ac:dyDescent="0.25">
      <c r="A16490" s="212" t="s">
        <v>1824</v>
      </c>
      <c r="B16490" s="197"/>
      <c r="C16490" s="212" t="s">
        <v>1825</v>
      </c>
      <c r="D16490" s="197"/>
      <c r="E16490" s="197"/>
      <c r="F16490" s="197"/>
      <c r="G16490" s="197"/>
      <c r="H16490" s="197"/>
      <c r="I16490" s="213">
        <v>112030</v>
      </c>
      <c r="J16490" s="197"/>
      <c r="K16490" s="213">
        <v>112030</v>
      </c>
      <c r="L16490" s="197"/>
      <c r="M16490" s="213">
        <v>112030</v>
      </c>
      <c r="N16490" s="197"/>
      <c r="O16490" s="214">
        <v>100</v>
      </c>
      <c r="P16490" s="197"/>
    </row>
    <row r="16491" spans="1:16" x14ac:dyDescent="0.25">
      <c r="A16491" s="205" t="s">
        <v>240</v>
      </c>
      <c r="B16491" s="197"/>
      <c r="C16491" s="197"/>
      <c r="D16491" s="197"/>
      <c r="E16491" s="197"/>
      <c r="F16491" s="197"/>
      <c r="G16491" s="197"/>
      <c r="H16491" s="197"/>
      <c r="I16491" s="206">
        <v>112030</v>
      </c>
      <c r="J16491" s="197"/>
      <c r="K16491" s="206">
        <v>112030</v>
      </c>
      <c r="L16491" s="197"/>
      <c r="M16491" s="206">
        <v>112030</v>
      </c>
      <c r="N16491" s="197"/>
      <c r="O16491" s="207">
        <v>100</v>
      </c>
      <c r="P16491" s="197"/>
    </row>
    <row r="16492" spans="1:16" x14ac:dyDescent="0.25">
      <c r="A16492" s="205" t="s">
        <v>2076</v>
      </c>
      <c r="B16492" s="197"/>
      <c r="C16492" s="197"/>
      <c r="D16492" s="197"/>
      <c r="E16492" s="197"/>
      <c r="F16492" s="197"/>
      <c r="G16492" s="197"/>
      <c r="H16492" s="197"/>
      <c r="I16492" s="206">
        <v>112030</v>
      </c>
      <c r="J16492" s="197"/>
      <c r="K16492" s="206">
        <v>112030</v>
      </c>
      <c r="L16492" s="197"/>
      <c r="M16492" s="206">
        <v>112030</v>
      </c>
      <c r="N16492" s="197"/>
      <c r="O16492" s="207">
        <v>100</v>
      </c>
      <c r="P16492" s="197"/>
    </row>
    <row r="16493" spans="1:16" x14ac:dyDescent="0.25">
      <c r="A16493" s="221" t="s">
        <v>620</v>
      </c>
      <c r="B16493" s="197"/>
      <c r="C16493" s="221" t="s">
        <v>621</v>
      </c>
      <c r="D16493" s="197"/>
      <c r="E16493" s="197"/>
      <c r="F16493" s="197"/>
      <c r="G16493" s="197"/>
      <c r="H16493" s="197"/>
      <c r="I16493" s="222">
        <v>112030</v>
      </c>
      <c r="J16493" s="197"/>
      <c r="K16493" s="222">
        <v>112030</v>
      </c>
      <c r="L16493" s="197"/>
      <c r="M16493" s="222">
        <v>112030</v>
      </c>
      <c r="N16493" s="197"/>
      <c r="O16493" s="220">
        <v>100</v>
      </c>
      <c r="P16493" s="197"/>
    </row>
    <row r="16494" spans="1:16" x14ac:dyDescent="0.25">
      <c r="A16494" s="218" t="s">
        <v>622</v>
      </c>
      <c r="B16494" s="197"/>
      <c r="C16494" s="218" t="s">
        <v>623</v>
      </c>
      <c r="D16494" s="197"/>
      <c r="E16494" s="197"/>
      <c r="F16494" s="197"/>
      <c r="G16494" s="197"/>
      <c r="H16494" s="197"/>
      <c r="I16494" s="219" t="s">
        <v>0</v>
      </c>
      <c r="J16494" s="197"/>
      <c r="K16494" s="219" t="s">
        <v>0</v>
      </c>
      <c r="L16494" s="197"/>
      <c r="M16494" s="219">
        <v>112030</v>
      </c>
      <c r="N16494" s="197"/>
      <c r="O16494" s="217" t="s">
        <v>0</v>
      </c>
      <c r="P16494" s="197"/>
    </row>
    <row r="16495" spans="1:16" x14ac:dyDescent="0.25">
      <c r="A16495" s="215" t="s">
        <v>1826</v>
      </c>
      <c r="B16495" s="197"/>
      <c r="C16495" s="215" t="s">
        <v>1827</v>
      </c>
      <c r="D16495" s="197"/>
      <c r="E16495" s="197"/>
      <c r="F16495" s="197"/>
      <c r="G16495" s="197"/>
      <c r="H16495" s="197"/>
      <c r="I16495" s="216">
        <v>209838.69</v>
      </c>
      <c r="J16495" s="197"/>
      <c r="K16495" s="216">
        <v>217064.01</v>
      </c>
      <c r="L16495" s="197"/>
      <c r="M16495" s="216">
        <v>215589.23</v>
      </c>
      <c r="N16495" s="197"/>
      <c r="O16495" s="211">
        <v>99.32</v>
      </c>
      <c r="P16495" s="197"/>
    </row>
    <row r="16496" spans="1:16" x14ac:dyDescent="0.25">
      <c r="A16496" s="212" t="s">
        <v>1828</v>
      </c>
      <c r="B16496" s="197"/>
      <c r="C16496" s="212" t="s">
        <v>1829</v>
      </c>
      <c r="D16496" s="197"/>
      <c r="E16496" s="197"/>
      <c r="F16496" s="197"/>
      <c r="G16496" s="197"/>
      <c r="H16496" s="197"/>
      <c r="I16496" s="213">
        <v>103489</v>
      </c>
      <c r="J16496" s="197"/>
      <c r="K16496" s="213">
        <v>110714.32</v>
      </c>
      <c r="L16496" s="197"/>
      <c r="M16496" s="213">
        <v>109546.32</v>
      </c>
      <c r="N16496" s="197"/>
      <c r="O16496" s="214">
        <v>98.95</v>
      </c>
      <c r="P16496" s="197"/>
    </row>
    <row r="16497" spans="1:16" x14ac:dyDescent="0.25">
      <c r="A16497" s="205" t="s">
        <v>240</v>
      </c>
      <c r="B16497" s="197"/>
      <c r="C16497" s="197"/>
      <c r="D16497" s="197"/>
      <c r="E16497" s="197"/>
      <c r="F16497" s="197"/>
      <c r="G16497" s="197"/>
      <c r="H16497" s="197"/>
      <c r="I16497" s="206">
        <v>103489</v>
      </c>
      <c r="J16497" s="197"/>
      <c r="K16497" s="206">
        <v>110714.32</v>
      </c>
      <c r="L16497" s="197"/>
      <c r="M16497" s="206">
        <v>109546.32</v>
      </c>
      <c r="N16497" s="197"/>
      <c r="O16497" s="207">
        <v>98.95</v>
      </c>
      <c r="P16497" s="197"/>
    </row>
    <row r="16498" spans="1:16" x14ac:dyDescent="0.25">
      <c r="A16498" s="205" t="s">
        <v>2076</v>
      </c>
      <c r="B16498" s="197"/>
      <c r="C16498" s="197"/>
      <c r="D16498" s="197"/>
      <c r="E16498" s="197"/>
      <c r="F16498" s="197"/>
      <c r="G16498" s="197"/>
      <c r="H16498" s="197"/>
      <c r="I16498" s="206">
        <v>103489</v>
      </c>
      <c r="J16498" s="197"/>
      <c r="K16498" s="206">
        <v>110714.32</v>
      </c>
      <c r="L16498" s="197"/>
      <c r="M16498" s="206">
        <v>109546.32</v>
      </c>
      <c r="N16498" s="197"/>
      <c r="O16498" s="207">
        <v>98.95</v>
      </c>
      <c r="P16498" s="197"/>
    </row>
    <row r="16499" spans="1:16" x14ac:dyDescent="0.25">
      <c r="A16499" s="221" t="s">
        <v>582</v>
      </c>
      <c r="B16499" s="197"/>
      <c r="C16499" s="221" t="s">
        <v>583</v>
      </c>
      <c r="D16499" s="197"/>
      <c r="E16499" s="197"/>
      <c r="F16499" s="197"/>
      <c r="G16499" s="197"/>
      <c r="H16499" s="197"/>
      <c r="I16499" s="222">
        <v>1857</v>
      </c>
      <c r="J16499" s="197"/>
      <c r="K16499" s="222">
        <v>1857</v>
      </c>
      <c r="L16499" s="197"/>
      <c r="M16499" s="222">
        <v>1857</v>
      </c>
      <c r="N16499" s="197"/>
      <c r="O16499" s="220">
        <v>100</v>
      </c>
      <c r="P16499" s="197"/>
    </row>
    <row r="16500" spans="1:16" x14ac:dyDescent="0.25">
      <c r="A16500" s="218" t="s">
        <v>600</v>
      </c>
      <c r="B16500" s="197"/>
      <c r="C16500" s="218" t="s">
        <v>601</v>
      </c>
      <c r="D16500" s="197"/>
      <c r="E16500" s="197"/>
      <c r="F16500" s="197"/>
      <c r="G16500" s="197"/>
      <c r="H16500" s="197"/>
      <c r="I16500" s="219" t="s">
        <v>0</v>
      </c>
      <c r="J16500" s="197"/>
      <c r="K16500" s="219" t="s">
        <v>0</v>
      </c>
      <c r="L16500" s="197"/>
      <c r="M16500" s="219">
        <v>795</v>
      </c>
      <c r="N16500" s="197"/>
      <c r="O16500" s="217" t="s">
        <v>0</v>
      </c>
      <c r="P16500" s="197"/>
    </row>
    <row r="16501" spans="1:16" x14ac:dyDescent="0.25">
      <c r="A16501" s="218" t="s">
        <v>614</v>
      </c>
      <c r="B16501" s="197"/>
      <c r="C16501" s="218" t="s">
        <v>615</v>
      </c>
      <c r="D16501" s="197"/>
      <c r="E16501" s="197"/>
      <c r="F16501" s="197"/>
      <c r="G16501" s="197"/>
      <c r="H16501" s="197"/>
      <c r="I16501" s="219" t="s">
        <v>0</v>
      </c>
      <c r="J16501" s="197"/>
      <c r="K16501" s="219" t="s">
        <v>0</v>
      </c>
      <c r="L16501" s="197"/>
      <c r="M16501" s="219">
        <v>1062</v>
      </c>
      <c r="N16501" s="197"/>
      <c r="O16501" s="217" t="s">
        <v>0</v>
      </c>
      <c r="P16501" s="197"/>
    </row>
    <row r="16502" spans="1:16" x14ac:dyDescent="0.25">
      <c r="A16502" s="221" t="s">
        <v>592</v>
      </c>
      <c r="B16502" s="197"/>
      <c r="C16502" s="221" t="s">
        <v>593</v>
      </c>
      <c r="D16502" s="197"/>
      <c r="E16502" s="197"/>
      <c r="F16502" s="197"/>
      <c r="G16502" s="197"/>
      <c r="H16502" s="197"/>
      <c r="I16502" s="222">
        <v>1968</v>
      </c>
      <c r="J16502" s="197"/>
      <c r="K16502" s="222">
        <v>1968</v>
      </c>
      <c r="L16502" s="197"/>
      <c r="M16502" s="222">
        <v>800</v>
      </c>
      <c r="N16502" s="197"/>
      <c r="O16502" s="220">
        <v>40.65</v>
      </c>
      <c r="P16502" s="197"/>
    </row>
    <row r="16503" spans="1:16" x14ac:dyDescent="0.25">
      <c r="A16503" s="218" t="s">
        <v>594</v>
      </c>
      <c r="B16503" s="197"/>
      <c r="C16503" s="218" t="s">
        <v>595</v>
      </c>
      <c r="D16503" s="197"/>
      <c r="E16503" s="197"/>
      <c r="F16503" s="197"/>
      <c r="G16503" s="197"/>
      <c r="H16503" s="197"/>
      <c r="I16503" s="219" t="s">
        <v>0</v>
      </c>
      <c r="J16503" s="197"/>
      <c r="K16503" s="219" t="s">
        <v>0</v>
      </c>
      <c r="L16503" s="197"/>
      <c r="M16503" s="219">
        <v>800</v>
      </c>
      <c r="N16503" s="197"/>
      <c r="O16503" s="217" t="s">
        <v>0</v>
      </c>
      <c r="P16503" s="197"/>
    </row>
    <row r="16504" spans="1:16" x14ac:dyDescent="0.25">
      <c r="A16504" s="221" t="s">
        <v>620</v>
      </c>
      <c r="B16504" s="197"/>
      <c r="C16504" s="221" t="s">
        <v>621</v>
      </c>
      <c r="D16504" s="197"/>
      <c r="E16504" s="197"/>
      <c r="F16504" s="197"/>
      <c r="G16504" s="197"/>
      <c r="H16504" s="197"/>
      <c r="I16504" s="222">
        <v>99664</v>
      </c>
      <c r="J16504" s="197"/>
      <c r="K16504" s="222">
        <v>106889.32</v>
      </c>
      <c r="L16504" s="197"/>
      <c r="M16504" s="222">
        <v>106889.32</v>
      </c>
      <c r="N16504" s="197"/>
      <c r="O16504" s="220">
        <v>100</v>
      </c>
      <c r="P16504" s="197"/>
    </row>
    <row r="16505" spans="1:16" x14ac:dyDescent="0.25">
      <c r="A16505" s="218" t="s">
        <v>622</v>
      </c>
      <c r="B16505" s="197"/>
      <c r="C16505" s="218" t="s">
        <v>623</v>
      </c>
      <c r="D16505" s="197"/>
      <c r="E16505" s="197"/>
      <c r="F16505" s="197"/>
      <c r="G16505" s="197"/>
      <c r="H16505" s="197"/>
      <c r="I16505" s="219" t="s">
        <v>0</v>
      </c>
      <c r="J16505" s="197"/>
      <c r="K16505" s="219" t="s">
        <v>0</v>
      </c>
      <c r="L16505" s="197"/>
      <c r="M16505" s="219">
        <v>106889.32</v>
      </c>
      <c r="N16505" s="197"/>
      <c r="O16505" s="217" t="s">
        <v>0</v>
      </c>
      <c r="P16505" s="197"/>
    </row>
    <row r="16506" spans="1:16" x14ac:dyDescent="0.25">
      <c r="A16506" s="212" t="s">
        <v>1830</v>
      </c>
      <c r="B16506" s="197"/>
      <c r="C16506" s="212" t="s">
        <v>1831</v>
      </c>
      <c r="D16506" s="197"/>
      <c r="E16506" s="197"/>
      <c r="F16506" s="197"/>
      <c r="G16506" s="197"/>
      <c r="H16506" s="197"/>
      <c r="I16506" s="213">
        <v>69282</v>
      </c>
      <c r="J16506" s="197"/>
      <c r="K16506" s="213">
        <v>69282</v>
      </c>
      <c r="L16506" s="197"/>
      <c r="M16506" s="213">
        <v>69282</v>
      </c>
      <c r="N16506" s="197"/>
      <c r="O16506" s="214">
        <v>100</v>
      </c>
      <c r="P16506" s="197"/>
    </row>
    <row r="16507" spans="1:16" x14ac:dyDescent="0.25">
      <c r="A16507" s="205" t="s">
        <v>240</v>
      </c>
      <c r="B16507" s="197"/>
      <c r="C16507" s="197"/>
      <c r="D16507" s="197"/>
      <c r="E16507" s="197"/>
      <c r="F16507" s="197"/>
      <c r="G16507" s="197"/>
      <c r="H16507" s="197"/>
      <c r="I16507" s="206">
        <v>69282</v>
      </c>
      <c r="J16507" s="197"/>
      <c r="K16507" s="206">
        <v>69282</v>
      </c>
      <c r="L16507" s="197"/>
      <c r="M16507" s="206">
        <v>69282</v>
      </c>
      <c r="N16507" s="197"/>
      <c r="O16507" s="207">
        <v>100</v>
      </c>
      <c r="P16507" s="197"/>
    </row>
    <row r="16508" spans="1:16" x14ac:dyDescent="0.25">
      <c r="A16508" s="205" t="s">
        <v>2076</v>
      </c>
      <c r="B16508" s="197"/>
      <c r="C16508" s="197"/>
      <c r="D16508" s="197"/>
      <c r="E16508" s="197"/>
      <c r="F16508" s="197"/>
      <c r="G16508" s="197"/>
      <c r="H16508" s="197"/>
      <c r="I16508" s="206">
        <v>69282</v>
      </c>
      <c r="J16508" s="197"/>
      <c r="K16508" s="206">
        <v>69282</v>
      </c>
      <c r="L16508" s="197"/>
      <c r="M16508" s="206">
        <v>69282</v>
      </c>
      <c r="N16508" s="197"/>
      <c r="O16508" s="207">
        <v>100</v>
      </c>
      <c r="P16508" s="197"/>
    </row>
    <row r="16509" spans="1:16" x14ac:dyDescent="0.25">
      <c r="A16509" s="221" t="s">
        <v>626</v>
      </c>
      <c r="B16509" s="197"/>
      <c r="C16509" s="221" t="s">
        <v>627</v>
      </c>
      <c r="D16509" s="197"/>
      <c r="E16509" s="197"/>
      <c r="F16509" s="197"/>
      <c r="G16509" s="197"/>
      <c r="H16509" s="197"/>
      <c r="I16509" s="222">
        <v>6412</v>
      </c>
      <c r="J16509" s="197"/>
      <c r="K16509" s="222">
        <v>6412</v>
      </c>
      <c r="L16509" s="197"/>
      <c r="M16509" s="222">
        <v>6412</v>
      </c>
      <c r="N16509" s="197"/>
      <c r="O16509" s="220">
        <v>100</v>
      </c>
      <c r="P16509" s="197"/>
    </row>
    <row r="16510" spans="1:16" x14ac:dyDescent="0.25">
      <c r="A16510" s="218" t="s">
        <v>636</v>
      </c>
      <c r="B16510" s="197"/>
      <c r="C16510" s="218" t="s">
        <v>637</v>
      </c>
      <c r="D16510" s="197"/>
      <c r="E16510" s="197"/>
      <c r="F16510" s="197"/>
      <c r="G16510" s="197"/>
      <c r="H16510" s="197"/>
      <c r="I16510" s="219" t="s">
        <v>0</v>
      </c>
      <c r="J16510" s="197"/>
      <c r="K16510" s="219" t="s">
        <v>0</v>
      </c>
      <c r="L16510" s="197"/>
      <c r="M16510" s="219">
        <v>6412</v>
      </c>
      <c r="N16510" s="197"/>
      <c r="O16510" s="217" t="s">
        <v>0</v>
      </c>
      <c r="P16510" s="197"/>
    </row>
    <row r="16511" spans="1:16" x14ac:dyDescent="0.25">
      <c r="A16511" s="221" t="s">
        <v>620</v>
      </c>
      <c r="B16511" s="197"/>
      <c r="C16511" s="221" t="s">
        <v>621</v>
      </c>
      <c r="D16511" s="197"/>
      <c r="E16511" s="197"/>
      <c r="F16511" s="197"/>
      <c r="G16511" s="197"/>
      <c r="H16511" s="197"/>
      <c r="I16511" s="222">
        <v>62870</v>
      </c>
      <c r="J16511" s="197"/>
      <c r="K16511" s="222">
        <v>62870</v>
      </c>
      <c r="L16511" s="197"/>
      <c r="M16511" s="222">
        <v>62870</v>
      </c>
      <c r="N16511" s="197"/>
      <c r="O16511" s="220">
        <v>100</v>
      </c>
      <c r="P16511" s="197"/>
    </row>
    <row r="16512" spans="1:16" x14ac:dyDescent="0.25">
      <c r="A16512" s="218" t="s">
        <v>622</v>
      </c>
      <c r="B16512" s="197"/>
      <c r="C16512" s="218" t="s">
        <v>623</v>
      </c>
      <c r="D16512" s="197"/>
      <c r="E16512" s="197"/>
      <c r="F16512" s="197"/>
      <c r="G16512" s="197"/>
      <c r="H16512" s="197"/>
      <c r="I16512" s="219" t="s">
        <v>0</v>
      </c>
      <c r="J16512" s="197"/>
      <c r="K16512" s="219" t="s">
        <v>0</v>
      </c>
      <c r="L16512" s="197"/>
      <c r="M16512" s="219">
        <v>62870</v>
      </c>
      <c r="N16512" s="197"/>
      <c r="O16512" s="217" t="s">
        <v>0</v>
      </c>
      <c r="P16512" s="197"/>
    </row>
    <row r="16513" spans="1:16" x14ac:dyDescent="0.25">
      <c r="A16513" s="212" t="s">
        <v>1832</v>
      </c>
      <c r="B16513" s="197"/>
      <c r="C16513" s="212" t="s">
        <v>1833</v>
      </c>
      <c r="D16513" s="197"/>
      <c r="E16513" s="197"/>
      <c r="F16513" s="197"/>
      <c r="G16513" s="197"/>
      <c r="H16513" s="197"/>
      <c r="I16513" s="213">
        <v>11250</v>
      </c>
      <c r="J16513" s="197"/>
      <c r="K16513" s="213">
        <v>11250</v>
      </c>
      <c r="L16513" s="197"/>
      <c r="M16513" s="213">
        <v>10943.37</v>
      </c>
      <c r="N16513" s="197"/>
      <c r="O16513" s="214">
        <v>97.27</v>
      </c>
      <c r="P16513" s="197"/>
    </row>
    <row r="16514" spans="1:16" x14ac:dyDescent="0.25">
      <c r="A16514" s="205" t="s">
        <v>240</v>
      </c>
      <c r="B16514" s="197"/>
      <c r="C16514" s="197"/>
      <c r="D16514" s="197"/>
      <c r="E16514" s="197"/>
      <c r="F16514" s="197"/>
      <c r="G16514" s="197"/>
      <c r="H16514" s="197"/>
      <c r="I16514" s="206">
        <v>11250</v>
      </c>
      <c r="J16514" s="197"/>
      <c r="K16514" s="206">
        <v>11250</v>
      </c>
      <c r="L16514" s="197"/>
      <c r="M16514" s="206">
        <v>10943.37</v>
      </c>
      <c r="N16514" s="197"/>
      <c r="O16514" s="207">
        <v>97.27</v>
      </c>
      <c r="P16514" s="197"/>
    </row>
    <row r="16515" spans="1:16" x14ac:dyDescent="0.25">
      <c r="A16515" s="205" t="s">
        <v>2076</v>
      </c>
      <c r="B16515" s="197"/>
      <c r="C16515" s="197"/>
      <c r="D16515" s="197"/>
      <c r="E16515" s="197"/>
      <c r="F16515" s="197"/>
      <c r="G16515" s="197"/>
      <c r="H16515" s="197"/>
      <c r="I16515" s="206">
        <v>11250</v>
      </c>
      <c r="J16515" s="197"/>
      <c r="K16515" s="206">
        <v>11250</v>
      </c>
      <c r="L16515" s="197"/>
      <c r="M16515" s="206">
        <v>10943.37</v>
      </c>
      <c r="N16515" s="197"/>
      <c r="O16515" s="207">
        <v>97.27</v>
      </c>
      <c r="P16515" s="197"/>
    </row>
    <row r="16516" spans="1:16" x14ac:dyDescent="0.25">
      <c r="A16516" s="221" t="s">
        <v>582</v>
      </c>
      <c r="B16516" s="197"/>
      <c r="C16516" s="221" t="s">
        <v>583</v>
      </c>
      <c r="D16516" s="197"/>
      <c r="E16516" s="197"/>
      <c r="F16516" s="197"/>
      <c r="G16516" s="197"/>
      <c r="H16516" s="197"/>
      <c r="I16516" s="222">
        <v>11250</v>
      </c>
      <c r="J16516" s="197"/>
      <c r="K16516" s="222">
        <v>11250</v>
      </c>
      <c r="L16516" s="197"/>
      <c r="M16516" s="222">
        <v>10943.37</v>
      </c>
      <c r="N16516" s="197"/>
      <c r="O16516" s="220">
        <v>97.27</v>
      </c>
      <c r="P16516" s="197"/>
    </row>
    <row r="16517" spans="1:16" x14ac:dyDescent="0.25">
      <c r="A16517" s="218" t="s">
        <v>640</v>
      </c>
      <c r="B16517" s="197"/>
      <c r="C16517" s="218" t="s">
        <v>641</v>
      </c>
      <c r="D16517" s="197"/>
      <c r="E16517" s="197"/>
      <c r="F16517" s="197"/>
      <c r="G16517" s="197"/>
      <c r="H16517" s="197"/>
      <c r="I16517" s="219" t="s">
        <v>0</v>
      </c>
      <c r="J16517" s="197"/>
      <c r="K16517" s="219" t="s">
        <v>0</v>
      </c>
      <c r="L16517" s="197"/>
      <c r="M16517" s="219">
        <v>10943.37</v>
      </c>
      <c r="N16517" s="197"/>
      <c r="O16517" s="217" t="s">
        <v>0</v>
      </c>
      <c r="P16517" s="197"/>
    </row>
    <row r="16518" spans="1:16" x14ac:dyDescent="0.25">
      <c r="A16518" s="212" t="s">
        <v>1834</v>
      </c>
      <c r="B16518" s="197"/>
      <c r="C16518" s="212" t="s">
        <v>1835</v>
      </c>
      <c r="D16518" s="197"/>
      <c r="E16518" s="197"/>
      <c r="F16518" s="197"/>
      <c r="G16518" s="197"/>
      <c r="H16518" s="197"/>
      <c r="I16518" s="213">
        <v>11317.69</v>
      </c>
      <c r="J16518" s="197"/>
      <c r="K16518" s="213">
        <v>11317.69</v>
      </c>
      <c r="L16518" s="197"/>
      <c r="M16518" s="213">
        <v>11317.69</v>
      </c>
      <c r="N16518" s="197"/>
      <c r="O16518" s="214">
        <v>100</v>
      </c>
      <c r="P16518" s="197"/>
    </row>
    <row r="16519" spans="1:16" x14ac:dyDescent="0.25">
      <c r="A16519" s="205" t="s">
        <v>240</v>
      </c>
      <c r="B16519" s="197"/>
      <c r="C16519" s="197"/>
      <c r="D16519" s="197"/>
      <c r="E16519" s="197"/>
      <c r="F16519" s="197"/>
      <c r="G16519" s="197"/>
      <c r="H16519" s="197"/>
      <c r="I16519" s="206">
        <v>7317.69</v>
      </c>
      <c r="J16519" s="197"/>
      <c r="K16519" s="206">
        <v>7317.69</v>
      </c>
      <c r="L16519" s="197"/>
      <c r="M16519" s="206">
        <v>7317.69</v>
      </c>
      <c r="N16519" s="197"/>
      <c r="O16519" s="207">
        <v>100</v>
      </c>
      <c r="P16519" s="197"/>
    </row>
    <row r="16520" spans="1:16" x14ac:dyDescent="0.25">
      <c r="A16520" s="205" t="s">
        <v>2076</v>
      </c>
      <c r="B16520" s="197"/>
      <c r="C16520" s="197"/>
      <c r="D16520" s="197"/>
      <c r="E16520" s="197"/>
      <c r="F16520" s="197"/>
      <c r="G16520" s="197"/>
      <c r="H16520" s="197"/>
      <c r="I16520" s="206">
        <v>7317.69</v>
      </c>
      <c r="J16520" s="197"/>
      <c r="K16520" s="206">
        <v>7317.69</v>
      </c>
      <c r="L16520" s="197"/>
      <c r="M16520" s="206">
        <v>7317.69</v>
      </c>
      <c r="N16520" s="197"/>
      <c r="O16520" s="207">
        <v>100</v>
      </c>
      <c r="P16520" s="197"/>
    </row>
    <row r="16521" spans="1:16" x14ac:dyDescent="0.25">
      <c r="A16521" s="221" t="s">
        <v>582</v>
      </c>
      <c r="B16521" s="197"/>
      <c r="C16521" s="221" t="s">
        <v>583</v>
      </c>
      <c r="D16521" s="197"/>
      <c r="E16521" s="197"/>
      <c r="F16521" s="197"/>
      <c r="G16521" s="197"/>
      <c r="H16521" s="197"/>
      <c r="I16521" s="222">
        <v>7317.69</v>
      </c>
      <c r="J16521" s="197"/>
      <c r="K16521" s="222">
        <v>7317.69</v>
      </c>
      <c r="L16521" s="197"/>
      <c r="M16521" s="222">
        <v>7317.69</v>
      </c>
      <c r="N16521" s="197"/>
      <c r="O16521" s="220">
        <v>100</v>
      </c>
      <c r="P16521" s="197"/>
    </row>
    <row r="16522" spans="1:16" x14ac:dyDescent="0.25">
      <c r="A16522" s="218" t="s">
        <v>774</v>
      </c>
      <c r="B16522" s="197"/>
      <c r="C16522" s="218" t="s">
        <v>775</v>
      </c>
      <c r="D16522" s="197"/>
      <c r="E16522" s="197"/>
      <c r="F16522" s="197"/>
      <c r="G16522" s="197"/>
      <c r="H16522" s="197"/>
      <c r="I16522" s="219" t="s">
        <v>0</v>
      </c>
      <c r="J16522" s="197"/>
      <c r="K16522" s="219" t="s">
        <v>0</v>
      </c>
      <c r="L16522" s="197"/>
      <c r="M16522" s="219">
        <v>3000</v>
      </c>
      <c r="N16522" s="197"/>
      <c r="O16522" s="217" t="s">
        <v>0</v>
      </c>
      <c r="P16522" s="197"/>
    </row>
    <row r="16523" spans="1:16" x14ac:dyDescent="0.25">
      <c r="A16523" s="218" t="s">
        <v>640</v>
      </c>
      <c r="B16523" s="197"/>
      <c r="C16523" s="218" t="s">
        <v>641</v>
      </c>
      <c r="D16523" s="197"/>
      <c r="E16523" s="197"/>
      <c r="F16523" s="197"/>
      <c r="G16523" s="197"/>
      <c r="H16523" s="197"/>
      <c r="I16523" s="219" t="s">
        <v>0</v>
      </c>
      <c r="J16523" s="197"/>
      <c r="K16523" s="219" t="s">
        <v>0</v>
      </c>
      <c r="L16523" s="197"/>
      <c r="M16523" s="219">
        <v>785.44</v>
      </c>
      <c r="N16523" s="197"/>
      <c r="O16523" s="217" t="s">
        <v>0</v>
      </c>
      <c r="P16523" s="197"/>
    </row>
    <row r="16524" spans="1:16" x14ac:dyDescent="0.25">
      <c r="A16524" s="218" t="s">
        <v>634</v>
      </c>
      <c r="B16524" s="197"/>
      <c r="C16524" s="218" t="s">
        <v>635</v>
      </c>
      <c r="D16524" s="197"/>
      <c r="E16524" s="197"/>
      <c r="F16524" s="197"/>
      <c r="G16524" s="197"/>
      <c r="H16524" s="197"/>
      <c r="I16524" s="219" t="s">
        <v>0</v>
      </c>
      <c r="J16524" s="197"/>
      <c r="K16524" s="219" t="s">
        <v>0</v>
      </c>
      <c r="L16524" s="197"/>
      <c r="M16524" s="219">
        <v>3532.25</v>
      </c>
      <c r="N16524" s="197"/>
      <c r="O16524" s="217" t="s">
        <v>0</v>
      </c>
      <c r="P16524" s="197"/>
    </row>
    <row r="16525" spans="1:16" x14ac:dyDescent="0.25">
      <c r="A16525" s="205" t="s">
        <v>243</v>
      </c>
      <c r="B16525" s="197"/>
      <c r="C16525" s="197"/>
      <c r="D16525" s="197"/>
      <c r="E16525" s="197"/>
      <c r="F16525" s="197"/>
      <c r="G16525" s="197"/>
      <c r="H16525" s="197"/>
      <c r="I16525" s="206">
        <v>4000</v>
      </c>
      <c r="J16525" s="197"/>
      <c r="K16525" s="206">
        <v>4000</v>
      </c>
      <c r="L16525" s="197"/>
      <c r="M16525" s="206">
        <v>4000</v>
      </c>
      <c r="N16525" s="197"/>
      <c r="O16525" s="207">
        <v>100</v>
      </c>
      <c r="P16525" s="197"/>
    </row>
    <row r="16526" spans="1:16" x14ac:dyDescent="0.25">
      <c r="A16526" s="205" t="s">
        <v>2089</v>
      </c>
      <c r="B16526" s="197"/>
      <c r="C16526" s="197"/>
      <c r="D16526" s="197"/>
      <c r="E16526" s="197"/>
      <c r="F16526" s="197"/>
      <c r="G16526" s="197"/>
      <c r="H16526" s="197"/>
      <c r="I16526" s="206">
        <v>4000</v>
      </c>
      <c r="J16526" s="197"/>
      <c r="K16526" s="206">
        <v>4000</v>
      </c>
      <c r="L16526" s="197"/>
      <c r="M16526" s="206">
        <v>4000</v>
      </c>
      <c r="N16526" s="197"/>
      <c r="O16526" s="207">
        <v>100</v>
      </c>
      <c r="P16526" s="197"/>
    </row>
    <row r="16527" spans="1:16" x14ac:dyDescent="0.25">
      <c r="A16527" s="221" t="s">
        <v>582</v>
      </c>
      <c r="B16527" s="197"/>
      <c r="C16527" s="221" t="s">
        <v>583</v>
      </c>
      <c r="D16527" s="197"/>
      <c r="E16527" s="197"/>
      <c r="F16527" s="197"/>
      <c r="G16527" s="197"/>
      <c r="H16527" s="197"/>
      <c r="I16527" s="222">
        <v>4000</v>
      </c>
      <c r="J16527" s="197"/>
      <c r="K16527" s="222">
        <v>4000</v>
      </c>
      <c r="L16527" s="197"/>
      <c r="M16527" s="222">
        <v>4000</v>
      </c>
      <c r="N16527" s="197"/>
      <c r="O16527" s="220">
        <v>100</v>
      </c>
      <c r="P16527" s="197"/>
    </row>
    <row r="16528" spans="1:16" x14ac:dyDescent="0.25">
      <c r="A16528" s="218" t="s">
        <v>634</v>
      </c>
      <c r="B16528" s="197"/>
      <c r="C16528" s="218" t="s">
        <v>635</v>
      </c>
      <c r="D16528" s="197"/>
      <c r="E16528" s="197"/>
      <c r="F16528" s="197"/>
      <c r="G16528" s="197"/>
      <c r="H16528" s="197"/>
      <c r="I16528" s="219" t="s">
        <v>0</v>
      </c>
      <c r="J16528" s="197"/>
      <c r="K16528" s="219" t="s">
        <v>0</v>
      </c>
      <c r="L16528" s="197"/>
      <c r="M16528" s="219">
        <v>4000</v>
      </c>
      <c r="N16528" s="197"/>
      <c r="O16528" s="217" t="s">
        <v>0</v>
      </c>
      <c r="P16528" s="197"/>
    </row>
    <row r="16529" spans="1:16" x14ac:dyDescent="0.25">
      <c r="A16529" s="212" t="s">
        <v>1836</v>
      </c>
      <c r="B16529" s="197"/>
      <c r="C16529" s="212" t="s">
        <v>1837</v>
      </c>
      <c r="D16529" s="197"/>
      <c r="E16529" s="197"/>
      <c r="F16529" s="197"/>
      <c r="G16529" s="197"/>
      <c r="H16529" s="197"/>
      <c r="I16529" s="213">
        <v>14500</v>
      </c>
      <c r="J16529" s="197"/>
      <c r="K16529" s="213">
        <v>14500</v>
      </c>
      <c r="L16529" s="197"/>
      <c r="M16529" s="213">
        <v>14499.85</v>
      </c>
      <c r="N16529" s="197"/>
      <c r="O16529" s="214">
        <v>100</v>
      </c>
      <c r="P16529" s="197"/>
    </row>
    <row r="16530" spans="1:16" x14ac:dyDescent="0.25">
      <c r="A16530" s="205" t="s">
        <v>240</v>
      </c>
      <c r="B16530" s="197"/>
      <c r="C16530" s="197"/>
      <c r="D16530" s="197"/>
      <c r="E16530" s="197"/>
      <c r="F16530" s="197"/>
      <c r="G16530" s="197"/>
      <c r="H16530" s="197"/>
      <c r="I16530" s="206">
        <v>14500</v>
      </c>
      <c r="J16530" s="197"/>
      <c r="K16530" s="206">
        <v>14500</v>
      </c>
      <c r="L16530" s="197"/>
      <c r="M16530" s="206">
        <v>14499.85</v>
      </c>
      <c r="N16530" s="197"/>
      <c r="O16530" s="207">
        <v>100</v>
      </c>
      <c r="P16530" s="197"/>
    </row>
    <row r="16531" spans="1:16" x14ac:dyDescent="0.25">
      <c r="A16531" s="205" t="s">
        <v>2076</v>
      </c>
      <c r="B16531" s="197"/>
      <c r="C16531" s="197"/>
      <c r="D16531" s="197"/>
      <c r="E16531" s="197"/>
      <c r="F16531" s="197"/>
      <c r="G16531" s="197"/>
      <c r="H16531" s="197"/>
      <c r="I16531" s="206">
        <v>14500</v>
      </c>
      <c r="J16531" s="197"/>
      <c r="K16531" s="206">
        <v>14500</v>
      </c>
      <c r="L16531" s="197"/>
      <c r="M16531" s="206">
        <v>14499.85</v>
      </c>
      <c r="N16531" s="197"/>
      <c r="O16531" s="207">
        <v>100</v>
      </c>
      <c r="P16531" s="197"/>
    </row>
    <row r="16532" spans="1:16" x14ac:dyDescent="0.25">
      <c r="A16532" s="221" t="s">
        <v>582</v>
      </c>
      <c r="B16532" s="197"/>
      <c r="C16532" s="221" t="s">
        <v>583</v>
      </c>
      <c r="D16532" s="197"/>
      <c r="E16532" s="197"/>
      <c r="F16532" s="197"/>
      <c r="G16532" s="197"/>
      <c r="H16532" s="197"/>
      <c r="I16532" s="222">
        <v>14500</v>
      </c>
      <c r="J16532" s="197"/>
      <c r="K16532" s="222">
        <v>14500</v>
      </c>
      <c r="L16532" s="197"/>
      <c r="M16532" s="222">
        <v>14499.85</v>
      </c>
      <c r="N16532" s="197"/>
      <c r="O16532" s="220">
        <v>100</v>
      </c>
      <c r="P16532" s="197"/>
    </row>
    <row r="16533" spans="1:16" x14ac:dyDescent="0.25">
      <c r="A16533" s="218" t="s">
        <v>600</v>
      </c>
      <c r="B16533" s="197"/>
      <c r="C16533" s="218" t="s">
        <v>601</v>
      </c>
      <c r="D16533" s="197"/>
      <c r="E16533" s="197"/>
      <c r="F16533" s="197"/>
      <c r="G16533" s="197"/>
      <c r="H16533" s="197"/>
      <c r="I16533" s="219" t="s">
        <v>0</v>
      </c>
      <c r="J16533" s="197"/>
      <c r="K16533" s="219" t="s">
        <v>0</v>
      </c>
      <c r="L16533" s="197"/>
      <c r="M16533" s="219">
        <v>4500</v>
      </c>
      <c r="N16533" s="197"/>
      <c r="O16533" s="217" t="s">
        <v>0</v>
      </c>
      <c r="P16533" s="197"/>
    </row>
    <row r="16534" spans="1:16" x14ac:dyDescent="0.25">
      <c r="A16534" s="218" t="s">
        <v>634</v>
      </c>
      <c r="B16534" s="197"/>
      <c r="C16534" s="218" t="s">
        <v>635</v>
      </c>
      <c r="D16534" s="197"/>
      <c r="E16534" s="197"/>
      <c r="F16534" s="197"/>
      <c r="G16534" s="197"/>
      <c r="H16534" s="197"/>
      <c r="I16534" s="219" t="s">
        <v>0</v>
      </c>
      <c r="J16534" s="197"/>
      <c r="K16534" s="219" t="s">
        <v>0</v>
      </c>
      <c r="L16534" s="197"/>
      <c r="M16534" s="219">
        <v>9999.85</v>
      </c>
      <c r="N16534" s="197"/>
      <c r="O16534" s="217" t="s">
        <v>0</v>
      </c>
      <c r="P16534" s="197"/>
    </row>
    <row r="16535" spans="1:16" x14ac:dyDescent="0.25">
      <c r="A16535" s="215" t="s">
        <v>1838</v>
      </c>
      <c r="B16535" s="197"/>
      <c r="C16535" s="215" t="s">
        <v>1839</v>
      </c>
      <c r="D16535" s="197"/>
      <c r="E16535" s="197"/>
      <c r="F16535" s="197"/>
      <c r="G16535" s="197"/>
      <c r="H16535" s="197"/>
      <c r="I16535" s="216">
        <v>106350.86</v>
      </c>
      <c r="J16535" s="197"/>
      <c r="K16535" s="216">
        <v>106505.86</v>
      </c>
      <c r="L16535" s="197"/>
      <c r="M16535" s="216">
        <v>100460.38</v>
      </c>
      <c r="N16535" s="197"/>
      <c r="O16535" s="211">
        <v>94.32</v>
      </c>
      <c r="P16535" s="197"/>
    </row>
    <row r="16536" spans="1:16" x14ac:dyDescent="0.25">
      <c r="A16536" s="212" t="s">
        <v>1840</v>
      </c>
      <c r="B16536" s="197"/>
      <c r="C16536" s="212" t="s">
        <v>1841</v>
      </c>
      <c r="D16536" s="197"/>
      <c r="E16536" s="197"/>
      <c r="F16536" s="197"/>
      <c r="G16536" s="197"/>
      <c r="H16536" s="197"/>
      <c r="I16536" s="213">
        <v>13286</v>
      </c>
      <c r="J16536" s="197"/>
      <c r="K16536" s="213">
        <v>13286</v>
      </c>
      <c r="L16536" s="197"/>
      <c r="M16536" s="213">
        <v>12978</v>
      </c>
      <c r="N16536" s="197"/>
      <c r="O16536" s="214">
        <v>97.68</v>
      </c>
      <c r="P16536" s="197"/>
    </row>
    <row r="16537" spans="1:16" x14ac:dyDescent="0.25">
      <c r="A16537" s="205" t="s">
        <v>240</v>
      </c>
      <c r="B16537" s="197"/>
      <c r="C16537" s="197"/>
      <c r="D16537" s="197"/>
      <c r="E16537" s="197"/>
      <c r="F16537" s="197"/>
      <c r="G16537" s="197"/>
      <c r="H16537" s="197"/>
      <c r="I16537" s="206">
        <v>5650</v>
      </c>
      <c r="J16537" s="197"/>
      <c r="K16537" s="206">
        <v>5650</v>
      </c>
      <c r="L16537" s="197"/>
      <c r="M16537" s="206">
        <v>5342</v>
      </c>
      <c r="N16537" s="197"/>
      <c r="O16537" s="207">
        <v>94.55</v>
      </c>
      <c r="P16537" s="197"/>
    </row>
    <row r="16538" spans="1:16" x14ac:dyDescent="0.25">
      <c r="A16538" s="205" t="s">
        <v>2076</v>
      </c>
      <c r="B16538" s="197"/>
      <c r="C16538" s="197"/>
      <c r="D16538" s="197"/>
      <c r="E16538" s="197"/>
      <c r="F16538" s="197"/>
      <c r="G16538" s="197"/>
      <c r="H16538" s="197"/>
      <c r="I16538" s="206">
        <v>5650</v>
      </c>
      <c r="J16538" s="197"/>
      <c r="K16538" s="206">
        <v>5650</v>
      </c>
      <c r="L16538" s="197"/>
      <c r="M16538" s="206">
        <v>5342</v>
      </c>
      <c r="N16538" s="197"/>
      <c r="O16538" s="207">
        <v>94.55</v>
      </c>
      <c r="P16538" s="197"/>
    </row>
    <row r="16539" spans="1:16" x14ac:dyDescent="0.25">
      <c r="A16539" s="221" t="s">
        <v>582</v>
      </c>
      <c r="B16539" s="197"/>
      <c r="C16539" s="221" t="s">
        <v>583</v>
      </c>
      <c r="D16539" s="197"/>
      <c r="E16539" s="197"/>
      <c r="F16539" s="197"/>
      <c r="G16539" s="197"/>
      <c r="H16539" s="197"/>
      <c r="I16539" s="222">
        <v>5650</v>
      </c>
      <c r="J16539" s="197"/>
      <c r="K16539" s="222">
        <v>5650</v>
      </c>
      <c r="L16539" s="197"/>
      <c r="M16539" s="222">
        <v>5342</v>
      </c>
      <c r="N16539" s="197"/>
      <c r="O16539" s="220">
        <v>94.55</v>
      </c>
      <c r="P16539" s="197"/>
    </row>
    <row r="16540" spans="1:16" x14ac:dyDescent="0.25">
      <c r="A16540" s="218" t="s">
        <v>640</v>
      </c>
      <c r="B16540" s="197"/>
      <c r="C16540" s="218" t="s">
        <v>641</v>
      </c>
      <c r="D16540" s="197"/>
      <c r="E16540" s="197"/>
      <c r="F16540" s="197"/>
      <c r="G16540" s="197"/>
      <c r="H16540" s="197"/>
      <c r="I16540" s="219" t="s">
        <v>0</v>
      </c>
      <c r="J16540" s="197"/>
      <c r="K16540" s="219" t="s">
        <v>0</v>
      </c>
      <c r="L16540" s="197"/>
      <c r="M16540" s="219">
        <v>5342</v>
      </c>
      <c r="N16540" s="197"/>
      <c r="O16540" s="217" t="s">
        <v>0</v>
      </c>
      <c r="P16540" s="197"/>
    </row>
    <row r="16541" spans="1:16" x14ac:dyDescent="0.25">
      <c r="A16541" s="205" t="s">
        <v>243</v>
      </c>
      <c r="B16541" s="197"/>
      <c r="C16541" s="197"/>
      <c r="D16541" s="197"/>
      <c r="E16541" s="197"/>
      <c r="F16541" s="197"/>
      <c r="G16541" s="197"/>
      <c r="H16541" s="197"/>
      <c r="I16541" s="206">
        <v>7636</v>
      </c>
      <c r="J16541" s="197"/>
      <c r="K16541" s="206">
        <v>7636</v>
      </c>
      <c r="L16541" s="197"/>
      <c r="M16541" s="206">
        <v>7636</v>
      </c>
      <c r="N16541" s="197"/>
      <c r="O16541" s="207">
        <v>100</v>
      </c>
      <c r="P16541" s="197"/>
    </row>
    <row r="16542" spans="1:16" x14ac:dyDescent="0.25">
      <c r="A16542" s="205" t="s">
        <v>2091</v>
      </c>
      <c r="B16542" s="197"/>
      <c r="C16542" s="197"/>
      <c r="D16542" s="197"/>
      <c r="E16542" s="197"/>
      <c r="F16542" s="197"/>
      <c r="G16542" s="197"/>
      <c r="H16542" s="197"/>
      <c r="I16542" s="206">
        <v>7636</v>
      </c>
      <c r="J16542" s="197"/>
      <c r="K16542" s="206">
        <v>7636</v>
      </c>
      <c r="L16542" s="197"/>
      <c r="M16542" s="206">
        <v>7636</v>
      </c>
      <c r="N16542" s="197"/>
      <c r="O16542" s="207">
        <v>100</v>
      </c>
      <c r="P16542" s="197"/>
    </row>
    <row r="16543" spans="1:16" x14ac:dyDescent="0.25">
      <c r="A16543" s="221" t="s">
        <v>582</v>
      </c>
      <c r="B16543" s="197"/>
      <c r="C16543" s="221" t="s">
        <v>583</v>
      </c>
      <c r="D16543" s="197"/>
      <c r="E16543" s="197"/>
      <c r="F16543" s="197"/>
      <c r="G16543" s="197"/>
      <c r="H16543" s="197"/>
      <c r="I16543" s="222">
        <v>7636</v>
      </c>
      <c r="J16543" s="197"/>
      <c r="K16543" s="222">
        <v>7636</v>
      </c>
      <c r="L16543" s="197"/>
      <c r="M16543" s="222">
        <v>7636</v>
      </c>
      <c r="N16543" s="197"/>
      <c r="O16543" s="220">
        <v>100</v>
      </c>
      <c r="P16543" s="197"/>
    </row>
    <row r="16544" spans="1:16" x14ac:dyDescent="0.25">
      <c r="A16544" s="218" t="s">
        <v>640</v>
      </c>
      <c r="B16544" s="197"/>
      <c r="C16544" s="218" t="s">
        <v>641</v>
      </c>
      <c r="D16544" s="197"/>
      <c r="E16544" s="197"/>
      <c r="F16544" s="197"/>
      <c r="G16544" s="197"/>
      <c r="H16544" s="197"/>
      <c r="I16544" s="219" t="s">
        <v>0</v>
      </c>
      <c r="J16544" s="197"/>
      <c r="K16544" s="219" t="s">
        <v>0</v>
      </c>
      <c r="L16544" s="197"/>
      <c r="M16544" s="219">
        <v>7636</v>
      </c>
      <c r="N16544" s="197"/>
      <c r="O16544" s="217" t="s">
        <v>0</v>
      </c>
      <c r="P16544" s="197"/>
    </row>
    <row r="16545" spans="1:16" x14ac:dyDescent="0.25">
      <c r="A16545" s="212" t="s">
        <v>1842</v>
      </c>
      <c r="B16545" s="197"/>
      <c r="C16545" s="212" t="s">
        <v>1843</v>
      </c>
      <c r="D16545" s="197"/>
      <c r="E16545" s="197"/>
      <c r="F16545" s="197"/>
      <c r="G16545" s="197"/>
      <c r="H16545" s="197"/>
      <c r="I16545" s="213">
        <v>5000</v>
      </c>
      <c r="J16545" s="197"/>
      <c r="K16545" s="213">
        <v>5155</v>
      </c>
      <c r="L16545" s="197"/>
      <c r="M16545" s="213">
        <v>5122.96</v>
      </c>
      <c r="N16545" s="197"/>
      <c r="O16545" s="214">
        <v>99.38</v>
      </c>
      <c r="P16545" s="197"/>
    </row>
    <row r="16546" spans="1:16" x14ac:dyDescent="0.25">
      <c r="A16546" s="205" t="s">
        <v>240</v>
      </c>
      <c r="B16546" s="197"/>
      <c r="C16546" s="197"/>
      <c r="D16546" s="197"/>
      <c r="E16546" s="197"/>
      <c r="F16546" s="197"/>
      <c r="G16546" s="197"/>
      <c r="H16546" s="197"/>
      <c r="I16546" s="206">
        <v>2345</v>
      </c>
      <c r="J16546" s="197"/>
      <c r="K16546" s="206">
        <v>2500</v>
      </c>
      <c r="L16546" s="197"/>
      <c r="M16546" s="206">
        <v>2500</v>
      </c>
      <c r="N16546" s="197"/>
      <c r="O16546" s="207">
        <v>100</v>
      </c>
      <c r="P16546" s="197"/>
    </row>
    <row r="16547" spans="1:16" x14ac:dyDescent="0.25">
      <c r="A16547" s="205" t="s">
        <v>2076</v>
      </c>
      <c r="B16547" s="197"/>
      <c r="C16547" s="197"/>
      <c r="D16547" s="197"/>
      <c r="E16547" s="197"/>
      <c r="F16547" s="197"/>
      <c r="G16547" s="197"/>
      <c r="H16547" s="197"/>
      <c r="I16547" s="206">
        <v>2345</v>
      </c>
      <c r="J16547" s="197"/>
      <c r="K16547" s="206">
        <v>2500</v>
      </c>
      <c r="L16547" s="197"/>
      <c r="M16547" s="206">
        <v>2500</v>
      </c>
      <c r="N16547" s="197"/>
      <c r="O16547" s="207">
        <v>100</v>
      </c>
      <c r="P16547" s="197"/>
    </row>
    <row r="16548" spans="1:16" x14ac:dyDescent="0.25">
      <c r="A16548" s="221" t="s">
        <v>582</v>
      </c>
      <c r="B16548" s="197"/>
      <c r="C16548" s="221" t="s">
        <v>583</v>
      </c>
      <c r="D16548" s="197"/>
      <c r="E16548" s="197"/>
      <c r="F16548" s="197"/>
      <c r="G16548" s="197"/>
      <c r="H16548" s="197"/>
      <c r="I16548" s="222">
        <v>2345</v>
      </c>
      <c r="J16548" s="197"/>
      <c r="K16548" s="222">
        <v>2500</v>
      </c>
      <c r="L16548" s="197"/>
      <c r="M16548" s="222">
        <v>2500</v>
      </c>
      <c r="N16548" s="197"/>
      <c r="O16548" s="220">
        <v>100</v>
      </c>
      <c r="P16548" s="197"/>
    </row>
    <row r="16549" spans="1:16" x14ac:dyDescent="0.25">
      <c r="A16549" s="218" t="s">
        <v>640</v>
      </c>
      <c r="B16549" s="197"/>
      <c r="C16549" s="218" t="s">
        <v>641</v>
      </c>
      <c r="D16549" s="197"/>
      <c r="E16549" s="197"/>
      <c r="F16549" s="197"/>
      <c r="G16549" s="197"/>
      <c r="H16549" s="197"/>
      <c r="I16549" s="219" t="s">
        <v>0</v>
      </c>
      <c r="J16549" s="197"/>
      <c r="K16549" s="219" t="s">
        <v>0</v>
      </c>
      <c r="L16549" s="197"/>
      <c r="M16549" s="219">
        <v>2500</v>
      </c>
      <c r="N16549" s="197"/>
      <c r="O16549" s="217" t="s">
        <v>0</v>
      </c>
      <c r="P16549" s="197"/>
    </row>
    <row r="16550" spans="1:16" x14ac:dyDescent="0.25">
      <c r="A16550" s="205" t="s">
        <v>243</v>
      </c>
      <c r="B16550" s="197"/>
      <c r="C16550" s="197"/>
      <c r="D16550" s="197"/>
      <c r="E16550" s="197"/>
      <c r="F16550" s="197"/>
      <c r="G16550" s="197"/>
      <c r="H16550" s="197"/>
      <c r="I16550" s="206">
        <v>2655</v>
      </c>
      <c r="J16550" s="197"/>
      <c r="K16550" s="206">
        <v>2655</v>
      </c>
      <c r="L16550" s="197"/>
      <c r="M16550" s="206">
        <v>2622.96</v>
      </c>
      <c r="N16550" s="197"/>
      <c r="O16550" s="207">
        <v>98.79</v>
      </c>
      <c r="P16550" s="197"/>
    </row>
    <row r="16551" spans="1:16" x14ac:dyDescent="0.25">
      <c r="A16551" s="205" t="s">
        <v>2091</v>
      </c>
      <c r="B16551" s="197"/>
      <c r="C16551" s="197"/>
      <c r="D16551" s="197"/>
      <c r="E16551" s="197"/>
      <c r="F16551" s="197"/>
      <c r="G16551" s="197"/>
      <c r="H16551" s="197"/>
      <c r="I16551" s="206">
        <v>2655</v>
      </c>
      <c r="J16551" s="197"/>
      <c r="K16551" s="206">
        <v>2655</v>
      </c>
      <c r="L16551" s="197"/>
      <c r="M16551" s="206">
        <v>2622.96</v>
      </c>
      <c r="N16551" s="197"/>
      <c r="O16551" s="207">
        <v>98.79</v>
      </c>
      <c r="P16551" s="197"/>
    </row>
    <row r="16552" spans="1:16" x14ac:dyDescent="0.25">
      <c r="A16552" s="221" t="s">
        <v>582</v>
      </c>
      <c r="B16552" s="197"/>
      <c r="C16552" s="221" t="s">
        <v>583</v>
      </c>
      <c r="D16552" s="197"/>
      <c r="E16552" s="197"/>
      <c r="F16552" s="197"/>
      <c r="G16552" s="197"/>
      <c r="H16552" s="197"/>
      <c r="I16552" s="222">
        <v>2655</v>
      </c>
      <c r="J16552" s="197"/>
      <c r="K16552" s="222">
        <v>2655</v>
      </c>
      <c r="L16552" s="197"/>
      <c r="M16552" s="222">
        <v>2622.96</v>
      </c>
      <c r="N16552" s="197"/>
      <c r="O16552" s="220">
        <v>98.79</v>
      </c>
      <c r="P16552" s="197"/>
    </row>
    <row r="16553" spans="1:16" x14ac:dyDescent="0.25">
      <c r="A16553" s="218" t="s">
        <v>640</v>
      </c>
      <c r="B16553" s="197"/>
      <c r="C16553" s="218" t="s">
        <v>641</v>
      </c>
      <c r="D16553" s="197"/>
      <c r="E16553" s="197"/>
      <c r="F16553" s="197"/>
      <c r="G16553" s="197"/>
      <c r="H16553" s="197"/>
      <c r="I16553" s="219" t="s">
        <v>0</v>
      </c>
      <c r="J16553" s="197"/>
      <c r="K16553" s="219" t="s">
        <v>0</v>
      </c>
      <c r="L16553" s="197"/>
      <c r="M16553" s="219">
        <v>2622.96</v>
      </c>
      <c r="N16553" s="197"/>
      <c r="O16553" s="217" t="s">
        <v>0</v>
      </c>
      <c r="P16553" s="197"/>
    </row>
    <row r="16554" spans="1:16" x14ac:dyDescent="0.25">
      <c r="A16554" s="212" t="s">
        <v>1844</v>
      </c>
      <c r="B16554" s="197"/>
      <c r="C16554" s="212" t="s">
        <v>1845</v>
      </c>
      <c r="D16554" s="197"/>
      <c r="E16554" s="197"/>
      <c r="F16554" s="197"/>
      <c r="G16554" s="197"/>
      <c r="H16554" s="197"/>
      <c r="I16554" s="213">
        <v>12500</v>
      </c>
      <c r="J16554" s="197"/>
      <c r="K16554" s="213">
        <v>12500</v>
      </c>
      <c r="L16554" s="197"/>
      <c r="M16554" s="213">
        <v>10000</v>
      </c>
      <c r="N16554" s="197"/>
      <c r="O16554" s="214">
        <v>80</v>
      </c>
      <c r="P16554" s="197"/>
    </row>
    <row r="16555" spans="1:16" x14ac:dyDescent="0.25">
      <c r="A16555" s="205" t="s">
        <v>240</v>
      </c>
      <c r="B16555" s="197"/>
      <c r="C16555" s="197"/>
      <c r="D16555" s="197"/>
      <c r="E16555" s="197"/>
      <c r="F16555" s="197"/>
      <c r="G16555" s="197"/>
      <c r="H16555" s="197"/>
      <c r="I16555" s="206">
        <v>4591</v>
      </c>
      <c r="J16555" s="197"/>
      <c r="K16555" s="206">
        <v>4591</v>
      </c>
      <c r="L16555" s="197"/>
      <c r="M16555" s="206">
        <v>4227</v>
      </c>
      <c r="N16555" s="197"/>
      <c r="O16555" s="207">
        <v>92.07</v>
      </c>
      <c r="P16555" s="197"/>
    </row>
    <row r="16556" spans="1:16" x14ac:dyDescent="0.25">
      <c r="A16556" s="205" t="s">
        <v>2076</v>
      </c>
      <c r="B16556" s="197"/>
      <c r="C16556" s="197"/>
      <c r="D16556" s="197"/>
      <c r="E16556" s="197"/>
      <c r="F16556" s="197"/>
      <c r="G16556" s="197"/>
      <c r="H16556" s="197"/>
      <c r="I16556" s="206">
        <v>4591</v>
      </c>
      <c r="J16556" s="197"/>
      <c r="K16556" s="206">
        <v>4591</v>
      </c>
      <c r="L16556" s="197"/>
      <c r="M16556" s="206">
        <v>4227</v>
      </c>
      <c r="N16556" s="197"/>
      <c r="O16556" s="207">
        <v>92.07</v>
      </c>
      <c r="P16556" s="197"/>
    </row>
    <row r="16557" spans="1:16" x14ac:dyDescent="0.25">
      <c r="A16557" s="221" t="s">
        <v>626</v>
      </c>
      <c r="B16557" s="197"/>
      <c r="C16557" s="221" t="s">
        <v>627</v>
      </c>
      <c r="D16557" s="197"/>
      <c r="E16557" s="197"/>
      <c r="F16557" s="197"/>
      <c r="G16557" s="197"/>
      <c r="H16557" s="197"/>
      <c r="I16557" s="222">
        <v>4591</v>
      </c>
      <c r="J16557" s="197"/>
      <c r="K16557" s="222">
        <v>4591</v>
      </c>
      <c r="L16557" s="197"/>
      <c r="M16557" s="222">
        <v>4227</v>
      </c>
      <c r="N16557" s="197"/>
      <c r="O16557" s="220">
        <v>92.07</v>
      </c>
      <c r="P16557" s="197"/>
    </row>
    <row r="16558" spans="1:16" x14ac:dyDescent="0.25">
      <c r="A16558" s="218" t="s">
        <v>867</v>
      </c>
      <c r="B16558" s="197"/>
      <c r="C16558" s="218" t="s">
        <v>868</v>
      </c>
      <c r="D16558" s="197"/>
      <c r="E16558" s="197"/>
      <c r="F16558" s="197"/>
      <c r="G16558" s="197"/>
      <c r="H16558" s="197"/>
      <c r="I16558" s="219" t="s">
        <v>0</v>
      </c>
      <c r="J16558" s="197"/>
      <c r="K16558" s="219" t="s">
        <v>0</v>
      </c>
      <c r="L16558" s="197"/>
      <c r="M16558" s="219">
        <v>4227</v>
      </c>
      <c r="N16558" s="197"/>
      <c r="O16558" s="217" t="s">
        <v>0</v>
      </c>
      <c r="P16558" s="197"/>
    </row>
    <row r="16559" spans="1:16" x14ac:dyDescent="0.25">
      <c r="A16559" s="205" t="s">
        <v>243</v>
      </c>
      <c r="B16559" s="197"/>
      <c r="C16559" s="197"/>
      <c r="D16559" s="197"/>
      <c r="E16559" s="197"/>
      <c r="F16559" s="197"/>
      <c r="G16559" s="197"/>
      <c r="H16559" s="197"/>
      <c r="I16559" s="206">
        <v>7909</v>
      </c>
      <c r="J16559" s="197"/>
      <c r="K16559" s="206">
        <v>7909</v>
      </c>
      <c r="L16559" s="197"/>
      <c r="M16559" s="206">
        <v>5773</v>
      </c>
      <c r="N16559" s="197"/>
      <c r="O16559" s="207">
        <v>72.989999999999995</v>
      </c>
      <c r="P16559" s="197"/>
    </row>
    <row r="16560" spans="1:16" x14ac:dyDescent="0.25">
      <c r="A16560" s="205" t="s">
        <v>2091</v>
      </c>
      <c r="B16560" s="197"/>
      <c r="C16560" s="197"/>
      <c r="D16560" s="197"/>
      <c r="E16560" s="197"/>
      <c r="F16560" s="197"/>
      <c r="G16560" s="197"/>
      <c r="H16560" s="197"/>
      <c r="I16560" s="206">
        <v>7909</v>
      </c>
      <c r="J16560" s="197"/>
      <c r="K16560" s="206">
        <v>7909</v>
      </c>
      <c r="L16560" s="197"/>
      <c r="M16560" s="206">
        <v>5773</v>
      </c>
      <c r="N16560" s="197"/>
      <c r="O16560" s="207">
        <v>72.989999999999995</v>
      </c>
      <c r="P16560" s="197"/>
    </row>
    <row r="16561" spans="1:16" x14ac:dyDescent="0.25">
      <c r="A16561" s="221" t="s">
        <v>626</v>
      </c>
      <c r="B16561" s="197"/>
      <c r="C16561" s="221" t="s">
        <v>627</v>
      </c>
      <c r="D16561" s="197"/>
      <c r="E16561" s="197"/>
      <c r="F16561" s="197"/>
      <c r="G16561" s="197"/>
      <c r="H16561" s="197"/>
      <c r="I16561" s="222">
        <v>7909</v>
      </c>
      <c r="J16561" s="197"/>
      <c r="K16561" s="222">
        <v>7909</v>
      </c>
      <c r="L16561" s="197"/>
      <c r="M16561" s="222">
        <v>5773</v>
      </c>
      <c r="N16561" s="197"/>
      <c r="O16561" s="220">
        <v>72.989999999999995</v>
      </c>
      <c r="P16561" s="197"/>
    </row>
    <row r="16562" spans="1:16" x14ac:dyDescent="0.25">
      <c r="A16562" s="218" t="s">
        <v>867</v>
      </c>
      <c r="B16562" s="197"/>
      <c r="C16562" s="218" t="s">
        <v>868</v>
      </c>
      <c r="D16562" s="197"/>
      <c r="E16562" s="197"/>
      <c r="F16562" s="197"/>
      <c r="G16562" s="197"/>
      <c r="H16562" s="197"/>
      <c r="I16562" s="219" t="s">
        <v>0</v>
      </c>
      <c r="J16562" s="197"/>
      <c r="K16562" s="219" t="s">
        <v>0</v>
      </c>
      <c r="L16562" s="197"/>
      <c r="M16562" s="219">
        <v>5773</v>
      </c>
      <c r="N16562" s="197"/>
      <c r="O16562" s="217" t="s">
        <v>0</v>
      </c>
      <c r="P16562" s="197"/>
    </row>
    <row r="16563" spans="1:16" x14ac:dyDescent="0.25">
      <c r="A16563" s="212" t="s">
        <v>1846</v>
      </c>
      <c r="B16563" s="197"/>
      <c r="C16563" s="212" t="s">
        <v>1847</v>
      </c>
      <c r="D16563" s="197"/>
      <c r="E16563" s="197"/>
      <c r="F16563" s="197"/>
      <c r="G16563" s="197"/>
      <c r="H16563" s="197"/>
      <c r="I16563" s="213">
        <v>3117</v>
      </c>
      <c r="J16563" s="197"/>
      <c r="K16563" s="213">
        <v>3117</v>
      </c>
      <c r="L16563" s="197"/>
      <c r="M16563" s="213">
        <v>2859.42</v>
      </c>
      <c r="N16563" s="197"/>
      <c r="O16563" s="214">
        <v>91.74</v>
      </c>
      <c r="P16563" s="197"/>
    </row>
    <row r="16564" spans="1:16" x14ac:dyDescent="0.25">
      <c r="A16564" s="205" t="s">
        <v>240</v>
      </c>
      <c r="B16564" s="197"/>
      <c r="C16564" s="197"/>
      <c r="D16564" s="197"/>
      <c r="E16564" s="197"/>
      <c r="F16564" s="197"/>
      <c r="G16564" s="197"/>
      <c r="H16564" s="197"/>
      <c r="I16564" s="206">
        <v>3117</v>
      </c>
      <c r="J16564" s="197"/>
      <c r="K16564" s="206">
        <v>3117</v>
      </c>
      <c r="L16564" s="197"/>
      <c r="M16564" s="206">
        <v>2859.42</v>
      </c>
      <c r="N16564" s="197"/>
      <c r="O16564" s="207">
        <v>91.74</v>
      </c>
      <c r="P16564" s="197"/>
    </row>
    <row r="16565" spans="1:16" x14ac:dyDescent="0.25">
      <c r="A16565" s="205" t="s">
        <v>2076</v>
      </c>
      <c r="B16565" s="197"/>
      <c r="C16565" s="197"/>
      <c r="D16565" s="197"/>
      <c r="E16565" s="197"/>
      <c r="F16565" s="197"/>
      <c r="G16565" s="197"/>
      <c r="H16565" s="197"/>
      <c r="I16565" s="206">
        <v>3117</v>
      </c>
      <c r="J16565" s="197"/>
      <c r="K16565" s="206">
        <v>3117</v>
      </c>
      <c r="L16565" s="197"/>
      <c r="M16565" s="206">
        <v>2859.42</v>
      </c>
      <c r="N16565" s="197"/>
      <c r="O16565" s="207">
        <v>91.74</v>
      </c>
      <c r="P16565" s="197"/>
    </row>
    <row r="16566" spans="1:16" x14ac:dyDescent="0.25">
      <c r="A16566" s="221" t="s">
        <v>582</v>
      </c>
      <c r="B16566" s="197"/>
      <c r="C16566" s="221" t="s">
        <v>583</v>
      </c>
      <c r="D16566" s="197"/>
      <c r="E16566" s="197"/>
      <c r="F16566" s="197"/>
      <c r="G16566" s="197"/>
      <c r="H16566" s="197"/>
      <c r="I16566" s="222">
        <v>3117</v>
      </c>
      <c r="J16566" s="197"/>
      <c r="K16566" s="222">
        <v>3117</v>
      </c>
      <c r="L16566" s="197"/>
      <c r="M16566" s="222">
        <v>2859.42</v>
      </c>
      <c r="N16566" s="197"/>
      <c r="O16566" s="220">
        <v>91.74</v>
      </c>
      <c r="P16566" s="197"/>
    </row>
    <row r="16567" spans="1:16" x14ac:dyDescent="0.25">
      <c r="A16567" s="218" t="s">
        <v>610</v>
      </c>
      <c r="B16567" s="197"/>
      <c r="C16567" s="218" t="s">
        <v>611</v>
      </c>
      <c r="D16567" s="197"/>
      <c r="E16567" s="197"/>
      <c r="F16567" s="197"/>
      <c r="G16567" s="197"/>
      <c r="H16567" s="197"/>
      <c r="I16567" s="219" t="s">
        <v>0</v>
      </c>
      <c r="J16567" s="197"/>
      <c r="K16567" s="219" t="s">
        <v>0</v>
      </c>
      <c r="L16567" s="197"/>
      <c r="M16567" s="219">
        <v>2859.42</v>
      </c>
      <c r="N16567" s="197"/>
      <c r="O16567" s="217" t="s">
        <v>0</v>
      </c>
      <c r="P16567" s="197"/>
    </row>
    <row r="16568" spans="1:16" x14ac:dyDescent="0.25">
      <c r="A16568" s="212" t="s">
        <v>1848</v>
      </c>
      <c r="B16568" s="197"/>
      <c r="C16568" s="212" t="s">
        <v>1849</v>
      </c>
      <c r="D16568" s="197"/>
      <c r="E16568" s="197"/>
      <c r="F16568" s="197"/>
      <c r="G16568" s="197"/>
      <c r="H16568" s="197"/>
      <c r="I16568" s="213">
        <v>2700</v>
      </c>
      <c r="J16568" s="197"/>
      <c r="K16568" s="213">
        <v>2700</v>
      </c>
      <c r="L16568" s="197"/>
      <c r="M16568" s="213">
        <v>2500</v>
      </c>
      <c r="N16568" s="197"/>
      <c r="O16568" s="214">
        <v>92.59</v>
      </c>
      <c r="P16568" s="197"/>
    </row>
    <row r="16569" spans="1:16" x14ac:dyDescent="0.25">
      <c r="A16569" s="205" t="s">
        <v>240</v>
      </c>
      <c r="B16569" s="197"/>
      <c r="C16569" s="197"/>
      <c r="D16569" s="197"/>
      <c r="E16569" s="197"/>
      <c r="F16569" s="197"/>
      <c r="G16569" s="197"/>
      <c r="H16569" s="197"/>
      <c r="I16569" s="206">
        <v>2700</v>
      </c>
      <c r="J16569" s="197"/>
      <c r="K16569" s="206">
        <v>2700</v>
      </c>
      <c r="L16569" s="197"/>
      <c r="M16569" s="206">
        <v>2500</v>
      </c>
      <c r="N16569" s="197"/>
      <c r="O16569" s="207">
        <v>92.59</v>
      </c>
      <c r="P16569" s="197"/>
    </row>
    <row r="16570" spans="1:16" x14ac:dyDescent="0.25">
      <c r="A16570" s="205" t="s">
        <v>2076</v>
      </c>
      <c r="B16570" s="197"/>
      <c r="C16570" s="197"/>
      <c r="D16570" s="197"/>
      <c r="E16570" s="197"/>
      <c r="F16570" s="197"/>
      <c r="G16570" s="197"/>
      <c r="H16570" s="197"/>
      <c r="I16570" s="206">
        <v>2700</v>
      </c>
      <c r="J16570" s="197"/>
      <c r="K16570" s="206">
        <v>2700</v>
      </c>
      <c r="L16570" s="197"/>
      <c r="M16570" s="206">
        <v>2500</v>
      </c>
      <c r="N16570" s="197"/>
      <c r="O16570" s="207">
        <v>92.59</v>
      </c>
      <c r="P16570" s="197"/>
    </row>
    <row r="16571" spans="1:16" x14ac:dyDescent="0.25">
      <c r="A16571" s="221" t="s">
        <v>582</v>
      </c>
      <c r="B16571" s="197"/>
      <c r="C16571" s="221" t="s">
        <v>583</v>
      </c>
      <c r="D16571" s="197"/>
      <c r="E16571" s="197"/>
      <c r="F16571" s="197"/>
      <c r="G16571" s="197"/>
      <c r="H16571" s="197"/>
      <c r="I16571" s="222">
        <v>2700</v>
      </c>
      <c r="J16571" s="197"/>
      <c r="K16571" s="222">
        <v>2700</v>
      </c>
      <c r="L16571" s="197"/>
      <c r="M16571" s="222">
        <v>2500</v>
      </c>
      <c r="N16571" s="197"/>
      <c r="O16571" s="220">
        <v>92.59</v>
      </c>
      <c r="P16571" s="197"/>
    </row>
    <row r="16572" spans="1:16" x14ac:dyDescent="0.25">
      <c r="A16572" s="218" t="s">
        <v>640</v>
      </c>
      <c r="B16572" s="197"/>
      <c r="C16572" s="218" t="s">
        <v>641</v>
      </c>
      <c r="D16572" s="197"/>
      <c r="E16572" s="197"/>
      <c r="F16572" s="197"/>
      <c r="G16572" s="197"/>
      <c r="H16572" s="197"/>
      <c r="I16572" s="219" t="s">
        <v>0</v>
      </c>
      <c r="J16572" s="197"/>
      <c r="K16572" s="219" t="s">
        <v>0</v>
      </c>
      <c r="L16572" s="197"/>
      <c r="M16572" s="219">
        <v>2500</v>
      </c>
      <c r="N16572" s="197"/>
      <c r="O16572" s="217" t="s">
        <v>0</v>
      </c>
      <c r="P16572" s="197"/>
    </row>
    <row r="16573" spans="1:16" x14ac:dyDescent="0.25">
      <c r="A16573" s="212" t="s">
        <v>1850</v>
      </c>
      <c r="B16573" s="197"/>
      <c r="C16573" s="212" t="s">
        <v>1851</v>
      </c>
      <c r="D16573" s="197"/>
      <c r="E16573" s="197"/>
      <c r="F16573" s="197"/>
      <c r="G16573" s="197"/>
      <c r="H16573" s="197"/>
      <c r="I16573" s="213">
        <v>17000</v>
      </c>
      <c r="J16573" s="197"/>
      <c r="K16573" s="213">
        <v>17000</v>
      </c>
      <c r="L16573" s="197"/>
      <c r="M16573" s="213">
        <v>17000</v>
      </c>
      <c r="N16573" s="197"/>
      <c r="O16573" s="214">
        <v>100</v>
      </c>
      <c r="P16573" s="197"/>
    </row>
    <row r="16574" spans="1:16" x14ac:dyDescent="0.25">
      <c r="A16574" s="205" t="s">
        <v>240</v>
      </c>
      <c r="B16574" s="197"/>
      <c r="C16574" s="197"/>
      <c r="D16574" s="197"/>
      <c r="E16574" s="197"/>
      <c r="F16574" s="197"/>
      <c r="G16574" s="197"/>
      <c r="H16574" s="197"/>
      <c r="I16574" s="206">
        <v>17000</v>
      </c>
      <c r="J16574" s="197"/>
      <c r="K16574" s="206">
        <v>17000</v>
      </c>
      <c r="L16574" s="197"/>
      <c r="M16574" s="206">
        <v>17000</v>
      </c>
      <c r="N16574" s="197"/>
      <c r="O16574" s="207">
        <v>100</v>
      </c>
      <c r="P16574" s="197"/>
    </row>
    <row r="16575" spans="1:16" x14ac:dyDescent="0.25">
      <c r="A16575" s="205" t="s">
        <v>2076</v>
      </c>
      <c r="B16575" s="197"/>
      <c r="C16575" s="197"/>
      <c r="D16575" s="197"/>
      <c r="E16575" s="197"/>
      <c r="F16575" s="197"/>
      <c r="G16575" s="197"/>
      <c r="H16575" s="197"/>
      <c r="I16575" s="206">
        <v>17000</v>
      </c>
      <c r="J16575" s="197"/>
      <c r="K16575" s="206">
        <v>17000</v>
      </c>
      <c r="L16575" s="197"/>
      <c r="M16575" s="206">
        <v>17000</v>
      </c>
      <c r="N16575" s="197"/>
      <c r="O16575" s="207">
        <v>100</v>
      </c>
      <c r="P16575" s="197"/>
    </row>
    <row r="16576" spans="1:16" x14ac:dyDescent="0.25">
      <c r="A16576" s="221" t="s">
        <v>582</v>
      </c>
      <c r="B16576" s="197"/>
      <c r="C16576" s="221" t="s">
        <v>583</v>
      </c>
      <c r="D16576" s="197"/>
      <c r="E16576" s="197"/>
      <c r="F16576" s="197"/>
      <c r="G16576" s="197"/>
      <c r="H16576" s="197"/>
      <c r="I16576" s="222">
        <v>17000</v>
      </c>
      <c r="J16576" s="197"/>
      <c r="K16576" s="222">
        <v>17000</v>
      </c>
      <c r="L16576" s="197"/>
      <c r="M16576" s="222">
        <v>17000</v>
      </c>
      <c r="N16576" s="197"/>
      <c r="O16576" s="220">
        <v>100</v>
      </c>
      <c r="P16576" s="197"/>
    </row>
    <row r="16577" spans="1:16" x14ac:dyDescent="0.25">
      <c r="A16577" s="218" t="s">
        <v>600</v>
      </c>
      <c r="B16577" s="197"/>
      <c r="C16577" s="218" t="s">
        <v>601</v>
      </c>
      <c r="D16577" s="197"/>
      <c r="E16577" s="197"/>
      <c r="F16577" s="197"/>
      <c r="G16577" s="197"/>
      <c r="H16577" s="197"/>
      <c r="I16577" s="219" t="s">
        <v>0</v>
      </c>
      <c r="J16577" s="197"/>
      <c r="K16577" s="219" t="s">
        <v>0</v>
      </c>
      <c r="L16577" s="197"/>
      <c r="M16577" s="219">
        <v>17000</v>
      </c>
      <c r="N16577" s="197"/>
      <c r="O16577" s="217" t="s">
        <v>0</v>
      </c>
      <c r="P16577" s="197"/>
    </row>
    <row r="16578" spans="1:16" x14ac:dyDescent="0.25">
      <c r="A16578" s="212" t="s">
        <v>1852</v>
      </c>
      <c r="B16578" s="197"/>
      <c r="C16578" s="212" t="s">
        <v>1853</v>
      </c>
      <c r="D16578" s="197"/>
      <c r="E16578" s="197"/>
      <c r="F16578" s="197"/>
      <c r="G16578" s="197"/>
      <c r="H16578" s="197"/>
      <c r="I16578" s="213">
        <v>52747.86</v>
      </c>
      <c r="J16578" s="197"/>
      <c r="K16578" s="213">
        <v>52747.86</v>
      </c>
      <c r="L16578" s="197"/>
      <c r="M16578" s="213">
        <v>50000</v>
      </c>
      <c r="N16578" s="197"/>
      <c r="O16578" s="214">
        <v>94.79</v>
      </c>
      <c r="P16578" s="197"/>
    </row>
    <row r="16579" spans="1:16" x14ac:dyDescent="0.25">
      <c r="A16579" s="205" t="s">
        <v>240</v>
      </c>
      <c r="B16579" s="197"/>
      <c r="C16579" s="197"/>
      <c r="D16579" s="197"/>
      <c r="E16579" s="197"/>
      <c r="F16579" s="197"/>
      <c r="G16579" s="197"/>
      <c r="H16579" s="197"/>
      <c r="I16579" s="206">
        <v>52747.86</v>
      </c>
      <c r="J16579" s="197"/>
      <c r="K16579" s="206">
        <v>52747.86</v>
      </c>
      <c r="L16579" s="197"/>
      <c r="M16579" s="206">
        <v>50000</v>
      </c>
      <c r="N16579" s="197"/>
      <c r="O16579" s="207">
        <v>94.79</v>
      </c>
      <c r="P16579" s="197"/>
    </row>
    <row r="16580" spans="1:16" x14ac:dyDescent="0.25">
      <c r="A16580" s="205" t="s">
        <v>2076</v>
      </c>
      <c r="B16580" s="197"/>
      <c r="C16580" s="197"/>
      <c r="D16580" s="197"/>
      <c r="E16580" s="197"/>
      <c r="F16580" s="197"/>
      <c r="G16580" s="197"/>
      <c r="H16580" s="197"/>
      <c r="I16580" s="206">
        <v>52747.86</v>
      </c>
      <c r="J16580" s="197"/>
      <c r="K16580" s="206">
        <v>52747.86</v>
      </c>
      <c r="L16580" s="197"/>
      <c r="M16580" s="206">
        <v>50000</v>
      </c>
      <c r="N16580" s="197"/>
      <c r="O16580" s="207">
        <v>94.79</v>
      </c>
      <c r="P16580" s="197"/>
    </row>
    <row r="16581" spans="1:16" x14ac:dyDescent="0.25">
      <c r="A16581" s="221" t="s">
        <v>582</v>
      </c>
      <c r="B16581" s="197"/>
      <c r="C16581" s="221" t="s">
        <v>583</v>
      </c>
      <c r="D16581" s="197"/>
      <c r="E16581" s="197"/>
      <c r="F16581" s="197"/>
      <c r="G16581" s="197"/>
      <c r="H16581" s="197"/>
      <c r="I16581" s="222">
        <v>2747.86</v>
      </c>
      <c r="J16581" s="197"/>
      <c r="K16581" s="222">
        <v>2747.86</v>
      </c>
      <c r="L16581" s="197"/>
      <c r="M16581" s="222">
        <v>0</v>
      </c>
      <c r="N16581" s="197"/>
      <c r="O16581" s="220">
        <v>0</v>
      </c>
      <c r="P16581" s="197"/>
    </row>
    <row r="16582" spans="1:16" x14ac:dyDescent="0.25">
      <c r="A16582" s="221" t="s">
        <v>626</v>
      </c>
      <c r="B16582" s="197"/>
      <c r="C16582" s="221" t="s">
        <v>627</v>
      </c>
      <c r="D16582" s="197"/>
      <c r="E16582" s="197"/>
      <c r="F16582" s="197"/>
      <c r="G16582" s="197"/>
      <c r="H16582" s="197"/>
      <c r="I16582" s="222">
        <v>50000</v>
      </c>
      <c r="J16582" s="197"/>
      <c r="K16582" s="222">
        <v>50000</v>
      </c>
      <c r="L16582" s="197"/>
      <c r="M16582" s="222">
        <v>50000</v>
      </c>
      <c r="N16582" s="197"/>
      <c r="O16582" s="220">
        <v>100</v>
      </c>
      <c r="P16582" s="197"/>
    </row>
    <row r="16583" spans="1:16" x14ac:dyDescent="0.25">
      <c r="A16583" s="218" t="s">
        <v>706</v>
      </c>
      <c r="B16583" s="197"/>
      <c r="C16583" s="218" t="s">
        <v>707</v>
      </c>
      <c r="D16583" s="197"/>
      <c r="E16583" s="197"/>
      <c r="F16583" s="197"/>
      <c r="G16583" s="197"/>
      <c r="H16583" s="197"/>
      <c r="I16583" s="219" t="s">
        <v>0</v>
      </c>
      <c r="J16583" s="197"/>
      <c r="K16583" s="219" t="s">
        <v>0</v>
      </c>
      <c r="L16583" s="197"/>
      <c r="M16583" s="219">
        <v>50000</v>
      </c>
      <c r="N16583" s="197"/>
      <c r="O16583" s="217" t="s">
        <v>0</v>
      </c>
      <c r="P16583" s="197"/>
    </row>
    <row r="16584" spans="1:16" x14ac:dyDescent="0.25">
      <c r="A16584" s="215" t="s">
        <v>1854</v>
      </c>
      <c r="B16584" s="197"/>
      <c r="C16584" s="215" t="s">
        <v>1855</v>
      </c>
      <c r="D16584" s="197"/>
      <c r="E16584" s="197"/>
      <c r="F16584" s="197"/>
      <c r="G16584" s="197"/>
      <c r="H16584" s="197"/>
      <c r="I16584" s="216">
        <v>149694.6</v>
      </c>
      <c r="J16584" s="197"/>
      <c r="K16584" s="216">
        <v>149369.54</v>
      </c>
      <c r="L16584" s="197"/>
      <c r="M16584" s="216">
        <v>100081.92</v>
      </c>
      <c r="N16584" s="197"/>
      <c r="O16584" s="211">
        <v>67</v>
      </c>
      <c r="P16584" s="197"/>
    </row>
    <row r="16585" spans="1:16" x14ac:dyDescent="0.25">
      <c r="A16585" s="212" t="s">
        <v>1856</v>
      </c>
      <c r="B16585" s="197"/>
      <c r="C16585" s="212" t="s">
        <v>1857</v>
      </c>
      <c r="D16585" s="197"/>
      <c r="E16585" s="197"/>
      <c r="F16585" s="197"/>
      <c r="G16585" s="197"/>
      <c r="H16585" s="197"/>
      <c r="I16585" s="213">
        <v>48711.41</v>
      </c>
      <c r="J16585" s="197"/>
      <c r="K16585" s="213">
        <v>48711.41</v>
      </c>
      <c r="L16585" s="197"/>
      <c r="M16585" s="213">
        <v>5600</v>
      </c>
      <c r="N16585" s="197"/>
      <c r="O16585" s="214">
        <v>11.5</v>
      </c>
      <c r="P16585" s="197"/>
    </row>
    <row r="16586" spans="1:16" x14ac:dyDescent="0.25">
      <c r="A16586" s="205" t="s">
        <v>240</v>
      </c>
      <c r="B16586" s="197"/>
      <c r="C16586" s="197"/>
      <c r="D16586" s="197"/>
      <c r="E16586" s="197"/>
      <c r="F16586" s="197"/>
      <c r="G16586" s="197"/>
      <c r="H16586" s="197"/>
      <c r="I16586" s="206">
        <v>6695.48</v>
      </c>
      <c r="J16586" s="197"/>
      <c r="K16586" s="206">
        <v>6695.48</v>
      </c>
      <c r="L16586" s="197"/>
      <c r="M16586" s="206">
        <v>5600</v>
      </c>
      <c r="N16586" s="197"/>
      <c r="O16586" s="207">
        <v>83.64</v>
      </c>
      <c r="P16586" s="197"/>
    </row>
    <row r="16587" spans="1:16" x14ac:dyDescent="0.25">
      <c r="A16587" s="205" t="s">
        <v>2076</v>
      </c>
      <c r="B16587" s="197"/>
      <c r="C16587" s="197"/>
      <c r="D16587" s="197"/>
      <c r="E16587" s="197"/>
      <c r="F16587" s="197"/>
      <c r="G16587" s="197"/>
      <c r="H16587" s="197"/>
      <c r="I16587" s="206">
        <v>6695.48</v>
      </c>
      <c r="J16587" s="197"/>
      <c r="K16587" s="206">
        <v>6695.48</v>
      </c>
      <c r="L16587" s="197"/>
      <c r="M16587" s="206">
        <v>5600</v>
      </c>
      <c r="N16587" s="197"/>
      <c r="O16587" s="207">
        <v>83.64</v>
      </c>
      <c r="P16587" s="197"/>
    </row>
    <row r="16588" spans="1:16" x14ac:dyDescent="0.25">
      <c r="A16588" s="221" t="s">
        <v>582</v>
      </c>
      <c r="B16588" s="197"/>
      <c r="C16588" s="221" t="s">
        <v>583</v>
      </c>
      <c r="D16588" s="197"/>
      <c r="E16588" s="197"/>
      <c r="F16588" s="197"/>
      <c r="G16588" s="197"/>
      <c r="H16588" s="197"/>
      <c r="I16588" s="222">
        <v>6695.48</v>
      </c>
      <c r="J16588" s="197"/>
      <c r="K16588" s="222">
        <v>6695.48</v>
      </c>
      <c r="L16588" s="197"/>
      <c r="M16588" s="222">
        <v>5600</v>
      </c>
      <c r="N16588" s="197"/>
      <c r="O16588" s="220">
        <v>83.64</v>
      </c>
      <c r="P16588" s="197"/>
    </row>
    <row r="16589" spans="1:16" x14ac:dyDescent="0.25">
      <c r="A16589" s="218" t="s">
        <v>600</v>
      </c>
      <c r="B16589" s="197"/>
      <c r="C16589" s="218" t="s">
        <v>601</v>
      </c>
      <c r="D16589" s="197"/>
      <c r="E16589" s="197"/>
      <c r="F16589" s="197"/>
      <c r="G16589" s="197"/>
      <c r="H16589" s="197"/>
      <c r="I16589" s="219" t="s">
        <v>0</v>
      </c>
      <c r="J16589" s="197"/>
      <c r="K16589" s="219" t="s">
        <v>0</v>
      </c>
      <c r="L16589" s="197"/>
      <c r="M16589" s="219">
        <v>3000</v>
      </c>
      <c r="N16589" s="197"/>
      <c r="O16589" s="217" t="s">
        <v>0</v>
      </c>
      <c r="P16589" s="197"/>
    </row>
    <row r="16590" spans="1:16" x14ac:dyDescent="0.25">
      <c r="A16590" s="218" t="s">
        <v>640</v>
      </c>
      <c r="B16590" s="197"/>
      <c r="C16590" s="218" t="s">
        <v>641</v>
      </c>
      <c r="D16590" s="197"/>
      <c r="E16590" s="197"/>
      <c r="F16590" s="197"/>
      <c r="G16590" s="197"/>
      <c r="H16590" s="197"/>
      <c r="I16590" s="219" t="s">
        <v>0</v>
      </c>
      <c r="J16590" s="197"/>
      <c r="K16590" s="219" t="s">
        <v>0</v>
      </c>
      <c r="L16590" s="197"/>
      <c r="M16590" s="219">
        <v>1085</v>
      </c>
      <c r="N16590" s="197"/>
      <c r="O16590" s="217" t="s">
        <v>0</v>
      </c>
      <c r="P16590" s="197"/>
    </row>
    <row r="16591" spans="1:16" x14ac:dyDescent="0.25">
      <c r="A16591" s="218" t="s">
        <v>634</v>
      </c>
      <c r="B16591" s="197"/>
      <c r="C16591" s="218" t="s">
        <v>635</v>
      </c>
      <c r="D16591" s="197"/>
      <c r="E16591" s="197"/>
      <c r="F16591" s="197"/>
      <c r="G16591" s="197"/>
      <c r="H16591" s="197"/>
      <c r="I16591" s="219" t="s">
        <v>0</v>
      </c>
      <c r="J16591" s="197"/>
      <c r="K16591" s="219" t="s">
        <v>0</v>
      </c>
      <c r="L16591" s="197"/>
      <c r="M16591" s="219">
        <v>1515</v>
      </c>
      <c r="N16591" s="197"/>
      <c r="O16591" s="217" t="s">
        <v>0</v>
      </c>
      <c r="P16591" s="197"/>
    </row>
    <row r="16592" spans="1:16" x14ac:dyDescent="0.25">
      <c r="A16592" s="205" t="s">
        <v>243</v>
      </c>
      <c r="B16592" s="197"/>
      <c r="C16592" s="197"/>
      <c r="D16592" s="197"/>
      <c r="E16592" s="197"/>
      <c r="F16592" s="197"/>
      <c r="G16592" s="197"/>
      <c r="H16592" s="197"/>
      <c r="I16592" s="206">
        <v>42015.93</v>
      </c>
      <c r="J16592" s="197"/>
      <c r="K16592" s="206">
        <v>42015.93</v>
      </c>
      <c r="L16592" s="197"/>
      <c r="M16592" s="206">
        <v>0</v>
      </c>
      <c r="N16592" s="197"/>
      <c r="O16592" s="207">
        <v>0</v>
      </c>
      <c r="P16592" s="197"/>
    </row>
    <row r="16593" spans="1:16" x14ac:dyDescent="0.25">
      <c r="A16593" s="205" t="s">
        <v>2089</v>
      </c>
      <c r="B16593" s="197"/>
      <c r="C16593" s="197"/>
      <c r="D16593" s="197"/>
      <c r="E16593" s="197"/>
      <c r="F16593" s="197"/>
      <c r="G16593" s="197"/>
      <c r="H16593" s="197"/>
      <c r="I16593" s="206">
        <v>38715.93</v>
      </c>
      <c r="J16593" s="197"/>
      <c r="K16593" s="206">
        <v>38715.93</v>
      </c>
      <c r="L16593" s="197"/>
      <c r="M16593" s="206">
        <v>0</v>
      </c>
      <c r="N16593" s="197"/>
      <c r="O16593" s="207">
        <v>0</v>
      </c>
      <c r="P16593" s="197"/>
    </row>
    <row r="16594" spans="1:16" x14ac:dyDescent="0.25">
      <c r="A16594" s="221" t="s">
        <v>626</v>
      </c>
      <c r="B16594" s="197"/>
      <c r="C16594" s="221" t="s">
        <v>627</v>
      </c>
      <c r="D16594" s="197"/>
      <c r="E16594" s="197"/>
      <c r="F16594" s="197"/>
      <c r="G16594" s="197"/>
      <c r="H16594" s="197"/>
      <c r="I16594" s="222">
        <v>38715.93</v>
      </c>
      <c r="J16594" s="197"/>
      <c r="K16594" s="222">
        <v>38715.93</v>
      </c>
      <c r="L16594" s="197"/>
      <c r="M16594" s="222">
        <v>0</v>
      </c>
      <c r="N16594" s="197"/>
      <c r="O16594" s="220">
        <v>0</v>
      </c>
      <c r="P16594" s="197"/>
    </row>
    <row r="16595" spans="1:16" x14ac:dyDescent="0.25">
      <c r="A16595" s="205" t="s">
        <v>2091</v>
      </c>
      <c r="B16595" s="197"/>
      <c r="C16595" s="197"/>
      <c r="D16595" s="197"/>
      <c r="E16595" s="197"/>
      <c r="F16595" s="197"/>
      <c r="G16595" s="197"/>
      <c r="H16595" s="197"/>
      <c r="I16595" s="206">
        <v>3300</v>
      </c>
      <c r="J16595" s="197"/>
      <c r="K16595" s="206">
        <v>3300</v>
      </c>
      <c r="L16595" s="197"/>
      <c r="M16595" s="206">
        <v>0</v>
      </c>
      <c r="N16595" s="197"/>
      <c r="O16595" s="207">
        <v>0</v>
      </c>
      <c r="P16595" s="197"/>
    </row>
    <row r="16596" spans="1:16" x14ac:dyDescent="0.25">
      <c r="A16596" s="221" t="s">
        <v>582</v>
      </c>
      <c r="B16596" s="197"/>
      <c r="C16596" s="221" t="s">
        <v>583</v>
      </c>
      <c r="D16596" s="197"/>
      <c r="E16596" s="197"/>
      <c r="F16596" s="197"/>
      <c r="G16596" s="197"/>
      <c r="H16596" s="197"/>
      <c r="I16596" s="222">
        <v>3300</v>
      </c>
      <c r="J16596" s="197"/>
      <c r="K16596" s="222">
        <v>3300</v>
      </c>
      <c r="L16596" s="197"/>
      <c r="M16596" s="222">
        <v>0</v>
      </c>
      <c r="N16596" s="197"/>
      <c r="O16596" s="220">
        <v>0</v>
      </c>
      <c r="P16596" s="197"/>
    </row>
    <row r="16597" spans="1:16" x14ac:dyDescent="0.25">
      <c r="A16597" s="212" t="s">
        <v>1858</v>
      </c>
      <c r="B16597" s="197"/>
      <c r="C16597" s="212" t="s">
        <v>1859</v>
      </c>
      <c r="D16597" s="197"/>
      <c r="E16597" s="197"/>
      <c r="F16597" s="197"/>
      <c r="G16597" s="197"/>
      <c r="H16597" s="197"/>
      <c r="I16597" s="213">
        <v>1927.4</v>
      </c>
      <c r="J16597" s="197"/>
      <c r="K16597" s="213">
        <v>1927.4</v>
      </c>
      <c r="L16597" s="197"/>
      <c r="M16597" s="213">
        <v>1927.4</v>
      </c>
      <c r="N16597" s="197"/>
      <c r="O16597" s="214">
        <v>100</v>
      </c>
      <c r="P16597" s="197"/>
    </row>
    <row r="16598" spans="1:16" x14ac:dyDescent="0.25">
      <c r="A16598" s="205" t="s">
        <v>240</v>
      </c>
      <c r="B16598" s="197"/>
      <c r="C16598" s="197"/>
      <c r="D16598" s="197"/>
      <c r="E16598" s="197"/>
      <c r="F16598" s="197"/>
      <c r="G16598" s="197"/>
      <c r="H16598" s="197"/>
      <c r="I16598" s="206">
        <v>1927.4</v>
      </c>
      <c r="J16598" s="197"/>
      <c r="K16598" s="206">
        <v>1927.4</v>
      </c>
      <c r="L16598" s="197"/>
      <c r="M16598" s="206">
        <v>1927.4</v>
      </c>
      <c r="N16598" s="197"/>
      <c r="O16598" s="207">
        <v>100</v>
      </c>
      <c r="P16598" s="197"/>
    </row>
    <row r="16599" spans="1:16" x14ac:dyDescent="0.25">
      <c r="A16599" s="205" t="s">
        <v>2076</v>
      </c>
      <c r="B16599" s="197"/>
      <c r="C16599" s="197"/>
      <c r="D16599" s="197"/>
      <c r="E16599" s="197"/>
      <c r="F16599" s="197"/>
      <c r="G16599" s="197"/>
      <c r="H16599" s="197"/>
      <c r="I16599" s="206">
        <v>1927.4</v>
      </c>
      <c r="J16599" s="197"/>
      <c r="K16599" s="206">
        <v>1927.4</v>
      </c>
      <c r="L16599" s="197"/>
      <c r="M16599" s="206">
        <v>1927.4</v>
      </c>
      <c r="N16599" s="197"/>
      <c r="O16599" s="207">
        <v>100</v>
      </c>
      <c r="P16599" s="197"/>
    </row>
    <row r="16600" spans="1:16" x14ac:dyDescent="0.25">
      <c r="A16600" s="221" t="s">
        <v>582</v>
      </c>
      <c r="B16600" s="197"/>
      <c r="C16600" s="221" t="s">
        <v>583</v>
      </c>
      <c r="D16600" s="197"/>
      <c r="E16600" s="197"/>
      <c r="F16600" s="197"/>
      <c r="G16600" s="197"/>
      <c r="H16600" s="197"/>
      <c r="I16600" s="222">
        <v>1927.4</v>
      </c>
      <c r="J16600" s="197"/>
      <c r="K16600" s="222">
        <v>1927.4</v>
      </c>
      <c r="L16600" s="197"/>
      <c r="M16600" s="222">
        <v>1927.4</v>
      </c>
      <c r="N16600" s="197"/>
      <c r="O16600" s="220">
        <v>100</v>
      </c>
      <c r="P16600" s="197"/>
    </row>
    <row r="16601" spans="1:16" x14ac:dyDescent="0.25">
      <c r="A16601" s="218" t="s">
        <v>634</v>
      </c>
      <c r="B16601" s="197"/>
      <c r="C16601" s="218" t="s">
        <v>635</v>
      </c>
      <c r="D16601" s="197"/>
      <c r="E16601" s="197"/>
      <c r="F16601" s="197"/>
      <c r="G16601" s="197"/>
      <c r="H16601" s="197"/>
      <c r="I16601" s="219" t="s">
        <v>0</v>
      </c>
      <c r="J16601" s="197"/>
      <c r="K16601" s="219" t="s">
        <v>0</v>
      </c>
      <c r="L16601" s="197"/>
      <c r="M16601" s="219">
        <v>1317.4</v>
      </c>
      <c r="N16601" s="197"/>
      <c r="O16601" s="217" t="s">
        <v>0</v>
      </c>
      <c r="P16601" s="197"/>
    </row>
    <row r="16602" spans="1:16" x14ac:dyDescent="0.25">
      <c r="A16602" s="218" t="s">
        <v>614</v>
      </c>
      <c r="B16602" s="197"/>
      <c r="C16602" s="218" t="s">
        <v>615</v>
      </c>
      <c r="D16602" s="197"/>
      <c r="E16602" s="197"/>
      <c r="F16602" s="197"/>
      <c r="G16602" s="197"/>
      <c r="H16602" s="197"/>
      <c r="I16602" s="219" t="s">
        <v>0</v>
      </c>
      <c r="J16602" s="197"/>
      <c r="K16602" s="219" t="s">
        <v>0</v>
      </c>
      <c r="L16602" s="197"/>
      <c r="M16602" s="219">
        <v>610</v>
      </c>
      <c r="N16602" s="197"/>
      <c r="O16602" s="217" t="s">
        <v>0</v>
      </c>
      <c r="P16602" s="197"/>
    </row>
    <row r="16603" spans="1:16" x14ac:dyDescent="0.25">
      <c r="A16603" s="212" t="s">
        <v>1860</v>
      </c>
      <c r="B16603" s="197"/>
      <c r="C16603" s="212" t="s">
        <v>1861</v>
      </c>
      <c r="D16603" s="197"/>
      <c r="E16603" s="197"/>
      <c r="F16603" s="197"/>
      <c r="G16603" s="197"/>
      <c r="H16603" s="197"/>
      <c r="I16603" s="213">
        <v>6501.27</v>
      </c>
      <c r="J16603" s="197"/>
      <c r="K16603" s="213">
        <v>6176.21</v>
      </c>
      <c r="L16603" s="197"/>
      <c r="M16603" s="213">
        <v>0</v>
      </c>
      <c r="N16603" s="197"/>
      <c r="O16603" s="214">
        <v>0</v>
      </c>
      <c r="P16603" s="197"/>
    </row>
    <row r="16604" spans="1:16" x14ac:dyDescent="0.25">
      <c r="A16604" s="205" t="s">
        <v>240</v>
      </c>
      <c r="B16604" s="197"/>
      <c r="C16604" s="197"/>
      <c r="D16604" s="197"/>
      <c r="E16604" s="197"/>
      <c r="F16604" s="197"/>
      <c r="G16604" s="197"/>
      <c r="H16604" s="197"/>
      <c r="I16604" s="206">
        <v>6501.27</v>
      </c>
      <c r="J16604" s="197"/>
      <c r="K16604" s="206">
        <v>6176.21</v>
      </c>
      <c r="L16604" s="197"/>
      <c r="M16604" s="206">
        <v>0</v>
      </c>
      <c r="N16604" s="197"/>
      <c r="O16604" s="207">
        <v>0</v>
      </c>
      <c r="P16604" s="197"/>
    </row>
    <row r="16605" spans="1:16" x14ac:dyDescent="0.25">
      <c r="A16605" s="205" t="s">
        <v>2076</v>
      </c>
      <c r="B16605" s="197"/>
      <c r="C16605" s="197"/>
      <c r="D16605" s="197"/>
      <c r="E16605" s="197"/>
      <c r="F16605" s="197"/>
      <c r="G16605" s="197"/>
      <c r="H16605" s="197"/>
      <c r="I16605" s="206">
        <v>6501.27</v>
      </c>
      <c r="J16605" s="197"/>
      <c r="K16605" s="206">
        <v>6176.21</v>
      </c>
      <c r="L16605" s="197"/>
      <c r="M16605" s="206">
        <v>0</v>
      </c>
      <c r="N16605" s="197"/>
      <c r="O16605" s="207">
        <v>0</v>
      </c>
      <c r="P16605" s="197"/>
    </row>
    <row r="16606" spans="1:16" x14ac:dyDescent="0.25">
      <c r="A16606" s="221" t="s">
        <v>582</v>
      </c>
      <c r="B16606" s="197"/>
      <c r="C16606" s="221" t="s">
        <v>583</v>
      </c>
      <c r="D16606" s="197"/>
      <c r="E16606" s="197"/>
      <c r="F16606" s="197"/>
      <c r="G16606" s="197"/>
      <c r="H16606" s="197"/>
      <c r="I16606" s="222">
        <v>6501.27</v>
      </c>
      <c r="J16606" s="197"/>
      <c r="K16606" s="222">
        <v>6176.21</v>
      </c>
      <c r="L16606" s="197"/>
      <c r="M16606" s="222">
        <v>0</v>
      </c>
      <c r="N16606" s="197"/>
      <c r="O16606" s="220">
        <v>0</v>
      </c>
      <c r="P16606" s="197"/>
    </row>
    <row r="16607" spans="1:16" x14ac:dyDescent="0.25">
      <c r="A16607" s="212" t="s">
        <v>1862</v>
      </c>
      <c r="B16607" s="197"/>
      <c r="C16607" s="212" t="s">
        <v>1863</v>
      </c>
      <c r="D16607" s="197"/>
      <c r="E16607" s="197"/>
      <c r="F16607" s="197"/>
      <c r="G16607" s="197"/>
      <c r="H16607" s="197"/>
      <c r="I16607" s="213">
        <v>50279.519999999997</v>
      </c>
      <c r="J16607" s="197"/>
      <c r="K16607" s="213">
        <v>50279.519999999997</v>
      </c>
      <c r="L16607" s="197"/>
      <c r="M16607" s="213">
        <v>50279.519999999997</v>
      </c>
      <c r="N16607" s="197"/>
      <c r="O16607" s="214">
        <v>100</v>
      </c>
      <c r="P16607" s="197"/>
    </row>
    <row r="16608" spans="1:16" x14ac:dyDescent="0.25">
      <c r="A16608" s="205" t="s">
        <v>240</v>
      </c>
      <c r="B16608" s="197"/>
      <c r="C16608" s="197"/>
      <c r="D16608" s="197"/>
      <c r="E16608" s="197"/>
      <c r="F16608" s="197"/>
      <c r="G16608" s="197"/>
      <c r="H16608" s="197"/>
      <c r="I16608" s="206">
        <v>50279.519999999997</v>
      </c>
      <c r="J16608" s="197"/>
      <c r="K16608" s="206">
        <v>50279.519999999997</v>
      </c>
      <c r="L16608" s="197"/>
      <c r="M16608" s="206">
        <v>50279.519999999997</v>
      </c>
      <c r="N16608" s="197"/>
      <c r="O16608" s="207">
        <v>100</v>
      </c>
      <c r="P16608" s="197"/>
    </row>
    <row r="16609" spans="1:16" x14ac:dyDescent="0.25">
      <c r="A16609" s="205" t="s">
        <v>2076</v>
      </c>
      <c r="B16609" s="197"/>
      <c r="C16609" s="197"/>
      <c r="D16609" s="197"/>
      <c r="E16609" s="197"/>
      <c r="F16609" s="197"/>
      <c r="G16609" s="197"/>
      <c r="H16609" s="197"/>
      <c r="I16609" s="206">
        <v>50279.519999999997</v>
      </c>
      <c r="J16609" s="197"/>
      <c r="K16609" s="206">
        <v>50279.519999999997</v>
      </c>
      <c r="L16609" s="197"/>
      <c r="M16609" s="206">
        <v>50279.519999999997</v>
      </c>
      <c r="N16609" s="197"/>
      <c r="O16609" s="207">
        <v>100</v>
      </c>
      <c r="P16609" s="197"/>
    </row>
    <row r="16610" spans="1:16" x14ac:dyDescent="0.25">
      <c r="A16610" s="221" t="s">
        <v>582</v>
      </c>
      <c r="B16610" s="197"/>
      <c r="C16610" s="221" t="s">
        <v>583</v>
      </c>
      <c r="D16610" s="197"/>
      <c r="E16610" s="197"/>
      <c r="F16610" s="197"/>
      <c r="G16610" s="197"/>
      <c r="H16610" s="197"/>
      <c r="I16610" s="222">
        <v>279.52</v>
      </c>
      <c r="J16610" s="197"/>
      <c r="K16610" s="222">
        <v>279.52</v>
      </c>
      <c r="L16610" s="197"/>
      <c r="M16610" s="222">
        <v>279.52</v>
      </c>
      <c r="N16610" s="197"/>
      <c r="O16610" s="220">
        <v>100</v>
      </c>
      <c r="P16610" s="197"/>
    </row>
    <row r="16611" spans="1:16" x14ac:dyDescent="0.25">
      <c r="A16611" s="218" t="s">
        <v>610</v>
      </c>
      <c r="B16611" s="197"/>
      <c r="C16611" s="218" t="s">
        <v>611</v>
      </c>
      <c r="D16611" s="197"/>
      <c r="E16611" s="197"/>
      <c r="F16611" s="197"/>
      <c r="G16611" s="197"/>
      <c r="H16611" s="197"/>
      <c r="I16611" s="219" t="s">
        <v>0</v>
      </c>
      <c r="J16611" s="197"/>
      <c r="K16611" s="219" t="s">
        <v>0</v>
      </c>
      <c r="L16611" s="197"/>
      <c r="M16611" s="219">
        <v>279.52</v>
      </c>
      <c r="N16611" s="197"/>
      <c r="O16611" s="217" t="s">
        <v>0</v>
      </c>
      <c r="P16611" s="197"/>
    </row>
    <row r="16612" spans="1:16" x14ac:dyDescent="0.25">
      <c r="A16612" s="221" t="s">
        <v>620</v>
      </c>
      <c r="B16612" s="197"/>
      <c r="C16612" s="221" t="s">
        <v>621</v>
      </c>
      <c r="D16612" s="197"/>
      <c r="E16612" s="197"/>
      <c r="F16612" s="197"/>
      <c r="G16612" s="197"/>
      <c r="H16612" s="197"/>
      <c r="I16612" s="222">
        <v>50000</v>
      </c>
      <c r="J16612" s="197"/>
      <c r="K16612" s="222">
        <v>50000</v>
      </c>
      <c r="L16612" s="197"/>
      <c r="M16612" s="222">
        <v>50000</v>
      </c>
      <c r="N16612" s="197"/>
      <c r="O16612" s="220">
        <v>100</v>
      </c>
      <c r="P16612" s="197"/>
    </row>
    <row r="16613" spans="1:16" x14ac:dyDescent="0.25">
      <c r="A16613" s="218" t="s">
        <v>622</v>
      </c>
      <c r="B16613" s="197"/>
      <c r="C16613" s="218" t="s">
        <v>623</v>
      </c>
      <c r="D16613" s="197"/>
      <c r="E16613" s="197"/>
      <c r="F16613" s="197"/>
      <c r="G16613" s="197"/>
      <c r="H16613" s="197"/>
      <c r="I16613" s="219" t="s">
        <v>0</v>
      </c>
      <c r="J16613" s="197"/>
      <c r="K16613" s="219" t="s">
        <v>0</v>
      </c>
      <c r="L16613" s="197"/>
      <c r="M16613" s="219">
        <v>50000</v>
      </c>
      <c r="N16613" s="197"/>
      <c r="O16613" s="217" t="s">
        <v>0</v>
      </c>
      <c r="P16613" s="197"/>
    </row>
    <row r="16614" spans="1:16" x14ac:dyDescent="0.25">
      <c r="A16614" s="212" t="s">
        <v>1864</v>
      </c>
      <c r="B16614" s="197"/>
      <c r="C16614" s="212" t="s">
        <v>1865</v>
      </c>
      <c r="D16614" s="197"/>
      <c r="E16614" s="197"/>
      <c r="F16614" s="197"/>
      <c r="G16614" s="197"/>
      <c r="H16614" s="197"/>
      <c r="I16614" s="213">
        <v>25000</v>
      </c>
      <c r="J16614" s="197"/>
      <c r="K16614" s="213">
        <v>25000</v>
      </c>
      <c r="L16614" s="197"/>
      <c r="M16614" s="213">
        <v>25000</v>
      </c>
      <c r="N16614" s="197"/>
      <c r="O16614" s="214">
        <v>100</v>
      </c>
      <c r="P16614" s="197"/>
    </row>
    <row r="16615" spans="1:16" x14ac:dyDescent="0.25">
      <c r="A16615" s="205" t="s">
        <v>248</v>
      </c>
      <c r="B16615" s="197"/>
      <c r="C16615" s="197"/>
      <c r="D16615" s="197"/>
      <c r="E16615" s="197"/>
      <c r="F16615" s="197"/>
      <c r="G16615" s="197"/>
      <c r="H16615" s="197"/>
      <c r="I16615" s="206">
        <v>25000</v>
      </c>
      <c r="J16615" s="197"/>
      <c r="K16615" s="206">
        <v>25000</v>
      </c>
      <c r="L16615" s="197"/>
      <c r="M16615" s="206">
        <v>25000</v>
      </c>
      <c r="N16615" s="197"/>
      <c r="O16615" s="207">
        <v>100</v>
      </c>
      <c r="P16615" s="197"/>
    </row>
    <row r="16616" spans="1:16" x14ac:dyDescent="0.25">
      <c r="A16616" s="205" t="s">
        <v>2103</v>
      </c>
      <c r="B16616" s="197"/>
      <c r="C16616" s="197"/>
      <c r="D16616" s="197"/>
      <c r="E16616" s="197"/>
      <c r="F16616" s="197"/>
      <c r="G16616" s="197"/>
      <c r="H16616" s="197"/>
      <c r="I16616" s="206">
        <v>25000</v>
      </c>
      <c r="J16616" s="197"/>
      <c r="K16616" s="206">
        <v>25000</v>
      </c>
      <c r="L16616" s="197"/>
      <c r="M16616" s="206">
        <v>25000</v>
      </c>
      <c r="N16616" s="197"/>
      <c r="O16616" s="207">
        <v>100</v>
      </c>
      <c r="P16616" s="197"/>
    </row>
    <row r="16617" spans="1:16" x14ac:dyDescent="0.25">
      <c r="A16617" s="221" t="s">
        <v>620</v>
      </c>
      <c r="B16617" s="197"/>
      <c r="C16617" s="221" t="s">
        <v>621</v>
      </c>
      <c r="D16617" s="197"/>
      <c r="E16617" s="197"/>
      <c r="F16617" s="197"/>
      <c r="G16617" s="197"/>
      <c r="H16617" s="197"/>
      <c r="I16617" s="222">
        <v>25000</v>
      </c>
      <c r="J16617" s="197"/>
      <c r="K16617" s="222">
        <v>25000</v>
      </c>
      <c r="L16617" s="197"/>
      <c r="M16617" s="222">
        <v>25000</v>
      </c>
      <c r="N16617" s="197"/>
      <c r="O16617" s="220">
        <v>100</v>
      </c>
      <c r="P16617" s="197"/>
    </row>
    <row r="16618" spans="1:16" x14ac:dyDescent="0.25">
      <c r="A16618" s="218" t="s">
        <v>622</v>
      </c>
      <c r="B16618" s="197"/>
      <c r="C16618" s="218" t="s">
        <v>623</v>
      </c>
      <c r="D16618" s="197"/>
      <c r="E16618" s="197"/>
      <c r="F16618" s="197"/>
      <c r="G16618" s="197"/>
      <c r="H16618" s="197"/>
      <c r="I16618" s="219" t="s">
        <v>0</v>
      </c>
      <c r="J16618" s="197"/>
      <c r="K16618" s="219" t="s">
        <v>0</v>
      </c>
      <c r="L16618" s="197"/>
      <c r="M16618" s="219">
        <v>25000</v>
      </c>
      <c r="N16618" s="197"/>
      <c r="O16618" s="217" t="s">
        <v>0</v>
      </c>
      <c r="P16618" s="197"/>
    </row>
    <row r="16619" spans="1:16" x14ac:dyDescent="0.25">
      <c r="A16619" s="212" t="s">
        <v>1866</v>
      </c>
      <c r="B16619" s="197"/>
      <c r="C16619" s="212" t="s">
        <v>1867</v>
      </c>
      <c r="D16619" s="197"/>
      <c r="E16619" s="197"/>
      <c r="F16619" s="197"/>
      <c r="G16619" s="197"/>
      <c r="H16619" s="197"/>
      <c r="I16619" s="213">
        <v>17275</v>
      </c>
      <c r="J16619" s="197"/>
      <c r="K16619" s="213">
        <v>17275</v>
      </c>
      <c r="L16619" s="197"/>
      <c r="M16619" s="213">
        <v>17275</v>
      </c>
      <c r="N16619" s="197"/>
      <c r="O16619" s="214">
        <v>100</v>
      </c>
      <c r="P16619" s="197"/>
    </row>
    <row r="16620" spans="1:16" x14ac:dyDescent="0.25">
      <c r="A16620" s="205" t="s">
        <v>240</v>
      </c>
      <c r="B16620" s="197"/>
      <c r="C16620" s="197"/>
      <c r="D16620" s="197"/>
      <c r="E16620" s="197"/>
      <c r="F16620" s="197"/>
      <c r="G16620" s="197"/>
      <c r="H16620" s="197"/>
      <c r="I16620" s="206">
        <v>17275</v>
      </c>
      <c r="J16620" s="197"/>
      <c r="K16620" s="206">
        <v>17275</v>
      </c>
      <c r="L16620" s="197"/>
      <c r="M16620" s="206">
        <v>17275</v>
      </c>
      <c r="N16620" s="197"/>
      <c r="O16620" s="207">
        <v>100</v>
      </c>
      <c r="P16620" s="197"/>
    </row>
    <row r="16621" spans="1:16" x14ac:dyDescent="0.25">
      <c r="A16621" s="205" t="s">
        <v>2076</v>
      </c>
      <c r="B16621" s="197"/>
      <c r="C16621" s="197"/>
      <c r="D16621" s="197"/>
      <c r="E16621" s="197"/>
      <c r="F16621" s="197"/>
      <c r="G16621" s="197"/>
      <c r="H16621" s="197"/>
      <c r="I16621" s="206">
        <v>17275</v>
      </c>
      <c r="J16621" s="197"/>
      <c r="K16621" s="206">
        <v>17275</v>
      </c>
      <c r="L16621" s="197"/>
      <c r="M16621" s="206">
        <v>17275</v>
      </c>
      <c r="N16621" s="197"/>
      <c r="O16621" s="207">
        <v>100</v>
      </c>
      <c r="P16621" s="197"/>
    </row>
    <row r="16622" spans="1:16" x14ac:dyDescent="0.25">
      <c r="A16622" s="221" t="s">
        <v>620</v>
      </c>
      <c r="B16622" s="197"/>
      <c r="C16622" s="221" t="s">
        <v>621</v>
      </c>
      <c r="D16622" s="197"/>
      <c r="E16622" s="197"/>
      <c r="F16622" s="197"/>
      <c r="G16622" s="197"/>
      <c r="H16622" s="197"/>
      <c r="I16622" s="222">
        <v>17275</v>
      </c>
      <c r="J16622" s="197"/>
      <c r="K16622" s="222">
        <v>17275</v>
      </c>
      <c r="L16622" s="197"/>
      <c r="M16622" s="222">
        <v>17275</v>
      </c>
      <c r="N16622" s="197"/>
      <c r="O16622" s="220">
        <v>100</v>
      </c>
      <c r="P16622" s="197"/>
    </row>
    <row r="16623" spans="1:16" x14ac:dyDescent="0.25">
      <c r="A16623" s="218" t="s">
        <v>622</v>
      </c>
      <c r="B16623" s="197"/>
      <c r="C16623" s="218" t="s">
        <v>623</v>
      </c>
      <c r="D16623" s="197"/>
      <c r="E16623" s="197"/>
      <c r="F16623" s="197"/>
      <c r="G16623" s="197"/>
      <c r="H16623" s="197"/>
      <c r="I16623" s="219" t="s">
        <v>0</v>
      </c>
      <c r="J16623" s="197"/>
      <c r="K16623" s="219" t="s">
        <v>0</v>
      </c>
      <c r="L16623" s="197"/>
      <c r="M16623" s="219">
        <v>17275</v>
      </c>
      <c r="N16623" s="197"/>
      <c r="O16623" s="217" t="s">
        <v>0</v>
      </c>
      <c r="P16623" s="197"/>
    </row>
    <row r="16624" spans="1:16" x14ac:dyDescent="0.25">
      <c r="A16624" s="208" t="s">
        <v>1868</v>
      </c>
      <c r="B16624" s="197"/>
      <c r="C16624" s="197"/>
      <c r="D16624" s="197"/>
      <c r="E16624" s="197"/>
      <c r="F16624" s="197"/>
      <c r="G16624" s="197"/>
      <c r="H16624" s="197"/>
      <c r="I16624" s="209">
        <v>32600</v>
      </c>
      <c r="J16624" s="197"/>
      <c r="K16624" s="209">
        <v>32708.639999999999</v>
      </c>
      <c r="L16624" s="197"/>
      <c r="M16624" s="209">
        <v>25364</v>
      </c>
      <c r="N16624" s="197"/>
      <c r="O16624" s="210">
        <v>77.55</v>
      </c>
      <c r="P16624" s="197"/>
    </row>
    <row r="16625" spans="1:16" x14ac:dyDescent="0.25">
      <c r="A16625" s="205" t="s">
        <v>240</v>
      </c>
      <c r="B16625" s="197"/>
      <c r="C16625" s="197"/>
      <c r="D16625" s="197"/>
      <c r="E16625" s="197"/>
      <c r="F16625" s="197"/>
      <c r="G16625" s="197"/>
      <c r="H16625" s="197"/>
      <c r="I16625" s="206">
        <v>32600</v>
      </c>
      <c r="J16625" s="197"/>
      <c r="K16625" s="206">
        <v>32708.639999999999</v>
      </c>
      <c r="L16625" s="197"/>
      <c r="M16625" s="206">
        <v>25364</v>
      </c>
      <c r="N16625" s="197"/>
      <c r="O16625" s="207">
        <v>77.55</v>
      </c>
      <c r="P16625" s="197"/>
    </row>
    <row r="16626" spans="1:16" x14ac:dyDescent="0.25">
      <c r="A16626" s="205" t="s">
        <v>2076</v>
      </c>
      <c r="B16626" s="197"/>
      <c r="C16626" s="197"/>
      <c r="D16626" s="197"/>
      <c r="E16626" s="197"/>
      <c r="F16626" s="197"/>
      <c r="G16626" s="197"/>
      <c r="H16626" s="197"/>
      <c r="I16626" s="206">
        <v>32600</v>
      </c>
      <c r="J16626" s="197"/>
      <c r="K16626" s="206">
        <v>32708.639999999999</v>
      </c>
      <c r="L16626" s="197"/>
      <c r="M16626" s="206">
        <v>25364</v>
      </c>
      <c r="N16626" s="197"/>
      <c r="O16626" s="207">
        <v>77.55</v>
      </c>
      <c r="P16626" s="197"/>
    </row>
    <row r="16627" spans="1:16" x14ac:dyDescent="0.25">
      <c r="A16627" s="208" t="s">
        <v>1869</v>
      </c>
      <c r="B16627" s="197"/>
      <c r="C16627" s="197"/>
      <c r="D16627" s="197"/>
      <c r="E16627" s="197"/>
      <c r="F16627" s="197"/>
      <c r="G16627" s="197"/>
      <c r="H16627" s="197"/>
      <c r="I16627" s="209">
        <v>3800</v>
      </c>
      <c r="J16627" s="197"/>
      <c r="K16627" s="209">
        <v>3808.66</v>
      </c>
      <c r="L16627" s="197"/>
      <c r="M16627" s="209">
        <v>3787</v>
      </c>
      <c r="N16627" s="197"/>
      <c r="O16627" s="210">
        <v>99.43</v>
      </c>
      <c r="P16627" s="197"/>
    </row>
    <row r="16628" spans="1:16" x14ac:dyDescent="0.25">
      <c r="A16628" s="205" t="s">
        <v>240</v>
      </c>
      <c r="B16628" s="197"/>
      <c r="C16628" s="197"/>
      <c r="D16628" s="197"/>
      <c r="E16628" s="197"/>
      <c r="F16628" s="197"/>
      <c r="G16628" s="197"/>
      <c r="H16628" s="197"/>
      <c r="I16628" s="206">
        <v>3800</v>
      </c>
      <c r="J16628" s="197"/>
      <c r="K16628" s="206">
        <v>3808.66</v>
      </c>
      <c r="L16628" s="197"/>
      <c r="M16628" s="206">
        <v>3787</v>
      </c>
      <c r="N16628" s="197"/>
      <c r="O16628" s="207">
        <v>99.43</v>
      </c>
      <c r="P16628" s="197"/>
    </row>
    <row r="16629" spans="1:16" x14ac:dyDescent="0.25">
      <c r="A16629" s="205" t="s">
        <v>2076</v>
      </c>
      <c r="B16629" s="197"/>
      <c r="C16629" s="197"/>
      <c r="D16629" s="197"/>
      <c r="E16629" s="197"/>
      <c r="F16629" s="197"/>
      <c r="G16629" s="197"/>
      <c r="H16629" s="197"/>
      <c r="I16629" s="206">
        <v>3800</v>
      </c>
      <c r="J16629" s="197"/>
      <c r="K16629" s="206">
        <v>3808.66</v>
      </c>
      <c r="L16629" s="197"/>
      <c r="M16629" s="206">
        <v>3787</v>
      </c>
      <c r="N16629" s="197"/>
      <c r="O16629" s="207">
        <v>99.43</v>
      </c>
      <c r="P16629" s="197"/>
    </row>
    <row r="16630" spans="1:16" x14ac:dyDescent="0.25">
      <c r="A16630" s="215" t="s">
        <v>1826</v>
      </c>
      <c r="B16630" s="197"/>
      <c r="C16630" s="215" t="s">
        <v>1827</v>
      </c>
      <c r="D16630" s="197"/>
      <c r="E16630" s="197"/>
      <c r="F16630" s="197"/>
      <c r="G16630" s="197"/>
      <c r="H16630" s="197"/>
      <c r="I16630" s="216">
        <v>3800</v>
      </c>
      <c r="J16630" s="197"/>
      <c r="K16630" s="216">
        <v>3808.66</v>
      </c>
      <c r="L16630" s="197"/>
      <c r="M16630" s="216">
        <v>3787</v>
      </c>
      <c r="N16630" s="197"/>
      <c r="O16630" s="211">
        <v>99.43</v>
      </c>
      <c r="P16630" s="197"/>
    </row>
    <row r="16631" spans="1:16" x14ac:dyDescent="0.25">
      <c r="A16631" s="212" t="s">
        <v>1870</v>
      </c>
      <c r="B16631" s="197"/>
      <c r="C16631" s="212" t="s">
        <v>1871</v>
      </c>
      <c r="D16631" s="197"/>
      <c r="E16631" s="197"/>
      <c r="F16631" s="197"/>
      <c r="G16631" s="197"/>
      <c r="H16631" s="197"/>
      <c r="I16631" s="213">
        <v>3800</v>
      </c>
      <c r="J16631" s="197"/>
      <c r="K16631" s="213">
        <v>3808.66</v>
      </c>
      <c r="L16631" s="197"/>
      <c r="M16631" s="213">
        <v>3787</v>
      </c>
      <c r="N16631" s="197"/>
      <c r="O16631" s="214">
        <v>99.43</v>
      </c>
      <c r="P16631" s="197"/>
    </row>
    <row r="16632" spans="1:16" x14ac:dyDescent="0.25">
      <c r="A16632" s="205" t="s">
        <v>240</v>
      </c>
      <c r="B16632" s="197"/>
      <c r="C16632" s="197"/>
      <c r="D16632" s="197"/>
      <c r="E16632" s="197"/>
      <c r="F16632" s="197"/>
      <c r="G16632" s="197"/>
      <c r="H16632" s="197"/>
      <c r="I16632" s="206">
        <v>3800</v>
      </c>
      <c r="J16632" s="197"/>
      <c r="K16632" s="206">
        <v>3808.66</v>
      </c>
      <c r="L16632" s="197"/>
      <c r="M16632" s="206">
        <v>3787</v>
      </c>
      <c r="N16632" s="197"/>
      <c r="O16632" s="207">
        <v>99.43</v>
      </c>
      <c r="P16632" s="197"/>
    </row>
    <row r="16633" spans="1:16" x14ac:dyDescent="0.25">
      <c r="A16633" s="205" t="s">
        <v>2076</v>
      </c>
      <c r="B16633" s="197"/>
      <c r="C16633" s="197"/>
      <c r="D16633" s="197"/>
      <c r="E16633" s="197"/>
      <c r="F16633" s="197"/>
      <c r="G16633" s="197"/>
      <c r="H16633" s="197"/>
      <c r="I16633" s="206">
        <v>3800</v>
      </c>
      <c r="J16633" s="197"/>
      <c r="K16633" s="206">
        <v>3808.66</v>
      </c>
      <c r="L16633" s="197"/>
      <c r="M16633" s="206">
        <v>3787</v>
      </c>
      <c r="N16633" s="197"/>
      <c r="O16633" s="207">
        <v>99.43</v>
      </c>
      <c r="P16633" s="197"/>
    </row>
    <row r="16634" spans="1:16" x14ac:dyDescent="0.25">
      <c r="A16634" s="221" t="s">
        <v>582</v>
      </c>
      <c r="B16634" s="197"/>
      <c r="C16634" s="221" t="s">
        <v>583</v>
      </c>
      <c r="D16634" s="197"/>
      <c r="E16634" s="197"/>
      <c r="F16634" s="197"/>
      <c r="G16634" s="197"/>
      <c r="H16634" s="197"/>
      <c r="I16634" s="222">
        <v>3600</v>
      </c>
      <c r="J16634" s="197"/>
      <c r="K16634" s="222">
        <v>3608.66</v>
      </c>
      <c r="L16634" s="197"/>
      <c r="M16634" s="222">
        <v>3608.66</v>
      </c>
      <c r="N16634" s="197"/>
      <c r="O16634" s="220">
        <v>100</v>
      </c>
      <c r="P16634" s="197"/>
    </row>
    <row r="16635" spans="1:16" x14ac:dyDescent="0.25">
      <c r="A16635" s="218" t="s">
        <v>790</v>
      </c>
      <c r="B16635" s="197"/>
      <c r="C16635" s="218" t="s">
        <v>791</v>
      </c>
      <c r="D16635" s="197"/>
      <c r="E16635" s="197"/>
      <c r="F16635" s="197"/>
      <c r="G16635" s="197"/>
      <c r="H16635" s="197"/>
      <c r="I16635" s="219" t="s">
        <v>0</v>
      </c>
      <c r="J16635" s="197"/>
      <c r="K16635" s="219" t="s">
        <v>0</v>
      </c>
      <c r="L16635" s="197"/>
      <c r="M16635" s="219">
        <v>204.2</v>
      </c>
      <c r="N16635" s="197"/>
      <c r="O16635" s="217" t="s">
        <v>0</v>
      </c>
      <c r="P16635" s="197"/>
    </row>
    <row r="16636" spans="1:16" x14ac:dyDescent="0.25">
      <c r="A16636" s="218" t="s">
        <v>792</v>
      </c>
      <c r="B16636" s="197"/>
      <c r="C16636" s="218" t="s">
        <v>793</v>
      </c>
      <c r="D16636" s="197"/>
      <c r="E16636" s="197"/>
      <c r="F16636" s="197"/>
      <c r="G16636" s="197"/>
      <c r="H16636" s="197"/>
      <c r="I16636" s="219" t="s">
        <v>0</v>
      </c>
      <c r="J16636" s="197"/>
      <c r="K16636" s="219" t="s">
        <v>0</v>
      </c>
      <c r="L16636" s="197"/>
      <c r="M16636" s="219">
        <v>47.76</v>
      </c>
      <c r="N16636" s="197"/>
      <c r="O16636" s="217" t="s">
        <v>0</v>
      </c>
      <c r="P16636" s="197"/>
    </row>
    <row r="16637" spans="1:16" x14ac:dyDescent="0.25">
      <c r="A16637" s="218" t="s">
        <v>742</v>
      </c>
      <c r="B16637" s="197"/>
      <c r="C16637" s="218" t="s">
        <v>743</v>
      </c>
      <c r="D16637" s="197"/>
      <c r="E16637" s="197"/>
      <c r="F16637" s="197"/>
      <c r="G16637" s="197"/>
      <c r="H16637" s="197"/>
      <c r="I16637" s="219" t="s">
        <v>0</v>
      </c>
      <c r="J16637" s="197"/>
      <c r="K16637" s="219" t="s">
        <v>0</v>
      </c>
      <c r="L16637" s="197"/>
      <c r="M16637" s="219">
        <v>138.9</v>
      </c>
      <c r="N16637" s="197"/>
      <c r="O16637" s="217" t="s">
        <v>0</v>
      </c>
      <c r="P16637" s="197"/>
    </row>
    <row r="16638" spans="1:16" x14ac:dyDescent="0.25">
      <c r="A16638" s="218" t="s">
        <v>610</v>
      </c>
      <c r="B16638" s="197"/>
      <c r="C16638" s="218" t="s">
        <v>611</v>
      </c>
      <c r="D16638" s="197"/>
      <c r="E16638" s="197"/>
      <c r="F16638" s="197"/>
      <c r="G16638" s="197"/>
      <c r="H16638" s="197"/>
      <c r="I16638" s="219" t="s">
        <v>0</v>
      </c>
      <c r="J16638" s="197"/>
      <c r="K16638" s="219" t="s">
        <v>0</v>
      </c>
      <c r="L16638" s="197"/>
      <c r="M16638" s="219">
        <v>2202.4</v>
      </c>
      <c r="N16638" s="197"/>
      <c r="O16638" s="217" t="s">
        <v>0</v>
      </c>
      <c r="P16638" s="197"/>
    </row>
    <row r="16639" spans="1:16" x14ac:dyDescent="0.25">
      <c r="A16639" s="218" t="s">
        <v>612</v>
      </c>
      <c r="B16639" s="197"/>
      <c r="C16639" s="218" t="s">
        <v>613</v>
      </c>
      <c r="D16639" s="197"/>
      <c r="E16639" s="197"/>
      <c r="F16639" s="197"/>
      <c r="G16639" s="197"/>
      <c r="H16639" s="197"/>
      <c r="I16639" s="219" t="s">
        <v>0</v>
      </c>
      <c r="J16639" s="197"/>
      <c r="K16639" s="219" t="s">
        <v>0</v>
      </c>
      <c r="L16639" s="197"/>
      <c r="M16639" s="219">
        <v>955.6</v>
      </c>
      <c r="N16639" s="197"/>
      <c r="O16639" s="217" t="s">
        <v>0</v>
      </c>
      <c r="P16639" s="197"/>
    </row>
    <row r="16640" spans="1:16" x14ac:dyDescent="0.25">
      <c r="A16640" s="218" t="s">
        <v>614</v>
      </c>
      <c r="B16640" s="197"/>
      <c r="C16640" s="218" t="s">
        <v>615</v>
      </c>
      <c r="D16640" s="197"/>
      <c r="E16640" s="197"/>
      <c r="F16640" s="197"/>
      <c r="G16640" s="197"/>
      <c r="H16640" s="197"/>
      <c r="I16640" s="219" t="s">
        <v>0</v>
      </c>
      <c r="J16640" s="197"/>
      <c r="K16640" s="219" t="s">
        <v>0</v>
      </c>
      <c r="L16640" s="197"/>
      <c r="M16640" s="219">
        <v>59.8</v>
      </c>
      <c r="N16640" s="197"/>
      <c r="O16640" s="217" t="s">
        <v>0</v>
      </c>
      <c r="P16640" s="197"/>
    </row>
    <row r="16641" spans="1:16" x14ac:dyDescent="0.25">
      <c r="A16641" s="221" t="s">
        <v>674</v>
      </c>
      <c r="B16641" s="197"/>
      <c r="C16641" s="221" t="s">
        <v>675</v>
      </c>
      <c r="D16641" s="197"/>
      <c r="E16641" s="197"/>
      <c r="F16641" s="197"/>
      <c r="G16641" s="197"/>
      <c r="H16641" s="197"/>
      <c r="I16641" s="222">
        <v>200</v>
      </c>
      <c r="J16641" s="197"/>
      <c r="K16641" s="222">
        <v>200</v>
      </c>
      <c r="L16641" s="197"/>
      <c r="M16641" s="222">
        <v>178.34</v>
      </c>
      <c r="N16641" s="197"/>
      <c r="O16641" s="220">
        <v>89.17</v>
      </c>
      <c r="P16641" s="197"/>
    </row>
    <row r="16642" spans="1:16" x14ac:dyDescent="0.25">
      <c r="A16642" s="218" t="s">
        <v>678</v>
      </c>
      <c r="B16642" s="197"/>
      <c r="C16642" s="218" t="s">
        <v>679</v>
      </c>
      <c r="D16642" s="197"/>
      <c r="E16642" s="197"/>
      <c r="F16642" s="197"/>
      <c r="G16642" s="197"/>
      <c r="H16642" s="197"/>
      <c r="I16642" s="219" t="s">
        <v>0</v>
      </c>
      <c r="J16642" s="197"/>
      <c r="K16642" s="219" t="s">
        <v>0</v>
      </c>
      <c r="L16642" s="197"/>
      <c r="M16642" s="219">
        <v>178.34</v>
      </c>
      <c r="N16642" s="197"/>
      <c r="O16642" s="217" t="s">
        <v>0</v>
      </c>
      <c r="P16642" s="197"/>
    </row>
    <row r="16643" spans="1:16" x14ac:dyDescent="0.25">
      <c r="A16643" s="208" t="s">
        <v>1872</v>
      </c>
      <c r="B16643" s="197"/>
      <c r="C16643" s="197"/>
      <c r="D16643" s="197"/>
      <c r="E16643" s="197"/>
      <c r="F16643" s="197"/>
      <c r="G16643" s="197"/>
      <c r="H16643" s="197"/>
      <c r="I16643" s="209">
        <v>3800</v>
      </c>
      <c r="J16643" s="197"/>
      <c r="K16643" s="209">
        <v>3899.98</v>
      </c>
      <c r="L16643" s="197"/>
      <c r="M16643" s="209">
        <v>1881.8</v>
      </c>
      <c r="N16643" s="197"/>
      <c r="O16643" s="210">
        <v>48.25</v>
      </c>
      <c r="P16643" s="197"/>
    </row>
    <row r="16644" spans="1:16" x14ac:dyDescent="0.25">
      <c r="A16644" s="205" t="s">
        <v>240</v>
      </c>
      <c r="B16644" s="197"/>
      <c r="C16644" s="197"/>
      <c r="D16644" s="197"/>
      <c r="E16644" s="197"/>
      <c r="F16644" s="197"/>
      <c r="G16644" s="197"/>
      <c r="H16644" s="197"/>
      <c r="I16644" s="206">
        <v>3800</v>
      </c>
      <c r="J16644" s="197"/>
      <c r="K16644" s="206">
        <v>3899.98</v>
      </c>
      <c r="L16644" s="197"/>
      <c r="M16644" s="206">
        <v>1881.8</v>
      </c>
      <c r="N16644" s="197"/>
      <c r="O16644" s="207">
        <v>48.25</v>
      </c>
      <c r="P16644" s="197"/>
    </row>
    <row r="16645" spans="1:16" x14ac:dyDescent="0.25">
      <c r="A16645" s="205" t="s">
        <v>2076</v>
      </c>
      <c r="B16645" s="197"/>
      <c r="C16645" s="197"/>
      <c r="D16645" s="197"/>
      <c r="E16645" s="197"/>
      <c r="F16645" s="197"/>
      <c r="G16645" s="197"/>
      <c r="H16645" s="197"/>
      <c r="I16645" s="206">
        <v>3800</v>
      </c>
      <c r="J16645" s="197"/>
      <c r="K16645" s="206">
        <v>3899.98</v>
      </c>
      <c r="L16645" s="197"/>
      <c r="M16645" s="206">
        <v>1881.8</v>
      </c>
      <c r="N16645" s="197"/>
      <c r="O16645" s="207">
        <v>48.25</v>
      </c>
      <c r="P16645" s="197"/>
    </row>
    <row r="16646" spans="1:16" x14ac:dyDescent="0.25">
      <c r="A16646" s="215" t="s">
        <v>1826</v>
      </c>
      <c r="B16646" s="197"/>
      <c r="C16646" s="215" t="s">
        <v>1827</v>
      </c>
      <c r="D16646" s="197"/>
      <c r="E16646" s="197"/>
      <c r="F16646" s="197"/>
      <c r="G16646" s="197"/>
      <c r="H16646" s="197"/>
      <c r="I16646" s="216">
        <v>3800</v>
      </c>
      <c r="J16646" s="197"/>
      <c r="K16646" s="216">
        <v>3899.98</v>
      </c>
      <c r="L16646" s="197"/>
      <c r="M16646" s="216">
        <v>1881.8</v>
      </c>
      <c r="N16646" s="197"/>
      <c r="O16646" s="211">
        <v>48.25</v>
      </c>
      <c r="P16646" s="197"/>
    </row>
    <row r="16647" spans="1:16" x14ac:dyDescent="0.25">
      <c r="A16647" s="212" t="s">
        <v>1870</v>
      </c>
      <c r="B16647" s="197"/>
      <c r="C16647" s="212" t="s">
        <v>1871</v>
      </c>
      <c r="D16647" s="197"/>
      <c r="E16647" s="197"/>
      <c r="F16647" s="197"/>
      <c r="G16647" s="197"/>
      <c r="H16647" s="197"/>
      <c r="I16647" s="213">
        <v>3800</v>
      </c>
      <c r="J16647" s="197"/>
      <c r="K16647" s="213">
        <v>3899.98</v>
      </c>
      <c r="L16647" s="197"/>
      <c r="M16647" s="213">
        <v>1881.8</v>
      </c>
      <c r="N16647" s="197"/>
      <c r="O16647" s="214">
        <v>48.25</v>
      </c>
      <c r="P16647" s="197"/>
    </row>
    <row r="16648" spans="1:16" x14ac:dyDescent="0.25">
      <c r="A16648" s="205" t="s">
        <v>240</v>
      </c>
      <c r="B16648" s="197"/>
      <c r="C16648" s="197"/>
      <c r="D16648" s="197"/>
      <c r="E16648" s="197"/>
      <c r="F16648" s="197"/>
      <c r="G16648" s="197"/>
      <c r="H16648" s="197"/>
      <c r="I16648" s="206">
        <v>3800</v>
      </c>
      <c r="J16648" s="197"/>
      <c r="K16648" s="206">
        <v>3899.98</v>
      </c>
      <c r="L16648" s="197"/>
      <c r="M16648" s="206">
        <v>1881.8</v>
      </c>
      <c r="N16648" s="197"/>
      <c r="O16648" s="207">
        <v>48.25</v>
      </c>
      <c r="P16648" s="197"/>
    </row>
    <row r="16649" spans="1:16" x14ac:dyDescent="0.25">
      <c r="A16649" s="205" t="s">
        <v>2076</v>
      </c>
      <c r="B16649" s="197"/>
      <c r="C16649" s="197"/>
      <c r="D16649" s="197"/>
      <c r="E16649" s="197"/>
      <c r="F16649" s="197"/>
      <c r="G16649" s="197"/>
      <c r="H16649" s="197"/>
      <c r="I16649" s="206">
        <v>3800</v>
      </c>
      <c r="J16649" s="197"/>
      <c r="K16649" s="206">
        <v>3899.98</v>
      </c>
      <c r="L16649" s="197"/>
      <c r="M16649" s="206">
        <v>1881.8</v>
      </c>
      <c r="N16649" s="197"/>
      <c r="O16649" s="207">
        <v>48.25</v>
      </c>
      <c r="P16649" s="197"/>
    </row>
    <row r="16650" spans="1:16" x14ac:dyDescent="0.25">
      <c r="A16650" s="221" t="s">
        <v>582</v>
      </c>
      <c r="B16650" s="197"/>
      <c r="C16650" s="221" t="s">
        <v>583</v>
      </c>
      <c r="D16650" s="197"/>
      <c r="E16650" s="197"/>
      <c r="F16650" s="197"/>
      <c r="G16650" s="197"/>
      <c r="H16650" s="197"/>
      <c r="I16650" s="222">
        <v>2650</v>
      </c>
      <c r="J16650" s="197"/>
      <c r="K16650" s="222">
        <v>2650</v>
      </c>
      <c r="L16650" s="197"/>
      <c r="M16650" s="222">
        <v>640.01</v>
      </c>
      <c r="N16650" s="197"/>
      <c r="O16650" s="220">
        <v>24.15</v>
      </c>
      <c r="P16650" s="197"/>
    </row>
    <row r="16651" spans="1:16" x14ac:dyDescent="0.25">
      <c r="A16651" s="218" t="s">
        <v>612</v>
      </c>
      <c r="B16651" s="197"/>
      <c r="C16651" s="218" t="s">
        <v>613</v>
      </c>
      <c r="D16651" s="197"/>
      <c r="E16651" s="197"/>
      <c r="F16651" s="197"/>
      <c r="G16651" s="197"/>
      <c r="H16651" s="197"/>
      <c r="I16651" s="219" t="s">
        <v>0</v>
      </c>
      <c r="J16651" s="197"/>
      <c r="K16651" s="219" t="s">
        <v>0</v>
      </c>
      <c r="L16651" s="197"/>
      <c r="M16651" s="219">
        <v>310.57</v>
      </c>
      <c r="N16651" s="197"/>
      <c r="O16651" s="217" t="s">
        <v>0</v>
      </c>
      <c r="P16651" s="197"/>
    </row>
    <row r="16652" spans="1:16" x14ac:dyDescent="0.25">
      <c r="A16652" s="218" t="s">
        <v>614</v>
      </c>
      <c r="B16652" s="197"/>
      <c r="C16652" s="218" t="s">
        <v>615</v>
      </c>
      <c r="D16652" s="197"/>
      <c r="E16652" s="197"/>
      <c r="F16652" s="197"/>
      <c r="G16652" s="197"/>
      <c r="H16652" s="197"/>
      <c r="I16652" s="219" t="s">
        <v>0</v>
      </c>
      <c r="J16652" s="197"/>
      <c r="K16652" s="219" t="s">
        <v>0</v>
      </c>
      <c r="L16652" s="197"/>
      <c r="M16652" s="219">
        <v>329.44</v>
      </c>
      <c r="N16652" s="197"/>
      <c r="O16652" s="217" t="s">
        <v>0</v>
      </c>
      <c r="P16652" s="197"/>
    </row>
    <row r="16653" spans="1:16" x14ac:dyDescent="0.25">
      <c r="A16653" s="221" t="s">
        <v>674</v>
      </c>
      <c r="B16653" s="197"/>
      <c r="C16653" s="221" t="s">
        <v>675</v>
      </c>
      <c r="D16653" s="197"/>
      <c r="E16653" s="197"/>
      <c r="F16653" s="197"/>
      <c r="G16653" s="197"/>
      <c r="H16653" s="197"/>
      <c r="I16653" s="222">
        <v>150</v>
      </c>
      <c r="J16653" s="197"/>
      <c r="K16653" s="222">
        <v>150</v>
      </c>
      <c r="L16653" s="197"/>
      <c r="M16653" s="222">
        <v>141.81</v>
      </c>
      <c r="N16653" s="197"/>
      <c r="O16653" s="220">
        <v>94.54</v>
      </c>
      <c r="P16653" s="197"/>
    </row>
    <row r="16654" spans="1:16" x14ac:dyDescent="0.25">
      <c r="A16654" s="218" t="s">
        <v>678</v>
      </c>
      <c r="B16654" s="197"/>
      <c r="C16654" s="218" t="s">
        <v>679</v>
      </c>
      <c r="D16654" s="197"/>
      <c r="E16654" s="197"/>
      <c r="F16654" s="197"/>
      <c r="G16654" s="197"/>
      <c r="H16654" s="197"/>
      <c r="I16654" s="219" t="s">
        <v>0</v>
      </c>
      <c r="J16654" s="197"/>
      <c r="K16654" s="219" t="s">
        <v>0</v>
      </c>
      <c r="L16654" s="197"/>
      <c r="M16654" s="219">
        <v>141.81</v>
      </c>
      <c r="N16654" s="197"/>
      <c r="O16654" s="217" t="s">
        <v>0</v>
      </c>
      <c r="P16654" s="197"/>
    </row>
    <row r="16655" spans="1:16" x14ac:dyDescent="0.25">
      <c r="A16655" s="221" t="s">
        <v>658</v>
      </c>
      <c r="B16655" s="197"/>
      <c r="C16655" s="221" t="s">
        <v>659</v>
      </c>
      <c r="D16655" s="197"/>
      <c r="E16655" s="197"/>
      <c r="F16655" s="197"/>
      <c r="G16655" s="197"/>
      <c r="H16655" s="197"/>
      <c r="I16655" s="222">
        <v>1000</v>
      </c>
      <c r="J16655" s="197"/>
      <c r="K16655" s="222">
        <v>1099.98</v>
      </c>
      <c r="L16655" s="197"/>
      <c r="M16655" s="222">
        <v>1099.98</v>
      </c>
      <c r="N16655" s="197"/>
      <c r="O16655" s="220">
        <v>100</v>
      </c>
      <c r="P16655" s="197"/>
    </row>
    <row r="16656" spans="1:16" x14ac:dyDescent="0.25">
      <c r="A16656" s="218" t="s">
        <v>800</v>
      </c>
      <c r="B16656" s="197"/>
      <c r="C16656" s="218" t="s">
        <v>801</v>
      </c>
      <c r="D16656" s="197"/>
      <c r="E16656" s="197"/>
      <c r="F16656" s="197"/>
      <c r="G16656" s="197"/>
      <c r="H16656" s="197"/>
      <c r="I16656" s="219" t="s">
        <v>0</v>
      </c>
      <c r="J16656" s="197"/>
      <c r="K16656" s="219" t="s">
        <v>0</v>
      </c>
      <c r="L16656" s="197"/>
      <c r="M16656" s="219">
        <v>1099.98</v>
      </c>
      <c r="N16656" s="197"/>
      <c r="O16656" s="217" t="s">
        <v>0</v>
      </c>
      <c r="P16656" s="197"/>
    </row>
    <row r="16657" spans="1:16" x14ac:dyDescent="0.25">
      <c r="A16657" s="208" t="s">
        <v>1873</v>
      </c>
      <c r="B16657" s="197"/>
      <c r="C16657" s="197"/>
      <c r="D16657" s="197"/>
      <c r="E16657" s="197"/>
      <c r="F16657" s="197"/>
      <c r="G16657" s="197"/>
      <c r="H16657" s="197"/>
      <c r="I16657" s="209">
        <v>1500</v>
      </c>
      <c r="J16657" s="197"/>
      <c r="K16657" s="209">
        <v>1500</v>
      </c>
      <c r="L16657" s="197"/>
      <c r="M16657" s="209">
        <v>1233.3800000000001</v>
      </c>
      <c r="N16657" s="197"/>
      <c r="O16657" s="210">
        <v>82.23</v>
      </c>
      <c r="P16657" s="197"/>
    </row>
    <row r="16658" spans="1:16" x14ac:dyDescent="0.25">
      <c r="A16658" s="205" t="s">
        <v>240</v>
      </c>
      <c r="B16658" s="197"/>
      <c r="C16658" s="197"/>
      <c r="D16658" s="197"/>
      <c r="E16658" s="197"/>
      <c r="F16658" s="197"/>
      <c r="G16658" s="197"/>
      <c r="H16658" s="197"/>
      <c r="I16658" s="206">
        <v>1500</v>
      </c>
      <c r="J16658" s="197"/>
      <c r="K16658" s="206">
        <v>1500</v>
      </c>
      <c r="L16658" s="197"/>
      <c r="M16658" s="206">
        <v>1233.3800000000001</v>
      </c>
      <c r="N16658" s="197"/>
      <c r="O16658" s="207">
        <v>82.23</v>
      </c>
      <c r="P16658" s="197"/>
    </row>
    <row r="16659" spans="1:16" x14ac:dyDescent="0.25">
      <c r="A16659" s="205" t="s">
        <v>2076</v>
      </c>
      <c r="B16659" s="197"/>
      <c r="C16659" s="197"/>
      <c r="D16659" s="197"/>
      <c r="E16659" s="197"/>
      <c r="F16659" s="197"/>
      <c r="G16659" s="197"/>
      <c r="H16659" s="197"/>
      <c r="I16659" s="206">
        <v>1500</v>
      </c>
      <c r="J16659" s="197"/>
      <c r="K16659" s="206">
        <v>1500</v>
      </c>
      <c r="L16659" s="197"/>
      <c r="M16659" s="206">
        <v>1233.3800000000001</v>
      </c>
      <c r="N16659" s="197"/>
      <c r="O16659" s="207">
        <v>82.23</v>
      </c>
      <c r="P16659" s="197"/>
    </row>
    <row r="16660" spans="1:16" x14ac:dyDescent="0.25">
      <c r="A16660" s="215" t="s">
        <v>1826</v>
      </c>
      <c r="B16660" s="197"/>
      <c r="C16660" s="215" t="s">
        <v>1827</v>
      </c>
      <c r="D16660" s="197"/>
      <c r="E16660" s="197"/>
      <c r="F16660" s="197"/>
      <c r="G16660" s="197"/>
      <c r="H16660" s="197"/>
      <c r="I16660" s="216">
        <v>1500</v>
      </c>
      <c r="J16660" s="197"/>
      <c r="K16660" s="216">
        <v>1500</v>
      </c>
      <c r="L16660" s="197"/>
      <c r="M16660" s="216">
        <v>1233.3800000000001</v>
      </c>
      <c r="N16660" s="197"/>
      <c r="O16660" s="211">
        <v>82.23</v>
      </c>
      <c r="P16660" s="197"/>
    </row>
    <row r="16661" spans="1:16" x14ac:dyDescent="0.25">
      <c r="A16661" s="212" t="s">
        <v>1870</v>
      </c>
      <c r="B16661" s="197"/>
      <c r="C16661" s="212" t="s">
        <v>1871</v>
      </c>
      <c r="D16661" s="197"/>
      <c r="E16661" s="197"/>
      <c r="F16661" s="197"/>
      <c r="G16661" s="197"/>
      <c r="H16661" s="197"/>
      <c r="I16661" s="213">
        <v>1500</v>
      </c>
      <c r="J16661" s="197"/>
      <c r="K16661" s="213">
        <v>1500</v>
      </c>
      <c r="L16661" s="197"/>
      <c r="M16661" s="213">
        <v>1233.3800000000001</v>
      </c>
      <c r="N16661" s="197"/>
      <c r="O16661" s="214">
        <v>82.23</v>
      </c>
      <c r="P16661" s="197"/>
    </row>
    <row r="16662" spans="1:16" x14ac:dyDescent="0.25">
      <c r="A16662" s="205" t="s">
        <v>240</v>
      </c>
      <c r="B16662" s="197"/>
      <c r="C16662" s="197"/>
      <c r="D16662" s="197"/>
      <c r="E16662" s="197"/>
      <c r="F16662" s="197"/>
      <c r="G16662" s="197"/>
      <c r="H16662" s="197"/>
      <c r="I16662" s="206">
        <v>1500</v>
      </c>
      <c r="J16662" s="197"/>
      <c r="K16662" s="206">
        <v>1500</v>
      </c>
      <c r="L16662" s="197"/>
      <c r="M16662" s="206">
        <v>1233.3800000000001</v>
      </c>
      <c r="N16662" s="197"/>
      <c r="O16662" s="207">
        <v>82.23</v>
      </c>
      <c r="P16662" s="197"/>
    </row>
    <row r="16663" spans="1:16" x14ac:dyDescent="0.25">
      <c r="A16663" s="205" t="s">
        <v>2076</v>
      </c>
      <c r="B16663" s="197"/>
      <c r="C16663" s="197"/>
      <c r="D16663" s="197"/>
      <c r="E16663" s="197"/>
      <c r="F16663" s="197"/>
      <c r="G16663" s="197"/>
      <c r="H16663" s="197"/>
      <c r="I16663" s="206">
        <v>1500</v>
      </c>
      <c r="J16663" s="197"/>
      <c r="K16663" s="206">
        <v>1500</v>
      </c>
      <c r="L16663" s="197"/>
      <c r="M16663" s="206">
        <v>1233.3800000000001</v>
      </c>
      <c r="N16663" s="197"/>
      <c r="O16663" s="207">
        <v>82.23</v>
      </c>
      <c r="P16663" s="197"/>
    </row>
    <row r="16664" spans="1:16" x14ac:dyDescent="0.25">
      <c r="A16664" s="221" t="s">
        <v>582</v>
      </c>
      <c r="B16664" s="197"/>
      <c r="C16664" s="221" t="s">
        <v>583</v>
      </c>
      <c r="D16664" s="197"/>
      <c r="E16664" s="197"/>
      <c r="F16664" s="197"/>
      <c r="G16664" s="197"/>
      <c r="H16664" s="197"/>
      <c r="I16664" s="222">
        <v>1478</v>
      </c>
      <c r="J16664" s="197"/>
      <c r="K16664" s="222">
        <v>1478</v>
      </c>
      <c r="L16664" s="197"/>
      <c r="M16664" s="222">
        <v>1214.3</v>
      </c>
      <c r="N16664" s="197"/>
      <c r="O16664" s="220">
        <v>82.16</v>
      </c>
      <c r="P16664" s="197"/>
    </row>
    <row r="16665" spans="1:16" x14ac:dyDescent="0.25">
      <c r="A16665" s="218" t="s">
        <v>790</v>
      </c>
      <c r="B16665" s="197"/>
      <c r="C16665" s="218" t="s">
        <v>791</v>
      </c>
      <c r="D16665" s="197"/>
      <c r="E16665" s="197"/>
      <c r="F16665" s="197"/>
      <c r="G16665" s="197"/>
      <c r="H16665" s="197"/>
      <c r="I16665" s="219" t="s">
        <v>0</v>
      </c>
      <c r="J16665" s="197"/>
      <c r="K16665" s="219" t="s">
        <v>0</v>
      </c>
      <c r="L16665" s="197"/>
      <c r="M16665" s="219">
        <v>359.1</v>
      </c>
      <c r="N16665" s="197"/>
      <c r="O16665" s="217" t="s">
        <v>0</v>
      </c>
      <c r="P16665" s="197"/>
    </row>
    <row r="16666" spans="1:16" x14ac:dyDescent="0.25">
      <c r="A16666" s="218" t="s">
        <v>610</v>
      </c>
      <c r="B16666" s="197"/>
      <c r="C16666" s="218" t="s">
        <v>611</v>
      </c>
      <c r="D16666" s="197"/>
      <c r="E16666" s="197"/>
      <c r="F16666" s="197"/>
      <c r="G16666" s="197"/>
      <c r="H16666" s="197"/>
      <c r="I16666" s="219" t="s">
        <v>0</v>
      </c>
      <c r="J16666" s="197"/>
      <c r="K16666" s="219" t="s">
        <v>0</v>
      </c>
      <c r="L16666" s="197"/>
      <c r="M16666" s="219">
        <v>455.2</v>
      </c>
      <c r="N16666" s="197"/>
      <c r="O16666" s="217" t="s">
        <v>0</v>
      </c>
      <c r="P16666" s="197"/>
    </row>
    <row r="16667" spans="1:16" x14ac:dyDescent="0.25">
      <c r="A16667" s="218" t="s">
        <v>614</v>
      </c>
      <c r="B16667" s="197"/>
      <c r="C16667" s="218" t="s">
        <v>615</v>
      </c>
      <c r="D16667" s="197"/>
      <c r="E16667" s="197"/>
      <c r="F16667" s="197"/>
      <c r="G16667" s="197"/>
      <c r="H16667" s="197"/>
      <c r="I16667" s="219" t="s">
        <v>0</v>
      </c>
      <c r="J16667" s="197"/>
      <c r="K16667" s="219" t="s">
        <v>0</v>
      </c>
      <c r="L16667" s="197"/>
      <c r="M16667" s="219">
        <v>400</v>
      </c>
      <c r="N16667" s="197"/>
      <c r="O16667" s="217" t="s">
        <v>0</v>
      </c>
      <c r="P16667" s="197"/>
    </row>
    <row r="16668" spans="1:16" x14ac:dyDescent="0.25">
      <c r="A16668" s="221" t="s">
        <v>674</v>
      </c>
      <c r="B16668" s="197"/>
      <c r="C16668" s="221" t="s">
        <v>675</v>
      </c>
      <c r="D16668" s="197"/>
      <c r="E16668" s="197"/>
      <c r="F16668" s="197"/>
      <c r="G16668" s="197"/>
      <c r="H16668" s="197"/>
      <c r="I16668" s="222">
        <v>22</v>
      </c>
      <c r="J16668" s="197"/>
      <c r="K16668" s="222">
        <v>22</v>
      </c>
      <c r="L16668" s="197"/>
      <c r="M16668" s="222">
        <v>19.079999999999998</v>
      </c>
      <c r="N16668" s="197"/>
      <c r="O16668" s="220">
        <v>86.73</v>
      </c>
      <c r="P16668" s="197"/>
    </row>
    <row r="16669" spans="1:16" x14ac:dyDescent="0.25">
      <c r="A16669" s="218" t="s">
        <v>678</v>
      </c>
      <c r="B16669" s="197"/>
      <c r="C16669" s="218" t="s">
        <v>679</v>
      </c>
      <c r="D16669" s="197"/>
      <c r="E16669" s="197"/>
      <c r="F16669" s="197"/>
      <c r="G16669" s="197"/>
      <c r="H16669" s="197"/>
      <c r="I16669" s="219" t="s">
        <v>0</v>
      </c>
      <c r="J16669" s="197"/>
      <c r="K16669" s="219" t="s">
        <v>0</v>
      </c>
      <c r="L16669" s="197"/>
      <c r="M16669" s="219">
        <v>19.079999999999998</v>
      </c>
      <c r="N16669" s="197"/>
      <c r="O16669" s="217" t="s">
        <v>0</v>
      </c>
      <c r="P16669" s="197"/>
    </row>
    <row r="16670" spans="1:16" x14ac:dyDescent="0.25">
      <c r="A16670" s="208" t="s">
        <v>1874</v>
      </c>
      <c r="B16670" s="197"/>
      <c r="C16670" s="197"/>
      <c r="D16670" s="197"/>
      <c r="E16670" s="197"/>
      <c r="F16670" s="197"/>
      <c r="G16670" s="197"/>
      <c r="H16670" s="197"/>
      <c r="I16670" s="209">
        <v>3800</v>
      </c>
      <c r="J16670" s="197"/>
      <c r="K16670" s="209">
        <v>3800</v>
      </c>
      <c r="L16670" s="197"/>
      <c r="M16670" s="209">
        <v>3643.44</v>
      </c>
      <c r="N16670" s="197"/>
      <c r="O16670" s="210">
        <v>95.88</v>
      </c>
      <c r="P16670" s="197"/>
    </row>
    <row r="16671" spans="1:16" x14ac:dyDescent="0.25">
      <c r="A16671" s="205" t="s">
        <v>240</v>
      </c>
      <c r="B16671" s="197"/>
      <c r="C16671" s="197"/>
      <c r="D16671" s="197"/>
      <c r="E16671" s="197"/>
      <c r="F16671" s="197"/>
      <c r="G16671" s="197"/>
      <c r="H16671" s="197"/>
      <c r="I16671" s="206">
        <v>3800</v>
      </c>
      <c r="J16671" s="197"/>
      <c r="K16671" s="206">
        <v>3800</v>
      </c>
      <c r="L16671" s="197"/>
      <c r="M16671" s="206">
        <v>3643.44</v>
      </c>
      <c r="N16671" s="197"/>
      <c r="O16671" s="207">
        <v>95.88</v>
      </c>
      <c r="P16671" s="197"/>
    </row>
    <row r="16672" spans="1:16" x14ac:dyDescent="0.25">
      <c r="A16672" s="205" t="s">
        <v>2076</v>
      </c>
      <c r="B16672" s="197"/>
      <c r="C16672" s="197"/>
      <c r="D16672" s="197"/>
      <c r="E16672" s="197"/>
      <c r="F16672" s="197"/>
      <c r="G16672" s="197"/>
      <c r="H16672" s="197"/>
      <c r="I16672" s="206">
        <v>3800</v>
      </c>
      <c r="J16672" s="197"/>
      <c r="K16672" s="206">
        <v>3800</v>
      </c>
      <c r="L16672" s="197"/>
      <c r="M16672" s="206">
        <v>3643.44</v>
      </c>
      <c r="N16672" s="197"/>
      <c r="O16672" s="207">
        <v>95.88</v>
      </c>
      <c r="P16672" s="197"/>
    </row>
    <row r="16673" spans="1:16" x14ac:dyDescent="0.25">
      <c r="A16673" s="215" t="s">
        <v>1826</v>
      </c>
      <c r="B16673" s="197"/>
      <c r="C16673" s="215" t="s">
        <v>1827</v>
      </c>
      <c r="D16673" s="197"/>
      <c r="E16673" s="197"/>
      <c r="F16673" s="197"/>
      <c r="G16673" s="197"/>
      <c r="H16673" s="197"/>
      <c r="I16673" s="216">
        <v>3800</v>
      </c>
      <c r="J16673" s="197"/>
      <c r="K16673" s="216">
        <v>3800</v>
      </c>
      <c r="L16673" s="197"/>
      <c r="M16673" s="216">
        <v>3643.44</v>
      </c>
      <c r="N16673" s="197"/>
      <c r="O16673" s="211">
        <v>95.88</v>
      </c>
      <c r="P16673" s="197"/>
    </row>
    <row r="16674" spans="1:16" x14ac:dyDescent="0.25">
      <c r="A16674" s="212" t="s">
        <v>1870</v>
      </c>
      <c r="B16674" s="197"/>
      <c r="C16674" s="212" t="s">
        <v>1871</v>
      </c>
      <c r="D16674" s="197"/>
      <c r="E16674" s="197"/>
      <c r="F16674" s="197"/>
      <c r="G16674" s="197"/>
      <c r="H16674" s="197"/>
      <c r="I16674" s="213">
        <v>3800</v>
      </c>
      <c r="J16674" s="197"/>
      <c r="K16674" s="213">
        <v>3800</v>
      </c>
      <c r="L16674" s="197"/>
      <c r="M16674" s="213">
        <v>3643.44</v>
      </c>
      <c r="N16674" s="197"/>
      <c r="O16674" s="214">
        <v>95.88</v>
      </c>
      <c r="P16674" s="197"/>
    </row>
    <row r="16675" spans="1:16" x14ac:dyDescent="0.25">
      <c r="A16675" s="205" t="s">
        <v>240</v>
      </c>
      <c r="B16675" s="197"/>
      <c r="C16675" s="197"/>
      <c r="D16675" s="197"/>
      <c r="E16675" s="197"/>
      <c r="F16675" s="197"/>
      <c r="G16675" s="197"/>
      <c r="H16675" s="197"/>
      <c r="I16675" s="206">
        <v>3800</v>
      </c>
      <c r="J16675" s="197"/>
      <c r="K16675" s="206">
        <v>3800</v>
      </c>
      <c r="L16675" s="197"/>
      <c r="M16675" s="206">
        <v>3643.44</v>
      </c>
      <c r="N16675" s="197"/>
      <c r="O16675" s="207">
        <v>95.88</v>
      </c>
      <c r="P16675" s="197"/>
    </row>
    <row r="16676" spans="1:16" x14ac:dyDescent="0.25">
      <c r="A16676" s="205" t="s">
        <v>2076</v>
      </c>
      <c r="B16676" s="197"/>
      <c r="C16676" s="197"/>
      <c r="D16676" s="197"/>
      <c r="E16676" s="197"/>
      <c r="F16676" s="197"/>
      <c r="G16676" s="197"/>
      <c r="H16676" s="197"/>
      <c r="I16676" s="206">
        <v>3800</v>
      </c>
      <c r="J16676" s="197"/>
      <c r="K16676" s="206">
        <v>3800</v>
      </c>
      <c r="L16676" s="197"/>
      <c r="M16676" s="206">
        <v>3643.44</v>
      </c>
      <c r="N16676" s="197"/>
      <c r="O16676" s="207">
        <v>95.88</v>
      </c>
      <c r="P16676" s="197"/>
    </row>
    <row r="16677" spans="1:16" x14ac:dyDescent="0.25">
      <c r="A16677" s="221" t="s">
        <v>582</v>
      </c>
      <c r="B16677" s="197"/>
      <c r="C16677" s="221" t="s">
        <v>583</v>
      </c>
      <c r="D16677" s="197"/>
      <c r="E16677" s="197"/>
      <c r="F16677" s="197"/>
      <c r="G16677" s="197"/>
      <c r="H16677" s="197"/>
      <c r="I16677" s="222">
        <v>3650</v>
      </c>
      <c r="J16677" s="197"/>
      <c r="K16677" s="222">
        <v>3650</v>
      </c>
      <c r="L16677" s="197"/>
      <c r="M16677" s="222">
        <v>3524.35</v>
      </c>
      <c r="N16677" s="197"/>
      <c r="O16677" s="220">
        <v>96.56</v>
      </c>
      <c r="P16677" s="197"/>
    </row>
    <row r="16678" spans="1:16" x14ac:dyDescent="0.25">
      <c r="A16678" s="218" t="s">
        <v>790</v>
      </c>
      <c r="B16678" s="197"/>
      <c r="C16678" s="218" t="s">
        <v>791</v>
      </c>
      <c r="D16678" s="197"/>
      <c r="E16678" s="197"/>
      <c r="F16678" s="197"/>
      <c r="G16678" s="197"/>
      <c r="H16678" s="197"/>
      <c r="I16678" s="219" t="s">
        <v>0</v>
      </c>
      <c r="J16678" s="197"/>
      <c r="K16678" s="219" t="s">
        <v>0</v>
      </c>
      <c r="L16678" s="197"/>
      <c r="M16678" s="219">
        <v>175.89</v>
      </c>
      <c r="N16678" s="197"/>
      <c r="O16678" s="217" t="s">
        <v>0</v>
      </c>
      <c r="P16678" s="197"/>
    </row>
    <row r="16679" spans="1:16" x14ac:dyDescent="0.25">
      <c r="A16679" s="218" t="s">
        <v>792</v>
      </c>
      <c r="B16679" s="197"/>
      <c r="C16679" s="218" t="s">
        <v>793</v>
      </c>
      <c r="D16679" s="197"/>
      <c r="E16679" s="197"/>
      <c r="F16679" s="197"/>
      <c r="G16679" s="197"/>
      <c r="H16679" s="197"/>
      <c r="I16679" s="219" t="s">
        <v>0</v>
      </c>
      <c r="J16679" s="197"/>
      <c r="K16679" s="219" t="s">
        <v>0</v>
      </c>
      <c r="L16679" s="197"/>
      <c r="M16679" s="219">
        <v>162.56</v>
      </c>
      <c r="N16679" s="197"/>
      <c r="O16679" s="217" t="s">
        <v>0</v>
      </c>
      <c r="P16679" s="197"/>
    </row>
    <row r="16680" spans="1:16" x14ac:dyDescent="0.25">
      <c r="A16680" s="218" t="s">
        <v>796</v>
      </c>
      <c r="B16680" s="197"/>
      <c r="C16680" s="218" t="s">
        <v>797</v>
      </c>
      <c r="D16680" s="197"/>
      <c r="E16680" s="197"/>
      <c r="F16680" s="197"/>
      <c r="G16680" s="197"/>
      <c r="H16680" s="197"/>
      <c r="I16680" s="219" t="s">
        <v>0</v>
      </c>
      <c r="J16680" s="197"/>
      <c r="K16680" s="219" t="s">
        <v>0</v>
      </c>
      <c r="L16680" s="197"/>
      <c r="M16680" s="219">
        <v>822.32</v>
      </c>
      <c r="N16680" s="197"/>
      <c r="O16680" s="217" t="s">
        <v>0</v>
      </c>
      <c r="P16680" s="197"/>
    </row>
    <row r="16681" spans="1:16" x14ac:dyDescent="0.25">
      <c r="A16681" s="218" t="s">
        <v>774</v>
      </c>
      <c r="B16681" s="197"/>
      <c r="C16681" s="218" t="s">
        <v>775</v>
      </c>
      <c r="D16681" s="197"/>
      <c r="E16681" s="197"/>
      <c r="F16681" s="197"/>
      <c r="G16681" s="197"/>
      <c r="H16681" s="197"/>
      <c r="I16681" s="219" t="s">
        <v>0</v>
      </c>
      <c r="J16681" s="197"/>
      <c r="K16681" s="219" t="s">
        <v>0</v>
      </c>
      <c r="L16681" s="197"/>
      <c r="M16681" s="219">
        <v>1252.49</v>
      </c>
      <c r="N16681" s="197"/>
      <c r="O16681" s="217" t="s">
        <v>0</v>
      </c>
      <c r="P16681" s="197"/>
    </row>
    <row r="16682" spans="1:16" x14ac:dyDescent="0.25">
      <c r="A16682" s="218" t="s">
        <v>742</v>
      </c>
      <c r="B16682" s="197"/>
      <c r="C16682" s="218" t="s">
        <v>743</v>
      </c>
      <c r="D16682" s="197"/>
      <c r="E16682" s="197"/>
      <c r="F16682" s="197"/>
      <c r="G16682" s="197"/>
      <c r="H16682" s="197"/>
      <c r="I16682" s="219" t="s">
        <v>0</v>
      </c>
      <c r="J16682" s="197"/>
      <c r="K16682" s="219" t="s">
        <v>0</v>
      </c>
      <c r="L16682" s="197"/>
      <c r="M16682" s="219">
        <v>179.33</v>
      </c>
      <c r="N16682" s="197"/>
      <c r="O16682" s="217" t="s">
        <v>0</v>
      </c>
      <c r="P16682" s="197"/>
    </row>
    <row r="16683" spans="1:16" x14ac:dyDescent="0.25">
      <c r="A16683" s="218" t="s">
        <v>634</v>
      </c>
      <c r="B16683" s="197"/>
      <c r="C16683" s="218" t="s">
        <v>635</v>
      </c>
      <c r="D16683" s="197"/>
      <c r="E16683" s="197"/>
      <c r="F16683" s="197"/>
      <c r="G16683" s="197"/>
      <c r="H16683" s="197"/>
      <c r="I16683" s="219" t="s">
        <v>0</v>
      </c>
      <c r="J16683" s="197"/>
      <c r="K16683" s="219" t="s">
        <v>0</v>
      </c>
      <c r="L16683" s="197"/>
      <c r="M16683" s="219">
        <v>62.61</v>
      </c>
      <c r="N16683" s="197"/>
      <c r="O16683" s="217" t="s">
        <v>0</v>
      </c>
      <c r="P16683" s="197"/>
    </row>
    <row r="16684" spans="1:16" x14ac:dyDescent="0.25">
      <c r="A16684" s="218" t="s">
        <v>614</v>
      </c>
      <c r="B16684" s="197"/>
      <c r="C16684" s="218" t="s">
        <v>615</v>
      </c>
      <c r="D16684" s="197"/>
      <c r="E16684" s="197"/>
      <c r="F16684" s="197"/>
      <c r="G16684" s="197"/>
      <c r="H16684" s="197"/>
      <c r="I16684" s="219" t="s">
        <v>0</v>
      </c>
      <c r="J16684" s="197"/>
      <c r="K16684" s="219" t="s">
        <v>0</v>
      </c>
      <c r="L16684" s="197"/>
      <c r="M16684" s="219">
        <v>869.15</v>
      </c>
      <c r="N16684" s="197"/>
      <c r="O16684" s="217" t="s">
        <v>0</v>
      </c>
      <c r="P16684" s="197"/>
    </row>
    <row r="16685" spans="1:16" x14ac:dyDescent="0.25">
      <c r="A16685" s="221" t="s">
        <v>674</v>
      </c>
      <c r="B16685" s="197"/>
      <c r="C16685" s="221" t="s">
        <v>675</v>
      </c>
      <c r="D16685" s="197"/>
      <c r="E16685" s="197"/>
      <c r="F16685" s="197"/>
      <c r="G16685" s="197"/>
      <c r="H16685" s="197"/>
      <c r="I16685" s="222">
        <v>150</v>
      </c>
      <c r="J16685" s="197"/>
      <c r="K16685" s="222">
        <v>150</v>
      </c>
      <c r="L16685" s="197"/>
      <c r="M16685" s="222">
        <v>119.09</v>
      </c>
      <c r="N16685" s="197"/>
      <c r="O16685" s="220">
        <v>79.39</v>
      </c>
      <c r="P16685" s="197"/>
    </row>
    <row r="16686" spans="1:16" x14ac:dyDescent="0.25">
      <c r="A16686" s="218" t="s">
        <v>678</v>
      </c>
      <c r="B16686" s="197"/>
      <c r="C16686" s="218" t="s">
        <v>679</v>
      </c>
      <c r="D16686" s="197"/>
      <c r="E16686" s="197"/>
      <c r="F16686" s="197"/>
      <c r="G16686" s="197"/>
      <c r="H16686" s="197"/>
      <c r="I16686" s="219" t="s">
        <v>0</v>
      </c>
      <c r="J16686" s="197"/>
      <c r="K16686" s="219" t="s">
        <v>0</v>
      </c>
      <c r="L16686" s="197"/>
      <c r="M16686" s="219">
        <v>119.09</v>
      </c>
      <c r="N16686" s="197"/>
      <c r="O16686" s="217" t="s">
        <v>0</v>
      </c>
      <c r="P16686" s="197"/>
    </row>
    <row r="16687" spans="1:16" x14ac:dyDescent="0.25">
      <c r="A16687" s="208" t="s">
        <v>1875</v>
      </c>
      <c r="B16687" s="197"/>
      <c r="C16687" s="197"/>
      <c r="D16687" s="197"/>
      <c r="E16687" s="197"/>
      <c r="F16687" s="197"/>
      <c r="G16687" s="197"/>
      <c r="H16687" s="197"/>
      <c r="I16687" s="209">
        <v>3800</v>
      </c>
      <c r="J16687" s="197"/>
      <c r="K16687" s="209">
        <v>3800</v>
      </c>
      <c r="L16687" s="197"/>
      <c r="M16687" s="209">
        <v>2779.03</v>
      </c>
      <c r="N16687" s="197"/>
      <c r="O16687" s="210">
        <v>73.13</v>
      </c>
      <c r="P16687" s="197"/>
    </row>
    <row r="16688" spans="1:16" x14ac:dyDescent="0.25">
      <c r="A16688" s="205" t="s">
        <v>240</v>
      </c>
      <c r="B16688" s="197"/>
      <c r="C16688" s="197"/>
      <c r="D16688" s="197"/>
      <c r="E16688" s="197"/>
      <c r="F16688" s="197"/>
      <c r="G16688" s="197"/>
      <c r="H16688" s="197"/>
      <c r="I16688" s="206">
        <v>3800</v>
      </c>
      <c r="J16688" s="197"/>
      <c r="K16688" s="206">
        <v>3800</v>
      </c>
      <c r="L16688" s="197"/>
      <c r="M16688" s="206">
        <v>2779.03</v>
      </c>
      <c r="N16688" s="197"/>
      <c r="O16688" s="207">
        <v>73.13</v>
      </c>
      <c r="P16688" s="197"/>
    </row>
    <row r="16689" spans="1:16" x14ac:dyDescent="0.25">
      <c r="A16689" s="205" t="s">
        <v>2076</v>
      </c>
      <c r="B16689" s="197"/>
      <c r="C16689" s="197"/>
      <c r="D16689" s="197"/>
      <c r="E16689" s="197"/>
      <c r="F16689" s="197"/>
      <c r="G16689" s="197"/>
      <c r="H16689" s="197"/>
      <c r="I16689" s="206">
        <v>3800</v>
      </c>
      <c r="J16689" s="197"/>
      <c r="K16689" s="206">
        <v>3800</v>
      </c>
      <c r="L16689" s="197"/>
      <c r="M16689" s="206">
        <v>2779.03</v>
      </c>
      <c r="N16689" s="197"/>
      <c r="O16689" s="207">
        <v>73.13</v>
      </c>
      <c r="P16689" s="197"/>
    </row>
    <row r="16690" spans="1:16" x14ac:dyDescent="0.25">
      <c r="A16690" s="215" t="s">
        <v>1826</v>
      </c>
      <c r="B16690" s="197"/>
      <c r="C16690" s="215" t="s">
        <v>1827</v>
      </c>
      <c r="D16690" s="197"/>
      <c r="E16690" s="197"/>
      <c r="F16690" s="197"/>
      <c r="G16690" s="197"/>
      <c r="H16690" s="197"/>
      <c r="I16690" s="216">
        <v>3800</v>
      </c>
      <c r="J16690" s="197"/>
      <c r="K16690" s="216">
        <v>3800</v>
      </c>
      <c r="L16690" s="197"/>
      <c r="M16690" s="216">
        <v>2779.03</v>
      </c>
      <c r="N16690" s="197"/>
      <c r="O16690" s="211">
        <v>73.13</v>
      </c>
      <c r="P16690" s="197"/>
    </row>
    <row r="16691" spans="1:16" x14ac:dyDescent="0.25">
      <c r="A16691" s="212" t="s">
        <v>1870</v>
      </c>
      <c r="B16691" s="197"/>
      <c r="C16691" s="212" t="s">
        <v>1871</v>
      </c>
      <c r="D16691" s="197"/>
      <c r="E16691" s="197"/>
      <c r="F16691" s="197"/>
      <c r="G16691" s="197"/>
      <c r="H16691" s="197"/>
      <c r="I16691" s="213">
        <v>3800</v>
      </c>
      <c r="J16691" s="197"/>
      <c r="K16691" s="213">
        <v>3800</v>
      </c>
      <c r="L16691" s="197"/>
      <c r="M16691" s="213">
        <v>2779.03</v>
      </c>
      <c r="N16691" s="197"/>
      <c r="O16691" s="214">
        <v>73.13</v>
      </c>
      <c r="P16691" s="197"/>
    </row>
    <row r="16692" spans="1:16" x14ac:dyDescent="0.25">
      <c r="A16692" s="205" t="s">
        <v>240</v>
      </c>
      <c r="B16692" s="197"/>
      <c r="C16692" s="197"/>
      <c r="D16692" s="197"/>
      <c r="E16692" s="197"/>
      <c r="F16692" s="197"/>
      <c r="G16692" s="197"/>
      <c r="H16692" s="197"/>
      <c r="I16692" s="206">
        <v>3800</v>
      </c>
      <c r="J16692" s="197"/>
      <c r="K16692" s="206">
        <v>3800</v>
      </c>
      <c r="L16692" s="197"/>
      <c r="M16692" s="206">
        <v>2779.03</v>
      </c>
      <c r="N16692" s="197"/>
      <c r="O16692" s="207">
        <v>73.13</v>
      </c>
      <c r="P16692" s="197"/>
    </row>
    <row r="16693" spans="1:16" x14ac:dyDescent="0.25">
      <c r="A16693" s="205" t="s">
        <v>2076</v>
      </c>
      <c r="B16693" s="197"/>
      <c r="C16693" s="197"/>
      <c r="D16693" s="197"/>
      <c r="E16693" s="197"/>
      <c r="F16693" s="197"/>
      <c r="G16693" s="197"/>
      <c r="H16693" s="197"/>
      <c r="I16693" s="206">
        <v>3800</v>
      </c>
      <c r="J16693" s="197"/>
      <c r="K16693" s="206">
        <v>3800</v>
      </c>
      <c r="L16693" s="197"/>
      <c r="M16693" s="206">
        <v>2779.03</v>
      </c>
      <c r="N16693" s="197"/>
      <c r="O16693" s="207">
        <v>73.13</v>
      </c>
      <c r="P16693" s="197"/>
    </row>
    <row r="16694" spans="1:16" x14ac:dyDescent="0.25">
      <c r="A16694" s="221" t="s">
        <v>582</v>
      </c>
      <c r="B16694" s="197"/>
      <c r="C16694" s="221" t="s">
        <v>583</v>
      </c>
      <c r="D16694" s="197"/>
      <c r="E16694" s="197"/>
      <c r="F16694" s="197"/>
      <c r="G16694" s="197"/>
      <c r="H16694" s="197"/>
      <c r="I16694" s="222">
        <v>3680</v>
      </c>
      <c r="J16694" s="197"/>
      <c r="K16694" s="222">
        <v>3680</v>
      </c>
      <c r="L16694" s="197"/>
      <c r="M16694" s="222">
        <v>2669.45</v>
      </c>
      <c r="N16694" s="197"/>
      <c r="O16694" s="220">
        <v>72.540000000000006</v>
      </c>
      <c r="P16694" s="197"/>
    </row>
    <row r="16695" spans="1:16" x14ac:dyDescent="0.25">
      <c r="A16695" s="218" t="s">
        <v>790</v>
      </c>
      <c r="B16695" s="197"/>
      <c r="C16695" s="218" t="s">
        <v>791</v>
      </c>
      <c r="D16695" s="197"/>
      <c r="E16695" s="197"/>
      <c r="F16695" s="197"/>
      <c r="G16695" s="197"/>
      <c r="H16695" s="197"/>
      <c r="I16695" s="219" t="s">
        <v>0</v>
      </c>
      <c r="J16695" s="197"/>
      <c r="K16695" s="219" t="s">
        <v>0</v>
      </c>
      <c r="L16695" s="197"/>
      <c r="M16695" s="219">
        <v>298.42</v>
      </c>
      <c r="N16695" s="197"/>
      <c r="O16695" s="217" t="s">
        <v>0</v>
      </c>
      <c r="P16695" s="197"/>
    </row>
    <row r="16696" spans="1:16" x14ac:dyDescent="0.25">
      <c r="A16696" s="218" t="s">
        <v>634</v>
      </c>
      <c r="B16696" s="197"/>
      <c r="C16696" s="218" t="s">
        <v>635</v>
      </c>
      <c r="D16696" s="197"/>
      <c r="E16696" s="197"/>
      <c r="F16696" s="197"/>
      <c r="G16696" s="197"/>
      <c r="H16696" s="197"/>
      <c r="I16696" s="219" t="s">
        <v>0</v>
      </c>
      <c r="J16696" s="197"/>
      <c r="K16696" s="219" t="s">
        <v>0</v>
      </c>
      <c r="L16696" s="197"/>
      <c r="M16696" s="219">
        <v>580</v>
      </c>
      <c r="N16696" s="197"/>
      <c r="O16696" s="217" t="s">
        <v>0</v>
      </c>
      <c r="P16696" s="197"/>
    </row>
    <row r="16697" spans="1:16" x14ac:dyDescent="0.25">
      <c r="A16697" s="218" t="s">
        <v>610</v>
      </c>
      <c r="B16697" s="197"/>
      <c r="C16697" s="218" t="s">
        <v>611</v>
      </c>
      <c r="D16697" s="197"/>
      <c r="E16697" s="197"/>
      <c r="F16697" s="197"/>
      <c r="G16697" s="197"/>
      <c r="H16697" s="197"/>
      <c r="I16697" s="219" t="s">
        <v>0</v>
      </c>
      <c r="J16697" s="197"/>
      <c r="K16697" s="219" t="s">
        <v>0</v>
      </c>
      <c r="L16697" s="197"/>
      <c r="M16697" s="219">
        <v>907.1</v>
      </c>
      <c r="N16697" s="197"/>
      <c r="O16697" s="217" t="s">
        <v>0</v>
      </c>
      <c r="P16697" s="197"/>
    </row>
    <row r="16698" spans="1:16" x14ac:dyDescent="0.25">
      <c r="A16698" s="218" t="s">
        <v>612</v>
      </c>
      <c r="B16698" s="197"/>
      <c r="C16698" s="218" t="s">
        <v>613</v>
      </c>
      <c r="D16698" s="197"/>
      <c r="E16698" s="197"/>
      <c r="F16698" s="197"/>
      <c r="G16698" s="197"/>
      <c r="H16698" s="197"/>
      <c r="I16698" s="219" t="s">
        <v>0</v>
      </c>
      <c r="J16698" s="197"/>
      <c r="K16698" s="219" t="s">
        <v>0</v>
      </c>
      <c r="L16698" s="197"/>
      <c r="M16698" s="219">
        <v>883.93</v>
      </c>
      <c r="N16698" s="197"/>
      <c r="O16698" s="217" t="s">
        <v>0</v>
      </c>
      <c r="P16698" s="197"/>
    </row>
    <row r="16699" spans="1:16" x14ac:dyDescent="0.25">
      <c r="A16699" s="221" t="s">
        <v>674</v>
      </c>
      <c r="B16699" s="197"/>
      <c r="C16699" s="221" t="s">
        <v>675</v>
      </c>
      <c r="D16699" s="197"/>
      <c r="E16699" s="197"/>
      <c r="F16699" s="197"/>
      <c r="G16699" s="197"/>
      <c r="H16699" s="197"/>
      <c r="I16699" s="222">
        <v>120</v>
      </c>
      <c r="J16699" s="197"/>
      <c r="K16699" s="222">
        <v>120</v>
      </c>
      <c r="L16699" s="197"/>
      <c r="M16699" s="222">
        <v>109.58</v>
      </c>
      <c r="N16699" s="197"/>
      <c r="O16699" s="220">
        <v>91.32</v>
      </c>
      <c r="P16699" s="197"/>
    </row>
    <row r="16700" spans="1:16" x14ac:dyDescent="0.25">
      <c r="A16700" s="218" t="s">
        <v>678</v>
      </c>
      <c r="B16700" s="197"/>
      <c r="C16700" s="218" t="s">
        <v>679</v>
      </c>
      <c r="D16700" s="197"/>
      <c r="E16700" s="197"/>
      <c r="F16700" s="197"/>
      <c r="G16700" s="197"/>
      <c r="H16700" s="197"/>
      <c r="I16700" s="219" t="s">
        <v>0</v>
      </c>
      <c r="J16700" s="197"/>
      <c r="K16700" s="219" t="s">
        <v>0</v>
      </c>
      <c r="L16700" s="197"/>
      <c r="M16700" s="219">
        <v>109.58</v>
      </c>
      <c r="N16700" s="197"/>
      <c r="O16700" s="217" t="s">
        <v>0</v>
      </c>
      <c r="P16700" s="197"/>
    </row>
    <row r="16701" spans="1:16" x14ac:dyDescent="0.25">
      <c r="A16701" s="208" t="s">
        <v>1876</v>
      </c>
      <c r="B16701" s="197"/>
      <c r="C16701" s="197"/>
      <c r="D16701" s="197"/>
      <c r="E16701" s="197"/>
      <c r="F16701" s="197"/>
      <c r="G16701" s="197"/>
      <c r="H16701" s="197"/>
      <c r="I16701" s="209">
        <v>3800</v>
      </c>
      <c r="J16701" s="197"/>
      <c r="K16701" s="209">
        <v>3800</v>
      </c>
      <c r="L16701" s="197"/>
      <c r="M16701" s="209">
        <v>2798.37</v>
      </c>
      <c r="N16701" s="197"/>
      <c r="O16701" s="210">
        <v>73.64</v>
      </c>
      <c r="P16701" s="197"/>
    </row>
    <row r="16702" spans="1:16" x14ac:dyDescent="0.25">
      <c r="A16702" s="205" t="s">
        <v>240</v>
      </c>
      <c r="B16702" s="197"/>
      <c r="C16702" s="197"/>
      <c r="D16702" s="197"/>
      <c r="E16702" s="197"/>
      <c r="F16702" s="197"/>
      <c r="G16702" s="197"/>
      <c r="H16702" s="197"/>
      <c r="I16702" s="206">
        <v>3800</v>
      </c>
      <c r="J16702" s="197"/>
      <c r="K16702" s="206">
        <v>3800</v>
      </c>
      <c r="L16702" s="197"/>
      <c r="M16702" s="206">
        <v>2798.37</v>
      </c>
      <c r="N16702" s="197"/>
      <c r="O16702" s="207">
        <v>73.64</v>
      </c>
      <c r="P16702" s="197"/>
    </row>
    <row r="16703" spans="1:16" x14ac:dyDescent="0.25">
      <c r="A16703" s="205" t="s">
        <v>2076</v>
      </c>
      <c r="B16703" s="197"/>
      <c r="C16703" s="197"/>
      <c r="D16703" s="197"/>
      <c r="E16703" s="197"/>
      <c r="F16703" s="197"/>
      <c r="G16703" s="197"/>
      <c r="H16703" s="197"/>
      <c r="I16703" s="206">
        <v>3800</v>
      </c>
      <c r="J16703" s="197"/>
      <c r="K16703" s="206">
        <v>3800</v>
      </c>
      <c r="L16703" s="197"/>
      <c r="M16703" s="206">
        <v>2798.37</v>
      </c>
      <c r="N16703" s="197"/>
      <c r="O16703" s="207">
        <v>73.64</v>
      </c>
      <c r="P16703" s="197"/>
    </row>
    <row r="16704" spans="1:16" x14ac:dyDescent="0.25">
      <c r="A16704" s="215" t="s">
        <v>1826</v>
      </c>
      <c r="B16704" s="197"/>
      <c r="C16704" s="215" t="s">
        <v>1827</v>
      </c>
      <c r="D16704" s="197"/>
      <c r="E16704" s="197"/>
      <c r="F16704" s="197"/>
      <c r="G16704" s="197"/>
      <c r="H16704" s="197"/>
      <c r="I16704" s="216">
        <v>3800</v>
      </c>
      <c r="J16704" s="197"/>
      <c r="K16704" s="216">
        <v>3800</v>
      </c>
      <c r="L16704" s="197"/>
      <c r="M16704" s="216">
        <v>2798.37</v>
      </c>
      <c r="N16704" s="197"/>
      <c r="O16704" s="211">
        <v>73.64</v>
      </c>
      <c r="P16704" s="197"/>
    </row>
    <row r="16705" spans="1:16" x14ac:dyDescent="0.25">
      <c r="A16705" s="212" t="s">
        <v>1870</v>
      </c>
      <c r="B16705" s="197"/>
      <c r="C16705" s="212" t="s">
        <v>1871</v>
      </c>
      <c r="D16705" s="197"/>
      <c r="E16705" s="197"/>
      <c r="F16705" s="197"/>
      <c r="G16705" s="197"/>
      <c r="H16705" s="197"/>
      <c r="I16705" s="213">
        <v>3800</v>
      </c>
      <c r="J16705" s="197"/>
      <c r="K16705" s="213">
        <v>3800</v>
      </c>
      <c r="L16705" s="197"/>
      <c r="M16705" s="213">
        <v>2798.37</v>
      </c>
      <c r="N16705" s="197"/>
      <c r="O16705" s="214">
        <v>73.64</v>
      </c>
      <c r="P16705" s="197"/>
    </row>
    <row r="16706" spans="1:16" x14ac:dyDescent="0.25">
      <c r="A16706" s="205" t="s">
        <v>240</v>
      </c>
      <c r="B16706" s="197"/>
      <c r="C16706" s="197"/>
      <c r="D16706" s="197"/>
      <c r="E16706" s="197"/>
      <c r="F16706" s="197"/>
      <c r="G16706" s="197"/>
      <c r="H16706" s="197"/>
      <c r="I16706" s="206">
        <v>3800</v>
      </c>
      <c r="J16706" s="197"/>
      <c r="K16706" s="206">
        <v>3800</v>
      </c>
      <c r="L16706" s="197"/>
      <c r="M16706" s="206">
        <v>2798.37</v>
      </c>
      <c r="N16706" s="197"/>
      <c r="O16706" s="207">
        <v>73.64</v>
      </c>
      <c r="P16706" s="197"/>
    </row>
    <row r="16707" spans="1:16" x14ac:dyDescent="0.25">
      <c r="A16707" s="205" t="s">
        <v>2076</v>
      </c>
      <c r="B16707" s="197"/>
      <c r="C16707" s="197"/>
      <c r="D16707" s="197"/>
      <c r="E16707" s="197"/>
      <c r="F16707" s="197"/>
      <c r="G16707" s="197"/>
      <c r="H16707" s="197"/>
      <c r="I16707" s="206">
        <v>3800</v>
      </c>
      <c r="J16707" s="197"/>
      <c r="K16707" s="206">
        <v>3800</v>
      </c>
      <c r="L16707" s="197"/>
      <c r="M16707" s="206">
        <v>2798.37</v>
      </c>
      <c r="N16707" s="197"/>
      <c r="O16707" s="207">
        <v>73.64</v>
      </c>
      <c r="P16707" s="197"/>
    </row>
    <row r="16708" spans="1:16" x14ac:dyDescent="0.25">
      <c r="A16708" s="221" t="s">
        <v>582</v>
      </c>
      <c r="B16708" s="197"/>
      <c r="C16708" s="221" t="s">
        <v>583</v>
      </c>
      <c r="D16708" s="197"/>
      <c r="E16708" s="197"/>
      <c r="F16708" s="197"/>
      <c r="G16708" s="197"/>
      <c r="H16708" s="197"/>
      <c r="I16708" s="222">
        <v>3650</v>
      </c>
      <c r="J16708" s="197"/>
      <c r="K16708" s="222">
        <v>3650</v>
      </c>
      <c r="L16708" s="197"/>
      <c r="M16708" s="222">
        <v>2663.26</v>
      </c>
      <c r="N16708" s="197"/>
      <c r="O16708" s="220">
        <v>72.97</v>
      </c>
      <c r="P16708" s="197"/>
    </row>
    <row r="16709" spans="1:16" x14ac:dyDescent="0.25">
      <c r="A16709" s="218" t="s">
        <v>790</v>
      </c>
      <c r="B16709" s="197"/>
      <c r="C16709" s="218" t="s">
        <v>791</v>
      </c>
      <c r="D16709" s="197"/>
      <c r="E16709" s="197"/>
      <c r="F16709" s="197"/>
      <c r="G16709" s="197"/>
      <c r="H16709" s="197"/>
      <c r="I16709" s="219" t="s">
        <v>0</v>
      </c>
      <c r="J16709" s="197"/>
      <c r="K16709" s="219" t="s">
        <v>0</v>
      </c>
      <c r="L16709" s="197"/>
      <c r="M16709" s="219">
        <v>500</v>
      </c>
      <c r="N16709" s="197"/>
      <c r="O16709" s="217" t="s">
        <v>0</v>
      </c>
      <c r="P16709" s="197"/>
    </row>
    <row r="16710" spans="1:16" x14ac:dyDescent="0.25">
      <c r="A16710" s="218" t="s">
        <v>792</v>
      </c>
      <c r="B16710" s="197"/>
      <c r="C16710" s="218" t="s">
        <v>793</v>
      </c>
      <c r="D16710" s="197"/>
      <c r="E16710" s="197"/>
      <c r="F16710" s="197"/>
      <c r="G16710" s="197"/>
      <c r="H16710" s="197"/>
      <c r="I16710" s="219" t="s">
        <v>0</v>
      </c>
      <c r="J16710" s="197"/>
      <c r="K16710" s="219" t="s">
        <v>0</v>
      </c>
      <c r="L16710" s="197"/>
      <c r="M16710" s="219">
        <v>23.94</v>
      </c>
      <c r="N16710" s="197"/>
      <c r="O16710" s="217" t="s">
        <v>0</v>
      </c>
      <c r="P16710" s="197"/>
    </row>
    <row r="16711" spans="1:16" x14ac:dyDescent="0.25">
      <c r="A16711" s="218" t="s">
        <v>774</v>
      </c>
      <c r="B16711" s="197"/>
      <c r="C16711" s="218" t="s">
        <v>775</v>
      </c>
      <c r="D16711" s="197"/>
      <c r="E16711" s="197"/>
      <c r="F16711" s="197"/>
      <c r="G16711" s="197"/>
      <c r="H16711" s="197"/>
      <c r="I16711" s="219" t="s">
        <v>0</v>
      </c>
      <c r="J16711" s="197"/>
      <c r="K16711" s="219" t="s">
        <v>0</v>
      </c>
      <c r="L16711" s="197"/>
      <c r="M16711" s="219">
        <v>106</v>
      </c>
      <c r="N16711" s="197"/>
      <c r="O16711" s="217" t="s">
        <v>0</v>
      </c>
      <c r="P16711" s="197"/>
    </row>
    <row r="16712" spans="1:16" x14ac:dyDescent="0.25">
      <c r="A16712" s="218" t="s">
        <v>610</v>
      </c>
      <c r="B16712" s="197"/>
      <c r="C16712" s="218" t="s">
        <v>611</v>
      </c>
      <c r="D16712" s="197"/>
      <c r="E16712" s="197"/>
      <c r="F16712" s="197"/>
      <c r="G16712" s="197"/>
      <c r="H16712" s="197"/>
      <c r="I16712" s="219" t="s">
        <v>0</v>
      </c>
      <c r="J16712" s="197"/>
      <c r="K16712" s="219" t="s">
        <v>0</v>
      </c>
      <c r="L16712" s="197"/>
      <c r="M16712" s="219">
        <v>631.4</v>
      </c>
      <c r="N16712" s="197"/>
      <c r="O16712" s="217" t="s">
        <v>0</v>
      </c>
      <c r="P16712" s="197"/>
    </row>
    <row r="16713" spans="1:16" x14ac:dyDescent="0.25">
      <c r="A16713" s="218" t="s">
        <v>612</v>
      </c>
      <c r="B16713" s="197"/>
      <c r="C16713" s="218" t="s">
        <v>613</v>
      </c>
      <c r="D16713" s="197"/>
      <c r="E16713" s="197"/>
      <c r="F16713" s="197"/>
      <c r="G16713" s="197"/>
      <c r="H16713" s="197"/>
      <c r="I16713" s="219" t="s">
        <v>0</v>
      </c>
      <c r="J16713" s="197"/>
      <c r="K16713" s="219" t="s">
        <v>0</v>
      </c>
      <c r="L16713" s="197"/>
      <c r="M16713" s="219">
        <v>310.57</v>
      </c>
      <c r="N16713" s="197"/>
      <c r="O16713" s="217" t="s">
        <v>0</v>
      </c>
      <c r="P16713" s="197"/>
    </row>
    <row r="16714" spans="1:16" x14ac:dyDescent="0.25">
      <c r="A16714" s="218" t="s">
        <v>614</v>
      </c>
      <c r="B16714" s="197"/>
      <c r="C16714" s="218" t="s">
        <v>615</v>
      </c>
      <c r="D16714" s="197"/>
      <c r="E16714" s="197"/>
      <c r="F16714" s="197"/>
      <c r="G16714" s="197"/>
      <c r="H16714" s="197"/>
      <c r="I16714" s="219" t="s">
        <v>0</v>
      </c>
      <c r="J16714" s="197"/>
      <c r="K16714" s="219" t="s">
        <v>0</v>
      </c>
      <c r="L16714" s="197"/>
      <c r="M16714" s="219">
        <v>1091.3499999999999</v>
      </c>
      <c r="N16714" s="197"/>
      <c r="O16714" s="217" t="s">
        <v>0</v>
      </c>
      <c r="P16714" s="197"/>
    </row>
    <row r="16715" spans="1:16" x14ac:dyDescent="0.25">
      <c r="A16715" s="221" t="s">
        <v>674</v>
      </c>
      <c r="B16715" s="197"/>
      <c r="C16715" s="221" t="s">
        <v>675</v>
      </c>
      <c r="D16715" s="197"/>
      <c r="E16715" s="197"/>
      <c r="F16715" s="197"/>
      <c r="G16715" s="197"/>
      <c r="H16715" s="197"/>
      <c r="I16715" s="222">
        <v>150</v>
      </c>
      <c r="J16715" s="197"/>
      <c r="K16715" s="222">
        <v>150</v>
      </c>
      <c r="L16715" s="197"/>
      <c r="M16715" s="222">
        <v>135.11000000000001</v>
      </c>
      <c r="N16715" s="197"/>
      <c r="O16715" s="220">
        <v>90.07</v>
      </c>
      <c r="P16715" s="197"/>
    </row>
    <row r="16716" spans="1:16" x14ac:dyDescent="0.25">
      <c r="A16716" s="218" t="s">
        <v>678</v>
      </c>
      <c r="B16716" s="197"/>
      <c r="C16716" s="218" t="s">
        <v>679</v>
      </c>
      <c r="D16716" s="197"/>
      <c r="E16716" s="197"/>
      <c r="F16716" s="197"/>
      <c r="G16716" s="197"/>
      <c r="H16716" s="197"/>
      <c r="I16716" s="219" t="s">
        <v>0</v>
      </c>
      <c r="J16716" s="197"/>
      <c r="K16716" s="219" t="s">
        <v>0</v>
      </c>
      <c r="L16716" s="197"/>
      <c r="M16716" s="219">
        <v>135.11000000000001</v>
      </c>
      <c r="N16716" s="197"/>
      <c r="O16716" s="217" t="s">
        <v>0</v>
      </c>
      <c r="P16716" s="197"/>
    </row>
    <row r="16717" spans="1:16" x14ac:dyDescent="0.25">
      <c r="A16717" s="208" t="s">
        <v>1877</v>
      </c>
      <c r="B16717" s="197"/>
      <c r="C16717" s="197"/>
      <c r="D16717" s="197"/>
      <c r="E16717" s="197"/>
      <c r="F16717" s="197"/>
      <c r="G16717" s="197"/>
      <c r="H16717" s="197"/>
      <c r="I16717" s="209">
        <v>3800</v>
      </c>
      <c r="J16717" s="197"/>
      <c r="K16717" s="209">
        <v>3800</v>
      </c>
      <c r="L16717" s="197"/>
      <c r="M16717" s="209">
        <v>2723.27</v>
      </c>
      <c r="N16717" s="197"/>
      <c r="O16717" s="210">
        <v>71.67</v>
      </c>
      <c r="P16717" s="197"/>
    </row>
    <row r="16718" spans="1:16" x14ac:dyDescent="0.25">
      <c r="A16718" s="205" t="s">
        <v>240</v>
      </c>
      <c r="B16718" s="197"/>
      <c r="C16718" s="197"/>
      <c r="D16718" s="197"/>
      <c r="E16718" s="197"/>
      <c r="F16718" s="197"/>
      <c r="G16718" s="197"/>
      <c r="H16718" s="197"/>
      <c r="I16718" s="206">
        <v>3800</v>
      </c>
      <c r="J16718" s="197"/>
      <c r="K16718" s="206">
        <v>3800</v>
      </c>
      <c r="L16718" s="197"/>
      <c r="M16718" s="206">
        <v>2723.27</v>
      </c>
      <c r="N16718" s="197"/>
      <c r="O16718" s="207">
        <v>71.67</v>
      </c>
      <c r="P16718" s="197"/>
    </row>
    <row r="16719" spans="1:16" x14ac:dyDescent="0.25">
      <c r="A16719" s="205" t="s">
        <v>2076</v>
      </c>
      <c r="B16719" s="197"/>
      <c r="C16719" s="197"/>
      <c r="D16719" s="197"/>
      <c r="E16719" s="197"/>
      <c r="F16719" s="197"/>
      <c r="G16719" s="197"/>
      <c r="H16719" s="197"/>
      <c r="I16719" s="206">
        <v>3800</v>
      </c>
      <c r="J16719" s="197"/>
      <c r="K16719" s="206">
        <v>3800</v>
      </c>
      <c r="L16719" s="197"/>
      <c r="M16719" s="206">
        <v>2723.27</v>
      </c>
      <c r="N16719" s="197"/>
      <c r="O16719" s="207">
        <v>71.67</v>
      </c>
      <c r="P16719" s="197"/>
    </row>
    <row r="16720" spans="1:16" x14ac:dyDescent="0.25">
      <c r="A16720" s="215" t="s">
        <v>1826</v>
      </c>
      <c r="B16720" s="197"/>
      <c r="C16720" s="215" t="s">
        <v>1827</v>
      </c>
      <c r="D16720" s="197"/>
      <c r="E16720" s="197"/>
      <c r="F16720" s="197"/>
      <c r="G16720" s="197"/>
      <c r="H16720" s="197"/>
      <c r="I16720" s="216">
        <v>3800</v>
      </c>
      <c r="J16720" s="197"/>
      <c r="K16720" s="216">
        <v>3800</v>
      </c>
      <c r="L16720" s="197"/>
      <c r="M16720" s="216">
        <v>2723.27</v>
      </c>
      <c r="N16720" s="197"/>
      <c r="O16720" s="211">
        <v>71.67</v>
      </c>
      <c r="P16720" s="197"/>
    </row>
    <row r="16721" spans="1:16" x14ac:dyDescent="0.25">
      <c r="A16721" s="212" t="s">
        <v>1870</v>
      </c>
      <c r="B16721" s="197"/>
      <c r="C16721" s="212" t="s">
        <v>1871</v>
      </c>
      <c r="D16721" s="197"/>
      <c r="E16721" s="197"/>
      <c r="F16721" s="197"/>
      <c r="G16721" s="197"/>
      <c r="H16721" s="197"/>
      <c r="I16721" s="213">
        <v>3800</v>
      </c>
      <c r="J16721" s="197"/>
      <c r="K16721" s="213">
        <v>3800</v>
      </c>
      <c r="L16721" s="197"/>
      <c r="M16721" s="213">
        <v>2723.27</v>
      </c>
      <c r="N16721" s="197"/>
      <c r="O16721" s="214">
        <v>71.67</v>
      </c>
      <c r="P16721" s="197"/>
    </row>
    <row r="16722" spans="1:16" x14ac:dyDescent="0.25">
      <c r="A16722" s="205" t="s">
        <v>240</v>
      </c>
      <c r="B16722" s="197"/>
      <c r="C16722" s="197"/>
      <c r="D16722" s="197"/>
      <c r="E16722" s="197"/>
      <c r="F16722" s="197"/>
      <c r="G16722" s="197"/>
      <c r="H16722" s="197"/>
      <c r="I16722" s="206">
        <v>3800</v>
      </c>
      <c r="J16722" s="197"/>
      <c r="K16722" s="206">
        <v>3800</v>
      </c>
      <c r="L16722" s="197"/>
      <c r="M16722" s="206">
        <v>2723.27</v>
      </c>
      <c r="N16722" s="197"/>
      <c r="O16722" s="207">
        <v>71.67</v>
      </c>
      <c r="P16722" s="197"/>
    </row>
    <row r="16723" spans="1:16" x14ac:dyDescent="0.25">
      <c r="A16723" s="205" t="s">
        <v>2076</v>
      </c>
      <c r="B16723" s="197"/>
      <c r="C16723" s="197"/>
      <c r="D16723" s="197"/>
      <c r="E16723" s="197"/>
      <c r="F16723" s="197"/>
      <c r="G16723" s="197"/>
      <c r="H16723" s="197"/>
      <c r="I16723" s="206">
        <v>3800</v>
      </c>
      <c r="J16723" s="197"/>
      <c r="K16723" s="206">
        <v>3800</v>
      </c>
      <c r="L16723" s="197"/>
      <c r="M16723" s="206">
        <v>2723.27</v>
      </c>
      <c r="N16723" s="197"/>
      <c r="O16723" s="207">
        <v>71.67</v>
      </c>
      <c r="P16723" s="197"/>
    </row>
    <row r="16724" spans="1:16" x14ac:dyDescent="0.25">
      <c r="A16724" s="221" t="s">
        <v>582</v>
      </c>
      <c r="B16724" s="197"/>
      <c r="C16724" s="221" t="s">
        <v>583</v>
      </c>
      <c r="D16724" s="197"/>
      <c r="E16724" s="197"/>
      <c r="F16724" s="197"/>
      <c r="G16724" s="197"/>
      <c r="H16724" s="197"/>
      <c r="I16724" s="222">
        <v>3650</v>
      </c>
      <c r="J16724" s="197"/>
      <c r="K16724" s="222">
        <v>3650</v>
      </c>
      <c r="L16724" s="197"/>
      <c r="M16724" s="222">
        <v>2594.67</v>
      </c>
      <c r="N16724" s="197"/>
      <c r="O16724" s="220">
        <v>71.09</v>
      </c>
      <c r="P16724" s="197"/>
    </row>
    <row r="16725" spans="1:16" x14ac:dyDescent="0.25">
      <c r="A16725" s="218" t="s">
        <v>790</v>
      </c>
      <c r="B16725" s="197"/>
      <c r="C16725" s="218" t="s">
        <v>791</v>
      </c>
      <c r="D16725" s="197"/>
      <c r="E16725" s="197"/>
      <c r="F16725" s="197"/>
      <c r="G16725" s="197"/>
      <c r="H16725" s="197"/>
      <c r="I16725" s="219" t="s">
        <v>0</v>
      </c>
      <c r="J16725" s="197"/>
      <c r="K16725" s="219" t="s">
        <v>0</v>
      </c>
      <c r="L16725" s="197"/>
      <c r="M16725" s="219">
        <v>399.17</v>
      </c>
      <c r="N16725" s="197"/>
      <c r="O16725" s="217" t="s">
        <v>0</v>
      </c>
      <c r="P16725" s="197"/>
    </row>
    <row r="16726" spans="1:16" x14ac:dyDescent="0.25">
      <c r="A16726" s="218" t="s">
        <v>608</v>
      </c>
      <c r="B16726" s="197"/>
      <c r="C16726" s="218" t="s">
        <v>609</v>
      </c>
      <c r="D16726" s="197"/>
      <c r="E16726" s="197"/>
      <c r="F16726" s="197"/>
      <c r="G16726" s="197"/>
      <c r="H16726" s="197"/>
      <c r="I16726" s="219" t="s">
        <v>0</v>
      </c>
      <c r="J16726" s="197"/>
      <c r="K16726" s="219" t="s">
        <v>0</v>
      </c>
      <c r="L16726" s="197"/>
      <c r="M16726" s="219">
        <v>1000</v>
      </c>
      <c r="N16726" s="197"/>
      <c r="O16726" s="217" t="s">
        <v>0</v>
      </c>
      <c r="P16726" s="197"/>
    </row>
    <row r="16727" spans="1:16" x14ac:dyDescent="0.25">
      <c r="A16727" s="218" t="s">
        <v>614</v>
      </c>
      <c r="B16727" s="197"/>
      <c r="C16727" s="218" t="s">
        <v>615</v>
      </c>
      <c r="D16727" s="197"/>
      <c r="E16727" s="197"/>
      <c r="F16727" s="197"/>
      <c r="G16727" s="197"/>
      <c r="H16727" s="197"/>
      <c r="I16727" s="219" t="s">
        <v>0</v>
      </c>
      <c r="J16727" s="197"/>
      <c r="K16727" s="219" t="s">
        <v>0</v>
      </c>
      <c r="L16727" s="197"/>
      <c r="M16727" s="219">
        <v>1195.5</v>
      </c>
      <c r="N16727" s="197"/>
      <c r="O16727" s="217" t="s">
        <v>0</v>
      </c>
      <c r="P16727" s="197"/>
    </row>
    <row r="16728" spans="1:16" x14ac:dyDescent="0.25">
      <c r="A16728" s="221" t="s">
        <v>674</v>
      </c>
      <c r="B16728" s="197"/>
      <c r="C16728" s="221" t="s">
        <v>675</v>
      </c>
      <c r="D16728" s="197"/>
      <c r="E16728" s="197"/>
      <c r="F16728" s="197"/>
      <c r="G16728" s="197"/>
      <c r="H16728" s="197"/>
      <c r="I16728" s="222">
        <v>150</v>
      </c>
      <c r="J16728" s="197"/>
      <c r="K16728" s="222">
        <v>150</v>
      </c>
      <c r="L16728" s="197"/>
      <c r="M16728" s="222">
        <v>128.6</v>
      </c>
      <c r="N16728" s="197"/>
      <c r="O16728" s="220">
        <v>85.73</v>
      </c>
      <c r="P16728" s="197"/>
    </row>
    <row r="16729" spans="1:16" x14ac:dyDescent="0.25">
      <c r="A16729" s="218" t="s">
        <v>678</v>
      </c>
      <c r="B16729" s="197"/>
      <c r="C16729" s="218" t="s">
        <v>679</v>
      </c>
      <c r="D16729" s="197"/>
      <c r="E16729" s="197"/>
      <c r="F16729" s="197"/>
      <c r="G16729" s="197"/>
      <c r="H16729" s="197"/>
      <c r="I16729" s="219" t="s">
        <v>0</v>
      </c>
      <c r="J16729" s="197"/>
      <c r="K16729" s="219" t="s">
        <v>0</v>
      </c>
      <c r="L16729" s="197"/>
      <c r="M16729" s="219">
        <v>128.6</v>
      </c>
      <c r="N16729" s="197"/>
      <c r="O16729" s="217" t="s">
        <v>0</v>
      </c>
      <c r="P16729" s="197"/>
    </row>
    <row r="16730" spans="1:16" x14ac:dyDescent="0.25">
      <c r="A16730" s="208" t="s">
        <v>1878</v>
      </c>
      <c r="B16730" s="197"/>
      <c r="C16730" s="197"/>
      <c r="D16730" s="197"/>
      <c r="E16730" s="197"/>
      <c r="F16730" s="197"/>
      <c r="G16730" s="197"/>
      <c r="H16730" s="197"/>
      <c r="I16730" s="209">
        <v>3800</v>
      </c>
      <c r="J16730" s="197"/>
      <c r="K16730" s="209">
        <v>3800</v>
      </c>
      <c r="L16730" s="197"/>
      <c r="M16730" s="209">
        <v>3687.68</v>
      </c>
      <c r="N16730" s="197"/>
      <c r="O16730" s="210">
        <v>97.04</v>
      </c>
      <c r="P16730" s="197"/>
    </row>
    <row r="16731" spans="1:16" x14ac:dyDescent="0.25">
      <c r="A16731" s="205" t="s">
        <v>240</v>
      </c>
      <c r="B16731" s="197"/>
      <c r="C16731" s="197"/>
      <c r="D16731" s="197"/>
      <c r="E16731" s="197"/>
      <c r="F16731" s="197"/>
      <c r="G16731" s="197"/>
      <c r="H16731" s="197"/>
      <c r="I16731" s="206">
        <v>3800</v>
      </c>
      <c r="J16731" s="197"/>
      <c r="K16731" s="206">
        <v>3800</v>
      </c>
      <c r="L16731" s="197"/>
      <c r="M16731" s="206">
        <v>3687.68</v>
      </c>
      <c r="N16731" s="197"/>
      <c r="O16731" s="207">
        <v>97.04</v>
      </c>
      <c r="P16731" s="197"/>
    </row>
    <row r="16732" spans="1:16" x14ac:dyDescent="0.25">
      <c r="A16732" s="205" t="s">
        <v>2076</v>
      </c>
      <c r="B16732" s="197"/>
      <c r="C16732" s="197"/>
      <c r="D16732" s="197"/>
      <c r="E16732" s="197"/>
      <c r="F16732" s="197"/>
      <c r="G16732" s="197"/>
      <c r="H16732" s="197"/>
      <c r="I16732" s="206">
        <v>3800</v>
      </c>
      <c r="J16732" s="197"/>
      <c r="K16732" s="206">
        <v>3800</v>
      </c>
      <c r="L16732" s="197"/>
      <c r="M16732" s="206">
        <v>3687.68</v>
      </c>
      <c r="N16732" s="197"/>
      <c r="O16732" s="207">
        <v>97.04</v>
      </c>
      <c r="P16732" s="197"/>
    </row>
    <row r="16733" spans="1:16" x14ac:dyDescent="0.25">
      <c r="A16733" s="215" t="s">
        <v>1826</v>
      </c>
      <c r="B16733" s="197"/>
      <c r="C16733" s="215" t="s">
        <v>1827</v>
      </c>
      <c r="D16733" s="197"/>
      <c r="E16733" s="197"/>
      <c r="F16733" s="197"/>
      <c r="G16733" s="197"/>
      <c r="H16733" s="197"/>
      <c r="I16733" s="216">
        <v>3800</v>
      </c>
      <c r="J16733" s="197"/>
      <c r="K16733" s="216">
        <v>3800</v>
      </c>
      <c r="L16733" s="197"/>
      <c r="M16733" s="216">
        <v>3687.68</v>
      </c>
      <c r="N16733" s="197"/>
      <c r="O16733" s="211">
        <v>97.04</v>
      </c>
      <c r="P16733" s="197"/>
    </row>
    <row r="16734" spans="1:16" x14ac:dyDescent="0.25">
      <c r="A16734" s="212" t="s">
        <v>1870</v>
      </c>
      <c r="B16734" s="197"/>
      <c r="C16734" s="212" t="s">
        <v>1871</v>
      </c>
      <c r="D16734" s="197"/>
      <c r="E16734" s="197"/>
      <c r="F16734" s="197"/>
      <c r="G16734" s="197"/>
      <c r="H16734" s="197"/>
      <c r="I16734" s="213">
        <v>3800</v>
      </c>
      <c r="J16734" s="197"/>
      <c r="K16734" s="213">
        <v>3800</v>
      </c>
      <c r="L16734" s="197"/>
      <c r="M16734" s="213">
        <v>3687.68</v>
      </c>
      <c r="N16734" s="197"/>
      <c r="O16734" s="214">
        <v>97.04</v>
      </c>
      <c r="P16734" s="197"/>
    </row>
    <row r="16735" spans="1:16" x14ac:dyDescent="0.25">
      <c r="A16735" s="205" t="s">
        <v>240</v>
      </c>
      <c r="B16735" s="197"/>
      <c r="C16735" s="197"/>
      <c r="D16735" s="197"/>
      <c r="E16735" s="197"/>
      <c r="F16735" s="197"/>
      <c r="G16735" s="197"/>
      <c r="H16735" s="197"/>
      <c r="I16735" s="206">
        <v>3800</v>
      </c>
      <c r="J16735" s="197"/>
      <c r="K16735" s="206">
        <v>3800</v>
      </c>
      <c r="L16735" s="197"/>
      <c r="M16735" s="206">
        <v>3687.68</v>
      </c>
      <c r="N16735" s="197"/>
      <c r="O16735" s="207">
        <v>97.04</v>
      </c>
      <c r="P16735" s="197"/>
    </row>
    <row r="16736" spans="1:16" x14ac:dyDescent="0.25">
      <c r="A16736" s="205" t="s">
        <v>2076</v>
      </c>
      <c r="B16736" s="197"/>
      <c r="C16736" s="197"/>
      <c r="D16736" s="197"/>
      <c r="E16736" s="197"/>
      <c r="F16736" s="197"/>
      <c r="G16736" s="197"/>
      <c r="H16736" s="197"/>
      <c r="I16736" s="206">
        <v>3800</v>
      </c>
      <c r="J16736" s="197"/>
      <c r="K16736" s="206">
        <v>3800</v>
      </c>
      <c r="L16736" s="197"/>
      <c r="M16736" s="206">
        <v>3687.68</v>
      </c>
      <c r="N16736" s="197"/>
      <c r="O16736" s="207">
        <v>97.04</v>
      </c>
      <c r="P16736" s="197"/>
    </row>
    <row r="16737" spans="1:16" x14ac:dyDescent="0.25">
      <c r="A16737" s="221" t="s">
        <v>582</v>
      </c>
      <c r="B16737" s="197"/>
      <c r="C16737" s="221" t="s">
        <v>583</v>
      </c>
      <c r="D16737" s="197"/>
      <c r="E16737" s="197"/>
      <c r="F16737" s="197"/>
      <c r="G16737" s="197"/>
      <c r="H16737" s="197"/>
      <c r="I16737" s="222">
        <v>3530</v>
      </c>
      <c r="J16737" s="197"/>
      <c r="K16737" s="222">
        <v>3530</v>
      </c>
      <c r="L16737" s="197"/>
      <c r="M16737" s="222">
        <v>3490.82</v>
      </c>
      <c r="N16737" s="197"/>
      <c r="O16737" s="220">
        <v>98.89</v>
      </c>
      <c r="P16737" s="197"/>
    </row>
    <row r="16738" spans="1:16" x14ac:dyDescent="0.25">
      <c r="A16738" s="218" t="s">
        <v>774</v>
      </c>
      <c r="B16738" s="197"/>
      <c r="C16738" s="218" t="s">
        <v>775</v>
      </c>
      <c r="D16738" s="197"/>
      <c r="E16738" s="197"/>
      <c r="F16738" s="197"/>
      <c r="G16738" s="197"/>
      <c r="H16738" s="197"/>
      <c r="I16738" s="219" t="s">
        <v>0</v>
      </c>
      <c r="J16738" s="197"/>
      <c r="K16738" s="219" t="s">
        <v>0</v>
      </c>
      <c r="L16738" s="197"/>
      <c r="M16738" s="219">
        <v>595</v>
      </c>
      <c r="N16738" s="197"/>
      <c r="O16738" s="217" t="s">
        <v>0</v>
      </c>
      <c r="P16738" s="197"/>
    </row>
    <row r="16739" spans="1:16" x14ac:dyDescent="0.25">
      <c r="A16739" s="218" t="s">
        <v>640</v>
      </c>
      <c r="B16739" s="197"/>
      <c r="C16739" s="218" t="s">
        <v>641</v>
      </c>
      <c r="D16739" s="197"/>
      <c r="E16739" s="197"/>
      <c r="F16739" s="197"/>
      <c r="G16739" s="197"/>
      <c r="H16739" s="197"/>
      <c r="I16739" s="219" t="s">
        <v>0</v>
      </c>
      <c r="J16739" s="197"/>
      <c r="K16739" s="219" t="s">
        <v>0</v>
      </c>
      <c r="L16739" s="197"/>
      <c r="M16739" s="219">
        <v>926.77</v>
      </c>
      <c r="N16739" s="197"/>
      <c r="O16739" s="217" t="s">
        <v>0</v>
      </c>
      <c r="P16739" s="197"/>
    </row>
    <row r="16740" spans="1:16" x14ac:dyDescent="0.25">
      <c r="A16740" s="218" t="s">
        <v>610</v>
      </c>
      <c r="B16740" s="197"/>
      <c r="C16740" s="218" t="s">
        <v>611</v>
      </c>
      <c r="D16740" s="197"/>
      <c r="E16740" s="197"/>
      <c r="F16740" s="197"/>
      <c r="G16740" s="197"/>
      <c r="H16740" s="197"/>
      <c r="I16740" s="219" t="s">
        <v>0</v>
      </c>
      <c r="J16740" s="197"/>
      <c r="K16740" s="219" t="s">
        <v>0</v>
      </c>
      <c r="L16740" s="197"/>
      <c r="M16740" s="219">
        <v>845.6</v>
      </c>
      <c r="N16740" s="197"/>
      <c r="O16740" s="217" t="s">
        <v>0</v>
      </c>
      <c r="P16740" s="197"/>
    </row>
    <row r="16741" spans="1:16" x14ac:dyDescent="0.25">
      <c r="A16741" s="218" t="s">
        <v>612</v>
      </c>
      <c r="B16741" s="197"/>
      <c r="C16741" s="218" t="s">
        <v>613</v>
      </c>
      <c r="D16741" s="197"/>
      <c r="E16741" s="197"/>
      <c r="F16741" s="197"/>
      <c r="G16741" s="197"/>
      <c r="H16741" s="197"/>
      <c r="I16741" s="219" t="s">
        <v>0</v>
      </c>
      <c r="J16741" s="197"/>
      <c r="K16741" s="219" t="s">
        <v>0</v>
      </c>
      <c r="L16741" s="197"/>
      <c r="M16741" s="219">
        <v>907.82</v>
      </c>
      <c r="N16741" s="197"/>
      <c r="O16741" s="217" t="s">
        <v>0</v>
      </c>
      <c r="P16741" s="197"/>
    </row>
    <row r="16742" spans="1:16" x14ac:dyDescent="0.25">
      <c r="A16742" s="218" t="s">
        <v>614</v>
      </c>
      <c r="B16742" s="197"/>
      <c r="C16742" s="218" t="s">
        <v>615</v>
      </c>
      <c r="D16742" s="197"/>
      <c r="E16742" s="197"/>
      <c r="F16742" s="197"/>
      <c r="G16742" s="197"/>
      <c r="H16742" s="197"/>
      <c r="I16742" s="219" t="s">
        <v>0</v>
      </c>
      <c r="J16742" s="197"/>
      <c r="K16742" s="219" t="s">
        <v>0</v>
      </c>
      <c r="L16742" s="197"/>
      <c r="M16742" s="219">
        <v>215.63</v>
      </c>
      <c r="N16742" s="197"/>
      <c r="O16742" s="217" t="s">
        <v>0</v>
      </c>
      <c r="P16742" s="197"/>
    </row>
    <row r="16743" spans="1:16" x14ac:dyDescent="0.25">
      <c r="A16743" s="221" t="s">
        <v>674</v>
      </c>
      <c r="B16743" s="197"/>
      <c r="C16743" s="221" t="s">
        <v>675</v>
      </c>
      <c r="D16743" s="197"/>
      <c r="E16743" s="197"/>
      <c r="F16743" s="197"/>
      <c r="G16743" s="197"/>
      <c r="H16743" s="197"/>
      <c r="I16743" s="222">
        <v>270</v>
      </c>
      <c r="J16743" s="197"/>
      <c r="K16743" s="222">
        <v>270</v>
      </c>
      <c r="L16743" s="197"/>
      <c r="M16743" s="222">
        <v>196.86</v>
      </c>
      <c r="N16743" s="197"/>
      <c r="O16743" s="220">
        <v>72.91</v>
      </c>
      <c r="P16743" s="197"/>
    </row>
    <row r="16744" spans="1:16" x14ac:dyDescent="0.25">
      <c r="A16744" s="218" t="s">
        <v>678</v>
      </c>
      <c r="B16744" s="197"/>
      <c r="C16744" s="218" t="s">
        <v>679</v>
      </c>
      <c r="D16744" s="197"/>
      <c r="E16744" s="197"/>
      <c r="F16744" s="197"/>
      <c r="G16744" s="197"/>
      <c r="H16744" s="197"/>
      <c r="I16744" s="219" t="s">
        <v>0</v>
      </c>
      <c r="J16744" s="197"/>
      <c r="K16744" s="219" t="s">
        <v>0</v>
      </c>
      <c r="L16744" s="197"/>
      <c r="M16744" s="219">
        <v>196.86</v>
      </c>
      <c r="N16744" s="197"/>
      <c r="O16744" s="217" t="s">
        <v>0</v>
      </c>
      <c r="P16744" s="197"/>
    </row>
    <row r="16745" spans="1:16" x14ac:dyDescent="0.25">
      <c r="A16745" s="208" t="s">
        <v>1879</v>
      </c>
      <c r="B16745" s="197"/>
      <c r="C16745" s="197"/>
      <c r="D16745" s="197"/>
      <c r="E16745" s="197"/>
      <c r="F16745" s="197"/>
      <c r="G16745" s="197"/>
      <c r="H16745" s="197"/>
      <c r="I16745" s="209">
        <v>1500</v>
      </c>
      <c r="J16745" s="197"/>
      <c r="K16745" s="209">
        <v>1500</v>
      </c>
      <c r="L16745" s="197"/>
      <c r="M16745" s="209">
        <v>1334.76</v>
      </c>
      <c r="N16745" s="197"/>
      <c r="O16745" s="210">
        <v>88.98</v>
      </c>
      <c r="P16745" s="197"/>
    </row>
    <row r="16746" spans="1:16" x14ac:dyDescent="0.25">
      <c r="A16746" s="205" t="s">
        <v>240</v>
      </c>
      <c r="B16746" s="197"/>
      <c r="C16746" s="197"/>
      <c r="D16746" s="197"/>
      <c r="E16746" s="197"/>
      <c r="F16746" s="197"/>
      <c r="G16746" s="197"/>
      <c r="H16746" s="197"/>
      <c r="I16746" s="206">
        <v>1500</v>
      </c>
      <c r="J16746" s="197"/>
      <c r="K16746" s="206">
        <v>1500</v>
      </c>
      <c r="L16746" s="197"/>
      <c r="M16746" s="206">
        <v>1334.76</v>
      </c>
      <c r="N16746" s="197"/>
      <c r="O16746" s="207">
        <v>88.98</v>
      </c>
      <c r="P16746" s="197"/>
    </row>
    <row r="16747" spans="1:16" x14ac:dyDescent="0.25">
      <c r="A16747" s="205" t="s">
        <v>2076</v>
      </c>
      <c r="B16747" s="197"/>
      <c r="C16747" s="197"/>
      <c r="D16747" s="197"/>
      <c r="E16747" s="197"/>
      <c r="F16747" s="197"/>
      <c r="G16747" s="197"/>
      <c r="H16747" s="197"/>
      <c r="I16747" s="206">
        <v>1500</v>
      </c>
      <c r="J16747" s="197"/>
      <c r="K16747" s="206">
        <v>1500</v>
      </c>
      <c r="L16747" s="197"/>
      <c r="M16747" s="206">
        <v>1334.76</v>
      </c>
      <c r="N16747" s="197"/>
      <c r="O16747" s="207">
        <v>88.98</v>
      </c>
      <c r="P16747" s="197"/>
    </row>
    <row r="16748" spans="1:16" x14ac:dyDescent="0.25">
      <c r="A16748" s="215" t="s">
        <v>1826</v>
      </c>
      <c r="B16748" s="197"/>
      <c r="C16748" s="215" t="s">
        <v>1827</v>
      </c>
      <c r="D16748" s="197"/>
      <c r="E16748" s="197"/>
      <c r="F16748" s="197"/>
      <c r="G16748" s="197"/>
      <c r="H16748" s="197"/>
      <c r="I16748" s="216">
        <v>1500</v>
      </c>
      <c r="J16748" s="197"/>
      <c r="K16748" s="216">
        <v>1500</v>
      </c>
      <c r="L16748" s="197"/>
      <c r="M16748" s="216">
        <v>1334.76</v>
      </c>
      <c r="N16748" s="197"/>
      <c r="O16748" s="211">
        <v>88.98</v>
      </c>
      <c r="P16748" s="197"/>
    </row>
    <row r="16749" spans="1:16" x14ac:dyDescent="0.25">
      <c r="A16749" s="212" t="s">
        <v>1870</v>
      </c>
      <c r="B16749" s="197"/>
      <c r="C16749" s="212" t="s">
        <v>1871</v>
      </c>
      <c r="D16749" s="197"/>
      <c r="E16749" s="197"/>
      <c r="F16749" s="197"/>
      <c r="G16749" s="197"/>
      <c r="H16749" s="197"/>
      <c r="I16749" s="213">
        <v>1500</v>
      </c>
      <c r="J16749" s="197"/>
      <c r="K16749" s="213">
        <v>1500</v>
      </c>
      <c r="L16749" s="197"/>
      <c r="M16749" s="213">
        <v>1334.76</v>
      </c>
      <c r="N16749" s="197"/>
      <c r="O16749" s="214">
        <v>88.98</v>
      </c>
      <c r="P16749" s="197"/>
    </row>
    <row r="16750" spans="1:16" x14ac:dyDescent="0.25">
      <c r="A16750" s="205" t="s">
        <v>240</v>
      </c>
      <c r="B16750" s="197"/>
      <c r="C16750" s="197"/>
      <c r="D16750" s="197"/>
      <c r="E16750" s="197"/>
      <c r="F16750" s="197"/>
      <c r="G16750" s="197"/>
      <c r="H16750" s="197"/>
      <c r="I16750" s="206">
        <v>1500</v>
      </c>
      <c r="J16750" s="197"/>
      <c r="K16750" s="206">
        <v>1500</v>
      </c>
      <c r="L16750" s="197"/>
      <c r="M16750" s="206">
        <v>1334.76</v>
      </c>
      <c r="N16750" s="197"/>
      <c r="O16750" s="207">
        <v>88.98</v>
      </c>
      <c r="P16750" s="197"/>
    </row>
    <row r="16751" spans="1:16" x14ac:dyDescent="0.25">
      <c r="A16751" s="205" t="s">
        <v>2076</v>
      </c>
      <c r="B16751" s="197"/>
      <c r="C16751" s="197"/>
      <c r="D16751" s="197"/>
      <c r="E16751" s="197"/>
      <c r="F16751" s="197"/>
      <c r="G16751" s="197"/>
      <c r="H16751" s="197"/>
      <c r="I16751" s="206">
        <v>1500</v>
      </c>
      <c r="J16751" s="197"/>
      <c r="K16751" s="206">
        <v>1500</v>
      </c>
      <c r="L16751" s="197"/>
      <c r="M16751" s="206">
        <v>1334.76</v>
      </c>
      <c r="N16751" s="197"/>
      <c r="O16751" s="207">
        <v>88.98</v>
      </c>
      <c r="P16751" s="197"/>
    </row>
    <row r="16752" spans="1:16" x14ac:dyDescent="0.25">
      <c r="A16752" s="221" t="s">
        <v>582</v>
      </c>
      <c r="B16752" s="197"/>
      <c r="C16752" s="221" t="s">
        <v>583</v>
      </c>
      <c r="D16752" s="197"/>
      <c r="E16752" s="197"/>
      <c r="F16752" s="197"/>
      <c r="G16752" s="197"/>
      <c r="H16752" s="197"/>
      <c r="I16752" s="222">
        <v>1440</v>
      </c>
      <c r="J16752" s="197"/>
      <c r="K16752" s="222">
        <v>1440</v>
      </c>
      <c r="L16752" s="197"/>
      <c r="M16752" s="222">
        <v>1325.16</v>
      </c>
      <c r="N16752" s="197"/>
      <c r="O16752" s="220">
        <v>92.03</v>
      </c>
      <c r="P16752" s="197"/>
    </row>
    <row r="16753" spans="1:16" x14ac:dyDescent="0.25">
      <c r="A16753" s="218" t="s">
        <v>790</v>
      </c>
      <c r="B16753" s="197"/>
      <c r="C16753" s="218" t="s">
        <v>791</v>
      </c>
      <c r="D16753" s="197"/>
      <c r="E16753" s="197"/>
      <c r="F16753" s="197"/>
      <c r="G16753" s="197"/>
      <c r="H16753" s="197"/>
      <c r="I16753" s="219" t="s">
        <v>0</v>
      </c>
      <c r="J16753" s="197"/>
      <c r="K16753" s="219" t="s">
        <v>0</v>
      </c>
      <c r="L16753" s="197"/>
      <c r="M16753" s="219">
        <v>39.979999999999997</v>
      </c>
      <c r="N16753" s="197"/>
      <c r="O16753" s="217" t="s">
        <v>0</v>
      </c>
      <c r="P16753" s="197"/>
    </row>
    <row r="16754" spans="1:16" x14ac:dyDescent="0.25">
      <c r="A16754" s="218" t="s">
        <v>796</v>
      </c>
      <c r="B16754" s="197"/>
      <c r="C16754" s="218" t="s">
        <v>797</v>
      </c>
      <c r="D16754" s="197"/>
      <c r="E16754" s="197"/>
      <c r="F16754" s="197"/>
      <c r="G16754" s="197"/>
      <c r="H16754" s="197"/>
      <c r="I16754" s="219" t="s">
        <v>0</v>
      </c>
      <c r="J16754" s="197"/>
      <c r="K16754" s="219" t="s">
        <v>0</v>
      </c>
      <c r="L16754" s="197"/>
      <c r="M16754" s="219">
        <v>186.15</v>
      </c>
      <c r="N16754" s="197"/>
      <c r="O16754" s="217" t="s">
        <v>0</v>
      </c>
      <c r="P16754" s="197"/>
    </row>
    <row r="16755" spans="1:16" x14ac:dyDescent="0.25">
      <c r="A16755" s="218" t="s">
        <v>774</v>
      </c>
      <c r="B16755" s="197"/>
      <c r="C16755" s="218" t="s">
        <v>775</v>
      </c>
      <c r="D16755" s="197"/>
      <c r="E16755" s="197"/>
      <c r="F16755" s="197"/>
      <c r="G16755" s="197"/>
      <c r="H16755" s="197"/>
      <c r="I16755" s="219" t="s">
        <v>0</v>
      </c>
      <c r="J16755" s="197"/>
      <c r="K16755" s="219" t="s">
        <v>0</v>
      </c>
      <c r="L16755" s="197"/>
      <c r="M16755" s="219">
        <v>20</v>
      </c>
      <c r="N16755" s="197"/>
      <c r="O16755" s="217" t="s">
        <v>0</v>
      </c>
      <c r="P16755" s="197"/>
    </row>
    <row r="16756" spans="1:16" x14ac:dyDescent="0.25">
      <c r="A16756" s="218" t="s">
        <v>610</v>
      </c>
      <c r="B16756" s="197"/>
      <c r="C16756" s="218" t="s">
        <v>611</v>
      </c>
      <c r="D16756" s="197"/>
      <c r="E16756" s="197"/>
      <c r="F16756" s="197"/>
      <c r="G16756" s="197"/>
      <c r="H16756" s="197"/>
      <c r="I16756" s="219" t="s">
        <v>0</v>
      </c>
      <c r="J16756" s="197"/>
      <c r="K16756" s="219" t="s">
        <v>0</v>
      </c>
      <c r="L16756" s="197"/>
      <c r="M16756" s="219">
        <v>560</v>
      </c>
      <c r="N16756" s="197"/>
      <c r="O16756" s="217" t="s">
        <v>0</v>
      </c>
      <c r="P16756" s="197"/>
    </row>
    <row r="16757" spans="1:16" x14ac:dyDescent="0.25">
      <c r="A16757" s="218" t="s">
        <v>614</v>
      </c>
      <c r="B16757" s="197"/>
      <c r="C16757" s="218" t="s">
        <v>615</v>
      </c>
      <c r="D16757" s="197"/>
      <c r="E16757" s="197"/>
      <c r="F16757" s="197"/>
      <c r="G16757" s="197"/>
      <c r="H16757" s="197"/>
      <c r="I16757" s="219" t="s">
        <v>0</v>
      </c>
      <c r="J16757" s="197"/>
      <c r="K16757" s="219" t="s">
        <v>0</v>
      </c>
      <c r="L16757" s="197"/>
      <c r="M16757" s="219">
        <v>519.03</v>
      </c>
      <c r="N16757" s="197"/>
      <c r="O16757" s="217" t="s">
        <v>0</v>
      </c>
      <c r="P16757" s="197"/>
    </row>
    <row r="16758" spans="1:16" x14ac:dyDescent="0.25">
      <c r="A16758" s="221" t="s">
        <v>674</v>
      </c>
      <c r="B16758" s="197"/>
      <c r="C16758" s="221" t="s">
        <v>675</v>
      </c>
      <c r="D16758" s="197"/>
      <c r="E16758" s="197"/>
      <c r="F16758" s="197"/>
      <c r="G16758" s="197"/>
      <c r="H16758" s="197"/>
      <c r="I16758" s="222">
        <v>60</v>
      </c>
      <c r="J16758" s="197"/>
      <c r="K16758" s="222">
        <v>60</v>
      </c>
      <c r="L16758" s="197"/>
      <c r="M16758" s="222">
        <v>9.6</v>
      </c>
      <c r="N16758" s="197"/>
      <c r="O16758" s="220">
        <v>16</v>
      </c>
      <c r="P16758" s="197"/>
    </row>
    <row r="16759" spans="1:16" x14ac:dyDescent="0.25">
      <c r="A16759" s="218" t="s">
        <v>678</v>
      </c>
      <c r="B16759" s="197"/>
      <c r="C16759" s="218" t="s">
        <v>679</v>
      </c>
      <c r="D16759" s="197"/>
      <c r="E16759" s="197"/>
      <c r="F16759" s="197"/>
      <c r="G16759" s="197"/>
      <c r="H16759" s="197"/>
      <c r="I16759" s="219" t="s">
        <v>0</v>
      </c>
      <c r="J16759" s="197"/>
      <c r="K16759" s="219" t="s">
        <v>0</v>
      </c>
      <c r="L16759" s="197"/>
      <c r="M16759" s="219">
        <v>9.6</v>
      </c>
      <c r="N16759" s="197"/>
      <c r="O16759" s="217" t="s">
        <v>0</v>
      </c>
      <c r="P16759" s="197"/>
    </row>
    <row r="16760" spans="1:16" x14ac:dyDescent="0.25">
      <c r="A16760" s="208" t="s">
        <v>1880</v>
      </c>
      <c r="B16760" s="197"/>
      <c r="C16760" s="197"/>
      <c r="D16760" s="197"/>
      <c r="E16760" s="197"/>
      <c r="F16760" s="197"/>
      <c r="G16760" s="197"/>
      <c r="H16760" s="197"/>
      <c r="I16760" s="209">
        <v>1500</v>
      </c>
      <c r="J16760" s="197"/>
      <c r="K16760" s="209">
        <v>1500</v>
      </c>
      <c r="L16760" s="197"/>
      <c r="M16760" s="209">
        <v>1495.27</v>
      </c>
      <c r="N16760" s="197"/>
      <c r="O16760" s="210">
        <v>99.68</v>
      </c>
      <c r="P16760" s="197"/>
    </row>
    <row r="16761" spans="1:16" x14ac:dyDescent="0.25">
      <c r="A16761" s="205" t="s">
        <v>240</v>
      </c>
      <c r="B16761" s="197"/>
      <c r="C16761" s="197"/>
      <c r="D16761" s="197"/>
      <c r="E16761" s="197"/>
      <c r="F16761" s="197"/>
      <c r="G16761" s="197"/>
      <c r="H16761" s="197"/>
      <c r="I16761" s="206">
        <v>1500</v>
      </c>
      <c r="J16761" s="197"/>
      <c r="K16761" s="206">
        <v>1500</v>
      </c>
      <c r="L16761" s="197"/>
      <c r="M16761" s="206">
        <v>1495.27</v>
      </c>
      <c r="N16761" s="197"/>
      <c r="O16761" s="207">
        <v>99.68</v>
      </c>
      <c r="P16761" s="197"/>
    </row>
    <row r="16762" spans="1:16" x14ac:dyDescent="0.25">
      <c r="A16762" s="205" t="s">
        <v>2076</v>
      </c>
      <c r="B16762" s="197"/>
      <c r="C16762" s="197"/>
      <c r="D16762" s="197"/>
      <c r="E16762" s="197"/>
      <c r="F16762" s="197"/>
      <c r="G16762" s="197"/>
      <c r="H16762" s="197"/>
      <c r="I16762" s="206">
        <v>1500</v>
      </c>
      <c r="J16762" s="197"/>
      <c r="K16762" s="206">
        <v>1500</v>
      </c>
      <c r="L16762" s="197"/>
      <c r="M16762" s="206">
        <v>1495.27</v>
      </c>
      <c r="N16762" s="197"/>
      <c r="O16762" s="207">
        <v>99.68</v>
      </c>
      <c r="P16762" s="197"/>
    </row>
    <row r="16763" spans="1:16" x14ac:dyDescent="0.25">
      <c r="A16763" s="215" t="s">
        <v>1826</v>
      </c>
      <c r="B16763" s="197"/>
      <c r="C16763" s="215" t="s">
        <v>1827</v>
      </c>
      <c r="D16763" s="197"/>
      <c r="E16763" s="197"/>
      <c r="F16763" s="197"/>
      <c r="G16763" s="197"/>
      <c r="H16763" s="197"/>
      <c r="I16763" s="216">
        <v>1500</v>
      </c>
      <c r="J16763" s="197"/>
      <c r="K16763" s="216">
        <v>1500</v>
      </c>
      <c r="L16763" s="197"/>
      <c r="M16763" s="216">
        <v>1495.27</v>
      </c>
      <c r="N16763" s="197"/>
      <c r="O16763" s="211">
        <v>99.68</v>
      </c>
      <c r="P16763" s="197"/>
    </row>
    <row r="16764" spans="1:16" x14ac:dyDescent="0.25">
      <c r="A16764" s="212" t="s">
        <v>1870</v>
      </c>
      <c r="B16764" s="197"/>
      <c r="C16764" s="212" t="s">
        <v>1871</v>
      </c>
      <c r="D16764" s="197"/>
      <c r="E16764" s="197"/>
      <c r="F16764" s="197"/>
      <c r="G16764" s="197"/>
      <c r="H16764" s="197"/>
      <c r="I16764" s="213">
        <v>1500</v>
      </c>
      <c r="J16764" s="197"/>
      <c r="K16764" s="213">
        <v>1500</v>
      </c>
      <c r="L16764" s="197"/>
      <c r="M16764" s="213">
        <v>1495.27</v>
      </c>
      <c r="N16764" s="197"/>
      <c r="O16764" s="214">
        <v>99.68</v>
      </c>
      <c r="P16764" s="197"/>
    </row>
    <row r="16765" spans="1:16" x14ac:dyDescent="0.25">
      <c r="A16765" s="205" t="s">
        <v>240</v>
      </c>
      <c r="B16765" s="197"/>
      <c r="C16765" s="197"/>
      <c r="D16765" s="197"/>
      <c r="E16765" s="197"/>
      <c r="F16765" s="197"/>
      <c r="G16765" s="197"/>
      <c r="H16765" s="197"/>
      <c r="I16765" s="206">
        <v>1500</v>
      </c>
      <c r="J16765" s="197"/>
      <c r="K16765" s="206">
        <v>1500</v>
      </c>
      <c r="L16765" s="197"/>
      <c r="M16765" s="206">
        <v>1495.27</v>
      </c>
      <c r="N16765" s="197"/>
      <c r="O16765" s="207">
        <v>99.68</v>
      </c>
      <c r="P16765" s="197"/>
    </row>
    <row r="16766" spans="1:16" x14ac:dyDescent="0.25">
      <c r="A16766" s="205" t="s">
        <v>2076</v>
      </c>
      <c r="B16766" s="197"/>
      <c r="C16766" s="197"/>
      <c r="D16766" s="197"/>
      <c r="E16766" s="197"/>
      <c r="F16766" s="197"/>
      <c r="G16766" s="197"/>
      <c r="H16766" s="197"/>
      <c r="I16766" s="206">
        <v>1500</v>
      </c>
      <c r="J16766" s="197"/>
      <c r="K16766" s="206">
        <v>1500</v>
      </c>
      <c r="L16766" s="197"/>
      <c r="M16766" s="206">
        <v>1495.27</v>
      </c>
      <c r="N16766" s="197"/>
      <c r="O16766" s="207">
        <v>99.68</v>
      </c>
      <c r="P16766" s="197"/>
    </row>
    <row r="16767" spans="1:16" x14ac:dyDescent="0.25">
      <c r="A16767" s="221" t="s">
        <v>582</v>
      </c>
      <c r="B16767" s="197"/>
      <c r="C16767" s="221" t="s">
        <v>583</v>
      </c>
      <c r="D16767" s="197"/>
      <c r="E16767" s="197"/>
      <c r="F16767" s="197"/>
      <c r="G16767" s="197"/>
      <c r="H16767" s="197"/>
      <c r="I16767" s="222">
        <v>1420</v>
      </c>
      <c r="J16767" s="197"/>
      <c r="K16767" s="222">
        <v>1420</v>
      </c>
      <c r="L16767" s="197"/>
      <c r="M16767" s="222">
        <v>1420</v>
      </c>
      <c r="N16767" s="197"/>
      <c r="O16767" s="220">
        <v>100</v>
      </c>
      <c r="P16767" s="197"/>
    </row>
    <row r="16768" spans="1:16" x14ac:dyDescent="0.25">
      <c r="A16768" s="218" t="s">
        <v>774</v>
      </c>
      <c r="B16768" s="197"/>
      <c r="C16768" s="218" t="s">
        <v>775</v>
      </c>
      <c r="D16768" s="197"/>
      <c r="E16768" s="197"/>
      <c r="F16768" s="197"/>
      <c r="G16768" s="197"/>
      <c r="H16768" s="197"/>
      <c r="I16768" s="219" t="s">
        <v>0</v>
      </c>
      <c r="J16768" s="197"/>
      <c r="K16768" s="219" t="s">
        <v>0</v>
      </c>
      <c r="L16768" s="197"/>
      <c r="M16768" s="219">
        <v>200</v>
      </c>
      <c r="N16768" s="197"/>
      <c r="O16768" s="217" t="s">
        <v>0</v>
      </c>
      <c r="P16768" s="197"/>
    </row>
    <row r="16769" spans="1:16" x14ac:dyDescent="0.25">
      <c r="A16769" s="218" t="s">
        <v>610</v>
      </c>
      <c r="B16769" s="197"/>
      <c r="C16769" s="218" t="s">
        <v>611</v>
      </c>
      <c r="D16769" s="197"/>
      <c r="E16769" s="197"/>
      <c r="F16769" s="197"/>
      <c r="G16769" s="197"/>
      <c r="H16769" s="197"/>
      <c r="I16769" s="219" t="s">
        <v>0</v>
      </c>
      <c r="J16769" s="197"/>
      <c r="K16769" s="219" t="s">
        <v>0</v>
      </c>
      <c r="L16769" s="197"/>
      <c r="M16769" s="219">
        <v>1220</v>
      </c>
      <c r="N16769" s="197"/>
      <c r="O16769" s="217" t="s">
        <v>0</v>
      </c>
      <c r="P16769" s="197"/>
    </row>
    <row r="16770" spans="1:16" x14ac:dyDescent="0.25">
      <c r="A16770" s="221" t="s">
        <v>674</v>
      </c>
      <c r="B16770" s="197"/>
      <c r="C16770" s="221" t="s">
        <v>675</v>
      </c>
      <c r="D16770" s="197"/>
      <c r="E16770" s="197"/>
      <c r="F16770" s="197"/>
      <c r="G16770" s="197"/>
      <c r="H16770" s="197"/>
      <c r="I16770" s="222">
        <v>80</v>
      </c>
      <c r="J16770" s="197"/>
      <c r="K16770" s="222">
        <v>80</v>
      </c>
      <c r="L16770" s="197"/>
      <c r="M16770" s="222">
        <v>75.27</v>
      </c>
      <c r="N16770" s="197"/>
      <c r="O16770" s="220">
        <v>94.09</v>
      </c>
      <c r="P16770" s="197"/>
    </row>
    <row r="16771" spans="1:16" x14ac:dyDescent="0.25">
      <c r="A16771" s="218" t="s">
        <v>678</v>
      </c>
      <c r="B16771" s="197"/>
      <c r="C16771" s="218" t="s">
        <v>679</v>
      </c>
      <c r="D16771" s="197"/>
      <c r="E16771" s="197"/>
      <c r="F16771" s="197"/>
      <c r="G16771" s="197"/>
      <c r="H16771" s="197"/>
      <c r="I16771" s="219" t="s">
        <v>0</v>
      </c>
      <c r="J16771" s="197"/>
      <c r="K16771" s="219" t="s">
        <v>0</v>
      </c>
      <c r="L16771" s="197"/>
      <c r="M16771" s="219">
        <v>75.27</v>
      </c>
      <c r="N16771" s="197"/>
      <c r="O16771" s="217" t="s">
        <v>0</v>
      </c>
      <c r="P16771" s="197"/>
    </row>
    <row r="16772" spans="1:16" x14ac:dyDescent="0.25">
      <c r="A16772" s="208" t="s">
        <v>1881</v>
      </c>
      <c r="B16772" s="197"/>
      <c r="C16772" s="197"/>
      <c r="D16772" s="197"/>
      <c r="E16772" s="197"/>
      <c r="F16772" s="197"/>
      <c r="G16772" s="197"/>
      <c r="H16772" s="197"/>
      <c r="I16772" s="209">
        <v>1500</v>
      </c>
      <c r="J16772" s="197"/>
      <c r="K16772" s="209">
        <v>1500</v>
      </c>
      <c r="L16772" s="197"/>
      <c r="M16772" s="209">
        <v>0</v>
      </c>
      <c r="N16772" s="197"/>
      <c r="O16772" s="210">
        <v>0</v>
      </c>
      <c r="P16772" s="197"/>
    </row>
    <row r="16773" spans="1:16" x14ac:dyDescent="0.25">
      <c r="A16773" s="205" t="s">
        <v>240</v>
      </c>
      <c r="B16773" s="197"/>
      <c r="C16773" s="197"/>
      <c r="D16773" s="197"/>
      <c r="E16773" s="197"/>
      <c r="F16773" s="197"/>
      <c r="G16773" s="197"/>
      <c r="H16773" s="197"/>
      <c r="I16773" s="206">
        <v>1500</v>
      </c>
      <c r="J16773" s="197"/>
      <c r="K16773" s="206">
        <v>1500</v>
      </c>
      <c r="L16773" s="197"/>
      <c r="M16773" s="206">
        <v>0</v>
      </c>
      <c r="N16773" s="197"/>
      <c r="O16773" s="207">
        <v>0</v>
      </c>
      <c r="P16773" s="197"/>
    </row>
    <row r="16774" spans="1:16" x14ac:dyDescent="0.25">
      <c r="A16774" s="205" t="s">
        <v>2076</v>
      </c>
      <c r="B16774" s="197"/>
      <c r="C16774" s="197"/>
      <c r="D16774" s="197"/>
      <c r="E16774" s="197"/>
      <c r="F16774" s="197"/>
      <c r="G16774" s="197"/>
      <c r="H16774" s="197"/>
      <c r="I16774" s="206">
        <v>1500</v>
      </c>
      <c r="J16774" s="197"/>
      <c r="K16774" s="206">
        <v>1500</v>
      </c>
      <c r="L16774" s="197"/>
      <c r="M16774" s="206">
        <v>0</v>
      </c>
      <c r="N16774" s="197"/>
      <c r="O16774" s="207">
        <v>0</v>
      </c>
      <c r="P16774" s="197"/>
    </row>
    <row r="16775" spans="1:16" x14ac:dyDescent="0.25">
      <c r="A16775" s="215" t="s">
        <v>1826</v>
      </c>
      <c r="B16775" s="197"/>
      <c r="C16775" s="215" t="s">
        <v>1827</v>
      </c>
      <c r="D16775" s="197"/>
      <c r="E16775" s="197"/>
      <c r="F16775" s="197"/>
      <c r="G16775" s="197"/>
      <c r="H16775" s="197"/>
      <c r="I16775" s="216">
        <v>1500</v>
      </c>
      <c r="J16775" s="197"/>
      <c r="K16775" s="216">
        <v>1500</v>
      </c>
      <c r="L16775" s="197"/>
      <c r="M16775" s="216">
        <v>0</v>
      </c>
      <c r="N16775" s="197"/>
      <c r="O16775" s="211">
        <v>0</v>
      </c>
      <c r="P16775" s="197"/>
    </row>
    <row r="16776" spans="1:16" x14ac:dyDescent="0.25">
      <c r="A16776" s="212" t="s">
        <v>1870</v>
      </c>
      <c r="B16776" s="197"/>
      <c r="C16776" s="212" t="s">
        <v>1871</v>
      </c>
      <c r="D16776" s="197"/>
      <c r="E16776" s="197"/>
      <c r="F16776" s="197"/>
      <c r="G16776" s="197"/>
      <c r="H16776" s="197"/>
      <c r="I16776" s="213">
        <v>1500</v>
      </c>
      <c r="J16776" s="197"/>
      <c r="K16776" s="213">
        <v>1500</v>
      </c>
      <c r="L16776" s="197"/>
      <c r="M16776" s="213">
        <v>0</v>
      </c>
      <c r="N16776" s="197"/>
      <c r="O16776" s="214">
        <v>0</v>
      </c>
      <c r="P16776" s="197"/>
    </row>
    <row r="16777" spans="1:16" x14ac:dyDescent="0.25">
      <c r="A16777" s="205" t="s">
        <v>240</v>
      </c>
      <c r="B16777" s="197"/>
      <c r="C16777" s="197"/>
      <c r="D16777" s="197"/>
      <c r="E16777" s="197"/>
      <c r="F16777" s="197"/>
      <c r="G16777" s="197"/>
      <c r="H16777" s="197"/>
      <c r="I16777" s="206">
        <v>1500</v>
      </c>
      <c r="J16777" s="197"/>
      <c r="K16777" s="206">
        <v>1500</v>
      </c>
      <c r="L16777" s="197"/>
      <c r="M16777" s="206">
        <v>0</v>
      </c>
      <c r="N16777" s="197"/>
      <c r="O16777" s="207">
        <v>0</v>
      </c>
      <c r="P16777" s="197"/>
    </row>
    <row r="16778" spans="1:16" x14ac:dyDescent="0.25">
      <c r="A16778" s="205" t="s">
        <v>2076</v>
      </c>
      <c r="B16778" s="197"/>
      <c r="C16778" s="197"/>
      <c r="D16778" s="197"/>
      <c r="E16778" s="197"/>
      <c r="F16778" s="197"/>
      <c r="G16778" s="197"/>
      <c r="H16778" s="197"/>
      <c r="I16778" s="206">
        <v>1500</v>
      </c>
      <c r="J16778" s="197"/>
      <c r="K16778" s="206">
        <v>1500</v>
      </c>
      <c r="L16778" s="197"/>
      <c r="M16778" s="206">
        <v>0</v>
      </c>
      <c r="N16778" s="197"/>
      <c r="O16778" s="207">
        <v>0</v>
      </c>
      <c r="P16778" s="197"/>
    </row>
    <row r="16779" spans="1:16" x14ac:dyDescent="0.25">
      <c r="A16779" s="221" t="s">
        <v>582</v>
      </c>
      <c r="B16779" s="197"/>
      <c r="C16779" s="221" t="s">
        <v>583</v>
      </c>
      <c r="D16779" s="197"/>
      <c r="E16779" s="197"/>
      <c r="F16779" s="197"/>
      <c r="G16779" s="197"/>
      <c r="H16779" s="197"/>
      <c r="I16779" s="222">
        <v>1480</v>
      </c>
      <c r="J16779" s="197"/>
      <c r="K16779" s="222">
        <v>1480</v>
      </c>
      <c r="L16779" s="197"/>
      <c r="M16779" s="222">
        <v>0</v>
      </c>
      <c r="N16779" s="197"/>
      <c r="O16779" s="220">
        <v>0</v>
      </c>
      <c r="P16779" s="197"/>
    </row>
    <row r="16780" spans="1:16" x14ac:dyDescent="0.25">
      <c r="A16780" s="221" t="s">
        <v>674</v>
      </c>
      <c r="B16780" s="197"/>
      <c r="C16780" s="221" t="s">
        <v>675</v>
      </c>
      <c r="D16780" s="197"/>
      <c r="E16780" s="197"/>
      <c r="F16780" s="197"/>
      <c r="G16780" s="197"/>
      <c r="H16780" s="197"/>
      <c r="I16780" s="222">
        <v>20</v>
      </c>
      <c r="J16780" s="197"/>
      <c r="K16780" s="222">
        <v>20</v>
      </c>
      <c r="L16780" s="197"/>
      <c r="M16780" s="222">
        <v>0</v>
      </c>
      <c r="N16780" s="197"/>
      <c r="O16780" s="220">
        <v>0</v>
      </c>
      <c r="P16780" s="197"/>
    </row>
    <row r="16781" spans="1:16" x14ac:dyDescent="0.25">
      <c r="A16781" s="208" t="s">
        <v>1882</v>
      </c>
      <c r="B16781" s="197"/>
      <c r="C16781" s="197"/>
      <c r="D16781" s="197"/>
      <c r="E16781" s="197"/>
      <c r="F16781" s="197"/>
      <c r="G16781" s="197"/>
      <c r="H16781" s="197"/>
      <c r="I16781" s="209">
        <v>8010371.2599999998</v>
      </c>
      <c r="J16781" s="197"/>
      <c r="K16781" s="209">
        <v>7984051.6200000001</v>
      </c>
      <c r="L16781" s="197"/>
      <c r="M16781" s="209">
        <v>3720323.76</v>
      </c>
      <c r="N16781" s="197"/>
      <c r="O16781" s="210">
        <v>46.6</v>
      </c>
      <c r="P16781" s="197"/>
    </row>
    <row r="16782" spans="1:16" x14ac:dyDescent="0.25">
      <c r="A16782" s="208" t="s">
        <v>1883</v>
      </c>
      <c r="B16782" s="197"/>
      <c r="C16782" s="197"/>
      <c r="D16782" s="197"/>
      <c r="E16782" s="197"/>
      <c r="F16782" s="197"/>
      <c r="G16782" s="197"/>
      <c r="H16782" s="197"/>
      <c r="I16782" s="209">
        <v>7135445.5</v>
      </c>
      <c r="J16782" s="197"/>
      <c r="K16782" s="209">
        <v>7109125.8600000003</v>
      </c>
      <c r="L16782" s="197"/>
      <c r="M16782" s="209">
        <v>3138503.55</v>
      </c>
      <c r="N16782" s="197"/>
      <c r="O16782" s="210">
        <v>44.15</v>
      </c>
      <c r="P16782" s="197"/>
    </row>
    <row r="16783" spans="1:16" x14ac:dyDescent="0.25">
      <c r="A16783" s="205" t="s">
        <v>240</v>
      </c>
      <c r="B16783" s="197"/>
      <c r="C16783" s="197"/>
      <c r="D16783" s="197"/>
      <c r="E16783" s="197"/>
      <c r="F16783" s="197"/>
      <c r="G16783" s="197"/>
      <c r="H16783" s="197"/>
      <c r="I16783" s="206">
        <v>4476127.41</v>
      </c>
      <c r="J16783" s="197"/>
      <c r="K16783" s="206">
        <v>4449807.7699999996</v>
      </c>
      <c r="L16783" s="197"/>
      <c r="M16783" s="206">
        <v>2675470.04</v>
      </c>
      <c r="N16783" s="197"/>
      <c r="O16783" s="207">
        <v>60.13</v>
      </c>
      <c r="P16783" s="197"/>
    </row>
    <row r="16784" spans="1:16" x14ac:dyDescent="0.25">
      <c r="A16784" s="205" t="s">
        <v>2076</v>
      </c>
      <c r="B16784" s="197"/>
      <c r="C16784" s="197"/>
      <c r="D16784" s="197"/>
      <c r="E16784" s="197"/>
      <c r="F16784" s="197"/>
      <c r="G16784" s="197"/>
      <c r="H16784" s="197"/>
      <c r="I16784" s="206">
        <v>4476127.41</v>
      </c>
      <c r="J16784" s="197"/>
      <c r="K16784" s="206">
        <v>4449807.7699999996</v>
      </c>
      <c r="L16784" s="197"/>
      <c r="M16784" s="206">
        <v>2675470.04</v>
      </c>
      <c r="N16784" s="197"/>
      <c r="O16784" s="207">
        <v>60.13</v>
      </c>
      <c r="P16784" s="197"/>
    </row>
    <row r="16785" spans="1:16" x14ac:dyDescent="0.25">
      <c r="A16785" s="205" t="s">
        <v>243</v>
      </c>
      <c r="B16785" s="197"/>
      <c r="C16785" s="197"/>
      <c r="D16785" s="197"/>
      <c r="E16785" s="197"/>
      <c r="F16785" s="197"/>
      <c r="G16785" s="197"/>
      <c r="H16785" s="197"/>
      <c r="I16785" s="206">
        <v>820875.5</v>
      </c>
      <c r="J16785" s="197"/>
      <c r="K16785" s="206">
        <v>820875.5</v>
      </c>
      <c r="L16785" s="197"/>
      <c r="M16785" s="206">
        <v>300050.63</v>
      </c>
      <c r="N16785" s="197"/>
      <c r="O16785" s="207">
        <v>36.549999999999997</v>
      </c>
      <c r="P16785" s="197"/>
    </row>
    <row r="16786" spans="1:16" x14ac:dyDescent="0.25">
      <c r="A16786" s="205" t="s">
        <v>2089</v>
      </c>
      <c r="B16786" s="197"/>
      <c r="C16786" s="197"/>
      <c r="D16786" s="197"/>
      <c r="E16786" s="197"/>
      <c r="F16786" s="197"/>
      <c r="G16786" s="197"/>
      <c r="H16786" s="197"/>
      <c r="I16786" s="206">
        <v>820875.5</v>
      </c>
      <c r="J16786" s="197"/>
      <c r="K16786" s="206">
        <v>820875.5</v>
      </c>
      <c r="L16786" s="197"/>
      <c r="M16786" s="206">
        <v>300050.63</v>
      </c>
      <c r="N16786" s="197"/>
      <c r="O16786" s="207">
        <v>36.549999999999997</v>
      </c>
      <c r="P16786" s="197"/>
    </row>
    <row r="16787" spans="1:16" x14ac:dyDescent="0.25">
      <c r="A16787" s="205" t="s">
        <v>248</v>
      </c>
      <c r="B16787" s="197"/>
      <c r="C16787" s="197"/>
      <c r="D16787" s="197"/>
      <c r="E16787" s="197"/>
      <c r="F16787" s="197"/>
      <c r="G16787" s="197"/>
      <c r="H16787" s="197"/>
      <c r="I16787" s="206">
        <v>1838442.59</v>
      </c>
      <c r="J16787" s="197"/>
      <c r="K16787" s="206">
        <v>1838442.59</v>
      </c>
      <c r="L16787" s="197"/>
      <c r="M16787" s="206">
        <v>162982.88</v>
      </c>
      <c r="N16787" s="197"/>
      <c r="O16787" s="207">
        <v>8.8699999999999992</v>
      </c>
      <c r="P16787" s="197"/>
    </row>
    <row r="16788" spans="1:16" x14ac:dyDescent="0.25">
      <c r="A16788" s="205" t="s">
        <v>2103</v>
      </c>
      <c r="B16788" s="197"/>
      <c r="C16788" s="197"/>
      <c r="D16788" s="197"/>
      <c r="E16788" s="197"/>
      <c r="F16788" s="197"/>
      <c r="G16788" s="197"/>
      <c r="H16788" s="197"/>
      <c r="I16788" s="206">
        <v>1838442.59</v>
      </c>
      <c r="J16788" s="197"/>
      <c r="K16788" s="206">
        <v>1838442.59</v>
      </c>
      <c r="L16788" s="197"/>
      <c r="M16788" s="206">
        <v>162982.88</v>
      </c>
      <c r="N16788" s="197"/>
      <c r="O16788" s="207">
        <v>8.8699999999999992</v>
      </c>
      <c r="P16788" s="197"/>
    </row>
    <row r="16789" spans="1:16" x14ac:dyDescent="0.25">
      <c r="A16789" s="215" t="s">
        <v>568</v>
      </c>
      <c r="B16789" s="197"/>
      <c r="C16789" s="215" t="s">
        <v>569</v>
      </c>
      <c r="D16789" s="197"/>
      <c r="E16789" s="197"/>
      <c r="F16789" s="197"/>
      <c r="G16789" s="197"/>
      <c r="H16789" s="197"/>
      <c r="I16789" s="216">
        <v>932645.5</v>
      </c>
      <c r="J16789" s="197"/>
      <c r="K16789" s="216">
        <v>929145.5</v>
      </c>
      <c r="L16789" s="197"/>
      <c r="M16789" s="216">
        <v>869309.1</v>
      </c>
      <c r="N16789" s="197"/>
      <c r="O16789" s="211">
        <v>93.56</v>
      </c>
      <c r="P16789" s="197"/>
    </row>
    <row r="16790" spans="1:16" x14ac:dyDescent="0.25">
      <c r="A16790" s="212" t="s">
        <v>570</v>
      </c>
      <c r="B16790" s="197"/>
      <c r="C16790" s="212" t="s">
        <v>571</v>
      </c>
      <c r="D16790" s="197"/>
      <c r="E16790" s="197"/>
      <c r="F16790" s="197"/>
      <c r="G16790" s="197"/>
      <c r="H16790" s="197"/>
      <c r="I16790" s="213">
        <v>803850</v>
      </c>
      <c r="J16790" s="197"/>
      <c r="K16790" s="213">
        <v>800350</v>
      </c>
      <c r="L16790" s="197"/>
      <c r="M16790" s="213">
        <v>774377.85</v>
      </c>
      <c r="N16790" s="197"/>
      <c r="O16790" s="214">
        <v>96.75</v>
      </c>
      <c r="P16790" s="197"/>
    </row>
    <row r="16791" spans="1:16" x14ac:dyDescent="0.25">
      <c r="A16791" s="205" t="s">
        <v>240</v>
      </c>
      <c r="B16791" s="197"/>
      <c r="C16791" s="197"/>
      <c r="D16791" s="197"/>
      <c r="E16791" s="197"/>
      <c r="F16791" s="197"/>
      <c r="G16791" s="197"/>
      <c r="H16791" s="197"/>
      <c r="I16791" s="206">
        <v>770065</v>
      </c>
      <c r="J16791" s="197"/>
      <c r="K16791" s="206">
        <v>766565</v>
      </c>
      <c r="L16791" s="197"/>
      <c r="M16791" s="206">
        <v>746227.32</v>
      </c>
      <c r="N16791" s="197"/>
      <c r="O16791" s="207">
        <v>97.35</v>
      </c>
      <c r="P16791" s="197"/>
    </row>
    <row r="16792" spans="1:16" x14ac:dyDescent="0.25">
      <c r="A16792" s="205" t="s">
        <v>2076</v>
      </c>
      <c r="B16792" s="197"/>
      <c r="C16792" s="197"/>
      <c r="D16792" s="197"/>
      <c r="E16792" s="197"/>
      <c r="F16792" s="197"/>
      <c r="G16792" s="197"/>
      <c r="H16792" s="197"/>
      <c r="I16792" s="206">
        <v>770065</v>
      </c>
      <c r="J16792" s="197"/>
      <c r="K16792" s="206">
        <v>766565</v>
      </c>
      <c r="L16792" s="197"/>
      <c r="M16792" s="206">
        <v>746227.32</v>
      </c>
      <c r="N16792" s="197"/>
      <c r="O16792" s="207">
        <v>97.35</v>
      </c>
      <c r="P16792" s="197"/>
    </row>
    <row r="16793" spans="1:16" x14ac:dyDescent="0.25">
      <c r="A16793" s="221" t="s">
        <v>572</v>
      </c>
      <c r="B16793" s="197"/>
      <c r="C16793" s="221" t="s">
        <v>573</v>
      </c>
      <c r="D16793" s="197"/>
      <c r="E16793" s="197"/>
      <c r="F16793" s="197"/>
      <c r="G16793" s="197"/>
      <c r="H16793" s="197"/>
      <c r="I16793" s="222">
        <v>770065</v>
      </c>
      <c r="J16793" s="197"/>
      <c r="K16793" s="222">
        <v>766565</v>
      </c>
      <c r="L16793" s="197"/>
      <c r="M16793" s="222">
        <v>746227.32</v>
      </c>
      <c r="N16793" s="197"/>
      <c r="O16793" s="220">
        <v>97.35</v>
      </c>
      <c r="P16793" s="197"/>
    </row>
    <row r="16794" spans="1:16" x14ac:dyDescent="0.25">
      <c r="A16794" s="218" t="s">
        <v>574</v>
      </c>
      <c r="B16794" s="197"/>
      <c r="C16794" s="218" t="s">
        <v>575</v>
      </c>
      <c r="D16794" s="197"/>
      <c r="E16794" s="197"/>
      <c r="F16794" s="197"/>
      <c r="G16794" s="197"/>
      <c r="H16794" s="197"/>
      <c r="I16794" s="219" t="s">
        <v>0</v>
      </c>
      <c r="J16794" s="197"/>
      <c r="K16794" s="219" t="s">
        <v>0</v>
      </c>
      <c r="L16794" s="197"/>
      <c r="M16794" s="219">
        <v>640968</v>
      </c>
      <c r="N16794" s="197"/>
      <c r="O16794" s="217" t="s">
        <v>0</v>
      </c>
      <c r="P16794" s="197"/>
    </row>
    <row r="16795" spans="1:16" x14ac:dyDescent="0.25">
      <c r="A16795" s="218" t="s">
        <v>576</v>
      </c>
      <c r="B16795" s="197"/>
      <c r="C16795" s="218" t="s">
        <v>577</v>
      </c>
      <c r="D16795" s="197"/>
      <c r="E16795" s="197"/>
      <c r="F16795" s="197"/>
      <c r="G16795" s="197"/>
      <c r="H16795" s="197"/>
      <c r="I16795" s="219" t="s">
        <v>0</v>
      </c>
      <c r="J16795" s="197"/>
      <c r="K16795" s="219" t="s">
        <v>0</v>
      </c>
      <c r="L16795" s="197"/>
      <c r="M16795" s="219">
        <v>105259.32</v>
      </c>
      <c r="N16795" s="197"/>
      <c r="O16795" s="217" t="s">
        <v>0</v>
      </c>
      <c r="P16795" s="197"/>
    </row>
    <row r="16796" spans="1:16" x14ac:dyDescent="0.25">
      <c r="A16796" s="205" t="s">
        <v>243</v>
      </c>
      <c r="B16796" s="197"/>
      <c r="C16796" s="197"/>
      <c r="D16796" s="197"/>
      <c r="E16796" s="197"/>
      <c r="F16796" s="197"/>
      <c r="G16796" s="197"/>
      <c r="H16796" s="197"/>
      <c r="I16796" s="206">
        <v>33785</v>
      </c>
      <c r="J16796" s="197"/>
      <c r="K16796" s="206">
        <v>33785</v>
      </c>
      <c r="L16796" s="197"/>
      <c r="M16796" s="206">
        <v>28150.53</v>
      </c>
      <c r="N16796" s="197"/>
      <c r="O16796" s="207">
        <v>83.32</v>
      </c>
      <c r="P16796" s="197"/>
    </row>
    <row r="16797" spans="1:16" x14ac:dyDescent="0.25">
      <c r="A16797" s="205" t="s">
        <v>2089</v>
      </c>
      <c r="B16797" s="197"/>
      <c r="C16797" s="197"/>
      <c r="D16797" s="197"/>
      <c r="E16797" s="197"/>
      <c r="F16797" s="197"/>
      <c r="G16797" s="197"/>
      <c r="H16797" s="197"/>
      <c r="I16797" s="206">
        <v>33785</v>
      </c>
      <c r="J16797" s="197"/>
      <c r="K16797" s="206">
        <v>33785</v>
      </c>
      <c r="L16797" s="197"/>
      <c r="M16797" s="206">
        <v>28150.53</v>
      </c>
      <c r="N16797" s="197"/>
      <c r="O16797" s="207">
        <v>83.32</v>
      </c>
      <c r="P16797" s="197"/>
    </row>
    <row r="16798" spans="1:16" x14ac:dyDescent="0.25">
      <c r="A16798" s="221" t="s">
        <v>572</v>
      </c>
      <c r="B16798" s="197"/>
      <c r="C16798" s="221" t="s">
        <v>573</v>
      </c>
      <c r="D16798" s="197"/>
      <c r="E16798" s="197"/>
      <c r="F16798" s="197"/>
      <c r="G16798" s="197"/>
      <c r="H16798" s="197"/>
      <c r="I16798" s="222">
        <v>33785</v>
      </c>
      <c r="J16798" s="197"/>
      <c r="K16798" s="222">
        <v>33785</v>
      </c>
      <c r="L16798" s="197"/>
      <c r="M16798" s="222">
        <v>28150.53</v>
      </c>
      <c r="N16798" s="197"/>
      <c r="O16798" s="220">
        <v>83.32</v>
      </c>
      <c r="P16798" s="197"/>
    </row>
    <row r="16799" spans="1:16" x14ac:dyDescent="0.25">
      <c r="A16799" s="218" t="s">
        <v>574</v>
      </c>
      <c r="B16799" s="197"/>
      <c r="C16799" s="218" t="s">
        <v>575</v>
      </c>
      <c r="D16799" s="197"/>
      <c r="E16799" s="197"/>
      <c r="F16799" s="197"/>
      <c r="G16799" s="197"/>
      <c r="H16799" s="197"/>
      <c r="I16799" s="219" t="s">
        <v>0</v>
      </c>
      <c r="J16799" s="197"/>
      <c r="K16799" s="219" t="s">
        <v>0</v>
      </c>
      <c r="L16799" s="197"/>
      <c r="M16799" s="219">
        <v>24172.53</v>
      </c>
      <c r="N16799" s="197"/>
      <c r="O16799" s="217" t="s">
        <v>0</v>
      </c>
      <c r="P16799" s="197"/>
    </row>
    <row r="16800" spans="1:16" x14ac:dyDescent="0.25">
      <c r="A16800" s="218" t="s">
        <v>576</v>
      </c>
      <c r="B16800" s="197"/>
      <c r="C16800" s="218" t="s">
        <v>577</v>
      </c>
      <c r="D16800" s="197"/>
      <c r="E16800" s="197"/>
      <c r="F16800" s="197"/>
      <c r="G16800" s="197"/>
      <c r="H16800" s="197"/>
      <c r="I16800" s="219" t="s">
        <v>0</v>
      </c>
      <c r="J16800" s="197"/>
      <c r="K16800" s="219" t="s">
        <v>0</v>
      </c>
      <c r="L16800" s="197"/>
      <c r="M16800" s="219">
        <v>3978</v>
      </c>
      <c r="N16800" s="197"/>
      <c r="O16800" s="217" t="s">
        <v>0</v>
      </c>
      <c r="P16800" s="197"/>
    </row>
    <row r="16801" spans="1:16" x14ac:dyDescent="0.25">
      <c r="A16801" s="212" t="s">
        <v>578</v>
      </c>
      <c r="B16801" s="197"/>
      <c r="C16801" s="212" t="s">
        <v>579</v>
      </c>
      <c r="D16801" s="197"/>
      <c r="E16801" s="197"/>
      <c r="F16801" s="197"/>
      <c r="G16801" s="197"/>
      <c r="H16801" s="197"/>
      <c r="I16801" s="213">
        <v>112295.5</v>
      </c>
      <c r="J16801" s="197"/>
      <c r="K16801" s="213">
        <v>112295.5</v>
      </c>
      <c r="L16801" s="197"/>
      <c r="M16801" s="213">
        <v>81618.600000000006</v>
      </c>
      <c r="N16801" s="197"/>
      <c r="O16801" s="214">
        <v>72.680000000000007</v>
      </c>
      <c r="P16801" s="197"/>
    </row>
    <row r="16802" spans="1:16" x14ac:dyDescent="0.25">
      <c r="A16802" s="205" t="s">
        <v>240</v>
      </c>
      <c r="B16802" s="197"/>
      <c r="C16802" s="197"/>
      <c r="D16802" s="197"/>
      <c r="E16802" s="197"/>
      <c r="F16802" s="197"/>
      <c r="G16802" s="197"/>
      <c r="H16802" s="197"/>
      <c r="I16802" s="206">
        <v>102455</v>
      </c>
      <c r="J16802" s="197"/>
      <c r="K16802" s="206">
        <v>102455</v>
      </c>
      <c r="L16802" s="197"/>
      <c r="M16802" s="206">
        <v>78463.25</v>
      </c>
      <c r="N16802" s="197"/>
      <c r="O16802" s="207">
        <v>76.58</v>
      </c>
      <c r="P16802" s="197"/>
    </row>
    <row r="16803" spans="1:16" x14ac:dyDescent="0.25">
      <c r="A16803" s="205" t="s">
        <v>2076</v>
      </c>
      <c r="B16803" s="197"/>
      <c r="C16803" s="197"/>
      <c r="D16803" s="197"/>
      <c r="E16803" s="197"/>
      <c r="F16803" s="197"/>
      <c r="G16803" s="197"/>
      <c r="H16803" s="197"/>
      <c r="I16803" s="206">
        <v>102455</v>
      </c>
      <c r="J16803" s="197"/>
      <c r="K16803" s="206">
        <v>102455</v>
      </c>
      <c r="L16803" s="197"/>
      <c r="M16803" s="206">
        <v>78463.25</v>
      </c>
      <c r="N16803" s="197"/>
      <c r="O16803" s="207">
        <v>76.58</v>
      </c>
      <c r="P16803" s="197"/>
    </row>
    <row r="16804" spans="1:16" x14ac:dyDescent="0.25">
      <c r="A16804" s="221" t="s">
        <v>572</v>
      </c>
      <c r="B16804" s="197"/>
      <c r="C16804" s="221" t="s">
        <v>573</v>
      </c>
      <c r="D16804" s="197"/>
      <c r="E16804" s="197"/>
      <c r="F16804" s="197"/>
      <c r="G16804" s="197"/>
      <c r="H16804" s="197"/>
      <c r="I16804" s="222">
        <v>81955</v>
      </c>
      <c r="J16804" s="197"/>
      <c r="K16804" s="222">
        <v>81955</v>
      </c>
      <c r="L16804" s="197"/>
      <c r="M16804" s="222">
        <v>66878.2</v>
      </c>
      <c r="N16804" s="197"/>
      <c r="O16804" s="220">
        <v>81.599999999999994</v>
      </c>
      <c r="P16804" s="197"/>
    </row>
    <row r="16805" spans="1:16" x14ac:dyDescent="0.25">
      <c r="A16805" s="218" t="s">
        <v>580</v>
      </c>
      <c r="B16805" s="197"/>
      <c r="C16805" s="218" t="s">
        <v>581</v>
      </c>
      <c r="D16805" s="197"/>
      <c r="E16805" s="197"/>
      <c r="F16805" s="197"/>
      <c r="G16805" s="197"/>
      <c r="H16805" s="197"/>
      <c r="I16805" s="219" t="s">
        <v>0</v>
      </c>
      <c r="J16805" s="197"/>
      <c r="K16805" s="219" t="s">
        <v>0</v>
      </c>
      <c r="L16805" s="197"/>
      <c r="M16805" s="219">
        <v>66878.2</v>
      </c>
      <c r="N16805" s="197"/>
      <c r="O16805" s="217" t="s">
        <v>0</v>
      </c>
      <c r="P16805" s="197"/>
    </row>
    <row r="16806" spans="1:16" x14ac:dyDescent="0.25">
      <c r="A16806" s="221" t="s">
        <v>582</v>
      </c>
      <c r="B16806" s="197"/>
      <c r="C16806" s="221" t="s">
        <v>583</v>
      </c>
      <c r="D16806" s="197"/>
      <c r="E16806" s="197"/>
      <c r="F16806" s="197"/>
      <c r="G16806" s="197"/>
      <c r="H16806" s="197"/>
      <c r="I16806" s="222">
        <v>20500</v>
      </c>
      <c r="J16806" s="197"/>
      <c r="K16806" s="222">
        <v>20500</v>
      </c>
      <c r="L16806" s="197"/>
      <c r="M16806" s="222">
        <v>11585.05</v>
      </c>
      <c r="N16806" s="197"/>
      <c r="O16806" s="220">
        <v>56.51</v>
      </c>
      <c r="P16806" s="197"/>
    </row>
    <row r="16807" spans="1:16" x14ac:dyDescent="0.25">
      <c r="A16807" s="218" t="s">
        <v>584</v>
      </c>
      <c r="B16807" s="197"/>
      <c r="C16807" s="218" t="s">
        <v>585</v>
      </c>
      <c r="D16807" s="197"/>
      <c r="E16807" s="197"/>
      <c r="F16807" s="197"/>
      <c r="G16807" s="197"/>
      <c r="H16807" s="197"/>
      <c r="I16807" s="219" t="s">
        <v>0</v>
      </c>
      <c r="J16807" s="197"/>
      <c r="K16807" s="219" t="s">
        <v>0</v>
      </c>
      <c r="L16807" s="197"/>
      <c r="M16807" s="219">
        <v>11585.05</v>
      </c>
      <c r="N16807" s="197"/>
      <c r="O16807" s="217" t="s">
        <v>0</v>
      </c>
      <c r="P16807" s="197"/>
    </row>
    <row r="16808" spans="1:16" x14ac:dyDescent="0.25">
      <c r="A16808" s="205" t="s">
        <v>243</v>
      </c>
      <c r="B16808" s="197"/>
      <c r="C16808" s="197"/>
      <c r="D16808" s="197"/>
      <c r="E16808" s="197"/>
      <c r="F16808" s="197"/>
      <c r="G16808" s="197"/>
      <c r="H16808" s="197"/>
      <c r="I16808" s="206">
        <v>9840.5</v>
      </c>
      <c r="J16808" s="197"/>
      <c r="K16808" s="206">
        <v>9840.5</v>
      </c>
      <c r="L16808" s="197"/>
      <c r="M16808" s="206">
        <v>3155.35</v>
      </c>
      <c r="N16808" s="197"/>
      <c r="O16808" s="207">
        <v>32.06</v>
      </c>
      <c r="P16808" s="197"/>
    </row>
    <row r="16809" spans="1:16" x14ac:dyDescent="0.25">
      <c r="A16809" s="205" t="s">
        <v>2089</v>
      </c>
      <c r="B16809" s="197"/>
      <c r="C16809" s="197"/>
      <c r="D16809" s="197"/>
      <c r="E16809" s="197"/>
      <c r="F16809" s="197"/>
      <c r="G16809" s="197"/>
      <c r="H16809" s="197"/>
      <c r="I16809" s="206">
        <v>9840.5</v>
      </c>
      <c r="J16809" s="197"/>
      <c r="K16809" s="206">
        <v>9840.5</v>
      </c>
      <c r="L16809" s="197"/>
      <c r="M16809" s="206">
        <v>3155.35</v>
      </c>
      <c r="N16809" s="197"/>
      <c r="O16809" s="207">
        <v>32.06</v>
      </c>
      <c r="P16809" s="197"/>
    </row>
    <row r="16810" spans="1:16" x14ac:dyDescent="0.25">
      <c r="A16810" s="221" t="s">
        <v>572</v>
      </c>
      <c r="B16810" s="197"/>
      <c r="C16810" s="221" t="s">
        <v>573</v>
      </c>
      <c r="D16810" s="197"/>
      <c r="E16810" s="197"/>
      <c r="F16810" s="197"/>
      <c r="G16810" s="197"/>
      <c r="H16810" s="197"/>
      <c r="I16810" s="222">
        <v>9140.5</v>
      </c>
      <c r="J16810" s="197"/>
      <c r="K16810" s="222">
        <v>9140.5</v>
      </c>
      <c r="L16810" s="197"/>
      <c r="M16810" s="222">
        <v>2623.65</v>
      </c>
      <c r="N16810" s="197"/>
      <c r="O16810" s="220">
        <v>28.7</v>
      </c>
      <c r="P16810" s="197"/>
    </row>
    <row r="16811" spans="1:16" x14ac:dyDescent="0.25">
      <c r="A16811" s="218" t="s">
        <v>580</v>
      </c>
      <c r="B16811" s="197"/>
      <c r="C16811" s="218" t="s">
        <v>581</v>
      </c>
      <c r="D16811" s="197"/>
      <c r="E16811" s="197"/>
      <c r="F16811" s="197"/>
      <c r="G16811" s="197"/>
      <c r="H16811" s="197"/>
      <c r="I16811" s="219" t="s">
        <v>0</v>
      </c>
      <c r="J16811" s="197"/>
      <c r="K16811" s="219" t="s">
        <v>0</v>
      </c>
      <c r="L16811" s="197"/>
      <c r="M16811" s="219">
        <v>2623.65</v>
      </c>
      <c r="N16811" s="197"/>
      <c r="O16811" s="217" t="s">
        <v>0</v>
      </c>
      <c r="P16811" s="197"/>
    </row>
    <row r="16812" spans="1:16" x14ac:dyDescent="0.25">
      <c r="A16812" s="221" t="s">
        <v>582</v>
      </c>
      <c r="B16812" s="197"/>
      <c r="C16812" s="221" t="s">
        <v>583</v>
      </c>
      <c r="D16812" s="197"/>
      <c r="E16812" s="197"/>
      <c r="F16812" s="197"/>
      <c r="G16812" s="197"/>
      <c r="H16812" s="197"/>
      <c r="I16812" s="222">
        <v>700</v>
      </c>
      <c r="J16812" s="197"/>
      <c r="K16812" s="222">
        <v>700</v>
      </c>
      <c r="L16812" s="197"/>
      <c r="M16812" s="222">
        <v>531.70000000000005</v>
      </c>
      <c r="N16812" s="197"/>
      <c r="O16812" s="220">
        <v>75.959999999999994</v>
      </c>
      <c r="P16812" s="197"/>
    </row>
    <row r="16813" spans="1:16" x14ac:dyDescent="0.25">
      <c r="A16813" s="218" t="s">
        <v>584</v>
      </c>
      <c r="B16813" s="197"/>
      <c r="C16813" s="218" t="s">
        <v>585</v>
      </c>
      <c r="D16813" s="197"/>
      <c r="E16813" s="197"/>
      <c r="F16813" s="197"/>
      <c r="G16813" s="197"/>
      <c r="H16813" s="197"/>
      <c r="I16813" s="219" t="s">
        <v>0</v>
      </c>
      <c r="J16813" s="197"/>
      <c r="K16813" s="219" t="s">
        <v>0</v>
      </c>
      <c r="L16813" s="197"/>
      <c r="M16813" s="219">
        <v>531.70000000000005</v>
      </c>
      <c r="N16813" s="197"/>
      <c r="O16813" s="217" t="s">
        <v>0</v>
      </c>
      <c r="P16813" s="197"/>
    </row>
    <row r="16814" spans="1:16" x14ac:dyDescent="0.25">
      <c r="A16814" s="212" t="s">
        <v>586</v>
      </c>
      <c r="B16814" s="197"/>
      <c r="C16814" s="212" t="s">
        <v>587</v>
      </c>
      <c r="D16814" s="197"/>
      <c r="E16814" s="197"/>
      <c r="F16814" s="197"/>
      <c r="G16814" s="197"/>
      <c r="H16814" s="197"/>
      <c r="I16814" s="213">
        <v>16500</v>
      </c>
      <c r="J16814" s="197"/>
      <c r="K16814" s="213">
        <v>16500</v>
      </c>
      <c r="L16814" s="197"/>
      <c r="M16814" s="213">
        <v>13312.65</v>
      </c>
      <c r="N16814" s="197"/>
      <c r="O16814" s="214">
        <v>80.680000000000007</v>
      </c>
      <c r="P16814" s="197"/>
    </row>
    <row r="16815" spans="1:16" x14ac:dyDescent="0.25">
      <c r="A16815" s="205" t="s">
        <v>240</v>
      </c>
      <c r="B16815" s="197"/>
      <c r="C16815" s="197"/>
      <c r="D16815" s="197"/>
      <c r="E16815" s="197"/>
      <c r="F16815" s="197"/>
      <c r="G16815" s="197"/>
      <c r="H16815" s="197"/>
      <c r="I16815" s="206">
        <v>16500</v>
      </c>
      <c r="J16815" s="197"/>
      <c r="K16815" s="206">
        <v>16500</v>
      </c>
      <c r="L16815" s="197"/>
      <c r="M16815" s="206">
        <v>13312.65</v>
      </c>
      <c r="N16815" s="197"/>
      <c r="O16815" s="207">
        <v>80.680000000000007</v>
      </c>
      <c r="P16815" s="197"/>
    </row>
    <row r="16816" spans="1:16" x14ac:dyDescent="0.25">
      <c r="A16816" s="205" t="s">
        <v>2076</v>
      </c>
      <c r="B16816" s="197"/>
      <c r="C16816" s="197"/>
      <c r="D16816" s="197"/>
      <c r="E16816" s="197"/>
      <c r="F16816" s="197"/>
      <c r="G16816" s="197"/>
      <c r="H16816" s="197"/>
      <c r="I16816" s="206">
        <v>16500</v>
      </c>
      <c r="J16816" s="197"/>
      <c r="K16816" s="206">
        <v>16500</v>
      </c>
      <c r="L16816" s="197"/>
      <c r="M16816" s="206">
        <v>13312.65</v>
      </c>
      <c r="N16816" s="197"/>
      <c r="O16816" s="207">
        <v>80.680000000000007</v>
      </c>
      <c r="P16816" s="197"/>
    </row>
    <row r="16817" spans="1:16" x14ac:dyDescent="0.25">
      <c r="A16817" s="221" t="s">
        <v>582</v>
      </c>
      <c r="B16817" s="197"/>
      <c r="C16817" s="221" t="s">
        <v>583</v>
      </c>
      <c r="D16817" s="197"/>
      <c r="E16817" s="197"/>
      <c r="F16817" s="197"/>
      <c r="G16817" s="197"/>
      <c r="H16817" s="197"/>
      <c r="I16817" s="222">
        <v>16500</v>
      </c>
      <c r="J16817" s="197"/>
      <c r="K16817" s="222">
        <v>16500</v>
      </c>
      <c r="L16817" s="197"/>
      <c r="M16817" s="222">
        <v>13312.65</v>
      </c>
      <c r="N16817" s="197"/>
      <c r="O16817" s="220">
        <v>80.680000000000007</v>
      </c>
      <c r="P16817" s="197"/>
    </row>
    <row r="16818" spans="1:16" x14ac:dyDescent="0.25">
      <c r="A16818" s="218" t="s">
        <v>588</v>
      </c>
      <c r="B16818" s="197"/>
      <c r="C16818" s="218" t="s">
        <v>589</v>
      </c>
      <c r="D16818" s="197"/>
      <c r="E16818" s="197"/>
      <c r="F16818" s="197"/>
      <c r="G16818" s="197"/>
      <c r="H16818" s="197"/>
      <c r="I16818" s="219" t="s">
        <v>0</v>
      </c>
      <c r="J16818" s="197"/>
      <c r="K16818" s="219" t="s">
        <v>0</v>
      </c>
      <c r="L16818" s="197"/>
      <c r="M16818" s="219">
        <v>12791.9</v>
      </c>
      <c r="N16818" s="197"/>
      <c r="O16818" s="217" t="s">
        <v>0</v>
      </c>
      <c r="P16818" s="197"/>
    </row>
    <row r="16819" spans="1:16" x14ac:dyDescent="0.25">
      <c r="A16819" s="218" t="s">
        <v>614</v>
      </c>
      <c r="B16819" s="197"/>
      <c r="C16819" s="218" t="s">
        <v>615</v>
      </c>
      <c r="D16819" s="197"/>
      <c r="E16819" s="197"/>
      <c r="F16819" s="197"/>
      <c r="G16819" s="197"/>
      <c r="H16819" s="197"/>
      <c r="I16819" s="219" t="s">
        <v>0</v>
      </c>
      <c r="J16819" s="197"/>
      <c r="K16819" s="219" t="s">
        <v>0</v>
      </c>
      <c r="L16819" s="197"/>
      <c r="M16819" s="219">
        <v>520.75</v>
      </c>
      <c r="N16819" s="197"/>
      <c r="O16819" s="217" t="s">
        <v>0</v>
      </c>
      <c r="P16819" s="197"/>
    </row>
    <row r="16820" spans="1:16" x14ac:dyDescent="0.25">
      <c r="A16820" s="215" t="s">
        <v>596</v>
      </c>
      <c r="B16820" s="197"/>
      <c r="C16820" s="215" t="s">
        <v>597</v>
      </c>
      <c r="D16820" s="197"/>
      <c r="E16820" s="197"/>
      <c r="F16820" s="197"/>
      <c r="G16820" s="197"/>
      <c r="H16820" s="197"/>
      <c r="I16820" s="216">
        <v>1298000</v>
      </c>
      <c r="J16820" s="197"/>
      <c r="K16820" s="216">
        <v>1271680.3600000001</v>
      </c>
      <c r="L16820" s="197"/>
      <c r="M16820" s="216">
        <v>1025414.17</v>
      </c>
      <c r="N16820" s="197"/>
      <c r="O16820" s="211">
        <v>80.63</v>
      </c>
      <c r="P16820" s="197"/>
    </row>
    <row r="16821" spans="1:16" x14ac:dyDescent="0.25">
      <c r="A16821" s="212" t="s">
        <v>598</v>
      </c>
      <c r="B16821" s="197"/>
      <c r="C16821" s="212" t="s">
        <v>599</v>
      </c>
      <c r="D16821" s="197"/>
      <c r="E16821" s="197"/>
      <c r="F16821" s="197"/>
      <c r="G16821" s="197"/>
      <c r="H16821" s="197"/>
      <c r="I16821" s="213">
        <v>1298000</v>
      </c>
      <c r="J16821" s="197"/>
      <c r="K16821" s="213">
        <v>1271680.3600000001</v>
      </c>
      <c r="L16821" s="197"/>
      <c r="M16821" s="213">
        <v>1025414.17</v>
      </c>
      <c r="N16821" s="197"/>
      <c r="O16821" s="214">
        <v>80.63</v>
      </c>
      <c r="P16821" s="197"/>
    </row>
    <row r="16822" spans="1:16" x14ac:dyDescent="0.25">
      <c r="A16822" s="205" t="s">
        <v>240</v>
      </c>
      <c r="B16822" s="197"/>
      <c r="C16822" s="197"/>
      <c r="D16822" s="197"/>
      <c r="E16822" s="197"/>
      <c r="F16822" s="197"/>
      <c r="G16822" s="197"/>
      <c r="H16822" s="197"/>
      <c r="I16822" s="206">
        <v>1165250</v>
      </c>
      <c r="J16822" s="197"/>
      <c r="K16822" s="206">
        <v>1138930.3600000001</v>
      </c>
      <c r="L16822" s="197"/>
      <c r="M16822" s="206">
        <v>954562.71</v>
      </c>
      <c r="N16822" s="197"/>
      <c r="O16822" s="207">
        <v>83.81</v>
      </c>
      <c r="P16822" s="197"/>
    </row>
    <row r="16823" spans="1:16" x14ac:dyDescent="0.25">
      <c r="A16823" s="205" t="s">
        <v>2076</v>
      </c>
      <c r="B16823" s="197"/>
      <c r="C16823" s="197"/>
      <c r="D16823" s="197"/>
      <c r="E16823" s="197"/>
      <c r="F16823" s="197"/>
      <c r="G16823" s="197"/>
      <c r="H16823" s="197"/>
      <c r="I16823" s="206">
        <v>1165250</v>
      </c>
      <c r="J16823" s="197"/>
      <c r="K16823" s="206">
        <v>1138930.3600000001</v>
      </c>
      <c r="L16823" s="197"/>
      <c r="M16823" s="206">
        <v>954562.71</v>
      </c>
      <c r="N16823" s="197"/>
      <c r="O16823" s="207">
        <v>83.81</v>
      </c>
      <c r="P16823" s="197"/>
    </row>
    <row r="16824" spans="1:16" x14ac:dyDescent="0.25">
      <c r="A16824" s="221" t="s">
        <v>582</v>
      </c>
      <c r="B16824" s="197"/>
      <c r="C16824" s="221" t="s">
        <v>583</v>
      </c>
      <c r="D16824" s="197"/>
      <c r="E16824" s="197"/>
      <c r="F16824" s="197"/>
      <c r="G16824" s="197"/>
      <c r="H16824" s="197"/>
      <c r="I16824" s="222">
        <v>1165250</v>
      </c>
      <c r="J16824" s="197"/>
      <c r="K16824" s="222">
        <v>1138930.3600000001</v>
      </c>
      <c r="L16824" s="197"/>
      <c r="M16824" s="222">
        <v>954562.71</v>
      </c>
      <c r="N16824" s="197"/>
      <c r="O16824" s="220">
        <v>83.81</v>
      </c>
      <c r="P16824" s="197"/>
    </row>
    <row r="16825" spans="1:16" x14ac:dyDescent="0.25">
      <c r="A16825" s="218" t="s">
        <v>786</v>
      </c>
      <c r="B16825" s="197"/>
      <c r="C16825" s="218" t="s">
        <v>787</v>
      </c>
      <c r="D16825" s="197"/>
      <c r="E16825" s="197"/>
      <c r="F16825" s="197"/>
      <c r="G16825" s="197"/>
      <c r="H16825" s="197"/>
      <c r="I16825" s="219" t="s">
        <v>0</v>
      </c>
      <c r="J16825" s="197"/>
      <c r="K16825" s="219" t="s">
        <v>0</v>
      </c>
      <c r="L16825" s="197"/>
      <c r="M16825" s="219">
        <v>12643.52</v>
      </c>
      <c r="N16825" s="197"/>
      <c r="O16825" s="217" t="s">
        <v>0</v>
      </c>
      <c r="P16825" s="197"/>
    </row>
    <row r="16826" spans="1:16" x14ac:dyDescent="0.25">
      <c r="A16826" s="218" t="s">
        <v>790</v>
      </c>
      <c r="B16826" s="197"/>
      <c r="C16826" s="218" t="s">
        <v>791</v>
      </c>
      <c r="D16826" s="197"/>
      <c r="E16826" s="197"/>
      <c r="F16826" s="197"/>
      <c r="G16826" s="197"/>
      <c r="H16826" s="197"/>
      <c r="I16826" s="219" t="s">
        <v>0</v>
      </c>
      <c r="J16826" s="197"/>
      <c r="K16826" s="219" t="s">
        <v>0</v>
      </c>
      <c r="L16826" s="197"/>
      <c r="M16826" s="219">
        <v>8915.44</v>
      </c>
      <c r="N16826" s="197"/>
      <c r="O16826" s="217" t="s">
        <v>0</v>
      </c>
      <c r="P16826" s="197"/>
    </row>
    <row r="16827" spans="1:16" x14ac:dyDescent="0.25">
      <c r="A16827" s="218" t="s">
        <v>792</v>
      </c>
      <c r="B16827" s="197"/>
      <c r="C16827" s="218" t="s">
        <v>793</v>
      </c>
      <c r="D16827" s="197"/>
      <c r="E16827" s="197"/>
      <c r="F16827" s="197"/>
      <c r="G16827" s="197"/>
      <c r="H16827" s="197"/>
      <c r="I16827" s="219" t="s">
        <v>0</v>
      </c>
      <c r="J16827" s="197"/>
      <c r="K16827" s="219" t="s">
        <v>0</v>
      </c>
      <c r="L16827" s="197"/>
      <c r="M16827" s="219">
        <v>65362.37</v>
      </c>
      <c r="N16827" s="197"/>
      <c r="O16827" s="217" t="s">
        <v>0</v>
      </c>
      <c r="P16827" s="197"/>
    </row>
    <row r="16828" spans="1:16" x14ac:dyDescent="0.25">
      <c r="A16828" s="218" t="s">
        <v>796</v>
      </c>
      <c r="B16828" s="197"/>
      <c r="C16828" s="218" t="s">
        <v>797</v>
      </c>
      <c r="D16828" s="197"/>
      <c r="E16828" s="197"/>
      <c r="F16828" s="197"/>
      <c r="G16828" s="197"/>
      <c r="H16828" s="197"/>
      <c r="I16828" s="219" t="s">
        <v>0</v>
      </c>
      <c r="J16828" s="197"/>
      <c r="K16828" s="219" t="s">
        <v>0</v>
      </c>
      <c r="L16828" s="197"/>
      <c r="M16828" s="219">
        <v>2390.12</v>
      </c>
      <c r="N16828" s="197"/>
      <c r="O16828" s="217" t="s">
        <v>0</v>
      </c>
      <c r="P16828" s="197"/>
    </row>
    <row r="16829" spans="1:16" x14ac:dyDescent="0.25">
      <c r="A16829" s="218" t="s">
        <v>774</v>
      </c>
      <c r="B16829" s="197"/>
      <c r="C16829" s="218" t="s">
        <v>775</v>
      </c>
      <c r="D16829" s="197"/>
      <c r="E16829" s="197"/>
      <c r="F16829" s="197"/>
      <c r="G16829" s="197"/>
      <c r="H16829" s="197"/>
      <c r="I16829" s="219" t="s">
        <v>0</v>
      </c>
      <c r="J16829" s="197"/>
      <c r="K16829" s="219" t="s">
        <v>0</v>
      </c>
      <c r="L16829" s="197"/>
      <c r="M16829" s="219">
        <v>136570.32</v>
      </c>
      <c r="N16829" s="197"/>
      <c r="O16829" s="217" t="s">
        <v>0</v>
      </c>
      <c r="P16829" s="197"/>
    </row>
    <row r="16830" spans="1:16" x14ac:dyDescent="0.25">
      <c r="A16830" s="218" t="s">
        <v>590</v>
      </c>
      <c r="B16830" s="197"/>
      <c r="C16830" s="218" t="s">
        <v>591</v>
      </c>
      <c r="D16830" s="197"/>
      <c r="E16830" s="197"/>
      <c r="F16830" s="197"/>
      <c r="G16830" s="197"/>
      <c r="H16830" s="197"/>
      <c r="I16830" s="219" t="s">
        <v>0</v>
      </c>
      <c r="J16830" s="197"/>
      <c r="K16830" s="219" t="s">
        <v>0</v>
      </c>
      <c r="L16830" s="197"/>
      <c r="M16830" s="219">
        <v>430.13</v>
      </c>
      <c r="N16830" s="197"/>
      <c r="O16830" s="217" t="s">
        <v>0</v>
      </c>
      <c r="P16830" s="197"/>
    </row>
    <row r="16831" spans="1:16" x14ac:dyDescent="0.25">
      <c r="A16831" s="218" t="s">
        <v>600</v>
      </c>
      <c r="B16831" s="197"/>
      <c r="C16831" s="218" t="s">
        <v>601</v>
      </c>
      <c r="D16831" s="197"/>
      <c r="E16831" s="197"/>
      <c r="F16831" s="197"/>
      <c r="G16831" s="197"/>
      <c r="H16831" s="197"/>
      <c r="I16831" s="219" t="s">
        <v>0</v>
      </c>
      <c r="J16831" s="197"/>
      <c r="K16831" s="219" t="s">
        <v>0</v>
      </c>
      <c r="L16831" s="197"/>
      <c r="M16831" s="219">
        <v>220587.04</v>
      </c>
      <c r="N16831" s="197"/>
      <c r="O16831" s="217" t="s">
        <v>0</v>
      </c>
      <c r="P16831" s="197"/>
    </row>
    <row r="16832" spans="1:16" x14ac:dyDescent="0.25">
      <c r="A16832" s="218" t="s">
        <v>742</v>
      </c>
      <c r="B16832" s="197"/>
      <c r="C16832" s="218" t="s">
        <v>743</v>
      </c>
      <c r="D16832" s="197"/>
      <c r="E16832" s="197"/>
      <c r="F16832" s="197"/>
      <c r="G16832" s="197"/>
      <c r="H16832" s="197"/>
      <c r="I16832" s="219" t="s">
        <v>0</v>
      </c>
      <c r="J16832" s="197"/>
      <c r="K16832" s="219" t="s">
        <v>0</v>
      </c>
      <c r="L16832" s="197"/>
      <c r="M16832" s="219">
        <v>210.1</v>
      </c>
      <c r="N16832" s="197"/>
      <c r="O16832" s="217" t="s">
        <v>0</v>
      </c>
      <c r="P16832" s="197"/>
    </row>
    <row r="16833" spans="1:16" x14ac:dyDescent="0.25">
      <c r="A16833" s="218" t="s">
        <v>608</v>
      </c>
      <c r="B16833" s="197"/>
      <c r="C16833" s="218" t="s">
        <v>609</v>
      </c>
      <c r="D16833" s="197"/>
      <c r="E16833" s="197"/>
      <c r="F16833" s="197"/>
      <c r="G16833" s="197"/>
      <c r="H16833" s="197"/>
      <c r="I16833" s="219" t="s">
        <v>0</v>
      </c>
      <c r="J16833" s="197"/>
      <c r="K16833" s="219" t="s">
        <v>0</v>
      </c>
      <c r="L16833" s="197"/>
      <c r="M16833" s="219">
        <v>248107.39</v>
      </c>
      <c r="N16833" s="197"/>
      <c r="O16833" s="217" t="s">
        <v>0</v>
      </c>
      <c r="P16833" s="197"/>
    </row>
    <row r="16834" spans="1:16" x14ac:dyDescent="0.25">
      <c r="A16834" s="218" t="s">
        <v>602</v>
      </c>
      <c r="B16834" s="197"/>
      <c r="C16834" s="218" t="s">
        <v>603</v>
      </c>
      <c r="D16834" s="197"/>
      <c r="E16834" s="197"/>
      <c r="F16834" s="197"/>
      <c r="G16834" s="197"/>
      <c r="H16834" s="197"/>
      <c r="I16834" s="219" t="s">
        <v>0</v>
      </c>
      <c r="J16834" s="197"/>
      <c r="K16834" s="219" t="s">
        <v>0</v>
      </c>
      <c r="L16834" s="197"/>
      <c r="M16834" s="219">
        <v>21.9</v>
      </c>
      <c r="N16834" s="197"/>
      <c r="O16834" s="217" t="s">
        <v>0</v>
      </c>
      <c r="P16834" s="197"/>
    </row>
    <row r="16835" spans="1:16" x14ac:dyDescent="0.25">
      <c r="A16835" s="218" t="s">
        <v>640</v>
      </c>
      <c r="B16835" s="197"/>
      <c r="C16835" s="218" t="s">
        <v>641</v>
      </c>
      <c r="D16835" s="197"/>
      <c r="E16835" s="197"/>
      <c r="F16835" s="197"/>
      <c r="G16835" s="197"/>
      <c r="H16835" s="197"/>
      <c r="I16835" s="219" t="s">
        <v>0</v>
      </c>
      <c r="J16835" s="197"/>
      <c r="K16835" s="219" t="s">
        <v>0</v>
      </c>
      <c r="L16835" s="197"/>
      <c r="M16835" s="219">
        <v>81949.75</v>
      </c>
      <c r="N16835" s="197"/>
      <c r="O16835" s="217" t="s">
        <v>0</v>
      </c>
      <c r="P16835" s="197"/>
    </row>
    <row r="16836" spans="1:16" x14ac:dyDescent="0.25">
      <c r="A16836" s="218" t="s">
        <v>634</v>
      </c>
      <c r="B16836" s="197"/>
      <c r="C16836" s="218" t="s">
        <v>635</v>
      </c>
      <c r="D16836" s="197"/>
      <c r="E16836" s="197"/>
      <c r="F16836" s="197"/>
      <c r="G16836" s="197"/>
      <c r="H16836" s="197"/>
      <c r="I16836" s="219" t="s">
        <v>0</v>
      </c>
      <c r="J16836" s="197"/>
      <c r="K16836" s="219" t="s">
        <v>0</v>
      </c>
      <c r="L16836" s="197"/>
      <c r="M16836" s="219">
        <v>71773.240000000005</v>
      </c>
      <c r="N16836" s="197"/>
      <c r="O16836" s="217" t="s">
        <v>0</v>
      </c>
      <c r="P16836" s="197"/>
    </row>
    <row r="16837" spans="1:16" x14ac:dyDescent="0.25">
      <c r="A16837" s="218" t="s">
        <v>614</v>
      </c>
      <c r="B16837" s="197"/>
      <c r="C16837" s="218" t="s">
        <v>615</v>
      </c>
      <c r="D16837" s="197"/>
      <c r="E16837" s="197"/>
      <c r="F16837" s="197"/>
      <c r="G16837" s="197"/>
      <c r="H16837" s="197"/>
      <c r="I16837" s="219" t="s">
        <v>0</v>
      </c>
      <c r="J16837" s="197"/>
      <c r="K16837" s="219" t="s">
        <v>0</v>
      </c>
      <c r="L16837" s="197"/>
      <c r="M16837" s="219">
        <v>9632.41</v>
      </c>
      <c r="N16837" s="197"/>
      <c r="O16837" s="217" t="s">
        <v>0</v>
      </c>
      <c r="P16837" s="197"/>
    </row>
    <row r="16838" spans="1:16" x14ac:dyDescent="0.25">
      <c r="A16838" s="218" t="s">
        <v>730</v>
      </c>
      <c r="B16838" s="197"/>
      <c r="C16838" s="218" t="s">
        <v>731</v>
      </c>
      <c r="D16838" s="197"/>
      <c r="E16838" s="197"/>
      <c r="F16838" s="197"/>
      <c r="G16838" s="197"/>
      <c r="H16838" s="197"/>
      <c r="I16838" s="219" t="s">
        <v>0</v>
      </c>
      <c r="J16838" s="197"/>
      <c r="K16838" s="219" t="s">
        <v>0</v>
      </c>
      <c r="L16838" s="197"/>
      <c r="M16838" s="219">
        <v>78834.789999999994</v>
      </c>
      <c r="N16838" s="197"/>
      <c r="O16838" s="217" t="s">
        <v>0</v>
      </c>
      <c r="P16838" s="197"/>
    </row>
    <row r="16839" spans="1:16" x14ac:dyDescent="0.25">
      <c r="A16839" s="218" t="s">
        <v>672</v>
      </c>
      <c r="B16839" s="197"/>
      <c r="C16839" s="218" t="s">
        <v>673</v>
      </c>
      <c r="D16839" s="197"/>
      <c r="E16839" s="197"/>
      <c r="F16839" s="197"/>
      <c r="G16839" s="197"/>
      <c r="H16839" s="197"/>
      <c r="I16839" s="219" t="s">
        <v>0</v>
      </c>
      <c r="J16839" s="197"/>
      <c r="K16839" s="219" t="s">
        <v>0</v>
      </c>
      <c r="L16839" s="197"/>
      <c r="M16839" s="219">
        <v>3440.88</v>
      </c>
      <c r="N16839" s="197"/>
      <c r="O16839" s="217" t="s">
        <v>0</v>
      </c>
      <c r="P16839" s="197"/>
    </row>
    <row r="16840" spans="1:16" x14ac:dyDescent="0.25">
      <c r="A16840" s="218" t="s">
        <v>616</v>
      </c>
      <c r="B16840" s="197"/>
      <c r="C16840" s="218" t="s">
        <v>617</v>
      </c>
      <c r="D16840" s="197"/>
      <c r="E16840" s="197"/>
      <c r="F16840" s="197"/>
      <c r="G16840" s="197"/>
      <c r="H16840" s="197"/>
      <c r="I16840" s="219" t="s">
        <v>0</v>
      </c>
      <c r="J16840" s="197"/>
      <c r="K16840" s="219" t="s">
        <v>0</v>
      </c>
      <c r="L16840" s="197"/>
      <c r="M16840" s="219">
        <v>13693.31</v>
      </c>
      <c r="N16840" s="197"/>
      <c r="O16840" s="217" t="s">
        <v>0</v>
      </c>
      <c r="P16840" s="197"/>
    </row>
    <row r="16841" spans="1:16" x14ac:dyDescent="0.25">
      <c r="A16841" s="205" t="s">
        <v>243</v>
      </c>
      <c r="B16841" s="197"/>
      <c r="C16841" s="197"/>
      <c r="D16841" s="197"/>
      <c r="E16841" s="197"/>
      <c r="F16841" s="197"/>
      <c r="G16841" s="197"/>
      <c r="H16841" s="197"/>
      <c r="I16841" s="206">
        <v>132750</v>
      </c>
      <c r="J16841" s="197"/>
      <c r="K16841" s="206">
        <v>132750</v>
      </c>
      <c r="L16841" s="197"/>
      <c r="M16841" s="206">
        <v>70851.460000000006</v>
      </c>
      <c r="N16841" s="197"/>
      <c r="O16841" s="207">
        <v>53.37</v>
      </c>
      <c r="P16841" s="197"/>
    </row>
    <row r="16842" spans="1:16" x14ac:dyDescent="0.25">
      <c r="A16842" s="205" t="s">
        <v>2089</v>
      </c>
      <c r="B16842" s="197"/>
      <c r="C16842" s="197"/>
      <c r="D16842" s="197"/>
      <c r="E16842" s="197"/>
      <c r="F16842" s="197"/>
      <c r="G16842" s="197"/>
      <c r="H16842" s="197"/>
      <c r="I16842" s="206">
        <v>132750</v>
      </c>
      <c r="J16842" s="197"/>
      <c r="K16842" s="206">
        <v>132750</v>
      </c>
      <c r="L16842" s="197"/>
      <c r="M16842" s="206">
        <v>70851.460000000006</v>
      </c>
      <c r="N16842" s="197"/>
      <c r="O16842" s="207">
        <v>53.37</v>
      </c>
      <c r="P16842" s="197"/>
    </row>
    <row r="16843" spans="1:16" x14ac:dyDescent="0.25">
      <c r="A16843" s="221" t="s">
        <v>582</v>
      </c>
      <c r="B16843" s="197"/>
      <c r="C16843" s="221" t="s">
        <v>583</v>
      </c>
      <c r="D16843" s="197"/>
      <c r="E16843" s="197"/>
      <c r="F16843" s="197"/>
      <c r="G16843" s="197"/>
      <c r="H16843" s="197"/>
      <c r="I16843" s="222">
        <v>132750</v>
      </c>
      <c r="J16843" s="197"/>
      <c r="K16843" s="222">
        <v>132750</v>
      </c>
      <c r="L16843" s="197"/>
      <c r="M16843" s="222">
        <v>70851.460000000006</v>
      </c>
      <c r="N16843" s="197"/>
      <c r="O16843" s="220">
        <v>53.37</v>
      </c>
      <c r="P16843" s="197"/>
    </row>
    <row r="16844" spans="1:16" x14ac:dyDescent="0.25">
      <c r="A16844" s="218" t="s">
        <v>786</v>
      </c>
      <c r="B16844" s="197"/>
      <c r="C16844" s="218" t="s">
        <v>787</v>
      </c>
      <c r="D16844" s="197"/>
      <c r="E16844" s="197"/>
      <c r="F16844" s="197"/>
      <c r="G16844" s="197"/>
      <c r="H16844" s="197"/>
      <c r="I16844" s="219" t="s">
        <v>0</v>
      </c>
      <c r="J16844" s="197"/>
      <c r="K16844" s="219" t="s">
        <v>0</v>
      </c>
      <c r="L16844" s="197"/>
      <c r="M16844" s="219">
        <v>2209.5</v>
      </c>
      <c r="N16844" s="197"/>
      <c r="O16844" s="217" t="s">
        <v>0</v>
      </c>
      <c r="P16844" s="197"/>
    </row>
    <row r="16845" spans="1:16" x14ac:dyDescent="0.25">
      <c r="A16845" s="218" t="s">
        <v>790</v>
      </c>
      <c r="B16845" s="197"/>
      <c r="C16845" s="218" t="s">
        <v>791</v>
      </c>
      <c r="D16845" s="197"/>
      <c r="E16845" s="197"/>
      <c r="F16845" s="197"/>
      <c r="G16845" s="197"/>
      <c r="H16845" s="197"/>
      <c r="I16845" s="219" t="s">
        <v>0</v>
      </c>
      <c r="J16845" s="197"/>
      <c r="K16845" s="219" t="s">
        <v>0</v>
      </c>
      <c r="L16845" s="197"/>
      <c r="M16845" s="219">
        <v>3118.96</v>
      </c>
      <c r="N16845" s="197"/>
      <c r="O16845" s="217" t="s">
        <v>0</v>
      </c>
      <c r="P16845" s="197"/>
    </row>
    <row r="16846" spans="1:16" x14ac:dyDescent="0.25">
      <c r="A16846" s="218" t="s">
        <v>792</v>
      </c>
      <c r="B16846" s="197"/>
      <c r="C16846" s="218" t="s">
        <v>793</v>
      </c>
      <c r="D16846" s="197"/>
      <c r="E16846" s="197"/>
      <c r="F16846" s="197"/>
      <c r="G16846" s="197"/>
      <c r="H16846" s="197"/>
      <c r="I16846" s="219" t="s">
        <v>0</v>
      </c>
      <c r="J16846" s="197"/>
      <c r="K16846" s="219" t="s">
        <v>0</v>
      </c>
      <c r="L16846" s="197"/>
      <c r="M16846" s="219">
        <v>14347</v>
      </c>
      <c r="N16846" s="197"/>
      <c r="O16846" s="217" t="s">
        <v>0</v>
      </c>
      <c r="P16846" s="197"/>
    </row>
    <row r="16847" spans="1:16" x14ac:dyDescent="0.25">
      <c r="A16847" s="218" t="s">
        <v>796</v>
      </c>
      <c r="B16847" s="197"/>
      <c r="C16847" s="218" t="s">
        <v>797</v>
      </c>
      <c r="D16847" s="197"/>
      <c r="E16847" s="197"/>
      <c r="F16847" s="197"/>
      <c r="G16847" s="197"/>
      <c r="H16847" s="197"/>
      <c r="I16847" s="219" t="s">
        <v>0</v>
      </c>
      <c r="J16847" s="197"/>
      <c r="K16847" s="219" t="s">
        <v>0</v>
      </c>
      <c r="L16847" s="197"/>
      <c r="M16847" s="219">
        <v>2649.28</v>
      </c>
      <c r="N16847" s="197"/>
      <c r="O16847" s="217" t="s">
        <v>0</v>
      </c>
      <c r="P16847" s="197"/>
    </row>
    <row r="16848" spans="1:16" x14ac:dyDescent="0.25">
      <c r="A16848" s="218" t="s">
        <v>774</v>
      </c>
      <c r="B16848" s="197"/>
      <c r="C16848" s="218" t="s">
        <v>775</v>
      </c>
      <c r="D16848" s="197"/>
      <c r="E16848" s="197"/>
      <c r="F16848" s="197"/>
      <c r="G16848" s="197"/>
      <c r="H16848" s="197"/>
      <c r="I16848" s="219" t="s">
        <v>0</v>
      </c>
      <c r="J16848" s="197"/>
      <c r="K16848" s="219" t="s">
        <v>0</v>
      </c>
      <c r="L16848" s="197"/>
      <c r="M16848" s="219">
        <v>25237.93</v>
      </c>
      <c r="N16848" s="197"/>
      <c r="O16848" s="217" t="s">
        <v>0</v>
      </c>
      <c r="P16848" s="197"/>
    </row>
    <row r="16849" spans="1:16" x14ac:dyDescent="0.25">
      <c r="A16849" s="218" t="s">
        <v>590</v>
      </c>
      <c r="B16849" s="197"/>
      <c r="C16849" s="218" t="s">
        <v>591</v>
      </c>
      <c r="D16849" s="197"/>
      <c r="E16849" s="197"/>
      <c r="F16849" s="197"/>
      <c r="G16849" s="197"/>
      <c r="H16849" s="197"/>
      <c r="I16849" s="219" t="s">
        <v>0</v>
      </c>
      <c r="J16849" s="197"/>
      <c r="K16849" s="219" t="s">
        <v>0</v>
      </c>
      <c r="L16849" s="197"/>
      <c r="M16849" s="219">
        <v>15066.66</v>
      </c>
      <c r="N16849" s="197"/>
      <c r="O16849" s="217" t="s">
        <v>0</v>
      </c>
      <c r="P16849" s="197"/>
    </row>
    <row r="16850" spans="1:16" x14ac:dyDescent="0.25">
      <c r="A16850" s="218" t="s">
        <v>600</v>
      </c>
      <c r="B16850" s="197"/>
      <c r="C16850" s="218" t="s">
        <v>601</v>
      </c>
      <c r="D16850" s="197"/>
      <c r="E16850" s="197"/>
      <c r="F16850" s="197"/>
      <c r="G16850" s="197"/>
      <c r="H16850" s="197"/>
      <c r="I16850" s="219" t="s">
        <v>0</v>
      </c>
      <c r="J16850" s="197"/>
      <c r="K16850" s="219" t="s">
        <v>0</v>
      </c>
      <c r="L16850" s="197"/>
      <c r="M16850" s="219">
        <v>4550</v>
      </c>
      <c r="N16850" s="197"/>
      <c r="O16850" s="217" t="s">
        <v>0</v>
      </c>
      <c r="P16850" s="197"/>
    </row>
    <row r="16851" spans="1:16" x14ac:dyDescent="0.25">
      <c r="A16851" s="218" t="s">
        <v>742</v>
      </c>
      <c r="B16851" s="197"/>
      <c r="C16851" s="218" t="s">
        <v>743</v>
      </c>
      <c r="D16851" s="197"/>
      <c r="E16851" s="197"/>
      <c r="F16851" s="197"/>
      <c r="G16851" s="197"/>
      <c r="H16851" s="197"/>
      <c r="I16851" s="219" t="s">
        <v>0</v>
      </c>
      <c r="J16851" s="197"/>
      <c r="K16851" s="219" t="s">
        <v>0</v>
      </c>
      <c r="L16851" s="197"/>
      <c r="M16851" s="219">
        <v>83.78</v>
      </c>
      <c r="N16851" s="197"/>
      <c r="O16851" s="217" t="s">
        <v>0</v>
      </c>
      <c r="P16851" s="197"/>
    </row>
    <row r="16852" spans="1:16" x14ac:dyDescent="0.25">
      <c r="A16852" s="218" t="s">
        <v>640</v>
      </c>
      <c r="B16852" s="197"/>
      <c r="C16852" s="218" t="s">
        <v>641</v>
      </c>
      <c r="D16852" s="197"/>
      <c r="E16852" s="197"/>
      <c r="F16852" s="197"/>
      <c r="G16852" s="197"/>
      <c r="H16852" s="197"/>
      <c r="I16852" s="219" t="s">
        <v>0</v>
      </c>
      <c r="J16852" s="197"/>
      <c r="K16852" s="219" t="s">
        <v>0</v>
      </c>
      <c r="L16852" s="197"/>
      <c r="M16852" s="219">
        <v>53.96</v>
      </c>
      <c r="N16852" s="197"/>
      <c r="O16852" s="217" t="s">
        <v>0</v>
      </c>
      <c r="P16852" s="197"/>
    </row>
    <row r="16853" spans="1:16" x14ac:dyDescent="0.25">
      <c r="A16853" s="218" t="s">
        <v>634</v>
      </c>
      <c r="B16853" s="197"/>
      <c r="C16853" s="218" t="s">
        <v>635</v>
      </c>
      <c r="D16853" s="197"/>
      <c r="E16853" s="197"/>
      <c r="F16853" s="197"/>
      <c r="G16853" s="197"/>
      <c r="H16853" s="197"/>
      <c r="I16853" s="219" t="s">
        <v>0</v>
      </c>
      <c r="J16853" s="197"/>
      <c r="K16853" s="219" t="s">
        <v>0</v>
      </c>
      <c r="L16853" s="197"/>
      <c r="M16853" s="219">
        <v>1952.75</v>
      </c>
      <c r="N16853" s="197"/>
      <c r="O16853" s="217" t="s">
        <v>0</v>
      </c>
      <c r="P16853" s="197"/>
    </row>
    <row r="16854" spans="1:16" x14ac:dyDescent="0.25">
      <c r="A16854" s="218" t="s">
        <v>798</v>
      </c>
      <c r="B16854" s="197"/>
      <c r="C16854" s="218" t="s">
        <v>799</v>
      </c>
      <c r="D16854" s="197"/>
      <c r="E16854" s="197"/>
      <c r="F16854" s="197"/>
      <c r="G16854" s="197"/>
      <c r="H16854" s="197"/>
      <c r="I16854" s="219" t="s">
        <v>0</v>
      </c>
      <c r="J16854" s="197"/>
      <c r="K16854" s="219" t="s">
        <v>0</v>
      </c>
      <c r="L16854" s="197"/>
      <c r="M16854" s="219">
        <v>1454.2</v>
      </c>
      <c r="N16854" s="197"/>
      <c r="O16854" s="217" t="s">
        <v>0</v>
      </c>
      <c r="P16854" s="197"/>
    </row>
    <row r="16855" spans="1:16" x14ac:dyDescent="0.25">
      <c r="A16855" s="218" t="s">
        <v>672</v>
      </c>
      <c r="B16855" s="197"/>
      <c r="C16855" s="218" t="s">
        <v>673</v>
      </c>
      <c r="D16855" s="197"/>
      <c r="E16855" s="197"/>
      <c r="F16855" s="197"/>
      <c r="G16855" s="197"/>
      <c r="H16855" s="197"/>
      <c r="I16855" s="219" t="s">
        <v>0</v>
      </c>
      <c r="J16855" s="197"/>
      <c r="K16855" s="219" t="s">
        <v>0</v>
      </c>
      <c r="L16855" s="197"/>
      <c r="M16855" s="219">
        <v>127.44</v>
      </c>
      <c r="N16855" s="197"/>
      <c r="O16855" s="217" t="s">
        <v>0</v>
      </c>
      <c r="P16855" s="197"/>
    </row>
    <row r="16856" spans="1:16" x14ac:dyDescent="0.25">
      <c r="A16856" s="215" t="s">
        <v>1884</v>
      </c>
      <c r="B16856" s="197"/>
      <c r="C16856" s="215" t="s">
        <v>1885</v>
      </c>
      <c r="D16856" s="197"/>
      <c r="E16856" s="197"/>
      <c r="F16856" s="197"/>
      <c r="G16856" s="197"/>
      <c r="H16856" s="197"/>
      <c r="I16856" s="216">
        <v>2547300</v>
      </c>
      <c r="J16856" s="197"/>
      <c r="K16856" s="216">
        <v>2547300</v>
      </c>
      <c r="L16856" s="197"/>
      <c r="M16856" s="216">
        <v>1013255.45</v>
      </c>
      <c r="N16856" s="197"/>
      <c r="O16856" s="211">
        <v>39.78</v>
      </c>
      <c r="P16856" s="197"/>
    </row>
    <row r="16857" spans="1:16" x14ac:dyDescent="0.25">
      <c r="A16857" s="212" t="s">
        <v>1886</v>
      </c>
      <c r="B16857" s="197"/>
      <c r="C16857" s="212" t="s">
        <v>1887</v>
      </c>
      <c r="D16857" s="197"/>
      <c r="E16857" s="197"/>
      <c r="F16857" s="197"/>
      <c r="G16857" s="197"/>
      <c r="H16857" s="197"/>
      <c r="I16857" s="213">
        <v>921800</v>
      </c>
      <c r="J16857" s="197"/>
      <c r="K16857" s="213">
        <v>921800</v>
      </c>
      <c r="L16857" s="197"/>
      <c r="M16857" s="213">
        <v>585030.84</v>
      </c>
      <c r="N16857" s="197"/>
      <c r="O16857" s="214">
        <v>63.47</v>
      </c>
      <c r="P16857" s="197"/>
    </row>
    <row r="16858" spans="1:16" x14ac:dyDescent="0.25">
      <c r="A16858" s="205" t="s">
        <v>240</v>
      </c>
      <c r="B16858" s="197"/>
      <c r="C16858" s="197"/>
      <c r="D16858" s="197"/>
      <c r="E16858" s="197"/>
      <c r="F16858" s="197"/>
      <c r="G16858" s="197"/>
      <c r="H16858" s="197"/>
      <c r="I16858" s="206">
        <v>832957.41</v>
      </c>
      <c r="J16858" s="197"/>
      <c r="K16858" s="206">
        <v>832957.41</v>
      </c>
      <c r="L16858" s="197"/>
      <c r="M16858" s="206">
        <v>585030.84</v>
      </c>
      <c r="N16858" s="197"/>
      <c r="O16858" s="207">
        <v>70.239999999999995</v>
      </c>
      <c r="P16858" s="197"/>
    </row>
    <row r="16859" spans="1:16" x14ac:dyDescent="0.25">
      <c r="A16859" s="205" t="s">
        <v>2076</v>
      </c>
      <c r="B16859" s="197"/>
      <c r="C16859" s="197"/>
      <c r="D16859" s="197"/>
      <c r="E16859" s="197"/>
      <c r="F16859" s="197"/>
      <c r="G16859" s="197"/>
      <c r="H16859" s="197"/>
      <c r="I16859" s="206">
        <v>832957.41</v>
      </c>
      <c r="J16859" s="197"/>
      <c r="K16859" s="206">
        <v>832957.41</v>
      </c>
      <c r="L16859" s="197"/>
      <c r="M16859" s="206">
        <v>585030.84</v>
      </c>
      <c r="N16859" s="197"/>
      <c r="O16859" s="207">
        <v>70.239999999999995</v>
      </c>
      <c r="P16859" s="197"/>
    </row>
    <row r="16860" spans="1:16" x14ac:dyDescent="0.25">
      <c r="A16860" s="221" t="s">
        <v>582</v>
      </c>
      <c r="B16860" s="197"/>
      <c r="C16860" s="221" t="s">
        <v>583</v>
      </c>
      <c r="D16860" s="197"/>
      <c r="E16860" s="197"/>
      <c r="F16860" s="197"/>
      <c r="G16860" s="197"/>
      <c r="H16860" s="197"/>
      <c r="I16860" s="222">
        <v>832957.41</v>
      </c>
      <c r="J16860" s="197"/>
      <c r="K16860" s="222">
        <v>832957.41</v>
      </c>
      <c r="L16860" s="197"/>
      <c r="M16860" s="222">
        <v>585030.84</v>
      </c>
      <c r="N16860" s="197"/>
      <c r="O16860" s="220">
        <v>70.239999999999995</v>
      </c>
      <c r="P16860" s="197"/>
    </row>
    <row r="16861" spans="1:16" x14ac:dyDescent="0.25">
      <c r="A16861" s="218" t="s">
        <v>794</v>
      </c>
      <c r="B16861" s="197"/>
      <c r="C16861" s="218" t="s">
        <v>795</v>
      </c>
      <c r="D16861" s="197"/>
      <c r="E16861" s="197"/>
      <c r="F16861" s="197"/>
      <c r="G16861" s="197"/>
      <c r="H16861" s="197"/>
      <c r="I16861" s="219" t="s">
        <v>0</v>
      </c>
      <c r="J16861" s="197"/>
      <c r="K16861" s="219" t="s">
        <v>0</v>
      </c>
      <c r="L16861" s="197"/>
      <c r="M16861" s="219">
        <v>2102.27</v>
      </c>
      <c r="N16861" s="197"/>
      <c r="O16861" s="217" t="s">
        <v>0</v>
      </c>
      <c r="P16861" s="197"/>
    </row>
    <row r="16862" spans="1:16" x14ac:dyDescent="0.25">
      <c r="A16862" s="218" t="s">
        <v>796</v>
      </c>
      <c r="B16862" s="197"/>
      <c r="C16862" s="218" t="s">
        <v>797</v>
      </c>
      <c r="D16862" s="197"/>
      <c r="E16862" s="197"/>
      <c r="F16862" s="197"/>
      <c r="G16862" s="197"/>
      <c r="H16862" s="197"/>
      <c r="I16862" s="219" t="s">
        <v>0</v>
      </c>
      <c r="J16862" s="197"/>
      <c r="K16862" s="219" t="s">
        <v>0</v>
      </c>
      <c r="L16862" s="197"/>
      <c r="M16862" s="219">
        <v>166.25</v>
      </c>
      <c r="N16862" s="197"/>
      <c r="O16862" s="217" t="s">
        <v>0</v>
      </c>
      <c r="P16862" s="197"/>
    </row>
    <row r="16863" spans="1:16" x14ac:dyDescent="0.25">
      <c r="A16863" s="218" t="s">
        <v>608</v>
      </c>
      <c r="B16863" s="197"/>
      <c r="C16863" s="218" t="s">
        <v>609</v>
      </c>
      <c r="D16863" s="197"/>
      <c r="E16863" s="197"/>
      <c r="F16863" s="197"/>
      <c r="G16863" s="197"/>
      <c r="H16863" s="197"/>
      <c r="I16863" s="219" t="s">
        <v>0</v>
      </c>
      <c r="J16863" s="197"/>
      <c r="K16863" s="219" t="s">
        <v>0</v>
      </c>
      <c r="L16863" s="197"/>
      <c r="M16863" s="219">
        <v>31088.75</v>
      </c>
      <c r="N16863" s="197"/>
      <c r="O16863" s="217" t="s">
        <v>0</v>
      </c>
      <c r="P16863" s="197"/>
    </row>
    <row r="16864" spans="1:16" x14ac:dyDescent="0.25">
      <c r="A16864" s="218" t="s">
        <v>670</v>
      </c>
      <c r="B16864" s="197"/>
      <c r="C16864" s="218" t="s">
        <v>671</v>
      </c>
      <c r="D16864" s="197"/>
      <c r="E16864" s="197"/>
      <c r="F16864" s="197"/>
      <c r="G16864" s="197"/>
      <c r="H16864" s="197"/>
      <c r="I16864" s="219" t="s">
        <v>0</v>
      </c>
      <c r="J16864" s="197"/>
      <c r="K16864" s="219" t="s">
        <v>0</v>
      </c>
      <c r="L16864" s="197"/>
      <c r="M16864" s="219">
        <v>551673.56999999995</v>
      </c>
      <c r="N16864" s="197"/>
      <c r="O16864" s="217" t="s">
        <v>0</v>
      </c>
      <c r="P16864" s="197"/>
    </row>
    <row r="16865" spans="1:16" x14ac:dyDescent="0.25">
      <c r="A16865" s="205" t="s">
        <v>248</v>
      </c>
      <c r="B16865" s="197"/>
      <c r="C16865" s="197"/>
      <c r="D16865" s="197"/>
      <c r="E16865" s="197"/>
      <c r="F16865" s="197"/>
      <c r="G16865" s="197"/>
      <c r="H16865" s="197"/>
      <c r="I16865" s="206">
        <v>88842.59</v>
      </c>
      <c r="J16865" s="197"/>
      <c r="K16865" s="206">
        <v>88842.59</v>
      </c>
      <c r="L16865" s="197"/>
      <c r="M16865" s="206">
        <v>0</v>
      </c>
      <c r="N16865" s="197"/>
      <c r="O16865" s="207">
        <v>0</v>
      </c>
      <c r="P16865" s="197"/>
    </row>
    <row r="16866" spans="1:16" x14ac:dyDescent="0.25">
      <c r="A16866" s="205" t="s">
        <v>2103</v>
      </c>
      <c r="B16866" s="197"/>
      <c r="C16866" s="197"/>
      <c r="D16866" s="197"/>
      <c r="E16866" s="197"/>
      <c r="F16866" s="197"/>
      <c r="G16866" s="197"/>
      <c r="H16866" s="197"/>
      <c r="I16866" s="206">
        <v>88842.59</v>
      </c>
      <c r="J16866" s="197"/>
      <c r="K16866" s="206">
        <v>88842.59</v>
      </c>
      <c r="L16866" s="197"/>
      <c r="M16866" s="206">
        <v>0</v>
      </c>
      <c r="N16866" s="197"/>
      <c r="O16866" s="207">
        <v>0</v>
      </c>
      <c r="P16866" s="197"/>
    </row>
    <row r="16867" spans="1:16" x14ac:dyDescent="0.25">
      <c r="A16867" s="221" t="s">
        <v>582</v>
      </c>
      <c r="B16867" s="197"/>
      <c r="C16867" s="221" t="s">
        <v>583</v>
      </c>
      <c r="D16867" s="197"/>
      <c r="E16867" s="197"/>
      <c r="F16867" s="197"/>
      <c r="G16867" s="197"/>
      <c r="H16867" s="197"/>
      <c r="I16867" s="222">
        <v>88842.59</v>
      </c>
      <c r="J16867" s="197"/>
      <c r="K16867" s="222">
        <v>88842.59</v>
      </c>
      <c r="L16867" s="197"/>
      <c r="M16867" s="222">
        <v>0</v>
      </c>
      <c r="N16867" s="197"/>
      <c r="O16867" s="220">
        <v>0</v>
      </c>
      <c r="P16867" s="197"/>
    </row>
    <row r="16868" spans="1:16" x14ac:dyDescent="0.25">
      <c r="A16868" s="212" t="s">
        <v>1888</v>
      </c>
      <c r="B16868" s="197"/>
      <c r="C16868" s="212" t="s">
        <v>1889</v>
      </c>
      <c r="D16868" s="197"/>
      <c r="E16868" s="197"/>
      <c r="F16868" s="197"/>
      <c r="G16868" s="197"/>
      <c r="H16868" s="197"/>
      <c r="I16868" s="213">
        <v>991000</v>
      </c>
      <c r="J16868" s="197"/>
      <c r="K16868" s="213">
        <v>991000</v>
      </c>
      <c r="L16868" s="197"/>
      <c r="M16868" s="213">
        <v>230331.32</v>
      </c>
      <c r="N16868" s="197"/>
      <c r="O16868" s="214">
        <v>23.24</v>
      </c>
      <c r="P16868" s="197"/>
    </row>
    <row r="16869" spans="1:16" x14ac:dyDescent="0.25">
      <c r="A16869" s="205" t="s">
        <v>240</v>
      </c>
      <c r="B16869" s="197"/>
      <c r="C16869" s="197"/>
      <c r="D16869" s="197"/>
      <c r="E16869" s="197"/>
      <c r="F16869" s="197"/>
      <c r="G16869" s="197"/>
      <c r="H16869" s="197"/>
      <c r="I16869" s="206">
        <v>641000</v>
      </c>
      <c r="J16869" s="197"/>
      <c r="K16869" s="206">
        <v>641000</v>
      </c>
      <c r="L16869" s="197"/>
      <c r="M16869" s="206">
        <v>195331.32</v>
      </c>
      <c r="N16869" s="197"/>
      <c r="O16869" s="207">
        <v>30.47</v>
      </c>
      <c r="P16869" s="197"/>
    </row>
    <row r="16870" spans="1:16" x14ac:dyDescent="0.25">
      <c r="A16870" s="205" t="s">
        <v>2076</v>
      </c>
      <c r="B16870" s="197"/>
      <c r="C16870" s="197"/>
      <c r="D16870" s="197"/>
      <c r="E16870" s="197"/>
      <c r="F16870" s="197"/>
      <c r="G16870" s="197"/>
      <c r="H16870" s="197"/>
      <c r="I16870" s="206">
        <v>641000</v>
      </c>
      <c r="J16870" s="197"/>
      <c r="K16870" s="206">
        <v>641000</v>
      </c>
      <c r="L16870" s="197"/>
      <c r="M16870" s="206">
        <v>195331.32</v>
      </c>
      <c r="N16870" s="197"/>
      <c r="O16870" s="207">
        <v>30.47</v>
      </c>
      <c r="P16870" s="197"/>
    </row>
    <row r="16871" spans="1:16" x14ac:dyDescent="0.25">
      <c r="A16871" s="221" t="s">
        <v>582</v>
      </c>
      <c r="B16871" s="197"/>
      <c r="C16871" s="221" t="s">
        <v>583</v>
      </c>
      <c r="D16871" s="197"/>
      <c r="E16871" s="197"/>
      <c r="F16871" s="197"/>
      <c r="G16871" s="197"/>
      <c r="H16871" s="197"/>
      <c r="I16871" s="222">
        <v>35000</v>
      </c>
      <c r="J16871" s="197"/>
      <c r="K16871" s="222">
        <v>35000</v>
      </c>
      <c r="L16871" s="197"/>
      <c r="M16871" s="222">
        <v>28983.99</v>
      </c>
      <c r="N16871" s="197"/>
      <c r="O16871" s="220">
        <v>82.81</v>
      </c>
      <c r="P16871" s="197"/>
    </row>
    <row r="16872" spans="1:16" x14ac:dyDescent="0.25">
      <c r="A16872" s="218" t="s">
        <v>608</v>
      </c>
      <c r="B16872" s="197"/>
      <c r="C16872" s="218" t="s">
        <v>609</v>
      </c>
      <c r="D16872" s="197"/>
      <c r="E16872" s="197"/>
      <c r="F16872" s="197"/>
      <c r="G16872" s="197"/>
      <c r="H16872" s="197"/>
      <c r="I16872" s="219" t="s">
        <v>0</v>
      </c>
      <c r="J16872" s="197"/>
      <c r="K16872" s="219" t="s">
        <v>0</v>
      </c>
      <c r="L16872" s="197"/>
      <c r="M16872" s="219">
        <v>28983.99</v>
      </c>
      <c r="N16872" s="197"/>
      <c r="O16872" s="217" t="s">
        <v>0</v>
      </c>
      <c r="P16872" s="197"/>
    </row>
    <row r="16873" spans="1:16" x14ac:dyDescent="0.25">
      <c r="A16873" s="221" t="s">
        <v>652</v>
      </c>
      <c r="B16873" s="197"/>
      <c r="C16873" s="221" t="s">
        <v>653</v>
      </c>
      <c r="D16873" s="197"/>
      <c r="E16873" s="197"/>
      <c r="F16873" s="197"/>
      <c r="G16873" s="197"/>
      <c r="H16873" s="197"/>
      <c r="I16873" s="222">
        <v>56000</v>
      </c>
      <c r="J16873" s="197"/>
      <c r="K16873" s="222">
        <v>56000</v>
      </c>
      <c r="L16873" s="197"/>
      <c r="M16873" s="222">
        <v>32427.55</v>
      </c>
      <c r="N16873" s="197"/>
      <c r="O16873" s="220">
        <v>57.91</v>
      </c>
      <c r="P16873" s="197"/>
    </row>
    <row r="16874" spans="1:16" x14ac:dyDescent="0.25">
      <c r="A16874" s="218" t="s">
        <v>941</v>
      </c>
      <c r="B16874" s="197"/>
      <c r="C16874" s="218" t="s">
        <v>942</v>
      </c>
      <c r="D16874" s="197"/>
      <c r="E16874" s="197"/>
      <c r="F16874" s="197"/>
      <c r="G16874" s="197"/>
      <c r="H16874" s="197"/>
      <c r="I16874" s="219" t="s">
        <v>0</v>
      </c>
      <c r="J16874" s="197"/>
      <c r="K16874" s="219" t="s">
        <v>0</v>
      </c>
      <c r="L16874" s="197"/>
      <c r="M16874" s="219">
        <v>32427.55</v>
      </c>
      <c r="N16874" s="197"/>
      <c r="O16874" s="217" t="s">
        <v>0</v>
      </c>
      <c r="P16874" s="197"/>
    </row>
    <row r="16875" spans="1:16" x14ac:dyDescent="0.25">
      <c r="A16875" s="221" t="s">
        <v>658</v>
      </c>
      <c r="B16875" s="197"/>
      <c r="C16875" s="221" t="s">
        <v>659</v>
      </c>
      <c r="D16875" s="197"/>
      <c r="E16875" s="197"/>
      <c r="F16875" s="197"/>
      <c r="G16875" s="197"/>
      <c r="H16875" s="197"/>
      <c r="I16875" s="222">
        <v>550000</v>
      </c>
      <c r="J16875" s="197"/>
      <c r="K16875" s="222">
        <v>550000</v>
      </c>
      <c r="L16875" s="197"/>
      <c r="M16875" s="222">
        <v>133919.78</v>
      </c>
      <c r="N16875" s="197"/>
      <c r="O16875" s="220">
        <v>24.35</v>
      </c>
      <c r="P16875" s="197"/>
    </row>
    <row r="16876" spans="1:16" x14ac:dyDescent="0.25">
      <c r="A16876" s="218" t="s">
        <v>800</v>
      </c>
      <c r="B16876" s="197"/>
      <c r="C16876" s="218" t="s">
        <v>801</v>
      </c>
      <c r="D16876" s="197"/>
      <c r="E16876" s="197"/>
      <c r="F16876" s="197"/>
      <c r="G16876" s="197"/>
      <c r="H16876" s="197"/>
      <c r="I16876" s="219" t="s">
        <v>0</v>
      </c>
      <c r="J16876" s="197"/>
      <c r="K16876" s="219" t="s">
        <v>0</v>
      </c>
      <c r="L16876" s="197"/>
      <c r="M16876" s="219">
        <v>47651.43</v>
      </c>
      <c r="N16876" s="197"/>
      <c r="O16876" s="217" t="s">
        <v>0</v>
      </c>
      <c r="P16876" s="197"/>
    </row>
    <row r="16877" spans="1:16" x14ac:dyDescent="0.25">
      <c r="A16877" s="218" t="s">
        <v>1207</v>
      </c>
      <c r="B16877" s="197"/>
      <c r="C16877" s="218" t="s">
        <v>1208</v>
      </c>
      <c r="D16877" s="197"/>
      <c r="E16877" s="197"/>
      <c r="F16877" s="197"/>
      <c r="G16877" s="197"/>
      <c r="H16877" s="197"/>
      <c r="I16877" s="219" t="s">
        <v>0</v>
      </c>
      <c r="J16877" s="197"/>
      <c r="K16877" s="219" t="s">
        <v>0</v>
      </c>
      <c r="L16877" s="197"/>
      <c r="M16877" s="219">
        <v>86268.35</v>
      </c>
      <c r="N16877" s="197"/>
      <c r="O16877" s="217" t="s">
        <v>0</v>
      </c>
      <c r="P16877" s="197"/>
    </row>
    <row r="16878" spans="1:16" x14ac:dyDescent="0.25">
      <c r="A16878" s="205" t="s">
        <v>248</v>
      </c>
      <c r="B16878" s="197"/>
      <c r="C16878" s="197"/>
      <c r="D16878" s="197"/>
      <c r="E16878" s="197"/>
      <c r="F16878" s="197"/>
      <c r="G16878" s="197"/>
      <c r="H16878" s="197"/>
      <c r="I16878" s="206">
        <v>350000</v>
      </c>
      <c r="J16878" s="197"/>
      <c r="K16878" s="206">
        <v>350000</v>
      </c>
      <c r="L16878" s="197"/>
      <c r="M16878" s="206">
        <v>35000</v>
      </c>
      <c r="N16878" s="197"/>
      <c r="O16878" s="207">
        <v>10</v>
      </c>
      <c r="P16878" s="197"/>
    </row>
    <row r="16879" spans="1:16" x14ac:dyDescent="0.25">
      <c r="A16879" s="205" t="s">
        <v>2103</v>
      </c>
      <c r="B16879" s="197"/>
      <c r="C16879" s="197"/>
      <c r="D16879" s="197"/>
      <c r="E16879" s="197"/>
      <c r="F16879" s="197"/>
      <c r="G16879" s="197"/>
      <c r="H16879" s="197"/>
      <c r="I16879" s="206">
        <v>350000</v>
      </c>
      <c r="J16879" s="197"/>
      <c r="K16879" s="206">
        <v>350000</v>
      </c>
      <c r="L16879" s="197"/>
      <c r="M16879" s="206">
        <v>35000</v>
      </c>
      <c r="N16879" s="197"/>
      <c r="O16879" s="207">
        <v>10</v>
      </c>
      <c r="P16879" s="197"/>
    </row>
    <row r="16880" spans="1:16" x14ac:dyDescent="0.25">
      <c r="A16880" s="221" t="s">
        <v>658</v>
      </c>
      <c r="B16880" s="197"/>
      <c r="C16880" s="221" t="s">
        <v>659</v>
      </c>
      <c r="D16880" s="197"/>
      <c r="E16880" s="197"/>
      <c r="F16880" s="197"/>
      <c r="G16880" s="197"/>
      <c r="H16880" s="197"/>
      <c r="I16880" s="222">
        <v>350000</v>
      </c>
      <c r="J16880" s="197"/>
      <c r="K16880" s="222">
        <v>350000</v>
      </c>
      <c r="L16880" s="197"/>
      <c r="M16880" s="222">
        <v>35000</v>
      </c>
      <c r="N16880" s="197"/>
      <c r="O16880" s="220">
        <v>10</v>
      </c>
      <c r="P16880" s="197"/>
    </row>
    <row r="16881" spans="1:16" x14ac:dyDescent="0.25">
      <c r="A16881" s="218" t="s">
        <v>1207</v>
      </c>
      <c r="B16881" s="197"/>
      <c r="C16881" s="218" t="s">
        <v>1208</v>
      </c>
      <c r="D16881" s="197"/>
      <c r="E16881" s="197"/>
      <c r="F16881" s="197"/>
      <c r="G16881" s="197"/>
      <c r="H16881" s="197"/>
      <c r="I16881" s="219" t="s">
        <v>0</v>
      </c>
      <c r="J16881" s="197"/>
      <c r="K16881" s="219" t="s">
        <v>0</v>
      </c>
      <c r="L16881" s="197"/>
      <c r="M16881" s="219">
        <v>35000</v>
      </c>
      <c r="N16881" s="197"/>
      <c r="O16881" s="217" t="s">
        <v>0</v>
      </c>
      <c r="P16881" s="197"/>
    </row>
    <row r="16882" spans="1:16" x14ac:dyDescent="0.25">
      <c r="A16882" s="212" t="s">
        <v>1890</v>
      </c>
      <c r="B16882" s="197"/>
      <c r="C16882" s="212" t="s">
        <v>1891</v>
      </c>
      <c r="D16882" s="197"/>
      <c r="E16882" s="197"/>
      <c r="F16882" s="197"/>
      <c r="G16882" s="197"/>
      <c r="H16882" s="197"/>
      <c r="I16882" s="213">
        <v>634500</v>
      </c>
      <c r="J16882" s="197"/>
      <c r="K16882" s="213">
        <v>634500</v>
      </c>
      <c r="L16882" s="197"/>
      <c r="M16882" s="213">
        <v>197893.29</v>
      </c>
      <c r="N16882" s="197"/>
      <c r="O16882" s="214">
        <v>31.19</v>
      </c>
      <c r="P16882" s="197"/>
    </row>
    <row r="16883" spans="1:16" x14ac:dyDescent="0.25">
      <c r="A16883" s="205" t="s">
        <v>243</v>
      </c>
      <c r="B16883" s="197"/>
      <c r="C16883" s="197"/>
      <c r="D16883" s="197"/>
      <c r="E16883" s="197"/>
      <c r="F16883" s="197"/>
      <c r="G16883" s="197"/>
      <c r="H16883" s="197"/>
      <c r="I16883" s="206">
        <v>634500</v>
      </c>
      <c r="J16883" s="197"/>
      <c r="K16883" s="206">
        <v>634500</v>
      </c>
      <c r="L16883" s="197"/>
      <c r="M16883" s="206">
        <v>197893.29</v>
      </c>
      <c r="N16883" s="197"/>
      <c r="O16883" s="207">
        <v>31.19</v>
      </c>
      <c r="P16883" s="197"/>
    </row>
    <row r="16884" spans="1:16" x14ac:dyDescent="0.25">
      <c r="A16884" s="205" t="s">
        <v>2089</v>
      </c>
      <c r="B16884" s="197"/>
      <c r="C16884" s="197"/>
      <c r="D16884" s="197"/>
      <c r="E16884" s="197"/>
      <c r="F16884" s="197"/>
      <c r="G16884" s="197"/>
      <c r="H16884" s="197"/>
      <c r="I16884" s="206">
        <v>634500</v>
      </c>
      <c r="J16884" s="197"/>
      <c r="K16884" s="206">
        <v>634500</v>
      </c>
      <c r="L16884" s="197"/>
      <c r="M16884" s="206">
        <v>197893.29</v>
      </c>
      <c r="N16884" s="197"/>
      <c r="O16884" s="207">
        <v>31.19</v>
      </c>
      <c r="P16884" s="197"/>
    </row>
    <row r="16885" spans="1:16" x14ac:dyDescent="0.25">
      <c r="A16885" s="221" t="s">
        <v>582</v>
      </c>
      <c r="B16885" s="197"/>
      <c r="C16885" s="221" t="s">
        <v>583</v>
      </c>
      <c r="D16885" s="197"/>
      <c r="E16885" s="197"/>
      <c r="F16885" s="197"/>
      <c r="G16885" s="197"/>
      <c r="H16885" s="197"/>
      <c r="I16885" s="222">
        <v>254500</v>
      </c>
      <c r="J16885" s="197"/>
      <c r="K16885" s="222">
        <v>254500</v>
      </c>
      <c r="L16885" s="197"/>
      <c r="M16885" s="222">
        <v>126543.29</v>
      </c>
      <c r="N16885" s="197"/>
      <c r="O16885" s="220">
        <v>49.72</v>
      </c>
      <c r="P16885" s="197"/>
    </row>
    <row r="16886" spans="1:16" x14ac:dyDescent="0.25">
      <c r="A16886" s="218" t="s">
        <v>794</v>
      </c>
      <c r="B16886" s="197"/>
      <c r="C16886" s="218" t="s">
        <v>795</v>
      </c>
      <c r="D16886" s="197"/>
      <c r="E16886" s="197"/>
      <c r="F16886" s="197"/>
      <c r="G16886" s="197"/>
      <c r="H16886" s="197"/>
      <c r="I16886" s="219" t="s">
        <v>0</v>
      </c>
      <c r="J16886" s="197"/>
      <c r="K16886" s="219" t="s">
        <v>0</v>
      </c>
      <c r="L16886" s="197"/>
      <c r="M16886" s="219">
        <v>390.35</v>
      </c>
      <c r="N16886" s="197"/>
      <c r="O16886" s="217" t="s">
        <v>0</v>
      </c>
      <c r="P16886" s="197"/>
    </row>
    <row r="16887" spans="1:16" x14ac:dyDescent="0.25">
      <c r="A16887" s="218" t="s">
        <v>608</v>
      </c>
      <c r="B16887" s="197"/>
      <c r="C16887" s="218" t="s">
        <v>609</v>
      </c>
      <c r="D16887" s="197"/>
      <c r="E16887" s="197"/>
      <c r="F16887" s="197"/>
      <c r="G16887" s="197"/>
      <c r="H16887" s="197"/>
      <c r="I16887" s="219" t="s">
        <v>0</v>
      </c>
      <c r="J16887" s="197"/>
      <c r="K16887" s="219" t="s">
        <v>0</v>
      </c>
      <c r="L16887" s="197"/>
      <c r="M16887" s="219">
        <v>17437.599999999999</v>
      </c>
      <c r="N16887" s="197"/>
      <c r="O16887" s="217" t="s">
        <v>0</v>
      </c>
      <c r="P16887" s="197"/>
    </row>
    <row r="16888" spans="1:16" x14ac:dyDescent="0.25">
      <c r="A16888" s="218" t="s">
        <v>670</v>
      </c>
      <c r="B16888" s="197"/>
      <c r="C16888" s="218" t="s">
        <v>671</v>
      </c>
      <c r="D16888" s="197"/>
      <c r="E16888" s="197"/>
      <c r="F16888" s="197"/>
      <c r="G16888" s="197"/>
      <c r="H16888" s="197"/>
      <c r="I16888" s="219" t="s">
        <v>0</v>
      </c>
      <c r="J16888" s="197"/>
      <c r="K16888" s="219" t="s">
        <v>0</v>
      </c>
      <c r="L16888" s="197"/>
      <c r="M16888" s="219">
        <v>108715.34</v>
      </c>
      <c r="N16888" s="197"/>
      <c r="O16888" s="217" t="s">
        <v>0</v>
      </c>
      <c r="P16888" s="197"/>
    </row>
    <row r="16889" spans="1:16" x14ac:dyDescent="0.25">
      <c r="A16889" s="221" t="s">
        <v>652</v>
      </c>
      <c r="B16889" s="197"/>
      <c r="C16889" s="221" t="s">
        <v>653</v>
      </c>
      <c r="D16889" s="197"/>
      <c r="E16889" s="197"/>
      <c r="F16889" s="197"/>
      <c r="G16889" s="197"/>
      <c r="H16889" s="197"/>
      <c r="I16889" s="222">
        <v>10000</v>
      </c>
      <c r="J16889" s="197"/>
      <c r="K16889" s="222">
        <v>10000</v>
      </c>
      <c r="L16889" s="197"/>
      <c r="M16889" s="222">
        <v>998.75</v>
      </c>
      <c r="N16889" s="197"/>
      <c r="O16889" s="220">
        <v>9.99</v>
      </c>
      <c r="P16889" s="197"/>
    </row>
    <row r="16890" spans="1:16" x14ac:dyDescent="0.25">
      <c r="A16890" s="218" t="s">
        <v>941</v>
      </c>
      <c r="B16890" s="197"/>
      <c r="C16890" s="218" t="s">
        <v>942</v>
      </c>
      <c r="D16890" s="197"/>
      <c r="E16890" s="197"/>
      <c r="F16890" s="197"/>
      <c r="G16890" s="197"/>
      <c r="H16890" s="197"/>
      <c r="I16890" s="219" t="s">
        <v>0</v>
      </c>
      <c r="J16890" s="197"/>
      <c r="K16890" s="219" t="s">
        <v>0</v>
      </c>
      <c r="L16890" s="197"/>
      <c r="M16890" s="219">
        <v>998.75</v>
      </c>
      <c r="N16890" s="197"/>
      <c r="O16890" s="217" t="s">
        <v>0</v>
      </c>
      <c r="P16890" s="197"/>
    </row>
    <row r="16891" spans="1:16" x14ac:dyDescent="0.25">
      <c r="A16891" s="221" t="s">
        <v>658</v>
      </c>
      <c r="B16891" s="197"/>
      <c r="C16891" s="221" t="s">
        <v>659</v>
      </c>
      <c r="D16891" s="197"/>
      <c r="E16891" s="197"/>
      <c r="F16891" s="197"/>
      <c r="G16891" s="197"/>
      <c r="H16891" s="197"/>
      <c r="I16891" s="222">
        <v>370000</v>
      </c>
      <c r="J16891" s="197"/>
      <c r="K16891" s="222">
        <v>370000</v>
      </c>
      <c r="L16891" s="197"/>
      <c r="M16891" s="222">
        <v>70351.25</v>
      </c>
      <c r="N16891" s="197"/>
      <c r="O16891" s="220">
        <v>19.010000000000002</v>
      </c>
      <c r="P16891" s="197"/>
    </row>
    <row r="16892" spans="1:16" x14ac:dyDescent="0.25">
      <c r="A16892" s="218" t="s">
        <v>800</v>
      </c>
      <c r="B16892" s="197"/>
      <c r="C16892" s="218" t="s">
        <v>801</v>
      </c>
      <c r="D16892" s="197"/>
      <c r="E16892" s="197"/>
      <c r="F16892" s="197"/>
      <c r="G16892" s="197"/>
      <c r="H16892" s="197"/>
      <c r="I16892" s="219" t="s">
        <v>0</v>
      </c>
      <c r="J16892" s="197"/>
      <c r="K16892" s="219" t="s">
        <v>0</v>
      </c>
      <c r="L16892" s="197"/>
      <c r="M16892" s="219">
        <v>35351.25</v>
      </c>
      <c r="N16892" s="197"/>
      <c r="O16892" s="217" t="s">
        <v>0</v>
      </c>
      <c r="P16892" s="197"/>
    </row>
    <row r="16893" spans="1:16" x14ac:dyDescent="0.25">
      <c r="A16893" s="218" t="s">
        <v>1207</v>
      </c>
      <c r="B16893" s="197"/>
      <c r="C16893" s="218" t="s">
        <v>1208</v>
      </c>
      <c r="D16893" s="197"/>
      <c r="E16893" s="197"/>
      <c r="F16893" s="197"/>
      <c r="G16893" s="197"/>
      <c r="H16893" s="197"/>
      <c r="I16893" s="219" t="s">
        <v>0</v>
      </c>
      <c r="J16893" s="197"/>
      <c r="K16893" s="219" t="s">
        <v>0</v>
      </c>
      <c r="L16893" s="197"/>
      <c r="M16893" s="219">
        <v>35000</v>
      </c>
      <c r="N16893" s="197"/>
      <c r="O16893" s="217" t="s">
        <v>0</v>
      </c>
      <c r="P16893" s="197"/>
    </row>
    <row r="16894" spans="1:16" x14ac:dyDescent="0.25">
      <c r="A16894" s="215" t="s">
        <v>1892</v>
      </c>
      <c r="B16894" s="197"/>
      <c r="C16894" s="215" t="s">
        <v>1893</v>
      </c>
      <c r="D16894" s="197"/>
      <c r="E16894" s="197"/>
      <c r="F16894" s="197"/>
      <c r="G16894" s="197"/>
      <c r="H16894" s="197"/>
      <c r="I16894" s="216">
        <v>137100</v>
      </c>
      <c r="J16894" s="197"/>
      <c r="K16894" s="216">
        <v>137100</v>
      </c>
      <c r="L16894" s="197"/>
      <c r="M16894" s="216">
        <v>87084.35</v>
      </c>
      <c r="N16894" s="197"/>
      <c r="O16894" s="211">
        <v>63.52</v>
      </c>
      <c r="P16894" s="197"/>
    </row>
    <row r="16895" spans="1:16" x14ac:dyDescent="0.25">
      <c r="A16895" s="212" t="s">
        <v>1894</v>
      </c>
      <c r="B16895" s="197"/>
      <c r="C16895" s="212" t="s">
        <v>1895</v>
      </c>
      <c r="D16895" s="197"/>
      <c r="E16895" s="197"/>
      <c r="F16895" s="197"/>
      <c r="G16895" s="197"/>
      <c r="H16895" s="197"/>
      <c r="I16895" s="213">
        <v>137100</v>
      </c>
      <c r="J16895" s="197"/>
      <c r="K16895" s="213">
        <v>137100</v>
      </c>
      <c r="L16895" s="197"/>
      <c r="M16895" s="213">
        <v>87084.35</v>
      </c>
      <c r="N16895" s="197"/>
      <c r="O16895" s="214">
        <v>63.52</v>
      </c>
      <c r="P16895" s="197"/>
    </row>
    <row r="16896" spans="1:16" x14ac:dyDescent="0.25">
      <c r="A16896" s="205" t="s">
        <v>240</v>
      </c>
      <c r="B16896" s="197"/>
      <c r="C16896" s="197"/>
      <c r="D16896" s="197"/>
      <c r="E16896" s="197"/>
      <c r="F16896" s="197"/>
      <c r="G16896" s="197"/>
      <c r="H16896" s="197"/>
      <c r="I16896" s="206">
        <v>137100</v>
      </c>
      <c r="J16896" s="197"/>
      <c r="K16896" s="206">
        <v>137100</v>
      </c>
      <c r="L16896" s="197"/>
      <c r="M16896" s="206">
        <v>87084.35</v>
      </c>
      <c r="N16896" s="197"/>
      <c r="O16896" s="207">
        <v>63.52</v>
      </c>
      <c r="P16896" s="197"/>
    </row>
    <row r="16897" spans="1:16" x14ac:dyDescent="0.25">
      <c r="A16897" s="205" t="s">
        <v>2076</v>
      </c>
      <c r="B16897" s="197"/>
      <c r="C16897" s="197"/>
      <c r="D16897" s="197"/>
      <c r="E16897" s="197"/>
      <c r="F16897" s="197"/>
      <c r="G16897" s="197"/>
      <c r="H16897" s="197"/>
      <c r="I16897" s="206">
        <v>137100</v>
      </c>
      <c r="J16897" s="197"/>
      <c r="K16897" s="206">
        <v>137100</v>
      </c>
      <c r="L16897" s="197"/>
      <c r="M16897" s="206">
        <v>87084.35</v>
      </c>
      <c r="N16897" s="197"/>
      <c r="O16897" s="207">
        <v>63.52</v>
      </c>
      <c r="P16897" s="197"/>
    </row>
    <row r="16898" spans="1:16" x14ac:dyDescent="0.25">
      <c r="A16898" s="221" t="s">
        <v>582</v>
      </c>
      <c r="B16898" s="197"/>
      <c r="C16898" s="221" t="s">
        <v>583</v>
      </c>
      <c r="D16898" s="197"/>
      <c r="E16898" s="197"/>
      <c r="F16898" s="197"/>
      <c r="G16898" s="197"/>
      <c r="H16898" s="197"/>
      <c r="I16898" s="222">
        <v>57100</v>
      </c>
      <c r="J16898" s="197"/>
      <c r="K16898" s="222">
        <v>57100</v>
      </c>
      <c r="L16898" s="197"/>
      <c r="M16898" s="222">
        <v>49519.96</v>
      </c>
      <c r="N16898" s="197"/>
      <c r="O16898" s="220">
        <v>86.72</v>
      </c>
      <c r="P16898" s="197"/>
    </row>
    <row r="16899" spans="1:16" x14ac:dyDescent="0.25">
      <c r="A16899" s="218" t="s">
        <v>600</v>
      </c>
      <c r="B16899" s="197"/>
      <c r="C16899" s="218" t="s">
        <v>601</v>
      </c>
      <c r="D16899" s="197"/>
      <c r="E16899" s="197"/>
      <c r="F16899" s="197"/>
      <c r="G16899" s="197"/>
      <c r="H16899" s="197"/>
      <c r="I16899" s="219" t="s">
        <v>0</v>
      </c>
      <c r="J16899" s="197"/>
      <c r="K16899" s="219" t="s">
        <v>0</v>
      </c>
      <c r="L16899" s="197"/>
      <c r="M16899" s="219">
        <v>6340.34</v>
      </c>
      <c r="N16899" s="197"/>
      <c r="O16899" s="217" t="s">
        <v>0</v>
      </c>
      <c r="P16899" s="197"/>
    </row>
    <row r="16900" spans="1:16" x14ac:dyDescent="0.25">
      <c r="A16900" s="218" t="s">
        <v>614</v>
      </c>
      <c r="B16900" s="197"/>
      <c r="C16900" s="218" t="s">
        <v>615</v>
      </c>
      <c r="D16900" s="197"/>
      <c r="E16900" s="197"/>
      <c r="F16900" s="197"/>
      <c r="G16900" s="197"/>
      <c r="H16900" s="197"/>
      <c r="I16900" s="219" t="s">
        <v>0</v>
      </c>
      <c r="J16900" s="197"/>
      <c r="K16900" s="219" t="s">
        <v>0</v>
      </c>
      <c r="L16900" s="197"/>
      <c r="M16900" s="219">
        <v>43179.62</v>
      </c>
      <c r="N16900" s="197"/>
      <c r="O16900" s="217" t="s">
        <v>0</v>
      </c>
      <c r="P16900" s="197"/>
    </row>
    <row r="16901" spans="1:16" x14ac:dyDescent="0.25">
      <c r="A16901" s="221" t="s">
        <v>620</v>
      </c>
      <c r="B16901" s="197"/>
      <c r="C16901" s="221" t="s">
        <v>621</v>
      </c>
      <c r="D16901" s="197"/>
      <c r="E16901" s="197"/>
      <c r="F16901" s="197"/>
      <c r="G16901" s="197"/>
      <c r="H16901" s="197"/>
      <c r="I16901" s="222">
        <v>80000</v>
      </c>
      <c r="J16901" s="197"/>
      <c r="K16901" s="222">
        <v>80000</v>
      </c>
      <c r="L16901" s="197"/>
      <c r="M16901" s="222">
        <v>37564.39</v>
      </c>
      <c r="N16901" s="197"/>
      <c r="O16901" s="220">
        <v>46.96</v>
      </c>
      <c r="P16901" s="197"/>
    </row>
    <row r="16902" spans="1:16" x14ac:dyDescent="0.25">
      <c r="A16902" s="218" t="s">
        <v>622</v>
      </c>
      <c r="B16902" s="197"/>
      <c r="C16902" s="218" t="s">
        <v>623</v>
      </c>
      <c r="D16902" s="197"/>
      <c r="E16902" s="197"/>
      <c r="F16902" s="197"/>
      <c r="G16902" s="197"/>
      <c r="H16902" s="197"/>
      <c r="I16902" s="219" t="s">
        <v>0</v>
      </c>
      <c r="J16902" s="197"/>
      <c r="K16902" s="219" t="s">
        <v>0</v>
      </c>
      <c r="L16902" s="197"/>
      <c r="M16902" s="219">
        <v>37564.39</v>
      </c>
      <c r="N16902" s="197"/>
      <c r="O16902" s="217" t="s">
        <v>0</v>
      </c>
      <c r="P16902" s="197"/>
    </row>
    <row r="16903" spans="1:16" x14ac:dyDescent="0.25">
      <c r="A16903" s="215" t="s">
        <v>1896</v>
      </c>
      <c r="B16903" s="197"/>
      <c r="C16903" s="215" t="s">
        <v>1897</v>
      </c>
      <c r="D16903" s="197"/>
      <c r="E16903" s="197"/>
      <c r="F16903" s="197"/>
      <c r="G16903" s="197"/>
      <c r="H16903" s="197"/>
      <c r="I16903" s="216">
        <v>21000</v>
      </c>
      <c r="J16903" s="197"/>
      <c r="K16903" s="216">
        <v>21000</v>
      </c>
      <c r="L16903" s="197"/>
      <c r="M16903" s="216">
        <v>381.6</v>
      </c>
      <c r="N16903" s="197"/>
      <c r="O16903" s="211">
        <v>1.82</v>
      </c>
      <c r="P16903" s="197"/>
    </row>
    <row r="16904" spans="1:16" x14ac:dyDescent="0.25">
      <c r="A16904" s="212" t="s">
        <v>1898</v>
      </c>
      <c r="B16904" s="197"/>
      <c r="C16904" s="212" t="s">
        <v>1899</v>
      </c>
      <c r="D16904" s="197"/>
      <c r="E16904" s="197"/>
      <c r="F16904" s="197"/>
      <c r="G16904" s="197"/>
      <c r="H16904" s="197"/>
      <c r="I16904" s="213">
        <v>21000</v>
      </c>
      <c r="J16904" s="197"/>
      <c r="K16904" s="213">
        <v>21000</v>
      </c>
      <c r="L16904" s="197"/>
      <c r="M16904" s="213">
        <v>381.6</v>
      </c>
      <c r="N16904" s="197"/>
      <c r="O16904" s="214">
        <v>1.82</v>
      </c>
      <c r="P16904" s="197"/>
    </row>
    <row r="16905" spans="1:16" x14ac:dyDescent="0.25">
      <c r="A16905" s="205" t="s">
        <v>240</v>
      </c>
      <c r="B16905" s="197"/>
      <c r="C16905" s="197"/>
      <c r="D16905" s="197"/>
      <c r="E16905" s="197"/>
      <c r="F16905" s="197"/>
      <c r="G16905" s="197"/>
      <c r="H16905" s="197"/>
      <c r="I16905" s="206">
        <v>11000</v>
      </c>
      <c r="J16905" s="197"/>
      <c r="K16905" s="206">
        <v>11000</v>
      </c>
      <c r="L16905" s="197"/>
      <c r="M16905" s="206">
        <v>381.6</v>
      </c>
      <c r="N16905" s="197"/>
      <c r="O16905" s="207">
        <v>3.47</v>
      </c>
      <c r="P16905" s="197"/>
    </row>
    <row r="16906" spans="1:16" x14ac:dyDescent="0.25">
      <c r="A16906" s="205" t="s">
        <v>2076</v>
      </c>
      <c r="B16906" s="197"/>
      <c r="C16906" s="197"/>
      <c r="D16906" s="197"/>
      <c r="E16906" s="197"/>
      <c r="F16906" s="197"/>
      <c r="G16906" s="197"/>
      <c r="H16906" s="197"/>
      <c r="I16906" s="206">
        <v>11000</v>
      </c>
      <c r="J16906" s="197"/>
      <c r="K16906" s="206">
        <v>11000</v>
      </c>
      <c r="L16906" s="197"/>
      <c r="M16906" s="206">
        <v>381.6</v>
      </c>
      <c r="N16906" s="197"/>
      <c r="O16906" s="207">
        <v>3.47</v>
      </c>
      <c r="P16906" s="197"/>
    </row>
    <row r="16907" spans="1:16" x14ac:dyDescent="0.25">
      <c r="A16907" s="221" t="s">
        <v>582</v>
      </c>
      <c r="B16907" s="197"/>
      <c r="C16907" s="221" t="s">
        <v>583</v>
      </c>
      <c r="D16907" s="197"/>
      <c r="E16907" s="197"/>
      <c r="F16907" s="197"/>
      <c r="G16907" s="197"/>
      <c r="H16907" s="197"/>
      <c r="I16907" s="222">
        <v>3300</v>
      </c>
      <c r="J16907" s="197"/>
      <c r="K16907" s="222">
        <v>3300</v>
      </c>
      <c r="L16907" s="197"/>
      <c r="M16907" s="222">
        <v>0</v>
      </c>
      <c r="N16907" s="197"/>
      <c r="O16907" s="220">
        <v>0</v>
      </c>
      <c r="P16907" s="197"/>
    </row>
    <row r="16908" spans="1:16" x14ac:dyDescent="0.25">
      <c r="A16908" s="221" t="s">
        <v>658</v>
      </c>
      <c r="B16908" s="197"/>
      <c r="C16908" s="221" t="s">
        <v>659</v>
      </c>
      <c r="D16908" s="197"/>
      <c r="E16908" s="197"/>
      <c r="F16908" s="197"/>
      <c r="G16908" s="197"/>
      <c r="H16908" s="197"/>
      <c r="I16908" s="222">
        <v>7700</v>
      </c>
      <c r="J16908" s="197"/>
      <c r="K16908" s="222">
        <v>7700</v>
      </c>
      <c r="L16908" s="197"/>
      <c r="M16908" s="222">
        <v>381.6</v>
      </c>
      <c r="N16908" s="197"/>
      <c r="O16908" s="220">
        <v>4.96</v>
      </c>
      <c r="P16908" s="197"/>
    </row>
    <row r="16909" spans="1:16" x14ac:dyDescent="0.25">
      <c r="A16909" s="218" t="s">
        <v>732</v>
      </c>
      <c r="B16909" s="197"/>
      <c r="C16909" s="218" t="s">
        <v>733</v>
      </c>
      <c r="D16909" s="197"/>
      <c r="E16909" s="197"/>
      <c r="F16909" s="197"/>
      <c r="G16909" s="197"/>
      <c r="H16909" s="197"/>
      <c r="I16909" s="219" t="s">
        <v>0</v>
      </c>
      <c r="J16909" s="197"/>
      <c r="K16909" s="219" t="s">
        <v>0</v>
      </c>
      <c r="L16909" s="197"/>
      <c r="M16909" s="219">
        <v>381.6</v>
      </c>
      <c r="N16909" s="197"/>
      <c r="O16909" s="217" t="s">
        <v>0</v>
      </c>
      <c r="P16909" s="197"/>
    </row>
    <row r="16910" spans="1:16" x14ac:dyDescent="0.25">
      <c r="A16910" s="205" t="s">
        <v>243</v>
      </c>
      <c r="B16910" s="197"/>
      <c r="C16910" s="197"/>
      <c r="D16910" s="197"/>
      <c r="E16910" s="197"/>
      <c r="F16910" s="197"/>
      <c r="G16910" s="197"/>
      <c r="H16910" s="197"/>
      <c r="I16910" s="206">
        <v>10000</v>
      </c>
      <c r="J16910" s="197"/>
      <c r="K16910" s="206">
        <v>10000</v>
      </c>
      <c r="L16910" s="197"/>
      <c r="M16910" s="206">
        <v>0</v>
      </c>
      <c r="N16910" s="197"/>
      <c r="O16910" s="207">
        <v>0</v>
      </c>
      <c r="P16910" s="197"/>
    </row>
    <row r="16911" spans="1:16" x14ac:dyDescent="0.25">
      <c r="A16911" s="205" t="s">
        <v>2089</v>
      </c>
      <c r="B16911" s="197"/>
      <c r="C16911" s="197"/>
      <c r="D16911" s="197"/>
      <c r="E16911" s="197"/>
      <c r="F16911" s="197"/>
      <c r="G16911" s="197"/>
      <c r="H16911" s="197"/>
      <c r="I16911" s="206">
        <v>10000</v>
      </c>
      <c r="J16911" s="197"/>
      <c r="K16911" s="206">
        <v>10000</v>
      </c>
      <c r="L16911" s="197"/>
      <c r="M16911" s="206">
        <v>0</v>
      </c>
      <c r="N16911" s="197"/>
      <c r="O16911" s="207">
        <v>0</v>
      </c>
      <c r="P16911" s="197"/>
    </row>
    <row r="16912" spans="1:16" x14ac:dyDescent="0.25">
      <c r="A16912" s="221" t="s">
        <v>582</v>
      </c>
      <c r="B16912" s="197"/>
      <c r="C16912" s="221" t="s">
        <v>583</v>
      </c>
      <c r="D16912" s="197"/>
      <c r="E16912" s="197"/>
      <c r="F16912" s="197"/>
      <c r="G16912" s="197"/>
      <c r="H16912" s="197"/>
      <c r="I16912" s="222">
        <v>3300</v>
      </c>
      <c r="J16912" s="197"/>
      <c r="K16912" s="222">
        <v>3300</v>
      </c>
      <c r="L16912" s="197"/>
      <c r="M16912" s="222">
        <v>0</v>
      </c>
      <c r="N16912" s="197"/>
      <c r="O16912" s="220">
        <v>0</v>
      </c>
      <c r="P16912" s="197"/>
    </row>
    <row r="16913" spans="1:16" x14ac:dyDescent="0.25">
      <c r="A16913" s="221" t="s">
        <v>658</v>
      </c>
      <c r="B16913" s="197"/>
      <c r="C16913" s="221" t="s">
        <v>659</v>
      </c>
      <c r="D16913" s="197"/>
      <c r="E16913" s="197"/>
      <c r="F16913" s="197"/>
      <c r="G16913" s="197"/>
      <c r="H16913" s="197"/>
      <c r="I16913" s="222">
        <v>6700</v>
      </c>
      <c r="J16913" s="197"/>
      <c r="K16913" s="222">
        <v>6700</v>
      </c>
      <c r="L16913" s="197"/>
      <c r="M16913" s="222">
        <v>0</v>
      </c>
      <c r="N16913" s="197"/>
      <c r="O16913" s="220">
        <v>0</v>
      </c>
      <c r="P16913" s="197"/>
    </row>
    <row r="16914" spans="1:16" x14ac:dyDescent="0.25">
      <c r="A16914" s="215" t="s">
        <v>1900</v>
      </c>
      <c r="B16914" s="197"/>
      <c r="C16914" s="215" t="s">
        <v>1901</v>
      </c>
      <c r="D16914" s="197"/>
      <c r="E16914" s="197"/>
      <c r="F16914" s="197"/>
      <c r="G16914" s="197"/>
      <c r="H16914" s="197"/>
      <c r="I16914" s="216">
        <v>1987900</v>
      </c>
      <c r="J16914" s="197"/>
      <c r="K16914" s="216">
        <v>1991400</v>
      </c>
      <c r="L16914" s="197"/>
      <c r="M16914" s="216">
        <v>3500</v>
      </c>
      <c r="N16914" s="197"/>
      <c r="O16914" s="211">
        <v>0.18</v>
      </c>
      <c r="P16914" s="197"/>
    </row>
    <row r="16915" spans="1:16" x14ac:dyDescent="0.25">
      <c r="A16915" s="212" t="s">
        <v>1902</v>
      </c>
      <c r="B16915" s="197"/>
      <c r="C16915" s="212" t="s">
        <v>1903</v>
      </c>
      <c r="D16915" s="197"/>
      <c r="E16915" s="197"/>
      <c r="F16915" s="197"/>
      <c r="G16915" s="197"/>
      <c r="H16915" s="197"/>
      <c r="I16915" s="213">
        <v>119500</v>
      </c>
      <c r="J16915" s="197"/>
      <c r="K16915" s="213">
        <v>123000</v>
      </c>
      <c r="L16915" s="197"/>
      <c r="M16915" s="213">
        <v>3500</v>
      </c>
      <c r="N16915" s="197"/>
      <c r="O16915" s="214">
        <v>2.85</v>
      </c>
      <c r="P16915" s="197"/>
    </row>
    <row r="16916" spans="1:16" x14ac:dyDescent="0.25">
      <c r="A16916" s="205" t="s">
        <v>240</v>
      </c>
      <c r="B16916" s="197"/>
      <c r="C16916" s="197"/>
      <c r="D16916" s="197"/>
      <c r="E16916" s="197"/>
      <c r="F16916" s="197"/>
      <c r="G16916" s="197"/>
      <c r="H16916" s="197"/>
      <c r="I16916" s="206">
        <v>119500</v>
      </c>
      <c r="J16916" s="197"/>
      <c r="K16916" s="206">
        <v>123000</v>
      </c>
      <c r="L16916" s="197"/>
      <c r="M16916" s="206">
        <v>3500</v>
      </c>
      <c r="N16916" s="197"/>
      <c r="O16916" s="207">
        <v>2.85</v>
      </c>
      <c r="P16916" s="197"/>
    </row>
    <row r="16917" spans="1:16" x14ac:dyDescent="0.25">
      <c r="A16917" s="205" t="s">
        <v>2076</v>
      </c>
      <c r="B16917" s="197"/>
      <c r="C16917" s="197"/>
      <c r="D16917" s="197"/>
      <c r="E16917" s="197"/>
      <c r="F16917" s="197"/>
      <c r="G16917" s="197"/>
      <c r="H16917" s="197"/>
      <c r="I16917" s="206">
        <v>119500</v>
      </c>
      <c r="J16917" s="197"/>
      <c r="K16917" s="206">
        <v>123000</v>
      </c>
      <c r="L16917" s="197"/>
      <c r="M16917" s="206">
        <v>3500</v>
      </c>
      <c r="N16917" s="197"/>
      <c r="O16917" s="207">
        <v>2.85</v>
      </c>
      <c r="P16917" s="197"/>
    </row>
    <row r="16918" spans="1:16" x14ac:dyDescent="0.25">
      <c r="A16918" s="221" t="s">
        <v>851</v>
      </c>
      <c r="B16918" s="197"/>
      <c r="C16918" s="221" t="s">
        <v>852</v>
      </c>
      <c r="D16918" s="197"/>
      <c r="E16918" s="197"/>
      <c r="F16918" s="197"/>
      <c r="G16918" s="197"/>
      <c r="H16918" s="197"/>
      <c r="I16918" s="222">
        <v>0</v>
      </c>
      <c r="J16918" s="197"/>
      <c r="K16918" s="222">
        <v>3500</v>
      </c>
      <c r="L16918" s="197"/>
      <c r="M16918" s="222">
        <v>3500</v>
      </c>
      <c r="N16918" s="197"/>
      <c r="O16918" s="220">
        <v>100</v>
      </c>
      <c r="P16918" s="197"/>
    </row>
    <row r="16919" spans="1:16" x14ac:dyDescent="0.25">
      <c r="A16919" s="218" t="s">
        <v>855</v>
      </c>
      <c r="B16919" s="197"/>
      <c r="C16919" s="218" t="s">
        <v>856</v>
      </c>
      <c r="D16919" s="197"/>
      <c r="E16919" s="197"/>
      <c r="F16919" s="197"/>
      <c r="G16919" s="197"/>
      <c r="H16919" s="197"/>
      <c r="I16919" s="219" t="s">
        <v>0</v>
      </c>
      <c r="J16919" s="197"/>
      <c r="K16919" s="219" t="s">
        <v>0</v>
      </c>
      <c r="L16919" s="197"/>
      <c r="M16919" s="219">
        <v>3500</v>
      </c>
      <c r="N16919" s="197"/>
      <c r="O16919" s="217" t="s">
        <v>0</v>
      </c>
      <c r="P16919" s="197"/>
    </row>
    <row r="16920" spans="1:16" x14ac:dyDescent="0.25">
      <c r="A16920" s="221" t="s">
        <v>620</v>
      </c>
      <c r="B16920" s="197"/>
      <c r="C16920" s="221" t="s">
        <v>621</v>
      </c>
      <c r="D16920" s="197"/>
      <c r="E16920" s="197"/>
      <c r="F16920" s="197"/>
      <c r="G16920" s="197"/>
      <c r="H16920" s="197"/>
      <c r="I16920" s="222">
        <v>119500</v>
      </c>
      <c r="J16920" s="197"/>
      <c r="K16920" s="222">
        <v>119500</v>
      </c>
      <c r="L16920" s="197"/>
      <c r="M16920" s="222">
        <v>0</v>
      </c>
      <c r="N16920" s="197"/>
      <c r="O16920" s="220">
        <v>0</v>
      </c>
      <c r="P16920" s="197"/>
    </row>
    <row r="16921" spans="1:16" x14ac:dyDescent="0.25">
      <c r="A16921" s="212" t="s">
        <v>1904</v>
      </c>
      <c r="B16921" s="197"/>
      <c r="C16921" s="212" t="s">
        <v>1905</v>
      </c>
      <c r="D16921" s="197"/>
      <c r="E16921" s="197"/>
      <c r="F16921" s="197"/>
      <c r="G16921" s="197"/>
      <c r="H16921" s="197"/>
      <c r="I16921" s="213">
        <v>1868400</v>
      </c>
      <c r="J16921" s="197"/>
      <c r="K16921" s="213">
        <v>1868400</v>
      </c>
      <c r="L16921" s="197"/>
      <c r="M16921" s="213">
        <v>0</v>
      </c>
      <c r="N16921" s="197"/>
      <c r="O16921" s="214">
        <v>0</v>
      </c>
      <c r="P16921" s="197"/>
    </row>
    <row r="16922" spans="1:16" x14ac:dyDescent="0.25">
      <c r="A16922" s="205" t="s">
        <v>240</v>
      </c>
      <c r="B16922" s="197"/>
      <c r="C16922" s="197"/>
      <c r="D16922" s="197"/>
      <c r="E16922" s="197"/>
      <c r="F16922" s="197"/>
      <c r="G16922" s="197"/>
      <c r="H16922" s="197"/>
      <c r="I16922" s="206">
        <v>658800</v>
      </c>
      <c r="J16922" s="197"/>
      <c r="K16922" s="206">
        <v>658800</v>
      </c>
      <c r="L16922" s="197"/>
      <c r="M16922" s="206">
        <v>0</v>
      </c>
      <c r="N16922" s="197"/>
      <c r="O16922" s="207">
        <v>0</v>
      </c>
      <c r="P16922" s="197"/>
    </row>
    <row r="16923" spans="1:16" x14ac:dyDescent="0.25">
      <c r="A16923" s="205" t="s">
        <v>2076</v>
      </c>
      <c r="B16923" s="197"/>
      <c r="C16923" s="197"/>
      <c r="D16923" s="197"/>
      <c r="E16923" s="197"/>
      <c r="F16923" s="197"/>
      <c r="G16923" s="197"/>
      <c r="H16923" s="197"/>
      <c r="I16923" s="206">
        <v>658800</v>
      </c>
      <c r="J16923" s="197"/>
      <c r="K16923" s="206">
        <v>658800</v>
      </c>
      <c r="L16923" s="197"/>
      <c r="M16923" s="206">
        <v>0</v>
      </c>
      <c r="N16923" s="197"/>
      <c r="O16923" s="207">
        <v>0</v>
      </c>
      <c r="P16923" s="197"/>
    </row>
    <row r="16924" spans="1:16" x14ac:dyDescent="0.25">
      <c r="A16924" s="221" t="s">
        <v>582</v>
      </c>
      <c r="B16924" s="197"/>
      <c r="C16924" s="221" t="s">
        <v>583</v>
      </c>
      <c r="D16924" s="197"/>
      <c r="E16924" s="197"/>
      <c r="F16924" s="197"/>
      <c r="G16924" s="197"/>
      <c r="H16924" s="197"/>
      <c r="I16924" s="222">
        <v>658800</v>
      </c>
      <c r="J16924" s="197"/>
      <c r="K16924" s="222">
        <v>658800</v>
      </c>
      <c r="L16924" s="197"/>
      <c r="M16924" s="222">
        <v>0</v>
      </c>
      <c r="N16924" s="197"/>
      <c r="O16924" s="220">
        <v>0</v>
      </c>
      <c r="P16924" s="197"/>
    </row>
    <row r="16925" spans="1:16" x14ac:dyDescent="0.25">
      <c r="A16925" s="205" t="s">
        <v>248</v>
      </c>
      <c r="B16925" s="197"/>
      <c r="C16925" s="197"/>
      <c r="D16925" s="197"/>
      <c r="E16925" s="197"/>
      <c r="F16925" s="197"/>
      <c r="G16925" s="197"/>
      <c r="H16925" s="197"/>
      <c r="I16925" s="206">
        <v>1209600</v>
      </c>
      <c r="J16925" s="197"/>
      <c r="K16925" s="206">
        <v>1209600</v>
      </c>
      <c r="L16925" s="197"/>
      <c r="M16925" s="206">
        <v>0</v>
      </c>
      <c r="N16925" s="197"/>
      <c r="O16925" s="207">
        <v>0</v>
      </c>
      <c r="P16925" s="197"/>
    </row>
    <row r="16926" spans="1:16" x14ac:dyDescent="0.25">
      <c r="A16926" s="205" t="s">
        <v>2103</v>
      </c>
      <c r="B16926" s="197"/>
      <c r="C16926" s="197"/>
      <c r="D16926" s="197"/>
      <c r="E16926" s="197"/>
      <c r="F16926" s="197"/>
      <c r="G16926" s="197"/>
      <c r="H16926" s="197"/>
      <c r="I16926" s="206">
        <v>1209600</v>
      </c>
      <c r="J16926" s="197"/>
      <c r="K16926" s="206">
        <v>1209600</v>
      </c>
      <c r="L16926" s="197"/>
      <c r="M16926" s="206">
        <v>0</v>
      </c>
      <c r="N16926" s="197"/>
      <c r="O16926" s="207">
        <v>0</v>
      </c>
      <c r="P16926" s="197"/>
    </row>
    <row r="16927" spans="1:16" x14ac:dyDescent="0.25">
      <c r="A16927" s="221" t="s">
        <v>582</v>
      </c>
      <c r="B16927" s="197"/>
      <c r="C16927" s="221" t="s">
        <v>583</v>
      </c>
      <c r="D16927" s="197"/>
      <c r="E16927" s="197"/>
      <c r="F16927" s="197"/>
      <c r="G16927" s="197"/>
      <c r="H16927" s="197"/>
      <c r="I16927" s="222">
        <v>855000</v>
      </c>
      <c r="J16927" s="197"/>
      <c r="K16927" s="222">
        <v>855000</v>
      </c>
      <c r="L16927" s="197"/>
      <c r="M16927" s="222">
        <v>0</v>
      </c>
      <c r="N16927" s="197"/>
      <c r="O16927" s="220">
        <v>0</v>
      </c>
      <c r="P16927" s="197"/>
    </row>
    <row r="16928" spans="1:16" x14ac:dyDescent="0.25">
      <c r="A16928" s="221" t="s">
        <v>851</v>
      </c>
      <c r="B16928" s="197"/>
      <c r="C16928" s="221" t="s">
        <v>852</v>
      </c>
      <c r="D16928" s="197"/>
      <c r="E16928" s="197"/>
      <c r="F16928" s="197"/>
      <c r="G16928" s="197"/>
      <c r="H16928" s="197"/>
      <c r="I16928" s="222">
        <v>95000</v>
      </c>
      <c r="J16928" s="197"/>
      <c r="K16928" s="222">
        <v>95000</v>
      </c>
      <c r="L16928" s="197"/>
      <c r="M16928" s="222">
        <v>0</v>
      </c>
      <c r="N16928" s="197"/>
      <c r="O16928" s="220">
        <v>0</v>
      </c>
      <c r="P16928" s="197"/>
    </row>
    <row r="16929" spans="1:16" x14ac:dyDescent="0.25">
      <c r="A16929" s="221" t="s">
        <v>626</v>
      </c>
      <c r="B16929" s="197"/>
      <c r="C16929" s="221" t="s">
        <v>627</v>
      </c>
      <c r="D16929" s="197"/>
      <c r="E16929" s="197"/>
      <c r="F16929" s="197"/>
      <c r="G16929" s="197"/>
      <c r="H16929" s="197"/>
      <c r="I16929" s="222">
        <v>47500</v>
      </c>
      <c r="J16929" s="197"/>
      <c r="K16929" s="222">
        <v>47500</v>
      </c>
      <c r="L16929" s="197"/>
      <c r="M16929" s="222">
        <v>0</v>
      </c>
      <c r="N16929" s="197"/>
      <c r="O16929" s="220">
        <v>0</v>
      </c>
      <c r="P16929" s="197"/>
    </row>
    <row r="16930" spans="1:16" x14ac:dyDescent="0.25">
      <c r="A16930" s="221" t="s">
        <v>620</v>
      </c>
      <c r="B16930" s="197"/>
      <c r="C16930" s="221" t="s">
        <v>621</v>
      </c>
      <c r="D16930" s="197"/>
      <c r="E16930" s="197"/>
      <c r="F16930" s="197"/>
      <c r="G16930" s="197"/>
      <c r="H16930" s="197"/>
      <c r="I16930" s="222">
        <v>52500</v>
      </c>
      <c r="J16930" s="197"/>
      <c r="K16930" s="222">
        <v>52500</v>
      </c>
      <c r="L16930" s="197"/>
      <c r="M16930" s="222">
        <v>0</v>
      </c>
      <c r="N16930" s="197"/>
      <c r="O16930" s="220">
        <v>0</v>
      </c>
      <c r="P16930" s="197"/>
    </row>
    <row r="16931" spans="1:16" x14ac:dyDescent="0.25">
      <c r="A16931" s="221" t="s">
        <v>652</v>
      </c>
      <c r="B16931" s="197"/>
      <c r="C16931" s="221" t="s">
        <v>653</v>
      </c>
      <c r="D16931" s="197"/>
      <c r="E16931" s="197"/>
      <c r="F16931" s="197"/>
      <c r="G16931" s="197"/>
      <c r="H16931" s="197"/>
      <c r="I16931" s="222">
        <v>47500</v>
      </c>
      <c r="J16931" s="197"/>
      <c r="K16931" s="222">
        <v>47500</v>
      </c>
      <c r="L16931" s="197"/>
      <c r="M16931" s="222">
        <v>0</v>
      </c>
      <c r="N16931" s="197"/>
      <c r="O16931" s="220">
        <v>0</v>
      </c>
      <c r="P16931" s="197"/>
    </row>
    <row r="16932" spans="1:16" x14ac:dyDescent="0.25">
      <c r="A16932" s="221" t="s">
        <v>660</v>
      </c>
      <c r="B16932" s="197"/>
      <c r="C16932" s="221" t="s">
        <v>661</v>
      </c>
      <c r="D16932" s="197"/>
      <c r="E16932" s="197"/>
      <c r="F16932" s="197"/>
      <c r="G16932" s="197"/>
      <c r="H16932" s="197"/>
      <c r="I16932" s="222">
        <v>112100</v>
      </c>
      <c r="J16932" s="197"/>
      <c r="K16932" s="222">
        <v>112100</v>
      </c>
      <c r="L16932" s="197"/>
      <c r="M16932" s="222">
        <v>0</v>
      </c>
      <c r="N16932" s="197"/>
      <c r="O16932" s="220">
        <v>0</v>
      </c>
      <c r="P16932" s="197"/>
    </row>
    <row r="16933" spans="1:16" x14ac:dyDescent="0.25">
      <c r="A16933" s="215" t="s">
        <v>1497</v>
      </c>
      <c r="B16933" s="197"/>
      <c r="C16933" s="215" t="s">
        <v>1498</v>
      </c>
      <c r="D16933" s="197"/>
      <c r="E16933" s="197"/>
      <c r="F16933" s="197"/>
      <c r="G16933" s="197"/>
      <c r="H16933" s="197"/>
      <c r="I16933" s="216">
        <v>190000</v>
      </c>
      <c r="J16933" s="197"/>
      <c r="K16933" s="216">
        <v>190000</v>
      </c>
      <c r="L16933" s="197"/>
      <c r="M16933" s="216">
        <v>127982.88</v>
      </c>
      <c r="N16933" s="197"/>
      <c r="O16933" s="211">
        <v>67.36</v>
      </c>
      <c r="P16933" s="197"/>
    </row>
    <row r="16934" spans="1:16" x14ac:dyDescent="0.25">
      <c r="A16934" s="212" t="s">
        <v>1503</v>
      </c>
      <c r="B16934" s="197"/>
      <c r="C16934" s="212" t="s">
        <v>1504</v>
      </c>
      <c r="D16934" s="197"/>
      <c r="E16934" s="197"/>
      <c r="F16934" s="197"/>
      <c r="G16934" s="197"/>
      <c r="H16934" s="197"/>
      <c r="I16934" s="213">
        <v>190000</v>
      </c>
      <c r="J16934" s="197"/>
      <c r="K16934" s="213">
        <v>190000</v>
      </c>
      <c r="L16934" s="197"/>
      <c r="M16934" s="213">
        <v>127982.88</v>
      </c>
      <c r="N16934" s="197"/>
      <c r="O16934" s="214">
        <v>67.36</v>
      </c>
      <c r="P16934" s="197"/>
    </row>
    <row r="16935" spans="1:16" x14ac:dyDescent="0.25">
      <c r="A16935" s="205" t="s">
        <v>248</v>
      </c>
      <c r="B16935" s="197"/>
      <c r="C16935" s="197"/>
      <c r="D16935" s="197"/>
      <c r="E16935" s="197"/>
      <c r="F16935" s="197"/>
      <c r="G16935" s="197"/>
      <c r="H16935" s="197"/>
      <c r="I16935" s="206">
        <v>190000</v>
      </c>
      <c r="J16935" s="197"/>
      <c r="K16935" s="206">
        <v>190000</v>
      </c>
      <c r="L16935" s="197"/>
      <c r="M16935" s="206">
        <v>127982.88</v>
      </c>
      <c r="N16935" s="197"/>
      <c r="O16935" s="207">
        <v>67.36</v>
      </c>
      <c r="P16935" s="197"/>
    </row>
    <row r="16936" spans="1:16" x14ac:dyDescent="0.25">
      <c r="A16936" s="205" t="s">
        <v>2103</v>
      </c>
      <c r="B16936" s="197"/>
      <c r="C16936" s="197"/>
      <c r="D16936" s="197"/>
      <c r="E16936" s="197"/>
      <c r="F16936" s="197"/>
      <c r="G16936" s="197"/>
      <c r="H16936" s="197"/>
      <c r="I16936" s="206">
        <v>190000</v>
      </c>
      <c r="J16936" s="197"/>
      <c r="K16936" s="206">
        <v>190000</v>
      </c>
      <c r="L16936" s="197"/>
      <c r="M16936" s="206">
        <v>127982.88</v>
      </c>
      <c r="N16936" s="197"/>
      <c r="O16936" s="207">
        <v>67.36</v>
      </c>
      <c r="P16936" s="197"/>
    </row>
    <row r="16937" spans="1:16" x14ac:dyDescent="0.25">
      <c r="A16937" s="221" t="s">
        <v>582</v>
      </c>
      <c r="B16937" s="197"/>
      <c r="C16937" s="221" t="s">
        <v>583</v>
      </c>
      <c r="D16937" s="197"/>
      <c r="E16937" s="197"/>
      <c r="F16937" s="197"/>
      <c r="G16937" s="197"/>
      <c r="H16937" s="197"/>
      <c r="I16937" s="222">
        <v>190000</v>
      </c>
      <c r="J16937" s="197"/>
      <c r="K16937" s="222">
        <v>190000</v>
      </c>
      <c r="L16937" s="197"/>
      <c r="M16937" s="222">
        <v>127982.88</v>
      </c>
      <c r="N16937" s="197"/>
      <c r="O16937" s="220">
        <v>67.36</v>
      </c>
      <c r="P16937" s="197"/>
    </row>
    <row r="16938" spans="1:16" x14ac:dyDescent="0.25">
      <c r="A16938" s="218" t="s">
        <v>600</v>
      </c>
      <c r="B16938" s="197"/>
      <c r="C16938" s="218" t="s">
        <v>601</v>
      </c>
      <c r="D16938" s="197"/>
      <c r="E16938" s="197"/>
      <c r="F16938" s="197"/>
      <c r="G16938" s="197"/>
      <c r="H16938" s="197"/>
      <c r="I16938" s="219" t="s">
        <v>0</v>
      </c>
      <c r="J16938" s="197"/>
      <c r="K16938" s="219" t="s">
        <v>0</v>
      </c>
      <c r="L16938" s="197"/>
      <c r="M16938" s="219">
        <v>83774.94</v>
      </c>
      <c r="N16938" s="197"/>
      <c r="O16938" s="217" t="s">
        <v>0</v>
      </c>
      <c r="P16938" s="197"/>
    </row>
    <row r="16939" spans="1:16" x14ac:dyDescent="0.25">
      <c r="A16939" s="218" t="s">
        <v>640</v>
      </c>
      <c r="B16939" s="197"/>
      <c r="C16939" s="218" t="s">
        <v>641</v>
      </c>
      <c r="D16939" s="197"/>
      <c r="E16939" s="197"/>
      <c r="F16939" s="197"/>
      <c r="G16939" s="197"/>
      <c r="H16939" s="197"/>
      <c r="I16939" s="219" t="s">
        <v>0</v>
      </c>
      <c r="J16939" s="197"/>
      <c r="K16939" s="219" t="s">
        <v>0</v>
      </c>
      <c r="L16939" s="197"/>
      <c r="M16939" s="219">
        <v>5105.3999999999996</v>
      </c>
      <c r="N16939" s="197"/>
      <c r="O16939" s="217" t="s">
        <v>0</v>
      </c>
      <c r="P16939" s="197"/>
    </row>
    <row r="16940" spans="1:16" x14ac:dyDescent="0.25">
      <c r="A16940" s="218" t="s">
        <v>634</v>
      </c>
      <c r="B16940" s="197"/>
      <c r="C16940" s="218" t="s">
        <v>635</v>
      </c>
      <c r="D16940" s="197"/>
      <c r="E16940" s="197"/>
      <c r="F16940" s="197"/>
      <c r="G16940" s="197"/>
      <c r="H16940" s="197"/>
      <c r="I16940" s="219" t="s">
        <v>0</v>
      </c>
      <c r="J16940" s="197"/>
      <c r="K16940" s="219" t="s">
        <v>0</v>
      </c>
      <c r="L16940" s="197"/>
      <c r="M16940" s="219">
        <v>14313.64</v>
      </c>
      <c r="N16940" s="197"/>
      <c r="O16940" s="217" t="s">
        <v>0</v>
      </c>
      <c r="P16940" s="197"/>
    </row>
    <row r="16941" spans="1:16" x14ac:dyDescent="0.25">
      <c r="A16941" s="218" t="s">
        <v>614</v>
      </c>
      <c r="B16941" s="197"/>
      <c r="C16941" s="218" t="s">
        <v>615</v>
      </c>
      <c r="D16941" s="197"/>
      <c r="E16941" s="197"/>
      <c r="F16941" s="197"/>
      <c r="G16941" s="197"/>
      <c r="H16941" s="197"/>
      <c r="I16941" s="219" t="s">
        <v>0</v>
      </c>
      <c r="J16941" s="197"/>
      <c r="K16941" s="219" t="s">
        <v>0</v>
      </c>
      <c r="L16941" s="197"/>
      <c r="M16941" s="219">
        <v>22476</v>
      </c>
      <c r="N16941" s="197"/>
      <c r="O16941" s="217" t="s">
        <v>0</v>
      </c>
      <c r="P16941" s="197"/>
    </row>
    <row r="16942" spans="1:16" x14ac:dyDescent="0.25">
      <c r="A16942" s="218" t="s">
        <v>616</v>
      </c>
      <c r="B16942" s="197"/>
      <c r="C16942" s="218" t="s">
        <v>617</v>
      </c>
      <c r="D16942" s="197"/>
      <c r="E16942" s="197"/>
      <c r="F16942" s="197"/>
      <c r="G16942" s="197"/>
      <c r="H16942" s="197"/>
      <c r="I16942" s="219" t="s">
        <v>0</v>
      </c>
      <c r="J16942" s="197"/>
      <c r="K16942" s="219" t="s">
        <v>0</v>
      </c>
      <c r="L16942" s="197"/>
      <c r="M16942" s="219">
        <v>2312.9</v>
      </c>
      <c r="N16942" s="197"/>
      <c r="O16942" s="217" t="s">
        <v>0</v>
      </c>
      <c r="P16942" s="197"/>
    </row>
    <row r="16943" spans="1:16" x14ac:dyDescent="0.25">
      <c r="A16943" s="215" t="s">
        <v>1906</v>
      </c>
      <c r="B16943" s="197"/>
      <c r="C16943" s="215" t="s">
        <v>1907</v>
      </c>
      <c r="D16943" s="197"/>
      <c r="E16943" s="197"/>
      <c r="F16943" s="197"/>
      <c r="G16943" s="197"/>
      <c r="H16943" s="197"/>
      <c r="I16943" s="216">
        <v>21500</v>
      </c>
      <c r="J16943" s="197"/>
      <c r="K16943" s="216">
        <v>21500</v>
      </c>
      <c r="L16943" s="197"/>
      <c r="M16943" s="216">
        <v>11576</v>
      </c>
      <c r="N16943" s="197"/>
      <c r="O16943" s="211">
        <v>53.84</v>
      </c>
      <c r="P16943" s="197"/>
    </row>
    <row r="16944" spans="1:16" x14ac:dyDescent="0.25">
      <c r="A16944" s="212" t="s">
        <v>1908</v>
      </c>
      <c r="B16944" s="197"/>
      <c r="C16944" s="212" t="s">
        <v>1909</v>
      </c>
      <c r="D16944" s="197"/>
      <c r="E16944" s="197"/>
      <c r="F16944" s="197"/>
      <c r="G16944" s="197"/>
      <c r="H16944" s="197"/>
      <c r="I16944" s="213">
        <v>7500</v>
      </c>
      <c r="J16944" s="197"/>
      <c r="K16944" s="213">
        <v>7500</v>
      </c>
      <c r="L16944" s="197"/>
      <c r="M16944" s="213">
        <v>0</v>
      </c>
      <c r="N16944" s="197"/>
      <c r="O16944" s="214">
        <v>0</v>
      </c>
      <c r="P16944" s="197"/>
    </row>
    <row r="16945" spans="1:16" x14ac:dyDescent="0.25">
      <c r="A16945" s="205" t="s">
        <v>240</v>
      </c>
      <c r="B16945" s="197"/>
      <c r="C16945" s="197"/>
      <c r="D16945" s="197"/>
      <c r="E16945" s="197"/>
      <c r="F16945" s="197"/>
      <c r="G16945" s="197"/>
      <c r="H16945" s="197"/>
      <c r="I16945" s="206">
        <v>7500</v>
      </c>
      <c r="J16945" s="197"/>
      <c r="K16945" s="206">
        <v>7500</v>
      </c>
      <c r="L16945" s="197"/>
      <c r="M16945" s="206">
        <v>0</v>
      </c>
      <c r="N16945" s="197"/>
      <c r="O16945" s="207">
        <v>0</v>
      </c>
      <c r="P16945" s="197"/>
    </row>
    <row r="16946" spans="1:16" x14ac:dyDescent="0.25">
      <c r="A16946" s="205" t="s">
        <v>2076</v>
      </c>
      <c r="B16946" s="197"/>
      <c r="C16946" s="197"/>
      <c r="D16946" s="197"/>
      <c r="E16946" s="197"/>
      <c r="F16946" s="197"/>
      <c r="G16946" s="197"/>
      <c r="H16946" s="197"/>
      <c r="I16946" s="206">
        <v>7500</v>
      </c>
      <c r="J16946" s="197"/>
      <c r="K16946" s="206">
        <v>7500</v>
      </c>
      <c r="L16946" s="197"/>
      <c r="M16946" s="206">
        <v>0</v>
      </c>
      <c r="N16946" s="197"/>
      <c r="O16946" s="207">
        <v>0</v>
      </c>
      <c r="P16946" s="197"/>
    </row>
    <row r="16947" spans="1:16" x14ac:dyDescent="0.25">
      <c r="A16947" s="221" t="s">
        <v>582</v>
      </c>
      <c r="B16947" s="197"/>
      <c r="C16947" s="221" t="s">
        <v>583</v>
      </c>
      <c r="D16947" s="197"/>
      <c r="E16947" s="197"/>
      <c r="F16947" s="197"/>
      <c r="G16947" s="197"/>
      <c r="H16947" s="197"/>
      <c r="I16947" s="222">
        <v>7500</v>
      </c>
      <c r="J16947" s="197"/>
      <c r="K16947" s="222">
        <v>7500</v>
      </c>
      <c r="L16947" s="197"/>
      <c r="M16947" s="222">
        <v>0</v>
      </c>
      <c r="N16947" s="197"/>
      <c r="O16947" s="220">
        <v>0</v>
      </c>
      <c r="P16947" s="197"/>
    </row>
    <row r="16948" spans="1:16" x14ac:dyDescent="0.25">
      <c r="A16948" s="212" t="s">
        <v>1910</v>
      </c>
      <c r="B16948" s="197"/>
      <c r="C16948" s="212" t="s">
        <v>1911</v>
      </c>
      <c r="D16948" s="197"/>
      <c r="E16948" s="197"/>
      <c r="F16948" s="197"/>
      <c r="G16948" s="197"/>
      <c r="H16948" s="197"/>
      <c r="I16948" s="213">
        <v>2000</v>
      </c>
      <c r="J16948" s="197"/>
      <c r="K16948" s="213">
        <v>2000</v>
      </c>
      <c r="L16948" s="197"/>
      <c r="M16948" s="213">
        <v>0</v>
      </c>
      <c r="N16948" s="197"/>
      <c r="O16948" s="214">
        <v>0</v>
      </c>
      <c r="P16948" s="197"/>
    </row>
    <row r="16949" spans="1:16" x14ac:dyDescent="0.25">
      <c r="A16949" s="205" t="s">
        <v>240</v>
      </c>
      <c r="B16949" s="197"/>
      <c r="C16949" s="197"/>
      <c r="D16949" s="197"/>
      <c r="E16949" s="197"/>
      <c r="F16949" s="197"/>
      <c r="G16949" s="197"/>
      <c r="H16949" s="197"/>
      <c r="I16949" s="206">
        <v>2000</v>
      </c>
      <c r="J16949" s="197"/>
      <c r="K16949" s="206">
        <v>2000</v>
      </c>
      <c r="L16949" s="197"/>
      <c r="M16949" s="206">
        <v>0</v>
      </c>
      <c r="N16949" s="197"/>
      <c r="O16949" s="207">
        <v>0</v>
      </c>
      <c r="P16949" s="197"/>
    </row>
    <row r="16950" spans="1:16" x14ac:dyDescent="0.25">
      <c r="A16950" s="205" t="s">
        <v>2076</v>
      </c>
      <c r="B16950" s="197"/>
      <c r="C16950" s="197"/>
      <c r="D16950" s="197"/>
      <c r="E16950" s="197"/>
      <c r="F16950" s="197"/>
      <c r="G16950" s="197"/>
      <c r="H16950" s="197"/>
      <c r="I16950" s="206">
        <v>2000</v>
      </c>
      <c r="J16950" s="197"/>
      <c r="K16950" s="206">
        <v>2000</v>
      </c>
      <c r="L16950" s="197"/>
      <c r="M16950" s="206">
        <v>0</v>
      </c>
      <c r="N16950" s="197"/>
      <c r="O16950" s="207">
        <v>0</v>
      </c>
      <c r="P16950" s="197"/>
    </row>
    <row r="16951" spans="1:16" x14ac:dyDescent="0.25">
      <c r="A16951" s="221" t="s">
        <v>582</v>
      </c>
      <c r="B16951" s="197"/>
      <c r="C16951" s="221" t="s">
        <v>583</v>
      </c>
      <c r="D16951" s="197"/>
      <c r="E16951" s="197"/>
      <c r="F16951" s="197"/>
      <c r="G16951" s="197"/>
      <c r="H16951" s="197"/>
      <c r="I16951" s="222">
        <v>2000</v>
      </c>
      <c r="J16951" s="197"/>
      <c r="K16951" s="222">
        <v>2000</v>
      </c>
      <c r="L16951" s="197"/>
      <c r="M16951" s="222">
        <v>0</v>
      </c>
      <c r="N16951" s="197"/>
      <c r="O16951" s="220">
        <v>0</v>
      </c>
      <c r="P16951" s="197"/>
    </row>
    <row r="16952" spans="1:16" x14ac:dyDescent="0.25">
      <c r="A16952" s="212" t="s">
        <v>1912</v>
      </c>
      <c r="B16952" s="197"/>
      <c r="C16952" s="212" t="s">
        <v>1913</v>
      </c>
      <c r="D16952" s="197"/>
      <c r="E16952" s="197"/>
      <c r="F16952" s="197"/>
      <c r="G16952" s="197"/>
      <c r="H16952" s="197"/>
      <c r="I16952" s="213">
        <v>12000</v>
      </c>
      <c r="J16952" s="197"/>
      <c r="K16952" s="213">
        <v>12000</v>
      </c>
      <c r="L16952" s="197"/>
      <c r="M16952" s="213">
        <v>11576</v>
      </c>
      <c r="N16952" s="197"/>
      <c r="O16952" s="214">
        <v>96.47</v>
      </c>
      <c r="P16952" s="197"/>
    </row>
    <row r="16953" spans="1:16" x14ac:dyDescent="0.25">
      <c r="A16953" s="205" t="s">
        <v>240</v>
      </c>
      <c r="B16953" s="197"/>
      <c r="C16953" s="197"/>
      <c r="D16953" s="197"/>
      <c r="E16953" s="197"/>
      <c r="F16953" s="197"/>
      <c r="G16953" s="197"/>
      <c r="H16953" s="197"/>
      <c r="I16953" s="206">
        <v>12000</v>
      </c>
      <c r="J16953" s="197"/>
      <c r="K16953" s="206">
        <v>12000</v>
      </c>
      <c r="L16953" s="197"/>
      <c r="M16953" s="206">
        <v>11576</v>
      </c>
      <c r="N16953" s="197"/>
      <c r="O16953" s="207">
        <v>96.47</v>
      </c>
      <c r="P16953" s="197"/>
    </row>
    <row r="16954" spans="1:16" x14ac:dyDescent="0.25">
      <c r="A16954" s="205" t="s">
        <v>2076</v>
      </c>
      <c r="B16954" s="197"/>
      <c r="C16954" s="197"/>
      <c r="D16954" s="197"/>
      <c r="E16954" s="197"/>
      <c r="F16954" s="197"/>
      <c r="G16954" s="197"/>
      <c r="H16954" s="197"/>
      <c r="I16954" s="206">
        <v>12000</v>
      </c>
      <c r="J16954" s="197"/>
      <c r="K16954" s="206">
        <v>12000</v>
      </c>
      <c r="L16954" s="197"/>
      <c r="M16954" s="206">
        <v>11576</v>
      </c>
      <c r="N16954" s="197"/>
      <c r="O16954" s="207">
        <v>96.47</v>
      </c>
      <c r="P16954" s="197"/>
    </row>
    <row r="16955" spans="1:16" x14ac:dyDescent="0.25">
      <c r="A16955" s="221" t="s">
        <v>582</v>
      </c>
      <c r="B16955" s="197"/>
      <c r="C16955" s="221" t="s">
        <v>583</v>
      </c>
      <c r="D16955" s="197"/>
      <c r="E16955" s="197"/>
      <c r="F16955" s="197"/>
      <c r="G16955" s="197"/>
      <c r="H16955" s="197"/>
      <c r="I16955" s="222">
        <v>12000</v>
      </c>
      <c r="J16955" s="197"/>
      <c r="K16955" s="222">
        <v>12000</v>
      </c>
      <c r="L16955" s="197"/>
      <c r="M16955" s="222">
        <v>11576</v>
      </c>
      <c r="N16955" s="197"/>
      <c r="O16955" s="220">
        <v>96.47</v>
      </c>
      <c r="P16955" s="197"/>
    </row>
    <row r="16956" spans="1:16" x14ac:dyDescent="0.25">
      <c r="A16956" s="218" t="s">
        <v>634</v>
      </c>
      <c r="B16956" s="197"/>
      <c r="C16956" s="218" t="s">
        <v>635</v>
      </c>
      <c r="D16956" s="197"/>
      <c r="E16956" s="197"/>
      <c r="F16956" s="197"/>
      <c r="G16956" s="197"/>
      <c r="H16956" s="197"/>
      <c r="I16956" s="219" t="s">
        <v>0</v>
      </c>
      <c r="J16956" s="197"/>
      <c r="K16956" s="219" t="s">
        <v>0</v>
      </c>
      <c r="L16956" s="197"/>
      <c r="M16956" s="219">
        <v>11576</v>
      </c>
      <c r="N16956" s="197"/>
      <c r="O16956" s="217" t="s">
        <v>0</v>
      </c>
      <c r="P16956" s="197"/>
    </row>
    <row r="16957" spans="1:16" x14ac:dyDescent="0.25">
      <c r="A16957" s="208" t="s">
        <v>1914</v>
      </c>
      <c r="B16957" s="197"/>
      <c r="C16957" s="197"/>
      <c r="D16957" s="197"/>
      <c r="E16957" s="197"/>
      <c r="F16957" s="197"/>
      <c r="G16957" s="197"/>
      <c r="H16957" s="197"/>
      <c r="I16957" s="209">
        <v>874925.76</v>
      </c>
      <c r="J16957" s="197"/>
      <c r="K16957" s="209">
        <v>874925.76</v>
      </c>
      <c r="L16957" s="197"/>
      <c r="M16957" s="209">
        <v>581820.21</v>
      </c>
      <c r="N16957" s="197"/>
      <c r="O16957" s="210">
        <v>66.5</v>
      </c>
      <c r="P16957" s="197"/>
    </row>
    <row r="16958" spans="1:16" x14ac:dyDescent="0.25">
      <c r="A16958" s="205" t="s">
        <v>240</v>
      </c>
      <c r="B16958" s="197"/>
      <c r="C16958" s="197"/>
      <c r="D16958" s="197"/>
      <c r="E16958" s="197"/>
      <c r="F16958" s="197"/>
      <c r="G16958" s="197"/>
      <c r="H16958" s="197"/>
      <c r="I16958" s="206">
        <v>618270.01</v>
      </c>
      <c r="J16958" s="197"/>
      <c r="K16958" s="206">
        <v>618270.01</v>
      </c>
      <c r="L16958" s="197"/>
      <c r="M16958" s="206">
        <v>340564.47</v>
      </c>
      <c r="N16958" s="197"/>
      <c r="O16958" s="207">
        <v>55.08</v>
      </c>
      <c r="P16958" s="197"/>
    </row>
    <row r="16959" spans="1:16" x14ac:dyDescent="0.25">
      <c r="A16959" s="205" t="s">
        <v>2076</v>
      </c>
      <c r="B16959" s="197"/>
      <c r="C16959" s="197"/>
      <c r="D16959" s="197"/>
      <c r="E16959" s="197"/>
      <c r="F16959" s="197"/>
      <c r="G16959" s="197"/>
      <c r="H16959" s="197"/>
      <c r="I16959" s="206">
        <v>366718.97</v>
      </c>
      <c r="J16959" s="197"/>
      <c r="K16959" s="206">
        <v>366718.97</v>
      </c>
      <c r="L16959" s="197"/>
      <c r="M16959" s="206">
        <v>329018.71000000002</v>
      </c>
      <c r="N16959" s="197"/>
      <c r="O16959" s="207">
        <v>89.72</v>
      </c>
      <c r="P16959" s="197"/>
    </row>
    <row r="16960" spans="1:16" x14ac:dyDescent="0.25">
      <c r="A16960" s="205" t="s">
        <v>2078</v>
      </c>
      <c r="B16960" s="197"/>
      <c r="C16960" s="197"/>
      <c r="D16960" s="197"/>
      <c r="E16960" s="197"/>
      <c r="F16960" s="197"/>
      <c r="G16960" s="197"/>
      <c r="H16960" s="197"/>
      <c r="I16960" s="206">
        <v>251551.04</v>
      </c>
      <c r="J16960" s="197"/>
      <c r="K16960" s="206">
        <v>251551.04</v>
      </c>
      <c r="L16960" s="197"/>
      <c r="M16960" s="206">
        <v>11545.76</v>
      </c>
      <c r="N16960" s="197"/>
      <c r="O16960" s="207">
        <v>4.59</v>
      </c>
      <c r="P16960" s="197"/>
    </row>
    <row r="16961" spans="1:16" x14ac:dyDescent="0.25">
      <c r="A16961" s="205" t="s">
        <v>241</v>
      </c>
      <c r="B16961" s="197"/>
      <c r="C16961" s="197"/>
      <c r="D16961" s="197"/>
      <c r="E16961" s="197"/>
      <c r="F16961" s="197"/>
      <c r="G16961" s="197"/>
      <c r="H16961" s="197"/>
      <c r="I16961" s="206">
        <v>6.77</v>
      </c>
      <c r="J16961" s="197"/>
      <c r="K16961" s="206">
        <v>6.77</v>
      </c>
      <c r="L16961" s="197"/>
      <c r="M16961" s="206">
        <v>6.77</v>
      </c>
      <c r="N16961" s="197"/>
      <c r="O16961" s="207">
        <v>100</v>
      </c>
      <c r="P16961" s="197"/>
    </row>
    <row r="16962" spans="1:16" x14ac:dyDescent="0.25">
      <c r="A16962" s="205" t="s">
        <v>2080</v>
      </c>
      <c r="B16962" s="197"/>
      <c r="C16962" s="197"/>
      <c r="D16962" s="197"/>
      <c r="E16962" s="197"/>
      <c r="F16962" s="197"/>
      <c r="G16962" s="197"/>
      <c r="H16962" s="197"/>
      <c r="I16962" s="206">
        <v>6.77</v>
      </c>
      <c r="J16962" s="197"/>
      <c r="K16962" s="206">
        <v>6.77</v>
      </c>
      <c r="L16962" s="197"/>
      <c r="M16962" s="206">
        <v>6.77</v>
      </c>
      <c r="N16962" s="197"/>
      <c r="O16962" s="207">
        <v>100</v>
      </c>
      <c r="P16962" s="197"/>
    </row>
    <row r="16963" spans="1:16" x14ac:dyDescent="0.25">
      <c r="A16963" s="205" t="s">
        <v>243</v>
      </c>
      <c r="B16963" s="197"/>
      <c r="C16963" s="197"/>
      <c r="D16963" s="197"/>
      <c r="E16963" s="197"/>
      <c r="F16963" s="197"/>
      <c r="G16963" s="197"/>
      <c r="H16963" s="197"/>
      <c r="I16963" s="206">
        <v>256648.98</v>
      </c>
      <c r="J16963" s="197"/>
      <c r="K16963" s="206">
        <v>256648.98</v>
      </c>
      <c r="L16963" s="197"/>
      <c r="M16963" s="206">
        <v>241248.97</v>
      </c>
      <c r="N16963" s="197"/>
      <c r="O16963" s="207">
        <v>94</v>
      </c>
      <c r="P16963" s="197"/>
    </row>
    <row r="16964" spans="1:16" x14ac:dyDescent="0.25">
      <c r="A16964" s="205" t="s">
        <v>2088</v>
      </c>
      <c r="B16964" s="197"/>
      <c r="C16964" s="197"/>
      <c r="D16964" s="197"/>
      <c r="E16964" s="197"/>
      <c r="F16964" s="197"/>
      <c r="G16964" s="197"/>
      <c r="H16964" s="197"/>
      <c r="I16964" s="206">
        <v>15400</v>
      </c>
      <c r="J16964" s="197"/>
      <c r="K16964" s="206">
        <v>15400</v>
      </c>
      <c r="L16964" s="197"/>
      <c r="M16964" s="206">
        <v>0</v>
      </c>
      <c r="N16964" s="197"/>
      <c r="O16964" s="207">
        <v>0</v>
      </c>
      <c r="P16964" s="197"/>
    </row>
    <row r="16965" spans="1:16" x14ac:dyDescent="0.25">
      <c r="A16965" s="205" t="s">
        <v>2090</v>
      </c>
      <c r="B16965" s="197"/>
      <c r="C16965" s="197"/>
      <c r="D16965" s="197"/>
      <c r="E16965" s="197"/>
      <c r="F16965" s="197"/>
      <c r="G16965" s="197"/>
      <c r="H16965" s="197"/>
      <c r="I16965" s="206">
        <v>241248.98</v>
      </c>
      <c r="J16965" s="197"/>
      <c r="K16965" s="206">
        <v>241248.98</v>
      </c>
      <c r="L16965" s="197"/>
      <c r="M16965" s="206">
        <v>241248.97</v>
      </c>
      <c r="N16965" s="197"/>
      <c r="O16965" s="207">
        <v>100</v>
      </c>
      <c r="P16965" s="197"/>
    </row>
    <row r="16966" spans="1:16" x14ac:dyDescent="0.25">
      <c r="A16966" s="208" t="s">
        <v>1915</v>
      </c>
      <c r="B16966" s="197"/>
      <c r="C16966" s="197"/>
      <c r="D16966" s="197"/>
      <c r="E16966" s="197"/>
      <c r="F16966" s="197"/>
      <c r="G16966" s="197"/>
      <c r="H16966" s="197"/>
      <c r="I16966" s="209">
        <v>874925.76</v>
      </c>
      <c r="J16966" s="197"/>
      <c r="K16966" s="209">
        <v>874925.76</v>
      </c>
      <c r="L16966" s="197"/>
      <c r="M16966" s="209">
        <v>581820.21</v>
      </c>
      <c r="N16966" s="197"/>
      <c r="O16966" s="210">
        <v>66.5</v>
      </c>
      <c r="P16966" s="197"/>
    </row>
    <row r="16967" spans="1:16" x14ac:dyDescent="0.25">
      <c r="A16967" s="205" t="s">
        <v>240</v>
      </c>
      <c r="B16967" s="197"/>
      <c r="C16967" s="197"/>
      <c r="D16967" s="197"/>
      <c r="E16967" s="197"/>
      <c r="F16967" s="197"/>
      <c r="G16967" s="197"/>
      <c r="H16967" s="197"/>
      <c r="I16967" s="206">
        <v>618270.01</v>
      </c>
      <c r="J16967" s="197"/>
      <c r="K16967" s="206">
        <v>618270.01</v>
      </c>
      <c r="L16967" s="197"/>
      <c r="M16967" s="206">
        <v>340564.47</v>
      </c>
      <c r="N16967" s="197"/>
      <c r="O16967" s="207">
        <v>55.08</v>
      </c>
      <c r="P16967" s="197"/>
    </row>
    <row r="16968" spans="1:16" x14ac:dyDescent="0.25">
      <c r="A16968" s="205" t="s">
        <v>2076</v>
      </c>
      <c r="B16968" s="197"/>
      <c r="C16968" s="197"/>
      <c r="D16968" s="197"/>
      <c r="E16968" s="197"/>
      <c r="F16968" s="197"/>
      <c r="G16968" s="197"/>
      <c r="H16968" s="197"/>
      <c r="I16968" s="206">
        <v>366718.97</v>
      </c>
      <c r="J16968" s="197"/>
      <c r="K16968" s="206">
        <v>366718.97</v>
      </c>
      <c r="L16968" s="197"/>
      <c r="M16968" s="206">
        <v>329018.71000000002</v>
      </c>
      <c r="N16968" s="197"/>
      <c r="O16968" s="207">
        <v>89.72</v>
      </c>
      <c r="P16968" s="197"/>
    </row>
    <row r="16969" spans="1:16" x14ac:dyDescent="0.25">
      <c r="A16969" s="205" t="s">
        <v>2078</v>
      </c>
      <c r="B16969" s="197"/>
      <c r="C16969" s="197"/>
      <c r="D16969" s="197"/>
      <c r="E16969" s="197"/>
      <c r="F16969" s="197"/>
      <c r="G16969" s="197"/>
      <c r="H16969" s="197"/>
      <c r="I16969" s="206">
        <v>251551.04</v>
      </c>
      <c r="J16969" s="197"/>
      <c r="K16969" s="206">
        <v>251551.04</v>
      </c>
      <c r="L16969" s="197"/>
      <c r="M16969" s="206">
        <v>11545.76</v>
      </c>
      <c r="N16969" s="197"/>
      <c r="O16969" s="207">
        <v>4.59</v>
      </c>
      <c r="P16969" s="197"/>
    </row>
    <row r="16970" spans="1:16" x14ac:dyDescent="0.25">
      <c r="A16970" s="205" t="s">
        <v>241</v>
      </c>
      <c r="B16970" s="197"/>
      <c r="C16970" s="197"/>
      <c r="D16970" s="197"/>
      <c r="E16970" s="197"/>
      <c r="F16970" s="197"/>
      <c r="G16970" s="197"/>
      <c r="H16970" s="197"/>
      <c r="I16970" s="206">
        <v>6.77</v>
      </c>
      <c r="J16970" s="197"/>
      <c r="K16970" s="206">
        <v>6.77</v>
      </c>
      <c r="L16970" s="197"/>
      <c r="M16970" s="206">
        <v>6.77</v>
      </c>
      <c r="N16970" s="197"/>
      <c r="O16970" s="207">
        <v>100</v>
      </c>
      <c r="P16970" s="197"/>
    </row>
    <row r="16971" spans="1:16" x14ac:dyDescent="0.25">
      <c r="A16971" s="205" t="s">
        <v>2080</v>
      </c>
      <c r="B16971" s="197"/>
      <c r="C16971" s="197"/>
      <c r="D16971" s="197"/>
      <c r="E16971" s="197"/>
      <c r="F16971" s="197"/>
      <c r="G16971" s="197"/>
      <c r="H16971" s="197"/>
      <c r="I16971" s="206">
        <v>6.77</v>
      </c>
      <c r="J16971" s="197"/>
      <c r="K16971" s="206">
        <v>6.77</v>
      </c>
      <c r="L16971" s="197"/>
      <c r="M16971" s="206">
        <v>6.77</v>
      </c>
      <c r="N16971" s="197"/>
      <c r="O16971" s="207">
        <v>100</v>
      </c>
      <c r="P16971" s="197"/>
    </row>
    <row r="16972" spans="1:16" x14ac:dyDescent="0.25">
      <c r="A16972" s="205" t="s">
        <v>243</v>
      </c>
      <c r="B16972" s="197"/>
      <c r="C16972" s="197"/>
      <c r="D16972" s="197"/>
      <c r="E16972" s="197"/>
      <c r="F16972" s="197"/>
      <c r="G16972" s="197"/>
      <c r="H16972" s="197"/>
      <c r="I16972" s="206">
        <v>256648.98</v>
      </c>
      <c r="J16972" s="197"/>
      <c r="K16972" s="206">
        <v>256648.98</v>
      </c>
      <c r="L16972" s="197"/>
      <c r="M16972" s="206">
        <v>241248.97</v>
      </c>
      <c r="N16972" s="197"/>
      <c r="O16972" s="207">
        <v>94</v>
      </c>
      <c r="P16972" s="197"/>
    </row>
    <row r="16973" spans="1:16" x14ac:dyDescent="0.25">
      <c r="A16973" s="205" t="s">
        <v>2088</v>
      </c>
      <c r="B16973" s="197"/>
      <c r="C16973" s="197"/>
      <c r="D16973" s="197"/>
      <c r="E16973" s="197"/>
      <c r="F16973" s="197"/>
      <c r="G16973" s="197"/>
      <c r="H16973" s="197"/>
      <c r="I16973" s="206">
        <v>15400</v>
      </c>
      <c r="J16973" s="197"/>
      <c r="K16973" s="206">
        <v>15400</v>
      </c>
      <c r="L16973" s="197"/>
      <c r="M16973" s="206">
        <v>0</v>
      </c>
      <c r="N16973" s="197"/>
      <c r="O16973" s="207">
        <v>0</v>
      </c>
      <c r="P16973" s="197"/>
    </row>
    <row r="16974" spans="1:16" x14ac:dyDescent="0.25">
      <c r="A16974" s="205" t="s">
        <v>2090</v>
      </c>
      <c r="B16974" s="197"/>
      <c r="C16974" s="197"/>
      <c r="D16974" s="197"/>
      <c r="E16974" s="197"/>
      <c r="F16974" s="197"/>
      <c r="G16974" s="197"/>
      <c r="H16974" s="197"/>
      <c r="I16974" s="206">
        <v>241248.98</v>
      </c>
      <c r="J16974" s="197"/>
      <c r="K16974" s="206">
        <v>241248.98</v>
      </c>
      <c r="L16974" s="197"/>
      <c r="M16974" s="206">
        <v>241248.97</v>
      </c>
      <c r="N16974" s="197"/>
      <c r="O16974" s="207">
        <v>100</v>
      </c>
      <c r="P16974" s="197"/>
    </row>
    <row r="16975" spans="1:16" x14ac:dyDescent="0.25">
      <c r="A16975" s="215" t="s">
        <v>1916</v>
      </c>
      <c r="B16975" s="197"/>
      <c r="C16975" s="215" t="s">
        <v>1917</v>
      </c>
      <c r="D16975" s="197"/>
      <c r="E16975" s="197"/>
      <c r="F16975" s="197"/>
      <c r="G16975" s="197"/>
      <c r="H16975" s="197"/>
      <c r="I16975" s="216">
        <v>874925.76</v>
      </c>
      <c r="J16975" s="197"/>
      <c r="K16975" s="216">
        <v>874925.76</v>
      </c>
      <c r="L16975" s="197"/>
      <c r="M16975" s="216">
        <v>581820.21</v>
      </c>
      <c r="N16975" s="197"/>
      <c r="O16975" s="211">
        <v>66.5</v>
      </c>
      <c r="P16975" s="197"/>
    </row>
    <row r="16976" spans="1:16" x14ac:dyDescent="0.25">
      <c r="A16976" s="212" t="s">
        <v>1918</v>
      </c>
      <c r="B16976" s="197"/>
      <c r="C16976" s="212" t="s">
        <v>1919</v>
      </c>
      <c r="D16976" s="197"/>
      <c r="E16976" s="197"/>
      <c r="F16976" s="197"/>
      <c r="G16976" s="197"/>
      <c r="H16976" s="197"/>
      <c r="I16976" s="213">
        <v>367109.14</v>
      </c>
      <c r="J16976" s="197"/>
      <c r="K16976" s="213">
        <v>367109.14</v>
      </c>
      <c r="L16976" s="197"/>
      <c r="M16976" s="213">
        <v>329408.88</v>
      </c>
      <c r="N16976" s="197"/>
      <c r="O16976" s="214">
        <v>89.73</v>
      </c>
      <c r="P16976" s="197"/>
    </row>
    <row r="16977" spans="1:16" x14ac:dyDescent="0.25">
      <c r="A16977" s="205" t="s">
        <v>240</v>
      </c>
      <c r="B16977" s="197"/>
      <c r="C16977" s="197"/>
      <c r="D16977" s="197"/>
      <c r="E16977" s="197"/>
      <c r="F16977" s="197"/>
      <c r="G16977" s="197"/>
      <c r="H16977" s="197"/>
      <c r="I16977" s="206">
        <v>366718.97</v>
      </c>
      <c r="J16977" s="197"/>
      <c r="K16977" s="206">
        <v>366718.97</v>
      </c>
      <c r="L16977" s="197"/>
      <c r="M16977" s="206">
        <v>329018.71000000002</v>
      </c>
      <c r="N16977" s="197"/>
      <c r="O16977" s="207">
        <v>89.72</v>
      </c>
      <c r="P16977" s="197"/>
    </row>
    <row r="16978" spans="1:16" x14ac:dyDescent="0.25">
      <c r="A16978" s="205" t="s">
        <v>2076</v>
      </c>
      <c r="B16978" s="197"/>
      <c r="C16978" s="197"/>
      <c r="D16978" s="197"/>
      <c r="E16978" s="197"/>
      <c r="F16978" s="197"/>
      <c r="G16978" s="197"/>
      <c r="H16978" s="197"/>
      <c r="I16978" s="206">
        <v>366718.97</v>
      </c>
      <c r="J16978" s="197"/>
      <c r="K16978" s="206">
        <v>366718.97</v>
      </c>
      <c r="L16978" s="197"/>
      <c r="M16978" s="206">
        <v>329018.71000000002</v>
      </c>
      <c r="N16978" s="197"/>
      <c r="O16978" s="207">
        <v>89.72</v>
      </c>
      <c r="P16978" s="197"/>
    </row>
    <row r="16979" spans="1:16" x14ac:dyDescent="0.25">
      <c r="A16979" s="221" t="s">
        <v>572</v>
      </c>
      <c r="B16979" s="197"/>
      <c r="C16979" s="221" t="s">
        <v>573</v>
      </c>
      <c r="D16979" s="197"/>
      <c r="E16979" s="197"/>
      <c r="F16979" s="197"/>
      <c r="G16979" s="197"/>
      <c r="H16979" s="197"/>
      <c r="I16979" s="222">
        <v>227823.4</v>
      </c>
      <c r="J16979" s="197"/>
      <c r="K16979" s="222">
        <v>227823.4</v>
      </c>
      <c r="L16979" s="197"/>
      <c r="M16979" s="222">
        <v>216774.57</v>
      </c>
      <c r="N16979" s="197"/>
      <c r="O16979" s="220">
        <v>95.15</v>
      </c>
      <c r="P16979" s="197"/>
    </row>
    <row r="16980" spans="1:16" x14ac:dyDescent="0.25">
      <c r="A16980" s="218" t="s">
        <v>574</v>
      </c>
      <c r="B16980" s="197"/>
      <c r="C16980" s="218" t="s">
        <v>575</v>
      </c>
      <c r="D16980" s="197"/>
      <c r="E16980" s="197"/>
      <c r="F16980" s="197"/>
      <c r="G16980" s="197"/>
      <c r="H16980" s="197"/>
      <c r="I16980" s="219" t="s">
        <v>0</v>
      </c>
      <c r="J16980" s="197"/>
      <c r="K16980" s="219" t="s">
        <v>0</v>
      </c>
      <c r="L16980" s="197"/>
      <c r="M16980" s="219">
        <v>154783.78</v>
      </c>
      <c r="N16980" s="197"/>
      <c r="O16980" s="217" t="s">
        <v>0</v>
      </c>
      <c r="P16980" s="197"/>
    </row>
    <row r="16981" spans="1:16" x14ac:dyDescent="0.25">
      <c r="A16981" s="218" t="s">
        <v>580</v>
      </c>
      <c r="B16981" s="197"/>
      <c r="C16981" s="218" t="s">
        <v>581</v>
      </c>
      <c r="D16981" s="197"/>
      <c r="E16981" s="197"/>
      <c r="F16981" s="197"/>
      <c r="G16981" s="197"/>
      <c r="H16981" s="197"/>
      <c r="I16981" s="219" t="s">
        <v>0</v>
      </c>
      <c r="J16981" s="197"/>
      <c r="K16981" s="219" t="s">
        <v>0</v>
      </c>
      <c r="L16981" s="197"/>
      <c r="M16981" s="219">
        <v>37336.93</v>
      </c>
      <c r="N16981" s="197"/>
      <c r="O16981" s="217" t="s">
        <v>0</v>
      </c>
      <c r="P16981" s="197"/>
    </row>
    <row r="16982" spans="1:16" x14ac:dyDescent="0.25">
      <c r="A16982" s="218" t="s">
        <v>576</v>
      </c>
      <c r="B16982" s="197"/>
      <c r="C16982" s="218" t="s">
        <v>577</v>
      </c>
      <c r="D16982" s="197"/>
      <c r="E16982" s="197"/>
      <c r="F16982" s="197"/>
      <c r="G16982" s="197"/>
      <c r="H16982" s="197"/>
      <c r="I16982" s="219" t="s">
        <v>0</v>
      </c>
      <c r="J16982" s="197"/>
      <c r="K16982" s="219" t="s">
        <v>0</v>
      </c>
      <c r="L16982" s="197"/>
      <c r="M16982" s="219">
        <v>24653.86</v>
      </c>
      <c r="N16982" s="197"/>
      <c r="O16982" s="217" t="s">
        <v>0</v>
      </c>
      <c r="P16982" s="197"/>
    </row>
    <row r="16983" spans="1:16" x14ac:dyDescent="0.25">
      <c r="A16983" s="221" t="s">
        <v>582</v>
      </c>
      <c r="B16983" s="197"/>
      <c r="C16983" s="221" t="s">
        <v>583</v>
      </c>
      <c r="D16983" s="197"/>
      <c r="E16983" s="197"/>
      <c r="F16983" s="197"/>
      <c r="G16983" s="197"/>
      <c r="H16983" s="197"/>
      <c r="I16983" s="222">
        <v>135472.29999999999</v>
      </c>
      <c r="J16983" s="197"/>
      <c r="K16983" s="222">
        <v>135472.29999999999</v>
      </c>
      <c r="L16983" s="197"/>
      <c r="M16983" s="222">
        <v>110462.34</v>
      </c>
      <c r="N16983" s="197"/>
      <c r="O16983" s="220">
        <v>81.540000000000006</v>
      </c>
      <c r="P16983" s="197"/>
    </row>
    <row r="16984" spans="1:16" x14ac:dyDescent="0.25">
      <c r="A16984" s="218" t="s">
        <v>588</v>
      </c>
      <c r="B16984" s="197"/>
      <c r="C16984" s="218" t="s">
        <v>589</v>
      </c>
      <c r="D16984" s="197"/>
      <c r="E16984" s="197"/>
      <c r="F16984" s="197"/>
      <c r="G16984" s="197"/>
      <c r="H16984" s="197"/>
      <c r="I16984" s="219" t="s">
        <v>0</v>
      </c>
      <c r="J16984" s="197"/>
      <c r="K16984" s="219" t="s">
        <v>0</v>
      </c>
      <c r="L16984" s="197"/>
      <c r="M16984" s="219">
        <v>2503.0300000000002</v>
      </c>
      <c r="N16984" s="197"/>
      <c r="O16984" s="217" t="s">
        <v>0</v>
      </c>
      <c r="P16984" s="197"/>
    </row>
    <row r="16985" spans="1:16" x14ac:dyDescent="0.25">
      <c r="A16985" s="218" t="s">
        <v>584</v>
      </c>
      <c r="B16985" s="197"/>
      <c r="C16985" s="218" t="s">
        <v>585</v>
      </c>
      <c r="D16985" s="197"/>
      <c r="E16985" s="197"/>
      <c r="F16985" s="197"/>
      <c r="G16985" s="197"/>
      <c r="H16985" s="197"/>
      <c r="I16985" s="219" t="s">
        <v>0</v>
      </c>
      <c r="J16985" s="197"/>
      <c r="K16985" s="219" t="s">
        <v>0</v>
      </c>
      <c r="L16985" s="197"/>
      <c r="M16985" s="219">
        <v>11619.31</v>
      </c>
      <c r="N16985" s="197"/>
      <c r="O16985" s="217" t="s">
        <v>0</v>
      </c>
      <c r="P16985" s="197"/>
    </row>
    <row r="16986" spans="1:16" x14ac:dyDescent="0.25">
      <c r="A16986" s="218" t="s">
        <v>786</v>
      </c>
      <c r="B16986" s="197"/>
      <c r="C16986" s="218" t="s">
        <v>787</v>
      </c>
      <c r="D16986" s="197"/>
      <c r="E16986" s="197"/>
      <c r="F16986" s="197"/>
      <c r="G16986" s="197"/>
      <c r="H16986" s="197"/>
      <c r="I16986" s="219" t="s">
        <v>0</v>
      </c>
      <c r="J16986" s="197"/>
      <c r="K16986" s="219" t="s">
        <v>0</v>
      </c>
      <c r="L16986" s="197"/>
      <c r="M16986" s="219">
        <v>1028.1300000000001</v>
      </c>
      <c r="N16986" s="197"/>
      <c r="O16986" s="217" t="s">
        <v>0</v>
      </c>
      <c r="P16986" s="197"/>
    </row>
    <row r="16987" spans="1:16" x14ac:dyDescent="0.25">
      <c r="A16987" s="218" t="s">
        <v>788</v>
      </c>
      <c r="B16987" s="197"/>
      <c r="C16987" s="218" t="s">
        <v>789</v>
      </c>
      <c r="D16987" s="197"/>
      <c r="E16987" s="197"/>
      <c r="F16987" s="197"/>
      <c r="G16987" s="197"/>
      <c r="H16987" s="197"/>
      <c r="I16987" s="219" t="s">
        <v>0</v>
      </c>
      <c r="J16987" s="197"/>
      <c r="K16987" s="219" t="s">
        <v>0</v>
      </c>
      <c r="L16987" s="197"/>
      <c r="M16987" s="219">
        <v>336</v>
      </c>
      <c r="N16987" s="197"/>
      <c r="O16987" s="217" t="s">
        <v>0</v>
      </c>
      <c r="P16987" s="197"/>
    </row>
    <row r="16988" spans="1:16" x14ac:dyDescent="0.25">
      <c r="A16988" s="218" t="s">
        <v>790</v>
      </c>
      <c r="B16988" s="197"/>
      <c r="C16988" s="218" t="s">
        <v>791</v>
      </c>
      <c r="D16988" s="197"/>
      <c r="E16988" s="197"/>
      <c r="F16988" s="197"/>
      <c r="G16988" s="197"/>
      <c r="H16988" s="197"/>
      <c r="I16988" s="219" t="s">
        <v>0</v>
      </c>
      <c r="J16988" s="197"/>
      <c r="K16988" s="219" t="s">
        <v>0</v>
      </c>
      <c r="L16988" s="197"/>
      <c r="M16988" s="219">
        <v>2710.17</v>
      </c>
      <c r="N16988" s="197"/>
      <c r="O16988" s="217" t="s">
        <v>0</v>
      </c>
      <c r="P16988" s="197"/>
    </row>
    <row r="16989" spans="1:16" x14ac:dyDescent="0.25">
      <c r="A16989" s="218" t="s">
        <v>955</v>
      </c>
      <c r="B16989" s="197"/>
      <c r="C16989" s="218" t="s">
        <v>956</v>
      </c>
      <c r="D16989" s="197"/>
      <c r="E16989" s="197"/>
      <c r="F16989" s="197"/>
      <c r="G16989" s="197"/>
      <c r="H16989" s="197"/>
      <c r="I16989" s="219" t="s">
        <v>0</v>
      </c>
      <c r="J16989" s="197"/>
      <c r="K16989" s="219" t="s">
        <v>0</v>
      </c>
      <c r="L16989" s="197"/>
      <c r="M16989" s="219">
        <v>389.82</v>
      </c>
      <c r="N16989" s="197"/>
      <c r="O16989" s="217" t="s">
        <v>0</v>
      </c>
      <c r="P16989" s="197"/>
    </row>
    <row r="16990" spans="1:16" x14ac:dyDescent="0.25">
      <c r="A16990" s="218" t="s">
        <v>792</v>
      </c>
      <c r="B16990" s="197"/>
      <c r="C16990" s="218" t="s">
        <v>793</v>
      </c>
      <c r="D16990" s="197"/>
      <c r="E16990" s="197"/>
      <c r="F16990" s="197"/>
      <c r="G16990" s="197"/>
      <c r="H16990" s="197"/>
      <c r="I16990" s="219" t="s">
        <v>0</v>
      </c>
      <c r="J16990" s="197"/>
      <c r="K16990" s="219" t="s">
        <v>0</v>
      </c>
      <c r="L16990" s="197"/>
      <c r="M16990" s="219">
        <v>1362.83</v>
      </c>
      <c r="N16990" s="197"/>
      <c r="O16990" s="217" t="s">
        <v>0</v>
      </c>
      <c r="P16990" s="197"/>
    </row>
    <row r="16991" spans="1:16" x14ac:dyDescent="0.25">
      <c r="A16991" s="218" t="s">
        <v>796</v>
      </c>
      <c r="B16991" s="197"/>
      <c r="C16991" s="218" t="s">
        <v>797</v>
      </c>
      <c r="D16991" s="197"/>
      <c r="E16991" s="197"/>
      <c r="F16991" s="197"/>
      <c r="G16991" s="197"/>
      <c r="H16991" s="197"/>
      <c r="I16991" s="219" t="s">
        <v>0</v>
      </c>
      <c r="J16991" s="197"/>
      <c r="K16991" s="219" t="s">
        <v>0</v>
      </c>
      <c r="L16991" s="197"/>
      <c r="M16991" s="219">
        <v>1527.42</v>
      </c>
      <c r="N16991" s="197"/>
      <c r="O16991" s="217" t="s">
        <v>0</v>
      </c>
      <c r="P16991" s="197"/>
    </row>
    <row r="16992" spans="1:16" x14ac:dyDescent="0.25">
      <c r="A16992" s="218" t="s">
        <v>774</v>
      </c>
      <c r="B16992" s="197"/>
      <c r="C16992" s="218" t="s">
        <v>775</v>
      </c>
      <c r="D16992" s="197"/>
      <c r="E16992" s="197"/>
      <c r="F16992" s="197"/>
      <c r="G16992" s="197"/>
      <c r="H16992" s="197"/>
      <c r="I16992" s="219" t="s">
        <v>0</v>
      </c>
      <c r="J16992" s="197"/>
      <c r="K16992" s="219" t="s">
        <v>0</v>
      </c>
      <c r="L16992" s="197"/>
      <c r="M16992" s="219">
        <v>1618.23</v>
      </c>
      <c r="N16992" s="197"/>
      <c r="O16992" s="217" t="s">
        <v>0</v>
      </c>
      <c r="P16992" s="197"/>
    </row>
    <row r="16993" spans="1:16" x14ac:dyDescent="0.25">
      <c r="A16993" s="218" t="s">
        <v>590</v>
      </c>
      <c r="B16993" s="197"/>
      <c r="C16993" s="218" t="s">
        <v>591</v>
      </c>
      <c r="D16993" s="197"/>
      <c r="E16993" s="197"/>
      <c r="F16993" s="197"/>
      <c r="G16993" s="197"/>
      <c r="H16993" s="197"/>
      <c r="I16993" s="219" t="s">
        <v>0</v>
      </c>
      <c r="J16993" s="197"/>
      <c r="K16993" s="219" t="s">
        <v>0</v>
      </c>
      <c r="L16993" s="197"/>
      <c r="M16993" s="219">
        <v>2833.63</v>
      </c>
      <c r="N16993" s="197"/>
      <c r="O16993" s="217" t="s">
        <v>0</v>
      </c>
      <c r="P16993" s="197"/>
    </row>
    <row r="16994" spans="1:16" x14ac:dyDescent="0.25">
      <c r="A16994" s="218" t="s">
        <v>742</v>
      </c>
      <c r="B16994" s="197"/>
      <c r="C16994" s="218" t="s">
        <v>743</v>
      </c>
      <c r="D16994" s="197"/>
      <c r="E16994" s="197"/>
      <c r="F16994" s="197"/>
      <c r="G16994" s="197"/>
      <c r="H16994" s="197"/>
      <c r="I16994" s="219" t="s">
        <v>0</v>
      </c>
      <c r="J16994" s="197"/>
      <c r="K16994" s="219" t="s">
        <v>0</v>
      </c>
      <c r="L16994" s="197"/>
      <c r="M16994" s="219">
        <v>580.14</v>
      </c>
      <c r="N16994" s="197"/>
      <c r="O16994" s="217" t="s">
        <v>0</v>
      </c>
      <c r="P16994" s="197"/>
    </row>
    <row r="16995" spans="1:16" x14ac:dyDescent="0.25">
      <c r="A16995" s="218" t="s">
        <v>608</v>
      </c>
      <c r="B16995" s="197"/>
      <c r="C16995" s="218" t="s">
        <v>609</v>
      </c>
      <c r="D16995" s="197"/>
      <c r="E16995" s="197"/>
      <c r="F16995" s="197"/>
      <c r="G16995" s="197"/>
      <c r="H16995" s="197"/>
      <c r="I16995" s="219" t="s">
        <v>0</v>
      </c>
      <c r="J16995" s="197"/>
      <c r="K16995" s="219" t="s">
        <v>0</v>
      </c>
      <c r="L16995" s="197"/>
      <c r="M16995" s="219">
        <v>17062.28</v>
      </c>
      <c r="N16995" s="197"/>
      <c r="O16995" s="217" t="s">
        <v>0</v>
      </c>
      <c r="P16995" s="197"/>
    </row>
    <row r="16996" spans="1:16" x14ac:dyDescent="0.25">
      <c r="A16996" s="218" t="s">
        <v>602</v>
      </c>
      <c r="B16996" s="197"/>
      <c r="C16996" s="218" t="s">
        <v>603</v>
      </c>
      <c r="D16996" s="197"/>
      <c r="E16996" s="197"/>
      <c r="F16996" s="197"/>
      <c r="G16996" s="197"/>
      <c r="H16996" s="197"/>
      <c r="I16996" s="219" t="s">
        <v>0</v>
      </c>
      <c r="J16996" s="197"/>
      <c r="K16996" s="219" t="s">
        <v>0</v>
      </c>
      <c r="L16996" s="197"/>
      <c r="M16996" s="219">
        <v>4229</v>
      </c>
      <c r="N16996" s="197"/>
      <c r="O16996" s="217" t="s">
        <v>0</v>
      </c>
      <c r="P16996" s="197"/>
    </row>
    <row r="16997" spans="1:16" x14ac:dyDescent="0.25">
      <c r="A16997" s="218" t="s">
        <v>640</v>
      </c>
      <c r="B16997" s="197"/>
      <c r="C16997" s="218" t="s">
        <v>641</v>
      </c>
      <c r="D16997" s="197"/>
      <c r="E16997" s="197"/>
      <c r="F16997" s="197"/>
      <c r="G16997" s="197"/>
      <c r="H16997" s="197"/>
      <c r="I16997" s="219" t="s">
        <v>0</v>
      </c>
      <c r="J16997" s="197"/>
      <c r="K16997" s="219" t="s">
        <v>0</v>
      </c>
      <c r="L16997" s="197"/>
      <c r="M16997" s="219">
        <v>32217.33</v>
      </c>
      <c r="N16997" s="197"/>
      <c r="O16997" s="217" t="s">
        <v>0</v>
      </c>
      <c r="P16997" s="197"/>
    </row>
    <row r="16998" spans="1:16" x14ac:dyDescent="0.25">
      <c r="A16998" s="218" t="s">
        <v>670</v>
      </c>
      <c r="B16998" s="197"/>
      <c r="C16998" s="218" t="s">
        <v>671</v>
      </c>
      <c r="D16998" s="197"/>
      <c r="E16998" s="197"/>
      <c r="F16998" s="197"/>
      <c r="G16998" s="197"/>
      <c r="H16998" s="197"/>
      <c r="I16998" s="219" t="s">
        <v>0</v>
      </c>
      <c r="J16998" s="197"/>
      <c r="K16998" s="219" t="s">
        <v>0</v>
      </c>
      <c r="L16998" s="197"/>
      <c r="M16998" s="219">
        <v>11693.59</v>
      </c>
      <c r="N16998" s="197"/>
      <c r="O16998" s="217" t="s">
        <v>0</v>
      </c>
      <c r="P16998" s="197"/>
    </row>
    <row r="16999" spans="1:16" x14ac:dyDescent="0.25">
      <c r="A16999" s="218" t="s">
        <v>634</v>
      </c>
      <c r="B16999" s="197"/>
      <c r="C16999" s="218" t="s">
        <v>635</v>
      </c>
      <c r="D16999" s="197"/>
      <c r="E16999" s="197"/>
      <c r="F16999" s="197"/>
      <c r="G16999" s="197"/>
      <c r="H16999" s="197"/>
      <c r="I16999" s="219" t="s">
        <v>0</v>
      </c>
      <c r="J16999" s="197"/>
      <c r="K16999" s="219" t="s">
        <v>0</v>
      </c>
      <c r="L16999" s="197"/>
      <c r="M16999" s="219">
        <v>4290.8500000000004</v>
      </c>
      <c r="N16999" s="197"/>
      <c r="O16999" s="217" t="s">
        <v>0</v>
      </c>
      <c r="P16999" s="197"/>
    </row>
    <row r="17000" spans="1:16" x14ac:dyDescent="0.25">
      <c r="A17000" s="218" t="s">
        <v>610</v>
      </c>
      <c r="B17000" s="197"/>
      <c r="C17000" s="218" t="s">
        <v>611</v>
      </c>
      <c r="D17000" s="197"/>
      <c r="E17000" s="197"/>
      <c r="F17000" s="197"/>
      <c r="G17000" s="197"/>
      <c r="H17000" s="197"/>
      <c r="I17000" s="219" t="s">
        <v>0</v>
      </c>
      <c r="J17000" s="197"/>
      <c r="K17000" s="219" t="s">
        <v>0</v>
      </c>
      <c r="L17000" s="197"/>
      <c r="M17000" s="219">
        <v>154.4</v>
      </c>
      <c r="N17000" s="197"/>
      <c r="O17000" s="217" t="s">
        <v>0</v>
      </c>
      <c r="P17000" s="197"/>
    </row>
    <row r="17001" spans="1:16" x14ac:dyDescent="0.25">
      <c r="A17001" s="218" t="s">
        <v>612</v>
      </c>
      <c r="B17001" s="197"/>
      <c r="C17001" s="218" t="s">
        <v>613</v>
      </c>
      <c r="D17001" s="197"/>
      <c r="E17001" s="197"/>
      <c r="F17001" s="197"/>
      <c r="G17001" s="197"/>
      <c r="H17001" s="197"/>
      <c r="I17001" s="219" t="s">
        <v>0</v>
      </c>
      <c r="J17001" s="197"/>
      <c r="K17001" s="219" t="s">
        <v>0</v>
      </c>
      <c r="L17001" s="197"/>
      <c r="M17001" s="219">
        <v>9105</v>
      </c>
      <c r="N17001" s="197"/>
      <c r="O17001" s="217" t="s">
        <v>0</v>
      </c>
      <c r="P17001" s="197"/>
    </row>
    <row r="17002" spans="1:16" x14ac:dyDescent="0.25">
      <c r="A17002" s="218" t="s">
        <v>798</v>
      </c>
      <c r="B17002" s="197"/>
      <c r="C17002" s="218" t="s">
        <v>799</v>
      </c>
      <c r="D17002" s="197"/>
      <c r="E17002" s="197"/>
      <c r="F17002" s="197"/>
      <c r="G17002" s="197"/>
      <c r="H17002" s="197"/>
      <c r="I17002" s="219" t="s">
        <v>0</v>
      </c>
      <c r="J17002" s="197"/>
      <c r="K17002" s="219" t="s">
        <v>0</v>
      </c>
      <c r="L17002" s="197"/>
      <c r="M17002" s="219">
        <v>100.05</v>
      </c>
      <c r="N17002" s="197"/>
      <c r="O17002" s="217" t="s">
        <v>0</v>
      </c>
      <c r="P17002" s="197"/>
    </row>
    <row r="17003" spans="1:16" x14ac:dyDescent="0.25">
      <c r="A17003" s="218" t="s">
        <v>614</v>
      </c>
      <c r="B17003" s="197"/>
      <c r="C17003" s="218" t="s">
        <v>615</v>
      </c>
      <c r="D17003" s="197"/>
      <c r="E17003" s="197"/>
      <c r="F17003" s="197"/>
      <c r="G17003" s="197"/>
      <c r="H17003" s="197"/>
      <c r="I17003" s="219" t="s">
        <v>0</v>
      </c>
      <c r="J17003" s="197"/>
      <c r="K17003" s="219" t="s">
        <v>0</v>
      </c>
      <c r="L17003" s="197"/>
      <c r="M17003" s="219">
        <v>4736.13</v>
      </c>
      <c r="N17003" s="197"/>
      <c r="O17003" s="217" t="s">
        <v>0</v>
      </c>
      <c r="P17003" s="197"/>
    </row>
    <row r="17004" spans="1:16" x14ac:dyDescent="0.25">
      <c r="A17004" s="218" t="s">
        <v>616</v>
      </c>
      <c r="B17004" s="197"/>
      <c r="C17004" s="218" t="s">
        <v>617</v>
      </c>
      <c r="D17004" s="197"/>
      <c r="E17004" s="197"/>
      <c r="F17004" s="197"/>
      <c r="G17004" s="197"/>
      <c r="H17004" s="197"/>
      <c r="I17004" s="219" t="s">
        <v>0</v>
      </c>
      <c r="J17004" s="197"/>
      <c r="K17004" s="219" t="s">
        <v>0</v>
      </c>
      <c r="L17004" s="197"/>
      <c r="M17004" s="219">
        <v>365</v>
      </c>
      <c r="N17004" s="197"/>
      <c r="O17004" s="217" t="s">
        <v>0</v>
      </c>
      <c r="P17004" s="197"/>
    </row>
    <row r="17005" spans="1:16" x14ac:dyDescent="0.25">
      <c r="A17005" s="221" t="s">
        <v>674</v>
      </c>
      <c r="B17005" s="197"/>
      <c r="C17005" s="221" t="s">
        <v>675</v>
      </c>
      <c r="D17005" s="197"/>
      <c r="E17005" s="197"/>
      <c r="F17005" s="197"/>
      <c r="G17005" s="197"/>
      <c r="H17005" s="197"/>
      <c r="I17005" s="222">
        <v>123.27</v>
      </c>
      <c r="J17005" s="197"/>
      <c r="K17005" s="222">
        <v>123.27</v>
      </c>
      <c r="L17005" s="197"/>
      <c r="M17005" s="222">
        <v>116.65</v>
      </c>
      <c r="N17005" s="197"/>
      <c r="O17005" s="220">
        <v>94.63</v>
      </c>
      <c r="P17005" s="197"/>
    </row>
    <row r="17006" spans="1:16" x14ac:dyDescent="0.25">
      <c r="A17006" s="218" t="s">
        <v>678</v>
      </c>
      <c r="B17006" s="197"/>
      <c r="C17006" s="218" t="s">
        <v>679</v>
      </c>
      <c r="D17006" s="197"/>
      <c r="E17006" s="197"/>
      <c r="F17006" s="197"/>
      <c r="G17006" s="197"/>
      <c r="H17006" s="197"/>
      <c r="I17006" s="219" t="s">
        <v>0</v>
      </c>
      <c r="J17006" s="197"/>
      <c r="K17006" s="219" t="s">
        <v>0</v>
      </c>
      <c r="L17006" s="197"/>
      <c r="M17006" s="219">
        <v>113.27</v>
      </c>
      <c r="N17006" s="197"/>
      <c r="O17006" s="217" t="s">
        <v>0</v>
      </c>
      <c r="P17006" s="197"/>
    </row>
    <row r="17007" spans="1:16" x14ac:dyDescent="0.25">
      <c r="A17007" s="218" t="s">
        <v>680</v>
      </c>
      <c r="B17007" s="197"/>
      <c r="C17007" s="218" t="s">
        <v>681</v>
      </c>
      <c r="D17007" s="197"/>
      <c r="E17007" s="197"/>
      <c r="F17007" s="197"/>
      <c r="G17007" s="197"/>
      <c r="H17007" s="197"/>
      <c r="I17007" s="219" t="s">
        <v>0</v>
      </c>
      <c r="J17007" s="197"/>
      <c r="K17007" s="219" t="s">
        <v>0</v>
      </c>
      <c r="L17007" s="197"/>
      <c r="M17007" s="219">
        <v>3.38</v>
      </c>
      <c r="N17007" s="197"/>
      <c r="O17007" s="217" t="s">
        <v>0</v>
      </c>
      <c r="P17007" s="197"/>
    </row>
    <row r="17008" spans="1:16" x14ac:dyDescent="0.25">
      <c r="A17008" s="221" t="s">
        <v>658</v>
      </c>
      <c r="B17008" s="197"/>
      <c r="C17008" s="221" t="s">
        <v>659</v>
      </c>
      <c r="D17008" s="197"/>
      <c r="E17008" s="197"/>
      <c r="F17008" s="197"/>
      <c r="G17008" s="197"/>
      <c r="H17008" s="197"/>
      <c r="I17008" s="222">
        <v>3300</v>
      </c>
      <c r="J17008" s="197"/>
      <c r="K17008" s="222">
        <v>3300</v>
      </c>
      <c r="L17008" s="197"/>
      <c r="M17008" s="222">
        <v>1665.15</v>
      </c>
      <c r="N17008" s="197"/>
      <c r="O17008" s="220">
        <v>50.46</v>
      </c>
      <c r="P17008" s="197"/>
    </row>
    <row r="17009" spans="1:16" x14ac:dyDescent="0.25">
      <c r="A17009" s="218" t="s">
        <v>800</v>
      </c>
      <c r="B17009" s="197"/>
      <c r="C17009" s="218" t="s">
        <v>801</v>
      </c>
      <c r="D17009" s="197"/>
      <c r="E17009" s="197"/>
      <c r="F17009" s="197"/>
      <c r="G17009" s="197"/>
      <c r="H17009" s="197"/>
      <c r="I17009" s="219" t="s">
        <v>0</v>
      </c>
      <c r="J17009" s="197"/>
      <c r="K17009" s="219" t="s">
        <v>0</v>
      </c>
      <c r="L17009" s="197"/>
      <c r="M17009" s="219">
        <v>1665.15</v>
      </c>
      <c r="N17009" s="197"/>
      <c r="O17009" s="217" t="s">
        <v>0</v>
      </c>
      <c r="P17009" s="197"/>
    </row>
    <row r="17010" spans="1:16" x14ac:dyDescent="0.25">
      <c r="A17010" s="205" t="s">
        <v>241</v>
      </c>
      <c r="B17010" s="197"/>
      <c r="C17010" s="197"/>
      <c r="D17010" s="197"/>
      <c r="E17010" s="197"/>
      <c r="F17010" s="197"/>
      <c r="G17010" s="197"/>
      <c r="H17010" s="197"/>
      <c r="I17010" s="206">
        <v>6.77</v>
      </c>
      <c r="J17010" s="197"/>
      <c r="K17010" s="206">
        <v>6.77</v>
      </c>
      <c r="L17010" s="197"/>
      <c r="M17010" s="206">
        <v>6.77</v>
      </c>
      <c r="N17010" s="197"/>
      <c r="O17010" s="207">
        <v>100</v>
      </c>
      <c r="P17010" s="197"/>
    </row>
    <row r="17011" spans="1:16" x14ac:dyDescent="0.25">
      <c r="A17011" s="205" t="s">
        <v>2080</v>
      </c>
      <c r="B17011" s="197"/>
      <c r="C17011" s="197"/>
      <c r="D17011" s="197"/>
      <c r="E17011" s="197"/>
      <c r="F17011" s="197"/>
      <c r="G17011" s="197"/>
      <c r="H17011" s="197"/>
      <c r="I17011" s="206">
        <v>6.77</v>
      </c>
      <c r="J17011" s="197"/>
      <c r="K17011" s="206">
        <v>6.77</v>
      </c>
      <c r="L17011" s="197"/>
      <c r="M17011" s="206">
        <v>6.77</v>
      </c>
      <c r="N17011" s="197"/>
      <c r="O17011" s="207">
        <v>100</v>
      </c>
      <c r="P17011" s="197"/>
    </row>
    <row r="17012" spans="1:16" x14ac:dyDescent="0.25">
      <c r="A17012" s="221" t="s">
        <v>674</v>
      </c>
      <c r="B17012" s="197"/>
      <c r="C17012" s="221" t="s">
        <v>675</v>
      </c>
      <c r="D17012" s="197"/>
      <c r="E17012" s="197"/>
      <c r="F17012" s="197"/>
      <c r="G17012" s="197"/>
      <c r="H17012" s="197"/>
      <c r="I17012" s="222">
        <v>6.77</v>
      </c>
      <c r="J17012" s="197"/>
      <c r="K17012" s="222">
        <v>6.77</v>
      </c>
      <c r="L17012" s="197"/>
      <c r="M17012" s="222">
        <v>6.77</v>
      </c>
      <c r="N17012" s="197"/>
      <c r="O17012" s="220">
        <v>100</v>
      </c>
      <c r="P17012" s="197"/>
    </row>
    <row r="17013" spans="1:16" x14ac:dyDescent="0.25">
      <c r="A17013" s="218" t="s">
        <v>678</v>
      </c>
      <c r="B17013" s="197"/>
      <c r="C17013" s="218" t="s">
        <v>679</v>
      </c>
      <c r="D17013" s="197"/>
      <c r="E17013" s="197"/>
      <c r="F17013" s="197"/>
      <c r="G17013" s="197"/>
      <c r="H17013" s="197"/>
      <c r="I17013" s="219" t="s">
        <v>0</v>
      </c>
      <c r="J17013" s="197"/>
      <c r="K17013" s="219" t="s">
        <v>0</v>
      </c>
      <c r="L17013" s="197"/>
      <c r="M17013" s="219">
        <v>6.77</v>
      </c>
      <c r="N17013" s="197"/>
      <c r="O17013" s="217" t="s">
        <v>0</v>
      </c>
      <c r="P17013" s="197"/>
    </row>
    <row r="17014" spans="1:16" x14ac:dyDescent="0.25">
      <c r="A17014" s="205" t="s">
        <v>243</v>
      </c>
      <c r="B17014" s="197"/>
      <c r="C17014" s="197"/>
      <c r="D17014" s="197"/>
      <c r="E17014" s="197"/>
      <c r="F17014" s="197"/>
      <c r="G17014" s="197"/>
      <c r="H17014" s="197"/>
      <c r="I17014" s="206">
        <v>383.4</v>
      </c>
      <c r="J17014" s="197"/>
      <c r="K17014" s="206">
        <v>383.4</v>
      </c>
      <c r="L17014" s="197"/>
      <c r="M17014" s="206">
        <v>383.4</v>
      </c>
      <c r="N17014" s="197"/>
      <c r="O17014" s="207">
        <v>100</v>
      </c>
      <c r="P17014" s="197"/>
    </row>
    <row r="17015" spans="1:16" x14ac:dyDescent="0.25">
      <c r="A17015" s="205" t="s">
        <v>2090</v>
      </c>
      <c r="B17015" s="197"/>
      <c r="C17015" s="197"/>
      <c r="D17015" s="197"/>
      <c r="E17015" s="197"/>
      <c r="F17015" s="197"/>
      <c r="G17015" s="197"/>
      <c r="H17015" s="197"/>
      <c r="I17015" s="206">
        <v>383.4</v>
      </c>
      <c r="J17015" s="197"/>
      <c r="K17015" s="206">
        <v>383.4</v>
      </c>
      <c r="L17015" s="197"/>
      <c r="M17015" s="206">
        <v>383.4</v>
      </c>
      <c r="N17015" s="197"/>
      <c r="O17015" s="207">
        <v>100</v>
      </c>
      <c r="P17015" s="197"/>
    </row>
    <row r="17016" spans="1:16" x14ac:dyDescent="0.25">
      <c r="A17016" s="221" t="s">
        <v>582</v>
      </c>
      <c r="B17016" s="197"/>
      <c r="C17016" s="221" t="s">
        <v>583</v>
      </c>
      <c r="D17016" s="197"/>
      <c r="E17016" s="197"/>
      <c r="F17016" s="197"/>
      <c r="G17016" s="197"/>
      <c r="H17016" s="197"/>
      <c r="I17016" s="222">
        <v>383.4</v>
      </c>
      <c r="J17016" s="197"/>
      <c r="K17016" s="222">
        <v>383.4</v>
      </c>
      <c r="L17016" s="197"/>
      <c r="M17016" s="222">
        <v>383.4</v>
      </c>
      <c r="N17016" s="197"/>
      <c r="O17016" s="220">
        <v>100</v>
      </c>
      <c r="P17016" s="197"/>
    </row>
    <row r="17017" spans="1:16" x14ac:dyDescent="0.25">
      <c r="A17017" s="218" t="s">
        <v>588</v>
      </c>
      <c r="B17017" s="197"/>
      <c r="C17017" s="218" t="s">
        <v>589</v>
      </c>
      <c r="D17017" s="197"/>
      <c r="E17017" s="197"/>
      <c r="F17017" s="197"/>
      <c r="G17017" s="197"/>
      <c r="H17017" s="197"/>
      <c r="I17017" s="219" t="s">
        <v>0</v>
      </c>
      <c r="J17017" s="197"/>
      <c r="K17017" s="219" t="s">
        <v>0</v>
      </c>
      <c r="L17017" s="197"/>
      <c r="M17017" s="219">
        <v>163.4</v>
      </c>
      <c r="N17017" s="197"/>
      <c r="O17017" s="217" t="s">
        <v>0</v>
      </c>
      <c r="P17017" s="197"/>
    </row>
    <row r="17018" spans="1:16" x14ac:dyDescent="0.25">
      <c r="A17018" s="218" t="s">
        <v>788</v>
      </c>
      <c r="B17018" s="197"/>
      <c r="C17018" s="218" t="s">
        <v>789</v>
      </c>
      <c r="D17018" s="197"/>
      <c r="E17018" s="197"/>
      <c r="F17018" s="197"/>
      <c r="G17018" s="197"/>
      <c r="H17018" s="197"/>
      <c r="I17018" s="219" t="s">
        <v>0</v>
      </c>
      <c r="J17018" s="197"/>
      <c r="K17018" s="219" t="s">
        <v>0</v>
      </c>
      <c r="L17018" s="197"/>
      <c r="M17018" s="219">
        <v>220</v>
      </c>
      <c r="N17018" s="197"/>
      <c r="O17018" s="217" t="s">
        <v>0</v>
      </c>
      <c r="P17018" s="197"/>
    </row>
    <row r="17019" spans="1:16" x14ac:dyDescent="0.25">
      <c r="A17019" s="212" t="s">
        <v>1920</v>
      </c>
      <c r="B17019" s="197"/>
      <c r="C17019" s="212" t="s">
        <v>1921</v>
      </c>
      <c r="D17019" s="197"/>
      <c r="E17019" s="197"/>
      <c r="F17019" s="197"/>
      <c r="G17019" s="197"/>
      <c r="H17019" s="197"/>
      <c r="I17019" s="213">
        <v>8714.5400000000009</v>
      </c>
      <c r="J17019" s="197"/>
      <c r="K17019" s="213">
        <v>8714.5400000000009</v>
      </c>
      <c r="L17019" s="197"/>
      <c r="M17019" s="213">
        <v>6714.54</v>
      </c>
      <c r="N17019" s="197"/>
      <c r="O17019" s="214">
        <v>77.05</v>
      </c>
      <c r="P17019" s="197"/>
    </row>
    <row r="17020" spans="1:16" x14ac:dyDescent="0.25">
      <c r="A17020" s="205" t="s">
        <v>240</v>
      </c>
      <c r="B17020" s="197"/>
      <c r="C17020" s="197"/>
      <c r="D17020" s="197"/>
      <c r="E17020" s="197"/>
      <c r="F17020" s="197"/>
      <c r="G17020" s="197"/>
      <c r="H17020" s="197"/>
      <c r="I17020" s="206">
        <v>2000</v>
      </c>
      <c r="J17020" s="197"/>
      <c r="K17020" s="206">
        <v>2000</v>
      </c>
      <c r="L17020" s="197"/>
      <c r="M17020" s="206">
        <v>0</v>
      </c>
      <c r="N17020" s="197"/>
      <c r="O17020" s="207">
        <v>0</v>
      </c>
      <c r="P17020" s="197"/>
    </row>
    <row r="17021" spans="1:16" x14ac:dyDescent="0.25">
      <c r="A17021" s="205" t="s">
        <v>2078</v>
      </c>
      <c r="B17021" s="197"/>
      <c r="C17021" s="197"/>
      <c r="D17021" s="197"/>
      <c r="E17021" s="197"/>
      <c r="F17021" s="197"/>
      <c r="G17021" s="197"/>
      <c r="H17021" s="197"/>
      <c r="I17021" s="206">
        <v>2000</v>
      </c>
      <c r="J17021" s="197"/>
      <c r="K17021" s="206">
        <v>2000</v>
      </c>
      <c r="L17021" s="197"/>
      <c r="M17021" s="206">
        <v>0</v>
      </c>
      <c r="N17021" s="197"/>
      <c r="O17021" s="207">
        <v>0</v>
      </c>
      <c r="P17021" s="197"/>
    </row>
    <row r="17022" spans="1:16" x14ac:dyDescent="0.25">
      <c r="A17022" s="221" t="s">
        <v>572</v>
      </c>
      <c r="B17022" s="197"/>
      <c r="C17022" s="221" t="s">
        <v>573</v>
      </c>
      <c r="D17022" s="197"/>
      <c r="E17022" s="197"/>
      <c r="F17022" s="197"/>
      <c r="G17022" s="197"/>
      <c r="H17022" s="197"/>
      <c r="I17022" s="222">
        <v>2000</v>
      </c>
      <c r="J17022" s="197"/>
      <c r="K17022" s="222">
        <v>2000</v>
      </c>
      <c r="L17022" s="197"/>
      <c r="M17022" s="222">
        <v>0</v>
      </c>
      <c r="N17022" s="197"/>
      <c r="O17022" s="220">
        <v>0</v>
      </c>
      <c r="P17022" s="197"/>
    </row>
    <row r="17023" spans="1:16" x14ac:dyDescent="0.25">
      <c r="A17023" s="205" t="s">
        <v>243</v>
      </c>
      <c r="B17023" s="197"/>
      <c r="C17023" s="197"/>
      <c r="D17023" s="197"/>
      <c r="E17023" s="197"/>
      <c r="F17023" s="197"/>
      <c r="G17023" s="197"/>
      <c r="H17023" s="197"/>
      <c r="I17023" s="206">
        <v>6714.54</v>
      </c>
      <c r="J17023" s="197"/>
      <c r="K17023" s="206">
        <v>6714.54</v>
      </c>
      <c r="L17023" s="197"/>
      <c r="M17023" s="206">
        <v>6714.54</v>
      </c>
      <c r="N17023" s="197"/>
      <c r="O17023" s="207">
        <v>100</v>
      </c>
      <c r="P17023" s="197"/>
    </row>
    <row r="17024" spans="1:16" x14ac:dyDescent="0.25">
      <c r="A17024" s="205" t="s">
        <v>2090</v>
      </c>
      <c r="B17024" s="197"/>
      <c r="C17024" s="197"/>
      <c r="D17024" s="197"/>
      <c r="E17024" s="197"/>
      <c r="F17024" s="197"/>
      <c r="G17024" s="197"/>
      <c r="H17024" s="197"/>
      <c r="I17024" s="206">
        <v>6714.54</v>
      </c>
      <c r="J17024" s="197"/>
      <c r="K17024" s="206">
        <v>6714.54</v>
      </c>
      <c r="L17024" s="197"/>
      <c r="M17024" s="206">
        <v>6714.54</v>
      </c>
      <c r="N17024" s="197"/>
      <c r="O17024" s="207">
        <v>100</v>
      </c>
      <c r="P17024" s="197"/>
    </row>
    <row r="17025" spans="1:16" x14ac:dyDescent="0.25">
      <c r="A17025" s="221" t="s">
        <v>572</v>
      </c>
      <c r="B17025" s="197"/>
      <c r="C17025" s="221" t="s">
        <v>573</v>
      </c>
      <c r="D17025" s="197"/>
      <c r="E17025" s="197"/>
      <c r="F17025" s="197"/>
      <c r="G17025" s="197"/>
      <c r="H17025" s="197"/>
      <c r="I17025" s="222">
        <v>6714.54</v>
      </c>
      <c r="J17025" s="197"/>
      <c r="K17025" s="222">
        <v>6714.54</v>
      </c>
      <c r="L17025" s="197"/>
      <c r="M17025" s="222">
        <v>5000</v>
      </c>
      <c r="N17025" s="197"/>
      <c r="O17025" s="220">
        <v>74.47</v>
      </c>
      <c r="P17025" s="197"/>
    </row>
    <row r="17026" spans="1:16" x14ac:dyDescent="0.25">
      <c r="A17026" s="218" t="s">
        <v>574</v>
      </c>
      <c r="B17026" s="197"/>
      <c r="C17026" s="218" t="s">
        <v>575</v>
      </c>
      <c r="D17026" s="197"/>
      <c r="E17026" s="197"/>
      <c r="F17026" s="197"/>
      <c r="G17026" s="197"/>
      <c r="H17026" s="197"/>
      <c r="I17026" s="219" t="s">
        <v>0</v>
      </c>
      <c r="J17026" s="197"/>
      <c r="K17026" s="219" t="s">
        <v>0</v>
      </c>
      <c r="L17026" s="197"/>
      <c r="M17026" s="219">
        <v>4291.84</v>
      </c>
      <c r="N17026" s="197"/>
      <c r="O17026" s="217" t="s">
        <v>0</v>
      </c>
      <c r="P17026" s="197"/>
    </row>
    <row r="17027" spans="1:16" x14ac:dyDescent="0.25">
      <c r="A17027" s="218" t="s">
        <v>576</v>
      </c>
      <c r="B17027" s="197"/>
      <c r="C17027" s="218" t="s">
        <v>577</v>
      </c>
      <c r="D17027" s="197"/>
      <c r="E17027" s="197"/>
      <c r="F17027" s="197"/>
      <c r="G17027" s="197"/>
      <c r="H17027" s="197"/>
      <c r="I17027" s="219" t="s">
        <v>0</v>
      </c>
      <c r="J17027" s="197"/>
      <c r="K17027" s="219" t="s">
        <v>0</v>
      </c>
      <c r="L17027" s="197"/>
      <c r="M17027" s="219">
        <v>708.16</v>
      </c>
      <c r="N17027" s="197"/>
      <c r="O17027" s="217" t="s">
        <v>0</v>
      </c>
      <c r="P17027" s="197"/>
    </row>
    <row r="17028" spans="1:16" x14ac:dyDescent="0.25">
      <c r="A17028" s="221" t="s">
        <v>626</v>
      </c>
      <c r="B17028" s="197"/>
      <c r="C17028" s="221" t="s">
        <v>627</v>
      </c>
      <c r="D17028" s="197"/>
      <c r="E17028" s="197"/>
      <c r="F17028" s="197"/>
      <c r="G17028" s="197"/>
      <c r="H17028" s="197"/>
      <c r="I17028" s="222">
        <v>0</v>
      </c>
      <c r="J17028" s="197"/>
      <c r="K17028" s="222">
        <v>0</v>
      </c>
      <c r="L17028" s="197"/>
      <c r="M17028" s="222">
        <v>1714.54</v>
      </c>
      <c r="N17028" s="197"/>
      <c r="O17028" s="220" t="s">
        <v>0</v>
      </c>
      <c r="P17028" s="197"/>
    </row>
    <row r="17029" spans="1:16" x14ac:dyDescent="0.25">
      <c r="A17029" s="218" t="s">
        <v>1658</v>
      </c>
      <c r="B17029" s="197"/>
      <c r="C17029" s="218" t="s">
        <v>1659</v>
      </c>
      <c r="D17029" s="197"/>
      <c r="E17029" s="197"/>
      <c r="F17029" s="197"/>
      <c r="G17029" s="197"/>
      <c r="H17029" s="197"/>
      <c r="I17029" s="219" t="s">
        <v>0</v>
      </c>
      <c r="J17029" s="197"/>
      <c r="K17029" s="219" t="s">
        <v>0</v>
      </c>
      <c r="L17029" s="197"/>
      <c r="M17029" s="219">
        <v>1714.54</v>
      </c>
      <c r="N17029" s="197"/>
      <c r="O17029" s="217" t="s">
        <v>0</v>
      </c>
      <c r="P17029" s="197"/>
    </row>
    <row r="17030" spans="1:16" x14ac:dyDescent="0.25">
      <c r="A17030" s="212" t="s">
        <v>1922</v>
      </c>
      <c r="B17030" s="197"/>
      <c r="C17030" s="212" t="s">
        <v>1923</v>
      </c>
      <c r="D17030" s="197"/>
      <c r="E17030" s="197"/>
      <c r="F17030" s="197"/>
      <c r="G17030" s="197"/>
      <c r="H17030" s="197"/>
      <c r="I17030" s="213">
        <v>468302.08000000002</v>
      </c>
      <c r="J17030" s="197"/>
      <c r="K17030" s="213">
        <v>468302.08000000002</v>
      </c>
      <c r="L17030" s="197"/>
      <c r="M17030" s="213">
        <v>234151.03</v>
      </c>
      <c r="N17030" s="197"/>
      <c r="O17030" s="214">
        <v>50</v>
      </c>
      <c r="P17030" s="197"/>
    </row>
    <row r="17031" spans="1:16" x14ac:dyDescent="0.25">
      <c r="A17031" s="205" t="s">
        <v>240</v>
      </c>
      <c r="B17031" s="197"/>
      <c r="C17031" s="197"/>
      <c r="D17031" s="197"/>
      <c r="E17031" s="197"/>
      <c r="F17031" s="197"/>
      <c r="G17031" s="197"/>
      <c r="H17031" s="197"/>
      <c r="I17031" s="206">
        <v>234151.04000000001</v>
      </c>
      <c r="J17031" s="197"/>
      <c r="K17031" s="206">
        <v>234151.04000000001</v>
      </c>
      <c r="L17031" s="197"/>
      <c r="M17031" s="206">
        <v>0</v>
      </c>
      <c r="N17031" s="197"/>
      <c r="O17031" s="207">
        <v>0</v>
      </c>
      <c r="P17031" s="197"/>
    </row>
    <row r="17032" spans="1:16" x14ac:dyDescent="0.25">
      <c r="A17032" s="205" t="s">
        <v>2078</v>
      </c>
      <c r="B17032" s="197"/>
      <c r="C17032" s="197"/>
      <c r="D17032" s="197"/>
      <c r="E17032" s="197"/>
      <c r="F17032" s="197"/>
      <c r="G17032" s="197"/>
      <c r="H17032" s="197"/>
      <c r="I17032" s="206">
        <v>234151.04000000001</v>
      </c>
      <c r="J17032" s="197"/>
      <c r="K17032" s="206">
        <v>234151.04000000001</v>
      </c>
      <c r="L17032" s="197"/>
      <c r="M17032" s="206">
        <v>0</v>
      </c>
      <c r="N17032" s="197"/>
      <c r="O17032" s="207">
        <v>0</v>
      </c>
      <c r="P17032" s="197"/>
    </row>
    <row r="17033" spans="1:16" x14ac:dyDescent="0.25">
      <c r="A17033" s="221" t="s">
        <v>572</v>
      </c>
      <c r="B17033" s="197"/>
      <c r="C17033" s="221" t="s">
        <v>573</v>
      </c>
      <c r="D17033" s="197"/>
      <c r="E17033" s="197"/>
      <c r="F17033" s="197"/>
      <c r="G17033" s="197"/>
      <c r="H17033" s="197"/>
      <c r="I17033" s="222">
        <v>234151.04000000001</v>
      </c>
      <c r="J17033" s="197"/>
      <c r="K17033" s="222">
        <v>234151.04000000001</v>
      </c>
      <c r="L17033" s="197"/>
      <c r="M17033" s="222">
        <v>0</v>
      </c>
      <c r="N17033" s="197"/>
      <c r="O17033" s="220">
        <v>0</v>
      </c>
      <c r="P17033" s="197"/>
    </row>
    <row r="17034" spans="1:16" x14ac:dyDescent="0.25">
      <c r="A17034" s="205" t="s">
        <v>243</v>
      </c>
      <c r="B17034" s="197"/>
      <c r="C17034" s="197"/>
      <c r="D17034" s="197"/>
      <c r="E17034" s="197"/>
      <c r="F17034" s="197"/>
      <c r="G17034" s="197"/>
      <c r="H17034" s="197"/>
      <c r="I17034" s="206">
        <v>234151.04000000001</v>
      </c>
      <c r="J17034" s="197"/>
      <c r="K17034" s="206">
        <v>234151.04000000001</v>
      </c>
      <c r="L17034" s="197"/>
      <c r="M17034" s="206">
        <v>234151.03</v>
      </c>
      <c r="N17034" s="197"/>
      <c r="O17034" s="207">
        <v>100</v>
      </c>
      <c r="P17034" s="197"/>
    </row>
    <row r="17035" spans="1:16" x14ac:dyDescent="0.25">
      <c r="A17035" s="205" t="s">
        <v>2090</v>
      </c>
      <c r="B17035" s="197"/>
      <c r="C17035" s="197"/>
      <c r="D17035" s="197"/>
      <c r="E17035" s="197"/>
      <c r="F17035" s="197"/>
      <c r="G17035" s="197"/>
      <c r="H17035" s="197"/>
      <c r="I17035" s="206">
        <v>234151.04000000001</v>
      </c>
      <c r="J17035" s="197"/>
      <c r="K17035" s="206">
        <v>234151.04000000001</v>
      </c>
      <c r="L17035" s="197"/>
      <c r="M17035" s="206">
        <v>234151.03</v>
      </c>
      <c r="N17035" s="197"/>
      <c r="O17035" s="207">
        <v>100</v>
      </c>
      <c r="P17035" s="197"/>
    </row>
    <row r="17036" spans="1:16" x14ac:dyDescent="0.25">
      <c r="A17036" s="221" t="s">
        <v>572</v>
      </c>
      <c r="B17036" s="197"/>
      <c r="C17036" s="221" t="s">
        <v>573</v>
      </c>
      <c r="D17036" s="197"/>
      <c r="E17036" s="197"/>
      <c r="F17036" s="197"/>
      <c r="G17036" s="197"/>
      <c r="H17036" s="197"/>
      <c r="I17036" s="222">
        <v>234151.04000000001</v>
      </c>
      <c r="J17036" s="197"/>
      <c r="K17036" s="222">
        <v>234151.04000000001</v>
      </c>
      <c r="L17036" s="197"/>
      <c r="M17036" s="222">
        <v>234151.03</v>
      </c>
      <c r="N17036" s="197"/>
      <c r="O17036" s="220">
        <v>100</v>
      </c>
      <c r="P17036" s="197"/>
    </row>
    <row r="17037" spans="1:16" x14ac:dyDescent="0.25">
      <c r="A17037" s="218" t="s">
        <v>574</v>
      </c>
      <c r="B17037" s="197"/>
      <c r="C17037" s="218" t="s">
        <v>575</v>
      </c>
      <c r="D17037" s="197"/>
      <c r="E17037" s="197"/>
      <c r="F17037" s="197"/>
      <c r="G17037" s="197"/>
      <c r="H17037" s="197"/>
      <c r="I17037" s="219" t="s">
        <v>0</v>
      </c>
      <c r="J17037" s="197"/>
      <c r="K17037" s="219" t="s">
        <v>0</v>
      </c>
      <c r="L17037" s="197"/>
      <c r="M17037" s="219">
        <v>200988.06</v>
      </c>
      <c r="N17037" s="197"/>
      <c r="O17037" s="217" t="s">
        <v>0</v>
      </c>
      <c r="P17037" s="197"/>
    </row>
    <row r="17038" spans="1:16" x14ac:dyDescent="0.25">
      <c r="A17038" s="218" t="s">
        <v>576</v>
      </c>
      <c r="B17038" s="197"/>
      <c r="C17038" s="218" t="s">
        <v>577</v>
      </c>
      <c r="D17038" s="197"/>
      <c r="E17038" s="197"/>
      <c r="F17038" s="197"/>
      <c r="G17038" s="197"/>
      <c r="H17038" s="197"/>
      <c r="I17038" s="219" t="s">
        <v>0</v>
      </c>
      <c r="J17038" s="197"/>
      <c r="K17038" s="219" t="s">
        <v>0</v>
      </c>
      <c r="L17038" s="197"/>
      <c r="M17038" s="219">
        <v>33162.97</v>
      </c>
      <c r="N17038" s="197"/>
      <c r="O17038" s="217" t="s">
        <v>0</v>
      </c>
      <c r="P17038" s="197"/>
    </row>
    <row r="17039" spans="1:16" x14ac:dyDescent="0.25">
      <c r="A17039" s="212" t="s">
        <v>1924</v>
      </c>
      <c r="B17039" s="197"/>
      <c r="C17039" s="212" t="s">
        <v>1817</v>
      </c>
      <c r="D17039" s="197"/>
      <c r="E17039" s="197"/>
      <c r="F17039" s="197"/>
      <c r="G17039" s="197"/>
      <c r="H17039" s="197"/>
      <c r="I17039" s="213">
        <v>30800</v>
      </c>
      <c r="J17039" s="197"/>
      <c r="K17039" s="213">
        <v>30800</v>
      </c>
      <c r="L17039" s="197"/>
      <c r="M17039" s="213">
        <v>11545.76</v>
      </c>
      <c r="N17039" s="197"/>
      <c r="O17039" s="214">
        <v>37.49</v>
      </c>
      <c r="P17039" s="197"/>
    </row>
    <row r="17040" spans="1:16" x14ac:dyDescent="0.25">
      <c r="A17040" s="205" t="s">
        <v>240</v>
      </c>
      <c r="B17040" s="197"/>
      <c r="C17040" s="197"/>
      <c r="D17040" s="197"/>
      <c r="E17040" s="197"/>
      <c r="F17040" s="197"/>
      <c r="G17040" s="197"/>
      <c r="H17040" s="197"/>
      <c r="I17040" s="206">
        <v>15400</v>
      </c>
      <c r="J17040" s="197"/>
      <c r="K17040" s="206">
        <v>15400</v>
      </c>
      <c r="L17040" s="197"/>
      <c r="M17040" s="206">
        <v>11545.76</v>
      </c>
      <c r="N17040" s="197"/>
      <c r="O17040" s="207">
        <v>74.97</v>
      </c>
      <c r="P17040" s="197"/>
    </row>
    <row r="17041" spans="1:16" x14ac:dyDescent="0.25">
      <c r="A17041" s="205" t="s">
        <v>2078</v>
      </c>
      <c r="B17041" s="197"/>
      <c r="C17041" s="197"/>
      <c r="D17041" s="197"/>
      <c r="E17041" s="197"/>
      <c r="F17041" s="197"/>
      <c r="G17041" s="197"/>
      <c r="H17041" s="197"/>
      <c r="I17041" s="206">
        <v>15400</v>
      </c>
      <c r="J17041" s="197"/>
      <c r="K17041" s="206">
        <v>15400</v>
      </c>
      <c r="L17041" s="197"/>
      <c r="M17041" s="206">
        <v>11545.76</v>
      </c>
      <c r="N17041" s="197"/>
      <c r="O17041" s="207">
        <v>74.97</v>
      </c>
      <c r="P17041" s="197"/>
    </row>
    <row r="17042" spans="1:16" x14ac:dyDescent="0.25">
      <c r="A17042" s="221" t="s">
        <v>572</v>
      </c>
      <c r="B17042" s="197"/>
      <c r="C17042" s="221" t="s">
        <v>573</v>
      </c>
      <c r="D17042" s="197"/>
      <c r="E17042" s="197"/>
      <c r="F17042" s="197"/>
      <c r="G17042" s="197"/>
      <c r="H17042" s="197"/>
      <c r="I17042" s="222">
        <v>13500</v>
      </c>
      <c r="J17042" s="197"/>
      <c r="K17042" s="222">
        <v>13500</v>
      </c>
      <c r="L17042" s="197"/>
      <c r="M17042" s="222">
        <v>11545.76</v>
      </c>
      <c r="N17042" s="197"/>
      <c r="O17042" s="220">
        <v>85.52</v>
      </c>
      <c r="P17042" s="197"/>
    </row>
    <row r="17043" spans="1:16" x14ac:dyDescent="0.25">
      <c r="A17043" s="218" t="s">
        <v>574</v>
      </c>
      <c r="B17043" s="197"/>
      <c r="C17043" s="218" t="s">
        <v>575</v>
      </c>
      <c r="D17043" s="197"/>
      <c r="E17043" s="197"/>
      <c r="F17043" s="197"/>
      <c r="G17043" s="197"/>
      <c r="H17043" s="197"/>
      <c r="I17043" s="219" t="s">
        <v>0</v>
      </c>
      <c r="J17043" s="197"/>
      <c r="K17043" s="219" t="s">
        <v>0</v>
      </c>
      <c r="L17043" s="197"/>
      <c r="M17043" s="219">
        <v>9910.52</v>
      </c>
      <c r="N17043" s="197"/>
      <c r="O17043" s="217" t="s">
        <v>0</v>
      </c>
      <c r="P17043" s="197"/>
    </row>
    <row r="17044" spans="1:16" x14ac:dyDescent="0.25">
      <c r="A17044" s="218" t="s">
        <v>576</v>
      </c>
      <c r="B17044" s="197"/>
      <c r="C17044" s="218" t="s">
        <v>577</v>
      </c>
      <c r="D17044" s="197"/>
      <c r="E17044" s="197"/>
      <c r="F17044" s="197"/>
      <c r="G17044" s="197"/>
      <c r="H17044" s="197"/>
      <c r="I17044" s="219" t="s">
        <v>0</v>
      </c>
      <c r="J17044" s="197"/>
      <c r="K17044" s="219" t="s">
        <v>0</v>
      </c>
      <c r="L17044" s="197"/>
      <c r="M17044" s="219">
        <v>1635.24</v>
      </c>
      <c r="N17044" s="197"/>
      <c r="O17044" s="217" t="s">
        <v>0</v>
      </c>
      <c r="P17044" s="197"/>
    </row>
    <row r="17045" spans="1:16" x14ac:dyDescent="0.25">
      <c r="A17045" s="221" t="s">
        <v>582</v>
      </c>
      <c r="B17045" s="197"/>
      <c r="C17045" s="221" t="s">
        <v>583</v>
      </c>
      <c r="D17045" s="197"/>
      <c r="E17045" s="197"/>
      <c r="F17045" s="197"/>
      <c r="G17045" s="197"/>
      <c r="H17045" s="197"/>
      <c r="I17045" s="222">
        <v>1900</v>
      </c>
      <c r="J17045" s="197"/>
      <c r="K17045" s="222">
        <v>1900</v>
      </c>
      <c r="L17045" s="197"/>
      <c r="M17045" s="222">
        <v>0</v>
      </c>
      <c r="N17045" s="197"/>
      <c r="O17045" s="220">
        <v>0</v>
      </c>
      <c r="P17045" s="197"/>
    </row>
    <row r="17046" spans="1:16" x14ac:dyDescent="0.25">
      <c r="A17046" s="205" t="s">
        <v>243</v>
      </c>
      <c r="B17046" s="197"/>
      <c r="C17046" s="197"/>
      <c r="D17046" s="197"/>
      <c r="E17046" s="197"/>
      <c r="F17046" s="197"/>
      <c r="G17046" s="197"/>
      <c r="H17046" s="197"/>
      <c r="I17046" s="206">
        <v>15400</v>
      </c>
      <c r="J17046" s="197"/>
      <c r="K17046" s="206">
        <v>15400</v>
      </c>
      <c r="L17046" s="197"/>
      <c r="M17046" s="206">
        <v>0</v>
      </c>
      <c r="N17046" s="197"/>
      <c r="O17046" s="207">
        <v>0</v>
      </c>
      <c r="P17046" s="197"/>
    </row>
    <row r="17047" spans="1:16" x14ac:dyDescent="0.25">
      <c r="A17047" s="205" t="s">
        <v>2088</v>
      </c>
      <c r="B17047" s="197"/>
      <c r="C17047" s="197"/>
      <c r="D17047" s="197"/>
      <c r="E17047" s="197"/>
      <c r="F17047" s="197"/>
      <c r="G17047" s="197"/>
      <c r="H17047" s="197"/>
      <c r="I17047" s="206">
        <v>15400</v>
      </c>
      <c r="J17047" s="197"/>
      <c r="K17047" s="206">
        <v>15400</v>
      </c>
      <c r="L17047" s="197"/>
      <c r="M17047" s="206">
        <v>0</v>
      </c>
      <c r="N17047" s="197"/>
      <c r="O17047" s="207">
        <v>0</v>
      </c>
      <c r="P17047" s="197"/>
    </row>
    <row r="17048" spans="1:16" x14ac:dyDescent="0.25">
      <c r="A17048" s="221" t="s">
        <v>572</v>
      </c>
      <c r="B17048" s="197"/>
      <c r="C17048" s="221" t="s">
        <v>573</v>
      </c>
      <c r="D17048" s="197"/>
      <c r="E17048" s="197"/>
      <c r="F17048" s="197"/>
      <c r="G17048" s="197"/>
      <c r="H17048" s="197"/>
      <c r="I17048" s="222">
        <v>13500</v>
      </c>
      <c r="J17048" s="197"/>
      <c r="K17048" s="222">
        <v>13500</v>
      </c>
      <c r="L17048" s="197"/>
      <c r="M17048" s="222">
        <v>0</v>
      </c>
      <c r="N17048" s="197"/>
      <c r="O17048" s="220">
        <v>0</v>
      </c>
      <c r="P17048" s="197"/>
    </row>
    <row r="17049" spans="1:16" x14ac:dyDescent="0.25">
      <c r="A17049" s="221" t="s">
        <v>582</v>
      </c>
      <c r="B17049" s="197"/>
      <c r="C17049" s="221" t="s">
        <v>583</v>
      </c>
      <c r="D17049" s="197"/>
      <c r="E17049" s="197"/>
      <c r="F17049" s="197"/>
      <c r="G17049" s="197"/>
      <c r="H17049" s="197"/>
      <c r="I17049" s="222">
        <v>1900</v>
      </c>
      <c r="J17049" s="197"/>
      <c r="K17049" s="222">
        <v>1900</v>
      </c>
      <c r="L17049" s="197"/>
      <c r="M17049" s="222">
        <v>0</v>
      </c>
      <c r="N17049" s="197"/>
      <c r="O17049" s="220">
        <v>0</v>
      </c>
      <c r="P17049" s="197"/>
    </row>
    <row r="17050" spans="1:16" x14ac:dyDescent="0.25">
      <c r="A17050" s="208" t="s">
        <v>1925</v>
      </c>
      <c r="B17050" s="197"/>
      <c r="C17050" s="197"/>
      <c r="D17050" s="197"/>
      <c r="E17050" s="197"/>
      <c r="F17050" s="197"/>
      <c r="G17050" s="197"/>
      <c r="H17050" s="197"/>
      <c r="I17050" s="209">
        <v>5669424.5</v>
      </c>
      <c r="J17050" s="197"/>
      <c r="K17050" s="209">
        <v>5669424.5</v>
      </c>
      <c r="L17050" s="197"/>
      <c r="M17050" s="209">
        <v>3597177.28</v>
      </c>
      <c r="N17050" s="197"/>
      <c r="O17050" s="210">
        <v>63.45</v>
      </c>
      <c r="P17050" s="197"/>
    </row>
    <row r="17051" spans="1:16" x14ac:dyDescent="0.25">
      <c r="A17051" s="208" t="s">
        <v>1926</v>
      </c>
      <c r="B17051" s="197"/>
      <c r="C17051" s="197"/>
      <c r="D17051" s="197"/>
      <c r="E17051" s="197"/>
      <c r="F17051" s="197"/>
      <c r="G17051" s="197"/>
      <c r="H17051" s="197"/>
      <c r="I17051" s="209">
        <v>5669424.5</v>
      </c>
      <c r="J17051" s="197"/>
      <c r="K17051" s="209">
        <v>5669424.5</v>
      </c>
      <c r="L17051" s="197"/>
      <c r="M17051" s="209">
        <v>3597177.28</v>
      </c>
      <c r="N17051" s="197"/>
      <c r="O17051" s="210">
        <v>63.45</v>
      </c>
      <c r="P17051" s="197"/>
    </row>
    <row r="17052" spans="1:16" x14ac:dyDescent="0.25">
      <c r="A17052" s="205" t="s">
        <v>240</v>
      </c>
      <c r="B17052" s="197"/>
      <c r="C17052" s="197"/>
      <c r="D17052" s="197"/>
      <c r="E17052" s="197"/>
      <c r="F17052" s="197"/>
      <c r="G17052" s="197"/>
      <c r="H17052" s="197"/>
      <c r="I17052" s="206">
        <v>4175148.5</v>
      </c>
      <c r="J17052" s="197"/>
      <c r="K17052" s="206">
        <v>4175148.5</v>
      </c>
      <c r="L17052" s="197"/>
      <c r="M17052" s="206">
        <v>2564012.39</v>
      </c>
      <c r="N17052" s="197"/>
      <c r="O17052" s="207">
        <v>61.41</v>
      </c>
      <c r="P17052" s="197"/>
    </row>
    <row r="17053" spans="1:16" x14ac:dyDescent="0.25">
      <c r="A17053" s="205" t="s">
        <v>2076</v>
      </c>
      <c r="B17053" s="197"/>
      <c r="C17053" s="197"/>
      <c r="D17053" s="197"/>
      <c r="E17053" s="197"/>
      <c r="F17053" s="197"/>
      <c r="G17053" s="197"/>
      <c r="H17053" s="197"/>
      <c r="I17053" s="206">
        <v>4175148.5</v>
      </c>
      <c r="J17053" s="197"/>
      <c r="K17053" s="206">
        <v>4175148.5</v>
      </c>
      <c r="L17053" s="197"/>
      <c r="M17053" s="206">
        <v>2564012.39</v>
      </c>
      <c r="N17053" s="197"/>
      <c r="O17053" s="207">
        <v>61.41</v>
      </c>
      <c r="P17053" s="197"/>
    </row>
    <row r="17054" spans="1:16" x14ac:dyDescent="0.25">
      <c r="A17054" s="205" t="s">
        <v>243</v>
      </c>
      <c r="B17054" s="197"/>
      <c r="C17054" s="197"/>
      <c r="D17054" s="197"/>
      <c r="E17054" s="197"/>
      <c r="F17054" s="197"/>
      <c r="G17054" s="197"/>
      <c r="H17054" s="197"/>
      <c r="I17054" s="206">
        <v>1449276</v>
      </c>
      <c r="J17054" s="197"/>
      <c r="K17054" s="206">
        <v>1449276</v>
      </c>
      <c r="L17054" s="197"/>
      <c r="M17054" s="206">
        <v>1018030.7</v>
      </c>
      <c r="N17054" s="197"/>
      <c r="O17054" s="207">
        <v>70.239999999999995</v>
      </c>
      <c r="P17054" s="197"/>
    </row>
    <row r="17055" spans="1:16" x14ac:dyDescent="0.25">
      <c r="A17055" s="205" t="s">
        <v>2089</v>
      </c>
      <c r="B17055" s="197"/>
      <c r="C17055" s="197"/>
      <c r="D17055" s="197"/>
      <c r="E17055" s="197"/>
      <c r="F17055" s="197"/>
      <c r="G17055" s="197"/>
      <c r="H17055" s="197"/>
      <c r="I17055" s="206">
        <v>1449276</v>
      </c>
      <c r="J17055" s="197"/>
      <c r="K17055" s="206">
        <v>1449276</v>
      </c>
      <c r="L17055" s="197"/>
      <c r="M17055" s="206">
        <v>1018030.7</v>
      </c>
      <c r="N17055" s="197"/>
      <c r="O17055" s="207">
        <v>70.239999999999995</v>
      </c>
      <c r="P17055" s="197"/>
    </row>
    <row r="17056" spans="1:16" x14ac:dyDescent="0.25">
      <c r="A17056" s="205" t="s">
        <v>248</v>
      </c>
      <c r="B17056" s="197"/>
      <c r="C17056" s="197"/>
      <c r="D17056" s="197"/>
      <c r="E17056" s="197"/>
      <c r="F17056" s="197"/>
      <c r="G17056" s="197"/>
      <c r="H17056" s="197"/>
      <c r="I17056" s="206">
        <v>45000</v>
      </c>
      <c r="J17056" s="197"/>
      <c r="K17056" s="206">
        <v>45000</v>
      </c>
      <c r="L17056" s="197"/>
      <c r="M17056" s="206">
        <v>15134.19</v>
      </c>
      <c r="N17056" s="197"/>
      <c r="O17056" s="207">
        <v>33.630000000000003</v>
      </c>
      <c r="P17056" s="197"/>
    </row>
    <row r="17057" spans="1:16" x14ac:dyDescent="0.25">
      <c r="A17057" s="205" t="s">
        <v>2103</v>
      </c>
      <c r="B17057" s="197"/>
      <c r="C17057" s="197"/>
      <c r="D17057" s="197"/>
      <c r="E17057" s="197"/>
      <c r="F17057" s="197"/>
      <c r="G17057" s="197"/>
      <c r="H17057" s="197"/>
      <c r="I17057" s="206">
        <v>45000</v>
      </c>
      <c r="J17057" s="197"/>
      <c r="K17057" s="206">
        <v>45000</v>
      </c>
      <c r="L17057" s="197"/>
      <c r="M17057" s="206">
        <v>15134.19</v>
      </c>
      <c r="N17057" s="197"/>
      <c r="O17057" s="207">
        <v>33.630000000000003</v>
      </c>
      <c r="P17057" s="197"/>
    </row>
    <row r="17058" spans="1:16" x14ac:dyDescent="0.25">
      <c r="A17058" s="215" t="s">
        <v>568</v>
      </c>
      <c r="B17058" s="197"/>
      <c r="C17058" s="215" t="s">
        <v>569</v>
      </c>
      <c r="D17058" s="197"/>
      <c r="E17058" s="197"/>
      <c r="F17058" s="197"/>
      <c r="G17058" s="197"/>
      <c r="H17058" s="197"/>
      <c r="I17058" s="216">
        <v>1314635</v>
      </c>
      <c r="J17058" s="197"/>
      <c r="K17058" s="216">
        <v>1316339.95</v>
      </c>
      <c r="L17058" s="197"/>
      <c r="M17058" s="216">
        <v>1242755.53</v>
      </c>
      <c r="N17058" s="197"/>
      <c r="O17058" s="211">
        <v>94.41</v>
      </c>
      <c r="P17058" s="197"/>
    </row>
    <row r="17059" spans="1:16" x14ac:dyDescent="0.25">
      <c r="A17059" s="212" t="s">
        <v>570</v>
      </c>
      <c r="B17059" s="197"/>
      <c r="C17059" s="212" t="s">
        <v>571</v>
      </c>
      <c r="D17059" s="197"/>
      <c r="E17059" s="197"/>
      <c r="F17059" s="197"/>
      <c r="G17059" s="197"/>
      <c r="H17059" s="197"/>
      <c r="I17059" s="213">
        <v>1083450</v>
      </c>
      <c r="J17059" s="197"/>
      <c r="K17059" s="213">
        <v>1085106.77</v>
      </c>
      <c r="L17059" s="197"/>
      <c r="M17059" s="213">
        <v>1056481.03</v>
      </c>
      <c r="N17059" s="197"/>
      <c r="O17059" s="214">
        <v>97.36</v>
      </c>
      <c r="P17059" s="197"/>
    </row>
    <row r="17060" spans="1:16" x14ac:dyDescent="0.25">
      <c r="A17060" s="205" t="s">
        <v>240</v>
      </c>
      <c r="B17060" s="197"/>
      <c r="C17060" s="197"/>
      <c r="D17060" s="197"/>
      <c r="E17060" s="197"/>
      <c r="F17060" s="197"/>
      <c r="G17060" s="197"/>
      <c r="H17060" s="197"/>
      <c r="I17060" s="206">
        <v>605800</v>
      </c>
      <c r="J17060" s="197"/>
      <c r="K17060" s="206">
        <v>607456.77</v>
      </c>
      <c r="L17060" s="197"/>
      <c r="M17060" s="206">
        <v>607456.77</v>
      </c>
      <c r="N17060" s="197"/>
      <c r="O17060" s="207">
        <v>100</v>
      </c>
      <c r="P17060" s="197"/>
    </row>
    <row r="17061" spans="1:16" x14ac:dyDescent="0.25">
      <c r="A17061" s="205" t="s">
        <v>2076</v>
      </c>
      <c r="B17061" s="197"/>
      <c r="C17061" s="197"/>
      <c r="D17061" s="197"/>
      <c r="E17061" s="197"/>
      <c r="F17061" s="197"/>
      <c r="G17061" s="197"/>
      <c r="H17061" s="197"/>
      <c r="I17061" s="206">
        <v>605800</v>
      </c>
      <c r="J17061" s="197"/>
      <c r="K17061" s="206">
        <v>607456.77</v>
      </c>
      <c r="L17061" s="197"/>
      <c r="M17061" s="206">
        <v>607456.77</v>
      </c>
      <c r="N17061" s="197"/>
      <c r="O17061" s="207">
        <v>100</v>
      </c>
      <c r="P17061" s="197"/>
    </row>
    <row r="17062" spans="1:16" x14ac:dyDescent="0.25">
      <c r="A17062" s="221" t="s">
        <v>572</v>
      </c>
      <c r="B17062" s="197"/>
      <c r="C17062" s="221" t="s">
        <v>573</v>
      </c>
      <c r="D17062" s="197"/>
      <c r="E17062" s="197"/>
      <c r="F17062" s="197"/>
      <c r="G17062" s="197"/>
      <c r="H17062" s="197"/>
      <c r="I17062" s="222">
        <v>605800</v>
      </c>
      <c r="J17062" s="197"/>
      <c r="K17062" s="222">
        <v>607456.77</v>
      </c>
      <c r="L17062" s="197"/>
      <c r="M17062" s="222">
        <v>607456.77</v>
      </c>
      <c r="N17062" s="197"/>
      <c r="O17062" s="220">
        <v>100</v>
      </c>
      <c r="P17062" s="197"/>
    </row>
    <row r="17063" spans="1:16" x14ac:dyDescent="0.25">
      <c r="A17063" s="218" t="s">
        <v>574</v>
      </c>
      <c r="B17063" s="197"/>
      <c r="C17063" s="218" t="s">
        <v>575</v>
      </c>
      <c r="D17063" s="197"/>
      <c r="E17063" s="197"/>
      <c r="F17063" s="197"/>
      <c r="G17063" s="197"/>
      <c r="H17063" s="197"/>
      <c r="I17063" s="219" t="s">
        <v>0</v>
      </c>
      <c r="J17063" s="197"/>
      <c r="K17063" s="219" t="s">
        <v>0</v>
      </c>
      <c r="L17063" s="197"/>
      <c r="M17063" s="219">
        <v>521906.91</v>
      </c>
      <c r="N17063" s="197"/>
      <c r="O17063" s="217" t="s">
        <v>0</v>
      </c>
      <c r="P17063" s="197"/>
    </row>
    <row r="17064" spans="1:16" x14ac:dyDescent="0.25">
      <c r="A17064" s="218" t="s">
        <v>576</v>
      </c>
      <c r="B17064" s="197"/>
      <c r="C17064" s="218" t="s">
        <v>577</v>
      </c>
      <c r="D17064" s="197"/>
      <c r="E17064" s="197"/>
      <c r="F17064" s="197"/>
      <c r="G17064" s="197"/>
      <c r="H17064" s="197"/>
      <c r="I17064" s="219" t="s">
        <v>0</v>
      </c>
      <c r="J17064" s="197"/>
      <c r="K17064" s="219" t="s">
        <v>0</v>
      </c>
      <c r="L17064" s="197"/>
      <c r="M17064" s="219">
        <v>85549.86</v>
      </c>
      <c r="N17064" s="197"/>
      <c r="O17064" s="217" t="s">
        <v>0</v>
      </c>
      <c r="P17064" s="197"/>
    </row>
    <row r="17065" spans="1:16" x14ac:dyDescent="0.25">
      <c r="A17065" s="205" t="s">
        <v>243</v>
      </c>
      <c r="B17065" s="197"/>
      <c r="C17065" s="197"/>
      <c r="D17065" s="197"/>
      <c r="E17065" s="197"/>
      <c r="F17065" s="197"/>
      <c r="G17065" s="197"/>
      <c r="H17065" s="197"/>
      <c r="I17065" s="206">
        <v>477650</v>
      </c>
      <c r="J17065" s="197"/>
      <c r="K17065" s="206">
        <v>477650</v>
      </c>
      <c r="L17065" s="197"/>
      <c r="M17065" s="206">
        <v>449024.26</v>
      </c>
      <c r="N17065" s="197"/>
      <c r="O17065" s="207">
        <v>94.01</v>
      </c>
      <c r="P17065" s="197"/>
    </row>
    <row r="17066" spans="1:16" x14ac:dyDescent="0.25">
      <c r="A17066" s="205" t="s">
        <v>2089</v>
      </c>
      <c r="B17066" s="197"/>
      <c r="C17066" s="197"/>
      <c r="D17066" s="197"/>
      <c r="E17066" s="197"/>
      <c r="F17066" s="197"/>
      <c r="G17066" s="197"/>
      <c r="H17066" s="197"/>
      <c r="I17066" s="206">
        <v>477650</v>
      </c>
      <c r="J17066" s="197"/>
      <c r="K17066" s="206">
        <v>477650</v>
      </c>
      <c r="L17066" s="197"/>
      <c r="M17066" s="206">
        <v>449024.26</v>
      </c>
      <c r="N17066" s="197"/>
      <c r="O17066" s="207">
        <v>94.01</v>
      </c>
      <c r="P17066" s="197"/>
    </row>
    <row r="17067" spans="1:16" x14ac:dyDescent="0.25">
      <c r="A17067" s="221" t="s">
        <v>572</v>
      </c>
      <c r="B17067" s="197"/>
      <c r="C17067" s="221" t="s">
        <v>573</v>
      </c>
      <c r="D17067" s="197"/>
      <c r="E17067" s="197"/>
      <c r="F17067" s="197"/>
      <c r="G17067" s="197"/>
      <c r="H17067" s="197"/>
      <c r="I17067" s="222">
        <v>477650</v>
      </c>
      <c r="J17067" s="197"/>
      <c r="K17067" s="222">
        <v>477650</v>
      </c>
      <c r="L17067" s="197"/>
      <c r="M17067" s="222">
        <v>449024.26</v>
      </c>
      <c r="N17067" s="197"/>
      <c r="O17067" s="220">
        <v>94.01</v>
      </c>
      <c r="P17067" s="197"/>
    </row>
    <row r="17068" spans="1:16" x14ac:dyDescent="0.25">
      <c r="A17068" s="218" t="s">
        <v>574</v>
      </c>
      <c r="B17068" s="197"/>
      <c r="C17068" s="218" t="s">
        <v>575</v>
      </c>
      <c r="D17068" s="197"/>
      <c r="E17068" s="197"/>
      <c r="F17068" s="197"/>
      <c r="G17068" s="197"/>
      <c r="H17068" s="197"/>
      <c r="I17068" s="219" t="s">
        <v>0</v>
      </c>
      <c r="J17068" s="197"/>
      <c r="K17068" s="219" t="s">
        <v>0</v>
      </c>
      <c r="L17068" s="197"/>
      <c r="M17068" s="219">
        <v>386347.43</v>
      </c>
      <c r="N17068" s="197"/>
      <c r="O17068" s="217" t="s">
        <v>0</v>
      </c>
      <c r="P17068" s="197"/>
    </row>
    <row r="17069" spans="1:16" x14ac:dyDescent="0.25">
      <c r="A17069" s="218" t="s">
        <v>576</v>
      </c>
      <c r="B17069" s="197"/>
      <c r="C17069" s="218" t="s">
        <v>577</v>
      </c>
      <c r="D17069" s="197"/>
      <c r="E17069" s="197"/>
      <c r="F17069" s="197"/>
      <c r="G17069" s="197"/>
      <c r="H17069" s="197"/>
      <c r="I17069" s="219" t="s">
        <v>0</v>
      </c>
      <c r="J17069" s="197"/>
      <c r="K17069" s="219" t="s">
        <v>0</v>
      </c>
      <c r="L17069" s="197"/>
      <c r="M17069" s="219">
        <v>62676.83</v>
      </c>
      <c r="N17069" s="197"/>
      <c r="O17069" s="217" t="s">
        <v>0</v>
      </c>
      <c r="P17069" s="197"/>
    </row>
    <row r="17070" spans="1:16" x14ac:dyDescent="0.25">
      <c r="A17070" s="212" t="s">
        <v>578</v>
      </c>
      <c r="B17070" s="197"/>
      <c r="C17070" s="212" t="s">
        <v>579</v>
      </c>
      <c r="D17070" s="197"/>
      <c r="E17070" s="197"/>
      <c r="F17070" s="197"/>
      <c r="G17070" s="197"/>
      <c r="H17070" s="197"/>
      <c r="I17070" s="213">
        <v>221185</v>
      </c>
      <c r="J17070" s="197"/>
      <c r="K17070" s="213">
        <v>221233.18</v>
      </c>
      <c r="L17070" s="197"/>
      <c r="M17070" s="213">
        <v>181935.54</v>
      </c>
      <c r="N17070" s="197"/>
      <c r="O17070" s="214">
        <v>82.24</v>
      </c>
      <c r="P17070" s="197"/>
    </row>
    <row r="17071" spans="1:16" x14ac:dyDescent="0.25">
      <c r="A17071" s="205" t="s">
        <v>240</v>
      </c>
      <c r="B17071" s="197"/>
      <c r="C17071" s="197"/>
      <c r="D17071" s="197"/>
      <c r="E17071" s="197"/>
      <c r="F17071" s="197"/>
      <c r="G17071" s="197"/>
      <c r="H17071" s="197"/>
      <c r="I17071" s="206">
        <v>78125</v>
      </c>
      <c r="J17071" s="197"/>
      <c r="K17071" s="206">
        <v>78173.179999999993</v>
      </c>
      <c r="L17071" s="197"/>
      <c r="M17071" s="206">
        <v>76439.839999999997</v>
      </c>
      <c r="N17071" s="197"/>
      <c r="O17071" s="207">
        <v>97.78</v>
      </c>
      <c r="P17071" s="197"/>
    </row>
    <row r="17072" spans="1:16" x14ac:dyDescent="0.25">
      <c r="A17072" s="205" t="s">
        <v>2076</v>
      </c>
      <c r="B17072" s="197"/>
      <c r="C17072" s="197"/>
      <c r="D17072" s="197"/>
      <c r="E17072" s="197"/>
      <c r="F17072" s="197"/>
      <c r="G17072" s="197"/>
      <c r="H17072" s="197"/>
      <c r="I17072" s="206">
        <v>78125</v>
      </c>
      <c r="J17072" s="197"/>
      <c r="K17072" s="206">
        <v>78173.179999999993</v>
      </c>
      <c r="L17072" s="197"/>
      <c r="M17072" s="206">
        <v>76439.839999999997</v>
      </c>
      <c r="N17072" s="197"/>
      <c r="O17072" s="207">
        <v>97.78</v>
      </c>
      <c r="P17072" s="197"/>
    </row>
    <row r="17073" spans="1:16" x14ac:dyDescent="0.25">
      <c r="A17073" s="221" t="s">
        <v>572</v>
      </c>
      <c r="B17073" s="197"/>
      <c r="C17073" s="221" t="s">
        <v>573</v>
      </c>
      <c r="D17073" s="197"/>
      <c r="E17073" s="197"/>
      <c r="F17073" s="197"/>
      <c r="G17073" s="197"/>
      <c r="H17073" s="197"/>
      <c r="I17073" s="222">
        <v>66125</v>
      </c>
      <c r="J17073" s="197"/>
      <c r="K17073" s="222">
        <v>66125</v>
      </c>
      <c r="L17073" s="197"/>
      <c r="M17073" s="222">
        <v>64391.66</v>
      </c>
      <c r="N17073" s="197"/>
      <c r="O17073" s="220">
        <v>97.38</v>
      </c>
      <c r="P17073" s="197"/>
    </row>
    <row r="17074" spans="1:16" x14ac:dyDescent="0.25">
      <c r="A17074" s="218" t="s">
        <v>580</v>
      </c>
      <c r="B17074" s="197"/>
      <c r="C17074" s="218" t="s">
        <v>581</v>
      </c>
      <c r="D17074" s="197"/>
      <c r="E17074" s="197"/>
      <c r="F17074" s="197"/>
      <c r="G17074" s="197"/>
      <c r="H17074" s="197"/>
      <c r="I17074" s="219" t="s">
        <v>0</v>
      </c>
      <c r="J17074" s="197"/>
      <c r="K17074" s="219" t="s">
        <v>0</v>
      </c>
      <c r="L17074" s="197"/>
      <c r="M17074" s="219">
        <v>64391.66</v>
      </c>
      <c r="N17074" s="197"/>
      <c r="O17074" s="217" t="s">
        <v>0</v>
      </c>
      <c r="P17074" s="197"/>
    </row>
    <row r="17075" spans="1:16" x14ac:dyDescent="0.25">
      <c r="A17075" s="221" t="s">
        <v>582</v>
      </c>
      <c r="B17075" s="197"/>
      <c r="C17075" s="221" t="s">
        <v>583</v>
      </c>
      <c r="D17075" s="197"/>
      <c r="E17075" s="197"/>
      <c r="F17075" s="197"/>
      <c r="G17075" s="197"/>
      <c r="H17075" s="197"/>
      <c r="I17075" s="222">
        <v>12000</v>
      </c>
      <c r="J17075" s="197"/>
      <c r="K17075" s="222">
        <v>12048.18</v>
      </c>
      <c r="L17075" s="197"/>
      <c r="M17075" s="222">
        <v>12048.18</v>
      </c>
      <c r="N17075" s="197"/>
      <c r="O17075" s="220">
        <v>100</v>
      </c>
      <c r="P17075" s="197"/>
    </row>
    <row r="17076" spans="1:16" x14ac:dyDescent="0.25">
      <c r="A17076" s="218" t="s">
        <v>584</v>
      </c>
      <c r="B17076" s="197"/>
      <c r="C17076" s="218" t="s">
        <v>585</v>
      </c>
      <c r="D17076" s="197"/>
      <c r="E17076" s="197"/>
      <c r="F17076" s="197"/>
      <c r="G17076" s="197"/>
      <c r="H17076" s="197"/>
      <c r="I17076" s="219" t="s">
        <v>0</v>
      </c>
      <c r="J17076" s="197"/>
      <c r="K17076" s="219" t="s">
        <v>0</v>
      </c>
      <c r="L17076" s="197"/>
      <c r="M17076" s="219">
        <v>12048.18</v>
      </c>
      <c r="N17076" s="197"/>
      <c r="O17076" s="217" t="s">
        <v>0</v>
      </c>
      <c r="P17076" s="197"/>
    </row>
    <row r="17077" spans="1:16" x14ac:dyDescent="0.25">
      <c r="A17077" s="205" t="s">
        <v>243</v>
      </c>
      <c r="B17077" s="197"/>
      <c r="C17077" s="197"/>
      <c r="D17077" s="197"/>
      <c r="E17077" s="197"/>
      <c r="F17077" s="197"/>
      <c r="G17077" s="197"/>
      <c r="H17077" s="197"/>
      <c r="I17077" s="206">
        <v>143060</v>
      </c>
      <c r="J17077" s="197"/>
      <c r="K17077" s="206">
        <v>143060</v>
      </c>
      <c r="L17077" s="197"/>
      <c r="M17077" s="206">
        <v>105495.7</v>
      </c>
      <c r="N17077" s="197"/>
      <c r="O17077" s="207">
        <v>73.739999999999995</v>
      </c>
      <c r="P17077" s="197"/>
    </row>
    <row r="17078" spans="1:16" x14ac:dyDescent="0.25">
      <c r="A17078" s="205" t="s">
        <v>2089</v>
      </c>
      <c r="B17078" s="197"/>
      <c r="C17078" s="197"/>
      <c r="D17078" s="197"/>
      <c r="E17078" s="197"/>
      <c r="F17078" s="197"/>
      <c r="G17078" s="197"/>
      <c r="H17078" s="197"/>
      <c r="I17078" s="206">
        <v>143060</v>
      </c>
      <c r="J17078" s="197"/>
      <c r="K17078" s="206">
        <v>143060</v>
      </c>
      <c r="L17078" s="197"/>
      <c r="M17078" s="206">
        <v>105495.7</v>
      </c>
      <c r="N17078" s="197"/>
      <c r="O17078" s="207">
        <v>73.739999999999995</v>
      </c>
      <c r="P17078" s="197"/>
    </row>
    <row r="17079" spans="1:16" x14ac:dyDescent="0.25">
      <c r="A17079" s="221" t="s">
        <v>572</v>
      </c>
      <c r="B17079" s="197"/>
      <c r="C17079" s="221" t="s">
        <v>573</v>
      </c>
      <c r="D17079" s="197"/>
      <c r="E17079" s="197"/>
      <c r="F17079" s="197"/>
      <c r="G17079" s="197"/>
      <c r="H17079" s="197"/>
      <c r="I17079" s="222">
        <v>122560</v>
      </c>
      <c r="J17079" s="197"/>
      <c r="K17079" s="222">
        <v>122560</v>
      </c>
      <c r="L17079" s="197"/>
      <c r="M17079" s="222">
        <v>88484.38</v>
      </c>
      <c r="N17079" s="197"/>
      <c r="O17079" s="220">
        <v>72.2</v>
      </c>
      <c r="P17079" s="197"/>
    </row>
    <row r="17080" spans="1:16" x14ac:dyDescent="0.25">
      <c r="A17080" s="218" t="s">
        <v>580</v>
      </c>
      <c r="B17080" s="197"/>
      <c r="C17080" s="218" t="s">
        <v>581</v>
      </c>
      <c r="D17080" s="197"/>
      <c r="E17080" s="197"/>
      <c r="F17080" s="197"/>
      <c r="G17080" s="197"/>
      <c r="H17080" s="197"/>
      <c r="I17080" s="219" t="s">
        <v>0</v>
      </c>
      <c r="J17080" s="197"/>
      <c r="K17080" s="219" t="s">
        <v>0</v>
      </c>
      <c r="L17080" s="197"/>
      <c r="M17080" s="219">
        <v>88484.38</v>
      </c>
      <c r="N17080" s="197"/>
      <c r="O17080" s="217" t="s">
        <v>0</v>
      </c>
      <c r="P17080" s="197"/>
    </row>
    <row r="17081" spans="1:16" x14ac:dyDescent="0.25">
      <c r="A17081" s="221" t="s">
        <v>582</v>
      </c>
      <c r="B17081" s="197"/>
      <c r="C17081" s="221" t="s">
        <v>583</v>
      </c>
      <c r="D17081" s="197"/>
      <c r="E17081" s="197"/>
      <c r="F17081" s="197"/>
      <c r="G17081" s="197"/>
      <c r="H17081" s="197"/>
      <c r="I17081" s="222">
        <v>20500</v>
      </c>
      <c r="J17081" s="197"/>
      <c r="K17081" s="222">
        <v>20500</v>
      </c>
      <c r="L17081" s="197"/>
      <c r="M17081" s="222">
        <v>17011.32</v>
      </c>
      <c r="N17081" s="197"/>
      <c r="O17081" s="220">
        <v>82.98</v>
      </c>
      <c r="P17081" s="197"/>
    </row>
    <row r="17082" spans="1:16" x14ac:dyDescent="0.25">
      <c r="A17082" s="218" t="s">
        <v>584</v>
      </c>
      <c r="B17082" s="197"/>
      <c r="C17082" s="218" t="s">
        <v>585</v>
      </c>
      <c r="D17082" s="197"/>
      <c r="E17082" s="197"/>
      <c r="F17082" s="197"/>
      <c r="G17082" s="197"/>
      <c r="H17082" s="197"/>
      <c r="I17082" s="219" t="s">
        <v>0</v>
      </c>
      <c r="J17082" s="197"/>
      <c r="K17082" s="219" t="s">
        <v>0</v>
      </c>
      <c r="L17082" s="197"/>
      <c r="M17082" s="219">
        <v>17011.32</v>
      </c>
      <c r="N17082" s="197"/>
      <c r="O17082" s="217" t="s">
        <v>0</v>
      </c>
      <c r="P17082" s="197"/>
    </row>
    <row r="17083" spans="1:16" x14ac:dyDescent="0.25">
      <c r="A17083" s="212" t="s">
        <v>586</v>
      </c>
      <c r="B17083" s="197"/>
      <c r="C17083" s="212" t="s">
        <v>587</v>
      </c>
      <c r="D17083" s="197"/>
      <c r="E17083" s="197"/>
      <c r="F17083" s="197"/>
      <c r="G17083" s="197"/>
      <c r="H17083" s="197"/>
      <c r="I17083" s="213">
        <v>10000</v>
      </c>
      <c r="J17083" s="197"/>
      <c r="K17083" s="213">
        <v>10000</v>
      </c>
      <c r="L17083" s="197"/>
      <c r="M17083" s="213">
        <v>4338.96</v>
      </c>
      <c r="N17083" s="197"/>
      <c r="O17083" s="214">
        <v>43.39</v>
      </c>
      <c r="P17083" s="197"/>
    </row>
    <row r="17084" spans="1:16" x14ac:dyDescent="0.25">
      <c r="A17084" s="205" t="s">
        <v>240</v>
      </c>
      <c r="B17084" s="197"/>
      <c r="C17084" s="197"/>
      <c r="D17084" s="197"/>
      <c r="E17084" s="197"/>
      <c r="F17084" s="197"/>
      <c r="G17084" s="197"/>
      <c r="H17084" s="197"/>
      <c r="I17084" s="206">
        <v>10000</v>
      </c>
      <c r="J17084" s="197"/>
      <c r="K17084" s="206">
        <v>10000</v>
      </c>
      <c r="L17084" s="197"/>
      <c r="M17084" s="206">
        <v>4338.96</v>
      </c>
      <c r="N17084" s="197"/>
      <c r="O17084" s="207">
        <v>43.39</v>
      </c>
      <c r="P17084" s="197"/>
    </row>
    <row r="17085" spans="1:16" x14ac:dyDescent="0.25">
      <c r="A17085" s="205" t="s">
        <v>2076</v>
      </c>
      <c r="B17085" s="197"/>
      <c r="C17085" s="197"/>
      <c r="D17085" s="197"/>
      <c r="E17085" s="197"/>
      <c r="F17085" s="197"/>
      <c r="G17085" s="197"/>
      <c r="H17085" s="197"/>
      <c r="I17085" s="206">
        <v>10000</v>
      </c>
      <c r="J17085" s="197"/>
      <c r="K17085" s="206">
        <v>10000</v>
      </c>
      <c r="L17085" s="197"/>
      <c r="M17085" s="206">
        <v>4338.96</v>
      </c>
      <c r="N17085" s="197"/>
      <c r="O17085" s="207">
        <v>43.39</v>
      </c>
      <c r="P17085" s="197"/>
    </row>
    <row r="17086" spans="1:16" x14ac:dyDescent="0.25">
      <c r="A17086" s="221" t="s">
        <v>582</v>
      </c>
      <c r="B17086" s="197"/>
      <c r="C17086" s="221" t="s">
        <v>583</v>
      </c>
      <c r="D17086" s="197"/>
      <c r="E17086" s="197"/>
      <c r="F17086" s="197"/>
      <c r="G17086" s="197"/>
      <c r="H17086" s="197"/>
      <c r="I17086" s="222">
        <v>10000</v>
      </c>
      <c r="J17086" s="197"/>
      <c r="K17086" s="222">
        <v>10000</v>
      </c>
      <c r="L17086" s="197"/>
      <c r="M17086" s="222">
        <v>4338.96</v>
      </c>
      <c r="N17086" s="197"/>
      <c r="O17086" s="220">
        <v>43.39</v>
      </c>
      <c r="P17086" s="197"/>
    </row>
    <row r="17087" spans="1:16" x14ac:dyDescent="0.25">
      <c r="A17087" s="218" t="s">
        <v>588</v>
      </c>
      <c r="B17087" s="197"/>
      <c r="C17087" s="218" t="s">
        <v>589</v>
      </c>
      <c r="D17087" s="197"/>
      <c r="E17087" s="197"/>
      <c r="F17087" s="197"/>
      <c r="G17087" s="197"/>
      <c r="H17087" s="197"/>
      <c r="I17087" s="219" t="s">
        <v>0</v>
      </c>
      <c r="J17087" s="197"/>
      <c r="K17087" s="219" t="s">
        <v>0</v>
      </c>
      <c r="L17087" s="197"/>
      <c r="M17087" s="219">
        <v>1377.96</v>
      </c>
      <c r="N17087" s="197"/>
      <c r="O17087" s="217" t="s">
        <v>0</v>
      </c>
      <c r="P17087" s="197"/>
    </row>
    <row r="17088" spans="1:16" x14ac:dyDescent="0.25">
      <c r="A17088" s="218" t="s">
        <v>614</v>
      </c>
      <c r="B17088" s="197"/>
      <c r="C17088" s="218" t="s">
        <v>615</v>
      </c>
      <c r="D17088" s="197"/>
      <c r="E17088" s="197"/>
      <c r="F17088" s="197"/>
      <c r="G17088" s="197"/>
      <c r="H17088" s="197"/>
      <c r="I17088" s="219" t="s">
        <v>0</v>
      </c>
      <c r="J17088" s="197"/>
      <c r="K17088" s="219" t="s">
        <v>0</v>
      </c>
      <c r="L17088" s="197"/>
      <c r="M17088" s="219">
        <v>2961</v>
      </c>
      <c r="N17088" s="197"/>
      <c r="O17088" s="217" t="s">
        <v>0</v>
      </c>
      <c r="P17088" s="197"/>
    </row>
    <row r="17089" spans="1:16" x14ac:dyDescent="0.25">
      <c r="A17089" s="215" t="s">
        <v>596</v>
      </c>
      <c r="B17089" s="197"/>
      <c r="C17089" s="215" t="s">
        <v>597</v>
      </c>
      <c r="D17089" s="197"/>
      <c r="E17089" s="197"/>
      <c r="F17089" s="197"/>
      <c r="G17089" s="197"/>
      <c r="H17089" s="197"/>
      <c r="I17089" s="216">
        <v>3189789.5</v>
      </c>
      <c r="J17089" s="197"/>
      <c r="K17089" s="216">
        <v>3188084.55</v>
      </c>
      <c r="L17089" s="197"/>
      <c r="M17089" s="216">
        <v>1287968.54</v>
      </c>
      <c r="N17089" s="197"/>
      <c r="O17089" s="211">
        <v>40.4</v>
      </c>
      <c r="P17089" s="197"/>
    </row>
    <row r="17090" spans="1:16" x14ac:dyDescent="0.25">
      <c r="A17090" s="212" t="s">
        <v>598</v>
      </c>
      <c r="B17090" s="197"/>
      <c r="C17090" s="212" t="s">
        <v>599</v>
      </c>
      <c r="D17090" s="197"/>
      <c r="E17090" s="197"/>
      <c r="F17090" s="197"/>
      <c r="G17090" s="197"/>
      <c r="H17090" s="197"/>
      <c r="I17090" s="213">
        <v>3189789.5</v>
      </c>
      <c r="J17090" s="197"/>
      <c r="K17090" s="213">
        <v>3188084.55</v>
      </c>
      <c r="L17090" s="197"/>
      <c r="M17090" s="213">
        <v>1287968.54</v>
      </c>
      <c r="N17090" s="197"/>
      <c r="O17090" s="214">
        <v>40.4</v>
      </c>
      <c r="P17090" s="197"/>
    </row>
    <row r="17091" spans="1:16" x14ac:dyDescent="0.25">
      <c r="A17091" s="205" t="s">
        <v>240</v>
      </c>
      <c r="B17091" s="197"/>
      <c r="C17091" s="197"/>
      <c r="D17091" s="197"/>
      <c r="E17091" s="197"/>
      <c r="F17091" s="197"/>
      <c r="G17091" s="197"/>
      <c r="H17091" s="197"/>
      <c r="I17091" s="206">
        <v>2316223.5</v>
      </c>
      <c r="J17091" s="197"/>
      <c r="K17091" s="206">
        <v>2314518.5499999998</v>
      </c>
      <c r="L17091" s="197"/>
      <c r="M17091" s="206">
        <v>809323.61</v>
      </c>
      <c r="N17091" s="197"/>
      <c r="O17091" s="207">
        <v>34.97</v>
      </c>
      <c r="P17091" s="197"/>
    </row>
    <row r="17092" spans="1:16" x14ac:dyDescent="0.25">
      <c r="A17092" s="205" t="s">
        <v>2076</v>
      </c>
      <c r="B17092" s="197"/>
      <c r="C17092" s="197"/>
      <c r="D17092" s="197"/>
      <c r="E17092" s="197"/>
      <c r="F17092" s="197"/>
      <c r="G17092" s="197"/>
      <c r="H17092" s="197"/>
      <c r="I17092" s="206">
        <v>2316223.5</v>
      </c>
      <c r="J17092" s="197"/>
      <c r="K17092" s="206">
        <v>2314518.5499999998</v>
      </c>
      <c r="L17092" s="197"/>
      <c r="M17092" s="206">
        <v>809323.61</v>
      </c>
      <c r="N17092" s="197"/>
      <c r="O17092" s="207">
        <v>34.97</v>
      </c>
      <c r="P17092" s="197"/>
    </row>
    <row r="17093" spans="1:16" x14ac:dyDescent="0.25">
      <c r="A17093" s="221" t="s">
        <v>582</v>
      </c>
      <c r="B17093" s="197"/>
      <c r="C17093" s="221" t="s">
        <v>583</v>
      </c>
      <c r="D17093" s="197"/>
      <c r="E17093" s="197"/>
      <c r="F17093" s="197"/>
      <c r="G17093" s="197"/>
      <c r="H17093" s="197"/>
      <c r="I17093" s="222">
        <v>1557223.5</v>
      </c>
      <c r="J17093" s="197"/>
      <c r="K17093" s="222">
        <v>1555518.55</v>
      </c>
      <c r="L17093" s="197"/>
      <c r="M17093" s="222">
        <v>756506.7</v>
      </c>
      <c r="N17093" s="197"/>
      <c r="O17093" s="220">
        <v>48.63</v>
      </c>
      <c r="P17093" s="197"/>
    </row>
    <row r="17094" spans="1:16" x14ac:dyDescent="0.25">
      <c r="A17094" s="218" t="s">
        <v>790</v>
      </c>
      <c r="B17094" s="197"/>
      <c r="C17094" s="218" t="s">
        <v>791</v>
      </c>
      <c r="D17094" s="197"/>
      <c r="E17094" s="197"/>
      <c r="F17094" s="197"/>
      <c r="G17094" s="197"/>
      <c r="H17094" s="197"/>
      <c r="I17094" s="219" t="s">
        <v>0</v>
      </c>
      <c r="J17094" s="197"/>
      <c r="K17094" s="219" t="s">
        <v>0</v>
      </c>
      <c r="L17094" s="197"/>
      <c r="M17094" s="219">
        <v>68559.490000000005</v>
      </c>
      <c r="N17094" s="197"/>
      <c r="O17094" s="217" t="s">
        <v>0</v>
      </c>
      <c r="P17094" s="197"/>
    </row>
    <row r="17095" spans="1:16" x14ac:dyDescent="0.25">
      <c r="A17095" s="218" t="s">
        <v>792</v>
      </c>
      <c r="B17095" s="197"/>
      <c r="C17095" s="218" t="s">
        <v>793</v>
      </c>
      <c r="D17095" s="197"/>
      <c r="E17095" s="197"/>
      <c r="F17095" s="197"/>
      <c r="G17095" s="197"/>
      <c r="H17095" s="197"/>
      <c r="I17095" s="219" t="s">
        <v>0</v>
      </c>
      <c r="J17095" s="197"/>
      <c r="K17095" s="219" t="s">
        <v>0</v>
      </c>
      <c r="L17095" s="197"/>
      <c r="M17095" s="219">
        <v>159078.9</v>
      </c>
      <c r="N17095" s="197"/>
      <c r="O17095" s="217" t="s">
        <v>0</v>
      </c>
      <c r="P17095" s="197"/>
    </row>
    <row r="17096" spans="1:16" x14ac:dyDescent="0.25">
      <c r="A17096" s="218" t="s">
        <v>796</v>
      </c>
      <c r="B17096" s="197"/>
      <c r="C17096" s="218" t="s">
        <v>797</v>
      </c>
      <c r="D17096" s="197"/>
      <c r="E17096" s="197"/>
      <c r="F17096" s="197"/>
      <c r="G17096" s="197"/>
      <c r="H17096" s="197"/>
      <c r="I17096" s="219" t="s">
        <v>0</v>
      </c>
      <c r="J17096" s="197"/>
      <c r="K17096" s="219" t="s">
        <v>0</v>
      </c>
      <c r="L17096" s="197"/>
      <c r="M17096" s="219">
        <v>1313.99</v>
      </c>
      <c r="N17096" s="197"/>
      <c r="O17096" s="217" t="s">
        <v>0</v>
      </c>
      <c r="P17096" s="197"/>
    </row>
    <row r="17097" spans="1:16" x14ac:dyDescent="0.25">
      <c r="A17097" s="218" t="s">
        <v>728</v>
      </c>
      <c r="B17097" s="197"/>
      <c r="C17097" s="218" t="s">
        <v>729</v>
      </c>
      <c r="D17097" s="197"/>
      <c r="E17097" s="197"/>
      <c r="F17097" s="197"/>
      <c r="G17097" s="197"/>
      <c r="H17097" s="197"/>
      <c r="I17097" s="219" t="s">
        <v>0</v>
      </c>
      <c r="J17097" s="197"/>
      <c r="K17097" s="219" t="s">
        <v>0</v>
      </c>
      <c r="L17097" s="197"/>
      <c r="M17097" s="219">
        <v>616.80999999999995</v>
      </c>
      <c r="N17097" s="197"/>
      <c r="O17097" s="217" t="s">
        <v>0</v>
      </c>
      <c r="P17097" s="197"/>
    </row>
    <row r="17098" spans="1:16" x14ac:dyDescent="0.25">
      <c r="A17098" s="218" t="s">
        <v>774</v>
      </c>
      <c r="B17098" s="197"/>
      <c r="C17098" s="218" t="s">
        <v>775</v>
      </c>
      <c r="D17098" s="197"/>
      <c r="E17098" s="197"/>
      <c r="F17098" s="197"/>
      <c r="G17098" s="197"/>
      <c r="H17098" s="197"/>
      <c r="I17098" s="219" t="s">
        <v>0</v>
      </c>
      <c r="J17098" s="197"/>
      <c r="K17098" s="219" t="s">
        <v>0</v>
      </c>
      <c r="L17098" s="197"/>
      <c r="M17098" s="219">
        <v>150462.85</v>
      </c>
      <c r="N17098" s="197"/>
      <c r="O17098" s="217" t="s">
        <v>0</v>
      </c>
      <c r="P17098" s="197"/>
    </row>
    <row r="17099" spans="1:16" x14ac:dyDescent="0.25">
      <c r="A17099" s="218" t="s">
        <v>590</v>
      </c>
      <c r="B17099" s="197"/>
      <c r="C17099" s="218" t="s">
        <v>591</v>
      </c>
      <c r="D17099" s="197"/>
      <c r="E17099" s="197"/>
      <c r="F17099" s="197"/>
      <c r="G17099" s="197"/>
      <c r="H17099" s="197"/>
      <c r="I17099" s="219" t="s">
        <v>0</v>
      </c>
      <c r="J17099" s="197"/>
      <c r="K17099" s="219" t="s">
        <v>0</v>
      </c>
      <c r="L17099" s="197"/>
      <c r="M17099" s="219">
        <v>82280.960000000006</v>
      </c>
      <c r="N17099" s="197"/>
      <c r="O17099" s="217" t="s">
        <v>0</v>
      </c>
      <c r="P17099" s="197"/>
    </row>
    <row r="17100" spans="1:16" x14ac:dyDescent="0.25">
      <c r="A17100" s="218" t="s">
        <v>742</v>
      </c>
      <c r="B17100" s="197"/>
      <c r="C17100" s="218" t="s">
        <v>743</v>
      </c>
      <c r="D17100" s="197"/>
      <c r="E17100" s="197"/>
      <c r="F17100" s="197"/>
      <c r="G17100" s="197"/>
      <c r="H17100" s="197"/>
      <c r="I17100" s="219" t="s">
        <v>0</v>
      </c>
      <c r="J17100" s="197"/>
      <c r="K17100" s="219" t="s">
        <v>0</v>
      </c>
      <c r="L17100" s="197"/>
      <c r="M17100" s="219">
        <v>78013.59</v>
      </c>
      <c r="N17100" s="197"/>
      <c r="O17100" s="217" t="s">
        <v>0</v>
      </c>
      <c r="P17100" s="197"/>
    </row>
    <row r="17101" spans="1:16" x14ac:dyDescent="0.25">
      <c r="A17101" s="218" t="s">
        <v>608</v>
      </c>
      <c r="B17101" s="197"/>
      <c r="C17101" s="218" t="s">
        <v>609</v>
      </c>
      <c r="D17101" s="197"/>
      <c r="E17101" s="197"/>
      <c r="F17101" s="197"/>
      <c r="G17101" s="197"/>
      <c r="H17101" s="197"/>
      <c r="I17101" s="219" t="s">
        <v>0</v>
      </c>
      <c r="J17101" s="197"/>
      <c r="K17101" s="219" t="s">
        <v>0</v>
      </c>
      <c r="L17101" s="197"/>
      <c r="M17101" s="219">
        <v>15132.51</v>
      </c>
      <c r="N17101" s="197"/>
      <c r="O17101" s="217" t="s">
        <v>0</v>
      </c>
      <c r="P17101" s="197"/>
    </row>
    <row r="17102" spans="1:16" x14ac:dyDescent="0.25">
      <c r="A17102" s="218" t="s">
        <v>640</v>
      </c>
      <c r="B17102" s="197"/>
      <c r="C17102" s="218" t="s">
        <v>641</v>
      </c>
      <c r="D17102" s="197"/>
      <c r="E17102" s="197"/>
      <c r="F17102" s="197"/>
      <c r="G17102" s="197"/>
      <c r="H17102" s="197"/>
      <c r="I17102" s="219" t="s">
        <v>0</v>
      </c>
      <c r="J17102" s="197"/>
      <c r="K17102" s="219" t="s">
        <v>0</v>
      </c>
      <c r="L17102" s="197"/>
      <c r="M17102" s="219">
        <v>26350.95</v>
      </c>
      <c r="N17102" s="197"/>
      <c r="O17102" s="217" t="s">
        <v>0</v>
      </c>
      <c r="P17102" s="197"/>
    </row>
    <row r="17103" spans="1:16" x14ac:dyDescent="0.25">
      <c r="A17103" s="218" t="s">
        <v>634</v>
      </c>
      <c r="B17103" s="197"/>
      <c r="C17103" s="218" t="s">
        <v>635</v>
      </c>
      <c r="D17103" s="197"/>
      <c r="E17103" s="197"/>
      <c r="F17103" s="197"/>
      <c r="G17103" s="197"/>
      <c r="H17103" s="197"/>
      <c r="I17103" s="219" t="s">
        <v>0</v>
      </c>
      <c r="J17103" s="197"/>
      <c r="K17103" s="219" t="s">
        <v>0</v>
      </c>
      <c r="L17103" s="197"/>
      <c r="M17103" s="219">
        <v>156392.72</v>
      </c>
      <c r="N17103" s="197"/>
      <c r="O17103" s="217" t="s">
        <v>0</v>
      </c>
      <c r="P17103" s="197"/>
    </row>
    <row r="17104" spans="1:16" x14ac:dyDescent="0.25">
      <c r="A17104" s="218" t="s">
        <v>798</v>
      </c>
      <c r="B17104" s="197"/>
      <c r="C17104" s="218" t="s">
        <v>799</v>
      </c>
      <c r="D17104" s="197"/>
      <c r="E17104" s="197"/>
      <c r="F17104" s="197"/>
      <c r="G17104" s="197"/>
      <c r="H17104" s="197"/>
      <c r="I17104" s="219" t="s">
        <v>0</v>
      </c>
      <c r="J17104" s="197"/>
      <c r="K17104" s="219" t="s">
        <v>0</v>
      </c>
      <c r="L17104" s="197"/>
      <c r="M17104" s="219">
        <v>14868.7</v>
      </c>
      <c r="N17104" s="197"/>
      <c r="O17104" s="217" t="s">
        <v>0</v>
      </c>
      <c r="P17104" s="197"/>
    </row>
    <row r="17105" spans="1:16" x14ac:dyDescent="0.25">
      <c r="A17105" s="218" t="s">
        <v>616</v>
      </c>
      <c r="B17105" s="197"/>
      <c r="C17105" s="218" t="s">
        <v>617</v>
      </c>
      <c r="D17105" s="197"/>
      <c r="E17105" s="197"/>
      <c r="F17105" s="197"/>
      <c r="G17105" s="197"/>
      <c r="H17105" s="197"/>
      <c r="I17105" s="219" t="s">
        <v>0</v>
      </c>
      <c r="J17105" s="197"/>
      <c r="K17105" s="219" t="s">
        <v>0</v>
      </c>
      <c r="L17105" s="197"/>
      <c r="M17105" s="219">
        <v>3435.23</v>
      </c>
      <c r="N17105" s="197"/>
      <c r="O17105" s="217" t="s">
        <v>0</v>
      </c>
      <c r="P17105" s="197"/>
    </row>
    <row r="17106" spans="1:16" x14ac:dyDescent="0.25">
      <c r="A17106" s="221" t="s">
        <v>674</v>
      </c>
      <c r="B17106" s="197"/>
      <c r="C17106" s="221" t="s">
        <v>675</v>
      </c>
      <c r="D17106" s="197"/>
      <c r="E17106" s="197"/>
      <c r="F17106" s="197"/>
      <c r="G17106" s="197"/>
      <c r="H17106" s="197"/>
      <c r="I17106" s="222">
        <v>500</v>
      </c>
      <c r="J17106" s="197"/>
      <c r="K17106" s="222">
        <v>500</v>
      </c>
      <c r="L17106" s="197"/>
      <c r="M17106" s="222">
        <v>53.76</v>
      </c>
      <c r="N17106" s="197"/>
      <c r="O17106" s="220">
        <v>10.75</v>
      </c>
      <c r="P17106" s="197"/>
    </row>
    <row r="17107" spans="1:16" x14ac:dyDescent="0.25">
      <c r="A17107" s="218" t="s">
        <v>680</v>
      </c>
      <c r="B17107" s="197"/>
      <c r="C17107" s="218" t="s">
        <v>681</v>
      </c>
      <c r="D17107" s="197"/>
      <c r="E17107" s="197"/>
      <c r="F17107" s="197"/>
      <c r="G17107" s="197"/>
      <c r="H17107" s="197"/>
      <c r="I17107" s="219" t="s">
        <v>0</v>
      </c>
      <c r="J17107" s="197"/>
      <c r="K17107" s="219" t="s">
        <v>0</v>
      </c>
      <c r="L17107" s="197"/>
      <c r="M17107" s="219">
        <v>53.76</v>
      </c>
      <c r="N17107" s="197"/>
      <c r="O17107" s="217" t="s">
        <v>0</v>
      </c>
      <c r="P17107" s="197"/>
    </row>
    <row r="17108" spans="1:16" x14ac:dyDescent="0.25">
      <c r="A17108" s="221" t="s">
        <v>626</v>
      </c>
      <c r="B17108" s="197"/>
      <c r="C17108" s="221" t="s">
        <v>627</v>
      </c>
      <c r="D17108" s="197"/>
      <c r="E17108" s="197"/>
      <c r="F17108" s="197"/>
      <c r="G17108" s="197"/>
      <c r="H17108" s="197"/>
      <c r="I17108" s="222">
        <v>5000</v>
      </c>
      <c r="J17108" s="197"/>
      <c r="K17108" s="222">
        <v>5000</v>
      </c>
      <c r="L17108" s="197"/>
      <c r="M17108" s="222">
        <v>0</v>
      </c>
      <c r="N17108" s="197"/>
      <c r="O17108" s="220">
        <v>0</v>
      </c>
      <c r="P17108" s="197"/>
    </row>
    <row r="17109" spans="1:16" x14ac:dyDescent="0.25">
      <c r="A17109" s="221" t="s">
        <v>620</v>
      </c>
      <c r="B17109" s="197"/>
      <c r="C17109" s="221" t="s">
        <v>621</v>
      </c>
      <c r="D17109" s="197"/>
      <c r="E17109" s="197"/>
      <c r="F17109" s="197"/>
      <c r="G17109" s="197"/>
      <c r="H17109" s="197"/>
      <c r="I17109" s="222">
        <v>5000</v>
      </c>
      <c r="J17109" s="197"/>
      <c r="K17109" s="222">
        <v>5000</v>
      </c>
      <c r="L17109" s="197"/>
      <c r="M17109" s="222">
        <v>0</v>
      </c>
      <c r="N17109" s="197"/>
      <c r="O17109" s="220">
        <v>0</v>
      </c>
      <c r="P17109" s="197"/>
    </row>
    <row r="17110" spans="1:16" x14ac:dyDescent="0.25">
      <c r="A17110" s="221" t="s">
        <v>658</v>
      </c>
      <c r="B17110" s="197"/>
      <c r="C17110" s="221" t="s">
        <v>659</v>
      </c>
      <c r="D17110" s="197"/>
      <c r="E17110" s="197"/>
      <c r="F17110" s="197"/>
      <c r="G17110" s="197"/>
      <c r="H17110" s="197"/>
      <c r="I17110" s="222">
        <v>748500</v>
      </c>
      <c r="J17110" s="197"/>
      <c r="K17110" s="222">
        <v>748500</v>
      </c>
      <c r="L17110" s="197"/>
      <c r="M17110" s="222">
        <v>52763.15</v>
      </c>
      <c r="N17110" s="197"/>
      <c r="O17110" s="220">
        <v>7.05</v>
      </c>
      <c r="P17110" s="197"/>
    </row>
    <row r="17111" spans="1:16" x14ac:dyDescent="0.25">
      <c r="A17111" s="218" t="s">
        <v>800</v>
      </c>
      <c r="B17111" s="197"/>
      <c r="C17111" s="218" t="s">
        <v>801</v>
      </c>
      <c r="D17111" s="197"/>
      <c r="E17111" s="197"/>
      <c r="F17111" s="197"/>
      <c r="G17111" s="197"/>
      <c r="H17111" s="197"/>
      <c r="I17111" s="219" t="s">
        <v>0</v>
      </c>
      <c r="J17111" s="197"/>
      <c r="K17111" s="219" t="s">
        <v>0</v>
      </c>
      <c r="L17111" s="197"/>
      <c r="M17111" s="219">
        <v>26293.040000000001</v>
      </c>
      <c r="N17111" s="197"/>
      <c r="O17111" s="217" t="s">
        <v>0</v>
      </c>
      <c r="P17111" s="197"/>
    </row>
    <row r="17112" spans="1:16" x14ac:dyDescent="0.25">
      <c r="A17112" s="218" t="s">
        <v>959</v>
      </c>
      <c r="B17112" s="197"/>
      <c r="C17112" s="218" t="s">
        <v>960</v>
      </c>
      <c r="D17112" s="197"/>
      <c r="E17112" s="197"/>
      <c r="F17112" s="197"/>
      <c r="G17112" s="197"/>
      <c r="H17112" s="197"/>
      <c r="I17112" s="219" t="s">
        <v>0</v>
      </c>
      <c r="J17112" s="197"/>
      <c r="K17112" s="219" t="s">
        <v>0</v>
      </c>
      <c r="L17112" s="197"/>
      <c r="M17112" s="219">
        <v>26470.11</v>
      </c>
      <c r="N17112" s="197"/>
      <c r="O17112" s="217" t="s">
        <v>0</v>
      </c>
      <c r="P17112" s="197"/>
    </row>
    <row r="17113" spans="1:16" x14ac:dyDescent="0.25">
      <c r="A17113" s="205" t="s">
        <v>243</v>
      </c>
      <c r="B17113" s="197"/>
      <c r="C17113" s="197"/>
      <c r="D17113" s="197"/>
      <c r="E17113" s="197"/>
      <c r="F17113" s="197"/>
      <c r="G17113" s="197"/>
      <c r="H17113" s="197"/>
      <c r="I17113" s="206">
        <v>828566</v>
      </c>
      <c r="J17113" s="197"/>
      <c r="K17113" s="206">
        <v>828566</v>
      </c>
      <c r="L17113" s="197"/>
      <c r="M17113" s="206">
        <v>463510.74</v>
      </c>
      <c r="N17113" s="197"/>
      <c r="O17113" s="207">
        <v>55.94</v>
      </c>
      <c r="P17113" s="197"/>
    </row>
    <row r="17114" spans="1:16" x14ac:dyDescent="0.25">
      <c r="A17114" s="205" t="s">
        <v>2089</v>
      </c>
      <c r="B17114" s="197"/>
      <c r="C17114" s="197"/>
      <c r="D17114" s="197"/>
      <c r="E17114" s="197"/>
      <c r="F17114" s="197"/>
      <c r="G17114" s="197"/>
      <c r="H17114" s="197"/>
      <c r="I17114" s="206">
        <v>828566</v>
      </c>
      <c r="J17114" s="197"/>
      <c r="K17114" s="206">
        <v>828566</v>
      </c>
      <c r="L17114" s="197"/>
      <c r="M17114" s="206">
        <v>463510.74</v>
      </c>
      <c r="N17114" s="197"/>
      <c r="O17114" s="207">
        <v>55.94</v>
      </c>
      <c r="P17114" s="197"/>
    </row>
    <row r="17115" spans="1:16" x14ac:dyDescent="0.25">
      <c r="A17115" s="221" t="s">
        <v>582</v>
      </c>
      <c r="B17115" s="197"/>
      <c r="C17115" s="221" t="s">
        <v>583</v>
      </c>
      <c r="D17115" s="197"/>
      <c r="E17115" s="197"/>
      <c r="F17115" s="197"/>
      <c r="G17115" s="197"/>
      <c r="H17115" s="197"/>
      <c r="I17115" s="222">
        <v>659000</v>
      </c>
      <c r="J17115" s="197"/>
      <c r="K17115" s="222">
        <v>659000</v>
      </c>
      <c r="L17115" s="197"/>
      <c r="M17115" s="222">
        <v>446439.83</v>
      </c>
      <c r="N17115" s="197"/>
      <c r="O17115" s="220">
        <v>67.75</v>
      </c>
      <c r="P17115" s="197"/>
    </row>
    <row r="17116" spans="1:16" x14ac:dyDescent="0.25">
      <c r="A17116" s="218" t="s">
        <v>790</v>
      </c>
      <c r="B17116" s="197"/>
      <c r="C17116" s="218" t="s">
        <v>791</v>
      </c>
      <c r="D17116" s="197"/>
      <c r="E17116" s="197"/>
      <c r="F17116" s="197"/>
      <c r="G17116" s="197"/>
      <c r="H17116" s="197"/>
      <c r="I17116" s="219" t="s">
        <v>0</v>
      </c>
      <c r="J17116" s="197"/>
      <c r="K17116" s="219" t="s">
        <v>0</v>
      </c>
      <c r="L17116" s="197"/>
      <c r="M17116" s="219">
        <v>39907.01</v>
      </c>
      <c r="N17116" s="197"/>
      <c r="O17116" s="217" t="s">
        <v>0</v>
      </c>
      <c r="P17116" s="197"/>
    </row>
    <row r="17117" spans="1:16" x14ac:dyDescent="0.25">
      <c r="A17117" s="218" t="s">
        <v>792</v>
      </c>
      <c r="B17117" s="197"/>
      <c r="C17117" s="218" t="s">
        <v>793</v>
      </c>
      <c r="D17117" s="197"/>
      <c r="E17117" s="197"/>
      <c r="F17117" s="197"/>
      <c r="G17117" s="197"/>
      <c r="H17117" s="197"/>
      <c r="I17117" s="219" t="s">
        <v>0</v>
      </c>
      <c r="J17117" s="197"/>
      <c r="K17117" s="219" t="s">
        <v>0</v>
      </c>
      <c r="L17117" s="197"/>
      <c r="M17117" s="219">
        <v>62978.75</v>
      </c>
      <c r="N17117" s="197"/>
      <c r="O17117" s="217" t="s">
        <v>0</v>
      </c>
      <c r="P17117" s="197"/>
    </row>
    <row r="17118" spans="1:16" x14ac:dyDescent="0.25">
      <c r="A17118" s="218" t="s">
        <v>796</v>
      </c>
      <c r="B17118" s="197"/>
      <c r="C17118" s="218" t="s">
        <v>797</v>
      </c>
      <c r="D17118" s="197"/>
      <c r="E17118" s="197"/>
      <c r="F17118" s="197"/>
      <c r="G17118" s="197"/>
      <c r="H17118" s="197"/>
      <c r="I17118" s="219" t="s">
        <v>0</v>
      </c>
      <c r="J17118" s="197"/>
      <c r="K17118" s="219" t="s">
        <v>0</v>
      </c>
      <c r="L17118" s="197"/>
      <c r="M17118" s="219">
        <v>773.44</v>
      </c>
      <c r="N17118" s="197"/>
      <c r="O17118" s="217" t="s">
        <v>0</v>
      </c>
      <c r="P17118" s="197"/>
    </row>
    <row r="17119" spans="1:16" x14ac:dyDescent="0.25">
      <c r="A17119" s="218" t="s">
        <v>774</v>
      </c>
      <c r="B17119" s="197"/>
      <c r="C17119" s="218" t="s">
        <v>775</v>
      </c>
      <c r="D17119" s="197"/>
      <c r="E17119" s="197"/>
      <c r="F17119" s="197"/>
      <c r="G17119" s="197"/>
      <c r="H17119" s="197"/>
      <c r="I17119" s="219" t="s">
        <v>0</v>
      </c>
      <c r="J17119" s="197"/>
      <c r="K17119" s="219" t="s">
        <v>0</v>
      </c>
      <c r="L17119" s="197"/>
      <c r="M17119" s="219">
        <v>82188.61</v>
      </c>
      <c r="N17119" s="197"/>
      <c r="O17119" s="217" t="s">
        <v>0</v>
      </c>
      <c r="P17119" s="197"/>
    </row>
    <row r="17120" spans="1:16" x14ac:dyDescent="0.25">
      <c r="A17120" s="218" t="s">
        <v>590</v>
      </c>
      <c r="B17120" s="197"/>
      <c r="C17120" s="218" t="s">
        <v>591</v>
      </c>
      <c r="D17120" s="197"/>
      <c r="E17120" s="197"/>
      <c r="F17120" s="197"/>
      <c r="G17120" s="197"/>
      <c r="H17120" s="197"/>
      <c r="I17120" s="219" t="s">
        <v>0</v>
      </c>
      <c r="J17120" s="197"/>
      <c r="K17120" s="219" t="s">
        <v>0</v>
      </c>
      <c r="L17120" s="197"/>
      <c r="M17120" s="219">
        <v>83508.67</v>
      </c>
      <c r="N17120" s="197"/>
      <c r="O17120" s="217" t="s">
        <v>0</v>
      </c>
      <c r="P17120" s="197"/>
    </row>
    <row r="17121" spans="1:16" x14ac:dyDescent="0.25">
      <c r="A17121" s="218" t="s">
        <v>742</v>
      </c>
      <c r="B17121" s="197"/>
      <c r="C17121" s="218" t="s">
        <v>743</v>
      </c>
      <c r="D17121" s="197"/>
      <c r="E17121" s="197"/>
      <c r="F17121" s="197"/>
      <c r="G17121" s="197"/>
      <c r="H17121" s="197"/>
      <c r="I17121" s="219" t="s">
        <v>0</v>
      </c>
      <c r="J17121" s="197"/>
      <c r="K17121" s="219" t="s">
        <v>0</v>
      </c>
      <c r="L17121" s="197"/>
      <c r="M17121" s="219">
        <v>42132.27</v>
      </c>
      <c r="N17121" s="197"/>
      <c r="O17121" s="217" t="s">
        <v>0</v>
      </c>
      <c r="P17121" s="197"/>
    </row>
    <row r="17122" spans="1:16" x14ac:dyDescent="0.25">
      <c r="A17122" s="218" t="s">
        <v>608</v>
      </c>
      <c r="B17122" s="197"/>
      <c r="C17122" s="218" t="s">
        <v>609</v>
      </c>
      <c r="D17122" s="197"/>
      <c r="E17122" s="197"/>
      <c r="F17122" s="197"/>
      <c r="G17122" s="197"/>
      <c r="H17122" s="197"/>
      <c r="I17122" s="219" t="s">
        <v>0</v>
      </c>
      <c r="J17122" s="197"/>
      <c r="K17122" s="219" t="s">
        <v>0</v>
      </c>
      <c r="L17122" s="197"/>
      <c r="M17122" s="219">
        <v>5822.4</v>
      </c>
      <c r="N17122" s="197"/>
      <c r="O17122" s="217" t="s">
        <v>0</v>
      </c>
      <c r="P17122" s="197"/>
    </row>
    <row r="17123" spans="1:16" x14ac:dyDescent="0.25">
      <c r="A17123" s="218" t="s">
        <v>640</v>
      </c>
      <c r="B17123" s="197"/>
      <c r="C17123" s="218" t="s">
        <v>641</v>
      </c>
      <c r="D17123" s="197"/>
      <c r="E17123" s="197"/>
      <c r="F17123" s="197"/>
      <c r="G17123" s="197"/>
      <c r="H17123" s="197"/>
      <c r="I17123" s="219" t="s">
        <v>0</v>
      </c>
      <c r="J17123" s="197"/>
      <c r="K17123" s="219" t="s">
        <v>0</v>
      </c>
      <c r="L17123" s="197"/>
      <c r="M17123" s="219">
        <v>2000</v>
      </c>
      <c r="N17123" s="197"/>
      <c r="O17123" s="217" t="s">
        <v>0</v>
      </c>
      <c r="P17123" s="197"/>
    </row>
    <row r="17124" spans="1:16" x14ac:dyDescent="0.25">
      <c r="A17124" s="218" t="s">
        <v>634</v>
      </c>
      <c r="B17124" s="197"/>
      <c r="C17124" s="218" t="s">
        <v>635</v>
      </c>
      <c r="D17124" s="197"/>
      <c r="E17124" s="197"/>
      <c r="F17124" s="197"/>
      <c r="G17124" s="197"/>
      <c r="H17124" s="197"/>
      <c r="I17124" s="219" t="s">
        <v>0</v>
      </c>
      <c r="J17124" s="197"/>
      <c r="K17124" s="219" t="s">
        <v>0</v>
      </c>
      <c r="L17124" s="197"/>
      <c r="M17124" s="219">
        <v>112170.97</v>
      </c>
      <c r="N17124" s="197"/>
      <c r="O17124" s="217" t="s">
        <v>0</v>
      </c>
      <c r="P17124" s="197"/>
    </row>
    <row r="17125" spans="1:16" x14ac:dyDescent="0.25">
      <c r="A17125" s="218" t="s">
        <v>798</v>
      </c>
      <c r="B17125" s="197"/>
      <c r="C17125" s="218" t="s">
        <v>799</v>
      </c>
      <c r="D17125" s="197"/>
      <c r="E17125" s="197"/>
      <c r="F17125" s="197"/>
      <c r="G17125" s="197"/>
      <c r="H17125" s="197"/>
      <c r="I17125" s="219" t="s">
        <v>0</v>
      </c>
      <c r="J17125" s="197"/>
      <c r="K17125" s="219" t="s">
        <v>0</v>
      </c>
      <c r="L17125" s="197"/>
      <c r="M17125" s="219">
        <v>14571.04</v>
      </c>
      <c r="N17125" s="197"/>
      <c r="O17125" s="217" t="s">
        <v>0</v>
      </c>
      <c r="P17125" s="197"/>
    </row>
    <row r="17126" spans="1:16" x14ac:dyDescent="0.25">
      <c r="A17126" s="218" t="s">
        <v>616</v>
      </c>
      <c r="B17126" s="197"/>
      <c r="C17126" s="218" t="s">
        <v>617</v>
      </c>
      <c r="D17126" s="197"/>
      <c r="E17126" s="197"/>
      <c r="F17126" s="197"/>
      <c r="G17126" s="197"/>
      <c r="H17126" s="197"/>
      <c r="I17126" s="219" t="s">
        <v>0</v>
      </c>
      <c r="J17126" s="197"/>
      <c r="K17126" s="219" t="s">
        <v>0</v>
      </c>
      <c r="L17126" s="197"/>
      <c r="M17126" s="219">
        <v>386.67</v>
      </c>
      <c r="N17126" s="197"/>
      <c r="O17126" s="217" t="s">
        <v>0</v>
      </c>
      <c r="P17126" s="197"/>
    </row>
    <row r="17127" spans="1:16" x14ac:dyDescent="0.25">
      <c r="A17127" s="221" t="s">
        <v>674</v>
      </c>
      <c r="B17127" s="197"/>
      <c r="C17127" s="221" t="s">
        <v>675</v>
      </c>
      <c r="D17127" s="197"/>
      <c r="E17127" s="197"/>
      <c r="F17127" s="197"/>
      <c r="G17127" s="197"/>
      <c r="H17127" s="197"/>
      <c r="I17127" s="222">
        <v>500</v>
      </c>
      <c r="J17127" s="197"/>
      <c r="K17127" s="222">
        <v>500</v>
      </c>
      <c r="L17127" s="197"/>
      <c r="M17127" s="222">
        <v>0</v>
      </c>
      <c r="N17127" s="197"/>
      <c r="O17127" s="220">
        <v>0</v>
      </c>
      <c r="P17127" s="197"/>
    </row>
    <row r="17128" spans="1:16" x14ac:dyDescent="0.25">
      <c r="A17128" s="221" t="s">
        <v>652</v>
      </c>
      <c r="B17128" s="197"/>
      <c r="C17128" s="221" t="s">
        <v>653</v>
      </c>
      <c r="D17128" s="197"/>
      <c r="E17128" s="197"/>
      <c r="F17128" s="197"/>
      <c r="G17128" s="197"/>
      <c r="H17128" s="197"/>
      <c r="I17128" s="222">
        <v>113066</v>
      </c>
      <c r="J17128" s="197"/>
      <c r="K17128" s="222">
        <v>113066</v>
      </c>
      <c r="L17128" s="197"/>
      <c r="M17128" s="222">
        <v>0</v>
      </c>
      <c r="N17128" s="197"/>
      <c r="O17128" s="220">
        <v>0</v>
      </c>
      <c r="P17128" s="197"/>
    </row>
    <row r="17129" spans="1:16" x14ac:dyDescent="0.25">
      <c r="A17129" s="221" t="s">
        <v>658</v>
      </c>
      <c r="B17129" s="197"/>
      <c r="C17129" s="221" t="s">
        <v>659</v>
      </c>
      <c r="D17129" s="197"/>
      <c r="E17129" s="197"/>
      <c r="F17129" s="197"/>
      <c r="G17129" s="197"/>
      <c r="H17129" s="197"/>
      <c r="I17129" s="222">
        <v>56000</v>
      </c>
      <c r="J17129" s="197"/>
      <c r="K17129" s="222">
        <v>56000</v>
      </c>
      <c r="L17129" s="197"/>
      <c r="M17129" s="222">
        <v>17070.91</v>
      </c>
      <c r="N17129" s="197"/>
      <c r="O17129" s="220">
        <v>30.48</v>
      </c>
      <c r="P17129" s="197"/>
    </row>
    <row r="17130" spans="1:16" x14ac:dyDescent="0.25">
      <c r="A17130" s="218" t="s">
        <v>800</v>
      </c>
      <c r="B17130" s="197"/>
      <c r="C17130" s="218" t="s">
        <v>801</v>
      </c>
      <c r="D17130" s="197"/>
      <c r="E17130" s="197"/>
      <c r="F17130" s="197"/>
      <c r="G17130" s="197"/>
      <c r="H17130" s="197"/>
      <c r="I17130" s="219" t="s">
        <v>0</v>
      </c>
      <c r="J17130" s="197"/>
      <c r="K17130" s="219" t="s">
        <v>0</v>
      </c>
      <c r="L17130" s="197"/>
      <c r="M17130" s="219">
        <v>17070.91</v>
      </c>
      <c r="N17130" s="197"/>
      <c r="O17130" s="217" t="s">
        <v>0</v>
      </c>
      <c r="P17130" s="197"/>
    </row>
    <row r="17131" spans="1:16" x14ac:dyDescent="0.25">
      <c r="A17131" s="205" t="s">
        <v>248</v>
      </c>
      <c r="B17131" s="197"/>
      <c r="C17131" s="197"/>
      <c r="D17131" s="197"/>
      <c r="E17131" s="197"/>
      <c r="F17131" s="197"/>
      <c r="G17131" s="197"/>
      <c r="H17131" s="197"/>
      <c r="I17131" s="206">
        <v>45000</v>
      </c>
      <c r="J17131" s="197"/>
      <c r="K17131" s="206">
        <v>45000</v>
      </c>
      <c r="L17131" s="197"/>
      <c r="M17131" s="206">
        <v>15134.19</v>
      </c>
      <c r="N17131" s="197"/>
      <c r="O17131" s="207">
        <v>33.630000000000003</v>
      </c>
      <c r="P17131" s="197"/>
    </row>
    <row r="17132" spans="1:16" x14ac:dyDescent="0.25">
      <c r="A17132" s="205" t="s">
        <v>2103</v>
      </c>
      <c r="B17132" s="197"/>
      <c r="C17132" s="197"/>
      <c r="D17132" s="197"/>
      <c r="E17132" s="197"/>
      <c r="F17132" s="197"/>
      <c r="G17132" s="197"/>
      <c r="H17132" s="197"/>
      <c r="I17132" s="206">
        <v>45000</v>
      </c>
      <c r="J17132" s="197"/>
      <c r="K17132" s="206">
        <v>45000</v>
      </c>
      <c r="L17132" s="197"/>
      <c r="M17132" s="206">
        <v>15134.19</v>
      </c>
      <c r="N17132" s="197"/>
      <c r="O17132" s="207">
        <v>33.630000000000003</v>
      </c>
      <c r="P17132" s="197"/>
    </row>
    <row r="17133" spans="1:16" x14ac:dyDescent="0.25">
      <c r="A17133" s="221" t="s">
        <v>658</v>
      </c>
      <c r="B17133" s="197"/>
      <c r="C17133" s="221" t="s">
        <v>659</v>
      </c>
      <c r="D17133" s="197"/>
      <c r="E17133" s="197"/>
      <c r="F17133" s="197"/>
      <c r="G17133" s="197"/>
      <c r="H17133" s="197"/>
      <c r="I17133" s="222">
        <v>45000</v>
      </c>
      <c r="J17133" s="197"/>
      <c r="K17133" s="222">
        <v>45000</v>
      </c>
      <c r="L17133" s="197"/>
      <c r="M17133" s="222">
        <v>15134.19</v>
      </c>
      <c r="N17133" s="197"/>
      <c r="O17133" s="220">
        <v>33.630000000000003</v>
      </c>
      <c r="P17133" s="197"/>
    </row>
    <row r="17134" spans="1:16" x14ac:dyDescent="0.25">
      <c r="A17134" s="218" t="s">
        <v>959</v>
      </c>
      <c r="B17134" s="197"/>
      <c r="C17134" s="218" t="s">
        <v>960</v>
      </c>
      <c r="D17134" s="197"/>
      <c r="E17134" s="197"/>
      <c r="F17134" s="197"/>
      <c r="G17134" s="197"/>
      <c r="H17134" s="197"/>
      <c r="I17134" s="219" t="s">
        <v>0</v>
      </c>
      <c r="J17134" s="197"/>
      <c r="K17134" s="219" t="s">
        <v>0</v>
      </c>
      <c r="L17134" s="197"/>
      <c r="M17134" s="219">
        <v>15134.19</v>
      </c>
      <c r="N17134" s="197"/>
      <c r="O17134" s="217" t="s">
        <v>0</v>
      </c>
      <c r="P17134" s="197"/>
    </row>
    <row r="17135" spans="1:16" x14ac:dyDescent="0.25">
      <c r="A17135" s="215" t="s">
        <v>648</v>
      </c>
      <c r="B17135" s="197"/>
      <c r="C17135" s="215" t="s">
        <v>649</v>
      </c>
      <c r="D17135" s="197"/>
      <c r="E17135" s="197"/>
      <c r="F17135" s="197"/>
      <c r="G17135" s="197"/>
      <c r="H17135" s="197"/>
      <c r="I17135" s="216">
        <v>1165000</v>
      </c>
      <c r="J17135" s="197"/>
      <c r="K17135" s="216">
        <v>1165000</v>
      </c>
      <c r="L17135" s="197"/>
      <c r="M17135" s="216">
        <v>1066453.21</v>
      </c>
      <c r="N17135" s="197"/>
      <c r="O17135" s="211">
        <v>91.54</v>
      </c>
      <c r="P17135" s="197"/>
    </row>
    <row r="17136" spans="1:16" x14ac:dyDescent="0.25">
      <c r="A17136" s="212" t="s">
        <v>1927</v>
      </c>
      <c r="B17136" s="197"/>
      <c r="C17136" s="212" t="s">
        <v>1928</v>
      </c>
      <c r="D17136" s="197"/>
      <c r="E17136" s="197"/>
      <c r="F17136" s="197"/>
      <c r="G17136" s="197"/>
      <c r="H17136" s="197"/>
      <c r="I17136" s="213">
        <v>1165000</v>
      </c>
      <c r="J17136" s="197"/>
      <c r="K17136" s="213">
        <v>1165000</v>
      </c>
      <c r="L17136" s="197"/>
      <c r="M17136" s="213">
        <v>1066453.21</v>
      </c>
      <c r="N17136" s="197"/>
      <c r="O17136" s="214">
        <v>91.54</v>
      </c>
      <c r="P17136" s="197"/>
    </row>
    <row r="17137" spans="1:16" x14ac:dyDescent="0.25">
      <c r="A17137" s="205" t="s">
        <v>240</v>
      </c>
      <c r="B17137" s="197"/>
      <c r="C17137" s="197"/>
      <c r="D17137" s="197"/>
      <c r="E17137" s="197"/>
      <c r="F17137" s="197"/>
      <c r="G17137" s="197"/>
      <c r="H17137" s="197"/>
      <c r="I17137" s="206">
        <v>1165000</v>
      </c>
      <c r="J17137" s="197"/>
      <c r="K17137" s="206">
        <v>1165000</v>
      </c>
      <c r="L17137" s="197"/>
      <c r="M17137" s="206">
        <v>1066453.21</v>
      </c>
      <c r="N17137" s="197"/>
      <c r="O17137" s="207">
        <v>91.54</v>
      </c>
      <c r="P17137" s="197"/>
    </row>
    <row r="17138" spans="1:16" x14ac:dyDescent="0.25">
      <c r="A17138" s="205" t="s">
        <v>2076</v>
      </c>
      <c r="B17138" s="197"/>
      <c r="C17138" s="197"/>
      <c r="D17138" s="197"/>
      <c r="E17138" s="197"/>
      <c r="F17138" s="197"/>
      <c r="G17138" s="197"/>
      <c r="H17138" s="197"/>
      <c r="I17138" s="206">
        <v>1165000</v>
      </c>
      <c r="J17138" s="197"/>
      <c r="K17138" s="206">
        <v>1165000</v>
      </c>
      <c r="L17138" s="197"/>
      <c r="M17138" s="206">
        <v>1066453.21</v>
      </c>
      <c r="N17138" s="197"/>
      <c r="O17138" s="207">
        <v>91.54</v>
      </c>
      <c r="P17138" s="197"/>
    </row>
    <row r="17139" spans="1:16" x14ac:dyDescent="0.25">
      <c r="A17139" s="221" t="s">
        <v>674</v>
      </c>
      <c r="B17139" s="197"/>
      <c r="C17139" s="221" t="s">
        <v>675</v>
      </c>
      <c r="D17139" s="197"/>
      <c r="E17139" s="197"/>
      <c r="F17139" s="197"/>
      <c r="G17139" s="197"/>
      <c r="H17139" s="197"/>
      <c r="I17139" s="222">
        <v>98546.79</v>
      </c>
      <c r="J17139" s="197"/>
      <c r="K17139" s="222">
        <v>98546.79</v>
      </c>
      <c r="L17139" s="197"/>
      <c r="M17139" s="222">
        <v>0</v>
      </c>
      <c r="N17139" s="197"/>
      <c r="O17139" s="220">
        <v>0</v>
      </c>
      <c r="P17139" s="197"/>
    </row>
    <row r="17140" spans="1:16" x14ac:dyDescent="0.25">
      <c r="A17140" s="221" t="s">
        <v>660</v>
      </c>
      <c r="B17140" s="197"/>
      <c r="C17140" s="221" t="s">
        <v>661</v>
      </c>
      <c r="D17140" s="197"/>
      <c r="E17140" s="197"/>
      <c r="F17140" s="197"/>
      <c r="G17140" s="197"/>
      <c r="H17140" s="197"/>
      <c r="I17140" s="222">
        <v>1066453.21</v>
      </c>
      <c r="J17140" s="197"/>
      <c r="K17140" s="222">
        <v>1066453.21</v>
      </c>
      <c r="L17140" s="197"/>
      <c r="M17140" s="222">
        <v>1066453.21</v>
      </c>
      <c r="N17140" s="197"/>
      <c r="O17140" s="220">
        <v>100</v>
      </c>
      <c r="P17140" s="197"/>
    </row>
    <row r="17141" spans="1:16" x14ac:dyDescent="0.25">
      <c r="A17141" s="218" t="s">
        <v>662</v>
      </c>
      <c r="B17141" s="197"/>
      <c r="C17141" s="218" t="s">
        <v>663</v>
      </c>
      <c r="D17141" s="197"/>
      <c r="E17141" s="197"/>
      <c r="F17141" s="197"/>
      <c r="G17141" s="197"/>
      <c r="H17141" s="197"/>
      <c r="I17141" s="219" t="s">
        <v>0</v>
      </c>
      <c r="J17141" s="197"/>
      <c r="K17141" s="219" t="s">
        <v>0</v>
      </c>
      <c r="L17141" s="197"/>
      <c r="M17141" s="219">
        <v>1066453.21</v>
      </c>
      <c r="N17141" s="197"/>
      <c r="O17141" s="217" t="s">
        <v>0</v>
      </c>
      <c r="P17141" s="197"/>
    </row>
    <row r="17142" spans="1:16" x14ac:dyDescent="0.25">
      <c r="A17142" s="208" t="s">
        <v>1929</v>
      </c>
      <c r="B17142" s="197"/>
      <c r="C17142" s="197"/>
      <c r="D17142" s="197"/>
      <c r="E17142" s="197"/>
      <c r="F17142" s="197"/>
      <c r="G17142" s="197"/>
      <c r="H17142" s="197"/>
      <c r="I17142" s="209">
        <v>121957.5</v>
      </c>
      <c r="J17142" s="197"/>
      <c r="K17142" s="209">
        <v>121957.5</v>
      </c>
      <c r="L17142" s="197"/>
      <c r="M17142" s="209">
        <v>93310.080000000002</v>
      </c>
      <c r="N17142" s="197"/>
      <c r="O17142" s="210">
        <v>76.510000000000005</v>
      </c>
      <c r="P17142" s="197"/>
    </row>
    <row r="17143" spans="1:16" x14ac:dyDescent="0.25">
      <c r="A17143" s="208" t="s">
        <v>1930</v>
      </c>
      <c r="B17143" s="197"/>
      <c r="C17143" s="197"/>
      <c r="D17143" s="197"/>
      <c r="E17143" s="197"/>
      <c r="F17143" s="197"/>
      <c r="G17143" s="197"/>
      <c r="H17143" s="197"/>
      <c r="I17143" s="209">
        <v>121957.5</v>
      </c>
      <c r="J17143" s="197"/>
      <c r="K17143" s="209">
        <v>121957.5</v>
      </c>
      <c r="L17143" s="197"/>
      <c r="M17143" s="209">
        <v>93310.080000000002</v>
      </c>
      <c r="N17143" s="197"/>
      <c r="O17143" s="210">
        <v>76.510000000000005</v>
      </c>
      <c r="P17143" s="197"/>
    </row>
    <row r="17144" spans="1:16" x14ac:dyDescent="0.25">
      <c r="A17144" s="205" t="s">
        <v>240</v>
      </c>
      <c r="B17144" s="197"/>
      <c r="C17144" s="197"/>
      <c r="D17144" s="197"/>
      <c r="E17144" s="197"/>
      <c r="F17144" s="197"/>
      <c r="G17144" s="197"/>
      <c r="H17144" s="197"/>
      <c r="I17144" s="206">
        <v>121957.5</v>
      </c>
      <c r="J17144" s="197"/>
      <c r="K17144" s="206">
        <v>121957.5</v>
      </c>
      <c r="L17144" s="197"/>
      <c r="M17144" s="206">
        <v>93310.080000000002</v>
      </c>
      <c r="N17144" s="197"/>
      <c r="O17144" s="207">
        <v>76.510000000000005</v>
      </c>
      <c r="P17144" s="197"/>
    </row>
    <row r="17145" spans="1:16" x14ac:dyDescent="0.25">
      <c r="A17145" s="205" t="s">
        <v>2076</v>
      </c>
      <c r="B17145" s="197"/>
      <c r="C17145" s="197"/>
      <c r="D17145" s="197"/>
      <c r="E17145" s="197"/>
      <c r="F17145" s="197"/>
      <c r="G17145" s="197"/>
      <c r="H17145" s="197"/>
      <c r="I17145" s="206">
        <v>121957.5</v>
      </c>
      <c r="J17145" s="197"/>
      <c r="K17145" s="206">
        <v>121957.5</v>
      </c>
      <c r="L17145" s="197"/>
      <c r="M17145" s="206">
        <v>93310.080000000002</v>
      </c>
      <c r="N17145" s="197"/>
      <c r="O17145" s="207">
        <v>76.510000000000005</v>
      </c>
      <c r="P17145" s="197"/>
    </row>
    <row r="17146" spans="1:16" x14ac:dyDescent="0.25">
      <c r="A17146" s="215" t="s">
        <v>568</v>
      </c>
      <c r="B17146" s="197"/>
      <c r="C17146" s="215" t="s">
        <v>569</v>
      </c>
      <c r="D17146" s="197"/>
      <c r="E17146" s="197"/>
      <c r="F17146" s="197"/>
      <c r="G17146" s="197"/>
      <c r="H17146" s="197"/>
      <c r="I17146" s="216">
        <v>121957.5</v>
      </c>
      <c r="J17146" s="197"/>
      <c r="K17146" s="216">
        <v>121957.5</v>
      </c>
      <c r="L17146" s="197"/>
      <c r="M17146" s="216">
        <v>93310.080000000002</v>
      </c>
      <c r="N17146" s="197"/>
      <c r="O17146" s="211">
        <v>76.510000000000005</v>
      </c>
      <c r="P17146" s="197"/>
    </row>
    <row r="17147" spans="1:16" x14ac:dyDescent="0.25">
      <c r="A17147" s="212" t="s">
        <v>570</v>
      </c>
      <c r="B17147" s="197"/>
      <c r="C17147" s="212" t="s">
        <v>571</v>
      </c>
      <c r="D17147" s="197"/>
      <c r="E17147" s="197"/>
      <c r="F17147" s="197"/>
      <c r="G17147" s="197"/>
      <c r="H17147" s="197"/>
      <c r="I17147" s="213">
        <v>99025</v>
      </c>
      <c r="J17147" s="197"/>
      <c r="K17147" s="213">
        <v>99025</v>
      </c>
      <c r="L17147" s="197"/>
      <c r="M17147" s="213">
        <v>85695.34</v>
      </c>
      <c r="N17147" s="197"/>
      <c r="O17147" s="214">
        <v>86.54</v>
      </c>
      <c r="P17147" s="197"/>
    </row>
    <row r="17148" spans="1:16" x14ac:dyDescent="0.25">
      <c r="A17148" s="205" t="s">
        <v>240</v>
      </c>
      <c r="B17148" s="197"/>
      <c r="C17148" s="197"/>
      <c r="D17148" s="197"/>
      <c r="E17148" s="197"/>
      <c r="F17148" s="197"/>
      <c r="G17148" s="197"/>
      <c r="H17148" s="197"/>
      <c r="I17148" s="206">
        <v>99025</v>
      </c>
      <c r="J17148" s="197"/>
      <c r="K17148" s="206">
        <v>99025</v>
      </c>
      <c r="L17148" s="197"/>
      <c r="M17148" s="206">
        <v>85695.34</v>
      </c>
      <c r="N17148" s="197"/>
      <c r="O17148" s="207">
        <v>86.54</v>
      </c>
      <c r="P17148" s="197"/>
    </row>
    <row r="17149" spans="1:16" x14ac:dyDescent="0.25">
      <c r="A17149" s="205" t="s">
        <v>2076</v>
      </c>
      <c r="B17149" s="197"/>
      <c r="C17149" s="197"/>
      <c r="D17149" s="197"/>
      <c r="E17149" s="197"/>
      <c r="F17149" s="197"/>
      <c r="G17149" s="197"/>
      <c r="H17149" s="197"/>
      <c r="I17149" s="206">
        <v>99025</v>
      </c>
      <c r="J17149" s="197"/>
      <c r="K17149" s="206">
        <v>99025</v>
      </c>
      <c r="L17149" s="197"/>
      <c r="M17149" s="206">
        <v>85695.34</v>
      </c>
      <c r="N17149" s="197"/>
      <c r="O17149" s="207">
        <v>86.54</v>
      </c>
      <c r="P17149" s="197"/>
    </row>
    <row r="17150" spans="1:16" x14ac:dyDescent="0.25">
      <c r="A17150" s="221" t="s">
        <v>572</v>
      </c>
      <c r="B17150" s="197"/>
      <c r="C17150" s="221" t="s">
        <v>573</v>
      </c>
      <c r="D17150" s="197"/>
      <c r="E17150" s="197"/>
      <c r="F17150" s="197"/>
      <c r="G17150" s="197"/>
      <c r="H17150" s="197"/>
      <c r="I17150" s="222">
        <v>99025</v>
      </c>
      <c r="J17150" s="197"/>
      <c r="K17150" s="222">
        <v>99025</v>
      </c>
      <c r="L17150" s="197"/>
      <c r="M17150" s="222">
        <v>85695.34</v>
      </c>
      <c r="N17150" s="197"/>
      <c r="O17150" s="220">
        <v>86.54</v>
      </c>
      <c r="P17150" s="197"/>
    </row>
    <row r="17151" spans="1:16" x14ac:dyDescent="0.25">
      <c r="A17151" s="218" t="s">
        <v>574</v>
      </c>
      <c r="B17151" s="197"/>
      <c r="C17151" s="218" t="s">
        <v>575</v>
      </c>
      <c r="D17151" s="197"/>
      <c r="E17151" s="197"/>
      <c r="F17151" s="197"/>
      <c r="G17151" s="197"/>
      <c r="H17151" s="197"/>
      <c r="I17151" s="219" t="s">
        <v>0</v>
      </c>
      <c r="J17151" s="197"/>
      <c r="K17151" s="219" t="s">
        <v>0</v>
      </c>
      <c r="L17151" s="197"/>
      <c r="M17151" s="219">
        <v>73602.710000000006</v>
      </c>
      <c r="N17151" s="197"/>
      <c r="O17151" s="217" t="s">
        <v>0</v>
      </c>
      <c r="P17151" s="197"/>
    </row>
    <row r="17152" spans="1:16" x14ac:dyDescent="0.25">
      <c r="A17152" s="218" t="s">
        <v>576</v>
      </c>
      <c r="B17152" s="197"/>
      <c r="C17152" s="218" t="s">
        <v>577</v>
      </c>
      <c r="D17152" s="197"/>
      <c r="E17152" s="197"/>
      <c r="F17152" s="197"/>
      <c r="G17152" s="197"/>
      <c r="H17152" s="197"/>
      <c r="I17152" s="219" t="s">
        <v>0</v>
      </c>
      <c r="J17152" s="197"/>
      <c r="K17152" s="219" t="s">
        <v>0</v>
      </c>
      <c r="L17152" s="197"/>
      <c r="M17152" s="219">
        <v>12092.63</v>
      </c>
      <c r="N17152" s="197"/>
      <c r="O17152" s="217" t="s">
        <v>0</v>
      </c>
      <c r="P17152" s="197"/>
    </row>
    <row r="17153" spans="1:16" x14ac:dyDescent="0.25">
      <c r="A17153" s="212" t="s">
        <v>578</v>
      </c>
      <c r="B17153" s="197"/>
      <c r="C17153" s="212" t="s">
        <v>579</v>
      </c>
      <c r="D17153" s="197"/>
      <c r="E17153" s="197"/>
      <c r="F17153" s="197"/>
      <c r="G17153" s="197"/>
      <c r="H17153" s="197"/>
      <c r="I17153" s="213">
        <v>20232.5</v>
      </c>
      <c r="J17153" s="197"/>
      <c r="K17153" s="213">
        <v>20232.5</v>
      </c>
      <c r="L17153" s="197"/>
      <c r="M17153" s="213">
        <v>6328.24</v>
      </c>
      <c r="N17153" s="197"/>
      <c r="O17153" s="214">
        <v>31.28</v>
      </c>
      <c r="P17153" s="197"/>
    </row>
    <row r="17154" spans="1:16" x14ac:dyDescent="0.25">
      <c r="A17154" s="205" t="s">
        <v>240</v>
      </c>
      <c r="B17154" s="197"/>
      <c r="C17154" s="197"/>
      <c r="D17154" s="197"/>
      <c r="E17154" s="197"/>
      <c r="F17154" s="197"/>
      <c r="G17154" s="197"/>
      <c r="H17154" s="197"/>
      <c r="I17154" s="206">
        <v>20232.5</v>
      </c>
      <c r="J17154" s="197"/>
      <c r="K17154" s="206">
        <v>20232.5</v>
      </c>
      <c r="L17154" s="197"/>
      <c r="M17154" s="206">
        <v>6328.24</v>
      </c>
      <c r="N17154" s="197"/>
      <c r="O17154" s="207">
        <v>31.28</v>
      </c>
      <c r="P17154" s="197"/>
    </row>
    <row r="17155" spans="1:16" x14ac:dyDescent="0.25">
      <c r="A17155" s="205" t="s">
        <v>2076</v>
      </c>
      <c r="B17155" s="197"/>
      <c r="C17155" s="197"/>
      <c r="D17155" s="197"/>
      <c r="E17155" s="197"/>
      <c r="F17155" s="197"/>
      <c r="G17155" s="197"/>
      <c r="H17155" s="197"/>
      <c r="I17155" s="206">
        <v>20232.5</v>
      </c>
      <c r="J17155" s="197"/>
      <c r="K17155" s="206">
        <v>20232.5</v>
      </c>
      <c r="L17155" s="197"/>
      <c r="M17155" s="206">
        <v>6328.24</v>
      </c>
      <c r="N17155" s="197"/>
      <c r="O17155" s="207">
        <v>31.28</v>
      </c>
      <c r="P17155" s="197"/>
    </row>
    <row r="17156" spans="1:16" x14ac:dyDescent="0.25">
      <c r="A17156" s="221" t="s">
        <v>572</v>
      </c>
      <c r="B17156" s="197"/>
      <c r="C17156" s="221" t="s">
        <v>573</v>
      </c>
      <c r="D17156" s="197"/>
      <c r="E17156" s="197"/>
      <c r="F17156" s="197"/>
      <c r="G17156" s="197"/>
      <c r="H17156" s="197"/>
      <c r="I17156" s="222">
        <v>19232.5</v>
      </c>
      <c r="J17156" s="197"/>
      <c r="K17156" s="222">
        <v>19232.5</v>
      </c>
      <c r="L17156" s="197"/>
      <c r="M17156" s="222">
        <v>6328.24</v>
      </c>
      <c r="N17156" s="197"/>
      <c r="O17156" s="220">
        <v>32.9</v>
      </c>
      <c r="P17156" s="197"/>
    </row>
    <row r="17157" spans="1:16" x14ac:dyDescent="0.25">
      <c r="A17157" s="218" t="s">
        <v>580</v>
      </c>
      <c r="B17157" s="197"/>
      <c r="C17157" s="218" t="s">
        <v>581</v>
      </c>
      <c r="D17157" s="197"/>
      <c r="E17157" s="197"/>
      <c r="F17157" s="197"/>
      <c r="G17157" s="197"/>
      <c r="H17157" s="197"/>
      <c r="I17157" s="219" t="s">
        <v>0</v>
      </c>
      <c r="J17157" s="197"/>
      <c r="K17157" s="219" t="s">
        <v>0</v>
      </c>
      <c r="L17157" s="197"/>
      <c r="M17157" s="219">
        <v>6328.24</v>
      </c>
      <c r="N17157" s="197"/>
      <c r="O17157" s="217" t="s">
        <v>0</v>
      </c>
      <c r="P17157" s="197"/>
    </row>
    <row r="17158" spans="1:16" x14ac:dyDescent="0.25">
      <c r="A17158" s="221" t="s">
        <v>582</v>
      </c>
      <c r="B17158" s="197"/>
      <c r="C17158" s="221" t="s">
        <v>583</v>
      </c>
      <c r="D17158" s="197"/>
      <c r="E17158" s="197"/>
      <c r="F17158" s="197"/>
      <c r="G17158" s="197"/>
      <c r="H17158" s="197"/>
      <c r="I17158" s="222">
        <v>1000</v>
      </c>
      <c r="J17158" s="197"/>
      <c r="K17158" s="222">
        <v>1000</v>
      </c>
      <c r="L17158" s="197"/>
      <c r="M17158" s="222">
        <v>0</v>
      </c>
      <c r="N17158" s="197"/>
      <c r="O17158" s="220">
        <v>0</v>
      </c>
      <c r="P17158" s="197"/>
    </row>
    <row r="17159" spans="1:16" x14ac:dyDescent="0.25">
      <c r="A17159" s="212" t="s">
        <v>586</v>
      </c>
      <c r="B17159" s="197"/>
      <c r="C17159" s="212" t="s">
        <v>587</v>
      </c>
      <c r="D17159" s="197"/>
      <c r="E17159" s="197"/>
      <c r="F17159" s="197"/>
      <c r="G17159" s="197"/>
      <c r="H17159" s="197"/>
      <c r="I17159" s="213">
        <v>2700</v>
      </c>
      <c r="J17159" s="197"/>
      <c r="K17159" s="213">
        <v>2700</v>
      </c>
      <c r="L17159" s="197"/>
      <c r="M17159" s="213">
        <v>1286.5</v>
      </c>
      <c r="N17159" s="197"/>
      <c r="O17159" s="214">
        <v>47.65</v>
      </c>
      <c r="P17159" s="197"/>
    </row>
    <row r="17160" spans="1:16" x14ac:dyDescent="0.25">
      <c r="A17160" s="205" t="s">
        <v>240</v>
      </c>
      <c r="B17160" s="197"/>
      <c r="C17160" s="197"/>
      <c r="D17160" s="197"/>
      <c r="E17160" s="197"/>
      <c r="F17160" s="197"/>
      <c r="G17160" s="197"/>
      <c r="H17160" s="197"/>
      <c r="I17160" s="206">
        <v>2700</v>
      </c>
      <c r="J17160" s="197"/>
      <c r="K17160" s="206">
        <v>2700</v>
      </c>
      <c r="L17160" s="197"/>
      <c r="M17160" s="206">
        <v>1286.5</v>
      </c>
      <c r="N17160" s="197"/>
      <c r="O17160" s="207">
        <v>47.65</v>
      </c>
      <c r="P17160" s="197"/>
    </row>
    <row r="17161" spans="1:16" x14ac:dyDescent="0.25">
      <c r="A17161" s="205" t="s">
        <v>2076</v>
      </c>
      <c r="B17161" s="197"/>
      <c r="C17161" s="197"/>
      <c r="D17161" s="197"/>
      <c r="E17161" s="197"/>
      <c r="F17161" s="197"/>
      <c r="G17161" s="197"/>
      <c r="H17161" s="197"/>
      <c r="I17161" s="206">
        <v>2700</v>
      </c>
      <c r="J17161" s="197"/>
      <c r="K17161" s="206">
        <v>2700</v>
      </c>
      <c r="L17161" s="197"/>
      <c r="M17161" s="206">
        <v>1286.5</v>
      </c>
      <c r="N17161" s="197"/>
      <c r="O17161" s="207">
        <v>47.65</v>
      </c>
      <c r="P17161" s="197"/>
    </row>
    <row r="17162" spans="1:16" x14ac:dyDescent="0.25">
      <c r="A17162" s="221" t="s">
        <v>582</v>
      </c>
      <c r="B17162" s="197"/>
      <c r="C17162" s="221" t="s">
        <v>583</v>
      </c>
      <c r="D17162" s="197"/>
      <c r="E17162" s="197"/>
      <c r="F17162" s="197"/>
      <c r="G17162" s="197"/>
      <c r="H17162" s="197"/>
      <c r="I17162" s="222">
        <v>2700</v>
      </c>
      <c r="J17162" s="197"/>
      <c r="K17162" s="222">
        <v>2700</v>
      </c>
      <c r="L17162" s="197"/>
      <c r="M17162" s="222">
        <v>1286.5</v>
      </c>
      <c r="N17162" s="197"/>
      <c r="O17162" s="220">
        <v>47.65</v>
      </c>
      <c r="P17162" s="197"/>
    </row>
    <row r="17163" spans="1:16" x14ac:dyDescent="0.25">
      <c r="A17163" s="218" t="s">
        <v>588</v>
      </c>
      <c r="B17163" s="197"/>
      <c r="C17163" s="218" t="s">
        <v>589</v>
      </c>
      <c r="D17163" s="197"/>
      <c r="E17163" s="197"/>
      <c r="F17163" s="197"/>
      <c r="G17163" s="197"/>
      <c r="H17163" s="197"/>
      <c r="I17163" s="219" t="s">
        <v>0</v>
      </c>
      <c r="J17163" s="197"/>
      <c r="K17163" s="219" t="s">
        <v>0</v>
      </c>
      <c r="L17163" s="197"/>
      <c r="M17163" s="219">
        <v>568.6</v>
      </c>
      <c r="N17163" s="197"/>
      <c r="O17163" s="217" t="s">
        <v>0</v>
      </c>
      <c r="P17163" s="197"/>
    </row>
    <row r="17164" spans="1:16" x14ac:dyDescent="0.25">
      <c r="A17164" s="218" t="s">
        <v>614</v>
      </c>
      <c r="B17164" s="197"/>
      <c r="C17164" s="218" t="s">
        <v>615</v>
      </c>
      <c r="D17164" s="197"/>
      <c r="E17164" s="197"/>
      <c r="F17164" s="197"/>
      <c r="G17164" s="197"/>
      <c r="H17164" s="197"/>
      <c r="I17164" s="219" t="s">
        <v>0</v>
      </c>
      <c r="J17164" s="197"/>
      <c r="K17164" s="219" t="s">
        <v>0</v>
      </c>
      <c r="L17164" s="197"/>
      <c r="M17164" s="219">
        <v>717.9</v>
      </c>
      <c r="N17164" s="197"/>
      <c r="O17164" s="217" t="s">
        <v>0</v>
      </c>
      <c r="P17164" s="197"/>
    </row>
    <row r="17165" spans="1:16" x14ac:dyDescent="0.25">
      <c r="A17165" s="208" t="s">
        <v>1931</v>
      </c>
      <c r="B17165" s="197"/>
      <c r="C17165" s="197"/>
      <c r="D17165" s="197"/>
      <c r="E17165" s="197"/>
      <c r="F17165" s="197"/>
      <c r="G17165" s="197"/>
      <c r="H17165" s="197"/>
      <c r="I17165" s="209">
        <v>3463791.68</v>
      </c>
      <c r="J17165" s="197"/>
      <c r="K17165" s="209">
        <v>3463791.68</v>
      </c>
      <c r="L17165" s="197"/>
      <c r="M17165" s="209">
        <v>2488294.4700000002</v>
      </c>
      <c r="N17165" s="197"/>
      <c r="O17165" s="210">
        <v>71.84</v>
      </c>
      <c r="P17165" s="197"/>
    </row>
    <row r="17166" spans="1:16" x14ac:dyDescent="0.25">
      <c r="A17166" s="208" t="s">
        <v>1932</v>
      </c>
      <c r="B17166" s="197"/>
      <c r="C17166" s="197"/>
      <c r="D17166" s="197"/>
      <c r="E17166" s="197"/>
      <c r="F17166" s="197"/>
      <c r="G17166" s="197"/>
      <c r="H17166" s="197"/>
      <c r="I17166" s="209">
        <v>3463791.68</v>
      </c>
      <c r="J17166" s="197"/>
      <c r="K17166" s="209">
        <v>3463791.68</v>
      </c>
      <c r="L17166" s="197"/>
      <c r="M17166" s="209">
        <v>2488294.4700000002</v>
      </c>
      <c r="N17166" s="197"/>
      <c r="O17166" s="210">
        <v>71.84</v>
      </c>
      <c r="P17166" s="197"/>
    </row>
    <row r="17167" spans="1:16" x14ac:dyDescent="0.25">
      <c r="A17167" s="205" t="s">
        <v>240</v>
      </c>
      <c r="B17167" s="197"/>
      <c r="C17167" s="197"/>
      <c r="D17167" s="197"/>
      <c r="E17167" s="197"/>
      <c r="F17167" s="197"/>
      <c r="G17167" s="197"/>
      <c r="H17167" s="197"/>
      <c r="I17167" s="206">
        <v>1546499.18</v>
      </c>
      <c r="J17167" s="197"/>
      <c r="K17167" s="206">
        <v>1546499.18</v>
      </c>
      <c r="L17167" s="197"/>
      <c r="M17167" s="206">
        <v>1312679.19</v>
      </c>
      <c r="N17167" s="197"/>
      <c r="O17167" s="207">
        <v>84.88</v>
      </c>
      <c r="P17167" s="197"/>
    </row>
    <row r="17168" spans="1:16" x14ac:dyDescent="0.25">
      <c r="A17168" s="205" t="s">
        <v>2076</v>
      </c>
      <c r="B17168" s="197"/>
      <c r="C17168" s="197"/>
      <c r="D17168" s="197"/>
      <c r="E17168" s="197"/>
      <c r="F17168" s="197"/>
      <c r="G17168" s="197"/>
      <c r="H17168" s="197"/>
      <c r="I17168" s="206">
        <v>1498794.17</v>
      </c>
      <c r="J17168" s="197"/>
      <c r="K17168" s="206">
        <v>1498794.17</v>
      </c>
      <c r="L17168" s="197"/>
      <c r="M17168" s="206">
        <v>1273131.9099999999</v>
      </c>
      <c r="N17168" s="197"/>
      <c r="O17168" s="207">
        <v>84.94</v>
      </c>
      <c r="P17168" s="197"/>
    </row>
    <row r="17169" spans="1:16" x14ac:dyDescent="0.25">
      <c r="A17169" s="205" t="s">
        <v>2078</v>
      </c>
      <c r="B17169" s="197"/>
      <c r="C17169" s="197"/>
      <c r="D17169" s="197"/>
      <c r="E17169" s="197"/>
      <c r="F17169" s="197"/>
      <c r="G17169" s="197"/>
      <c r="H17169" s="197"/>
      <c r="I17169" s="206">
        <v>47705.01</v>
      </c>
      <c r="J17169" s="197"/>
      <c r="K17169" s="206">
        <v>47705.01</v>
      </c>
      <c r="L17169" s="197"/>
      <c r="M17169" s="206">
        <v>39547.279999999999</v>
      </c>
      <c r="N17169" s="197"/>
      <c r="O17169" s="207">
        <v>82.9</v>
      </c>
      <c r="P17169" s="197"/>
    </row>
    <row r="17170" spans="1:16" x14ac:dyDescent="0.25">
      <c r="A17170" s="205" t="s">
        <v>243</v>
      </c>
      <c r="B17170" s="197"/>
      <c r="C17170" s="197"/>
      <c r="D17170" s="197"/>
      <c r="E17170" s="197"/>
      <c r="F17170" s="197"/>
      <c r="G17170" s="197"/>
      <c r="H17170" s="197"/>
      <c r="I17170" s="206">
        <v>567592.5</v>
      </c>
      <c r="J17170" s="197"/>
      <c r="K17170" s="206">
        <v>567592.5</v>
      </c>
      <c r="L17170" s="197"/>
      <c r="M17170" s="206">
        <v>558539.55000000005</v>
      </c>
      <c r="N17170" s="197"/>
      <c r="O17170" s="207">
        <v>98.41</v>
      </c>
      <c r="P17170" s="197"/>
    </row>
    <row r="17171" spans="1:16" x14ac:dyDescent="0.25">
      <c r="A17171" s="205" t="s">
        <v>2088</v>
      </c>
      <c r="B17171" s="197"/>
      <c r="C17171" s="197"/>
      <c r="D17171" s="197"/>
      <c r="E17171" s="197"/>
      <c r="F17171" s="197"/>
      <c r="G17171" s="197"/>
      <c r="H17171" s="197"/>
      <c r="I17171" s="206">
        <v>61000</v>
      </c>
      <c r="J17171" s="197"/>
      <c r="K17171" s="206">
        <v>61000</v>
      </c>
      <c r="L17171" s="197"/>
      <c r="M17171" s="206">
        <v>56623.54</v>
      </c>
      <c r="N17171" s="197"/>
      <c r="O17171" s="207">
        <v>92.83</v>
      </c>
      <c r="P17171" s="197"/>
    </row>
    <row r="17172" spans="1:16" x14ac:dyDescent="0.25">
      <c r="A17172" s="205" t="s">
        <v>2089</v>
      </c>
      <c r="B17172" s="197"/>
      <c r="C17172" s="197"/>
      <c r="D17172" s="197"/>
      <c r="E17172" s="197"/>
      <c r="F17172" s="197"/>
      <c r="G17172" s="197"/>
      <c r="H17172" s="197"/>
      <c r="I17172" s="206">
        <v>506592.5</v>
      </c>
      <c r="J17172" s="197"/>
      <c r="K17172" s="206">
        <v>506592.5</v>
      </c>
      <c r="L17172" s="197"/>
      <c r="M17172" s="206">
        <v>501916.01</v>
      </c>
      <c r="N17172" s="197"/>
      <c r="O17172" s="207">
        <v>99.08</v>
      </c>
      <c r="P17172" s="197"/>
    </row>
    <row r="17173" spans="1:16" x14ac:dyDescent="0.25">
      <c r="A17173" s="205" t="s">
        <v>248</v>
      </c>
      <c r="B17173" s="197"/>
      <c r="C17173" s="197"/>
      <c r="D17173" s="197"/>
      <c r="E17173" s="197"/>
      <c r="F17173" s="197"/>
      <c r="G17173" s="197"/>
      <c r="H17173" s="197"/>
      <c r="I17173" s="206">
        <v>1349700</v>
      </c>
      <c r="J17173" s="197"/>
      <c r="K17173" s="206">
        <v>1349700</v>
      </c>
      <c r="L17173" s="197"/>
      <c r="M17173" s="206">
        <v>617075.73</v>
      </c>
      <c r="N17173" s="197"/>
      <c r="O17173" s="207">
        <v>45.72</v>
      </c>
      <c r="P17173" s="197"/>
    </row>
    <row r="17174" spans="1:16" x14ac:dyDescent="0.25">
      <c r="A17174" s="205" t="s">
        <v>2103</v>
      </c>
      <c r="B17174" s="197"/>
      <c r="C17174" s="197"/>
      <c r="D17174" s="197"/>
      <c r="E17174" s="197"/>
      <c r="F17174" s="197"/>
      <c r="G17174" s="197"/>
      <c r="H17174" s="197"/>
      <c r="I17174" s="206">
        <v>1349700</v>
      </c>
      <c r="J17174" s="197"/>
      <c r="K17174" s="206">
        <v>1349700</v>
      </c>
      <c r="L17174" s="197"/>
      <c r="M17174" s="206">
        <v>617075.73</v>
      </c>
      <c r="N17174" s="197"/>
      <c r="O17174" s="207">
        <v>45.72</v>
      </c>
      <c r="P17174" s="197"/>
    </row>
    <row r="17175" spans="1:16" x14ac:dyDescent="0.25">
      <c r="A17175" s="215" t="s">
        <v>568</v>
      </c>
      <c r="B17175" s="197"/>
      <c r="C17175" s="215" t="s">
        <v>569</v>
      </c>
      <c r="D17175" s="197"/>
      <c r="E17175" s="197"/>
      <c r="F17175" s="197"/>
      <c r="G17175" s="197"/>
      <c r="H17175" s="197"/>
      <c r="I17175" s="216">
        <v>760880</v>
      </c>
      <c r="J17175" s="197"/>
      <c r="K17175" s="216">
        <v>760880</v>
      </c>
      <c r="L17175" s="197"/>
      <c r="M17175" s="216">
        <v>732863.06</v>
      </c>
      <c r="N17175" s="197"/>
      <c r="O17175" s="211">
        <v>96.32</v>
      </c>
      <c r="P17175" s="197"/>
    </row>
    <row r="17176" spans="1:16" x14ac:dyDescent="0.25">
      <c r="A17176" s="212" t="s">
        <v>570</v>
      </c>
      <c r="B17176" s="197"/>
      <c r="C17176" s="212" t="s">
        <v>571</v>
      </c>
      <c r="D17176" s="197"/>
      <c r="E17176" s="197"/>
      <c r="F17176" s="197"/>
      <c r="G17176" s="197"/>
      <c r="H17176" s="197"/>
      <c r="I17176" s="213">
        <v>657060</v>
      </c>
      <c r="J17176" s="197"/>
      <c r="K17176" s="213">
        <v>657060</v>
      </c>
      <c r="L17176" s="197"/>
      <c r="M17176" s="213">
        <v>647959.9</v>
      </c>
      <c r="N17176" s="197"/>
      <c r="O17176" s="214">
        <v>98.62</v>
      </c>
      <c r="P17176" s="197"/>
    </row>
    <row r="17177" spans="1:16" x14ac:dyDescent="0.25">
      <c r="A17177" s="205" t="s">
        <v>240</v>
      </c>
      <c r="B17177" s="197"/>
      <c r="C17177" s="197"/>
      <c r="D17177" s="197"/>
      <c r="E17177" s="197"/>
      <c r="F17177" s="197"/>
      <c r="G17177" s="197"/>
      <c r="H17177" s="197"/>
      <c r="I17177" s="206">
        <v>221350</v>
      </c>
      <c r="J17177" s="197"/>
      <c r="K17177" s="206">
        <v>221350</v>
      </c>
      <c r="L17177" s="197"/>
      <c r="M17177" s="206">
        <v>206367.82</v>
      </c>
      <c r="N17177" s="197"/>
      <c r="O17177" s="207">
        <v>93.23</v>
      </c>
      <c r="P17177" s="197"/>
    </row>
    <row r="17178" spans="1:16" x14ac:dyDescent="0.25">
      <c r="A17178" s="205" t="s">
        <v>2076</v>
      </c>
      <c r="B17178" s="197"/>
      <c r="C17178" s="197"/>
      <c r="D17178" s="197"/>
      <c r="E17178" s="197"/>
      <c r="F17178" s="197"/>
      <c r="G17178" s="197"/>
      <c r="H17178" s="197"/>
      <c r="I17178" s="206">
        <v>221350</v>
      </c>
      <c r="J17178" s="197"/>
      <c r="K17178" s="206">
        <v>221350</v>
      </c>
      <c r="L17178" s="197"/>
      <c r="M17178" s="206">
        <v>206367.82</v>
      </c>
      <c r="N17178" s="197"/>
      <c r="O17178" s="207">
        <v>93.23</v>
      </c>
      <c r="P17178" s="197"/>
    </row>
    <row r="17179" spans="1:16" x14ac:dyDescent="0.25">
      <c r="A17179" s="221" t="s">
        <v>572</v>
      </c>
      <c r="B17179" s="197"/>
      <c r="C17179" s="221" t="s">
        <v>573</v>
      </c>
      <c r="D17179" s="197"/>
      <c r="E17179" s="197"/>
      <c r="F17179" s="197"/>
      <c r="G17179" s="197"/>
      <c r="H17179" s="197"/>
      <c r="I17179" s="222">
        <v>221350</v>
      </c>
      <c r="J17179" s="197"/>
      <c r="K17179" s="222">
        <v>221350</v>
      </c>
      <c r="L17179" s="197"/>
      <c r="M17179" s="222">
        <v>206367.82</v>
      </c>
      <c r="N17179" s="197"/>
      <c r="O17179" s="220">
        <v>93.23</v>
      </c>
      <c r="P17179" s="197"/>
    </row>
    <row r="17180" spans="1:16" x14ac:dyDescent="0.25">
      <c r="A17180" s="218" t="s">
        <v>574</v>
      </c>
      <c r="B17180" s="197"/>
      <c r="C17180" s="218" t="s">
        <v>575</v>
      </c>
      <c r="D17180" s="197"/>
      <c r="E17180" s="197"/>
      <c r="F17180" s="197"/>
      <c r="G17180" s="197"/>
      <c r="H17180" s="197"/>
      <c r="I17180" s="219" t="s">
        <v>0</v>
      </c>
      <c r="J17180" s="197"/>
      <c r="K17180" s="219" t="s">
        <v>0</v>
      </c>
      <c r="L17180" s="197"/>
      <c r="M17180" s="219">
        <v>177254.98</v>
      </c>
      <c r="N17180" s="197"/>
      <c r="O17180" s="217" t="s">
        <v>0</v>
      </c>
      <c r="P17180" s="197"/>
    </row>
    <row r="17181" spans="1:16" x14ac:dyDescent="0.25">
      <c r="A17181" s="218" t="s">
        <v>576</v>
      </c>
      <c r="B17181" s="197"/>
      <c r="C17181" s="218" t="s">
        <v>577</v>
      </c>
      <c r="D17181" s="197"/>
      <c r="E17181" s="197"/>
      <c r="F17181" s="197"/>
      <c r="G17181" s="197"/>
      <c r="H17181" s="197"/>
      <c r="I17181" s="219" t="s">
        <v>0</v>
      </c>
      <c r="J17181" s="197"/>
      <c r="K17181" s="219" t="s">
        <v>0</v>
      </c>
      <c r="L17181" s="197"/>
      <c r="M17181" s="219">
        <v>29112.84</v>
      </c>
      <c r="N17181" s="197"/>
      <c r="O17181" s="217" t="s">
        <v>0</v>
      </c>
      <c r="P17181" s="197"/>
    </row>
    <row r="17182" spans="1:16" x14ac:dyDescent="0.25">
      <c r="A17182" s="205" t="s">
        <v>243</v>
      </c>
      <c r="B17182" s="197"/>
      <c r="C17182" s="197"/>
      <c r="D17182" s="197"/>
      <c r="E17182" s="197"/>
      <c r="F17182" s="197"/>
      <c r="G17182" s="197"/>
      <c r="H17182" s="197"/>
      <c r="I17182" s="206">
        <v>435710</v>
      </c>
      <c r="J17182" s="197"/>
      <c r="K17182" s="206">
        <v>435710</v>
      </c>
      <c r="L17182" s="197"/>
      <c r="M17182" s="206">
        <v>441592.08</v>
      </c>
      <c r="N17182" s="197"/>
      <c r="O17182" s="207">
        <v>101.35</v>
      </c>
      <c r="P17182" s="197"/>
    </row>
    <row r="17183" spans="1:16" x14ac:dyDescent="0.25">
      <c r="A17183" s="205" t="s">
        <v>2089</v>
      </c>
      <c r="B17183" s="197"/>
      <c r="C17183" s="197"/>
      <c r="D17183" s="197"/>
      <c r="E17183" s="197"/>
      <c r="F17183" s="197"/>
      <c r="G17183" s="197"/>
      <c r="H17183" s="197"/>
      <c r="I17183" s="206">
        <v>435710</v>
      </c>
      <c r="J17183" s="197"/>
      <c r="K17183" s="206">
        <v>435710</v>
      </c>
      <c r="L17183" s="197"/>
      <c r="M17183" s="206">
        <v>441592.08</v>
      </c>
      <c r="N17183" s="197"/>
      <c r="O17183" s="207">
        <v>101.35</v>
      </c>
      <c r="P17183" s="197"/>
    </row>
    <row r="17184" spans="1:16" x14ac:dyDescent="0.25">
      <c r="A17184" s="221" t="s">
        <v>572</v>
      </c>
      <c r="B17184" s="197"/>
      <c r="C17184" s="221" t="s">
        <v>573</v>
      </c>
      <c r="D17184" s="197"/>
      <c r="E17184" s="197"/>
      <c r="F17184" s="197"/>
      <c r="G17184" s="197"/>
      <c r="H17184" s="197"/>
      <c r="I17184" s="222">
        <v>435710</v>
      </c>
      <c r="J17184" s="197"/>
      <c r="K17184" s="222">
        <v>435710</v>
      </c>
      <c r="L17184" s="197"/>
      <c r="M17184" s="222">
        <v>441592.08</v>
      </c>
      <c r="N17184" s="197"/>
      <c r="O17184" s="220">
        <v>101.35</v>
      </c>
      <c r="P17184" s="197"/>
    </row>
    <row r="17185" spans="1:16" x14ac:dyDescent="0.25">
      <c r="A17185" s="218" t="s">
        <v>574</v>
      </c>
      <c r="B17185" s="197"/>
      <c r="C17185" s="218" t="s">
        <v>575</v>
      </c>
      <c r="D17185" s="197"/>
      <c r="E17185" s="197"/>
      <c r="F17185" s="197"/>
      <c r="G17185" s="197"/>
      <c r="H17185" s="197"/>
      <c r="I17185" s="219" t="s">
        <v>0</v>
      </c>
      <c r="J17185" s="197"/>
      <c r="K17185" s="219" t="s">
        <v>0</v>
      </c>
      <c r="L17185" s="197"/>
      <c r="M17185" s="219">
        <v>379490.24</v>
      </c>
      <c r="N17185" s="197"/>
      <c r="O17185" s="217" t="s">
        <v>0</v>
      </c>
      <c r="P17185" s="197"/>
    </row>
    <row r="17186" spans="1:16" x14ac:dyDescent="0.25">
      <c r="A17186" s="218" t="s">
        <v>576</v>
      </c>
      <c r="B17186" s="197"/>
      <c r="C17186" s="218" t="s">
        <v>577</v>
      </c>
      <c r="D17186" s="197"/>
      <c r="E17186" s="197"/>
      <c r="F17186" s="197"/>
      <c r="G17186" s="197"/>
      <c r="H17186" s="197"/>
      <c r="I17186" s="219" t="s">
        <v>0</v>
      </c>
      <c r="J17186" s="197"/>
      <c r="K17186" s="219" t="s">
        <v>0</v>
      </c>
      <c r="L17186" s="197"/>
      <c r="M17186" s="219">
        <v>62101.84</v>
      </c>
      <c r="N17186" s="197"/>
      <c r="O17186" s="217" t="s">
        <v>0</v>
      </c>
      <c r="P17186" s="197"/>
    </row>
    <row r="17187" spans="1:16" x14ac:dyDescent="0.25">
      <c r="A17187" s="212" t="s">
        <v>578</v>
      </c>
      <c r="B17187" s="197"/>
      <c r="C17187" s="212" t="s">
        <v>579</v>
      </c>
      <c r="D17187" s="197"/>
      <c r="E17187" s="197"/>
      <c r="F17187" s="197"/>
      <c r="G17187" s="197"/>
      <c r="H17187" s="197"/>
      <c r="I17187" s="213">
        <v>99120</v>
      </c>
      <c r="J17187" s="197"/>
      <c r="K17187" s="213">
        <v>99120</v>
      </c>
      <c r="L17187" s="197"/>
      <c r="M17187" s="213">
        <v>80934.64</v>
      </c>
      <c r="N17187" s="197"/>
      <c r="O17187" s="214">
        <v>81.650000000000006</v>
      </c>
      <c r="P17187" s="197"/>
    </row>
    <row r="17188" spans="1:16" x14ac:dyDescent="0.25">
      <c r="A17188" s="205" t="s">
        <v>240</v>
      </c>
      <c r="B17188" s="197"/>
      <c r="C17188" s="197"/>
      <c r="D17188" s="197"/>
      <c r="E17188" s="197"/>
      <c r="F17188" s="197"/>
      <c r="G17188" s="197"/>
      <c r="H17188" s="197"/>
      <c r="I17188" s="206">
        <v>28237.5</v>
      </c>
      <c r="J17188" s="197"/>
      <c r="K17188" s="206">
        <v>28237.5</v>
      </c>
      <c r="L17188" s="197"/>
      <c r="M17188" s="206">
        <v>20610.71</v>
      </c>
      <c r="N17188" s="197"/>
      <c r="O17188" s="207">
        <v>72.989999999999995</v>
      </c>
      <c r="P17188" s="197"/>
    </row>
    <row r="17189" spans="1:16" x14ac:dyDescent="0.25">
      <c r="A17189" s="205" t="s">
        <v>2076</v>
      </c>
      <c r="B17189" s="197"/>
      <c r="C17189" s="197"/>
      <c r="D17189" s="197"/>
      <c r="E17189" s="197"/>
      <c r="F17189" s="197"/>
      <c r="G17189" s="197"/>
      <c r="H17189" s="197"/>
      <c r="I17189" s="206">
        <v>28237.5</v>
      </c>
      <c r="J17189" s="197"/>
      <c r="K17189" s="206">
        <v>28237.5</v>
      </c>
      <c r="L17189" s="197"/>
      <c r="M17189" s="206">
        <v>20610.71</v>
      </c>
      <c r="N17189" s="197"/>
      <c r="O17189" s="207">
        <v>72.989999999999995</v>
      </c>
      <c r="P17189" s="197"/>
    </row>
    <row r="17190" spans="1:16" x14ac:dyDescent="0.25">
      <c r="A17190" s="221" t="s">
        <v>572</v>
      </c>
      <c r="B17190" s="197"/>
      <c r="C17190" s="221" t="s">
        <v>573</v>
      </c>
      <c r="D17190" s="197"/>
      <c r="E17190" s="197"/>
      <c r="F17190" s="197"/>
      <c r="G17190" s="197"/>
      <c r="H17190" s="197"/>
      <c r="I17190" s="222">
        <v>23737.5</v>
      </c>
      <c r="J17190" s="197"/>
      <c r="K17190" s="222">
        <v>23737.5</v>
      </c>
      <c r="L17190" s="197"/>
      <c r="M17190" s="222">
        <v>19322.03</v>
      </c>
      <c r="N17190" s="197"/>
      <c r="O17190" s="220">
        <v>81.400000000000006</v>
      </c>
      <c r="P17190" s="197"/>
    </row>
    <row r="17191" spans="1:16" x14ac:dyDescent="0.25">
      <c r="A17191" s="218" t="s">
        <v>580</v>
      </c>
      <c r="B17191" s="197"/>
      <c r="C17191" s="218" t="s">
        <v>581</v>
      </c>
      <c r="D17191" s="197"/>
      <c r="E17191" s="197"/>
      <c r="F17191" s="197"/>
      <c r="G17191" s="197"/>
      <c r="H17191" s="197"/>
      <c r="I17191" s="219" t="s">
        <v>0</v>
      </c>
      <c r="J17191" s="197"/>
      <c r="K17191" s="219" t="s">
        <v>0</v>
      </c>
      <c r="L17191" s="197"/>
      <c r="M17191" s="219">
        <v>19322.03</v>
      </c>
      <c r="N17191" s="197"/>
      <c r="O17191" s="217" t="s">
        <v>0</v>
      </c>
      <c r="P17191" s="197"/>
    </row>
    <row r="17192" spans="1:16" x14ac:dyDescent="0.25">
      <c r="A17192" s="221" t="s">
        <v>582</v>
      </c>
      <c r="B17192" s="197"/>
      <c r="C17192" s="221" t="s">
        <v>583</v>
      </c>
      <c r="D17192" s="197"/>
      <c r="E17192" s="197"/>
      <c r="F17192" s="197"/>
      <c r="G17192" s="197"/>
      <c r="H17192" s="197"/>
      <c r="I17192" s="222">
        <v>4500</v>
      </c>
      <c r="J17192" s="197"/>
      <c r="K17192" s="222">
        <v>4500</v>
      </c>
      <c r="L17192" s="197"/>
      <c r="M17192" s="222">
        <v>1288.68</v>
      </c>
      <c r="N17192" s="197"/>
      <c r="O17192" s="220">
        <v>28.64</v>
      </c>
      <c r="P17192" s="197"/>
    </row>
    <row r="17193" spans="1:16" x14ac:dyDescent="0.25">
      <c r="A17193" s="218" t="s">
        <v>584</v>
      </c>
      <c r="B17193" s="197"/>
      <c r="C17193" s="218" t="s">
        <v>585</v>
      </c>
      <c r="D17193" s="197"/>
      <c r="E17193" s="197"/>
      <c r="F17193" s="197"/>
      <c r="G17193" s="197"/>
      <c r="H17193" s="197"/>
      <c r="I17193" s="219" t="s">
        <v>0</v>
      </c>
      <c r="J17193" s="197"/>
      <c r="K17193" s="219" t="s">
        <v>0</v>
      </c>
      <c r="L17193" s="197"/>
      <c r="M17193" s="219">
        <v>1288.68</v>
      </c>
      <c r="N17193" s="197"/>
      <c r="O17193" s="217" t="s">
        <v>0</v>
      </c>
      <c r="P17193" s="197"/>
    </row>
    <row r="17194" spans="1:16" x14ac:dyDescent="0.25">
      <c r="A17194" s="205" t="s">
        <v>243</v>
      </c>
      <c r="B17194" s="197"/>
      <c r="C17194" s="197"/>
      <c r="D17194" s="197"/>
      <c r="E17194" s="197"/>
      <c r="F17194" s="197"/>
      <c r="G17194" s="197"/>
      <c r="H17194" s="197"/>
      <c r="I17194" s="206">
        <v>70882.5</v>
      </c>
      <c r="J17194" s="197"/>
      <c r="K17194" s="206">
        <v>70882.5</v>
      </c>
      <c r="L17194" s="197"/>
      <c r="M17194" s="206">
        <v>60323.93</v>
      </c>
      <c r="N17194" s="197"/>
      <c r="O17194" s="207">
        <v>85.1</v>
      </c>
      <c r="P17194" s="197"/>
    </row>
    <row r="17195" spans="1:16" x14ac:dyDescent="0.25">
      <c r="A17195" s="205" t="s">
        <v>2089</v>
      </c>
      <c r="B17195" s="197"/>
      <c r="C17195" s="197"/>
      <c r="D17195" s="197"/>
      <c r="E17195" s="197"/>
      <c r="F17195" s="197"/>
      <c r="G17195" s="197"/>
      <c r="H17195" s="197"/>
      <c r="I17195" s="206">
        <v>70882.5</v>
      </c>
      <c r="J17195" s="197"/>
      <c r="K17195" s="206">
        <v>70882.5</v>
      </c>
      <c r="L17195" s="197"/>
      <c r="M17195" s="206">
        <v>60323.93</v>
      </c>
      <c r="N17195" s="197"/>
      <c r="O17195" s="207">
        <v>85.1</v>
      </c>
      <c r="P17195" s="197"/>
    </row>
    <row r="17196" spans="1:16" x14ac:dyDescent="0.25">
      <c r="A17196" s="221" t="s">
        <v>572</v>
      </c>
      <c r="B17196" s="197"/>
      <c r="C17196" s="221" t="s">
        <v>573</v>
      </c>
      <c r="D17196" s="197"/>
      <c r="E17196" s="197"/>
      <c r="F17196" s="197"/>
      <c r="G17196" s="197"/>
      <c r="H17196" s="197"/>
      <c r="I17196" s="222">
        <v>53382.5</v>
      </c>
      <c r="J17196" s="197"/>
      <c r="K17196" s="222">
        <v>53382.5</v>
      </c>
      <c r="L17196" s="197"/>
      <c r="M17196" s="222">
        <v>45612.81</v>
      </c>
      <c r="N17196" s="197"/>
      <c r="O17196" s="220">
        <v>85.45</v>
      </c>
      <c r="P17196" s="197"/>
    </row>
    <row r="17197" spans="1:16" x14ac:dyDescent="0.25">
      <c r="A17197" s="218" t="s">
        <v>580</v>
      </c>
      <c r="B17197" s="197"/>
      <c r="C17197" s="218" t="s">
        <v>581</v>
      </c>
      <c r="D17197" s="197"/>
      <c r="E17197" s="197"/>
      <c r="F17197" s="197"/>
      <c r="G17197" s="197"/>
      <c r="H17197" s="197"/>
      <c r="I17197" s="219" t="s">
        <v>0</v>
      </c>
      <c r="J17197" s="197"/>
      <c r="K17197" s="219" t="s">
        <v>0</v>
      </c>
      <c r="L17197" s="197"/>
      <c r="M17197" s="219">
        <v>45612.81</v>
      </c>
      <c r="N17197" s="197"/>
      <c r="O17197" s="217" t="s">
        <v>0</v>
      </c>
      <c r="P17197" s="197"/>
    </row>
    <row r="17198" spans="1:16" x14ac:dyDescent="0.25">
      <c r="A17198" s="221" t="s">
        <v>582</v>
      </c>
      <c r="B17198" s="197"/>
      <c r="C17198" s="221" t="s">
        <v>583</v>
      </c>
      <c r="D17198" s="197"/>
      <c r="E17198" s="197"/>
      <c r="F17198" s="197"/>
      <c r="G17198" s="197"/>
      <c r="H17198" s="197"/>
      <c r="I17198" s="222">
        <v>17500</v>
      </c>
      <c r="J17198" s="197"/>
      <c r="K17198" s="222">
        <v>17500</v>
      </c>
      <c r="L17198" s="197"/>
      <c r="M17198" s="222">
        <v>14711.12</v>
      </c>
      <c r="N17198" s="197"/>
      <c r="O17198" s="220">
        <v>84.06</v>
      </c>
      <c r="P17198" s="197"/>
    </row>
    <row r="17199" spans="1:16" x14ac:dyDescent="0.25">
      <c r="A17199" s="218" t="s">
        <v>584</v>
      </c>
      <c r="B17199" s="197"/>
      <c r="C17199" s="218" t="s">
        <v>585</v>
      </c>
      <c r="D17199" s="197"/>
      <c r="E17199" s="197"/>
      <c r="F17199" s="197"/>
      <c r="G17199" s="197"/>
      <c r="H17199" s="197"/>
      <c r="I17199" s="219" t="s">
        <v>0</v>
      </c>
      <c r="J17199" s="197"/>
      <c r="K17199" s="219" t="s">
        <v>0</v>
      </c>
      <c r="L17199" s="197"/>
      <c r="M17199" s="219">
        <v>14711.12</v>
      </c>
      <c r="N17199" s="197"/>
      <c r="O17199" s="217" t="s">
        <v>0</v>
      </c>
      <c r="P17199" s="197"/>
    </row>
    <row r="17200" spans="1:16" x14ac:dyDescent="0.25">
      <c r="A17200" s="212" t="s">
        <v>586</v>
      </c>
      <c r="B17200" s="197"/>
      <c r="C17200" s="212" t="s">
        <v>587</v>
      </c>
      <c r="D17200" s="197"/>
      <c r="E17200" s="197"/>
      <c r="F17200" s="197"/>
      <c r="G17200" s="197"/>
      <c r="H17200" s="197"/>
      <c r="I17200" s="213">
        <v>4700</v>
      </c>
      <c r="J17200" s="197"/>
      <c r="K17200" s="213">
        <v>4700</v>
      </c>
      <c r="L17200" s="197"/>
      <c r="M17200" s="213">
        <v>3968.52</v>
      </c>
      <c r="N17200" s="197"/>
      <c r="O17200" s="214">
        <v>84.44</v>
      </c>
      <c r="P17200" s="197"/>
    </row>
    <row r="17201" spans="1:16" x14ac:dyDescent="0.25">
      <c r="A17201" s="205" t="s">
        <v>240</v>
      </c>
      <c r="B17201" s="197"/>
      <c r="C17201" s="197"/>
      <c r="D17201" s="197"/>
      <c r="E17201" s="197"/>
      <c r="F17201" s="197"/>
      <c r="G17201" s="197"/>
      <c r="H17201" s="197"/>
      <c r="I17201" s="206">
        <v>4700</v>
      </c>
      <c r="J17201" s="197"/>
      <c r="K17201" s="206">
        <v>4700</v>
      </c>
      <c r="L17201" s="197"/>
      <c r="M17201" s="206">
        <v>3968.52</v>
      </c>
      <c r="N17201" s="197"/>
      <c r="O17201" s="207">
        <v>84.44</v>
      </c>
      <c r="P17201" s="197"/>
    </row>
    <row r="17202" spans="1:16" x14ac:dyDescent="0.25">
      <c r="A17202" s="205" t="s">
        <v>2076</v>
      </c>
      <c r="B17202" s="197"/>
      <c r="C17202" s="197"/>
      <c r="D17202" s="197"/>
      <c r="E17202" s="197"/>
      <c r="F17202" s="197"/>
      <c r="G17202" s="197"/>
      <c r="H17202" s="197"/>
      <c r="I17202" s="206">
        <v>4700</v>
      </c>
      <c r="J17202" s="197"/>
      <c r="K17202" s="206">
        <v>4700</v>
      </c>
      <c r="L17202" s="197"/>
      <c r="M17202" s="206">
        <v>3968.52</v>
      </c>
      <c r="N17202" s="197"/>
      <c r="O17202" s="207">
        <v>84.44</v>
      </c>
      <c r="P17202" s="197"/>
    </row>
    <row r="17203" spans="1:16" x14ac:dyDescent="0.25">
      <c r="A17203" s="221" t="s">
        <v>582</v>
      </c>
      <c r="B17203" s="197"/>
      <c r="C17203" s="221" t="s">
        <v>583</v>
      </c>
      <c r="D17203" s="197"/>
      <c r="E17203" s="197"/>
      <c r="F17203" s="197"/>
      <c r="G17203" s="197"/>
      <c r="H17203" s="197"/>
      <c r="I17203" s="222">
        <v>4700</v>
      </c>
      <c r="J17203" s="197"/>
      <c r="K17203" s="222">
        <v>4700</v>
      </c>
      <c r="L17203" s="197"/>
      <c r="M17203" s="222">
        <v>3968.52</v>
      </c>
      <c r="N17203" s="197"/>
      <c r="O17203" s="220">
        <v>84.44</v>
      </c>
      <c r="P17203" s="197"/>
    </row>
    <row r="17204" spans="1:16" x14ac:dyDescent="0.25">
      <c r="A17204" s="218" t="s">
        <v>588</v>
      </c>
      <c r="B17204" s="197"/>
      <c r="C17204" s="218" t="s">
        <v>589</v>
      </c>
      <c r="D17204" s="197"/>
      <c r="E17204" s="197"/>
      <c r="F17204" s="197"/>
      <c r="G17204" s="197"/>
      <c r="H17204" s="197"/>
      <c r="I17204" s="219" t="s">
        <v>0</v>
      </c>
      <c r="J17204" s="197"/>
      <c r="K17204" s="219" t="s">
        <v>0</v>
      </c>
      <c r="L17204" s="197"/>
      <c r="M17204" s="219">
        <v>1632.51</v>
      </c>
      <c r="N17204" s="197"/>
      <c r="O17204" s="217" t="s">
        <v>0</v>
      </c>
      <c r="P17204" s="197"/>
    </row>
    <row r="17205" spans="1:16" x14ac:dyDescent="0.25">
      <c r="A17205" s="218" t="s">
        <v>614</v>
      </c>
      <c r="B17205" s="197"/>
      <c r="C17205" s="218" t="s">
        <v>615</v>
      </c>
      <c r="D17205" s="197"/>
      <c r="E17205" s="197"/>
      <c r="F17205" s="197"/>
      <c r="G17205" s="197"/>
      <c r="H17205" s="197"/>
      <c r="I17205" s="219" t="s">
        <v>0</v>
      </c>
      <c r="J17205" s="197"/>
      <c r="K17205" s="219" t="s">
        <v>0</v>
      </c>
      <c r="L17205" s="197"/>
      <c r="M17205" s="219">
        <v>2336.0100000000002</v>
      </c>
      <c r="N17205" s="197"/>
      <c r="O17205" s="217" t="s">
        <v>0</v>
      </c>
      <c r="P17205" s="197"/>
    </row>
    <row r="17206" spans="1:16" x14ac:dyDescent="0.25">
      <c r="A17206" s="215" t="s">
        <v>1434</v>
      </c>
      <c r="B17206" s="197"/>
      <c r="C17206" s="215" t="s">
        <v>1417</v>
      </c>
      <c r="D17206" s="197"/>
      <c r="E17206" s="197"/>
      <c r="F17206" s="197"/>
      <c r="G17206" s="197"/>
      <c r="H17206" s="197"/>
      <c r="I17206" s="216">
        <v>10000</v>
      </c>
      <c r="J17206" s="197"/>
      <c r="K17206" s="216">
        <v>10000</v>
      </c>
      <c r="L17206" s="197"/>
      <c r="M17206" s="216">
        <v>10000</v>
      </c>
      <c r="N17206" s="197"/>
      <c r="O17206" s="211">
        <v>100</v>
      </c>
      <c r="P17206" s="197"/>
    </row>
    <row r="17207" spans="1:16" x14ac:dyDescent="0.25">
      <c r="A17207" s="212" t="s">
        <v>1933</v>
      </c>
      <c r="B17207" s="197"/>
      <c r="C17207" s="212" t="s">
        <v>1934</v>
      </c>
      <c r="D17207" s="197"/>
      <c r="E17207" s="197"/>
      <c r="F17207" s="197"/>
      <c r="G17207" s="197"/>
      <c r="H17207" s="197"/>
      <c r="I17207" s="213">
        <v>10000</v>
      </c>
      <c r="J17207" s="197"/>
      <c r="K17207" s="213">
        <v>10000</v>
      </c>
      <c r="L17207" s="197"/>
      <c r="M17207" s="213">
        <v>10000</v>
      </c>
      <c r="N17207" s="197"/>
      <c r="O17207" s="214">
        <v>100</v>
      </c>
      <c r="P17207" s="197"/>
    </row>
    <row r="17208" spans="1:16" x14ac:dyDescent="0.25">
      <c r="A17208" s="205" t="s">
        <v>240</v>
      </c>
      <c r="B17208" s="197"/>
      <c r="C17208" s="197"/>
      <c r="D17208" s="197"/>
      <c r="E17208" s="197"/>
      <c r="F17208" s="197"/>
      <c r="G17208" s="197"/>
      <c r="H17208" s="197"/>
      <c r="I17208" s="206">
        <v>10000</v>
      </c>
      <c r="J17208" s="197"/>
      <c r="K17208" s="206">
        <v>10000</v>
      </c>
      <c r="L17208" s="197"/>
      <c r="M17208" s="206">
        <v>10000</v>
      </c>
      <c r="N17208" s="197"/>
      <c r="O17208" s="207">
        <v>100</v>
      </c>
      <c r="P17208" s="197"/>
    </row>
    <row r="17209" spans="1:16" x14ac:dyDescent="0.25">
      <c r="A17209" s="205" t="s">
        <v>2076</v>
      </c>
      <c r="B17209" s="197"/>
      <c r="C17209" s="197"/>
      <c r="D17209" s="197"/>
      <c r="E17209" s="197"/>
      <c r="F17209" s="197"/>
      <c r="G17209" s="197"/>
      <c r="H17209" s="197"/>
      <c r="I17209" s="206">
        <v>10000</v>
      </c>
      <c r="J17209" s="197"/>
      <c r="K17209" s="206">
        <v>10000</v>
      </c>
      <c r="L17209" s="197"/>
      <c r="M17209" s="206">
        <v>10000</v>
      </c>
      <c r="N17209" s="197"/>
      <c r="O17209" s="207">
        <v>100</v>
      </c>
      <c r="P17209" s="197"/>
    </row>
    <row r="17210" spans="1:16" x14ac:dyDescent="0.25">
      <c r="A17210" s="221" t="s">
        <v>851</v>
      </c>
      <c r="B17210" s="197"/>
      <c r="C17210" s="221" t="s">
        <v>852</v>
      </c>
      <c r="D17210" s="197"/>
      <c r="E17210" s="197"/>
      <c r="F17210" s="197"/>
      <c r="G17210" s="197"/>
      <c r="H17210" s="197"/>
      <c r="I17210" s="222">
        <v>10000</v>
      </c>
      <c r="J17210" s="197"/>
      <c r="K17210" s="222">
        <v>10000</v>
      </c>
      <c r="L17210" s="197"/>
      <c r="M17210" s="222">
        <v>10000</v>
      </c>
      <c r="N17210" s="197"/>
      <c r="O17210" s="220">
        <v>100</v>
      </c>
      <c r="P17210" s="197"/>
    </row>
    <row r="17211" spans="1:16" x14ac:dyDescent="0.25">
      <c r="A17211" s="218" t="s">
        <v>1049</v>
      </c>
      <c r="B17211" s="197"/>
      <c r="C17211" s="218" t="s">
        <v>1050</v>
      </c>
      <c r="D17211" s="197"/>
      <c r="E17211" s="197"/>
      <c r="F17211" s="197"/>
      <c r="G17211" s="197"/>
      <c r="H17211" s="197"/>
      <c r="I17211" s="219" t="s">
        <v>0</v>
      </c>
      <c r="J17211" s="197"/>
      <c r="K17211" s="219" t="s">
        <v>0</v>
      </c>
      <c r="L17211" s="197"/>
      <c r="M17211" s="219">
        <v>10000</v>
      </c>
      <c r="N17211" s="197"/>
      <c r="O17211" s="217" t="s">
        <v>0</v>
      </c>
      <c r="P17211" s="197"/>
    </row>
    <row r="17212" spans="1:16" x14ac:dyDescent="0.25">
      <c r="A17212" s="215" t="s">
        <v>1041</v>
      </c>
      <c r="B17212" s="197"/>
      <c r="C17212" s="215" t="s">
        <v>1042</v>
      </c>
      <c r="D17212" s="197"/>
      <c r="E17212" s="197"/>
      <c r="F17212" s="197"/>
      <c r="G17212" s="197"/>
      <c r="H17212" s="197"/>
      <c r="I17212" s="216">
        <v>526500.16</v>
      </c>
      <c r="J17212" s="197"/>
      <c r="K17212" s="216">
        <v>526500.16</v>
      </c>
      <c r="L17212" s="197"/>
      <c r="M17212" s="216">
        <v>526500</v>
      </c>
      <c r="N17212" s="197"/>
      <c r="O17212" s="211">
        <v>100</v>
      </c>
      <c r="P17212" s="197"/>
    </row>
    <row r="17213" spans="1:16" x14ac:dyDescent="0.25">
      <c r="A17213" s="212" t="s">
        <v>1935</v>
      </c>
      <c r="B17213" s="197"/>
      <c r="C17213" s="212" t="s">
        <v>1936</v>
      </c>
      <c r="D17213" s="197"/>
      <c r="E17213" s="197"/>
      <c r="F17213" s="197"/>
      <c r="G17213" s="197"/>
      <c r="H17213" s="197"/>
      <c r="I17213" s="213">
        <v>350000.16</v>
      </c>
      <c r="J17213" s="197"/>
      <c r="K17213" s="213">
        <v>350000.16</v>
      </c>
      <c r="L17213" s="197"/>
      <c r="M17213" s="213">
        <v>350000</v>
      </c>
      <c r="N17213" s="197"/>
      <c r="O17213" s="214">
        <v>100</v>
      </c>
      <c r="P17213" s="197"/>
    </row>
    <row r="17214" spans="1:16" x14ac:dyDescent="0.25">
      <c r="A17214" s="205" t="s">
        <v>240</v>
      </c>
      <c r="B17214" s="197"/>
      <c r="C17214" s="197"/>
      <c r="D17214" s="197"/>
      <c r="E17214" s="197"/>
      <c r="F17214" s="197"/>
      <c r="G17214" s="197"/>
      <c r="H17214" s="197"/>
      <c r="I17214" s="206">
        <v>250000.16</v>
      </c>
      <c r="J17214" s="197"/>
      <c r="K17214" s="206">
        <v>250000.16</v>
      </c>
      <c r="L17214" s="197"/>
      <c r="M17214" s="206">
        <v>250000</v>
      </c>
      <c r="N17214" s="197"/>
      <c r="O17214" s="207">
        <v>100</v>
      </c>
      <c r="P17214" s="197"/>
    </row>
    <row r="17215" spans="1:16" x14ac:dyDescent="0.25">
      <c r="A17215" s="205" t="s">
        <v>2076</v>
      </c>
      <c r="B17215" s="197"/>
      <c r="C17215" s="197"/>
      <c r="D17215" s="197"/>
      <c r="E17215" s="197"/>
      <c r="F17215" s="197"/>
      <c r="G17215" s="197"/>
      <c r="H17215" s="197"/>
      <c r="I17215" s="206">
        <v>250000.16</v>
      </c>
      <c r="J17215" s="197"/>
      <c r="K17215" s="206">
        <v>250000.16</v>
      </c>
      <c r="L17215" s="197"/>
      <c r="M17215" s="206">
        <v>250000</v>
      </c>
      <c r="N17215" s="197"/>
      <c r="O17215" s="207">
        <v>100</v>
      </c>
      <c r="P17215" s="197"/>
    </row>
    <row r="17216" spans="1:16" x14ac:dyDescent="0.25">
      <c r="A17216" s="221" t="s">
        <v>851</v>
      </c>
      <c r="B17216" s="197"/>
      <c r="C17216" s="221" t="s">
        <v>852</v>
      </c>
      <c r="D17216" s="197"/>
      <c r="E17216" s="197"/>
      <c r="F17216" s="197"/>
      <c r="G17216" s="197"/>
      <c r="H17216" s="197"/>
      <c r="I17216" s="222">
        <v>250000.16</v>
      </c>
      <c r="J17216" s="197"/>
      <c r="K17216" s="222">
        <v>250000.16</v>
      </c>
      <c r="L17216" s="197"/>
      <c r="M17216" s="222">
        <v>250000</v>
      </c>
      <c r="N17216" s="197"/>
      <c r="O17216" s="220">
        <v>100</v>
      </c>
      <c r="P17216" s="197"/>
    </row>
    <row r="17217" spans="1:16" x14ac:dyDescent="0.25">
      <c r="A17217" s="218" t="s">
        <v>853</v>
      </c>
      <c r="B17217" s="197"/>
      <c r="C17217" s="218" t="s">
        <v>854</v>
      </c>
      <c r="D17217" s="197"/>
      <c r="E17217" s="197"/>
      <c r="F17217" s="197"/>
      <c r="G17217" s="197"/>
      <c r="H17217" s="197"/>
      <c r="I17217" s="219" t="s">
        <v>0</v>
      </c>
      <c r="J17217" s="197"/>
      <c r="K17217" s="219" t="s">
        <v>0</v>
      </c>
      <c r="L17217" s="197"/>
      <c r="M17217" s="219">
        <v>180283.41</v>
      </c>
      <c r="N17217" s="197"/>
      <c r="O17217" s="217" t="s">
        <v>0</v>
      </c>
      <c r="P17217" s="197"/>
    </row>
    <row r="17218" spans="1:16" x14ac:dyDescent="0.25">
      <c r="A17218" s="218" t="s">
        <v>855</v>
      </c>
      <c r="B17218" s="197"/>
      <c r="C17218" s="218" t="s">
        <v>856</v>
      </c>
      <c r="D17218" s="197"/>
      <c r="E17218" s="197"/>
      <c r="F17218" s="197"/>
      <c r="G17218" s="197"/>
      <c r="H17218" s="197"/>
      <c r="I17218" s="219" t="s">
        <v>0</v>
      </c>
      <c r="J17218" s="197"/>
      <c r="K17218" s="219" t="s">
        <v>0</v>
      </c>
      <c r="L17218" s="197"/>
      <c r="M17218" s="219">
        <v>69716.59</v>
      </c>
      <c r="N17218" s="197"/>
      <c r="O17218" s="217" t="s">
        <v>0</v>
      </c>
      <c r="P17218" s="197"/>
    </row>
    <row r="17219" spans="1:16" x14ac:dyDescent="0.25">
      <c r="A17219" s="205" t="s">
        <v>248</v>
      </c>
      <c r="B17219" s="197"/>
      <c r="C17219" s="197"/>
      <c r="D17219" s="197"/>
      <c r="E17219" s="197"/>
      <c r="F17219" s="197"/>
      <c r="G17219" s="197"/>
      <c r="H17219" s="197"/>
      <c r="I17219" s="206">
        <v>100000</v>
      </c>
      <c r="J17219" s="197"/>
      <c r="K17219" s="206">
        <v>100000</v>
      </c>
      <c r="L17219" s="197"/>
      <c r="M17219" s="206">
        <v>100000</v>
      </c>
      <c r="N17219" s="197"/>
      <c r="O17219" s="207">
        <v>100</v>
      </c>
      <c r="P17219" s="197"/>
    </row>
    <row r="17220" spans="1:16" x14ac:dyDescent="0.25">
      <c r="A17220" s="205" t="s">
        <v>2103</v>
      </c>
      <c r="B17220" s="197"/>
      <c r="C17220" s="197"/>
      <c r="D17220" s="197"/>
      <c r="E17220" s="197"/>
      <c r="F17220" s="197"/>
      <c r="G17220" s="197"/>
      <c r="H17220" s="197"/>
      <c r="I17220" s="206">
        <v>100000</v>
      </c>
      <c r="J17220" s="197"/>
      <c r="K17220" s="206">
        <v>100000</v>
      </c>
      <c r="L17220" s="197"/>
      <c r="M17220" s="206">
        <v>100000</v>
      </c>
      <c r="N17220" s="197"/>
      <c r="O17220" s="207">
        <v>100</v>
      </c>
      <c r="P17220" s="197"/>
    </row>
    <row r="17221" spans="1:16" x14ac:dyDescent="0.25">
      <c r="A17221" s="221" t="s">
        <v>851</v>
      </c>
      <c r="B17221" s="197"/>
      <c r="C17221" s="221" t="s">
        <v>852</v>
      </c>
      <c r="D17221" s="197"/>
      <c r="E17221" s="197"/>
      <c r="F17221" s="197"/>
      <c r="G17221" s="197"/>
      <c r="H17221" s="197"/>
      <c r="I17221" s="222">
        <v>100000</v>
      </c>
      <c r="J17221" s="197"/>
      <c r="K17221" s="222">
        <v>100000</v>
      </c>
      <c r="L17221" s="197"/>
      <c r="M17221" s="222">
        <v>100000</v>
      </c>
      <c r="N17221" s="197"/>
      <c r="O17221" s="220">
        <v>100</v>
      </c>
      <c r="P17221" s="197"/>
    </row>
    <row r="17222" spans="1:16" x14ac:dyDescent="0.25">
      <c r="A17222" s="218" t="s">
        <v>853</v>
      </c>
      <c r="B17222" s="197"/>
      <c r="C17222" s="218" t="s">
        <v>854</v>
      </c>
      <c r="D17222" s="197"/>
      <c r="E17222" s="197"/>
      <c r="F17222" s="197"/>
      <c r="G17222" s="197"/>
      <c r="H17222" s="197"/>
      <c r="I17222" s="219" t="s">
        <v>0</v>
      </c>
      <c r="J17222" s="197"/>
      <c r="K17222" s="219" t="s">
        <v>0</v>
      </c>
      <c r="L17222" s="197"/>
      <c r="M17222" s="219">
        <v>49976.97</v>
      </c>
      <c r="N17222" s="197"/>
      <c r="O17222" s="217" t="s">
        <v>0</v>
      </c>
      <c r="P17222" s="197"/>
    </row>
    <row r="17223" spans="1:16" x14ac:dyDescent="0.25">
      <c r="A17223" s="218" t="s">
        <v>855</v>
      </c>
      <c r="B17223" s="197"/>
      <c r="C17223" s="218" t="s">
        <v>856</v>
      </c>
      <c r="D17223" s="197"/>
      <c r="E17223" s="197"/>
      <c r="F17223" s="197"/>
      <c r="G17223" s="197"/>
      <c r="H17223" s="197"/>
      <c r="I17223" s="219" t="s">
        <v>0</v>
      </c>
      <c r="J17223" s="197"/>
      <c r="K17223" s="219" t="s">
        <v>0</v>
      </c>
      <c r="L17223" s="197"/>
      <c r="M17223" s="219">
        <v>50023.03</v>
      </c>
      <c r="N17223" s="197"/>
      <c r="O17223" s="217" t="s">
        <v>0</v>
      </c>
      <c r="P17223" s="197"/>
    </row>
    <row r="17224" spans="1:16" x14ac:dyDescent="0.25">
      <c r="A17224" s="212" t="s">
        <v>1937</v>
      </c>
      <c r="B17224" s="197"/>
      <c r="C17224" s="212" t="s">
        <v>1938</v>
      </c>
      <c r="D17224" s="197"/>
      <c r="E17224" s="197"/>
      <c r="F17224" s="197"/>
      <c r="G17224" s="197"/>
      <c r="H17224" s="197"/>
      <c r="I17224" s="213">
        <v>160000</v>
      </c>
      <c r="J17224" s="197"/>
      <c r="K17224" s="213">
        <v>160000</v>
      </c>
      <c r="L17224" s="197"/>
      <c r="M17224" s="213">
        <v>160000</v>
      </c>
      <c r="N17224" s="197"/>
      <c r="O17224" s="214">
        <v>100</v>
      </c>
      <c r="P17224" s="197"/>
    </row>
    <row r="17225" spans="1:16" x14ac:dyDescent="0.25">
      <c r="A17225" s="205" t="s">
        <v>240</v>
      </c>
      <c r="B17225" s="197"/>
      <c r="C17225" s="197"/>
      <c r="D17225" s="197"/>
      <c r="E17225" s="197"/>
      <c r="F17225" s="197"/>
      <c r="G17225" s="197"/>
      <c r="H17225" s="197"/>
      <c r="I17225" s="206">
        <v>10000</v>
      </c>
      <c r="J17225" s="197"/>
      <c r="K17225" s="206">
        <v>10000</v>
      </c>
      <c r="L17225" s="197"/>
      <c r="M17225" s="206">
        <v>10000</v>
      </c>
      <c r="N17225" s="197"/>
      <c r="O17225" s="207">
        <v>100</v>
      </c>
      <c r="P17225" s="197"/>
    </row>
    <row r="17226" spans="1:16" x14ac:dyDescent="0.25">
      <c r="A17226" s="205" t="s">
        <v>2076</v>
      </c>
      <c r="B17226" s="197"/>
      <c r="C17226" s="197"/>
      <c r="D17226" s="197"/>
      <c r="E17226" s="197"/>
      <c r="F17226" s="197"/>
      <c r="G17226" s="197"/>
      <c r="H17226" s="197"/>
      <c r="I17226" s="206">
        <v>10000</v>
      </c>
      <c r="J17226" s="197"/>
      <c r="K17226" s="206">
        <v>10000</v>
      </c>
      <c r="L17226" s="197"/>
      <c r="M17226" s="206">
        <v>10000</v>
      </c>
      <c r="N17226" s="197"/>
      <c r="O17226" s="207">
        <v>100</v>
      </c>
      <c r="P17226" s="197"/>
    </row>
    <row r="17227" spans="1:16" x14ac:dyDescent="0.25">
      <c r="A17227" s="221" t="s">
        <v>851</v>
      </c>
      <c r="B17227" s="197"/>
      <c r="C17227" s="221" t="s">
        <v>852</v>
      </c>
      <c r="D17227" s="197"/>
      <c r="E17227" s="197"/>
      <c r="F17227" s="197"/>
      <c r="G17227" s="197"/>
      <c r="H17227" s="197"/>
      <c r="I17227" s="222">
        <v>10000</v>
      </c>
      <c r="J17227" s="197"/>
      <c r="K17227" s="222">
        <v>10000</v>
      </c>
      <c r="L17227" s="197"/>
      <c r="M17227" s="222">
        <v>10000</v>
      </c>
      <c r="N17227" s="197"/>
      <c r="O17227" s="220">
        <v>100</v>
      </c>
      <c r="P17227" s="197"/>
    </row>
    <row r="17228" spans="1:16" x14ac:dyDescent="0.25">
      <c r="A17228" s="218" t="s">
        <v>1049</v>
      </c>
      <c r="B17228" s="197"/>
      <c r="C17228" s="218" t="s">
        <v>1050</v>
      </c>
      <c r="D17228" s="197"/>
      <c r="E17228" s="197"/>
      <c r="F17228" s="197"/>
      <c r="G17228" s="197"/>
      <c r="H17228" s="197"/>
      <c r="I17228" s="219" t="s">
        <v>0</v>
      </c>
      <c r="J17228" s="197"/>
      <c r="K17228" s="219" t="s">
        <v>0</v>
      </c>
      <c r="L17228" s="197"/>
      <c r="M17228" s="219">
        <v>10000</v>
      </c>
      <c r="N17228" s="197"/>
      <c r="O17228" s="217" t="s">
        <v>0</v>
      </c>
      <c r="P17228" s="197"/>
    </row>
    <row r="17229" spans="1:16" x14ac:dyDescent="0.25">
      <c r="A17229" s="205" t="s">
        <v>248</v>
      </c>
      <c r="B17229" s="197"/>
      <c r="C17229" s="197"/>
      <c r="D17229" s="197"/>
      <c r="E17229" s="197"/>
      <c r="F17229" s="197"/>
      <c r="G17229" s="197"/>
      <c r="H17229" s="197"/>
      <c r="I17229" s="206">
        <v>150000</v>
      </c>
      <c r="J17229" s="197"/>
      <c r="K17229" s="206">
        <v>150000</v>
      </c>
      <c r="L17229" s="197"/>
      <c r="M17229" s="206">
        <v>150000</v>
      </c>
      <c r="N17229" s="197"/>
      <c r="O17229" s="207">
        <v>100</v>
      </c>
      <c r="P17229" s="197"/>
    </row>
    <row r="17230" spans="1:16" x14ac:dyDescent="0.25">
      <c r="A17230" s="205" t="s">
        <v>2103</v>
      </c>
      <c r="B17230" s="197"/>
      <c r="C17230" s="197"/>
      <c r="D17230" s="197"/>
      <c r="E17230" s="197"/>
      <c r="F17230" s="197"/>
      <c r="G17230" s="197"/>
      <c r="H17230" s="197"/>
      <c r="I17230" s="206">
        <v>150000</v>
      </c>
      <c r="J17230" s="197"/>
      <c r="K17230" s="206">
        <v>150000</v>
      </c>
      <c r="L17230" s="197"/>
      <c r="M17230" s="206">
        <v>150000</v>
      </c>
      <c r="N17230" s="197"/>
      <c r="O17230" s="207">
        <v>100</v>
      </c>
      <c r="P17230" s="197"/>
    </row>
    <row r="17231" spans="1:16" x14ac:dyDescent="0.25">
      <c r="A17231" s="221" t="s">
        <v>626</v>
      </c>
      <c r="B17231" s="197"/>
      <c r="C17231" s="221" t="s">
        <v>627</v>
      </c>
      <c r="D17231" s="197"/>
      <c r="E17231" s="197"/>
      <c r="F17231" s="197"/>
      <c r="G17231" s="197"/>
      <c r="H17231" s="197"/>
      <c r="I17231" s="222">
        <v>150000</v>
      </c>
      <c r="J17231" s="197"/>
      <c r="K17231" s="222">
        <v>150000</v>
      </c>
      <c r="L17231" s="197"/>
      <c r="M17231" s="222">
        <v>150000</v>
      </c>
      <c r="N17231" s="197"/>
      <c r="O17231" s="220">
        <v>100</v>
      </c>
      <c r="P17231" s="197"/>
    </row>
    <row r="17232" spans="1:16" x14ac:dyDescent="0.25">
      <c r="A17232" s="218" t="s">
        <v>706</v>
      </c>
      <c r="B17232" s="197"/>
      <c r="C17232" s="218" t="s">
        <v>707</v>
      </c>
      <c r="D17232" s="197"/>
      <c r="E17232" s="197"/>
      <c r="F17232" s="197"/>
      <c r="G17232" s="197"/>
      <c r="H17232" s="197"/>
      <c r="I17232" s="219" t="s">
        <v>0</v>
      </c>
      <c r="J17232" s="197"/>
      <c r="K17232" s="219" t="s">
        <v>0</v>
      </c>
      <c r="L17232" s="197"/>
      <c r="M17232" s="219">
        <v>150000</v>
      </c>
      <c r="N17232" s="197"/>
      <c r="O17232" s="217" t="s">
        <v>0</v>
      </c>
      <c r="P17232" s="197"/>
    </row>
    <row r="17233" spans="1:16" x14ac:dyDescent="0.25">
      <c r="A17233" s="212" t="s">
        <v>1939</v>
      </c>
      <c r="B17233" s="197"/>
      <c r="C17233" s="212" t="s">
        <v>1940</v>
      </c>
      <c r="D17233" s="197"/>
      <c r="E17233" s="197"/>
      <c r="F17233" s="197"/>
      <c r="G17233" s="197"/>
      <c r="H17233" s="197"/>
      <c r="I17233" s="213">
        <v>16500</v>
      </c>
      <c r="J17233" s="197"/>
      <c r="K17233" s="213">
        <v>16500</v>
      </c>
      <c r="L17233" s="197"/>
      <c r="M17233" s="213">
        <v>16500</v>
      </c>
      <c r="N17233" s="197"/>
      <c r="O17233" s="214">
        <v>100</v>
      </c>
      <c r="P17233" s="197"/>
    </row>
    <row r="17234" spans="1:16" x14ac:dyDescent="0.25">
      <c r="A17234" s="205" t="s">
        <v>240</v>
      </c>
      <c r="B17234" s="197"/>
      <c r="C17234" s="197"/>
      <c r="D17234" s="197"/>
      <c r="E17234" s="197"/>
      <c r="F17234" s="197"/>
      <c r="G17234" s="197"/>
      <c r="H17234" s="197"/>
      <c r="I17234" s="206">
        <v>16500</v>
      </c>
      <c r="J17234" s="197"/>
      <c r="K17234" s="206">
        <v>16500</v>
      </c>
      <c r="L17234" s="197"/>
      <c r="M17234" s="206">
        <v>16500</v>
      </c>
      <c r="N17234" s="197"/>
      <c r="O17234" s="207">
        <v>100</v>
      </c>
      <c r="P17234" s="197"/>
    </row>
    <row r="17235" spans="1:16" x14ac:dyDescent="0.25">
      <c r="A17235" s="205" t="s">
        <v>2076</v>
      </c>
      <c r="B17235" s="197"/>
      <c r="C17235" s="197"/>
      <c r="D17235" s="197"/>
      <c r="E17235" s="197"/>
      <c r="F17235" s="197"/>
      <c r="G17235" s="197"/>
      <c r="H17235" s="197"/>
      <c r="I17235" s="206">
        <v>16500</v>
      </c>
      <c r="J17235" s="197"/>
      <c r="K17235" s="206">
        <v>16500</v>
      </c>
      <c r="L17235" s="197"/>
      <c r="M17235" s="206">
        <v>16500</v>
      </c>
      <c r="N17235" s="197"/>
      <c r="O17235" s="207">
        <v>100</v>
      </c>
      <c r="P17235" s="197"/>
    </row>
    <row r="17236" spans="1:16" x14ac:dyDescent="0.25">
      <c r="A17236" s="221" t="s">
        <v>620</v>
      </c>
      <c r="B17236" s="197"/>
      <c r="C17236" s="221" t="s">
        <v>621</v>
      </c>
      <c r="D17236" s="197"/>
      <c r="E17236" s="197"/>
      <c r="F17236" s="197"/>
      <c r="G17236" s="197"/>
      <c r="H17236" s="197"/>
      <c r="I17236" s="222">
        <v>16500</v>
      </c>
      <c r="J17236" s="197"/>
      <c r="K17236" s="222">
        <v>16500</v>
      </c>
      <c r="L17236" s="197"/>
      <c r="M17236" s="222">
        <v>16500</v>
      </c>
      <c r="N17236" s="197"/>
      <c r="O17236" s="220">
        <v>100</v>
      </c>
      <c r="P17236" s="197"/>
    </row>
    <row r="17237" spans="1:16" x14ac:dyDescent="0.25">
      <c r="A17237" s="218" t="s">
        <v>622</v>
      </c>
      <c r="B17237" s="197"/>
      <c r="C17237" s="218" t="s">
        <v>623</v>
      </c>
      <c r="D17237" s="197"/>
      <c r="E17237" s="197"/>
      <c r="F17237" s="197"/>
      <c r="G17237" s="197"/>
      <c r="H17237" s="197"/>
      <c r="I17237" s="219" t="s">
        <v>0</v>
      </c>
      <c r="J17237" s="197"/>
      <c r="K17237" s="219" t="s">
        <v>0</v>
      </c>
      <c r="L17237" s="197"/>
      <c r="M17237" s="219">
        <v>16500</v>
      </c>
      <c r="N17237" s="197"/>
      <c r="O17237" s="217" t="s">
        <v>0</v>
      </c>
      <c r="P17237" s="197"/>
    </row>
    <row r="17238" spans="1:16" x14ac:dyDescent="0.25">
      <c r="A17238" s="215" t="s">
        <v>1941</v>
      </c>
      <c r="B17238" s="197"/>
      <c r="C17238" s="215" t="s">
        <v>1942</v>
      </c>
      <c r="D17238" s="197"/>
      <c r="E17238" s="197"/>
      <c r="F17238" s="197"/>
      <c r="G17238" s="197"/>
      <c r="H17238" s="197"/>
      <c r="I17238" s="216">
        <v>111245.25</v>
      </c>
      <c r="J17238" s="197"/>
      <c r="K17238" s="216">
        <v>111245.25</v>
      </c>
      <c r="L17238" s="197"/>
      <c r="M17238" s="216">
        <v>66501.600000000006</v>
      </c>
      <c r="N17238" s="197"/>
      <c r="O17238" s="211">
        <v>59.78</v>
      </c>
      <c r="P17238" s="197"/>
    </row>
    <row r="17239" spans="1:16" x14ac:dyDescent="0.25">
      <c r="A17239" s="212" t="s">
        <v>1943</v>
      </c>
      <c r="B17239" s="197"/>
      <c r="C17239" s="212" t="s">
        <v>1944</v>
      </c>
      <c r="D17239" s="197"/>
      <c r="E17239" s="197"/>
      <c r="F17239" s="197"/>
      <c r="G17239" s="197"/>
      <c r="H17239" s="197"/>
      <c r="I17239" s="213">
        <v>67900</v>
      </c>
      <c r="J17239" s="197"/>
      <c r="K17239" s="213">
        <v>67900</v>
      </c>
      <c r="L17239" s="197"/>
      <c r="M17239" s="213">
        <v>25311.15</v>
      </c>
      <c r="N17239" s="197"/>
      <c r="O17239" s="214">
        <v>37.28</v>
      </c>
      <c r="P17239" s="197"/>
    </row>
    <row r="17240" spans="1:16" x14ac:dyDescent="0.25">
      <c r="A17240" s="205" t="s">
        <v>240</v>
      </c>
      <c r="B17240" s="197"/>
      <c r="C17240" s="197"/>
      <c r="D17240" s="197"/>
      <c r="E17240" s="197"/>
      <c r="F17240" s="197"/>
      <c r="G17240" s="197"/>
      <c r="H17240" s="197"/>
      <c r="I17240" s="206">
        <v>67900</v>
      </c>
      <c r="J17240" s="197"/>
      <c r="K17240" s="206">
        <v>67900</v>
      </c>
      <c r="L17240" s="197"/>
      <c r="M17240" s="206">
        <v>25311.15</v>
      </c>
      <c r="N17240" s="197"/>
      <c r="O17240" s="207">
        <v>37.28</v>
      </c>
      <c r="P17240" s="197"/>
    </row>
    <row r="17241" spans="1:16" x14ac:dyDescent="0.25">
      <c r="A17241" s="205" t="s">
        <v>2076</v>
      </c>
      <c r="B17241" s="197"/>
      <c r="C17241" s="197"/>
      <c r="D17241" s="197"/>
      <c r="E17241" s="197"/>
      <c r="F17241" s="197"/>
      <c r="G17241" s="197"/>
      <c r="H17241" s="197"/>
      <c r="I17241" s="206">
        <v>67900</v>
      </c>
      <c r="J17241" s="197"/>
      <c r="K17241" s="206">
        <v>67900</v>
      </c>
      <c r="L17241" s="197"/>
      <c r="M17241" s="206">
        <v>25311.15</v>
      </c>
      <c r="N17241" s="197"/>
      <c r="O17241" s="207">
        <v>37.28</v>
      </c>
      <c r="P17241" s="197"/>
    </row>
    <row r="17242" spans="1:16" x14ac:dyDescent="0.25">
      <c r="A17242" s="221" t="s">
        <v>851</v>
      </c>
      <c r="B17242" s="197"/>
      <c r="C17242" s="221" t="s">
        <v>852</v>
      </c>
      <c r="D17242" s="197"/>
      <c r="E17242" s="197"/>
      <c r="F17242" s="197"/>
      <c r="G17242" s="197"/>
      <c r="H17242" s="197"/>
      <c r="I17242" s="222">
        <v>67900</v>
      </c>
      <c r="J17242" s="197"/>
      <c r="K17242" s="222">
        <v>67900</v>
      </c>
      <c r="L17242" s="197"/>
      <c r="M17242" s="222">
        <v>25311.15</v>
      </c>
      <c r="N17242" s="197"/>
      <c r="O17242" s="220">
        <v>37.28</v>
      </c>
      <c r="P17242" s="197"/>
    </row>
    <row r="17243" spans="1:16" x14ac:dyDescent="0.25">
      <c r="A17243" s="218" t="s">
        <v>853</v>
      </c>
      <c r="B17243" s="197"/>
      <c r="C17243" s="218" t="s">
        <v>854</v>
      </c>
      <c r="D17243" s="197"/>
      <c r="E17243" s="197"/>
      <c r="F17243" s="197"/>
      <c r="G17243" s="197"/>
      <c r="H17243" s="197"/>
      <c r="I17243" s="219" t="s">
        <v>0</v>
      </c>
      <c r="J17243" s="197"/>
      <c r="K17243" s="219" t="s">
        <v>0</v>
      </c>
      <c r="L17243" s="197"/>
      <c r="M17243" s="219">
        <v>25311.15</v>
      </c>
      <c r="N17243" s="197"/>
      <c r="O17243" s="217" t="s">
        <v>0</v>
      </c>
      <c r="P17243" s="197"/>
    </row>
    <row r="17244" spans="1:16" x14ac:dyDescent="0.25">
      <c r="A17244" s="212" t="s">
        <v>1945</v>
      </c>
      <c r="B17244" s="197"/>
      <c r="C17244" s="212" t="s">
        <v>1946</v>
      </c>
      <c r="D17244" s="197"/>
      <c r="E17244" s="197"/>
      <c r="F17244" s="197"/>
      <c r="G17244" s="197"/>
      <c r="H17244" s="197"/>
      <c r="I17244" s="213">
        <v>43345.25</v>
      </c>
      <c r="J17244" s="197"/>
      <c r="K17244" s="213">
        <v>43345.25</v>
      </c>
      <c r="L17244" s="197"/>
      <c r="M17244" s="213">
        <v>41190.449999999997</v>
      </c>
      <c r="N17244" s="197"/>
      <c r="O17244" s="214">
        <v>95.03</v>
      </c>
      <c r="P17244" s="197"/>
    </row>
    <row r="17245" spans="1:16" x14ac:dyDescent="0.25">
      <c r="A17245" s="205" t="s">
        <v>240</v>
      </c>
      <c r="B17245" s="197"/>
      <c r="C17245" s="197"/>
      <c r="D17245" s="197"/>
      <c r="E17245" s="197"/>
      <c r="F17245" s="197"/>
      <c r="G17245" s="197"/>
      <c r="H17245" s="197"/>
      <c r="I17245" s="206">
        <v>43345.25</v>
      </c>
      <c r="J17245" s="197"/>
      <c r="K17245" s="206">
        <v>43345.25</v>
      </c>
      <c r="L17245" s="197"/>
      <c r="M17245" s="206">
        <v>41190.449999999997</v>
      </c>
      <c r="N17245" s="197"/>
      <c r="O17245" s="207">
        <v>95.03</v>
      </c>
      <c r="P17245" s="197"/>
    </row>
    <row r="17246" spans="1:16" x14ac:dyDescent="0.25">
      <c r="A17246" s="205" t="s">
        <v>2076</v>
      </c>
      <c r="B17246" s="197"/>
      <c r="C17246" s="197"/>
      <c r="D17246" s="197"/>
      <c r="E17246" s="197"/>
      <c r="F17246" s="197"/>
      <c r="G17246" s="197"/>
      <c r="H17246" s="197"/>
      <c r="I17246" s="206">
        <v>43345.25</v>
      </c>
      <c r="J17246" s="197"/>
      <c r="K17246" s="206">
        <v>43345.25</v>
      </c>
      <c r="L17246" s="197"/>
      <c r="M17246" s="206">
        <v>41190.449999999997</v>
      </c>
      <c r="N17246" s="197"/>
      <c r="O17246" s="207">
        <v>95.03</v>
      </c>
      <c r="P17246" s="197"/>
    </row>
    <row r="17247" spans="1:16" x14ac:dyDescent="0.25">
      <c r="A17247" s="221" t="s">
        <v>851</v>
      </c>
      <c r="B17247" s="197"/>
      <c r="C17247" s="221" t="s">
        <v>852</v>
      </c>
      <c r="D17247" s="197"/>
      <c r="E17247" s="197"/>
      <c r="F17247" s="197"/>
      <c r="G17247" s="197"/>
      <c r="H17247" s="197"/>
      <c r="I17247" s="222">
        <v>43345.25</v>
      </c>
      <c r="J17247" s="197"/>
      <c r="K17247" s="222">
        <v>43345.25</v>
      </c>
      <c r="L17247" s="197"/>
      <c r="M17247" s="222">
        <v>41190.449999999997</v>
      </c>
      <c r="N17247" s="197"/>
      <c r="O17247" s="220">
        <v>95.03</v>
      </c>
      <c r="P17247" s="197"/>
    </row>
    <row r="17248" spans="1:16" x14ac:dyDescent="0.25">
      <c r="A17248" s="218" t="s">
        <v>853</v>
      </c>
      <c r="B17248" s="197"/>
      <c r="C17248" s="218" t="s">
        <v>854</v>
      </c>
      <c r="D17248" s="197"/>
      <c r="E17248" s="197"/>
      <c r="F17248" s="197"/>
      <c r="G17248" s="197"/>
      <c r="H17248" s="197"/>
      <c r="I17248" s="219" t="s">
        <v>0</v>
      </c>
      <c r="J17248" s="197"/>
      <c r="K17248" s="219" t="s">
        <v>0</v>
      </c>
      <c r="L17248" s="197"/>
      <c r="M17248" s="219">
        <v>41190.449999999997</v>
      </c>
      <c r="N17248" s="197"/>
      <c r="O17248" s="217" t="s">
        <v>0</v>
      </c>
      <c r="P17248" s="197"/>
    </row>
    <row r="17249" spans="1:16" x14ac:dyDescent="0.25">
      <c r="A17249" s="215" t="s">
        <v>1947</v>
      </c>
      <c r="B17249" s="197"/>
      <c r="C17249" s="215" t="s">
        <v>1948</v>
      </c>
      <c r="D17249" s="197"/>
      <c r="E17249" s="197"/>
      <c r="F17249" s="197"/>
      <c r="G17249" s="197"/>
      <c r="H17249" s="197"/>
      <c r="I17249" s="216">
        <v>229000</v>
      </c>
      <c r="J17249" s="197"/>
      <c r="K17249" s="216">
        <v>229000</v>
      </c>
      <c r="L17249" s="197"/>
      <c r="M17249" s="216">
        <v>229000</v>
      </c>
      <c r="N17249" s="197"/>
      <c r="O17249" s="211">
        <v>100</v>
      </c>
      <c r="P17249" s="197"/>
    </row>
    <row r="17250" spans="1:16" x14ac:dyDescent="0.25">
      <c r="A17250" s="212" t="s">
        <v>1949</v>
      </c>
      <c r="B17250" s="197"/>
      <c r="C17250" s="212" t="s">
        <v>1950</v>
      </c>
      <c r="D17250" s="197"/>
      <c r="E17250" s="197"/>
      <c r="F17250" s="197"/>
      <c r="G17250" s="197"/>
      <c r="H17250" s="197"/>
      <c r="I17250" s="213">
        <v>209000</v>
      </c>
      <c r="J17250" s="197"/>
      <c r="K17250" s="213">
        <v>209000</v>
      </c>
      <c r="L17250" s="197"/>
      <c r="M17250" s="213">
        <v>209000</v>
      </c>
      <c r="N17250" s="197"/>
      <c r="O17250" s="214">
        <v>100</v>
      </c>
      <c r="P17250" s="197"/>
    </row>
    <row r="17251" spans="1:16" x14ac:dyDescent="0.25">
      <c r="A17251" s="205" t="s">
        <v>240</v>
      </c>
      <c r="B17251" s="197"/>
      <c r="C17251" s="197"/>
      <c r="D17251" s="197"/>
      <c r="E17251" s="197"/>
      <c r="F17251" s="197"/>
      <c r="G17251" s="197"/>
      <c r="H17251" s="197"/>
      <c r="I17251" s="206">
        <v>209000</v>
      </c>
      <c r="J17251" s="197"/>
      <c r="K17251" s="206">
        <v>209000</v>
      </c>
      <c r="L17251" s="197"/>
      <c r="M17251" s="206">
        <v>209000</v>
      </c>
      <c r="N17251" s="197"/>
      <c r="O17251" s="207">
        <v>100</v>
      </c>
      <c r="P17251" s="197"/>
    </row>
    <row r="17252" spans="1:16" x14ac:dyDescent="0.25">
      <c r="A17252" s="205" t="s">
        <v>2076</v>
      </c>
      <c r="B17252" s="197"/>
      <c r="C17252" s="197"/>
      <c r="D17252" s="197"/>
      <c r="E17252" s="197"/>
      <c r="F17252" s="197"/>
      <c r="G17252" s="197"/>
      <c r="H17252" s="197"/>
      <c r="I17252" s="206">
        <v>209000</v>
      </c>
      <c r="J17252" s="197"/>
      <c r="K17252" s="206">
        <v>209000</v>
      </c>
      <c r="L17252" s="197"/>
      <c r="M17252" s="206">
        <v>209000</v>
      </c>
      <c r="N17252" s="197"/>
      <c r="O17252" s="207">
        <v>100</v>
      </c>
      <c r="P17252" s="197"/>
    </row>
    <row r="17253" spans="1:16" x14ac:dyDescent="0.25">
      <c r="A17253" s="221" t="s">
        <v>851</v>
      </c>
      <c r="B17253" s="197"/>
      <c r="C17253" s="221" t="s">
        <v>852</v>
      </c>
      <c r="D17253" s="197"/>
      <c r="E17253" s="197"/>
      <c r="F17253" s="197"/>
      <c r="G17253" s="197"/>
      <c r="H17253" s="197"/>
      <c r="I17253" s="222">
        <v>200000</v>
      </c>
      <c r="J17253" s="197"/>
      <c r="K17253" s="222">
        <v>200000</v>
      </c>
      <c r="L17253" s="197"/>
      <c r="M17253" s="222">
        <v>200000</v>
      </c>
      <c r="N17253" s="197"/>
      <c r="O17253" s="220">
        <v>100</v>
      </c>
      <c r="P17253" s="197"/>
    </row>
    <row r="17254" spans="1:16" x14ac:dyDescent="0.25">
      <c r="A17254" s="218" t="s">
        <v>1049</v>
      </c>
      <c r="B17254" s="197"/>
      <c r="C17254" s="218" t="s">
        <v>1050</v>
      </c>
      <c r="D17254" s="197"/>
      <c r="E17254" s="197"/>
      <c r="F17254" s="197"/>
      <c r="G17254" s="197"/>
      <c r="H17254" s="197"/>
      <c r="I17254" s="219" t="s">
        <v>0</v>
      </c>
      <c r="J17254" s="197"/>
      <c r="K17254" s="219" t="s">
        <v>0</v>
      </c>
      <c r="L17254" s="197"/>
      <c r="M17254" s="219">
        <v>200000</v>
      </c>
      <c r="N17254" s="197"/>
      <c r="O17254" s="217" t="s">
        <v>0</v>
      </c>
      <c r="P17254" s="197"/>
    </row>
    <row r="17255" spans="1:16" x14ac:dyDescent="0.25">
      <c r="A17255" s="221" t="s">
        <v>620</v>
      </c>
      <c r="B17255" s="197"/>
      <c r="C17255" s="221" t="s">
        <v>621</v>
      </c>
      <c r="D17255" s="197"/>
      <c r="E17255" s="197"/>
      <c r="F17255" s="197"/>
      <c r="G17255" s="197"/>
      <c r="H17255" s="197"/>
      <c r="I17255" s="222">
        <v>9000</v>
      </c>
      <c r="J17255" s="197"/>
      <c r="K17255" s="222">
        <v>9000</v>
      </c>
      <c r="L17255" s="197"/>
      <c r="M17255" s="222">
        <v>9000</v>
      </c>
      <c r="N17255" s="197"/>
      <c r="O17255" s="220">
        <v>100</v>
      </c>
      <c r="P17255" s="197"/>
    </row>
    <row r="17256" spans="1:16" x14ac:dyDescent="0.25">
      <c r="A17256" s="218" t="s">
        <v>622</v>
      </c>
      <c r="B17256" s="197"/>
      <c r="C17256" s="218" t="s">
        <v>623</v>
      </c>
      <c r="D17256" s="197"/>
      <c r="E17256" s="197"/>
      <c r="F17256" s="197"/>
      <c r="G17256" s="197"/>
      <c r="H17256" s="197"/>
      <c r="I17256" s="219" t="s">
        <v>0</v>
      </c>
      <c r="J17256" s="197"/>
      <c r="K17256" s="219" t="s">
        <v>0</v>
      </c>
      <c r="L17256" s="197"/>
      <c r="M17256" s="219">
        <v>9000</v>
      </c>
      <c r="N17256" s="197"/>
      <c r="O17256" s="217" t="s">
        <v>0</v>
      </c>
      <c r="P17256" s="197"/>
    </row>
    <row r="17257" spans="1:16" x14ac:dyDescent="0.25">
      <c r="A17257" s="212" t="s">
        <v>1951</v>
      </c>
      <c r="B17257" s="197"/>
      <c r="C17257" s="212" t="s">
        <v>1952</v>
      </c>
      <c r="D17257" s="197"/>
      <c r="E17257" s="197"/>
      <c r="F17257" s="197"/>
      <c r="G17257" s="197"/>
      <c r="H17257" s="197"/>
      <c r="I17257" s="213">
        <v>20000</v>
      </c>
      <c r="J17257" s="197"/>
      <c r="K17257" s="213">
        <v>20000</v>
      </c>
      <c r="L17257" s="197"/>
      <c r="M17257" s="213">
        <v>20000</v>
      </c>
      <c r="N17257" s="197"/>
      <c r="O17257" s="214">
        <v>100</v>
      </c>
      <c r="P17257" s="197"/>
    </row>
    <row r="17258" spans="1:16" x14ac:dyDescent="0.25">
      <c r="A17258" s="205" t="s">
        <v>240</v>
      </c>
      <c r="B17258" s="197"/>
      <c r="C17258" s="197"/>
      <c r="D17258" s="197"/>
      <c r="E17258" s="197"/>
      <c r="F17258" s="197"/>
      <c r="G17258" s="197"/>
      <c r="H17258" s="197"/>
      <c r="I17258" s="206">
        <v>20000</v>
      </c>
      <c r="J17258" s="197"/>
      <c r="K17258" s="206">
        <v>20000</v>
      </c>
      <c r="L17258" s="197"/>
      <c r="M17258" s="206">
        <v>20000</v>
      </c>
      <c r="N17258" s="197"/>
      <c r="O17258" s="207">
        <v>100</v>
      </c>
      <c r="P17258" s="197"/>
    </row>
    <row r="17259" spans="1:16" x14ac:dyDescent="0.25">
      <c r="A17259" s="205" t="s">
        <v>2076</v>
      </c>
      <c r="B17259" s="197"/>
      <c r="C17259" s="197"/>
      <c r="D17259" s="197"/>
      <c r="E17259" s="197"/>
      <c r="F17259" s="197"/>
      <c r="G17259" s="197"/>
      <c r="H17259" s="197"/>
      <c r="I17259" s="206">
        <v>20000</v>
      </c>
      <c r="J17259" s="197"/>
      <c r="K17259" s="206">
        <v>20000</v>
      </c>
      <c r="L17259" s="197"/>
      <c r="M17259" s="206">
        <v>20000</v>
      </c>
      <c r="N17259" s="197"/>
      <c r="O17259" s="207">
        <v>100</v>
      </c>
      <c r="P17259" s="197"/>
    </row>
    <row r="17260" spans="1:16" x14ac:dyDescent="0.25">
      <c r="A17260" s="221" t="s">
        <v>851</v>
      </c>
      <c r="B17260" s="197"/>
      <c r="C17260" s="221" t="s">
        <v>852</v>
      </c>
      <c r="D17260" s="197"/>
      <c r="E17260" s="197"/>
      <c r="F17260" s="197"/>
      <c r="G17260" s="197"/>
      <c r="H17260" s="197"/>
      <c r="I17260" s="222">
        <v>20000</v>
      </c>
      <c r="J17260" s="197"/>
      <c r="K17260" s="222">
        <v>20000</v>
      </c>
      <c r="L17260" s="197"/>
      <c r="M17260" s="222">
        <v>20000</v>
      </c>
      <c r="N17260" s="197"/>
      <c r="O17260" s="220">
        <v>100</v>
      </c>
      <c r="P17260" s="197"/>
    </row>
    <row r="17261" spans="1:16" x14ac:dyDescent="0.25">
      <c r="A17261" s="218" t="s">
        <v>1049</v>
      </c>
      <c r="B17261" s="197"/>
      <c r="C17261" s="218" t="s">
        <v>1050</v>
      </c>
      <c r="D17261" s="197"/>
      <c r="E17261" s="197"/>
      <c r="F17261" s="197"/>
      <c r="G17261" s="197"/>
      <c r="H17261" s="197"/>
      <c r="I17261" s="219" t="s">
        <v>0</v>
      </c>
      <c r="J17261" s="197"/>
      <c r="K17261" s="219" t="s">
        <v>0</v>
      </c>
      <c r="L17261" s="197"/>
      <c r="M17261" s="219">
        <v>20000</v>
      </c>
      <c r="N17261" s="197"/>
      <c r="O17261" s="217" t="s">
        <v>0</v>
      </c>
      <c r="P17261" s="197"/>
    </row>
    <row r="17262" spans="1:16" x14ac:dyDescent="0.25">
      <c r="A17262" s="215" t="s">
        <v>1953</v>
      </c>
      <c r="B17262" s="197"/>
      <c r="C17262" s="215" t="s">
        <v>1954</v>
      </c>
      <c r="D17262" s="197"/>
      <c r="E17262" s="197"/>
      <c r="F17262" s="197"/>
      <c r="G17262" s="197"/>
      <c r="H17262" s="197"/>
      <c r="I17262" s="216">
        <v>40000</v>
      </c>
      <c r="J17262" s="197"/>
      <c r="K17262" s="216">
        <v>40000</v>
      </c>
      <c r="L17262" s="197"/>
      <c r="M17262" s="216">
        <v>39541.79</v>
      </c>
      <c r="N17262" s="197"/>
      <c r="O17262" s="211">
        <v>98.85</v>
      </c>
      <c r="P17262" s="197"/>
    </row>
    <row r="17263" spans="1:16" x14ac:dyDescent="0.25">
      <c r="A17263" s="212" t="s">
        <v>1955</v>
      </c>
      <c r="B17263" s="197"/>
      <c r="C17263" s="212" t="s">
        <v>1956</v>
      </c>
      <c r="D17263" s="197"/>
      <c r="E17263" s="197"/>
      <c r="F17263" s="197"/>
      <c r="G17263" s="197"/>
      <c r="H17263" s="197"/>
      <c r="I17263" s="213">
        <v>40000</v>
      </c>
      <c r="J17263" s="197"/>
      <c r="K17263" s="213">
        <v>40000</v>
      </c>
      <c r="L17263" s="197"/>
      <c r="M17263" s="213">
        <v>39541.79</v>
      </c>
      <c r="N17263" s="197"/>
      <c r="O17263" s="214">
        <v>98.85</v>
      </c>
      <c r="P17263" s="197"/>
    </row>
    <row r="17264" spans="1:16" x14ac:dyDescent="0.25">
      <c r="A17264" s="205" t="s">
        <v>240</v>
      </c>
      <c r="B17264" s="197"/>
      <c r="C17264" s="197"/>
      <c r="D17264" s="197"/>
      <c r="E17264" s="197"/>
      <c r="F17264" s="197"/>
      <c r="G17264" s="197"/>
      <c r="H17264" s="197"/>
      <c r="I17264" s="206">
        <v>40000</v>
      </c>
      <c r="J17264" s="197"/>
      <c r="K17264" s="206">
        <v>40000</v>
      </c>
      <c r="L17264" s="197"/>
      <c r="M17264" s="206">
        <v>39541.79</v>
      </c>
      <c r="N17264" s="197"/>
      <c r="O17264" s="207">
        <v>98.85</v>
      </c>
      <c r="P17264" s="197"/>
    </row>
    <row r="17265" spans="1:16" x14ac:dyDescent="0.25">
      <c r="A17265" s="205" t="s">
        <v>2076</v>
      </c>
      <c r="B17265" s="197"/>
      <c r="C17265" s="197"/>
      <c r="D17265" s="197"/>
      <c r="E17265" s="197"/>
      <c r="F17265" s="197"/>
      <c r="G17265" s="197"/>
      <c r="H17265" s="197"/>
      <c r="I17265" s="206">
        <v>40000</v>
      </c>
      <c r="J17265" s="197"/>
      <c r="K17265" s="206">
        <v>40000</v>
      </c>
      <c r="L17265" s="197"/>
      <c r="M17265" s="206">
        <v>39541.79</v>
      </c>
      <c r="N17265" s="197"/>
      <c r="O17265" s="207">
        <v>98.85</v>
      </c>
      <c r="P17265" s="197"/>
    </row>
    <row r="17266" spans="1:16" x14ac:dyDescent="0.25">
      <c r="A17266" s="221" t="s">
        <v>851</v>
      </c>
      <c r="B17266" s="197"/>
      <c r="C17266" s="221" t="s">
        <v>852</v>
      </c>
      <c r="D17266" s="197"/>
      <c r="E17266" s="197"/>
      <c r="F17266" s="197"/>
      <c r="G17266" s="197"/>
      <c r="H17266" s="197"/>
      <c r="I17266" s="222">
        <v>40000</v>
      </c>
      <c r="J17266" s="197"/>
      <c r="K17266" s="222">
        <v>40000</v>
      </c>
      <c r="L17266" s="197"/>
      <c r="M17266" s="222">
        <v>39541.79</v>
      </c>
      <c r="N17266" s="197"/>
      <c r="O17266" s="220">
        <v>98.85</v>
      </c>
      <c r="P17266" s="197"/>
    </row>
    <row r="17267" spans="1:16" x14ac:dyDescent="0.25">
      <c r="A17267" s="218" t="s">
        <v>853</v>
      </c>
      <c r="B17267" s="197"/>
      <c r="C17267" s="218" t="s">
        <v>854</v>
      </c>
      <c r="D17267" s="197"/>
      <c r="E17267" s="197"/>
      <c r="F17267" s="197"/>
      <c r="G17267" s="197"/>
      <c r="H17267" s="197"/>
      <c r="I17267" s="219" t="s">
        <v>0</v>
      </c>
      <c r="J17267" s="197"/>
      <c r="K17267" s="219" t="s">
        <v>0</v>
      </c>
      <c r="L17267" s="197"/>
      <c r="M17267" s="219">
        <v>30775.73</v>
      </c>
      <c r="N17267" s="197"/>
      <c r="O17267" s="217" t="s">
        <v>0</v>
      </c>
      <c r="P17267" s="197"/>
    </row>
    <row r="17268" spans="1:16" x14ac:dyDescent="0.25">
      <c r="A17268" s="218" t="s">
        <v>855</v>
      </c>
      <c r="B17268" s="197"/>
      <c r="C17268" s="218" t="s">
        <v>856</v>
      </c>
      <c r="D17268" s="197"/>
      <c r="E17268" s="197"/>
      <c r="F17268" s="197"/>
      <c r="G17268" s="197"/>
      <c r="H17268" s="197"/>
      <c r="I17268" s="219" t="s">
        <v>0</v>
      </c>
      <c r="J17268" s="197"/>
      <c r="K17268" s="219" t="s">
        <v>0</v>
      </c>
      <c r="L17268" s="197"/>
      <c r="M17268" s="219">
        <v>8766.06</v>
      </c>
      <c r="N17268" s="197"/>
      <c r="O17268" s="217" t="s">
        <v>0</v>
      </c>
      <c r="P17268" s="197"/>
    </row>
    <row r="17269" spans="1:16" x14ac:dyDescent="0.25">
      <c r="A17269" s="215" t="s">
        <v>1957</v>
      </c>
      <c r="B17269" s="197"/>
      <c r="C17269" s="215" t="s">
        <v>1958</v>
      </c>
      <c r="D17269" s="197"/>
      <c r="E17269" s="197"/>
      <c r="F17269" s="197"/>
      <c r="G17269" s="197"/>
      <c r="H17269" s="197"/>
      <c r="I17269" s="216">
        <v>60000</v>
      </c>
      <c r="J17269" s="197"/>
      <c r="K17269" s="216">
        <v>60000</v>
      </c>
      <c r="L17269" s="197"/>
      <c r="M17269" s="216">
        <v>28850</v>
      </c>
      <c r="N17269" s="197"/>
      <c r="O17269" s="211">
        <v>48.08</v>
      </c>
      <c r="P17269" s="197"/>
    </row>
    <row r="17270" spans="1:16" x14ac:dyDescent="0.25">
      <c r="A17270" s="212" t="s">
        <v>1959</v>
      </c>
      <c r="B17270" s="197"/>
      <c r="C17270" s="212" t="s">
        <v>1960</v>
      </c>
      <c r="D17270" s="197"/>
      <c r="E17270" s="197"/>
      <c r="F17270" s="197"/>
      <c r="G17270" s="197"/>
      <c r="H17270" s="197"/>
      <c r="I17270" s="213">
        <v>30000</v>
      </c>
      <c r="J17270" s="197"/>
      <c r="K17270" s="213">
        <v>30000</v>
      </c>
      <c r="L17270" s="197"/>
      <c r="M17270" s="213">
        <v>0</v>
      </c>
      <c r="N17270" s="197"/>
      <c r="O17270" s="214">
        <v>0</v>
      </c>
      <c r="P17270" s="197"/>
    </row>
    <row r="17271" spans="1:16" x14ac:dyDescent="0.25">
      <c r="A17271" s="205" t="s">
        <v>240</v>
      </c>
      <c r="B17271" s="197"/>
      <c r="C17271" s="197"/>
      <c r="D17271" s="197"/>
      <c r="E17271" s="197"/>
      <c r="F17271" s="197"/>
      <c r="G17271" s="197"/>
      <c r="H17271" s="197"/>
      <c r="I17271" s="206">
        <v>30000</v>
      </c>
      <c r="J17271" s="197"/>
      <c r="K17271" s="206">
        <v>30000</v>
      </c>
      <c r="L17271" s="197"/>
      <c r="M17271" s="206">
        <v>0</v>
      </c>
      <c r="N17271" s="197"/>
      <c r="O17271" s="207">
        <v>0</v>
      </c>
      <c r="P17271" s="197"/>
    </row>
    <row r="17272" spans="1:16" x14ac:dyDescent="0.25">
      <c r="A17272" s="205" t="s">
        <v>2076</v>
      </c>
      <c r="B17272" s="197"/>
      <c r="C17272" s="197"/>
      <c r="D17272" s="197"/>
      <c r="E17272" s="197"/>
      <c r="F17272" s="197"/>
      <c r="G17272" s="197"/>
      <c r="H17272" s="197"/>
      <c r="I17272" s="206">
        <v>30000</v>
      </c>
      <c r="J17272" s="197"/>
      <c r="K17272" s="206">
        <v>30000</v>
      </c>
      <c r="L17272" s="197"/>
      <c r="M17272" s="206">
        <v>0</v>
      </c>
      <c r="N17272" s="197"/>
      <c r="O17272" s="207">
        <v>0</v>
      </c>
      <c r="P17272" s="197"/>
    </row>
    <row r="17273" spans="1:16" x14ac:dyDescent="0.25">
      <c r="A17273" s="221" t="s">
        <v>582</v>
      </c>
      <c r="B17273" s="197"/>
      <c r="C17273" s="221" t="s">
        <v>583</v>
      </c>
      <c r="D17273" s="197"/>
      <c r="E17273" s="197"/>
      <c r="F17273" s="197"/>
      <c r="G17273" s="197"/>
      <c r="H17273" s="197"/>
      <c r="I17273" s="222">
        <v>30000</v>
      </c>
      <c r="J17273" s="197"/>
      <c r="K17273" s="222">
        <v>30000</v>
      </c>
      <c r="L17273" s="197"/>
      <c r="M17273" s="222">
        <v>0</v>
      </c>
      <c r="N17273" s="197"/>
      <c r="O17273" s="220">
        <v>0</v>
      </c>
      <c r="P17273" s="197"/>
    </row>
    <row r="17274" spans="1:16" x14ac:dyDescent="0.25">
      <c r="A17274" s="212" t="s">
        <v>1961</v>
      </c>
      <c r="B17274" s="197"/>
      <c r="C17274" s="212" t="s">
        <v>1962</v>
      </c>
      <c r="D17274" s="197"/>
      <c r="E17274" s="197"/>
      <c r="F17274" s="197"/>
      <c r="G17274" s="197"/>
      <c r="H17274" s="197"/>
      <c r="I17274" s="213">
        <v>30000</v>
      </c>
      <c r="J17274" s="197"/>
      <c r="K17274" s="213">
        <v>30000</v>
      </c>
      <c r="L17274" s="197"/>
      <c r="M17274" s="213">
        <v>28850</v>
      </c>
      <c r="N17274" s="197"/>
      <c r="O17274" s="214">
        <v>96.17</v>
      </c>
      <c r="P17274" s="197"/>
    </row>
    <row r="17275" spans="1:16" x14ac:dyDescent="0.25">
      <c r="A17275" s="205" t="s">
        <v>240</v>
      </c>
      <c r="B17275" s="197"/>
      <c r="C17275" s="197"/>
      <c r="D17275" s="197"/>
      <c r="E17275" s="197"/>
      <c r="F17275" s="197"/>
      <c r="G17275" s="197"/>
      <c r="H17275" s="197"/>
      <c r="I17275" s="206">
        <v>30000</v>
      </c>
      <c r="J17275" s="197"/>
      <c r="K17275" s="206">
        <v>30000</v>
      </c>
      <c r="L17275" s="197"/>
      <c r="M17275" s="206">
        <v>28850</v>
      </c>
      <c r="N17275" s="197"/>
      <c r="O17275" s="207">
        <v>96.17</v>
      </c>
      <c r="P17275" s="197"/>
    </row>
    <row r="17276" spans="1:16" x14ac:dyDescent="0.25">
      <c r="A17276" s="205" t="s">
        <v>2076</v>
      </c>
      <c r="B17276" s="197"/>
      <c r="C17276" s="197"/>
      <c r="D17276" s="197"/>
      <c r="E17276" s="197"/>
      <c r="F17276" s="197"/>
      <c r="G17276" s="197"/>
      <c r="H17276" s="197"/>
      <c r="I17276" s="206">
        <v>30000</v>
      </c>
      <c r="J17276" s="197"/>
      <c r="K17276" s="206">
        <v>30000</v>
      </c>
      <c r="L17276" s="197"/>
      <c r="M17276" s="206">
        <v>28850</v>
      </c>
      <c r="N17276" s="197"/>
      <c r="O17276" s="207">
        <v>96.17</v>
      </c>
      <c r="P17276" s="197"/>
    </row>
    <row r="17277" spans="1:16" x14ac:dyDescent="0.25">
      <c r="A17277" s="221" t="s">
        <v>582</v>
      </c>
      <c r="B17277" s="197"/>
      <c r="C17277" s="221" t="s">
        <v>583</v>
      </c>
      <c r="D17277" s="197"/>
      <c r="E17277" s="197"/>
      <c r="F17277" s="197"/>
      <c r="G17277" s="197"/>
      <c r="H17277" s="197"/>
      <c r="I17277" s="222">
        <v>23750</v>
      </c>
      <c r="J17277" s="197"/>
      <c r="K17277" s="222">
        <v>23750</v>
      </c>
      <c r="L17277" s="197"/>
      <c r="M17277" s="222">
        <v>22600</v>
      </c>
      <c r="N17277" s="197"/>
      <c r="O17277" s="220">
        <v>95.16</v>
      </c>
      <c r="P17277" s="197"/>
    </row>
    <row r="17278" spans="1:16" x14ac:dyDescent="0.25">
      <c r="A17278" s="218" t="s">
        <v>640</v>
      </c>
      <c r="B17278" s="197"/>
      <c r="C17278" s="218" t="s">
        <v>641</v>
      </c>
      <c r="D17278" s="197"/>
      <c r="E17278" s="197"/>
      <c r="F17278" s="197"/>
      <c r="G17278" s="197"/>
      <c r="H17278" s="197"/>
      <c r="I17278" s="219" t="s">
        <v>0</v>
      </c>
      <c r="J17278" s="197"/>
      <c r="K17278" s="219" t="s">
        <v>0</v>
      </c>
      <c r="L17278" s="197"/>
      <c r="M17278" s="219">
        <v>22600</v>
      </c>
      <c r="N17278" s="197"/>
      <c r="O17278" s="217" t="s">
        <v>0</v>
      </c>
      <c r="P17278" s="197"/>
    </row>
    <row r="17279" spans="1:16" x14ac:dyDescent="0.25">
      <c r="A17279" s="221" t="s">
        <v>620</v>
      </c>
      <c r="B17279" s="197"/>
      <c r="C17279" s="221" t="s">
        <v>621</v>
      </c>
      <c r="D17279" s="197"/>
      <c r="E17279" s="197"/>
      <c r="F17279" s="197"/>
      <c r="G17279" s="197"/>
      <c r="H17279" s="197"/>
      <c r="I17279" s="222">
        <v>6250</v>
      </c>
      <c r="J17279" s="197"/>
      <c r="K17279" s="222">
        <v>6250</v>
      </c>
      <c r="L17279" s="197"/>
      <c r="M17279" s="222">
        <v>6250</v>
      </c>
      <c r="N17279" s="197"/>
      <c r="O17279" s="220">
        <v>100</v>
      </c>
      <c r="P17279" s="197"/>
    </row>
    <row r="17280" spans="1:16" x14ac:dyDescent="0.25">
      <c r="A17280" s="218" t="s">
        <v>622</v>
      </c>
      <c r="B17280" s="197"/>
      <c r="C17280" s="218" t="s">
        <v>623</v>
      </c>
      <c r="D17280" s="197"/>
      <c r="E17280" s="197"/>
      <c r="F17280" s="197"/>
      <c r="G17280" s="197"/>
      <c r="H17280" s="197"/>
      <c r="I17280" s="219" t="s">
        <v>0</v>
      </c>
      <c r="J17280" s="197"/>
      <c r="K17280" s="219" t="s">
        <v>0</v>
      </c>
      <c r="L17280" s="197"/>
      <c r="M17280" s="219">
        <v>6250</v>
      </c>
      <c r="N17280" s="197"/>
      <c r="O17280" s="217" t="s">
        <v>0</v>
      </c>
      <c r="P17280" s="197"/>
    </row>
    <row r="17281" spans="1:16" x14ac:dyDescent="0.25">
      <c r="A17281" s="215" t="s">
        <v>1963</v>
      </c>
      <c r="B17281" s="197"/>
      <c r="C17281" s="215" t="s">
        <v>1964</v>
      </c>
      <c r="D17281" s="197"/>
      <c r="E17281" s="197"/>
      <c r="F17281" s="197"/>
      <c r="G17281" s="197"/>
      <c r="H17281" s="197"/>
      <c r="I17281" s="216">
        <v>222700</v>
      </c>
      <c r="J17281" s="197"/>
      <c r="K17281" s="216">
        <v>222700</v>
      </c>
      <c r="L17281" s="197"/>
      <c r="M17281" s="216">
        <v>212700</v>
      </c>
      <c r="N17281" s="197"/>
      <c r="O17281" s="211">
        <v>95.51</v>
      </c>
      <c r="P17281" s="197"/>
    </row>
    <row r="17282" spans="1:16" x14ac:dyDescent="0.25">
      <c r="A17282" s="212" t="s">
        <v>1965</v>
      </c>
      <c r="B17282" s="197"/>
      <c r="C17282" s="212" t="s">
        <v>1966</v>
      </c>
      <c r="D17282" s="197"/>
      <c r="E17282" s="197"/>
      <c r="F17282" s="197"/>
      <c r="G17282" s="197"/>
      <c r="H17282" s="197"/>
      <c r="I17282" s="213">
        <v>222700</v>
      </c>
      <c r="J17282" s="197"/>
      <c r="K17282" s="213">
        <v>222700</v>
      </c>
      <c r="L17282" s="197"/>
      <c r="M17282" s="213">
        <v>212700</v>
      </c>
      <c r="N17282" s="197"/>
      <c r="O17282" s="214">
        <v>95.51</v>
      </c>
      <c r="P17282" s="197"/>
    </row>
    <row r="17283" spans="1:16" x14ac:dyDescent="0.25">
      <c r="A17283" s="205" t="s">
        <v>240</v>
      </c>
      <c r="B17283" s="197"/>
      <c r="C17283" s="197"/>
      <c r="D17283" s="197"/>
      <c r="E17283" s="197"/>
      <c r="F17283" s="197"/>
      <c r="G17283" s="197"/>
      <c r="H17283" s="197"/>
      <c r="I17283" s="206">
        <v>212700</v>
      </c>
      <c r="J17283" s="197"/>
      <c r="K17283" s="206">
        <v>212700</v>
      </c>
      <c r="L17283" s="197"/>
      <c r="M17283" s="206">
        <v>212700</v>
      </c>
      <c r="N17283" s="197"/>
      <c r="O17283" s="207">
        <v>100</v>
      </c>
      <c r="P17283" s="197"/>
    </row>
    <row r="17284" spans="1:16" x14ac:dyDescent="0.25">
      <c r="A17284" s="205" t="s">
        <v>2076</v>
      </c>
      <c r="B17284" s="197"/>
      <c r="C17284" s="197"/>
      <c r="D17284" s="197"/>
      <c r="E17284" s="197"/>
      <c r="F17284" s="197"/>
      <c r="G17284" s="197"/>
      <c r="H17284" s="197"/>
      <c r="I17284" s="206">
        <v>212700</v>
      </c>
      <c r="J17284" s="197"/>
      <c r="K17284" s="206">
        <v>212700</v>
      </c>
      <c r="L17284" s="197"/>
      <c r="M17284" s="206">
        <v>212700</v>
      </c>
      <c r="N17284" s="197"/>
      <c r="O17284" s="207">
        <v>100</v>
      </c>
      <c r="P17284" s="197"/>
    </row>
    <row r="17285" spans="1:16" x14ac:dyDescent="0.25">
      <c r="A17285" s="221" t="s">
        <v>851</v>
      </c>
      <c r="B17285" s="197"/>
      <c r="C17285" s="221" t="s">
        <v>852</v>
      </c>
      <c r="D17285" s="197"/>
      <c r="E17285" s="197"/>
      <c r="F17285" s="197"/>
      <c r="G17285" s="197"/>
      <c r="H17285" s="197"/>
      <c r="I17285" s="222">
        <v>212700</v>
      </c>
      <c r="J17285" s="197"/>
      <c r="K17285" s="222">
        <v>212700</v>
      </c>
      <c r="L17285" s="197"/>
      <c r="M17285" s="222">
        <v>212700</v>
      </c>
      <c r="N17285" s="197"/>
      <c r="O17285" s="220">
        <v>100</v>
      </c>
      <c r="P17285" s="197"/>
    </row>
    <row r="17286" spans="1:16" x14ac:dyDescent="0.25">
      <c r="A17286" s="218" t="s">
        <v>1049</v>
      </c>
      <c r="B17286" s="197"/>
      <c r="C17286" s="218" t="s">
        <v>1050</v>
      </c>
      <c r="D17286" s="197"/>
      <c r="E17286" s="197"/>
      <c r="F17286" s="197"/>
      <c r="G17286" s="197"/>
      <c r="H17286" s="197"/>
      <c r="I17286" s="219" t="s">
        <v>0</v>
      </c>
      <c r="J17286" s="197"/>
      <c r="K17286" s="219" t="s">
        <v>0</v>
      </c>
      <c r="L17286" s="197"/>
      <c r="M17286" s="219">
        <v>212700</v>
      </c>
      <c r="N17286" s="197"/>
      <c r="O17286" s="217" t="s">
        <v>0</v>
      </c>
      <c r="P17286" s="197"/>
    </row>
    <row r="17287" spans="1:16" x14ac:dyDescent="0.25">
      <c r="A17287" s="205" t="s">
        <v>248</v>
      </c>
      <c r="B17287" s="197"/>
      <c r="C17287" s="197"/>
      <c r="D17287" s="197"/>
      <c r="E17287" s="197"/>
      <c r="F17287" s="197"/>
      <c r="G17287" s="197"/>
      <c r="H17287" s="197"/>
      <c r="I17287" s="206">
        <v>10000</v>
      </c>
      <c r="J17287" s="197"/>
      <c r="K17287" s="206">
        <v>10000</v>
      </c>
      <c r="L17287" s="197"/>
      <c r="M17287" s="206">
        <v>0</v>
      </c>
      <c r="N17287" s="197"/>
      <c r="O17287" s="207">
        <v>0</v>
      </c>
      <c r="P17287" s="197"/>
    </row>
    <row r="17288" spans="1:16" x14ac:dyDescent="0.25">
      <c r="A17288" s="205" t="s">
        <v>2103</v>
      </c>
      <c r="B17288" s="197"/>
      <c r="C17288" s="197"/>
      <c r="D17288" s="197"/>
      <c r="E17288" s="197"/>
      <c r="F17288" s="197"/>
      <c r="G17288" s="197"/>
      <c r="H17288" s="197"/>
      <c r="I17288" s="206">
        <v>10000</v>
      </c>
      <c r="J17288" s="197"/>
      <c r="K17288" s="206">
        <v>10000</v>
      </c>
      <c r="L17288" s="197"/>
      <c r="M17288" s="206">
        <v>0</v>
      </c>
      <c r="N17288" s="197"/>
      <c r="O17288" s="207">
        <v>0</v>
      </c>
      <c r="P17288" s="197"/>
    </row>
    <row r="17289" spans="1:16" x14ac:dyDescent="0.25">
      <c r="A17289" s="221" t="s">
        <v>851</v>
      </c>
      <c r="B17289" s="197"/>
      <c r="C17289" s="221" t="s">
        <v>852</v>
      </c>
      <c r="D17289" s="197"/>
      <c r="E17289" s="197"/>
      <c r="F17289" s="197"/>
      <c r="G17289" s="197"/>
      <c r="H17289" s="197"/>
      <c r="I17289" s="222">
        <v>10000</v>
      </c>
      <c r="J17289" s="197"/>
      <c r="K17289" s="222">
        <v>10000</v>
      </c>
      <c r="L17289" s="197"/>
      <c r="M17289" s="222">
        <v>0</v>
      </c>
      <c r="N17289" s="197"/>
      <c r="O17289" s="220">
        <v>0</v>
      </c>
      <c r="P17289" s="197"/>
    </row>
    <row r="17290" spans="1:16" x14ac:dyDescent="0.25">
      <c r="A17290" s="215" t="s">
        <v>1967</v>
      </c>
      <c r="B17290" s="197"/>
      <c r="C17290" s="215" t="s">
        <v>1968</v>
      </c>
      <c r="D17290" s="197"/>
      <c r="E17290" s="197"/>
      <c r="F17290" s="197"/>
      <c r="G17290" s="197"/>
      <c r="H17290" s="197"/>
      <c r="I17290" s="216">
        <v>1170700</v>
      </c>
      <c r="J17290" s="197"/>
      <c r="K17290" s="216">
        <v>1170700</v>
      </c>
      <c r="L17290" s="197"/>
      <c r="M17290" s="216">
        <v>423699.27</v>
      </c>
      <c r="N17290" s="197"/>
      <c r="O17290" s="211">
        <v>36.19</v>
      </c>
      <c r="P17290" s="197"/>
    </row>
    <row r="17291" spans="1:16" x14ac:dyDescent="0.25">
      <c r="A17291" s="212" t="s">
        <v>1969</v>
      </c>
      <c r="B17291" s="197"/>
      <c r="C17291" s="212" t="s">
        <v>1970</v>
      </c>
      <c r="D17291" s="197"/>
      <c r="E17291" s="197"/>
      <c r="F17291" s="197"/>
      <c r="G17291" s="197"/>
      <c r="H17291" s="197"/>
      <c r="I17291" s="213">
        <v>61000</v>
      </c>
      <c r="J17291" s="197"/>
      <c r="K17291" s="213">
        <v>61000</v>
      </c>
      <c r="L17291" s="197"/>
      <c r="M17291" s="213">
        <v>56623.54</v>
      </c>
      <c r="N17291" s="197"/>
      <c r="O17291" s="214">
        <v>92.83</v>
      </c>
      <c r="P17291" s="197"/>
    </row>
    <row r="17292" spans="1:16" x14ac:dyDescent="0.25">
      <c r="A17292" s="205" t="s">
        <v>243</v>
      </c>
      <c r="B17292" s="197"/>
      <c r="C17292" s="197"/>
      <c r="D17292" s="197"/>
      <c r="E17292" s="197"/>
      <c r="F17292" s="197"/>
      <c r="G17292" s="197"/>
      <c r="H17292" s="197"/>
      <c r="I17292" s="206">
        <v>61000</v>
      </c>
      <c r="J17292" s="197"/>
      <c r="K17292" s="206">
        <v>61000</v>
      </c>
      <c r="L17292" s="197"/>
      <c r="M17292" s="206">
        <v>56623.54</v>
      </c>
      <c r="N17292" s="197"/>
      <c r="O17292" s="207">
        <v>92.83</v>
      </c>
      <c r="P17292" s="197"/>
    </row>
    <row r="17293" spans="1:16" x14ac:dyDescent="0.25">
      <c r="A17293" s="205" t="s">
        <v>2088</v>
      </c>
      <c r="B17293" s="197"/>
      <c r="C17293" s="197"/>
      <c r="D17293" s="197"/>
      <c r="E17293" s="197"/>
      <c r="F17293" s="197"/>
      <c r="G17293" s="197"/>
      <c r="H17293" s="197"/>
      <c r="I17293" s="206">
        <v>61000</v>
      </c>
      <c r="J17293" s="197"/>
      <c r="K17293" s="206">
        <v>61000</v>
      </c>
      <c r="L17293" s="197"/>
      <c r="M17293" s="206">
        <v>56623.54</v>
      </c>
      <c r="N17293" s="197"/>
      <c r="O17293" s="207">
        <v>92.83</v>
      </c>
      <c r="P17293" s="197"/>
    </row>
    <row r="17294" spans="1:16" x14ac:dyDescent="0.25">
      <c r="A17294" s="221" t="s">
        <v>851</v>
      </c>
      <c r="B17294" s="197"/>
      <c r="C17294" s="221" t="s">
        <v>852</v>
      </c>
      <c r="D17294" s="197"/>
      <c r="E17294" s="197"/>
      <c r="F17294" s="197"/>
      <c r="G17294" s="197"/>
      <c r="H17294" s="197"/>
      <c r="I17294" s="222">
        <v>1000</v>
      </c>
      <c r="J17294" s="197"/>
      <c r="K17294" s="222">
        <v>1000</v>
      </c>
      <c r="L17294" s="197"/>
      <c r="M17294" s="222">
        <v>837.09</v>
      </c>
      <c r="N17294" s="197"/>
      <c r="O17294" s="220">
        <v>83.71</v>
      </c>
      <c r="P17294" s="197"/>
    </row>
    <row r="17295" spans="1:16" x14ac:dyDescent="0.25">
      <c r="A17295" s="218" t="s">
        <v>1049</v>
      </c>
      <c r="B17295" s="197"/>
      <c r="C17295" s="218" t="s">
        <v>1050</v>
      </c>
      <c r="D17295" s="197"/>
      <c r="E17295" s="197"/>
      <c r="F17295" s="197"/>
      <c r="G17295" s="197"/>
      <c r="H17295" s="197"/>
      <c r="I17295" s="219" t="s">
        <v>0</v>
      </c>
      <c r="J17295" s="197"/>
      <c r="K17295" s="219" t="s">
        <v>0</v>
      </c>
      <c r="L17295" s="197"/>
      <c r="M17295" s="219">
        <v>837.09</v>
      </c>
      <c r="N17295" s="197"/>
      <c r="O17295" s="217" t="s">
        <v>0</v>
      </c>
      <c r="P17295" s="197"/>
    </row>
    <row r="17296" spans="1:16" x14ac:dyDescent="0.25">
      <c r="A17296" s="221" t="s">
        <v>626</v>
      </c>
      <c r="B17296" s="197"/>
      <c r="C17296" s="221" t="s">
        <v>627</v>
      </c>
      <c r="D17296" s="197"/>
      <c r="E17296" s="197"/>
      <c r="F17296" s="197"/>
      <c r="G17296" s="197"/>
      <c r="H17296" s="197"/>
      <c r="I17296" s="222">
        <v>60000</v>
      </c>
      <c r="J17296" s="197"/>
      <c r="K17296" s="222">
        <v>60000</v>
      </c>
      <c r="L17296" s="197"/>
      <c r="M17296" s="222">
        <v>55786.45</v>
      </c>
      <c r="N17296" s="197"/>
      <c r="O17296" s="220">
        <v>92.98</v>
      </c>
      <c r="P17296" s="197"/>
    </row>
    <row r="17297" spans="1:16" x14ac:dyDescent="0.25">
      <c r="A17297" s="218" t="s">
        <v>1800</v>
      </c>
      <c r="B17297" s="197"/>
      <c r="C17297" s="218" t="s">
        <v>1801</v>
      </c>
      <c r="D17297" s="197"/>
      <c r="E17297" s="197"/>
      <c r="F17297" s="197"/>
      <c r="G17297" s="197"/>
      <c r="H17297" s="197"/>
      <c r="I17297" s="219" t="s">
        <v>0</v>
      </c>
      <c r="J17297" s="197"/>
      <c r="K17297" s="219" t="s">
        <v>0</v>
      </c>
      <c r="L17297" s="197"/>
      <c r="M17297" s="219">
        <v>55786.45</v>
      </c>
      <c r="N17297" s="197"/>
      <c r="O17297" s="217" t="s">
        <v>0</v>
      </c>
      <c r="P17297" s="197"/>
    </row>
    <row r="17298" spans="1:16" x14ac:dyDescent="0.25">
      <c r="A17298" s="212" t="s">
        <v>1971</v>
      </c>
      <c r="B17298" s="197"/>
      <c r="C17298" s="212" t="s">
        <v>1972</v>
      </c>
      <c r="D17298" s="197"/>
      <c r="E17298" s="197"/>
      <c r="F17298" s="197"/>
      <c r="G17298" s="197"/>
      <c r="H17298" s="197"/>
      <c r="I17298" s="213">
        <v>709700</v>
      </c>
      <c r="J17298" s="197"/>
      <c r="K17298" s="213">
        <v>709700</v>
      </c>
      <c r="L17298" s="197"/>
      <c r="M17298" s="213">
        <v>64750</v>
      </c>
      <c r="N17298" s="197"/>
      <c r="O17298" s="214">
        <v>9.1199999999999992</v>
      </c>
      <c r="P17298" s="197"/>
    </row>
    <row r="17299" spans="1:16" x14ac:dyDescent="0.25">
      <c r="A17299" s="205" t="s">
        <v>240</v>
      </c>
      <c r="B17299" s="197"/>
      <c r="C17299" s="197"/>
      <c r="D17299" s="197"/>
      <c r="E17299" s="197"/>
      <c r="F17299" s="197"/>
      <c r="G17299" s="197"/>
      <c r="H17299" s="197"/>
      <c r="I17299" s="206">
        <v>20000</v>
      </c>
      <c r="J17299" s="197"/>
      <c r="K17299" s="206">
        <v>20000</v>
      </c>
      <c r="L17299" s="197"/>
      <c r="M17299" s="206">
        <v>0</v>
      </c>
      <c r="N17299" s="197"/>
      <c r="O17299" s="207">
        <v>0</v>
      </c>
      <c r="P17299" s="197"/>
    </row>
    <row r="17300" spans="1:16" x14ac:dyDescent="0.25">
      <c r="A17300" s="205" t="s">
        <v>2076</v>
      </c>
      <c r="B17300" s="197"/>
      <c r="C17300" s="197"/>
      <c r="D17300" s="197"/>
      <c r="E17300" s="197"/>
      <c r="F17300" s="197"/>
      <c r="G17300" s="197"/>
      <c r="H17300" s="197"/>
      <c r="I17300" s="206">
        <v>20000</v>
      </c>
      <c r="J17300" s="197"/>
      <c r="K17300" s="206">
        <v>20000</v>
      </c>
      <c r="L17300" s="197"/>
      <c r="M17300" s="206">
        <v>0</v>
      </c>
      <c r="N17300" s="197"/>
      <c r="O17300" s="207">
        <v>0</v>
      </c>
      <c r="P17300" s="197"/>
    </row>
    <row r="17301" spans="1:16" x14ac:dyDescent="0.25">
      <c r="A17301" s="221" t="s">
        <v>582</v>
      </c>
      <c r="B17301" s="197"/>
      <c r="C17301" s="221" t="s">
        <v>583</v>
      </c>
      <c r="D17301" s="197"/>
      <c r="E17301" s="197"/>
      <c r="F17301" s="197"/>
      <c r="G17301" s="197"/>
      <c r="H17301" s="197"/>
      <c r="I17301" s="222">
        <v>20000</v>
      </c>
      <c r="J17301" s="197"/>
      <c r="K17301" s="222">
        <v>20000</v>
      </c>
      <c r="L17301" s="197"/>
      <c r="M17301" s="222">
        <v>0</v>
      </c>
      <c r="N17301" s="197"/>
      <c r="O17301" s="220">
        <v>0</v>
      </c>
      <c r="P17301" s="197"/>
    </row>
    <row r="17302" spans="1:16" x14ac:dyDescent="0.25">
      <c r="A17302" s="205" t="s">
        <v>248</v>
      </c>
      <c r="B17302" s="197"/>
      <c r="C17302" s="197"/>
      <c r="D17302" s="197"/>
      <c r="E17302" s="197"/>
      <c r="F17302" s="197"/>
      <c r="G17302" s="197"/>
      <c r="H17302" s="197"/>
      <c r="I17302" s="206">
        <v>689700</v>
      </c>
      <c r="J17302" s="197"/>
      <c r="K17302" s="206">
        <v>689700</v>
      </c>
      <c r="L17302" s="197"/>
      <c r="M17302" s="206">
        <v>64750</v>
      </c>
      <c r="N17302" s="197"/>
      <c r="O17302" s="207">
        <v>9.39</v>
      </c>
      <c r="P17302" s="197"/>
    </row>
    <row r="17303" spans="1:16" x14ac:dyDescent="0.25">
      <c r="A17303" s="205" t="s">
        <v>2103</v>
      </c>
      <c r="B17303" s="197"/>
      <c r="C17303" s="197"/>
      <c r="D17303" s="197"/>
      <c r="E17303" s="197"/>
      <c r="F17303" s="197"/>
      <c r="G17303" s="197"/>
      <c r="H17303" s="197"/>
      <c r="I17303" s="206">
        <v>689700</v>
      </c>
      <c r="J17303" s="197"/>
      <c r="K17303" s="206">
        <v>689700</v>
      </c>
      <c r="L17303" s="197"/>
      <c r="M17303" s="206">
        <v>64750</v>
      </c>
      <c r="N17303" s="197"/>
      <c r="O17303" s="207">
        <v>9.39</v>
      </c>
      <c r="P17303" s="197"/>
    </row>
    <row r="17304" spans="1:16" x14ac:dyDescent="0.25">
      <c r="A17304" s="221" t="s">
        <v>582</v>
      </c>
      <c r="B17304" s="197"/>
      <c r="C17304" s="221" t="s">
        <v>583</v>
      </c>
      <c r="D17304" s="197"/>
      <c r="E17304" s="197"/>
      <c r="F17304" s="197"/>
      <c r="G17304" s="197"/>
      <c r="H17304" s="197"/>
      <c r="I17304" s="222">
        <v>218250</v>
      </c>
      <c r="J17304" s="197"/>
      <c r="K17304" s="222">
        <v>218250</v>
      </c>
      <c r="L17304" s="197"/>
      <c r="M17304" s="222">
        <v>4250</v>
      </c>
      <c r="N17304" s="197"/>
      <c r="O17304" s="220">
        <v>1.95</v>
      </c>
      <c r="P17304" s="197"/>
    </row>
    <row r="17305" spans="1:16" x14ac:dyDescent="0.25">
      <c r="A17305" s="218" t="s">
        <v>640</v>
      </c>
      <c r="B17305" s="197"/>
      <c r="C17305" s="218" t="s">
        <v>641</v>
      </c>
      <c r="D17305" s="197"/>
      <c r="E17305" s="197"/>
      <c r="F17305" s="197"/>
      <c r="G17305" s="197"/>
      <c r="H17305" s="197"/>
      <c r="I17305" s="219" t="s">
        <v>0</v>
      </c>
      <c r="J17305" s="197"/>
      <c r="K17305" s="219" t="s">
        <v>0</v>
      </c>
      <c r="L17305" s="197"/>
      <c r="M17305" s="219">
        <v>4250</v>
      </c>
      <c r="N17305" s="197"/>
      <c r="O17305" s="217" t="s">
        <v>0</v>
      </c>
      <c r="P17305" s="197"/>
    </row>
    <row r="17306" spans="1:16" x14ac:dyDescent="0.25">
      <c r="A17306" s="221" t="s">
        <v>652</v>
      </c>
      <c r="B17306" s="197"/>
      <c r="C17306" s="221" t="s">
        <v>653</v>
      </c>
      <c r="D17306" s="197"/>
      <c r="E17306" s="197"/>
      <c r="F17306" s="197"/>
      <c r="G17306" s="197"/>
      <c r="H17306" s="197"/>
      <c r="I17306" s="222">
        <v>279150</v>
      </c>
      <c r="J17306" s="197"/>
      <c r="K17306" s="222">
        <v>279150</v>
      </c>
      <c r="L17306" s="197"/>
      <c r="M17306" s="222">
        <v>60500</v>
      </c>
      <c r="N17306" s="197"/>
      <c r="O17306" s="220">
        <v>21.67</v>
      </c>
      <c r="P17306" s="197"/>
    </row>
    <row r="17307" spans="1:16" x14ac:dyDescent="0.25">
      <c r="A17307" s="218" t="s">
        <v>654</v>
      </c>
      <c r="B17307" s="197"/>
      <c r="C17307" s="218" t="s">
        <v>655</v>
      </c>
      <c r="D17307" s="197"/>
      <c r="E17307" s="197"/>
      <c r="F17307" s="197"/>
      <c r="G17307" s="197"/>
      <c r="H17307" s="197"/>
      <c r="I17307" s="219" t="s">
        <v>0</v>
      </c>
      <c r="J17307" s="197"/>
      <c r="K17307" s="219" t="s">
        <v>0</v>
      </c>
      <c r="L17307" s="197"/>
      <c r="M17307" s="219">
        <v>60500</v>
      </c>
      <c r="N17307" s="197"/>
      <c r="O17307" s="217" t="s">
        <v>0</v>
      </c>
      <c r="P17307" s="197"/>
    </row>
    <row r="17308" spans="1:16" x14ac:dyDescent="0.25">
      <c r="A17308" s="221" t="s">
        <v>658</v>
      </c>
      <c r="B17308" s="197"/>
      <c r="C17308" s="221" t="s">
        <v>659</v>
      </c>
      <c r="D17308" s="197"/>
      <c r="E17308" s="197"/>
      <c r="F17308" s="197"/>
      <c r="G17308" s="197"/>
      <c r="H17308" s="197"/>
      <c r="I17308" s="222">
        <v>192300</v>
      </c>
      <c r="J17308" s="197"/>
      <c r="K17308" s="222">
        <v>192300</v>
      </c>
      <c r="L17308" s="197"/>
      <c r="M17308" s="222">
        <v>0</v>
      </c>
      <c r="N17308" s="197"/>
      <c r="O17308" s="220">
        <v>0</v>
      </c>
      <c r="P17308" s="197"/>
    </row>
    <row r="17309" spans="1:16" x14ac:dyDescent="0.25">
      <c r="A17309" s="212" t="s">
        <v>1973</v>
      </c>
      <c r="B17309" s="197"/>
      <c r="C17309" s="212" t="s">
        <v>1974</v>
      </c>
      <c r="D17309" s="197"/>
      <c r="E17309" s="197"/>
      <c r="F17309" s="197"/>
      <c r="G17309" s="197"/>
      <c r="H17309" s="197"/>
      <c r="I17309" s="213">
        <v>300000</v>
      </c>
      <c r="J17309" s="197"/>
      <c r="K17309" s="213">
        <v>300000</v>
      </c>
      <c r="L17309" s="197"/>
      <c r="M17309" s="213">
        <v>296367.73</v>
      </c>
      <c r="N17309" s="197"/>
      <c r="O17309" s="214">
        <v>98.79</v>
      </c>
      <c r="P17309" s="197"/>
    </row>
    <row r="17310" spans="1:16" x14ac:dyDescent="0.25">
      <c r="A17310" s="205" t="s">
        <v>248</v>
      </c>
      <c r="B17310" s="197"/>
      <c r="C17310" s="197"/>
      <c r="D17310" s="197"/>
      <c r="E17310" s="197"/>
      <c r="F17310" s="197"/>
      <c r="G17310" s="197"/>
      <c r="H17310" s="197"/>
      <c r="I17310" s="206">
        <v>300000</v>
      </c>
      <c r="J17310" s="197"/>
      <c r="K17310" s="206">
        <v>300000</v>
      </c>
      <c r="L17310" s="197"/>
      <c r="M17310" s="206">
        <v>296367.73</v>
      </c>
      <c r="N17310" s="197"/>
      <c r="O17310" s="207">
        <v>98.79</v>
      </c>
      <c r="P17310" s="197"/>
    </row>
    <row r="17311" spans="1:16" x14ac:dyDescent="0.25">
      <c r="A17311" s="205" t="s">
        <v>2103</v>
      </c>
      <c r="B17311" s="197"/>
      <c r="C17311" s="197"/>
      <c r="D17311" s="197"/>
      <c r="E17311" s="197"/>
      <c r="F17311" s="197"/>
      <c r="G17311" s="197"/>
      <c r="H17311" s="197"/>
      <c r="I17311" s="206">
        <v>300000</v>
      </c>
      <c r="J17311" s="197"/>
      <c r="K17311" s="206">
        <v>300000</v>
      </c>
      <c r="L17311" s="197"/>
      <c r="M17311" s="206">
        <v>296367.73</v>
      </c>
      <c r="N17311" s="197"/>
      <c r="O17311" s="207">
        <v>98.79</v>
      </c>
      <c r="P17311" s="197"/>
    </row>
    <row r="17312" spans="1:16" x14ac:dyDescent="0.25">
      <c r="A17312" s="221" t="s">
        <v>592</v>
      </c>
      <c r="B17312" s="197"/>
      <c r="C17312" s="221" t="s">
        <v>593</v>
      </c>
      <c r="D17312" s="197"/>
      <c r="E17312" s="197"/>
      <c r="F17312" s="197"/>
      <c r="G17312" s="197"/>
      <c r="H17312" s="197"/>
      <c r="I17312" s="222">
        <v>300000</v>
      </c>
      <c r="J17312" s="197"/>
      <c r="K17312" s="222">
        <v>300000</v>
      </c>
      <c r="L17312" s="197"/>
      <c r="M17312" s="222">
        <v>296367.73</v>
      </c>
      <c r="N17312" s="197"/>
      <c r="O17312" s="220">
        <v>98.79</v>
      </c>
      <c r="P17312" s="197"/>
    </row>
    <row r="17313" spans="1:16" x14ac:dyDescent="0.25">
      <c r="A17313" s="218" t="s">
        <v>594</v>
      </c>
      <c r="B17313" s="197"/>
      <c r="C17313" s="218" t="s">
        <v>595</v>
      </c>
      <c r="D17313" s="197"/>
      <c r="E17313" s="197"/>
      <c r="F17313" s="197"/>
      <c r="G17313" s="197"/>
      <c r="H17313" s="197"/>
      <c r="I17313" s="219" t="s">
        <v>0</v>
      </c>
      <c r="J17313" s="197"/>
      <c r="K17313" s="219" t="s">
        <v>0</v>
      </c>
      <c r="L17313" s="197"/>
      <c r="M17313" s="219">
        <v>296367.73</v>
      </c>
      <c r="N17313" s="197"/>
      <c r="O17313" s="217" t="s">
        <v>0</v>
      </c>
      <c r="P17313" s="197"/>
    </row>
    <row r="17314" spans="1:16" x14ac:dyDescent="0.25">
      <c r="A17314" s="212" t="s">
        <v>1975</v>
      </c>
      <c r="B17314" s="197"/>
      <c r="C17314" s="212" t="s">
        <v>1976</v>
      </c>
      <c r="D17314" s="197"/>
      <c r="E17314" s="197"/>
      <c r="F17314" s="197"/>
      <c r="G17314" s="197"/>
      <c r="H17314" s="197"/>
      <c r="I17314" s="213">
        <v>100000</v>
      </c>
      <c r="J17314" s="197"/>
      <c r="K17314" s="213">
        <v>100000</v>
      </c>
      <c r="L17314" s="197"/>
      <c r="M17314" s="213">
        <v>5958</v>
      </c>
      <c r="N17314" s="197"/>
      <c r="O17314" s="214">
        <v>5.96</v>
      </c>
      <c r="P17314" s="197"/>
    </row>
    <row r="17315" spans="1:16" x14ac:dyDescent="0.25">
      <c r="A17315" s="205" t="s">
        <v>248</v>
      </c>
      <c r="B17315" s="197"/>
      <c r="C17315" s="197"/>
      <c r="D17315" s="197"/>
      <c r="E17315" s="197"/>
      <c r="F17315" s="197"/>
      <c r="G17315" s="197"/>
      <c r="H17315" s="197"/>
      <c r="I17315" s="206">
        <v>100000</v>
      </c>
      <c r="J17315" s="197"/>
      <c r="K17315" s="206">
        <v>100000</v>
      </c>
      <c r="L17315" s="197"/>
      <c r="M17315" s="206">
        <v>5958</v>
      </c>
      <c r="N17315" s="197"/>
      <c r="O17315" s="207">
        <v>5.96</v>
      </c>
      <c r="P17315" s="197"/>
    </row>
    <row r="17316" spans="1:16" x14ac:dyDescent="0.25">
      <c r="A17316" s="205" t="s">
        <v>2103</v>
      </c>
      <c r="B17316" s="197"/>
      <c r="C17316" s="197"/>
      <c r="D17316" s="197"/>
      <c r="E17316" s="197"/>
      <c r="F17316" s="197"/>
      <c r="G17316" s="197"/>
      <c r="H17316" s="197"/>
      <c r="I17316" s="206">
        <v>100000</v>
      </c>
      <c r="J17316" s="197"/>
      <c r="K17316" s="206">
        <v>100000</v>
      </c>
      <c r="L17316" s="197"/>
      <c r="M17316" s="206">
        <v>5958</v>
      </c>
      <c r="N17316" s="197"/>
      <c r="O17316" s="207">
        <v>5.96</v>
      </c>
      <c r="P17316" s="197"/>
    </row>
    <row r="17317" spans="1:16" x14ac:dyDescent="0.25">
      <c r="A17317" s="221" t="s">
        <v>851</v>
      </c>
      <c r="B17317" s="197"/>
      <c r="C17317" s="221" t="s">
        <v>852</v>
      </c>
      <c r="D17317" s="197"/>
      <c r="E17317" s="197"/>
      <c r="F17317" s="197"/>
      <c r="G17317" s="197"/>
      <c r="H17317" s="197"/>
      <c r="I17317" s="222">
        <v>100000</v>
      </c>
      <c r="J17317" s="197"/>
      <c r="K17317" s="222">
        <v>100000</v>
      </c>
      <c r="L17317" s="197"/>
      <c r="M17317" s="222">
        <v>5958</v>
      </c>
      <c r="N17317" s="197"/>
      <c r="O17317" s="220">
        <v>5.96</v>
      </c>
      <c r="P17317" s="197"/>
    </row>
    <row r="17318" spans="1:16" x14ac:dyDescent="0.25">
      <c r="A17318" s="218" t="s">
        <v>855</v>
      </c>
      <c r="B17318" s="197"/>
      <c r="C17318" s="218" t="s">
        <v>856</v>
      </c>
      <c r="D17318" s="197"/>
      <c r="E17318" s="197"/>
      <c r="F17318" s="197"/>
      <c r="G17318" s="197"/>
      <c r="H17318" s="197"/>
      <c r="I17318" s="219" t="s">
        <v>0</v>
      </c>
      <c r="J17318" s="197"/>
      <c r="K17318" s="219" t="s">
        <v>0</v>
      </c>
      <c r="L17318" s="197"/>
      <c r="M17318" s="219">
        <v>5958</v>
      </c>
      <c r="N17318" s="197"/>
      <c r="O17318" s="217" t="s">
        <v>0</v>
      </c>
      <c r="P17318" s="197"/>
    </row>
    <row r="17319" spans="1:16" x14ac:dyDescent="0.25">
      <c r="A17319" s="215" t="s">
        <v>1977</v>
      </c>
      <c r="B17319" s="197"/>
      <c r="C17319" s="215" t="s">
        <v>1978</v>
      </c>
      <c r="D17319" s="197"/>
      <c r="E17319" s="197"/>
      <c r="F17319" s="197"/>
      <c r="G17319" s="197"/>
      <c r="H17319" s="197"/>
      <c r="I17319" s="216">
        <v>154096.66</v>
      </c>
      <c r="J17319" s="197"/>
      <c r="K17319" s="216">
        <v>154096.66</v>
      </c>
      <c r="L17319" s="197"/>
      <c r="M17319" s="216">
        <v>91630.84</v>
      </c>
      <c r="N17319" s="197"/>
      <c r="O17319" s="211">
        <v>59.46</v>
      </c>
      <c r="P17319" s="197"/>
    </row>
    <row r="17320" spans="1:16" x14ac:dyDescent="0.25">
      <c r="A17320" s="212" t="s">
        <v>1979</v>
      </c>
      <c r="B17320" s="197"/>
      <c r="C17320" s="212" t="s">
        <v>1980</v>
      </c>
      <c r="D17320" s="197"/>
      <c r="E17320" s="197"/>
      <c r="F17320" s="197"/>
      <c r="G17320" s="197"/>
      <c r="H17320" s="197"/>
      <c r="I17320" s="213">
        <v>15000</v>
      </c>
      <c r="J17320" s="197"/>
      <c r="K17320" s="213">
        <v>15000</v>
      </c>
      <c r="L17320" s="197"/>
      <c r="M17320" s="213">
        <v>13440.44</v>
      </c>
      <c r="N17320" s="197"/>
      <c r="O17320" s="214">
        <v>89.6</v>
      </c>
      <c r="P17320" s="197"/>
    </row>
    <row r="17321" spans="1:16" x14ac:dyDescent="0.25">
      <c r="A17321" s="205" t="s">
        <v>240</v>
      </c>
      <c r="B17321" s="197"/>
      <c r="C17321" s="197"/>
      <c r="D17321" s="197"/>
      <c r="E17321" s="197"/>
      <c r="F17321" s="197"/>
      <c r="G17321" s="197"/>
      <c r="H17321" s="197"/>
      <c r="I17321" s="206">
        <v>15000</v>
      </c>
      <c r="J17321" s="197"/>
      <c r="K17321" s="206">
        <v>15000</v>
      </c>
      <c r="L17321" s="197"/>
      <c r="M17321" s="206">
        <v>13440.44</v>
      </c>
      <c r="N17321" s="197"/>
      <c r="O17321" s="207">
        <v>89.6</v>
      </c>
      <c r="P17321" s="197"/>
    </row>
    <row r="17322" spans="1:16" x14ac:dyDescent="0.25">
      <c r="A17322" s="205" t="s">
        <v>2076</v>
      </c>
      <c r="B17322" s="197"/>
      <c r="C17322" s="197"/>
      <c r="D17322" s="197"/>
      <c r="E17322" s="197"/>
      <c r="F17322" s="197"/>
      <c r="G17322" s="197"/>
      <c r="H17322" s="197"/>
      <c r="I17322" s="206">
        <v>15000</v>
      </c>
      <c r="J17322" s="197"/>
      <c r="K17322" s="206">
        <v>15000</v>
      </c>
      <c r="L17322" s="197"/>
      <c r="M17322" s="206">
        <v>13440.44</v>
      </c>
      <c r="N17322" s="197"/>
      <c r="O17322" s="207">
        <v>89.6</v>
      </c>
      <c r="P17322" s="197"/>
    </row>
    <row r="17323" spans="1:16" x14ac:dyDescent="0.25">
      <c r="A17323" s="221" t="s">
        <v>851</v>
      </c>
      <c r="B17323" s="197"/>
      <c r="C17323" s="221" t="s">
        <v>852</v>
      </c>
      <c r="D17323" s="197"/>
      <c r="E17323" s="197"/>
      <c r="F17323" s="197"/>
      <c r="G17323" s="197"/>
      <c r="H17323" s="197"/>
      <c r="I17323" s="222">
        <v>15000</v>
      </c>
      <c r="J17323" s="197"/>
      <c r="K17323" s="222">
        <v>15000</v>
      </c>
      <c r="L17323" s="197"/>
      <c r="M17323" s="222">
        <v>13440.44</v>
      </c>
      <c r="N17323" s="197"/>
      <c r="O17323" s="220">
        <v>89.6</v>
      </c>
      <c r="P17323" s="197"/>
    </row>
    <row r="17324" spans="1:16" x14ac:dyDescent="0.25">
      <c r="A17324" s="218" t="s">
        <v>1049</v>
      </c>
      <c r="B17324" s="197"/>
      <c r="C17324" s="218" t="s">
        <v>1050</v>
      </c>
      <c r="D17324" s="197"/>
      <c r="E17324" s="197"/>
      <c r="F17324" s="197"/>
      <c r="G17324" s="197"/>
      <c r="H17324" s="197"/>
      <c r="I17324" s="219" t="s">
        <v>0</v>
      </c>
      <c r="J17324" s="197"/>
      <c r="K17324" s="219" t="s">
        <v>0</v>
      </c>
      <c r="L17324" s="197"/>
      <c r="M17324" s="219">
        <v>13440.44</v>
      </c>
      <c r="N17324" s="197"/>
      <c r="O17324" s="217" t="s">
        <v>0</v>
      </c>
      <c r="P17324" s="197"/>
    </row>
    <row r="17325" spans="1:16" x14ac:dyDescent="0.25">
      <c r="A17325" s="212" t="s">
        <v>1981</v>
      </c>
      <c r="B17325" s="197"/>
      <c r="C17325" s="212" t="s">
        <v>1982</v>
      </c>
      <c r="D17325" s="197"/>
      <c r="E17325" s="197"/>
      <c r="F17325" s="197"/>
      <c r="G17325" s="197"/>
      <c r="H17325" s="197"/>
      <c r="I17325" s="213">
        <v>30000</v>
      </c>
      <c r="J17325" s="197"/>
      <c r="K17325" s="213">
        <v>30000</v>
      </c>
      <c r="L17325" s="197"/>
      <c r="M17325" s="213">
        <v>22246.79</v>
      </c>
      <c r="N17325" s="197"/>
      <c r="O17325" s="214">
        <v>74.16</v>
      </c>
      <c r="P17325" s="197"/>
    </row>
    <row r="17326" spans="1:16" x14ac:dyDescent="0.25">
      <c r="A17326" s="205" t="s">
        <v>240</v>
      </c>
      <c r="B17326" s="197"/>
      <c r="C17326" s="197"/>
      <c r="D17326" s="197"/>
      <c r="E17326" s="197"/>
      <c r="F17326" s="197"/>
      <c r="G17326" s="197"/>
      <c r="H17326" s="197"/>
      <c r="I17326" s="206">
        <v>30000</v>
      </c>
      <c r="J17326" s="197"/>
      <c r="K17326" s="206">
        <v>30000</v>
      </c>
      <c r="L17326" s="197"/>
      <c r="M17326" s="206">
        <v>22246.79</v>
      </c>
      <c r="N17326" s="197"/>
      <c r="O17326" s="207">
        <v>74.16</v>
      </c>
      <c r="P17326" s="197"/>
    </row>
    <row r="17327" spans="1:16" x14ac:dyDescent="0.25">
      <c r="A17327" s="205" t="s">
        <v>2076</v>
      </c>
      <c r="B17327" s="197"/>
      <c r="C17327" s="197"/>
      <c r="D17327" s="197"/>
      <c r="E17327" s="197"/>
      <c r="F17327" s="197"/>
      <c r="G17327" s="197"/>
      <c r="H17327" s="197"/>
      <c r="I17327" s="206">
        <v>30000</v>
      </c>
      <c r="J17327" s="197"/>
      <c r="K17327" s="206">
        <v>30000</v>
      </c>
      <c r="L17327" s="197"/>
      <c r="M17327" s="206">
        <v>22246.79</v>
      </c>
      <c r="N17327" s="197"/>
      <c r="O17327" s="207">
        <v>74.16</v>
      </c>
      <c r="P17327" s="197"/>
    </row>
    <row r="17328" spans="1:16" x14ac:dyDescent="0.25">
      <c r="A17328" s="221" t="s">
        <v>851</v>
      </c>
      <c r="B17328" s="197"/>
      <c r="C17328" s="221" t="s">
        <v>852</v>
      </c>
      <c r="D17328" s="197"/>
      <c r="E17328" s="197"/>
      <c r="F17328" s="197"/>
      <c r="G17328" s="197"/>
      <c r="H17328" s="197"/>
      <c r="I17328" s="222">
        <v>30000</v>
      </c>
      <c r="J17328" s="197"/>
      <c r="K17328" s="222">
        <v>30000</v>
      </c>
      <c r="L17328" s="197"/>
      <c r="M17328" s="222">
        <v>22246.79</v>
      </c>
      <c r="N17328" s="197"/>
      <c r="O17328" s="220">
        <v>74.16</v>
      </c>
      <c r="P17328" s="197"/>
    </row>
    <row r="17329" spans="1:16" x14ac:dyDescent="0.25">
      <c r="A17329" s="218" t="s">
        <v>1049</v>
      </c>
      <c r="B17329" s="197"/>
      <c r="C17329" s="218" t="s">
        <v>1050</v>
      </c>
      <c r="D17329" s="197"/>
      <c r="E17329" s="197"/>
      <c r="F17329" s="197"/>
      <c r="G17329" s="197"/>
      <c r="H17329" s="197"/>
      <c r="I17329" s="219" t="s">
        <v>0</v>
      </c>
      <c r="J17329" s="197"/>
      <c r="K17329" s="219" t="s">
        <v>0</v>
      </c>
      <c r="L17329" s="197"/>
      <c r="M17329" s="219">
        <v>22246.79</v>
      </c>
      <c r="N17329" s="197"/>
      <c r="O17329" s="217" t="s">
        <v>0</v>
      </c>
      <c r="P17329" s="197"/>
    </row>
    <row r="17330" spans="1:16" x14ac:dyDescent="0.25">
      <c r="A17330" s="212" t="s">
        <v>1983</v>
      </c>
      <c r="B17330" s="197"/>
      <c r="C17330" s="212" t="s">
        <v>1984</v>
      </c>
      <c r="D17330" s="197"/>
      <c r="E17330" s="197"/>
      <c r="F17330" s="197"/>
      <c r="G17330" s="197"/>
      <c r="H17330" s="197"/>
      <c r="I17330" s="213">
        <v>25000</v>
      </c>
      <c r="J17330" s="197"/>
      <c r="K17330" s="213">
        <v>25000</v>
      </c>
      <c r="L17330" s="197"/>
      <c r="M17330" s="213">
        <v>10084.31</v>
      </c>
      <c r="N17330" s="197"/>
      <c r="O17330" s="214">
        <v>40.340000000000003</v>
      </c>
      <c r="P17330" s="197"/>
    </row>
    <row r="17331" spans="1:16" x14ac:dyDescent="0.25">
      <c r="A17331" s="205" t="s">
        <v>240</v>
      </c>
      <c r="B17331" s="197"/>
      <c r="C17331" s="197"/>
      <c r="D17331" s="197"/>
      <c r="E17331" s="197"/>
      <c r="F17331" s="197"/>
      <c r="G17331" s="197"/>
      <c r="H17331" s="197"/>
      <c r="I17331" s="206">
        <v>25000</v>
      </c>
      <c r="J17331" s="197"/>
      <c r="K17331" s="206">
        <v>25000</v>
      </c>
      <c r="L17331" s="197"/>
      <c r="M17331" s="206">
        <v>10084.31</v>
      </c>
      <c r="N17331" s="197"/>
      <c r="O17331" s="207">
        <v>40.340000000000003</v>
      </c>
      <c r="P17331" s="197"/>
    </row>
    <row r="17332" spans="1:16" x14ac:dyDescent="0.25">
      <c r="A17332" s="205" t="s">
        <v>2076</v>
      </c>
      <c r="B17332" s="197"/>
      <c r="C17332" s="197"/>
      <c r="D17332" s="197"/>
      <c r="E17332" s="197"/>
      <c r="F17332" s="197"/>
      <c r="G17332" s="197"/>
      <c r="H17332" s="197"/>
      <c r="I17332" s="206">
        <v>25000</v>
      </c>
      <c r="J17332" s="197"/>
      <c r="K17332" s="206">
        <v>25000</v>
      </c>
      <c r="L17332" s="197"/>
      <c r="M17332" s="206">
        <v>10084.31</v>
      </c>
      <c r="N17332" s="197"/>
      <c r="O17332" s="207">
        <v>40.340000000000003</v>
      </c>
      <c r="P17332" s="197"/>
    </row>
    <row r="17333" spans="1:16" x14ac:dyDescent="0.25">
      <c r="A17333" s="221" t="s">
        <v>851</v>
      </c>
      <c r="B17333" s="197"/>
      <c r="C17333" s="221" t="s">
        <v>852</v>
      </c>
      <c r="D17333" s="197"/>
      <c r="E17333" s="197"/>
      <c r="F17333" s="197"/>
      <c r="G17333" s="197"/>
      <c r="H17333" s="197"/>
      <c r="I17333" s="222">
        <v>25000</v>
      </c>
      <c r="J17333" s="197"/>
      <c r="K17333" s="222">
        <v>25000</v>
      </c>
      <c r="L17333" s="197"/>
      <c r="M17333" s="222">
        <v>10084.31</v>
      </c>
      <c r="N17333" s="197"/>
      <c r="O17333" s="220">
        <v>40.340000000000003</v>
      </c>
      <c r="P17333" s="197"/>
    </row>
    <row r="17334" spans="1:16" x14ac:dyDescent="0.25">
      <c r="A17334" s="218" t="s">
        <v>1049</v>
      </c>
      <c r="B17334" s="197"/>
      <c r="C17334" s="218" t="s">
        <v>1050</v>
      </c>
      <c r="D17334" s="197"/>
      <c r="E17334" s="197"/>
      <c r="F17334" s="197"/>
      <c r="G17334" s="197"/>
      <c r="H17334" s="197"/>
      <c r="I17334" s="219" t="s">
        <v>0</v>
      </c>
      <c r="J17334" s="197"/>
      <c r="K17334" s="219" t="s">
        <v>0</v>
      </c>
      <c r="L17334" s="197"/>
      <c r="M17334" s="219">
        <v>10084.31</v>
      </c>
      <c r="N17334" s="197"/>
      <c r="O17334" s="217" t="s">
        <v>0</v>
      </c>
      <c r="P17334" s="197"/>
    </row>
    <row r="17335" spans="1:16" x14ac:dyDescent="0.25">
      <c r="A17335" s="212" t="s">
        <v>1985</v>
      </c>
      <c r="B17335" s="197"/>
      <c r="C17335" s="212" t="s">
        <v>1986</v>
      </c>
      <c r="D17335" s="197"/>
      <c r="E17335" s="197"/>
      <c r="F17335" s="197"/>
      <c r="G17335" s="197"/>
      <c r="H17335" s="197"/>
      <c r="I17335" s="213">
        <v>30000</v>
      </c>
      <c r="J17335" s="197"/>
      <c r="K17335" s="213">
        <v>30000</v>
      </c>
      <c r="L17335" s="197"/>
      <c r="M17335" s="213">
        <v>16142.38</v>
      </c>
      <c r="N17335" s="197"/>
      <c r="O17335" s="214">
        <v>53.81</v>
      </c>
      <c r="P17335" s="197"/>
    </row>
    <row r="17336" spans="1:16" x14ac:dyDescent="0.25">
      <c r="A17336" s="205" t="s">
        <v>240</v>
      </c>
      <c r="B17336" s="197"/>
      <c r="C17336" s="197"/>
      <c r="D17336" s="197"/>
      <c r="E17336" s="197"/>
      <c r="F17336" s="197"/>
      <c r="G17336" s="197"/>
      <c r="H17336" s="197"/>
      <c r="I17336" s="206">
        <v>30000</v>
      </c>
      <c r="J17336" s="197"/>
      <c r="K17336" s="206">
        <v>30000</v>
      </c>
      <c r="L17336" s="197"/>
      <c r="M17336" s="206">
        <v>16142.38</v>
      </c>
      <c r="N17336" s="197"/>
      <c r="O17336" s="207">
        <v>53.81</v>
      </c>
      <c r="P17336" s="197"/>
    </row>
    <row r="17337" spans="1:16" x14ac:dyDescent="0.25">
      <c r="A17337" s="205" t="s">
        <v>2076</v>
      </c>
      <c r="B17337" s="197"/>
      <c r="C17337" s="197"/>
      <c r="D17337" s="197"/>
      <c r="E17337" s="197"/>
      <c r="F17337" s="197"/>
      <c r="G17337" s="197"/>
      <c r="H17337" s="197"/>
      <c r="I17337" s="206">
        <v>30000</v>
      </c>
      <c r="J17337" s="197"/>
      <c r="K17337" s="206">
        <v>30000</v>
      </c>
      <c r="L17337" s="197"/>
      <c r="M17337" s="206">
        <v>16142.38</v>
      </c>
      <c r="N17337" s="197"/>
      <c r="O17337" s="207">
        <v>53.81</v>
      </c>
      <c r="P17337" s="197"/>
    </row>
    <row r="17338" spans="1:16" x14ac:dyDescent="0.25">
      <c r="A17338" s="221" t="s">
        <v>851</v>
      </c>
      <c r="B17338" s="197"/>
      <c r="C17338" s="221" t="s">
        <v>852</v>
      </c>
      <c r="D17338" s="197"/>
      <c r="E17338" s="197"/>
      <c r="F17338" s="197"/>
      <c r="G17338" s="197"/>
      <c r="H17338" s="197"/>
      <c r="I17338" s="222">
        <v>30000</v>
      </c>
      <c r="J17338" s="197"/>
      <c r="K17338" s="222">
        <v>30000</v>
      </c>
      <c r="L17338" s="197"/>
      <c r="M17338" s="222">
        <v>16142.38</v>
      </c>
      <c r="N17338" s="197"/>
      <c r="O17338" s="220">
        <v>53.81</v>
      </c>
      <c r="P17338" s="197"/>
    </row>
    <row r="17339" spans="1:16" x14ac:dyDescent="0.25">
      <c r="A17339" s="218" t="s">
        <v>1049</v>
      </c>
      <c r="B17339" s="197"/>
      <c r="C17339" s="218" t="s">
        <v>1050</v>
      </c>
      <c r="D17339" s="197"/>
      <c r="E17339" s="197"/>
      <c r="F17339" s="197"/>
      <c r="G17339" s="197"/>
      <c r="H17339" s="197"/>
      <c r="I17339" s="219" t="s">
        <v>0</v>
      </c>
      <c r="J17339" s="197"/>
      <c r="K17339" s="219" t="s">
        <v>0</v>
      </c>
      <c r="L17339" s="197"/>
      <c r="M17339" s="219">
        <v>16142.38</v>
      </c>
      <c r="N17339" s="197"/>
      <c r="O17339" s="217" t="s">
        <v>0</v>
      </c>
      <c r="P17339" s="197"/>
    </row>
    <row r="17340" spans="1:16" x14ac:dyDescent="0.25">
      <c r="A17340" s="212" t="s">
        <v>1987</v>
      </c>
      <c r="B17340" s="197"/>
      <c r="C17340" s="212" t="s">
        <v>1988</v>
      </c>
      <c r="D17340" s="197"/>
      <c r="E17340" s="197"/>
      <c r="F17340" s="197"/>
      <c r="G17340" s="197"/>
      <c r="H17340" s="197"/>
      <c r="I17340" s="213">
        <v>35096.660000000003</v>
      </c>
      <c r="J17340" s="197"/>
      <c r="K17340" s="213">
        <v>35096.660000000003</v>
      </c>
      <c r="L17340" s="197"/>
      <c r="M17340" s="213">
        <v>23163.19</v>
      </c>
      <c r="N17340" s="197"/>
      <c r="O17340" s="214">
        <v>66</v>
      </c>
      <c r="P17340" s="197"/>
    </row>
    <row r="17341" spans="1:16" x14ac:dyDescent="0.25">
      <c r="A17341" s="205" t="s">
        <v>240</v>
      </c>
      <c r="B17341" s="197"/>
      <c r="C17341" s="197"/>
      <c r="D17341" s="197"/>
      <c r="E17341" s="197"/>
      <c r="F17341" s="197"/>
      <c r="G17341" s="197"/>
      <c r="H17341" s="197"/>
      <c r="I17341" s="206">
        <v>35096.660000000003</v>
      </c>
      <c r="J17341" s="197"/>
      <c r="K17341" s="206">
        <v>35096.660000000003</v>
      </c>
      <c r="L17341" s="197"/>
      <c r="M17341" s="206">
        <v>23163.19</v>
      </c>
      <c r="N17341" s="197"/>
      <c r="O17341" s="207">
        <v>66</v>
      </c>
      <c r="P17341" s="197"/>
    </row>
    <row r="17342" spans="1:16" x14ac:dyDescent="0.25">
      <c r="A17342" s="205" t="s">
        <v>2076</v>
      </c>
      <c r="B17342" s="197"/>
      <c r="C17342" s="197"/>
      <c r="D17342" s="197"/>
      <c r="E17342" s="197"/>
      <c r="F17342" s="197"/>
      <c r="G17342" s="197"/>
      <c r="H17342" s="197"/>
      <c r="I17342" s="206">
        <v>35096.660000000003</v>
      </c>
      <c r="J17342" s="197"/>
      <c r="K17342" s="206">
        <v>35096.660000000003</v>
      </c>
      <c r="L17342" s="197"/>
      <c r="M17342" s="206">
        <v>23163.19</v>
      </c>
      <c r="N17342" s="197"/>
      <c r="O17342" s="207">
        <v>66</v>
      </c>
      <c r="P17342" s="197"/>
    </row>
    <row r="17343" spans="1:16" x14ac:dyDescent="0.25">
      <c r="A17343" s="221" t="s">
        <v>851</v>
      </c>
      <c r="B17343" s="197"/>
      <c r="C17343" s="221" t="s">
        <v>852</v>
      </c>
      <c r="D17343" s="197"/>
      <c r="E17343" s="197"/>
      <c r="F17343" s="197"/>
      <c r="G17343" s="197"/>
      <c r="H17343" s="197"/>
      <c r="I17343" s="222">
        <v>35096.660000000003</v>
      </c>
      <c r="J17343" s="197"/>
      <c r="K17343" s="222">
        <v>35096.660000000003</v>
      </c>
      <c r="L17343" s="197"/>
      <c r="M17343" s="222">
        <v>23163.19</v>
      </c>
      <c r="N17343" s="197"/>
      <c r="O17343" s="220">
        <v>66</v>
      </c>
      <c r="P17343" s="197"/>
    </row>
    <row r="17344" spans="1:16" x14ac:dyDescent="0.25">
      <c r="A17344" s="218" t="s">
        <v>1049</v>
      </c>
      <c r="B17344" s="197"/>
      <c r="C17344" s="218" t="s">
        <v>1050</v>
      </c>
      <c r="D17344" s="197"/>
      <c r="E17344" s="197"/>
      <c r="F17344" s="197"/>
      <c r="G17344" s="197"/>
      <c r="H17344" s="197"/>
      <c r="I17344" s="219" t="s">
        <v>0</v>
      </c>
      <c r="J17344" s="197"/>
      <c r="K17344" s="219" t="s">
        <v>0</v>
      </c>
      <c r="L17344" s="197"/>
      <c r="M17344" s="219">
        <v>23163.19</v>
      </c>
      <c r="N17344" s="197"/>
      <c r="O17344" s="217" t="s">
        <v>0</v>
      </c>
      <c r="P17344" s="197"/>
    </row>
    <row r="17345" spans="1:16" x14ac:dyDescent="0.25">
      <c r="A17345" s="212" t="s">
        <v>1989</v>
      </c>
      <c r="B17345" s="197"/>
      <c r="C17345" s="212" t="s">
        <v>1990</v>
      </c>
      <c r="D17345" s="197"/>
      <c r="E17345" s="197"/>
      <c r="F17345" s="197"/>
      <c r="G17345" s="197"/>
      <c r="H17345" s="197"/>
      <c r="I17345" s="213">
        <v>19000</v>
      </c>
      <c r="J17345" s="197"/>
      <c r="K17345" s="213">
        <v>19000</v>
      </c>
      <c r="L17345" s="197"/>
      <c r="M17345" s="213">
        <v>6553.73</v>
      </c>
      <c r="N17345" s="197"/>
      <c r="O17345" s="214">
        <v>34.49</v>
      </c>
      <c r="P17345" s="197"/>
    </row>
    <row r="17346" spans="1:16" x14ac:dyDescent="0.25">
      <c r="A17346" s="205" t="s">
        <v>240</v>
      </c>
      <c r="B17346" s="197"/>
      <c r="C17346" s="197"/>
      <c r="D17346" s="197"/>
      <c r="E17346" s="197"/>
      <c r="F17346" s="197"/>
      <c r="G17346" s="197"/>
      <c r="H17346" s="197"/>
      <c r="I17346" s="206">
        <v>19000</v>
      </c>
      <c r="J17346" s="197"/>
      <c r="K17346" s="206">
        <v>19000</v>
      </c>
      <c r="L17346" s="197"/>
      <c r="M17346" s="206">
        <v>6553.73</v>
      </c>
      <c r="N17346" s="197"/>
      <c r="O17346" s="207">
        <v>34.49</v>
      </c>
      <c r="P17346" s="197"/>
    </row>
    <row r="17347" spans="1:16" x14ac:dyDescent="0.25">
      <c r="A17347" s="205" t="s">
        <v>2076</v>
      </c>
      <c r="B17347" s="197"/>
      <c r="C17347" s="197"/>
      <c r="D17347" s="197"/>
      <c r="E17347" s="197"/>
      <c r="F17347" s="197"/>
      <c r="G17347" s="197"/>
      <c r="H17347" s="197"/>
      <c r="I17347" s="206">
        <v>19000</v>
      </c>
      <c r="J17347" s="197"/>
      <c r="K17347" s="206">
        <v>19000</v>
      </c>
      <c r="L17347" s="197"/>
      <c r="M17347" s="206">
        <v>6553.73</v>
      </c>
      <c r="N17347" s="197"/>
      <c r="O17347" s="207">
        <v>34.49</v>
      </c>
      <c r="P17347" s="197"/>
    </row>
    <row r="17348" spans="1:16" x14ac:dyDescent="0.25">
      <c r="A17348" s="221" t="s">
        <v>851</v>
      </c>
      <c r="B17348" s="197"/>
      <c r="C17348" s="221" t="s">
        <v>852</v>
      </c>
      <c r="D17348" s="197"/>
      <c r="E17348" s="197"/>
      <c r="F17348" s="197"/>
      <c r="G17348" s="197"/>
      <c r="H17348" s="197"/>
      <c r="I17348" s="222">
        <v>19000</v>
      </c>
      <c r="J17348" s="197"/>
      <c r="K17348" s="222">
        <v>19000</v>
      </c>
      <c r="L17348" s="197"/>
      <c r="M17348" s="222">
        <v>6553.73</v>
      </c>
      <c r="N17348" s="197"/>
      <c r="O17348" s="220">
        <v>34.49</v>
      </c>
      <c r="P17348" s="197"/>
    </row>
    <row r="17349" spans="1:16" x14ac:dyDescent="0.25">
      <c r="A17349" s="218" t="s">
        <v>1049</v>
      </c>
      <c r="B17349" s="197"/>
      <c r="C17349" s="218" t="s">
        <v>1050</v>
      </c>
      <c r="D17349" s="197"/>
      <c r="E17349" s="197"/>
      <c r="F17349" s="197"/>
      <c r="G17349" s="197"/>
      <c r="H17349" s="197"/>
      <c r="I17349" s="219" t="s">
        <v>0</v>
      </c>
      <c r="J17349" s="197"/>
      <c r="K17349" s="219" t="s">
        <v>0</v>
      </c>
      <c r="L17349" s="197"/>
      <c r="M17349" s="219">
        <v>6553.73</v>
      </c>
      <c r="N17349" s="197"/>
      <c r="O17349" s="217" t="s">
        <v>0</v>
      </c>
      <c r="P17349" s="197"/>
    </row>
    <row r="17350" spans="1:16" x14ac:dyDescent="0.25">
      <c r="A17350" s="215" t="s">
        <v>1991</v>
      </c>
      <c r="B17350" s="197"/>
      <c r="C17350" s="215" t="s">
        <v>1992</v>
      </c>
      <c r="D17350" s="197"/>
      <c r="E17350" s="197"/>
      <c r="F17350" s="197"/>
      <c r="G17350" s="197"/>
      <c r="H17350" s="197"/>
      <c r="I17350" s="216">
        <v>123894.59</v>
      </c>
      <c r="J17350" s="197"/>
      <c r="K17350" s="216">
        <v>123894.59</v>
      </c>
      <c r="L17350" s="197"/>
      <c r="M17350" s="216">
        <v>85379.12</v>
      </c>
      <c r="N17350" s="197"/>
      <c r="O17350" s="211">
        <v>68.91</v>
      </c>
      <c r="P17350" s="197"/>
    </row>
    <row r="17351" spans="1:16" x14ac:dyDescent="0.25">
      <c r="A17351" s="212" t="s">
        <v>1993</v>
      </c>
      <c r="B17351" s="197"/>
      <c r="C17351" s="212" t="s">
        <v>1994</v>
      </c>
      <c r="D17351" s="197"/>
      <c r="E17351" s="197"/>
      <c r="F17351" s="197"/>
      <c r="G17351" s="197"/>
      <c r="H17351" s="197"/>
      <c r="I17351" s="213">
        <v>1303.5</v>
      </c>
      <c r="J17351" s="197"/>
      <c r="K17351" s="213">
        <v>1303.5</v>
      </c>
      <c r="L17351" s="197"/>
      <c r="M17351" s="213">
        <v>0</v>
      </c>
      <c r="N17351" s="197"/>
      <c r="O17351" s="214">
        <v>0</v>
      </c>
      <c r="P17351" s="197"/>
    </row>
    <row r="17352" spans="1:16" x14ac:dyDescent="0.25">
      <c r="A17352" s="205" t="s">
        <v>240</v>
      </c>
      <c r="B17352" s="197"/>
      <c r="C17352" s="197"/>
      <c r="D17352" s="197"/>
      <c r="E17352" s="197"/>
      <c r="F17352" s="197"/>
      <c r="G17352" s="197"/>
      <c r="H17352" s="197"/>
      <c r="I17352" s="206">
        <v>1303.5</v>
      </c>
      <c r="J17352" s="197"/>
      <c r="K17352" s="206">
        <v>1303.5</v>
      </c>
      <c r="L17352" s="197"/>
      <c r="M17352" s="206">
        <v>0</v>
      </c>
      <c r="N17352" s="197"/>
      <c r="O17352" s="207">
        <v>0</v>
      </c>
      <c r="P17352" s="197"/>
    </row>
    <row r="17353" spans="1:16" x14ac:dyDescent="0.25">
      <c r="A17353" s="205" t="s">
        <v>2076</v>
      </c>
      <c r="B17353" s="197"/>
      <c r="C17353" s="197"/>
      <c r="D17353" s="197"/>
      <c r="E17353" s="197"/>
      <c r="F17353" s="197"/>
      <c r="G17353" s="197"/>
      <c r="H17353" s="197"/>
      <c r="I17353" s="206">
        <v>1303.5</v>
      </c>
      <c r="J17353" s="197"/>
      <c r="K17353" s="206">
        <v>1303.5</v>
      </c>
      <c r="L17353" s="197"/>
      <c r="M17353" s="206">
        <v>0</v>
      </c>
      <c r="N17353" s="197"/>
      <c r="O17353" s="207">
        <v>0</v>
      </c>
      <c r="P17353" s="197"/>
    </row>
    <row r="17354" spans="1:16" x14ac:dyDescent="0.25">
      <c r="A17354" s="221" t="s">
        <v>851</v>
      </c>
      <c r="B17354" s="197"/>
      <c r="C17354" s="221" t="s">
        <v>852</v>
      </c>
      <c r="D17354" s="197"/>
      <c r="E17354" s="197"/>
      <c r="F17354" s="197"/>
      <c r="G17354" s="197"/>
      <c r="H17354" s="197"/>
      <c r="I17354" s="222">
        <v>1303.5</v>
      </c>
      <c r="J17354" s="197"/>
      <c r="K17354" s="222">
        <v>1303.5</v>
      </c>
      <c r="L17354" s="197"/>
      <c r="M17354" s="222">
        <v>0</v>
      </c>
      <c r="N17354" s="197"/>
      <c r="O17354" s="220">
        <v>0</v>
      </c>
      <c r="P17354" s="197"/>
    </row>
    <row r="17355" spans="1:16" x14ac:dyDescent="0.25">
      <c r="A17355" s="212" t="s">
        <v>1995</v>
      </c>
      <c r="B17355" s="197"/>
      <c r="C17355" s="212" t="s">
        <v>1996</v>
      </c>
      <c r="D17355" s="197"/>
      <c r="E17355" s="197"/>
      <c r="F17355" s="197"/>
      <c r="G17355" s="197"/>
      <c r="H17355" s="197"/>
      <c r="I17355" s="213">
        <v>540</v>
      </c>
      <c r="J17355" s="197"/>
      <c r="K17355" s="213">
        <v>540</v>
      </c>
      <c r="L17355" s="197"/>
      <c r="M17355" s="213">
        <v>417.34</v>
      </c>
      <c r="N17355" s="197"/>
      <c r="O17355" s="214">
        <v>77.290000000000006</v>
      </c>
      <c r="P17355" s="197"/>
    </row>
    <row r="17356" spans="1:16" x14ac:dyDescent="0.25">
      <c r="A17356" s="205" t="s">
        <v>240</v>
      </c>
      <c r="B17356" s="197"/>
      <c r="C17356" s="197"/>
      <c r="D17356" s="197"/>
      <c r="E17356" s="197"/>
      <c r="F17356" s="197"/>
      <c r="G17356" s="197"/>
      <c r="H17356" s="197"/>
      <c r="I17356" s="206">
        <v>540</v>
      </c>
      <c r="J17356" s="197"/>
      <c r="K17356" s="206">
        <v>540</v>
      </c>
      <c r="L17356" s="197"/>
      <c r="M17356" s="206">
        <v>417.34</v>
      </c>
      <c r="N17356" s="197"/>
      <c r="O17356" s="207">
        <v>77.290000000000006</v>
      </c>
      <c r="P17356" s="197"/>
    </row>
    <row r="17357" spans="1:16" x14ac:dyDescent="0.25">
      <c r="A17357" s="205" t="s">
        <v>2076</v>
      </c>
      <c r="B17357" s="197"/>
      <c r="C17357" s="197"/>
      <c r="D17357" s="197"/>
      <c r="E17357" s="197"/>
      <c r="F17357" s="197"/>
      <c r="G17357" s="197"/>
      <c r="H17357" s="197"/>
      <c r="I17357" s="206">
        <v>540</v>
      </c>
      <c r="J17357" s="197"/>
      <c r="K17357" s="206">
        <v>540</v>
      </c>
      <c r="L17357" s="197"/>
      <c r="M17357" s="206">
        <v>417.34</v>
      </c>
      <c r="N17357" s="197"/>
      <c r="O17357" s="207">
        <v>77.290000000000006</v>
      </c>
      <c r="P17357" s="197"/>
    </row>
    <row r="17358" spans="1:16" x14ac:dyDescent="0.25">
      <c r="A17358" s="221" t="s">
        <v>851</v>
      </c>
      <c r="B17358" s="197"/>
      <c r="C17358" s="221" t="s">
        <v>852</v>
      </c>
      <c r="D17358" s="197"/>
      <c r="E17358" s="197"/>
      <c r="F17358" s="197"/>
      <c r="G17358" s="197"/>
      <c r="H17358" s="197"/>
      <c r="I17358" s="222">
        <v>540</v>
      </c>
      <c r="J17358" s="197"/>
      <c r="K17358" s="222">
        <v>540</v>
      </c>
      <c r="L17358" s="197"/>
      <c r="M17358" s="222">
        <v>417.34</v>
      </c>
      <c r="N17358" s="197"/>
      <c r="O17358" s="220">
        <v>77.290000000000006</v>
      </c>
      <c r="P17358" s="197"/>
    </row>
    <row r="17359" spans="1:16" x14ac:dyDescent="0.25">
      <c r="A17359" s="218" t="s">
        <v>1049</v>
      </c>
      <c r="B17359" s="197"/>
      <c r="C17359" s="218" t="s">
        <v>1050</v>
      </c>
      <c r="D17359" s="197"/>
      <c r="E17359" s="197"/>
      <c r="F17359" s="197"/>
      <c r="G17359" s="197"/>
      <c r="H17359" s="197"/>
      <c r="I17359" s="219" t="s">
        <v>0</v>
      </c>
      <c r="J17359" s="197"/>
      <c r="K17359" s="219" t="s">
        <v>0</v>
      </c>
      <c r="L17359" s="197"/>
      <c r="M17359" s="219">
        <v>417.34</v>
      </c>
      <c r="N17359" s="197"/>
      <c r="O17359" s="217" t="s">
        <v>0</v>
      </c>
      <c r="P17359" s="197"/>
    </row>
    <row r="17360" spans="1:16" x14ac:dyDescent="0.25">
      <c r="A17360" s="212" t="s">
        <v>1997</v>
      </c>
      <c r="B17360" s="197"/>
      <c r="C17360" s="212" t="s">
        <v>1998</v>
      </c>
      <c r="D17360" s="197"/>
      <c r="E17360" s="197"/>
      <c r="F17360" s="197"/>
      <c r="G17360" s="197"/>
      <c r="H17360" s="197"/>
      <c r="I17360" s="213">
        <v>16900</v>
      </c>
      <c r="J17360" s="197"/>
      <c r="K17360" s="213">
        <v>16900</v>
      </c>
      <c r="L17360" s="197"/>
      <c r="M17360" s="213">
        <v>15749.93</v>
      </c>
      <c r="N17360" s="197"/>
      <c r="O17360" s="214">
        <v>93.19</v>
      </c>
      <c r="P17360" s="197"/>
    </row>
    <row r="17361" spans="1:16" x14ac:dyDescent="0.25">
      <c r="A17361" s="205" t="s">
        <v>240</v>
      </c>
      <c r="B17361" s="197"/>
      <c r="C17361" s="197"/>
      <c r="D17361" s="197"/>
      <c r="E17361" s="197"/>
      <c r="F17361" s="197"/>
      <c r="G17361" s="197"/>
      <c r="H17361" s="197"/>
      <c r="I17361" s="206">
        <v>16900</v>
      </c>
      <c r="J17361" s="197"/>
      <c r="K17361" s="206">
        <v>16900</v>
      </c>
      <c r="L17361" s="197"/>
      <c r="M17361" s="206">
        <v>15749.93</v>
      </c>
      <c r="N17361" s="197"/>
      <c r="O17361" s="207">
        <v>93.19</v>
      </c>
      <c r="P17361" s="197"/>
    </row>
    <row r="17362" spans="1:16" x14ac:dyDescent="0.25">
      <c r="A17362" s="205" t="s">
        <v>2076</v>
      </c>
      <c r="B17362" s="197"/>
      <c r="C17362" s="197"/>
      <c r="D17362" s="197"/>
      <c r="E17362" s="197"/>
      <c r="F17362" s="197"/>
      <c r="G17362" s="197"/>
      <c r="H17362" s="197"/>
      <c r="I17362" s="206">
        <v>16900</v>
      </c>
      <c r="J17362" s="197"/>
      <c r="K17362" s="206">
        <v>16900</v>
      </c>
      <c r="L17362" s="197"/>
      <c r="M17362" s="206">
        <v>15749.93</v>
      </c>
      <c r="N17362" s="197"/>
      <c r="O17362" s="207">
        <v>93.19</v>
      </c>
      <c r="P17362" s="197"/>
    </row>
    <row r="17363" spans="1:16" x14ac:dyDescent="0.25">
      <c r="A17363" s="221" t="s">
        <v>851</v>
      </c>
      <c r="B17363" s="197"/>
      <c r="C17363" s="221" t="s">
        <v>852</v>
      </c>
      <c r="D17363" s="197"/>
      <c r="E17363" s="197"/>
      <c r="F17363" s="197"/>
      <c r="G17363" s="197"/>
      <c r="H17363" s="197"/>
      <c r="I17363" s="222">
        <v>16900</v>
      </c>
      <c r="J17363" s="197"/>
      <c r="K17363" s="222">
        <v>16900</v>
      </c>
      <c r="L17363" s="197"/>
      <c r="M17363" s="222">
        <v>15749.93</v>
      </c>
      <c r="N17363" s="197"/>
      <c r="O17363" s="220">
        <v>93.19</v>
      </c>
      <c r="P17363" s="197"/>
    </row>
    <row r="17364" spans="1:16" x14ac:dyDescent="0.25">
      <c r="A17364" s="218" t="s">
        <v>1049</v>
      </c>
      <c r="B17364" s="197"/>
      <c r="C17364" s="218" t="s">
        <v>1050</v>
      </c>
      <c r="D17364" s="197"/>
      <c r="E17364" s="197"/>
      <c r="F17364" s="197"/>
      <c r="G17364" s="197"/>
      <c r="H17364" s="197"/>
      <c r="I17364" s="219" t="s">
        <v>0</v>
      </c>
      <c r="J17364" s="197"/>
      <c r="K17364" s="219" t="s">
        <v>0</v>
      </c>
      <c r="L17364" s="197"/>
      <c r="M17364" s="219">
        <v>15749.93</v>
      </c>
      <c r="N17364" s="197"/>
      <c r="O17364" s="217" t="s">
        <v>0</v>
      </c>
      <c r="P17364" s="197"/>
    </row>
    <row r="17365" spans="1:16" x14ac:dyDescent="0.25">
      <c r="A17365" s="212" t="s">
        <v>1999</v>
      </c>
      <c r="B17365" s="197"/>
      <c r="C17365" s="212" t="s">
        <v>2000</v>
      </c>
      <c r="D17365" s="197"/>
      <c r="E17365" s="197"/>
      <c r="F17365" s="197"/>
      <c r="G17365" s="197"/>
      <c r="H17365" s="197"/>
      <c r="I17365" s="213">
        <v>18200</v>
      </c>
      <c r="J17365" s="197"/>
      <c r="K17365" s="213">
        <v>18200</v>
      </c>
      <c r="L17365" s="197"/>
      <c r="M17365" s="213">
        <v>15666.99</v>
      </c>
      <c r="N17365" s="197"/>
      <c r="O17365" s="214">
        <v>86.08</v>
      </c>
      <c r="P17365" s="197"/>
    </row>
    <row r="17366" spans="1:16" x14ac:dyDescent="0.25">
      <c r="A17366" s="205" t="s">
        <v>240</v>
      </c>
      <c r="B17366" s="197"/>
      <c r="C17366" s="197"/>
      <c r="D17366" s="197"/>
      <c r="E17366" s="197"/>
      <c r="F17366" s="197"/>
      <c r="G17366" s="197"/>
      <c r="H17366" s="197"/>
      <c r="I17366" s="206">
        <v>18200</v>
      </c>
      <c r="J17366" s="197"/>
      <c r="K17366" s="206">
        <v>18200</v>
      </c>
      <c r="L17366" s="197"/>
      <c r="M17366" s="206">
        <v>15666.99</v>
      </c>
      <c r="N17366" s="197"/>
      <c r="O17366" s="207">
        <v>86.08</v>
      </c>
      <c r="P17366" s="197"/>
    </row>
    <row r="17367" spans="1:16" x14ac:dyDescent="0.25">
      <c r="A17367" s="205" t="s">
        <v>2076</v>
      </c>
      <c r="B17367" s="197"/>
      <c r="C17367" s="197"/>
      <c r="D17367" s="197"/>
      <c r="E17367" s="197"/>
      <c r="F17367" s="197"/>
      <c r="G17367" s="197"/>
      <c r="H17367" s="197"/>
      <c r="I17367" s="206">
        <v>18200</v>
      </c>
      <c r="J17367" s="197"/>
      <c r="K17367" s="206">
        <v>18200</v>
      </c>
      <c r="L17367" s="197"/>
      <c r="M17367" s="206">
        <v>15666.99</v>
      </c>
      <c r="N17367" s="197"/>
      <c r="O17367" s="207">
        <v>86.08</v>
      </c>
      <c r="P17367" s="197"/>
    </row>
    <row r="17368" spans="1:16" x14ac:dyDescent="0.25">
      <c r="A17368" s="221" t="s">
        <v>851</v>
      </c>
      <c r="B17368" s="197"/>
      <c r="C17368" s="221" t="s">
        <v>852</v>
      </c>
      <c r="D17368" s="197"/>
      <c r="E17368" s="197"/>
      <c r="F17368" s="197"/>
      <c r="G17368" s="197"/>
      <c r="H17368" s="197"/>
      <c r="I17368" s="222">
        <v>18200</v>
      </c>
      <c r="J17368" s="197"/>
      <c r="K17368" s="222">
        <v>18200</v>
      </c>
      <c r="L17368" s="197"/>
      <c r="M17368" s="222">
        <v>15666.99</v>
      </c>
      <c r="N17368" s="197"/>
      <c r="O17368" s="220">
        <v>86.08</v>
      </c>
      <c r="P17368" s="197"/>
    </row>
    <row r="17369" spans="1:16" x14ac:dyDescent="0.25">
      <c r="A17369" s="218" t="s">
        <v>1049</v>
      </c>
      <c r="B17369" s="197"/>
      <c r="C17369" s="218" t="s">
        <v>1050</v>
      </c>
      <c r="D17369" s="197"/>
      <c r="E17369" s="197"/>
      <c r="F17369" s="197"/>
      <c r="G17369" s="197"/>
      <c r="H17369" s="197"/>
      <c r="I17369" s="219" t="s">
        <v>0</v>
      </c>
      <c r="J17369" s="197"/>
      <c r="K17369" s="219" t="s">
        <v>0</v>
      </c>
      <c r="L17369" s="197"/>
      <c r="M17369" s="219">
        <v>15666.99</v>
      </c>
      <c r="N17369" s="197"/>
      <c r="O17369" s="217" t="s">
        <v>0</v>
      </c>
      <c r="P17369" s="197"/>
    </row>
    <row r="17370" spans="1:16" x14ac:dyDescent="0.25">
      <c r="A17370" s="212" t="s">
        <v>2001</v>
      </c>
      <c r="B17370" s="197"/>
      <c r="C17370" s="212" t="s">
        <v>2002</v>
      </c>
      <c r="D17370" s="197"/>
      <c r="E17370" s="197"/>
      <c r="F17370" s="197"/>
      <c r="G17370" s="197"/>
      <c r="H17370" s="197"/>
      <c r="I17370" s="213">
        <v>16700</v>
      </c>
      <c r="J17370" s="197"/>
      <c r="K17370" s="213">
        <v>16700</v>
      </c>
      <c r="L17370" s="197"/>
      <c r="M17370" s="213">
        <v>11458.3</v>
      </c>
      <c r="N17370" s="197"/>
      <c r="O17370" s="214">
        <v>68.61</v>
      </c>
      <c r="P17370" s="197"/>
    </row>
    <row r="17371" spans="1:16" x14ac:dyDescent="0.25">
      <c r="A17371" s="205" t="s">
        <v>240</v>
      </c>
      <c r="B17371" s="197"/>
      <c r="C17371" s="197"/>
      <c r="D17371" s="197"/>
      <c r="E17371" s="197"/>
      <c r="F17371" s="197"/>
      <c r="G17371" s="197"/>
      <c r="H17371" s="197"/>
      <c r="I17371" s="206">
        <v>16700</v>
      </c>
      <c r="J17371" s="197"/>
      <c r="K17371" s="206">
        <v>16700</v>
      </c>
      <c r="L17371" s="197"/>
      <c r="M17371" s="206">
        <v>11458.3</v>
      </c>
      <c r="N17371" s="197"/>
      <c r="O17371" s="207">
        <v>68.61</v>
      </c>
      <c r="P17371" s="197"/>
    </row>
    <row r="17372" spans="1:16" x14ac:dyDescent="0.25">
      <c r="A17372" s="205" t="s">
        <v>2076</v>
      </c>
      <c r="B17372" s="197"/>
      <c r="C17372" s="197"/>
      <c r="D17372" s="197"/>
      <c r="E17372" s="197"/>
      <c r="F17372" s="197"/>
      <c r="G17372" s="197"/>
      <c r="H17372" s="197"/>
      <c r="I17372" s="206">
        <v>16700</v>
      </c>
      <c r="J17372" s="197"/>
      <c r="K17372" s="206">
        <v>16700</v>
      </c>
      <c r="L17372" s="197"/>
      <c r="M17372" s="206">
        <v>11458.3</v>
      </c>
      <c r="N17372" s="197"/>
      <c r="O17372" s="207">
        <v>68.61</v>
      </c>
      <c r="P17372" s="197"/>
    </row>
    <row r="17373" spans="1:16" x14ac:dyDescent="0.25">
      <c r="A17373" s="221" t="s">
        <v>851</v>
      </c>
      <c r="B17373" s="197"/>
      <c r="C17373" s="221" t="s">
        <v>852</v>
      </c>
      <c r="D17373" s="197"/>
      <c r="E17373" s="197"/>
      <c r="F17373" s="197"/>
      <c r="G17373" s="197"/>
      <c r="H17373" s="197"/>
      <c r="I17373" s="222">
        <v>16700</v>
      </c>
      <c r="J17373" s="197"/>
      <c r="K17373" s="222">
        <v>16700</v>
      </c>
      <c r="L17373" s="197"/>
      <c r="M17373" s="222">
        <v>11458.3</v>
      </c>
      <c r="N17373" s="197"/>
      <c r="O17373" s="220">
        <v>68.61</v>
      </c>
      <c r="P17373" s="197"/>
    </row>
    <row r="17374" spans="1:16" x14ac:dyDescent="0.25">
      <c r="A17374" s="218" t="s">
        <v>1049</v>
      </c>
      <c r="B17374" s="197"/>
      <c r="C17374" s="218" t="s">
        <v>1050</v>
      </c>
      <c r="D17374" s="197"/>
      <c r="E17374" s="197"/>
      <c r="F17374" s="197"/>
      <c r="G17374" s="197"/>
      <c r="H17374" s="197"/>
      <c r="I17374" s="219" t="s">
        <v>0</v>
      </c>
      <c r="J17374" s="197"/>
      <c r="K17374" s="219" t="s">
        <v>0</v>
      </c>
      <c r="L17374" s="197"/>
      <c r="M17374" s="219">
        <v>11458.3</v>
      </c>
      <c r="N17374" s="197"/>
      <c r="O17374" s="217" t="s">
        <v>0</v>
      </c>
      <c r="P17374" s="197"/>
    </row>
    <row r="17375" spans="1:16" x14ac:dyDescent="0.25">
      <c r="A17375" s="212" t="s">
        <v>2003</v>
      </c>
      <c r="B17375" s="197"/>
      <c r="C17375" s="212" t="s">
        <v>2004</v>
      </c>
      <c r="D17375" s="197"/>
      <c r="E17375" s="197"/>
      <c r="F17375" s="197"/>
      <c r="G17375" s="197"/>
      <c r="H17375" s="197"/>
      <c r="I17375" s="213">
        <v>22418.240000000002</v>
      </c>
      <c r="J17375" s="197"/>
      <c r="K17375" s="213">
        <v>22418.240000000002</v>
      </c>
      <c r="L17375" s="197"/>
      <c r="M17375" s="213">
        <v>7895.98</v>
      </c>
      <c r="N17375" s="197"/>
      <c r="O17375" s="214">
        <v>35.22</v>
      </c>
      <c r="P17375" s="197"/>
    </row>
    <row r="17376" spans="1:16" x14ac:dyDescent="0.25">
      <c r="A17376" s="205" t="s">
        <v>240</v>
      </c>
      <c r="B17376" s="197"/>
      <c r="C17376" s="197"/>
      <c r="D17376" s="197"/>
      <c r="E17376" s="197"/>
      <c r="F17376" s="197"/>
      <c r="G17376" s="197"/>
      <c r="H17376" s="197"/>
      <c r="I17376" s="206">
        <v>22418.240000000002</v>
      </c>
      <c r="J17376" s="197"/>
      <c r="K17376" s="206">
        <v>22418.240000000002</v>
      </c>
      <c r="L17376" s="197"/>
      <c r="M17376" s="206">
        <v>7895.98</v>
      </c>
      <c r="N17376" s="197"/>
      <c r="O17376" s="207">
        <v>35.22</v>
      </c>
      <c r="P17376" s="197"/>
    </row>
    <row r="17377" spans="1:16" x14ac:dyDescent="0.25">
      <c r="A17377" s="205" t="s">
        <v>2076</v>
      </c>
      <c r="B17377" s="197"/>
      <c r="C17377" s="197"/>
      <c r="D17377" s="197"/>
      <c r="E17377" s="197"/>
      <c r="F17377" s="197"/>
      <c r="G17377" s="197"/>
      <c r="H17377" s="197"/>
      <c r="I17377" s="206">
        <v>22418.240000000002</v>
      </c>
      <c r="J17377" s="197"/>
      <c r="K17377" s="206">
        <v>22418.240000000002</v>
      </c>
      <c r="L17377" s="197"/>
      <c r="M17377" s="206">
        <v>7895.98</v>
      </c>
      <c r="N17377" s="197"/>
      <c r="O17377" s="207">
        <v>35.22</v>
      </c>
      <c r="P17377" s="197"/>
    </row>
    <row r="17378" spans="1:16" x14ac:dyDescent="0.25">
      <c r="A17378" s="221" t="s">
        <v>851</v>
      </c>
      <c r="B17378" s="197"/>
      <c r="C17378" s="221" t="s">
        <v>852</v>
      </c>
      <c r="D17378" s="197"/>
      <c r="E17378" s="197"/>
      <c r="F17378" s="197"/>
      <c r="G17378" s="197"/>
      <c r="H17378" s="197"/>
      <c r="I17378" s="222">
        <v>22418.240000000002</v>
      </c>
      <c r="J17378" s="197"/>
      <c r="K17378" s="222">
        <v>22418.240000000002</v>
      </c>
      <c r="L17378" s="197"/>
      <c r="M17378" s="222">
        <v>7895.98</v>
      </c>
      <c r="N17378" s="197"/>
      <c r="O17378" s="220">
        <v>35.22</v>
      </c>
      <c r="P17378" s="197"/>
    </row>
    <row r="17379" spans="1:16" x14ac:dyDescent="0.25">
      <c r="A17379" s="218" t="s">
        <v>1049</v>
      </c>
      <c r="B17379" s="197"/>
      <c r="C17379" s="218" t="s">
        <v>1050</v>
      </c>
      <c r="D17379" s="197"/>
      <c r="E17379" s="197"/>
      <c r="F17379" s="197"/>
      <c r="G17379" s="197"/>
      <c r="H17379" s="197"/>
      <c r="I17379" s="219" t="s">
        <v>0</v>
      </c>
      <c r="J17379" s="197"/>
      <c r="K17379" s="219" t="s">
        <v>0</v>
      </c>
      <c r="L17379" s="197"/>
      <c r="M17379" s="219">
        <v>7895.98</v>
      </c>
      <c r="N17379" s="197"/>
      <c r="O17379" s="217" t="s">
        <v>0</v>
      </c>
      <c r="P17379" s="197"/>
    </row>
    <row r="17380" spans="1:16" x14ac:dyDescent="0.25">
      <c r="A17380" s="212" t="s">
        <v>2005</v>
      </c>
      <c r="B17380" s="197"/>
      <c r="C17380" s="212" t="s">
        <v>2006</v>
      </c>
      <c r="D17380" s="197"/>
      <c r="E17380" s="197"/>
      <c r="F17380" s="197"/>
      <c r="G17380" s="197"/>
      <c r="H17380" s="197"/>
      <c r="I17380" s="213">
        <v>3675.73</v>
      </c>
      <c r="J17380" s="197"/>
      <c r="K17380" s="213">
        <v>3675.73</v>
      </c>
      <c r="L17380" s="197"/>
      <c r="M17380" s="213">
        <v>1757.35</v>
      </c>
      <c r="N17380" s="197"/>
      <c r="O17380" s="214">
        <v>47.81</v>
      </c>
      <c r="P17380" s="197"/>
    </row>
    <row r="17381" spans="1:16" x14ac:dyDescent="0.25">
      <c r="A17381" s="205" t="s">
        <v>240</v>
      </c>
      <c r="B17381" s="197"/>
      <c r="C17381" s="197"/>
      <c r="D17381" s="197"/>
      <c r="E17381" s="197"/>
      <c r="F17381" s="197"/>
      <c r="G17381" s="197"/>
      <c r="H17381" s="197"/>
      <c r="I17381" s="206">
        <v>3675.73</v>
      </c>
      <c r="J17381" s="197"/>
      <c r="K17381" s="206">
        <v>3675.73</v>
      </c>
      <c r="L17381" s="197"/>
      <c r="M17381" s="206">
        <v>1757.35</v>
      </c>
      <c r="N17381" s="197"/>
      <c r="O17381" s="207">
        <v>47.81</v>
      </c>
      <c r="P17381" s="197"/>
    </row>
    <row r="17382" spans="1:16" x14ac:dyDescent="0.25">
      <c r="A17382" s="205" t="s">
        <v>2076</v>
      </c>
      <c r="B17382" s="197"/>
      <c r="C17382" s="197"/>
      <c r="D17382" s="197"/>
      <c r="E17382" s="197"/>
      <c r="F17382" s="197"/>
      <c r="G17382" s="197"/>
      <c r="H17382" s="197"/>
      <c r="I17382" s="206">
        <v>3675.73</v>
      </c>
      <c r="J17382" s="197"/>
      <c r="K17382" s="206">
        <v>3675.73</v>
      </c>
      <c r="L17382" s="197"/>
      <c r="M17382" s="206">
        <v>1757.35</v>
      </c>
      <c r="N17382" s="197"/>
      <c r="O17382" s="207">
        <v>47.81</v>
      </c>
      <c r="P17382" s="197"/>
    </row>
    <row r="17383" spans="1:16" x14ac:dyDescent="0.25">
      <c r="A17383" s="221" t="s">
        <v>851</v>
      </c>
      <c r="B17383" s="197"/>
      <c r="C17383" s="221" t="s">
        <v>852</v>
      </c>
      <c r="D17383" s="197"/>
      <c r="E17383" s="197"/>
      <c r="F17383" s="197"/>
      <c r="G17383" s="197"/>
      <c r="H17383" s="197"/>
      <c r="I17383" s="222">
        <v>3675.73</v>
      </c>
      <c r="J17383" s="197"/>
      <c r="K17383" s="222">
        <v>3675.73</v>
      </c>
      <c r="L17383" s="197"/>
      <c r="M17383" s="222">
        <v>1757.35</v>
      </c>
      <c r="N17383" s="197"/>
      <c r="O17383" s="220">
        <v>47.81</v>
      </c>
      <c r="P17383" s="197"/>
    </row>
    <row r="17384" spans="1:16" x14ac:dyDescent="0.25">
      <c r="A17384" s="218" t="s">
        <v>1049</v>
      </c>
      <c r="B17384" s="197"/>
      <c r="C17384" s="218" t="s">
        <v>1050</v>
      </c>
      <c r="D17384" s="197"/>
      <c r="E17384" s="197"/>
      <c r="F17384" s="197"/>
      <c r="G17384" s="197"/>
      <c r="H17384" s="197"/>
      <c r="I17384" s="219" t="s">
        <v>0</v>
      </c>
      <c r="J17384" s="197"/>
      <c r="K17384" s="219" t="s">
        <v>0</v>
      </c>
      <c r="L17384" s="197"/>
      <c r="M17384" s="219">
        <v>1757.35</v>
      </c>
      <c r="N17384" s="197"/>
      <c r="O17384" s="217" t="s">
        <v>0</v>
      </c>
      <c r="P17384" s="197"/>
    </row>
    <row r="17385" spans="1:16" x14ac:dyDescent="0.25">
      <c r="A17385" s="212" t="s">
        <v>2007</v>
      </c>
      <c r="B17385" s="197"/>
      <c r="C17385" s="212" t="s">
        <v>2008</v>
      </c>
      <c r="D17385" s="197"/>
      <c r="E17385" s="197"/>
      <c r="F17385" s="197"/>
      <c r="G17385" s="197"/>
      <c r="H17385" s="197"/>
      <c r="I17385" s="213">
        <v>16289.65</v>
      </c>
      <c r="J17385" s="197"/>
      <c r="K17385" s="213">
        <v>16289.65</v>
      </c>
      <c r="L17385" s="197"/>
      <c r="M17385" s="213">
        <v>11093.27</v>
      </c>
      <c r="N17385" s="197"/>
      <c r="O17385" s="214">
        <v>68.099999999999994</v>
      </c>
      <c r="P17385" s="197"/>
    </row>
    <row r="17386" spans="1:16" x14ac:dyDescent="0.25">
      <c r="A17386" s="205" t="s">
        <v>240</v>
      </c>
      <c r="B17386" s="197"/>
      <c r="C17386" s="197"/>
      <c r="D17386" s="197"/>
      <c r="E17386" s="197"/>
      <c r="F17386" s="197"/>
      <c r="G17386" s="197"/>
      <c r="H17386" s="197"/>
      <c r="I17386" s="206">
        <v>16289.65</v>
      </c>
      <c r="J17386" s="197"/>
      <c r="K17386" s="206">
        <v>16289.65</v>
      </c>
      <c r="L17386" s="197"/>
      <c r="M17386" s="206">
        <v>11093.27</v>
      </c>
      <c r="N17386" s="197"/>
      <c r="O17386" s="207">
        <v>68.099999999999994</v>
      </c>
      <c r="P17386" s="197"/>
    </row>
    <row r="17387" spans="1:16" x14ac:dyDescent="0.25">
      <c r="A17387" s="205" t="s">
        <v>2076</v>
      </c>
      <c r="B17387" s="197"/>
      <c r="C17387" s="197"/>
      <c r="D17387" s="197"/>
      <c r="E17387" s="197"/>
      <c r="F17387" s="197"/>
      <c r="G17387" s="197"/>
      <c r="H17387" s="197"/>
      <c r="I17387" s="206">
        <v>16289.65</v>
      </c>
      <c r="J17387" s="197"/>
      <c r="K17387" s="206">
        <v>16289.65</v>
      </c>
      <c r="L17387" s="197"/>
      <c r="M17387" s="206">
        <v>11093.27</v>
      </c>
      <c r="N17387" s="197"/>
      <c r="O17387" s="207">
        <v>68.099999999999994</v>
      </c>
      <c r="P17387" s="197"/>
    </row>
    <row r="17388" spans="1:16" x14ac:dyDescent="0.25">
      <c r="A17388" s="221" t="s">
        <v>851</v>
      </c>
      <c r="B17388" s="197"/>
      <c r="C17388" s="221" t="s">
        <v>852</v>
      </c>
      <c r="D17388" s="197"/>
      <c r="E17388" s="197"/>
      <c r="F17388" s="197"/>
      <c r="G17388" s="197"/>
      <c r="H17388" s="197"/>
      <c r="I17388" s="222">
        <v>16289.65</v>
      </c>
      <c r="J17388" s="197"/>
      <c r="K17388" s="222">
        <v>16289.65</v>
      </c>
      <c r="L17388" s="197"/>
      <c r="M17388" s="222">
        <v>11093.27</v>
      </c>
      <c r="N17388" s="197"/>
      <c r="O17388" s="220">
        <v>68.099999999999994</v>
      </c>
      <c r="P17388" s="197"/>
    </row>
    <row r="17389" spans="1:16" x14ac:dyDescent="0.25">
      <c r="A17389" s="218" t="s">
        <v>1049</v>
      </c>
      <c r="B17389" s="197"/>
      <c r="C17389" s="218" t="s">
        <v>1050</v>
      </c>
      <c r="D17389" s="197"/>
      <c r="E17389" s="197"/>
      <c r="F17389" s="197"/>
      <c r="G17389" s="197"/>
      <c r="H17389" s="197"/>
      <c r="I17389" s="219" t="s">
        <v>0</v>
      </c>
      <c r="J17389" s="197"/>
      <c r="K17389" s="219" t="s">
        <v>0</v>
      </c>
      <c r="L17389" s="197"/>
      <c r="M17389" s="219">
        <v>11093.27</v>
      </c>
      <c r="N17389" s="197"/>
      <c r="O17389" s="217" t="s">
        <v>0</v>
      </c>
      <c r="P17389" s="197"/>
    </row>
    <row r="17390" spans="1:16" x14ac:dyDescent="0.25">
      <c r="A17390" s="212" t="s">
        <v>2009</v>
      </c>
      <c r="B17390" s="197"/>
      <c r="C17390" s="212" t="s">
        <v>2010</v>
      </c>
      <c r="D17390" s="197"/>
      <c r="E17390" s="197"/>
      <c r="F17390" s="197"/>
      <c r="G17390" s="197"/>
      <c r="H17390" s="197"/>
      <c r="I17390" s="213">
        <v>18100</v>
      </c>
      <c r="J17390" s="197"/>
      <c r="K17390" s="213">
        <v>18100</v>
      </c>
      <c r="L17390" s="197"/>
      <c r="M17390" s="213">
        <v>15543.58</v>
      </c>
      <c r="N17390" s="197"/>
      <c r="O17390" s="214">
        <v>85.88</v>
      </c>
      <c r="P17390" s="197"/>
    </row>
    <row r="17391" spans="1:16" x14ac:dyDescent="0.25">
      <c r="A17391" s="205" t="s">
        <v>240</v>
      </c>
      <c r="B17391" s="197"/>
      <c r="C17391" s="197"/>
      <c r="D17391" s="197"/>
      <c r="E17391" s="197"/>
      <c r="F17391" s="197"/>
      <c r="G17391" s="197"/>
      <c r="H17391" s="197"/>
      <c r="I17391" s="206">
        <v>18100</v>
      </c>
      <c r="J17391" s="197"/>
      <c r="K17391" s="206">
        <v>18100</v>
      </c>
      <c r="L17391" s="197"/>
      <c r="M17391" s="206">
        <v>15543.58</v>
      </c>
      <c r="N17391" s="197"/>
      <c r="O17391" s="207">
        <v>85.88</v>
      </c>
      <c r="P17391" s="197"/>
    </row>
    <row r="17392" spans="1:16" x14ac:dyDescent="0.25">
      <c r="A17392" s="205" t="s">
        <v>2076</v>
      </c>
      <c r="B17392" s="197"/>
      <c r="C17392" s="197"/>
      <c r="D17392" s="197"/>
      <c r="E17392" s="197"/>
      <c r="F17392" s="197"/>
      <c r="G17392" s="197"/>
      <c r="H17392" s="197"/>
      <c r="I17392" s="206">
        <v>18100</v>
      </c>
      <c r="J17392" s="197"/>
      <c r="K17392" s="206">
        <v>18100</v>
      </c>
      <c r="L17392" s="197"/>
      <c r="M17392" s="206">
        <v>15543.58</v>
      </c>
      <c r="N17392" s="197"/>
      <c r="O17392" s="207">
        <v>85.88</v>
      </c>
      <c r="P17392" s="197"/>
    </row>
    <row r="17393" spans="1:16" x14ac:dyDescent="0.25">
      <c r="A17393" s="221" t="s">
        <v>851</v>
      </c>
      <c r="B17393" s="197"/>
      <c r="C17393" s="221" t="s">
        <v>852</v>
      </c>
      <c r="D17393" s="197"/>
      <c r="E17393" s="197"/>
      <c r="F17393" s="197"/>
      <c r="G17393" s="197"/>
      <c r="H17393" s="197"/>
      <c r="I17393" s="222">
        <v>18100</v>
      </c>
      <c r="J17393" s="197"/>
      <c r="K17393" s="222">
        <v>18100</v>
      </c>
      <c r="L17393" s="197"/>
      <c r="M17393" s="222">
        <v>15543.58</v>
      </c>
      <c r="N17393" s="197"/>
      <c r="O17393" s="220">
        <v>85.88</v>
      </c>
      <c r="P17393" s="197"/>
    </row>
    <row r="17394" spans="1:16" x14ac:dyDescent="0.25">
      <c r="A17394" s="218" t="s">
        <v>1049</v>
      </c>
      <c r="B17394" s="197"/>
      <c r="C17394" s="218" t="s">
        <v>1050</v>
      </c>
      <c r="D17394" s="197"/>
      <c r="E17394" s="197"/>
      <c r="F17394" s="197"/>
      <c r="G17394" s="197"/>
      <c r="H17394" s="197"/>
      <c r="I17394" s="219" t="s">
        <v>0</v>
      </c>
      <c r="J17394" s="197"/>
      <c r="K17394" s="219" t="s">
        <v>0</v>
      </c>
      <c r="L17394" s="197"/>
      <c r="M17394" s="219">
        <v>15543.58</v>
      </c>
      <c r="N17394" s="197"/>
      <c r="O17394" s="217" t="s">
        <v>0</v>
      </c>
      <c r="P17394" s="197"/>
    </row>
    <row r="17395" spans="1:16" x14ac:dyDescent="0.25">
      <c r="A17395" s="212" t="s">
        <v>2011</v>
      </c>
      <c r="B17395" s="197"/>
      <c r="C17395" s="212" t="s">
        <v>2012</v>
      </c>
      <c r="D17395" s="197"/>
      <c r="E17395" s="197"/>
      <c r="F17395" s="197"/>
      <c r="G17395" s="197"/>
      <c r="H17395" s="197"/>
      <c r="I17395" s="213">
        <v>6655.83</v>
      </c>
      <c r="J17395" s="197"/>
      <c r="K17395" s="213">
        <v>6655.83</v>
      </c>
      <c r="L17395" s="197"/>
      <c r="M17395" s="213">
        <v>4762.07</v>
      </c>
      <c r="N17395" s="197"/>
      <c r="O17395" s="214">
        <v>71.55</v>
      </c>
      <c r="P17395" s="197"/>
    </row>
    <row r="17396" spans="1:16" x14ac:dyDescent="0.25">
      <c r="A17396" s="205" t="s">
        <v>240</v>
      </c>
      <c r="B17396" s="197"/>
      <c r="C17396" s="197"/>
      <c r="D17396" s="197"/>
      <c r="E17396" s="197"/>
      <c r="F17396" s="197"/>
      <c r="G17396" s="197"/>
      <c r="H17396" s="197"/>
      <c r="I17396" s="206">
        <v>6655.83</v>
      </c>
      <c r="J17396" s="197"/>
      <c r="K17396" s="206">
        <v>6655.83</v>
      </c>
      <c r="L17396" s="197"/>
      <c r="M17396" s="206">
        <v>4762.07</v>
      </c>
      <c r="N17396" s="197"/>
      <c r="O17396" s="207">
        <v>71.55</v>
      </c>
      <c r="P17396" s="197"/>
    </row>
    <row r="17397" spans="1:16" x14ac:dyDescent="0.25">
      <c r="A17397" s="205" t="s">
        <v>2076</v>
      </c>
      <c r="B17397" s="197"/>
      <c r="C17397" s="197"/>
      <c r="D17397" s="197"/>
      <c r="E17397" s="197"/>
      <c r="F17397" s="197"/>
      <c r="G17397" s="197"/>
      <c r="H17397" s="197"/>
      <c r="I17397" s="206">
        <v>6655.83</v>
      </c>
      <c r="J17397" s="197"/>
      <c r="K17397" s="206">
        <v>6655.83</v>
      </c>
      <c r="L17397" s="197"/>
      <c r="M17397" s="206">
        <v>4762.07</v>
      </c>
      <c r="N17397" s="197"/>
      <c r="O17397" s="207">
        <v>71.55</v>
      </c>
      <c r="P17397" s="197"/>
    </row>
    <row r="17398" spans="1:16" x14ac:dyDescent="0.25">
      <c r="A17398" s="221" t="s">
        <v>851</v>
      </c>
      <c r="B17398" s="197"/>
      <c r="C17398" s="221" t="s">
        <v>852</v>
      </c>
      <c r="D17398" s="197"/>
      <c r="E17398" s="197"/>
      <c r="F17398" s="197"/>
      <c r="G17398" s="197"/>
      <c r="H17398" s="197"/>
      <c r="I17398" s="222">
        <v>6655.83</v>
      </c>
      <c r="J17398" s="197"/>
      <c r="K17398" s="222">
        <v>6655.83</v>
      </c>
      <c r="L17398" s="197"/>
      <c r="M17398" s="222">
        <v>4762.07</v>
      </c>
      <c r="N17398" s="197"/>
      <c r="O17398" s="220">
        <v>71.55</v>
      </c>
      <c r="P17398" s="197"/>
    </row>
    <row r="17399" spans="1:16" x14ac:dyDescent="0.25">
      <c r="A17399" s="218" t="s">
        <v>1049</v>
      </c>
      <c r="B17399" s="197"/>
      <c r="C17399" s="218" t="s">
        <v>1050</v>
      </c>
      <c r="D17399" s="197"/>
      <c r="E17399" s="197"/>
      <c r="F17399" s="197"/>
      <c r="G17399" s="197"/>
      <c r="H17399" s="197"/>
      <c r="I17399" s="219" t="s">
        <v>0</v>
      </c>
      <c r="J17399" s="197"/>
      <c r="K17399" s="219" t="s">
        <v>0</v>
      </c>
      <c r="L17399" s="197"/>
      <c r="M17399" s="219">
        <v>4762.07</v>
      </c>
      <c r="N17399" s="197"/>
      <c r="O17399" s="217" t="s">
        <v>0</v>
      </c>
      <c r="P17399" s="197"/>
    </row>
    <row r="17400" spans="1:16" x14ac:dyDescent="0.25">
      <c r="A17400" s="212" t="s">
        <v>2013</v>
      </c>
      <c r="B17400" s="197"/>
      <c r="C17400" s="212" t="s">
        <v>2014</v>
      </c>
      <c r="D17400" s="197"/>
      <c r="E17400" s="197"/>
      <c r="F17400" s="197"/>
      <c r="G17400" s="197"/>
      <c r="H17400" s="197"/>
      <c r="I17400" s="213">
        <v>955.77</v>
      </c>
      <c r="J17400" s="197"/>
      <c r="K17400" s="213">
        <v>955.77</v>
      </c>
      <c r="L17400" s="197"/>
      <c r="M17400" s="213">
        <v>856.92</v>
      </c>
      <c r="N17400" s="197"/>
      <c r="O17400" s="214">
        <v>89.66</v>
      </c>
      <c r="P17400" s="197"/>
    </row>
    <row r="17401" spans="1:16" x14ac:dyDescent="0.25">
      <c r="A17401" s="205" t="s">
        <v>240</v>
      </c>
      <c r="B17401" s="197"/>
      <c r="C17401" s="197"/>
      <c r="D17401" s="197"/>
      <c r="E17401" s="197"/>
      <c r="F17401" s="197"/>
      <c r="G17401" s="197"/>
      <c r="H17401" s="197"/>
      <c r="I17401" s="206">
        <v>955.77</v>
      </c>
      <c r="J17401" s="197"/>
      <c r="K17401" s="206">
        <v>955.77</v>
      </c>
      <c r="L17401" s="197"/>
      <c r="M17401" s="206">
        <v>856.92</v>
      </c>
      <c r="N17401" s="197"/>
      <c r="O17401" s="207">
        <v>89.66</v>
      </c>
      <c r="P17401" s="197"/>
    </row>
    <row r="17402" spans="1:16" x14ac:dyDescent="0.25">
      <c r="A17402" s="205" t="s">
        <v>2076</v>
      </c>
      <c r="B17402" s="197"/>
      <c r="C17402" s="197"/>
      <c r="D17402" s="197"/>
      <c r="E17402" s="197"/>
      <c r="F17402" s="197"/>
      <c r="G17402" s="197"/>
      <c r="H17402" s="197"/>
      <c r="I17402" s="206">
        <v>955.77</v>
      </c>
      <c r="J17402" s="197"/>
      <c r="K17402" s="206">
        <v>955.77</v>
      </c>
      <c r="L17402" s="197"/>
      <c r="M17402" s="206">
        <v>856.92</v>
      </c>
      <c r="N17402" s="197"/>
      <c r="O17402" s="207">
        <v>89.66</v>
      </c>
      <c r="P17402" s="197"/>
    </row>
    <row r="17403" spans="1:16" x14ac:dyDescent="0.25">
      <c r="A17403" s="221" t="s">
        <v>851</v>
      </c>
      <c r="B17403" s="197"/>
      <c r="C17403" s="221" t="s">
        <v>852</v>
      </c>
      <c r="D17403" s="197"/>
      <c r="E17403" s="197"/>
      <c r="F17403" s="197"/>
      <c r="G17403" s="197"/>
      <c r="H17403" s="197"/>
      <c r="I17403" s="222">
        <v>955.77</v>
      </c>
      <c r="J17403" s="197"/>
      <c r="K17403" s="222">
        <v>955.77</v>
      </c>
      <c r="L17403" s="197"/>
      <c r="M17403" s="222">
        <v>856.92</v>
      </c>
      <c r="N17403" s="197"/>
      <c r="O17403" s="220">
        <v>89.66</v>
      </c>
      <c r="P17403" s="197"/>
    </row>
    <row r="17404" spans="1:16" x14ac:dyDescent="0.25">
      <c r="A17404" s="218" t="s">
        <v>1049</v>
      </c>
      <c r="B17404" s="197"/>
      <c r="C17404" s="218" t="s">
        <v>1050</v>
      </c>
      <c r="D17404" s="197"/>
      <c r="E17404" s="197"/>
      <c r="F17404" s="197"/>
      <c r="G17404" s="197"/>
      <c r="H17404" s="197"/>
      <c r="I17404" s="219" t="s">
        <v>0</v>
      </c>
      <c r="J17404" s="197"/>
      <c r="K17404" s="219" t="s">
        <v>0</v>
      </c>
      <c r="L17404" s="197"/>
      <c r="M17404" s="219">
        <v>856.92</v>
      </c>
      <c r="N17404" s="197"/>
      <c r="O17404" s="217" t="s">
        <v>0</v>
      </c>
      <c r="P17404" s="197"/>
    </row>
    <row r="17405" spans="1:16" x14ac:dyDescent="0.25">
      <c r="A17405" s="212" t="s">
        <v>2015</v>
      </c>
      <c r="B17405" s="197"/>
      <c r="C17405" s="212" t="s">
        <v>2016</v>
      </c>
      <c r="D17405" s="197"/>
      <c r="E17405" s="197"/>
      <c r="F17405" s="197"/>
      <c r="G17405" s="197"/>
      <c r="H17405" s="197"/>
      <c r="I17405" s="213">
        <v>1172.06</v>
      </c>
      <c r="J17405" s="197"/>
      <c r="K17405" s="213">
        <v>1172.06</v>
      </c>
      <c r="L17405" s="197"/>
      <c r="M17405" s="213">
        <v>177.39</v>
      </c>
      <c r="N17405" s="197"/>
      <c r="O17405" s="214">
        <v>15.13</v>
      </c>
      <c r="P17405" s="197"/>
    </row>
    <row r="17406" spans="1:16" x14ac:dyDescent="0.25">
      <c r="A17406" s="205" t="s">
        <v>240</v>
      </c>
      <c r="B17406" s="197"/>
      <c r="C17406" s="197"/>
      <c r="D17406" s="197"/>
      <c r="E17406" s="197"/>
      <c r="F17406" s="197"/>
      <c r="G17406" s="197"/>
      <c r="H17406" s="197"/>
      <c r="I17406" s="206">
        <v>1172.06</v>
      </c>
      <c r="J17406" s="197"/>
      <c r="K17406" s="206">
        <v>1172.06</v>
      </c>
      <c r="L17406" s="197"/>
      <c r="M17406" s="206">
        <v>177.39</v>
      </c>
      <c r="N17406" s="197"/>
      <c r="O17406" s="207">
        <v>15.13</v>
      </c>
      <c r="P17406" s="197"/>
    </row>
    <row r="17407" spans="1:16" x14ac:dyDescent="0.25">
      <c r="A17407" s="205" t="s">
        <v>2076</v>
      </c>
      <c r="B17407" s="197"/>
      <c r="C17407" s="197"/>
      <c r="D17407" s="197"/>
      <c r="E17407" s="197"/>
      <c r="F17407" s="197"/>
      <c r="G17407" s="197"/>
      <c r="H17407" s="197"/>
      <c r="I17407" s="206">
        <v>1172.06</v>
      </c>
      <c r="J17407" s="197"/>
      <c r="K17407" s="206">
        <v>1172.06</v>
      </c>
      <c r="L17407" s="197"/>
      <c r="M17407" s="206">
        <v>177.39</v>
      </c>
      <c r="N17407" s="197"/>
      <c r="O17407" s="207">
        <v>15.13</v>
      </c>
      <c r="P17407" s="197"/>
    </row>
    <row r="17408" spans="1:16" x14ac:dyDescent="0.25">
      <c r="A17408" s="221" t="s">
        <v>851</v>
      </c>
      <c r="B17408" s="197"/>
      <c r="C17408" s="221" t="s">
        <v>852</v>
      </c>
      <c r="D17408" s="197"/>
      <c r="E17408" s="197"/>
      <c r="F17408" s="197"/>
      <c r="G17408" s="197"/>
      <c r="H17408" s="197"/>
      <c r="I17408" s="222">
        <v>1172.06</v>
      </c>
      <c r="J17408" s="197"/>
      <c r="K17408" s="222">
        <v>1172.06</v>
      </c>
      <c r="L17408" s="197"/>
      <c r="M17408" s="222">
        <v>177.39</v>
      </c>
      <c r="N17408" s="197"/>
      <c r="O17408" s="220">
        <v>15.13</v>
      </c>
      <c r="P17408" s="197"/>
    </row>
    <row r="17409" spans="1:16" x14ac:dyDescent="0.25">
      <c r="A17409" s="218" t="s">
        <v>1049</v>
      </c>
      <c r="B17409" s="197"/>
      <c r="C17409" s="218" t="s">
        <v>1050</v>
      </c>
      <c r="D17409" s="197"/>
      <c r="E17409" s="197"/>
      <c r="F17409" s="197"/>
      <c r="G17409" s="197"/>
      <c r="H17409" s="197"/>
      <c r="I17409" s="219" t="s">
        <v>0</v>
      </c>
      <c r="J17409" s="197"/>
      <c r="K17409" s="219" t="s">
        <v>0</v>
      </c>
      <c r="L17409" s="197"/>
      <c r="M17409" s="219">
        <v>177.39</v>
      </c>
      <c r="N17409" s="197"/>
      <c r="O17409" s="217" t="s">
        <v>0</v>
      </c>
      <c r="P17409" s="197"/>
    </row>
    <row r="17410" spans="1:16" x14ac:dyDescent="0.25">
      <c r="A17410" s="212" t="s">
        <v>2017</v>
      </c>
      <c r="B17410" s="197"/>
      <c r="C17410" s="212" t="s">
        <v>2018</v>
      </c>
      <c r="D17410" s="197"/>
      <c r="E17410" s="197"/>
      <c r="F17410" s="197"/>
      <c r="G17410" s="197"/>
      <c r="H17410" s="197"/>
      <c r="I17410" s="213">
        <v>983.81</v>
      </c>
      <c r="J17410" s="197"/>
      <c r="K17410" s="213">
        <v>983.81</v>
      </c>
      <c r="L17410" s="197"/>
      <c r="M17410" s="213">
        <v>0</v>
      </c>
      <c r="N17410" s="197"/>
      <c r="O17410" s="214">
        <v>0</v>
      </c>
      <c r="P17410" s="197"/>
    </row>
    <row r="17411" spans="1:16" x14ac:dyDescent="0.25">
      <c r="A17411" s="205" t="s">
        <v>240</v>
      </c>
      <c r="B17411" s="197"/>
      <c r="C17411" s="197"/>
      <c r="D17411" s="197"/>
      <c r="E17411" s="197"/>
      <c r="F17411" s="197"/>
      <c r="G17411" s="197"/>
      <c r="H17411" s="197"/>
      <c r="I17411" s="206">
        <v>983.81</v>
      </c>
      <c r="J17411" s="197"/>
      <c r="K17411" s="206">
        <v>983.81</v>
      </c>
      <c r="L17411" s="197"/>
      <c r="M17411" s="206">
        <v>0</v>
      </c>
      <c r="N17411" s="197"/>
      <c r="O17411" s="207">
        <v>0</v>
      </c>
      <c r="P17411" s="197"/>
    </row>
    <row r="17412" spans="1:16" x14ac:dyDescent="0.25">
      <c r="A17412" s="205" t="s">
        <v>2076</v>
      </c>
      <c r="B17412" s="197"/>
      <c r="C17412" s="197"/>
      <c r="D17412" s="197"/>
      <c r="E17412" s="197"/>
      <c r="F17412" s="197"/>
      <c r="G17412" s="197"/>
      <c r="H17412" s="197"/>
      <c r="I17412" s="206">
        <v>983.81</v>
      </c>
      <c r="J17412" s="197"/>
      <c r="K17412" s="206">
        <v>983.81</v>
      </c>
      <c r="L17412" s="197"/>
      <c r="M17412" s="206">
        <v>0</v>
      </c>
      <c r="N17412" s="197"/>
      <c r="O17412" s="207">
        <v>0</v>
      </c>
      <c r="P17412" s="197"/>
    </row>
    <row r="17413" spans="1:16" x14ac:dyDescent="0.25">
      <c r="A17413" s="221" t="s">
        <v>851</v>
      </c>
      <c r="B17413" s="197"/>
      <c r="C17413" s="221" t="s">
        <v>852</v>
      </c>
      <c r="D17413" s="197"/>
      <c r="E17413" s="197"/>
      <c r="F17413" s="197"/>
      <c r="G17413" s="197"/>
      <c r="H17413" s="197"/>
      <c r="I17413" s="222">
        <v>983.81</v>
      </c>
      <c r="J17413" s="197"/>
      <c r="K17413" s="222">
        <v>983.81</v>
      </c>
      <c r="L17413" s="197"/>
      <c r="M17413" s="222">
        <v>0</v>
      </c>
      <c r="N17413" s="197"/>
      <c r="O17413" s="220">
        <v>0</v>
      </c>
      <c r="P17413" s="197"/>
    </row>
    <row r="17414" spans="1:16" x14ac:dyDescent="0.25">
      <c r="A17414" s="215" t="s">
        <v>2019</v>
      </c>
      <c r="B17414" s="197"/>
      <c r="C17414" s="215" t="s">
        <v>2020</v>
      </c>
      <c r="D17414" s="197"/>
      <c r="E17414" s="197"/>
      <c r="F17414" s="197"/>
      <c r="G17414" s="197"/>
      <c r="H17414" s="197"/>
      <c r="I17414" s="216">
        <v>54775.02</v>
      </c>
      <c r="J17414" s="197"/>
      <c r="K17414" s="216">
        <v>54775.02</v>
      </c>
      <c r="L17414" s="197"/>
      <c r="M17414" s="216">
        <v>41628.79</v>
      </c>
      <c r="N17414" s="197"/>
      <c r="O17414" s="211">
        <v>76</v>
      </c>
      <c r="P17414" s="197"/>
    </row>
    <row r="17415" spans="1:16" x14ac:dyDescent="0.25">
      <c r="A17415" s="212" t="s">
        <v>2021</v>
      </c>
      <c r="B17415" s="197"/>
      <c r="C17415" s="212" t="s">
        <v>2022</v>
      </c>
      <c r="D17415" s="197"/>
      <c r="E17415" s="197"/>
      <c r="F17415" s="197"/>
      <c r="G17415" s="197"/>
      <c r="H17415" s="197"/>
      <c r="I17415" s="213">
        <v>54775.02</v>
      </c>
      <c r="J17415" s="197"/>
      <c r="K17415" s="213">
        <v>54775.02</v>
      </c>
      <c r="L17415" s="197"/>
      <c r="M17415" s="213">
        <v>41628.79</v>
      </c>
      <c r="N17415" s="197"/>
      <c r="O17415" s="214">
        <v>76</v>
      </c>
      <c r="P17415" s="197"/>
    </row>
    <row r="17416" spans="1:16" x14ac:dyDescent="0.25">
      <c r="A17416" s="205" t="s">
        <v>240</v>
      </c>
      <c r="B17416" s="197"/>
      <c r="C17416" s="197"/>
      <c r="D17416" s="197"/>
      <c r="E17416" s="197"/>
      <c r="F17416" s="197"/>
      <c r="G17416" s="197"/>
      <c r="H17416" s="197"/>
      <c r="I17416" s="206">
        <v>54775.02</v>
      </c>
      <c r="J17416" s="197"/>
      <c r="K17416" s="206">
        <v>54775.02</v>
      </c>
      <c r="L17416" s="197"/>
      <c r="M17416" s="206">
        <v>41628.79</v>
      </c>
      <c r="N17416" s="197"/>
      <c r="O17416" s="207">
        <v>76</v>
      </c>
      <c r="P17416" s="197"/>
    </row>
    <row r="17417" spans="1:16" x14ac:dyDescent="0.25">
      <c r="A17417" s="205" t="s">
        <v>2076</v>
      </c>
      <c r="B17417" s="197"/>
      <c r="C17417" s="197"/>
      <c r="D17417" s="197"/>
      <c r="E17417" s="197"/>
      <c r="F17417" s="197"/>
      <c r="G17417" s="197"/>
      <c r="H17417" s="197"/>
      <c r="I17417" s="206">
        <v>7070.01</v>
      </c>
      <c r="J17417" s="197"/>
      <c r="K17417" s="206">
        <v>7070.01</v>
      </c>
      <c r="L17417" s="197"/>
      <c r="M17417" s="206">
        <v>2081.5100000000002</v>
      </c>
      <c r="N17417" s="197"/>
      <c r="O17417" s="207">
        <v>29.44</v>
      </c>
      <c r="P17417" s="197"/>
    </row>
    <row r="17418" spans="1:16" x14ac:dyDescent="0.25">
      <c r="A17418" s="221" t="s">
        <v>572</v>
      </c>
      <c r="B17418" s="197"/>
      <c r="C17418" s="221" t="s">
        <v>573</v>
      </c>
      <c r="D17418" s="197"/>
      <c r="E17418" s="197"/>
      <c r="F17418" s="197"/>
      <c r="G17418" s="197"/>
      <c r="H17418" s="197"/>
      <c r="I17418" s="222">
        <v>2345.0100000000002</v>
      </c>
      <c r="J17418" s="197"/>
      <c r="K17418" s="222">
        <v>2345.0100000000002</v>
      </c>
      <c r="L17418" s="197"/>
      <c r="M17418" s="222">
        <v>1952.33</v>
      </c>
      <c r="N17418" s="197"/>
      <c r="O17418" s="220">
        <v>83.25</v>
      </c>
      <c r="P17418" s="197"/>
    </row>
    <row r="17419" spans="1:16" x14ac:dyDescent="0.25">
      <c r="A17419" s="218" t="s">
        <v>574</v>
      </c>
      <c r="B17419" s="197"/>
      <c r="C17419" s="218" t="s">
        <v>575</v>
      </c>
      <c r="D17419" s="197"/>
      <c r="E17419" s="197"/>
      <c r="F17419" s="197"/>
      <c r="G17419" s="197"/>
      <c r="H17419" s="197"/>
      <c r="I17419" s="219" t="s">
        <v>0</v>
      </c>
      <c r="J17419" s="197"/>
      <c r="K17419" s="219" t="s">
        <v>0</v>
      </c>
      <c r="L17419" s="197"/>
      <c r="M17419" s="219">
        <v>1599.1</v>
      </c>
      <c r="N17419" s="197"/>
      <c r="O17419" s="217" t="s">
        <v>0</v>
      </c>
      <c r="P17419" s="197"/>
    </row>
    <row r="17420" spans="1:16" x14ac:dyDescent="0.25">
      <c r="A17420" s="218" t="s">
        <v>580</v>
      </c>
      <c r="B17420" s="197"/>
      <c r="C17420" s="218" t="s">
        <v>581</v>
      </c>
      <c r="D17420" s="197"/>
      <c r="E17420" s="197"/>
      <c r="F17420" s="197"/>
      <c r="G17420" s="197"/>
      <c r="H17420" s="197"/>
      <c r="I17420" s="219" t="s">
        <v>0</v>
      </c>
      <c r="J17420" s="197"/>
      <c r="K17420" s="219" t="s">
        <v>0</v>
      </c>
      <c r="L17420" s="197"/>
      <c r="M17420" s="219">
        <v>90.05</v>
      </c>
      <c r="N17420" s="197"/>
      <c r="O17420" s="217" t="s">
        <v>0</v>
      </c>
      <c r="P17420" s="197"/>
    </row>
    <row r="17421" spans="1:16" x14ac:dyDescent="0.25">
      <c r="A17421" s="218" t="s">
        <v>576</v>
      </c>
      <c r="B17421" s="197"/>
      <c r="C17421" s="218" t="s">
        <v>577</v>
      </c>
      <c r="D17421" s="197"/>
      <c r="E17421" s="197"/>
      <c r="F17421" s="197"/>
      <c r="G17421" s="197"/>
      <c r="H17421" s="197"/>
      <c r="I17421" s="219" t="s">
        <v>0</v>
      </c>
      <c r="J17421" s="197"/>
      <c r="K17421" s="219" t="s">
        <v>0</v>
      </c>
      <c r="L17421" s="197"/>
      <c r="M17421" s="219">
        <v>263.18</v>
      </c>
      <c r="N17421" s="197"/>
      <c r="O17421" s="217" t="s">
        <v>0</v>
      </c>
      <c r="P17421" s="197"/>
    </row>
    <row r="17422" spans="1:16" x14ac:dyDescent="0.25">
      <c r="A17422" s="221" t="s">
        <v>582</v>
      </c>
      <c r="B17422" s="197"/>
      <c r="C17422" s="221" t="s">
        <v>583</v>
      </c>
      <c r="D17422" s="197"/>
      <c r="E17422" s="197"/>
      <c r="F17422" s="197"/>
      <c r="G17422" s="197"/>
      <c r="H17422" s="197"/>
      <c r="I17422" s="222">
        <v>4725</v>
      </c>
      <c r="J17422" s="197"/>
      <c r="K17422" s="222">
        <v>4725</v>
      </c>
      <c r="L17422" s="197"/>
      <c r="M17422" s="222">
        <v>129.18</v>
      </c>
      <c r="N17422" s="197"/>
      <c r="O17422" s="220">
        <v>2.73</v>
      </c>
      <c r="P17422" s="197"/>
    </row>
    <row r="17423" spans="1:16" x14ac:dyDescent="0.25">
      <c r="A17423" s="218" t="s">
        <v>588</v>
      </c>
      <c r="B17423" s="197"/>
      <c r="C17423" s="218" t="s">
        <v>589</v>
      </c>
      <c r="D17423" s="197"/>
      <c r="E17423" s="197"/>
      <c r="F17423" s="197"/>
      <c r="G17423" s="197"/>
      <c r="H17423" s="197"/>
      <c r="I17423" s="219" t="s">
        <v>0</v>
      </c>
      <c r="J17423" s="197"/>
      <c r="K17423" s="219" t="s">
        <v>0</v>
      </c>
      <c r="L17423" s="197"/>
      <c r="M17423" s="219">
        <v>21.59</v>
      </c>
      <c r="N17423" s="197"/>
      <c r="O17423" s="217" t="s">
        <v>0</v>
      </c>
      <c r="P17423" s="197"/>
    </row>
    <row r="17424" spans="1:16" x14ac:dyDescent="0.25">
      <c r="A17424" s="218" t="s">
        <v>584</v>
      </c>
      <c r="B17424" s="197"/>
      <c r="C17424" s="218" t="s">
        <v>585</v>
      </c>
      <c r="D17424" s="197"/>
      <c r="E17424" s="197"/>
      <c r="F17424" s="197"/>
      <c r="G17424" s="197"/>
      <c r="H17424" s="197"/>
      <c r="I17424" s="219" t="s">
        <v>0</v>
      </c>
      <c r="J17424" s="197"/>
      <c r="K17424" s="219" t="s">
        <v>0</v>
      </c>
      <c r="L17424" s="197"/>
      <c r="M17424" s="219">
        <v>107.59</v>
      </c>
      <c r="N17424" s="197"/>
      <c r="O17424" s="217" t="s">
        <v>0</v>
      </c>
      <c r="P17424" s="197"/>
    </row>
    <row r="17425" spans="1:16" x14ac:dyDescent="0.25">
      <c r="A17425" s="205" t="s">
        <v>2078</v>
      </c>
      <c r="B17425" s="197"/>
      <c r="C17425" s="197"/>
      <c r="D17425" s="197"/>
      <c r="E17425" s="197"/>
      <c r="F17425" s="197"/>
      <c r="G17425" s="197"/>
      <c r="H17425" s="197"/>
      <c r="I17425" s="206">
        <v>47705.01</v>
      </c>
      <c r="J17425" s="197"/>
      <c r="K17425" s="206">
        <v>47705.01</v>
      </c>
      <c r="L17425" s="197"/>
      <c r="M17425" s="206">
        <v>39547.279999999999</v>
      </c>
      <c r="N17425" s="197"/>
      <c r="O17425" s="207">
        <v>82.9</v>
      </c>
      <c r="P17425" s="197"/>
    </row>
    <row r="17426" spans="1:16" x14ac:dyDescent="0.25">
      <c r="A17426" s="221" t="s">
        <v>572</v>
      </c>
      <c r="B17426" s="197"/>
      <c r="C17426" s="221" t="s">
        <v>573</v>
      </c>
      <c r="D17426" s="197"/>
      <c r="E17426" s="197"/>
      <c r="F17426" s="197"/>
      <c r="G17426" s="197"/>
      <c r="H17426" s="197"/>
      <c r="I17426" s="222">
        <v>42755.01</v>
      </c>
      <c r="J17426" s="197"/>
      <c r="K17426" s="222">
        <v>42755.01</v>
      </c>
      <c r="L17426" s="197"/>
      <c r="M17426" s="222">
        <v>37093.199999999997</v>
      </c>
      <c r="N17426" s="197"/>
      <c r="O17426" s="220">
        <v>86.76</v>
      </c>
      <c r="P17426" s="197"/>
    </row>
    <row r="17427" spans="1:16" x14ac:dyDescent="0.25">
      <c r="A17427" s="218" t="s">
        <v>574</v>
      </c>
      <c r="B17427" s="197"/>
      <c r="C17427" s="218" t="s">
        <v>575</v>
      </c>
      <c r="D17427" s="197"/>
      <c r="E17427" s="197"/>
      <c r="F17427" s="197"/>
      <c r="G17427" s="197"/>
      <c r="H17427" s="197"/>
      <c r="I17427" s="219" t="s">
        <v>0</v>
      </c>
      <c r="J17427" s="197"/>
      <c r="K17427" s="219" t="s">
        <v>0</v>
      </c>
      <c r="L17427" s="197"/>
      <c r="M17427" s="219">
        <v>30382.47</v>
      </c>
      <c r="N17427" s="197"/>
      <c r="O17427" s="217" t="s">
        <v>0</v>
      </c>
      <c r="P17427" s="197"/>
    </row>
    <row r="17428" spans="1:16" x14ac:dyDescent="0.25">
      <c r="A17428" s="218" t="s">
        <v>580</v>
      </c>
      <c r="B17428" s="197"/>
      <c r="C17428" s="218" t="s">
        <v>581</v>
      </c>
      <c r="D17428" s="197"/>
      <c r="E17428" s="197"/>
      <c r="F17428" s="197"/>
      <c r="G17428" s="197"/>
      <c r="H17428" s="197"/>
      <c r="I17428" s="219" t="s">
        <v>0</v>
      </c>
      <c r="J17428" s="197"/>
      <c r="K17428" s="219" t="s">
        <v>0</v>
      </c>
      <c r="L17428" s="197"/>
      <c r="M17428" s="219">
        <v>1710.44</v>
      </c>
      <c r="N17428" s="197"/>
      <c r="O17428" s="217" t="s">
        <v>0</v>
      </c>
      <c r="P17428" s="197"/>
    </row>
    <row r="17429" spans="1:16" x14ac:dyDescent="0.25">
      <c r="A17429" s="218" t="s">
        <v>576</v>
      </c>
      <c r="B17429" s="197"/>
      <c r="C17429" s="218" t="s">
        <v>577</v>
      </c>
      <c r="D17429" s="197"/>
      <c r="E17429" s="197"/>
      <c r="F17429" s="197"/>
      <c r="G17429" s="197"/>
      <c r="H17429" s="197"/>
      <c r="I17429" s="219" t="s">
        <v>0</v>
      </c>
      <c r="J17429" s="197"/>
      <c r="K17429" s="219" t="s">
        <v>0</v>
      </c>
      <c r="L17429" s="197"/>
      <c r="M17429" s="219">
        <v>5000.29</v>
      </c>
      <c r="N17429" s="197"/>
      <c r="O17429" s="217" t="s">
        <v>0</v>
      </c>
      <c r="P17429" s="197"/>
    </row>
    <row r="17430" spans="1:16" x14ac:dyDescent="0.25">
      <c r="A17430" s="221" t="s">
        <v>582</v>
      </c>
      <c r="B17430" s="197"/>
      <c r="C17430" s="221" t="s">
        <v>583</v>
      </c>
      <c r="D17430" s="197"/>
      <c r="E17430" s="197"/>
      <c r="F17430" s="197"/>
      <c r="G17430" s="197"/>
      <c r="H17430" s="197"/>
      <c r="I17430" s="222">
        <v>4950</v>
      </c>
      <c r="J17430" s="197"/>
      <c r="K17430" s="222">
        <v>4950</v>
      </c>
      <c r="L17430" s="197"/>
      <c r="M17430" s="222">
        <v>2454.08</v>
      </c>
      <c r="N17430" s="197"/>
      <c r="O17430" s="220">
        <v>49.58</v>
      </c>
      <c r="P17430" s="197"/>
    </row>
    <row r="17431" spans="1:16" x14ac:dyDescent="0.25">
      <c r="A17431" s="218" t="s">
        <v>588</v>
      </c>
      <c r="B17431" s="197"/>
      <c r="C17431" s="218" t="s">
        <v>589</v>
      </c>
      <c r="D17431" s="197"/>
      <c r="E17431" s="197"/>
      <c r="F17431" s="197"/>
      <c r="G17431" s="197"/>
      <c r="H17431" s="197"/>
      <c r="I17431" s="219" t="s">
        <v>0</v>
      </c>
      <c r="J17431" s="197"/>
      <c r="K17431" s="219" t="s">
        <v>0</v>
      </c>
      <c r="L17431" s="197"/>
      <c r="M17431" s="219">
        <v>410.17</v>
      </c>
      <c r="N17431" s="197"/>
      <c r="O17431" s="217" t="s">
        <v>0</v>
      </c>
      <c r="P17431" s="197"/>
    </row>
    <row r="17432" spans="1:16" x14ac:dyDescent="0.25">
      <c r="A17432" s="218" t="s">
        <v>584</v>
      </c>
      <c r="B17432" s="197"/>
      <c r="C17432" s="218" t="s">
        <v>585</v>
      </c>
      <c r="D17432" s="197"/>
      <c r="E17432" s="197"/>
      <c r="F17432" s="197"/>
      <c r="G17432" s="197"/>
      <c r="H17432" s="197"/>
      <c r="I17432" s="219" t="s">
        <v>0</v>
      </c>
      <c r="J17432" s="197"/>
      <c r="K17432" s="219" t="s">
        <v>0</v>
      </c>
      <c r="L17432" s="197"/>
      <c r="M17432" s="219">
        <v>2043.91</v>
      </c>
      <c r="N17432" s="197"/>
      <c r="O17432" s="217" t="s">
        <v>0</v>
      </c>
      <c r="P17432" s="197"/>
    </row>
    <row r="17433" spans="1:16" x14ac:dyDescent="0.25">
      <c r="A17433" s="208" t="s">
        <v>2023</v>
      </c>
      <c r="B17433" s="197"/>
      <c r="C17433" s="197"/>
      <c r="D17433" s="197"/>
      <c r="E17433" s="197"/>
      <c r="F17433" s="197"/>
      <c r="G17433" s="197"/>
      <c r="H17433" s="197"/>
      <c r="I17433" s="209">
        <v>2594484.71</v>
      </c>
      <c r="J17433" s="197"/>
      <c r="K17433" s="209">
        <v>2620804.35</v>
      </c>
      <c r="L17433" s="197"/>
      <c r="M17433" s="209">
        <v>2141032.1</v>
      </c>
      <c r="N17433" s="197"/>
      <c r="O17433" s="210">
        <v>81.69</v>
      </c>
      <c r="P17433" s="197"/>
    </row>
    <row r="17434" spans="1:16" x14ac:dyDescent="0.25">
      <c r="A17434" s="208" t="s">
        <v>2024</v>
      </c>
      <c r="B17434" s="197"/>
      <c r="C17434" s="197"/>
      <c r="D17434" s="197"/>
      <c r="E17434" s="197"/>
      <c r="F17434" s="197"/>
      <c r="G17434" s="197"/>
      <c r="H17434" s="197"/>
      <c r="I17434" s="209">
        <v>2594484.71</v>
      </c>
      <c r="J17434" s="197"/>
      <c r="K17434" s="209">
        <v>2620804.35</v>
      </c>
      <c r="L17434" s="197"/>
      <c r="M17434" s="209">
        <v>2141032.1</v>
      </c>
      <c r="N17434" s="197"/>
      <c r="O17434" s="210">
        <v>81.69</v>
      </c>
      <c r="P17434" s="197"/>
    </row>
    <row r="17435" spans="1:16" x14ac:dyDescent="0.25">
      <c r="A17435" s="205" t="s">
        <v>240</v>
      </c>
      <c r="B17435" s="197"/>
      <c r="C17435" s="197"/>
      <c r="D17435" s="197"/>
      <c r="E17435" s="197"/>
      <c r="F17435" s="197"/>
      <c r="G17435" s="197"/>
      <c r="H17435" s="197"/>
      <c r="I17435" s="206">
        <v>291927</v>
      </c>
      <c r="J17435" s="197"/>
      <c r="K17435" s="206">
        <v>318246.64</v>
      </c>
      <c r="L17435" s="197"/>
      <c r="M17435" s="206">
        <v>270616.26</v>
      </c>
      <c r="N17435" s="197"/>
      <c r="O17435" s="207">
        <v>85.03</v>
      </c>
      <c r="P17435" s="197"/>
    </row>
    <row r="17436" spans="1:16" x14ac:dyDescent="0.25">
      <c r="A17436" s="205" t="s">
        <v>2076</v>
      </c>
      <c r="B17436" s="197"/>
      <c r="C17436" s="197"/>
      <c r="D17436" s="197"/>
      <c r="E17436" s="197"/>
      <c r="F17436" s="197"/>
      <c r="G17436" s="197"/>
      <c r="H17436" s="197"/>
      <c r="I17436" s="206">
        <v>291927</v>
      </c>
      <c r="J17436" s="197"/>
      <c r="K17436" s="206">
        <v>318246.64</v>
      </c>
      <c r="L17436" s="197"/>
      <c r="M17436" s="206">
        <v>270616.26</v>
      </c>
      <c r="N17436" s="197"/>
      <c r="O17436" s="207">
        <v>85.03</v>
      </c>
      <c r="P17436" s="197"/>
    </row>
    <row r="17437" spans="1:16" x14ac:dyDescent="0.25">
      <c r="A17437" s="205" t="s">
        <v>242</v>
      </c>
      <c r="B17437" s="197"/>
      <c r="C17437" s="197"/>
      <c r="D17437" s="197"/>
      <c r="E17437" s="197"/>
      <c r="F17437" s="197"/>
      <c r="G17437" s="197"/>
      <c r="H17437" s="197"/>
      <c r="I17437" s="206">
        <v>286487.71000000002</v>
      </c>
      <c r="J17437" s="197"/>
      <c r="K17437" s="206">
        <v>286487.71000000002</v>
      </c>
      <c r="L17437" s="197"/>
      <c r="M17437" s="206">
        <v>78330</v>
      </c>
      <c r="N17437" s="197"/>
      <c r="O17437" s="207">
        <v>27.34</v>
      </c>
      <c r="P17437" s="197"/>
    </row>
    <row r="17438" spans="1:16" x14ac:dyDescent="0.25">
      <c r="A17438" s="205" t="s">
        <v>2085</v>
      </c>
      <c r="B17438" s="197"/>
      <c r="C17438" s="197"/>
      <c r="D17438" s="197"/>
      <c r="E17438" s="197"/>
      <c r="F17438" s="197"/>
      <c r="G17438" s="197"/>
      <c r="H17438" s="197"/>
      <c r="I17438" s="206">
        <v>286487.71000000002</v>
      </c>
      <c r="J17438" s="197"/>
      <c r="K17438" s="206">
        <v>286487.71000000002</v>
      </c>
      <c r="L17438" s="197"/>
      <c r="M17438" s="206">
        <v>78330</v>
      </c>
      <c r="N17438" s="197"/>
      <c r="O17438" s="207">
        <v>27.34</v>
      </c>
      <c r="P17438" s="197"/>
    </row>
    <row r="17439" spans="1:16" x14ac:dyDescent="0.25">
      <c r="A17439" s="205" t="s">
        <v>243</v>
      </c>
      <c r="B17439" s="197"/>
      <c r="C17439" s="197"/>
      <c r="D17439" s="197"/>
      <c r="E17439" s="197"/>
      <c r="F17439" s="197"/>
      <c r="G17439" s="197"/>
      <c r="H17439" s="197"/>
      <c r="I17439" s="206">
        <v>2016070</v>
      </c>
      <c r="J17439" s="197"/>
      <c r="K17439" s="206">
        <v>2016070</v>
      </c>
      <c r="L17439" s="197"/>
      <c r="M17439" s="206">
        <v>1792085.84</v>
      </c>
      <c r="N17439" s="197"/>
      <c r="O17439" s="207">
        <v>88.89</v>
      </c>
      <c r="P17439" s="197"/>
    </row>
    <row r="17440" spans="1:16" x14ac:dyDescent="0.25">
      <c r="A17440" s="205" t="s">
        <v>2089</v>
      </c>
      <c r="B17440" s="197"/>
      <c r="C17440" s="197"/>
      <c r="D17440" s="197"/>
      <c r="E17440" s="197"/>
      <c r="F17440" s="197"/>
      <c r="G17440" s="197"/>
      <c r="H17440" s="197"/>
      <c r="I17440" s="206">
        <v>2016070</v>
      </c>
      <c r="J17440" s="197"/>
      <c r="K17440" s="206">
        <v>2016070</v>
      </c>
      <c r="L17440" s="197"/>
      <c r="M17440" s="206">
        <v>1792085.84</v>
      </c>
      <c r="N17440" s="197"/>
      <c r="O17440" s="207">
        <v>88.89</v>
      </c>
      <c r="P17440" s="197"/>
    </row>
    <row r="17441" spans="1:16" x14ac:dyDescent="0.25">
      <c r="A17441" s="215" t="s">
        <v>568</v>
      </c>
      <c r="B17441" s="197"/>
      <c r="C17441" s="215" t="s">
        <v>569</v>
      </c>
      <c r="D17441" s="197"/>
      <c r="E17441" s="197"/>
      <c r="F17441" s="197"/>
      <c r="G17441" s="197"/>
      <c r="H17441" s="197"/>
      <c r="I17441" s="216">
        <v>2254247</v>
      </c>
      <c r="J17441" s="197"/>
      <c r="K17441" s="216">
        <v>2280566.64</v>
      </c>
      <c r="L17441" s="197"/>
      <c r="M17441" s="216">
        <v>2007662.3</v>
      </c>
      <c r="N17441" s="197"/>
      <c r="O17441" s="211">
        <v>88.03</v>
      </c>
      <c r="P17441" s="197"/>
    </row>
    <row r="17442" spans="1:16" x14ac:dyDescent="0.25">
      <c r="A17442" s="212" t="s">
        <v>570</v>
      </c>
      <c r="B17442" s="197"/>
      <c r="C17442" s="212" t="s">
        <v>571</v>
      </c>
      <c r="D17442" s="197"/>
      <c r="E17442" s="197"/>
      <c r="F17442" s="197"/>
      <c r="G17442" s="197"/>
      <c r="H17442" s="197"/>
      <c r="I17442" s="213">
        <v>1857010</v>
      </c>
      <c r="J17442" s="197"/>
      <c r="K17442" s="213">
        <v>1879142.98</v>
      </c>
      <c r="L17442" s="197"/>
      <c r="M17442" s="213">
        <v>1737919.15</v>
      </c>
      <c r="N17442" s="197"/>
      <c r="O17442" s="214">
        <v>92.48</v>
      </c>
      <c r="P17442" s="197"/>
    </row>
    <row r="17443" spans="1:16" x14ac:dyDescent="0.25">
      <c r="A17443" s="205" t="s">
        <v>240</v>
      </c>
      <c r="B17443" s="197"/>
      <c r="C17443" s="197"/>
      <c r="D17443" s="197"/>
      <c r="E17443" s="197"/>
      <c r="F17443" s="197"/>
      <c r="G17443" s="197"/>
      <c r="H17443" s="197"/>
      <c r="I17443" s="206">
        <v>170090</v>
      </c>
      <c r="J17443" s="197"/>
      <c r="K17443" s="206">
        <v>192222.98</v>
      </c>
      <c r="L17443" s="197"/>
      <c r="M17443" s="206">
        <v>192222.98</v>
      </c>
      <c r="N17443" s="197"/>
      <c r="O17443" s="207">
        <v>100</v>
      </c>
      <c r="P17443" s="197"/>
    </row>
    <row r="17444" spans="1:16" x14ac:dyDescent="0.25">
      <c r="A17444" s="205" t="s">
        <v>2076</v>
      </c>
      <c r="B17444" s="197"/>
      <c r="C17444" s="197"/>
      <c r="D17444" s="197"/>
      <c r="E17444" s="197"/>
      <c r="F17444" s="197"/>
      <c r="G17444" s="197"/>
      <c r="H17444" s="197"/>
      <c r="I17444" s="206">
        <v>170090</v>
      </c>
      <c r="J17444" s="197"/>
      <c r="K17444" s="206">
        <v>192222.98</v>
      </c>
      <c r="L17444" s="197"/>
      <c r="M17444" s="206">
        <v>192222.98</v>
      </c>
      <c r="N17444" s="197"/>
      <c r="O17444" s="207">
        <v>100</v>
      </c>
      <c r="P17444" s="197"/>
    </row>
    <row r="17445" spans="1:16" x14ac:dyDescent="0.25">
      <c r="A17445" s="221" t="s">
        <v>572</v>
      </c>
      <c r="B17445" s="197"/>
      <c r="C17445" s="221" t="s">
        <v>573</v>
      </c>
      <c r="D17445" s="197"/>
      <c r="E17445" s="197"/>
      <c r="F17445" s="197"/>
      <c r="G17445" s="197"/>
      <c r="H17445" s="197"/>
      <c r="I17445" s="222">
        <v>170090</v>
      </c>
      <c r="J17445" s="197"/>
      <c r="K17445" s="222">
        <v>192222.98</v>
      </c>
      <c r="L17445" s="197"/>
      <c r="M17445" s="222">
        <v>192222.98</v>
      </c>
      <c r="N17445" s="197"/>
      <c r="O17445" s="220">
        <v>100</v>
      </c>
      <c r="P17445" s="197"/>
    </row>
    <row r="17446" spans="1:16" x14ac:dyDescent="0.25">
      <c r="A17446" s="218" t="s">
        <v>574</v>
      </c>
      <c r="B17446" s="197"/>
      <c r="C17446" s="218" t="s">
        <v>575</v>
      </c>
      <c r="D17446" s="197"/>
      <c r="E17446" s="197"/>
      <c r="F17446" s="197"/>
      <c r="G17446" s="197"/>
      <c r="H17446" s="197"/>
      <c r="I17446" s="219" t="s">
        <v>0</v>
      </c>
      <c r="J17446" s="197"/>
      <c r="K17446" s="219" t="s">
        <v>0</v>
      </c>
      <c r="L17446" s="197"/>
      <c r="M17446" s="219">
        <v>165063.53</v>
      </c>
      <c r="N17446" s="197"/>
      <c r="O17446" s="217" t="s">
        <v>0</v>
      </c>
      <c r="P17446" s="197"/>
    </row>
    <row r="17447" spans="1:16" x14ac:dyDescent="0.25">
      <c r="A17447" s="218" t="s">
        <v>576</v>
      </c>
      <c r="B17447" s="197"/>
      <c r="C17447" s="218" t="s">
        <v>577</v>
      </c>
      <c r="D17447" s="197"/>
      <c r="E17447" s="197"/>
      <c r="F17447" s="197"/>
      <c r="G17447" s="197"/>
      <c r="H17447" s="197"/>
      <c r="I17447" s="219" t="s">
        <v>0</v>
      </c>
      <c r="J17447" s="197"/>
      <c r="K17447" s="219" t="s">
        <v>0</v>
      </c>
      <c r="L17447" s="197"/>
      <c r="M17447" s="219">
        <v>27159.45</v>
      </c>
      <c r="N17447" s="197"/>
      <c r="O17447" s="217" t="s">
        <v>0</v>
      </c>
      <c r="P17447" s="197"/>
    </row>
    <row r="17448" spans="1:16" x14ac:dyDescent="0.25">
      <c r="A17448" s="205" t="s">
        <v>243</v>
      </c>
      <c r="B17448" s="197"/>
      <c r="C17448" s="197"/>
      <c r="D17448" s="197"/>
      <c r="E17448" s="197"/>
      <c r="F17448" s="197"/>
      <c r="G17448" s="197"/>
      <c r="H17448" s="197"/>
      <c r="I17448" s="206">
        <v>1686920</v>
      </c>
      <c r="J17448" s="197"/>
      <c r="K17448" s="206">
        <v>1686920</v>
      </c>
      <c r="L17448" s="197"/>
      <c r="M17448" s="206">
        <v>1545696.17</v>
      </c>
      <c r="N17448" s="197"/>
      <c r="O17448" s="207">
        <v>91.63</v>
      </c>
      <c r="P17448" s="197"/>
    </row>
    <row r="17449" spans="1:16" x14ac:dyDescent="0.25">
      <c r="A17449" s="205" t="s">
        <v>2089</v>
      </c>
      <c r="B17449" s="197"/>
      <c r="C17449" s="197"/>
      <c r="D17449" s="197"/>
      <c r="E17449" s="197"/>
      <c r="F17449" s="197"/>
      <c r="G17449" s="197"/>
      <c r="H17449" s="197"/>
      <c r="I17449" s="206">
        <v>1686920</v>
      </c>
      <c r="J17449" s="197"/>
      <c r="K17449" s="206">
        <v>1686920</v>
      </c>
      <c r="L17449" s="197"/>
      <c r="M17449" s="206">
        <v>1545696.17</v>
      </c>
      <c r="N17449" s="197"/>
      <c r="O17449" s="207">
        <v>91.63</v>
      </c>
      <c r="P17449" s="197"/>
    </row>
    <row r="17450" spans="1:16" x14ac:dyDescent="0.25">
      <c r="A17450" s="221" t="s">
        <v>572</v>
      </c>
      <c r="B17450" s="197"/>
      <c r="C17450" s="221" t="s">
        <v>573</v>
      </c>
      <c r="D17450" s="197"/>
      <c r="E17450" s="197"/>
      <c r="F17450" s="197"/>
      <c r="G17450" s="197"/>
      <c r="H17450" s="197"/>
      <c r="I17450" s="222">
        <v>1686920</v>
      </c>
      <c r="J17450" s="197"/>
      <c r="K17450" s="222">
        <v>1686920</v>
      </c>
      <c r="L17450" s="197"/>
      <c r="M17450" s="222">
        <v>1545696.17</v>
      </c>
      <c r="N17450" s="197"/>
      <c r="O17450" s="220">
        <v>91.63</v>
      </c>
      <c r="P17450" s="197"/>
    </row>
    <row r="17451" spans="1:16" x14ac:dyDescent="0.25">
      <c r="A17451" s="218" t="s">
        <v>574</v>
      </c>
      <c r="B17451" s="197"/>
      <c r="C17451" s="218" t="s">
        <v>575</v>
      </c>
      <c r="D17451" s="197"/>
      <c r="E17451" s="197"/>
      <c r="F17451" s="197"/>
      <c r="G17451" s="197"/>
      <c r="H17451" s="197"/>
      <c r="I17451" s="219" t="s">
        <v>0</v>
      </c>
      <c r="J17451" s="197"/>
      <c r="K17451" s="219" t="s">
        <v>0</v>
      </c>
      <c r="L17451" s="197"/>
      <c r="M17451" s="219">
        <v>1282766.69</v>
      </c>
      <c r="N17451" s="197"/>
      <c r="O17451" s="217" t="s">
        <v>0</v>
      </c>
      <c r="P17451" s="197"/>
    </row>
    <row r="17452" spans="1:16" x14ac:dyDescent="0.25">
      <c r="A17452" s="218" t="s">
        <v>951</v>
      </c>
      <c r="B17452" s="197"/>
      <c r="C17452" s="218" t="s">
        <v>952</v>
      </c>
      <c r="D17452" s="197"/>
      <c r="E17452" s="197"/>
      <c r="F17452" s="197"/>
      <c r="G17452" s="197"/>
      <c r="H17452" s="197"/>
      <c r="I17452" s="219" t="s">
        <v>0</v>
      </c>
      <c r="J17452" s="197"/>
      <c r="K17452" s="219" t="s">
        <v>0</v>
      </c>
      <c r="L17452" s="197"/>
      <c r="M17452" s="219">
        <v>45794.49</v>
      </c>
      <c r="N17452" s="197"/>
      <c r="O17452" s="217" t="s">
        <v>0</v>
      </c>
      <c r="P17452" s="197"/>
    </row>
    <row r="17453" spans="1:16" x14ac:dyDescent="0.25">
      <c r="A17453" s="218" t="s">
        <v>576</v>
      </c>
      <c r="B17453" s="197"/>
      <c r="C17453" s="218" t="s">
        <v>577</v>
      </c>
      <c r="D17453" s="197"/>
      <c r="E17453" s="197"/>
      <c r="F17453" s="197"/>
      <c r="G17453" s="197"/>
      <c r="H17453" s="197"/>
      <c r="I17453" s="219" t="s">
        <v>0</v>
      </c>
      <c r="J17453" s="197"/>
      <c r="K17453" s="219" t="s">
        <v>0</v>
      </c>
      <c r="L17453" s="197"/>
      <c r="M17453" s="219">
        <v>217134.99</v>
      </c>
      <c r="N17453" s="197"/>
      <c r="O17453" s="217" t="s">
        <v>0</v>
      </c>
      <c r="P17453" s="197"/>
    </row>
    <row r="17454" spans="1:16" x14ac:dyDescent="0.25">
      <c r="A17454" s="212" t="s">
        <v>578</v>
      </c>
      <c r="B17454" s="197"/>
      <c r="C17454" s="212" t="s">
        <v>579</v>
      </c>
      <c r="D17454" s="197"/>
      <c r="E17454" s="197"/>
      <c r="F17454" s="197"/>
      <c r="G17454" s="197"/>
      <c r="H17454" s="197"/>
      <c r="I17454" s="213">
        <v>392237</v>
      </c>
      <c r="J17454" s="197"/>
      <c r="K17454" s="213">
        <v>396423.66</v>
      </c>
      <c r="L17454" s="197"/>
      <c r="M17454" s="213">
        <v>268384.05</v>
      </c>
      <c r="N17454" s="197"/>
      <c r="O17454" s="214">
        <v>67.7</v>
      </c>
      <c r="P17454" s="197"/>
    </row>
    <row r="17455" spans="1:16" x14ac:dyDescent="0.25">
      <c r="A17455" s="205" t="s">
        <v>240</v>
      </c>
      <c r="B17455" s="197"/>
      <c r="C17455" s="197"/>
      <c r="D17455" s="197"/>
      <c r="E17455" s="197"/>
      <c r="F17455" s="197"/>
      <c r="G17455" s="197"/>
      <c r="H17455" s="197"/>
      <c r="I17455" s="206">
        <v>14837</v>
      </c>
      <c r="J17455" s="197"/>
      <c r="K17455" s="206">
        <v>19023.66</v>
      </c>
      <c r="L17455" s="197"/>
      <c r="M17455" s="206">
        <v>19023.66</v>
      </c>
      <c r="N17455" s="197"/>
      <c r="O17455" s="207">
        <v>100</v>
      </c>
      <c r="P17455" s="197"/>
    </row>
    <row r="17456" spans="1:16" x14ac:dyDescent="0.25">
      <c r="A17456" s="205" t="s">
        <v>2076</v>
      </c>
      <c r="B17456" s="197"/>
      <c r="C17456" s="197"/>
      <c r="D17456" s="197"/>
      <c r="E17456" s="197"/>
      <c r="F17456" s="197"/>
      <c r="G17456" s="197"/>
      <c r="H17456" s="197"/>
      <c r="I17456" s="206">
        <v>14837</v>
      </c>
      <c r="J17456" s="197"/>
      <c r="K17456" s="206">
        <v>19023.66</v>
      </c>
      <c r="L17456" s="197"/>
      <c r="M17456" s="206">
        <v>19023.66</v>
      </c>
      <c r="N17456" s="197"/>
      <c r="O17456" s="207">
        <v>100</v>
      </c>
      <c r="P17456" s="197"/>
    </row>
    <row r="17457" spans="1:16" x14ac:dyDescent="0.25">
      <c r="A17457" s="221" t="s">
        <v>572</v>
      </c>
      <c r="B17457" s="197"/>
      <c r="C17457" s="221" t="s">
        <v>573</v>
      </c>
      <c r="D17457" s="197"/>
      <c r="E17457" s="197"/>
      <c r="F17457" s="197"/>
      <c r="G17457" s="197"/>
      <c r="H17457" s="197"/>
      <c r="I17457" s="222">
        <v>12777</v>
      </c>
      <c r="J17457" s="197"/>
      <c r="K17457" s="222">
        <v>16845.98</v>
      </c>
      <c r="L17457" s="197"/>
      <c r="M17457" s="222">
        <v>16845.98</v>
      </c>
      <c r="N17457" s="197"/>
      <c r="O17457" s="220">
        <v>100</v>
      </c>
      <c r="P17457" s="197"/>
    </row>
    <row r="17458" spans="1:16" x14ac:dyDescent="0.25">
      <c r="A17458" s="218" t="s">
        <v>580</v>
      </c>
      <c r="B17458" s="197"/>
      <c r="C17458" s="218" t="s">
        <v>581</v>
      </c>
      <c r="D17458" s="197"/>
      <c r="E17458" s="197"/>
      <c r="F17458" s="197"/>
      <c r="G17458" s="197"/>
      <c r="H17458" s="197"/>
      <c r="I17458" s="219" t="s">
        <v>0</v>
      </c>
      <c r="J17458" s="197"/>
      <c r="K17458" s="219" t="s">
        <v>0</v>
      </c>
      <c r="L17458" s="197"/>
      <c r="M17458" s="219">
        <v>16845.98</v>
      </c>
      <c r="N17458" s="197"/>
      <c r="O17458" s="217" t="s">
        <v>0</v>
      </c>
      <c r="P17458" s="197"/>
    </row>
    <row r="17459" spans="1:16" x14ac:dyDescent="0.25">
      <c r="A17459" s="221" t="s">
        <v>582</v>
      </c>
      <c r="B17459" s="197"/>
      <c r="C17459" s="221" t="s">
        <v>583</v>
      </c>
      <c r="D17459" s="197"/>
      <c r="E17459" s="197"/>
      <c r="F17459" s="197"/>
      <c r="G17459" s="197"/>
      <c r="H17459" s="197"/>
      <c r="I17459" s="222">
        <v>2060</v>
      </c>
      <c r="J17459" s="197"/>
      <c r="K17459" s="222">
        <v>2177.6799999999998</v>
      </c>
      <c r="L17459" s="197"/>
      <c r="M17459" s="222">
        <v>2177.6799999999998</v>
      </c>
      <c r="N17459" s="197"/>
      <c r="O17459" s="220">
        <v>100</v>
      </c>
      <c r="P17459" s="197"/>
    </row>
    <row r="17460" spans="1:16" x14ac:dyDescent="0.25">
      <c r="A17460" s="218" t="s">
        <v>584</v>
      </c>
      <c r="B17460" s="197"/>
      <c r="C17460" s="218" t="s">
        <v>585</v>
      </c>
      <c r="D17460" s="197"/>
      <c r="E17460" s="197"/>
      <c r="F17460" s="197"/>
      <c r="G17460" s="197"/>
      <c r="H17460" s="197"/>
      <c r="I17460" s="219" t="s">
        <v>0</v>
      </c>
      <c r="J17460" s="197"/>
      <c r="K17460" s="219" t="s">
        <v>0</v>
      </c>
      <c r="L17460" s="197"/>
      <c r="M17460" s="219">
        <v>2177.6799999999998</v>
      </c>
      <c r="N17460" s="197"/>
      <c r="O17460" s="217" t="s">
        <v>0</v>
      </c>
      <c r="P17460" s="197"/>
    </row>
    <row r="17461" spans="1:16" x14ac:dyDescent="0.25">
      <c r="A17461" s="205" t="s">
        <v>242</v>
      </c>
      <c r="B17461" s="197"/>
      <c r="C17461" s="197"/>
      <c r="D17461" s="197"/>
      <c r="E17461" s="197"/>
      <c r="F17461" s="197"/>
      <c r="G17461" s="197"/>
      <c r="H17461" s="197"/>
      <c r="I17461" s="206">
        <v>58250</v>
      </c>
      <c r="J17461" s="197"/>
      <c r="K17461" s="206">
        <v>58250</v>
      </c>
      <c r="L17461" s="197"/>
      <c r="M17461" s="206">
        <v>8107.32</v>
      </c>
      <c r="N17461" s="197"/>
      <c r="O17461" s="207">
        <v>13.92</v>
      </c>
      <c r="P17461" s="197"/>
    </row>
    <row r="17462" spans="1:16" x14ac:dyDescent="0.25">
      <c r="A17462" s="205" t="s">
        <v>2085</v>
      </c>
      <c r="B17462" s="197"/>
      <c r="C17462" s="197"/>
      <c r="D17462" s="197"/>
      <c r="E17462" s="197"/>
      <c r="F17462" s="197"/>
      <c r="G17462" s="197"/>
      <c r="H17462" s="197"/>
      <c r="I17462" s="206">
        <v>58250</v>
      </c>
      <c r="J17462" s="197"/>
      <c r="K17462" s="206">
        <v>58250</v>
      </c>
      <c r="L17462" s="197"/>
      <c r="M17462" s="206">
        <v>8107.32</v>
      </c>
      <c r="N17462" s="197"/>
      <c r="O17462" s="207">
        <v>13.92</v>
      </c>
      <c r="P17462" s="197"/>
    </row>
    <row r="17463" spans="1:16" x14ac:dyDescent="0.25">
      <c r="A17463" s="221" t="s">
        <v>572</v>
      </c>
      <c r="B17463" s="197"/>
      <c r="C17463" s="221" t="s">
        <v>573</v>
      </c>
      <c r="D17463" s="197"/>
      <c r="E17463" s="197"/>
      <c r="F17463" s="197"/>
      <c r="G17463" s="197"/>
      <c r="H17463" s="197"/>
      <c r="I17463" s="222">
        <v>58250</v>
      </c>
      <c r="J17463" s="197"/>
      <c r="K17463" s="222">
        <v>58250</v>
      </c>
      <c r="L17463" s="197"/>
      <c r="M17463" s="222">
        <v>8107.32</v>
      </c>
      <c r="N17463" s="197"/>
      <c r="O17463" s="220">
        <v>13.92</v>
      </c>
      <c r="P17463" s="197"/>
    </row>
    <row r="17464" spans="1:16" x14ac:dyDescent="0.25">
      <c r="A17464" s="218" t="s">
        <v>580</v>
      </c>
      <c r="B17464" s="197"/>
      <c r="C17464" s="218" t="s">
        <v>581</v>
      </c>
      <c r="D17464" s="197"/>
      <c r="E17464" s="197"/>
      <c r="F17464" s="197"/>
      <c r="G17464" s="197"/>
      <c r="H17464" s="197"/>
      <c r="I17464" s="219" t="s">
        <v>0</v>
      </c>
      <c r="J17464" s="197"/>
      <c r="K17464" s="219" t="s">
        <v>0</v>
      </c>
      <c r="L17464" s="197"/>
      <c r="M17464" s="219">
        <v>8107.32</v>
      </c>
      <c r="N17464" s="197"/>
      <c r="O17464" s="217" t="s">
        <v>0</v>
      </c>
      <c r="P17464" s="197"/>
    </row>
    <row r="17465" spans="1:16" x14ac:dyDescent="0.25">
      <c r="A17465" s="205" t="s">
        <v>243</v>
      </c>
      <c r="B17465" s="197"/>
      <c r="C17465" s="197"/>
      <c r="D17465" s="197"/>
      <c r="E17465" s="197"/>
      <c r="F17465" s="197"/>
      <c r="G17465" s="197"/>
      <c r="H17465" s="197"/>
      <c r="I17465" s="206">
        <v>319150</v>
      </c>
      <c r="J17465" s="197"/>
      <c r="K17465" s="206">
        <v>319150</v>
      </c>
      <c r="L17465" s="197"/>
      <c r="M17465" s="206">
        <v>241253.07</v>
      </c>
      <c r="N17465" s="197"/>
      <c r="O17465" s="207">
        <v>75.59</v>
      </c>
      <c r="P17465" s="197"/>
    </row>
    <row r="17466" spans="1:16" x14ac:dyDescent="0.25">
      <c r="A17466" s="205" t="s">
        <v>2089</v>
      </c>
      <c r="B17466" s="197"/>
      <c r="C17466" s="197"/>
      <c r="D17466" s="197"/>
      <c r="E17466" s="197"/>
      <c r="F17466" s="197"/>
      <c r="G17466" s="197"/>
      <c r="H17466" s="197"/>
      <c r="I17466" s="206">
        <v>319150</v>
      </c>
      <c r="J17466" s="197"/>
      <c r="K17466" s="206">
        <v>319150</v>
      </c>
      <c r="L17466" s="197"/>
      <c r="M17466" s="206">
        <v>241253.07</v>
      </c>
      <c r="N17466" s="197"/>
      <c r="O17466" s="207">
        <v>75.59</v>
      </c>
      <c r="P17466" s="197"/>
    </row>
    <row r="17467" spans="1:16" x14ac:dyDescent="0.25">
      <c r="A17467" s="221" t="s">
        <v>572</v>
      </c>
      <c r="B17467" s="197"/>
      <c r="C17467" s="221" t="s">
        <v>573</v>
      </c>
      <c r="D17467" s="197"/>
      <c r="E17467" s="197"/>
      <c r="F17467" s="197"/>
      <c r="G17467" s="197"/>
      <c r="H17467" s="197"/>
      <c r="I17467" s="222">
        <v>268150</v>
      </c>
      <c r="J17467" s="197"/>
      <c r="K17467" s="222">
        <v>268150</v>
      </c>
      <c r="L17467" s="197"/>
      <c r="M17467" s="222">
        <v>205783.09</v>
      </c>
      <c r="N17467" s="197"/>
      <c r="O17467" s="220">
        <v>76.739999999999995</v>
      </c>
      <c r="P17467" s="197"/>
    </row>
    <row r="17468" spans="1:16" x14ac:dyDescent="0.25">
      <c r="A17468" s="218" t="s">
        <v>580</v>
      </c>
      <c r="B17468" s="197"/>
      <c r="C17468" s="218" t="s">
        <v>581</v>
      </c>
      <c r="D17468" s="197"/>
      <c r="E17468" s="197"/>
      <c r="F17468" s="197"/>
      <c r="G17468" s="197"/>
      <c r="H17468" s="197"/>
      <c r="I17468" s="219" t="s">
        <v>0</v>
      </c>
      <c r="J17468" s="197"/>
      <c r="K17468" s="219" t="s">
        <v>0</v>
      </c>
      <c r="L17468" s="197"/>
      <c r="M17468" s="219">
        <v>205783.09</v>
      </c>
      <c r="N17468" s="197"/>
      <c r="O17468" s="217" t="s">
        <v>0</v>
      </c>
      <c r="P17468" s="197"/>
    </row>
    <row r="17469" spans="1:16" x14ac:dyDescent="0.25">
      <c r="A17469" s="221" t="s">
        <v>582</v>
      </c>
      <c r="B17469" s="197"/>
      <c r="C17469" s="221" t="s">
        <v>583</v>
      </c>
      <c r="D17469" s="197"/>
      <c r="E17469" s="197"/>
      <c r="F17469" s="197"/>
      <c r="G17469" s="197"/>
      <c r="H17469" s="197"/>
      <c r="I17469" s="222">
        <v>51000</v>
      </c>
      <c r="J17469" s="197"/>
      <c r="K17469" s="222">
        <v>51000</v>
      </c>
      <c r="L17469" s="197"/>
      <c r="M17469" s="222">
        <v>35469.980000000003</v>
      </c>
      <c r="N17469" s="197"/>
      <c r="O17469" s="220">
        <v>69.55</v>
      </c>
      <c r="P17469" s="197"/>
    </row>
    <row r="17470" spans="1:16" x14ac:dyDescent="0.25">
      <c r="A17470" s="218" t="s">
        <v>584</v>
      </c>
      <c r="B17470" s="197"/>
      <c r="C17470" s="218" t="s">
        <v>585</v>
      </c>
      <c r="D17470" s="197"/>
      <c r="E17470" s="197"/>
      <c r="F17470" s="197"/>
      <c r="G17470" s="197"/>
      <c r="H17470" s="197"/>
      <c r="I17470" s="219" t="s">
        <v>0</v>
      </c>
      <c r="J17470" s="197"/>
      <c r="K17470" s="219" t="s">
        <v>0</v>
      </c>
      <c r="L17470" s="197"/>
      <c r="M17470" s="219">
        <v>35469.980000000003</v>
      </c>
      <c r="N17470" s="197"/>
      <c r="O17470" s="217" t="s">
        <v>0</v>
      </c>
      <c r="P17470" s="197"/>
    </row>
    <row r="17471" spans="1:16" x14ac:dyDescent="0.25">
      <c r="A17471" s="212" t="s">
        <v>586</v>
      </c>
      <c r="B17471" s="197"/>
      <c r="C17471" s="212" t="s">
        <v>587</v>
      </c>
      <c r="D17471" s="197"/>
      <c r="E17471" s="197"/>
      <c r="F17471" s="197"/>
      <c r="G17471" s="197"/>
      <c r="H17471" s="197"/>
      <c r="I17471" s="213">
        <v>5000</v>
      </c>
      <c r="J17471" s="197"/>
      <c r="K17471" s="213">
        <v>5000</v>
      </c>
      <c r="L17471" s="197"/>
      <c r="M17471" s="213">
        <v>1359.1</v>
      </c>
      <c r="N17471" s="197"/>
      <c r="O17471" s="214">
        <v>27.18</v>
      </c>
      <c r="P17471" s="197"/>
    </row>
    <row r="17472" spans="1:16" x14ac:dyDescent="0.25">
      <c r="A17472" s="205" t="s">
        <v>243</v>
      </c>
      <c r="B17472" s="197"/>
      <c r="C17472" s="197"/>
      <c r="D17472" s="197"/>
      <c r="E17472" s="197"/>
      <c r="F17472" s="197"/>
      <c r="G17472" s="197"/>
      <c r="H17472" s="197"/>
      <c r="I17472" s="206">
        <v>5000</v>
      </c>
      <c r="J17472" s="197"/>
      <c r="K17472" s="206">
        <v>5000</v>
      </c>
      <c r="L17472" s="197"/>
      <c r="M17472" s="206">
        <v>1359.1</v>
      </c>
      <c r="N17472" s="197"/>
      <c r="O17472" s="207">
        <v>27.18</v>
      </c>
      <c r="P17472" s="197"/>
    </row>
    <row r="17473" spans="1:16" x14ac:dyDescent="0.25">
      <c r="A17473" s="205" t="s">
        <v>2089</v>
      </c>
      <c r="B17473" s="197"/>
      <c r="C17473" s="197"/>
      <c r="D17473" s="197"/>
      <c r="E17473" s="197"/>
      <c r="F17473" s="197"/>
      <c r="G17473" s="197"/>
      <c r="H17473" s="197"/>
      <c r="I17473" s="206">
        <v>5000</v>
      </c>
      <c r="J17473" s="197"/>
      <c r="K17473" s="206">
        <v>5000</v>
      </c>
      <c r="L17473" s="197"/>
      <c r="M17473" s="206">
        <v>1359.1</v>
      </c>
      <c r="N17473" s="197"/>
      <c r="O17473" s="207">
        <v>27.18</v>
      </c>
      <c r="P17473" s="197"/>
    </row>
    <row r="17474" spans="1:16" x14ac:dyDescent="0.25">
      <c r="A17474" s="221" t="s">
        <v>582</v>
      </c>
      <c r="B17474" s="197"/>
      <c r="C17474" s="221" t="s">
        <v>583</v>
      </c>
      <c r="D17474" s="197"/>
      <c r="E17474" s="197"/>
      <c r="F17474" s="197"/>
      <c r="G17474" s="197"/>
      <c r="H17474" s="197"/>
      <c r="I17474" s="222">
        <v>5000</v>
      </c>
      <c r="J17474" s="197"/>
      <c r="K17474" s="222">
        <v>5000</v>
      </c>
      <c r="L17474" s="197"/>
      <c r="M17474" s="222">
        <v>1359.1</v>
      </c>
      <c r="N17474" s="197"/>
      <c r="O17474" s="220">
        <v>27.18</v>
      </c>
      <c r="P17474" s="197"/>
    </row>
    <row r="17475" spans="1:16" x14ac:dyDescent="0.25">
      <c r="A17475" s="218" t="s">
        <v>588</v>
      </c>
      <c r="B17475" s="197"/>
      <c r="C17475" s="218" t="s">
        <v>589</v>
      </c>
      <c r="D17475" s="197"/>
      <c r="E17475" s="197"/>
      <c r="F17475" s="197"/>
      <c r="G17475" s="197"/>
      <c r="H17475" s="197"/>
      <c r="I17475" s="219" t="s">
        <v>0</v>
      </c>
      <c r="J17475" s="197"/>
      <c r="K17475" s="219" t="s">
        <v>0</v>
      </c>
      <c r="L17475" s="197"/>
      <c r="M17475" s="219">
        <v>696</v>
      </c>
      <c r="N17475" s="197"/>
      <c r="O17475" s="217" t="s">
        <v>0</v>
      </c>
      <c r="P17475" s="197"/>
    </row>
    <row r="17476" spans="1:16" x14ac:dyDescent="0.25">
      <c r="A17476" s="218" t="s">
        <v>614</v>
      </c>
      <c r="B17476" s="197"/>
      <c r="C17476" s="218" t="s">
        <v>615</v>
      </c>
      <c r="D17476" s="197"/>
      <c r="E17476" s="197"/>
      <c r="F17476" s="197"/>
      <c r="G17476" s="197"/>
      <c r="H17476" s="197"/>
      <c r="I17476" s="219" t="s">
        <v>0</v>
      </c>
      <c r="J17476" s="197"/>
      <c r="K17476" s="219" t="s">
        <v>0</v>
      </c>
      <c r="L17476" s="197"/>
      <c r="M17476" s="219">
        <v>663.1</v>
      </c>
      <c r="N17476" s="197"/>
      <c r="O17476" s="217" t="s">
        <v>0</v>
      </c>
      <c r="P17476" s="197"/>
    </row>
    <row r="17477" spans="1:16" x14ac:dyDescent="0.25">
      <c r="A17477" s="215" t="s">
        <v>2025</v>
      </c>
      <c r="B17477" s="197"/>
      <c r="C17477" s="215" t="s">
        <v>2026</v>
      </c>
      <c r="D17477" s="197"/>
      <c r="E17477" s="197"/>
      <c r="F17477" s="197"/>
      <c r="G17477" s="197"/>
      <c r="H17477" s="197"/>
      <c r="I17477" s="216">
        <v>154500</v>
      </c>
      <c r="J17477" s="197"/>
      <c r="K17477" s="216">
        <v>154500</v>
      </c>
      <c r="L17477" s="197"/>
      <c r="M17477" s="216">
        <v>46786.14</v>
      </c>
      <c r="N17477" s="197"/>
      <c r="O17477" s="211">
        <v>30.28</v>
      </c>
      <c r="P17477" s="197"/>
    </row>
    <row r="17478" spans="1:16" x14ac:dyDescent="0.25">
      <c r="A17478" s="212" t="s">
        <v>2027</v>
      </c>
      <c r="B17478" s="197"/>
      <c r="C17478" s="212" t="s">
        <v>2028</v>
      </c>
      <c r="D17478" s="197"/>
      <c r="E17478" s="197"/>
      <c r="F17478" s="197"/>
      <c r="G17478" s="197"/>
      <c r="H17478" s="197"/>
      <c r="I17478" s="213">
        <v>154500</v>
      </c>
      <c r="J17478" s="197"/>
      <c r="K17478" s="213">
        <v>154500</v>
      </c>
      <c r="L17478" s="197"/>
      <c r="M17478" s="213">
        <v>46786.14</v>
      </c>
      <c r="N17478" s="197"/>
      <c r="O17478" s="214">
        <v>30.28</v>
      </c>
      <c r="P17478" s="197"/>
    </row>
    <row r="17479" spans="1:16" x14ac:dyDescent="0.25">
      <c r="A17479" s="205" t="s">
        <v>242</v>
      </c>
      <c r="B17479" s="197"/>
      <c r="C17479" s="197"/>
      <c r="D17479" s="197"/>
      <c r="E17479" s="197"/>
      <c r="F17479" s="197"/>
      <c r="G17479" s="197"/>
      <c r="H17479" s="197"/>
      <c r="I17479" s="206">
        <v>154500</v>
      </c>
      <c r="J17479" s="197"/>
      <c r="K17479" s="206">
        <v>154500</v>
      </c>
      <c r="L17479" s="197"/>
      <c r="M17479" s="206">
        <v>46786.14</v>
      </c>
      <c r="N17479" s="197"/>
      <c r="O17479" s="207">
        <v>30.28</v>
      </c>
      <c r="P17479" s="197"/>
    </row>
    <row r="17480" spans="1:16" x14ac:dyDescent="0.25">
      <c r="A17480" s="205" t="s">
        <v>2085</v>
      </c>
      <c r="B17480" s="197"/>
      <c r="C17480" s="197"/>
      <c r="D17480" s="197"/>
      <c r="E17480" s="197"/>
      <c r="F17480" s="197"/>
      <c r="G17480" s="197"/>
      <c r="H17480" s="197"/>
      <c r="I17480" s="206">
        <v>154500</v>
      </c>
      <c r="J17480" s="197"/>
      <c r="K17480" s="206">
        <v>154500</v>
      </c>
      <c r="L17480" s="197"/>
      <c r="M17480" s="206">
        <v>46786.14</v>
      </c>
      <c r="N17480" s="197"/>
      <c r="O17480" s="207">
        <v>30.28</v>
      </c>
      <c r="P17480" s="197"/>
    </row>
    <row r="17481" spans="1:16" x14ac:dyDescent="0.25">
      <c r="A17481" s="221" t="s">
        <v>582</v>
      </c>
      <c r="B17481" s="197"/>
      <c r="C17481" s="221" t="s">
        <v>583</v>
      </c>
      <c r="D17481" s="197"/>
      <c r="E17481" s="197"/>
      <c r="F17481" s="197"/>
      <c r="G17481" s="197"/>
      <c r="H17481" s="197"/>
      <c r="I17481" s="222">
        <v>85500</v>
      </c>
      <c r="J17481" s="197"/>
      <c r="K17481" s="222">
        <v>85500</v>
      </c>
      <c r="L17481" s="197"/>
      <c r="M17481" s="222">
        <v>45319.89</v>
      </c>
      <c r="N17481" s="197"/>
      <c r="O17481" s="220">
        <v>53.01</v>
      </c>
      <c r="P17481" s="197"/>
    </row>
    <row r="17482" spans="1:16" x14ac:dyDescent="0.25">
      <c r="A17482" s="218" t="s">
        <v>790</v>
      </c>
      <c r="B17482" s="197"/>
      <c r="C17482" s="218" t="s">
        <v>791</v>
      </c>
      <c r="D17482" s="197"/>
      <c r="E17482" s="197"/>
      <c r="F17482" s="197"/>
      <c r="G17482" s="197"/>
      <c r="H17482" s="197"/>
      <c r="I17482" s="219" t="s">
        <v>0</v>
      </c>
      <c r="J17482" s="197"/>
      <c r="K17482" s="219" t="s">
        <v>0</v>
      </c>
      <c r="L17482" s="197"/>
      <c r="M17482" s="219">
        <v>21841</v>
      </c>
      <c r="N17482" s="197"/>
      <c r="O17482" s="217" t="s">
        <v>0</v>
      </c>
      <c r="P17482" s="197"/>
    </row>
    <row r="17483" spans="1:16" x14ac:dyDescent="0.25">
      <c r="A17483" s="218" t="s">
        <v>728</v>
      </c>
      <c r="B17483" s="197"/>
      <c r="C17483" s="218" t="s">
        <v>729</v>
      </c>
      <c r="D17483" s="197"/>
      <c r="E17483" s="197"/>
      <c r="F17483" s="197"/>
      <c r="G17483" s="197"/>
      <c r="H17483" s="197"/>
      <c r="I17483" s="219" t="s">
        <v>0</v>
      </c>
      <c r="J17483" s="197"/>
      <c r="K17483" s="219" t="s">
        <v>0</v>
      </c>
      <c r="L17483" s="197"/>
      <c r="M17483" s="219">
        <v>14295.23</v>
      </c>
      <c r="N17483" s="197"/>
      <c r="O17483" s="217" t="s">
        <v>0</v>
      </c>
      <c r="P17483" s="197"/>
    </row>
    <row r="17484" spans="1:16" x14ac:dyDescent="0.25">
      <c r="A17484" s="218" t="s">
        <v>640</v>
      </c>
      <c r="B17484" s="197"/>
      <c r="C17484" s="218" t="s">
        <v>641</v>
      </c>
      <c r="D17484" s="197"/>
      <c r="E17484" s="197"/>
      <c r="F17484" s="197"/>
      <c r="G17484" s="197"/>
      <c r="H17484" s="197"/>
      <c r="I17484" s="219" t="s">
        <v>0</v>
      </c>
      <c r="J17484" s="197"/>
      <c r="K17484" s="219" t="s">
        <v>0</v>
      </c>
      <c r="L17484" s="197"/>
      <c r="M17484" s="219">
        <v>9183.66</v>
      </c>
      <c r="N17484" s="197"/>
      <c r="O17484" s="217" t="s">
        <v>0</v>
      </c>
      <c r="P17484" s="197"/>
    </row>
    <row r="17485" spans="1:16" x14ac:dyDescent="0.25">
      <c r="A17485" s="221" t="s">
        <v>652</v>
      </c>
      <c r="B17485" s="197"/>
      <c r="C17485" s="221" t="s">
        <v>653</v>
      </c>
      <c r="D17485" s="197"/>
      <c r="E17485" s="197"/>
      <c r="F17485" s="197"/>
      <c r="G17485" s="197"/>
      <c r="H17485" s="197"/>
      <c r="I17485" s="222">
        <v>40000</v>
      </c>
      <c r="J17485" s="197"/>
      <c r="K17485" s="222">
        <v>40000</v>
      </c>
      <c r="L17485" s="197"/>
      <c r="M17485" s="222">
        <v>0</v>
      </c>
      <c r="N17485" s="197"/>
      <c r="O17485" s="220">
        <v>0</v>
      </c>
      <c r="P17485" s="197"/>
    </row>
    <row r="17486" spans="1:16" x14ac:dyDescent="0.25">
      <c r="A17486" s="221" t="s">
        <v>658</v>
      </c>
      <c r="B17486" s="197"/>
      <c r="C17486" s="221" t="s">
        <v>659</v>
      </c>
      <c r="D17486" s="197"/>
      <c r="E17486" s="197"/>
      <c r="F17486" s="197"/>
      <c r="G17486" s="197"/>
      <c r="H17486" s="197"/>
      <c r="I17486" s="222">
        <v>29000</v>
      </c>
      <c r="J17486" s="197"/>
      <c r="K17486" s="222">
        <v>29000</v>
      </c>
      <c r="L17486" s="197"/>
      <c r="M17486" s="222">
        <v>1466.25</v>
      </c>
      <c r="N17486" s="197"/>
      <c r="O17486" s="220">
        <v>5.0599999999999996</v>
      </c>
      <c r="P17486" s="197"/>
    </row>
    <row r="17487" spans="1:16" x14ac:dyDescent="0.25">
      <c r="A17487" s="218" t="s">
        <v>800</v>
      </c>
      <c r="B17487" s="197"/>
      <c r="C17487" s="218" t="s">
        <v>801</v>
      </c>
      <c r="D17487" s="197"/>
      <c r="E17487" s="197"/>
      <c r="F17487" s="197"/>
      <c r="G17487" s="197"/>
      <c r="H17487" s="197"/>
      <c r="I17487" s="219" t="s">
        <v>0</v>
      </c>
      <c r="J17487" s="197"/>
      <c r="K17487" s="219" t="s">
        <v>0</v>
      </c>
      <c r="L17487" s="197"/>
      <c r="M17487" s="219">
        <v>1466.25</v>
      </c>
      <c r="N17487" s="197"/>
      <c r="O17487" s="217" t="s">
        <v>0</v>
      </c>
      <c r="P17487" s="197"/>
    </row>
    <row r="17488" spans="1:16" x14ac:dyDescent="0.25">
      <c r="A17488" s="215" t="s">
        <v>2029</v>
      </c>
      <c r="B17488" s="197"/>
      <c r="C17488" s="215" t="s">
        <v>2030</v>
      </c>
      <c r="D17488" s="197"/>
      <c r="E17488" s="197"/>
      <c r="F17488" s="197"/>
      <c r="G17488" s="197"/>
      <c r="H17488" s="197"/>
      <c r="I17488" s="216">
        <v>78737.710000000006</v>
      </c>
      <c r="J17488" s="197"/>
      <c r="K17488" s="216">
        <v>78737.710000000006</v>
      </c>
      <c r="L17488" s="197"/>
      <c r="M17488" s="216">
        <v>27214.04</v>
      </c>
      <c r="N17488" s="197"/>
      <c r="O17488" s="211">
        <v>34.56</v>
      </c>
      <c r="P17488" s="197"/>
    </row>
    <row r="17489" spans="1:16" x14ac:dyDescent="0.25">
      <c r="A17489" s="212" t="s">
        <v>2031</v>
      </c>
      <c r="B17489" s="197"/>
      <c r="C17489" s="212" t="s">
        <v>2032</v>
      </c>
      <c r="D17489" s="197"/>
      <c r="E17489" s="197"/>
      <c r="F17489" s="197"/>
      <c r="G17489" s="197"/>
      <c r="H17489" s="197"/>
      <c r="I17489" s="213">
        <v>78737.710000000006</v>
      </c>
      <c r="J17489" s="197"/>
      <c r="K17489" s="213">
        <v>78737.710000000006</v>
      </c>
      <c r="L17489" s="197"/>
      <c r="M17489" s="213">
        <v>27214.04</v>
      </c>
      <c r="N17489" s="197"/>
      <c r="O17489" s="214">
        <v>34.56</v>
      </c>
      <c r="P17489" s="197"/>
    </row>
    <row r="17490" spans="1:16" x14ac:dyDescent="0.25">
      <c r="A17490" s="205" t="s">
        <v>242</v>
      </c>
      <c r="B17490" s="197"/>
      <c r="C17490" s="197"/>
      <c r="D17490" s="197"/>
      <c r="E17490" s="197"/>
      <c r="F17490" s="197"/>
      <c r="G17490" s="197"/>
      <c r="H17490" s="197"/>
      <c r="I17490" s="206">
        <v>73737.710000000006</v>
      </c>
      <c r="J17490" s="197"/>
      <c r="K17490" s="206">
        <v>73737.710000000006</v>
      </c>
      <c r="L17490" s="197"/>
      <c r="M17490" s="206">
        <v>23436.54</v>
      </c>
      <c r="N17490" s="197"/>
      <c r="O17490" s="207">
        <v>31.78</v>
      </c>
      <c r="P17490" s="197"/>
    </row>
    <row r="17491" spans="1:16" x14ac:dyDescent="0.25">
      <c r="A17491" s="205" t="s">
        <v>2085</v>
      </c>
      <c r="B17491" s="197"/>
      <c r="C17491" s="197"/>
      <c r="D17491" s="197"/>
      <c r="E17491" s="197"/>
      <c r="F17491" s="197"/>
      <c r="G17491" s="197"/>
      <c r="H17491" s="197"/>
      <c r="I17491" s="206">
        <v>73737.710000000006</v>
      </c>
      <c r="J17491" s="197"/>
      <c r="K17491" s="206">
        <v>73737.710000000006</v>
      </c>
      <c r="L17491" s="197"/>
      <c r="M17491" s="206">
        <v>23436.54</v>
      </c>
      <c r="N17491" s="197"/>
      <c r="O17491" s="207">
        <v>31.78</v>
      </c>
      <c r="P17491" s="197"/>
    </row>
    <row r="17492" spans="1:16" x14ac:dyDescent="0.25">
      <c r="A17492" s="221" t="s">
        <v>582</v>
      </c>
      <c r="B17492" s="197"/>
      <c r="C17492" s="221" t="s">
        <v>583</v>
      </c>
      <c r="D17492" s="197"/>
      <c r="E17492" s="197"/>
      <c r="F17492" s="197"/>
      <c r="G17492" s="197"/>
      <c r="H17492" s="197"/>
      <c r="I17492" s="222">
        <v>62737.71</v>
      </c>
      <c r="J17492" s="197"/>
      <c r="K17492" s="222">
        <v>62737.71</v>
      </c>
      <c r="L17492" s="197"/>
      <c r="M17492" s="222">
        <v>23436.54</v>
      </c>
      <c r="N17492" s="197"/>
      <c r="O17492" s="220">
        <v>37.36</v>
      </c>
      <c r="P17492" s="197"/>
    </row>
    <row r="17493" spans="1:16" x14ac:dyDescent="0.25">
      <c r="A17493" s="218" t="s">
        <v>786</v>
      </c>
      <c r="B17493" s="197"/>
      <c r="C17493" s="218" t="s">
        <v>787</v>
      </c>
      <c r="D17493" s="197"/>
      <c r="E17493" s="197"/>
      <c r="F17493" s="197"/>
      <c r="G17493" s="197"/>
      <c r="H17493" s="197"/>
      <c r="I17493" s="219" t="s">
        <v>0</v>
      </c>
      <c r="J17493" s="197"/>
      <c r="K17493" s="219" t="s">
        <v>0</v>
      </c>
      <c r="L17493" s="197"/>
      <c r="M17493" s="219">
        <v>340</v>
      </c>
      <c r="N17493" s="197"/>
      <c r="O17493" s="217" t="s">
        <v>0</v>
      </c>
      <c r="P17493" s="197"/>
    </row>
    <row r="17494" spans="1:16" x14ac:dyDescent="0.25">
      <c r="A17494" s="218" t="s">
        <v>790</v>
      </c>
      <c r="B17494" s="197"/>
      <c r="C17494" s="218" t="s">
        <v>791</v>
      </c>
      <c r="D17494" s="197"/>
      <c r="E17494" s="197"/>
      <c r="F17494" s="197"/>
      <c r="G17494" s="197"/>
      <c r="H17494" s="197"/>
      <c r="I17494" s="219" t="s">
        <v>0</v>
      </c>
      <c r="J17494" s="197"/>
      <c r="K17494" s="219" t="s">
        <v>0</v>
      </c>
      <c r="L17494" s="197"/>
      <c r="M17494" s="219">
        <v>175.12</v>
      </c>
      <c r="N17494" s="197"/>
      <c r="O17494" s="217" t="s">
        <v>0</v>
      </c>
      <c r="P17494" s="197"/>
    </row>
    <row r="17495" spans="1:16" x14ac:dyDescent="0.25">
      <c r="A17495" s="218" t="s">
        <v>640</v>
      </c>
      <c r="B17495" s="197"/>
      <c r="C17495" s="218" t="s">
        <v>641</v>
      </c>
      <c r="D17495" s="197"/>
      <c r="E17495" s="197"/>
      <c r="F17495" s="197"/>
      <c r="G17495" s="197"/>
      <c r="H17495" s="197"/>
      <c r="I17495" s="219" t="s">
        <v>0</v>
      </c>
      <c r="J17495" s="197"/>
      <c r="K17495" s="219" t="s">
        <v>0</v>
      </c>
      <c r="L17495" s="197"/>
      <c r="M17495" s="219">
        <v>22921.42</v>
      </c>
      <c r="N17495" s="197"/>
      <c r="O17495" s="217" t="s">
        <v>0</v>
      </c>
      <c r="P17495" s="197"/>
    </row>
    <row r="17496" spans="1:16" x14ac:dyDescent="0.25">
      <c r="A17496" s="221" t="s">
        <v>658</v>
      </c>
      <c r="B17496" s="197"/>
      <c r="C17496" s="221" t="s">
        <v>659</v>
      </c>
      <c r="D17496" s="197"/>
      <c r="E17496" s="197"/>
      <c r="F17496" s="197"/>
      <c r="G17496" s="197"/>
      <c r="H17496" s="197"/>
      <c r="I17496" s="222">
        <v>11000</v>
      </c>
      <c r="J17496" s="197"/>
      <c r="K17496" s="222">
        <v>11000</v>
      </c>
      <c r="L17496" s="197"/>
      <c r="M17496" s="222">
        <v>0</v>
      </c>
      <c r="N17496" s="197"/>
      <c r="O17496" s="220">
        <v>0</v>
      </c>
      <c r="P17496" s="197"/>
    </row>
    <row r="17497" spans="1:16" x14ac:dyDescent="0.25">
      <c r="A17497" s="205" t="s">
        <v>243</v>
      </c>
      <c r="B17497" s="197"/>
      <c r="C17497" s="197"/>
      <c r="D17497" s="197"/>
      <c r="E17497" s="197"/>
      <c r="F17497" s="197"/>
      <c r="G17497" s="197"/>
      <c r="H17497" s="197"/>
      <c r="I17497" s="206">
        <v>5000</v>
      </c>
      <c r="J17497" s="197"/>
      <c r="K17497" s="206">
        <v>5000</v>
      </c>
      <c r="L17497" s="197"/>
      <c r="M17497" s="206">
        <v>3777.5</v>
      </c>
      <c r="N17497" s="197"/>
      <c r="O17497" s="207">
        <v>75.55</v>
      </c>
      <c r="P17497" s="197"/>
    </row>
    <row r="17498" spans="1:16" x14ac:dyDescent="0.25">
      <c r="A17498" s="205" t="s">
        <v>2089</v>
      </c>
      <c r="B17498" s="197"/>
      <c r="C17498" s="197"/>
      <c r="D17498" s="197"/>
      <c r="E17498" s="197"/>
      <c r="F17498" s="197"/>
      <c r="G17498" s="197"/>
      <c r="H17498" s="197"/>
      <c r="I17498" s="206">
        <v>5000</v>
      </c>
      <c r="J17498" s="197"/>
      <c r="K17498" s="206">
        <v>5000</v>
      </c>
      <c r="L17498" s="197"/>
      <c r="M17498" s="206">
        <v>3777.5</v>
      </c>
      <c r="N17498" s="197"/>
      <c r="O17498" s="207">
        <v>75.55</v>
      </c>
      <c r="P17498" s="197"/>
    </row>
    <row r="17499" spans="1:16" x14ac:dyDescent="0.25">
      <c r="A17499" s="221" t="s">
        <v>582</v>
      </c>
      <c r="B17499" s="197"/>
      <c r="C17499" s="221" t="s">
        <v>583</v>
      </c>
      <c r="D17499" s="197"/>
      <c r="E17499" s="197"/>
      <c r="F17499" s="197"/>
      <c r="G17499" s="197"/>
      <c r="H17499" s="197"/>
      <c r="I17499" s="222">
        <v>5000</v>
      </c>
      <c r="J17499" s="197"/>
      <c r="K17499" s="222">
        <v>5000</v>
      </c>
      <c r="L17499" s="197"/>
      <c r="M17499" s="222">
        <v>3777.5</v>
      </c>
      <c r="N17499" s="197"/>
      <c r="O17499" s="220">
        <v>75.55</v>
      </c>
      <c r="P17499" s="197"/>
    </row>
    <row r="17500" spans="1:16" x14ac:dyDescent="0.25">
      <c r="A17500" s="218" t="s">
        <v>640</v>
      </c>
      <c r="B17500" s="197"/>
      <c r="C17500" s="218" t="s">
        <v>641</v>
      </c>
      <c r="D17500" s="197"/>
      <c r="E17500" s="197"/>
      <c r="F17500" s="197"/>
      <c r="G17500" s="197"/>
      <c r="H17500" s="197"/>
      <c r="I17500" s="219" t="s">
        <v>0</v>
      </c>
      <c r="J17500" s="197"/>
      <c r="K17500" s="219" t="s">
        <v>0</v>
      </c>
      <c r="L17500" s="197"/>
      <c r="M17500" s="219">
        <v>3777.5</v>
      </c>
      <c r="N17500" s="197"/>
      <c r="O17500" s="217" t="s">
        <v>0</v>
      </c>
      <c r="P17500" s="197"/>
    </row>
    <row r="17501" spans="1:16" x14ac:dyDescent="0.25">
      <c r="A17501" s="215" t="s">
        <v>2033</v>
      </c>
      <c r="B17501" s="197"/>
      <c r="C17501" s="215" t="s">
        <v>2034</v>
      </c>
      <c r="D17501" s="197"/>
      <c r="E17501" s="197"/>
      <c r="F17501" s="197"/>
      <c r="G17501" s="197"/>
      <c r="H17501" s="197"/>
      <c r="I17501" s="216">
        <v>107000</v>
      </c>
      <c r="J17501" s="197"/>
      <c r="K17501" s="216">
        <v>107000</v>
      </c>
      <c r="L17501" s="197"/>
      <c r="M17501" s="216">
        <v>59369.62</v>
      </c>
      <c r="N17501" s="197"/>
      <c r="O17501" s="211">
        <v>55.49</v>
      </c>
      <c r="P17501" s="197"/>
    </row>
    <row r="17502" spans="1:16" x14ac:dyDescent="0.25">
      <c r="A17502" s="212" t="s">
        <v>2035</v>
      </c>
      <c r="B17502" s="197"/>
      <c r="C17502" s="212" t="s">
        <v>2036</v>
      </c>
      <c r="D17502" s="197"/>
      <c r="E17502" s="197"/>
      <c r="F17502" s="197"/>
      <c r="G17502" s="197"/>
      <c r="H17502" s="197"/>
      <c r="I17502" s="213">
        <v>107000</v>
      </c>
      <c r="J17502" s="197"/>
      <c r="K17502" s="213">
        <v>107000</v>
      </c>
      <c r="L17502" s="197"/>
      <c r="M17502" s="213">
        <v>59369.62</v>
      </c>
      <c r="N17502" s="197"/>
      <c r="O17502" s="214">
        <v>55.49</v>
      </c>
      <c r="P17502" s="197"/>
    </row>
    <row r="17503" spans="1:16" x14ac:dyDescent="0.25">
      <c r="A17503" s="205" t="s">
        <v>240</v>
      </c>
      <c r="B17503" s="197"/>
      <c r="C17503" s="197"/>
      <c r="D17503" s="197"/>
      <c r="E17503" s="197"/>
      <c r="F17503" s="197"/>
      <c r="G17503" s="197"/>
      <c r="H17503" s="197"/>
      <c r="I17503" s="206">
        <v>107000</v>
      </c>
      <c r="J17503" s="197"/>
      <c r="K17503" s="206">
        <v>107000</v>
      </c>
      <c r="L17503" s="197"/>
      <c r="M17503" s="206">
        <v>59369.62</v>
      </c>
      <c r="N17503" s="197"/>
      <c r="O17503" s="207">
        <v>55.49</v>
      </c>
      <c r="P17503" s="197"/>
    </row>
    <row r="17504" spans="1:16" x14ac:dyDescent="0.25">
      <c r="A17504" s="205" t="s">
        <v>2076</v>
      </c>
      <c r="B17504" s="197"/>
      <c r="C17504" s="197"/>
      <c r="D17504" s="197"/>
      <c r="E17504" s="197"/>
      <c r="F17504" s="197"/>
      <c r="G17504" s="197"/>
      <c r="H17504" s="197"/>
      <c r="I17504" s="206">
        <v>107000</v>
      </c>
      <c r="J17504" s="197"/>
      <c r="K17504" s="206">
        <v>107000</v>
      </c>
      <c r="L17504" s="197"/>
      <c r="M17504" s="206">
        <v>59369.62</v>
      </c>
      <c r="N17504" s="197"/>
      <c r="O17504" s="207">
        <v>55.49</v>
      </c>
      <c r="P17504" s="197"/>
    </row>
    <row r="17505" spans="1:16" x14ac:dyDescent="0.25">
      <c r="A17505" s="221" t="s">
        <v>582</v>
      </c>
      <c r="B17505" s="197"/>
      <c r="C17505" s="221" t="s">
        <v>583</v>
      </c>
      <c r="D17505" s="197"/>
      <c r="E17505" s="197"/>
      <c r="F17505" s="197"/>
      <c r="G17505" s="197"/>
      <c r="H17505" s="197"/>
      <c r="I17505" s="222">
        <v>107000</v>
      </c>
      <c r="J17505" s="197"/>
      <c r="K17505" s="222">
        <v>107000</v>
      </c>
      <c r="L17505" s="197"/>
      <c r="M17505" s="222">
        <v>59369.62</v>
      </c>
      <c r="N17505" s="197"/>
      <c r="O17505" s="220">
        <v>55.49</v>
      </c>
      <c r="P17505" s="197"/>
    </row>
    <row r="17506" spans="1:16" x14ac:dyDescent="0.25">
      <c r="A17506" s="218" t="s">
        <v>640</v>
      </c>
      <c r="B17506" s="197"/>
      <c r="C17506" s="218" t="s">
        <v>641</v>
      </c>
      <c r="D17506" s="197"/>
      <c r="E17506" s="197"/>
      <c r="F17506" s="197"/>
      <c r="G17506" s="197"/>
      <c r="H17506" s="197"/>
      <c r="I17506" s="219" t="s">
        <v>0</v>
      </c>
      <c r="J17506" s="197"/>
      <c r="K17506" s="219" t="s">
        <v>0</v>
      </c>
      <c r="L17506" s="197"/>
      <c r="M17506" s="219">
        <v>59343.06</v>
      </c>
      <c r="N17506" s="197"/>
      <c r="O17506" s="217" t="s">
        <v>0</v>
      </c>
      <c r="P17506" s="197"/>
    </row>
    <row r="17507" spans="1:16" x14ac:dyDescent="0.25">
      <c r="A17507" s="218" t="s">
        <v>672</v>
      </c>
      <c r="B17507" s="197"/>
      <c r="C17507" s="218" t="s">
        <v>673</v>
      </c>
      <c r="D17507" s="197"/>
      <c r="E17507" s="197"/>
      <c r="F17507" s="197"/>
      <c r="G17507" s="197"/>
      <c r="H17507" s="197"/>
      <c r="I17507" s="219" t="s">
        <v>0</v>
      </c>
      <c r="J17507" s="197"/>
      <c r="K17507" s="219" t="s">
        <v>0</v>
      </c>
      <c r="L17507" s="197"/>
      <c r="M17507" s="219">
        <v>26.56</v>
      </c>
      <c r="N17507" s="197"/>
      <c r="O17507" s="217" t="s">
        <v>0</v>
      </c>
      <c r="P17507" s="197"/>
    </row>
  </sheetData>
  <mergeCells count="99382">
    <mergeCell ref="O17501:P17501"/>
    <mergeCell ref="A17502:B17502"/>
    <mergeCell ref="C17502:H17502"/>
    <mergeCell ref="I17502:J17502"/>
    <mergeCell ref="K17502:L17502"/>
    <mergeCell ref="M17502:N17502"/>
    <mergeCell ref="O17502:P17502"/>
    <mergeCell ref="A17501:B17501"/>
    <mergeCell ref="C17501:H17501"/>
    <mergeCell ref="I17501:J17501"/>
    <mergeCell ref="K17501:L17501"/>
    <mergeCell ref="M17501:N17501"/>
    <mergeCell ref="O17499:P17499"/>
    <mergeCell ref="A17500:B17500"/>
    <mergeCell ref="C17500:H17500"/>
    <mergeCell ref="I17500:J17500"/>
    <mergeCell ref="K17500:L17500"/>
    <mergeCell ref="M17500:N17500"/>
    <mergeCell ref="O17500:P17500"/>
    <mergeCell ref="A17499:B17499"/>
    <mergeCell ref="C17499:H17499"/>
    <mergeCell ref="I17499:J17499"/>
    <mergeCell ref="K17499:L17499"/>
    <mergeCell ref="M17499:N17499"/>
    <mergeCell ref="A17498:H17498"/>
    <mergeCell ref="I17498:J17498"/>
    <mergeCell ref="K17498:L17498"/>
    <mergeCell ref="M17498:N17498"/>
    <mergeCell ref="O17498:P17498"/>
    <mergeCell ref="O17507:P17507"/>
    <mergeCell ref="A17507:B17507"/>
    <mergeCell ref="C17507:H17507"/>
    <mergeCell ref="I17507:J17507"/>
    <mergeCell ref="K17507:L17507"/>
    <mergeCell ref="M17507:N17507"/>
    <mergeCell ref="O17505:P17505"/>
    <mergeCell ref="A17506:B17506"/>
    <mergeCell ref="C17506:H17506"/>
    <mergeCell ref="I17506:J17506"/>
    <mergeCell ref="K17506:L17506"/>
    <mergeCell ref="M17506:N17506"/>
    <mergeCell ref="O17506:P17506"/>
    <mergeCell ref="A17505:B17505"/>
    <mergeCell ref="C17505:H17505"/>
    <mergeCell ref="I17505:J17505"/>
    <mergeCell ref="K17505:L17505"/>
    <mergeCell ref="M17505:N17505"/>
    <mergeCell ref="A17504:H17504"/>
    <mergeCell ref="I17504:J17504"/>
    <mergeCell ref="K17504:L17504"/>
    <mergeCell ref="M17504:N17504"/>
    <mergeCell ref="O17504:P17504"/>
    <mergeCell ref="A17503:H17503"/>
    <mergeCell ref="I17503:J17503"/>
    <mergeCell ref="K17503:L17503"/>
    <mergeCell ref="M17503:N17503"/>
    <mergeCell ref="O17503:P17503"/>
    <mergeCell ref="A17491:H17491"/>
    <mergeCell ref="I17491:J17491"/>
    <mergeCell ref="K17491:L17491"/>
    <mergeCell ref="M17491:N17491"/>
    <mergeCell ref="O17491:P17491"/>
    <mergeCell ref="O17489:P17489"/>
    <mergeCell ref="A17490:H17490"/>
    <mergeCell ref="I17490:J17490"/>
    <mergeCell ref="K17490:L17490"/>
    <mergeCell ref="M17490:N17490"/>
    <mergeCell ref="O17490:P17490"/>
    <mergeCell ref="A17489:B17489"/>
    <mergeCell ref="C17489:H17489"/>
    <mergeCell ref="I17489:J17489"/>
    <mergeCell ref="K17489:L17489"/>
    <mergeCell ref="M17489:N17489"/>
    <mergeCell ref="O17487:P17487"/>
    <mergeCell ref="A17488:B17488"/>
    <mergeCell ref="C17488:H17488"/>
    <mergeCell ref="I17488:J17488"/>
    <mergeCell ref="K17488:L17488"/>
    <mergeCell ref="M17488:N17488"/>
    <mergeCell ref="O17488:P17488"/>
    <mergeCell ref="A17487:B17487"/>
    <mergeCell ref="C17487:H17487"/>
    <mergeCell ref="I17487:J17487"/>
    <mergeCell ref="K17487:L17487"/>
    <mergeCell ref="M17487:N17487"/>
    <mergeCell ref="O17496:P17496"/>
    <mergeCell ref="A17497:H17497"/>
    <mergeCell ref="I17497:J17497"/>
    <mergeCell ref="K17497:L17497"/>
    <mergeCell ref="M17497:N17497"/>
    <mergeCell ref="O17497:P17497"/>
    <mergeCell ref="A17496:B17496"/>
    <mergeCell ref="C17496:H17496"/>
    <mergeCell ref="I17496:J17496"/>
    <mergeCell ref="K17496:L17496"/>
    <mergeCell ref="M17496:N17496"/>
    <mergeCell ref="O17494:P17494"/>
    <mergeCell ref="A17495:B17495"/>
    <mergeCell ref="C17495:H17495"/>
    <mergeCell ref="I17495:J17495"/>
    <mergeCell ref="K17495:L17495"/>
    <mergeCell ref="M17495:N17495"/>
    <mergeCell ref="O17495:P17495"/>
    <mergeCell ref="A17494:B17494"/>
    <mergeCell ref="C17494:H17494"/>
    <mergeCell ref="I17494:J17494"/>
    <mergeCell ref="K17494:L17494"/>
    <mergeCell ref="M17494:N17494"/>
    <mergeCell ref="O17492:P17492"/>
    <mergeCell ref="A17493:B17493"/>
    <mergeCell ref="C17493:H17493"/>
    <mergeCell ref="I17493:J17493"/>
    <mergeCell ref="K17493:L17493"/>
    <mergeCell ref="M17493:N17493"/>
    <mergeCell ref="O17493:P17493"/>
    <mergeCell ref="A17492:B17492"/>
    <mergeCell ref="C17492:H17492"/>
    <mergeCell ref="I17492:J17492"/>
    <mergeCell ref="K17492:L17492"/>
    <mergeCell ref="M17492:N17492"/>
    <mergeCell ref="O17485:P17485"/>
    <mergeCell ref="A17486:B17486"/>
    <mergeCell ref="C17486:H17486"/>
    <mergeCell ref="I17486:J17486"/>
    <mergeCell ref="K17486:L17486"/>
    <mergeCell ref="M17486:N17486"/>
    <mergeCell ref="O17486:P17486"/>
    <mergeCell ref="A17485:B17485"/>
    <mergeCell ref="C17485:H17485"/>
    <mergeCell ref="I17485:J17485"/>
    <mergeCell ref="K17485:L17485"/>
    <mergeCell ref="M17485:N17485"/>
    <mergeCell ref="O17483:P17483"/>
    <mergeCell ref="A17484:B17484"/>
    <mergeCell ref="C17484:H17484"/>
    <mergeCell ref="I17484:J17484"/>
    <mergeCell ref="K17484:L17484"/>
    <mergeCell ref="M17484:N17484"/>
    <mergeCell ref="O17484:P17484"/>
    <mergeCell ref="A17483:B17483"/>
    <mergeCell ref="C17483:H17483"/>
    <mergeCell ref="I17483:J17483"/>
    <mergeCell ref="K17483:L17483"/>
    <mergeCell ref="M17483:N17483"/>
    <mergeCell ref="O17481:P17481"/>
    <mergeCell ref="A17482:B17482"/>
    <mergeCell ref="C17482:H17482"/>
    <mergeCell ref="I17482:J17482"/>
    <mergeCell ref="K17482:L17482"/>
    <mergeCell ref="M17482:N17482"/>
    <mergeCell ref="O17482:P17482"/>
    <mergeCell ref="A17481:B17481"/>
    <mergeCell ref="C17481:H17481"/>
    <mergeCell ref="I17481:J17481"/>
    <mergeCell ref="K17481:L17481"/>
    <mergeCell ref="M17481:N17481"/>
    <mergeCell ref="A17475:B17475"/>
    <mergeCell ref="C17475:H17475"/>
    <mergeCell ref="I17475:J17475"/>
    <mergeCell ref="K17475:L17475"/>
    <mergeCell ref="M17475:N17475"/>
    <mergeCell ref="O17475:P17475"/>
    <mergeCell ref="A17474:B17474"/>
    <mergeCell ref="C17474:H17474"/>
    <mergeCell ref="I17474:J17474"/>
    <mergeCell ref="K17474:L17474"/>
    <mergeCell ref="M17474:N17474"/>
    <mergeCell ref="A17473:H17473"/>
    <mergeCell ref="I17473:J17473"/>
    <mergeCell ref="K17473:L17473"/>
    <mergeCell ref="M17473:N17473"/>
    <mergeCell ref="O17473:P17473"/>
    <mergeCell ref="O17471:P17471"/>
    <mergeCell ref="A17472:H17472"/>
    <mergeCell ref="I17472:J17472"/>
    <mergeCell ref="K17472:L17472"/>
    <mergeCell ref="M17472:N17472"/>
    <mergeCell ref="O17472:P17472"/>
    <mergeCell ref="A17471:B17471"/>
    <mergeCell ref="C17471:H17471"/>
    <mergeCell ref="I17471:J17471"/>
    <mergeCell ref="K17471:L17471"/>
    <mergeCell ref="M17471:N17471"/>
    <mergeCell ref="A17480:H17480"/>
    <mergeCell ref="I17480:J17480"/>
    <mergeCell ref="K17480:L17480"/>
    <mergeCell ref="M17480:N17480"/>
    <mergeCell ref="O17480:P17480"/>
    <mergeCell ref="O17478:P17478"/>
    <mergeCell ref="A17479:H17479"/>
    <mergeCell ref="I17479:J17479"/>
    <mergeCell ref="K17479:L17479"/>
    <mergeCell ref="M17479:N17479"/>
    <mergeCell ref="O17479:P17479"/>
    <mergeCell ref="A17478:B17478"/>
    <mergeCell ref="C17478:H17478"/>
    <mergeCell ref="I17478:J17478"/>
    <mergeCell ref="K17478:L17478"/>
    <mergeCell ref="M17478:N17478"/>
    <mergeCell ref="O17476:P17476"/>
    <mergeCell ref="A17477:B17477"/>
    <mergeCell ref="C17477:H17477"/>
    <mergeCell ref="I17477:J17477"/>
    <mergeCell ref="K17477:L17477"/>
    <mergeCell ref="M17477:N17477"/>
    <mergeCell ref="O17477:P17477"/>
    <mergeCell ref="A17476:B17476"/>
    <mergeCell ref="C17476:H17476"/>
    <mergeCell ref="I17476:J17476"/>
    <mergeCell ref="K17476:L17476"/>
    <mergeCell ref="M17476:N17476"/>
    <mergeCell ref="I17459:J17459"/>
    <mergeCell ref="K17459:L17459"/>
    <mergeCell ref="M17459:N17459"/>
    <mergeCell ref="O17469:P17469"/>
    <mergeCell ref="A17470:B17470"/>
    <mergeCell ref="C17470:H17470"/>
    <mergeCell ref="I17470:J17470"/>
    <mergeCell ref="K17470:L17470"/>
    <mergeCell ref="M17470:N17470"/>
    <mergeCell ref="O17470:P17470"/>
    <mergeCell ref="A17469:B17469"/>
    <mergeCell ref="C17469:H17469"/>
    <mergeCell ref="I17469:J17469"/>
    <mergeCell ref="K17469:L17469"/>
    <mergeCell ref="M17469:N17469"/>
    <mergeCell ref="O17467:P17467"/>
    <mergeCell ref="A17468:B17468"/>
    <mergeCell ref="C17468:H17468"/>
    <mergeCell ref="I17468:J17468"/>
    <mergeCell ref="K17468:L17468"/>
    <mergeCell ref="M17468:N17468"/>
    <mergeCell ref="O17468:P17468"/>
    <mergeCell ref="A17467:B17467"/>
    <mergeCell ref="C17467:H17467"/>
    <mergeCell ref="I17467:J17467"/>
    <mergeCell ref="K17467:L17467"/>
    <mergeCell ref="M17467:N17467"/>
    <mergeCell ref="A17466:H17466"/>
    <mergeCell ref="I17466:J17466"/>
    <mergeCell ref="K17466:L17466"/>
    <mergeCell ref="M17466:N17466"/>
    <mergeCell ref="O17466:P17466"/>
    <mergeCell ref="O17474:P17474"/>
    <mergeCell ref="O17457:P17457"/>
    <mergeCell ref="A17458:B17458"/>
    <mergeCell ref="C17458:H17458"/>
    <mergeCell ref="I17458:J17458"/>
    <mergeCell ref="K17458:L17458"/>
    <mergeCell ref="M17458:N17458"/>
    <mergeCell ref="O17458:P17458"/>
    <mergeCell ref="A17457:B17457"/>
    <mergeCell ref="C17457:H17457"/>
    <mergeCell ref="I17457:J17457"/>
    <mergeCell ref="K17457:L17457"/>
    <mergeCell ref="M17457:N17457"/>
    <mergeCell ref="A17456:H17456"/>
    <mergeCell ref="I17456:J17456"/>
    <mergeCell ref="K17456:L17456"/>
    <mergeCell ref="M17456:N17456"/>
    <mergeCell ref="O17456:P17456"/>
    <mergeCell ref="O17454:P17454"/>
    <mergeCell ref="A17455:H17455"/>
    <mergeCell ref="I17455:J17455"/>
    <mergeCell ref="K17455:L17455"/>
    <mergeCell ref="M17455:N17455"/>
    <mergeCell ref="O17455:P17455"/>
    <mergeCell ref="A17454:B17454"/>
    <mergeCell ref="C17454:H17454"/>
    <mergeCell ref="I17454:J17454"/>
    <mergeCell ref="K17454:L17454"/>
    <mergeCell ref="M17454:N17454"/>
    <mergeCell ref="A17465:H17465"/>
    <mergeCell ref="I17465:J17465"/>
    <mergeCell ref="K17465:L17465"/>
    <mergeCell ref="M17465:N17465"/>
    <mergeCell ref="O17465:P17465"/>
    <mergeCell ref="O17463:P17463"/>
    <mergeCell ref="A17464:B17464"/>
    <mergeCell ref="C17464:H17464"/>
    <mergeCell ref="I17464:J17464"/>
    <mergeCell ref="K17464:L17464"/>
    <mergeCell ref="M17464:N17464"/>
    <mergeCell ref="O17464:P17464"/>
    <mergeCell ref="A17463:B17463"/>
    <mergeCell ref="C17463:H17463"/>
    <mergeCell ref="I17463:J17463"/>
    <mergeCell ref="K17463:L17463"/>
    <mergeCell ref="M17463:N17463"/>
    <mergeCell ref="A17462:H17462"/>
    <mergeCell ref="I17462:J17462"/>
    <mergeCell ref="K17462:L17462"/>
    <mergeCell ref="M17462:N17462"/>
    <mergeCell ref="O17462:P17462"/>
    <mergeCell ref="A17461:H17461"/>
    <mergeCell ref="I17461:J17461"/>
    <mergeCell ref="K17461:L17461"/>
    <mergeCell ref="M17461:N17461"/>
    <mergeCell ref="O17461:P17461"/>
    <mergeCell ref="O17459:P17459"/>
    <mergeCell ref="A17460:B17460"/>
    <mergeCell ref="C17460:H17460"/>
    <mergeCell ref="I17460:J17460"/>
    <mergeCell ref="K17460:L17460"/>
    <mergeCell ref="M17460:N17460"/>
    <mergeCell ref="O17460:P17460"/>
    <mergeCell ref="A17459:B17459"/>
    <mergeCell ref="C17459:H17459"/>
    <mergeCell ref="O17447:P17447"/>
    <mergeCell ref="A17448:H17448"/>
    <mergeCell ref="I17448:J17448"/>
    <mergeCell ref="K17448:L17448"/>
    <mergeCell ref="M17448:N17448"/>
    <mergeCell ref="O17448:P17448"/>
    <mergeCell ref="A17447:B17447"/>
    <mergeCell ref="C17447:H17447"/>
    <mergeCell ref="I17447:J17447"/>
    <mergeCell ref="K17447:L17447"/>
    <mergeCell ref="M17447:N17447"/>
    <mergeCell ref="O17445:P17445"/>
    <mergeCell ref="A17446:B17446"/>
    <mergeCell ref="C17446:H17446"/>
    <mergeCell ref="I17446:J17446"/>
    <mergeCell ref="K17446:L17446"/>
    <mergeCell ref="M17446:N17446"/>
    <mergeCell ref="O17446:P17446"/>
    <mergeCell ref="A17445:B17445"/>
    <mergeCell ref="C17445:H17445"/>
    <mergeCell ref="I17445:J17445"/>
    <mergeCell ref="K17445:L17445"/>
    <mergeCell ref="M17445:N17445"/>
    <mergeCell ref="A17444:H17444"/>
    <mergeCell ref="I17444:J17444"/>
    <mergeCell ref="K17444:L17444"/>
    <mergeCell ref="M17444:N17444"/>
    <mergeCell ref="O17444:P17444"/>
    <mergeCell ref="O17452:P17452"/>
    <mergeCell ref="A17453:B17453"/>
    <mergeCell ref="C17453:H17453"/>
    <mergeCell ref="I17453:J17453"/>
    <mergeCell ref="K17453:L17453"/>
    <mergeCell ref="M17453:N17453"/>
    <mergeCell ref="O17453:P17453"/>
    <mergeCell ref="A17452:B17452"/>
    <mergeCell ref="C17452:H17452"/>
    <mergeCell ref="I17452:J17452"/>
    <mergeCell ref="K17452:L17452"/>
    <mergeCell ref="M17452:N17452"/>
    <mergeCell ref="O17450:P17450"/>
    <mergeCell ref="A17451:B17451"/>
    <mergeCell ref="C17451:H17451"/>
    <mergeCell ref="I17451:J17451"/>
    <mergeCell ref="K17451:L17451"/>
    <mergeCell ref="M17451:N17451"/>
    <mergeCell ref="O17451:P17451"/>
    <mergeCell ref="A17450:B17450"/>
    <mergeCell ref="C17450:H17450"/>
    <mergeCell ref="I17450:J17450"/>
    <mergeCell ref="K17450:L17450"/>
    <mergeCell ref="M17450:N17450"/>
    <mergeCell ref="A17449:H17449"/>
    <mergeCell ref="I17449:J17449"/>
    <mergeCell ref="K17449:L17449"/>
    <mergeCell ref="M17449:N17449"/>
    <mergeCell ref="O17449:P17449"/>
    <mergeCell ref="A17437:H17437"/>
    <mergeCell ref="I17437:J17437"/>
    <mergeCell ref="K17437:L17437"/>
    <mergeCell ref="M17437:N17437"/>
    <mergeCell ref="O17437:P17437"/>
    <mergeCell ref="A17436:H17436"/>
    <mergeCell ref="I17436:J17436"/>
    <mergeCell ref="K17436:L17436"/>
    <mergeCell ref="M17436:N17436"/>
    <mergeCell ref="O17436:P17436"/>
    <mergeCell ref="A17435:H17435"/>
    <mergeCell ref="I17435:J17435"/>
    <mergeCell ref="K17435:L17435"/>
    <mergeCell ref="M17435:N17435"/>
    <mergeCell ref="O17435:P17435"/>
    <mergeCell ref="A17434:H17434"/>
    <mergeCell ref="I17434:J17434"/>
    <mergeCell ref="K17434:L17434"/>
    <mergeCell ref="M17434:N17434"/>
    <mergeCell ref="O17434:P17434"/>
    <mergeCell ref="O17432:P17432"/>
    <mergeCell ref="A17433:H17433"/>
    <mergeCell ref="I17433:J17433"/>
    <mergeCell ref="K17433:L17433"/>
    <mergeCell ref="M17433:N17433"/>
    <mergeCell ref="O17433:P17433"/>
    <mergeCell ref="A17432:B17432"/>
    <mergeCell ref="C17432:H17432"/>
    <mergeCell ref="I17432:J17432"/>
    <mergeCell ref="K17432:L17432"/>
    <mergeCell ref="M17432:N17432"/>
    <mergeCell ref="A17443:H17443"/>
    <mergeCell ref="I17443:J17443"/>
    <mergeCell ref="K17443:L17443"/>
    <mergeCell ref="M17443:N17443"/>
    <mergeCell ref="O17443:P17443"/>
    <mergeCell ref="O17441:P17441"/>
    <mergeCell ref="A17442:B17442"/>
    <mergeCell ref="C17442:H17442"/>
    <mergeCell ref="I17442:J17442"/>
    <mergeCell ref="K17442:L17442"/>
    <mergeCell ref="M17442:N17442"/>
    <mergeCell ref="O17442:P17442"/>
    <mergeCell ref="A17441:B17441"/>
    <mergeCell ref="C17441:H17441"/>
    <mergeCell ref="I17441:J17441"/>
    <mergeCell ref="K17441:L17441"/>
    <mergeCell ref="M17441:N17441"/>
    <mergeCell ref="A17440:H17440"/>
    <mergeCell ref="I17440:J17440"/>
    <mergeCell ref="K17440:L17440"/>
    <mergeCell ref="M17440:N17440"/>
    <mergeCell ref="O17440:P17440"/>
    <mergeCell ref="A17439:H17439"/>
    <mergeCell ref="I17439:J17439"/>
    <mergeCell ref="K17439:L17439"/>
    <mergeCell ref="M17439:N17439"/>
    <mergeCell ref="O17439:P17439"/>
    <mergeCell ref="A17438:H17438"/>
    <mergeCell ref="I17438:J17438"/>
    <mergeCell ref="K17438:L17438"/>
    <mergeCell ref="M17438:N17438"/>
    <mergeCell ref="O17438:P17438"/>
    <mergeCell ref="O17430:P17430"/>
    <mergeCell ref="A17431:B17431"/>
    <mergeCell ref="C17431:H17431"/>
    <mergeCell ref="I17431:J17431"/>
    <mergeCell ref="K17431:L17431"/>
    <mergeCell ref="M17431:N17431"/>
    <mergeCell ref="O17431:P17431"/>
    <mergeCell ref="A17430:B17430"/>
    <mergeCell ref="C17430:H17430"/>
    <mergeCell ref="I17430:J17430"/>
    <mergeCell ref="K17430:L17430"/>
    <mergeCell ref="M17430:N17430"/>
    <mergeCell ref="O17428:P17428"/>
    <mergeCell ref="A17429:B17429"/>
    <mergeCell ref="C17429:H17429"/>
    <mergeCell ref="I17429:J17429"/>
    <mergeCell ref="K17429:L17429"/>
    <mergeCell ref="M17429:N17429"/>
    <mergeCell ref="O17429:P17429"/>
    <mergeCell ref="A17428:B17428"/>
    <mergeCell ref="C17428:H17428"/>
    <mergeCell ref="I17428:J17428"/>
    <mergeCell ref="K17428:L17428"/>
    <mergeCell ref="M17428:N17428"/>
    <mergeCell ref="O17426:P17426"/>
    <mergeCell ref="A17427:B17427"/>
    <mergeCell ref="C17427:H17427"/>
    <mergeCell ref="I17427:J17427"/>
    <mergeCell ref="K17427:L17427"/>
    <mergeCell ref="M17427:N17427"/>
    <mergeCell ref="O17427:P17427"/>
    <mergeCell ref="A17426:B17426"/>
    <mergeCell ref="C17426:H17426"/>
    <mergeCell ref="I17426:J17426"/>
    <mergeCell ref="K17426:L17426"/>
    <mergeCell ref="M17426:N17426"/>
    <mergeCell ref="O17424:P17424"/>
    <mergeCell ref="A17425:H17425"/>
    <mergeCell ref="I17425:J17425"/>
    <mergeCell ref="K17425:L17425"/>
    <mergeCell ref="M17425:N17425"/>
    <mergeCell ref="O17425:P17425"/>
    <mergeCell ref="A17424:B17424"/>
    <mergeCell ref="C17424:H17424"/>
    <mergeCell ref="I17424:J17424"/>
    <mergeCell ref="K17424:L17424"/>
    <mergeCell ref="M17424:N17424"/>
    <mergeCell ref="O17422:P17422"/>
    <mergeCell ref="A17423:B17423"/>
    <mergeCell ref="C17423:H17423"/>
    <mergeCell ref="I17423:J17423"/>
    <mergeCell ref="K17423:L17423"/>
    <mergeCell ref="M17423:N17423"/>
    <mergeCell ref="O17423:P17423"/>
    <mergeCell ref="A17422:B17422"/>
    <mergeCell ref="C17422:H17422"/>
    <mergeCell ref="I17422:J17422"/>
    <mergeCell ref="K17422:L17422"/>
    <mergeCell ref="M17422:N17422"/>
    <mergeCell ref="O17420:P17420"/>
    <mergeCell ref="A17421:B17421"/>
    <mergeCell ref="C17421:H17421"/>
    <mergeCell ref="I17421:J17421"/>
    <mergeCell ref="K17421:L17421"/>
    <mergeCell ref="M17421:N17421"/>
    <mergeCell ref="O17421:P17421"/>
    <mergeCell ref="A17420:B17420"/>
    <mergeCell ref="C17420:H17420"/>
    <mergeCell ref="I17420:J17420"/>
    <mergeCell ref="K17420:L17420"/>
    <mergeCell ref="M17420:N17420"/>
    <mergeCell ref="O17413:P17413"/>
    <mergeCell ref="A17414:B17414"/>
    <mergeCell ref="C17414:H17414"/>
    <mergeCell ref="I17414:J17414"/>
    <mergeCell ref="K17414:L17414"/>
    <mergeCell ref="M17414:N17414"/>
    <mergeCell ref="O17414:P17414"/>
    <mergeCell ref="A17413:B17413"/>
    <mergeCell ref="C17413:H17413"/>
    <mergeCell ref="I17413:J17413"/>
    <mergeCell ref="K17413:L17413"/>
    <mergeCell ref="M17413:N17413"/>
    <mergeCell ref="A17412:H17412"/>
    <mergeCell ref="I17412:J17412"/>
    <mergeCell ref="K17412:L17412"/>
    <mergeCell ref="M17412:N17412"/>
    <mergeCell ref="O17412:P17412"/>
    <mergeCell ref="O17410:P17410"/>
    <mergeCell ref="A17411:H17411"/>
    <mergeCell ref="I17411:J17411"/>
    <mergeCell ref="K17411:L17411"/>
    <mergeCell ref="M17411:N17411"/>
    <mergeCell ref="O17411:P17411"/>
    <mergeCell ref="A17410:B17410"/>
    <mergeCell ref="C17410:H17410"/>
    <mergeCell ref="I17410:J17410"/>
    <mergeCell ref="K17410:L17410"/>
    <mergeCell ref="M17410:N17410"/>
    <mergeCell ref="O17418:P17418"/>
    <mergeCell ref="A17419:B17419"/>
    <mergeCell ref="C17419:H17419"/>
    <mergeCell ref="I17419:J17419"/>
    <mergeCell ref="K17419:L17419"/>
    <mergeCell ref="M17419:N17419"/>
    <mergeCell ref="O17419:P17419"/>
    <mergeCell ref="A17418:B17418"/>
    <mergeCell ref="C17418:H17418"/>
    <mergeCell ref="I17418:J17418"/>
    <mergeCell ref="K17418:L17418"/>
    <mergeCell ref="M17418:N17418"/>
    <mergeCell ref="A17417:H17417"/>
    <mergeCell ref="I17417:J17417"/>
    <mergeCell ref="K17417:L17417"/>
    <mergeCell ref="M17417:N17417"/>
    <mergeCell ref="O17417:P17417"/>
    <mergeCell ref="O17415:P17415"/>
    <mergeCell ref="A17416:H17416"/>
    <mergeCell ref="I17416:J17416"/>
    <mergeCell ref="K17416:L17416"/>
    <mergeCell ref="M17416:N17416"/>
    <mergeCell ref="O17416:P17416"/>
    <mergeCell ref="A17415:B17415"/>
    <mergeCell ref="C17415:H17415"/>
    <mergeCell ref="I17415:J17415"/>
    <mergeCell ref="K17415:L17415"/>
    <mergeCell ref="M17415:N17415"/>
    <mergeCell ref="O17403:P17403"/>
    <mergeCell ref="A17404:B17404"/>
    <mergeCell ref="C17404:H17404"/>
    <mergeCell ref="I17404:J17404"/>
    <mergeCell ref="K17404:L17404"/>
    <mergeCell ref="M17404:N17404"/>
    <mergeCell ref="O17404:P17404"/>
    <mergeCell ref="A17403:B17403"/>
    <mergeCell ref="C17403:H17403"/>
    <mergeCell ref="I17403:J17403"/>
    <mergeCell ref="K17403:L17403"/>
    <mergeCell ref="M17403:N17403"/>
    <mergeCell ref="A17402:H17402"/>
    <mergeCell ref="I17402:J17402"/>
    <mergeCell ref="K17402:L17402"/>
    <mergeCell ref="M17402:N17402"/>
    <mergeCell ref="O17402:P17402"/>
    <mergeCell ref="O17400:P17400"/>
    <mergeCell ref="A17401:H17401"/>
    <mergeCell ref="I17401:J17401"/>
    <mergeCell ref="K17401:L17401"/>
    <mergeCell ref="M17401:N17401"/>
    <mergeCell ref="O17401:P17401"/>
    <mergeCell ref="A17400:B17400"/>
    <mergeCell ref="C17400:H17400"/>
    <mergeCell ref="I17400:J17400"/>
    <mergeCell ref="K17400:L17400"/>
    <mergeCell ref="M17400:N17400"/>
    <mergeCell ref="O17408:P17408"/>
    <mergeCell ref="A17409:B17409"/>
    <mergeCell ref="C17409:H17409"/>
    <mergeCell ref="I17409:J17409"/>
    <mergeCell ref="K17409:L17409"/>
    <mergeCell ref="M17409:N17409"/>
    <mergeCell ref="O17409:P17409"/>
    <mergeCell ref="A17408:B17408"/>
    <mergeCell ref="C17408:H17408"/>
    <mergeCell ref="I17408:J17408"/>
    <mergeCell ref="K17408:L17408"/>
    <mergeCell ref="M17408:N17408"/>
    <mergeCell ref="A17407:H17407"/>
    <mergeCell ref="I17407:J17407"/>
    <mergeCell ref="K17407:L17407"/>
    <mergeCell ref="M17407:N17407"/>
    <mergeCell ref="O17407:P17407"/>
    <mergeCell ref="O17405:P17405"/>
    <mergeCell ref="A17406:H17406"/>
    <mergeCell ref="I17406:J17406"/>
    <mergeCell ref="K17406:L17406"/>
    <mergeCell ref="M17406:N17406"/>
    <mergeCell ref="O17406:P17406"/>
    <mergeCell ref="A17405:B17405"/>
    <mergeCell ref="C17405:H17405"/>
    <mergeCell ref="I17405:J17405"/>
    <mergeCell ref="K17405:L17405"/>
    <mergeCell ref="M17405:N17405"/>
    <mergeCell ref="O17393:P17393"/>
    <mergeCell ref="A17394:B17394"/>
    <mergeCell ref="C17394:H17394"/>
    <mergeCell ref="I17394:J17394"/>
    <mergeCell ref="K17394:L17394"/>
    <mergeCell ref="M17394:N17394"/>
    <mergeCell ref="O17394:P17394"/>
    <mergeCell ref="A17393:B17393"/>
    <mergeCell ref="C17393:H17393"/>
    <mergeCell ref="I17393:J17393"/>
    <mergeCell ref="K17393:L17393"/>
    <mergeCell ref="M17393:N17393"/>
    <mergeCell ref="A17392:H17392"/>
    <mergeCell ref="I17392:J17392"/>
    <mergeCell ref="K17392:L17392"/>
    <mergeCell ref="M17392:N17392"/>
    <mergeCell ref="O17392:P17392"/>
    <mergeCell ref="O17390:P17390"/>
    <mergeCell ref="A17391:H17391"/>
    <mergeCell ref="I17391:J17391"/>
    <mergeCell ref="K17391:L17391"/>
    <mergeCell ref="M17391:N17391"/>
    <mergeCell ref="O17391:P17391"/>
    <mergeCell ref="A17390:B17390"/>
    <mergeCell ref="C17390:H17390"/>
    <mergeCell ref="I17390:J17390"/>
    <mergeCell ref="K17390:L17390"/>
    <mergeCell ref="M17390:N17390"/>
    <mergeCell ref="O17398:P17398"/>
    <mergeCell ref="A17399:B17399"/>
    <mergeCell ref="C17399:H17399"/>
    <mergeCell ref="I17399:J17399"/>
    <mergeCell ref="K17399:L17399"/>
    <mergeCell ref="M17399:N17399"/>
    <mergeCell ref="O17399:P17399"/>
    <mergeCell ref="A17398:B17398"/>
    <mergeCell ref="C17398:H17398"/>
    <mergeCell ref="I17398:J17398"/>
    <mergeCell ref="K17398:L17398"/>
    <mergeCell ref="M17398:N17398"/>
    <mergeCell ref="A17397:H17397"/>
    <mergeCell ref="I17397:J17397"/>
    <mergeCell ref="K17397:L17397"/>
    <mergeCell ref="M17397:N17397"/>
    <mergeCell ref="O17397:P17397"/>
    <mergeCell ref="O17395:P17395"/>
    <mergeCell ref="A17396:H17396"/>
    <mergeCell ref="I17396:J17396"/>
    <mergeCell ref="K17396:L17396"/>
    <mergeCell ref="M17396:N17396"/>
    <mergeCell ref="O17396:P17396"/>
    <mergeCell ref="A17395:B17395"/>
    <mergeCell ref="C17395:H17395"/>
    <mergeCell ref="I17395:J17395"/>
    <mergeCell ref="K17395:L17395"/>
    <mergeCell ref="M17395:N17395"/>
    <mergeCell ref="O17383:P17383"/>
    <mergeCell ref="A17384:B17384"/>
    <mergeCell ref="C17384:H17384"/>
    <mergeCell ref="I17384:J17384"/>
    <mergeCell ref="K17384:L17384"/>
    <mergeCell ref="M17384:N17384"/>
    <mergeCell ref="O17384:P17384"/>
    <mergeCell ref="A17383:B17383"/>
    <mergeCell ref="C17383:H17383"/>
    <mergeCell ref="I17383:J17383"/>
    <mergeCell ref="K17383:L17383"/>
    <mergeCell ref="M17383:N17383"/>
    <mergeCell ref="A17382:H17382"/>
    <mergeCell ref="I17382:J17382"/>
    <mergeCell ref="K17382:L17382"/>
    <mergeCell ref="M17382:N17382"/>
    <mergeCell ref="O17382:P17382"/>
    <mergeCell ref="O17380:P17380"/>
    <mergeCell ref="A17381:H17381"/>
    <mergeCell ref="I17381:J17381"/>
    <mergeCell ref="K17381:L17381"/>
    <mergeCell ref="M17381:N17381"/>
    <mergeCell ref="O17381:P17381"/>
    <mergeCell ref="A17380:B17380"/>
    <mergeCell ref="C17380:H17380"/>
    <mergeCell ref="I17380:J17380"/>
    <mergeCell ref="K17380:L17380"/>
    <mergeCell ref="M17380:N17380"/>
    <mergeCell ref="O17388:P17388"/>
    <mergeCell ref="A17389:B17389"/>
    <mergeCell ref="C17389:H17389"/>
    <mergeCell ref="I17389:J17389"/>
    <mergeCell ref="K17389:L17389"/>
    <mergeCell ref="M17389:N17389"/>
    <mergeCell ref="O17389:P17389"/>
    <mergeCell ref="A17388:B17388"/>
    <mergeCell ref="C17388:H17388"/>
    <mergeCell ref="I17388:J17388"/>
    <mergeCell ref="K17388:L17388"/>
    <mergeCell ref="M17388:N17388"/>
    <mergeCell ref="A17387:H17387"/>
    <mergeCell ref="I17387:J17387"/>
    <mergeCell ref="K17387:L17387"/>
    <mergeCell ref="M17387:N17387"/>
    <mergeCell ref="O17387:P17387"/>
    <mergeCell ref="O17385:P17385"/>
    <mergeCell ref="A17386:H17386"/>
    <mergeCell ref="I17386:J17386"/>
    <mergeCell ref="K17386:L17386"/>
    <mergeCell ref="M17386:N17386"/>
    <mergeCell ref="O17386:P17386"/>
    <mergeCell ref="A17385:B17385"/>
    <mergeCell ref="C17385:H17385"/>
    <mergeCell ref="I17385:J17385"/>
    <mergeCell ref="K17385:L17385"/>
    <mergeCell ref="M17385:N17385"/>
    <mergeCell ref="O17373:P17373"/>
    <mergeCell ref="A17374:B17374"/>
    <mergeCell ref="C17374:H17374"/>
    <mergeCell ref="I17374:J17374"/>
    <mergeCell ref="K17374:L17374"/>
    <mergeCell ref="M17374:N17374"/>
    <mergeCell ref="O17374:P17374"/>
    <mergeCell ref="A17373:B17373"/>
    <mergeCell ref="C17373:H17373"/>
    <mergeCell ref="I17373:J17373"/>
    <mergeCell ref="K17373:L17373"/>
    <mergeCell ref="M17373:N17373"/>
    <mergeCell ref="A17372:H17372"/>
    <mergeCell ref="I17372:J17372"/>
    <mergeCell ref="K17372:L17372"/>
    <mergeCell ref="M17372:N17372"/>
    <mergeCell ref="O17372:P17372"/>
    <mergeCell ref="O17370:P17370"/>
    <mergeCell ref="A17371:H17371"/>
    <mergeCell ref="I17371:J17371"/>
    <mergeCell ref="K17371:L17371"/>
    <mergeCell ref="M17371:N17371"/>
    <mergeCell ref="O17371:P17371"/>
    <mergeCell ref="A17370:B17370"/>
    <mergeCell ref="C17370:H17370"/>
    <mergeCell ref="I17370:J17370"/>
    <mergeCell ref="K17370:L17370"/>
    <mergeCell ref="M17370:N17370"/>
    <mergeCell ref="O17378:P17378"/>
    <mergeCell ref="A17379:B17379"/>
    <mergeCell ref="C17379:H17379"/>
    <mergeCell ref="I17379:J17379"/>
    <mergeCell ref="K17379:L17379"/>
    <mergeCell ref="M17379:N17379"/>
    <mergeCell ref="O17379:P17379"/>
    <mergeCell ref="A17378:B17378"/>
    <mergeCell ref="C17378:H17378"/>
    <mergeCell ref="I17378:J17378"/>
    <mergeCell ref="K17378:L17378"/>
    <mergeCell ref="M17378:N17378"/>
    <mergeCell ref="A17377:H17377"/>
    <mergeCell ref="I17377:J17377"/>
    <mergeCell ref="K17377:L17377"/>
    <mergeCell ref="M17377:N17377"/>
    <mergeCell ref="O17377:P17377"/>
    <mergeCell ref="O17375:P17375"/>
    <mergeCell ref="A17376:H17376"/>
    <mergeCell ref="I17376:J17376"/>
    <mergeCell ref="K17376:L17376"/>
    <mergeCell ref="M17376:N17376"/>
    <mergeCell ref="O17376:P17376"/>
    <mergeCell ref="A17375:B17375"/>
    <mergeCell ref="C17375:H17375"/>
    <mergeCell ref="I17375:J17375"/>
    <mergeCell ref="K17375:L17375"/>
    <mergeCell ref="M17375:N17375"/>
    <mergeCell ref="O17363:P17363"/>
    <mergeCell ref="A17364:B17364"/>
    <mergeCell ref="C17364:H17364"/>
    <mergeCell ref="I17364:J17364"/>
    <mergeCell ref="K17364:L17364"/>
    <mergeCell ref="M17364:N17364"/>
    <mergeCell ref="O17364:P17364"/>
    <mergeCell ref="A17363:B17363"/>
    <mergeCell ref="C17363:H17363"/>
    <mergeCell ref="I17363:J17363"/>
    <mergeCell ref="K17363:L17363"/>
    <mergeCell ref="M17363:N17363"/>
    <mergeCell ref="A17362:H17362"/>
    <mergeCell ref="I17362:J17362"/>
    <mergeCell ref="K17362:L17362"/>
    <mergeCell ref="M17362:N17362"/>
    <mergeCell ref="O17362:P17362"/>
    <mergeCell ref="O17360:P17360"/>
    <mergeCell ref="A17361:H17361"/>
    <mergeCell ref="I17361:J17361"/>
    <mergeCell ref="K17361:L17361"/>
    <mergeCell ref="M17361:N17361"/>
    <mergeCell ref="O17361:P17361"/>
    <mergeCell ref="A17360:B17360"/>
    <mergeCell ref="C17360:H17360"/>
    <mergeCell ref="I17360:J17360"/>
    <mergeCell ref="K17360:L17360"/>
    <mergeCell ref="M17360:N17360"/>
    <mergeCell ref="O17368:P17368"/>
    <mergeCell ref="A17369:B17369"/>
    <mergeCell ref="C17369:H17369"/>
    <mergeCell ref="I17369:J17369"/>
    <mergeCell ref="K17369:L17369"/>
    <mergeCell ref="M17369:N17369"/>
    <mergeCell ref="O17369:P17369"/>
    <mergeCell ref="A17368:B17368"/>
    <mergeCell ref="C17368:H17368"/>
    <mergeCell ref="I17368:J17368"/>
    <mergeCell ref="K17368:L17368"/>
    <mergeCell ref="M17368:N17368"/>
    <mergeCell ref="A17367:H17367"/>
    <mergeCell ref="I17367:J17367"/>
    <mergeCell ref="K17367:L17367"/>
    <mergeCell ref="M17367:N17367"/>
    <mergeCell ref="O17367:P17367"/>
    <mergeCell ref="O17365:P17365"/>
    <mergeCell ref="A17366:H17366"/>
    <mergeCell ref="I17366:J17366"/>
    <mergeCell ref="K17366:L17366"/>
    <mergeCell ref="M17366:N17366"/>
    <mergeCell ref="O17366:P17366"/>
    <mergeCell ref="A17365:B17365"/>
    <mergeCell ref="C17365:H17365"/>
    <mergeCell ref="I17365:J17365"/>
    <mergeCell ref="K17365:L17365"/>
    <mergeCell ref="M17365:N17365"/>
    <mergeCell ref="O17358:P17358"/>
    <mergeCell ref="A17359:B17359"/>
    <mergeCell ref="C17359:H17359"/>
    <mergeCell ref="I17359:J17359"/>
    <mergeCell ref="K17359:L17359"/>
    <mergeCell ref="M17359:N17359"/>
    <mergeCell ref="O17359:P17359"/>
    <mergeCell ref="A17358:B17358"/>
    <mergeCell ref="C17358:H17358"/>
    <mergeCell ref="I17358:J17358"/>
    <mergeCell ref="K17358:L17358"/>
    <mergeCell ref="M17358:N17358"/>
    <mergeCell ref="A17357:H17357"/>
    <mergeCell ref="I17357:J17357"/>
    <mergeCell ref="K17357:L17357"/>
    <mergeCell ref="M17357:N17357"/>
    <mergeCell ref="O17357:P17357"/>
    <mergeCell ref="A17356:H17356"/>
    <mergeCell ref="I17356:J17356"/>
    <mergeCell ref="K17356:L17356"/>
    <mergeCell ref="M17356:N17356"/>
    <mergeCell ref="O17356:P17356"/>
    <mergeCell ref="O17354:P17354"/>
    <mergeCell ref="A17355:B17355"/>
    <mergeCell ref="C17355:H17355"/>
    <mergeCell ref="I17355:J17355"/>
    <mergeCell ref="K17355:L17355"/>
    <mergeCell ref="M17355:N17355"/>
    <mergeCell ref="O17355:P17355"/>
    <mergeCell ref="A17354:B17354"/>
    <mergeCell ref="C17354:H17354"/>
    <mergeCell ref="I17354:J17354"/>
    <mergeCell ref="K17354:L17354"/>
    <mergeCell ref="M17354:N17354"/>
    <mergeCell ref="A17347:H17347"/>
    <mergeCell ref="I17347:J17347"/>
    <mergeCell ref="K17347:L17347"/>
    <mergeCell ref="M17347:N17347"/>
    <mergeCell ref="O17347:P17347"/>
    <mergeCell ref="O17345:P17345"/>
    <mergeCell ref="A17346:H17346"/>
    <mergeCell ref="I17346:J17346"/>
    <mergeCell ref="K17346:L17346"/>
    <mergeCell ref="M17346:N17346"/>
    <mergeCell ref="O17346:P17346"/>
    <mergeCell ref="A17345:B17345"/>
    <mergeCell ref="C17345:H17345"/>
    <mergeCell ref="I17345:J17345"/>
    <mergeCell ref="K17345:L17345"/>
    <mergeCell ref="M17345:N17345"/>
    <mergeCell ref="O17343:P17343"/>
    <mergeCell ref="A17344:B17344"/>
    <mergeCell ref="C17344:H17344"/>
    <mergeCell ref="I17344:J17344"/>
    <mergeCell ref="K17344:L17344"/>
    <mergeCell ref="M17344:N17344"/>
    <mergeCell ref="O17344:P17344"/>
    <mergeCell ref="A17343:B17343"/>
    <mergeCell ref="C17343:H17343"/>
    <mergeCell ref="I17343:J17343"/>
    <mergeCell ref="K17343:L17343"/>
    <mergeCell ref="M17343:N17343"/>
    <mergeCell ref="A17353:H17353"/>
    <mergeCell ref="I17353:J17353"/>
    <mergeCell ref="K17353:L17353"/>
    <mergeCell ref="M17353:N17353"/>
    <mergeCell ref="O17353:P17353"/>
    <mergeCell ref="A17352:H17352"/>
    <mergeCell ref="I17352:J17352"/>
    <mergeCell ref="K17352:L17352"/>
    <mergeCell ref="M17352:N17352"/>
    <mergeCell ref="O17352:P17352"/>
    <mergeCell ref="O17350:P17350"/>
    <mergeCell ref="A17351:B17351"/>
    <mergeCell ref="C17351:H17351"/>
    <mergeCell ref="I17351:J17351"/>
    <mergeCell ref="K17351:L17351"/>
    <mergeCell ref="M17351:N17351"/>
    <mergeCell ref="O17351:P17351"/>
    <mergeCell ref="A17350:B17350"/>
    <mergeCell ref="C17350:H17350"/>
    <mergeCell ref="I17350:J17350"/>
    <mergeCell ref="K17350:L17350"/>
    <mergeCell ref="M17350:N17350"/>
    <mergeCell ref="O17348:P17348"/>
    <mergeCell ref="A17349:B17349"/>
    <mergeCell ref="C17349:H17349"/>
    <mergeCell ref="I17349:J17349"/>
    <mergeCell ref="K17349:L17349"/>
    <mergeCell ref="M17349:N17349"/>
    <mergeCell ref="O17349:P17349"/>
    <mergeCell ref="A17348:B17348"/>
    <mergeCell ref="C17348:H17348"/>
    <mergeCell ref="I17348:J17348"/>
    <mergeCell ref="K17348:L17348"/>
    <mergeCell ref="M17348:N17348"/>
    <mergeCell ref="A17337:H17337"/>
    <mergeCell ref="I17337:J17337"/>
    <mergeCell ref="K17337:L17337"/>
    <mergeCell ref="M17337:N17337"/>
    <mergeCell ref="O17337:P17337"/>
    <mergeCell ref="O17335:P17335"/>
    <mergeCell ref="A17336:H17336"/>
    <mergeCell ref="I17336:J17336"/>
    <mergeCell ref="K17336:L17336"/>
    <mergeCell ref="M17336:N17336"/>
    <mergeCell ref="O17336:P17336"/>
    <mergeCell ref="A17335:B17335"/>
    <mergeCell ref="C17335:H17335"/>
    <mergeCell ref="I17335:J17335"/>
    <mergeCell ref="K17335:L17335"/>
    <mergeCell ref="M17335:N17335"/>
    <mergeCell ref="O17333:P17333"/>
    <mergeCell ref="A17334:B17334"/>
    <mergeCell ref="C17334:H17334"/>
    <mergeCell ref="I17334:J17334"/>
    <mergeCell ref="K17334:L17334"/>
    <mergeCell ref="M17334:N17334"/>
    <mergeCell ref="O17334:P17334"/>
    <mergeCell ref="A17333:B17333"/>
    <mergeCell ref="C17333:H17333"/>
    <mergeCell ref="I17333:J17333"/>
    <mergeCell ref="K17333:L17333"/>
    <mergeCell ref="M17333:N17333"/>
    <mergeCell ref="A17342:H17342"/>
    <mergeCell ref="I17342:J17342"/>
    <mergeCell ref="K17342:L17342"/>
    <mergeCell ref="M17342:N17342"/>
    <mergeCell ref="O17342:P17342"/>
    <mergeCell ref="O17340:P17340"/>
    <mergeCell ref="A17341:H17341"/>
    <mergeCell ref="I17341:J17341"/>
    <mergeCell ref="K17341:L17341"/>
    <mergeCell ref="M17341:N17341"/>
    <mergeCell ref="O17341:P17341"/>
    <mergeCell ref="A17340:B17340"/>
    <mergeCell ref="C17340:H17340"/>
    <mergeCell ref="I17340:J17340"/>
    <mergeCell ref="K17340:L17340"/>
    <mergeCell ref="M17340:N17340"/>
    <mergeCell ref="O17338:P17338"/>
    <mergeCell ref="A17339:B17339"/>
    <mergeCell ref="C17339:H17339"/>
    <mergeCell ref="I17339:J17339"/>
    <mergeCell ref="K17339:L17339"/>
    <mergeCell ref="M17339:N17339"/>
    <mergeCell ref="O17339:P17339"/>
    <mergeCell ref="A17338:B17338"/>
    <mergeCell ref="C17338:H17338"/>
    <mergeCell ref="I17338:J17338"/>
    <mergeCell ref="K17338:L17338"/>
    <mergeCell ref="M17338:N17338"/>
    <mergeCell ref="A17327:H17327"/>
    <mergeCell ref="I17327:J17327"/>
    <mergeCell ref="K17327:L17327"/>
    <mergeCell ref="M17327:N17327"/>
    <mergeCell ref="O17327:P17327"/>
    <mergeCell ref="O17325:P17325"/>
    <mergeCell ref="A17326:H17326"/>
    <mergeCell ref="I17326:J17326"/>
    <mergeCell ref="K17326:L17326"/>
    <mergeCell ref="M17326:N17326"/>
    <mergeCell ref="O17326:P17326"/>
    <mergeCell ref="A17325:B17325"/>
    <mergeCell ref="C17325:H17325"/>
    <mergeCell ref="I17325:J17325"/>
    <mergeCell ref="K17325:L17325"/>
    <mergeCell ref="M17325:N17325"/>
    <mergeCell ref="O17323:P17323"/>
    <mergeCell ref="A17324:B17324"/>
    <mergeCell ref="C17324:H17324"/>
    <mergeCell ref="I17324:J17324"/>
    <mergeCell ref="K17324:L17324"/>
    <mergeCell ref="M17324:N17324"/>
    <mergeCell ref="O17324:P17324"/>
    <mergeCell ref="A17323:B17323"/>
    <mergeCell ref="C17323:H17323"/>
    <mergeCell ref="I17323:J17323"/>
    <mergeCell ref="K17323:L17323"/>
    <mergeCell ref="M17323:N17323"/>
    <mergeCell ref="A17332:H17332"/>
    <mergeCell ref="I17332:J17332"/>
    <mergeCell ref="K17332:L17332"/>
    <mergeCell ref="M17332:N17332"/>
    <mergeCell ref="O17332:P17332"/>
    <mergeCell ref="O17330:P17330"/>
    <mergeCell ref="A17331:H17331"/>
    <mergeCell ref="I17331:J17331"/>
    <mergeCell ref="K17331:L17331"/>
    <mergeCell ref="M17331:N17331"/>
    <mergeCell ref="O17331:P17331"/>
    <mergeCell ref="A17330:B17330"/>
    <mergeCell ref="C17330:H17330"/>
    <mergeCell ref="I17330:J17330"/>
    <mergeCell ref="K17330:L17330"/>
    <mergeCell ref="M17330:N17330"/>
    <mergeCell ref="O17328:P17328"/>
    <mergeCell ref="A17329:B17329"/>
    <mergeCell ref="C17329:H17329"/>
    <mergeCell ref="I17329:J17329"/>
    <mergeCell ref="K17329:L17329"/>
    <mergeCell ref="M17329:N17329"/>
    <mergeCell ref="O17329:P17329"/>
    <mergeCell ref="A17328:B17328"/>
    <mergeCell ref="C17328:H17328"/>
    <mergeCell ref="I17328:J17328"/>
    <mergeCell ref="K17328:L17328"/>
    <mergeCell ref="M17328:N17328"/>
    <mergeCell ref="A17316:H17316"/>
    <mergeCell ref="I17316:J17316"/>
    <mergeCell ref="K17316:L17316"/>
    <mergeCell ref="M17316:N17316"/>
    <mergeCell ref="O17316:P17316"/>
    <mergeCell ref="O17314:P17314"/>
    <mergeCell ref="A17315:H17315"/>
    <mergeCell ref="I17315:J17315"/>
    <mergeCell ref="K17315:L17315"/>
    <mergeCell ref="M17315:N17315"/>
    <mergeCell ref="O17315:P17315"/>
    <mergeCell ref="A17314:B17314"/>
    <mergeCell ref="C17314:H17314"/>
    <mergeCell ref="I17314:J17314"/>
    <mergeCell ref="K17314:L17314"/>
    <mergeCell ref="M17314:N17314"/>
    <mergeCell ref="O17312:P17312"/>
    <mergeCell ref="A17313:B17313"/>
    <mergeCell ref="C17313:H17313"/>
    <mergeCell ref="I17313:J17313"/>
    <mergeCell ref="K17313:L17313"/>
    <mergeCell ref="M17313:N17313"/>
    <mergeCell ref="O17313:P17313"/>
    <mergeCell ref="A17312:B17312"/>
    <mergeCell ref="C17312:H17312"/>
    <mergeCell ref="I17312:J17312"/>
    <mergeCell ref="K17312:L17312"/>
    <mergeCell ref="M17312:N17312"/>
    <mergeCell ref="A17322:H17322"/>
    <mergeCell ref="I17322:J17322"/>
    <mergeCell ref="K17322:L17322"/>
    <mergeCell ref="M17322:N17322"/>
    <mergeCell ref="O17322:P17322"/>
    <mergeCell ref="A17321:H17321"/>
    <mergeCell ref="I17321:J17321"/>
    <mergeCell ref="K17321:L17321"/>
    <mergeCell ref="M17321:N17321"/>
    <mergeCell ref="O17321:P17321"/>
    <mergeCell ref="O17319:P17319"/>
    <mergeCell ref="A17320:B17320"/>
    <mergeCell ref="C17320:H17320"/>
    <mergeCell ref="I17320:J17320"/>
    <mergeCell ref="K17320:L17320"/>
    <mergeCell ref="M17320:N17320"/>
    <mergeCell ref="O17320:P17320"/>
    <mergeCell ref="A17319:B17319"/>
    <mergeCell ref="C17319:H17319"/>
    <mergeCell ref="I17319:J17319"/>
    <mergeCell ref="K17319:L17319"/>
    <mergeCell ref="M17319:N17319"/>
    <mergeCell ref="O17317:P17317"/>
    <mergeCell ref="A17318:B17318"/>
    <mergeCell ref="C17318:H17318"/>
    <mergeCell ref="I17318:J17318"/>
    <mergeCell ref="K17318:L17318"/>
    <mergeCell ref="M17318:N17318"/>
    <mergeCell ref="O17318:P17318"/>
    <mergeCell ref="A17317:B17317"/>
    <mergeCell ref="C17317:H17317"/>
    <mergeCell ref="I17317:J17317"/>
    <mergeCell ref="K17317:L17317"/>
    <mergeCell ref="M17317:N17317"/>
    <mergeCell ref="O17304:P17304"/>
    <mergeCell ref="A17305:B17305"/>
    <mergeCell ref="C17305:H17305"/>
    <mergeCell ref="I17305:J17305"/>
    <mergeCell ref="K17305:L17305"/>
    <mergeCell ref="M17305:N17305"/>
    <mergeCell ref="O17305:P17305"/>
    <mergeCell ref="A17304:B17304"/>
    <mergeCell ref="C17304:H17304"/>
    <mergeCell ref="I17304:J17304"/>
    <mergeCell ref="K17304:L17304"/>
    <mergeCell ref="M17304:N17304"/>
    <mergeCell ref="A17303:H17303"/>
    <mergeCell ref="I17303:J17303"/>
    <mergeCell ref="K17303:L17303"/>
    <mergeCell ref="M17303:N17303"/>
    <mergeCell ref="O17303:P17303"/>
    <mergeCell ref="O17301:P17301"/>
    <mergeCell ref="A17302:H17302"/>
    <mergeCell ref="I17302:J17302"/>
    <mergeCell ref="K17302:L17302"/>
    <mergeCell ref="M17302:N17302"/>
    <mergeCell ref="O17302:P17302"/>
    <mergeCell ref="A17301:B17301"/>
    <mergeCell ref="C17301:H17301"/>
    <mergeCell ref="I17301:J17301"/>
    <mergeCell ref="K17301:L17301"/>
    <mergeCell ref="M17301:N17301"/>
    <mergeCell ref="A17311:H17311"/>
    <mergeCell ref="I17311:J17311"/>
    <mergeCell ref="K17311:L17311"/>
    <mergeCell ref="M17311:N17311"/>
    <mergeCell ref="O17311:P17311"/>
    <mergeCell ref="A17310:H17310"/>
    <mergeCell ref="I17310:J17310"/>
    <mergeCell ref="K17310:L17310"/>
    <mergeCell ref="M17310:N17310"/>
    <mergeCell ref="O17310:P17310"/>
    <mergeCell ref="O17308:P17308"/>
    <mergeCell ref="A17309:B17309"/>
    <mergeCell ref="C17309:H17309"/>
    <mergeCell ref="I17309:J17309"/>
    <mergeCell ref="K17309:L17309"/>
    <mergeCell ref="M17309:N17309"/>
    <mergeCell ref="O17309:P17309"/>
    <mergeCell ref="A17308:B17308"/>
    <mergeCell ref="C17308:H17308"/>
    <mergeCell ref="I17308:J17308"/>
    <mergeCell ref="K17308:L17308"/>
    <mergeCell ref="M17308:N17308"/>
    <mergeCell ref="O17306:P17306"/>
    <mergeCell ref="A17307:B17307"/>
    <mergeCell ref="C17307:H17307"/>
    <mergeCell ref="I17307:J17307"/>
    <mergeCell ref="K17307:L17307"/>
    <mergeCell ref="M17307:N17307"/>
    <mergeCell ref="O17307:P17307"/>
    <mergeCell ref="A17306:B17306"/>
    <mergeCell ref="C17306:H17306"/>
    <mergeCell ref="I17306:J17306"/>
    <mergeCell ref="K17306:L17306"/>
    <mergeCell ref="M17306:N17306"/>
    <mergeCell ref="O17294:P17294"/>
    <mergeCell ref="A17295:B17295"/>
    <mergeCell ref="C17295:H17295"/>
    <mergeCell ref="I17295:J17295"/>
    <mergeCell ref="K17295:L17295"/>
    <mergeCell ref="M17295:N17295"/>
    <mergeCell ref="O17295:P17295"/>
    <mergeCell ref="A17294:B17294"/>
    <mergeCell ref="C17294:H17294"/>
    <mergeCell ref="I17294:J17294"/>
    <mergeCell ref="K17294:L17294"/>
    <mergeCell ref="M17294:N17294"/>
    <mergeCell ref="A17293:H17293"/>
    <mergeCell ref="I17293:J17293"/>
    <mergeCell ref="K17293:L17293"/>
    <mergeCell ref="M17293:N17293"/>
    <mergeCell ref="O17293:P17293"/>
    <mergeCell ref="O17291:P17291"/>
    <mergeCell ref="A17292:H17292"/>
    <mergeCell ref="I17292:J17292"/>
    <mergeCell ref="K17292:L17292"/>
    <mergeCell ref="M17292:N17292"/>
    <mergeCell ref="O17292:P17292"/>
    <mergeCell ref="A17291:B17291"/>
    <mergeCell ref="C17291:H17291"/>
    <mergeCell ref="I17291:J17291"/>
    <mergeCell ref="K17291:L17291"/>
    <mergeCell ref="M17291:N17291"/>
    <mergeCell ref="A17300:H17300"/>
    <mergeCell ref="I17300:J17300"/>
    <mergeCell ref="K17300:L17300"/>
    <mergeCell ref="M17300:N17300"/>
    <mergeCell ref="O17300:P17300"/>
    <mergeCell ref="O17298:P17298"/>
    <mergeCell ref="A17299:H17299"/>
    <mergeCell ref="I17299:J17299"/>
    <mergeCell ref="K17299:L17299"/>
    <mergeCell ref="M17299:N17299"/>
    <mergeCell ref="O17299:P17299"/>
    <mergeCell ref="A17298:B17298"/>
    <mergeCell ref="C17298:H17298"/>
    <mergeCell ref="I17298:J17298"/>
    <mergeCell ref="K17298:L17298"/>
    <mergeCell ref="M17298:N17298"/>
    <mergeCell ref="O17296:P17296"/>
    <mergeCell ref="A17297:B17297"/>
    <mergeCell ref="C17297:H17297"/>
    <mergeCell ref="I17297:J17297"/>
    <mergeCell ref="K17297:L17297"/>
    <mergeCell ref="M17297:N17297"/>
    <mergeCell ref="O17297:P17297"/>
    <mergeCell ref="A17296:B17296"/>
    <mergeCell ref="C17296:H17296"/>
    <mergeCell ref="I17296:J17296"/>
    <mergeCell ref="K17296:L17296"/>
    <mergeCell ref="M17296:N17296"/>
    <mergeCell ref="O17289:P17289"/>
    <mergeCell ref="A17290:B17290"/>
    <mergeCell ref="C17290:H17290"/>
    <mergeCell ref="I17290:J17290"/>
    <mergeCell ref="K17290:L17290"/>
    <mergeCell ref="M17290:N17290"/>
    <mergeCell ref="O17290:P17290"/>
    <mergeCell ref="A17289:B17289"/>
    <mergeCell ref="C17289:H17289"/>
    <mergeCell ref="I17289:J17289"/>
    <mergeCell ref="K17289:L17289"/>
    <mergeCell ref="M17289:N17289"/>
    <mergeCell ref="A17288:H17288"/>
    <mergeCell ref="I17288:J17288"/>
    <mergeCell ref="K17288:L17288"/>
    <mergeCell ref="M17288:N17288"/>
    <mergeCell ref="O17288:P17288"/>
    <mergeCell ref="A17287:H17287"/>
    <mergeCell ref="I17287:J17287"/>
    <mergeCell ref="K17287:L17287"/>
    <mergeCell ref="M17287:N17287"/>
    <mergeCell ref="O17287:P17287"/>
    <mergeCell ref="O17285:P17285"/>
    <mergeCell ref="A17286:B17286"/>
    <mergeCell ref="C17286:H17286"/>
    <mergeCell ref="I17286:J17286"/>
    <mergeCell ref="K17286:L17286"/>
    <mergeCell ref="M17286:N17286"/>
    <mergeCell ref="O17286:P17286"/>
    <mergeCell ref="A17285:B17285"/>
    <mergeCell ref="C17285:H17285"/>
    <mergeCell ref="I17285:J17285"/>
    <mergeCell ref="K17285:L17285"/>
    <mergeCell ref="M17285:N17285"/>
    <mergeCell ref="A17284:H17284"/>
    <mergeCell ref="I17284:J17284"/>
    <mergeCell ref="K17284:L17284"/>
    <mergeCell ref="M17284:N17284"/>
    <mergeCell ref="O17284:P17284"/>
    <mergeCell ref="A17283:H17283"/>
    <mergeCell ref="I17283:J17283"/>
    <mergeCell ref="K17283:L17283"/>
    <mergeCell ref="M17283:N17283"/>
    <mergeCell ref="O17283:P17283"/>
    <mergeCell ref="O17281:P17281"/>
    <mergeCell ref="A17282:B17282"/>
    <mergeCell ref="C17282:H17282"/>
    <mergeCell ref="I17282:J17282"/>
    <mergeCell ref="K17282:L17282"/>
    <mergeCell ref="M17282:N17282"/>
    <mergeCell ref="O17282:P17282"/>
    <mergeCell ref="A17281:B17281"/>
    <mergeCell ref="C17281:H17281"/>
    <mergeCell ref="I17281:J17281"/>
    <mergeCell ref="K17281:L17281"/>
    <mergeCell ref="M17281:N17281"/>
    <mergeCell ref="O17279:P17279"/>
    <mergeCell ref="A17280:B17280"/>
    <mergeCell ref="C17280:H17280"/>
    <mergeCell ref="I17280:J17280"/>
    <mergeCell ref="K17280:L17280"/>
    <mergeCell ref="M17280:N17280"/>
    <mergeCell ref="O17280:P17280"/>
    <mergeCell ref="A17279:B17279"/>
    <mergeCell ref="C17279:H17279"/>
    <mergeCell ref="I17279:J17279"/>
    <mergeCell ref="K17279:L17279"/>
    <mergeCell ref="M17279:N17279"/>
    <mergeCell ref="A17272:H17272"/>
    <mergeCell ref="I17272:J17272"/>
    <mergeCell ref="K17272:L17272"/>
    <mergeCell ref="M17272:N17272"/>
    <mergeCell ref="O17272:P17272"/>
    <mergeCell ref="O17270:P17270"/>
    <mergeCell ref="A17271:H17271"/>
    <mergeCell ref="I17271:J17271"/>
    <mergeCell ref="K17271:L17271"/>
    <mergeCell ref="M17271:N17271"/>
    <mergeCell ref="O17271:P17271"/>
    <mergeCell ref="A17270:B17270"/>
    <mergeCell ref="C17270:H17270"/>
    <mergeCell ref="I17270:J17270"/>
    <mergeCell ref="K17270:L17270"/>
    <mergeCell ref="M17270:N17270"/>
    <mergeCell ref="O17268:P17268"/>
    <mergeCell ref="A17269:B17269"/>
    <mergeCell ref="C17269:H17269"/>
    <mergeCell ref="I17269:J17269"/>
    <mergeCell ref="K17269:L17269"/>
    <mergeCell ref="M17269:N17269"/>
    <mergeCell ref="O17269:P17269"/>
    <mergeCell ref="A17268:B17268"/>
    <mergeCell ref="C17268:H17268"/>
    <mergeCell ref="I17268:J17268"/>
    <mergeCell ref="K17268:L17268"/>
    <mergeCell ref="M17268:N17268"/>
    <mergeCell ref="O17277:P17277"/>
    <mergeCell ref="A17278:B17278"/>
    <mergeCell ref="C17278:H17278"/>
    <mergeCell ref="I17278:J17278"/>
    <mergeCell ref="K17278:L17278"/>
    <mergeCell ref="M17278:N17278"/>
    <mergeCell ref="O17278:P17278"/>
    <mergeCell ref="A17277:B17277"/>
    <mergeCell ref="C17277:H17277"/>
    <mergeCell ref="I17277:J17277"/>
    <mergeCell ref="K17277:L17277"/>
    <mergeCell ref="M17277:N17277"/>
    <mergeCell ref="A17276:H17276"/>
    <mergeCell ref="I17276:J17276"/>
    <mergeCell ref="K17276:L17276"/>
    <mergeCell ref="M17276:N17276"/>
    <mergeCell ref="O17276:P17276"/>
    <mergeCell ref="A17275:H17275"/>
    <mergeCell ref="I17275:J17275"/>
    <mergeCell ref="K17275:L17275"/>
    <mergeCell ref="M17275:N17275"/>
    <mergeCell ref="O17275:P17275"/>
    <mergeCell ref="O17273:P17273"/>
    <mergeCell ref="A17274:B17274"/>
    <mergeCell ref="C17274:H17274"/>
    <mergeCell ref="I17274:J17274"/>
    <mergeCell ref="K17274:L17274"/>
    <mergeCell ref="M17274:N17274"/>
    <mergeCell ref="O17274:P17274"/>
    <mergeCell ref="A17273:B17273"/>
    <mergeCell ref="C17273:H17273"/>
    <mergeCell ref="I17273:J17273"/>
    <mergeCell ref="K17273:L17273"/>
    <mergeCell ref="M17273:N17273"/>
    <mergeCell ref="O17266:P17266"/>
    <mergeCell ref="A17267:B17267"/>
    <mergeCell ref="C17267:H17267"/>
    <mergeCell ref="I17267:J17267"/>
    <mergeCell ref="K17267:L17267"/>
    <mergeCell ref="M17267:N17267"/>
    <mergeCell ref="O17267:P17267"/>
    <mergeCell ref="A17266:B17266"/>
    <mergeCell ref="C17266:H17266"/>
    <mergeCell ref="I17266:J17266"/>
    <mergeCell ref="K17266:L17266"/>
    <mergeCell ref="M17266:N17266"/>
    <mergeCell ref="A17265:H17265"/>
    <mergeCell ref="I17265:J17265"/>
    <mergeCell ref="K17265:L17265"/>
    <mergeCell ref="M17265:N17265"/>
    <mergeCell ref="O17265:P17265"/>
    <mergeCell ref="A17264:H17264"/>
    <mergeCell ref="I17264:J17264"/>
    <mergeCell ref="K17264:L17264"/>
    <mergeCell ref="M17264:N17264"/>
    <mergeCell ref="O17264:P17264"/>
    <mergeCell ref="O17262:P17262"/>
    <mergeCell ref="A17263:B17263"/>
    <mergeCell ref="C17263:H17263"/>
    <mergeCell ref="I17263:J17263"/>
    <mergeCell ref="K17263:L17263"/>
    <mergeCell ref="M17263:N17263"/>
    <mergeCell ref="O17263:P17263"/>
    <mergeCell ref="A17262:B17262"/>
    <mergeCell ref="C17262:H17262"/>
    <mergeCell ref="I17262:J17262"/>
    <mergeCell ref="K17262:L17262"/>
    <mergeCell ref="M17262:N17262"/>
    <mergeCell ref="O17255:P17255"/>
    <mergeCell ref="A17256:B17256"/>
    <mergeCell ref="C17256:H17256"/>
    <mergeCell ref="I17256:J17256"/>
    <mergeCell ref="K17256:L17256"/>
    <mergeCell ref="M17256:N17256"/>
    <mergeCell ref="O17256:P17256"/>
    <mergeCell ref="A17255:B17255"/>
    <mergeCell ref="C17255:H17255"/>
    <mergeCell ref="I17255:J17255"/>
    <mergeCell ref="K17255:L17255"/>
    <mergeCell ref="M17255:N17255"/>
    <mergeCell ref="O17253:P17253"/>
    <mergeCell ref="A17254:B17254"/>
    <mergeCell ref="C17254:H17254"/>
    <mergeCell ref="I17254:J17254"/>
    <mergeCell ref="K17254:L17254"/>
    <mergeCell ref="M17254:N17254"/>
    <mergeCell ref="O17254:P17254"/>
    <mergeCell ref="A17253:B17253"/>
    <mergeCell ref="C17253:H17253"/>
    <mergeCell ref="I17253:J17253"/>
    <mergeCell ref="K17253:L17253"/>
    <mergeCell ref="M17253:N17253"/>
    <mergeCell ref="A17252:H17252"/>
    <mergeCell ref="I17252:J17252"/>
    <mergeCell ref="K17252:L17252"/>
    <mergeCell ref="M17252:N17252"/>
    <mergeCell ref="O17252:P17252"/>
    <mergeCell ref="O17260:P17260"/>
    <mergeCell ref="A17261:B17261"/>
    <mergeCell ref="C17261:H17261"/>
    <mergeCell ref="I17261:J17261"/>
    <mergeCell ref="K17261:L17261"/>
    <mergeCell ref="M17261:N17261"/>
    <mergeCell ref="O17261:P17261"/>
    <mergeCell ref="A17260:B17260"/>
    <mergeCell ref="C17260:H17260"/>
    <mergeCell ref="I17260:J17260"/>
    <mergeCell ref="K17260:L17260"/>
    <mergeCell ref="M17260:N17260"/>
    <mergeCell ref="A17259:H17259"/>
    <mergeCell ref="I17259:J17259"/>
    <mergeCell ref="K17259:L17259"/>
    <mergeCell ref="M17259:N17259"/>
    <mergeCell ref="O17259:P17259"/>
    <mergeCell ref="O17257:P17257"/>
    <mergeCell ref="A17258:H17258"/>
    <mergeCell ref="I17258:J17258"/>
    <mergeCell ref="K17258:L17258"/>
    <mergeCell ref="M17258:N17258"/>
    <mergeCell ref="O17258:P17258"/>
    <mergeCell ref="A17257:B17257"/>
    <mergeCell ref="C17257:H17257"/>
    <mergeCell ref="I17257:J17257"/>
    <mergeCell ref="K17257:L17257"/>
    <mergeCell ref="M17257:N17257"/>
    <mergeCell ref="A17246:H17246"/>
    <mergeCell ref="I17246:J17246"/>
    <mergeCell ref="K17246:L17246"/>
    <mergeCell ref="M17246:N17246"/>
    <mergeCell ref="O17246:P17246"/>
    <mergeCell ref="O17244:P17244"/>
    <mergeCell ref="A17245:H17245"/>
    <mergeCell ref="I17245:J17245"/>
    <mergeCell ref="K17245:L17245"/>
    <mergeCell ref="M17245:N17245"/>
    <mergeCell ref="O17245:P17245"/>
    <mergeCell ref="A17244:B17244"/>
    <mergeCell ref="C17244:H17244"/>
    <mergeCell ref="I17244:J17244"/>
    <mergeCell ref="K17244:L17244"/>
    <mergeCell ref="M17244:N17244"/>
    <mergeCell ref="O17242:P17242"/>
    <mergeCell ref="A17243:B17243"/>
    <mergeCell ref="C17243:H17243"/>
    <mergeCell ref="I17243:J17243"/>
    <mergeCell ref="K17243:L17243"/>
    <mergeCell ref="M17243:N17243"/>
    <mergeCell ref="O17243:P17243"/>
    <mergeCell ref="A17242:B17242"/>
    <mergeCell ref="C17242:H17242"/>
    <mergeCell ref="I17242:J17242"/>
    <mergeCell ref="K17242:L17242"/>
    <mergeCell ref="M17242:N17242"/>
    <mergeCell ref="A17251:H17251"/>
    <mergeCell ref="I17251:J17251"/>
    <mergeCell ref="K17251:L17251"/>
    <mergeCell ref="M17251:N17251"/>
    <mergeCell ref="O17251:P17251"/>
    <mergeCell ref="O17249:P17249"/>
    <mergeCell ref="A17250:B17250"/>
    <mergeCell ref="C17250:H17250"/>
    <mergeCell ref="I17250:J17250"/>
    <mergeCell ref="K17250:L17250"/>
    <mergeCell ref="M17250:N17250"/>
    <mergeCell ref="O17250:P17250"/>
    <mergeCell ref="A17249:B17249"/>
    <mergeCell ref="C17249:H17249"/>
    <mergeCell ref="I17249:J17249"/>
    <mergeCell ref="K17249:L17249"/>
    <mergeCell ref="M17249:N17249"/>
    <mergeCell ref="O17247:P17247"/>
    <mergeCell ref="A17248:B17248"/>
    <mergeCell ref="C17248:H17248"/>
    <mergeCell ref="I17248:J17248"/>
    <mergeCell ref="K17248:L17248"/>
    <mergeCell ref="M17248:N17248"/>
    <mergeCell ref="O17248:P17248"/>
    <mergeCell ref="A17247:B17247"/>
    <mergeCell ref="C17247:H17247"/>
    <mergeCell ref="I17247:J17247"/>
    <mergeCell ref="K17247:L17247"/>
    <mergeCell ref="M17247:N17247"/>
    <mergeCell ref="A17235:H17235"/>
    <mergeCell ref="I17235:J17235"/>
    <mergeCell ref="K17235:L17235"/>
    <mergeCell ref="M17235:N17235"/>
    <mergeCell ref="O17235:P17235"/>
    <mergeCell ref="O17233:P17233"/>
    <mergeCell ref="A17234:H17234"/>
    <mergeCell ref="I17234:J17234"/>
    <mergeCell ref="K17234:L17234"/>
    <mergeCell ref="M17234:N17234"/>
    <mergeCell ref="O17234:P17234"/>
    <mergeCell ref="A17233:B17233"/>
    <mergeCell ref="C17233:H17233"/>
    <mergeCell ref="I17233:J17233"/>
    <mergeCell ref="K17233:L17233"/>
    <mergeCell ref="M17233:N17233"/>
    <mergeCell ref="O17231:P17231"/>
    <mergeCell ref="A17232:B17232"/>
    <mergeCell ref="C17232:H17232"/>
    <mergeCell ref="I17232:J17232"/>
    <mergeCell ref="K17232:L17232"/>
    <mergeCell ref="M17232:N17232"/>
    <mergeCell ref="O17232:P17232"/>
    <mergeCell ref="A17231:B17231"/>
    <mergeCell ref="C17231:H17231"/>
    <mergeCell ref="I17231:J17231"/>
    <mergeCell ref="K17231:L17231"/>
    <mergeCell ref="M17231:N17231"/>
    <mergeCell ref="A17241:H17241"/>
    <mergeCell ref="I17241:J17241"/>
    <mergeCell ref="K17241:L17241"/>
    <mergeCell ref="M17241:N17241"/>
    <mergeCell ref="O17241:P17241"/>
    <mergeCell ref="A17240:H17240"/>
    <mergeCell ref="I17240:J17240"/>
    <mergeCell ref="K17240:L17240"/>
    <mergeCell ref="M17240:N17240"/>
    <mergeCell ref="O17240:P17240"/>
    <mergeCell ref="O17238:P17238"/>
    <mergeCell ref="A17239:B17239"/>
    <mergeCell ref="C17239:H17239"/>
    <mergeCell ref="I17239:J17239"/>
    <mergeCell ref="K17239:L17239"/>
    <mergeCell ref="M17239:N17239"/>
    <mergeCell ref="O17239:P17239"/>
    <mergeCell ref="A17238:B17238"/>
    <mergeCell ref="C17238:H17238"/>
    <mergeCell ref="I17238:J17238"/>
    <mergeCell ref="K17238:L17238"/>
    <mergeCell ref="M17238:N17238"/>
    <mergeCell ref="O17236:P17236"/>
    <mergeCell ref="A17237:B17237"/>
    <mergeCell ref="C17237:H17237"/>
    <mergeCell ref="I17237:J17237"/>
    <mergeCell ref="K17237:L17237"/>
    <mergeCell ref="M17237:N17237"/>
    <mergeCell ref="O17237:P17237"/>
    <mergeCell ref="A17236:B17236"/>
    <mergeCell ref="C17236:H17236"/>
    <mergeCell ref="I17236:J17236"/>
    <mergeCell ref="K17236:L17236"/>
    <mergeCell ref="M17236:N17236"/>
    <mergeCell ref="O17223:P17223"/>
    <mergeCell ref="A17224:B17224"/>
    <mergeCell ref="C17224:H17224"/>
    <mergeCell ref="I17224:J17224"/>
    <mergeCell ref="K17224:L17224"/>
    <mergeCell ref="M17224:N17224"/>
    <mergeCell ref="O17224:P17224"/>
    <mergeCell ref="A17223:B17223"/>
    <mergeCell ref="C17223:H17223"/>
    <mergeCell ref="I17223:J17223"/>
    <mergeCell ref="K17223:L17223"/>
    <mergeCell ref="M17223:N17223"/>
    <mergeCell ref="O17221:P17221"/>
    <mergeCell ref="A17222:B17222"/>
    <mergeCell ref="C17222:H17222"/>
    <mergeCell ref="I17222:J17222"/>
    <mergeCell ref="K17222:L17222"/>
    <mergeCell ref="M17222:N17222"/>
    <mergeCell ref="O17222:P17222"/>
    <mergeCell ref="A17221:B17221"/>
    <mergeCell ref="C17221:H17221"/>
    <mergeCell ref="I17221:J17221"/>
    <mergeCell ref="K17221:L17221"/>
    <mergeCell ref="M17221:N17221"/>
    <mergeCell ref="A17220:H17220"/>
    <mergeCell ref="I17220:J17220"/>
    <mergeCell ref="K17220:L17220"/>
    <mergeCell ref="M17220:N17220"/>
    <mergeCell ref="O17220:P17220"/>
    <mergeCell ref="A17230:H17230"/>
    <mergeCell ref="I17230:J17230"/>
    <mergeCell ref="K17230:L17230"/>
    <mergeCell ref="M17230:N17230"/>
    <mergeCell ref="O17230:P17230"/>
    <mergeCell ref="A17229:H17229"/>
    <mergeCell ref="I17229:J17229"/>
    <mergeCell ref="K17229:L17229"/>
    <mergeCell ref="M17229:N17229"/>
    <mergeCell ref="O17229:P17229"/>
    <mergeCell ref="O17227:P17227"/>
    <mergeCell ref="A17228:B17228"/>
    <mergeCell ref="C17228:H17228"/>
    <mergeCell ref="I17228:J17228"/>
    <mergeCell ref="K17228:L17228"/>
    <mergeCell ref="M17228:N17228"/>
    <mergeCell ref="O17228:P17228"/>
    <mergeCell ref="A17227:B17227"/>
    <mergeCell ref="C17227:H17227"/>
    <mergeCell ref="I17227:J17227"/>
    <mergeCell ref="K17227:L17227"/>
    <mergeCell ref="M17227:N17227"/>
    <mergeCell ref="A17226:H17226"/>
    <mergeCell ref="I17226:J17226"/>
    <mergeCell ref="K17226:L17226"/>
    <mergeCell ref="M17226:N17226"/>
    <mergeCell ref="O17226:P17226"/>
    <mergeCell ref="A17225:H17225"/>
    <mergeCell ref="I17225:J17225"/>
    <mergeCell ref="K17225:L17225"/>
    <mergeCell ref="M17225:N17225"/>
    <mergeCell ref="O17225:P17225"/>
    <mergeCell ref="A17214:H17214"/>
    <mergeCell ref="I17214:J17214"/>
    <mergeCell ref="K17214:L17214"/>
    <mergeCell ref="M17214:N17214"/>
    <mergeCell ref="O17214:P17214"/>
    <mergeCell ref="O17212:P17212"/>
    <mergeCell ref="A17213:B17213"/>
    <mergeCell ref="C17213:H17213"/>
    <mergeCell ref="I17213:J17213"/>
    <mergeCell ref="K17213:L17213"/>
    <mergeCell ref="M17213:N17213"/>
    <mergeCell ref="O17213:P17213"/>
    <mergeCell ref="A17212:B17212"/>
    <mergeCell ref="C17212:H17212"/>
    <mergeCell ref="I17212:J17212"/>
    <mergeCell ref="K17212:L17212"/>
    <mergeCell ref="M17212:N17212"/>
    <mergeCell ref="O17210:P17210"/>
    <mergeCell ref="A17211:B17211"/>
    <mergeCell ref="C17211:H17211"/>
    <mergeCell ref="I17211:J17211"/>
    <mergeCell ref="K17211:L17211"/>
    <mergeCell ref="M17211:N17211"/>
    <mergeCell ref="O17211:P17211"/>
    <mergeCell ref="A17210:B17210"/>
    <mergeCell ref="C17210:H17210"/>
    <mergeCell ref="I17210:J17210"/>
    <mergeCell ref="K17210:L17210"/>
    <mergeCell ref="M17210:N17210"/>
    <mergeCell ref="O17218:P17218"/>
    <mergeCell ref="A17219:H17219"/>
    <mergeCell ref="I17219:J17219"/>
    <mergeCell ref="K17219:L17219"/>
    <mergeCell ref="M17219:N17219"/>
    <mergeCell ref="O17219:P17219"/>
    <mergeCell ref="A17218:B17218"/>
    <mergeCell ref="C17218:H17218"/>
    <mergeCell ref="I17218:J17218"/>
    <mergeCell ref="K17218:L17218"/>
    <mergeCell ref="M17218:N17218"/>
    <mergeCell ref="O17216:P17216"/>
    <mergeCell ref="A17217:B17217"/>
    <mergeCell ref="C17217:H17217"/>
    <mergeCell ref="I17217:J17217"/>
    <mergeCell ref="K17217:L17217"/>
    <mergeCell ref="M17217:N17217"/>
    <mergeCell ref="O17217:P17217"/>
    <mergeCell ref="A17216:B17216"/>
    <mergeCell ref="C17216:H17216"/>
    <mergeCell ref="I17216:J17216"/>
    <mergeCell ref="K17216:L17216"/>
    <mergeCell ref="M17216:N17216"/>
    <mergeCell ref="A17215:H17215"/>
    <mergeCell ref="I17215:J17215"/>
    <mergeCell ref="K17215:L17215"/>
    <mergeCell ref="M17215:N17215"/>
    <mergeCell ref="O17215:P17215"/>
    <mergeCell ref="O17203:P17203"/>
    <mergeCell ref="A17204:B17204"/>
    <mergeCell ref="C17204:H17204"/>
    <mergeCell ref="I17204:J17204"/>
    <mergeCell ref="K17204:L17204"/>
    <mergeCell ref="M17204:N17204"/>
    <mergeCell ref="O17204:P17204"/>
    <mergeCell ref="A17203:B17203"/>
    <mergeCell ref="C17203:H17203"/>
    <mergeCell ref="I17203:J17203"/>
    <mergeCell ref="K17203:L17203"/>
    <mergeCell ref="M17203:N17203"/>
    <mergeCell ref="A17202:H17202"/>
    <mergeCell ref="I17202:J17202"/>
    <mergeCell ref="K17202:L17202"/>
    <mergeCell ref="M17202:N17202"/>
    <mergeCell ref="O17202:P17202"/>
    <mergeCell ref="O17200:P17200"/>
    <mergeCell ref="A17201:H17201"/>
    <mergeCell ref="I17201:J17201"/>
    <mergeCell ref="K17201:L17201"/>
    <mergeCell ref="M17201:N17201"/>
    <mergeCell ref="O17201:P17201"/>
    <mergeCell ref="A17200:B17200"/>
    <mergeCell ref="C17200:H17200"/>
    <mergeCell ref="I17200:J17200"/>
    <mergeCell ref="K17200:L17200"/>
    <mergeCell ref="M17200:N17200"/>
    <mergeCell ref="A17209:H17209"/>
    <mergeCell ref="I17209:J17209"/>
    <mergeCell ref="K17209:L17209"/>
    <mergeCell ref="M17209:N17209"/>
    <mergeCell ref="O17209:P17209"/>
    <mergeCell ref="O17207:P17207"/>
    <mergeCell ref="A17208:H17208"/>
    <mergeCell ref="I17208:J17208"/>
    <mergeCell ref="K17208:L17208"/>
    <mergeCell ref="M17208:N17208"/>
    <mergeCell ref="O17208:P17208"/>
    <mergeCell ref="A17207:B17207"/>
    <mergeCell ref="C17207:H17207"/>
    <mergeCell ref="I17207:J17207"/>
    <mergeCell ref="K17207:L17207"/>
    <mergeCell ref="M17207:N17207"/>
    <mergeCell ref="O17205:P17205"/>
    <mergeCell ref="A17206:B17206"/>
    <mergeCell ref="C17206:H17206"/>
    <mergeCell ref="I17206:J17206"/>
    <mergeCell ref="K17206:L17206"/>
    <mergeCell ref="M17206:N17206"/>
    <mergeCell ref="O17206:P17206"/>
    <mergeCell ref="A17205:B17205"/>
    <mergeCell ref="C17205:H17205"/>
    <mergeCell ref="I17205:J17205"/>
    <mergeCell ref="K17205:L17205"/>
    <mergeCell ref="M17205:N17205"/>
    <mergeCell ref="A17194:H17194"/>
    <mergeCell ref="I17194:J17194"/>
    <mergeCell ref="K17194:L17194"/>
    <mergeCell ref="M17194:N17194"/>
    <mergeCell ref="O17194:P17194"/>
    <mergeCell ref="O17192:P17192"/>
    <mergeCell ref="A17193:B17193"/>
    <mergeCell ref="C17193:H17193"/>
    <mergeCell ref="I17193:J17193"/>
    <mergeCell ref="K17193:L17193"/>
    <mergeCell ref="M17193:N17193"/>
    <mergeCell ref="O17193:P17193"/>
    <mergeCell ref="A17192:B17192"/>
    <mergeCell ref="C17192:H17192"/>
    <mergeCell ref="I17192:J17192"/>
    <mergeCell ref="K17192:L17192"/>
    <mergeCell ref="M17192:N17192"/>
    <mergeCell ref="O17190:P17190"/>
    <mergeCell ref="A17191:B17191"/>
    <mergeCell ref="C17191:H17191"/>
    <mergeCell ref="I17191:J17191"/>
    <mergeCell ref="K17191:L17191"/>
    <mergeCell ref="M17191:N17191"/>
    <mergeCell ref="O17191:P17191"/>
    <mergeCell ref="A17190:B17190"/>
    <mergeCell ref="C17190:H17190"/>
    <mergeCell ref="I17190:J17190"/>
    <mergeCell ref="K17190:L17190"/>
    <mergeCell ref="M17190:N17190"/>
    <mergeCell ref="O17198:P17198"/>
    <mergeCell ref="A17199:B17199"/>
    <mergeCell ref="C17199:H17199"/>
    <mergeCell ref="I17199:J17199"/>
    <mergeCell ref="K17199:L17199"/>
    <mergeCell ref="M17199:N17199"/>
    <mergeCell ref="O17199:P17199"/>
    <mergeCell ref="A17198:B17198"/>
    <mergeCell ref="C17198:H17198"/>
    <mergeCell ref="I17198:J17198"/>
    <mergeCell ref="K17198:L17198"/>
    <mergeCell ref="M17198:N17198"/>
    <mergeCell ref="O17196:P17196"/>
    <mergeCell ref="A17197:B17197"/>
    <mergeCell ref="C17197:H17197"/>
    <mergeCell ref="I17197:J17197"/>
    <mergeCell ref="K17197:L17197"/>
    <mergeCell ref="M17197:N17197"/>
    <mergeCell ref="O17197:P17197"/>
    <mergeCell ref="A17196:B17196"/>
    <mergeCell ref="C17196:H17196"/>
    <mergeCell ref="I17196:J17196"/>
    <mergeCell ref="K17196:L17196"/>
    <mergeCell ref="M17196:N17196"/>
    <mergeCell ref="A17195:H17195"/>
    <mergeCell ref="I17195:J17195"/>
    <mergeCell ref="K17195:L17195"/>
    <mergeCell ref="M17195:N17195"/>
    <mergeCell ref="O17195:P17195"/>
    <mergeCell ref="A17189:H17189"/>
    <mergeCell ref="I17189:J17189"/>
    <mergeCell ref="K17189:L17189"/>
    <mergeCell ref="M17189:N17189"/>
    <mergeCell ref="O17189:P17189"/>
    <mergeCell ref="A17188:H17188"/>
    <mergeCell ref="I17188:J17188"/>
    <mergeCell ref="K17188:L17188"/>
    <mergeCell ref="M17188:N17188"/>
    <mergeCell ref="O17188:P17188"/>
    <mergeCell ref="O17186:P17186"/>
    <mergeCell ref="A17187:B17187"/>
    <mergeCell ref="C17187:H17187"/>
    <mergeCell ref="I17187:J17187"/>
    <mergeCell ref="K17187:L17187"/>
    <mergeCell ref="M17187:N17187"/>
    <mergeCell ref="O17187:P17187"/>
    <mergeCell ref="A17186:B17186"/>
    <mergeCell ref="C17186:H17186"/>
    <mergeCell ref="I17186:J17186"/>
    <mergeCell ref="K17186:L17186"/>
    <mergeCell ref="M17186:N17186"/>
    <mergeCell ref="O17184:P17184"/>
    <mergeCell ref="A17185:B17185"/>
    <mergeCell ref="C17185:H17185"/>
    <mergeCell ref="I17185:J17185"/>
    <mergeCell ref="K17185:L17185"/>
    <mergeCell ref="M17185:N17185"/>
    <mergeCell ref="O17185:P17185"/>
    <mergeCell ref="A17184:B17184"/>
    <mergeCell ref="C17184:H17184"/>
    <mergeCell ref="I17184:J17184"/>
    <mergeCell ref="K17184:L17184"/>
    <mergeCell ref="M17184:N17184"/>
    <mergeCell ref="A17178:H17178"/>
    <mergeCell ref="I17178:J17178"/>
    <mergeCell ref="K17178:L17178"/>
    <mergeCell ref="M17178:N17178"/>
    <mergeCell ref="O17178:P17178"/>
    <mergeCell ref="A17177:H17177"/>
    <mergeCell ref="I17177:J17177"/>
    <mergeCell ref="K17177:L17177"/>
    <mergeCell ref="M17177:N17177"/>
    <mergeCell ref="O17177:P17177"/>
    <mergeCell ref="O17175:P17175"/>
    <mergeCell ref="A17176:B17176"/>
    <mergeCell ref="C17176:H17176"/>
    <mergeCell ref="I17176:J17176"/>
    <mergeCell ref="K17176:L17176"/>
    <mergeCell ref="M17176:N17176"/>
    <mergeCell ref="O17176:P17176"/>
    <mergeCell ref="A17175:B17175"/>
    <mergeCell ref="C17175:H17175"/>
    <mergeCell ref="I17175:J17175"/>
    <mergeCell ref="K17175:L17175"/>
    <mergeCell ref="M17175:N17175"/>
    <mergeCell ref="A17174:H17174"/>
    <mergeCell ref="I17174:J17174"/>
    <mergeCell ref="K17174:L17174"/>
    <mergeCell ref="M17174:N17174"/>
    <mergeCell ref="O17174:P17174"/>
    <mergeCell ref="A17173:H17173"/>
    <mergeCell ref="I17173:J17173"/>
    <mergeCell ref="K17173:L17173"/>
    <mergeCell ref="M17173:N17173"/>
    <mergeCell ref="O17173:P17173"/>
    <mergeCell ref="A17183:H17183"/>
    <mergeCell ref="I17183:J17183"/>
    <mergeCell ref="K17183:L17183"/>
    <mergeCell ref="M17183:N17183"/>
    <mergeCell ref="O17183:P17183"/>
    <mergeCell ref="O17181:P17181"/>
    <mergeCell ref="A17182:H17182"/>
    <mergeCell ref="I17182:J17182"/>
    <mergeCell ref="K17182:L17182"/>
    <mergeCell ref="M17182:N17182"/>
    <mergeCell ref="O17182:P17182"/>
    <mergeCell ref="A17181:B17181"/>
    <mergeCell ref="C17181:H17181"/>
    <mergeCell ref="I17181:J17181"/>
    <mergeCell ref="K17181:L17181"/>
    <mergeCell ref="M17181:N17181"/>
    <mergeCell ref="O17179:P17179"/>
    <mergeCell ref="A17180:B17180"/>
    <mergeCell ref="C17180:H17180"/>
    <mergeCell ref="I17180:J17180"/>
    <mergeCell ref="K17180:L17180"/>
    <mergeCell ref="M17180:N17180"/>
    <mergeCell ref="O17180:P17180"/>
    <mergeCell ref="A17179:B17179"/>
    <mergeCell ref="C17179:H17179"/>
    <mergeCell ref="I17179:J17179"/>
    <mergeCell ref="K17179:L17179"/>
    <mergeCell ref="M17179:N17179"/>
    <mergeCell ref="A17166:H17166"/>
    <mergeCell ref="I17166:J17166"/>
    <mergeCell ref="K17166:L17166"/>
    <mergeCell ref="M17166:N17166"/>
    <mergeCell ref="O17166:P17166"/>
    <mergeCell ref="O17164:P17164"/>
    <mergeCell ref="A17165:H17165"/>
    <mergeCell ref="I17165:J17165"/>
    <mergeCell ref="K17165:L17165"/>
    <mergeCell ref="M17165:N17165"/>
    <mergeCell ref="O17165:P17165"/>
    <mergeCell ref="A17164:B17164"/>
    <mergeCell ref="C17164:H17164"/>
    <mergeCell ref="I17164:J17164"/>
    <mergeCell ref="K17164:L17164"/>
    <mergeCell ref="M17164:N17164"/>
    <mergeCell ref="O17162:P17162"/>
    <mergeCell ref="A17163:B17163"/>
    <mergeCell ref="C17163:H17163"/>
    <mergeCell ref="I17163:J17163"/>
    <mergeCell ref="K17163:L17163"/>
    <mergeCell ref="M17163:N17163"/>
    <mergeCell ref="O17163:P17163"/>
    <mergeCell ref="A17162:B17162"/>
    <mergeCell ref="C17162:H17162"/>
    <mergeCell ref="I17162:J17162"/>
    <mergeCell ref="K17162:L17162"/>
    <mergeCell ref="M17162:N17162"/>
    <mergeCell ref="A17172:H17172"/>
    <mergeCell ref="I17172:J17172"/>
    <mergeCell ref="K17172:L17172"/>
    <mergeCell ref="M17172:N17172"/>
    <mergeCell ref="O17172:P17172"/>
    <mergeCell ref="A17171:H17171"/>
    <mergeCell ref="I17171:J17171"/>
    <mergeCell ref="K17171:L17171"/>
    <mergeCell ref="M17171:N17171"/>
    <mergeCell ref="O17171:P17171"/>
    <mergeCell ref="A17170:H17170"/>
    <mergeCell ref="I17170:J17170"/>
    <mergeCell ref="K17170:L17170"/>
    <mergeCell ref="M17170:N17170"/>
    <mergeCell ref="O17170:P17170"/>
    <mergeCell ref="A17169:H17169"/>
    <mergeCell ref="I17169:J17169"/>
    <mergeCell ref="K17169:L17169"/>
    <mergeCell ref="M17169:N17169"/>
    <mergeCell ref="O17169:P17169"/>
    <mergeCell ref="A17168:H17168"/>
    <mergeCell ref="I17168:J17168"/>
    <mergeCell ref="K17168:L17168"/>
    <mergeCell ref="M17168:N17168"/>
    <mergeCell ref="O17168:P17168"/>
    <mergeCell ref="A17167:H17167"/>
    <mergeCell ref="I17167:J17167"/>
    <mergeCell ref="K17167:L17167"/>
    <mergeCell ref="M17167:N17167"/>
    <mergeCell ref="O17167:P17167"/>
    <mergeCell ref="A17161:H17161"/>
    <mergeCell ref="I17161:J17161"/>
    <mergeCell ref="K17161:L17161"/>
    <mergeCell ref="M17161:N17161"/>
    <mergeCell ref="O17161:P17161"/>
    <mergeCell ref="A17160:H17160"/>
    <mergeCell ref="I17160:J17160"/>
    <mergeCell ref="K17160:L17160"/>
    <mergeCell ref="M17160:N17160"/>
    <mergeCell ref="O17160:P17160"/>
    <mergeCell ref="O17158:P17158"/>
    <mergeCell ref="A17159:B17159"/>
    <mergeCell ref="C17159:H17159"/>
    <mergeCell ref="I17159:J17159"/>
    <mergeCell ref="K17159:L17159"/>
    <mergeCell ref="M17159:N17159"/>
    <mergeCell ref="O17159:P17159"/>
    <mergeCell ref="A17158:B17158"/>
    <mergeCell ref="C17158:H17158"/>
    <mergeCell ref="I17158:J17158"/>
    <mergeCell ref="K17158:L17158"/>
    <mergeCell ref="M17158:N17158"/>
    <mergeCell ref="O17156:P17156"/>
    <mergeCell ref="A17157:B17157"/>
    <mergeCell ref="C17157:H17157"/>
    <mergeCell ref="I17157:J17157"/>
    <mergeCell ref="K17157:L17157"/>
    <mergeCell ref="M17157:N17157"/>
    <mergeCell ref="O17157:P17157"/>
    <mergeCell ref="A17156:B17156"/>
    <mergeCell ref="C17156:H17156"/>
    <mergeCell ref="I17156:J17156"/>
    <mergeCell ref="K17156:L17156"/>
    <mergeCell ref="M17156:N17156"/>
    <mergeCell ref="A17155:H17155"/>
    <mergeCell ref="I17155:J17155"/>
    <mergeCell ref="K17155:L17155"/>
    <mergeCell ref="M17155:N17155"/>
    <mergeCell ref="O17155:P17155"/>
    <mergeCell ref="A17154:H17154"/>
    <mergeCell ref="I17154:J17154"/>
    <mergeCell ref="K17154:L17154"/>
    <mergeCell ref="M17154:N17154"/>
    <mergeCell ref="O17154:P17154"/>
    <mergeCell ref="O17152:P17152"/>
    <mergeCell ref="A17153:B17153"/>
    <mergeCell ref="C17153:H17153"/>
    <mergeCell ref="I17153:J17153"/>
    <mergeCell ref="K17153:L17153"/>
    <mergeCell ref="M17153:N17153"/>
    <mergeCell ref="O17153:P17153"/>
    <mergeCell ref="A17152:B17152"/>
    <mergeCell ref="C17152:H17152"/>
    <mergeCell ref="I17152:J17152"/>
    <mergeCell ref="K17152:L17152"/>
    <mergeCell ref="M17152:N17152"/>
    <mergeCell ref="O17150:P17150"/>
    <mergeCell ref="A17151:B17151"/>
    <mergeCell ref="C17151:H17151"/>
    <mergeCell ref="I17151:J17151"/>
    <mergeCell ref="K17151:L17151"/>
    <mergeCell ref="M17151:N17151"/>
    <mergeCell ref="O17151:P17151"/>
    <mergeCell ref="A17150:B17150"/>
    <mergeCell ref="C17150:H17150"/>
    <mergeCell ref="I17150:J17150"/>
    <mergeCell ref="K17150:L17150"/>
    <mergeCell ref="M17150:N17150"/>
    <mergeCell ref="A17143:H17143"/>
    <mergeCell ref="I17143:J17143"/>
    <mergeCell ref="K17143:L17143"/>
    <mergeCell ref="M17143:N17143"/>
    <mergeCell ref="O17143:P17143"/>
    <mergeCell ref="O17141:P17141"/>
    <mergeCell ref="A17142:H17142"/>
    <mergeCell ref="I17142:J17142"/>
    <mergeCell ref="K17142:L17142"/>
    <mergeCell ref="M17142:N17142"/>
    <mergeCell ref="O17142:P17142"/>
    <mergeCell ref="A17141:B17141"/>
    <mergeCell ref="C17141:H17141"/>
    <mergeCell ref="I17141:J17141"/>
    <mergeCell ref="K17141:L17141"/>
    <mergeCell ref="M17141:N17141"/>
    <mergeCell ref="O17139:P17139"/>
    <mergeCell ref="A17140:B17140"/>
    <mergeCell ref="C17140:H17140"/>
    <mergeCell ref="I17140:J17140"/>
    <mergeCell ref="K17140:L17140"/>
    <mergeCell ref="M17140:N17140"/>
    <mergeCell ref="O17140:P17140"/>
    <mergeCell ref="A17139:B17139"/>
    <mergeCell ref="C17139:H17139"/>
    <mergeCell ref="I17139:J17139"/>
    <mergeCell ref="K17139:L17139"/>
    <mergeCell ref="M17139:N17139"/>
    <mergeCell ref="A17149:H17149"/>
    <mergeCell ref="I17149:J17149"/>
    <mergeCell ref="K17149:L17149"/>
    <mergeCell ref="M17149:N17149"/>
    <mergeCell ref="O17149:P17149"/>
    <mergeCell ref="A17148:H17148"/>
    <mergeCell ref="I17148:J17148"/>
    <mergeCell ref="K17148:L17148"/>
    <mergeCell ref="M17148:N17148"/>
    <mergeCell ref="O17148:P17148"/>
    <mergeCell ref="O17146:P17146"/>
    <mergeCell ref="A17147:B17147"/>
    <mergeCell ref="C17147:H17147"/>
    <mergeCell ref="I17147:J17147"/>
    <mergeCell ref="K17147:L17147"/>
    <mergeCell ref="M17147:N17147"/>
    <mergeCell ref="O17147:P17147"/>
    <mergeCell ref="A17146:B17146"/>
    <mergeCell ref="C17146:H17146"/>
    <mergeCell ref="I17146:J17146"/>
    <mergeCell ref="K17146:L17146"/>
    <mergeCell ref="M17146:N17146"/>
    <mergeCell ref="A17145:H17145"/>
    <mergeCell ref="I17145:J17145"/>
    <mergeCell ref="K17145:L17145"/>
    <mergeCell ref="M17145:N17145"/>
    <mergeCell ref="O17145:P17145"/>
    <mergeCell ref="A17144:H17144"/>
    <mergeCell ref="I17144:J17144"/>
    <mergeCell ref="K17144:L17144"/>
    <mergeCell ref="M17144:N17144"/>
    <mergeCell ref="O17144:P17144"/>
    <mergeCell ref="A17138:H17138"/>
    <mergeCell ref="I17138:J17138"/>
    <mergeCell ref="K17138:L17138"/>
    <mergeCell ref="M17138:N17138"/>
    <mergeCell ref="O17138:P17138"/>
    <mergeCell ref="A17137:H17137"/>
    <mergeCell ref="I17137:J17137"/>
    <mergeCell ref="K17137:L17137"/>
    <mergeCell ref="M17137:N17137"/>
    <mergeCell ref="O17137:P17137"/>
    <mergeCell ref="O17135:P17135"/>
    <mergeCell ref="A17136:B17136"/>
    <mergeCell ref="C17136:H17136"/>
    <mergeCell ref="I17136:J17136"/>
    <mergeCell ref="K17136:L17136"/>
    <mergeCell ref="M17136:N17136"/>
    <mergeCell ref="O17136:P17136"/>
    <mergeCell ref="A17135:B17135"/>
    <mergeCell ref="C17135:H17135"/>
    <mergeCell ref="I17135:J17135"/>
    <mergeCell ref="K17135:L17135"/>
    <mergeCell ref="M17135:N17135"/>
    <mergeCell ref="O17133:P17133"/>
    <mergeCell ref="A17134:B17134"/>
    <mergeCell ref="C17134:H17134"/>
    <mergeCell ref="I17134:J17134"/>
    <mergeCell ref="K17134:L17134"/>
    <mergeCell ref="M17134:N17134"/>
    <mergeCell ref="O17134:P17134"/>
    <mergeCell ref="A17133:B17133"/>
    <mergeCell ref="C17133:H17133"/>
    <mergeCell ref="I17133:J17133"/>
    <mergeCell ref="K17133:L17133"/>
    <mergeCell ref="M17133:N17133"/>
    <mergeCell ref="A17132:H17132"/>
    <mergeCell ref="I17132:J17132"/>
    <mergeCell ref="K17132:L17132"/>
    <mergeCell ref="M17132:N17132"/>
    <mergeCell ref="O17132:P17132"/>
    <mergeCell ref="A17131:H17131"/>
    <mergeCell ref="I17131:J17131"/>
    <mergeCell ref="K17131:L17131"/>
    <mergeCell ref="M17131:N17131"/>
    <mergeCell ref="O17131:P17131"/>
    <mergeCell ref="O17129:P17129"/>
    <mergeCell ref="A17130:B17130"/>
    <mergeCell ref="C17130:H17130"/>
    <mergeCell ref="I17130:J17130"/>
    <mergeCell ref="K17130:L17130"/>
    <mergeCell ref="M17130:N17130"/>
    <mergeCell ref="O17130:P17130"/>
    <mergeCell ref="A17129:B17129"/>
    <mergeCell ref="C17129:H17129"/>
    <mergeCell ref="I17129:J17129"/>
    <mergeCell ref="K17129:L17129"/>
    <mergeCell ref="M17129:N17129"/>
    <mergeCell ref="O17127:P17127"/>
    <mergeCell ref="A17128:B17128"/>
    <mergeCell ref="C17128:H17128"/>
    <mergeCell ref="I17128:J17128"/>
    <mergeCell ref="K17128:L17128"/>
    <mergeCell ref="M17128:N17128"/>
    <mergeCell ref="O17128:P17128"/>
    <mergeCell ref="A17127:B17127"/>
    <mergeCell ref="C17127:H17127"/>
    <mergeCell ref="I17127:J17127"/>
    <mergeCell ref="K17127:L17127"/>
    <mergeCell ref="M17127:N17127"/>
    <mergeCell ref="O17125:P17125"/>
    <mergeCell ref="A17126:B17126"/>
    <mergeCell ref="C17126:H17126"/>
    <mergeCell ref="I17126:J17126"/>
    <mergeCell ref="K17126:L17126"/>
    <mergeCell ref="M17126:N17126"/>
    <mergeCell ref="O17126:P17126"/>
    <mergeCell ref="A17125:B17125"/>
    <mergeCell ref="C17125:H17125"/>
    <mergeCell ref="I17125:J17125"/>
    <mergeCell ref="K17125:L17125"/>
    <mergeCell ref="M17125:N17125"/>
    <mergeCell ref="O17123:P17123"/>
    <mergeCell ref="A17124:B17124"/>
    <mergeCell ref="C17124:H17124"/>
    <mergeCell ref="I17124:J17124"/>
    <mergeCell ref="K17124:L17124"/>
    <mergeCell ref="M17124:N17124"/>
    <mergeCell ref="O17124:P17124"/>
    <mergeCell ref="A17123:B17123"/>
    <mergeCell ref="C17123:H17123"/>
    <mergeCell ref="I17123:J17123"/>
    <mergeCell ref="K17123:L17123"/>
    <mergeCell ref="M17123:N17123"/>
    <mergeCell ref="O17121:P17121"/>
    <mergeCell ref="A17122:B17122"/>
    <mergeCell ref="C17122:H17122"/>
    <mergeCell ref="I17122:J17122"/>
    <mergeCell ref="K17122:L17122"/>
    <mergeCell ref="M17122:N17122"/>
    <mergeCell ref="O17122:P17122"/>
    <mergeCell ref="A17121:B17121"/>
    <mergeCell ref="C17121:H17121"/>
    <mergeCell ref="I17121:J17121"/>
    <mergeCell ref="K17121:L17121"/>
    <mergeCell ref="M17121:N17121"/>
    <mergeCell ref="O17119:P17119"/>
    <mergeCell ref="A17120:B17120"/>
    <mergeCell ref="C17120:H17120"/>
    <mergeCell ref="I17120:J17120"/>
    <mergeCell ref="K17120:L17120"/>
    <mergeCell ref="M17120:N17120"/>
    <mergeCell ref="O17120:P17120"/>
    <mergeCell ref="A17119:B17119"/>
    <mergeCell ref="C17119:H17119"/>
    <mergeCell ref="I17119:J17119"/>
    <mergeCell ref="K17119:L17119"/>
    <mergeCell ref="M17119:N17119"/>
    <mergeCell ref="O17117:P17117"/>
    <mergeCell ref="A17118:B17118"/>
    <mergeCell ref="C17118:H17118"/>
    <mergeCell ref="I17118:J17118"/>
    <mergeCell ref="K17118:L17118"/>
    <mergeCell ref="M17118:N17118"/>
    <mergeCell ref="O17118:P17118"/>
    <mergeCell ref="A17117:B17117"/>
    <mergeCell ref="C17117:H17117"/>
    <mergeCell ref="I17117:J17117"/>
    <mergeCell ref="K17117:L17117"/>
    <mergeCell ref="M17117:N17117"/>
    <mergeCell ref="O17115:P17115"/>
    <mergeCell ref="A17116:B17116"/>
    <mergeCell ref="C17116:H17116"/>
    <mergeCell ref="I17116:J17116"/>
    <mergeCell ref="K17116:L17116"/>
    <mergeCell ref="M17116:N17116"/>
    <mergeCell ref="O17116:P17116"/>
    <mergeCell ref="A17115:B17115"/>
    <mergeCell ref="C17115:H17115"/>
    <mergeCell ref="I17115:J17115"/>
    <mergeCell ref="K17115:L17115"/>
    <mergeCell ref="M17115:N17115"/>
    <mergeCell ref="A17114:H17114"/>
    <mergeCell ref="I17114:J17114"/>
    <mergeCell ref="K17114:L17114"/>
    <mergeCell ref="M17114:N17114"/>
    <mergeCell ref="O17114:P17114"/>
    <mergeCell ref="A17113:H17113"/>
    <mergeCell ref="I17113:J17113"/>
    <mergeCell ref="K17113:L17113"/>
    <mergeCell ref="M17113:N17113"/>
    <mergeCell ref="O17113:P17113"/>
    <mergeCell ref="O17111:P17111"/>
    <mergeCell ref="A17112:B17112"/>
    <mergeCell ref="C17112:H17112"/>
    <mergeCell ref="I17112:J17112"/>
    <mergeCell ref="K17112:L17112"/>
    <mergeCell ref="M17112:N17112"/>
    <mergeCell ref="O17112:P17112"/>
    <mergeCell ref="A17111:B17111"/>
    <mergeCell ref="C17111:H17111"/>
    <mergeCell ref="I17111:J17111"/>
    <mergeCell ref="K17111:L17111"/>
    <mergeCell ref="M17111:N17111"/>
    <mergeCell ref="O17109:P17109"/>
    <mergeCell ref="A17110:B17110"/>
    <mergeCell ref="C17110:H17110"/>
    <mergeCell ref="I17110:J17110"/>
    <mergeCell ref="K17110:L17110"/>
    <mergeCell ref="M17110:N17110"/>
    <mergeCell ref="O17110:P17110"/>
    <mergeCell ref="A17109:B17109"/>
    <mergeCell ref="C17109:H17109"/>
    <mergeCell ref="I17109:J17109"/>
    <mergeCell ref="K17109:L17109"/>
    <mergeCell ref="M17109:N17109"/>
    <mergeCell ref="M17097:N17097"/>
    <mergeCell ref="O17107:P17107"/>
    <mergeCell ref="A17108:B17108"/>
    <mergeCell ref="C17108:H17108"/>
    <mergeCell ref="I17108:J17108"/>
    <mergeCell ref="K17108:L17108"/>
    <mergeCell ref="M17108:N17108"/>
    <mergeCell ref="O17108:P17108"/>
    <mergeCell ref="A17107:B17107"/>
    <mergeCell ref="C17107:H17107"/>
    <mergeCell ref="I17107:J17107"/>
    <mergeCell ref="K17107:L17107"/>
    <mergeCell ref="M17107:N17107"/>
    <mergeCell ref="O17105:P17105"/>
    <mergeCell ref="A17106:B17106"/>
    <mergeCell ref="C17106:H17106"/>
    <mergeCell ref="I17106:J17106"/>
    <mergeCell ref="K17106:L17106"/>
    <mergeCell ref="M17106:N17106"/>
    <mergeCell ref="O17106:P17106"/>
    <mergeCell ref="A17105:B17105"/>
    <mergeCell ref="C17105:H17105"/>
    <mergeCell ref="I17105:J17105"/>
    <mergeCell ref="K17105:L17105"/>
    <mergeCell ref="M17105:N17105"/>
    <mergeCell ref="O17103:P17103"/>
    <mergeCell ref="A17104:B17104"/>
    <mergeCell ref="C17104:H17104"/>
    <mergeCell ref="I17104:J17104"/>
    <mergeCell ref="K17104:L17104"/>
    <mergeCell ref="M17104:N17104"/>
    <mergeCell ref="O17104:P17104"/>
    <mergeCell ref="A17103:B17103"/>
    <mergeCell ref="C17103:H17103"/>
    <mergeCell ref="I17103:J17103"/>
    <mergeCell ref="K17103:L17103"/>
    <mergeCell ref="M17103:N17103"/>
    <mergeCell ref="O17095:P17095"/>
    <mergeCell ref="A17096:B17096"/>
    <mergeCell ref="C17096:H17096"/>
    <mergeCell ref="I17096:J17096"/>
    <mergeCell ref="K17096:L17096"/>
    <mergeCell ref="M17096:N17096"/>
    <mergeCell ref="O17096:P17096"/>
    <mergeCell ref="A17095:B17095"/>
    <mergeCell ref="C17095:H17095"/>
    <mergeCell ref="I17095:J17095"/>
    <mergeCell ref="K17095:L17095"/>
    <mergeCell ref="M17095:N17095"/>
    <mergeCell ref="O17093:P17093"/>
    <mergeCell ref="A17094:B17094"/>
    <mergeCell ref="C17094:H17094"/>
    <mergeCell ref="I17094:J17094"/>
    <mergeCell ref="K17094:L17094"/>
    <mergeCell ref="M17094:N17094"/>
    <mergeCell ref="O17094:P17094"/>
    <mergeCell ref="A17093:B17093"/>
    <mergeCell ref="C17093:H17093"/>
    <mergeCell ref="I17093:J17093"/>
    <mergeCell ref="K17093:L17093"/>
    <mergeCell ref="M17093:N17093"/>
    <mergeCell ref="A17092:H17092"/>
    <mergeCell ref="I17092:J17092"/>
    <mergeCell ref="K17092:L17092"/>
    <mergeCell ref="M17092:N17092"/>
    <mergeCell ref="O17092:P17092"/>
    <mergeCell ref="O17101:P17101"/>
    <mergeCell ref="A17102:B17102"/>
    <mergeCell ref="C17102:H17102"/>
    <mergeCell ref="I17102:J17102"/>
    <mergeCell ref="K17102:L17102"/>
    <mergeCell ref="M17102:N17102"/>
    <mergeCell ref="O17102:P17102"/>
    <mergeCell ref="A17101:B17101"/>
    <mergeCell ref="C17101:H17101"/>
    <mergeCell ref="I17101:J17101"/>
    <mergeCell ref="K17101:L17101"/>
    <mergeCell ref="M17101:N17101"/>
    <mergeCell ref="O17099:P17099"/>
    <mergeCell ref="A17100:B17100"/>
    <mergeCell ref="C17100:H17100"/>
    <mergeCell ref="I17100:J17100"/>
    <mergeCell ref="K17100:L17100"/>
    <mergeCell ref="M17100:N17100"/>
    <mergeCell ref="O17100:P17100"/>
    <mergeCell ref="A17099:B17099"/>
    <mergeCell ref="C17099:H17099"/>
    <mergeCell ref="I17099:J17099"/>
    <mergeCell ref="K17099:L17099"/>
    <mergeCell ref="M17099:N17099"/>
    <mergeCell ref="O17097:P17097"/>
    <mergeCell ref="A17098:B17098"/>
    <mergeCell ref="C17098:H17098"/>
    <mergeCell ref="I17098:J17098"/>
    <mergeCell ref="K17098:L17098"/>
    <mergeCell ref="M17098:N17098"/>
    <mergeCell ref="O17098:P17098"/>
    <mergeCell ref="A17097:B17097"/>
    <mergeCell ref="C17097:H17097"/>
    <mergeCell ref="I17097:J17097"/>
    <mergeCell ref="K17097:L17097"/>
    <mergeCell ref="A17085:H17085"/>
    <mergeCell ref="I17085:J17085"/>
    <mergeCell ref="K17085:L17085"/>
    <mergeCell ref="M17085:N17085"/>
    <mergeCell ref="O17085:P17085"/>
    <mergeCell ref="O17083:P17083"/>
    <mergeCell ref="A17084:H17084"/>
    <mergeCell ref="I17084:J17084"/>
    <mergeCell ref="K17084:L17084"/>
    <mergeCell ref="M17084:N17084"/>
    <mergeCell ref="O17084:P17084"/>
    <mergeCell ref="A17083:B17083"/>
    <mergeCell ref="C17083:H17083"/>
    <mergeCell ref="I17083:J17083"/>
    <mergeCell ref="K17083:L17083"/>
    <mergeCell ref="M17083:N17083"/>
    <mergeCell ref="O17081:P17081"/>
    <mergeCell ref="A17082:B17082"/>
    <mergeCell ref="C17082:H17082"/>
    <mergeCell ref="I17082:J17082"/>
    <mergeCell ref="K17082:L17082"/>
    <mergeCell ref="M17082:N17082"/>
    <mergeCell ref="O17082:P17082"/>
    <mergeCell ref="A17081:B17081"/>
    <mergeCell ref="C17081:H17081"/>
    <mergeCell ref="I17081:J17081"/>
    <mergeCell ref="K17081:L17081"/>
    <mergeCell ref="M17081:N17081"/>
    <mergeCell ref="O17090:P17090"/>
    <mergeCell ref="A17091:H17091"/>
    <mergeCell ref="I17091:J17091"/>
    <mergeCell ref="K17091:L17091"/>
    <mergeCell ref="M17091:N17091"/>
    <mergeCell ref="O17091:P17091"/>
    <mergeCell ref="A17090:B17090"/>
    <mergeCell ref="C17090:H17090"/>
    <mergeCell ref="I17090:J17090"/>
    <mergeCell ref="K17090:L17090"/>
    <mergeCell ref="M17090:N17090"/>
    <mergeCell ref="O17088:P17088"/>
    <mergeCell ref="A17089:B17089"/>
    <mergeCell ref="C17089:H17089"/>
    <mergeCell ref="I17089:J17089"/>
    <mergeCell ref="K17089:L17089"/>
    <mergeCell ref="M17089:N17089"/>
    <mergeCell ref="O17089:P17089"/>
    <mergeCell ref="A17088:B17088"/>
    <mergeCell ref="C17088:H17088"/>
    <mergeCell ref="I17088:J17088"/>
    <mergeCell ref="K17088:L17088"/>
    <mergeCell ref="M17088:N17088"/>
    <mergeCell ref="O17086:P17086"/>
    <mergeCell ref="A17087:B17087"/>
    <mergeCell ref="C17087:H17087"/>
    <mergeCell ref="I17087:J17087"/>
    <mergeCell ref="K17087:L17087"/>
    <mergeCell ref="M17087:N17087"/>
    <mergeCell ref="O17087:P17087"/>
    <mergeCell ref="A17086:B17086"/>
    <mergeCell ref="C17086:H17086"/>
    <mergeCell ref="I17086:J17086"/>
    <mergeCell ref="K17086:L17086"/>
    <mergeCell ref="M17086:N17086"/>
    <mergeCell ref="O17079:P17079"/>
    <mergeCell ref="A17080:B17080"/>
    <mergeCell ref="C17080:H17080"/>
    <mergeCell ref="I17080:J17080"/>
    <mergeCell ref="K17080:L17080"/>
    <mergeCell ref="M17080:N17080"/>
    <mergeCell ref="O17080:P17080"/>
    <mergeCell ref="A17079:B17079"/>
    <mergeCell ref="C17079:H17079"/>
    <mergeCell ref="I17079:J17079"/>
    <mergeCell ref="K17079:L17079"/>
    <mergeCell ref="M17079:N17079"/>
    <mergeCell ref="A17078:H17078"/>
    <mergeCell ref="I17078:J17078"/>
    <mergeCell ref="K17078:L17078"/>
    <mergeCell ref="M17078:N17078"/>
    <mergeCell ref="O17078:P17078"/>
    <mergeCell ref="A17077:H17077"/>
    <mergeCell ref="I17077:J17077"/>
    <mergeCell ref="K17077:L17077"/>
    <mergeCell ref="M17077:N17077"/>
    <mergeCell ref="O17077:P17077"/>
    <mergeCell ref="O17075:P17075"/>
    <mergeCell ref="A17076:B17076"/>
    <mergeCell ref="C17076:H17076"/>
    <mergeCell ref="I17076:J17076"/>
    <mergeCell ref="K17076:L17076"/>
    <mergeCell ref="M17076:N17076"/>
    <mergeCell ref="O17076:P17076"/>
    <mergeCell ref="A17075:B17075"/>
    <mergeCell ref="C17075:H17075"/>
    <mergeCell ref="I17075:J17075"/>
    <mergeCell ref="K17075:L17075"/>
    <mergeCell ref="M17075:N17075"/>
    <mergeCell ref="O17067:P17067"/>
    <mergeCell ref="A17068:B17068"/>
    <mergeCell ref="C17068:H17068"/>
    <mergeCell ref="I17068:J17068"/>
    <mergeCell ref="K17068:L17068"/>
    <mergeCell ref="M17068:N17068"/>
    <mergeCell ref="O17068:P17068"/>
    <mergeCell ref="A17067:B17067"/>
    <mergeCell ref="C17067:H17067"/>
    <mergeCell ref="I17067:J17067"/>
    <mergeCell ref="K17067:L17067"/>
    <mergeCell ref="M17067:N17067"/>
    <mergeCell ref="A17066:H17066"/>
    <mergeCell ref="I17066:J17066"/>
    <mergeCell ref="K17066:L17066"/>
    <mergeCell ref="M17066:N17066"/>
    <mergeCell ref="O17066:P17066"/>
    <mergeCell ref="O17064:P17064"/>
    <mergeCell ref="A17065:H17065"/>
    <mergeCell ref="I17065:J17065"/>
    <mergeCell ref="K17065:L17065"/>
    <mergeCell ref="M17065:N17065"/>
    <mergeCell ref="O17065:P17065"/>
    <mergeCell ref="A17064:B17064"/>
    <mergeCell ref="C17064:H17064"/>
    <mergeCell ref="I17064:J17064"/>
    <mergeCell ref="K17064:L17064"/>
    <mergeCell ref="M17064:N17064"/>
    <mergeCell ref="O17073:P17073"/>
    <mergeCell ref="A17074:B17074"/>
    <mergeCell ref="C17074:H17074"/>
    <mergeCell ref="I17074:J17074"/>
    <mergeCell ref="K17074:L17074"/>
    <mergeCell ref="M17074:N17074"/>
    <mergeCell ref="O17074:P17074"/>
    <mergeCell ref="A17073:B17073"/>
    <mergeCell ref="C17073:H17073"/>
    <mergeCell ref="I17073:J17073"/>
    <mergeCell ref="K17073:L17073"/>
    <mergeCell ref="M17073:N17073"/>
    <mergeCell ref="A17072:H17072"/>
    <mergeCell ref="I17072:J17072"/>
    <mergeCell ref="K17072:L17072"/>
    <mergeCell ref="M17072:N17072"/>
    <mergeCell ref="O17072:P17072"/>
    <mergeCell ref="A17071:H17071"/>
    <mergeCell ref="I17071:J17071"/>
    <mergeCell ref="K17071:L17071"/>
    <mergeCell ref="M17071:N17071"/>
    <mergeCell ref="O17071:P17071"/>
    <mergeCell ref="O17069:P17069"/>
    <mergeCell ref="A17070:B17070"/>
    <mergeCell ref="C17070:H17070"/>
    <mergeCell ref="I17070:J17070"/>
    <mergeCell ref="K17070:L17070"/>
    <mergeCell ref="M17070:N17070"/>
    <mergeCell ref="O17070:P17070"/>
    <mergeCell ref="A17069:B17069"/>
    <mergeCell ref="C17069:H17069"/>
    <mergeCell ref="I17069:J17069"/>
    <mergeCell ref="K17069:L17069"/>
    <mergeCell ref="M17069:N17069"/>
    <mergeCell ref="A17057:H17057"/>
    <mergeCell ref="I17057:J17057"/>
    <mergeCell ref="K17057:L17057"/>
    <mergeCell ref="M17057:N17057"/>
    <mergeCell ref="O17057:P17057"/>
    <mergeCell ref="A17056:H17056"/>
    <mergeCell ref="I17056:J17056"/>
    <mergeCell ref="K17056:L17056"/>
    <mergeCell ref="M17056:N17056"/>
    <mergeCell ref="O17056:P17056"/>
    <mergeCell ref="A17055:H17055"/>
    <mergeCell ref="I17055:J17055"/>
    <mergeCell ref="K17055:L17055"/>
    <mergeCell ref="M17055:N17055"/>
    <mergeCell ref="O17055:P17055"/>
    <mergeCell ref="A17054:H17054"/>
    <mergeCell ref="I17054:J17054"/>
    <mergeCell ref="K17054:L17054"/>
    <mergeCell ref="M17054:N17054"/>
    <mergeCell ref="O17054:P17054"/>
    <mergeCell ref="A17053:H17053"/>
    <mergeCell ref="I17053:J17053"/>
    <mergeCell ref="K17053:L17053"/>
    <mergeCell ref="M17053:N17053"/>
    <mergeCell ref="O17053:P17053"/>
    <mergeCell ref="A17052:H17052"/>
    <mergeCell ref="I17052:J17052"/>
    <mergeCell ref="K17052:L17052"/>
    <mergeCell ref="M17052:N17052"/>
    <mergeCell ref="O17052:P17052"/>
    <mergeCell ref="O17062:P17062"/>
    <mergeCell ref="A17063:B17063"/>
    <mergeCell ref="C17063:H17063"/>
    <mergeCell ref="I17063:J17063"/>
    <mergeCell ref="K17063:L17063"/>
    <mergeCell ref="M17063:N17063"/>
    <mergeCell ref="O17063:P17063"/>
    <mergeCell ref="A17062:B17062"/>
    <mergeCell ref="C17062:H17062"/>
    <mergeCell ref="I17062:J17062"/>
    <mergeCell ref="K17062:L17062"/>
    <mergeCell ref="M17062:N17062"/>
    <mergeCell ref="A17061:H17061"/>
    <mergeCell ref="I17061:J17061"/>
    <mergeCell ref="K17061:L17061"/>
    <mergeCell ref="M17061:N17061"/>
    <mergeCell ref="O17061:P17061"/>
    <mergeCell ref="A17060:H17060"/>
    <mergeCell ref="I17060:J17060"/>
    <mergeCell ref="K17060:L17060"/>
    <mergeCell ref="M17060:N17060"/>
    <mergeCell ref="O17060:P17060"/>
    <mergeCell ref="O17058:P17058"/>
    <mergeCell ref="A17059:B17059"/>
    <mergeCell ref="C17059:H17059"/>
    <mergeCell ref="I17059:J17059"/>
    <mergeCell ref="K17059:L17059"/>
    <mergeCell ref="M17059:N17059"/>
    <mergeCell ref="O17059:P17059"/>
    <mergeCell ref="A17058:B17058"/>
    <mergeCell ref="C17058:H17058"/>
    <mergeCell ref="I17058:J17058"/>
    <mergeCell ref="K17058:L17058"/>
    <mergeCell ref="M17058:N17058"/>
    <mergeCell ref="A17045:B17045"/>
    <mergeCell ref="C17045:H17045"/>
    <mergeCell ref="I17045:J17045"/>
    <mergeCell ref="K17045:L17045"/>
    <mergeCell ref="M17045:N17045"/>
    <mergeCell ref="O17045:P17045"/>
    <mergeCell ref="A17044:B17044"/>
    <mergeCell ref="C17044:H17044"/>
    <mergeCell ref="I17044:J17044"/>
    <mergeCell ref="K17044:L17044"/>
    <mergeCell ref="M17044:N17044"/>
    <mergeCell ref="O17042:P17042"/>
    <mergeCell ref="A17043:B17043"/>
    <mergeCell ref="C17043:H17043"/>
    <mergeCell ref="I17043:J17043"/>
    <mergeCell ref="K17043:L17043"/>
    <mergeCell ref="M17043:N17043"/>
    <mergeCell ref="O17043:P17043"/>
    <mergeCell ref="A17042:B17042"/>
    <mergeCell ref="C17042:H17042"/>
    <mergeCell ref="I17042:J17042"/>
    <mergeCell ref="K17042:L17042"/>
    <mergeCell ref="M17042:N17042"/>
    <mergeCell ref="A17041:H17041"/>
    <mergeCell ref="I17041:J17041"/>
    <mergeCell ref="K17041:L17041"/>
    <mergeCell ref="M17041:N17041"/>
    <mergeCell ref="O17041:P17041"/>
    <mergeCell ref="A17051:H17051"/>
    <mergeCell ref="I17051:J17051"/>
    <mergeCell ref="K17051:L17051"/>
    <mergeCell ref="M17051:N17051"/>
    <mergeCell ref="O17051:P17051"/>
    <mergeCell ref="A17050:H17050"/>
    <mergeCell ref="I17050:J17050"/>
    <mergeCell ref="K17050:L17050"/>
    <mergeCell ref="M17050:N17050"/>
    <mergeCell ref="O17050:P17050"/>
    <mergeCell ref="O17048:P17048"/>
    <mergeCell ref="A17049:B17049"/>
    <mergeCell ref="C17049:H17049"/>
    <mergeCell ref="I17049:J17049"/>
    <mergeCell ref="K17049:L17049"/>
    <mergeCell ref="M17049:N17049"/>
    <mergeCell ref="O17049:P17049"/>
    <mergeCell ref="A17048:B17048"/>
    <mergeCell ref="C17048:H17048"/>
    <mergeCell ref="I17048:J17048"/>
    <mergeCell ref="K17048:L17048"/>
    <mergeCell ref="M17048:N17048"/>
    <mergeCell ref="A17047:H17047"/>
    <mergeCell ref="I17047:J17047"/>
    <mergeCell ref="K17047:L17047"/>
    <mergeCell ref="M17047:N17047"/>
    <mergeCell ref="O17047:P17047"/>
    <mergeCell ref="A17046:H17046"/>
    <mergeCell ref="I17046:J17046"/>
    <mergeCell ref="K17046:L17046"/>
    <mergeCell ref="M17046:N17046"/>
    <mergeCell ref="O17046:P17046"/>
    <mergeCell ref="I17029:J17029"/>
    <mergeCell ref="K17029:L17029"/>
    <mergeCell ref="M17029:N17029"/>
    <mergeCell ref="A17040:H17040"/>
    <mergeCell ref="I17040:J17040"/>
    <mergeCell ref="K17040:L17040"/>
    <mergeCell ref="M17040:N17040"/>
    <mergeCell ref="O17040:P17040"/>
    <mergeCell ref="O17038:P17038"/>
    <mergeCell ref="A17039:B17039"/>
    <mergeCell ref="C17039:H17039"/>
    <mergeCell ref="I17039:J17039"/>
    <mergeCell ref="K17039:L17039"/>
    <mergeCell ref="M17039:N17039"/>
    <mergeCell ref="O17039:P17039"/>
    <mergeCell ref="A17038:B17038"/>
    <mergeCell ref="C17038:H17038"/>
    <mergeCell ref="I17038:J17038"/>
    <mergeCell ref="K17038:L17038"/>
    <mergeCell ref="M17038:N17038"/>
    <mergeCell ref="O17036:P17036"/>
    <mergeCell ref="A17037:B17037"/>
    <mergeCell ref="C17037:H17037"/>
    <mergeCell ref="I17037:J17037"/>
    <mergeCell ref="K17037:L17037"/>
    <mergeCell ref="M17037:N17037"/>
    <mergeCell ref="O17037:P17037"/>
    <mergeCell ref="A17036:B17036"/>
    <mergeCell ref="C17036:H17036"/>
    <mergeCell ref="I17036:J17036"/>
    <mergeCell ref="K17036:L17036"/>
    <mergeCell ref="M17036:N17036"/>
    <mergeCell ref="O17044:P17044"/>
    <mergeCell ref="O17027:P17027"/>
    <mergeCell ref="A17028:B17028"/>
    <mergeCell ref="C17028:H17028"/>
    <mergeCell ref="I17028:J17028"/>
    <mergeCell ref="K17028:L17028"/>
    <mergeCell ref="M17028:N17028"/>
    <mergeCell ref="O17028:P17028"/>
    <mergeCell ref="A17027:B17027"/>
    <mergeCell ref="C17027:H17027"/>
    <mergeCell ref="I17027:J17027"/>
    <mergeCell ref="K17027:L17027"/>
    <mergeCell ref="M17027:N17027"/>
    <mergeCell ref="O17025:P17025"/>
    <mergeCell ref="A17026:B17026"/>
    <mergeCell ref="C17026:H17026"/>
    <mergeCell ref="I17026:J17026"/>
    <mergeCell ref="K17026:L17026"/>
    <mergeCell ref="M17026:N17026"/>
    <mergeCell ref="O17026:P17026"/>
    <mergeCell ref="A17025:B17025"/>
    <mergeCell ref="C17025:H17025"/>
    <mergeCell ref="I17025:J17025"/>
    <mergeCell ref="K17025:L17025"/>
    <mergeCell ref="M17025:N17025"/>
    <mergeCell ref="A17024:H17024"/>
    <mergeCell ref="I17024:J17024"/>
    <mergeCell ref="K17024:L17024"/>
    <mergeCell ref="M17024:N17024"/>
    <mergeCell ref="O17024:P17024"/>
    <mergeCell ref="A17035:H17035"/>
    <mergeCell ref="I17035:J17035"/>
    <mergeCell ref="K17035:L17035"/>
    <mergeCell ref="M17035:N17035"/>
    <mergeCell ref="O17035:P17035"/>
    <mergeCell ref="O17033:P17033"/>
    <mergeCell ref="A17034:H17034"/>
    <mergeCell ref="I17034:J17034"/>
    <mergeCell ref="K17034:L17034"/>
    <mergeCell ref="M17034:N17034"/>
    <mergeCell ref="O17034:P17034"/>
    <mergeCell ref="A17033:B17033"/>
    <mergeCell ref="C17033:H17033"/>
    <mergeCell ref="I17033:J17033"/>
    <mergeCell ref="K17033:L17033"/>
    <mergeCell ref="M17033:N17033"/>
    <mergeCell ref="A17032:H17032"/>
    <mergeCell ref="I17032:J17032"/>
    <mergeCell ref="K17032:L17032"/>
    <mergeCell ref="M17032:N17032"/>
    <mergeCell ref="O17032:P17032"/>
    <mergeCell ref="A17031:H17031"/>
    <mergeCell ref="I17031:J17031"/>
    <mergeCell ref="K17031:L17031"/>
    <mergeCell ref="M17031:N17031"/>
    <mergeCell ref="O17031:P17031"/>
    <mergeCell ref="O17029:P17029"/>
    <mergeCell ref="A17030:B17030"/>
    <mergeCell ref="C17030:H17030"/>
    <mergeCell ref="I17030:J17030"/>
    <mergeCell ref="K17030:L17030"/>
    <mergeCell ref="M17030:N17030"/>
    <mergeCell ref="O17030:P17030"/>
    <mergeCell ref="A17029:B17029"/>
    <mergeCell ref="C17029:H17029"/>
    <mergeCell ref="O17022:P17022"/>
    <mergeCell ref="A17023:H17023"/>
    <mergeCell ref="I17023:J17023"/>
    <mergeCell ref="K17023:L17023"/>
    <mergeCell ref="M17023:N17023"/>
    <mergeCell ref="O17023:P17023"/>
    <mergeCell ref="A17022:B17022"/>
    <mergeCell ref="C17022:H17022"/>
    <mergeCell ref="I17022:J17022"/>
    <mergeCell ref="K17022:L17022"/>
    <mergeCell ref="M17022:N17022"/>
    <mergeCell ref="A17021:H17021"/>
    <mergeCell ref="I17021:J17021"/>
    <mergeCell ref="K17021:L17021"/>
    <mergeCell ref="M17021:N17021"/>
    <mergeCell ref="O17021:P17021"/>
    <mergeCell ref="A17020:H17020"/>
    <mergeCell ref="I17020:J17020"/>
    <mergeCell ref="K17020:L17020"/>
    <mergeCell ref="M17020:N17020"/>
    <mergeCell ref="O17020:P17020"/>
    <mergeCell ref="O17018:P17018"/>
    <mergeCell ref="A17019:B17019"/>
    <mergeCell ref="C17019:H17019"/>
    <mergeCell ref="I17019:J17019"/>
    <mergeCell ref="K17019:L17019"/>
    <mergeCell ref="M17019:N17019"/>
    <mergeCell ref="O17019:P17019"/>
    <mergeCell ref="A17018:B17018"/>
    <mergeCell ref="C17018:H17018"/>
    <mergeCell ref="I17018:J17018"/>
    <mergeCell ref="K17018:L17018"/>
    <mergeCell ref="M17018:N17018"/>
    <mergeCell ref="A17011:H17011"/>
    <mergeCell ref="I17011:J17011"/>
    <mergeCell ref="K17011:L17011"/>
    <mergeCell ref="M17011:N17011"/>
    <mergeCell ref="O17011:P17011"/>
    <mergeCell ref="O17009:P17009"/>
    <mergeCell ref="A17010:H17010"/>
    <mergeCell ref="I17010:J17010"/>
    <mergeCell ref="K17010:L17010"/>
    <mergeCell ref="M17010:N17010"/>
    <mergeCell ref="O17010:P17010"/>
    <mergeCell ref="A17009:B17009"/>
    <mergeCell ref="C17009:H17009"/>
    <mergeCell ref="I17009:J17009"/>
    <mergeCell ref="K17009:L17009"/>
    <mergeCell ref="M17009:N17009"/>
    <mergeCell ref="O17007:P17007"/>
    <mergeCell ref="A17008:B17008"/>
    <mergeCell ref="C17008:H17008"/>
    <mergeCell ref="I17008:J17008"/>
    <mergeCell ref="K17008:L17008"/>
    <mergeCell ref="M17008:N17008"/>
    <mergeCell ref="O17008:P17008"/>
    <mergeCell ref="A17007:B17007"/>
    <mergeCell ref="C17007:H17007"/>
    <mergeCell ref="I17007:J17007"/>
    <mergeCell ref="K17007:L17007"/>
    <mergeCell ref="M17007:N17007"/>
    <mergeCell ref="O17016:P17016"/>
    <mergeCell ref="A17017:B17017"/>
    <mergeCell ref="C17017:H17017"/>
    <mergeCell ref="I17017:J17017"/>
    <mergeCell ref="K17017:L17017"/>
    <mergeCell ref="M17017:N17017"/>
    <mergeCell ref="O17017:P17017"/>
    <mergeCell ref="A17016:B17016"/>
    <mergeCell ref="C17016:H17016"/>
    <mergeCell ref="I17016:J17016"/>
    <mergeCell ref="K17016:L17016"/>
    <mergeCell ref="M17016:N17016"/>
    <mergeCell ref="A17015:H17015"/>
    <mergeCell ref="I17015:J17015"/>
    <mergeCell ref="K17015:L17015"/>
    <mergeCell ref="M17015:N17015"/>
    <mergeCell ref="O17015:P17015"/>
    <mergeCell ref="A17014:H17014"/>
    <mergeCell ref="I17014:J17014"/>
    <mergeCell ref="K17014:L17014"/>
    <mergeCell ref="M17014:N17014"/>
    <mergeCell ref="O17014:P17014"/>
    <mergeCell ref="O17012:P17012"/>
    <mergeCell ref="A17013:B17013"/>
    <mergeCell ref="C17013:H17013"/>
    <mergeCell ref="I17013:J17013"/>
    <mergeCell ref="K17013:L17013"/>
    <mergeCell ref="M17013:N17013"/>
    <mergeCell ref="O17013:P17013"/>
    <mergeCell ref="A17012:B17012"/>
    <mergeCell ref="C17012:H17012"/>
    <mergeCell ref="I17012:J17012"/>
    <mergeCell ref="K17012:L17012"/>
    <mergeCell ref="M17012:N17012"/>
    <mergeCell ref="O17005:P17005"/>
    <mergeCell ref="A17006:B17006"/>
    <mergeCell ref="C17006:H17006"/>
    <mergeCell ref="I17006:J17006"/>
    <mergeCell ref="K17006:L17006"/>
    <mergeCell ref="M17006:N17006"/>
    <mergeCell ref="O17006:P17006"/>
    <mergeCell ref="A17005:B17005"/>
    <mergeCell ref="C17005:H17005"/>
    <mergeCell ref="I17005:J17005"/>
    <mergeCell ref="K17005:L17005"/>
    <mergeCell ref="M17005:N17005"/>
    <mergeCell ref="O17003:P17003"/>
    <mergeCell ref="A17004:B17004"/>
    <mergeCell ref="C17004:H17004"/>
    <mergeCell ref="I17004:J17004"/>
    <mergeCell ref="K17004:L17004"/>
    <mergeCell ref="M17004:N17004"/>
    <mergeCell ref="O17004:P17004"/>
    <mergeCell ref="A17003:B17003"/>
    <mergeCell ref="C17003:H17003"/>
    <mergeCell ref="I17003:J17003"/>
    <mergeCell ref="K17003:L17003"/>
    <mergeCell ref="M17003:N17003"/>
    <mergeCell ref="O17001:P17001"/>
    <mergeCell ref="A17002:B17002"/>
    <mergeCell ref="C17002:H17002"/>
    <mergeCell ref="I17002:J17002"/>
    <mergeCell ref="K17002:L17002"/>
    <mergeCell ref="M17002:N17002"/>
    <mergeCell ref="O17002:P17002"/>
    <mergeCell ref="A17001:B17001"/>
    <mergeCell ref="C17001:H17001"/>
    <mergeCell ref="I17001:J17001"/>
    <mergeCell ref="K17001:L17001"/>
    <mergeCell ref="M17001:N17001"/>
    <mergeCell ref="O16999:P16999"/>
    <mergeCell ref="A17000:B17000"/>
    <mergeCell ref="C17000:H17000"/>
    <mergeCell ref="I17000:J17000"/>
    <mergeCell ref="K17000:L17000"/>
    <mergeCell ref="M17000:N17000"/>
    <mergeCell ref="O17000:P17000"/>
    <mergeCell ref="A16999:B16999"/>
    <mergeCell ref="C16999:H16999"/>
    <mergeCell ref="I16999:J16999"/>
    <mergeCell ref="K16999:L16999"/>
    <mergeCell ref="M16999:N16999"/>
    <mergeCell ref="O16997:P16997"/>
    <mergeCell ref="A16998:B16998"/>
    <mergeCell ref="C16998:H16998"/>
    <mergeCell ref="I16998:J16998"/>
    <mergeCell ref="K16998:L16998"/>
    <mergeCell ref="M16998:N16998"/>
    <mergeCell ref="O16998:P16998"/>
    <mergeCell ref="A16997:B16997"/>
    <mergeCell ref="C16997:H16997"/>
    <mergeCell ref="I16997:J16997"/>
    <mergeCell ref="K16997:L16997"/>
    <mergeCell ref="M16997:N16997"/>
    <mergeCell ref="O16995:P16995"/>
    <mergeCell ref="A16996:B16996"/>
    <mergeCell ref="C16996:H16996"/>
    <mergeCell ref="I16996:J16996"/>
    <mergeCell ref="K16996:L16996"/>
    <mergeCell ref="M16996:N16996"/>
    <mergeCell ref="O16996:P16996"/>
    <mergeCell ref="A16995:B16995"/>
    <mergeCell ref="C16995:H16995"/>
    <mergeCell ref="I16995:J16995"/>
    <mergeCell ref="K16995:L16995"/>
    <mergeCell ref="M16995:N16995"/>
    <mergeCell ref="M16983:N16983"/>
    <mergeCell ref="O16993:P16993"/>
    <mergeCell ref="A16994:B16994"/>
    <mergeCell ref="C16994:H16994"/>
    <mergeCell ref="I16994:J16994"/>
    <mergeCell ref="K16994:L16994"/>
    <mergeCell ref="M16994:N16994"/>
    <mergeCell ref="O16994:P16994"/>
    <mergeCell ref="A16993:B16993"/>
    <mergeCell ref="C16993:H16993"/>
    <mergeCell ref="I16993:J16993"/>
    <mergeCell ref="K16993:L16993"/>
    <mergeCell ref="M16993:N16993"/>
    <mergeCell ref="O16991:P16991"/>
    <mergeCell ref="A16992:B16992"/>
    <mergeCell ref="C16992:H16992"/>
    <mergeCell ref="I16992:J16992"/>
    <mergeCell ref="K16992:L16992"/>
    <mergeCell ref="M16992:N16992"/>
    <mergeCell ref="O16992:P16992"/>
    <mergeCell ref="A16991:B16991"/>
    <mergeCell ref="C16991:H16991"/>
    <mergeCell ref="I16991:J16991"/>
    <mergeCell ref="K16991:L16991"/>
    <mergeCell ref="M16991:N16991"/>
    <mergeCell ref="O16989:P16989"/>
    <mergeCell ref="A16990:B16990"/>
    <mergeCell ref="C16990:H16990"/>
    <mergeCell ref="I16990:J16990"/>
    <mergeCell ref="K16990:L16990"/>
    <mergeCell ref="M16990:N16990"/>
    <mergeCell ref="O16990:P16990"/>
    <mergeCell ref="A16989:B16989"/>
    <mergeCell ref="C16989:H16989"/>
    <mergeCell ref="I16989:J16989"/>
    <mergeCell ref="K16989:L16989"/>
    <mergeCell ref="M16989:N16989"/>
    <mergeCell ref="O16981:P16981"/>
    <mergeCell ref="A16982:B16982"/>
    <mergeCell ref="C16982:H16982"/>
    <mergeCell ref="I16982:J16982"/>
    <mergeCell ref="K16982:L16982"/>
    <mergeCell ref="M16982:N16982"/>
    <mergeCell ref="O16982:P16982"/>
    <mergeCell ref="A16981:B16981"/>
    <mergeCell ref="C16981:H16981"/>
    <mergeCell ref="I16981:J16981"/>
    <mergeCell ref="K16981:L16981"/>
    <mergeCell ref="M16981:N16981"/>
    <mergeCell ref="O16979:P16979"/>
    <mergeCell ref="A16980:B16980"/>
    <mergeCell ref="C16980:H16980"/>
    <mergeCell ref="I16980:J16980"/>
    <mergeCell ref="K16980:L16980"/>
    <mergeCell ref="M16980:N16980"/>
    <mergeCell ref="O16980:P16980"/>
    <mergeCell ref="A16979:B16979"/>
    <mergeCell ref="C16979:H16979"/>
    <mergeCell ref="I16979:J16979"/>
    <mergeCell ref="K16979:L16979"/>
    <mergeCell ref="M16979:N16979"/>
    <mergeCell ref="A16978:H16978"/>
    <mergeCell ref="I16978:J16978"/>
    <mergeCell ref="K16978:L16978"/>
    <mergeCell ref="M16978:N16978"/>
    <mergeCell ref="O16978:P16978"/>
    <mergeCell ref="O16987:P16987"/>
    <mergeCell ref="A16988:B16988"/>
    <mergeCell ref="C16988:H16988"/>
    <mergeCell ref="I16988:J16988"/>
    <mergeCell ref="K16988:L16988"/>
    <mergeCell ref="M16988:N16988"/>
    <mergeCell ref="O16988:P16988"/>
    <mergeCell ref="A16987:B16987"/>
    <mergeCell ref="C16987:H16987"/>
    <mergeCell ref="I16987:J16987"/>
    <mergeCell ref="K16987:L16987"/>
    <mergeCell ref="M16987:N16987"/>
    <mergeCell ref="O16985:P16985"/>
    <mergeCell ref="A16986:B16986"/>
    <mergeCell ref="C16986:H16986"/>
    <mergeCell ref="I16986:J16986"/>
    <mergeCell ref="K16986:L16986"/>
    <mergeCell ref="M16986:N16986"/>
    <mergeCell ref="O16986:P16986"/>
    <mergeCell ref="A16985:B16985"/>
    <mergeCell ref="C16985:H16985"/>
    <mergeCell ref="I16985:J16985"/>
    <mergeCell ref="K16985:L16985"/>
    <mergeCell ref="M16985:N16985"/>
    <mergeCell ref="O16983:P16983"/>
    <mergeCell ref="A16984:B16984"/>
    <mergeCell ref="C16984:H16984"/>
    <mergeCell ref="I16984:J16984"/>
    <mergeCell ref="K16984:L16984"/>
    <mergeCell ref="M16984:N16984"/>
    <mergeCell ref="O16984:P16984"/>
    <mergeCell ref="A16983:B16983"/>
    <mergeCell ref="C16983:H16983"/>
    <mergeCell ref="I16983:J16983"/>
    <mergeCell ref="K16983:L16983"/>
    <mergeCell ref="A16971:H16971"/>
    <mergeCell ref="I16971:J16971"/>
    <mergeCell ref="K16971:L16971"/>
    <mergeCell ref="M16971:N16971"/>
    <mergeCell ref="O16971:P16971"/>
    <mergeCell ref="A16970:H16970"/>
    <mergeCell ref="I16970:J16970"/>
    <mergeCell ref="K16970:L16970"/>
    <mergeCell ref="M16970:N16970"/>
    <mergeCell ref="O16970:P16970"/>
    <mergeCell ref="A16969:H16969"/>
    <mergeCell ref="I16969:J16969"/>
    <mergeCell ref="K16969:L16969"/>
    <mergeCell ref="M16969:N16969"/>
    <mergeCell ref="O16969:P16969"/>
    <mergeCell ref="A16968:H16968"/>
    <mergeCell ref="I16968:J16968"/>
    <mergeCell ref="K16968:L16968"/>
    <mergeCell ref="M16968:N16968"/>
    <mergeCell ref="O16968:P16968"/>
    <mergeCell ref="A16967:H16967"/>
    <mergeCell ref="I16967:J16967"/>
    <mergeCell ref="K16967:L16967"/>
    <mergeCell ref="M16967:N16967"/>
    <mergeCell ref="O16967:P16967"/>
    <mergeCell ref="A16966:H16966"/>
    <mergeCell ref="I16966:J16966"/>
    <mergeCell ref="K16966:L16966"/>
    <mergeCell ref="M16966:N16966"/>
    <mergeCell ref="O16966:P16966"/>
    <mergeCell ref="A16977:H16977"/>
    <mergeCell ref="I16977:J16977"/>
    <mergeCell ref="K16977:L16977"/>
    <mergeCell ref="M16977:N16977"/>
    <mergeCell ref="O16977:P16977"/>
    <mergeCell ref="O16975:P16975"/>
    <mergeCell ref="A16976:B16976"/>
    <mergeCell ref="C16976:H16976"/>
    <mergeCell ref="I16976:J16976"/>
    <mergeCell ref="K16976:L16976"/>
    <mergeCell ref="M16976:N16976"/>
    <mergeCell ref="O16976:P16976"/>
    <mergeCell ref="A16975:B16975"/>
    <mergeCell ref="C16975:H16975"/>
    <mergeCell ref="I16975:J16975"/>
    <mergeCell ref="K16975:L16975"/>
    <mergeCell ref="M16975:N16975"/>
    <mergeCell ref="A16974:H16974"/>
    <mergeCell ref="I16974:J16974"/>
    <mergeCell ref="K16974:L16974"/>
    <mergeCell ref="M16974:N16974"/>
    <mergeCell ref="O16974:P16974"/>
    <mergeCell ref="A16973:H16973"/>
    <mergeCell ref="I16973:J16973"/>
    <mergeCell ref="K16973:L16973"/>
    <mergeCell ref="M16973:N16973"/>
    <mergeCell ref="O16973:P16973"/>
    <mergeCell ref="A16972:H16972"/>
    <mergeCell ref="I16972:J16972"/>
    <mergeCell ref="K16972:L16972"/>
    <mergeCell ref="M16972:N16972"/>
    <mergeCell ref="O16972:P16972"/>
    <mergeCell ref="A16959:H16959"/>
    <mergeCell ref="I16959:J16959"/>
    <mergeCell ref="K16959:L16959"/>
    <mergeCell ref="M16959:N16959"/>
    <mergeCell ref="O16959:P16959"/>
    <mergeCell ref="A16958:H16958"/>
    <mergeCell ref="I16958:J16958"/>
    <mergeCell ref="K16958:L16958"/>
    <mergeCell ref="M16958:N16958"/>
    <mergeCell ref="O16958:P16958"/>
    <mergeCell ref="A16957:H16957"/>
    <mergeCell ref="I16957:J16957"/>
    <mergeCell ref="K16957:L16957"/>
    <mergeCell ref="M16957:N16957"/>
    <mergeCell ref="O16957:P16957"/>
    <mergeCell ref="O16955:P16955"/>
    <mergeCell ref="A16956:B16956"/>
    <mergeCell ref="C16956:H16956"/>
    <mergeCell ref="I16956:J16956"/>
    <mergeCell ref="K16956:L16956"/>
    <mergeCell ref="M16956:N16956"/>
    <mergeCell ref="O16956:P16956"/>
    <mergeCell ref="A16955:B16955"/>
    <mergeCell ref="C16955:H16955"/>
    <mergeCell ref="I16955:J16955"/>
    <mergeCell ref="K16955:L16955"/>
    <mergeCell ref="M16955:N16955"/>
    <mergeCell ref="A16954:H16954"/>
    <mergeCell ref="I16954:J16954"/>
    <mergeCell ref="K16954:L16954"/>
    <mergeCell ref="M16954:N16954"/>
    <mergeCell ref="O16954:P16954"/>
    <mergeCell ref="A16965:H16965"/>
    <mergeCell ref="I16965:J16965"/>
    <mergeCell ref="K16965:L16965"/>
    <mergeCell ref="M16965:N16965"/>
    <mergeCell ref="O16965:P16965"/>
    <mergeCell ref="A16964:H16964"/>
    <mergeCell ref="I16964:J16964"/>
    <mergeCell ref="K16964:L16964"/>
    <mergeCell ref="M16964:N16964"/>
    <mergeCell ref="O16964:P16964"/>
    <mergeCell ref="A16963:H16963"/>
    <mergeCell ref="I16963:J16963"/>
    <mergeCell ref="K16963:L16963"/>
    <mergeCell ref="M16963:N16963"/>
    <mergeCell ref="O16963:P16963"/>
    <mergeCell ref="A16962:H16962"/>
    <mergeCell ref="I16962:J16962"/>
    <mergeCell ref="K16962:L16962"/>
    <mergeCell ref="M16962:N16962"/>
    <mergeCell ref="O16962:P16962"/>
    <mergeCell ref="A16961:H16961"/>
    <mergeCell ref="I16961:J16961"/>
    <mergeCell ref="K16961:L16961"/>
    <mergeCell ref="M16961:N16961"/>
    <mergeCell ref="O16961:P16961"/>
    <mergeCell ref="A16960:H16960"/>
    <mergeCell ref="I16960:J16960"/>
    <mergeCell ref="K16960:L16960"/>
    <mergeCell ref="M16960:N16960"/>
    <mergeCell ref="O16960:P16960"/>
    <mergeCell ref="A16953:H16953"/>
    <mergeCell ref="I16953:J16953"/>
    <mergeCell ref="K16953:L16953"/>
    <mergeCell ref="M16953:N16953"/>
    <mergeCell ref="O16953:P16953"/>
    <mergeCell ref="O16951:P16951"/>
    <mergeCell ref="A16952:B16952"/>
    <mergeCell ref="C16952:H16952"/>
    <mergeCell ref="I16952:J16952"/>
    <mergeCell ref="K16952:L16952"/>
    <mergeCell ref="M16952:N16952"/>
    <mergeCell ref="O16952:P16952"/>
    <mergeCell ref="A16951:B16951"/>
    <mergeCell ref="C16951:H16951"/>
    <mergeCell ref="I16951:J16951"/>
    <mergeCell ref="K16951:L16951"/>
    <mergeCell ref="M16951:N16951"/>
    <mergeCell ref="A16950:H16950"/>
    <mergeCell ref="I16950:J16950"/>
    <mergeCell ref="K16950:L16950"/>
    <mergeCell ref="M16950:N16950"/>
    <mergeCell ref="O16950:P16950"/>
    <mergeCell ref="A16949:H16949"/>
    <mergeCell ref="I16949:J16949"/>
    <mergeCell ref="K16949:L16949"/>
    <mergeCell ref="M16949:N16949"/>
    <mergeCell ref="O16949:P16949"/>
    <mergeCell ref="O16947:P16947"/>
    <mergeCell ref="A16948:B16948"/>
    <mergeCell ref="C16948:H16948"/>
    <mergeCell ref="I16948:J16948"/>
    <mergeCell ref="K16948:L16948"/>
    <mergeCell ref="M16948:N16948"/>
    <mergeCell ref="O16948:P16948"/>
    <mergeCell ref="A16947:B16947"/>
    <mergeCell ref="C16947:H16947"/>
    <mergeCell ref="I16947:J16947"/>
    <mergeCell ref="K16947:L16947"/>
    <mergeCell ref="M16947:N16947"/>
    <mergeCell ref="O16939:P16939"/>
    <mergeCell ref="A16940:B16940"/>
    <mergeCell ref="C16940:H16940"/>
    <mergeCell ref="I16940:J16940"/>
    <mergeCell ref="K16940:L16940"/>
    <mergeCell ref="M16940:N16940"/>
    <mergeCell ref="O16940:P16940"/>
    <mergeCell ref="A16939:B16939"/>
    <mergeCell ref="C16939:H16939"/>
    <mergeCell ref="I16939:J16939"/>
    <mergeCell ref="K16939:L16939"/>
    <mergeCell ref="M16939:N16939"/>
    <mergeCell ref="O16937:P16937"/>
    <mergeCell ref="A16938:B16938"/>
    <mergeCell ref="C16938:H16938"/>
    <mergeCell ref="I16938:J16938"/>
    <mergeCell ref="K16938:L16938"/>
    <mergeCell ref="M16938:N16938"/>
    <mergeCell ref="O16938:P16938"/>
    <mergeCell ref="A16937:B16937"/>
    <mergeCell ref="C16937:H16937"/>
    <mergeCell ref="I16937:J16937"/>
    <mergeCell ref="K16937:L16937"/>
    <mergeCell ref="M16937:N16937"/>
    <mergeCell ref="A16936:H16936"/>
    <mergeCell ref="I16936:J16936"/>
    <mergeCell ref="K16936:L16936"/>
    <mergeCell ref="M16936:N16936"/>
    <mergeCell ref="O16936:P16936"/>
    <mergeCell ref="A16946:H16946"/>
    <mergeCell ref="I16946:J16946"/>
    <mergeCell ref="K16946:L16946"/>
    <mergeCell ref="M16946:N16946"/>
    <mergeCell ref="O16946:P16946"/>
    <mergeCell ref="A16945:H16945"/>
    <mergeCell ref="I16945:J16945"/>
    <mergeCell ref="K16945:L16945"/>
    <mergeCell ref="M16945:N16945"/>
    <mergeCell ref="O16945:P16945"/>
    <mergeCell ref="O16943:P16943"/>
    <mergeCell ref="A16944:B16944"/>
    <mergeCell ref="C16944:H16944"/>
    <mergeCell ref="I16944:J16944"/>
    <mergeCell ref="K16944:L16944"/>
    <mergeCell ref="M16944:N16944"/>
    <mergeCell ref="O16944:P16944"/>
    <mergeCell ref="A16943:B16943"/>
    <mergeCell ref="C16943:H16943"/>
    <mergeCell ref="I16943:J16943"/>
    <mergeCell ref="K16943:L16943"/>
    <mergeCell ref="M16943:N16943"/>
    <mergeCell ref="O16941:P16941"/>
    <mergeCell ref="A16942:B16942"/>
    <mergeCell ref="C16942:H16942"/>
    <mergeCell ref="I16942:J16942"/>
    <mergeCell ref="K16942:L16942"/>
    <mergeCell ref="M16942:N16942"/>
    <mergeCell ref="O16942:P16942"/>
    <mergeCell ref="A16941:B16941"/>
    <mergeCell ref="C16941:H16941"/>
    <mergeCell ref="I16941:J16941"/>
    <mergeCell ref="K16941:L16941"/>
    <mergeCell ref="M16941:N16941"/>
    <mergeCell ref="O16929:P16929"/>
    <mergeCell ref="A16930:B16930"/>
    <mergeCell ref="C16930:H16930"/>
    <mergeCell ref="I16930:J16930"/>
    <mergeCell ref="K16930:L16930"/>
    <mergeCell ref="M16930:N16930"/>
    <mergeCell ref="O16930:P16930"/>
    <mergeCell ref="A16929:B16929"/>
    <mergeCell ref="C16929:H16929"/>
    <mergeCell ref="I16929:J16929"/>
    <mergeCell ref="K16929:L16929"/>
    <mergeCell ref="M16929:N16929"/>
    <mergeCell ref="O16927:P16927"/>
    <mergeCell ref="A16928:B16928"/>
    <mergeCell ref="C16928:H16928"/>
    <mergeCell ref="I16928:J16928"/>
    <mergeCell ref="K16928:L16928"/>
    <mergeCell ref="M16928:N16928"/>
    <mergeCell ref="O16928:P16928"/>
    <mergeCell ref="A16927:B16927"/>
    <mergeCell ref="C16927:H16927"/>
    <mergeCell ref="I16927:J16927"/>
    <mergeCell ref="K16927:L16927"/>
    <mergeCell ref="M16927:N16927"/>
    <mergeCell ref="A16926:H16926"/>
    <mergeCell ref="I16926:J16926"/>
    <mergeCell ref="K16926:L16926"/>
    <mergeCell ref="M16926:N16926"/>
    <mergeCell ref="O16926:P16926"/>
    <mergeCell ref="A16935:H16935"/>
    <mergeCell ref="I16935:J16935"/>
    <mergeCell ref="K16935:L16935"/>
    <mergeCell ref="M16935:N16935"/>
    <mergeCell ref="O16935:P16935"/>
    <mergeCell ref="O16933:P16933"/>
    <mergeCell ref="A16934:B16934"/>
    <mergeCell ref="C16934:H16934"/>
    <mergeCell ref="I16934:J16934"/>
    <mergeCell ref="K16934:L16934"/>
    <mergeCell ref="M16934:N16934"/>
    <mergeCell ref="O16934:P16934"/>
    <mergeCell ref="A16933:B16933"/>
    <mergeCell ref="C16933:H16933"/>
    <mergeCell ref="I16933:J16933"/>
    <mergeCell ref="K16933:L16933"/>
    <mergeCell ref="M16933:N16933"/>
    <mergeCell ref="O16931:P16931"/>
    <mergeCell ref="A16932:B16932"/>
    <mergeCell ref="C16932:H16932"/>
    <mergeCell ref="I16932:J16932"/>
    <mergeCell ref="K16932:L16932"/>
    <mergeCell ref="M16932:N16932"/>
    <mergeCell ref="O16932:P16932"/>
    <mergeCell ref="A16931:B16931"/>
    <mergeCell ref="C16931:H16931"/>
    <mergeCell ref="I16931:J16931"/>
    <mergeCell ref="K16931:L16931"/>
    <mergeCell ref="M16931:N16931"/>
    <mergeCell ref="O16924:P16924"/>
    <mergeCell ref="A16925:H16925"/>
    <mergeCell ref="I16925:J16925"/>
    <mergeCell ref="K16925:L16925"/>
    <mergeCell ref="M16925:N16925"/>
    <mergeCell ref="O16925:P16925"/>
    <mergeCell ref="A16924:B16924"/>
    <mergeCell ref="C16924:H16924"/>
    <mergeCell ref="I16924:J16924"/>
    <mergeCell ref="K16924:L16924"/>
    <mergeCell ref="M16924:N16924"/>
    <mergeCell ref="A16923:H16923"/>
    <mergeCell ref="I16923:J16923"/>
    <mergeCell ref="K16923:L16923"/>
    <mergeCell ref="M16923:N16923"/>
    <mergeCell ref="O16923:P16923"/>
    <mergeCell ref="A16922:H16922"/>
    <mergeCell ref="I16922:J16922"/>
    <mergeCell ref="K16922:L16922"/>
    <mergeCell ref="M16922:N16922"/>
    <mergeCell ref="O16922:P16922"/>
    <mergeCell ref="O16920:P16920"/>
    <mergeCell ref="A16921:B16921"/>
    <mergeCell ref="C16921:H16921"/>
    <mergeCell ref="I16921:J16921"/>
    <mergeCell ref="K16921:L16921"/>
    <mergeCell ref="M16921:N16921"/>
    <mergeCell ref="O16921:P16921"/>
    <mergeCell ref="A16920:B16920"/>
    <mergeCell ref="C16920:H16920"/>
    <mergeCell ref="I16920:J16920"/>
    <mergeCell ref="K16920:L16920"/>
    <mergeCell ref="M16920:N16920"/>
    <mergeCell ref="O16918:P16918"/>
    <mergeCell ref="A16919:B16919"/>
    <mergeCell ref="C16919:H16919"/>
    <mergeCell ref="I16919:J16919"/>
    <mergeCell ref="K16919:L16919"/>
    <mergeCell ref="M16919:N16919"/>
    <mergeCell ref="O16919:P16919"/>
    <mergeCell ref="A16918:B16918"/>
    <mergeCell ref="C16918:H16918"/>
    <mergeCell ref="I16918:J16918"/>
    <mergeCell ref="K16918:L16918"/>
    <mergeCell ref="M16918:N16918"/>
    <mergeCell ref="A16917:H16917"/>
    <mergeCell ref="I16917:J16917"/>
    <mergeCell ref="K16917:L16917"/>
    <mergeCell ref="M16917:N16917"/>
    <mergeCell ref="O16917:P16917"/>
    <mergeCell ref="A16916:H16916"/>
    <mergeCell ref="I16916:J16916"/>
    <mergeCell ref="K16916:L16916"/>
    <mergeCell ref="M16916:N16916"/>
    <mergeCell ref="O16916:P16916"/>
    <mergeCell ref="O16914:P16914"/>
    <mergeCell ref="A16915:B16915"/>
    <mergeCell ref="C16915:H16915"/>
    <mergeCell ref="I16915:J16915"/>
    <mergeCell ref="K16915:L16915"/>
    <mergeCell ref="M16915:N16915"/>
    <mergeCell ref="O16915:P16915"/>
    <mergeCell ref="A16914:B16914"/>
    <mergeCell ref="C16914:H16914"/>
    <mergeCell ref="I16914:J16914"/>
    <mergeCell ref="K16914:L16914"/>
    <mergeCell ref="M16914:N16914"/>
    <mergeCell ref="O16907:P16907"/>
    <mergeCell ref="A16908:B16908"/>
    <mergeCell ref="C16908:H16908"/>
    <mergeCell ref="I16908:J16908"/>
    <mergeCell ref="K16908:L16908"/>
    <mergeCell ref="M16908:N16908"/>
    <mergeCell ref="O16908:P16908"/>
    <mergeCell ref="A16907:B16907"/>
    <mergeCell ref="C16907:H16907"/>
    <mergeCell ref="I16907:J16907"/>
    <mergeCell ref="K16907:L16907"/>
    <mergeCell ref="M16907:N16907"/>
    <mergeCell ref="A16906:H16906"/>
    <mergeCell ref="I16906:J16906"/>
    <mergeCell ref="K16906:L16906"/>
    <mergeCell ref="M16906:N16906"/>
    <mergeCell ref="O16906:P16906"/>
    <mergeCell ref="O16904:P16904"/>
    <mergeCell ref="A16905:H16905"/>
    <mergeCell ref="I16905:J16905"/>
    <mergeCell ref="K16905:L16905"/>
    <mergeCell ref="M16905:N16905"/>
    <mergeCell ref="O16905:P16905"/>
    <mergeCell ref="A16904:B16904"/>
    <mergeCell ref="C16904:H16904"/>
    <mergeCell ref="I16904:J16904"/>
    <mergeCell ref="K16904:L16904"/>
    <mergeCell ref="M16904:N16904"/>
    <mergeCell ref="O16912:P16912"/>
    <mergeCell ref="A16913:B16913"/>
    <mergeCell ref="C16913:H16913"/>
    <mergeCell ref="I16913:J16913"/>
    <mergeCell ref="K16913:L16913"/>
    <mergeCell ref="M16913:N16913"/>
    <mergeCell ref="O16913:P16913"/>
    <mergeCell ref="A16912:B16912"/>
    <mergeCell ref="C16912:H16912"/>
    <mergeCell ref="I16912:J16912"/>
    <mergeCell ref="K16912:L16912"/>
    <mergeCell ref="M16912:N16912"/>
    <mergeCell ref="A16911:H16911"/>
    <mergeCell ref="I16911:J16911"/>
    <mergeCell ref="K16911:L16911"/>
    <mergeCell ref="M16911:N16911"/>
    <mergeCell ref="O16911:P16911"/>
    <mergeCell ref="O16909:P16909"/>
    <mergeCell ref="A16910:H16910"/>
    <mergeCell ref="I16910:J16910"/>
    <mergeCell ref="K16910:L16910"/>
    <mergeCell ref="M16910:N16910"/>
    <mergeCell ref="O16910:P16910"/>
    <mergeCell ref="A16909:B16909"/>
    <mergeCell ref="C16909:H16909"/>
    <mergeCell ref="I16909:J16909"/>
    <mergeCell ref="K16909:L16909"/>
    <mergeCell ref="M16909:N16909"/>
    <mergeCell ref="A16897:H16897"/>
    <mergeCell ref="I16897:J16897"/>
    <mergeCell ref="K16897:L16897"/>
    <mergeCell ref="M16897:N16897"/>
    <mergeCell ref="O16897:P16897"/>
    <mergeCell ref="O16895:P16895"/>
    <mergeCell ref="A16896:H16896"/>
    <mergeCell ref="I16896:J16896"/>
    <mergeCell ref="K16896:L16896"/>
    <mergeCell ref="M16896:N16896"/>
    <mergeCell ref="O16896:P16896"/>
    <mergeCell ref="A16895:B16895"/>
    <mergeCell ref="C16895:H16895"/>
    <mergeCell ref="I16895:J16895"/>
    <mergeCell ref="K16895:L16895"/>
    <mergeCell ref="M16895:N16895"/>
    <mergeCell ref="O16893:P16893"/>
    <mergeCell ref="A16894:B16894"/>
    <mergeCell ref="C16894:H16894"/>
    <mergeCell ref="I16894:J16894"/>
    <mergeCell ref="K16894:L16894"/>
    <mergeCell ref="M16894:N16894"/>
    <mergeCell ref="O16894:P16894"/>
    <mergeCell ref="A16893:B16893"/>
    <mergeCell ref="C16893:H16893"/>
    <mergeCell ref="I16893:J16893"/>
    <mergeCell ref="K16893:L16893"/>
    <mergeCell ref="M16893:N16893"/>
    <mergeCell ref="O16902:P16902"/>
    <mergeCell ref="A16903:B16903"/>
    <mergeCell ref="C16903:H16903"/>
    <mergeCell ref="I16903:J16903"/>
    <mergeCell ref="K16903:L16903"/>
    <mergeCell ref="M16903:N16903"/>
    <mergeCell ref="O16903:P16903"/>
    <mergeCell ref="A16902:B16902"/>
    <mergeCell ref="C16902:H16902"/>
    <mergeCell ref="I16902:J16902"/>
    <mergeCell ref="K16902:L16902"/>
    <mergeCell ref="M16902:N16902"/>
    <mergeCell ref="O16900:P16900"/>
    <mergeCell ref="A16901:B16901"/>
    <mergeCell ref="C16901:H16901"/>
    <mergeCell ref="I16901:J16901"/>
    <mergeCell ref="K16901:L16901"/>
    <mergeCell ref="M16901:N16901"/>
    <mergeCell ref="O16901:P16901"/>
    <mergeCell ref="A16900:B16900"/>
    <mergeCell ref="C16900:H16900"/>
    <mergeCell ref="I16900:J16900"/>
    <mergeCell ref="K16900:L16900"/>
    <mergeCell ref="M16900:N16900"/>
    <mergeCell ref="O16898:P16898"/>
    <mergeCell ref="A16899:B16899"/>
    <mergeCell ref="C16899:H16899"/>
    <mergeCell ref="I16899:J16899"/>
    <mergeCell ref="K16899:L16899"/>
    <mergeCell ref="M16899:N16899"/>
    <mergeCell ref="O16899:P16899"/>
    <mergeCell ref="A16898:B16898"/>
    <mergeCell ref="C16898:H16898"/>
    <mergeCell ref="I16898:J16898"/>
    <mergeCell ref="K16898:L16898"/>
    <mergeCell ref="M16898:N16898"/>
    <mergeCell ref="O16891:P16891"/>
    <mergeCell ref="A16892:B16892"/>
    <mergeCell ref="C16892:H16892"/>
    <mergeCell ref="I16892:J16892"/>
    <mergeCell ref="K16892:L16892"/>
    <mergeCell ref="M16892:N16892"/>
    <mergeCell ref="O16892:P16892"/>
    <mergeCell ref="A16891:B16891"/>
    <mergeCell ref="C16891:H16891"/>
    <mergeCell ref="I16891:J16891"/>
    <mergeCell ref="K16891:L16891"/>
    <mergeCell ref="M16891:N16891"/>
    <mergeCell ref="O16889:P16889"/>
    <mergeCell ref="A16890:B16890"/>
    <mergeCell ref="C16890:H16890"/>
    <mergeCell ref="I16890:J16890"/>
    <mergeCell ref="K16890:L16890"/>
    <mergeCell ref="M16890:N16890"/>
    <mergeCell ref="O16890:P16890"/>
    <mergeCell ref="A16889:B16889"/>
    <mergeCell ref="C16889:H16889"/>
    <mergeCell ref="I16889:J16889"/>
    <mergeCell ref="K16889:L16889"/>
    <mergeCell ref="M16889:N16889"/>
    <mergeCell ref="O16887:P16887"/>
    <mergeCell ref="A16888:B16888"/>
    <mergeCell ref="C16888:H16888"/>
    <mergeCell ref="I16888:J16888"/>
    <mergeCell ref="K16888:L16888"/>
    <mergeCell ref="M16888:N16888"/>
    <mergeCell ref="O16888:P16888"/>
    <mergeCell ref="A16887:B16887"/>
    <mergeCell ref="C16887:H16887"/>
    <mergeCell ref="I16887:J16887"/>
    <mergeCell ref="K16887:L16887"/>
    <mergeCell ref="M16887:N16887"/>
    <mergeCell ref="O16880:P16880"/>
    <mergeCell ref="A16881:B16881"/>
    <mergeCell ref="C16881:H16881"/>
    <mergeCell ref="I16881:J16881"/>
    <mergeCell ref="K16881:L16881"/>
    <mergeCell ref="M16881:N16881"/>
    <mergeCell ref="O16881:P16881"/>
    <mergeCell ref="A16880:B16880"/>
    <mergeCell ref="C16880:H16880"/>
    <mergeCell ref="I16880:J16880"/>
    <mergeCell ref="K16880:L16880"/>
    <mergeCell ref="M16880:N16880"/>
    <mergeCell ref="A16879:H16879"/>
    <mergeCell ref="I16879:J16879"/>
    <mergeCell ref="K16879:L16879"/>
    <mergeCell ref="M16879:N16879"/>
    <mergeCell ref="O16879:P16879"/>
    <mergeCell ref="O16877:P16877"/>
    <mergeCell ref="A16878:H16878"/>
    <mergeCell ref="I16878:J16878"/>
    <mergeCell ref="K16878:L16878"/>
    <mergeCell ref="M16878:N16878"/>
    <mergeCell ref="O16878:P16878"/>
    <mergeCell ref="A16877:B16877"/>
    <mergeCell ref="C16877:H16877"/>
    <mergeCell ref="I16877:J16877"/>
    <mergeCell ref="K16877:L16877"/>
    <mergeCell ref="M16877:N16877"/>
    <mergeCell ref="O16885:P16885"/>
    <mergeCell ref="A16886:B16886"/>
    <mergeCell ref="C16886:H16886"/>
    <mergeCell ref="I16886:J16886"/>
    <mergeCell ref="K16886:L16886"/>
    <mergeCell ref="M16886:N16886"/>
    <mergeCell ref="O16886:P16886"/>
    <mergeCell ref="A16885:B16885"/>
    <mergeCell ref="C16885:H16885"/>
    <mergeCell ref="I16885:J16885"/>
    <mergeCell ref="K16885:L16885"/>
    <mergeCell ref="M16885:N16885"/>
    <mergeCell ref="A16884:H16884"/>
    <mergeCell ref="I16884:J16884"/>
    <mergeCell ref="K16884:L16884"/>
    <mergeCell ref="M16884:N16884"/>
    <mergeCell ref="O16884:P16884"/>
    <mergeCell ref="O16882:P16882"/>
    <mergeCell ref="A16883:H16883"/>
    <mergeCell ref="I16883:J16883"/>
    <mergeCell ref="K16883:L16883"/>
    <mergeCell ref="M16883:N16883"/>
    <mergeCell ref="O16883:P16883"/>
    <mergeCell ref="A16882:B16882"/>
    <mergeCell ref="C16882:H16882"/>
    <mergeCell ref="I16882:J16882"/>
    <mergeCell ref="K16882:L16882"/>
    <mergeCell ref="M16882:N16882"/>
    <mergeCell ref="I16864:J16864"/>
    <mergeCell ref="K16864:L16864"/>
    <mergeCell ref="M16864:N16864"/>
    <mergeCell ref="O16875:P16875"/>
    <mergeCell ref="A16876:B16876"/>
    <mergeCell ref="C16876:H16876"/>
    <mergeCell ref="I16876:J16876"/>
    <mergeCell ref="K16876:L16876"/>
    <mergeCell ref="M16876:N16876"/>
    <mergeCell ref="O16876:P16876"/>
    <mergeCell ref="A16875:B16875"/>
    <mergeCell ref="C16875:H16875"/>
    <mergeCell ref="I16875:J16875"/>
    <mergeCell ref="K16875:L16875"/>
    <mergeCell ref="M16875:N16875"/>
    <mergeCell ref="O16873:P16873"/>
    <mergeCell ref="A16874:B16874"/>
    <mergeCell ref="C16874:H16874"/>
    <mergeCell ref="I16874:J16874"/>
    <mergeCell ref="K16874:L16874"/>
    <mergeCell ref="M16874:N16874"/>
    <mergeCell ref="O16874:P16874"/>
    <mergeCell ref="A16873:B16873"/>
    <mergeCell ref="C16873:H16873"/>
    <mergeCell ref="I16873:J16873"/>
    <mergeCell ref="K16873:L16873"/>
    <mergeCell ref="M16873:N16873"/>
    <mergeCell ref="O16871:P16871"/>
    <mergeCell ref="A16872:B16872"/>
    <mergeCell ref="C16872:H16872"/>
    <mergeCell ref="I16872:J16872"/>
    <mergeCell ref="K16872:L16872"/>
    <mergeCell ref="M16872:N16872"/>
    <mergeCell ref="O16872:P16872"/>
    <mergeCell ref="A16871:B16871"/>
    <mergeCell ref="C16871:H16871"/>
    <mergeCell ref="I16871:J16871"/>
    <mergeCell ref="K16871:L16871"/>
    <mergeCell ref="M16871:N16871"/>
    <mergeCell ref="O16862:P16862"/>
    <mergeCell ref="A16863:B16863"/>
    <mergeCell ref="C16863:H16863"/>
    <mergeCell ref="I16863:J16863"/>
    <mergeCell ref="K16863:L16863"/>
    <mergeCell ref="M16863:N16863"/>
    <mergeCell ref="O16863:P16863"/>
    <mergeCell ref="A16862:B16862"/>
    <mergeCell ref="C16862:H16862"/>
    <mergeCell ref="I16862:J16862"/>
    <mergeCell ref="K16862:L16862"/>
    <mergeCell ref="M16862:N16862"/>
    <mergeCell ref="O16860:P16860"/>
    <mergeCell ref="A16861:B16861"/>
    <mergeCell ref="C16861:H16861"/>
    <mergeCell ref="I16861:J16861"/>
    <mergeCell ref="K16861:L16861"/>
    <mergeCell ref="M16861:N16861"/>
    <mergeCell ref="O16861:P16861"/>
    <mergeCell ref="A16860:B16860"/>
    <mergeCell ref="C16860:H16860"/>
    <mergeCell ref="I16860:J16860"/>
    <mergeCell ref="K16860:L16860"/>
    <mergeCell ref="M16860:N16860"/>
    <mergeCell ref="A16859:H16859"/>
    <mergeCell ref="I16859:J16859"/>
    <mergeCell ref="K16859:L16859"/>
    <mergeCell ref="M16859:N16859"/>
    <mergeCell ref="O16859:P16859"/>
    <mergeCell ref="A16870:H16870"/>
    <mergeCell ref="I16870:J16870"/>
    <mergeCell ref="K16870:L16870"/>
    <mergeCell ref="M16870:N16870"/>
    <mergeCell ref="O16870:P16870"/>
    <mergeCell ref="A16869:H16869"/>
    <mergeCell ref="I16869:J16869"/>
    <mergeCell ref="K16869:L16869"/>
    <mergeCell ref="M16869:N16869"/>
    <mergeCell ref="O16869:P16869"/>
    <mergeCell ref="O16867:P16867"/>
    <mergeCell ref="A16868:B16868"/>
    <mergeCell ref="C16868:H16868"/>
    <mergeCell ref="I16868:J16868"/>
    <mergeCell ref="K16868:L16868"/>
    <mergeCell ref="M16868:N16868"/>
    <mergeCell ref="O16868:P16868"/>
    <mergeCell ref="A16867:B16867"/>
    <mergeCell ref="C16867:H16867"/>
    <mergeCell ref="I16867:J16867"/>
    <mergeCell ref="K16867:L16867"/>
    <mergeCell ref="M16867:N16867"/>
    <mergeCell ref="A16866:H16866"/>
    <mergeCell ref="I16866:J16866"/>
    <mergeCell ref="K16866:L16866"/>
    <mergeCell ref="M16866:N16866"/>
    <mergeCell ref="O16866:P16866"/>
    <mergeCell ref="O16864:P16864"/>
    <mergeCell ref="A16865:H16865"/>
    <mergeCell ref="I16865:J16865"/>
    <mergeCell ref="K16865:L16865"/>
    <mergeCell ref="M16865:N16865"/>
    <mergeCell ref="O16865:P16865"/>
    <mergeCell ref="A16864:B16864"/>
    <mergeCell ref="C16864:H16864"/>
    <mergeCell ref="M16847:N16847"/>
    <mergeCell ref="O16857:P16857"/>
    <mergeCell ref="A16858:H16858"/>
    <mergeCell ref="I16858:J16858"/>
    <mergeCell ref="K16858:L16858"/>
    <mergeCell ref="M16858:N16858"/>
    <mergeCell ref="O16858:P16858"/>
    <mergeCell ref="A16857:B16857"/>
    <mergeCell ref="C16857:H16857"/>
    <mergeCell ref="I16857:J16857"/>
    <mergeCell ref="K16857:L16857"/>
    <mergeCell ref="M16857:N16857"/>
    <mergeCell ref="O16855:P16855"/>
    <mergeCell ref="A16856:B16856"/>
    <mergeCell ref="C16856:H16856"/>
    <mergeCell ref="I16856:J16856"/>
    <mergeCell ref="K16856:L16856"/>
    <mergeCell ref="M16856:N16856"/>
    <mergeCell ref="O16856:P16856"/>
    <mergeCell ref="A16855:B16855"/>
    <mergeCell ref="C16855:H16855"/>
    <mergeCell ref="I16855:J16855"/>
    <mergeCell ref="K16855:L16855"/>
    <mergeCell ref="M16855:N16855"/>
    <mergeCell ref="O16853:P16853"/>
    <mergeCell ref="A16854:B16854"/>
    <mergeCell ref="C16854:H16854"/>
    <mergeCell ref="I16854:J16854"/>
    <mergeCell ref="K16854:L16854"/>
    <mergeCell ref="M16854:N16854"/>
    <mergeCell ref="O16854:P16854"/>
    <mergeCell ref="A16853:B16853"/>
    <mergeCell ref="C16853:H16853"/>
    <mergeCell ref="I16853:J16853"/>
    <mergeCell ref="K16853:L16853"/>
    <mergeCell ref="M16853:N16853"/>
    <mergeCell ref="O16845:P16845"/>
    <mergeCell ref="A16846:B16846"/>
    <mergeCell ref="C16846:H16846"/>
    <mergeCell ref="I16846:J16846"/>
    <mergeCell ref="K16846:L16846"/>
    <mergeCell ref="M16846:N16846"/>
    <mergeCell ref="O16846:P16846"/>
    <mergeCell ref="A16845:B16845"/>
    <mergeCell ref="C16845:H16845"/>
    <mergeCell ref="I16845:J16845"/>
    <mergeCell ref="K16845:L16845"/>
    <mergeCell ref="M16845:N16845"/>
    <mergeCell ref="O16843:P16843"/>
    <mergeCell ref="A16844:B16844"/>
    <mergeCell ref="C16844:H16844"/>
    <mergeCell ref="I16844:J16844"/>
    <mergeCell ref="K16844:L16844"/>
    <mergeCell ref="M16844:N16844"/>
    <mergeCell ref="O16844:P16844"/>
    <mergeCell ref="A16843:B16843"/>
    <mergeCell ref="C16843:H16843"/>
    <mergeCell ref="I16843:J16843"/>
    <mergeCell ref="K16843:L16843"/>
    <mergeCell ref="M16843:N16843"/>
    <mergeCell ref="A16842:H16842"/>
    <mergeCell ref="I16842:J16842"/>
    <mergeCell ref="K16842:L16842"/>
    <mergeCell ref="M16842:N16842"/>
    <mergeCell ref="O16842:P16842"/>
    <mergeCell ref="O16851:P16851"/>
    <mergeCell ref="A16852:B16852"/>
    <mergeCell ref="C16852:H16852"/>
    <mergeCell ref="I16852:J16852"/>
    <mergeCell ref="K16852:L16852"/>
    <mergeCell ref="M16852:N16852"/>
    <mergeCell ref="O16852:P16852"/>
    <mergeCell ref="A16851:B16851"/>
    <mergeCell ref="C16851:H16851"/>
    <mergeCell ref="I16851:J16851"/>
    <mergeCell ref="K16851:L16851"/>
    <mergeCell ref="M16851:N16851"/>
    <mergeCell ref="O16849:P16849"/>
    <mergeCell ref="A16850:B16850"/>
    <mergeCell ref="C16850:H16850"/>
    <mergeCell ref="I16850:J16850"/>
    <mergeCell ref="K16850:L16850"/>
    <mergeCell ref="M16850:N16850"/>
    <mergeCell ref="O16850:P16850"/>
    <mergeCell ref="A16849:B16849"/>
    <mergeCell ref="C16849:H16849"/>
    <mergeCell ref="I16849:J16849"/>
    <mergeCell ref="K16849:L16849"/>
    <mergeCell ref="M16849:N16849"/>
    <mergeCell ref="O16847:P16847"/>
    <mergeCell ref="A16848:B16848"/>
    <mergeCell ref="C16848:H16848"/>
    <mergeCell ref="I16848:J16848"/>
    <mergeCell ref="K16848:L16848"/>
    <mergeCell ref="M16848:N16848"/>
    <mergeCell ref="O16848:P16848"/>
    <mergeCell ref="A16847:B16847"/>
    <mergeCell ref="C16847:H16847"/>
    <mergeCell ref="I16847:J16847"/>
    <mergeCell ref="K16847:L16847"/>
    <mergeCell ref="O16840:P16840"/>
    <mergeCell ref="A16841:H16841"/>
    <mergeCell ref="I16841:J16841"/>
    <mergeCell ref="K16841:L16841"/>
    <mergeCell ref="M16841:N16841"/>
    <mergeCell ref="O16841:P16841"/>
    <mergeCell ref="A16840:B16840"/>
    <mergeCell ref="C16840:H16840"/>
    <mergeCell ref="I16840:J16840"/>
    <mergeCell ref="K16840:L16840"/>
    <mergeCell ref="M16840:N16840"/>
    <mergeCell ref="O16838:P16838"/>
    <mergeCell ref="A16839:B16839"/>
    <mergeCell ref="C16839:H16839"/>
    <mergeCell ref="I16839:J16839"/>
    <mergeCell ref="K16839:L16839"/>
    <mergeCell ref="M16839:N16839"/>
    <mergeCell ref="O16839:P16839"/>
    <mergeCell ref="A16838:B16838"/>
    <mergeCell ref="C16838:H16838"/>
    <mergeCell ref="I16838:J16838"/>
    <mergeCell ref="K16838:L16838"/>
    <mergeCell ref="M16838:N16838"/>
    <mergeCell ref="O16836:P16836"/>
    <mergeCell ref="A16837:B16837"/>
    <mergeCell ref="C16837:H16837"/>
    <mergeCell ref="I16837:J16837"/>
    <mergeCell ref="K16837:L16837"/>
    <mergeCell ref="M16837:N16837"/>
    <mergeCell ref="O16837:P16837"/>
    <mergeCell ref="A16836:B16836"/>
    <mergeCell ref="C16836:H16836"/>
    <mergeCell ref="I16836:J16836"/>
    <mergeCell ref="K16836:L16836"/>
    <mergeCell ref="M16836:N16836"/>
    <mergeCell ref="O16834:P16834"/>
    <mergeCell ref="A16835:B16835"/>
    <mergeCell ref="C16835:H16835"/>
    <mergeCell ref="I16835:J16835"/>
    <mergeCell ref="K16835:L16835"/>
    <mergeCell ref="M16835:N16835"/>
    <mergeCell ref="O16835:P16835"/>
    <mergeCell ref="A16834:B16834"/>
    <mergeCell ref="C16834:H16834"/>
    <mergeCell ref="I16834:J16834"/>
    <mergeCell ref="K16834:L16834"/>
    <mergeCell ref="M16834:N16834"/>
    <mergeCell ref="O16832:P16832"/>
    <mergeCell ref="A16833:B16833"/>
    <mergeCell ref="C16833:H16833"/>
    <mergeCell ref="I16833:J16833"/>
    <mergeCell ref="K16833:L16833"/>
    <mergeCell ref="M16833:N16833"/>
    <mergeCell ref="O16833:P16833"/>
    <mergeCell ref="A16832:B16832"/>
    <mergeCell ref="C16832:H16832"/>
    <mergeCell ref="I16832:J16832"/>
    <mergeCell ref="K16832:L16832"/>
    <mergeCell ref="M16832:N16832"/>
    <mergeCell ref="O16830:P16830"/>
    <mergeCell ref="A16831:B16831"/>
    <mergeCell ref="C16831:H16831"/>
    <mergeCell ref="I16831:J16831"/>
    <mergeCell ref="K16831:L16831"/>
    <mergeCell ref="M16831:N16831"/>
    <mergeCell ref="O16831:P16831"/>
    <mergeCell ref="A16830:B16830"/>
    <mergeCell ref="C16830:H16830"/>
    <mergeCell ref="I16830:J16830"/>
    <mergeCell ref="K16830:L16830"/>
    <mergeCell ref="M16830:N16830"/>
    <mergeCell ref="O16828:P16828"/>
    <mergeCell ref="A16829:B16829"/>
    <mergeCell ref="C16829:H16829"/>
    <mergeCell ref="I16829:J16829"/>
    <mergeCell ref="K16829:L16829"/>
    <mergeCell ref="M16829:N16829"/>
    <mergeCell ref="O16829:P16829"/>
    <mergeCell ref="A16828:B16828"/>
    <mergeCell ref="C16828:H16828"/>
    <mergeCell ref="I16828:J16828"/>
    <mergeCell ref="K16828:L16828"/>
    <mergeCell ref="M16828:N16828"/>
    <mergeCell ref="O16826:P16826"/>
    <mergeCell ref="A16827:B16827"/>
    <mergeCell ref="C16827:H16827"/>
    <mergeCell ref="I16827:J16827"/>
    <mergeCell ref="K16827:L16827"/>
    <mergeCell ref="M16827:N16827"/>
    <mergeCell ref="O16827:P16827"/>
    <mergeCell ref="A16826:B16826"/>
    <mergeCell ref="C16826:H16826"/>
    <mergeCell ref="I16826:J16826"/>
    <mergeCell ref="K16826:L16826"/>
    <mergeCell ref="M16826:N16826"/>
    <mergeCell ref="O16824:P16824"/>
    <mergeCell ref="A16825:B16825"/>
    <mergeCell ref="C16825:H16825"/>
    <mergeCell ref="I16825:J16825"/>
    <mergeCell ref="K16825:L16825"/>
    <mergeCell ref="M16825:N16825"/>
    <mergeCell ref="O16825:P16825"/>
    <mergeCell ref="A16824:B16824"/>
    <mergeCell ref="C16824:H16824"/>
    <mergeCell ref="I16824:J16824"/>
    <mergeCell ref="K16824:L16824"/>
    <mergeCell ref="M16824:N16824"/>
    <mergeCell ref="O16817:P16817"/>
    <mergeCell ref="A16818:B16818"/>
    <mergeCell ref="C16818:H16818"/>
    <mergeCell ref="I16818:J16818"/>
    <mergeCell ref="K16818:L16818"/>
    <mergeCell ref="M16818:N16818"/>
    <mergeCell ref="O16818:P16818"/>
    <mergeCell ref="A16817:B16817"/>
    <mergeCell ref="C16817:H16817"/>
    <mergeCell ref="I16817:J16817"/>
    <mergeCell ref="K16817:L16817"/>
    <mergeCell ref="M16817:N16817"/>
    <mergeCell ref="A16816:H16816"/>
    <mergeCell ref="I16816:J16816"/>
    <mergeCell ref="K16816:L16816"/>
    <mergeCell ref="M16816:N16816"/>
    <mergeCell ref="O16816:P16816"/>
    <mergeCell ref="O16814:P16814"/>
    <mergeCell ref="A16815:H16815"/>
    <mergeCell ref="I16815:J16815"/>
    <mergeCell ref="K16815:L16815"/>
    <mergeCell ref="M16815:N16815"/>
    <mergeCell ref="O16815:P16815"/>
    <mergeCell ref="A16814:B16814"/>
    <mergeCell ref="C16814:H16814"/>
    <mergeCell ref="I16814:J16814"/>
    <mergeCell ref="K16814:L16814"/>
    <mergeCell ref="M16814:N16814"/>
    <mergeCell ref="A16823:H16823"/>
    <mergeCell ref="I16823:J16823"/>
    <mergeCell ref="K16823:L16823"/>
    <mergeCell ref="M16823:N16823"/>
    <mergeCell ref="O16823:P16823"/>
    <mergeCell ref="O16821:P16821"/>
    <mergeCell ref="A16822:H16822"/>
    <mergeCell ref="I16822:J16822"/>
    <mergeCell ref="K16822:L16822"/>
    <mergeCell ref="M16822:N16822"/>
    <mergeCell ref="O16822:P16822"/>
    <mergeCell ref="A16821:B16821"/>
    <mergeCell ref="C16821:H16821"/>
    <mergeCell ref="I16821:J16821"/>
    <mergeCell ref="K16821:L16821"/>
    <mergeCell ref="M16821:N16821"/>
    <mergeCell ref="O16819:P16819"/>
    <mergeCell ref="A16820:B16820"/>
    <mergeCell ref="C16820:H16820"/>
    <mergeCell ref="I16820:J16820"/>
    <mergeCell ref="K16820:L16820"/>
    <mergeCell ref="M16820:N16820"/>
    <mergeCell ref="O16820:P16820"/>
    <mergeCell ref="A16819:B16819"/>
    <mergeCell ref="C16819:H16819"/>
    <mergeCell ref="I16819:J16819"/>
    <mergeCell ref="K16819:L16819"/>
    <mergeCell ref="M16819:N16819"/>
    <mergeCell ref="A16808:H16808"/>
    <mergeCell ref="I16808:J16808"/>
    <mergeCell ref="K16808:L16808"/>
    <mergeCell ref="M16808:N16808"/>
    <mergeCell ref="O16808:P16808"/>
    <mergeCell ref="O16806:P16806"/>
    <mergeCell ref="A16807:B16807"/>
    <mergeCell ref="C16807:H16807"/>
    <mergeCell ref="I16807:J16807"/>
    <mergeCell ref="K16807:L16807"/>
    <mergeCell ref="M16807:N16807"/>
    <mergeCell ref="O16807:P16807"/>
    <mergeCell ref="A16806:B16806"/>
    <mergeCell ref="C16806:H16806"/>
    <mergeCell ref="I16806:J16806"/>
    <mergeCell ref="K16806:L16806"/>
    <mergeCell ref="M16806:N16806"/>
    <mergeCell ref="O16804:P16804"/>
    <mergeCell ref="A16805:B16805"/>
    <mergeCell ref="C16805:H16805"/>
    <mergeCell ref="I16805:J16805"/>
    <mergeCell ref="K16805:L16805"/>
    <mergeCell ref="M16805:N16805"/>
    <mergeCell ref="O16805:P16805"/>
    <mergeCell ref="A16804:B16804"/>
    <mergeCell ref="C16804:H16804"/>
    <mergeCell ref="I16804:J16804"/>
    <mergeCell ref="K16804:L16804"/>
    <mergeCell ref="M16804:N16804"/>
    <mergeCell ref="O16812:P16812"/>
    <mergeCell ref="A16813:B16813"/>
    <mergeCell ref="C16813:H16813"/>
    <mergeCell ref="I16813:J16813"/>
    <mergeCell ref="K16813:L16813"/>
    <mergeCell ref="M16813:N16813"/>
    <mergeCell ref="O16813:P16813"/>
    <mergeCell ref="A16812:B16812"/>
    <mergeCell ref="C16812:H16812"/>
    <mergeCell ref="I16812:J16812"/>
    <mergeCell ref="K16812:L16812"/>
    <mergeCell ref="M16812:N16812"/>
    <mergeCell ref="O16810:P16810"/>
    <mergeCell ref="A16811:B16811"/>
    <mergeCell ref="C16811:H16811"/>
    <mergeCell ref="I16811:J16811"/>
    <mergeCell ref="K16811:L16811"/>
    <mergeCell ref="M16811:N16811"/>
    <mergeCell ref="O16811:P16811"/>
    <mergeCell ref="A16810:B16810"/>
    <mergeCell ref="C16810:H16810"/>
    <mergeCell ref="I16810:J16810"/>
    <mergeCell ref="K16810:L16810"/>
    <mergeCell ref="M16810:N16810"/>
    <mergeCell ref="A16809:H16809"/>
    <mergeCell ref="I16809:J16809"/>
    <mergeCell ref="K16809:L16809"/>
    <mergeCell ref="M16809:N16809"/>
    <mergeCell ref="O16809:P16809"/>
    <mergeCell ref="A16797:H16797"/>
    <mergeCell ref="I16797:J16797"/>
    <mergeCell ref="K16797:L16797"/>
    <mergeCell ref="M16797:N16797"/>
    <mergeCell ref="O16797:P16797"/>
    <mergeCell ref="O16795:P16795"/>
    <mergeCell ref="A16796:H16796"/>
    <mergeCell ref="I16796:J16796"/>
    <mergeCell ref="K16796:L16796"/>
    <mergeCell ref="M16796:N16796"/>
    <mergeCell ref="O16796:P16796"/>
    <mergeCell ref="A16795:B16795"/>
    <mergeCell ref="C16795:H16795"/>
    <mergeCell ref="I16795:J16795"/>
    <mergeCell ref="K16795:L16795"/>
    <mergeCell ref="M16795:N16795"/>
    <mergeCell ref="O16793:P16793"/>
    <mergeCell ref="A16794:B16794"/>
    <mergeCell ref="C16794:H16794"/>
    <mergeCell ref="I16794:J16794"/>
    <mergeCell ref="K16794:L16794"/>
    <mergeCell ref="M16794:N16794"/>
    <mergeCell ref="O16794:P16794"/>
    <mergeCell ref="A16793:B16793"/>
    <mergeCell ref="C16793:H16793"/>
    <mergeCell ref="I16793:J16793"/>
    <mergeCell ref="K16793:L16793"/>
    <mergeCell ref="M16793:N16793"/>
    <mergeCell ref="A16803:H16803"/>
    <mergeCell ref="I16803:J16803"/>
    <mergeCell ref="K16803:L16803"/>
    <mergeCell ref="M16803:N16803"/>
    <mergeCell ref="O16803:P16803"/>
    <mergeCell ref="A16802:H16802"/>
    <mergeCell ref="I16802:J16802"/>
    <mergeCell ref="K16802:L16802"/>
    <mergeCell ref="M16802:N16802"/>
    <mergeCell ref="O16802:P16802"/>
    <mergeCell ref="O16800:P16800"/>
    <mergeCell ref="A16801:B16801"/>
    <mergeCell ref="C16801:H16801"/>
    <mergeCell ref="I16801:J16801"/>
    <mergeCell ref="K16801:L16801"/>
    <mergeCell ref="M16801:N16801"/>
    <mergeCell ref="O16801:P16801"/>
    <mergeCell ref="A16800:B16800"/>
    <mergeCell ref="C16800:H16800"/>
    <mergeCell ref="I16800:J16800"/>
    <mergeCell ref="K16800:L16800"/>
    <mergeCell ref="M16800:N16800"/>
    <mergeCell ref="O16798:P16798"/>
    <mergeCell ref="A16799:B16799"/>
    <mergeCell ref="C16799:H16799"/>
    <mergeCell ref="I16799:J16799"/>
    <mergeCell ref="K16799:L16799"/>
    <mergeCell ref="M16799:N16799"/>
    <mergeCell ref="O16799:P16799"/>
    <mergeCell ref="A16798:B16798"/>
    <mergeCell ref="C16798:H16798"/>
    <mergeCell ref="I16798:J16798"/>
    <mergeCell ref="K16798:L16798"/>
    <mergeCell ref="M16798:N16798"/>
    <mergeCell ref="A16786:H16786"/>
    <mergeCell ref="I16786:J16786"/>
    <mergeCell ref="K16786:L16786"/>
    <mergeCell ref="M16786:N16786"/>
    <mergeCell ref="O16786:P16786"/>
    <mergeCell ref="A16785:H16785"/>
    <mergeCell ref="I16785:J16785"/>
    <mergeCell ref="K16785:L16785"/>
    <mergeCell ref="M16785:N16785"/>
    <mergeCell ref="O16785:P16785"/>
    <mergeCell ref="A16784:H16784"/>
    <mergeCell ref="I16784:J16784"/>
    <mergeCell ref="K16784:L16784"/>
    <mergeCell ref="M16784:N16784"/>
    <mergeCell ref="O16784:P16784"/>
    <mergeCell ref="A16783:H16783"/>
    <mergeCell ref="I16783:J16783"/>
    <mergeCell ref="K16783:L16783"/>
    <mergeCell ref="M16783:N16783"/>
    <mergeCell ref="O16783:P16783"/>
    <mergeCell ref="A16782:H16782"/>
    <mergeCell ref="I16782:J16782"/>
    <mergeCell ref="K16782:L16782"/>
    <mergeCell ref="M16782:N16782"/>
    <mergeCell ref="O16782:P16782"/>
    <mergeCell ref="A16781:H16781"/>
    <mergeCell ref="I16781:J16781"/>
    <mergeCell ref="K16781:L16781"/>
    <mergeCell ref="M16781:N16781"/>
    <mergeCell ref="O16781:P16781"/>
    <mergeCell ref="A16792:H16792"/>
    <mergeCell ref="I16792:J16792"/>
    <mergeCell ref="K16792:L16792"/>
    <mergeCell ref="M16792:N16792"/>
    <mergeCell ref="O16792:P16792"/>
    <mergeCell ref="A16791:H16791"/>
    <mergeCell ref="I16791:J16791"/>
    <mergeCell ref="K16791:L16791"/>
    <mergeCell ref="M16791:N16791"/>
    <mergeCell ref="O16791:P16791"/>
    <mergeCell ref="O16789:P16789"/>
    <mergeCell ref="A16790:B16790"/>
    <mergeCell ref="C16790:H16790"/>
    <mergeCell ref="I16790:J16790"/>
    <mergeCell ref="K16790:L16790"/>
    <mergeCell ref="M16790:N16790"/>
    <mergeCell ref="O16790:P16790"/>
    <mergeCell ref="A16789:B16789"/>
    <mergeCell ref="C16789:H16789"/>
    <mergeCell ref="I16789:J16789"/>
    <mergeCell ref="K16789:L16789"/>
    <mergeCell ref="M16789:N16789"/>
    <mergeCell ref="A16788:H16788"/>
    <mergeCell ref="I16788:J16788"/>
    <mergeCell ref="K16788:L16788"/>
    <mergeCell ref="M16788:N16788"/>
    <mergeCell ref="O16788:P16788"/>
    <mergeCell ref="A16787:H16787"/>
    <mergeCell ref="I16787:J16787"/>
    <mergeCell ref="K16787:L16787"/>
    <mergeCell ref="M16787:N16787"/>
    <mergeCell ref="O16787:P16787"/>
    <mergeCell ref="O16779:P16779"/>
    <mergeCell ref="A16780:B16780"/>
    <mergeCell ref="C16780:H16780"/>
    <mergeCell ref="I16780:J16780"/>
    <mergeCell ref="K16780:L16780"/>
    <mergeCell ref="M16780:N16780"/>
    <mergeCell ref="O16780:P16780"/>
    <mergeCell ref="A16779:B16779"/>
    <mergeCell ref="C16779:H16779"/>
    <mergeCell ref="I16779:J16779"/>
    <mergeCell ref="K16779:L16779"/>
    <mergeCell ref="M16779:N16779"/>
    <mergeCell ref="A16778:H16778"/>
    <mergeCell ref="I16778:J16778"/>
    <mergeCell ref="K16778:L16778"/>
    <mergeCell ref="M16778:N16778"/>
    <mergeCell ref="O16778:P16778"/>
    <mergeCell ref="A16777:H16777"/>
    <mergeCell ref="I16777:J16777"/>
    <mergeCell ref="K16777:L16777"/>
    <mergeCell ref="M16777:N16777"/>
    <mergeCell ref="O16777:P16777"/>
    <mergeCell ref="O16775:P16775"/>
    <mergeCell ref="A16776:B16776"/>
    <mergeCell ref="C16776:H16776"/>
    <mergeCell ref="I16776:J16776"/>
    <mergeCell ref="K16776:L16776"/>
    <mergeCell ref="M16776:N16776"/>
    <mergeCell ref="O16776:P16776"/>
    <mergeCell ref="A16775:B16775"/>
    <mergeCell ref="C16775:H16775"/>
    <mergeCell ref="I16775:J16775"/>
    <mergeCell ref="K16775:L16775"/>
    <mergeCell ref="M16775:N16775"/>
    <mergeCell ref="A16774:H16774"/>
    <mergeCell ref="I16774:J16774"/>
    <mergeCell ref="K16774:L16774"/>
    <mergeCell ref="M16774:N16774"/>
    <mergeCell ref="O16774:P16774"/>
    <mergeCell ref="A16773:H16773"/>
    <mergeCell ref="I16773:J16773"/>
    <mergeCell ref="K16773:L16773"/>
    <mergeCell ref="M16773:N16773"/>
    <mergeCell ref="O16773:P16773"/>
    <mergeCell ref="O16771:P16771"/>
    <mergeCell ref="A16772:H16772"/>
    <mergeCell ref="I16772:J16772"/>
    <mergeCell ref="K16772:L16772"/>
    <mergeCell ref="M16772:N16772"/>
    <mergeCell ref="O16772:P16772"/>
    <mergeCell ref="A16771:B16771"/>
    <mergeCell ref="C16771:H16771"/>
    <mergeCell ref="I16771:J16771"/>
    <mergeCell ref="K16771:L16771"/>
    <mergeCell ref="M16771:N16771"/>
    <mergeCell ref="O16769:P16769"/>
    <mergeCell ref="A16770:B16770"/>
    <mergeCell ref="C16770:H16770"/>
    <mergeCell ref="I16770:J16770"/>
    <mergeCell ref="K16770:L16770"/>
    <mergeCell ref="M16770:N16770"/>
    <mergeCell ref="O16770:P16770"/>
    <mergeCell ref="A16769:B16769"/>
    <mergeCell ref="C16769:H16769"/>
    <mergeCell ref="I16769:J16769"/>
    <mergeCell ref="K16769:L16769"/>
    <mergeCell ref="M16769:N16769"/>
    <mergeCell ref="I16756:J16756"/>
    <mergeCell ref="K16756:L16756"/>
    <mergeCell ref="M16756:N16756"/>
    <mergeCell ref="O16767:P16767"/>
    <mergeCell ref="A16768:B16768"/>
    <mergeCell ref="C16768:H16768"/>
    <mergeCell ref="I16768:J16768"/>
    <mergeCell ref="K16768:L16768"/>
    <mergeCell ref="M16768:N16768"/>
    <mergeCell ref="O16768:P16768"/>
    <mergeCell ref="A16767:B16767"/>
    <mergeCell ref="C16767:H16767"/>
    <mergeCell ref="I16767:J16767"/>
    <mergeCell ref="K16767:L16767"/>
    <mergeCell ref="M16767:N16767"/>
    <mergeCell ref="A16766:H16766"/>
    <mergeCell ref="I16766:J16766"/>
    <mergeCell ref="K16766:L16766"/>
    <mergeCell ref="M16766:N16766"/>
    <mergeCell ref="O16766:P16766"/>
    <mergeCell ref="A16765:H16765"/>
    <mergeCell ref="I16765:J16765"/>
    <mergeCell ref="K16765:L16765"/>
    <mergeCell ref="M16765:N16765"/>
    <mergeCell ref="O16765:P16765"/>
    <mergeCell ref="O16763:P16763"/>
    <mergeCell ref="A16764:B16764"/>
    <mergeCell ref="C16764:H16764"/>
    <mergeCell ref="I16764:J16764"/>
    <mergeCell ref="K16764:L16764"/>
    <mergeCell ref="M16764:N16764"/>
    <mergeCell ref="O16764:P16764"/>
    <mergeCell ref="A16763:B16763"/>
    <mergeCell ref="C16763:H16763"/>
    <mergeCell ref="I16763:J16763"/>
    <mergeCell ref="K16763:L16763"/>
    <mergeCell ref="M16763:N16763"/>
    <mergeCell ref="A16755:B16755"/>
    <mergeCell ref="C16755:H16755"/>
    <mergeCell ref="I16755:J16755"/>
    <mergeCell ref="K16755:L16755"/>
    <mergeCell ref="M16755:N16755"/>
    <mergeCell ref="O16755:P16755"/>
    <mergeCell ref="A16754:B16754"/>
    <mergeCell ref="C16754:H16754"/>
    <mergeCell ref="I16754:J16754"/>
    <mergeCell ref="K16754:L16754"/>
    <mergeCell ref="M16754:N16754"/>
    <mergeCell ref="O16752:P16752"/>
    <mergeCell ref="A16753:B16753"/>
    <mergeCell ref="C16753:H16753"/>
    <mergeCell ref="I16753:J16753"/>
    <mergeCell ref="K16753:L16753"/>
    <mergeCell ref="M16753:N16753"/>
    <mergeCell ref="O16753:P16753"/>
    <mergeCell ref="A16752:B16752"/>
    <mergeCell ref="C16752:H16752"/>
    <mergeCell ref="I16752:J16752"/>
    <mergeCell ref="K16752:L16752"/>
    <mergeCell ref="M16752:N16752"/>
    <mergeCell ref="A16751:H16751"/>
    <mergeCell ref="I16751:J16751"/>
    <mergeCell ref="K16751:L16751"/>
    <mergeCell ref="M16751:N16751"/>
    <mergeCell ref="O16751:P16751"/>
    <mergeCell ref="A16762:H16762"/>
    <mergeCell ref="I16762:J16762"/>
    <mergeCell ref="K16762:L16762"/>
    <mergeCell ref="M16762:N16762"/>
    <mergeCell ref="O16762:P16762"/>
    <mergeCell ref="A16761:H16761"/>
    <mergeCell ref="I16761:J16761"/>
    <mergeCell ref="K16761:L16761"/>
    <mergeCell ref="M16761:N16761"/>
    <mergeCell ref="O16761:P16761"/>
    <mergeCell ref="A16760:H16760"/>
    <mergeCell ref="I16760:J16760"/>
    <mergeCell ref="K16760:L16760"/>
    <mergeCell ref="M16760:N16760"/>
    <mergeCell ref="O16760:P16760"/>
    <mergeCell ref="O16758:P16758"/>
    <mergeCell ref="A16759:B16759"/>
    <mergeCell ref="C16759:H16759"/>
    <mergeCell ref="I16759:J16759"/>
    <mergeCell ref="K16759:L16759"/>
    <mergeCell ref="M16759:N16759"/>
    <mergeCell ref="O16759:P16759"/>
    <mergeCell ref="A16758:B16758"/>
    <mergeCell ref="C16758:H16758"/>
    <mergeCell ref="I16758:J16758"/>
    <mergeCell ref="K16758:L16758"/>
    <mergeCell ref="M16758:N16758"/>
    <mergeCell ref="O16756:P16756"/>
    <mergeCell ref="A16757:B16757"/>
    <mergeCell ref="C16757:H16757"/>
    <mergeCell ref="I16757:J16757"/>
    <mergeCell ref="K16757:L16757"/>
    <mergeCell ref="M16757:N16757"/>
    <mergeCell ref="O16757:P16757"/>
    <mergeCell ref="A16756:B16756"/>
    <mergeCell ref="C16756:H16756"/>
    <mergeCell ref="A16750:H16750"/>
    <mergeCell ref="I16750:J16750"/>
    <mergeCell ref="K16750:L16750"/>
    <mergeCell ref="M16750:N16750"/>
    <mergeCell ref="O16750:P16750"/>
    <mergeCell ref="O16748:P16748"/>
    <mergeCell ref="A16749:B16749"/>
    <mergeCell ref="C16749:H16749"/>
    <mergeCell ref="I16749:J16749"/>
    <mergeCell ref="K16749:L16749"/>
    <mergeCell ref="M16749:N16749"/>
    <mergeCell ref="O16749:P16749"/>
    <mergeCell ref="A16748:B16748"/>
    <mergeCell ref="C16748:H16748"/>
    <mergeCell ref="I16748:J16748"/>
    <mergeCell ref="K16748:L16748"/>
    <mergeCell ref="M16748:N16748"/>
    <mergeCell ref="A16747:H16747"/>
    <mergeCell ref="I16747:J16747"/>
    <mergeCell ref="K16747:L16747"/>
    <mergeCell ref="M16747:N16747"/>
    <mergeCell ref="O16747:P16747"/>
    <mergeCell ref="A16746:H16746"/>
    <mergeCell ref="I16746:J16746"/>
    <mergeCell ref="K16746:L16746"/>
    <mergeCell ref="M16746:N16746"/>
    <mergeCell ref="O16746:P16746"/>
    <mergeCell ref="A16745:H16745"/>
    <mergeCell ref="I16745:J16745"/>
    <mergeCell ref="K16745:L16745"/>
    <mergeCell ref="M16745:N16745"/>
    <mergeCell ref="O16745:P16745"/>
    <mergeCell ref="O16754:P16754"/>
    <mergeCell ref="O16743:P16743"/>
    <mergeCell ref="A16744:B16744"/>
    <mergeCell ref="C16744:H16744"/>
    <mergeCell ref="I16744:J16744"/>
    <mergeCell ref="K16744:L16744"/>
    <mergeCell ref="M16744:N16744"/>
    <mergeCell ref="O16744:P16744"/>
    <mergeCell ref="A16743:B16743"/>
    <mergeCell ref="C16743:H16743"/>
    <mergeCell ref="I16743:J16743"/>
    <mergeCell ref="K16743:L16743"/>
    <mergeCell ref="M16743:N16743"/>
    <mergeCell ref="O16741:P16741"/>
    <mergeCell ref="A16742:B16742"/>
    <mergeCell ref="C16742:H16742"/>
    <mergeCell ref="I16742:J16742"/>
    <mergeCell ref="K16742:L16742"/>
    <mergeCell ref="M16742:N16742"/>
    <mergeCell ref="O16742:P16742"/>
    <mergeCell ref="A16741:B16741"/>
    <mergeCell ref="C16741:H16741"/>
    <mergeCell ref="I16741:J16741"/>
    <mergeCell ref="K16741:L16741"/>
    <mergeCell ref="M16741:N16741"/>
    <mergeCell ref="O16739:P16739"/>
    <mergeCell ref="A16740:B16740"/>
    <mergeCell ref="C16740:H16740"/>
    <mergeCell ref="I16740:J16740"/>
    <mergeCell ref="K16740:L16740"/>
    <mergeCell ref="M16740:N16740"/>
    <mergeCell ref="O16740:P16740"/>
    <mergeCell ref="A16739:B16739"/>
    <mergeCell ref="C16739:H16739"/>
    <mergeCell ref="I16739:J16739"/>
    <mergeCell ref="K16739:L16739"/>
    <mergeCell ref="M16739:N16739"/>
    <mergeCell ref="O16737:P16737"/>
    <mergeCell ref="A16738:B16738"/>
    <mergeCell ref="C16738:H16738"/>
    <mergeCell ref="I16738:J16738"/>
    <mergeCell ref="K16738:L16738"/>
    <mergeCell ref="M16738:N16738"/>
    <mergeCell ref="O16738:P16738"/>
    <mergeCell ref="A16737:B16737"/>
    <mergeCell ref="C16737:H16737"/>
    <mergeCell ref="I16737:J16737"/>
    <mergeCell ref="K16737:L16737"/>
    <mergeCell ref="M16737:N16737"/>
    <mergeCell ref="A16736:H16736"/>
    <mergeCell ref="I16736:J16736"/>
    <mergeCell ref="K16736:L16736"/>
    <mergeCell ref="M16736:N16736"/>
    <mergeCell ref="O16736:P16736"/>
    <mergeCell ref="A16735:H16735"/>
    <mergeCell ref="I16735:J16735"/>
    <mergeCell ref="K16735:L16735"/>
    <mergeCell ref="M16735:N16735"/>
    <mergeCell ref="O16735:P16735"/>
    <mergeCell ref="O16733:P16733"/>
    <mergeCell ref="A16734:B16734"/>
    <mergeCell ref="C16734:H16734"/>
    <mergeCell ref="I16734:J16734"/>
    <mergeCell ref="K16734:L16734"/>
    <mergeCell ref="M16734:N16734"/>
    <mergeCell ref="O16734:P16734"/>
    <mergeCell ref="A16733:B16733"/>
    <mergeCell ref="C16733:H16733"/>
    <mergeCell ref="I16733:J16733"/>
    <mergeCell ref="K16733:L16733"/>
    <mergeCell ref="M16733:N16733"/>
    <mergeCell ref="A16732:H16732"/>
    <mergeCell ref="I16732:J16732"/>
    <mergeCell ref="K16732:L16732"/>
    <mergeCell ref="M16732:N16732"/>
    <mergeCell ref="O16732:P16732"/>
    <mergeCell ref="A16731:H16731"/>
    <mergeCell ref="I16731:J16731"/>
    <mergeCell ref="K16731:L16731"/>
    <mergeCell ref="M16731:N16731"/>
    <mergeCell ref="O16731:P16731"/>
    <mergeCell ref="A16730:H16730"/>
    <mergeCell ref="I16730:J16730"/>
    <mergeCell ref="K16730:L16730"/>
    <mergeCell ref="M16730:N16730"/>
    <mergeCell ref="O16730:P16730"/>
    <mergeCell ref="O16728:P16728"/>
    <mergeCell ref="A16729:B16729"/>
    <mergeCell ref="C16729:H16729"/>
    <mergeCell ref="I16729:J16729"/>
    <mergeCell ref="K16729:L16729"/>
    <mergeCell ref="M16729:N16729"/>
    <mergeCell ref="O16729:P16729"/>
    <mergeCell ref="A16728:B16728"/>
    <mergeCell ref="C16728:H16728"/>
    <mergeCell ref="I16728:J16728"/>
    <mergeCell ref="K16728:L16728"/>
    <mergeCell ref="M16728:N16728"/>
    <mergeCell ref="O16726:P16726"/>
    <mergeCell ref="A16727:B16727"/>
    <mergeCell ref="C16727:H16727"/>
    <mergeCell ref="I16727:J16727"/>
    <mergeCell ref="K16727:L16727"/>
    <mergeCell ref="M16727:N16727"/>
    <mergeCell ref="O16727:P16727"/>
    <mergeCell ref="A16726:B16726"/>
    <mergeCell ref="C16726:H16726"/>
    <mergeCell ref="I16726:J16726"/>
    <mergeCell ref="K16726:L16726"/>
    <mergeCell ref="M16726:N16726"/>
    <mergeCell ref="O16724:P16724"/>
    <mergeCell ref="A16725:B16725"/>
    <mergeCell ref="C16725:H16725"/>
    <mergeCell ref="I16725:J16725"/>
    <mergeCell ref="K16725:L16725"/>
    <mergeCell ref="M16725:N16725"/>
    <mergeCell ref="O16725:P16725"/>
    <mergeCell ref="A16724:B16724"/>
    <mergeCell ref="C16724:H16724"/>
    <mergeCell ref="I16724:J16724"/>
    <mergeCell ref="K16724:L16724"/>
    <mergeCell ref="M16724:N16724"/>
    <mergeCell ref="A16723:H16723"/>
    <mergeCell ref="I16723:J16723"/>
    <mergeCell ref="K16723:L16723"/>
    <mergeCell ref="M16723:N16723"/>
    <mergeCell ref="O16723:P16723"/>
    <mergeCell ref="A16722:H16722"/>
    <mergeCell ref="I16722:J16722"/>
    <mergeCell ref="K16722:L16722"/>
    <mergeCell ref="M16722:N16722"/>
    <mergeCell ref="O16722:P16722"/>
    <mergeCell ref="O16720:P16720"/>
    <mergeCell ref="A16721:B16721"/>
    <mergeCell ref="C16721:H16721"/>
    <mergeCell ref="I16721:J16721"/>
    <mergeCell ref="K16721:L16721"/>
    <mergeCell ref="M16721:N16721"/>
    <mergeCell ref="O16721:P16721"/>
    <mergeCell ref="A16720:B16720"/>
    <mergeCell ref="C16720:H16720"/>
    <mergeCell ref="I16720:J16720"/>
    <mergeCell ref="K16720:L16720"/>
    <mergeCell ref="M16720:N16720"/>
    <mergeCell ref="A16719:H16719"/>
    <mergeCell ref="I16719:J16719"/>
    <mergeCell ref="K16719:L16719"/>
    <mergeCell ref="M16719:N16719"/>
    <mergeCell ref="O16719:P16719"/>
    <mergeCell ref="A16718:H16718"/>
    <mergeCell ref="I16718:J16718"/>
    <mergeCell ref="K16718:L16718"/>
    <mergeCell ref="M16718:N16718"/>
    <mergeCell ref="O16718:P16718"/>
    <mergeCell ref="O16716:P16716"/>
    <mergeCell ref="A16717:H16717"/>
    <mergeCell ref="I16717:J16717"/>
    <mergeCell ref="K16717:L16717"/>
    <mergeCell ref="M16717:N16717"/>
    <mergeCell ref="O16717:P16717"/>
    <mergeCell ref="A16716:B16716"/>
    <mergeCell ref="C16716:H16716"/>
    <mergeCell ref="I16716:J16716"/>
    <mergeCell ref="K16716:L16716"/>
    <mergeCell ref="M16716:N16716"/>
    <mergeCell ref="O16714:P16714"/>
    <mergeCell ref="A16715:B16715"/>
    <mergeCell ref="C16715:H16715"/>
    <mergeCell ref="I16715:J16715"/>
    <mergeCell ref="K16715:L16715"/>
    <mergeCell ref="M16715:N16715"/>
    <mergeCell ref="O16715:P16715"/>
    <mergeCell ref="A16714:B16714"/>
    <mergeCell ref="C16714:H16714"/>
    <mergeCell ref="I16714:J16714"/>
    <mergeCell ref="K16714:L16714"/>
    <mergeCell ref="M16714:N16714"/>
    <mergeCell ref="A16713:B16713"/>
    <mergeCell ref="C16713:H16713"/>
    <mergeCell ref="I16713:J16713"/>
    <mergeCell ref="K16713:L16713"/>
    <mergeCell ref="M16713:N16713"/>
    <mergeCell ref="O16713:P16713"/>
    <mergeCell ref="A16712:B16712"/>
    <mergeCell ref="C16712:H16712"/>
    <mergeCell ref="I16712:J16712"/>
    <mergeCell ref="K16712:L16712"/>
    <mergeCell ref="M16712:N16712"/>
    <mergeCell ref="O16710:P16710"/>
    <mergeCell ref="A16711:B16711"/>
    <mergeCell ref="C16711:H16711"/>
    <mergeCell ref="I16711:J16711"/>
    <mergeCell ref="K16711:L16711"/>
    <mergeCell ref="M16711:N16711"/>
    <mergeCell ref="O16711:P16711"/>
    <mergeCell ref="A16710:B16710"/>
    <mergeCell ref="C16710:H16710"/>
    <mergeCell ref="I16710:J16710"/>
    <mergeCell ref="K16710:L16710"/>
    <mergeCell ref="M16710:N16710"/>
    <mergeCell ref="O16708:P16708"/>
    <mergeCell ref="A16709:B16709"/>
    <mergeCell ref="C16709:H16709"/>
    <mergeCell ref="I16709:J16709"/>
    <mergeCell ref="K16709:L16709"/>
    <mergeCell ref="M16709:N16709"/>
    <mergeCell ref="O16709:P16709"/>
    <mergeCell ref="A16708:B16708"/>
    <mergeCell ref="C16708:H16708"/>
    <mergeCell ref="I16708:J16708"/>
    <mergeCell ref="K16708:L16708"/>
    <mergeCell ref="M16708:N16708"/>
    <mergeCell ref="A16707:H16707"/>
    <mergeCell ref="I16707:J16707"/>
    <mergeCell ref="K16707:L16707"/>
    <mergeCell ref="M16707:N16707"/>
    <mergeCell ref="O16707:P16707"/>
    <mergeCell ref="A16706:H16706"/>
    <mergeCell ref="I16706:J16706"/>
    <mergeCell ref="K16706:L16706"/>
    <mergeCell ref="M16706:N16706"/>
    <mergeCell ref="O16706:P16706"/>
    <mergeCell ref="O16704:P16704"/>
    <mergeCell ref="A16705:B16705"/>
    <mergeCell ref="C16705:H16705"/>
    <mergeCell ref="I16705:J16705"/>
    <mergeCell ref="K16705:L16705"/>
    <mergeCell ref="M16705:N16705"/>
    <mergeCell ref="O16705:P16705"/>
    <mergeCell ref="A16704:B16704"/>
    <mergeCell ref="C16704:H16704"/>
    <mergeCell ref="I16704:J16704"/>
    <mergeCell ref="K16704:L16704"/>
    <mergeCell ref="M16704:N16704"/>
    <mergeCell ref="A16703:H16703"/>
    <mergeCell ref="I16703:J16703"/>
    <mergeCell ref="K16703:L16703"/>
    <mergeCell ref="M16703:N16703"/>
    <mergeCell ref="O16703:P16703"/>
    <mergeCell ref="A16702:H16702"/>
    <mergeCell ref="I16702:J16702"/>
    <mergeCell ref="K16702:L16702"/>
    <mergeCell ref="M16702:N16702"/>
    <mergeCell ref="O16702:P16702"/>
    <mergeCell ref="O16712:P16712"/>
    <mergeCell ref="O16700:P16700"/>
    <mergeCell ref="A16701:H16701"/>
    <mergeCell ref="I16701:J16701"/>
    <mergeCell ref="K16701:L16701"/>
    <mergeCell ref="M16701:N16701"/>
    <mergeCell ref="O16701:P16701"/>
    <mergeCell ref="A16700:B16700"/>
    <mergeCell ref="C16700:H16700"/>
    <mergeCell ref="I16700:J16700"/>
    <mergeCell ref="K16700:L16700"/>
    <mergeCell ref="M16700:N16700"/>
    <mergeCell ref="O16698:P16698"/>
    <mergeCell ref="A16699:B16699"/>
    <mergeCell ref="C16699:H16699"/>
    <mergeCell ref="I16699:J16699"/>
    <mergeCell ref="K16699:L16699"/>
    <mergeCell ref="M16699:N16699"/>
    <mergeCell ref="O16699:P16699"/>
    <mergeCell ref="A16698:B16698"/>
    <mergeCell ref="C16698:H16698"/>
    <mergeCell ref="I16698:J16698"/>
    <mergeCell ref="K16698:L16698"/>
    <mergeCell ref="M16698:N16698"/>
    <mergeCell ref="O16696:P16696"/>
    <mergeCell ref="A16697:B16697"/>
    <mergeCell ref="C16697:H16697"/>
    <mergeCell ref="I16697:J16697"/>
    <mergeCell ref="K16697:L16697"/>
    <mergeCell ref="M16697:N16697"/>
    <mergeCell ref="O16697:P16697"/>
    <mergeCell ref="A16696:B16696"/>
    <mergeCell ref="C16696:H16696"/>
    <mergeCell ref="I16696:J16696"/>
    <mergeCell ref="K16696:L16696"/>
    <mergeCell ref="M16696:N16696"/>
    <mergeCell ref="O16694:P16694"/>
    <mergeCell ref="A16695:B16695"/>
    <mergeCell ref="C16695:H16695"/>
    <mergeCell ref="I16695:J16695"/>
    <mergeCell ref="K16695:L16695"/>
    <mergeCell ref="M16695:N16695"/>
    <mergeCell ref="O16695:P16695"/>
    <mergeCell ref="A16694:B16694"/>
    <mergeCell ref="C16694:H16694"/>
    <mergeCell ref="I16694:J16694"/>
    <mergeCell ref="K16694:L16694"/>
    <mergeCell ref="M16694:N16694"/>
    <mergeCell ref="A16693:H16693"/>
    <mergeCell ref="I16693:J16693"/>
    <mergeCell ref="K16693:L16693"/>
    <mergeCell ref="M16693:N16693"/>
    <mergeCell ref="O16693:P16693"/>
    <mergeCell ref="A16692:H16692"/>
    <mergeCell ref="I16692:J16692"/>
    <mergeCell ref="K16692:L16692"/>
    <mergeCell ref="M16692:N16692"/>
    <mergeCell ref="O16692:P16692"/>
    <mergeCell ref="O16690:P16690"/>
    <mergeCell ref="A16691:B16691"/>
    <mergeCell ref="C16691:H16691"/>
    <mergeCell ref="I16691:J16691"/>
    <mergeCell ref="K16691:L16691"/>
    <mergeCell ref="M16691:N16691"/>
    <mergeCell ref="O16691:P16691"/>
    <mergeCell ref="A16690:B16690"/>
    <mergeCell ref="C16690:H16690"/>
    <mergeCell ref="I16690:J16690"/>
    <mergeCell ref="K16690:L16690"/>
    <mergeCell ref="M16690:N16690"/>
    <mergeCell ref="A16689:H16689"/>
    <mergeCell ref="I16689:J16689"/>
    <mergeCell ref="K16689:L16689"/>
    <mergeCell ref="M16689:N16689"/>
    <mergeCell ref="O16689:P16689"/>
    <mergeCell ref="A16688:H16688"/>
    <mergeCell ref="I16688:J16688"/>
    <mergeCell ref="K16688:L16688"/>
    <mergeCell ref="M16688:N16688"/>
    <mergeCell ref="O16688:P16688"/>
    <mergeCell ref="A16687:H16687"/>
    <mergeCell ref="I16687:J16687"/>
    <mergeCell ref="K16687:L16687"/>
    <mergeCell ref="M16687:N16687"/>
    <mergeCell ref="O16687:P16687"/>
    <mergeCell ref="O16685:P16685"/>
    <mergeCell ref="A16686:B16686"/>
    <mergeCell ref="C16686:H16686"/>
    <mergeCell ref="I16686:J16686"/>
    <mergeCell ref="K16686:L16686"/>
    <mergeCell ref="M16686:N16686"/>
    <mergeCell ref="O16686:P16686"/>
    <mergeCell ref="A16685:B16685"/>
    <mergeCell ref="C16685:H16685"/>
    <mergeCell ref="I16685:J16685"/>
    <mergeCell ref="K16685:L16685"/>
    <mergeCell ref="M16685:N16685"/>
    <mergeCell ref="O16683:P16683"/>
    <mergeCell ref="A16684:B16684"/>
    <mergeCell ref="C16684:H16684"/>
    <mergeCell ref="I16684:J16684"/>
    <mergeCell ref="K16684:L16684"/>
    <mergeCell ref="M16684:N16684"/>
    <mergeCell ref="O16684:P16684"/>
    <mergeCell ref="A16683:B16683"/>
    <mergeCell ref="C16683:H16683"/>
    <mergeCell ref="I16683:J16683"/>
    <mergeCell ref="K16683:L16683"/>
    <mergeCell ref="M16683:N16683"/>
    <mergeCell ref="O16681:P16681"/>
    <mergeCell ref="A16682:B16682"/>
    <mergeCell ref="C16682:H16682"/>
    <mergeCell ref="I16682:J16682"/>
    <mergeCell ref="K16682:L16682"/>
    <mergeCell ref="M16682:N16682"/>
    <mergeCell ref="O16682:P16682"/>
    <mergeCell ref="A16681:B16681"/>
    <mergeCell ref="C16681:H16681"/>
    <mergeCell ref="I16681:J16681"/>
    <mergeCell ref="K16681:L16681"/>
    <mergeCell ref="M16681:N16681"/>
    <mergeCell ref="O16679:P16679"/>
    <mergeCell ref="A16680:B16680"/>
    <mergeCell ref="C16680:H16680"/>
    <mergeCell ref="I16680:J16680"/>
    <mergeCell ref="K16680:L16680"/>
    <mergeCell ref="M16680:N16680"/>
    <mergeCell ref="O16680:P16680"/>
    <mergeCell ref="A16679:B16679"/>
    <mergeCell ref="C16679:H16679"/>
    <mergeCell ref="I16679:J16679"/>
    <mergeCell ref="K16679:L16679"/>
    <mergeCell ref="M16679:N16679"/>
    <mergeCell ref="O16677:P16677"/>
    <mergeCell ref="A16678:B16678"/>
    <mergeCell ref="C16678:H16678"/>
    <mergeCell ref="I16678:J16678"/>
    <mergeCell ref="K16678:L16678"/>
    <mergeCell ref="M16678:N16678"/>
    <mergeCell ref="O16678:P16678"/>
    <mergeCell ref="A16677:B16677"/>
    <mergeCell ref="C16677:H16677"/>
    <mergeCell ref="I16677:J16677"/>
    <mergeCell ref="K16677:L16677"/>
    <mergeCell ref="M16677:N16677"/>
    <mergeCell ref="A16670:H16670"/>
    <mergeCell ref="I16670:J16670"/>
    <mergeCell ref="K16670:L16670"/>
    <mergeCell ref="M16670:N16670"/>
    <mergeCell ref="O16670:P16670"/>
    <mergeCell ref="O16668:P16668"/>
    <mergeCell ref="A16669:B16669"/>
    <mergeCell ref="C16669:H16669"/>
    <mergeCell ref="I16669:J16669"/>
    <mergeCell ref="K16669:L16669"/>
    <mergeCell ref="M16669:N16669"/>
    <mergeCell ref="O16669:P16669"/>
    <mergeCell ref="A16668:B16668"/>
    <mergeCell ref="C16668:H16668"/>
    <mergeCell ref="I16668:J16668"/>
    <mergeCell ref="K16668:L16668"/>
    <mergeCell ref="M16668:N16668"/>
    <mergeCell ref="O16666:P16666"/>
    <mergeCell ref="A16667:B16667"/>
    <mergeCell ref="C16667:H16667"/>
    <mergeCell ref="I16667:J16667"/>
    <mergeCell ref="K16667:L16667"/>
    <mergeCell ref="M16667:N16667"/>
    <mergeCell ref="O16667:P16667"/>
    <mergeCell ref="A16666:B16666"/>
    <mergeCell ref="C16666:H16666"/>
    <mergeCell ref="I16666:J16666"/>
    <mergeCell ref="K16666:L16666"/>
    <mergeCell ref="M16666:N16666"/>
    <mergeCell ref="A16676:H16676"/>
    <mergeCell ref="I16676:J16676"/>
    <mergeCell ref="K16676:L16676"/>
    <mergeCell ref="M16676:N16676"/>
    <mergeCell ref="O16676:P16676"/>
    <mergeCell ref="A16675:H16675"/>
    <mergeCell ref="I16675:J16675"/>
    <mergeCell ref="K16675:L16675"/>
    <mergeCell ref="M16675:N16675"/>
    <mergeCell ref="O16675:P16675"/>
    <mergeCell ref="O16673:P16673"/>
    <mergeCell ref="A16674:B16674"/>
    <mergeCell ref="C16674:H16674"/>
    <mergeCell ref="I16674:J16674"/>
    <mergeCell ref="K16674:L16674"/>
    <mergeCell ref="M16674:N16674"/>
    <mergeCell ref="O16674:P16674"/>
    <mergeCell ref="A16673:B16673"/>
    <mergeCell ref="C16673:H16673"/>
    <mergeCell ref="I16673:J16673"/>
    <mergeCell ref="K16673:L16673"/>
    <mergeCell ref="M16673:N16673"/>
    <mergeCell ref="A16672:H16672"/>
    <mergeCell ref="I16672:J16672"/>
    <mergeCell ref="K16672:L16672"/>
    <mergeCell ref="M16672:N16672"/>
    <mergeCell ref="O16672:P16672"/>
    <mergeCell ref="A16671:H16671"/>
    <mergeCell ref="I16671:J16671"/>
    <mergeCell ref="K16671:L16671"/>
    <mergeCell ref="M16671:N16671"/>
    <mergeCell ref="O16671:P16671"/>
    <mergeCell ref="O16664:P16664"/>
    <mergeCell ref="A16665:B16665"/>
    <mergeCell ref="C16665:H16665"/>
    <mergeCell ref="I16665:J16665"/>
    <mergeCell ref="K16665:L16665"/>
    <mergeCell ref="M16665:N16665"/>
    <mergeCell ref="O16665:P16665"/>
    <mergeCell ref="A16664:B16664"/>
    <mergeCell ref="C16664:H16664"/>
    <mergeCell ref="I16664:J16664"/>
    <mergeCell ref="K16664:L16664"/>
    <mergeCell ref="M16664:N16664"/>
    <mergeCell ref="A16663:H16663"/>
    <mergeCell ref="I16663:J16663"/>
    <mergeCell ref="K16663:L16663"/>
    <mergeCell ref="M16663:N16663"/>
    <mergeCell ref="O16663:P16663"/>
    <mergeCell ref="A16662:H16662"/>
    <mergeCell ref="I16662:J16662"/>
    <mergeCell ref="K16662:L16662"/>
    <mergeCell ref="M16662:N16662"/>
    <mergeCell ref="O16662:P16662"/>
    <mergeCell ref="O16660:P16660"/>
    <mergeCell ref="A16661:B16661"/>
    <mergeCell ref="C16661:H16661"/>
    <mergeCell ref="I16661:J16661"/>
    <mergeCell ref="K16661:L16661"/>
    <mergeCell ref="M16661:N16661"/>
    <mergeCell ref="O16661:P16661"/>
    <mergeCell ref="A16660:B16660"/>
    <mergeCell ref="C16660:H16660"/>
    <mergeCell ref="I16660:J16660"/>
    <mergeCell ref="K16660:L16660"/>
    <mergeCell ref="M16660:N16660"/>
    <mergeCell ref="O16652:P16652"/>
    <mergeCell ref="A16653:B16653"/>
    <mergeCell ref="C16653:H16653"/>
    <mergeCell ref="I16653:J16653"/>
    <mergeCell ref="K16653:L16653"/>
    <mergeCell ref="M16653:N16653"/>
    <mergeCell ref="O16653:P16653"/>
    <mergeCell ref="A16652:B16652"/>
    <mergeCell ref="C16652:H16652"/>
    <mergeCell ref="I16652:J16652"/>
    <mergeCell ref="K16652:L16652"/>
    <mergeCell ref="M16652:N16652"/>
    <mergeCell ref="O16650:P16650"/>
    <mergeCell ref="A16651:B16651"/>
    <mergeCell ref="C16651:H16651"/>
    <mergeCell ref="I16651:J16651"/>
    <mergeCell ref="K16651:L16651"/>
    <mergeCell ref="M16651:N16651"/>
    <mergeCell ref="O16651:P16651"/>
    <mergeCell ref="A16650:B16650"/>
    <mergeCell ref="C16650:H16650"/>
    <mergeCell ref="I16650:J16650"/>
    <mergeCell ref="K16650:L16650"/>
    <mergeCell ref="M16650:N16650"/>
    <mergeCell ref="A16649:H16649"/>
    <mergeCell ref="I16649:J16649"/>
    <mergeCell ref="K16649:L16649"/>
    <mergeCell ref="M16649:N16649"/>
    <mergeCell ref="O16649:P16649"/>
    <mergeCell ref="A16659:H16659"/>
    <mergeCell ref="I16659:J16659"/>
    <mergeCell ref="K16659:L16659"/>
    <mergeCell ref="M16659:N16659"/>
    <mergeCell ref="O16659:P16659"/>
    <mergeCell ref="A16658:H16658"/>
    <mergeCell ref="I16658:J16658"/>
    <mergeCell ref="K16658:L16658"/>
    <mergeCell ref="M16658:N16658"/>
    <mergeCell ref="O16658:P16658"/>
    <mergeCell ref="O16656:P16656"/>
    <mergeCell ref="A16657:H16657"/>
    <mergeCell ref="I16657:J16657"/>
    <mergeCell ref="K16657:L16657"/>
    <mergeCell ref="M16657:N16657"/>
    <mergeCell ref="O16657:P16657"/>
    <mergeCell ref="A16656:B16656"/>
    <mergeCell ref="C16656:H16656"/>
    <mergeCell ref="I16656:J16656"/>
    <mergeCell ref="K16656:L16656"/>
    <mergeCell ref="M16656:N16656"/>
    <mergeCell ref="O16654:P16654"/>
    <mergeCell ref="A16655:B16655"/>
    <mergeCell ref="C16655:H16655"/>
    <mergeCell ref="I16655:J16655"/>
    <mergeCell ref="K16655:L16655"/>
    <mergeCell ref="M16655:N16655"/>
    <mergeCell ref="O16655:P16655"/>
    <mergeCell ref="A16654:B16654"/>
    <mergeCell ref="C16654:H16654"/>
    <mergeCell ref="I16654:J16654"/>
    <mergeCell ref="K16654:L16654"/>
    <mergeCell ref="M16654:N16654"/>
    <mergeCell ref="A16648:H16648"/>
    <mergeCell ref="I16648:J16648"/>
    <mergeCell ref="K16648:L16648"/>
    <mergeCell ref="M16648:N16648"/>
    <mergeCell ref="O16648:P16648"/>
    <mergeCell ref="O16646:P16646"/>
    <mergeCell ref="A16647:B16647"/>
    <mergeCell ref="C16647:H16647"/>
    <mergeCell ref="I16647:J16647"/>
    <mergeCell ref="K16647:L16647"/>
    <mergeCell ref="M16647:N16647"/>
    <mergeCell ref="O16647:P16647"/>
    <mergeCell ref="A16646:B16646"/>
    <mergeCell ref="C16646:H16646"/>
    <mergeCell ref="I16646:J16646"/>
    <mergeCell ref="K16646:L16646"/>
    <mergeCell ref="M16646:N16646"/>
    <mergeCell ref="A16645:H16645"/>
    <mergeCell ref="I16645:J16645"/>
    <mergeCell ref="K16645:L16645"/>
    <mergeCell ref="M16645:N16645"/>
    <mergeCell ref="O16645:P16645"/>
    <mergeCell ref="A16644:H16644"/>
    <mergeCell ref="I16644:J16644"/>
    <mergeCell ref="K16644:L16644"/>
    <mergeCell ref="M16644:N16644"/>
    <mergeCell ref="O16644:P16644"/>
    <mergeCell ref="O16642:P16642"/>
    <mergeCell ref="A16643:H16643"/>
    <mergeCell ref="I16643:J16643"/>
    <mergeCell ref="K16643:L16643"/>
    <mergeCell ref="M16643:N16643"/>
    <mergeCell ref="O16643:P16643"/>
    <mergeCell ref="A16642:B16642"/>
    <mergeCell ref="C16642:H16642"/>
    <mergeCell ref="I16642:J16642"/>
    <mergeCell ref="K16642:L16642"/>
    <mergeCell ref="M16642:N16642"/>
    <mergeCell ref="O16640:P16640"/>
    <mergeCell ref="A16641:B16641"/>
    <mergeCell ref="C16641:H16641"/>
    <mergeCell ref="I16641:J16641"/>
    <mergeCell ref="K16641:L16641"/>
    <mergeCell ref="M16641:N16641"/>
    <mergeCell ref="O16641:P16641"/>
    <mergeCell ref="A16640:B16640"/>
    <mergeCell ref="C16640:H16640"/>
    <mergeCell ref="I16640:J16640"/>
    <mergeCell ref="K16640:L16640"/>
    <mergeCell ref="M16640:N16640"/>
    <mergeCell ref="O16638:P16638"/>
    <mergeCell ref="A16639:B16639"/>
    <mergeCell ref="C16639:H16639"/>
    <mergeCell ref="I16639:J16639"/>
    <mergeCell ref="K16639:L16639"/>
    <mergeCell ref="M16639:N16639"/>
    <mergeCell ref="O16639:P16639"/>
    <mergeCell ref="A16638:B16638"/>
    <mergeCell ref="C16638:H16638"/>
    <mergeCell ref="I16638:J16638"/>
    <mergeCell ref="K16638:L16638"/>
    <mergeCell ref="M16638:N16638"/>
    <mergeCell ref="O16636:P16636"/>
    <mergeCell ref="A16637:B16637"/>
    <mergeCell ref="C16637:H16637"/>
    <mergeCell ref="I16637:J16637"/>
    <mergeCell ref="K16637:L16637"/>
    <mergeCell ref="M16637:N16637"/>
    <mergeCell ref="O16637:P16637"/>
    <mergeCell ref="A16636:B16636"/>
    <mergeCell ref="C16636:H16636"/>
    <mergeCell ref="I16636:J16636"/>
    <mergeCell ref="K16636:L16636"/>
    <mergeCell ref="M16636:N16636"/>
    <mergeCell ref="O16634:P16634"/>
    <mergeCell ref="A16635:B16635"/>
    <mergeCell ref="C16635:H16635"/>
    <mergeCell ref="I16635:J16635"/>
    <mergeCell ref="K16635:L16635"/>
    <mergeCell ref="M16635:N16635"/>
    <mergeCell ref="O16635:P16635"/>
    <mergeCell ref="A16634:B16634"/>
    <mergeCell ref="C16634:H16634"/>
    <mergeCell ref="I16634:J16634"/>
    <mergeCell ref="K16634:L16634"/>
    <mergeCell ref="M16634:N16634"/>
    <mergeCell ref="A16633:H16633"/>
    <mergeCell ref="I16633:J16633"/>
    <mergeCell ref="K16633:L16633"/>
    <mergeCell ref="M16633:N16633"/>
    <mergeCell ref="O16633:P16633"/>
    <mergeCell ref="A16632:H16632"/>
    <mergeCell ref="I16632:J16632"/>
    <mergeCell ref="K16632:L16632"/>
    <mergeCell ref="M16632:N16632"/>
    <mergeCell ref="O16632:P16632"/>
    <mergeCell ref="O16630:P16630"/>
    <mergeCell ref="A16631:B16631"/>
    <mergeCell ref="C16631:H16631"/>
    <mergeCell ref="I16631:J16631"/>
    <mergeCell ref="K16631:L16631"/>
    <mergeCell ref="M16631:N16631"/>
    <mergeCell ref="O16631:P16631"/>
    <mergeCell ref="A16630:B16630"/>
    <mergeCell ref="C16630:H16630"/>
    <mergeCell ref="I16630:J16630"/>
    <mergeCell ref="K16630:L16630"/>
    <mergeCell ref="M16630:N16630"/>
    <mergeCell ref="O16622:P16622"/>
    <mergeCell ref="A16623:B16623"/>
    <mergeCell ref="C16623:H16623"/>
    <mergeCell ref="I16623:J16623"/>
    <mergeCell ref="K16623:L16623"/>
    <mergeCell ref="M16623:N16623"/>
    <mergeCell ref="O16623:P16623"/>
    <mergeCell ref="A16622:B16622"/>
    <mergeCell ref="C16622:H16622"/>
    <mergeCell ref="I16622:J16622"/>
    <mergeCell ref="K16622:L16622"/>
    <mergeCell ref="M16622:N16622"/>
    <mergeCell ref="A16621:H16621"/>
    <mergeCell ref="I16621:J16621"/>
    <mergeCell ref="K16621:L16621"/>
    <mergeCell ref="M16621:N16621"/>
    <mergeCell ref="O16621:P16621"/>
    <mergeCell ref="O16619:P16619"/>
    <mergeCell ref="A16620:H16620"/>
    <mergeCell ref="I16620:J16620"/>
    <mergeCell ref="K16620:L16620"/>
    <mergeCell ref="M16620:N16620"/>
    <mergeCell ref="O16620:P16620"/>
    <mergeCell ref="A16619:B16619"/>
    <mergeCell ref="C16619:H16619"/>
    <mergeCell ref="I16619:J16619"/>
    <mergeCell ref="K16619:L16619"/>
    <mergeCell ref="M16619:N16619"/>
    <mergeCell ref="A16629:H16629"/>
    <mergeCell ref="I16629:J16629"/>
    <mergeCell ref="K16629:L16629"/>
    <mergeCell ref="M16629:N16629"/>
    <mergeCell ref="O16629:P16629"/>
    <mergeCell ref="A16628:H16628"/>
    <mergeCell ref="I16628:J16628"/>
    <mergeCell ref="K16628:L16628"/>
    <mergeCell ref="M16628:N16628"/>
    <mergeCell ref="O16628:P16628"/>
    <mergeCell ref="A16627:H16627"/>
    <mergeCell ref="I16627:J16627"/>
    <mergeCell ref="K16627:L16627"/>
    <mergeCell ref="M16627:N16627"/>
    <mergeCell ref="O16627:P16627"/>
    <mergeCell ref="A16626:H16626"/>
    <mergeCell ref="I16626:J16626"/>
    <mergeCell ref="K16626:L16626"/>
    <mergeCell ref="M16626:N16626"/>
    <mergeCell ref="O16626:P16626"/>
    <mergeCell ref="A16625:H16625"/>
    <mergeCell ref="I16625:J16625"/>
    <mergeCell ref="K16625:L16625"/>
    <mergeCell ref="M16625:N16625"/>
    <mergeCell ref="O16625:P16625"/>
    <mergeCell ref="A16624:H16624"/>
    <mergeCell ref="I16624:J16624"/>
    <mergeCell ref="K16624:L16624"/>
    <mergeCell ref="M16624:N16624"/>
    <mergeCell ref="O16624:P16624"/>
    <mergeCell ref="O16612:P16612"/>
    <mergeCell ref="A16613:B16613"/>
    <mergeCell ref="C16613:H16613"/>
    <mergeCell ref="I16613:J16613"/>
    <mergeCell ref="K16613:L16613"/>
    <mergeCell ref="M16613:N16613"/>
    <mergeCell ref="O16613:P16613"/>
    <mergeCell ref="A16612:B16612"/>
    <mergeCell ref="C16612:H16612"/>
    <mergeCell ref="I16612:J16612"/>
    <mergeCell ref="K16612:L16612"/>
    <mergeCell ref="M16612:N16612"/>
    <mergeCell ref="O16610:P16610"/>
    <mergeCell ref="A16611:B16611"/>
    <mergeCell ref="C16611:H16611"/>
    <mergeCell ref="I16611:J16611"/>
    <mergeCell ref="K16611:L16611"/>
    <mergeCell ref="M16611:N16611"/>
    <mergeCell ref="O16611:P16611"/>
    <mergeCell ref="A16610:B16610"/>
    <mergeCell ref="C16610:H16610"/>
    <mergeCell ref="I16610:J16610"/>
    <mergeCell ref="K16610:L16610"/>
    <mergeCell ref="M16610:N16610"/>
    <mergeCell ref="A16609:H16609"/>
    <mergeCell ref="I16609:J16609"/>
    <mergeCell ref="K16609:L16609"/>
    <mergeCell ref="M16609:N16609"/>
    <mergeCell ref="O16609:P16609"/>
    <mergeCell ref="O16617:P16617"/>
    <mergeCell ref="A16618:B16618"/>
    <mergeCell ref="C16618:H16618"/>
    <mergeCell ref="I16618:J16618"/>
    <mergeCell ref="K16618:L16618"/>
    <mergeCell ref="M16618:N16618"/>
    <mergeCell ref="O16618:P16618"/>
    <mergeCell ref="A16617:B16617"/>
    <mergeCell ref="C16617:H16617"/>
    <mergeCell ref="I16617:J16617"/>
    <mergeCell ref="K16617:L16617"/>
    <mergeCell ref="M16617:N16617"/>
    <mergeCell ref="A16616:H16616"/>
    <mergeCell ref="I16616:J16616"/>
    <mergeCell ref="K16616:L16616"/>
    <mergeCell ref="M16616:N16616"/>
    <mergeCell ref="O16616:P16616"/>
    <mergeCell ref="O16614:P16614"/>
    <mergeCell ref="A16615:H16615"/>
    <mergeCell ref="I16615:J16615"/>
    <mergeCell ref="K16615:L16615"/>
    <mergeCell ref="M16615:N16615"/>
    <mergeCell ref="O16615:P16615"/>
    <mergeCell ref="A16614:B16614"/>
    <mergeCell ref="C16614:H16614"/>
    <mergeCell ref="I16614:J16614"/>
    <mergeCell ref="K16614:L16614"/>
    <mergeCell ref="M16614:N16614"/>
    <mergeCell ref="A16608:H16608"/>
    <mergeCell ref="I16608:J16608"/>
    <mergeCell ref="K16608:L16608"/>
    <mergeCell ref="M16608:N16608"/>
    <mergeCell ref="O16608:P16608"/>
    <mergeCell ref="O16606:P16606"/>
    <mergeCell ref="A16607:B16607"/>
    <mergeCell ref="C16607:H16607"/>
    <mergeCell ref="I16607:J16607"/>
    <mergeCell ref="K16607:L16607"/>
    <mergeCell ref="M16607:N16607"/>
    <mergeCell ref="O16607:P16607"/>
    <mergeCell ref="A16606:B16606"/>
    <mergeCell ref="C16606:H16606"/>
    <mergeCell ref="I16606:J16606"/>
    <mergeCell ref="K16606:L16606"/>
    <mergeCell ref="M16606:N16606"/>
    <mergeCell ref="A16605:H16605"/>
    <mergeCell ref="I16605:J16605"/>
    <mergeCell ref="K16605:L16605"/>
    <mergeCell ref="M16605:N16605"/>
    <mergeCell ref="O16605:P16605"/>
    <mergeCell ref="A16604:H16604"/>
    <mergeCell ref="I16604:J16604"/>
    <mergeCell ref="K16604:L16604"/>
    <mergeCell ref="M16604:N16604"/>
    <mergeCell ref="O16604:P16604"/>
    <mergeCell ref="O16602:P16602"/>
    <mergeCell ref="A16603:B16603"/>
    <mergeCell ref="C16603:H16603"/>
    <mergeCell ref="I16603:J16603"/>
    <mergeCell ref="K16603:L16603"/>
    <mergeCell ref="M16603:N16603"/>
    <mergeCell ref="O16603:P16603"/>
    <mergeCell ref="A16602:B16602"/>
    <mergeCell ref="C16602:H16602"/>
    <mergeCell ref="I16602:J16602"/>
    <mergeCell ref="K16602:L16602"/>
    <mergeCell ref="M16602:N16602"/>
    <mergeCell ref="O16600:P16600"/>
    <mergeCell ref="A16601:B16601"/>
    <mergeCell ref="C16601:H16601"/>
    <mergeCell ref="I16601:J16601"/>
    <mergeCell ref="K16601:L16601"/>
    <mergeCell ref="M16601:N16601"/>
    <mergeCell ref="O16601:P16601"/>
    <mergeCell ref="A16600:B16600"/>
    <mergeCell ref="C16600:H16600"/>
    <mergeCell ref="I16600:J16600"/>
    <mergeCell ref="K16600:L16600"/>
    <mergeCell ref="M16600:N16600"/>
    <mergeCell ref="A16599:H16599"/>
    <mergeCell ref="I16599:J16599"/>
    <mergeCell ref="K16599:L16599"/>
    <mergeCell ref="M16599:N16599"/>
    <mergeCell ref="O16599:P16599"/>
    <mergeCell ref="A16598:H16598"/>
    <mergeCell ref="I16598:J16598"/>
    <mergeCell ref="K16598:L16598"/>
    <mergeCell ref="M16598:N16598"/>
    <mergeCell ref="O16598:P16598"/>
    <mergeCell ref="O16596:P16596"/>
    <mergeCell ref="A16597:B16597"/>
    <mergeCell ref="C16597:H16597"/>
    <mergeCell ref="I16597:J16597"/>
    <mergeCell ref="K16597:L16597"/>
    <mergeCell ref="M16597:N16597"/>
    <mergeCell ref="O16597:P16597"/>
    <mergeCell ref="A16596:B16596"/>
    <mergeCell ref="C16596:H16596"/>
    <mergeCell ref="I16596:J16596"/>
    <mergeCell ref="K16596:L16596"/>
    <mergeCell ref="M16596:N16596"/>
    <mergeCell ref="O16594:P16594"/>
    <mergeCell ref="A16595:H16595"/>
    <mergeCell ref="I16595:J16595"/>
    <mergeCell ref="K16595:L16595"/>
    <mergeCell ref="M16595:N16595"/>
    <mergeCell ref="O16595:P16595"/>
    <mergeCell ref="A16594:B16594"/>
    <mergeCell ref="C16594:H16594"/>
    <mergeCell ref="I16594:J16594"/>
    <mergeCell ref="K16594:L16594"/>
    <mergeCell ref="M16594:N16594"/>
    <mergeCell ref="A16593:H16593"/>
    <mergeCell ref="I16593:J16593"/>
    <mergeCell ref="K16593:L16593"/>
    <mergeCell ref="M16593:N16593"/>
    <mergeCell ref="O16593:P16593"/>
    <mergeCell ref="A16592:H16592"/>
    <mergeCell ref="I16592:J16592"/>
    <mergeCell ref="K16592:L16592"/>
    <mergeCell ref="M16592:N16592"/>
    <mergeCell ref="O16592:P16592"/>
    <mergeCell ref="O16590:P16590"/>
    <mergeCell ref="A16591:B16591"/>
    <mergeCell ref="C16591:H16591"/>
    <mergeCell ref="I16591:J16591"/>
    <mergeCell ref="K16591:L16591"/>
    <mergeCell ref="M16591:N16591"/>
    <mergeCell ref="O16591:P16591"/>
    <mergeCell ref="A16590:B16590"/>
    <mergeCell ref="C16590:H16590"/>
    <mergeCell ref="I16590:J16590"/>
    <mergeCell ref="K16590:L16590"/>
    <mergeCell ref="M16590:N16590"/>
    <mergeCell ref="O16583:P16583"/>
    <mergeCell ref="A16584:B16584"/>
    <mergeCell ref="C16584:H16584"/>
    <mergeCell ref="I16584:J16584"/>
    <mergeCell ref="K16584:L16584"/>
    <mergeCell ref="M16584:N16584"/>
    <mergeCell ref="O16584:P16584"/>
    <mergeCell ref="A16583:B16583"/>
    <mergeCell ref="C16583:H16583"/>
    <mergeCell ref="I16583:J16583"/>
    <mergeCell ref="K16583:L16583"/>
    <mergeCell ref="M16583:N16583"/>
    <mergeCell ref="O16581:P16581"/>
    <mergeCell ref="A16582:B16582"/>
    <mergeCell ref="C16582:H16582"/>
    <mergeCell ref="I16582:J16582"/>
    <mergeCell ref="K16582:L16582"/>
    <mergeCell ref="M16582:N16582"/>
    <mergeCell ref="O16582:P16582"/>
    <mergeCell ref="A16581:B16581"/>
    <mergeCell ref="C16581:H16581"/>
    <mergeCell ref="I16581:J16581"/>
    <mergeCell ref="K16581:L16581"/>
    <mergeCell ref="M16581:N16581"/>
    <mergeCell ref="A16580:H16580"/>
    <mergeCell ref="I16580:J16580"/>
    <mergeCell ref="K16580:L16580"/>
    <mergeCell ref="M16580:N16580"/>
    <mergeCell ref="O16580:P16580"/>
    <mergeCell ref="O16588:P16588"/>
    <mergeCell ref="A16589:B16589"/>
    <mergeCell ref="C16589:H16589"/>
    <mergeCell ref="I16589:J16589"/>
    <mergeCell ref="K16589:L16589"/>
    <mergeCell ref="M16589:N16589"/>
    <mergeCell ref="O16589:P16589"/>
    <mergeCell ref="A16588:B16588"/>
    <mergeCell ref="C16588:H16588"/>
    <mergeCell ref="I16588:J16588"/>
    <mergeCell ref="K16588:L16588"/>
    <mergeCell ref="M16588:N16588"/>
    <mergeCell ref="A16587:H16587"/>
    <mergeCell ref="I16587:J16587"/>
    <mergeCell ref="K16587:L16587"/>
    <mergeCell ref="M16587:N16587"/>
    <mergeCell ref="O16587:P16587"/>
    <mergeCell ref="O16585:P16585"/>
    <mergeCell ref="A16586:H16586"/>
    <mergeCell ref="I16586:J16586"/>
    <mergeCell ref="K16586:L16586"/>
    <mergeCell ref="M16586:N16586"/>
    <mergeCell ref="O16586:P16586"/>
    <mergeCell ref="A16585:B16585"/>
    <mergeCell ref="C16585:H16585"/>
    <mergeCell ref="I16585:J16585"/>
    <mergeCell ref="K16585:L16585"/>
    <mergeCell ref="M16585:N16585"/>
    <mergeCell ref="O16573:P16573"/>
    <mergeCell ref="A16574:H16574"/>
    <mergeCell ref="I16574:J16574"/>
    <mergeCell ref="K16574:L16574"/>
    <mergeCell ref="M16574:N16574"/>
    <mergeCell ref="O16574:P16574"/>
    <mergeCell ref="A16573:B16573"/>
    <mergeCell ref="C16573:H16573"/>
    <mergeCell ref="I16573:J16573"/>
    <mergeCell ref="K16573:L16573"/>
    <mergeCell ref="M16573:N16573"/>
    <mergeCell ref="O16571:P16571"/>
    <mergeCell ref="A16572:B16572"/>
    <mergeCell ref="C16572:H16572"/>
    <mergeCell ref="I16572:J16572"/>
    <mergeCell ref="K16572:L16572"/>
    <mergeCell ref="M16572:N16572"/>
    <mergeCell ref="O16572:P16572"/>
    <mergeCell ref="A16571:B16571"/>
    <mergeCell ref="C16571:H16571"/>
    <mergeCell ref="I16571:J16571"/>
    <mergeCell ref="K16571:L16571"/>
    <mergeCell ref="M16571:N16571"/>
    <mergeCell ref="A16570:H16570"/>
    <mergeCell ref="I16570:J16570"/>
    <mergeCell ref="K16570:L16570"/>
    <mergeCell ref="M16570:N16570"/>
    <mergeCell ref="O16570:P16570"/>
    <mergeCell ref="O16578:P16578"/>
    <mergeCell ref="A16579:H16579"/>
    <mergeCell ref="I16579:J16579"/>
    <mergeCell ref="K16579:L16579"/>
    <mergeCell ref="M16579:N16579"/>
    <mergeCell ref="O16579:P16579"/>
    <mergeCell ref="A16578:B16578"/>
    <mergeCell ref="C16578:H16578"/>
    <mergeCell ref="I16578:J16578"/>
    <mergeCell ref="K16578:L16578"/>
    <mergeCell ref="M16578:N16578"/>
    <mergeCell ref="O16576:P16576"/>
    <mergeCell ref="A16577:B16577"/>
    <mergeCell ref="C16577:H16577"/>
    <mergeCell ref="I16577:J16577"/>
    <mergeCell ref="K16577:L16577"/>
    <mergeCell ref="M16577:N16577"/>
    <mergeCell ref="O16577:P16577"/>
    <mergeCell ref="A16576:B16576"/>
    <mergeCell ref="C16576:H16576"/>
    <mergeCell ref="I16576:J16576"/>
    <mergeCell ref="K16576:L16576"/>
    <mergeCell ref="M16576:N16576"/>
    <mergeCell ref="A16575:H16575"/>
    <mergeCell ref="I16575:J16575"/>
    <mergeCell ref="K16575:L16575"/>
    <mergeCell ref="M16575:N16575"/>
    <mergeCell ref="O16575:P16575"/>
    <mergeCell ref="O16563:P16563"/>
    <mergeCell ref="A16564:H16564"/>
    <mergeCell ref="I16564:J16564"/>
    <mergeCell ref="K16564:L16564"/>
    <mergeCell ref="M16564:N16564"/>
    <mergeCell ref="O16564:P16564"/>
    <mergeCell ref="A16563:B16563"/>
    <mergeCell ref="C16563:H16563"/>
    <mergeCell ref="I16563:J16563"/>
    <mergeCell ref="K16563:L16563"/>
    <mergeCell ref="M16563:N16563"/>
    <mergeCell ref="O16561:P16561"/>
    <mergeCell ref="A16562:B16562"/>
    <mergeCell ref="C16562:H16562"/>
    <mergeCell ref="I16562:J16562"/>
    <mergeCell ref="K16562:L16562"/>
    <mergeCell ref="M16562:N16562"/>
    <mergeCell ref="O16562:P16562"/>
    <mergeCell ref="A16561:B16561"/>
    <mergeCell ref="C16561:H16561"/>
    <mergeCell ref="I16561:J16561"/>
    <mergeCell ref="K16561:L16561"/>
    <mergeCell ref="M16561:N16561"/>
    <mergeCell ref="A16560:H16560"/>
    <mergeCell ref="I16560:J16560"/>
    <mergeCell ref="K16560:L16560"/>
    <mergeCell ref="M16560:N16560"/>
    <mergeCell ref="O16560:P16560"/>
    <mergeCell ref="O16568:P16568"/>
    <mergeCell ref="A16569:H16569"/>
    <mergeCell ref="I16569:J16569"/>
    <mergeCell ref="K16569:L16569"/>
    <mergeCell ref="M16569:N16569"/>
    <mergeCell ref="O16569:P16569"/>
    <mergeCell ref="A16568:B16568"/>
    <mergeCell ref="C16568:H16568"/>
    <mergeCell ref="I16568:J16568"/>
    <mergeCell ref="K16568:L16568"/>
    <mergeCell ref="M16568:N16568"/>
    <mergeCell ref="O16566:P16566"/>
    <mergeCell ref="A16567:B16567"/>
    <mergeCell ref="C16567:H16567"/>
    <mergeCell ref="I16567:J16567"/>
    <mergeCell ref="K16567:L16567"/>
    <mergeCell ref="M16567:N16567"/>
    <mergeCell ref="O16567:P16567"/>
    <mergeCell ref="A16566:B16566"/>
    <mergeCell ref="C16566:H16566"/>
    <mergeCell ref="I16566:J16566"/>
    <mergeCell ref="K16566:L16566"/>
    <mergeCell ref="M16566:N16566"/>
    <mergeCell ref="A16565:H16565"/>
    <mergeCell ref="I16565:J16565"/>
    <mergeCell ref="K16565:L16565"/>
    <mergeCell ref="M16565:N16565"/>
    <mergeCell ref="O16565:P16565"/>
    <mergeCell ref="M16548:N16548"/>
    <mergeCell ref="A16559:H16559"/>
    <mergeCell ref="I16559:J16559"/>
    <mergeCell ref="K16559:L16559"/>
    <mergeCell ref="M16559:N16559"/>
    <mergeCell ref="O16559:P16559"/>
    <mergeCell ref="O16557:P16557"/>
    <mergeCell ref="A16558:B16558"/>
    <mergeCell ref="C16558:H16558"/>
    <mergeCell ref="I16558:J16558"/>
    <mergeCell ref="K16558:L16558"/>
    <mergeCell ref="M16558:N16558"/>
    <mergeCell ref="O16558:P16558"/>
    <mergeCell ref="A16557:B16557"/>
    <mergeCell ref="C16557:H16557"/>
    <mergeCell ref="I16557:J16557"/>
    <mergeCell ref="K16557:L16557"/>
    <mergeCell ref="M16557:N16557"/>
    <mergeCell ref="A16556:H16556"/>
    <mergeCell ref="I16556:J16556"/>
    <mergeCell ref="K16556:L16556"/>
    <mergeCell ref="M16556:N16556"/>
    <mergeCell ref="O16556:P16556"/>
    <mergeCell ref="O16554:P16554"/>
    <mergeCell ref="A16555:H16555"/>
    <mergeCell ref="I16555:J16555"/>
    <mergeCell ref="K16555:L16555"/>
    <mergeCell ref="M16555:N16555"/>
    <mergeCell ref="O16555:P16555"/>
    <mergeCell ref="A16554:B16554"/>
    <mergeCell ref="C16554:H16554"/>
    <mergeCell ref="I16554:J16554"/>
    <mergeCell ref="K16554:L16554"/>
    <mergeCell ref="M16554:N16554"/>
    <mergeCell ref="I16536:J16536"/>
    <mergeCell ref="K16536:L16536"/>
    <mergeCell ref="M16536:N16536"/>
    <mergeCell ref="A16547:H16547"/>
    <mergeCell ref="I16547:J16547"/>
    <mergeCell ref="K16547:L16547"/>
    <mergeCell ref="M16547:N16547"/>
    <mergeCell ref="O16547:P16547"/>
    <mergeCell ref="O16545:P16545"/>
    <mergeCell ref="A16546:H16546"/>
    <mergeCell ref="I16546:J16546"/>
    <mergeCell ref="K16546:L16546"/>
    <mergeCell ref="M16546:N16546"/>
    <mergeCell ref="O16546:P16546"/>
    <mergeCell ref="A16545:B16545"/>
    <mergeCell ref="C16545:H16545"/>
    <mergeCell ref="I16545:J16545"/>
    <mergeCell ref="K16545:L16545"/>
    <mergeCell ref="M16545:N16545"/>
    <mergeCell ref="O16543:P16543"/>
    <mergeCell ref="A16544:B16544"/>
    <mergeCell ref="C16544:H16544"/>
    <mergeCell ref="I16544:J16544"/>
    <mergeCell ref="K16544:L16544"/>
    <mergeCell ref="M16544:N16544"/>
    <mergeCell ref="O16544:P16544"/>
    <mergeCell ref="A16543:B16543"/>
    <mergeCell ref="C16543:H16543"/>
    <mergeCell ref="I16543:J16543"/>
    <mergeCell ref="K16543:L16543"/>
    <mergeCell ref="M16543:N16543"/>
    <mergeCell ref="O16552:P16552"/>
    <mergeCell ref="A16553:B16553"/>
    <mergeCell ref="C16553:H16553"/>
    <mergeCell ref="I16553:J16553"/>
    <mergeCell ref="K16553:L16553"/>
    <mergeCell ref="M16553:N16553"/>
    <mergeCell ref="O16553:P16553"/>
    <mergeCell ref="A16552:B16552"/>
    <mergeCell ref="C16552:H16552"/>
    <mergeCell ref="I16552:J16552"/>
    <mergeCell ref="K16552:L16552"/>
    <mergeCell ref="M16552:N16552"/>
    <mergeCell ref="A16551:H16551"/>
    <mergeCell ref="I16551:J16551"/>
    <mergeCell ref="K16551:L16551"/>
    <mergeCell ref="M16551:N16551"/>
    <mergeCell ref="O16551:P16551"/>
    <mergeCell ref="A16550:H16550"/>
    <mergeCell ref="I16550:J16550"/>
    <mergeCell ref="K16550:L16550"/>
    <mergeCell ref="M16550:N16550"/>
    <mergeCell ref="O16550:P16550"/>
    <mergeCell ref="O16548:P16548"/>
    <mergeCell ref="A16549:B16549"/>
    <mergeCell ref="C16549:H16549"/>
    <mergeCell ref="I16549:J16549"/>
    <mergeCell ref="K16549:L16549"/>
    <mergeCell ref="M16549:N16549"/>
    <mergeCell ref="O16549:P16549"/>
    <mergeCell ref="A16548:B16548"/>
    <mergeCell ref="C16548:H16548"/>
    <mergeCell ref="I16548:J16548"/>
    <mergeCell ref="K16548:L16548"/>
    <mergeCell ref="O16534:P16534"/>
    <mergeCell ref="A16535:B16535"/>
    <mergeCell ref="C16535:H16535"/>
    <mergeCell ref="I16535:J16535"/>
    <mergeCell ref="K16535:L16535"/>
    <mergeCell ref="M16535:N16535"/>
    <mergeCell ref="O16535:P16535"/>
    <mergeCell ref="A16534:B16534"/>
    <mergeCell ref="C16534:H16534"/>
    <mergeCell ref="I16534:J16534"/>
    <mergeCell ref="K16534:L16534"/>
    <mergeCell ref="M16534:N16534"/>
    <mergeCell ref="O16532:P16532"/>
    <mergeCell ref="A16533:B16533"/>
    <mergeCell ref="C16533:H16533"/>
    <mergeCell ref="I16533:J16533"/>
    <mergeCell ref="K16533:L16533"/>
    <mergeCell ref="M16533:N16533"/>
    <mergeCell ref="O16533:P16533"/>
    <mergeCell ref="A16532:B16532"/>
    <mergeCell ref="C16532:H16532"/>
    <mergeCell ref="I16532:J16532"/>
    <mergeCell ref="K16532:L16532"/>
    <mergeCell ref="M16532:N16532"/>
    <mergeCell ref="A16531:H16531"/>
    <mergeCell ref="I16531:J16531"/>
    <mergeCell ref="K16531:L16531"/>
    <mergeCell ref="M16531:N16531"/>
    <mergeCell ref="O16531:P16531"/>
    <mergeCell ref="A16542:H16542"/>
    <mergeCell ref="I16542:J16542"/>
    <mergeCell ref="K16542:L16542"/>
    <mergeCell ref="M16542:N16542"/>
    <mergeCell ref="O16542:P16542"/>
    <mergeCell ref="A16541:H16541"/>
    <mergeCell ref="I16541:J16541"/>
    <mergeCell ref="K16541:L16541"/>
    <mergeCell ref="M16541:N16541"/>
    <mergeCell ref="O16541:P16541"/>
    <mergeCell ref="O16539:P16539"/>
    <mergeCell ref="A16540:B16540"/>
    <mergeCell ref="C16540:H16540"/>
    <mergeCell ref="I16540:J16540"/>
    <mergeCell ref="K16540:L16540"/>
    <mergeCell ref="M16540:N16540"/>
    <mergeCell ref="O16540:P16540"/>
    <mergeCell ref="A16539:B16539"/>
    <mergeCell ref="C16539:H16539"/>
    <mergeCell ref="I16539:J16539"/>
    <mergeCell ref="K16539:L16539"/>
    <mergeCell ref="M16539:N16539"/>
    <mergeCell ref="A16538:H16538"/>
    <mergeCell ref="I16538:J16538"/>
    <mergeCell ref="K16538:L16538"/>
    <mergeCell ref="M16538:N16538"/>
    <mergeCell ref="O16538:P16538"/>
    <mergeCell ref="O16536:P16536"/>
    <mergeCell ref="A16537:H16537"/>
    <mergeCell ref="I16537:J16537"/>
    <mergeCell ref="K16537:L16537"/>
    <mergeCell ref="M16537:N16537"/>
    <mergeCell ref="O16537:P16537"/>
    <mergeCell ref="A16536:B16536"/>
    <mergeCell ref="C16536:H16536"/>
    <mergeCell ref="A16525:H16525"/>
    <mergeCell ref="I16525:J16525"/>
    <mergeCell ref="K16525:L16525"/>
    <mergeCell ref="M16525:N16525"/>
    <mergeCell ref="O16525:P16525"/>
    <mergeCell ref="O16523:P16523"/>
    <mergeCell ref="A16524:B16524"/>
    <mergeCell ref="C16524:H16524"/>
    <mergeCell ref="I16524:J16524"/>
    <mergeCell ref="K16524:L16524"/>
    <mergeCell ref="M16524:N16524"/>
    <mergeCell ref="O16524:P16524"/>
    <mergeCell ref="A16523:B16523"/>
    <mergeCell ref="C16523:H16523"/>
    <mergeCell ref="I16523:J16523"/>
    <mergeCell ref="K16523:L16523"/>
    <mergeCell ref="M16523:N16523"/>
    <mergeCell ref="O16521:P16521"/>
    <mergeCell ref="A16522:B16522"/>
    <mergeCell ref="C16522:H16522"/>
    <mergeCell ref="I16522:J16522"/>
    <mergeCell ref="K16522:L16522"/>
    <mergeCell ref="M16522:N16522"/>
    <mergeCell ref="O16522:P16522"/>
    <mergeCell ref="A16521:B16521"/>
    <mergeCell ref="C16521:H16521"/>
    <mergeCell ref="I16521:J16521"/>
    <mergeCell ref="K16521:L16521"/>
    <mergeCell ref="M16521:N16521"/>
    <mergeCell ref="O16529:P16529"/>
    <mergeCell ref="A16530:H16530"/>
    <mergeCell ref="I16530:J16530"/>
    <mergeCell ref="K16530:L16530"/>
    <mergeCell ref="M16530:N16530"/>
    <mergeCell ref="O16530:P16530"/>
    <mergeCell ref="A16529:B16529"/>
    <mergeCell ref="C16529:H16529"/>
    <mergeCell ref="I16529:J16529"/>
    <mergeCell ref="K16529:L16529"/>
    <mergeCell ref="M16529:N16529"/>
    <mergeCell ref="O16527:P16527"/>
    <mergeCell ref="A16528:B16528"/>
    <mergeCell ref="C16528:H16528"/>
    <mergeCell ref="I16528:J16528"/>
    <mergeCell ref="K16528:L16528"/>
    <mergeCell ref="M16528:N16528"/>
    <mergeCell ref="O16528:P16528"/>
    <mergeCell ref="A16527:B16527"/>
    <mergeCell ref="C16527:H16527"/>
    <mergeCell ref="I16527:J16527"/>
    <mergeCell ref="K16527:L16527"/>
    <mergeCell ref="M16527:N16527"/>
    <mergeCell ref="A16526:H16526"/>
    <mergeCell ref="I16526:J16526"/>
    <mergeCell ref="K16526:L16526"/>
    <mergeCell ref="M16526:N16526"/>
    <mergeCell ref="O16526:P16526"/>
    <mergeCell ref="A16515:H16515"/>
    <mergeCell ref="I16515:J16515"/>
    <mergeCell ref="K16515:L16515"/>
    <mergeCell ref="M16515:N16515"/>
    <mergeCell ref="O16515:P16515"/>
    <mergeCell ref="O16513:P16513"/>
    <mergeCell ref="A16514:H16514"/>
    <mergeCell ref="I16514:J16514"/>
    <mergeCell ref="K16514:L16514"/>
    <mergeCell ref="M16514:N16514"/>
    <mergeCell ref="O16514:P16514"/>
    <mergeCell ref="A16513:B16513"/>
    <mergeCell ref="C16513:H16513"/>
    <mergeCell ref="I16513:J16513"/>
    <mergeCell ref="K16513:L16513"/>
    <mergeCell ref="M16513:N16513"/>
    <mergeCell ref="O16511:P16511"/>
    <mergeCell ref="A16512:B16512"/>
    <mergeCell ref="C16512:H16512"/>
    <mergeCell ref="I16512:J16512"/>
    <mergeCell ref="K16512:L16512"/>
    <mergeCell ref="M16512:N16512"/>
    <mergeCell ref="O16512:P16512"/>
    <mergeCell ref="A16511:B16511"/>
    <mergeCell ref="C16511:H16511"/>
    <mergeCell ref="I16511:J16511"/>
    <mergeCell ref="K16511:L16511"/>
    <mergeCell ref="M16511:N16511"/>
    <mergeCell ref="A16520:H16520"/>
    <mergeCell ref="I16520:J16520"/>
    <mergeCell ref="K16520:L16520"/>
    <mergeCell ref="M16520:N16520"/>
    <mergeCell ref="O16520:P16520"/>
    <mergeCell ref="O16518:P16518"/>
    <mergeCell ref="A16519:H16519"/>
    <mergeCell ref="I16519:J16519"/>
    <mergeCell ref="K16519:L16519"/>
    <mergeCell ref="M16519:N16519"/>
    <mergeCell ref="O16519:P16519"/>
    <mergeCell ref="A16518:B16518"/>
    <mergeCell ref="C16518:H16518"/>
    <mergeCell ref="I16518:J16518"/>
    <mergeCell ref="K16518:L16518"/>
    <mergeCell ref="M16518:N16518"/>
    <mergeCell ref="O16516:P16516"/>
    <mergeCell ref="A16517:B16517"/>
    <mergeCell ref="C16517:H16517"/>
    <mergeCell ref="I16517:J16517"/>
    <mergeCell ref="K16517:L16517"/>
    <mergeCell ref="M16517:N16517"/>
    <mergeCell ref="O16517:P16517"/>
    <mergeCell ref="A16516:B16516"/>
    <mergeCell ref="C16516:H16516"/>
    <mergeCell ref="I16516:J16516"/>
    <mergeCell ref="K16516:L16516"/>
    <mergeCell ref="M16516:N16516"/>
    <mergeCell ref="O16509:P16509"/>
    <mergeCell ref="A16510:B16510"/>
    <mergeCell ref="C16510:H16510"/>
    <mergeCell ref="I16510:J16510"/>
    <mergeCell ref="K16510:L16510"/>
    <mergeCell ref="M16510:N16510"/>
    <mergeCell ref="O16510:P16510"/>
    <mergeCell ref="A16509:B16509"/>
    <mergeCell ref="C16509:H16509"/>
    <mergeCell ref="I16509:J16509"/>
    <mergeCell ref="K16509:L16509"/>
    <mergeCell ref="M16509:N16509"/>
    <mergeCell ref="A16508:H16508"/>
    <mergeCell ref="I16508:J16508"/>
    <mergeCell ref="K16508:L16508"/>
    <mergeCell ref="M16508:N16508"/>
    <mergeCell ref="O16508:P16508"/>
    <mergeCell ref="A16507:H16507"/>
    <mergeCell ref="I16507:J16507"/>
    <mergeCell ref="K16507:L16507"/>
    <mergeCell ref="M16507:N16507"/>
    <mergeCell ref="O16507:P16507"/>
    <mergeCell ref="O16505:P16505"/>
    <mergeCell ref="A16506:B16506"/>
    <mergeCell ref="C16506:H16506"/>
    <mergeCell ref="I16506:J16506"/>
    <mergeCell ref="K16506:L16506"/>
    <mergeCell ref="M16506:N16506"/>
    <mergeCell ref="O16506:P16506"/>
    <mergeCell ref="A16505:B16505"/>
    <mergeCell ref="C16505:H16505"/>
    <mergeCell ref="I16505:J16505"/>
    <mergeCell ref="K16505:L16505"/>
    <mergeCell ref="M16505:N16505"/>
    <mergeCell ref="O16503:P16503"/>
    <mergeCell ref="A16504:B16504"/>
    <mergeCell ref="C16504:H16504"/>
    <mergeCell ref="I16504:J16504"/>
    <mergeCell ref="K16504:L16504"/>
    <mergeCell ref="M16504:N16504"/>
    <mergeCell ref="O16504:P16504"/>
    <mergeCell ref="A16503:B16503"/>
    <mergeCell ref="C16503:H16503"/>
    <mergeCell ref="I16503:J16503"/>
    <mergeCell ref="K16503:L16503"/>
    <mergeCell ref="M16503:N16503"/>
    <mergeCell ref="O16501:P16501"/>
    <mergeCell ref="A16502:B16502"/>
    <mergeCell ref="C16502:H16502"/>
    <mergeCell ref="I16502:J16502"/>
    <mergeCell ref="K16502:L16502"/>
    <mergeCell ref="M16502:N16502"/>
    <mergeCell ref="O16502:P16502"/>
    <mergeCell ref="A16501:B16501"/>
    <mergeCell ref="C16501:H16501"/>
    <mergeCell ref="I16501:J16501"/>
    <mergeCell ref="K16501:L16501"/>
    <mergeCell ref="M16501:N16501"/>
    <mergeCell ref="O16499:P16499"/>
    <mergeCell ref="A16500:B16500"/>
    <mergeCell ref="C16500:H16500"/>
    <mergeCell ref="I16500:J16500"/>
    <mergeCell ref="K16500:L16500"/>
    <mergeCell ref="M16500:N16500"/>
    <mergeCell ref="O16500:P16500"/>
    <mergeCell ref="A16499:B16499"/>
    <mergeCell ref="C16499:H16499"/>
    <mergeCell ref="I16499:J16499"/>
    <mergeCell ref="K16499:L16499"/>
    <mergeCell ref="M16499:N16499"/>
    <mergeCell ref="A16498:H16498"/>
    <mergeCell ref="I16498:J16498"/>
    <mergeCell ref="K16498:L16498"/>
    <mergeCell ref="M16498:N16498"/>
    <mergeCell ref="O16498:P16498"/>
    <mergeCell ref="A16497:H16497"/>
    <mergeCell ref="I16497:J16497"/>
    <mergeCell ref="K16497:L16497"/>
    <mergeCell ref="M16497:N16497"/>
    <mergeCell ref="O16497:P16497"/>
    <mergeCell ref="O16495:P16495"/>
    <mergeCell ref="A16496:B16496"/>
    <mergeCell ref="C16496:H16496"/>
    <mergeCell ref="I16496:J16496"/>
    <mergeCell ref="K16496:L16496"/>
    <mergeCell ref="M16496:N16496"/>
    <mergeCell ref="O16496:P16496"/>
    <mergeCell ref="A16495:B16495"/>
    <mergeCell ref="C16495:H16495"/>
    <mergeCell ref="I16495:J16495"/>
    <mergeCell ref="K16495:L16495"/>
    <mergeCell ref="M16495:N16495"/>
    <mergeCell ref="O16493:P16493"/>
    <mergeCell ref="A16494:B16494"/>
    <mergeCell ref="C16494:H16494"/>
    <mergeCell ref="I16494:J16494"/>
    <mergeCell ref="K16494:L16494"/>
    <mergeCell ref="M16494:N16494"/>
    <mergeCell ref="O16494:P16494"/>
    <mergeCell ref="A16493:B16493"/>
    <mergeCell ref="C16493:H16493"/>
    <mergeCell ref="I16493:J16493"/>
    <mergeCell ref="K16493:L16493"/>
    <mergeCell ref="M16493:N16493"/>
    <mergeCell ref="A16492:H16492"/>
    <mergeCell ref="I16492:J16492"/>
    <mergeCell ref="K16492:L16492"/>
    <mergeCell ref="M16492:N16492"/>
    <mergeCell ref="O16492:P16492"/>
    <mergeCell ref="A16491:H16491"/>
    <mergeCell ref="I16491:J16491"/>
    <mergeCell ref="K16491:L16491"/>
    <mergeCell ref="M16491:N16491"/>
    <mergeCell ref="O16491:P16491"/>
    <mergeCell ref="O16489:P16489"/>
    <mergeCell ref="A16490:B16490"/>
    <mergeCell ref="C16490:H16490"/>
    <mergeCell ref="I16490:J16490"/>
    <mergeCell ref="K16490:L16490"/>
    <mergeCell ref="M16490:N16490"/>
    <mergeCell ref="O16490:P16490"/>
    <mergeCell ref="A16489:B16489"/>
    <mergeCell ref="C16489:H16489"/>
    <mergeCell ref="I16489:J16489"/>
    <mergeCell ref="K16489:L16489"/>
    <mergeCell ref="M16489:N16489"/>
    <mergeCell ref="O16487:P16487"/>
    <mergeCell ref="A16488:B16488"/>
    <mergeCell ref="C16488:H16488"/>
    <mergeCell ref="I16488:J16488"/>
    <mergeCell ref="K16488:L16488"/>
    <mergeCell ref="M16488:N16488"/>
    <mergeCell ref="O16488:P16488"/>
    <mergeCell ref="A16487:B16487"/>
    <mergeCell ref="C16487:H16487"/>
    <mergeCell ref="I16487:J16487"/>
    <mergeCell ref="K16487:L16487"/>
    <mergeCell ref="M16487:N16487"/>
    <mergeCell ref="O16480:P16480"/>
    <mergeCell ref="A16481:B16481"/>
    <mergeCell ref="C16481:H16481"/>
    <mergeCell ref="I16481:J16481"/>
    <mergeCell ref="K16481:L16481"/>
    <mergeCell ref="M16481:N16481"/>
    <mergeCell ref="O16481:P16481"/>
    <mergeCell ref="A16480:B16480"/>
    <mergeCell ref="C16480:H16480"/>
    <mergeCell ref="I16480:J16480"/>
    <mergeCell ref="K16480:L16480"/>
    <mergeCell ref="M16480:N16480"/>
    <mergeCell ref="O16478:P16478"/>
    <mergeCell ref="A16479:B16479"/>
    <mergeCell ref="C16479:H16479"/>
    <mergeCell ref="I16479:J16479"/>
    <mergeCell ref="K16479:L16479"/>
    <mergeCell ref="M16479:N16479"/>
    <mergeCell ref="O16479:P16479"/>
    <mergeCell ref="A16478:B16478"/>
    <mergeCell ref="C16478:H16478"/>
    <mergeCell ref="I16478:J16478"/>
    <mergeCell ref="K16478:L16478"/>
    <mergeCell ref="M16478:N16478"/>
    <mergeCell ref="A16477:H16477"/>
    <mergeCell ref="I16477:J16477"/>
    <mergeCell ref="K16477:L16477"/>
    <mergeCell ref="M16477:N16477"/>
    <mergeCell ref="O16477:P16477"/>
    <mergeCell ref="A16486:H16486"/>
    <mergeCell ref="I16486:J16486"/>
    <mergeCell ref="K16486:L16486"/>
    <mergeCell ref="M16486:N16486"/>
    <mergeCell ref="O16486:P16486"/>
    <mergeCell ref="O16484:P16484"/>
    <mergeCell ref="A16485:H16485"/>
    <mergeCell ref="I16485:J16485"/>
    <mergeCell ref="K16485:L16485"/>
    <mergeCell ref="M16485:N16485"/>
    <mergeCell ref="O16485:P16485"/>
    <mergeCell ref="A16484:B16484"/>
    <mergeCell ref="C16484:H16484"/>
    <mergeCell ref="I16484:J16484"/>
    <mergeCell ref="K16484:L16484"/>
    <mergeCell ref="M16484:N16484"/>
    <mergeCell ref="O16482:P16482"/>
    <mergeCell ref="A16483:B16483"/>
    <mergeCell ref="C16483:H16483"/>
    <mergeCell ref="I16483:J16483"/>
    <mergeCell ref="K16483:L16483"/>
    <mergeCell ref="M16483:N16483"/>
    <mergeCell ref="O16483:P16483"/>
    <mergeCell ref="A16482:B16482"/>
    <mergeCell ref="C16482:H16482"/>
    <mergeCell ref="I16482:J16482"/>
    <mergeCell ref="K16482:L16482"/>
    <mergeCell ref="M16482:N16482"/>
    <mergeCell ref="K16465:L16465"/>
    <mergeCell ref="M16465:N16465"/>
    <mergeCell ref="O16475:P16475"/>
    <mergeCell ref="A16476:H16476"/>
    <mergeCell ref="I16476:J16476"/>
    <mergeCell ref="K16476:L16476"/>
    <mergeCell ref="M16476:N16476"/>
    <mergeCell ref="O16476:P16476"/>
    <mergeCell ref="A16475:B16475"/>
    <mergeCell ref="C16475:H16475"/>
    <mergeCell ref="I16475:J16475"/>
    <mergeCell ref="K16475:L16475"/>
    <mergeCell ref="M16475:N16475"/>
    <mergeCell ref="O16473:P16473"/>
    <mergeCell ref="A16474:B16474"/>
    <mergeCell ref="C16474:H16474"/>
    <mergeCell ref="I16474:J16474"/>
    <mergeCell ref="K16474:L16474"/>
    <mergeCell ref="M16474:N16474"/>
    <mergeCell ref="O16474:P16474"/>
    <mergeCell ref="A16473:B16473"/>
    <mergeCell ref="C16473:H16473"/>
    <mergeCell ref="I16473:J16473"/>
    <mergeCell ref="K16473:L16473"/>
    <mergeCell ref="M16473:N16473"/>
    <mergeCell ref="O16471:P16471"/>
    <mergeCell ref="A16472:B16472"/>
    <mergeCell ref="C16472:H16472"/>
    <mergeCell ref="I16472:J16472"/>
    <mergeCell ref="K16472:L16472"/>
    <mergeCell ref="M16472:N16472"/>
    <mergeCell ref="O16472:P16472"/>
    <mergeCell ref="A16471:B16471"/>
    <mergeCell ref="C16471:H16471"/>
    <mergeCell ref="I16471:J16471"/>
    <mergeCell ref="K16471:L16471"/>
    <mergeCell ref="M16471:N16471"/>
    <mergeCell ref="A16464:H16464"/>
    <mergeCell ref="I16464:J16464"/>
    <mergeCell ref="K16464:L16464"/>
    <mergeCell ref="M16464:N16464"/>
    <mergeCell ref="O16464:P16464"/>
    <mergeCell ref="A16463:H16463"/>
    <mergeCell ref="I16463:J16463"/>
    <mergeCell ref="K16463:L16463"/>
    <mergeCell ref="M16463:N16463"/>
    <mergeCell ref="O16463:P16463"/>
    <mergeCell ref="O16461:P16461"/>
    <mergeCell ref="A16462:B16462"/>
    <mergeCell ref="C16462:H16462"/>
    <mergeCell ref="I16462:J16462"/>
    <mergeCell ref="K16462:L16462"/>
    <mergeCell ref="M16462:N16462"/>
    <mergeCell ref="O16462:P16462"/>
    <mergeCell ref="A16461:B16461"/>
    <mergeCell ref="C16461:H16461"/>
    <mergeCell ref="I16461:J16461"/>
    <mergeCell ref="K16461:L16461"/>
    <mergeCell ref="M16461:N16461"/>
    <mergeCell ref="A16460:H16460"/>
    <mergeCell ref="I16460:J16460"/>
    <mergeCell ref="K16460:L16460"/>
    <mergeCell ref="M16460:N16460"/>
    <mergeCell ref="O16460:P16460"/>
    <mergeCell ref="A16459:H16459"/>
    <mergeCell ref="I16459:J16459"/>
    <mergeCell ref="K16459:L16459"/>
    <mergeCell ref="M16459:N16459"/>
    <mergeCell ref="O16459:P16459"/>
    <mergeCell ref="A16470:H16470"/>
    <mergeCell ref="I16470:J16470"/>
    <mergeCell ref="K16470:L16470"/>
    <mergeCell ref="M16470:N16470"/>
    <mergeCell ref="O16470:P16470"/>
    <mergeCell ref="A16469:H16469"/>
    <mergeCell ref="I16469:J16469"/>
    <mergeCell ref="K16469:L16469"/>
    <mergeCell ref="M16469:N16469"/>
    <mergeCell ref="O16469:P16469"/>
    <mergeCell ref="O16467:P16467"/>
    <mergeCell ref="A16468:B16468"/>
    <mergeCell ref="C16468:H16468"/>
    <mergeCell ref="I16468:J16468"/>
    <mergeCell ref="K16468:L16468"/>
    <mergeCell ref="M16468:N16468"/>
    <mergeCell ref="O16468:P16468"/>
    <mergeCell ref="A16467:B16467"/>
    <mergeCell ref="C16467:H16467"/>
    <mergeCell ref="I16467:J16467"/>
    <mergeCell ref="K16467:L16467"/>
    <mergeCell ref="M16467:N16467"/>
    <mergeCell ref="O16465:P16465"/>
    <mergeCell ref="A16466:B16466"/>
    <mergeCell ref="C16466:H16466"/>
    <mergeCell ref="I16466:J16466"/>
    <mergeCell ref="K16466:L16466"/>
    <mergeCell ref="M16466:N16466"/>
    <mergeCell ref="O16466:P16466"/>
    <mergeCell ref="A16465:B16465"/>
    <mergeCell ref="C16465:H16465"/>
    <mergeCell ref="I16465:J16465"/>
    <mergeCell ref="O16451:P16451"/>
    <mergeCell ref="A16452:H16452"/>
    <mergeCell ref="I16452:J16452"/>
    <mergeCell ref="K16452:L16452"/>
    <mergeCell ref="M16452:N16452"/>
    <mergeCell ref="O16452:P16452"/>
    <mergeCell ref="A16451:B16451"/>
    <mergeCell ref="C16451:H16451"/>
    <mergeCell ref="I16451:J16451"/>
    <mergeCell ref="K16451:L16451"/>
    <mergeCell ref="M16451:N16451"/>
    <mergeCell ref="O16449:P16449"/>
    <mergeCell ref="A16450:B16450"/>
    <mergeCell ref="C16450:H16450"/>
    <mergeCell ref="I16450:J16450"/>
    <mergeCell ref="K16450:L16450"/>
    <mergeCell ref="M16450:N16450"/>
    <mergeCell ref="O16450:P16450"/>
    <mergeCell ref="A16449:B16449"/>
    <mergeCell ref="C16449:H16449"/>
    <mergeCell ref="I16449:J16449"/>
    <mergeCell ref="K16449:L16449"/>
    <mergeCell ref="M16449:N16449"/>
    <mergeCell ref="A16448:H16448"/>
    <mergeCell ref="I16448:J16448"/>
    <mergeCell ref="K16448:L16448"/>
    <mergeCell ref="M16448:N16448"/>
    <mergeCell ref="O16448:P16448"/>
    <mergeCell ref="A16458:H16458"/>
    <mergeCell ref="I16458:J16458"/>
    <mergeCell ref="K16458:L16458"/>
    <mergeCell ref="M16458:N16458"/>
    <mergeCell ref="O16458:P16458"/>
    <mergeCell ref="A16457:H16457"/>
    <mergeCell ref="I16457:J16457"/>
    <mergeCell ref="K16457:L16457"/>
    <mergeCell ref="M16457:N16457"/>
    <mergeCell ref="O16457:P16457"/>
    <mergeCell ref="A16456:H16456"/>
    <mergeCell ref="I16456:J16456"/>
    <mergeCell ref="K16456:L16456"/>
    <mergeCell ref="M16456:N16456"/>
    <mergeCell ref="O16456:P16456"/>
    <mergeCell ref="A16455:H16455"/>
    <mergeCell ref="I16455:J16455"/>
    <mergeCell ref="K16455:L16455"/>
    <mergeCell ref="M16455:N16455"/>
    <mergeCell ref="O16455:P16455"/>
    <mergeCell ref="A16454:H16454"/>
    <mergeCell ref="I16454:J16454"/>
    <mergeCell ref="K16454:L16454"/>
    <mergeCell ref="M16454:N16454"/>
    <mergeCell ref="O16454:P16454"/>
    <mergeCell ref="A16453:H16453"/>
    <mergeCell ref="I16453:J16453"/>
    <mergeCell ref="K16453:L16453"/>
    <mergeCell ref="M16453:N16453"/>
    <mergeCell ref="O16453:P16453"/>
    <mergeCell ref="A16447:H16447"/>
    <mergeCell ref="I16447:J16447"/>
    <mergeCell ref="K16447:L16447"/>
    <mergeCell ref="M16447:N16447"/>
    <mergeCell ref="O16447:P16447"/>
    <mergeCell ref="A16446:B16446"/>
    <mergeCell ref="C16446:H16446"/>
    <mergeCell ref="I16446:J16446"/>
    <mergeCell ref="K16446:L16446"/>
    <mergeCell ref="M16446:N16446"/>
    <mergeCell ref="O16444:P16444"/>
    <mergeCell ref="A16445:B16445"/>
    <mergeCell ref="C16445:H16445"/>
    <mergeCell ref="I16445:J16445"/>
    <mergeCell ref="K16445:L16445"/>
    <mergeCell ref="M16445:N16445"/>
    <mergeCell ref="O16445:P16445"/>
    <mergeCell ref="A16444:B16444"/>
    <mergeCell ref="C16444:H16444"/>
    <mergeCell ref="I16444:J16444"/>
    <mergeCell ref="K16444:L16444"/>
    <mergeCell ref="M16444:N16444"/>
    <mergeCell ref="O16442:P16442"/>
    <mergeCell ref="A16443:B16443"/>
    <mergeCell ref="C16443:H16443"/>
    <mergeCell ref="I16443:J16443"/>
    <mergeCell ref="K16443:L16443"/>
    <mergeCell ref="M16443:N16443"/>
    <mergeCell ref="O16443:P16443"/>
    <mergeCell ref="A16442:B16442"/>
    <mergeCell ref="C16442:H16442"/>
    <mergeCell ref="I16442:J16442"/>
    <mergeCell ref="K16442:L16442"/>
    <mergeCell ref="M16442:N16442"/>
    <mergeCell ref="A16441:H16441"/>
    <mergeCell ref="I16441:J16441"/>
    <mergeCell ref="K16441:L16441"/>
    <mergeCell ref="M16441:N16441"/>
    <mergeCell ref="O16441:P16441"/>
    <mergeCell ref="A16440:H16440"/>
    <mergeCell ref="I16440:J16440"/>
    <mergeCell ref="K16440:L16440"/>
    <mergeCell ref="M16440:N16440"/>
    <mergeCell ref="O16440:P16440"/>
    <mergeCell ref="O16438:P16438"/>
    <mergeCell ref="A16439:B16439"/>
    <mergeCell ref="C16439:H16439"/>
    <mergeCell ref="I16439:J16439"/>
    <mergeCell ref="K16439:L16439"/>
    <mergeCell ref="M16439:N16439"/>
    <mergeCell ref="O16439:P16439"/>
    <mergeCell ref="A16438:B16438"/>
    <mergeCell ref="C16438:H16438"/>
    <mergeCell ref="I16438:J16438"/>
    <mergeCell ref="K16438:L16438"/>
    <mergeCell ref="M16438:N16438"/>
    <mergeCell ref="A16437:H16437"/>
    <mergeCell ref="I16437:J16437"/>
    <mergeCell ref="K16437:L16437"/>
    <mergeCell ref="M16437:N16437"/>
    <mergeCell ref="O16437:P16437"/>
    <mergeCell ref="A16436:H16436"/>
    <mergeCell ref="I16436:J16436"/>
    <mergeCell ref="K16436:L16436"/>
    <mergeCell ref="M16436:N16436"/>
    <mergeCell ref="O16436:P16436"/>
    <mergeCell ref="O16446:P16446"/>
    <mergeCell ref="A16435:B16435"/>
    <mergeCell ref="C16435:H16435"/>
    <mergeCell ref="I16435:J16435"/>
    <mergeCell ref="K16435:L16435"/>
    <mergeCell ref="M16435:N16435"/>
    <mergeCell ref="O16435:P16435"/>
    <mergeCell ref="A16434:B16434"/>
    <mergeCell ref="C16434:H16434"/>
    <mergeCell ref="I16434:J16434"/>
    <mergeCell ref="K16434:L16434"/>
    <mergeCell ref="M16434:N16434"/>
    <mergeCell ref="O16432:P16432"/>
    <mergeCell ref="A16433:B16433"/>
    <mergeCell ref="C16433:H16433"/>
    <mergeCell ref="I16433:J16433"/>
    <mergeCell ref="K16433:L16433"/>
    <mergeCell ref="M16433:N16433"/>
    <mergeCell ref="O16433:P16433"/>
    <mergeCell ref="A16432:B16432"/>
    <mergeCell ref="C16432:H16432"/>
    <mergeCell ref="I16432:J16432"/>
    <mergeCell ref="K16432:L16432"/>
    <mergeCell ref="M16432:N16432"/>
    <mergeCell ref="O16430:P16430"/>
    <mergeCell ref="A16431:B16431"/>
    <mergeCell ref="C16431:H16431"/>
    <mergeCell ref="I16431:J16431"/>
    <mergeCell ref="K16431:L16431"/>
    <mergeCell ref="M16431:N16431"/>
    <mergeCell ref="O16431:P16431"/>
    <mergeCell ref="A16430:B16430"/>
    <mergeCell ref="C16430:H16430"/>
    <mergeCell ref="I16430:J16430"/>
    <mergeCell ref="K16430:L16430"/>
    <mergeCell ref="M16430:N16430"/>
    <mergeCell ref="A16429:H16429"/>
    <mergeCell ref="I16429:J16429"/>
    <mergeCell ref="K16429:L16429"/>
    <mergeCell ref="M16429:N16429"/>
    <mergeCell ref="O16429:P16429"/>
    <mergeCell ref="A16428:H16428"/>
    <mergeCell ref="I16428:J16428"/>
    <mergeCell ref="K16428:L16428"/>
    <mergeCell ref="M16428:N16428"/>
    <mergeCell ref="O16428:P16428"/>
    <mergeCell ref="O16426:P16426"/>
    <mergeCell ref="A16427:B16427"/>
    <mergeCell ref="C16427:H16427"/>
    <mergeCell ref="I16427:J16427"/>
    <mergeCell ref="K16427:L16427"/>
    <mergeCell ref="M16427:N16427"/>
    <mergeCell ref="O16427:P16427"/>
    <mergeCell ref="A16426:B16426"/>
    <mergeCell ref="C16426:H16426"/>
    <mergeCell ref="I16426:J16426"/>
    <mergeCell ref="K16426:L16426"/>
    <mergeCell ref="M16426:N16426"/>
    <mergeCell ref="A16425:H16425"/>
    <mergeCell ref="I16425:J16425"/>
    <mergeCell ref="K16425:L16425"/>
    <mergeCell ref="M16425:N16425"/>
    <mergeCell ref="O16425:P16425"/>
    <mergeCell ref="A16424:H16424"/>
    <mergeCell ref="I16424:J16424"/>
    <mergeCell ref="K16424:L16424"/>
    <mergeCell ref="M16424:N16424"/>
    <mergeCell ref="O16424:P16424"/>
    <mergeCell ref="O16434:P16434"/>
    <mergeCell ref="O16417:P16417"/>
    <mergeCell ref="A16418:H16418"/>
    <mergeCell ref="I16418:J16418"/>
    <mergeCell ref="K16418:L16418"/>
    <mergeCell ref="M16418:N16418"/>
    <mergeCell ref="O16418:P16418"/>
    <mergeCell ref="A16417:B16417"/>
    <mergeCell ref="C16417:H16417"/>
    <mergeCell ref="I16417:J16417"/>
    <mergeCell ref="K16417:L16417"/>
    <mergeCell ref="M16417:N16417"/>
    <mergeCell ref="O16415:P16415"/>
    <mergeCell ref="A16416:B16416"/>
    <mergeCell ref="C16416:H16416"/>
    <mergeCell ref="I16416:J16416"/>
    <mergeCell ref="K16416:L16416"/>
    <mergeCell ref="M16416:N16416"/>
    <mergeCell ref="O16416:P16416"/>
    <mergeCell ref="A16415:B16415"/>
    <mergeCell ref="C16415:H16415"/>
    <mergeCell ref="I16415:J16415"/>
    <mergeCell ref="K16415:L16415"/>
    <mergeCell ref="M16415:N16415"/>
    <mergeCell ref="A16414:H16414"/>
    <mergeCell ref="I16414:J16414"/>
    <mergeCell ref="K16414:L16414"/>
    <mergeCell ref="M16414:N16414"/>
    <mergeCell ref="O16414:P16414"/>
    <mergeCell ref="O16422:P16422"/>
    <mergeCell ref="A16423:B16423"/>
    <mergeCell ref="C16423:H16423"/>
    <mergeCell ref="I16423:J16423"/>
    <mergeCell ref="K16423:L16423"/>
    <mergeCell ref="M16423:N16423"/>
    <mergeCell ref="O16423:P16423"/>
    <mergeCell ref="A16422:B16422"/>
    <mergeCell ref="C16422:H16422"/>
    <mergeCell ref="I16422:J16422"/>
    <mergeCell ref="K16422:L16422"/>
    <mergeCell ref="M16422:N16422"/>
    <mergeCell ref="O16420:P16420"/>
    <mergeCell ref="A16421:B16421"/>
    <mergeCell ref="C16421:H16421"/>
    <mergeCell ref="I16421:J16421"/>
    <mergeCell ref="K16421:L16421"/>
    <mergeCell ref="M16421:N16421"/>
    <mergeCell ref="O16421:P16421"/>
    <mergeCell ref="A16420:B16420"/>
    <mergeCell ref="C16420:H16420"/>
    <mergeCell ref="I16420:J16420"/>
    <mergeCell ref="K16420:L16420"/>
    <mergeCell ref="M16420:N16420"/>
    <mergeCell ref="A16419:H16419"/>
    <mergeCell ref="I16419:J16419"/>
    <mergeCell ref="K16419:L16419"/>
    <mergeCell ref="M16419:N16419"/>
    <mergeCell ref="O16419:P16419"/>
    <mergeCell ref="O16406:P16406"/>
    <mergeCell ref="A16407:B16407"/>
    <mergeCell ref="C16407:H16407"/>
    <mergeCell ref="I16407:J16407"/>
    <mergeCell ref="K16407:L16407"/>
    <mergeCell ref="M16407:N16407"/>
    <mergeCell ref="O16407:P16407"/>
    <mergeCell ref="A16406:B16406"/>
    <mergeCell ref="C16406:H16406"/>
    <mergeCell ref="I16406:J16406"/>
    <mergeCell ref="K16406:L16406"/>
    <mergeCell ref="M16406:N16406"/>
    <mergeCell ref="A16405:H16405"/>
    <mergeCell ref="I16405:J16405"/>
    <mergeCell ref="K16405:L16405"/>
    <mergeCell ref="M16405:N16405"/>
    <mergeCell ref="O16405:P16405"/>
    <mergeCell ref="O16403:P16403"/>
    <mergeCell ref="A16404:B16404"/>
    <mergeCell ref="C16404:H16404"/>
    <mergeCell ref="I16404:J16404"/>
    <mergeCell ref="K16404:L16404"/>
    <mergeCell ref="M16404:N16404"/>
    <mergeCell ref="O16404:P16404"/>
    <mergeCell ref="A16403:B16403"/>
    <mergeCell ref="C16403:H16403"/>
    <mergeCell ref="I16403:J16403"/>
    <mergeCell ref="K16403:L16403"/>
    <mergeCell ref="M16403:N16403"/>
    <mergeCell ref="O16412:P16412"/>
    <mergeCell ref="A16413:H16413"/>
    <mergeCell ref="I16413:J16413"/>
    <mergeCell ref="K16413:L16413"/>
    <mergeCell ref="M16413:N16413"/>
    <mergeCell ref="O16413:P16413"/>
    <mergeCell ref="A16412:B16412"/>
    <mergeCell ref="C16412:H16412"/>
    <mergeCell ref="I16412:J16412"/>
    <mergeCell ref="K16412:L16412"/>
    <mergeCell ref="M16412:N16412"/>
    <mergeCell ref="O16410:P16410"/>
    <mergeCell ref="A16411:B16411"/>
    <mergeCell ref="C16411:H16411"/>
    <mergeCell ref="I16411:J16411"/>
    <mergeCell ref="K16411:L16411"/>
    <mergeCell ref="M16411:N16411"/>
    <mergeCell ref="O16411:P16411"/>
    <mergeCell ref="A16410:B16410"/>
    <mergeCell ref="C16410:H16410"/>
    <mergeCell ref="I16410:J16410"/>
    <mergeCell ref="K16410:L16410"/>
    <mergeCell ref="M16410:N16410"/>
    <mergeCell ref="O16408:P16408"/>
    <mergeCell ref="A16409:B16409"/>
    <mergeCell ref="C16409:H16409"/>
    <mergeCell ref="I16409:J16409"/>
    <mergeCell ref="K16409:L16409"/>
    <mergeCell ref="M16409:N16409"/>
    <mergeCell ref="O16409:P16409"/>
    <mergeCell ref="A16408:B16408"/>
    <mergeCell ref="C16408:H16408"/>
    <mergeCell ref="I16408:J16408"/>
    <mergeCell ref="K16408:L16408"/>
    <mergeCell ref="M16408:N16408"/>
    <mergeCell ref="A16396:H16396"/>
    <mergeCell ref="I16396:J16396"/>
    <mergeCell ref="K16396:L16396"/>
    <mergeCell ref="M16396:N16396"/>
    <mergeCell ref="O16396:P16396"/>
    <mergeCell ref="O16394:P16394"/>
    <mergeCell ref="A16395:H16395"/>
    <mergeCell ref="I16395:J16395"/>
    <mergeCell ref="K16395:L16395"/>
    <mergeCell ref="M16395:N16395"/>
    <mergeCell ref="O16395:P16395"/>
    <mergeCell ref="A16394:B16394"/>
    <mergeCell ref="C16394:H16394"/>
    <mergeCell ref="I16394:J16394"/>
    <mergeCell ref="K16394:L16394"/>
    <mergeCell ref="M16394:N16394"/>
    <mergeCell ref="O16392:P16392"/>
    <mergeCell ref="A16393:B16393"/>
    <mergeCell ref="C16393:H16393"/>
    <mergeCell ref="I16393:J16393"/>
    <mergeCell ref="K16393:L16393"/>
    <mergeCell ref="M16393:N16393"/>
    <mergeCell ref="O16393:P16393"/>
    <mergeCell ref="A16392:B16392"/>
    <mergeCell ref="C16392:H16392"/>
    <mergeCell ref="I16392:J16392"/>
    <mergeCell ref="K16392:L16392"/>
    <mergeCell ref="M16392:N16392"/>
    <mergeCell ref="O16401:P16401"/>
    <mergeCell ref="A16402:B16402"/>
    <mergeCell ref="C16402:H16402"/>
    <mergeCell ref="I16402:J16402"/>
    <mergeCell ref="K16402:L16402"/>
    <mergeCell ref="M16402:N16402"/>
    <mergeCell ref="O16402:P16402"/>
    <mergeCell ref="A16401:B16401"/>
    <mergeCell ref="C16401:H16401"/>
    <mergeCell ref="I16401:J16401"/>
    <mergeCell ref="K16401:L16401"/>
    <mergeCell ref="M16401:N16401"/>
    <mergeCell ref="O16399:P16399"/>
    <mergeCell ref="A16400:B16400"/>
    <mergeCell ref="C16400:H16400"/>
    <mergeCell ref="I16400:J16400"/>
    <mergeCell ref="K16400:L16400"/>
    <mergeCell ref="M16400:N16400"/>
    <mergeCell ref="O16400:P16400"/>
    <mergeCell ref="A16399:B16399"/>
    <mergeCell ref="C16399:H16399"/>
    <mergeCell ref="I16399:J16399"/>
    <mergeCell ref="K16399:L16399"/>
    <mergeCell ref="M16399:N16399"/>
    <mergeCell ref="O16397:P16397"/>
    <mergeCell ref="A16398:B16398"/>
    <mergeCell ref="C16398:H16398"/>
    <mergeCell ref="I16398:J16398"/>
    <mergeCell ref="K16398:L16398"/>
    <mergeCell ref="M16398:N16398"/>
    <mergeCell ref="O16398:P16398"/>
    <mergeCell ref="A16397:B16397"/>
    <mergeCell ref="C16397:H16397"/>
    <mergeCell ref="I16397:J16397"/>
    <mergeCell ref="K16397:L16397"/>
    <mergeCell ref="M16397:N16397"/>
    <mergeCell ref="O16384:P16384"/>
    <mergeCell ref="A16385:B16385"/>
    <mergeCell ref="C16385:H16385"/>
    <mergeCell ref="I16385:J16385"/>
    <mergeCell ref="K16385:L16385"/>
    <mergeCell ref="M16385:N16385"/>
    <mergeCell ref="O16385:P16385"/>
    <mergeCell ref="A16384:B16384"/>
    <mergeCell ref="C16384:H16384"/>
    <mergeCell ref="I16384:J16384"/>
    <mergeCell ref="K16384:L16384"/>
    <mergeCell ref="M16384:N16384"/>
    <mergeCell ref="A16383:H16383"/>
    <mergeCell ref="I16383:J16383"/>
    <mergeCell ref="K16383:L16383"/>
    <mergeCell ref="M16383:N16383"/>
    <mergeCell ref="O16383:P16383"/>
    <mergeCell ref="O16381:P16381"/>
    <mergeCell ref="A16382:H16382"/>
    <mergeCell ref="I16382:J16382"/>
    <mergeCell ref="K16382:L16382"/>
    <mergeCell ref="M16382:N16382"/>
    <mergeCell ref="O16382:P16382"/>
    <mergeCell ref="A16381:B16381"/>
    <mergeCell ref="C16381:H16381"/>
    <mergeCell ref="I16381:J16381"/>
    <mergeCell ref="K16381:L16381"/>
    <mergeCell ref="M16381:N16381"/>
    <mergeCell ref="O16390:P16390"/>
    <mergeCell ref="A16391:B16391"/>
    <mergeCell ref="C16391:H16391"/>
    <mergeCell ref="I16391:J16391"/>
    <mergeCell ref="K16391:L16391"/>
    <mergeCell ref="M16391:N16391"/>
    <mergeCell ref="O16391:P16391"/>
    <mergeCell ref="A16390:B16390"/>
    <mergeCell ref="C16390:H16390"/>
    <mergeCell ref="I16390:J16390"/>
    <mergeCell ref="K16390:L16390"/>
    <mergeCell ref="M16390:N16390"/>
    <mergeCell ref="O16388:P16388"/>
    <mergeCell ref="A16389:B16389"/>
    <mergeCell ref="C16389:H16389"/>
    <mergeCell ref="I16389:J16389"/>
    <mergeCell ref="K16389:L16389"/>
    <mergeCell ref="M16389:N16389"/>
    <mergeCell ref="O16389:P16389"/>
    <mergeCell ref="A16388:B16388"/>
    <mergeCell ref="C16388:H16388"/>
    <mergeCell ref="I16388:J16388"/>
    <mergeCell ref="K16388:L16388"/>
    <mergeCell ref="M16388:N16388"/>
    <mergeCell ref="O16386:P16386"/>
    <mergeCell ref="A16387:B16387"/>
    <mergeCell ref="C16387:H16387"/>
    <mergeCell ref="I16387:J16387"/>
    <mergeCell ref="K16387:L16387"/>
    <mergeCell ref="M16387:N16387"/>
    <mergeCell ref="O16387:P16387"/>
    <mergeCell ref="A16386:B16386"/>
    <mergeCell ref="C16386:H16386"/>
    <mergeCell ref="I16386:J16386"/>
    <mergeCell ref="K16386:L16386"/>
    <mergeCell ref="M16386:N16386"/>
    <mergeCell ref="O16379:P16379"/>
    <mergeCell ref="A16380:B16380"/>
    <mergeCell ref="C16380:H16380"/>
    <mergeCell ref="I16380:J16380"/>
    <mergeCell ref="K16380:L16380"/>
    <mergeCell ref="M16380:N16380"/>
    <mergeCell ref="O16380:P16380"/>
    <mergeCell ref="A16379:B16379"/>
    <mergeCell ref="C16379:H16379"/>
    <mergeCell ref="I16379:J16379"/>
    <mergeCell ref="K16379:L16379"/>
    <mergeCell ref="M16379:N16379"/>
    <mergeCell ref="O16377:P16377"/>
    <mergeCell ref="A16378:B16378"/>
    <mergeCell ref="C16378:H16378"/>
    <mergeCell ref="I16378:J16378"/>
    <mergeCell ref="K16378:L16378"/>
    <mergeCell ref="M16378:N16378"/>
    <mergeCell ref="O16378:P16378"/>
    <mergeCell ref="A16377:B16377"/>
    <mergeCell ref="C16377:H16377"/>
    <mergeCell ref="I16377:J16377"/>
    <mergeCell ref="K16377:L16377"/>
    <mergeCell ref="M16377:N16377"/>
    <mergeCell ref="O16375:P16375"/>
    <mergeCell ref="A16376:B16376"/>
    <mergeCell ref="C16376:H16376"/>
    <mergeCell ref="I16376:J16376"/>
    <mergeCell ref="K16376:L16376"/>
    <mergeCell ref="M16376:N16376"/>
    <mergeCell ref="O16376:P16376"/>
    <mergeCell ref="A16375:B16375"/>
    <mergeCell ref="C16375:H16375"/>
    <mergeCell ref="I16375:J16375"/>
    <mergeCell ref="K16375:L16375"/>
    <mergeCell ref="M16375:N16375"/>
    <mergeCell ref="O16373:P16373"/>
    <mergeCell ref="A16374:B16374"/>
    <mergeCell ref="C16374:H16374"/>
    <mergeCell ref="I16374:J16374"/>
    <mergeCell ref="K16374:L16374"/>
    <mergeCell ref="M16374:N16374"/>
    <mergeCell ref="O16374:P16374"/>
    <mergeCell ref="A16373:B16373"/>
    <mergeCell ref="C16373:H16373"/>
    <mergeCell ref="I16373:J16373"/>
    <mergeCell ref="K16373:L16373"/>
    <mergeCell ref="M16373:N16373"/>
    <mergeCell ref="O16371:P16371"/>
    <mergeCell ref="A16372:B16372"/>
    <mergeCell ref="C16372:H16372"/>
    <mergeCell ref="I16372:J16372"/>
    <mergeCell ref="K16372:L16372"/>
    <mergeCell ref="M16372:N16372"/>
    <mergeCell ref="O16372:P16372"/>
    <mergeCell ref="A16371:B16371"/>
    <mergeCell ref="C16371:H16371"/>
    <mergeCell ref="I16371:J16371"/>
    <mergeCell ref="K16371:L16371"/>
    <mergeCell ref="M16371:N16371"/>
    <mergeCell ref="O16369:P16369"/>
    <mergeCell ref="A16370:B16370"/>
    <mergeCell ref="C16370:H16370"/>
    <mergeCell ref="I16370:J16370"/>
    <mergeCell ref="K16370:L16370"/>
    <mergeCell ref="M16370:N16370"/>
    <mergeCell ref="O16370:P16370"/>
    <mergeCell ref="A16369:B16369"/>
    <mergeCell ref="C16369:H16369"/>
    <mergeCell ref="I16369:J16369"/>
    <mergeCell ref="K16369:L16369"/>
    <mergeCell ref="M16369:N16369"/>
    <mergeCell ref="O16367:P16367"/>
    <mergeCell ref="A16368:B16368"/>
    <mergeCell ref="C16368:H16368"/>
    <mergeCell ref="I16368:J16368"/>
    <mergeCell ref="K16368:L16368"/>
    <mergeCell ref="M16368:N16368"/>
    <mergeCell ref="O16368:P16368"/>
    <mergeCell ref="A16367:B16367"/>
    <mergeCell ref="C16367:H16367"/>
    <mergeCell ref="I16367:J16367"/>
    <mergeCell ref="K16367:L16367"/>
    <mergeCell ref="M16367:N16367"/>
    <mergeCell ref="A16366:H16366"/>
    <mergeCell ref="I16366:J16366"/>
    <mergeCell ref="K16366:L16366"/>
    <mergeCell ref="M16366:N16366"/>
    <mergeCell ref="O16366:P16366"/>
    <mergeCell ref="A16365:H16365"/>
    <mergeCell ref="I16365:J16365"/>
    <mergeCell ref="K16365:L16365"/>
    <mergeCell ref="M16365:N16365"/>
    <mergeCell ref="O16365:P16365"/>
    <mergeCell ref="O16363:P16363"/>
    <mergeCell ref="A16364:B16364"/>
    <mergeCell ref="C16364:H16364"/>
    <mergeCell ref="I16364:J16364"/>
    <mergeCell ref="K16364:L16364"/>
    <mergeCell ref="M16364:N16364"/>
    <mergeCell ref="O16364:P16364"/>
    <mergeCell ref="A16363:B16363"/>
    <mergeCell ref="C16363:H16363"/>
    <mergeCell ref="I16363:J16363"/>
    <mergeCell ref="K16363:L16363"/>
    <mergeCell ref="M16363:N16363"/>
    <mergeCell ref="O16361:P16361"/>
    <mergeCell ref="A16362:B16362"/>
    <mergeCell ref="C16362:H16362"/>
    <mergeCell ref="I16362:J16362"/>
    <mergeCell ref="K16362:L16362"/>
    <mergeCell ref="M16362:N16362"/>
    <mergeCell ref="O16362:P16362"/>
    <mergeCell ref="A16361:B16361"/>
    <mergeCell ref="C16361:H16361"/>
    <mergeCell ref="I16361:J16361"/>
    <mergeCell ref="K16361:L16361"/>
    <mergeCell ref="M16361:N16361"/>
    <mergeCell ref="O16359:P16359"/>
    <mergeCell ref="A16360:B16360"/>
    <mergeCell ref="C16360:H16360"/>
    <mergeCell ref="I16360:J16360"/>
    <mergeCell ref="K16360:L16360"/>
    <mergeCell ref="M16360:N16360"/>
    <mergeCell ref="O16360:P16360"/>
    <mergeCell ref="A16359:B16359"/>
    <mergeCell ref="C16359:H16359"/>
    <mergeCell ref="I16359:J16359"/>
    <mergeCell ref="K16359:L16359"/>
    <mergeCell ref="M16359:N16359"/>
    <mergeCell ref="O16357:P16357"/>
    <mergeCell ref="A16358:B16358"/>
    <mergeCell ref="C16358:H16358"/>
    <mergeCell ref="I16358:J16358"/>
    <mergeCell ref="K16358:L16358"/>
    <mergeCell ref="M16358:N16358"/>
    <mergeCell ref="O16358:P16358"/>
    <mergeCell ref="A16357:B16357"/>
    <mergeCell ref="C16357:H16357"/>
    <mergeCell ref="I16357:J16357"/>
    <mergeCell ref="K16357:L16357"/>
    <mergeCell ref="M16357:N16357"/>
    <mergeCell ref="O16355:P16355"/>
    <mergeCell ref="A16356:B16356"/>
    <mergeCell ref="C16356:H16356"/>
    <mergeCell ref="I16356:J16356"/>
    <mergeCell ref="K16356:L16356"/>
    <mergeCell ref="M16356:N16356"/>
    <mergeCell ref="O16356:P16356"/>
    <mergeCell ref="A16355:B16355"/>
    <mergeCell ref="C16355:H16355"/>
    <mergeCell ref="I16355:J16355"/>
    <mergeCell ref="K16355:L16355"/>
    <mergeCell ref="M16355:N16355"/>
    <mergeCell ref="O16353:P16353"/>
    <mergeCell ref="A16354:B16354"/>
    <mergeCell ref="C16354:H16354"/>
    <mergeCell ref="I16354:J16354"/>
    <mergeCell ref="K16354:L16354"/>
    <mergeCell ref="M16354:N16354"/>
    <mergeCell ref="O16354:P16354"/>
    <mergeCell ref="A16353:B16353"/>
    <mergeCell ref="C16353:H16353"/>
    <mergeCell ref="I16353:J16353"/>
    <mergeCell ref="K16353:L16353"/>
    <mergeCell ref="M16353:N16353"/>
    <mergeCell ref="O16351:P16351"/>
    <mergeCell ref="A16352:B16352"/>
    <mergeCell ref="C16352:H16352"/>
    <mergeCell ref="I16352:J16352"/>
    <mergeCell ref="K16352:L16352"/>
    <mergeCell ref="M16352:N16352"/>
    <mergeCell ref="O16352:P16352"/>
    <mergeCell ref="A16351:B16351"/>
    <mergeCell ref="C16351:H16351"/>
    <mergeCell ref="I16351:J16351"/>
    <mergeCell ref="K16351:L16351"/>
    <mergeCell ref="M16351:N16351"/>
    <mergeCell ref="A16345:H16345"/>
    <mergeCell ref="I16345:J16345"/>
    <mergeCell ref="K16345:L16345"/>
    <mergeCell ref="M16345:N16345"/>
    <mergeCell ref="O16345:P16345"/>
    <mergeCell ref="A16344:H16344"/>
    <mergeCell ref="I16344:J16344"/>
    <mergeCell ref="K16344:L16344"/>
    <mergeCell ref="M16344:N16344"/>
    <mergeCell ref="O16344:P16344"/>
    <mergeCell ref="O16342:P16342"/>
    <mergeCell ref="A16343:B16343"/>
    <mergeCell ref="C16343:H16343"/>
    <mergeCell ref="I16343:J16343"/>
    <mergeCell ref="K16343:L16343"/>
    <mergeCell ref="M16343:N16343"/>
    <mergeCell ref="O16343:P16343"/>
    <mergeCell ref="A16342:B16342"/>
    <mergeCell ref="C16342:H16342"/>
    <mergeCell ref="I16342:J16342"/>
    <mergeCell ref="K16342:L16342"/>
    <mergeCell ref="M16342:N16342"/>
    <mergeCell ref="A16341:H16341"/>
    <mergeCell ref="I16341:J16341"/>
    <mergeCell ref="K16341:L16341"/>
    <mergeCell ref="M16341:N16341"/>
    <mergeCell ref="O16341:P16341"/>
    <mergeCell ref="A16340:H16340"/>
    <mergeCell ref="I16340:J16340"/>
    <mergeCell ref="K16340:L16340"/>
    <mergeCell ref="M16340:N16340"/>
    <mergeCell ref="O16340:P16340"/>
    <mergeCell ref="A16350:H16350"/>
    <mergeCell ref="I16350:J16350"/>
    <mergeCell ref="K16350:L16350"/>
    <mergeCell ref="M16350:N16350"/>
    <mergeCell ref="O16350:P16350"/>
    <mergeCell ref="O16348:P16348"/>
    <mergeCell ref="A16349:H16349"/>
    <mergeCell ref="I16349:J16349"/>
    <mergeCell ref="K16349:L16349"/>
    <mergeCell ref="M16349:N16349"/>
    <mergeCell ref="O16349:P16349"/>
    <mergeCell ref="A16348:B16348"/>
    <mergeCell ref="C16348:H16348"/>
    <mergeCell ref="I16348:J16348"/>
    <mergeCell ref="K16348:L16348"/>
    <mergeCell ref="M16348:N16348"/>
    <mergeCell ref="O16346:P16346"/>
    <mergeCell ref="A16347:B16347"/>
    <mergeCell ref="C16347:H16347"/>
    <mergeCell ref="I16347:J16347"/>
    <mergeCell ref="K16347:L16347"/>
    <mergeCell ref="M16347:N16347"/>
    <mergeCell ref="O16347:P16347"/>
    <mergeCell ref="A16346:B16346"/>
    <mergeCell ref="C16346:H16346"/>
    <mergeCell ref="I16346:J16346"/>
    <mergeCell ref="K16346:L16346"/>
    <mergeCell ref="M16346:N16346"/>
    <mergeCell ref="O16338:P16338"/>
    <mergeCell ref="A16339:B16339"/>
    <mergeCell ref="C16339:H16339"/>
    <mergeCell ref="I16339:J16339"/>
    <mergeCell ref="K16339:L16339"/>
    <mergeCell ref="M16339:N16339"/>
    <mergeCell ref="O16339:P16339"/>
    <mergeCell ref="A16338:B16338"/>
    <mergeCell ref="C16338:H16338"/>
    <mergeCell ref="I16338:J16338"/>
    <mergeCell ref="K16338:L16338"/>
    <mergeCell ref="M16338:N16338"/>
    <mergeCell ref="O16336:P16336"/>
    <mergeCell ref="A16337:B16337"/>
    <mergeCell ref="C16337:H16337"/>
    <mergeCell ref="I16337:J16337"/>
    <mergeCell ref="K16337:L16337"/>
    <mergeCell ref="M16337:N16337"/>
    <mergeCell ref="O16337:P16337"/>
    <mergeCell ref="A16336:B16336"/>
    <mergeCell ref="C16336:H16336"/>
    <mergeCell ref="I16336:J16336"/>
    <mergeCell ref="K16336:L16336"/>
    <mergeCell ref="M16336:N16336"/>
    <mergeCell ref="O16334:P16334"/>
    <mergeCell ref="A16335:B16335"/>
    <mergeCell ref="C16335:H16335"/>
    <mergeCell ref="I16335:J16335"/>
    <mergeCell ref="K16335:L16335"/>
    <mergeCell ref="M16335:N16335"/>
    <mergeCell ref="O16335:P16335"/>
    <mergeCell ref="A16334:B16334"/>
    <mergeCell ref="C16334:H16334"/>
    <mergeCell ref="I16334:J16334"/>
    <mergeCell ref="K16334:L16334"/>
    <mergeCell ref="M16334:N16334"/>
    <mergeCell ref="O16332:P16332"/>
    <mergeCell ref="A16333:B16333"/>
    <mergeCell ref="C16333:H16333"/>
    <mergeCell ref="I16333:J16333"/>
    <mergeCell ref="K16333:L16333"/>
    <mergeCell ref="M16333:N16333"/>
    <mergeCell ref="O16333:P16333"/>
    <mergeCell ref="A16332:B16332"/>
    <mergeCell ref="C16332:H16332"/>
    <mergeCell ref="I16332:J16332"/>
    <mergeCell ref="K16332:L16332"/>
    <mergeCell ref="M16332:N16332"/>
    <mergeCell ref="O16330:P16330"/>
    <mergeCell ref="A16331:B16331"/>
    <mergeCell ref="C16331:H16331"/>
    <mergeCell ref="I16331:J16331"/>
    <mergeCell ref="K16331:L16331"/>
    <mergeCell ref="M16331:N16331"/>
    <mergeCell ref="O16331:P16331"/>
    <mergeCell ref="A16330:B16330"/>
    <mergeCell ref="C16330:H16330"/>
    <mergeCell ref="I16330:J16330"/>
    <mergeCell ref="K16330:L16330"/>
    <mergeCell ref="M16330:N16330"/>
    <mergeCell ref="O16328:P16328"/>
    <mergeCell ref="A16329:B16329"/>
    <mergeCell ref="C16329:H16329"/>
    <mergeCell ref="I16329:J16329"/>
    <mergeCell ref="K16329:L16329"/>
    <mergeCell ref="M16329:N16329"/>
    <mergeCell ref="O16329:P16329"/>
    <mergeCell ref="A16328:B16328"/>
    <mergeCell ref="C16328:H16328"/>
    <mergeCell ref="I16328:J16328"/>
    <mergeCell ref="K16328:L16328"/>
    <mergeCell ref="M16328:N16328"/>
    <mergeCell ref="M16316:N16316"/>
    <mergeCell ref="O16326:P16326"/>
    <mergeCell ref="A16327:B16327"/>
    <mergeCell ref="C16327:H16327"/>
    <mergeCell ref="I16327:J16327"/>
    <mergeCell ref="K16327:L16327"/>
    <mergeCell ref="M16327:N16327"/>
    <mergeCell ref="O16327:P16327"/>
    <mergeCell ref="A16326:B16326"/>
    <mergeCell ref="C16326:H16326"/>
    <mergeCell ref="I16326:J16326"/>
    <mergeCell ref="K16326:L16326"/>
    <mergeCell ref="M16326:N16326"/>
    <mergeCell ref="A16325:H16325"/>
    <mergeCell ref="I16325:J16325"/>
    <mergeCell ref="K16325:L16325"/>
    <mergeCell ref="M16325:N16325"/>
    <mergeCell ref="O16325:P16325"/>
    <mergeCell ref="A16324:H16324"/>
    <mergeCell ref="I16324:J16324"/>
    <mergeCell ref="K16324:L16324"/>
    <mergeCell ref="M16324:N16324"/>
    <mergeCell ref="O16324:P16324"/>
    <mergeCell ref="O16322:P16322"/>
    <mergeCell ref="A16323:B16323"/>
    <mergeCell ref="C16323:H16323"/>
    <mergeCell ref="I16323:J16323"/>
    <mergeCell ref="K16323:L16323"/>
    <mergeCell ref="M16323:N16323"/>
    <mergeCell ref="O16323:P16323"/>
    <mergeCell ref="A16322:B16322"/>
    <mergeCell ref="C16322:H16322"/>
    <mergeCell ref="I16322:J16322"/>
    <mergeCell ref="K16322:L16322"/>
    <mergeCell ref="M16322:N16322"/>
    <mergeCell ref="O16314:P16314"/>
    <mergeCell ref="A16315:B16315"/>
    <mergeCell ref="C16315:H16315"/>
    <mergeCell ref="I16315:J16315"/>
    <mergeCell ref="K16315:L16315"/>
    <mergeCell ref="M16315:N16315"/>
    <mergeCell ref="O16315:P16315"/>
    <mergeCell ref="A16314:B16314"/>
    <mergeCell ref="C16314:H16314"/>
    <mergeCell ref="I16314:J16314"/>
    <mergeCell ref="K16314:L16314"/>
    <mergeCell ref="M16314:N16314"/>
    <mergeCell ref="O16312:P16312"/>
    <mergeCell ref="A16313:B16313"/>
    <mergeCell ref="C16313:H16313"/>
    <mergeCell ref="I16313:J16313"/>
    <mergeCell ref="K16313:L16313"/>
    <mergeCell ref="M16313:N16313"/>
    <mergeCell ref="O16313:P16313"/>
    <mergeCell ref="A16312:B16312"/>
    <mergeCell ref="C16312:H16312"/>
    <mergeCell ref="I16312:J16312"/>
    <mergeCell ref="K16312:L16312"/>
    <mergeCell ref="M16312:N16312"/>
    <mergeCell ref="A16311:H16311"/>
    <mergeCell ref="I16311:J16311"/>
    <mergeCell ref="K16311:L16311"/>
    <mergeCell ref="M16311:N16311"/>
    <mergeCell ref="O16311:P16311"/>
    <mergeCell ref="O16320:P16320"/>
    <mergeCell ref="A16321:B16321"/>
    <mergeCell ref="C16321:H16321"/>
    <mergeCell ref="I16321:J16321"/>
    <mergeCell ref="K16321:L16321"/>
    <mergeCell ref="M16321:N16321"/>
    <mergeCell ref="O16321:P16321"/>
    <mergeCell ref="A16320:B16320"/>
    <mergeCell ref="C16320:H16320"/>
    <mergeCell ref="I16320:J16320"/>
    <mergeCell ref="K16320:L16320"/>
    <mergeCell ref="M16320:N16320"/>
    <mergeCell ref="O16318:P16318"/>
    <mergeCell ref="A16319:B16319"/>
    <mergeCell ref="C16319:H16319"/>
    <mergeCell ref="I16319:J16319"/>
    <mergeCell ref="K16319:L16319"/>
    <mergeCell ref="M16319:N16319"/>
    <mergeCell ref="O16319:P16319"/>
    <mergeCell ref="A16318:B16318"/>
    <mergeCell ref="C16318:H16318"/>
    <mergeCell ref="I16318:J16318"/>
    <mergeCell ref="K16318:L16318"/>
    <mergeCell ref="M16318:N16318"/>
    <mergeCell ref="O16316:P16316"/>
    <mergeCell ref="A16317:B16317"/>
    <mergeCell ref="C16317:H16317"/>
    <mergeCell ref="I16317:J16317"/>
    <mergeCell ref="K16317:L16317"/>
    <mergeCell ref="M16317:N16317"/>
    <mergeCell ref="O16317:P16317"/>
    <mergeCell ref="A16316:B16316"/>
    <mergeCell ref="C16316:H16316"/>
    <mergeCell ref="I16316:J16316"/>
    <mergeCell ref="K16316:L16316"/>
    <mergeCell ref="A16304:H16304"/>
    <mergeCell ref="I16304:J16304"/>
    <mergeCell ref="K16304:L16304"/>
    <mergeCell ref="M16304:N16304"/>
    <mergeCell ref="O16304:P16304"/>
    <mergeCell ref="O16302:P16302"/>
    <mergeCell ref="A16303:H16303"/>
    <mergeCell ref="I16303:J16303"/>
    <mergeCell ref="K16303:L16303"/>
    <mergeCell ref="M16303:N16303"/>
    <mergeCell ref="O16303:P16303"/>
    <mergeCell ref="A16302:B16302"/>
    <mergeCell ref="C16302:H16302"/>
    <mergeCell ref="I16302:J16302"/>
    <mergeCell ref="K16302:L16302"/>
    <mergeCell ref="M16302:N16302"/>
    <mergeCell ref="O16300:P16300"/>
    <mergeCell ref="A16301:B16301"/>
    <mergeCell ref="C16301:H16301"/>
    <mergeCell ref="I16301:J16301"/>
    <mergeCell ref="K16301:L16301"/>
    <mergeCell ref="M16301:N16301"/>
    <mergeCell ref="O16301:P16301"/>
    <mergeCell ref="A16300:B16300"/>
    <mergeCell ref="C16300:H16300"/>
    <mergeCell ref="I16300:J16300"/>
    <mergeCell ref="K16300:L16300"/>
    <mergeCell ref="M16300:N16300"/>
    <mergeCell ref="O16309:P16309"/>
    <mergeCell ref="A16310:H16310"/>
    <mergeCell ref="I16310:J16310"/>
    <mergeCell ref="K16310:L16310"/>
    <mergeCell ref="M16310:N16310"/>
    <mergeCell ref="O16310:P16310"/>
    <mergeCell ref="A16309:B16309"/>
    <mergeCell ref="C16309:H16309"/>
    <mergeCell ref="I16309:J16309"/>
    <mergeCell ref="K16309:L16309"/>
    <mergeCell ref="M16309:N16309"/>
    <mergeCell ref="O16307:P16307"/>
    <mergeCell ref="A16308:B16308"/>
    <mergeCell ref="C16308:H16308"/>
    <mergeCell ref="I16308:J16308"/>
    <mergeCell ref="K16308:L16308"/>
    <mergeCell ref="M16308:N16308"/>
    <mergeCell ref="O16308:P16308"/>
    <mergeCell ref="A16307:B16307"/>
    <mergeCell ref="C16307:H16307"/>
    <mergeCell ref="I16307:J16307"/>
    <mergeCell ref="K16307:L16307"/>
    <mergeCell ref="M16307:N16307"/>
    <mergeCell ref="O16305:P16305"/>
    <mergeCell ref="A16306:B16306"/>
    <mergeCell ref="C16306:H16306"/>
    <mergeCell ref="I16306:J16306"/>
    <mergeCell ref="K16306:L16306"/>
    <mergeCell ref="M16306:N16306"/>
    <mergeCell ref="O16306:P16306"/>
    <mergeCell ref="A16305:B16305"/>
    <mergeCell ref="C16305:H16305"/>
    <mergeCell ref="I16305:J16305"/>
    <mergeCell ref="K16305:L16305"/>
    <mergeCell ref="M16305:N16305"/>
    <mergeCell ref="O16298:P16298"/>
    <mergeCell ref="A16299:B16299"/>
    <mergeCell ref="C16299:H16299"/>
    <mergeCell ref="I16299:J16299"/>
    <mergeCell ref="K16299:L16299"/>
    <mergeCell ref="M16299:N16299"/>
    <mergeCell ref="O16299:P16299"/>
    <mergeCell ref="A16298:B16298"/>
    <mergeCell ref="C16298:H16298"/>
    <mergeCell ref="I16298:J16298"/>
    <mergeCell ref="K16298:L16298"/>
    <mergeCell ref="M16298:N16298"/>
    <mergeCell ref="O16296:P16296"/>
    <mergeCell ref="A16297:B16297"/>
    <mergeCell ref="C16297:H16297"/>
    <mergeCell ref="I16297:J16297"/>
    <mergeCell ref="K16297:L16297"/>
    <mergeCell ref="M16297:N16297"/>
    <mergeCell ref="O16297:P16297"/>
    <mergeCell ref="A16296:B16296"/>
    <mergeCell ref="C16296:H16296"/>
    <mergeCell ref="I16296:J16296"/>
    <mergeCell ref="K16296:L16296"/>
    <mergeCell ref="M16296:N16296"/>
    <mergeCell ref="O16294:P16294"/>
    <mergeCell ref="A16295:B16295"/>
    <mergeCell ref="C16295:H16295"/>
    <mergeCell ref="I16295:J16295"/>
    <mergeCell ref="K16295:L16295"/>
    <mergeCell ref="M16295:N16295"/>
    <mergeCell ref="O16295:P16295"/>
    <mergeCell ref="A16294:B16294"/>
    <mergeCell ref="C16294:H16294"/>
    <mergeCell ref="I16294:J16294"/>
    <mergeCell ref="K16294:L16294"/>
    <mergeCell ref="M16294:N16294"/>
    <mergeCell ref="A16287:H16287"/>
    <mergeCell ref="I16287:J16287"/>
    <mergeCell ref="K16287:L16287"/>
    <mergeCell ref="M16287:N16287"/>
    <mergeCell ref="O16287:P16287"/>
    <mergeCell ref="A16286:H16286"/>
    <mergeCell ref="I16286:J16286"/>
    <mergeCell ref="K16286:L16286"/>
    <mergeCell ref="M16286:N16286"/>
    <mergeCell ref="O16286:P16286"/>
    <mergeCell ref="A16285:H16285"/>
    <mergeCell ref="I16285:J16285"/>
    <mergeCell ref="K16285:L16285"/>
    <mergeCell ref="M16285:N16285"/>
    <mergeCell ref="O16285:P16285"/>
    <mergeCell ref="A16284:H16284"/>
    <mergeCell ref="I16284:J16284"/>
    <mergeCell ref="K16284:L16284"/>
    <mergeCell ref="M16284:N16284"/>
    <mergeCell ref="O16284:P16284"/>
    <mergeCell ref="A16283:H16283"/>
    <mergeCell ref="I16283:J16283"/>
    <mergeCell ref="K16283:L16283"/>
    <mergeCell ref="M16283:N16283"/>
    <mergeCell ref="O16283:P16283"/>
    <mergeCell ref="A16282:H16282"/>
    <mergeCell ref="I16282:J16282"/>
    <mergeCell ref="K16282:L16282"/>
    <mergeCell ref="M16282:N16282"/>
    <mergeCell ref="O16282:P16282"/>
    <mergeCell ref="A16293:H16293"/>
    <mergeCell ref="I16293:J16293"/>
    <mergeCell ref="K16293:L16293"/>
    <mergeCell ref="M16293:N16293"/>
    <mergeCell ref="O16293:P16293"/>
    <mergeCell ref="A16292:H16292"/>
    <mergeCell ref="I16292:J16292"/>
    <mergeCell ref="K16292:L16292"/>
    <mergeCell ref="M16292:N16292"/>
    <mergeCell ref="O16292:P16292"/>
    <mergeCell ref="O16290:P16290"/>
    <mergeCell ref="A16291:B16291"/>
    <mergeCell ref="C16291:H16291"/>
    <mergeCell ref="I16291:J16291"/>
    <mergeCell ref="K16291:L16291"/>
    <mergeCell ref="M16291:N16291"/>
    <mergeCell ref="O16291:P16291"/>
    <mergeCell ref="A16290:B16290"/>
    <mergeCell ref="C16290:H16290"/>
    <mergeCell ref="I16290:J16290"/>
    <mergeCell ref="K16290:L16290"/>
    <mergeCell ref="M16290:N16290"/>
    <mergeCell ref="A16289:H16289"/>
    <mergeCell ref="I16289:J16289"/>
    <mergeCell ref="K16289:L16289"/>
    <mergeCell ref="M16289:N16289"/>
    <mergeCell ref="O16289:P16289"/>
    <mergeCell ref="A16288:H16288"/>
    <mergeCell ref="I16288:J16288"/>
    <mergeCell ref="K16288:L16288"/>
    <mergeCell ref="M16288:N16288"/>
    <mergeCell ref="O16288:P16288"/>
    <mergeCell ref="A16275:H16275"/>
    <mergeCell ref="I16275:J16275"/>
    <mergeCell ref="K16275:L16275"/>
    <mergeCell ref="M16275:N16275"/>
    <mergeCell ref="O16275:P16275"/>
    <mergeCell ref="A16274:H16274"/>
    <mergeCell ref="I16274:J16274"/>
    <mergeCell ref="K16274:L16274"/>
    <mergeCell ref="M16274:N16274"/>
    <mergeCell ref="O16274:P16274"/>
    <mergeCell ref="A16273:H16273"/>
    <mergeCell ref="I16273:J16273"/>
    <mergeCell ref="K16273:L16273"/>
    <mergeCell ref="M16273:N16273"/>
    <mergeCell ref="O16273:P16273"/>
    <mergeCell ref="A16272:H16272"/>
    <mergeCell ref="I16272:J16272"/>
    <mergeCell ref="K16272:L16272"/>
    <mergeCell ref="M16272:N16272"/>
    <mergeCell ref="O16272:P16272"/>
    <mergeCell ref="A16271:H16271"/>
    <mergeCell ref="I16271:J16271"/>
    <mergeCell ref="K16271:L16271"/>
    <mergeCell ref="M16271:N16271"/>
    <mergeCell ref="O16271:P16271"/>
    <mergeCell ref="A16270:H16270"/>
    <mergeCell ref="I16270:J16270"/>
    <mergeCell ref="K16270:L16270"/>
    <mergeCell ref="M16270:N16270"/>
    <mergeCell ref="O16270:P16270"/>
    <mergeCell ref="A16281:H16281"/>
    <mergeCell ref="I16281:J16281"/>
    <mergeCell ref="K16281:L16281"/>
    <mergeCell ref="M16281:N16281"/>
    <mergeCell ref="O16281:P16281"/>
    <mergeCell ref="A16280:H16280"/>
    <mergeCell ref="I16280:J16280"/>
    <mergeCell ref="K16280:L16280"/>
    <mergeCell ref="M16280:N16280"/>
    <mergeCell ref="O16280:P16280"/>
    <mergeCell ref="A16279:H16279"/>
    <mergeCell ref="I16279:J16279"/>
    <mergeCell ref="K16279:L16279"/>
    <mergeCell ref="M16279:N16279"/>
    <mergeCell ref="O16279:P16279"/>
    <mergeCell ref="A16278:H16278"/>
    <mergeCell ref="I16278:J16278"/>
    <mergeCell ref="K16278:L16278"/>
    <mergeCell ref="M16278:N16278"/>
    <mergeCell ref="O16278:P16278"/>
    <mergeCell ref="A16277:H16277"/>
    <mergeCell ref="I16277:J16277"/>
    <mergeCell ref="K16277:L16277"/>
    <mergeCell ref="M16277:N16277"/>
    <mergeCell ref="O16277:P16277"/>
    <mergeCell ref="A16276:H16276"/>
    <mergeCell ref="I16276:J16276"/>
    <mergeCell ref="K16276:L16276"/>
    <mergeCell ref="M16276:N16276"/>
    <mergeCell ref="O16276:P16276"/>
    <mergeCell ref="A16263:H16263"/>
    <mergeCell ref="I16263:J16263"/>
    <mergeCell ref="K16263:L16263"/>
    <mergeCell ref="M16263:N16263"/>
    <mergeCell ref="O16263:P16263"/>
    <mergeCell ref="A16262:H16262"/>
    <mergeCell ref="I16262:J16262"/>
    <mergeCell ref="K16262:L16262"/>
    <mergeCell ref="M16262:N16262"/>
    <mergeCell ref="O16262:P16262"/>
    <mergeCell ref="A16261:H16261"/>
    <mergeCell ref="I16261:J16261"/>
    <mergeCell ref="K16261:L16261"/>
    <mergeCell ref="M16261:N16261"/>
    <mergeCell ref="O16261:P16261"/>
    <mergeCell ref="A16260:H16260"/>
    <mergeCell ref="I16260:J16260"/>
    <mergeCell ref="K16260:L16260"/>
    <mergeCell ref="M16260:N16260"/>
    <mergeCell ref="O16260:P16260"/>
    <mergeCell ref="A16259:H16259"/>
    <mergeCell ref="I16259:J16259"/>
    <mergeCell ref="K16259:L16259"/>
    <mergeCell ref="M16259:N16259"/>
    <mergeCell ref="O16259:P16259"/>
    <mergeCell ref="A16258:H16258"/>
    <mergeCell ref="I16258:J16258"/>
    <mergeCell ref="K16258:L16258"/>
    <mergeCell ref="M16258:N16258"/>
    <mergeCell ref="O16258:P16258"/>
    <mergeCell ref="A16269:H16269"/>
    <mergeCell ref="I16269:J16269"/>
    <mergeCell ref="K16269:L16269"/>
    <mergeCell ref="M16269:N16269"/>
    <mergeCell ref="O16269:P16269"/>
    <mergeCell ref="A16268:H16268"/>
    <mergeCell ref="I16268:J16268"/>
    <mergeCell ref="K16268:L16268"/>
    <mergeCell ref="M16268:N16268"/>
    <mergeCell ref="O16268:P16268"/>
    <mergeCell ref="A16267:H16267"/>
    <mergeCell ref="I16267:J16267"/>
    <mergeCell ref="K16267:L16267"/>
    <mergeCell ref="M16267:N16267"/>
    <mergeCell ref="O16267:P16267"/>
    <mergeCell ref="A16266:H16266"/>
    <mergeCell ref="I16266:J16266"/>
    <mergeCell ref="K16266:L16266"/>
    <mergeCell ref="M16266:N16266"/>
    <mergeCell ref="O16266:P16266"/>
    <mergeCell ref="A16265:H16265"/>
    <mergeCell ref="I16265:J16265"/>
    <mergeCell ref="K16265:L16265"/>
    <mergeCell ref="M16265:N16265"/>
    <mergeCell ref="O16265:P16265"/>
    <mergeCell ref="A16264:H16264"/>
    <mergeCell ref="I16264:J16264"/>
    <mergeCell ref="K16264:L16264"/>
    <mergeCell ref="M16264:N16264"/>
    <mergeCell ref="O16264:P16264"/>
    <mergeCell ref="O16256:P16256"/>
    <mergeCell ref="A16257:B16257"/>
    <mergeCell ref="C16257:H16257"/>
    <mergeCell ref="I16257:J16257"/>
    <mergeCell ref="K16257:L16257"/>
    <mergeCell ref="M16257:N16257"/>
    <mergeCell ref="O16257:P16257"/>
    <mergeCell ref="A16256:B16256"/>
    <mergeCell ref="C16256:H16256"/>
    <mergeCell ref="I16256:J16256"/>
    <mergeCell ref="K16256:L16256"/>
    <mergeCell ref="M16256:N16256"/>
    <mergeCell ref="A16255:H16255"/>
    <mergeCell ref="I16255:J16255"/>
    <mergeCell ref="K16255:L16255"/>
    <mergeCell ref="M16255:N16255"/>
    <mergeCell ref="O16255:P16255"/>
    <mergeCell ref="A16254:H16254"/>
    <mergeCell ref="I16254:J16254"/>
    <mergeCell ref="K16254:L16254"/>
    <mergeCell ref="M16254:N16254"/>
    <mergeCell ref="O16254:P16254"/>
    <mergeCell ref="O16252:P16252"/>
    <mergeCell ref="A16253:B16253"/>
    <mergeCell ref="C16253:H16253"/>
    <mergeCell ref="I16253:J16253"/>
    <mergeCell ref="K16253:L16253"/>
    <mergeCell ref="M16253:N16253"/>
    <mergeCell ref="O16253:P16253"/>
    <mergeCell ref="A16252:B16252"/>
    <mergeCell ref="C16252:H16252"/>
    <mergeCell ref="I16252:J16252"/>
    <mergeCell ref="K16252:L16252"/>
    <mergeCell ref="M16252:N16252"/>
    <mergeCell ref="O16244:P16244"/>
    <mergeCell ref="A16245:B16245"/>
    <mergeCell ref="C16245:H16245"/>
    <mergeCell ref="I16245:J16245"/>
    <mergeCell ref="K16245:L16245"/>
    <mergeCell ref="M16245:N16245"/>
    <mergeCell ref="O16245:P16245"/>
    <mergeCell ref="A16244:B16244"/>
    <mergeCell ref="C16244:H16244"/>
    <mergeCell ref="I16244:J16244"/>
    <mergeCell ref="K16244:L16244"/>
    <mergeCell ref="M16244:N16244"/>
    <mergeCell ref="A16243:H16243"/>
    <mergeCell ref="I16243:J16243"/>
    <mergeCell ref="K16243:L16243"/>
    <mergeCell ref="M16243:N16243"/>
    <mergeCell ref="O16243:P16243"/>
    <mergeCell ref="O16241:P16241"/>
    <mergeCell ref="A16242:H16242"/>
    <mergeCell ref="I16242:J16242"/>
    <mergeCell ref="K16242:L16242"/>
    <mergeCell ref="M16242:N16242"/>
    <mergeCell ref="O16242:P16242"/>
    <mergeCell ref="A16241:B16241"/>
    <mergeCell ref="C16241:H16241"/>
    <mergeCell ref="I16241:J16241"/>
    <mergeCell ref="K16241:L16241"/>
    <mergeCell ref="M16241:N16241"/>
    <mergeCell ref="A16251:H16251"/>
    <mergeCell ref="I16251:J16251"/>
    <mergeCell ref="K16251:L16251"/>
    <mergeCell ref="M16251:N16251"/>
    <mergeCell ref="O16251:P16251"/>
    <mergeCell ref="A16250:H16250"/>
    <mergeCell ref="I16250:J16250"/>
    <mergeCell ref="K16250:L16250"/>
    <mergeCell ref="M16250:N16250"/>
    <mergeCell ref="O16250:P16250"/>
    <mergeCell ref="O16248:P16248"/>
    <mergeCell ref="A16249:B16249"/>
    <mergeCell ref="C16249:H16249"/>
    <mergeCell ref="I16249:J16249"/>
    <mergeCell ref="K16249:L16249"/>
    <mergeCell ref="M16249:N16249"/>
    <mergeCell ref="O16249:P16249"/>
    <mergeCell ref="A16248:B16248"/>
    <mergeCell ref="C16248:H16248"/>
    <mergeCell ref="I16248:J16248"/>
    <mergeCell ref="K16248:L16248"/>
    <mergeCell ref="M16248:N16248"/>
    <mergeCell ref="A16247:H16247"/>
    <mergeCell ref="I16247:J16247"/>
    <mergeCell ref="K16247:L16247"/>
    <mergeCell ref="M16247:N16247"/>
    <mergeCell ref="O16247:P16247"/>
    <mergeCell ref="A16246:H16246"/>
    <mergeCell ref="I16246:J16246"/>
    <mergeCell ref="K16246:L16246"/>
    <mergeCell ref="M16246:N16246"/>
    <mergeCell ref="O16246:P16246"/>
    <mergeCell ref="O16234:P16234"/>
    <mergeCell ref="A16235:B16235"/>
    <mergeCell ref="C16235:H16235"/>
    <mergeCell ref="I16235:J16235"/>
    <mergeCell ref="K16235:L16235"/>
    <mergeCell ref="M16235:N16235"/>
    <mergeCell ref="O16235:P16235"/>
    <mergeCell ref="A16234:B16234"/>
    <mergeCell ref="C16234:H16234"/>
    <mergeCell ref="I16234:J16234"/>
    <mergeCell ref="K16234:L16234"/>
    <mergeCell ref="M16234:N16234"/>
    <mergeCell ref="A16233:H16233"/>
    <mergeCell ref="I16233:J16233"/>
    <mergeCell ref="K16233:L16233"/>
    <mergeCell ref="M16233:N16233"/>
    <mergeCell ref="O16233:P16233"/>
    <mergeCell ref="O16231:P16231"/>
    <mergeCell ref="A16232:H16232"/>
    <mergeCell ref="I16232:J16232"/>
    <mergeCell ref="K16232:L16232"/>
    <mergeCell ref="M16232:N16232"/>
    <mergeCell ref="O16232:P16232"/>
    <mergeCell ref="A16231:B16231"/>
    <mergeCell ref="C16231:H16231"/>
    <mergeCell ref="I16231:J16231"/>
    <mergeCell ref="K16231:L16231"/>
    <mergeCell ref="M16231:N16231"/>
    <mergeCell ref="O16239:P16239"/>
    <mergeCell ref="A16240:B16240"/>
    <mergeCell ref="C16240:H16240"/>
    <mergeCell ref="I16240:J16240"/>
    <mergeCell ref="K16240:L16240"/>
    <mergeCell ref="M16240:N16240"/>
    <mergeCell ref="O16240:P16240"/>
    <mergeCell ref="A16239:B16239"/>
    <mergeCell ref="C16239:H16239"/>
    <mergeCell ref="I16239:J16239"/>
    <mergeCell ref="K16239:L16239"/>
    <mergeCell ref="M16239:N16239"/>
    <mergeCell ref="A16238:H16238"/>
    <mergeCell ref="I16238:J16238"/>
    <mergeCell ref="K16238:L16238"/>
    <mergeCell ref="M16238:N16238"/>
    <mergeCell ref="O16238:P16238"/>
    <mergeCell ref="O16236:P16236"/>
    <mergeCell ref="A16237:H16237"/>
    <mergeCell ref="I16237:J16237"/>
    <mergeCell ref="K16237:L16237"/>
    <mergeCell ref="M16237:N16237"/>
    <mergeCell ref="O16237:P16237"/>
    <mergeCell ref="A16236:B16236"/>
    <mergeCell ref="C16236:H16236"/>
    <mergeCell ref="I16236:J16236"/>
    <mergeCell ref="K16236:L16236"/>
    <mergeCell ref="M16236:N16236"/>
    <mergeCell ref="O16229:P16229"/>
    <mergeCell ref="A16230:B16230"/>
    <mergeCell ref="C16230:H16230"/>
    <mergeCell ref="I16230:J16230"/>
    <mergeCell ref="K16230:L16230"/>
    <mergeCell ref="M16230:N16230"/>
    <mergeCell ref="O16230:P16230"/>
    <mergeCell ref="A16229:B16229"/>
    <mergeCell ref="C16229:H16229"/>
    <mergeCell ref="I16229:J16229"/>
    <mergeCell ref="K16229:L16229"/>
    <mergeCell ref="M16229:N16229"/>
    <mergeCell ref="A16228:H16228"/>
    <mergeCell ref="I16228:J16228"/>
    <mergeCell ref="K16228:L16228"/>
    <mergeCell ref="M16228:N16228"/>
    <mergeCell ref="O16228:P16228"/>
    <mergeCell ref="A16227:H16227"/>
    <mergeCell ref="I16227:J16227"/>
    <mergeCell ref="K16227:L16227"/>
    <mergeCell ref="M16227:N16227"/>
    <mergeCell ref="O16227:P16227"/>
    <mergeCell ref="O16225:P16225"/>
    <mergeCell ref="A16226:B16226"/>
    <mergeCell ref="C16226:H16226"/>
    <mergeCell ref="I16226:J16226"/>
    <mergeCell ref="K16226:L16226"/>
    <mergeCell ref="M16226:N16226"/>
    <mergeCell ref="O16226:P16226"/>
    <mergeCell ref="A16225:B16225"/>
    <mergeCell ref="C16225:H16225"/>
    <mergeCell ref="I16225:J16225"/>
    <mergeCell ref="K16225:L16225"/>
    <mergeCell ref="M16225:N16225"/>
    <mergeCell ref="O16223:P16223"/>
    <mergeCell ref="A16224:B16224"/>
    <mergeCell ref="C16224:H16224"/>
    <mergeCell ref="I16224:J16224"/>
    <mergeCell ref="K16224:L16224"/>
    <mergeCell ref="M16224:N16224"/>
    <mergeCell ref="O16224:P16224"/>
    <mergeCell ref="A16223:B16223"/>
    <mergeCell ref="C16223:H16223"/>
    <mergeCell ref="I16223:J16223"/>
    <mergeCell ref="K16223:L16223"/>
    <mergeCell ref="M16223:N16223"/>
    <mergeCell ref="A16222:H16222"/>
    <mergeCell ref="I16222:J16222"/>
    <mergeCell ref="K16222:L16222"/>
    <mergeCell ref="M16222:N16222"/>
    <mergeCell ref="O16222:P16222"/>
    <mergeCell ref="A16221:H16221"/>
    <mergeCell ref="I16221:J16221"/>
    <mergeCell ref="K16221:L16221"/>
    <mergeCell ref="M16221:N16221"/>
    <mergeCell ref="O16221:P16221"/>
    <mergeCell ref="O16219:P16219"/>
    <mergeCell ref="A16220:B16220"/>
    <mergeCell ref="C16220:H16220"/>
    <mergeCell ref="I16220:J16220"/>
    <mergeCell ref="K16220:L16220"/>
    <mergeCell ref="M16220:N16220"/>
    <mergeCell ref="O16220:P16220"/>
    <mergeCell ref="A16219:B16219"/>
    <mergeCell ref="C16219:H16219"/>
    <mergeCell ref="I16219:J16219"/>
    <mergeCell ref="K16219:L16219"/>
    <mergeCell ref="M16219:N16219"/>
    <mergeCell ref="A16212:H16212"/>
    <mergeCell ref="I16212:J16212"/>
    <mergeCell ref="K16212:L16212"/>
    <mergeCell ref="M16212:N16212"/>
    <mergeCell ref="O16212:P16212"/>
    <mergeCell ref="O16210:P16210"/>
    <mergeCell ref="A16211:H16211"/>
    <mergeCell ref="I16211:J16211"/>
    <mergeCell ref="K16211:L16211"/>
    <mergeCell ref="M16211:N16211"/>
    <mergeCell ref="O16211:P16211"/>
    <mergeCell ref="A16210:B16210"/>
    <mergeCell ref="C16210:H16210"/>
    <mergeCell ref="I16210:J16210"/>
    <mergeCell ref="K16210:L16210"/>
    <mergeCell ref="M16210:N16210"/>
    <mergeCell ref="O16208:P16208"/>
    <mergeCell ref="A16209:B16209"/>
    <mergeCell ref="C16209:H16209"/>
    <mergeCell ref="I16209:J16209"/>
    <mergeCell ref="K16209:L16209"/>
    <mergeCell ref="M16209:N16209"/>
    <mergeCell ref="O16209:P16209"/>
    <mergeCell ref="A16208:B16208"/>
    <mergeCell ref="C16208:H16208"/>
    <mergeCell ref="I16208:J16208"/>
    <mergeCell ref="K16208:L16208"/>
    <mergeCell ref="M16208:N16208"/>
    <mergeCell ref="O16217:P16217"/>
    <mergeCell ref="A16218:B16218"/>
    <mergeCell ref="C16218:H16218"/>
    <mergeCell ref="I16218:J16218"/>
    <mergeCell ref="K16218:L16218"/>
    <mergeCell ref="M16218:N16218"/>
    <mergeCell ref="O16218:P16218"/>
    <mergeCell ref="A16217:B16217"/>
    <mergeCell ref="C16217:H16217"/>
    <mergeCell ref="I16217:J16217"/>
    <mergeCell ref="K16217:L16217"/>
    <mergeCell ref="M16217:N16217"/>
    <mergeCell ref="A16216:H16216"/>
    <mergeCell ref="I16216:J16216"/>
    <mergeCell ref="K16216:L16216"/>
    <mergeCell ref="M16216:N16216"/>
    <mergeCell ref="O16216:P16216"/>
    <mergeCell ref="A16215:H16215"/>
    <mergeCell ref="I16215:J16215"/>
    <mergeCell ref="K16215:L16215"/>
    <mergeCell ref="M16215:N16215"/>
    <mergeCell ref="O16215:P16215"/>
    <mergeCell ref="O16213:P16213"/>
    <mergeCell ref="A16214:B16214"/>
    <mergeCell ref="C16214:H16214"/>
    <mergeCell ref="I16214:J16214"/>
    <mergeCell ref="K16214:L16214"/>
    <mergeCell ref="M16214:N16214"/>
    <mergeCell ref="O16214:P16214"/>
    <mergeCell ref="A16213:B16213"/>
    <mergeCell ref="C16213:H16213"/>
    <mergeCell ref="I16213:J16213"/>
    <mergeCell ref="K16213:L16213"/>
    <mergeCell ref="M16213:N16213"/>
    <mergeCell ref="A16207:H16207"/>
    <mergeCell ref="I16207:J16207"/>
    <mergeCell ref="K16207:L16207"/>
    <mergeCell ref="M16207:N16207"/>
    <mergeCell ref="O16207:P16207"/>
    <mergeCell ref="A16206:H16206"/>
    <mergeCell ref="I16206:J16206"/>
    <mergeCell ref="K16206:L16206"/>
    <mergeCell ref="M16206:N16206"/>
    <mergeCell ref="O16206:P16206"/>
    <mergeCell ref="O16204:P16204"/>
    <mergeCell ref="A16205:B16205"/>
    <mergeCell ref="C16205:H16205"/>
    <mergeCell ref="I16205:J16205"/>
    <mergeCell ref="K16205:L16205"/>
    <mergeCell ref="M16205:N16205"/>
    <mergeCell ref="O16205:P16205"/>
    <mergeCell ref="A16204:B16204"/>
    <mergeCell ref="C16204:H16204"/>
    <mergeCell ref="I16204:J16204"/>
    <mergeCell ref="K16204:L16204"/>
    <mergeCell ref="M16204:N16204"/>
    <mergeCell ref="O16202:P16202"/>
    <mergeCell ref="A16203:B16203"/>
    <mergeCell ref="C16203:H16203"/>
    <mergeCell ref="I16203:J16203"/>
    <mergeCell ref="K16203:L16203"/>
    <mergeCell ref="M16203:N16203"/>
    <mergeCell ref="O16203:P16203"/>
    <mergeCell ref="A16202:B16202"/>
    <mergeCell ref="C16202:H16202"/>
    <mergeCell ref="I16202:J16202"/>
    <mergeCell ref="K16202:L16202"/>
    <mergeCell ref="M16202:N16202"/>
    <mergeCell ref="A16196:H16196"/>
    <mergeCell ref="I16196:J16196"/>
    <mergeCell ref="K16196:L16196"/>
    <mergeCell ref="M16196:N16196"/>
    <mergeCell ref="O16196:P16196"/>
    <mergeCell ref="O16194:P16194"/>
    <mergeCell ref="A16195:B16195"/>
    <mergeCell ref="C16195:H16195"/>
    <mergeCell ref="I16195:J16195"/>
    <mergeCell ref="K16195:L16195"/>
    <mergeCell ref="M16195:N16195"/>
    <mergeCell ref="O16195:P16195"/>
    <mergeCell ref="A16194:B16194"/>
    <mergeCell ref="C16194:H16194"/>
    <mergeCell ref="I16194:J16194"/>
    <mergeCell ref="K16194:L16194"/>
    <mergeCell ref="M16194:N16194"/>
    <mergeCell ref="O16192:P16192"/>
    <mergeCell ref="A16193:B16193"/>
    <mergeCell ref="C16193:H16193"/>
    <mergeCell ref="I16193:J16193"/>
    <mergeCell ref="K16193:L16193"/>
    <mergeCell ref="M16193:N16193"/>
    <mergeCell ref="O16193:P16193"/>
    <mergeCell ref="A16192:B16192"/>
    <mergeCell ref="C16192:H16192"/>
    <mergeCell ref="I16192:J16192"/>
    <mergeCell ref="K16192:L16192"/>
    <mergeCell ref="M16192:N16192"/>
    <mergeCell ref="O16200:P16200"/>
    <mergeCell ref="A16201:B16201"/>
    <mergeCell ref="C16201:H16201"/>
    <mergeCell ref="I16201:J16201"/>
    <mergeCell ref="K16201:L16201"/>
    <mergeCell ref="M16201:N16201"/>
    <mergeCell ref="O16201:P16201"/>
    <mergeCell ref="A16200:B16200"/>
    <mergeCell ref="C16200:H16200"/>
    <mergeCell ref="I16200:J16200"/>
    <mergeCell ref="K16200:L16200"/>
    <mergeCell ref="M16200:N16200"/>
    <mergeCell ref="O16198:P16198"/>
    <mergeCell ref="A16199:B16199"/>
    <mergeCell ref="C16199:H16199"/>
    <mergeCell ref="I16199:J16199"/>
    <mergeCell ref="K16199:L16199"/>
    <mergeCell ref="M16199:N16199"/>
    <mergeCell ref="O16199:P16199"/>
    <mergeCell ref="A16198:B16198"/>
    <mergeCell ref="C16198:H16198"/>
    <mergeCell ref="I16198:J16198"/>
    <mergeCell ref="K16198:L16198"/>
    <mergeCell ref="M16198:N16198"/>
    <mergeCell ref="A16197:H16197"/>
    <mergeCell ref="I16197:J16197"/>
    <mergeCell ref="K16197:L16197"/>
    <mergeCell ref="M16197:N16197"/>
    <mergeCell ref="O16197:P16197"/>
    <mergeCell ref="A16186:H16186"/>
    <mergeCell ref="I16186:J16186"/>
    <mergeCell ref="K16186:L16186"/>
    <mergeCell ref="M16186:N16186"/>
    <mergeCell ref="O16186:P16186"/>
    <mergeCell ref="O16184:P16184"/>
    <mergeCell ref="A16185:H16185"/>
    <mergeCell ref="I16185:J16185"/>
    <mergeCell ref="K16185:L16185"/>
    <mergeCell ref="M16185:N16185"/>
    <mergeCell ref="O16185:P16185"/>
    <mergeCell ref="A16184:B16184"/>
    <mergeCell ref="C16184:H16184"/>
    <mergeCell ref="I16184:J16184"/>
    <mergeCell ref="K16184:L16184"/>
    <mergeCell ref="M16184:N16184"/>
    <mergeCell ref="O16182:P16182"/>
    <mergeCell ref="A16183:B16183"/>
    <mergeCell ref="C16183:H16183"/>
    <mergeCell ref="I16183:J16183"/>
    <mergeCell ref="K16183:L16183"/>
    <mergeCell ref="M16183:N16183"/>
    <mergeCell ref="O16183:P16183"/>
    <mergeCell ref="A16182:B16182"/>
    <mergeCell ref="C16182:H16182"/>
    <mergeCell ref="I16182:J16182"/>
    <mergeCell ref="K16182:L16182"/>
    <mergeCell ref="M16182:N16182"/>
    <mergeCell ref="A16191:H16191"/>
    <mergeCell ref="I16191:J16191"/>
    <mergeCell ref="K16191:L16191"/>
    <mergeCell ref="M16191:N16191"/>
    <mergeCell ref="O16191:P16191"/>
    <mergeCell ref="O16189:P16189"/>
    <mergeCell ref="A16190:H16190"/>
    <mergeCell ref="I16190:J16190"/>
    <mergeCell ref="K16190:L16190"/>
    <mergeCell ref="M16190:N16190"/>
    <mergeCell ref="O16190:P16190"/>
    <mergeCell ref="A16189:B16189"/>
    <mergeCell ref="C16189:H16189"/>
    <mergeCell ref="I16189:J16189"/>
    <mergeCell ref="K16189:L16189"/>
    <mergeCell ref="M16189:N16189"/>
    <mergeCell ref="O16187:P16187"/>
    <mergeCell ref="A16188:B16188"/>
    <mergeCell ref="C16188:H16188"/>
    <mergeCell ref="I16188:J16188"/>
    <mergeCell ref="K16188:L16188"/>
    <mergeCell ref="M16188:N16188"/>
    <mergeCell ref="O16188:P16188"/>
    <mergeCell ref="A16187:B16187"/>
    <mergeCell ref="C16187:H16187"/>
    <mergeCell ref="I16187:J16187"/>
    <mergeCell ref="K16187:L16187"/>
    <mergeCell ref="M16187:N16187"/>
    <mergeCell ref="O16175:P16175"/>
    <mergeCell ref="A16176:B16176"/>
    <mergeCell ref="C16176:H16176"/>
    <mergeCell ref="I16176:J16176"/>
    <mergeCell ref="K16176:L16176"/>
    <mergeCell ref="M16176:N16176"/>
    <mergeCell ref="O16176:P16176"/>
    <mergeCell ref="A16175:B16175"/>
    <mergeCell ref="C16175:H16175"/>
    <mergeCell ref="I16175:J16175"/>
    <mergeCell ref="K16175:L16175"/>
    <mergeCell ref="M16175:N16175"/>
    <mergeCell ref="A16174:H16174"/>
    <mergeCell ref="I16174:J16174"/>
    <mergeCell ref="K16174:L16174"/>
    <mergeCell ref="M16174:N16174"/>
    <mergeCell ref="O16174:P16174"/>
    <mergeCell ref="O16172:P16172"/>
    <mergeCell ref="A16173:H16173"/>
    <mergeCell ref="I16173:J16173"/>
    <mergeCell ref="K16173:L16173"/>
    <mergeCell ref="M16173:N16173"/>
    <mergeCell ref="O16173:P16173"/>
    <mergeCell ref="A16172:B16172"/>
    <mergeCell ref="C16172:H16172"/>
    <mergeCell ref="I16172:J16172"/>
    <mergeCell ref="K16172:L16172"/>
    <mergeCell ref="M16172:N16172"/>
    <mergeCell ref="O16180:P16180"/>
    <mergeCell ref="A16181:B16181"/>
    <mergeCell ref="C16181:H16181"/>
    <mergeCell ref="I16181:J16181"/>
    <mergeCell ref="K16181:L16181"/>
    <mergeCell ref="M16181:N16181"/>
    <mergeCell ref="O16181:P16181"/>
    <mergeCell ref="A16180:B16180"/>
    <mergeCell ref="C16180:H16180"/>
    <mergeCell ref="I16180:J16180"/>
    <mergeCell ref="K16180:L16180"/>
    <mergeCell ref="M16180:N16180"/>
    <mergeCell ref="A16179:H16179"/>
    <mergeCell ref="I16179:J16179"/>
    <mergeCell ref="K16179:L16179"/>
    <mergeCell ref="M16179:N16179"/>
    <mergeCell ref="O16179:P16179"/>
    <mergeCell ref="O16177:P16177"/>
    <mergeCell ref="A16178:H16178"/>
    <mergeCell ref="I16178:J16178"/>
    <mergeCell ref="K16178:L16178"/>
    <mergeCell ref="M16178:N16178"/>
    <mergeCell ref="O16178:P16178"/>
    <mergeCell ref="A16177:B16177"/>
    <mergeCell ref="C16177:H16177"/>
    <mergeCell ref="I16177:J16177"/>
    <mergeCell ref="K16177:L16177"/>
    <mergeCell ref="M16177:N16177"/>
    <mergeCell ref="O16170:P16170"/>
    <mergeCell ref="A16171:B16171"/>
    <mergeCell ref="C16171:H16171"/>
    <mergeCell ref="I16171:J16171"/>
    <mergeCell ref="K16171:L16171"/>
    <mergeCell ref="M16171:N16171"/>
    <mergeCell ref="O16171:P16171"/>
    <mergeCell ref="A16170:B16170"/>
    <mergeCell ref="C16170:H16170"/>
    <mergeCell ref="I16170:J16170"/>
    <mergeCell ref="K16170:L16170"/>
    <mergeCell ref="M16170:N16170"/>
    <mergeCell ref="O16168:P16168"/>
    <mergeCell ref="A16169:B16169"/>
    <mergeCell ref="C16169:H16169"/>
    <mergeCell ref="I16169:J16169"/>
    <mergeCell ref="K16169:L16169"/>
    <mergeCell ref="M16169:N16169"/>
    <mergeCell ref="O16169:P16169"/>
    <mergeCell ref="A16168:B16168"/>
    <mergeCell ref="C16168:H16168"/>
    <mergeCell ref="I16168:J16168"/>
    <mergeCell ref="K16168:L16168"/>
    <mergeCell ref="M16168:N16168"/>
    <mergeCell ref="O16166:P16166"/>
    <mergeCell ref="A16167:B16167"/>
    <mergeCell ref="C16167:H16167"/>
    <mergeCell ref="I16167:J16167"/>
    <mergeCell ref="K16167:L16167"/>
    <mergeCell ref="M16167:N16167"/>
    <mergeCell ref="O16167:P16167"/>
    <mergeCell ref="A16166:B16166"/>
    <mergeCell ref="C16166:H16166"/>
    <mergeCell ref="I16166:J16166"/>
    <mergeCell ref="K16166:L16166"/>
    <mergeCell ref="M16166:N16166"/>
    <mergeCell ref="O16159:P16159"/>
    <mergeCell ref="A16160:B16160"/>
    <mergeCell ref="C16160:H16160"/>
    <mergeCell ref="I16160:J16160"/>
    <mergeCell ref="K16160:L16160"/>
    <mergeCell ref="M16160:N16160"/>
    <mergeCell ref="O16160:P16160"/>
    <mergeCell ref="A16159:B16159"/>
    <mergeCell ref="C16159:H16159"/>
    <mergeCell ref="I16159:J16159"/>
    <mergeCell ref="K16159:L16159"/>
    <mergeCell ref="M16159:N16159"/>
    <mergeCell ref="O16157:P16157"/>
    <mergeCell ref="A16158:B16158"/>
    <mergeCell ref="C16158:H16158"/>
    <mergeCell ref="I16158:J16158"/>
    <mergeCell ref="K16158:L16158"/>
    <mergeCell ref="M16158:N16158"/>
    <mergeCell ref="O16158:P16158"/>
    <mergeCell ref="A16157:B16157"/>
    <mergeCell ref="C16157:H16157"/>
    <mergeCell ref="I16157:J16157"/>
    <mergeCell ref="K16157:L16157"/>
    <mergeCell ref="M16157:N16157"/>
    <mergeCell ref="A16156:H16156"/>
    <mergeCell ref="I16156:J16156"/>
    <mergeCell ref="K16156:L16156"/>
    <mergeCell ref="M16156:N16156"/>
    <mergeCell ref="O16156:P16156"/>
    <mergeCell ref="O16164:P16164"/>
    <mergeCell ref="A16165:B16165"/>
    <mergeCell ref="C16165:H16165"/>
    <mergeCell ref="I16165:J16165"/>
    <mergeCell ref="K16165:L16165"/>
    <mergeCell ref="M16165:N16165"/>
    <mergeCell ref="O16165:P16165"/>
    <mergeCell ref="A16164:B16164"/>
    <mergeCell ref="C16164:H16164"/>
    <mergeCell ref="I16164:J16164"/>
    <mergeCell ref="K16164:L16164"/>
    <mergeCell ref="M16164:N16164"/>
    <mergeCell ref="A16163:H16163"/>
    <mergeCell ref="I16163:J16163"/>
    <mergeCell ref="K16163:L16163"/>
    <mergeCell ref="M16163:N16163"/>
    <mergeCell ref="O16163:P16163"/>
    <mergeCell ref="O16161:P16161"/>
    <mergeCell ref="A16162:H16162"/>
    <mergeCell ref="I16162:J16162"/>
    <mergeCell ref="K16162:L16162"/>
    <mergeCell ref="M16162:N16162"/>
    <mergeCell ref="O16162:P16162"/>
    <mergeCell ref="A16161:B16161"/>
    <mergeCell ref="C16161:H16161"/>
    <mergeCell ref="I16161:J16161"/>
    <mergeCell ref="K16161:L16161"/>
    <mergeCell ref="M16161:N16161"/>
    <mergeCell ref="O16149:P16149"/>
    <mergeCell ref="A16150:B16150"/>
    <mergeCell ref="C16150:H16150"/>
    <mergeCell ref="I16150:J16150"/>
    <mergeCell ref="K16150:L16150"/>
    <mergeCell ref="M16150:N16150"/>
    <mergeCell ref="O16150:P16150"/>
    <mergeCell ref="A16149:B16149"/>
    <mergeCell ref="C16149:H16149"/>
    <mergeCell ref="I16149:J16149"/>
    <mergeCell ref="K16149:L16149"/>
    <mergeCell ref="M16149:N16149"/>
    <mergeCell ref="O16147:P16147"/>
    <mergeCell ref="A16148:B16148"/>
    <mergeCell ref="C16148:H16148"/>
    <mergeCell ref="I16148:J16148"/>
    <mergeCell ref="K16148:L16148"/>
    <mergeCell ref="M16148:N16148"/>
    <mergeCell ref="O16148:P16148"/>
    <mergeCell ref="A16147:B16147"/>
    <mergeCell ref="C16147:H16147"/>
    <mergeCell ref="I16147:J16147"/>
    <mergeCell ref="K16147:L16147"/>
    <mergeCell ref="M16147:N16147"/>
    <mergeCell ref="A16146:H16146"/>
    <mergeCell ref="I16146:J16146"/>
    <mergeCell ref="K16146:L16146"/>
    <mergeCell ref="M16146:N16146"/>
    <mergeCell ref="O16146:P16146"/>
    <mergeCell ref="A16155:H16155"/>
    <mergeCell ref="I16155:J16155"/>
    <mergeCell ref="K16155:L16155"/>
    <mergeCell ref="M16155:N16155"/>
    <mergeCell ref="O16155:P16155"/>
    <mergeCell ref="O16153:P16153"/>
    <mergeCell ref="A16154:B16154"/>
    <mergeCell ref="C16154:H16154"/>
    <mergeCell ref="I16154:J16154"/>
    <mergeCell ref="K16154:L16154"/>
    <mergeCell ref="M16154:N16154"/>
    <mergeCell ref="O16154:P16154"/>
    <mergeCell ref="A16153:B16153"/>
    <mergeCell ref="C16153:H16153"/>
    <mergeCell ref="I16153:J16153"/>
    <mergeCell ref="K16153:L16153"/>
    <mergeCell ref="M16153:N16153"/>
    <mergeCell ref="O16151:P16151"/>
    <mergeCell ref="A16152:B16152"/>
    <mergeCell ref="C16152:H16152"/>
    <mergeCell ref="I16152:J16152"/>
    <mergeCell ref="K16152:L16152"/>
    <mergeCell ref="M16152:N16152"/>
    <mergeCell ref="O16152:P16152"/>
    <mergeCell ref="A16151:B16151"/>
    <mergeCell ref="C16151:H16151"/>
    <mergeCell ref="I16151:J16151"/>
    <mergeCell ref="K16151:L16151"/>
    <mergeCell ref="M16151:N16151"/>
    <mergeCell ref="A16140:H16140"/>
    <mergeCell ref="I16140:J16140"/>
    <mergeCell ref="K16140:L16140"/>
    <mergeCell ref="M16140:N16140"/>
    <mergeCell ref="O16140:P16140"/>
    <mergeCell ref="O16138:P16138"/>
    <mergeCell ref="A16139:H16139"/>
    <mergeCell ref="I16139:J16139"/>
    <mergeCell ref="K16139:L16139"/>
    <mergeCell ref="M16139:N16139"/>
    <mergeCell ref="O16139:P16139"/>
    <mergeCell ref="A16138:B16138"/>
    <mergeCell ref="C16138:H16138"/>
    <mergeCell ref="I16138:J16138"/>
    <mergeCell ref="K16138:L16138"/>
    <mergeCell ref="M16138:N16138"/>
    <mergeCell ref="O16136:P16136"/>
    <mergeCell ref="A16137:B16137"/>
    <mergeCell ref="C16137:H16137"/>
    <mergeCell ref="I16137:J16137"/>
    <mergeCell ref="K16137:L16137"/>
    <mergeCell ref="M16137:N16137"/>
    <mergeCell ref="O16137:P16137"/>
    <mergeCell ref="A16136:B16136"/>
    <mergeCell ref="C16136:H16136"/>
    <mergeCell ref="I16136:J16136"/>
    <mergeCell ref="K16136:L16136"/>
    <mergeCell ref="M16136:N16136"/>
    <mergeCell ref="A16145:H16145"/>
    <mergeCell ref="I16145:J16145"/>
    <mergeCell ref="K16145:L16145"/>
    <mergeCell ref="M16145:N16145"/>
    <mergeCell ref="O16145:P16145"/>
    <mergeCell ref="O16143:P16143"/>
    <mergeCell ref="A16144:B16144"/>
    <mergeCell ref="C16144:H16144"/>
    <mergeCell ref="I16144:J16144"/>
    <mergeCell ref="K16144:L16144"/>
    <mergeCell ref="M16144:N16144"/>
    <mergeCell ref="O16144:P16144"/>
    <mergeCell ref="A16143:B16143"/>
    <mergeCell ref="C16143:H16143"/>
    <mergeCell ref="I16143:J16143"/>
    <mergeCell ref="K16143:L16143"/>
    <mergeCell ref="M16143:N16143"/>
    <mergeCell ref="O16141:P16141"/>
    <mergeCell ref="A16142:B16142"/>
    <mergeCell ref="C16142:H16142"/>
    <mergeCell ref="I16142:J16142"/>
    <mergeCell ref="K16142:L16142"/>
    <mergeCell ref="M16142:N16142"/>
    <mergeCell ref="O16142:P16142"/>
    <mergeCell ref="A16141:B16141"/>
    <mergeCell ref="C16141:H16141"/>
    <mergeCell ref="I16141:J16141"/>
    <mergeCell ref="K16141:L16141"/>
    <mergeCell ref="M16141:N16141"/>
    <mergeCell ref="O16134:P16134"/>
    <mergeCell ref="A16135:B16135"/>
    <mergeCell ref="C16135:H16135"/>
    <mergeCell ref="I16135:J16135"/>
    <mergeCell ref="K16135:L16135"/>
    <mergeCell ref="M16135:N16135"/>
    <mergeCell ref="O16135:P16135"/>
    <mergeCell ref="A16134:B16134"/>
    <mergeCell ref="C16134:H16134"/>
    <mergeCell ref="I16134:J16134"/>
    <mergeCell ref="K16134:L16134"/>
    <mergeCell ref="M16134:N16134"/>
    <mergeCell ref="A16133:H16133"/>
    <mergeCell ref="I16133:J16133"/>
    <mergeCell ref="K16133:L16133"/>
    <mergeCell ref="M16133:N16133"/>
    <mergeCell ref="O16133:P16133"/>
    <mergeCell ref="A16132:H16132"/>
    <mergeCell ref="I16132:J16132"/>
    <mergeCell ref="K16132:L16132"/>
    <mergeCell ref="M16132:N16132"/>
    <mergeCell ref="O16132:P16132"/>
    <mergeCell ref="O16130:P16130"/>
    <mergeCell ref="A16131:B16131"/>
    <mergeCell ref="C16131:H16131"/>
    <mergeCell ref="I16131:J16131"/>
    <mergeCell ref="K16131:L16131"/>
    <mergeCell ref="M16131:N16131"/>
    <mergeCell ref="O16131:P16131"/>
    <mergeCell ref="A16130:B16130"/>
    <mergeCell ref="C16130:H16130"/>
    <mergeCell ref="I16130:J16130"/>
    <mergeCell ref="K16130:L16130"/>
    <mergeCell ref="M16130:N16130"/>
    <mergeCell ref="O16128:P16128"/>
    <mergeCell ref="A16129:B16129"/>
    <mergeCell ref="C16129:H16129"/>
    <mergeCell ref="I16129:J16129"/>
    <mergeCell ref="K16129:L16129"/>
    <mergeCell ref="M16129:N16129"/>
    <mergeCell ref="O16129:P16129"/>
    <mergeCell ref="A16128:B16128"/>
    <mergeCell ref="C16128:H16128"/>
    <mergeCell ref="I16128:J16128"/>
    <mergeCell ref="K16128:L16128"/>
    <mergeCell ref="M16128:N16128"/>
    <mergeCell ref="O16126:P16126"/>
    <mergeCell ref="A16127:B16127"/>
    <mergeCell ref="C16127:H16127"/>
    <mergeCell ref="I16127:J16127"/>
    <mergeCell ref="K16127:L16127"/>
    <mergeCell ref="M16127:N16127"/>
    <mergeCell ref="O16127:P16127"/>
    <mergeCell ref="A16126:B16126"/>
    <mergeCell ref="C16126:H16126"/>
    <mergeCell ref="I16126:J16126"/>
    <mergeCell ref="K16126:L16126"/>
    <mergeCell ref="M16126:N16126"/>
    <mergeCell ref="O16124:P16124"/>
    <mergeCell ref="A16125:B16125"/>
    <mergeCell ref="C16125:H16125"/>
    <mergeCell ref="I16125:J16125"/>
    <mergeCell ref="K16125:L16125"/>
    <mergeCell ref="M16125:N16125"/>
    <mergeCell ref="O16125:P16125"/>
    <mergeCell ref="A16124:B16124"/>
    <mergeCell ref="C16124:H16124"/>
    <mergeCell ref="I16124:J16124"/>
    <mergeCell ref="K16124:L16124"/>
    <mergeCell ref="M16124:N16124"/>
    <mergeCell ref="O16122:P16122"/>
    <mergeCell ref="A16123:B16123"/>
    <mergeCell ref="C16123:H16123"/>
    <mergeCell ref="I16123:J16123"/>
    <mergeCell ref="K16123:L16123"/>
    <mergeCell ref="M16123:N16123"/>
    <mergeCell ref="O16123:P16123"/>
    <mergeCell ref="A16122:B16122"/>
    <mergeCell ref="C16122:H16122"/>
    <mergeCell ref="I16122:J16122"/>
    <mergeCell ref="K16122:L16122"/>
    <mergeCell ref="M16122:N16122"/>
    <mergeCell ref="O16120:P16120"/>
    <mergeCell ref="A16121:B16121"/>
    <mergeCell ref="C16121:H16121"/>
    <mergeCell ref="I16121:J16121"/>
    <mergeCell ref="K16121:L16121"/>
    <mergeCell ref="M16121:N16121"/>
    <mergeCell ref="O16121:P16121"/>
    <mergeCell ref="A16120:B16120"/>
    <mergeCell ref="C16120:H16120"/>
    <mergeCell ref="I16120:J16120"/>
    <mergeCell ref="K16120:L16120"/>
    <mergeCell ref="M16120:N16120"/>
    <mergeCell ref="O16118:P16118"/>
    <mergeCell ref="A16119:B16119"/>
    <mergeCell ref="C16119:H16119"/>
    <mergeCell ref="I16119:J16119"/>
    <mergeCell ref="K16119:L16119"/>
    <mergeCell ref="M16119:N16119"/>
    <mergeCell ref="O16119:P16119"/>
    <mergeCell ref="A16118:B16118"/>
    <mergeCell ref="C16118:H16118"/>
    <mergeCell ref="I16118:J16118"/>
    <mergeCell ref="K16118:L16118"/>
    <mergeCell ref="M16118:N16118"/>
    <mergeCell ref="A16117:H16117"/>
    <mergeCell ref="I16117:J16117"/>
    <mergeCell ref="K16117:L16117"/>
    <mergeCell ref="M16117:N16117"/>
    <mergeCell ref="O16117:P16117"/>
    <mergeCell ref="A16116:H16116"/>
    <mergeCell ref="I16116:J16116"/>
    <mergeCell ref="K16116:L16116"/>
    <mergeCell ref="M16116:N16116"/>
    <mergeCell ref="O16116:P16116"/>
    <mergeCell ref="O16114:P16114"/>
    <mergeCell ref="A16115:B16115"/>
    <mergeCell ref="C16115:H16115"/>
    <mergeCell ref="I16115:J16115"/>
    <mergeCell ref="K16115:L16115"/>
    <mergeCell ref="M16115:N16115"/>
    <mergeCell ref="O16115:P16115"/>
    <mergeCell ref="A16114:B16114"/>
    <mergeCell ref="C16114:H16114"/>
    <mergeCell ref="I16114:J16114"/>
    <mergeCell ref="K16114:L16114"/>
    <mergeCell ref="M16114:N16114"/>
    <mergeCell ref="O16112:P16112"/>
    <mergeCell ref="A16113:B16113"/>
    <mergeCell ref="C16113:H16113"/>
    <mergeCell ref="I16113:J16113"/>
    <mergeCell ref="K16113:L16113"/>
    <mergeCell ref="M16113:N16113"/>
    <mergeCell ref="O16113:P16113"/>
    <mergeCell ref="A16112:B16112"/>
    <mergeCell ref="C16112:H16112"/>
    <mergeCell ref="I16112:J16112"/>
    <mergeCell ref="K16112:L16112"/>
    <mergeCell ref="M16112:N16112"/>
    <mergeCell ref="O16105:P16105"/>
    <mergeCell ref="A16106:B16106"/>
    <mergeCell ref="C16106:H16106"/>
    <mergeCell ref="I16106:J16106"/>
    <mergeCell ref="K16106:L16106"/>
    <mergeCell ref="M16106:N16106"/>
    <mergeCell ref="O16106:P16106"/>
    <mergeCell ref="A16105:B16105"/>
    <mergeCell ref="C16105:H16105"/>
    <mergeCell ref="I16105:J16105"/>
    <mergeCell ref="K16105:L16105"/>
    <mergeCell ref="M16105:N16105"/>
    <mergeCell ref="O16103:P16103"/>
    <mergeCell ref="A16104:B16104"/>
    <mergeCell ref="C16104:H16104"/>
    <mergeCell ref="I16104:J16104"/>
    <mergeCell ref="K16104:L16104"/>
    <mergeCell ref="M16104:N16104"/>
    <mergeCell ref="O16104:P16104"/>
    <mergeCell ref="A16103:B16103"/>
    <mergeCell ref="C16103:H16103"/>
    <mergeCell ref="I16103:J16103"/>
    <mergeCell ref="K16103:L16103"/>
    <mergeCell ref="M16103:N16103"/>
    <mergeCell ref="A16102:H16102"/>
    <mergeCell ref="I16102:J16102"/>
    <mergeCell ref="K16102:L16102"/>
    <mergeCell ref="M16102:N16102"/>
    <mergeCell ref="O16102:P16102"/>
    <mergeCell ref="A16111:H16111"/>
    <mergeCell ref="I16111:J16111"/>
    <mergeCell ref="K16111:L16111"/>
    <mergeCell ref="M16111:N16111"/>
    <mergeCell ref="O16111:P16111"/>
    <mergeCell ref="O16109:P16109"/>
    <mergeCell ref="A16110:H16110"/>
    <mergeCell ref="I16110:J16110"/>
    <mergeCell ref="K16110:L16110"/>
    <mergeCell ref="M16110:N16110"/>
    <mergeCell ref="O16110:P16110"/>
    <mergeCell ref="A16109:B16109"/>
    <mergeCell ref="C16109:H16109"/>
    <mergeCell ref="I16109:J16109"/>
    <mergeCell ref="K16109:L16109"/>
    <mergeCell ref="M16109:N16109"/>
    <mergeCell ref="O16107:P16107"/>
    <mergeCell ref="A16108:B16108"/>
    <mergeCell ref="C16108:H16108"/>
    <mergeCell ref="I16108:J16108"/>
    <mergeCell ref="K16108:L16108"/>
    <mergeCell ref="M16108:N16108"/>
    <mergeCell ref="O16108:P16108"/>
    <mergeCell ref="A16107:B16107"/>
    <mergeCell ref="C16107:H16107"/>
    <mergeCell ref="I16107:J16107"/>
    <mergeCell ref="K16107:L16107"/>
    <mergeCell ref="M16107:N16107"/>
    <mergeCell ref="O16100:P16100"/>
    <mergeCell ref="A16101:H16101"/>
    <mergeCell ref="I16101:J16101"/>
    <mergeCell ref="K16101:L16101"/>
    <mergeCell ref="M16101:N16101"/>
    <mergeCell ref="O16101:P16101"/>
    <mergeCell ref="A16100:B16100"/>
    <mergeCell ref="C16100:H16100"/>
    <mergeCell ref="I16100:J16100"/>
    <mergeCell ref="K16100:L16100"/>
    <mergeCell ref="M16100:N16100"/>
    <mergeCell ref="O16098:P16098"/>
    <mergeCell ref="A16099:B16099"/>
    <mergeCell ref="C16099:H16099"/>
    <mergeCell ref="I16099:J16099"/>
    <mergeCell ref="K16099:L16099"/>
    <mergeCell ref="M16099:N16099"/>
    <mergeCell ref="O16099:P16099"/>
    <mergeCell ref="A16098:B16098"/>
    <mergeCell ref="C16098:H16098"/>
    <mergeCell ref="I16098:J16098"/>
    <mergeCell ref="K16098:L16098"/>
    <mergeCell ref="M16098:N16098"/>
    <mergeCell ref="O16096:P16096"/>
    <mergeCell ref="A16097:B16097"/>
    <mergeCell ref="C16097:H16097"/>
    <mergeCell ref="I16097:J16097"/>
    <mergeCell ref="K16097:L16097"/>
    <mergeCell ref="M16097:N16097"/>
    <mergeCell ref="O16097:P16097"/>
    <mergeCell ref="A16096:B16096"/>
    <mergeCell ref="C16096:H16096"/>
    <mergeCell ref="I16096:J16096"/>
    <mergeCell ref="K16096:L16096"/>
    <mergeCell ref="M16096:N16096"/>
    <mergeCell ref="O16094:P16094"/>
    <mergeCell ref="A16095:B16095"/>
    <mergeCell ref="C16095:H16095"/>
    <mergeCell ref="I16095:J16095"/>
    <mergeCell ref="K16095:L16095"/>
    <mergeCell ref="M16095:N16095"/>
    <mergeCell ref="O16095:P16095"/>
    <mergeCell ref="A16094:B16094"/>
    <mergeCell ref="C16094:H16094"/>
    <mergeCell ref="I16094:J16094"/>
    <mergeCell ref="K16094:L16094"/>
    <mergeCell ref="M16094:N16094"/>
    <mergeCell ref="O16092:P16092"/>
    <mergeCell ref="A16093:B16093"/>
    <mergeCell ref="C16093:H16093"/>
    <mergeCell ref="I16093:J16093"/>
    <mergeCell ref="K16093:L16093"/>
    <mergeCell ref="M16093:N16093"/>
    <mergeCell ref="O16093:P16093"/>
    <mergeCell ref="A16092:B16092"/>
    <mergeCell ref="C16092:H16092"/>
    <mergeCell ref="I16092:J16092"/>
    <mergeCell ref="K16092:L16092"/>
    <mergeCell ref="M16092:N16092"/>
    <mergeCell ref="O16090:P16090"/>
    <mergeCell ref="A16091:B16091"/>
    <mergeCell ref="C16091:H16091"/>
    <mergeCell ref="I16091:J16091"/>
    <mergeCell ref="K16091:L16091"/>
    <mergeCell ref="M16091:N16091"/>
    <mergeCell ref="O16091:P16091"/>
    <mergeCell ref="A16090:B16090"/>
    <mergeCell ref="C16090:H16090"/>
    <mergeCell ref="I16090:J16090"/>
    <mergeCell ref="K16090:L16090"/>
    <mergeCell ref="M16090:N16090"/>
    <mergeCell ref="A16083:B16083"/>
    <mergeCell ref="C16083:H16083"/>
    <mergeCell ref="I16083:J16083"/>
    <mergeCell ref="K16083:L16083"/>
    <mergeCell ref="M16083:N16083"/>
    <mergeCell ref="O16083:P16083"/>
    <mergeCell ref="A16082:B16082"/>
    <mergeCell ref="C16082:H16082"/>
    <mergeCell ref="I16082:J16082"/>
    <mergeCell ref="K16082:L16082"/>
    <mergeCell ref="M16082:N16082"/>
    <mergeCell ref="O16080:P16080"/>
    <mergeCell ref="A16081:B16081"/>
    <mergeCell ref="C16081:H16081"/>
    <mergeCell ref="I16081:J16081"/>
    <mergeCell ref="K16081:L16081"/>
    <mergeCell ref="M16081:N16081"/>
    <mergeCell ref="O16081:P16081"/>
    <mergeCell ref="A16080:B16080"/>
    <mergeCell ref="C16080:H16080"/>
    <mergeCell ref="I16080:J16080"/>
    <mergeCell ref="K16080:L16080"/>
    <mergeCell ref="M16080:N16080"/>
    <mergeCell ref="A16079:H16079"/>
    <mergeCell ref="I16079:J16079"/>
    <mergeCell ref="K16079:L16079"/>
    <mergeCell ref="M16079:N16079"/>
    <mergeCell ref="O16079:P16079"/>
    <mergeCell ref="O16088:P16088"/>
    <mergeCell ref="A16089:B16089"/>
    <mergeCell ref="C16089:H16089"/>
    <mergeCell ref="I16089:J16089"/>
    <mergeCell ref="K16089:L16089"/>
    <mergeCell ref="M16089:N16089"/>
    <mergeCell ref="O16089:P16089"/>
    <mergeCell ref="A16088:B16088"/>
    <mergeCell ref="C16088:H16088"/>
    <mergeCell ref="I16088:J16088"/>
    <mergeCell ref="K16088:L16088"/>
    <mergeCell ref="M16088:N16088"/>
    <mergeCell ref="O16086:P16086"/>
    <mergeCell ref="A16087:B16087"/>
    <mergeCell ref="C16087:H16087"/>
    <mergeCell ref="I16087:J16087"/>
    <mergeCell ref="K16087:L16087"/>
    <mergeCell ref="M16087:N16087"/>
    <mergeCell ref="O16087:P16087"/>
    <mergeCell ref="A16086:B16086"/>
    <mergeCell ref="C16086:H16086"/>
    <mergeCell ref="I16086:J16086"/>
    <mergeCell ref="K16086:L16086"/>
    <mergeCell ref="M16086:N16086"/>
    <mergeCell ref="O16084:P16084"/>
    <mergeCell ref="A16085:B16085"/>
    <mergeCell ref="C16085:H16085"/>
    <mergeCell ref="I16085:J16085"/>
    <mergeCell ref="K16085:L16085"/>
    <mergeCell ref="M16085:N16085"/>
    <mergeCell ref="O16085:P16085"/>
    <mergeCell ref="A16084:B16084"/>
    <mergeCell ref="C16084:H16084"/>
    <mergeCell ref="I16084:J16084"/>
    <mergeCell ref="K16084:L16084"/>
    <mergeCell ref="M16084:N16084"/>
    <mergeCell ref="A16078:H16078"/>
    <mergeCell ref="I16078:J16078"/>
    <mergeCell ref="K16078:L16078"/>
    <mergeCell ref="M16078:N16078"/>
    <mergeCell ref="O16078:P16078"/>
    <mergeCell ref="O16076:P16076"/>
    <mergeCell ref="A16077:B16077"/>
    <mergeCell ref="C16077:H16077"/>
    <mergeCell ref="I16077:J16077"/>
    <mergeCell ref="K16077:L16077"/>
    <mergeCell ref="M16077:N16077"/>
    <mergeCell ref="O16077:P16077"/>
    <mergeCell ref="A16076:B16076"/>
    <mergeCell ref="C16076:H16076"/>
    <mergeCell ref="I16076:J16076"/>
    <mergeCell ref="K16076:L16076"/>
    <mergeCell ref="M16076:N16076"/>
    <mergeCell ref="A16075:H16075"/>
    <mergeCell ref="I16075:J16075"/>
    <mergeCell ref="K16075:L16075"/>
    <mergeCell ref="M16075:N16075"/>
    <mergeCell ref="O16075:P16075"/>
    <mergeCell ref="A16074:H16074"/>
    <mergeCell ref="I16074:J16074"/>
    <mergeCell ref="K16074:L16074"/>
    <mergeCell ref="M16074:N16074"/>
    <mergeCell ref="O16074:P16074"/>
    <mergeCell ref="A16073:H16073"/>
    <mergeCell ref="I16073:J16073"/>
    <mergeCell ref="K16073:L16073"/>
    <mergeCell ref="M16073:N16073"/>
    <mergeCell ref="O16073:P16073"/>
    <mergeCell ref="O16082:P16082"/>
    <mergeCell ref="A16066:H16066"/>
    <mergeCell ref="I16066:J16066"/>
    <mergeCell ref="K16066:L16066"/>
    <mergeCell ref="M16066:N16066"/>
    <mergeCell ref="O16066:P16066"/>
    <mergeCell ref="A16065:H16065"/>
    <mergeCell ref="I16065:J16065"/>
    <mergeCell ref="K16065:L16065"/>
    <mergeCell ref="M16065:N16065"/>
    <mergeCell ref="O16065:P16065"/>
    <mergeCell ref="A16064:H16064"/>
    <mergeCell ref="I16064:J16064"/>
    <mergeCell ref="K16064:L16064"/>
    <mergeCell ref="M16064:N16064"/>
    <mergeCell ref="O16064:P16064"/>
    <mergeCell ref="A16063:H16063"/>
    <mergeCell ref="I16063:J16063"/>
    <mergeCell ref="K16063:L16063"/>
    <mergeCell ref="M16063:N16063"/>
    <mergeCell ref="O16063:P16063"/>
    <mergeCell ref="O16061:P16061"/>
    <mergeCell ref="A16062:B16062"/>
    <mergeCell ref="C16062:H16062"/>
    <mergeCell ref="I16062:J16062"/>
    <mergeCell ref="K16062:L16062"/>
    <mergeCell ref="M16062:N16062"/>
    <mergeCell ref="O16062:P16062"/>
    <mergeCell ref="A16061:B16061"/>
    <mergeCell ref="C16061:H16061"/>
    <mergeCell ref="I16061:J16061"/>
    <mergeCell ref="K16061:L16061"/>
    <mergeCell ref="M16061:N16061"/>
    <mergeCell ref="A16072:H16072"/>
    <mergeCell ref="I16072:J16072"/>
    <mergeCell ref="K16072:L16072"/>
    <mergeCell ref="M16072:N16072"/>
    <mergeCell ref="O16072:P16072"/>
    <mergeCell ref="A16071:H16071"/>
    <mergeCell ref="I16071:J16071"/>
    <mergeCell ref="K16071:L16071"/>
    <mergeCell ref="M16071:N16071"/>
    <mergeCell ref="O16071:P16071"/>
    <mergeCell ref="A16070:H16070"/>
    <mergeCell ref="I16070:J16070"/>
    <mergeCell ref="K16070:L16070"/>
    <mergeCell ref="M16070:N16070"/>
    <mergeCell ref="O16070:P16070"/>
    <mergeCell ref="A16069:H16069"/>
    <mergeCell ref="I16069:J16069"/>
    <mergeCell ref="K16069:L16069"/>
    <mergeCell ref="M16069:N16069"/>
    <mergeCell ref="O16069:P16069"/>
    <mergeCell ref="A16068:H16068"/>
    <mergeCell ref="I16068:J16068"/>
    <mergeCell ref="K16068:L16068"/>
    <mergeCell ref="M16068:N16068"/>
    <mergeCell ref="O16068:P16068"/>
    <mergeCell ref="A16067:H16067"/>
    <mergeCell ref="I16067:J16067"/>
    <mergeCell ref="K16067:L16067"/>
    <mergeCell ref="M16067:N16067"/>
    <mergeCell ref="O16067:P16067"/>
    <mergeCell ref="A16060:H16060"/>
    <mergeCell ref="I16060:J16060"/>
    <mergeCell ref="K16060:L16060"/>
    <mergeCell ref="M16060:N16060"/>
    <mergeCell ref="O16060:P16060"/>
    <mergeCell ref="A16059:H16059"/>
    <mergeCell ref="I16059:J16059"/>
    <mergeCell ref="K16059:L16059"/>
    <mergeCell ref="M16059:N16059"/>
    <mergeCell ref="O16059:P16059"/>
    <mergeCell ref="O16057:P16057"/>
    <mergeCell ref="A16058:B16058"/>
    <mergeCell ref="C16058:H16058"/>
    <mergeCell ref="I16058:J16058"/>
    <mergeCell ref="K16058:L16058"/>
    <mergeCell ref="M16058:N16058"/>
    <mergeCell ref="O16058:P16058"/>
    <mergeCell ref="A16057:B16057"/>
    <mergeCell ref="C16057:H16057"/>
    <mergeCell ref="I16057:J16057"/>
    <mergeCell ref="K16057:L16057"/>
    <mergeCell ref="M16057:N16057"/>
    <mergeCell ref="A16056:H16056"/>
    <mergeCell ref="I16056:J16056"/>
    <mergeCell ref="K16056:L16056"/>
    <mergeCell ref="M16056:N16056"/>
    <mergeCell ref="O16056:P16056"/>
    <mergeCell ref="O16054:P16054"/>
    <mergeCell ref="A16055:H16055"/>
    <mergeCell ref="I16055:J16055"/>
    <mergeCell ref="K16055:L16055"/>
    <mergeCell ref="M16055:N16055"/>
    <mergeCell ref="O16055:P16055"/>
    <mergeCell ref="A16054:B16054"/>
    <mergeCell ref="C16054:H16054"/>
    <mergeCell ref="I16054:J16054"/>
    <mergeCell ref="K16054:L16054"/>
    <mergeCell ref="M16054:N16054"/>
    <mergeCell ref="A16048:H16048"/>
    <mergeCell ref="I16048:J16048"/>
    <mergeCell ref="K16048:L16048"/>
    <mergeCell ref="M16048:N16048"/>
    <mergeCell ref="O16048:P16048"/>
    <mergeCell ref="O16046:P16046"/>
    <mergeCell ref="A16047:B16047"/>
    <mergeCell ref="C16047:H16047"/>
    <mergeCell ref="I16047:J16047"/>
    <mergeCell ref="K16047:L16047"/>
    <mergeCell ref="M16047:N16047"/>
    <mergeCell ref="O16047:P16047"/>
    <mergeCell ref="A16046:B16046"/>
    <mergeCell ref="C16046:H16046"/>
    <mergeCell ref="I16046:J16046"/>
    <mergeCell ref="K16046:L16046"/>
    <mergeCell ref="M16046:N16046"/>
    <mergeCell ref="O16044:P16044"/>
    <mergeCell ref="A16045:B16045"/>
    <mergeCell ref="C16045:H16045"/>
    <mergeCell ref="I16045:J16045"/>
    <mergeCell ref="K16045:L16045"/>
    <mergeCell ref="M16045:N16045"/>
    <mergeCell ref="O16045:P16045"/>
    <mergeCell ref="A16044:B16044"/>
    <mergeCell ref="C16044:H16044"/>
    <mergeCell ref="I16044:J16044"/>
    <mergeCell ref="K16044:L16044"/>
    <mergeCell ref="M16044:N16044"/>
    <mergeCell ref="O16052:P16052"/>
    <mergeCell ref="A16053:B16053"/>
    <mergeCell ref="C16053:H16053"/>
    <mergeCell ref="I16053:J16053"/>
    <mergeCell ref="K16053:L16053"/>
    <mergeCell ref="M16053:N16053"/>
    <mergeCell ref="O16053:P16053"/>
    <mergeCell ref="A16052:B16052"/>
    <mergeCell ref="C16052:H16052"/>
    <mergeCell ref="I16052:J16052"/>
    <mergeCell ref="K16052:L16052"/>
    <mergeCell ref="M16052:N16052"/>
    <mergeCell ref="O16050:P16050"/>
    <mergeCell ref="A16051:B16051"/>
    <mergeCell ref="C16051:H16051"/>
    <mergeCell ref="I16051:J16051"/>
    <mergeCell ref="K16051:L16051"/>
    <mergeCell ref="M16051:N16051"/>
    <mergeCell ref="O16051:P16051"/>
    <mergeCell ref="A16050:B16050"/>
    <mergeCell ref="C16050:H16050"/>
    <mergeCell ref="I16050:J16050"/>
    <mergeCell ref="K16050:L16050"/>
    <mergeCell ref="M16050:N16050"/>
    <mergeCell ref="A16049:H16049"/>
    <mergeCell ref="I16049:J16049"/>
    <mergeCell ref="K16049:L16049"/>
    <mergeCell ref="M16049:N16049"/>
    <mergeCell ref="O16049:P16049"/>
    <mergeCell ref="A16043:H16043"/>
    <mergeCell ref="I16043:J16043"/>
    <mergeCell ref="K16043:L16043"/>
    <mergeCell ref="M16043:N16043"/>
    <mergeCell ref="O16043:P16043"/>
    <mergeCell ref="A16042:H16042"/>
    <mergeCell ref="I16042:J16042"/>
    <mergeCell ref="K16042:L16042"/>
    <mergeCell ref="M16042:N16042"/>
    <mergeCell ref="O16042:P16042"/>
    <mergeCell ref="O16040:P16040"/>
    <mergeCell ref="A16041:B16041"/>
    <mergeCell ref="C16041:H16041"/>
    <mergeCell ref="I16041:J16041"/>
    <mergeCell ref="K16041:L16041"/>
    <mergeCell ref="M16041:N16041"/>
    <mergeCell ref="O16041:P16041"/>
    <mergeCell ref="A16040:B16040"/>
    <mergeCell ref="C16040:H16040"/>
    <mergeCell ref="I16040:J16040"/>
    <mergeCell ref="K16040:L16040"/>
    <mergeCell ref="M16040:N16040"/>
    <mergeCell ref="O16038:P16038"/>
    <mergeCell ref="A16039:B16039"/>
    <mergeCell ref="C16039:H16039"/>
    <mergeCell ref="I16039:J16039"/>
    <mergeCell ref="K16039:L16039"/>
    <mergeCell ref="M16039:N16039"/>
    <mergeCell ref="O16039:P16039"/>
    <mergeCell ref="A16038:B16038"/>
    <mergeCell ref="C16038:H16038"/>
    <mergeCell ref="I16038:J16038"/>
    <mergeCell ref="K16038:L16038"/>
    <mergeCell ref="M16038:N16038"/>
    <mergeCell ref="A16037:H16037"/>
    <mergeCell ref="I16037:J16037"/>
    <mergeCell ref="K16037:L16037"/>
    <mergeCell ref="M16037:N16037"/>
    <mergeCell ref="O16037:P16037"/>
    <mergeCell ref="A16036:H16036"/>
    <mergeCell ref="I16036:J16036"/>
    <mergeCell ref="K16036:L16036"/>
    <mergeCell ref="M16036:N16036"/>
    <mergeCell ref="O16036:P16036"/>
    <mergeCell ref="O16034:P16034"/>
    <mergeCell ref="A16035:B16035"/>
    <mergeCell ref="C16035:H16035"/>
    <mergeCell ref="I16035:J16035"/>
    <mergeCell ref="K16035:L16035"/>
    <mergeCell ref="M16035:N16035"/>
    <mergeCell ref="O16035:P16035"/>
    <mergeCell ref="A16034:B16034"/>
    <mergeCell ref="C16034:H16034"/>
    <mergeCell ref="I16034:J16034"/>
    <mergeCell ref="K16034:L16034"/>
    <mergeCell ref="M16034:N16034"/>
    <mergeCell ref="A16033:H16033"/>
    <mergeCell ref="I16033:J16033"/>
    <mergeCell ref="K16033:L16033"/>
    <mergeCell ref="M16033:N16033"/>
    <mergeCell ref="O16033:P16033"/>
    <mergeCell ref="O16031:P16031"/>
    <mergeCell ref="A16032:H16032"/>
    <mergeCell ref="I16032:J16032"/>
    <mergeCell ref="K16032:L16032"/>
    <mergeCell ref="M16032:N16032"/>
    <mergeCell ref="O16032:P16032"/>
    <mergeCell ref="A16031:B16031"/>
    <mergeCell ref="C16031:H16031"/>
    <mergeCell ref="I16031:J16031"/>
    <mergeCell ref="K16031:L16031"/>
    <mergeCell ref="M16031:N16031"/>
    <mergeCell ref="O16029:P16029"/>
    <mergeCell ref="A16030:B16030"/>
    <mergeCell ref="C16030:H16030"/>
    <mergeCell ref="I16030:J16030"/>
    <mergeCell ref="K16030:L16030"/>
    <mergeCell ref="M16030:N16030"/>
    <mergeCell ref="O16030:P16030"/>
    <mergeCell ref="A16029:B16029"/>
    <mergeCell ref="C16029:H16029"/>
    <mergeCell ref="I16029:J16029"/>
    <mergeCell ref="K16029:L16029"/>
    <mergeCell ref="M16029:N16029"/>
    <mergeCell ref="A16028:H16028"/>
    <mergeCell ref="I16028:J16028"/>
    <mergeCell ref="K16028:L16028"/>
    <mergeCell ref="M16028:N16028"/>
    <mergeCell ref="O16028:P16028"/>
    <mergeCell ref="A16027:H16027"/>
    <mergeCell ref="I16027:J16027"/>
    <mergeCell ref="K16027:L16027"/>
    <mergeCell ref="M16027:N16027"/>
    <mergeCell ref="O16027:P16027"/>
    <mergeCell ref="O16025:P16025"/>
    <mergeCell ref="A16026:B16026"/>
    <mergeCell ref="C16026:H16026"/>
    <mergeCell ref="I16026:J16026"/>
    <mergeCell ref="K16026:L16026"/>
    <mergeCell ref="M16026:N16026"/>
    <mergeCell ref="O16026:P16026"/>
    <mergeCell ref="A16025:B16025"/>
    <mergeCell ref="C16025:H16025"/>
    <mergeCell ref="I16025:J16025"/>
    <mergeCell ref="K16025:L16025"/>
    <mergeCell ref="M16025:N16025"/>
    <mergeCell ref="O16023:P16023"/>
    <mergeCell ref="A16024:B16024"/>
    <mergeCell ref="C16024:H16024"/>
    <mergeCell ref="I16024:J16024"/>
    <mergeCell ref="K16024:L16024"/>
    <mergeCell ref="M16024:N16024"/>
    <mergeCell ref="O16024:P16024"/>
    <mergeCell ref="A16023:B16023"/>
    <mergeCell ref="C16023:H16023"/>
    <mergeCell ref="I16023:J16023"/>
    <mergeCell ref="K16023:L16023"/>
    <mergeCell ref="M16023:N16023"/>
    <mergeCell ref="O16021:P16021"/>
    <mergeCell ref="A16022:B16022"/>
    <mergeCell ref="C16022:H16022"/>
    <mergeCell ref="I16022:J16022"/>
    <mergeCell ref="K16022:L16022"/>
    <mergeCell ref="M16022:N16022"/>
    <mergeCell ref="O16022:P16022"/>
    <mergeCell ref="A16021:B16021"/>
    <mergeCell ref="C16021:H16021"/>
    <mergeCell ref="I16021:J16021"/>
    <mergeCell ref="K16021:L16021"/>
    <mergeCell ref="M16021:N16021"/>
    <mergeCell ref="O16019:P16019"/>
    <mergeCell ref="A16020:B16020"/>
    <mergeCell ref="C16020:H16020"/>
    <mergeCell ref="I16020:J16020"/>
    <mergeCell ref="K16020:L16020"/>
    <mergeCell ref="M16020:N16020"/>
    <mergeCell ref="O16020:P16020"/>
    <mergeCell ref="A16019:B16019"/>
    <mergeCell ref="C16019:H16019"/>
    <mergeCell ref="I16019:J16019"/>
    <mergeCell ref="K16019:L16019"/>
    <mergeCell ref="M16019:N16019"/>
    <mergeCell ref="A16018:H16018"/>
    <mergeCell ref="I16018:J16018"/>
    <mergeCell ref="K16018:L16018"/>
    <mergeCell ref="M16018:N16018"/>
    <mergeCell ref="O16018:P16018"/>
    <mergeCell ref="A16017:H16017"/>
    <mergeCell ref="I16017:J16017"/>
    <mergeCell ref="K16017:L16017"/>
    <mergeCell ref="M16017:N16017"/>
    <mergeCell ref="O16017:P16017"/>
    <mergeCell ref="O16015:P16015"/>
    <mergeCell ref="A16016:B16016"/>
    <mergeCell ref="C16016:H16016"/>
    <mergeCell ref="I16016:J16016"/>
    <mergeCell ref="K16016:L16016"/>
    <mergeCell ref="M16016:N16016"/>
    <mergeCell ref="O16016:P16016"/>
    <mergeCell ref="A16015:B16015"/>
    <mergeCell ref="C16015:H16015"/>
    <mergeCell ref="I16015:J16015"/>
    <mergeCell ref="K16015:L16015"/>
    <mergeCell ref="M16015:N16015"/>
    <mergeCell ref="O16013:P16013"/>
    <mergeCell ref="A16014:B16014"/>
    <mergeCell ref="C16014:H16014"/>
    <mergeCell ref="I16014:J16014"/>
    <mergeCell ref="K16014:L16014"/>
    <mergeCell ref="M16014:N16014"/>
    <mergeCell ref="O16014:P16014"/>
    <mergeCell ref="A16013:B16013"/>
    <mergeCell ref="C16013:H16013"/>
    <mergeCell ref="I16013:J16013"/>
    <mergeCell ref="K16013:L16013"/>
    <mergeCell ref="M16013:N16013"/>
    <mergeCell ref="O16011:P16011"/>
    <mergeCell ref="A16012:B16012"/>
    <mergeCell ref="C16012:H16012"/>
    <mergeCell ref="I16012:J16012"/>
    <mergeCell ref="K16012:L16012"/>
    <mergeCell ref="M16012:N16012"/>
    <mergeCell ref="O16012:P16012"/>
    <mergeCell ref="A16011:B16011"/>
    <mergeCell ref="C16011:H16011"/>
    <mergeCell ref="I16011:J16011"/>
    <mergeCell ref="K16011:L16011"/>
    <mergeCell ref="M16011:N16011"/>
    <mergeCell ref="O16009:P16009"/>
    <mergeCell ref="A16010:B16010"/>
    <mergeCell ref="C16010:H16010"/>
    <mergeCell ref="I16010:J16010"/>
    <mergeCell ref="K16010:L16010"/>
    <mergeCell ref="M16010:N16010"/>
    <mergeCell ref="O16010:P16010"/>
    <mergeCell ref="A16009:B16009"/>
    <mergeCell ref="C16009:H16009"/>
    <mergeCell ref="I16009:J16009"/>
    <mergeCell ref="K16009:L16009"/>
    <mergeCell ref="M16009:N16009"/>
    <mergeCell ref="O16007:P16007"/>
    <mergeCell ref="A16008:B16008"/>
    <mergeCell ref="C16008:H16008"/>
    <mergeCell ref="I16008:J16008"/>
    <mergeCell ref="K16008:L16008"/>
    <mergeCell ref="M16008:N16008"/>
    <mergeCell ref="O16008:P16008"/>
    <mergeCell ref="A16007:B16007"/>
    <mergeCell ref="C16007:H16007"/>
    <mergeCell ref="I16007:J16007"/>
    <mergeCell ref="K16007:L16007"/>
    <mergeCell ref="M16007:N16007"/>
    <mergeCell ref="O15999:P15999"/>
    <mergeCell ref="A16000:B16000"/>
    <mergeCell ref="C16000:H16000"/>
    <mergeCell ref="I16000:J16000"/>
    <mergeCell ref="K16000:L16000"/>
    <mergeCell ref="M16000:N16000"/>
    <mergeCell ref="O16000:P16000"/>
    <mergeCell ref="A15999:B15999"/>
    <mergeCell ref="C15999:H15999"/>
    <mergeCell ref="I15999:J15999"/>
    <mergeCell ref="K15999:L15999"/>
    <mergeCell ref="M15999:N15999"/>
    <mergeCell ref="A15998:H15998"/>
    <mergeCell ref="I15998:J15998"/>
    <mergeCell ref="K15998:L15998"/>
    <mergeCell ref="M15998:N15998"/>
    <mergeCell ref="O15998:P15998"/>
    <mergeCell ref="O15996:P15996"/>
    <mergeCell ref="A15997:H15997"/>
    <mergeCell ref="I15997:J15997"/>
    <mergeCell ref="K15997:L15997"/>
    <mergeCell ref="M15997:N15997"/>
    <mergeCell ref="O15997:P15997"/>
    <mergeCell ref="A15996:B15996"/>
    <mergeCell ref="C15996:H15996"/>
    <mergeCell ref="I15996:J15996"/>
    <mergeCell ref="K15996:L15996"/>
    <mergeCell ref="M15996:N15996"/>
    <mergeCell ref="A16006:H16006"/>
    <mergeCell ref="I16006:J16006"/>
    <mergeCell ref="K16006:L16006"/>
    <mergeCell ref="M16006:N16006"/>
    <mergeCell ref="O16006:P16006"/>
    <mergeCell ref="A16005:H16005"/>
    <mergeCell ref="I16005:J16005"/>
    <mergeCell ref="K16005:L16005"/>
    <mergeCell ref="M16005:N16005"/>
    <mergeCell ref="O16005:P16005"/>
    <mergeCell ref="O16003:P16003"/>
    <mergeCell ref="A16004:B16004"/>
    <mergeCell ref="C16004:H16004"/>
    <mergeCell ref="I16004:J16004"/>
    <mergeCell ref="K16004:L16004"/>
    <mergeCell ref="M16004:N16004"/>
    <mergeCell ref="O16004:P16004"/>
    <mergeCell ref="A16003:B16003"/>
    <mergeCell ref="C16003:H16003"/>
    <mergeCell ref="I16003:J16003"/>
    <mergeCell ref="K16003:L16003"/>
    <mergeCell ref="M16003:N16003"/>
    <mergeCell ref="O16001:P16001"/>
    <mergeCell ref="A16002:B16002"/>
    <mergeCell ref="C16002:H16002"/>
    <mergeCell ref="I16002:J16002"/>
    <mergeCell ref="K16002:L16002"/>
    <mergeCell ref="M16002:N16002"/>
    <mergeCell ref="O16002:P16002"/>
    <mergeCell ref="A16001:B16001"/>
    <mergeCell ref="C16001:H16001"/>
    <mergeCell ref="I16001:J16001"/>
    <mergeCell ref="K16001:L16001"/>
    <mergeCell ref="M16001:N16001"/>
    <mergeCell ref="O15994:P15994"/>
    <mergeCell ref="A15995:B15995"/>
    <mergeCell ref="C15995:H15995"/>
    <mergeCell ref="I15995:J15995"/>
    <mergeCell ref="K15995:L15995"/>
    <mergeCell ref="M15995:N15995"/>
    <mergeCell ref="O15995:P15995"/>
    <mergeCell ref="A15994:B15994"/>
    <mergeCell ref="C15994:H15994"/>
    <mergeCell ref="I15994:J15994"/>
    <mergeCell ref="K15994:L15994"/>
    <mergeCell ref="M15994:N15994"/>
    <mergeCell ref="O15992:P15992"/>
    <mergeCell ref="A15993:B15993"/>
    <mergeCell ref="C15993:H15993"/>
    <mergeCell ref="I15993:J15993"/>
    <mergeCell ref="K15993:L15993"/>
    <mergeCell ref="M15993:N15993"/>
    <mergeCell ref="O15993:P15993"/>
    <mergeCell ref="A15992:B15992"/>
    <mergeCell ref="C15992:H15992"/>
    <mergeCell ref="I15992:J15992"/>
    <mergeCell ref="K15992:L15992"/>
    <mergeCell ref="M15992:N15992"/>
    <mergeCell ref="O15990:P15990"/>
    <mergeCell ref="A15991:B15991"/>
    <mergeCell ref="C15991:H15991"/>
    <mergeCell ref="I15991:J15991"/>
    <mergeCell ref="K15991:L15991"/>
    <mergeCell ref="M15991:N15991"/>
    <mergeCell ref="O15991:P15991"/>
    <mergeCell ref="A15990:B15990"/>
    <mergeCell ref="C15990:H15990"/>
    <mergeCell ref="I15990:J15990"/>
    <mergeCell ref="K15990:L15990"/>
    <mergeCell ref="M15990:N15990"/>
    <mergeCell ref="O15988:P15988"/>
    <mergeCell ref="A15989:B15989"/>
    <mergeCell ref="C15989:H15989"/>
    <mergeCell ref="I15989:J15989"/>
    <mergeCell ref="K15989:L15989"/>
    <mergeCell ref="M15989:N15989"/>
    <mergeCell ref="O15989:P15989"/>
    <mergeCell ref="A15988:B15988"/>
    <mergeCell ref="C15988:H15988"/>
    <mergeCell ref="I15988:J15988"/>
    <mergeCell ref="K15988:L15988"/>
    <mergeCell ref="M15988:N15988"/>
    <mergeCell ref="O15986:P15986"/>
    <mergeCell ref="A15987:B15987"/>
    <mergeCell ref="C15987:H15987"/>
    <mergeCell ref="I15987:J15987"/>
    <mergeCell ref="K15987:L15987"/>
    <mergeCell ref="M15987:N15987"/>
    <mergeCell ref="O15987:P15987"/>
    <mergeCell ref="A15986:B15986"/>
    <mergeCell ref="C15986:H15986"/>
    <mergeCell ref="I15986:J15986"/>
    <mergeCell ref="K15986:L15986"/>
    <mergeCell ref="M15986:N15986"/>
    <mergeCell ref="O15984:P15984"/>
    <mergeCell ref="A15985:B15985"/>
    <mergeCell ref="C15985:H15985"/>
    <mergeCell ref="I15985:J15985"/>
    <mergeCell ref="K15985:L15985"/>
    <mergeCell ref="M15985:N15985"/>
    <mergeCell ref="O15985:P15985"/>
    <mergeCell ref="A15984:B15984"/>
    <mergeCell ref="C15984:H15984"/>
    <mergeCell ref="I15984:J15984"/>
    <mergeCell ref="K15984:L15984"/>
    <mergeCell ref="M15984:N15984"/>
    <mergeCell ref="O15982:P15982"/>
    <mergeCell ref="A15983:B15983"/>
    <mergeCell ref="C15983:H15983"/>
    <mergeCell ref="I15983:J15983"/>
    <mergeCell ref="K15983:L15983"/>
    <mergeCell ref="M15983:N15983"/>
    <mergeCell ref="O15983:P15983"/>
    <mergeCell ref="A15982:B15982"/>
    <mergeCell ref="C15982:H15982"/>
    <mergeCell ref="I15982:J15982"/>
    <mergeCell ref="K15982:L15982"/>
    <mergeCell ref="M15982:N15982"/>
    <mergeCell ref="O15980:P15980"/>
    <mergeCell ref="A15981:B15981"/>
    <mergeCell ref="C15981:H15981"/>
    <mergeCell ref="I15981:J15981"/>
    <mergeCell ref="K15981:L15981"/>
    <mergeCell ref="M15981:N15981"/>
    <mergeCell ref="O15981:P15981"/>
    <mergeCell ref="A15980:B15980"/>
    <mergeCell ref="C15980:H15980"/>
    <mergeCell ref="I15980:J15980"/>
    <mergeCell ref="K15980:L15980"/>
    <mergeCell ref="M15980:N15980"/>
    <mergeCell ref="O15978:P15978"/>
    <mergeCell ref="A15979:B15979"/>
    <mergeCell ref="C15979:H15979"/>
    <mergeCell ref="I15979:J15979"/>
    <mergeCell ref="K15979:L15979"/>
    <mergeCell ref="M15979:N15979"/>
    <mergeCell ref="O15979:P15979"/>
    <mergeCell ref="A15978:B15978"/>
    <mergeCell ref="C15978:H15978"/>
    <mergeCell ref="I15978:J15978"/>
    <mergeCell ref="K15978:L15978"/>
    <mergeCell ref="M15978:N15978"/>
    <mergeCell ref="O15976:P15976"/>
    <mergeCell ref="A15977:B15977"/>
    <mergeCell ref="C15977:H15977"/>
    <mergeCell ref="I15977:J15977"/>
    <mergeCell ref="K15977:L15977"/>
    <mergeCell ref="M15977:N15977"/>
    <mergeCell ref="O15977:P15977"/>
    <mergeCell ref="A15976:B15976"/>
    <mergeCell ref="C15976:H15976"/>
    <mergeCell ref="I15976:J15976"/>
    <mergeCell ref="K15976:L15976"/>
    <mergeCell ref="M15976:N15976"/>
    <mergeCell ref="O15974:P15974"/>
    <mergeCell ref="A15975:B15975"/>
    <mergeCell ref="C15975:H15975"/>
    <mergeCell ref="I15975:J15975"/>
    <mergeCell ref="K15975:L15975"/>
    <mergeCell ref="M15975:N15975"/>
    <mergeCell ref="O15975:P15975"/>
    <mergeCell ref="A15974:B15974"/>
    <mergeCell ref="C15974:H15974"/>
    <mergeCell ref="I15974:J15974"/>
    <mergeCell ref="K15974:L15974"/>
    <mergeCell ref="M15974:N15974"/>
    <mergeCell ref="O15972:P15972"/>
    <mergeCell ref="A15973:B15973"/>
    <mergeCell ref="C15973:H15973"/>
    <mergeCell ref="I15973:J15973"/>
    <mergeCell ref="K15973:L15973"/>
    <mergeCell ref="M15973:N15973"/>
    <mergeCell ref="O15973:P15973"/>
    <mergeCell ref="A15972:B15972"/>
    <mergeCell ref="C15972:H15972"/>
    <mergeCell ref="I15972:J15972"/>
    <mergeCell ref="K15972:L15972"/>
    <mergeCell ref="M15972:N15972"/>
    <mergeCell ref="O15970:P15970"/>
    <mergeCell ref="A15971:B15971"/>
    <mergeCell ref="C15971:H15971"/>
    <mergeCell ref="I15971:J15971"/>
    <mergeCell ref="K15971:L15971"/>
    <mergeCell ref="M15971:N15971"/>
    <mergeCell ref="O15971:P15971"/>
    <mergeCell ref="A15970:B15970"/>
    <mergeCell ref="C15970:H15970"/>
    <mergeCell ref="I15970:J15970"/>
    <mergeCell ref="K15970:L15970"/>
    <mergeCell ref="M15970:N15970"/>
    <mergeCell ref="A15969:H15969"/>
    <mergeCell ref="I15969:J15969"/>
    <mergeCell ref="K15969:L15969"/>
    <mergeCell ref="M15969:N15969"/>
    <mergeCell ref="O15969:P15969"/>
    <mergeCell ref="A15968:H15968"/>
    <mergeCell ref="I15968:J15968"/>
    <mergeCell ref="K15968:L15968"/>
    <mergeCell ref="M15968:N15968"/>
    <mergeCell ref="O15968:P15968"/>
    <mergeCell ref="O15966:P15966"/>
    <mergeCell ref="A15967:B15967"/>
    <mergeCell ref="C15967:H15967"/>
    <mergeCell ref="I15967:J15967"/>
    <mergeCell ref="K15967:L15967"/>
    <mergeCell ref="M15967:N15967"/>
    <mergeCell ref="O15967:P15967"/>
    <mergeCell ref="A15966:B15966"/>
    <mergeCell ref="C15966:H15966"/>
    <mergeCell ref="I15966:J15966"/>
    <mergeCell ref="K15966:L15966"/>
    <mergeCell ref="M15966:N15966"/>
    <mergeCell ref="O15964:P15964"/>
    <mergeCell ref="A15965:B15965"/>
    <mergeCell ref="C15965:H15965"/>
    <mergeCell ref="I15965:J15965"/>
    <mergeCell ref="K15965:L15965"/>
    <mergeCell ref="M15965:N15965"/>
    <mergeCell ref="O15965:P15965"/>
    <mergeCell ref="A15964:B15964"/>
    <mergeCell ref="C15964:H15964"/>
    <mergeCell ref="I15964:J15964"/>
    <mergeCell ref="K15964:L15964"/>
    <mergeCell ref="M15964:N15964"/>
    <mergeCell ref="A15963:H15963"/>
    <mergeCell ref="I15963:J15963"/>
    <mergeCell ref="K15963:L15963"/>
    <mergeCell ref="M15963:N15963"/>
    <mergeCell ref="O15963:P15963"/>
    <mergeCell ref="A15962:H15962"/>
    <mergeCell ref="I15962:J15962"/>
    <mergeCell ref="K15962:L15962"/>
    <mergeCell ref="M15962:N15962"/>
    <mergeCell ref="O15962:P15962"/>
    <mergeCell ref="O15960:P15960"/>
    <mergeCell ref="A15961:B15961"/>
    <mergeCell ref="C15961:H15961"/>
    <mergeCell ref="I15961:J15961"/>
    <mergeCell ref="K15961:L15961"/>
    <mergeCell ref="M15961:N15961"/>
    <mergeCell ref="O15961:P15961"/>
    <mergeCell ref="A15960:B15960"/>
    <mergeCell ref="C15960:H15960"/>
    <mergeCell ref="I15960:J15960"/>
    <mergeCell ref="K15960:L15960"/>
    <mergeCell ref="M15960:N15960"/>
    <mergeCell ref="A15953:H15953"/>
    <mergeCell ref="I15953:J15953"/>
    <mergeCell ref="K15953:L15953"/>
    <mergeCell ref="M15953:N15953"/>
    <mergeCell ref="O15953:P15953"/>
    <mergeCell ref="A15952:H15952"/>
    <mergeCell ref="I15952:J15952"/>
    <mergeCell ref="K15952:L15952"/>
    <mergeCell ref="M15952:N15952"/>
    <mergeCell ref="O15952:P15952"/>
    <mergeCell ref="A15951:H15951"/>
    <mergeCell ref="I15951:J15951"/>
    <mergeCell ref="K15951:L15951"/>
    <mergeCell ref="M15951:N15951"/>
    <mergeCell ref="O15951:P15951"/>
    <mergeCell ref="A15950:H15950"/>
    <mergeCell ref="I15950:J15950"/>
    <mergeCell ref="K15950:L15950"/>
    <mergeCell ref="M15950:N15950"/>
    <mergeCell ref="O15950:P15950"/>
    <mergeCell ref="O15948:P15948"/>
    <mergeCell ref="A15949:B15949"/>
    <mergeCell ref="C15949:H15949"/>
    <mergeCell ref="I15949:J15949"/>
    <mergeCell ref="K15949:L15949"/>
    <mergeCell ref="M15949:N15949"/>
    <mergeCell ref="O15949:P15949"/>
    <mergeCell ref="A15948:B15948"/>
    <mergeCell ref="C15948:H15948"/>
    <mergeCell ref="I15948:J15948"/>
    <mergeCell ref="K15948:L15948"/>
    <mergeCell ref="M15948:N15948"/>
    <mergeCell ref="A15959:H15959"/>
    <mergeCell ref="I15959:J15959"/>
    <mergeCell ref="K15959:L15959"/>
    <mergeCell ref="M15959:N15959"/>
    <mergeCell ref="O15959:P15959"/>
    <mergeCell ref="A15958:H15958"/>
    <mergeCell ref="I15958:J15958"/>
    <mergeCell ref="K15958:L15958"/>
    <mergeCell ref="M15958:N15958"/>
    <mergeCell ref="O15958:P15958"/>
    <mergeCell ref="A15957:H15957"/>
    <mergeCell ref="I15957:J15957"/>
    <mergeCell ref="K15957:L15957"/>
    <mergeCell ref="M15957:N15957"/>
    <mergeCell ref="O15957:P15957"/>
    <mergeCell ref="A15956:H15956"/>
    <mergeCell ref="I15956:J15956"/>
    <mergeCell ref="K15956:L15956"/>
    <mergeCell ref="M15956:N15956"/>
    <mergeCell ref="O15956:P15956"/>
    <mergeCell ref="A15955:H15955"/>
    <mergeCell ref="I15955:J15955"/>
    <mergeCell ref="K15955:L15955"/>
    <mergeCell ref="M15955:N15955"/>
    <mergeCell ref="O15955:P15955"/>
    <mergeCell ref="A15954:H15954"/>
    <mergeCell ref="I15954:J15954"/>
    <mergeCell ref="K15954:L15954"/>
    <mergeCell ref="M15954:N15954"/>
    <mergeCell ref="O15954:P15954"/>
    <mergeCell ref="O15940:P15940"/>
    <mergeCell ref="A15941:B15941"/>
    <mergeCell ref="C15941:H15941"/>
    <mergeCell ref="I15941:J15941"/>
    <mergeCell ref="K15941:L15941"/>
    <mergeCell ref="M15941:N15941"/>
    <mergeCell ref="O15941:P15941"/>
    <mergeCell ref="A15940:B15940"/>
    <mergeCell ref="C15940:H15940"/>
    <mergeCell ref="I15940:J15940"/>
    <mergeCell ref="K15940:L15940"/>
    <mergeCell ref="M15940:N15940"/>
    <mergeCell ref="O15938:P15938"/>
    <mergeCell ref="A15939:B15939"/>
    <mergeCell ref="C15939:H15939"/>
    <mergeCell ref="I15939:J15939"/>
    <mergeCell ref="K15939:L15939"/>
    <mergeCell ref="M15939:N15939"/>
    <mergeCell ref="O15939:P15939"/>
    <mergeCell ref="A15938:B15938"/>
    <mergeCell ref="C15938:H15938"/>
    <mergeCell ref="I15938:J15938"/>
    <mergeCell ref="K15938:L15938"/>
    <mergeCell ref="M15938:N15938"/>
    <mergeCell ref="A15937:H15937"/>
    <mergeCell ref="I15937:J15937"/>
    <mergeCell ref="K15937:L15937"/>
    <mergeCell ref="M15937:N15937"/>
    <mergeCell ref="O15937:P15937"/>
    <mergeCell ref="A15947:H15947"/>
    <mergeCell ref="I15947:J15947"/>
    <mergeCell ref="K15947:L15947"/>
    <mergeCell ref="M15947:N15947"/>
    <mergeCell ref="O15947:P15947"/>
    <mergeCell ref="A15946:H15946"/>
    <mergeCell ref="I15946:J15946"/>
    <mergeCell ref="K15946:L15946"/>
    <mergeCell ref="M15946:N15946"/>
    <mergeCell ref="O15946:P15946"/>
    <mergeCell ref="O15944:P15944"/>
    <mergeCell ref="A15945:B15945"/>
    <mergeCell ref="C15945:H15945"/>
    <mergeCell ref="I15945:J15945"/>
    <mergeCell ref="K15945:L15945"/>
    <mergeCell ref="M15945:N15945"/>
    <mergeCell ref="O15945:P15945"/>
    <mergeCell ref="A15944:B15944"/>
    <mergeCell ref="C15944:H15944"/>
    <mergeCell ref="I15944:J15944"/>
    <mergeCell ref="K15944:L15944"/>
    <mergeCell ref="M15944:N15944"/>
    <mergeCell ref="A15943:H15943"/>
    <mergeCell ref="I15943:J15943"/>
    <mergeCell ref="K15943:L15943"/>
    <mergeCell ref="M15943:N15943"/>
    <mergeCell ref="O15943:P15943"/>
    <mergeCell ref="A15942:H15942"/>
    <mergeCell ref="I15942:J15942"/>
    <mergeCell ref="K15942:L15942"/>
    <mergeCell ref="M15942:N15942"/>
    <mergeCell ref="O15942:P15942"/>
    <mergeCell ref="A15931:H15931"/>
    <mergeCell ref="I15931:J15931"/>
    <mergeCell ref="K15931:L15931"/>
    <mergeCell ref="M15931:N15931"/>
    <mergeCell ref="O15931:P15931"/>
    <mergeCell ref="O15929:P15929"/>
    <mergeCell ref="A15930:B15930"/>
    <mergeCell ref="C15930:H15930"/>
    <mergeCell ref="I15930:J15930"/>
    <mergeCell ref="K15930:L15930"/>
    <mergeCell ref="M15930:N15930"/>
    <mergeCell ref="O15930:P15930"/>
    <mergeCell ref="A15929:B15929"/>
    <mergeCell ref="C15929:H15929"/>
    <mergeCell ref="I15929:J15929"/>
    <mergeCell ref="K15929:L15929"/>
    <mergeCell ref="M15929:N15929"/>
    <mergeCell ref="O15927:P15927"/>
    <mergeCell ref="A15928:B15928"/>
    <mergeCell ref="C15928:H15928"/>
    <mergeCell ref="I15928:J15928"/>
    <mergeCell ref="K15928:L15928"/>
    <mergeCell ref="M15928:N15928"/>
    <mergeCell ref="O15928:P15928"/>
    <mergeCell ref="A15927:B15927"/>
    <mergeCell ref="C15927:H15927"/>
    <mergeCell ref="I15927:J15927"/>
    <mergeCell ref="K15927:L15927"/>
    <mergeCell ref="M15927:N15927"/>
    <mergeCell ref="O15935:P15935"/>
    <mergeCell ref="A15936:H15936"/>
    <mergeCell ref="I15936:J15936"/>
    <mergeCell ref="K15936:L15936"/>
    <mergeCell ref="M15936:N15936"/>
    <mergeCell ref="O15936:P15936"/>
    <mergeCell ref="A15935:B15935"/>
    <mergeCell ref="C15935:H15935"/>
    <mergeCell ref="I15935:J15935"/>
    <mergeCell ref="K15935:L15935"/>
    <mergeCell ref="M15935:N15935"/>
    <mergeCell ref="O15933:P15933"/>
    <mergeCell ref="A15934:B15934"/>
    <mergeCell ref="C15934:H15934"/>
    <mergeCell ref="I15934:J15934"/>
    <mergeCell ref="K15934:L15934"/>
    <mergeCell ref="M15934:N15934"/>
    <mergeCell ref="O15934:P15934"/>
    <mergeCell ref="A15933:B15933"/>
    <mergeCell ref="C15933:H15933"/>
    <mergeCell ref="I15933:J15933"/>
    <mergeCell ref="K15933:L15933"/>
    <mergeCell ref="M15933:N15933"/>
    <mergeCell ref="A15932:H15932"/>
    <mergeCell ref="I15932:J15932"/>
    <mergeCell ref="K15932:L15932"/>
    <mergeCell ref="M15932:N15932"/>
    <mergeCell ref="O15932:P15932"/>
    <mergeCell ref="A15926:H15926"/>
    <mergeCell ref="I15926:J15926"/>
    <mergeCell ref="K15926:L15926"/>
    <mergeCell ref="M15926:N15926"/>
    <mergeCell ref="O15926:P15926"/>
    <mergeCell ref="A15925:H15925"/>
    <mergeCell ref="I15925:J15925"/>
    <mergeCell ref="K15925:L15925"/>
    <mergeCell ref="M15925:N15925"/>
    <mergeCell ref="O15925:P15925"/>
    <mergeCell ref="O15923:P15923"/>
    <mergeCell ref="A15924:B15924"/>
    <mergeCell ref="C15924:H15924"/>
    <mergeCell ref="I15924:J15924"/>
    <mergeCell ref="K15924:L15924"/>
    <mergeCell ref="M15924:N15924"/>
    <mergeCell ref="O15924:P15924"/>
    <mergeCell ref="A15923:B15923"/>
    <mergeCell ref="C15923:H15923"/>
    <mergeCell ref="I15923:J15923"/>
    <mergeCell ref="K15923:L15923"/>
    <mergeCell ref="M15923:N15923"/>
    <mergeCell ref="O15921:P15921"/>
    <mergeCell ref="A15922:B15922"/>
    <mergeCell ref="C15922:H15922"/>
    <mergeCell ref="I15922:J15922"/>
    <mergeCell ref="K15922:L15922"/>
    <mergeCell ref="M15922:N15922"/>
    <mergeCell ref="O15922:P15922"/>
    <mergeCell ref="A15921:B15921"/>
    <mergeCell ref="C15921:H15921"/>
    <mergeCell ref="I15921:J15921"/>
    <mergeCell ref="K15921:L15921"/>
    <mergeCell ref="M15921:N15921"/>
    <mergeCell ref="A15920:H15920"/>
    <mergeCell ref="I15920:J15920"/>
    <mergeCell ref="K15920:L15920"/>
    <mergeCell ref="M15920:N15920"/>
    <mergeCell ref="O15920:P15920"/>
    <mergeCell ref="A15919:H15919"/>
    <mergeCell ref="I15919:J15919"/>
    <mergeCell ref="K15919:L15919"/>
    <mergeCell ref="M15919:N15919"/>
    <mergeCell ref="O15919:P15919"/>
    <mergeCell ref="O15917:P15917"/>
    <mergeCell ref="A15918:B15918"/>
    <mergeCell ref="C15918:H15918"/>
    <mergeCell ref="I15918:J15918"/>
    <mergeCell ref="K15918:L15918"/>
    <mergeCell ref="M15918:N15918"/>
    <mergeCell ref="O15918:P15918"/>
    <mergeCell ref="A15917:B15917"/>
    <mergeCell ref="C15917:H15917"/>
    <mergeCell ref="I15917:J15917"/>
    <mergeCell ref="K15917:L15917"/>
    <mergeCell ref="M15917:N15917"/>
    <mergeCell ref="O15915:P15915"/>
    <mergeCell ref="A15916:B15916"/>
    <mergeCell ref="C15916:H15916"/>
    <mergeCell ref="I15916:J15916"/>
    <mergeCell ref="K15916:L15916"/>
    <mergeCell ref="M15916:N15916"/>
    <mergeCell ref="O15916:P15916"/>
    <mergeCell ref="A15915:B15915"/>
    <mergeCell ref="C15915:H15915"/>
    <mergeCell ref="I15915:J15915"/>
    <mergeCell ref="K15915:L15915"/>
    <mergeCell ref="M15915:N15915"/>
    <mergeCell ref="A15909:H15909"/>
    <mergeCell ref="I15909:J15909"/>
    <mergeCell ref="K15909:L15909"/>
    <mergeCell ref="M15909:N15909"/>
    <mergeCell ref="O15909:P15909"/>
    <mergeCell ref="O15907:P15907"/>
    <mergeCell ref="A15908:H15908"/>
    <mergeCell ref="I15908:J15908"/>
    <mergeCell ref="K15908:L15908"/>
    <mergeCell ref="M15908:N15908"/>
    <mergeCell ref="O15908:P15908"/>
    <mergeCell ref="A15907:B15907"/>
    <mergeCell ref="C15907:H15907"/>
    <mergeCell ref="I15907:J15907"/>
    <mergeCell ref="K15907:L15907"/>
    <mergeCell ref="M15907:N15907"/>
    <mergeCell ref="O15905:P15905"/>
    <mergeCell ref="A15906:B15906"/>
    <mergeCell ref="C15906:H15906"/>
    <mergeCell ref="I15906:J15906"/>
    <mergeCell ref="K15906:L15906"/>
    <mergeCell ref="M15906:N15906"/>
    <mergeCell ref="O15906:P15906"/>
    <mergeCell ref="A15905:B15905"/>
    <mergeCell ref="C15905:H15905"/>
    <mergeCell ref="I15905:J15905"/>
    <mergeCell ref="K15905:L15905"/>
    <mergeCell ref="M15905:N15905"/>
    <mergeCell ref="A15914:H15914"/>
    <mergeCell ref="I15914:J15914"/>
    <mergeCell ref="K15914:L15914"/>
    <mergeCell ref="M15914:N15914"/>
    <mergeCell ref="O15914:P15914"/>
    <mergeCell ref="O15912:P15912"/>
    <mergeCell ref="A15913:H15913"/>
    <mergeCell ref="I15913:J15913"/>
    <mergeCell ref="K15913:L15913"/>
    <mergeCell ref="M15913:N15913"/>
    <mergeCell ref="O15913:P15913"/>
    <mergeCell ref="A15912:B15912"/>
    <mergeCell ref="C15912:H15912"/>
    <mergeCell ref="I15912:J15912"/>
    <mergeCell ref="K15912:L15912"/>
    <mergeCell ref="M15912:N15912"/>
    <mergeCell ref="O15910:P15910"/>
    <mergeCell ref="A15911:B15911"/>
    <mergeCell ref="C15911:H15911"/>
    <mergeCell ref="I15911:J15911"/>
    <mergeCell ref="K15911:L15911"/>
    <mergeCell ref="M15911:N15911"/>
    <mergeCell ref="O15911:P15911"/>
    <mergeCell ref="A15910:B15910"/>
    <mergeCell ref="C15910:H15910"/>
    <mergeCell ref="I15910:J15910"/>
    <mergeCell ref="K15910:L15910"/>
    <mergeCell ref="M15910:N15910"/>
    <mergeCell ref="O15898:P15898"/>
    <mergeCell ref="A15899:B15899"/>
    <mergeCell ref="C15899:H15899"/>
    <mergeCell ref="I15899:J15899"/>
    <mergeCell ref="K15899:L15899"/>
    <mergeCell ref="M15899:N15899"/>
    <mergeCell ref="O15899:P15899"/>
    <mergeCell ref="A15898:B15898"/>
    <mergeCell ref="C15898:H15898"/>
    <mergeCell ref="I15898:J15898"/>
    <mergeCell ref="K15898:L15898"/>
    <mergeCell ref="M15898:N15898"/>
    <mergeCell ref="O15896:P15896"/>
    <mergeCell ref="A15897:B15897"/>
    <mergeCell ref="C15897:H15897"/>
    <mergeCell ref="I15897:J15897"/>
    <mergeCell ref="K15897:L15897"/>
    <mergeCell ref="M15897:N15897"/>
    <mergeCell ref="O15897:P15897"/>
    <mergeCell ref="A15896:B15896"/>
    <mergeCell ref="C15896:H15896"/>
    <mergeCell ref="I15896:J15896"/>
    <mergeCell ref="K15896:L15896"/>
    <mergeCell ref="M15896:N15896"/>
    <mergeCell ref="A15895:H15895"/>
    <mergeCell ref="I15895:J15895"/>
    <mergeCell ref="K15895:L15895"/>
    <mergeCell ref="M15895:N15895"/>
    <mergeCell ref="O15895:P15895"/>
    <mergeCell ref="A15904:H15904"/>
    <mergeCell ref="I15904:J15904"/>
    <mergeCell ref="K15904:L15904"/>
    <mergeCell ref="M15904:N15904"/>
    <mergeCell ref="O15904:P15904"/>
    <mergeCell ref="O15902:P15902"/>
    <mergeCell ref="A15903:H15903"/>
    <mergeCell ref="I15903:J15903"/>
    <mergeCell ref="K15903:L15903"/>
    <mergeCell ref="M15903:N15903"/>
    <mergeCell ref="O15903:P15903"/>
    <mergeCell ref="A15902:B15902"/>
    <mergeCell ref="C15902:H15902"/>
    <mergeCell ref="I15902:J15902"/>
    <mergeCell ref="K15902:L15902"/>
    <mergeCell ref="M15902:N15902"/>
    <mergeCell ref="O15900:P15900"/>
    <mergeCell ref="A15901:B15901"/>
    <mergeCell ref="C15901:H15901"/>
    <mergeCell ref="I15901:J15901"/>
    <mergeCell ref="K15901:L15901"/>
    <mergeCell ref="M15901:N15901"/>
    <mergeCell ref="O15901:P15901"/>
    <mergeCell ref="A15900:B15900"/>
    <mergeCell ref="C15900:H15900"/>
    <mergeCell ref="I15900:J15900"/>
    <mergeCell ref="K15900:L15900"/>
    <mergeCell ref="M15900:N15900"/>
    <mergeCell ref="O15888:P15888"/>
    <mergeCell ref="A15889:B15889"/>
    <mergeCell ref="C15889:H15889"/>
    <mergeCell ref="I15889:J15889"/>
    <mergeCell ref="K15889:L15889"/>
    <mergeCell ref="M15889:N15889"/>
    <mergeCell ref="O15889:P15889"/>
    <mergeCell ref="A15888:B15888"/>
    <mergeCell ref="C15888:H15888"/>
    <mergeCell ref="I15888:J15888"/>
    <mergeCell ref="K15888:L15888"/>
    <mergeCell ref="M15888:N15888"/>
    <mergeCell ref="O15886:P15886"/>
    <mergeCell ref="A15887:B15887"/>
    <mergeCell ref="C15887:H15887"/>
    <mergeCell ref="I15887:J15887"/>
    <mergeCell ref="K15887:L15887"/>
    <mergeCell ref="M15887:N15887"/>
    <mergeCell ref="O15887:P15887"/>
    <mergeCell ref="A15886:B15886"/>
    <mergeCell ref="C15886:H15886"/>
    <mergeCell ref="I15886:J15886"/>
    <mergeCell ref="K15886:L15886"/>
    <mergeCell ref="M15886:N15886"/>
    <mergeCell ref="A15885:H15885"/>
    <mergeCell ref="I15885:J15885"/>
    <mergeCell ref="K15885:L15885"/>
    <mergeCell ref="M15885:N15885"/>
    <mergeCell ref="O15885:P15885"/>
    <mergeCell ref="A15894:H15894"/>
    <mergeCell ref="I15894:J15894"/>
    <mergeCell ref="K15894:L15894"/>
    <mergeCell ref="M15894:N15894"/>
    <mergeCell ref="O15894:P15894"/>
    <mergeCell ref="O15892:P15892"/>
    <mergeCell ref="A15893:B15893"/>
    <mergeCell ref="C15893:H15893"/>
    <mergeCell ref="I15893:J15893"/>
    <mergeCell ref="K15893:L15893"/>
    <mergeCell ref="M15893:N15893"/>
    <mergeCell ref="O15893:P15893"/>
    <mergeCell ref="A15892:B15892"/>
    <mergeCell ref="C15892:H15892"/>
    <mergeCell ref="I15892:J15892"/>
    <mergeCell ref="K15892:L15892"/>
    <mergeCell ref="M15892:N15892"/>
    <mergeCell ref="O15890:P15890"/>
    <mergeCell ref="A15891:B15891"/>
    <mergeCell ref="C15891:H15891"/>
    <mergeCell ref="I15891:J15891"/>
    <mergeCell ref="K15891:L15891"/>
    <mergeCell ref="M15891:N15891"/>
    <mergeCell ref="O15891:P15891"/>
    <mergeCell ref="A15890:B15890"/>
    <mergeCell ref="C15890:H15890"/>
    <mergeCell ref="I15890:J15890"/>
    <mergeCell ref="K15890:L15890"/>
    <mergeCell ref="M15890:N15890"/>
    <mergeCell ref="O15883:P15883"/>
    <mergeCell ref="A15884:H15884"/>
    <mergeCell ref="I15884:J15884"/>
    <mergeCell ref="K15884:L15884"/>
    <mergeCell ref="M15884:N15884"/>
    <mergeCell ref="O15884:P15884"/>
    <mergeCell ref="A15883:B15883"/>
    <mergeCell ref="C15883:H15883"/>
    <mergeCell ref="I15883:J15883"/>
    <mergeCell ref="K15883:L15883"/>
    <mergeCell ref="M15883:N15883"/>
    <mergeCell ref="O15881:P15881"/>
    <mergeCell ref="A15882:B15882"/>
    <mergeCell ref="C15882:H15882"/>
    <mergeCell ref="I15882:J15882"/>
    <mergeCell ref="K15882:L15882"/>
    <mergeCell ref="M15882:N15882"/>
    <mergeCell ref="O15882:P15882"/>
    <mergeCell ref="A15881:B15881"/>
    <mergeCell ref="C15881:H15881"/>
    <mergeCell ref="I15881:J15881"/>
    <mergeCell ref="K15881:L15881"/>
    <mergeCell ref="M15881:N15881"/>
    <mergeCell ref="O15879:P15879"/>
    <mergeCell ref="A15880:B15880"/>
    <mergeCell ref="C15880:H15880"/>
    <mergeCell ref="I15880:J15880"/>
    <mergeCell ref="K15880:L15880"/>
    <mergeCell ref="M15880:N15880"/>
    <mergeCell ref="O15880:P15880"/>
    <mergeCell ref="A15879:B15879"/>
    <mergeCell ref="C15879:H15879"/>
    <mergeCell ref="I15879:J15879"/>
    <mergeCell ref="K15879:L15879"/>
    <mergeCell ref="M15879:N15879"/>
    <mergeCell ref="O15872:P15872"/>
    <mergeCell ref="A15873:H15873"/>
    <mergeCell ref="I15873:J15873"/>
    <mergeCell ref="K15873:L15873"/>
    <mergeCell ref="M15873:N15873"/>
    <mergeCell ref="O15873:P15873"/>
    <mergeCell ref="A15872:B15872"/>
    <mergeCell ref="C15872:H15872"/>
    <mergeCell ref="I15872:J15872"/>
    <mergeCell ref="K15872:L15872"/>
    <mergeCell ref="M15872:N15872"/>
    <mergeCell ref="O15870:P15870"/>
    <mergeCell ref="A15871:B15871"/>
    <mergeCell ref="C15871:H15871"/>
    <mergeCell ref="I15871:J15871"/>
    <mergeCell ref="K15871:L15871"/>
    <mergeCell ref="M15871:N15871"/>
    <mergeCell ref="O15871:P15871"/>
    <mergeCell ref="A15870:B15870"/>
    <mergeCell ref="C15870:H15870"/>
    <mergeCell ref="I15870:J15870"/>
    <mergeCell ref="K15870:L15870"/>
    <mergeCell ref="M15870:N15870"/>
    <mergeCell ref="A15869:H15869"/>
    <mergeCell ref="I15869:J15869"/>
    <mergeCell ref="K15869:L15869"/>
    <mergeCell ref="M15869:N15869"/>
    <mergeCell ref="O15869:P15869"/>
    <mergeCell ref="O15877:P15877"/>
    <mergeCell ref="A15878:B15878"/>
    <mergeCell ref="C15878:H15878"/>
    <mergeCell ref="I15878:J15878"/>
    <mergeCell ref="K15878:L15878"/>
    <mergeCell ref="M15878:N15878"/>
    <mergeCell ref="O15878:P15878"/>
    <mergeCell ref="A15877:B15877"/>
    <mergeCell ref="C15877:H15877"/>
    <mergeCell ref="I15877:J15877"/>
    <mergeCell ref="K15877:L15877"/>
    <mergeCell ref="M15877:N15877"/>
    <mergeCell ref="O15875:P15875"/>
    <mergeCell ref="A15876:B15876"/>
    <mergeCell ref="C15876:H15876"/>
    <mergeCell ref="I15876:J15876"/>
    <mergeCell ref="K15876:L15876"/>
    <mergeCell ref="M15876:N15876"/>
    <mergeCell ref="O15876:P15876"/>
    <mergeCell ref="A15875:B15875"/>
    <mergeCell ref="C15875:H15875"/>
    <mergeCell ref="I15875:J15875"/>
    <mergeCell ref="K15875:L15875"/>
    <mergeCell ref="M15875:N15875"/>
    <mergeCell ref="A15874:H15874"/>
    <mergeCell ref="I15874:J15874"/>
    <mergeCell ref="K15874:L15874"/>
    <mergeCell ref="M15874:N15874"/>
    <mergeCell ref="O15874:P15874"/>
    <mergeCell ref="O15861:P15861"/>
    <mergeCell ref="A15862:B15862"/>
    <mergeCell ref="C15862:H15862"/>
    <mergeCell ref="I15862:J15862"/>
    <mergeCell ref="K15862:L15862"/>
    <mergeCell ref="M15862:N15862"/>
    <mergeCell ref="O15862:P15862"/>
    <mergeCell ref="A15861:B15861"/>
    <mergeCell ref="C15861:H15861"/>
    <mergeCell ref="I15861:J15861"/>
    <mergeCell ref="K15861:L15861"/>
    <mergeCell ref="M15861:N15861"/>
    <mergeCell ref="A15860:H15860"/>
    <mergeCell ref="I15860:J15860"/>
    <mergeCell ref="K15860:L15860"/>
    <mergeCell ref="M15860:N15860"/>
    <mergeCell ref="O15860:P15860"/>
    <mergeCell ref="O15858:P15858"/>
    <mergeCell ref="A15859:H15859"/>
    <mergeCell ref="I15859:J15859"/>
    <mergeCell ref="K15859:L15859"/>
    <mergeCell ref="M15859:N15859"/>
    <mergeCell ref="O15859:P15859"/>
    <mergeCell ref="A15858:B15858"/>
    <mergeCell ref="C15858:H15858"/>
    <mergeCell ref="I15858:J15858"/>
    <mergeCell ref="K15858:L15858"/>
    <mergeCell ref="M15858:N15858"/>
    <mergeCell ref="O15867:P15867"/>
    <mergeCell ref="A15868:H15868"/>
    <mergeCell ref="I15868:J15868"/>
    <mergeCell ref="K15868:L15868"/>
    <mergeCell ref="M15868:N15868"/>
    <mergeCell ref="O15868:P15868"/>
    <mergeCell ref="A15867:B15867"/>
    <mergeCell ref="C15867:H15867"/>
    <mergeCell ref="I15867:J15867"/>
    <mergeCell ref="K15867:L15867"/>
    <mergeCell ref="M15867:N15867"/>
    <mergeCell ref="O15865:P15865"/>
    <mergeCell ref="A15866:B15866"/>
    <mergeCell ref="C15866:H15866"/>
    <mergeCell ref="I15866:J15866"/>
    <mergeCell ref="K15866:L15866"/>
    <mergeCell ref="M15866:N15866"/>
    <mergeCell ref="O15866:P15866"/>
    <mergeCell ref="A15865:B15865"/>
    <mergeCell ref="C15865:H15865"/>
    <mergeCell ref="I15865:J15865"/>
    <mergeCell ref="K15865:L15865"/>
    <mergeCell ref="M15865:N15865"/>
    <mergeCell ref="O15863:P15863"/>
    <mergeCell ref="A15864:B15864"/>
    <mergeCell ref="C15864:H15864"/>
    <mergeCell ref="I15864:J15864"/>
    <mergeCell ref="K15864:L15864"/>
    <mergeCell ref="M15864:N15864"/>
    <mergeCell ref="O15864:P15864"/>
    <mergeCell ref="A15863:B15863"/>
    <mergeCell ref="C15863:H15863"/>
    <mergeCell ref="I15863:J15863"/>
    <mergeCell ref="K15863:L15863"/>
    <mergeCell ref="M15863:N15863"/>
    <mergeCell ref="O15856:P15856"/>
    <mergeCell ref="A15857:B15857"/>
    <mergeCell ref="C15857:H15857"/>
    <mergeCell ref="I15857:J15857"/>
    <mergeCell ref="K15857:L15857"/>
    <mergeCell ref="M15857:N15857"/>
    <mergeCell ref="O15857:P15857"/>
    <mergeCell ref="A15856:B15856"/>
    <mergeCell ref="C15856:H15856"/>
    <mergeCell ref="I15856:J15856"/>
    <mergeCell ref="K15856:L15856"/>
    <mergeCell ref="M15856:N15856"/>
    <mergeCell ref="O15854:P15854"/>
    <mergeCell ref="A15855:B15855"/>
    <mergeCell ref="C15855:H15855"/>
    <mergeCell ref="I15855:J15855"/>
    <mergeCell ref="K15855:L15855"/>
    <mergeCell ref="M15855:N15855"/>
    <mergeCell ref="O15855:P15855"/>
    <mergeCell ref="A15854:B15854"/>
    <mergeCell ref="C15854:H15854"/>
    <mergeCell ref="I15854:J15854"/>
    <mergeCell ref="K15854:L15854"/>
    <mergeCell ref="M15854:N15854"/>
    <mergeCell ref="O15852:P15852"/>
    <mergeCell ref="A15853:B15853"/>
    <mergeCell ref="C15853:H15853"/>
    <mergeCell ref="I15853:J15853"/>
    <mergeCell ref="K15853:L15853"/>
    <mergeCell ref="M15853:N15853"/>
    <mergeCell ref="O15853:P15853"/>
    <mergeCell ref="A15852:B15852"/>
    <mergeCell ref="C15852:H15852"/>
    <mergeCell ref="I15852:J15852"/>
    <mergeCell ref="K15852:L15852"/>
    <mergeCell ref="M15852:N15852"/>
    <mergeCell ref="O15850:P15850"/>
    <mergeCell ref="A15851:B15851"/>
    <mergeCell ref="C15851:H15851"/>
    <mergeCell ref="I15851:J15851"/>
    <mergeCell ref="K15851:L15851"/>
    <mergeCell ref="M15851:N15851"/>
    <mergeCell ref="O15851:P15851"/>
    <mergeCell ref="A15850:B15850"/>
    <mergeCell ref="C15850:H15850"/>
    <mergeCell ref="I15850:J15850"/>
    <mergeCell ref="K15850:L15850"/>
    <mergeCell ref="M15850:N15850"/>
    <mergeCell ref="O15848:P15848"/>
    <mergeCell ref="A15849:B15849"/>
    <mergeCell ref="C15849:H15849"/>
    <mergeCell ref="I15849:J15849"/>
    <mergeCell ref="K15849:L15849"/>
    <mergeCell ref="M15849:N15849"/>
    <mergeCell ref="O15849:P15849"/>
    <mergeCell ref="A15848:B15848"/>
    <mergeCell ref="C15848:H15848"/>
    <mergeCell ref="I15848:J15848"/>
    <mergeCell ref="K15848:L15848"/>
    <mergeCell ref="M15848:N15848"/>
    <mergeCell ref="O15846:P15846"/>
    <mergeCell ref="A15847:B15847"/>
    <mergeCell ref="C15847:H15847"/>
    <mergeCell ref="I15847:J15847"/>
    <mergeCell ref="K15847:L15847"/>
    <mergeCell ref="M15847:N15847"/>
    <mergeCell ref="O15847:P15847"/>
    <mergeCell ref="A15846:B15846"/>
    <mergeCell ref="C15846:H15846"/>
    <mergeCell ref="I15846:J15846"/>
    <mergeCell ref="K15846:L15846"/>
    <mergeCell ref="M15846:N15846"/>
    <mergeCell ref="O15844:P15844"/>
    <mergeCell ref="A15845:B15845"/>
    <mergeCell ref="C15845:H15845"/>
    <mergeCell ref="I15845:J15845"/>
    <mergeCell ref="K15845:L15845"/>
    <mergeCell ref="M15845:N15845"/>
    <mergeCell ref="O15845:P15845"/>
    <mergeCell ref="A15844:B15844"/>
    <mergeCell ref="C15844:H15844"/>
    <mergeCell ref="I15844:J15844"/>
    <mergeCell ref="K15844:L15844"/>
    <mergeCell ref="M15844:N15844"/>
    <mergeCell ref="O15842:P15842"/>
    <mergeCell ref="A15843:B15843"/>
    <mergeCell ref="C15843:H15843"/>
    <mergeCell ref="I15843:J15843"/>
    <mergeCell ref="K15843:L15843"/>
    <mergeCell ref="M15843:N15843"/>
    <mergeCell ref="O15843:P15843"/>
    <mergeCell ref="A15842:B15842"/>
    <mergeCell ref="C15842:H15842"/>
    <mergeCell ref="I15842:J15842"/>
    <mergeCell ref="K15842:L15842"/>
    <mergeCell ref="M15842:N15842"/>
    <mergeCell ref="O15840:P15840"/>
    <mergeCell ref="A15841:B15841"/>
    <mergeCell ref="C15841:H15841"/>
    <mergeCell ref="I15841:J15841"/>
    <mergeCell ref="K15841:L15841"/>
    <mergeCell ref="M15841:N15841"/>
    <mergeCell ref="O15841:P15841"/>
    <mergeCell ref="A15840:B15840"/>
    <mergeCell ref="C15840:H15840"/>
    <mergeCell ref="I15840:J15840"/>
    <mergeCell ref="K15840:L15840"/>
    <mergeCell ref="M15840:N15840"/>
    <mergeCell ref="A15833:H15833"/>
    <mergeCell ref="I15833:J15833"/>
    <mergeCell ref="K15833:L15833"/>
    <mergeCell ref="M15833:N15833"/>
    <mergeCell ref="O15833:P15833"/>
    <mergeCell ref="A15832:H15832"/>
    <mergeCell ref="I15832:J15832"/>
    <mergeCell ref="K15832:L15832"/>
    <mergeCell ref="M15832:N15832"/>
    <mergeCell ref="O15832:P15832"/>
    <mergeCell ref="A15831:H15831"/>
    <mergeCell ref="I15831:J15831"/>
    <mergeCell ref="K15831:L15831"/>
    <mergeCell ref="M15831:N15831"/>
    <mergeCell ref="O15831:P15831"/>
    <mergeCell ref="A15830:H15830"/>
    <mergeCell ref="I15830:J15830"/>
    <mergeCell ref="K15830:L15830"/>
    <mergeCell ref="M15830:N15830"/>
    <mergeCell ref="O15830:P15830"/>
    <mergeCell ref="A15829:H15829"/>
    <mergeCell ref="I15829:J15829"/>
    <mergeCell ref="K15829:L15829"/>
    <mergeCell ref="M15829:N15829"/>
    <mergeCell ref="O15829:P15829"/>
    <mergeCell ref="A15828:H15828"/>
    <mergeCell ref="I15828:J15828"/>
    <mergeCell ref="K15828:L15828"/>
    <mergeCell ref="M15828:N15828"/>
    <mergeCell ref="O15828:P15828"/>
    <mergeCell ref="O15838:P15838"/>
    <mergeCell ref="A15839:B15839"/>
    <mergeCell ref="C15839:H15839"/>
    <mergeCell ref="I15839:J15839"/>
    <mergeCell ref="K15839:L15839"/>
    <mergeCell ref="M15839:N15839"/>
    <mergeCell ref="O15839:P15839"/>
    <mergeCell ref="A15838:B15838"/>
    <mergeCell ref="C15838:H15838"/>
    <mergeCell ref="I15838:J15838"/>
    <mergeCell ref="K15838:L15838"/>
    <mergeCell ref="M15838:N15838"/>
    <mergeCell ref="A15837:H15837"/>
    <mergeCell ref="I15837:J15837"/>
    <mergeCell ref="K15837:L15837"/>
    <mergeCell ref="M15837:N15837"/>
    <mergeCell ref="O15837:P15837"/>
    <mergeCell ref="A15836:H15836"/>
    <mergeCell ref="I15836:J15836"/>
    <mergeCell ref="K15836:L15836"/>
    <mergeCell ref="M15836:N15836"/>
    <mergeCell ref="O15836:P15836"/>
    <mergeCell ref="O15834:P15834"/>
    <mergeCell ref="A15835:B15835"/>
    <mergeCell ref="C15835:H15835"/>
    <mergeCell ref="I15835:J15835"/>
    <mergeCell ref="K15835:L15835"/>
    <mergeCell ref="M15835:N15835"/>
    <mergeCell ref="O15835:P15835"/>
    <mergeCell ref="A15834:B15834"/>
    <mergeCell ref="C15834:H15834"/>
    <mergeCell ref="I15834:J15834"/>
    <mergeCell ref="K15834:L15834"/>
    <mergeCell ref="M15834:N15834"/>
    <mergeCell ref="O15820:P15820"/>
    <mergeCell ref="A15821:H15821"/>
    <mergeCell ref="I15821:J15821"/>
    <mergeCell ref="K15821:L15821"/>
    <mergeCell ref="M15821:N15821"/>
    <mergeCell ref="O15821:P15821"/>
    <mergeCell ref="A15820:B15820"/>
    <mergeCell ref="C15820:H15820"/>
    <mergeCell ref="I15820:J15820"/>
    <mergeCell ref="K15820:L15820"/>
    <mergeCell ref="M15820:N15820"/>
    <mergeCell ref="O15818:P15818"/>
    <mergeCell ref="A15819:B15819"/>
    <mergeCell ref="C15819:H15819"/>
    <mergeCell ref="I15819:J15819"/>
    <mergeCell ref="K15819:L15819"/>
    <mergeCell ref="M15819:N15819"/>
    <mergeCell ref="O15819:P15819"/>
    <mergeCell ref="A15818:B15818"/>
    <mergeCell ref="C15818:H15818"/>
    <mergeCell ref="I15818:J15818"/>
    <mergeCell ref="K15818:L15818"/>
    <mergeCell ref="M15818:N15818"/>
    <mergeCell ref="A15817:H15817"/>
    <mergeCell ref="I15817:J15817"/>
    <mergeCell ref="K15817:L15817"/>
    <mergeCell ref="M15817:N15817"/>
    <mergeCell ref="O15817:P15817"/>
    <mergeCell ref="A15827:H15827"/>
    <mergeCell ref="I15827:J15827"/>
    <mergeCell ref="K15827:L15827"/>
    <mergeCell ref="M15827:N15827"/>
    <mergeCell ref="O15827:P15827"/>
    <mergeCell ref="A15826:H15826"/>
    <mergeCell ref="I15826:J15826"/>
    <mergeCell ref="K15826:L15826"/>
    <mergeCell ref="M15826:N15826"/>
    <mergeCell ref="O15826:P15826"/>
    <mergeCell ref="A15825:H15825"/>
    <mergeCell ref="I15825:J15825"/>
    <mergeCell ref="K15825:L15825"/>
    <mergeCell ref="M15825:N15825"/>
    <mergeCell ref="O15825:P15825"/>
    <mergeCell ref="O15823:P15823"/>
    <mergeCell ref="A15824:B15824"/>
    <mergeCell ref="C15824:H15824"/>
    <mergeCell ref="I15824:J15824"/>
    <mergeCell ref="K15824:L15824"/>
    <mergeCell ref="M15824:N15824"/>
    <mergeCell ref="O15824:P15824"/>
    <mergeCell ref="A15823:B15823"/>
    <mergeCell ref="C15823:H15823"/>
    <mergeCell ref="I15823:J15823"/>
    <mergeCell ref="K15823:L15823"/>
    <mergeCell ref="M15823:N15823"/>
    <mergeCell ref="A15822:H15822"/>
    <mergeCell ref="I15822:J15822"/>
    <mergeCell ref="K15822:L15822"/>
    <mergeCell ref="M15822:N15822"/>
    <mergeCell ref="O15822:P15822"/>
    <mergeCell ref="O15815:P15815"/>
    <mergeCell ref="A15816:H15816"/>
    <mergeCell ref="I15816:J15816"/>
    <mergeCell ref="K15816:L15816"/>
    <mergeCell ref="M15816:N15816"/>
    <mergeCell ref="O15816:P15816"/>
    <mergeCell ref="A15815:B15815"/>
    <mergeCell ref="C15815:H15815"/>
    <mergeCell ref="I15815:J15815"/>
    <mergeCell ref="K15815:L15815"/>
    <mergeCell ref="M15815:N15815"/>
    <mergeCell ref="O15813:P15813"/>
    <mergeCell ref="A15814:B15814"/>
    <mergeCell ref="C15814:H15814"/>
    <mergeCell ref="I15814:J15814"/>
    <mergeCell ref="K15814:L15814"/>
    <mergeCell ref="M15814:N15814"/>
    <mergeCell ref="O15814:P15814"/>
    <mergeCell ref="A15813:B15813"/>
    <mergeCell ref="C15813:H15813"/>
    <mergeCell ref="I15813:J15813"/>
    <mergeCell ref="K15813:L15813"/>
    <mergeCell ref="M15813:N15813"/>
    <mergeCell ref="O15811:P15811"/>
    <mergeCell ref="A15812:B15812"/>
    <mergeCell ref="C15812:H15812"/>
    <mergeCell ref="I15812:J15812"/>
    <mergeCell ref="K15812:L15812"/>
    <mergeCell ref="M15812:N15812"/>
    <mergeCell ref="O15812:P15812"/>
    <mergeCell ref="A15811:B15811"/>
    <mergeCell ref="C15811:H15811"/>
    <mergeCell ref="I15811:J15811"/>
    <mergeCell ref="K15811:L15811"/>
    <mergeCell ref="M15811:N15811"/>
    <mergeCell ref="O15804:P15804"/>
    <mergeCell ref="A15805:B15805"/>
    <mergeCell ref="C15805:H15805"/>
    <mergeCell ref="I15805:J15805"/>
    <mergeCell ref="K15805:L15805"/>
    <mergeCell ref="M15805:N15805"/>
    <mergeCell ref="O15805:P15805"/>
    <mergeCell ref="A15804:B15804"/>
    <mergeCell ref="C15804:H15804"/>
    <mergeCell ref="I15804:J15804"/>
    <mergeCell ref="K15804:L15804"/>
    <mergeCell ref="M15804:N15804"/>
    <mergeCell ref="A15803:H15803"/>
    <mergeCell ref="I15803:J15803"/>
    <mergeCell ref="K15803:L15803"/>
    <mergeCell ref="M15803:N15803"/>
    <mergeCell ref="O15803:P15803"/>
    <mergeCell ref="O15801:P15801"/>
    <mergeCell ref="A15802:H15802"/>
    <mergeCell ref="I15802:J15802"/>
    <mergeCell ref="K15802:L15802"/>
    <mergeCell ref="M15802:N15802"/>
    <mergeCell ref="O15802:P15802"/>
    <mergeCell ref="A15801:B15801"/>
    <mergeCell ref="C15801:H15801"/>
    <mergeCell ref="I15801:J15801"/>
    <mergeCell ref="K15801:L15801"/>
    <mergeCell ref="M15801:N15801"/>
    <mergeCell ref="O15809:P15809"/>
    <mergeCell ref="A15810:B15810"/>
    <mergeCell ref="C15810:H15810"/>
    <mergeCell ref="I15810:J15810"/>
    <mergeCell ref="K15810:L15810"/>
    <mergeCell ref="M15810:N15810"/>
    <mergeCell ref="O15810:P15810"/>
    <mergeCell ref="A15809:B15809"/>
    <mergeCell ref="C15809:H15809"/>
    <mergeCell ref="I15809:J15809"/>
    <mergeCell ref="K15809:L15809"/>
    <mergeCell ref="M15809:N15809"/>
    <mergeCell ref="A15808:H15808"/>
    <mergeCell ref="I15808:J15808"/>
    <mergeCell ref="K15808:L15808"/>
    <mergeCell ref="M15808:N15808"/>
    <mergeCell ref="O15808:P15808"/>
    <mergeCell ref="O15806:P15806"/>
    <mergeCell ref="A15807:H15807"/>
    <mergeCell ref="I15807:J15807"/>
    <mergeCell ref="K15807:L15807"/>
    <mergeCell ref="M15807:N15807"/>
    <mergeCell ref="O15807:P15807"/>
    <mergeCell ref="A15806:B15806"/>
    <mergeCell ref="C15806:H15806"/>
    <mergeCell ref="I15806:J15806"/>
    <mergeCell ref="K15806:L15806"/>
    <mergeCell ref="M15806:N15806"/>
    <mergeCell ref="O15799:P15799"/>
    <mergeCell ref="A15800:B15800"/>
    <mergeCell ref="C15800:H15800"/>
    <mergeCell ref="I15800:J15800"/>
    <mergeCell ref="K15800:L15800"/>
    <mergeCell ref="M15800:N15800"/>
    <mergeCell ref="O15800:P15800"/>
    <mergeCell ref="A15799:B15799"/>
    <mergeCell ref="C15799:H15799"/>
    <mergeCell ref="I15799:J15799"/>
    <mergeCell ref="K15799:L15799"/>
    <mergeCell ref="M15799:N15799"/>
    <mergeCell ref="A15798:H15798"/>
    <mergeCell ref="I15798:J15798"/>
    <mergeCell ref="K15798:L15798"/>
    <mergeCell ref="M15798:N15798"/>
    <mergeCell ref="O15798:P15798"/>
    <mergeCell ref="A15797:H15797"/>
    <mergeCell ref="I15797:J15797"/>
    <mergeCell ref="K15797:L15797"/>
    <mergeCell ref="M15797:N15797"/>
    <mergeCell ref="O15797:P15797"/>
    <mergeCell ref="O15795:P15795"/>
    <mergeCell ref="A15796:B15796"/>
    <mergeCell ref="C15796:H15796"/>
    <mergeCell ref="I15796:J15796"/>
    <mergeCell ref="K15796:L15796"/>
    <mergeCell ref="M15796:N15796"/>
    <mergeCell ref="O15796:P15796"/>
    <mergeCell ref="A15795:B15795"/>
    <mergeCell ref="C15795:H15795"/>
    <mergeCell ref="I15795:J15795"/>
    <mergeCell ref="K15795:L15795"/>
    <mergeCell ref="M15795:N15795"/>
    <mergeCell ref="A15788:H15788"/>
    <mergeCell ref="I15788:J15788"/>
    <mergeCell ref="K15788:L15788"/>
    <mergeCell ref="M15788:N15788"/>
    <mergeCell ref="O15788:P15788"/>
    <mergeCell ref="O15786:P15786"/>
    <mergeCell ref="A15787:H15787"/>
    <mergeCell ref="I15787:J15787"/>
    <mergeCell ref="K15787:L15787"/>
    <mergeCell ref="M15787:N15787"/>
    <mergeCell ref="O15787:P15787"/>
    <mergeCell ref="A15786:B15786"/>
    <mergeCell ref="C15786:H15786"/>
    <mergeCell ref="I15786:J15786"/>
    <mergeCell ref="K15786:L15786"/>
    <mergeCell ref="M15786:N15786"/>
    <mergeCell ref="O15784:P15784"/>
    <mergeCell ref="A15785:B15785"/>
    <mergeCell ref="C15785:H15785"/>
    <mergeCell ref="I15785:J15785"/>
    <mergeCell ref="K15785:L15785"/>
    <mergeCell ref="M15785:N15785"/>
    <mergeCell ref="O15785:P15785"/>
    <mergeCell ref="A15784:B15784"/>
    <mergeCell ref="C15784:H15784"/>
    <mergeCell ref="I15784:J15784"/>
    <mergeCell ref="K15784:L15784"/>
    <mergeCell ref="M15784:N15784"/>
    <mergeCell ref="A15794:H15794"/>
    <mergeCell ref="I15794:J15794"/>
    <mergeCell ref="K15794:L15794"/>
    <mergeCell ref="M15794:N15794"/>
    <mergeCell ref="O15794:P15794"/>
    <mergeCell ref="A15793:H15793"/>
    <mergeCell ref="I15793:J15793"/>
    <mergeCell ref="K15793:L15793"/>
    <mergeCell ref="M15793:N15793"/>
    <mergeCell ref="O15793:P15793"/>
    <mergeCell ref="O15791:P15791"/>
    <mergeCell ref="A15792:B15792"/>
    <mergeCell ref="C15792:H15792"/>
    <mergeCell ref="I15792:J15792"/>
    <mergeCell ref="K15792:L15792"/>
    <mergeCell ref="M15792:N15792"/>
    <mergeCell ref="O15792:P15792"/>
    <mergeCell ref="A15791:B15791"/>
    <mergeCell ref="C15791:H15791"/>
    <mergeCell ref="I15791:J15791"/>
    <mergeCell ref="K15791:L15791"/>
    <mergeCell ref="M15791:N15791"/>
    <mergeCell ref="O15789:P15789"/>
    <mergeCell ref="A15790:B15790"/>
    <mergeCell ref="C15790:H15790"/>
    <mergeCell ref="I15790:J15790"/>
    <mergeCell ref="K15790:L15790"/>
    <mergeCell ref="M15790:N15790"/>
    <mergeCell ref="O15790:P15790"/>
    <mergeCell ref="A15789:B15789"/>
    <mergeCell ref="C15789:H15789"/>
    <mergeCell ref="I15789:J15789"/>
    <mergeCell ref="K15789:L15789"/>
    <mergeCell ref="M15789:N15789"/>
    <mergeCell ref="A15777:H15777"/>
    <mergeCell ref="I15777:J15777"/>
    <mergeCell ref="K15777:L15777"/>
    <mergeCell ref="M15777:N15777"/>
    <mergeCell ref="O15777:P15777"/>
    <mergeCell ref="O15775:P15775"/>
    <mergeCell ref="A15776:H15776"/>
    <mergeCell ref="I15776:J15776"/>
    <mergeCell ref="K15776:L15776"/>
    <mergeCell ref="M15776:N15776"/>
    <mergeCell ref="O15776:P15776"/>
    <mergeCell ref="A15775:B15775"/>
    <mergeCell ref="C15775:H15775"/>
    <mergeCell ref="I15775:J15775"/>
    <mergeCell ref="K15775:L15775"/>
    <mergeCell ref="M15775:N15775"/>
    <mergeCell ref="O15773:P15773"/>
    <mergeCell ref="A15774:B15774"/>
    <mergeCell ref="C15774:H15774"/>
    <mergeCell ref="I15774:J15774"/>
    <mergeCell ref="K15774:L15774"/>
    <mergeCell ref="M15774:N15774"/>
    <mergeCell ref="O15774:P15774"/>
    <mergeCell ref="A15773:B15773"/>
    <mergeCell ref="C15773:H15773"/>
    <mergeCell ref="I15773:J15773"/>
    <mergeCell ref="K15773:L15773"/>
    <mergeCell ref="M15773:N15773"/>
    <mergeCell ref="A15783:H15783"/>
    <mergeCell ref="I15783:J15783"/>
    <mergeCell ref="K15783:L15783"/>
    <mergeCell ref="M15783:N15783"/>
    <mergeCell ref="O15783:P15783"/>
    <mergeCell ref="A15782:H15782"/>
    <mergeCell ref="I15782:J15782"/>
    <mergeCell ref="K15782:L15782"/>
    <mergeCell ref="M15782:N15782"/>
    <mergeCell ref="O15782:P15782"/>
    <mergeCell ref="O15780:P15780"/>
    <mergeCell ref="A15781:B15781"/>
    <mergeCell ref="C15781:H15781"/>
    <mergeCell ref="I15781:J15781"/>
    <mergeCell ref="K15781:L15781"/>
    <mergeCell ref="M15781:N15781"/>
    <mergeCell ref="O15781:P15781"/>
    <mergeCell ref="A15780:B15780"/>
    <mergeCell ref="C15780:H15780"/>
    <mergeCell ref="I15780:J15780"/>
    <mergeCell ref="K15780:L15780"/>
    <mergeCell ref="M15780:N15780"/>
    <mergeCell ref="O15778:P15778"/>
    <mergeCell ref="A15779:B15779"/>
    <mergeCell ref="C15779:H15779"/>
    <mergeCell ref="I15779:J15779"/>
    <mergeCell ref="K15779:L15779"/>
    <mergeCell ref="M15779:N15779"/>
    <mergeCell ref="O15779:P15779"/>
    <mergeCell ref="A15778:B15778"/>
    <mergeCell ref="C15778:H15778"/>
    <mergeCell ref="I15778:J15778"/>
    <mergeCell ref="K15778:L15778"/>
    <mergeCell ref="M15778:N15778"/>
    <mergeCell ref="O15766:P15766"/>
    <mergeCell ref="A15767:B15767"/>
    <mergeCell ref="C15767:H15767"/>
    <mergeCell ref="I15767:J15767"/>
    <mergeCell ref="K15767:L15767"/>
    <mergeCell ref="M15767:N15767"/>
    <mergeCell ref="O15767:P15767"/>
    <mergeCell ref="A15766:B15766"/>
    <mergeCell ref="C15766:H15766"/>
    <mergeCell ref="I15766:J15766"/>
    <mergeCell ref="K15766:L15766"/>
    <mergeCell ref="M15766:N15766"/>
    <mergeCell ref="A15765:H15765"/>
    <mergeCell ref="I15765:J15765"/>
    <mergeCell ref="K15765:L15765"/>
    <mergeCell ref="M15765:N15765"/>
    <mergeCell ref="O15765:P15765"/>
    <mergeCell ref="O15763:P15763"/>
    <mergeCell ref="A15764:H15764"/>
    <mergeCell ref="I15764:J15764"/>
    <mergeCell ref="K15764:L15764"/>
    <mergeCell ref="M15764:N15764"/>
    <mergeCell ref="O15764:P15764"/>
    <mergeCell ref="A15763:B15763"/>
    <mergeCell ref="C15763:H15763"/>
    <mergeCell ref="I15763:J15763"/>
    <mergeCell ref="K15763:L15763"/>
    <mergeCell ref="M15763:N15763"/>
    <mergeCell ref="O15771:P15771"/>
    <mergeCell ref="A15772:B15772"/>
    <mergeCell ref="C15772:H15772"/>
    <mergeCell ref="I15772:J15772"/>
    <mergeCell ref="K15772:L15772"/>
    <mergeCell ref="M15772:N15772"/>
    <mergeCell ref="O15772:P15772"/>
    <mergeCell ref="A15771:B15771"/>
    <mergeCell ref="C15771:H15771"/>
    <mergeCell ref="I15771:J15771"/>
    <mergeCell ref="K15771:L15771"/>
    <mergeCell ref="M15771:N15771"/>
    <mergeCell ref="A15770:H15770"/>
    <mergeCell ref="I15770:J15770"/>
    <mergeCell ref="K15770:L15770"/>
    <mergeCell ref="M15770:N15770"/>
    <mergeCell ref="O15770:P15770"/>
    <mergeCell ref="O15768:P15768"/>
    <mergeCell ref="A15769:H15769"/>
    <mergeCell ref="I15769:J15769"/>
    <mergeCell ref="K15769:L15769"/>
    <mergeCell ref="M15769:N15769"/>
    <mergeCell ref="O15769:P15769"/>
    <mergeCell ref="A15768:B15768"/>
    <mergeCell ref="C15768:H15768"/>
    <mergeCell ref="I15768:J15768"/>
    <mergeCell ref="K15768:L15768"/>
    <mergeCell ref="M15768:N15768"/>
    <mergeCell ref="A15756:H15756"/>
    <mergeCell ref="I15756:J15756"/>
    <mergeCell ref="K15756:L15756"/>
    <mergeCell ref="M15756:N15756"/>
    <mergeCell ref="O15756:P15756"/>
    <mergeCell ref="O15754:P15754"/>
    <mergeCell ref="A15755:H15755"/>
    <mergeCell ref="I15755:J15755"/>
    <mergeCell ref="K15755:L15755"/>
    <mergeCell ref="M15755:N15755"/>
    <mergeCell ref="O15755:P15755"/>
    <mergeCell ref="A15754:B15754"/>
    <mergeCell ref="C15754:H15754"/>
    <mergeCell ref="I15754:J15754"/>
    <mergeCell ref="K15754:L15754"/>
    <mergeCell ref="M15754:N15754"/>
    <mergeCell ref="O15752:P15752"/>
    <mergeCell ref="A15753:B15753"/>
    <mergeCell ref="C15753:H15753"/>
    <mergeCell ref="I15753:J15753"/>
    <mergeCell ref="K15753:L15753"/>
    <mergeCell ref="M15753:N15753"/>
    <mergeCell ref="O15753:P15753"/>
    <mergeCell ref="A15752:B15752"/>
    <mergeCell ref="C15752:H15752"/>
    <mergeCell ref="I15752:J15752"/>
    <mergeCell ref="K15752:L15752"/>
    <mergeCell ref="M15752:N15752"/>
    <mergeCell ref="O15761:P15761"/>
    <mergeCell ref="A15762:B15762"/>
    <mergeCell ref="C15762:H15762"/>
    <mergeCell ref="I15762:J15762"/>
    <mergeCell ref="K15762:L15762"/>
    <mergeCell ref="M15762:N15762"/>
    <mergeCell ref="O15762:P15762"/>
    <mergeCell ref="A15761:B15761"/>
    <mergeCell ref="C15761:H15761"/>
    <mergeCell ref="I15761:J15761"/>
    <mergeCell ref="K15761:L15761"/>
    <mergeCell ref="M15761:N15761"/>
    <mergeCell ref="A15760:H15760"/>
    <mergeCell ref="I15760:J15760"/>
    <mergeCell ref="K15760:L15760"/>
    <mergeCell ref="M15760:N15760"/>
    <mergeCell ref="O15760:P15760"/>
    <mergeCell ref="A15759:H15759"/>
    <mergeCell ref="I15759:J15759"/>
    <mergeCell ref="K15759:L15759"/>
    <mergeCell ref="M15759:N15759"/>
    <mergeCell ref="O15759:P15759"/>
    <mergeCell ref="O15757:P15757"/>
    <mergeCell ref="A15758:B15758"/>
    <mergeCell ref="C15758:H15758"/>
    <mergeCell ref="I15758:J15758"/>
    <mergeCell ref="K15758:L15758"/>
    <mergeCell ref="M15758:N15758"/>
    <mergeCell ref="O15758:P15758"/>
    <mergeCell ref="A15757:B15757"/>
    <mergeCell ref="C15757:H15757"/>
    <mergeCell ref="I15757:J15757"/>
    <mergeCell ref="K15757:L15757"/>
    <mergeCell ref="M15757:N15757"/>
    <mergeCell ref="O15750:P15750"/>
    <mergeCell ref="A15751:B15751"/>
    <mergeCell ref="C15751:H15751"/>
    <mergeCell ref="I15751:J15751"/>
    <mergeCell ref="K15751:L15751"/>
    <mergeCell ref="M15751:N15751"/>
    <mergeCell ref="O15751:P15751"/>
    <mergeCell ref="A15750:B15750"/>
    <mergeCell ref="C15750:H15750"/>
    <mergeCell ref="I15750:J15750"/>
    <mergeCell ref="K15750:L15750"/>
    <mergeCell ref="M15750:N15750"/>
    <mergeCell ref="A15749:H15749"/>
    <mergeCell ref="I15749:J15749"/>
    <mergeCell ref="K15749:L15749"/>
    <mergeCell ref="M15749:N15749"/>
    <mergeCell ref="O15749:P15749"/>
    <mergeCell ref="A15748:H15748"/>
    <mergeCell ref="I15748:J15748"/>
    <mergeCell ref="K15748:L15748"/>
    <mergeCell ref="M15748:N15748"/>
    <mergeCell ref="O15748:P15748"/>
    <mergeCell ref="O15746:P15746"/>
    <mergeCell ref="A15747:B15747"/>
    <mergeCell ref="C15747:H15747"/>
    <mergeCell ref="I15747:J15747"/>
    <mergeCell ref="K15747:L15747"/>
    <mergeCell ref="M15747:N15747"/>
    <mergeCell ref="O15747:P15747"/>
    <mergeCell ref="A15746:B15746"/>
    <mergeCell ref="C15746:H15746"/>
    <mergeCell ref="I15746:J15746"/>
    <mergeCell ref="K15746:L15746"/>
    <mergeCell ref="M15746:N15746"/>
    <mergeCell ref="A15745:H15745"/>
    <mergeCell ref="I15745:J15745"/>
    <mergeCell ref="K15745:L15745"/>
    <mergeCell ref="M15745:N15745"/>
    <mergeCell ref="O15745:P15745"/>
    <mergeCell ref="A15744:H15744"/>
    <mergeCell ref="I15744:J15744"/>
    <mergeCell ref="K15744:L15744"/>
    <mergeCell ref="M15744:N15744"/>
    <mergeCell ref="O15744:P15744"/>
    <mergeCell ref="O15742:P15742"/>
    <mergeCell ref="A15743:B15743"/>
    <mergeCell ref="C15743:H15743"/>
    <mergeCell ref="I15743:J15743"/>
    <mergeCell ref="K15743:L15743"/>
    <mergeCell ref="M15743:N15743"/>
    <mergeCell ref="O15743:P15743"/>
    <mergeCell ref="A15742:B15742"/>
    <mergeCell ref="C15742:H15742"/>
    <mergeCell ref="I15742:J15742"/>
    <mergeCell ref="K15742:L15742"/>
    <mergeCell ref="M15742:N15742"/>
    <mergeCell ref="O15740:P15740"/>
    <mergeCell ref="A15741:B15741"/>
    <mergeCell ref="C15741:H15741"/>
    <mergeCell ref="I15741:J15741"/>
    <mergeCell ref="K15741:L15741"/>
    <mergeCell ref="M15741:N15741"/>
    <mergeCell ref="O15741:P15741"/>
    <mergeCell ref="A15740:B15740"/>
    <mergeCell ref="C15740:H15740"/>
    <mergeCell ref="I15740:J15740"/>
    <mergeCell ref="K15740:L15740"/>
    <mergeCell ref="M15740:N15740"/>
    <mergeCell ref="A15733:H15733"/>
    <mergeCell ref="I15733:J15733"/>
    <mergeCell ref="K15733:L15733"/>
    <mergeCell ref="M15733:N15733"/>
    <mergeCell ref="O15733:P15733"/>
    <mergeCell ref="O15731:P15731"/>
    <mergeCell ref="A15732:H15732"/>
    <mergeCell ref="I15732:J15732"/>
    <mergeCell ref="K15732:L15732"/>
    <mergeCell ref="M15732:N15732"/>
    <mergeCell ref="O15732:P15732"/>
    <mergeCell ref="A15731:B15731"/>
    <mergeCell ref="C15731:H15731"/>
    <mergeCell ref="I15731:J15731"/>
    <mergeCell ref="K15731:L15731"/>
    <mergeCell ref="M15731:N15731"/>
    <mergeCell ref="O15729:P15729"/>
    <mergeCell ref="A15730:B15730"/>
    <mergeCell ref="C15730:H15730"/>
    <mergeCell ref="I15730:J15730"/>
    <mergeCell ref="K15730:L15730"/>
    <mergeCell ref="M15730:N15730"/>
    <mergeCell ref="O15730:P15730"/>
    <mergeCell ref="A15729:B15729"/>
    <mergeCell ref="C15729:H15729"/>
    <mergeCell ref="I15729:J15729"/>
    <mergeCell ref="K15729:L15729"/>
    <mergeCell ref="M15729:N15729"/>
    <mergeCell ref="O15738:P15738"/>
    <mergeCell ref="A15739:B15739"/>
    <mergeCell ref="C15739:H15739"/>
    <mergeCell ref="I15739:J15739"/>
    <mergeCell ref="K15739:L15739"/>
    <mergeCell ref="M15739:N15739"/>
    <mergeCell ref="O15739:P15739"/>
    <mergeCell ref="A15738:B15738"/>
    <mergeCell ref="C15738:H15738"/>
    <mergeCell ref="I15738:J15738"/>
    <mergeCell ref="K15738:L15738"/>
    <mergeCell ref="M15738:N15738"/>
    <mergeCell ref="O15736:P15736"/>
    <mergeCell ref="A15737:B15737"/>
    <mergeCell ref="C15737:H15737"/>
    <mergeCell ref="I15737:J15737"/>
    <mergeCell ref="K15737:L15737"/>
    <mergeCell ref="M15737:N15737"/>
    <mergeCell ref="O15737:P15737"/>
    <mergeCell ref="A15736:B15736"/>
    <mergeCell ref="C15736:H15736"/>
    <mergeCell ref="I15736:J15736"/>
    <mergeCell ref="K15736:L15736"/>
    <mergeCell ref="M15736:N15736"/>
    <mergeCell ref="O15734:P15734"/>
    <mergeCell ref="A15735:B15735"/>
    <mergeCell ref="C15735:H15735"/>
    <mergeCell ref="I15735:J15735"/>
    <mergeCell ref="K15735:L15735"/>
    <mergeCell ref="M15735:N15735"/>
    <mergeCell ref="O15735:P15735"/>
    <mergeCell ref="A15734:B15734"/>
    <mergeCell ref="C15734:H15734"/>
    <mergeCell ref="I15734:J15734"/>
    <mergeCell ref="K15734:L15734"/>
    <mergeCell ref="M15734:N15734"/>
    <mergeCell ref="A15728:H15728"/>
    <mergeCell ref="I15728:J15728"/>
    <mergeCell ref="K15728:L15728"/>
    <mergeCell ref="M15728:N15728"/>
    <mergeCell ref="O15728:P15728"/>
    <mergeCell ref="A15727:H15727"/>
    <mergeCell ref="I15727:J15727"/>
    <mergeCell ref="K15727:L15727"/>
    <mergeCell ref="M15727:N15727"/>
    <mergeCell ref="O15727:P15727"/>
    <mergeCell ref="O15725:P15725"/>
    <mergeCell ref="A15726:B15726"/>
    <mergeCell ref="C15726:H15726"/>
    <mergeCell ref="I15726:J15726"/>
    <mergeCell ref="K15726:L15726"/>
    <mergeCell ref="M15726:N15726"/>
    <mergeCell ref="O15726:P15726"/>
    <mergeCell ref="A15725:B15725"/>
    <mergeCell ref="C15725:H15725"/>
    <mergeCell ref="I15725:J15725"/>
    <mergeCell ref="K15725:L15725"/>
    <mergeCell ref="M15725:N15725"/>
    <mergeCell ref="O15723:P15723"/>
    <mergeCell ref="A15724:B15724"/>
    <mergeCell ref="C15724:H15724"/>
    <mergeCell ref="I15724:J15724"/>
    <mergeCell ref="K15724:L15724"/>
    <mergeCell ref="M15724:N15724"/>
    <mergeCell ref="O15724:P15724"/>
    <mergeCell ref="A15723:B15723"/>
    <mergeCell ref="C15723:H15723"/>
    <mergeCell ref="I15723:J15723"/>
    <mergeCell ref="K15723:L15723"/>
    <mergeCell ref="M15723:N15723"/>
    <mergeCell ref="O15715:P15715"/>
    <mergeCell ref="A15716:B15716"/>
    <mergeCell ref="C15716:H15716"/>
    <mergeCell ref="I15716:J15716"/>
    <mergeCell ref="K15716:L15716"/>
    <mergeCell ref="M15716:N15716"/>
    <mergeCell ref="O15716:P15716"/>
    <mergeCell ref="A15715:B15715"/>
    <mergeCell ref="C15715:H15715"/>
    <mergeCell ref="I15715:J15715"/>
    <mergeCell ref="K15715:L15715"/>
    <mergeCell ref="M15715:N15715"/>
    <mergeCell ref="A15714:H15714"/>
    <mergeCell ref="I15714:J15714"/>
    <mergeCell ref="K15714:L15714"/>
    <mergeCell ref="M15714:N15714"/>
    <mergeCell ref="O15714:P15714"/>
    <mergeCell ref="O15712:P15712"/>
    <mergeCell ref="A15713:H15713"/>
    <mergeCell ref="I15713:J15713"/>
    <mergeCell ref="K15713:L15713"/>
    <mergeCell ref="M15713:N15713"/>
    <mergeCell ref="O15713:P15713"/>
    <mergeCell ref="A15712:B15712"/>
    <mergeCell ref="C15712:H15712"/>
    <mergeCell ref="I15712:J15712"/>
    <mergeCell ref="K15712:L15712"/>
    <mergeCell ref="M15712:N15712"/>
    <mergeCell ref="O15721:P15721"/>
    <mergeCell ref="A15722:B15722"/>
    <mergeCell ref="C15722:H15722"/>
    <mergeCell ref="I15722:J15722"/>
    <mergeCell ref="K15722:L15722"/>
    <mergeCell ref="M15722:N15722"/>
    <mergeCell ref="O15722:P15722"/>
    <mergeCell ref="A15721:B15721"/>
    <mergeCell ref="C15721:H15721"/>
    <mergeCell ref="I15721:J15721"/>
    <mergeCell ref="K15721:L15721"/>
    <mergeCell ref="M15721:N15721"/>
    <mergeCell ref="O15719:P15719"/>
    <mergeCell ref="A15720:B15720"/>
    <mergeCell ref="C15720:H15720"/>
    <mergeCell ref="I15720:J15720"/>
    <mergeCell ref="K15720:L15720"/>
    <mergeCell ref="M15720:N15720"/>
    <mergeCell ref="O15720:P15720"/>
    <mergeCell ref="A15719:B15719"/>
    <mergeCell ref="C15719:H15719"/>
    <mergeCell ref="I15719:J15719"/>
    <mergeCell ref="K15719:L15719"/>
    <mergeCell ref="M15719:N15719"/>
    <mergeCell ref="O15717:P15717"/>
    <mergeCell ref="A15718:B15718"/>
    <mergeCell ref="C15718:H15718"/>
    <mergeCell ref="I15718:J15718"/>
    <mergeCell ref="K15718:L15718"/>
    <mergeCell ref="M15718:N15718"/>
    <mergeCell ref="O15718:P15718"/>
    <mergeCell ref="A15717:B15717"/>
    <mergeCell ref="C15717:H15717"/>
    <mergeCell ref="I15717:J15717"/>
    <mergeCell ref="K15717:L15717"/>
    <mergeCell ref="M15717:N15717"/>
    <mergeCell ref="A15705:H15705"/>
    <mergeCell ref="I15705:J15705"/>
    <mergeCell ref="K15705:L15705"/>
    <mergeCell ref="M15705:N15705"/>
    <mergeCell ref="O15705:P15705"/>
    <mergeCell ref="O15703:P15703"/>
    <mergeCell ref="A15704:H15704"/>
    <mergeCell ref="I15704:J15704"/>
    <mergeCell ref="K15704:L15704"/>
    <mergeCell ref="M15704:N15704"/>
    <mergeCell ref="O15704:P15704"/>
    <mergeCell ref="A15703:B15703"/>
    <mergeCell ref="C15703:H15703"/>
    <mergeCell ref="I15703:J15703"/>
    <mergeCell ref="K15703:L15703"/>
    <mergeCell ref="M15703:N15703"/>
    <mergeCell ref="O15701:P15701"/>
    <mergeCell ref="A15702:B15702"/>
    <mergeCell ref="C15702:H15702"/>
    <mergeCell ref="I15702:J15702"/>
    <mergeCell ref="K15702:L15702"/>
    <mergeCell ref="M15702:N15702"/>
    <mergeCell ref="O15702:P15702"/>
    <mergeCell ref="A15701:B15701"/>
    <mergeCell ref="C15701:H15701"/>
    <mergeCell ref="I15701:J15701"/>
    <mergeCell ref="K15701:L15701"/>
    <mergeCell ref="M15701:N15701"/>
    <mergeCell ref="O15710:P15710"/>
    <mergeCell ref="A15711:B15711"/>
    <mergeCell ref="C15711:H15711"/>
    <mergeCell ref="I15711:J15711"/>
    <mergeCell ref="K15711:L15711"/>
    <mergeCell ref="M15711:N15711"/>
    <mergeCell ref="O15711:P15711"/>
    <mergeCell ref="A15710:B15710"/>
    <mergeCell ref="C15710:H15710"/>
    <mergeCell ref="I15710:J15710"/>
    <mergeCell ref="K15710:L15710"/>
    <mergeCell ref="M15710:N15710"/>
    <mergeCell ref="O15708:P15708"/>
    <mergeCell ref="A15709:B15709"/>
    <mergeCell ref="C15709:H15709"/>
    <mergeCell ref="I15709:J15709"/>
    <mergeCell ref="K15709:L15709"/>
    <mergeCell ref="M15709:N15709"/>
    <mergeCell ref="O15709:P15709"/>
    <mergeCell ref="A15708:B15708"/>
    <mergeCell ref="C15708:H15708"/>
    <mergeCell ref="I15708:J15708"/>
    <mergeCell ref="K15708:L15708"/>
    <mergeCell ref="M15708:N15708"/>
    <mergeCell ref="O15706:P15706"/>
    <mergeCell ref="A15707:B15707"/>
    <mergeCell ref="C15707:H15707"/>
    <mergeCell ref="I15707:J15707"/>
    <mergeCell ref="K15707:L15707"/>
    <mergeCell ref="M15707:N15707"/>
    <mergeCell ref="O15707:P15707"/>
    <mergeCell ref="A15706:B15706"/>
    <mergeCell ref="C15706:H15706"/>
    <mergeCell ref="I15706:J15706"/>
    <mergeCell ref="K15706:L15706"/>
    <mergeCell ref="M15706:N15706"/>
    <mergeCell ref="O15699:P15699"/>
    <mergeCell ref="A15700:B15700"/>
    <mergeCell ref="C15700:H15700"/>
    <mergeCell ref="I15700:J15700"/>
    <mergeCell ref="K15700:L15700"/>
    <mergeCell ref="M15700:N15700"/>
    <mergeCell ref="O15700:P15700"/>
    <mergeCell ref="A15699:B15699"/>
    <mergeCell ref="C15699:H15699"/>
    <mergeCell ref="I15699:J15699"/>
    <mergeCell ref="K15699:L15699"/>
    <mergeCell ref="M15699:N15699"/>
    <mergeCell ref="O15697:P15697"/>
    <mergeCell ref="A15698:B15698"/>
    <mergeCell ref="C15698:H15698"/>
    <mergeCell ref="I15698:J15698"/>
    <mergeCell ref="K15698:L15698"/>
    <mergeCell ref="M15698:N15698"/>
    <mergeCell ref="O15698:P15698"/>
    <mergeCell ref="A15697:B15697"/>
    <mergeCell ref="C15697:H15697"/>
    <mergeCell ref="I15697:J15697"/>
    <mergeCell ref="K15697:L15697"/>
    <mergeCell ref="M15697:N15697"/>
    <mergeCell ref="O15695:P15695"/>
    <mergeCell ref="A15696:B15696"/>
    <mergeCell ref="C15696:H15696"/>
    <mergeCell ref="I15696:J15696"/>
    <mergeCell ref="K15696:L15696"/>
    <mergeCell ref="M15696:N15696"/>
    <mergeCell ref="O15696:P15696"/>
    <mergeCell ref="A15695:B15695"/>
    <mergeCell ref="C15695:H15695"/>
    <mergeCell ref="I15695:J15695"/>
    <mergeCell ref="K15695:L15695"/>
    <mergeCell ref="M15695:N15695"/>
    <mergeCell ref="O15693:P15693"/>
    <mergeCell ref="A15694:B15694"/>
    <mergeCell ref="C15694:H15694"/>
    <mergeCell ref="I15694:J15694"/>
    <mergeCell ref="K15694:L15694"/>
    <mergeCell ref="M15694:N15694"/>
    <mergeCell ref="O15694:P15694"/>
    <mergeCell ref="A15693:B15693"/>
    <mergeCell ref="C15693:H15693"/>
    <mergeCell ref="I15693:J15693"/>
    <mergeCell ref="K15693:L15693"/>
    <mergeCell ref="M15693:N15693"/>
    <mergeCell ref="O15691:P15691"/>
    <mergeCell ref="A15692:B15692"/>
    <mergeCell ref="C15692:H15692"/>
    <mergeCell ref="I15692:J15692"/>
    <mergeCell ref="K15692:L15692"/>
    <mergeCell ref="M15692:N15692"/>
    <mergeCell ref="O15692:P15692"/>
    <mergeCell ref="A15691:B15691"/>
    <mergeCell ref="C15691:H15691"/>
    <mergeCell ref="I15691:J15691"/>
    <mergeCell ref="K15691:L15691"/>
    <mergeCell ref="M15691:N15691"/>
    <mergeCell ref="O15689:P15689"/>
    <mergeCell ref="A15690:B15690"/>
    <mergeCell ref="C15690:H15690"/>
    <mergeCell ref="I15690:J15690"/>
    <mergeCell ref="K15690:L15690"/>
    <mergeCell ref="M15690:N15690"/>
    <mergeCell ref="O15690:P15690"/>
    <mergeCell ref="A15689:B15689"/>
    <mergeCell ref="C15689:H15689"/>
    <mergeCell ref="I15689:J15689"/>
    <mergeCell ref="K15689:L15689"/>
    <mergeCell ref="M15689:N15689"/>
    <mergeCell ref="O15687:P15687"/>
    <mergeCell ref="A15688:B15688"/>
    <mergeCell ref="C15688:H15688"/>
    <mergeCell ref="I15688:J15688"/>
    <mergeCell ref="K15688:L15688"/>
    <mergeCell ref="M15688:N15688"/>
    <mergeCell ref="O15688:P15688"/>
    <mergeCell ref="A15687:B15687"/>
    <mergeCell ref="C15687:H15687"/>
    <mergeCell ref="I15687:J15687"/>
    <mergeCell ref="K15687:L15687"/>
    <mergeCell ref="M15687:N15687"/>
    <mergeCell ref="O15685:P15685"/>
    <mergeCell ref="A15686:B15686"/>
    <mergeCell ref="C15686:H15686"/>
    <mergeCell ref="I15686:J15686"/>
    <mergeCell ref="K15686:L15686"/>
    <mergeCell ref="M15686:N15686"/>
    <mergeCell ref="O15686:P15686"/>
    <mergeCell ref="A15685:B15685"/>
    <mergeCell ref="C15685:H15685"/>
    <mergeCell ref="I15685:J15685"/>
    <mergeCell ref="K15685:L15685"/>
    <mergeCell ref="M15685:N15685"/>
    <mergeCell ref="O15683:P15683"/>
    <mergeCell ref="A15684:B15684"/>
    <mergeCell ref="C15684:H15684"/>
    <mergeCell ref="I15684:J15684"/>
    <mergeCell ref="K15684:L15684"/>
    <mergeCell ref="M15684:N15684"/>
    <mergeCell ref="O15684:P15684"/>
    <mergeCell ref="A15683:B15683"/>
    <mergeCell ref="C15683:H15683"/>
    <mergeCell ref="I15683:J15683"/>
    <mergeCell ref="K15683:L15683"/>
    <mergeCell ref="M15683:N15683"/>
    <mergeCell ref="A15676:H15676"/>
    <mergeCell ref="I15676:J15676"/>
    <mergeCell ref="K15676:L15676"/>
    <mergeCell ref="M15676:N15676"/>
    <mergeCell ref="O15676:P15676"/>
    <mergeCell ref="A15675:H15675"/>
    <mergeCell ref="I15675:J15675"/>
    <mergeCell ref="K15675:L15675"/>
    <mergeCell ref="M15675:N15675"/>
    <mergeCell ref="O15675:P15675"/>
    <mergeCell ref="A15674:H15674"/>
    <mergeCell ref="I15674:J15674"/>
    <mergeCell ref="K15674:L15674"/>
    <mergeCell ref="M15674:N15674"/>
    <mergeCell ref="O15674:P15674"/>
    <mergeCell ref="A15673:H15673"/>
    <mergeCell ref="I15673:J15673"/>
    <mergeCell ref="K15673:L15673"/>
    <mergeCell ref="M15673:N15673"/>
    <mergeCell ref="O15673:P15673"/>
    <mergeCell ref="A15672:H15672"/>
    <mergeCell ref="I15672:J15672"/>
    <mergeCell ref="K15672:L15672"/>
    <mergeCell ref="M15672:N15672"/>
    <mergeCell ref="O15672:P15672"/>
    <mergeCell ref="A15671:H15671"/>
    <mergeCell ref="I15671:J15671"/>
    <mergeCell ref="K15671:L15671"/>
    <mergeCell ref="M15671:N15671"/>
    <mergeCell ref="O15671:P15671"/>
    <mergeCell ref="A15682:H15682"/>
    <mergeCell ref="I15682:J15682"/>
    <mergeCell ref="K15682:L15682"/>
    <mergeCell ref="M15682:N15682"/>
    <mergeCell ref="O15682:P15682"/>
    <mergeCell ref="A15681:H15681"/>
    <mergeCell ref="I15681:J15681"/>
    <mergeCell ref="K15681:L15681"/>
    <mergeCell ref="M15681:N15681"/>
    <mergeCell ref="O15681:P15681"/>
    <mergeCell ref="O15679:P15679"/>
    <mergeCell ref="A15680:B15680"/>
    <mergeCell ref="C15680:H15680"/>
    <mergeCell ref="I15680:J15680"/>
    <mergeCell ref="K15680:L15680"/>
    <mergeCell ref="M15680:N15680"/>
    <mergeCell ref="O15680:P15680"/>
    <mergeCell ref="A15679:B15679"/>
    <mergeCell ref="C15679:H15679"/>
    <mergeCell ref="I15679:J15679"/>
    <mergeCell ref="K15679:L15679"/>
    <mergeCell ref="M15679:N15679"/>
    <mergeCell ref="A15678:H15678"/>
    <mergeCell ref="I15678:J15678"/>
    <mergeCell ref="K15678:L15678"/>
    <mergeCell ref="M15678:N15678"/>
    <mergeCell ref="O15678:P15678"/>
    <mergeCell ref="A15677:H15677"/>
    <mergeCell ref="I15677:J15677"/>
    <mergeCell ref="K15677:L15677"/>
    <mergeCell ref="M15677:N15677"/>
    <mergeCell ref="O15677:P15677"/>
    <mergeCell ref="A15670:H15670"/>
    <mergeCell ref="I15670:J15670"/>
    <mergeCell ref="K15670:L15670"/>
    <mergeCell ref="M15670:N15670"/>
    <mergeCell ref="O15670:P15670"/>
    <mergeCell ref="A15669:H15669"/>
    <mergeCell ref="I15669:J15669"/>
    <mergeCell ref="K15669:L15669"/>
    <mergeCell ref="M15669:N15669"/>
    <mergeCell ref="O15669:P15669"/>
    <mergeCell ref="A15668:H15668"/>
    <mergeCell ref="I15668:J15668"/>
    <mergeCell ref="K15668:L15668"/>
    <mergeCell ref="M15668:N15668"/>
    <mergeCell ref="O15668:P15668"/>
    <mergeCell ref="O15666:P15666"/>
    <mergeCell ref="A15667:H15667"/>
    <mergeCell ref="I15667:J15667"/>
    <mergeCell ref="K15667:L15667"/>
    <mergeCell ref="M15667:N15667"/>
    <mergeCell ref="O15667:P15667"/>
    <mergeCell ref="A15666:B15666"/>
    <mergeCell ref="C15666:H15666"/>
    <mergeCell ref="I15666:J15666"/>
    <mergeCell ref="K15666:L15666"/>
    <mergeCell ref="M15666:N15666"/>
    <mergeCell ref="O15664:P15664"/>
    <mergeCell ref="A15665:B15665"/>
    <mergeCell ref="C15665:H15665"/>
    <mergeCell ref="I15665:J15665"/>
    <mergeCell ref="K15665:L15665"/>
    <mergeCell ref="M15665:N15665"/>
    <mergeCell ref="O15665:P15665"/>
    <mergeCell ref="A15664:B15664"/>
    <mergeCell ref="C15664:H15664"/>
    <mergeCell ref="I15664:J15664"/>
    <mergeCell ref="K15664:L15664"/>
    <mergeCell ref="M15664:N15664"/>
    <mergeCell ref="O15662:P15662"/>
    <mergeCell ref="A15663:B15663"/>
    <mergeCell ref="C15663:H15663"/>
    <mergeCell ref="I15663:J15663"/>
    <mergeCell ref="K15663:L15663"/>
    <mergeCell ref="M15663:N15663"/>
    <mergeCell ref="O15663:P15663"/>
    <mergeCell ref="A15662:B15662"/>
    <mergeCell ref="C15662:H15662"/>
    <mergeCell ref="I15662:J15662"/>
    <mergeCell ref="K15662:L15662"/>
    <mergeCell ref="M15662:N15662"/>
    <mergeCell ref="A15661:H15661"/>
    <mergeCell ref="I15661:J15661"/>
    <mergeCell ref="K15661:L15661"/>
    <mergeCell ref="M15661:N15661"/>
    <mergeCell ref="O15661:P15661"/>
    <mergeCell ref="A15660:H15660"/>
    <mergeCell ref="I15660:J15660"/>
    <mergeCell ref="K15660:L15660"/>
    <mergeCell ref="M15660:N15660"/>
    <mergeCell ref="O15660:P15660"/>
    <mergeCell ref="O15658:P15658"/>
    <mergeCell ref="A15659:B15659"/>
    <mergeCell ref="C15659:H15659"/>
    <mergeCell ref="I15659:J15659"/>
    <mergeCell ref="K15659:L15659"/>
    <mergeCell ref="M15659:N15659"/>
    <mergeCell ref="O15659:P15659"/>
    <mergeCell ref="A15658:B15658"/>
    <mergeCell ref="C15658:H15658"/>
    <mergeCell ref="I15658:J15658"/>
    <mergeCell ref="K15658:L15658"/>
    <mergeCell ref="M15658:N15658"/>
    <mergeCell ref="A15652:H15652"/>
    <mergeCell ref="I15652:J15652"/>
    <mergeCell ref="K15652:L15652"/>
    <mergeCell ref="M15652:N15652"/>
    <mergeCell ref="O15652:P15652"/>
    <mergeCell ref="O15650:P15650"/>
    <mergeCell ref="A15651:B15651"/>
    <mergeCell ref="C15651:H15651"/>
    <mergeCell ref="I15651:J15651"/>
    <mergeCell ref="K15651:L15651"/>
    <mergeCell ref="M15651:N15651"/>
    <mergeCell ref="O15651:P15651"/>
    <mergeCell ref="A15650:B15650"/>
    <mergeCell ref="C15650:H15650"/>
    <mergeCell ref="I15650:J15650"/>
    <mergeCell ref="K15650:L15650"/>
    <mergeCell ref="M15650:N15650"/>
    <mergeCell ref="O15648:P15648"/>
    <mergeCell ref="A15649:B15649"/>
    <mergeCell ref="C15649:H15649"/>
    <mergeCell ref="I15649:J15649"/>
    <mergeCell ref="K15649:L15649"/>
    <mergeCell ref="M15649:N15649"/>
    <mergeCell ref="O15649:P15649"/>
    <mergeCell ref="A15648:B15648"/>
    <mergeCell ref="C15648:H15648"/>
    <mergeCell ref="I15648:J15648"/>
    <mergeCell ref="K15648:L15648"/>
    <mergeCell ref="M15648:N15648"/>
    <mergeCell ref="O15656:P15656"/>
    <mergeCell ref="A15657:B15657"/>
    <mergeCell ref="C15657:H15657"/>
    <mergeCell ref="I15657:J15657"/>
    <mergeCell ref="K15657:L15657"/>
    <mergeCell ref="M15657:N15657"/>
    <mergeCell ref="O15657:P15657"/>
    <mergeCell ref="A15656:B15656"/>
    <mergeCell ref="C15656:H15656"/>
    <mergeCell ref="I15656:J15656"/>
    <mergeCell ref="K15656:L15656"/>
    <mergeCell ref="M15656:N15656"/>
    <mergeCell ref="O15654:P15654"/>
    <mergeCell ref="A15655:B15655"/>
    <mergeCell ref="C15655:H15655"/>
    <mergeCell ref="I15655:J15655"/>
    <mergeCell ref="K15655:L15655"/>
    <mergeCell ref="M15655:N15655"/>
    <mergeCell ref="O15655:P15655"/>
    <mergeCell ref="A15654:B15654"/>
    <mergeCell ref="C15654:H15654"/>
    <mergeCell ref="I15654:J15654"/>
    <mergeCell ref="K15654:L15654"/>
    <mergeCell ref="M15654:N15654"/>
    <mergeCell ref="A15653:H15653"/>
    <mergeCell ref="I15653:J15653"/>
    <mergeCell ref="K15653:L15653"/>
    <mergeCell ref="M15653:N15653"/>
    <mergeCell ref="O15653:P15653"/>
    <mergeCell ref="A15647:H15647"/>
    <mergeCell ref="I15647:J15647"/>
    <mergeCell ref="K15647:L15647"/>
    <mergeCell ref="M15647:N15647"/>
    <mergeCell ref="O15647:P15647"/>
    <mergeCell ref="A15646:H15646"/>
    <mergeCell ref="I15646:J15646"/>
    <mergeCell ref="K15646:L15646"/>
    <mergeCell ref="M15646:N15646"/>
    <mergeCell ref="O15646:P15646"/>
    <mergeCell ref="O15644:P15644"/>
    <mergeCell ref="A15645:B15645"/>
    <mergeCell ref="C15645:H15645"/>
    <mergeCell ref="I15645:J15645"/>
    <mergeCell ref="K15645:L15645"/>
    <mergeCell ref="M15645:N15645"/>
    <mergeCell ref="O15645:P15645"/>
    <mergeCell ref="A15644:B15644"/>
    <mergeCell ref="C15644:H15644"/>
    <mergeCell ref="I15644:J15644"/>
    <mergeCell ref="K15644:L15644"/>
    <mergeCell ref="M15644:N15644"/>
    <mergeCell ref="A15643:H15643"/>
    <mergeCell ref="I15643:J15643"/>
    <mergeCell ref="K15643:L15643"/>
    <mergeCell ref="M15643:N15643"/>
    <mergeCell ref="O15643:P15643"/>
    <mergeCell ref="O15641:P15641"/>
    <mergeCell ref="A15642:H15642"/>
    <mergeCell ref="I15642:J15642"/>
    <mergeCell ref="K15642:L15642"/>
    <mergeCell ref="M15642:N15642"/>
    <mergeCell ref="O15642:P15642"/>
    <mergeCell ref="A15641:B15641"/>
    <mergeCell ref="C15641:H15641"/>
    <mergeCell ref="I15641:J15641"/>
    <mergeCell ref="K15641:L15641"/>
    <mergeCell ref="M15641:N15641"/>
    <mergeCell ref="O15639:P15639"/>
    <mergeCell ref="A15640:B15640"/>
    <mergeCell ref="C15640:H15640"/>
    <mergeCell ref="I15640:J15640"/>
    <mergeCell ref="K15640:L15640"/>
    <mergeCell ref="M15640:N15640"/>
    <mergeCell ref="O15640:P15640"/>
    <mergeCell ref="A15639:B15639"/>
    <mergeCell ref="C15639:H15639"/>
    <mergeCell ref="I15639:J15639"/>
    <mergeCell ref="K15639:L15639"/>
    <mergeCell ref="M15639:N15639"/>
    <mergeCell ref="A15638:H15638"/>
    <mergeCell ref="I15638:J15638"/>
    <mergeCell ref="K15638:L15638"/>
    <mergeCell ref="M15638:N15638"/>
    <mergeCell ref="O15638:P15638"/>
    <mergeCell ref="A15637:H15637"/>
    <mergeCell ref="I15637:J15637"/>
    <mergeCell ref="K15637:L15637"/>
    <mergeCell ref="M15637:N15637"/>
    <mergeCell ref="O15637:P15637"/>
    <mergeCell ref="O15635:P15635"/>
    <mergeCell ref="A15636:B15636"/>
    <mergeCell ref="C15636:H15636"/>
    <mergeCell ref="I15636:J15636"/>
    <mergeCell ref="K15636:L15636"/>
    <mergeCell ref="M15636:N15636"/>
    <mergeCell ref="O15636:P15636"/>
    <mergeCell ref="A15635:B15635"/>
    <mergeCell ref="C15635:H15635"/>
    <mergeCell ref="I15635:J15635"/>
    <mergeCell ref="K15635:L15635"/>
    <mergeCell ref="M15635:N15635"/>
    <mergeCell ref="O15633:P15633"/>
    <mergeCell ref="A15634:B15634"/>
    <mergeCell ref="C15634:H15634"/>
    <mergeCell ref="I15634:J15634"/>
    <mergeCell ref="K15634:L15634"/>
    <mergeCell ref="M15634:N15634"/>
    <mergeCell ref="O15634:P15634"/>
    <mergeCell ref="A15633:B15633"/>
    <mergeCell ref="C15633:H15633"/>
    <mergeCell ref="I15633:J15633"/>
    <mergeCell ref="K15633:L15633"/>
    <mergeCell ref="M15633:N15633"/>
    <mergeCell ref="A15632:H15632"/>
    <mergeCell ref="I15632:J15632"/>
    <mergeCell ref="K15632:L15632"/>
    <mergeCell ref="M15632:N15632"/>
    <mergeCell ref="O15632:P15632"/>
    <mergeCell ref="A15631:H15631"/>
    <mergeCell ref="I15631:J15631"/>
    <mergeCell ref="K15631:L15631"/>
    <mergeCell ref="M15631:N15631"/>
    <mergeCell ref="O15631:P15631"/>
    <mergeCell ref="O15629:P15629"/>
    <mergeCell ref="A15630:B15630"/>
    <mergeCell ref="C15630:H15630"/>
    <mergeCell ref="I15630:J15630"/>
    <mergeCell ref="K15630:L15630"/>
    <mergeCell ref="M15630:N15630"/>
    <mergeCell ref="O15630:P15630"/>
    <mergeCell ref="A15629:B15629"/>
    <mergeCell ref="C15629:H15629"/>
    <mergeCell ref="I15629:J15629"/>
    <mergeCell ref="K15629:L15629"/>
    <mergeCell ref="M15629:N15629"/>
    <mergeCell ref="O15627:P15627"/>
    <mergeCell ref="A15628:B15628"/>
    <mergeCell ref="C15628:H15628"/>
    <mergeCell ref="I15628:J15628"/>
    <mergeCell ref="K15628:L15628"/>
    <mergeCell ref="M15628:N15628"/>
    <mergeCell ref="O15628:P15628"/>
    <mergeCell ref="A15627:B15627"/>
    <mergeCell ref="C15627:H15627"/>
    <mergeCell ref="I15627:J15627"/>
    <mergeCell ref="K15627:L15627"/>
    <mergeCell ref="M15627:N15627"/>
    <mergeCell ref="A15626:H15626"/>
    <mergeCell ref="I15626:J15626"/>
    <mergeCell ref="K15626:L15626"/>
    <mergeCell ref="M15626:N15626"/>
    <mergeCell ref="O15626:P15626"/>
    <mergeCell ref="A15625:H15625"/>
    <mergeCell ref="I15625:J15625"/>
    <mergeCell ref="K15625:L15625"/>
    <mergeCell ref="M15625:N15625"/>
    <mergeCell ref="O15625:P15625"/>
    <mergeCell ref="O15623:P15623"/>
    <mergeCell ref="A15624:B15624"/>
    <mergeCell ref="C15624:H15624"/>
    <mergeCell ref="I15624:J15624"/>
    <mergeCell ref="K15624:L15624"/>
    <mergeCell ref="M15624:N15624"/>
    <mergeCell ref="O15624:P15624"/>
    <mergeCell ref="A15623:B15623"/>
    <mergeCell ref="C15623:H15623"/>
    <mergeCell ref="I15623:J15623"/>
    <mergeCell ref="K15623:L15623"/>
    <mergeCell ref="M15623:N15623"/>
    <mergeCell ref="A15622:H15622"/>
    <mergeCell ref="I15622:J15622"/>
    <mergeCell ref="K15622:L15622"/>
    <mergeCell ref="M15622:N15622"/>
    <mergeCell ref="O15622:P15622"/>
    <mergeCell ref="A15621:H15621"/>
    <mergeCell ref="I15621:J15621"/>
    <mergeCell ref="K15621:L15621"/>
    <mergeCell ref="M15621:N15621"/>
    <mergeCell ref="O15621:P15621"/>
    <mergeCell ref="O15619:P15619"/>
    <mergeCell ref="A15620:B15620"/>
    <mergeCell ref="C15620:H15620"/>
    <mergeCell ref="I15620:J15620"/>
    <mergeCell ref="K15620:L15620"/>
    <mergeCell ref="M15620:N15620"/>
    <mergeCell ref="O15620:P15620"/>
    <mergeCell ref="A15619:B15619"/>
    <mergeCell ref="C15619:H15619"/>
    <mergeCell ref="I15619:J15619"/>
    <mergeCell ref="K15619:L15619"/>
    <mergeCell ref="M15619:N15619"/>
    <mergeCell ref="A15618:H15618"/>
    <mergeCell ref="I15618:J15618"/>
    <mergeCell ref="K15618:L15618"/>
    <mergeCell ref="M15618:N15618"/>
    <mergeCell ref="O15618:P15618"/>
    <mergeCell ref="O15616:P15616"/>
    <mergeCell ref="A15617:H15617"/>
    <mergeCell ref="I15617:J15617"/>
    <mergeCell ref="K15617:L15617"/>
    <mergeCell ref="M15617:N15617"/>
    <mergeCell ref="O15617:P15617"/>
    <mergeCell ref="A15616:B15616"/>
    <mergeCell ref="C15616:H15616"/>
    <mergeCell ref="I15616:J15616"/>
    <mergeCell ref="K15616:L15616"/>
    <mergeCell ref="M15616:N15616"/>
    <mergeCell ref="A15609:H15609"/>
    <mergeCell ref="I15609:J15609"/>
    <mergeCell ref="K15609:L15609"/>
    <mergeCell ref="M15609:N15609"/>
    <mergeCell ref="O15609:P15609"/>
    <mergeCell ref="O15607:P15607"/>
    <mergeCell ref="A15608:H15608"/>
    <mergeCell ref="I15608:J15608"/>
    <mergeCell ref="K15608:L15608"/>
    <mergeCell ref="M15608:N15608"/>
    <mergeCell ref="O15608:P15608"/>
    <mergeCell ref="A15607:B15607"/>
    <mergeCell ref="C15607:H15607"/>
    <mergeCell ref="I15607:J15607"/>
    <mergeCell ref="K15607:L15607"/>
    <mergeCell ref="M15607:N15607"/>
    <mergeCell ref="O15605:P15605"/>
    <mergeCell ref="A15606:B15606"/>
    <mergeCell ref="C15606:H15606"/>
    <mergeCell ref="I15606:J15606"/>
    <mergeCell ref="K15606:L15606"/>
    <mergeCell ref="M15606:N15606"/>
    <mergeCell ref="O15606:P15606"/>
    <mergeCell ref="A15605:B15605"/>
    <mergeCell ref="C15605:H15605"/>
    <mergeCell ref="I15605:J15605"/>
    <mergeCell ref="K15605:L15605"/>
    <mergeCell ref="M15605:N15605"/>
    <mergeCell ref="O15614:P15614"/>
    <mergeCell ref="A15615:B15615"/>
    <mergeCell ref="C15615:H15615"/>
    <mergeCell ref="I15615:J15615"/>
    <mergeCell ref="K15615:L15615"/>
    <mergeCell ref="M15615:N15615"/>
    <mergeCell ref="O15615:P15615"/>
    <mergeCell ref="A15614:B15614"/>
    <mergeCell ref="C15614:H15614"/>
    <mergeCell ref="I15614:J15614"/>
    <mergeCell ref="K15614:L15614"/>
    <mergeCell ref="M15614:N15614"/>
    <mergeCell ref="O15612:P15612"/>
    <mergeCell ref="A15613:B15613"/>
    <mergeCell ref="C15613:H15613"/>
    <mergeCell ref="I15613:J15613"/>
    <mergeCell ref="K15613:L15613"/>
    <mergeCell ref="M15613:N15613"/>
    <mergeCell ref="O15613:P15613"/>
    <mergeCell ref="A15612:B15612"/>
    <mergeCell ref="C15612:H15612"/>
    <mergeCell ref="I15612:J15612"/>
    <mergeCell ref="K15612:L15612"/>
    <mergeCell ref="M15612:N15612"/>
    <mergeCell ref="O15610:P15610"/>
    <mergeCell ref="A15611:B15611"/>
    <mergeCell ref="C15611:H15611"/>
    <mergeCell ref="I15611:J15611"/>
    <mergeCell ref="K15611:L15611"/>
    <mergeCell ref="M15611:N15611"/>
    <mergeCell ref="O15611:P15611"/>
    <mergeCell ref="A15610:B15610"/>
    <mergeCell ref="C15610:H15610"/>
    <mergeCell ref="I15610:J15610"/>
    <mergeCell ref="K15610:L15610"/>
    <mergeCell ref="M15610:N15610"/>
    <mergeCell ref="O15603:P15603"/>
    <mergeCell ref="A15604:B15604"/>
    <mergeCell ref="C15604:H15604"/>
    <mergeCell ref="I15604:J15604"/>
    <mergeCell ref="K15604:L15604"/>
    <mergeCell ref="M15604:N15604"/>
    <mergeCell ref="O15604:P15604"/>
    <mergeCell ref="A15603:B15603"/>
    <mergeCell ref="C15603:H15603"/>
    <mergeCell ref="I15603:J15603"/>
    <mergeCell ref="K15603:L15603"/>
    <mergeCell ref="M15603:N15603"/>
    <mergeCell ref="O15601:P15601"/>
    <mergeCell ref="A15602:B15602"/>
    <mergeCell ref="C15602:H15602"/>
    <mergeCell ref="I15602:J15602"/>
    <mergeCell ref="K15602:L15602"/>
    <mergeCell ref="M15602:N15602"/>
    <mergeCell ref="O15602:P15602"/>
    <mergeCell ref="A15601:B15601"/>
    <mergeCell ref="C15601:H15601"/>
    <mergeCell ref="I15601:J15601"/>
    <mergeCell ref="K15601:L15601"/>
    <mergeCell ref="M15601:N15601"/>
    <mergeCell ref="O15599:P15599"/>
    <mergeCell ref="A15600:B15600"/>
    <mergeCell ref="C15600:H15600"/>
    <mergeCell ref="I15600:J15600"/>
    <mergeCell ref="K15600:L15600"/>
    <mergeCell ref="M15600:N15600"/>
    <mergeCell ref="O15600:P15600"/>
    <mergeCell ref="A15599:B15599"/>
    <mergeCell ref="C15599:H15599"/>
    <mergeCell ref="I15599:J15599"/>
    <mergeCell ref="K15599:L15599"/>
    <mergeCell ref="M15599:N15599"/>
    <mergeCell ref="O15591:P15591"/>
    <mergeCell ref="A15592:B15592"/>
    <mergeCell ref="C15592:H15592"/>
    <mergeCell ref="I15592:J15592"/>
    <mergeCell ref="K15592:L15592"/>
    <mergeCell ref="M15592:N15592"/>
    <mergeCell ref="O15592:P15592"/>
    <mergeCell ref="A15591:B15591"/>
    <mergeCell ref="C15591:H15591"/>
    <mergeCell ref="I15591:J15591"/>
    <mergeCell ref="K15591:L15591"/>
    <mergeCell ref="M15591:N15591"/>
    <mergeCell ref="A15590:H15590"/>
    <mergeCell ref="I15590:J15590"/>
    <mergeCell ref="K15590:L15590"/>
    <mergeCell ref="M15590:N15590"/>
    <mergeCell ref="O15590:P15590"/>
    <mergeCell ref="O15588:P15588"/>
    <mergeCell ref="A15589:H15589"/>
    <mergeCell ref="I15589:J15589"/>
    <mergeCell ref="K15589:L15589"/>
    <mergeCell ref="M15589:N15589"/>
    <mergeCell ref="O15589:P15589"/>
    <mergeCell ref="A15588:B15588"/>
    <mergeCell ref="C15588:H15588"/>
    <mergeCell ref="I15588:J15588"/>
    <mergeCell ref="K15588:L15588"/>
    <mergeCell ref="M15588:N15588"/>
    <mergeCell ref="O15597:P15597"/>
    <mergeCell ref="A15598:B15598"/>
    <mergeCell ref="C15598:H15598"/>
    <mergeCell ref="I15598:J15598"/>
    <mergeCell ref="K15598:L15598"/>
    <mergeCell ref="M15598:N15598"/>
    <mergeCell ref="O15598:P15598"/>
    <mergeCell ref="A15597:B15597"/>
    <mergeCell ref="C15597:H15597"/>
    <mergeCell ref="I15597:J15597"/>
    <mergeCell ref="K15597:L15597"/>
    <mergeCell ref="M15597:N15597"/>
    <mergeCell ref="O15595:P15595"/>
    <mergeCell ref="A15596:B15596"/>
    <mergeCell ref="C15596:H15596"/>
    <mergeCell ref="I15596:J15596"/>
    <mergeCell ref="K15596:L15596"/>
    <mergeCell ref="M15596:N15596"/>
    <mergeCell ref="O15596:P15596"/>
    <mergeCell ref="A15595:B15595"/>
    <mergeCell ref="C15595:H15595"/>
    <mergeCell ref="I15595:J15595"/>
    <mergeCell ref="K15595:L15595"/>
    <mergeCell ref="M15595:N15595"/>
    <mergeCell ref="O15593:P15593"/>
    <mergeCell ref="A15594:B15594"/>
    <mergeCell ref="C15594:H15594"/>
    <mergeCell ref="I15594:J15594"/>
    <mergeCell ref="K15594:L15594"/>
    <mergeCell ref="M15594:N15594"/>
    <mergeCell ref="O15594:P15594"/>
    <mergeCell ref="A15593:B15593"/>
    <mergeCell ref="C15593:H15593"/>
    <mergeCell ref="I15593:J15593"/>
    <mergeCell ref="K15593:L15593"/>
    <mergeCell ref="M15593:N15593"/>
    <mergeCell ref="O15586:P15586"/>
    <mergeCell ref="A15587:B15587"/>
    <mergeCell ref="C15587:H15587"/>
    <mergeCell ref="I15587:J15587"/>
    <mergeCell ref="K15587:L15587"/>
    <mergeCell ref="M15587:N15587"/>
    <mergeCell ref="O15587:P15587"/>
    <mergeCell ref="A15586:B15586"/>
    <mergeCell ref="C15586:H15586"/>
    <mergeCell ref="I15586:J15586"/>
    <mergeCell ref="K15586:L15586"/>
    <mergeCell ref="M15586:N15586"/>
    <mergeCell ref="A15585:H15585"/>
    <mergeCell ref="I15585:J15585"/>
    <mergeCell ref="K15585:L15585"/>
    <mergeCell ref="M15585:N15585"/>
    <mergeCell ref="O15585:P15585"/>
    <mergeCell ref="A15584:H15584"/>
    <mergeCell ref="I15584:J15584"/>
    <mergeCell ref="K15584:L15584"/>
    <mergeCell ref="M15584:N15584"/>
    <mergeCell ref="O15584:P15584"/>
    <mergeCell ref="O15582:P15582"/>
    <mergeCell ref="A15583:B15583"/>
    <mergeCell ref="C15583:H15583"/>
    <mergeCell ref="I15583:J15583"/>
    <mergeCell ref="K15583:L15583"/>
    <mergeCell ref="M15583:N15583"/>
    <mergeCell ref="O15583:P15583"/>
    <mergeCell ref="A15582:B15582"/>
    <mergeCell ref="C15582:H15582"/>
    <mergeCell ref="I15582:J15582"/>
    <mergeCell ref="K15582:L15582"/>
    <mergeCell ref="M15582:N15582"/>
    <mergeCell ref="A15576:H15576"/>
    <mergeCell ref="I15576:J15576"/>
    <mergeCell ref="K15576:L15576"/>
    <mergeCell ref="M15576:N15576"/>
    <mergeCell ref="O15576:P15576"/>
    <mergeCell ref="O15574:P15574"/>
    <mergeCell ref="A15575:B15575"/>
    <mergeCell ref="C15575:H15575"/>
    <mergeCell ref="I15575:J15575"/>
    <mergeCell ref="K15575:L15575"/>
    <mergeCell ref="M15575:N15575"/>
    <mergeCell ref="O15575:P15575"/>
    <mergeCell ref="A15574:B15574"/>
    <mergeCell ref="C15574:H15574"/>
    <mergeCell ref="I15574:J15574"/>
    <mergeCell ref="K15574:L15574"/>
    <mergeCell ref="M15574:N15574"/>
    <mergeCell ref="O15572:P15572"/>
    <mergeCell ref="A15573:B15573"/>
    <mergeCell ref="C15573:H15573"/>
    <mergeCell ref="I15573:J15573"/>
    <mergeCell ref="K15573:L15573"/>
    <mergeCell ref="M15573:N15573"/>
    <mergeCell ref="O15573:P15573"/>
    <mergeCell ref="A15572:B15572"/>
    <mergeCell ref="C15572:H15572"/>
    <mergeCell ref="I15572:J15572"/>
    <mergeCell ref="K15572:L15572"/>
    <mergeCell ref="M15572:N15572"/>
    <mergeCell ref="O15580:P15580"/>
    <mergeCell ref="A15581:B15581"/>
    <mergeCell ref="C15581:H15581"/>
    <mergeCell ref="I15581:J15581"/>
    <mergeCell ref="K15581:L15581"/>
    <mergeCell ref="M15581:N15581"/>
    <mergeCell ref="O15581:P15581"/>
    <mergeCell ref="A15580:B15580"/>
    <mergeCell ref="C15580:H15580"/>
    <mergeCell ref="I15580:J15580"/>
    <mergeCell ref="K15580:L15580"/>
    <mergeCell ref="M15580:N15580"/>
    <mergeCell ref="O15578:P15578"/>
    <mergeCell ref="A15579:B15579"/>
    <mergeCell ref="C15579:H15579"/>
    <mergeCell ref="I15579:J15579"/>
    <mergeCell ref="K15579:L15579"/>
    <mergeCell ref="M15579:N15579"/>
    <mergeCell ref="O15579:P15579"/>
    <mergeCell ref="A15578:B15578"/>
    <mergeCell ref="C15578:H15578"/>
    <mergeCell ref="I15578:J15578"/>
    <mergeCell ref="K15578:L15578"/>
    <mergeCell ref="M15578:N15578"/>
    <mergeCell ref="A15577:H15577"/>
    <mergeCell ref="I15577:J15577"/>
    <mergeCell ref="K15577:L15577"/>
    <mergeCell ref="M15577:N15577"/>
    <mergeCell ref="O15577:P15577"/>
    <mergeCell ref="A15566:H15566"/>
    <mergeCell ref="I15566:J15566"/>
    <mergeCell ref="K15566:L15566"/>
    <mergeCell ref="M15566:N15566"/>
    <mergeCell ref="O15566:P15566"/>
    <mergeCell ref="O15564:P15564"/>
    <mergeCell ref="A15565:B15565"/>
    <mergeCell ref="C15565:H15565"/>
    <mergeCell ref="I15565:J15565"/>
    <mergeCell ref="K15565:L15565"/>
    <mergeCell ref="M15565:N15565"/>
    <mergeCell ref="O15565:P15565"/>
    <mergeCell ref="A15564:B15564"/>
    <mergeCell ref="C15564:H15564"/>
    <mergeCell ref="I15564:J15564"/>
    <mergeCell ref="K15564:L15564"/>
    <mergeCell ref="M15564:N15564"/>
    <mergeCell ref="O15562:P15562"/>
    <mergeCell ref="A15563:B15563"/>
    <mergeCell ref="C15563:H15563"/>
    <mergeCell ref="I15563:J15563"/>
    <mergeCell ref="K15563:L15563"/>
    <mergeCell ref="M15563:N15563"/>
    <mergeCell ref="O15563:P15563"/>
    <mergeCell ref="A15562:B15562"/>
    <mergeCell ref="C15562:H15562"/>
    <mergeCell ref="I15562:J15562"/>
    <mergeCell ref="K15562:L15562"/>
    <mergeCell ref="M15562:N15562"/>
    <mergeCell ref="O15570:P15570"/>
    <mergeCell ref="A15571:B15571"/>
    <mergeCell ref="C15571:H15571"/>
    <mergeCell ref="I15571:J15571"/>
    <mergeCell ref="K15571:L15571"/>
    <mergeCell ref="M15571:N15571"/>
    <mergeCell ref="O15571:P15571"/>
    <mergeCell ref="A15570:B15570"/>
    <mergeCell ref="C15570:H15570"/>
    <mergeCell ref="I15570:J15570"/>
    <mergeCell ref="K15570:L15570"/>
    <mergeCell ref="M15570:N15570"/>
    <mergeCell ref="O15568:P15568"/>
    <mergeCell ref="A15569:B15569"/>
    <mergeCell ref="C15569:H15569"/>
    <mergeCell ref="I15569:J15569"/>
    <mergeCell ref="K15569:L15569"/>
    <mergeCell ref="M15569:N15569"/>
    <mergeCell ref="O15569:P15569"/>
    <mergeCell ref="A15568:B15568"/>
    <mergeCell ref="C15568:H15568"/>
    <mergeCell ref="I15568:J15568"/>
    <mergeCell ref="K15568:L15568"/>
    <mergeCell ref="M15568:N15568"/>
    <mergeCell ref="A15567:H15567"/>
    <mergeCell ref="I15567:J15567"/>
    <mergeCell ref="K15567:L15567"/>
    <mergeCell ref="M15567:N15567"/>
    <mergeCell ref="O15567:P15567"/>
    <mergeCell ref="A15561:H15561"/>
    <mergeCell ref="I15561:J15561"/>
    <mergeCell ref="K15561:L15561"/>
    <mergeCell ref="M15561:N15561"/>
    <mergeCell ref="O15561:P15561"/>
    <mergeCell ref="A15560:H15560"/>
    <mergeCell ref="I15560:J15560"/>
    <mergeCell ref="K15560:L15560"/>
    <mergeCell ref="M15560:N15560"/>
    <mergeCell ref="O15560:P15560"/>
    <mergeCell ref="O15558:P15558"/>
    <mergeCell ref="A15559:B15559"/>
    <mergeCell ref="C15559:H15559"/>
    <mergeCell ref="I15559:J15559"/>
    <mergeCell ref="K15559:L15559"/>
    <mergeCell ref="M15559:N15559"/>
    <mergeCell ref="O15559:P15559"/>
    <mergeCell ref="A15558:B15558"/>
    <mergeCell ref="C15558:H15558"/>
    <mergeCell ref="I15558:J15558"/>
    <mergeCell ref="K15558:L15558"/>
    <mergeCell ref="M15558:N15558"/>
    <mergeCell ref="O15556:P15556"/>
    <mergeCell ref="A15557:B15557"/>
    <mergeCell ref="C15557:H15557"/>
    <mergeCell ref="I15557:J15557"/>
    <mergeCell ref="K15557:L15557"/>
    <mergeCell ref="M15557:N15557"/>
    <mergeCell ref="O15557:P15557"/>
    <mergeCell ref="A15556:B15556"/>
    <mergeCell ref="C15556:H15556"/>
    <mergeCell ref="I15556:J15556"/>
    <mergeCell ref="K15556:L15556"/>
    <mergeCell ref="M15556:N15556"/>
    <mergeCell ref="A15549:H15549"/>
    <mergeCell ref="I15549:J15549"/>
    <mergeCell ref="K15549:L15549"/>
    <mergeCell ref="M15549:N15549"/>
    <mergeCell ref="O15549:P15549"/>
    <mergeCell ref="O15547:P15547"/>
    <mergeCell ref="A15548:H15548"/>
    <mergeCell ref="I15548:J15548"/>
    <mergeCell ref="K15548:L15548"/>
    <mergeCell ref="M15548:N15548"/>
    <mergeCell ref="O15548:P15548"/>
    <mergeCell ref="A15547:B15547"/>
    <mergeCell ref="C15547:H15547"/>
    <mergeCell ref="I15547:J15547"/>
    <mergeCell ref="K15547:L15547"/>
    <mergeCell ref="M15547:N15547"/>
    <mergeCell ref="O15545:P15545"/>
    <mergeCell ref="A15546:B15546"/>
    <mergeCell ref="C15546:H15546"/>
    <mergeCell ref="I15546:J15546"/>
    <mergeCell ref="K15546:L15546"/>
    <mergeCell ref="M15546:N15546"/>
    <mergeCell ref="O15546:P15546"/>
    <mergeCell ref="A15545:B15545"/>
    <mergeCell ref="C15545:H15545"/>
    <mergeCell ref="I15545:J15545"/>
    <mergeCell ref="K15545:L15545"/>
    <mergeCell ref="M15545:N15545"/>
    <mergeCell ref="O15554:P15554"/>
    <mergeCell ref="A15555:B15555"/>
    <mergeCell ref="C15555:H15555"/>
    <mergeCell ref="I15555:J15555"/>
    <mergeCell ref="K15555:L15555"/>
    <mergeCell ref="M15555:N15555"/>
    <mergeCell ref="O15555:P15555"/>
    <mergeCell ref="A15554:B15554"/>
    <mergeCell ref="C15554:H15554"/>
    <mergeCell ref="I15554:J15554"/>
    <mergeCell ref="K15554:L15554"/>
    <mergeCell ref="M15554:N15554"/>
    <mergeCell ref="O15552:P15552"/>
    <mergeCell ref="A15553:B15553"/>
    <mergeCell ref="C15553:H15553"/>
    <mergeCell ref="I15553:J15553"/>
    <mergeCell ref="K15553:L15553"/>
    <mergeCell ref="M15553:N15553"/>
    <mergeCell ref="O15553:P15553"/>
    <mergeCell ref="A15552:B15552"/>
    <mergeCell ref="C15552:H15552"/>
    <mergeCell ref="I15552:J15552"/>
    <mergeCell ref="K15552:L15552"/>
    <mergeCell ref="M15552:N15552"/>
    <mergeCell ref="O15550:P15550"/>
    <mergeCell ref="A15551:B15551"/>
    <mergeCell ref="C15551:H15551"/>
    <mergeCell ref="I15551:J15551"/>
    <mergeCell ref="K15551:L15551"/>
    <mergeCell ref="M15551:N15551"/>
    <mergeCell ref="O15551:P15551"/>
    <mergeCell ref="A15550:B15550"/>
    <mergeCell ref="C15550:H15550"/>
    <mergeCell ref="I15550:J15550"/>
    <mergeCell ref="K15550:L15550"/>
    <mergeCell ref="M15550:N15550"/>
    <mergeCell ref="O15537:P15537"/>
    <mergeCell ref="A15538:B15538"/>
    <mergeCell ref="C15538:H15538"/>
    <mergeCell ref="I15538:J15538"/>
    <mergeCell ref="K15538:L15538"/>
    <mergeCell ref="M15538:N15538"/>
    <mergeCell ref="O15538:P15538"/>
    <mergeCell ref="A15537:B15537"/>
    <mergeCell ref="C15537:H15537"/>
    <mergeCell ref="I15537:J15537"/>
    <mergeCell ref="K15537:L15537"/>
    <mergeCell ref="M15537:N15537"/>
    <mergeCell ref="O15535:P15535"/>
    <mergeCell ref="A15536:B15536"/>
    <mergeCell ref="C15536:H15536"/>
    <mergeCell ref="I15536:J15536"/>
    <mergeCell ref="K15536:L15536"/>
    <mergeCell ref="M15536:N15536"/>
    <mergeCell ref="O15536:P15536"/>
    <mergeCell ref="A15535:B15535"/>
    <mergeCell ref="C15535:H15535"/>
    <mergeCell ref="I15535:J15535"/>
    <mergeCell ref="K15535:L15535"/>
    <mergeCell ref="M15535:N15535"/>
    <mergeCell ref="A15534:H15534"/>
    <mergeCell ref="I15534:J15534"/>
    <mergeCell ref="K15534:L15534"/>
    <mergeCell ref="M15534:N15534"/>
    <mergeCell ref="O15534:P15534"/>
    <mergeCell ref="O15543:P15543"/>
    <mergeCell ref="A15544:B15544"/>
    <mergeCell ref="C15544:H15544"/>
    <mergeCell ref="I15544:J15544"/>
    <mergeCell ref="K15544:L15544"/>
    <mergeCell ref="M15544:N15544"/>
    <mergeCell ref="O15544:P15544"/>
    <mergeCell ref="A15543:B15543"/>
    <mergeCell ref="C15543:H15543"/>
    <mergeCell ref="I15543:J15543"/>
    <mergeCell ref="K15543:L15543"/>
    <mergeCell ref="M15543:N15543"/>
    <mergeCell ref="A15542:H15542"/>
    <mergeCell ref="I15542:J15542"/>
    <mergeCell ref="K15542:L15542"/>
    <mergeCell ref="M15542:N15542"/>
    <mergeCell ref="O15542:P15542"/>
    <mergeCell ref="A15541:H15541"/>
    <mergeCell ref="I15541:J15541"/>
    <mergeCell ref="K15541:L15541"/>
    <mergeCell ref="M15541:N15541"/>
    <mergeCell ref="O15541:P15541"/>
    <mergeCell ref="O15539:P15539"/>
    <mergeCell ref="A15540:B15540"/>
    <mergeCell ref="C15540:H15540"/>
    <mergeCell ref="I15540:J15540"/>
    <mergeCell ref="K15540:L15540"/>
    <mergeCell ref="M15540:N15540"/>
    <mergeCell ref="O15540:P15540"/>
    <mergeCell ref="A15539:B15539"/>
    <mergeCell ref="C15539:H15539"/>
    <mergeCell ref="I15539:J15539"/>
    <mergeCell ref="K15539:L15539"/>
    <mergeCell ref="M15539:N15539"/>
    <mergeCell ref="O15527:P15527"/>
    <mergeCell ref="A15528:B15528"/>
    <mergeCell ref="C15528:H15528"/>
    <mergeCell ref="I15528:J15528"/>
    <mergeCell ref="K15528:L15528"/>
    <mergeCell ref="M15528:N15528"/>
    <mergeCell ref="O15528:P15528"/>
    <mergeCell ref="A15527:B15527"/>
    <mergeCell ref="C15527:H15527"/>
    <mergeCell ref="I15527:J15527"/>
    <mergeCell ref="K15527:L15527"/>
    <mergeCell ref="M15527:N15527"/>
    <mergeCell ref="A15526:H15526"/>
    <mergeCell ref="I15526:J15526"/>
    <mergeCell ref="K15526:L15526"/>
    <mergeCell ref="M15526:N15526"/>
    <mergeCell ref="O15526:P15526"/>
    <mergeCell ref="O15524:P15524"/>
    <mergeCell ref="A15525:H15525"/>
    <mergeCell ref="I15525:J15525"/>
    <mergeCell ref="K15525:L15525"/>
    <mergeCell ref="M15525:N15525"/>
    <mergeCell ref="O15525:P15525"/>
    <mergeCell ref="A15524:B15524"/>
    <mergeCell ref="C15524:H15524"/>
    <mergeCell ref="I15524:J15524"/>
    <mergeCell ref="K15524:L15524"/>
    <mergeCell ref="M15524:N15524"/>
    <mergeCell ref="A15533:H15533"/>
    <mergeCell ref="I15533:J15533"/>
    <mergeCell ref="K15533:L15533"/>
    <mergeCell ref="M15533:N15533"/>
    <mergeCell ref="O15533:P15533"/>
    <mergeCell ref="O15531:P15531"/>
    <mergeCell ref="A15532:B15532"/>
    <mergeCell ref="C15532:H15532"/>
    <mergeCell ref="I15532:J15532"/>
    <mergeCell ref="K15532:L15532"/>
    <mergeCell ref="M15532:N15532"/>
    <mergeCell ref="O15532:P15532"/>
    <mergeCell ref="A15531:B15531"/>
    <mergeCell ref="C15531:H15531"/>
    <mergeCell ref="I15531:J15531"/>
    <mergeCell ref="K15531:L15531"/>
    <mergeCell ref="M15531:N15531"/>
    <mergeCell ref="O15529:P15529"/>
    <mergeCell ref="A15530:B15530"/>
    <mergeCell ref="C15530:H15530"/>
    <mergeCell ref="I15530:J15530"/>
    <mergeCell ref="K15530:L15530"/>
    <mergeCell ref="M15530:N15530"/>
    <mergeCell ref="O15530:P15530"/>
    <mergeCell ref="A15529:B15529"/>
    <mergeCell ref="C15529:H15529"/>
    <mergeCell ref="I15529:J15529"/>
    <mergeCell ref="K15529:L15529"/>
    <mergeCell ref="M15529:N15529"/>
    <mergeCell ref="O15522:P15522"/>
    <mergeCell ref="A15523:B15523"/>
    <mergeCell ref="C15523:H15523"/>
    <mergeCell ref="I15523:J15523"/>
    <mergeCell ref="K15523:L15523"/>
    <mergeCell ref="M15523:N15523"/>
    <mergeCell ref="O15523:P15523"/>
    <mergeCell ref="A15522:B15522"/>
    <mergeCell ref="C15522:H15522"/>
    <mergeCell ref="I15522:J15522"/>
    <mergeCell ref="K15522:L15522"/>
    <mergeCell ref="M15522:N15522"/>
    <mergeCell ref="O15520:P15520"/>
    <mergeCell ref="A15521:B15521"/>
    <mergeCell ref="C15521:H15521"/>
    <mergeCell ref="I15521:J15521"/>
    <mergeCell ref="K15521:L15521"/>
    <mergeCell ref="M15521:N15521"/>
    <mergeCell ref="O15521:P15521"/>
    <mergeCell ref="A15520:B15520"/>
    <mergeCell ref="C15520:H15520"/>
    <mergeCell ref="I15520:J15520"/>
    <mergeCell ref="K15520:L15520"/>
    <mergeCell ref="M15520:N15520"/>
    <mergeCell ref="O15518:P15518"/>
    <mergeCell ref="A15519:B15519"/>
    <mergeCell ref="C15519:H15519"/>
    <mergeCell ref="I15519:J15519"/>
    <mergeCell ref="K15519:L15519"/>
    <mergeCell ref="M15519:N15519"/>
    <mergeCell ref="O15519:P15519"/>
    <mergeCell ref="A15518:B15518"/>
    <mergeCell ref="C15518:H15518"/>
    <mergeCell ref="I15518:J15518"/>
    <mergeCell ref="K15518:L15518"/>
    <mergeCell ref="M15518:N15518"/>
    <mergeCell ref="A15517:H15517"/>
    <mergeCell ref="I15517:J15517"/>
    <mergeCell ref="K15517:L15517"/>
    <mergeCell ref="M15517:N15517"/>
    <mergeCell ref="O15517:P15517"/>
    <mergeCell ref="A15516:H15516"/>
    <mergeCell ref="I15516:J15516"/>
    <mergeCell ref="K15516:L15516"/>
    <mergeCell ref="M15516:N15516"/>
    <mergeCell ref="O15516:P15516"/>
    <mergeCell ref="O15514:P15514"/>
    <mergeCell ref="A15515:B15515"/>
    <mergeCell ref="C15515:H15515"/>
    <mergeCell ref="I15515:J15515"/>
    <mergeCell ref="K15515:L15515"/>
    <mergeCell ref="M15515:N15515"/>
    <mergeCell ref="O15515:P15515"/>
    <mergeCell ref="A15514:B15514"/>
    <mergeCell ref="C15514:H15514"/>
    <mergeCell ref="I15514:J15514"/>
    <mergeCell ref="K15514:L15514"/>
    <mergeCell ref="M15514:N15514"/>
    <mergeCell ref="O15512:P15512"/>
    <mergeCell ref="A15513:B15513"/>
    <mergeCell ref="C15513:H15513"/>
    <mergeCell ref="I15513:J15513"/>
    <mergeCell ref="K15513:L15513"/>
    <mergeCell ref="M15513:N15513"/>
    <mergeCell ref="O15513:P15513"/>
    <mergeCell ref="A15512:B15512"/>
    <mergeCell ref="C15512:H15512"/>
    <mergeCell ref="I15512:J15512"/>
    <mergeCell ref="K15512:L15512"/>
    <mergeCell ref="M15512:N15512"/>
    <mergeCell ref="O15510:P15510"/>
    <mergeCell ref="A15511:B15511"/>
    <mergeCell ref="C15511:H15511"/>
    <mergeCell ref="I15511:J15511"/>
    <mergeCell ref="K15511:L15511"/>
    <mergeCell ref="M15511:N15511"/>
    <mergeCell ref="O15511:P15511"/>
    <mergeCell ref="A15510:B15510"/>
    <mergeCell ref="C15510:H15510"/>
    <mergeCell ref="I15510:J15510"/>
    <mergeCell ref="K15510:L15510"/>
    <mergeCell ref="M15510:N15510"/>
    <mergeCell ref="O15508:P15508"/>
    <mergeCell ref="A15509:B15509"/>
    <mergeCell ref="C15509:H15509"/>
    <mergeCell ref="I15509:J15509"/>
    <mergeCell ref="K15509:L15509"/>
    <mergeCell ref="M15509:N15509"/>
    <mergeCell ref="O15509:P15509"/>
    <mergeCell ref="A15508:B15508"/>
    <mergeCell ref="C15508:H15508"/>
    <mergeCell ref="I15508:J15508"/>
    <mergeCell ref="K15508:L15508"/>
    <mergeCell ref="M15508:N15508"/>
    <mergeCell ref="O15506:P15506"/>
    <mergeCell ref="A15507:B15507"/>
    <mergeCell ref="C15507:H15507"/>
    <mergeCell ref="I15507:J15507"/>
    <mergeCell ref="K15507:L15507"/>
    <mergeCell ref="M15507:N15507"/>
    <mergeCell ref="O15507:P15507"/>
    <mergeCell ref="A15506:B15506"/>
    <mergeCell ref="C15506:H15506"/>
    <mergeCell ref="I15506:J15506"/>
    <mergeCell ref="K15506:L15506"/>
    <mergeCell ref="M15506:N15506"/>
    <mergeCell ref="O15504:P15504"/>
    <mergeCell ref="A15505:B15505"/>
    <mergeCell ref="C15505:H15505"/>
    <mergeCell ref="I15505:J15505"/>
    <mergeCell ref="K15505:L15505"/>
    <mergeCell ref="M15505:N15505"/>
    <mergeCell ref="O15505:P15505"/>
    <mergeCell ref="A15504:B15504"/>
    <mergeCell ref="C15504:H15504"/>
    <mergeCell ref="I15504:J15504"/>
    <mergeCell ref="K15504:L15504"/>
    <mergeCell ref="M15504:N15504"/>
    <mergeCell ref="O15502:P15502"/>
    <mergeCell ref="A15503:B15503"/>
    <mergeCell ref="C15503:H15503"/>
    <mergeCell ref="I15503:J15503"/>
    <mergeCell ref="K15503:L15503"/>
    <mergeCell ref="M15503:N15503"/>
    <mergeCell ref="O15503:P15503"/>
    <mergeCell ref="A15502:B15502"/>
    <mergeCell ref="C15502:H15502"/>
    <mergeCell ref="I15502:J15502"/>
    <mergeCell ref="K15502:L15502"/>
    <mergeCell ref="M15502:N15502"/>
    <mergeCell ref="O15500:P15500"/>
    <mergeCell ref="A15501:B15501"/>
    <mergeCell ref="C15501:H15501"/>
    <mergeCell ref="I15501:J15501"/>
    <mergeCell ref="K15501:L15501"/>
    <mergeCell ref="M15501:N15501"/>
    <mergeCell ref="O15501:P15501"/>
    <mergeCell ref="A15500:B15500"/>
    <mergeCell ref="C15500:H15500"/>
    <mergeCell ref="I15500:J15500"/>
    <mergeCell ref="K15500:L15500"/>
    <mergeCell ref="M15500:N15500"/>
    <mergeCell ref="O15498:P15498"/>
    <mergeCell ref="A15499:B15499"/>
    <mergeCell ref="C15499:H15499"/>
    <mergeCell ref="I15499:J15499"/>
    <mergeCell ref="K15499:L15499"/>
    <mergeCell ref="M15499:N15499"/>
    <mergeCell ref="O15499:P15499"/>
    <mergeCell ref="A15498:B15498"/>
    <mergeCell ref="C15498:H15498"/>
    <mergeCell ref="I15498:J15498"/>
    <mergeCell ref="K15498:L15498"/>
    <mergeCell ref="M15498:N15498"/>
    <mergeCell ref="A15497:H15497"/>
    <mergeCell ref="I15497:J15497"/>
    <mergeCell ref="K15497:L15497"/>
    <mergeCell ref="M15497:N15497"/>
    <mergeCell ref="O15497:P15497"/>
    <mergeCell ref="A15496:H15496"/>
    <mergeCell ref="I15496:J15496"/>
    <mergeCell ref="K15496:L15496"/>
    <mergeCell ref="M15496:N15496"/>
    <mergeCell ref="O15496:P15496"/>
    <mergeCell ref="O15494:P15494"/>
    <mergeCell ref="A15495:B15495"/>
    <mergeCell ref="C15495:H15495"/>
    <mergeCell ref="I15495:J15495"/>
    <mergeCell ref="K15495:L15495"/>
    <mergeCell ref="M15495:N15495"/>
    <mergeCell ref="O15495:P15495"/>
    <mergeCell ref="A15494:B15494"/>
    <mergeCell ref="C15494:H15494"/>
    <mergeCell ref="I15494:J15494"/>
    <mergeCell ref="K15494:L15494"/>
    <mergeCell ref="M15494:N15494"/>
    <mergeCell ref="A15487:H15487"/>
    <mergeCell ref="I15487:J15487"/>
    <mergeCell ref="K15487:L15487"/>
    <mergeCell ref="M15487:N15487"/>
    <mergeCell ref="O15487:P15487"/>
    <mergeCell ref="A15486:H15486"/>
    <mergeCell ref="I15486:J15486"/>
    <mergeCell ref="K15486:L15486"/>
    <mergeCell ref="M15486:N15486"/>
    <mergeCell ref="O15486:P15486"/>
    <mergeCell ref="A15485:H15485"/>
    <mergeCell ref="I15485:J15485"/>
    <mergeCell ref="K15485:L15485"/>
    <mergeCell ref="M15485:N15485"/>
    <mergeCell ref="O15485:P15485"/>
    <mergeCell ref="A15484:H15484"/>
    <mergeCell ref="I15484:J15484"/>
    <mergeCell ref="K15484:L15484"/>
    <mergeCell ref="M15484:N15484"/>
    <mergeCell ref="O15484:P15484"/>
    <mergeCell ref="A15483:H15483"/>
    <mergeCell ref="I15483:J15483"/>
    <mergeCell ref="K15483:L15483"/>
    <mergeCell ref="M15483:N15483"/>
    <mergeCell ref="O15483:P15483"/>
    <mergeCell ref="A15482:H15482"/>
    <mergeCell ref="I15482:J15482"/>
    <mergeCell ref="K15482:L15482"/>
    <mergeCell ref="M15482:N15482"/>
    <mergeCell ref="O15482:P15482"/>
    <mergeCell ref="A15493:H15493"/>
    <mergeCell ref="I15493:J15493"/>
    <mergeCell ref="K15493:L15493"/>
    <mergeCell ref="M15493:N15493"/>
    <mergeCell ref="O15493:P15493"/>
    <mergeCell ref="A15492:H15492"/>
    <mergeCell ref="I15492:J15492"/>
    <mergeCell ref="K15492:L15492"/>
    <mergeCell ref="M15492:N15492"/>
    <mergeCell ref="O15492:P15492"/>
    <mergeCell ref="A15491:H15491"/>
    <mergeCell ref="I15491:J15491"/>
    <mergeCell ref="K15491:L15491"/>
    <mergeCell ref="M15491:N15491"/>
    <mergeCell ref="O15491:P15491"/>
    <mergeCell ref="A15490:H15490"/>
    <mergeCell ref="I15490:J15490"/>
    <mergeCell ref="K15490:L15490"/>
    <mergeCell ref="M15490:N15490"/>
    <mergeCell ref="O15490:P15490"/>
    <mergeCell ref="A15489:H15489"/>
    <mergeCell ref="I15489:J15489"/>
    <mergeCell ref="K15489:L15489"/>
    <mergeCell ref="M15489:N15489"/>
    <mergeCell ref="O15489:P15489"/>
    <mergeCell ref="A15488:H15488"/>
    <mergeCell ref="I15488:J15488"/>
    <mergeCell ref="K15488:L15488"/>
    <mergeCell ref="M15488:N15488"/>
    <mergeCell ref="O15488:P15488"/>
    <mergeCell ref="O15480:P15480"/>
    <mergeCell ref="A15481:H15481"/>
    <mergeCell ref="I15481:J15481"/>
    <mergeCell ref="K15481:L15481"/>
    <mergeCell ref="M15481:N15481"/>
    <mergeCell ref="O15481:P15481"/>
    <mergeCell ref="A15480:B15480"/>
    <mergeCell ref="C15480:H15480"/>
    <mergeCell ref="I15480:J15480"/>
    <mergeCell ref="K15480:L15480"/>
    <mergeCell ref="M15480:N15480"/>
    <mergeCell ref="O15478:P15478"/>
    <mergeCell ref="A15479:B15479"/>
    <mergeCell ref="C15479:H15479"/>
    <mergeCell ref="I15479:J15479"/>
    <mergeCell ref="K15479:L15479"/>
    <mergeCell ref="M15479:N15479"/>
    <mergeCell ref="O15479:P15479"/>
    <mergeCell ref="A15478:B15478"/>
    <mergeCell ref="C15478:H15478"/>
    <mergeCell ref="I15478:J15478"/>
    <mergeCell ref="K15478:L15478"/>
    <mergeCell ref="M15478:N15478"/>
    <mergeCell ref="O15476:P15476"/>
    <mergeCell ref="A15477:B15477"/>
    <mergeCell ref="C15477:H15477"/>
    <mergeCell ref="I15477:J15477"/>
    <mergeCell ref="K15477:L15477"/>
    <mergeCell ref="M15477:N15477"/>
    <mergeCell ref="O15477:P15477"/>
    <mergeCell ref="A15476:B15476"/>
    <mergeCell ref="C15476:H15476"/>
    <mergeCell ref="I15476:J15476"/>
    <mergeCell ref="K15476:L15476"/>
    <mergeCell ref="M15476:N15476"/>
    <mergeCell ref="O15468:P15468"/>
    <mergeCell ref="A15469:B15469"/>
    <mergeCell ref="C15469:H15469"/>
    <mergeCell ref="I15469:J15469"/>
    <mergeCell ref="K15469:L15469"/>
    <mergeCell ref="M15469:N15469"/>
    <mergeCell ref="O15469:P15469"/>
    <mergeCell ref="A15468:B15468"/>
    <mergeCell ref="C15468:H15468"/>
    <mergeCell ref="I15468:J15468"/>
    <mergeCell ref="K15468:L15468"/>
    <mergeCell ref="M15468:N15468"/>
    <mergeCell ref="O15466:P15466"/>
    <mergeCell ref="A15467:B15467"/>
    <mergeCell ref="C15467:H15467"/>
    <mergeCell ref="I15467:J15467"/>
    <mergeCell ref="K15467:L15467"/>
    <mergeCell ref="M15467:N15467"/>
    <mergeCell ref="O15467:P15467"/>
    <mergeCell ref="A15466:B15466"/>
    <mergeCell ref="C15466:H15466"/>
    <mergeCell ref="I15466:J15466"/>
    <mergeCell ref="K15466:L15466"/>
    <mergeCell ref="M15466:N15466"/>
    <mergeCell ref="A15465:H15465"/>
    <mergeCell ref="I15465:J15465"/>
    <mergeCell ref="K15465:L15465"/>
    <mergeCell ref="M15465:N15465"/>
    <mergeCell ref="O15465:P15465"/>
    <mergeCell ref="O15474:P15474"/>
    <mergeCell ref="A15475:B15475"/>
    <mergeCell ref="C15475:H15475"/>
    <mergeCell ref="I15475:J15475"/>
    <mergeCell ref="K15475:L15475"/>
    <mergeCell ref="M15475:N15475"/>
    <mergeCell ref="O15475:P15475"/>
    <mergeCell ref="A15474:B15474"/>
    <mergeCell ref="C15474:H15474"/>
    <mergeCell ref="I15474:J15474"/>
    <mergeCell ref="K15474:L15474"/>
    <mergeCell ref="M15474:N15474"/>
    <mergeCell ref="A15473:H15473"/>
    <mergeCell ref="I15473:J15473"/>
    <mergeCell ref="K15473:L15473"/>
    <mergeCell ref="M15473:N15473"/>
    <mergeCell ref="O15473:P15473"/>
    <mergeCell ref="A15472:H15472"/>
    <mergeCell ref="I15472:J15472"/>
    <mergeCell ref="K15472:L15472"/>
    <mergeCell ref="M15472:N15472"/>
    <mergeCell ref="O15472:P15472"/>
    <mergeCell ref="O15470:P15470"/>
    <mergeCell ref="A15471:B15471"/>
    <mergeCell ref="C15471:H15471"/>
    <mergeCell ref="I15471:J15471"/>
    <mergeCell ref="K15471:L15471"/>
    <mergeCell ref="M15471:N15471"/>
    <mergeCell ref="O15471:P15471"/>
    <mergeCell ref="A15470:B15470"/>
    <mergeCell ref="C15470:H15470"/>
    <mergeCell ref="I15470:J15470"/>
    <mergeCell ref="K15470:L15470"/>
    <mergeCell ref="M15470:N15470"/>
    <mergeCell ref="O15463:P15463"/>
    <mergeCell ref="A15464:H15464"/>
    <mergeCell ref="I15464:J15464"/>
    <mergeCell ref="K15464:L15464"/>
    <mergeCell ref="M15464:N15464"/>
    <mergeCell ref="O15464:P15464"/>
    <mergeCell ref="A15463:B15463"/>
    <mergeCell ref="C15463:H15463"/>
    <mergeCell ref="I15463:J15463"/>
    <mergeCell ref="K15463:L15463"/>
    <mergeCell ref="M15463:N15463"/>
    <mergeCell ref="O15461:P15461"/>
    <mergeCell ref="A15462:B15462"/>
    <mergeCell ref="C15462:H15462"/>
    <mergeCell ref="I15462:J15462"/>
    <mergeCell ref="K15462:L15462"/>
    <mergeCell ref="M15462:N15462"/>
    <mergeCell ref="O15462:P15462"/>
    <mergeCell ref="A15461:B15461"/>
    <mergeCell ref="C15461:H15461"/>
    <mergeCell ref="I15461:J15461"/>
    <mergeCell ref="K15461:L15461"/>
    <mergeCell ref="M15461:N15461"/>
    <mergeCell ref="O15459:P15459"/>
    <mergeCell ref="A15460:B15460"/>
    <mergeCell ref="C15460:H15460"/>
    <mergeCell ref="I15460:J15460"/>
    <mergeCell ref="K15460:L15460"/>
    <mergeCell ref="M15460:N15460"/>
    <mergeCell ref="O15460:P15460"/>
    <mergeCell ref="A15459:B15459"/>
    <mergeCell ref="C15459:H15459"/>
    <mergeCell ref="I15459:J15459"/>
    <mergeCell ref="K15459:L15459"/>
    <mergeCell ref="M15459:N15459"/>
    <mergeCell ref="O15457:P15457"/>
    <mergeCell ref="A15458:B15458"/>
    <mergeCell ref="C15458:H15458"/>
    <mergeCell ref="I15458:J15458"/>
    <mergeCell ref="K15458:L15458"/>
    <mergeCell ref="M15458:N15458"/>
    <mergeCell ref="O15458:P15458"/>
    <mergeCell ref="A15457:B15457"/>
    <mergeCell ref="C15457:H15457"/>
    <mergeCell ref="I15457:J15457"/>
    <mergeCell ref="K15457:L15457"/>
    <mergeCell ref="M15457:N15457"/>
    <mergeCell ref="A15456:H15456"/>
    <mergeCell ref="I15456:J15456"/>
    <mergeCell ref="K15456:L15456"/>
    <mergeCell ref="M15456:N15456"/>
    <mergeCell ref="O15456:P15456"/>
    <mergeCell ref="A15455:H15455"/>
    <mergeCell ref="I15455:J15455"/>
    <mergeCell ref="K15455:L15455"/>
    <mergeCell ref="M15455:N15455"/>
    <mergeCell ref="O15455:P15455"/>
    <mergeCell ref="O15453:P15453"/>
    <mergeCell ref="A15454:B15454"/>
    <mergeCell ref="C15454:H15454"/>
    <mergeCell ref="I15454:J15454"/>
    <mergeCell ref="K15454:L15454"/>
    <mergeCell ref="M15454:N15454"/>
    <mergeCell ref="O15454:P15454"/>
    <mergeCell ref="A15453:B15453"/>
    <mergeCell ref="C15453:H15453"/>
    <mergeCell ref="I15453:J15453"/>
    <mergeCell ref="K15453:L15453"/>
    <mergeCell ref="M15453:N15453"/>
    <mergeCell ref="O15451:P15451"/>
    <mergeCell ref="A15452:B15452"/>
    <mergeCell ref="C15452:H15452"/>
    <mergeCell ref="I15452:J15452"/>
    <mergeCell ref="K15452:L15452"/>
    <mergeCell ref="M15452:N15452"/>
    <mergeCell ref="O15452:P15452"/>
    <mergeCell ref="A15451:B15451"/>
    <mergeCell ref="C15451:H15451"/>
    <mergeCell ref="I15451:J15451"/>
    <mergeCell ref="K15451:L15451"/>
    <mergeCell ref="M15451:N15451"/>
    <mergeCell ref="A15450:H15450"/>
    <mergeCell ref="I15450:J15450"/>
    <mergeCell ref="K15450:L15450"/>
    <mergeCell ref="M15450:N15450"/>
    <mergeCell ref="O15450:P15450"/>
    <mergeCell ref="A15449:H15449"/>
    <mergeCell ref="I15449:J15449"/>
    <mergeCell ref="K15449:L15449"/>
    <mergeCell ref="M15449:N15449"/>
    <mergeCell ref="O15449:P15449"/>
    <mergeCell ref="O15447:P15447"/>
    <mergeCell ref="A15448:B15448"/>
    <mergeCell ref="C15448:H15448"/>
    <mergeCell ref="I15448:J15448"/>
    <mergeCell ref="K15448:L15448"/>
    <mergeCell ref="M15448:N15448"/>
    <mergeCell ref="O15448:P15448"/>
    <mergeCell ref="A15447:B15447"/>
    <mergeCell ref="C15447:H15447"/>
    <mergeCell ref="I15447:J15447"/>
    <mergeCell ref="K15447:L15447"/>
    <mergeCell ref="M15447:N15447"/>
    <mergeCell ref="A15440:H15440"/>
    <mergeCell ref="I15440:J15440"/>
    <mergeCell ref="K15440:L15440"/>
    <mergeCell ref="M15440:N15440"/>
    <mergeCell ref="O15440:P15440"/>
    <mergeCell ref="O15438:P15438"/>
    <mergeCell ref="A15439:H15439"/>
    <mergeCell ref="I15439:J15439"/>
    <mergeCell ref="K15439:L15439"/>
    <mergeCell ref="M15439:N15439"/>
    <mergeCell ref="O15439:P15439"/>
    <mergeCell ref="A15438:B15438"/>
    <mergeCell ref="C15438:H15438"/>
    <mergeCell ref="I15438:J15438"/>
    <mergeCell ref="K15438:L15438"/>
    <mergeCell ref="M15438:N15438"/>
    <mergeCell ref="O15436:P15436"/>
    <mergeCell ref="A15437:B15437"/>
    <mergeCell ref="C15437:H15437"/>
    <mergeCell ref="I15437:J15437"/>
    <mergeCell ref="K15437:L15437"/>
    <mergeCell ref="M15437:N15437"/>
    <mergeCell ref="O15437:P15437"/>
    <mergeCell ref="A15436:B15436"/>
    <mergeCell ref="C15436:H15436"/>
    <mergeCell ref="I15436:J15436"/>
    <mergeCell ref="K15436:L15436"/>
    <mergeCell ref="M15436:N15436"/>
    <mergeCell ref="A15446:H15446"/>
    <mergeCell ref="I15446:J15446"/>
    <mergeCell ref="K15446:L15446"/>
    <mergeCell ref="M15446:N15446"/>
    <mergeCell ref="O15446:P15446"/>
    <mergeCell ref="A15445:H15445"/>
    <mergeCell ref="I15445:J15445"/>
    <mergeCell ref="K15445:L15445"/>
    <mergeCell ref="M15445:N15445"/>
    <mergeCell ref="O15445:P15445"/>
    <mergeCell ref="O15443:P15443"/>
    <mergeCell ref="A15444:B15444"/>
    <mergeCell ref="C15444:H15444"/>
    <mergeCell ref="I15444:J15444"/>
    <mergeCell ref="K15444:L15444"/>
    <mergeCell ref="M15444:N15444"/>
    <mergeCell ref="O15444:P15444"/>
    <mergeCell ref="A15443:B15443"/>
    <mergeCell ref="C15443:H15443"/>
    <mergeCell ref="I15443:J15443"/>
    <mergeCell ref="K15443:L15443"/>
    <mergeCell ref="M15443:N15443"/>
    <mergeCell ref="O15441:P15441"/>
    <mergeCell ref="A15442:B15442"/>
    <mergeCell ref="C15442:H15442"/>
    <mergeCell ref="I15442:J15442"/>
    <mergeCell ref="K15442:L15442"/>
    <mergeCell ref="M15442:N15442"/>
    <mergeCell ref="O15442:P15442"/>
    <mergeCell ref="A15441:B15441"/>
    <mergeCell ref="C15441:H15441"/>
    <mergeCell ref="I15441:J15441"/>
    <mergeCell ref="K15441:L15441"/>
    <mergeCell ref="M15441:N15441"/>
    <mergeCell ref="A15435:H15435"/>
    <mergeCell ref="I15435:J15435"/>
    <mergeCell ref="K15435:L15435"/>
    <mergeCell ref="M15435:N15435"/>
    <mergeCell ref="O15435:P15435"/>
    <mergeCell ref="A15434:H15434"/>
    <mergeCell ref="I15434:J15434"/>
    <mergeCell ref="K15434:L15434"/>
    <mergeCell ref="M15434:N15434"/>
    <mergeCell ref="O15434:P15434"/>
    <mergeCell ref="O15432:P15432"/>
    <mergeCell ref="A15433:B15433"/>
    <mergeCell ref="C15433:H15433"/>
    <mergeCell ref="I15433:J15433"/>
    <mergeCell ref="K15433:L15433"/>
    <mergeCell ref="M15433:N15433"/>
    <mergeCell ref="O15433:P15433"/>
    <mergeCell ref="A15432:B15432"/>
    <mergeCell ref="C15432:H15432"/>
    <mergeCell ref="I15432:J15432"/>
    <mergeCell ref="K15432:L15432"/>
    <mergeCell ref="M15432:N15432"/>
    <mergeCell ref="O15430:P15430"/>
    <mergeCell ref="A15431:B15431"/>
    <mergeCell ref="C15431:H15431"/>
    <mergeCell ref="I15431:J15431"/>
    <mergeCell ref="K15431:L15431"/>
    <mergeCell ref="M15431:N15431"/>
    <mergeCell ref="O15431:P15431"/>
    <mergeCell ref="A15430:B15430"/>
    <mergeCell ref="C15430:H15430"/>
    <mergeCell ref="I15430:J15430"/>
    <mergeCell ref="K15430:L15430"/>
    <mergeCell ref="M15430:N15430"/>
    <mergeCell ref="O15422:P15422"/>
    <mergeCell ref="A15423:B15423"/>
    <mergeCell ref="C15423:H15423"/>
    <mergeCell ref="I15423:J15423"/>
    <mergeCell ref="K15423:L15423"/>
    <mergeCell ref="M15423:N15423"/>
    <mergeCell ref="O15423:P15423"/>
    <mergeCell ref="A15422:B15422"/>
    <mergeCell ref="C15422:H15422"/>
    <mergeCell ref="I15422:J15422"/>
    <mergeCell ref="K15422:L15422"/>
    <mergeCell ref="M15422:N15422"/>
    <mergeCell ref="A15421:H15421"/>
    <mergeCell ref="I15421:J15421"/>
    <mergeCell ref="K15421:L15421"/>
    <mergeCell ref="M15421:N15421"/>
    <mergeCell ref="O15421:P15421"/>
    <mergeCell ref="O15419:P15419"/>
    <mergeCell ref="A15420:H15420"/>
    <mergeCell ref="I15420:J15420"/>
    <mergeCell ref="K15420:L15420"/>
    <mergeCell ref="M15420:N15420"/>
    <mergeCell ref="O15420:P15420"/>
    <mergeCell ref="A15419:B15419"/>
    <mergeCell ref="C15419:H15419"/>
    <mergeCell ref="I15419:J15419"/>
    <mergeCell ref="K15419:L15419"/>
    <mergeCell ref="M15419:N15419"/>
    <mergeCell ref="A15429:H15429"/>
    <mergeCell ref="I15429:J15429"/>
    <mergeCell ref="K15429:L15429"/>
    <mergeCell ref="M15429:N15429"/>
    <mergeCell ref="O15429:P15429"/>
    <mergeCell ref="A15428:H15428"/>
    <mergeCell ref="I15428:J15428"/>
    <mergeCell ref="K15428:L15428"/>
    <mergeCell ref="M15428:N15428"/>
    <mergeCell ref="O15428:P15428"/>
    <mergeCell ref="O15426:P15426"/>
    <mergeCell ref="A15427:B15427"/>
    <mergeCell ref="C15427:H15427"/>
    <mergeCell ref="I15427:J15427"/>
    <mergeCell ref="K15427:L15427"/>
    <mergeCell ref="M15427:N15427"/>
    <mergeCell ref="O15427:P15427"/>
    <mergeCell ref="A15426:B15426"/>
    <mergeCell ref="C15426:H15426"/>
    <mergeCell ref="I15426:J15426"/>
    <mergeCell ref="K15426:L15426"/>
    <mergeCell ref="M15426:N15426"/>
    <mergeCell ref="A15425:H15425"/>
    <mergeCell ref="I15425:J15425"/>
    <mergeCell ref="K15425:L15425"/>
    <mergeCell ref="M15425:N15425"/>
    <mergeCell ref="O15425:P15425"/>
    <mergeCell ref="A15424:H15424"/>
    <mergeCell ref="I15424:J15424"/>
    <mergeCell ref="K15424:L15424"/>
    <mergeCell ref="M15424:N15424"/>
    <mergeCell ref="O15424:P15424"/>
    <mergeCell ref="O15411:P15411"/>
    <mergeCell ref="A15412:B15412"/>
    <mergeCell ref="C15412:H15412"/>
    <mergeCell ref="I15412:J15412"/>
    <mergeCell ref="K15412:L15412"/>
    <mergeCell ref="M15412:N15412"/>
    <mergeCell ref="O15412:P15412"/>
    <mergeCell ref="A15411:B15411"/>
    <mergeCell ref="C15411:H15411"/>
    <mergeCell ref="I15411:J15411"/>
    <mergeCell ref="K15411:L15411"/>
    <mergeCell ref="M15411:N15411"/>
    <mergeCell ref="A15410:H15410"/>
    <mergeCell ref="I15410:J15410"/>
    <mergeCell ref="K15410:L15410"/>
    <mergeCell ref="M15410:N15410"/>
    <mergeCell ref="O15410:P15410"/>
    <mergeCell ref="O15408:P15408"/>
    <mergeCell ref="A15409:H15409"/>
    <mergeCell ref="I15409:J15409"/>
    <mergeCell ref="K15409:L15409"/>
    <mergeCell ref="M15409:N15409"/>
    <mergeCell ref="O15409:P15409"/>
    <mergeCell ref="A15408:B15408"/>
    <mergeCell ref="C15408:H15408"/>
    <mergeCell ref="I15408:J15408"/>
    <mergeCell ref="K15408:L15408"/>
    <mergeCell ref="M15408:N15408"/>
    <mergeCell ref="O15417:P15417"/>
    <mergeCell ref="A15418:B15418"/>
    <mergeCell ref="C15418:H15418"/>
    <mergeCell ref="I15418:J15418"/>
    <mergeCell ref="K15418:L15418"/>
    <mergeCell ref="M15418:N15418"/>
    <mergeCell ref="O15418:P15418"/>
    <mergeCell ref="A15417:B15417"/>
    <mergeCell ref="C15417:H15417"/>
    <mergeCell ref="I15417:J15417"/>
    <mergeCell ref="K15417:L15417"/>
    <mergeCell ref="M15417:N15417"/>
    <mergeCell ref="A15416:H15416"/>
    <mergeCell ref="I15416:J15416"/>
    <mergeCell ref="K15416:L15416"/>
    <mergeCell ref="M15416:N15416"/>
    <mergeCell ref="O15416:P15416"/>
    <mergeCell ref="A15415:H15415"/>
    <mergeCell ref="I15415:J15415"/>
    <mergeCell ref="K15415:L15415"/>
    <mergeCell ref="M15415:N15415"/>
    <mergeCell ref="O15415:P15415"/>
    <mergeCell ref="O15413:P15413"/>
    <mergeCell ref="A15414:B15414"/>
    <mergeCell ref="C15414:H15414"/>
    <mergeCell ref="I15414:J15414"/>
    <mergeCell ref="K15414:L15414"/>
    <mergeCell ref="M15414:N15414"/>
    <mergeCell ref="O15414:P15414"/>
    <mergeCell ref="A15413:B15413"/>
    <mergeCell ref="C15413:H15413"/>
    <mergeCell ref="I15413:J15413"/>
    <mergeCell ref="K15413:L15413"/>
    <mergeCell ref="M15413:N15413"/>
    <mergeCell ref="O15406:P15406"/>
    <mergeCell ref="A15407:B15407"/>
    <mergeCell ref="C15407:H15407"/>
    <mergeCell ref="I15407:J15407"/>
    <mergeCell ref="K15407:L15407"/>
    <mergeCell ref="M15407:N15407"/>
    <mergeCell ref="O15407:P15407"/>
    <mergeCell ref="A15406:B15406"/>
    <mergeCell ref="C15406:H15406"/>
    <mergeCell ref="I15406:J15406"/>
    <mergeCell ref="K15406:L15406"/>
    <mergeCell ref="M15406:N15406"/>
    <mergeCell ref="O15404:P15404"/>
    <mergeCell ref="A15405:B15405"/>
    <mergeCell ref="C15405:H15405"/>
    <mergeCell ref="I15405:J15405"/>
    <mergeCell ref="K15405:L15405"/>
    <mergeCell ref="M15405:N15405"/>
    <mergeCell ref="O15405:P15405"/>
    <mergeCell ref="A15404:B15404"/>
    <mergeCell ref="C15404:H15404"/>
    <mergeCell ref="I15404:J15404"/>
    <mergeCell ref="K15404:L15404"/>
    <mergeCell ref="M15404:N15404"/>
    <mergeCell ref="O15402:P15402"/>
    <mergeCell ref="A15403:B15403"/>
    <mergeCell ref="C15403:H15403"/>
    <mergeCell ref="I15403:J15403"/>
    <mergeCell ref="K15403:L15403"/>
    <mergeCell ref="M15403:N15403"/>
    <mergeCell ref="O15403:P15403"/>
    <mergeCell ref="A15402:B15402"/>
    <mergeCell ref="C15402:H15402"/>
    <mergeCell ref="I15402:J15402"/>
    <mergeCell ref="K15402:L15402"/>
    <mergeCell ref="M15402:N15402"/>
    <mergeCell ref="A15401:H15401"/>
    <mergeCell ref="I15401:J15401"/>
    <mergeCell ref="K15401:L15401"/>
    <mergeCell ref="M15401:N15401"/>
    <mergeCell ref="O15401:P15401"/>
    <mergeCell ref="A15400:H15400"/>
    <mergeCell ref="I15400:J15400"/>
    <mergeCell ref="K15400:L15400"/>
    <mergeCell ref="M15400:N15400"/>
    <mergeCell ref="O15400:P15400"/>
    <mergeCell ref="O15398:P15398"/>
    <mergeCell ref="A15399:B15399"/>
    <mergeCell ref="C15399:H15399"/>
    <mergeCell ref="I15399:J15399"/>
    <mergeCell ref="K15399:L15399"/>
    <mergeCell ref="M15399:N15399"/>
    <mergeCell ref="O15399:P15399"/>
    <mergeCell ref="A15398:B15398"/>
    <mergeCell ref="C15398:H15398"/>
    <mergeCell ref="I15398:J15398"/>
    <mergeCell ref="K15398:L15398"/>
    <mergeCell ref="M15398:N15398"/>
    <mergeCell ref="O15396:P15396"/>
    <mergeCell ref="A15397:B15397"/>
    <mergeCell ref="C15397:H15397"/>
    <mergeCell ref="I15397:J15397"/>
    <mergeCell ref="K15397:L15397"/>
    <mergeCell ref="M15397:N15397"/>
    <mergeCell ref="O15397:P15397"/>
    <mergeCell ref="A15396:B15396"/>
    <mergeCell ref="C15396:H15396"/>
    <mergeCell ref="I15396:J15396"/>
    <mergeCell ref="K15396:L15396"/>
    <mergeCell ref="M15396:N15396"/>
    <mergeCell ref="A15395:H15395"/>
    <mergeCell ref="I15395:J15395"/>
    <mergeCell ref="K15395:L15395"/>
    <mergeCell ref="M15395:N15395"/>
    <mergeCell ref="O15395:P15395"/>
    <mergeCell ref="A15394:H15394"/>
    <mergeCell ref="I15394:J15394"/>
    <mergeCell ref="K15394:L15394"/>
    <mergeCell ref="M15394:N15394"/>
    <mergeCell ref="O15394:P15394"/>
    <mergeCell ref="O15392:P15392"/>
    <mergeCell ref="A15393:B15393"/>
    <mergeCell ref="C15393:H15393"/>
    <mergeCell ref="I15393:J15393"/>
    <mergeCell ref="K15393:L15393"/>
    <mergeCell ref="M15393:N15393"/>
    <mergeCell ref="O15393:P15393"/>
    <mergeCell ref="A15392:B15392"/>
    <mergeCell ref="C15392:H15392"/>
    <mergeCell ref="I15392:J15392"/>
    <mergeCell ref="K15392:L15392"/>
    <mergeCell ref="M15392:N15392"/>
    <mergeCell ref="O15390:P15390"/>
    <mergeCell ref="A15391:B15391"/>
    <mergeCell ref="C15391:H15391"/>
    <mergeCell ref="I15391:J15391"/>
    <mergeCell ref="K15391:L15391"/>
    <mergeCell ref="M15391:N15391"/>
    <mergeCell ref="O15391:P15391"/>
    <mergeCell ref="A15390:B15390"/>
    <mergeCell ref="C15390:H15390"/>
    <mergeCell ref="I15390:J15390"/>
    <mergeCell ref="K15390:L15390"/>
    <mergeCell ref="M15390:N15390"/>
    <mergeCell ref="O15382:P15382"/>
    <mergeCell ref="A15383:B15383"/>
    <mergeCell ref="C15383:H15383"/>
    <mergeCell ref="I15383:J15383"/>
    <mergeCell ref="K15383:L15383"/>
    <mergeCell ref="M15383:N15383"/>
    <mergeCell ref="O15383:P15383"/>
    <mergeCell ref="A15382:B15382"/>
    <mergeCell ref="C15382:H15382"/>
    <mergeCell ref="I15382:J15382"/>
    <mergeCell ref="K15382:L15382"/>
    <mergeCell ref="M15382:N15382"/>
    <mergeCell ref="A15381:H15381"/>
    <mergeCell ref="I15381:J15381"/>
    <mergeCell ref="K15381:L15381"/>
    <mergeCell ref="M15381:N15381"/>
    <mergeCell ref="O15381:P15381"/>
    <mergeCell ref="O15379:P15379"/>
    <mergeCell ref="A15380:H15380"/>
    <mergeCell ref="I15380:J15380"/>
    <mergeCell ref="K15380:L15380"/>
    <mergeCell ref="M15380:N15380"/>
    <mergeCell ref="O15380:P15380"/>
    <mergeCell ref="A15379:B15379"/>
    <mergeCell ref="C15379:H15379"/>
    <mergeCell ref="I15379:J15379"/>
    <mergeCell ref="K15379:L15379"/>
    <mergeCell ref="M15379:N15379"/>
    <mergeCell ref="O15388:P15388"/>
    <mergeCell ref="A15389:B15389"/>
    <mergeCell ref="C15389:H15389"/>
    <mergeCell ref="I15389:J15389"/>
    <mergeCell ref="K15389:L15389"/>
    <mergeCell ref="M15389:N15389"/>
    <mergeCell ref="O15389:P15389"/>
    <mergeCell ref="A15388:B15388"/>
    <mergeCell ref="C15388:H15388"/>
    <mergeCell ref="I15388:J15388"/>
    <mergeCell ref="K15388:L15388"/>
    <mergeCell ref="M15388:N15388"/>
    <mergeCell ref="O15386:P15386"/>
    <mergeCell ref="A15387:B15387"/>
    <mergeCell ref="C15387:H15387"/>
    <mergeCell ref="I15387:J15387"/>
    <mergeCell ref="K15387:L15387"/>
    <mergeCell ref="M15387:N15387"/>
    <mergeCell ref="O15387:P15387"/>
    <mergeCell ref="A15386:B15386"/>
    <mergeCell ref="C15386:H15386"/>
    <mergeCell ref="I15386:J15386"/>
    <mergeCell ref="K15386:L15386"/>
    <mergeCell ref="M15386:N15386"/>
    <mergeCell ref="O15384:P15384"/>
    <mergeCell ref="A15385:B15385"/>
    <mergeCell ref="C15385:H15385"/>
    <mergeCell ref="I15385:J15385"/>
    <mergeCell ref="K15385:L15385"/>
    <mergeCell ref="M15385:N15385"/>
    <mergeCell ref="O15385:P15385"/>
    <mergeCell ref="A15384:B15384"/>
    <mergeCell ref="C15384:H15384"/>
    <mergeCell ref="I15384:J15384"/>
    <mergeCell ref="K15384:L15384"/>
    <mergeCell ref="M15384:N15384"/>
    <mergeCell ref="A15372:H15372"/>
    <mergeCell ref="I15372:J15372"/>
    <mergeCell ref="K15372:L15372"/>
    <mergeCell ref="M15372:N15372"/>
    <mergeCell ref="O15372:P15372"/>
    <mergeCell ref="O15370:P15370"/>
    <mergeCell ref="A15371:H15371"/>
    <mergeCell ref="I15371:J15371"/>
    <mergeCell ref="K15371:L15371"/>
    <mergeCell ref="M15371:N15371"/>
    <mergeCell ref="O15371:P15371"/>
    <mergeCell ref="A15370:B15370"/>
    <mergeCell ref="C15370:H15370"/>
    <mergeCell ref="I15370:J15370"/>
    <mergeCell ref="K15370:L15370"/>
    <mergeCell ref="M15370:N15370"/>
    <mergeCell ref="O15368:P15368"/>
    <mergeCell ref="A15369:B15369"/>
    <mergeCell ref="C15369:H15369"/>
    <mergeCell ref="I15369:J15369"/>
    <mergeCell ref="K15369:L15369"/>
    <mergeCell ref="M15369:N15369"/>
    <mergeCell ref="O15369:P15369"/>
    <mergeCell ref="A15368:B15368"/>
    <mergeCell ref="C15368:H15368"/>
    <mergeCell ref="I15368:J15368"/>
    <mergeCell ref="K15368:L15368"/>
    <mergeCell ref="M15368:N15368"/>
    <mergeCell ref="O15377:P15377"/>
    <mergeCell ref="A15378:B15378"/>
    <mergeCell ref="C15378:H15378"/>
    <mergeCell ref="I15378:J15378"/>
    <mergeCell ref="K15378:L15378"/>
    <mergeCell ref="M15378:N15378"/>
    <mergeCell ref="O15378:P15378"/>
    <mergeCell ref="A15377:B15377"/>
    <mergeCell ref="C15377:H15377"/>
    <mergeCell ref="I15377:J15377"/>
    <mergeCell ref="K15377:L15377"/>
    <mergeCell ref="M15377:N15377"/>
    <mergeCell ref="A15376:H15376"/>
    <mergeCell ref="I15376:J15376"/>
    <mergeCell ref="K15376:L15376"/>
    <mergeCell ref="M15376:N15376"/>
    <mergeCell ref="O15376:P15376"/>
    <mergeCell ref="A15375:H15375"/>
    <mergeCell ref="I15375:J15375"/>
    <mergeCell ref="K15375:L15375"/>
    <mergeCell ref="M15375:N15375"/>
    <mergeCell ref="O15375:P15375"/>
    <mergeCell ref="O15373:P15373"/>
    <mergeCell ref="A15374:B15374"/>
    <mergeCell ref="C15374:H15374"/>
    <mergeCell ref="I15374:J15374"/>
    <mergeCell ref="K15374:L15374"/>
    <mergeCell ref="M15374:N15374"/>
    <mergeCell ref="O15374:P15374"/>
    <mergeCell ref="A15373:B15373"/>
    <mergeCell ref="C15373:H15373"/>
    <mergeCell ref="I15373:J15373"/>
    <mergeCell ref="K15373:L15373"/>
    <mergeCell ref="M15373:N15373"/>
    <mergeCell ref="A15362:H15362"/>
    <mergeCell ref="I15362:J15362"/>
    <mergeCell ref="K15362:L15362"/>
    <mergeCell ref="M15362:N15362"/>
    <mergeCell ref="O15362:P15362"/>
    <mergeCell ref="O15360:P15360"/>
    <mergeCell ref="A15361:H15361"/>
    <mergeCell ref="I15361:J15361"/>
    <mergeCell ref="K15361:L15361"/>
    <mergeCell ref="M15361:N15361"/>
    <mergeCell ref="O15361:P15361"/>
    <mergeCell ref="A15360:B15360"/>
    <mergeCell ref="C15360:H15360"/>
    <mergeCell ref="I15360:J15360"/>
    <mergeCell ref="K15360:L15360"/>
    <mergeCell ref="M15360:N15360"/>
    <mergeCell ref="O15358:P15358"/>
    <mergeCell ref="A15359:B15359"/>
    <mergeCell ref="C15359:H15359"/>
    <mergeCell ref="I15359:J15359"/>
    <mergeCell ref="K15359:L15359"/>
    <mergeCell ref="M15359:N15359"/>
    <mergeCell ref="O15359:P15359"/>
    <mergeCell ref="A15358:B15358"/>
    <mergeCell ref="C15358:H15358"/>
    <mergeCell ref="I15358:J15358"/>
    <mergeCell ref="K15358:L15358"/>
    <mergeCell ref="M15358:N15358"/>
    <mergeCell ref="A15367:H15367"/>
    <mergeCell ref="I15367:J15367"/>
    <mergeCell ref="K15367:L15367"/>
    <mergeCell ref="M15367:N15367"/>
    <mergeCell ref="O15367:P15367"/>
    <mergeCell ref="O15365:P15365"/>
    <mergeCell ref="A15366:H15366"/>
    <mergeCell ref="I15366:J15366"/>
    <mergeCell ref="K15366:L15366"/>
    <mergeCell ref="M15366:N15366"/>
    <mergeCell ref="O15366:P15366"/>
    <mergeCell ref="A15365:B15365"/>
    <mergeCell ref="C15365:H15365"/>
    <mergeCell ref="I15365:J15365"/>
    <mergeCell ref="K15365:L15365"/>
    <mergeCell ref="M15365:N15365"/>
    <mergeCell ref="O15363:P15363"/>
    <mergeCell ref="A15364:B15364"/>
    <mergeCell ref="C15364:H15364"/>
    <mergeCell ref="I15364:J15364"/>
    <mergeCell ref="K15364:L15364"/>
    <mergeCell ref="M15364:N15364"/>
    <mergeCell ref="O15364:P15364"/>
    <mergeCell ref="A15363:B15363"/>
    <mergeCell ref="C15363:H15363"/>
    <mergeCell ref="I15363:J15363"/>
    <mergeCell ref="K15363:L15363"/>
    <mergeCell ref="M15363:N15363"/>
    <mergeCell ref="O15351:P15351"/>
    <mergeCell ref="A15352:H15352"/>
    <mergeCell ref="I15352:J15352"/>
    <mergeCell ref="K15352:L15352"/>
    <mergeCell ref="M15352:N15352"/>
    <mergeCell ref="O15352:P15352"/>
    <mergeCell ref="A15351:B15351"/>
    <mergeCell ref="C15351:H15351"/>
    <mergeCell ref="I15351:J15351"/>
    <mergeCell ref="K15351:L15351"/>
    <mergeCell ref="M15351:N15351"/>
    <mergeCell ref="O15349:P15349"/>
    <mergeCell ref="A15350:B15350"/>
    <mergeCell ref="C15350:H15350"/>
    <mergeCell ref="I15350:J15350"/>
    <mergeCell ref="K15350:L15350"/>
    <mergeCell ref="M15350:N15350"/>
    <mergeCell ref="O15350:P15350"/>
    <mergeCell ref="A15349:B15349"/>
    <mergeCell ref="C15349:H15349"/>
    <mergeCell ref="I15349:J15349"/>
    <mergeCell ref="K15349:L15349"/>
    <mergeCell ref="M15349:N15349"/>
    <mergeCell ref="A15348:H15348"/>
    <mergeCell ref="I15348:J15348"/>
    <mergeCell ref="K15348:L15348"/>
    <mergeCell ref="M15348:N15348"/>
    <mergeCell ref="O15348:P15348"/>
    <mergeCell ref="O15356:P15356"/>
    <mergeCell ref="A15357:B15357"/>
    <mergeCell ref="C15357:H15357"/>
    <mergeCell ref="I15357:J15357"/>
    <mergeCell ref="K15357:L15357"/>
    <mergeCell ref="M15357:N15357"/>
    <mergeCell ref="O15357:P15357"/>
    <mergeCell ref="A15356:B15356"/>
    <mergeCell ref="C15356:H15356"/>
    <mergeCell ref="I15356:J15356"/>
    <mergeCell ref="K15356:L15356"/>
    <mergeCell ref="M15356:N15356"/>
    <mergeCell ref="O15354:P15354"/>
    <mergeCell ref="A15355:B15355"/>
    <mergeCell ref="C15355:H15355"/>
    <mergeCell ref="I15355:J15355"/>
    <mergeCell ref="K15355:L15355"/>
    <mergeCell ref="M15355:N15355"/>
    <mergeCell ref="O15355:P15355"/>
    <mergeCell ref="A15354:B15354"/>
    <mergeCell ref="C15354:H15354"/>
    <mergeCell ref="I15354:J15354"/>
    <mergeCell ref="K15354:L15354"/>
    <mergeCell ref="M15354:N15354"/>
    <mergeCell ref="A15353:H15353"/>
    <mergeCell ref="I15353:J15353"/>
    <mergeCell ref="K15353:L15353"/>
    <mergeCell ref="M15353:N15353"/>
    <mergeCell ref="O15353:P15353"/>
    <mergeCell ref="A15342:H15342"/>
    <mergeCell ref="I15342:J15342"/>
    <mergeCell ref="K15342:L15342"/>
    <mergeCell ref="M15342:N15342"/>
    <mergeCell ref="O15342:P15342"/>
    <mergeCell ref="O15340:P15340"/>
    <mergeCell ref="A15341:B15341"/>
    <mergeCell ref="C15341:H15341"/>
    <mergeCell ref="I15341:J15341"/>
    <mergeCell ref="K15341:L15341"/>
    <mergeCell ref="M15341:N15341"/>
    <mergeCell ref="O15341:P15341"/>
    <mergeCell ref="A15340:B15340"/>
    <mergeCell ref="C15340:H15340"/>
    <mergeCell ref="I15340:J15340"/>
    <mergeCell ref="K15340:L15340"/>
    <mergeCell ref="M15340:N15340"/>
    <mergeCell ref="O15338:P15338"/>
    <mergeCell ref="A15339:B15339"/>
    <mergeCell ref="C15339:H15339"/>
    <mergeCell ref="I15339:J15339"/>
    <mergeCell ref="K15339:L15339"/>
    <mergeCell ref="M15339:N15339"/>
    <mergeCell ref="O15339:P15339"/>
    <mergeCell ref="A15338:B15338"/>
    <mergeCell ref="C15338:H15338"/>
    <mergeCell ref="I15338:J15338"/>
    <mergeCell ref="K15338:L15338"/>
    <mergeCell ref="M15338:N15338"/>
    <mergeCell ref="O15346:P15346"/>
    <mergeCell ref="A15347:H15347"/>
    <mergeCell ref="I15347:J15347"/>
    <mergeCell ref="K15347:L15347"/>
    <mergeCell ref="M15347:N15347"/>
    <mergeCell ref="O15347:P15347"/>
    <mergeCell ref="A15346:B15346"/>
    <mergeCell ref="C15346:H15346"/>
    <mergeCell ref="I15346:J15346"/>
    <mergeCell ref="K15346:L15346"/>
    <mergeCell ref="M15346:N15346"/>
    <mergeCell ref="O15344:P15344"/>
    <mergeCell ref="A15345:B15345"/>
    <mergeCell ref="C15345:H15345"/>
    <mergeCell ref="I15345:J15345"/>
    <mergeCell ref="K15345:L15345"/>
    <mergeCell ref="M15345:N15345"/>
    <mergeCell ref="O15345:P15345"/>
    <mergeCell ref="A15344:B15344"/>
    <mergeCell ref="C15344:H15344"/>
    <mergeCell ref="I15344:J15344"/>
    <mergeCell ref="K15344:L15344"/>
    <mergeCell ref="M15344:N15344"/>
    <mergeCell ref="A15343:H15343"/>
    <mergeCell ref="I15343:J15343"/>
    <mergeCell ref="K15343:L15343"/>
    <mergeCell ref="M15343:N15343"/>
    <mergeCell ref="O15343:P15343"/>
    <mergeCell ref="O15336:P15336"/>
    <mergeCell ref="A15337:B15337"/>
    <mergeCell ref="C15337:H15337"/>
    <mergeCell ref="I15337:J15337"/>
    <mergeCell ref="K15337:L15337"/>
    <mergeCell ref="M15337:N15337"/>
    <mergeCell ref="O15337:P15337"/>
    <mergeCell ref="A15336:B15336"/>
    <mergeCell ref="C15336:H15336"/>
    <mergeCell ref="I15336:J15336"/>
    <mergeCell ref="K15336:L15336"/>
    <mergeCell ref="M15336:N15336"/>
    <mergeCell ref="A15335:H15335"/>
    <mergeCell ref="I15335:J15335"/>
    <mergeCell ref="K15335:L15335"/>
    <mergeCell ref="M15335:N15335"/>
    <mergeCell ref="O15335:P15335"/>
    <mergeCell ref="A15334:H15334"/>
    <mergeCell ref="I15334:J15334"/>
    <mergeCell ref="K15334:L15334"/>
    <mergeCell ref="M15334:N15334"/>
    <mergeCell ref="O15334:P15334"/>
    <mergeCell ref="O15332:P15332"/>
    <mergeCell ref="A15333:B15333"/>
    <mergeCell ref="C15333:H15333"/>
    <mergeCell ref="I15333:J15333"/>
    <mergeCell ref="K15333:L15333"/>
    <mergeCell ref="M15333:N15333"/>
    <mergeCell ref="O15333:P15333"/>
    <mergeCell ref="A15332:B15332"/>
    <mergeCell ref="C15332:H15332"/>
    <mergeCell ref="I15332:J15332"/>
    <mergeCell ref="K15332:L15332"/>
    <mergeCell ref="M15332:N15332"/>
    <mergeCell ref="A15326:H15326"/>
    <mergeCell ref="I15326:J15326"/>
    <mergeCell ref="K15326:L15326"/>
    <mergeCell ref="M15326:N15326"/>
    <mergeCell ref="O15326:P15326"/>
    <mergeCell ref="O15324:P15324"/>
    <mergeCell ref="A15325:B15325"/>
    <mergeCell ref="C15325:H15325"/>
    <mergeCell ref="I15325:J15325"/>
    <mergeCell ref="K15325:L15325"/>
    <mergeCell ref="M15325:N15325"/>
    <mergeCell ref="O15325:P15325"/>
    <mergeCell ref="A15324:B15324"/>
    <mergeCell ref="C15324:H15324"/>
    <mergeCell ref="I15324:J15324"/>
    <mergeCell ref="K15324:L15324"/>
    <mergeCell ref="M15324:N15324"/>
    <mergeCell ref="O15322:P15322"/>
    <mergeCell ref="A15323:B15323"/>
    <mergeCell ref="C15323:H15323"/>
    <mergeCell ref="I15323:J15323"/>
    <mergeCell ref="K15323:L15323"/>
    <mergeCell ref="M15323:N15323"/>
    <mergeCell ref="O15323:P15323"/>
    <mergeCell ref="A15322:B15322"/>
    <mergeCell ref="C15322:H15322"/>
    <mergeCell ref="I15322:J15322"/>
    <mergeCell ref="K15322:L15322"/>
    <mergeCell ref="M15322:N15322"/>
    <mergeCell ref="O15330:P15330"/>
    <mergeCell ref="A15331:B15331"/>
    <mergeCell ref="C15331:H15331"/>
    <mergeCell ref="I15331:J15331"/>
    <mergeCell ref="K15331:L15331"/>
    <mergeCell ref="M15331:N15331"/>
    <mergeCell ref="O15331:P15331"/>
    <mergeCell ref="A15330:B15330"/>
    <mergeCell ref="C15330:H15330"/>
    <mergeCell ref="I15330:J15330"/>
    <mergeCell ref="K15330:L15330"/>
    <mergeCell ref="M15330:N15330"/>
    <mergeCell ref="O15328:P15328"/>
    <mergeCell ref="A15329:B15329"/>
    <mergeCell ref="C15329:H15329"/>
    <mergeCell ref="I15329:J15329"/>
    <mergeCell ref="K15329:L15329"/>
    <mergeCell ref="M15329:N15329"/>
    <mergeCell ref="O15329:P15329"/>
    <mergeCell ref="A15328:B15328"/>
    <mergeCell ref="C15328:H15328"/>
    <mergeCell ref="I15328:J15328"/>
    <mergeCell ref="K15328:L15328"/>
    <mergeCell ref="M15328:N15328"/>
    <mergeCell ref="A15327:H15327"/>
    <mergeCell ref="I15327:J15327"/>
    <mergeCell ref="K15327:L15327"/>
    <mergeCell ref="M15327:N15327"/>
    <mergeCell ref="O15327:P15327"/>
    <mergeCell ref="A15315:H15315"/>
    <mergeCell ref="I15315:J15315"/>
    <mergeCell ref="K15315:L15315"/>
    <mergeCell ref="M15315:N15315"/>
    <mergeCell ref="O15315:P15315"/>
    <mergeCell ref="O15313:P15313"/>
    <mergeCell ref="A15314:H15314"/>
    <mergeCell ref="I15314:J15314"/>
    <mergeCell ref="K15314:L15314"/>
    <mergeCell ref="M15314:N15314"/>
    <mergeCell ref="O15314:P15314"/>
    <mergeCell ref="A15313:B15313"/>
    <mergeCell ref="C15313:H15313"/>
    <mergeCell ref="I15313:J15313"/>
    <mergeCell ref="K15313:L15313"/>
    <mergeCell ref="M15313:N15313"/>
    <mergeCell ref="O15311:P15311"/>
    <mergeCell ref="A15312:B15312"/>
    <mergeCell ref="C15312:H15312"/>
    <mergeCell ref="I15312:J15312"/>
    <mergeCell ref="K15312:L15312"/>
    <mergeCell ref="M15312:N15312"/>
    <mergeCell ref="O15312:P15312"/>
    <mergeCell ref="A15311:B15311"/>
    <mergeCell ref="C15311:H15311"/>
    <mergeCell ref="I15311:J15311"/>
    <mergeCell ref="K15311:L15311"/>
    <mergeCell ref="M15311:N15311"/>
    <mergeCell ref="O15320:P15320"/>
    <mergeCell ref="A15321:B15321"/>
    <mergeCell ref="C15321:H15321"/>
    <mergeCell ref="I15321:J15321"/>
    <mergeCell ref="K15321:L15321"/>
    <mergeCell ref="M15321:N15321"/>
    <mergeCell ref="O15321:P15321"/>
    <mergeCell ref="A15320:B15320"/>
    <mergeCell ref="C15320:H15320"/>
    <mergeCell ref="I15320:J15320"/>
    <mergeCell ref="K15320:L15320"/>
    <mergeCell ref="M15320:N15320"/>
    <mergeCell ref="O15318:P15318"/>
    <mergeCell ref="A15319:B15319"/>
    <mergeCell ref="C15319:H15319"/>
    <mergeCell ref="I15319:J15319"/>
    <mergeCell ref="K15319:L15319"/>
    <mergeCell ref="M15319:N15319"/>
    <mergeCell ref="O15319:P15319"/>
    <mergeCell ref="A15318:B15318"/>
    <mergeCell ref="C15318:H15318"/>
    <mergeCell ref="I15318:J15318"/>
    <mergeCell ref="K15318:L15318"/>
    <mergeCell ref="M15318:N15318"/>
    <mergeCell ref="O15316:P15316"/>
    <mergeCell ref="A15317:B15317"/>
    <mergeCell ref="C15317:H15317"/>
    <mergeCell ref="I15317:J15317"/>
    <mergeCell ref="K15317:L15317"/>
    <mergeCell ref="M15317:N15317"/>
    <mergeCell ref="O15317:P15317"/>
    <mergeCell ref="A15316:B15316"/>
    <mergeCell ref="C15316:H15316"/>
    <mergeCell ref="I15316:J15316"/>
    <mergeCell ref="K15316:L15316"/>
    <mergeCell ref="M15316:N15316"/>
    <mergeCell ref="O15309:P15309"/>
    <mergeCell ref="A15310:B15310"/>
    <mergeCell ref="C15310:H15310"/>
    <mergeCell ref="I15310:J15310"/>
    <mergeCell ref="K15310:L15310"/>
    <mergeCell ref="M15310:N15310"/>
    <mergeCell ref="O15310:P15310"/>
    <mergeCell ref="A15309:B15309"/>
    <mergeCell ref="C15309:H15309"/>
    <mergeCell ref="I15309:J15309"/>
    <mergeCell ref="K15309:L15309"/>
    <mergeCell ref="M15309:N15309"/>
    <mergeCell ref="O15307:P15307"/>
    <mergeCell ref="A15308:B15308"/>
    <mergeCell ref="C15308:H15308"/>
    <mergeCell ref="I15308:J15308"/>
    <mergeCell ref="K15308:L15308"/>
    <mergeCell ref="M15308:N15308"/>
    <mergeCell ref="O15308:P15308"/>
    <mergeCell ref="A15307:B15307"/>
    <mergeCell ref="C15307:H15307"/>
    <mergeCell ref="I15307:J15307"/>
    <mergeCell ref="K15307:L15307"/>
    <mergeCell ref="M15307:N15307"/>
    <mergeCell ref="O15305:P15305"/>
    <mergeCell ref="A15306:B15306"/>
    <mergeCell ref="C15306:H15306"/>
    <mergeCell ref="I15306:J15306"/>
    <mergeCell ref="K15306:L15306"/>
    <mergeCell ref="M15306:N15306"/>
    <mergeCell ref="O15306:P15306"/>
    <mergeCell ref="A15305:B15305"/>
    <mergeCell ref="C15305:H15305"/>
    <mergeCell ref="I15305:J15305"/>
    <mergeCell ref="K15305:L15305"/>
    <mergeCell ref="M15305:N15305"/>
    <mergeCell ref="O15303:P15303"/>
    <mergeCell ref="A15304:B15304"/>
    <mergeCell ref="C15304:H15304"/>
    <mergeCell ref="I15304:J15304"/>
    <mergeCell ref="K15304:L15304"/>
    <mergeCell ref="M15304:N15304"/>
    <mergeCell ref="O15304:P15304"/>
    <mergeCell ref="A15303:B15303"/>
    <mergeCell ref="C15303:H15303"/>
    <mergeCell ref="I15303:J15303"/>
    <mergeCell ref="K15303:L15303"/>
    <mergeCell ref="M15303:N15303"/>
    <mergeCell ref="O15301:P15301"/>
    <mergeCell ref="A15302:B15302"/>
    <mergeCell ref="C15302:H15302"/>
    <mergeCell ref="I15302:J15302"/>
    <mergeCell ref="K15302:L15302"/>
    <mergeCell ref="M15302:N15302"/>
    <mergeCell ref="O15302:P15302"/>
    <mergeCell ref="A15301:B15301"/>
    <mergeCell ref="C15301:H15301"/>
    <mergeCell ref="I15301:J15301"/>
    <mergeCell ref="K15301:L15301"/>
    <mergeCell ref="M15301:N15301"/>
    <mergeCell ref="O15299:P15299"/>
    <mergeCell ref="A15300:B15300"/>
    <mergeCell ref="C15300:H15300"/>
    <mergeCell ref="I15300:J15300"/>
    <mergeCell ref="K15300:L15300"/>
    <mergeCell ref="M15300:N15300"/>
    <mergeCell ref="O15300:P15300"/>
    <mergeCell ref="A15299:B15299"/>
    <mergeCell ref="C15299:H15299"/>
    <mergeCell ref="I15299:J15299"/>
    <mergeCell ref="K15299:L15299"/>
    <mergeCell ref="M15299:N15299"/>
    <mergeCell ref="O15292:P15292"/>
    <mergeCell ref="A15293:B15293"/>
    <mergeCell ref="C15293:H15293"/>
    <mergeCell ref="I15293:J15293"/>
    <mergeCell ref="K15293:L15293"/>
    <mergeCell ref="M15293:N15293"/>
    <mergeCell ref="O15293:P15293"/>
    <mergeCell ref="A15292:B15292"/>
    <mergeCell ref="C15292:H15292"/>
    <mergeCell ref="I15292:J15292"/>
    <mergeCell ref="K15292:L15292"/>
    <mergeCell ref="M15292:N15292"/>
    <mergeCell ref="O15290:P15290"/>
    <mergeCell ref="A15291:B15291"/>
    <mergeCell ref="C15291:H15291"/>
    <mergeCell ref="I15291:J15291"/>
    <mergeCell ref="K15291:L15291"/>
    <mergeCell ref="M15291:N15291"/>
    <mergeCell ref="O15291:P15291"/>
    <mergeCell ref="A15290:B15290"/>
    <mergeCell ref="C15290:H15290"/>
    <mergeCell ref="I15290:J15290"/>
    <mergeCell ref="K15290:L15290"/>
    <mergeCell ref="M15290:N15290"/>
    <mergeCell ref="A15289:H15289"/>
    <mergeCell ref="I15289:J15289"/>
    <mergeCell ref="K15289:L15289"/>
    <mergeCell ref="M15289:N15289"/>
    <mergeCell ref="O15289:P15289"/>
    <mergeCell ref="A15298:H15298"/>
    <mergeCell ref="I15298:J15298"/>
    <mergeCell ref="K15298:L15298"/>
    <mergeCell ref="M15298:N15298"/>
    <mergeCell ref="O15298:P15298"/>
    <mergeCell ref="O15296:P15296"/>
    <mergeCell ref="A15297:H15297"/>
    <mergeCell ref="I15297:J15297"/>
    <mergeCell ref="K15297:L15297"/>
    <mergeCell ref="M15297:N15297"/>
    <mergeCell ref="O15297:P15297"/>
    <mergeCell ref="A15296:B15296"/>
    <mergeCell ref="C15296:H15296"/>
    <mergeCell ref="I15296:J15296"/>
    <mergeCell ref="K15296:L15296"/>
    <mergeCell ref="M15296:N15296"/>
    <mergeCell ref="O15294:P15294"/>
    <mergeCell ref="A15295:B15295"/>
    <mergeCell ref="C15295:H15295"/>
    <mergeCell ref="I15295:J15295"/>
    <mergeCell ref="K15295:L15295"/>
    <mergeCell ref="M15295:N15295"/>
    <mergeCell ref="O15295:P15295"/>
    <mergeCell ref="A15294:B15294"/>
    <mergeCell ref="C15294:H15294"/>
    <mergeCell ref="I15294:J15294"/>
    <mergeCell ref="K15294:L15294"/>
    <mergeCell ref="M15294:N15294"/>
    <mergeCell ref="A15288:H15288"/>
    <mergeCell ref="I15288:J15288"/>
    <mergeCell ref="K15288:L15288"/>
    <mergeCell ref="M15288:N15288"/>
    <mergeCell ref="O15288:P15288"/>
    <mergeCell ref="O15286:P15286"/>
    <mergeCell ref="A15287:B15287"/>
    <mergeCell ref="C15287:H15287"/>
    <mergeCell ref="I15287:J15287"/>
    <mergeCell ref="K15287:L15287"/>
    <mergeCell ref="M15287:N15287"/>
    <mergeCell ref="O15287:P15287"/>
    <mergeCell ref="A15286:B15286"/>
    <mergeCell ref="C15286:H15286"/>
    <mergeCell ref="I15286:J15286"/>
    <mergeCell ref="K15286:L15286"/>
    <mergeCell ref="M15286:N15286"/>
    <mergeCell ref="A15285:H15285"/>
    <mergeCell ref="I15285:J15285"/>
    <mergeCell ref="K15285:L15285"/>
    <mergeCell ref="M15285:N15285"/>
    <mergeCell ref="O15285:P15285"/>
    <mergeCell ref="A15284:H15284"/>
    <mergeCell ref="I15284:J15284"/>
    <mergeCell ref="K15284:L15284"/>
    <mergeCell ref="M15284:N15284"/>
    <mergeCell ref="O15284:P15284"/>
    <mergeCell ref="O15282:P15282"/>
    <mergeCell ref="A15283:B15283"/>
    <mergeCell ref="C15283:H15283"/>
    <mergeCell ref="I15283:J15283"/>
    <mergeCell ref="K15283:L15283"/>
    <mergeCell ref="M15283:N15283"/>
    <mergeCell ref="O15283:P15283"/>
    <mergeCell ref="A15282:B15282"/>
    <mergeCell ref="C15282:H15282"/>
    <mergeCell ref="I15282:J15282"/>
    <mergeCell ref="K15282:L15282"/>
    <mergeCell ref="M15282:N15282"/>
    <mergeCell ref="O15280:P15280"/>
    <mergeCell ref="A15281:B15281"/>
    <mergeCell ref="C15281:H15281"/>
    <mergeCell ref="I15281:J15281"/>
    <mergeCell ref="K15281:L15281"/>
    <mergeCell ref="M15281:N15281"/>
    <mergeCell ref="O15281:P15281"/>
    <mergeCell ref="A15280:B15280"/>
    <mergeCell ref="C15280:H15280"/>
    <mergeCell ref="I15280:J15280"/>
    <mergeCell ref="K15280:L15280"/>
    <mergeCell ref="M15280:N15280"/>
    <mergeCell ref="O15278:P15278"/>
    <mergeCell ref="A15279:B15279"/>
    <mergeCell ref="C15279:H15279"/>
    <mergeCell ref="I15279:J15279"/>
    <mergeCell ref="K15279:L15279"/>
    <mergeCell ref="M15279:N15279"/>
    <mergeCell ref="O15279:P15279"/>
    <mergeCell ref="A15278:B15278"/>
    <mergeCell ref="C15278:H15278"/>
    <mergeCell ref="I15278:J15278"/>
    <mergeCell ref="K15278:L15278"/>
    <mergeCell ref="M15278:N15278"/>
    <mergeCell ref="O15276:P15276"/>
    <mergeCell ref="A15277:B15277"/>
    <mergeCell ref="C15277:H15277"/>
    <mergeCell ref="I15277:J15277"/>
    <mergeCell ref="K15277:L15277"/>
    <mergeCell ref="M15277:N15277"/>
    <mergeCell ref="O15277:P15277"/>
    <mergeCell ref="A15276:B15276"/>
    <mergeCell ref="C15276:H15276"/>
    <mergeCell ref="I15276:J15276"/>
    <mergeCell ref="K15276:L15276"/>
    <mergeCell ref="M15276:N15276"/>
    <mergeCell ref="O15274:P15274"/>
    <mergeCell ref="A15275:B15275"/>
    <mergeCell ref="C15275:H15275"/>
    <mergeCell ref="I15275:J15275"/>
    <mergeCell ref="K15275:L15275"/>
    <mergeCell ref="M15275:N15275"/>
    <mergeCell ref="O15275:P15275"/>
    <mergeCell ref="A15274:B15274"/>
    <mergeCell ref="C15274:H15274"/>
    <mergeCell ref="I15274:J15274"/>
    <mergeCell ref="K15274:L15274"/>
    <mergeCell ref="M15274:N15274"/>
    <mergeCell ref="O15272:P15272"/>
    <mergeCell ref="A15273:B15273"/>
    <mergeCell ref="C15273:H15273"/>
    <mergeCell ref="I15273:J15273"/>
    <mergeCell ref="K15273:L15273"/>
    <mergeCell ref="M15273:N15273"/>
    <mergeCell ref="O15273:P15273"/>
    <mergeCell ref="A15272:B15272"/>
    <mergeCell ref="C15272:H15272"/>
    <mergeCell ref="I15272:J15272"/>
    <mergeCell ref="K15272:L15272"/>
    <mergeCell ref="M15272:N15272"/>
    <mergeCell ref="O15270:P15270"/>
    <mergeCell ref="A15271:B15271"/>
    <mergeCell ref="C15271:H15271"/>
    <mergeCell ref="I15271:J15271"/>
    <mergeCell ref="K15271:L15271"/>
    <mergeCell ref="M15271:N15271"/>
    <mergeCell ref="O15271:P15271"/>
    <mergeCell ref="A15270:B15270"/>
    <mergeCell ref="C15270:H15270"/>
    <mergeCell ref="I15270:J15270"/>
    <mergeCell ref="K15270:L15270"/>
    <mergeCell ref="M15270:N15270"/>
    <mergeCell ref="O15268:P15268"/>
    <mergeCell ref="A15269:B15269"/>
    <mergeCell ref="C15269:H15269"/>
    <mergeCell ref="I15269:J15269"/>
    <mergeCell ref="K15269:L15269"/>
    <mergeCell ref="M15269:N15269"/>
    <mergeCell ref="O15269:P15269"/>
    <mergeCell ref="A15268:B15268"/>
    <mergeCell ref="C15268:H15268"/>
    <mergeCell ref="I15268:J15268"/>
    <mergeCell ref="K15268:L15268"/>
    <mergeCell ref="M15268:N15268"/>
    <mergeCell ref="O15266:P15266"/>
    <mergeCell ref="A15267:B15267"/>
    <mergeCell ref="C15267:H15267"/>
    <mergeCell ref="I15267:J15267"/>
    <mergeCell ref="K15267:L15267"/>
    <mergeCell ref="M15267:N15267"/>
    <mergeCell ref="O15267:P15267"/>
    <mergeCell ref="A15266:B15266"/>
    <mergeCell ref="C15266:H15266"/>
    <mergeCell ref="I15266:J15266"/>
    <mergeCell ref="K15266:L15266"/>
    <mergeCell ref="M15266:N15266"/>
    <mergeCell ref="O15264:P15264"/>
    <mergeCell ref="A15265:B15265"/>
    <mergeCell ref="C15265:H15265"/>
    <mergeCell ref="I15265:J15265"/>
    <mergeCell ref="K15265:L15265"/>
    <mergeCell ref="M15265:N15265"/>
    <mergeCell ref="O15265:P15265"/>
    <mergeCell ref="A15264:B15264"/>
    <mergeCell ref="C15264:H15264"/>
    <mergeCell ref="I15264:J15264"/>
    <mergeCell ref="K15264:L15264"/>
    <mergeCell ref="M15264:N15264"/>
    <mergeCell ref="A15257:H15257"/>
    <mergeCell ref="I15257:J15257"/>
    <mergeCell ref="K15257:L15257"/>
    <mergeCell ref="M15257:N15257"/>
    <mergeCell ref="O15257:P15257"/>
    <mergeCell ref="A15256:H15256"/>
    <mergeCell ref="I15256:J15256"/>
    <mergeCell ref="K15256:L15256"/>
    <mergeCell ref="M15256:N15256"/>
    <mergeCell ref="O15256:P15256"/>
    <mergeCell ref="A15255:H15255"/>
    <mergeCell ref="I15255:J15255"/>
    <mergeCell ref="K15255:L15255"/>
    <mergeCell ref="M15255:N15255"/>
    <mergeCell ref="O15255:P15255"/>
    <mergeCell ref="A15254:H15254"/>
    <mergeCell ref="I15254:J15254"/>
    <mergeCell ref="K15254:L15254"/>
    <mergeCell ref="M15254:N15254"/>
    <mergeCell ref="O15254:P15254"/>
    <mergeCell ref="A15253:H15253"/>
    <mergeCell ref="I15253:J15253"/>
    <mergeCell ref="K15253:L15253"/>
    <mergeCell ref="M15253:N15253"/>
    <mergeCell ref="O15253:P15253"/>
    <mergeCell ref="A15252:H15252"/>
    <mergeCell ref="I15252:J15252"/>
    <mergeCell ref="K15252:L15252"/>
    <mergeCell ref="M15252:N15252"/>
    <mergeCell ref="O15252:P15252"/>
    <mergeCell ref="A15263:H15263"/>
    <mergeCell ref="I15263:J15263"/>
    <mergeCell ref="K15263:L15263"/>
    <mergeCell ref="M15263:N15263"/>
    <mergeCell ref="O15263:P15263"/>
    <mergeCell ref="A15262:H15262"/>
    <mergeCell ref="I15262:J15262"/>
    <mergeCell ref="K15262:L15262"/>
    <mergeCell ref="M15262:N15262"/>
    <mergeCell ref="O15262:P15262"/>
    <mergeCell ref="O15260:P15260"/>
    <mergeCell ref="A15261:B15261"/>
    <mergeCell ref="C15261:H15261"/>
    <mergeCell ref="I15261:J15261"/>
    <mergeCell ref="K15261:L15261"/>
    <mergeCell ref="M15261:N15261"/>
    <mergeCell ref="O15261:P15261"/>
    <mergeCell ref="A15260:B15260"/>
    <mergeCell ref="C15260:H15260"/>
    <mergeCell ref="I15260:J15260"/>
    <mergeCell ref="K15260:L15260"/>
    <mergeCell ref="M15260:N15260"/>
    <mergeCell ref="A15259:H15259"/>
    <mergeCell ref="I15259:J15259"/>
    <mergeCell ref="K15259:L15259"/>
    <mergeCell ref="M15259:N15259"/>
    <mergeCell ref="O15259:P15259"/>
    <mergeCell ref="A15258:H15258"/>
    <mergeCell ref="I15258:J15258"/>
    <mergeCell ref="K15258:L15258"/>
    <mergeCell ref="M15258:N15258"/>
    <mergeCell ref="O15258:P15258"/>
    <mergeCell ref="A15245:H15245"/>
    <mergeCell ref="I15245:J15245"/>
    <mergeCell ref="K15245:L15245"/>
    <mergeCell ref="M15245:N15245"/>
    <mergeCell ref="O15245:P15245"/>
    <mergeCell ref="A15244:H15244"/>
    <mergeCell ref="I15244:J15244"/>
    <mergeCell ref="K15244:L15244"/>
    <mergeCell ref="M15244:N15244"/>
    <mergeCell ref="O15244:P15244"/>
    <mergeCell ref="O15242:P15242"/>
    <mergeCell ref="A15243:B15243"/>
    <mergeCell ref="C15243:H15243"/>
    <mergeCell ref="I15243:J15243"/>
    <mergeCell ref="K15243:L15243"/>
    <mergeCell ref="M15243:N15243"/>
    <mergeCell ref="O15243:P15243"/>
    <mergeCell ref="A15242:B15242"/>
    <mergeCell ref="C15242:H15242"/>
    <mergeCell ref="I15242:J15242"/>
    <mergeCell ref="K15242:L15242"/>
    <mergeCell ref="M15242:N15242"/>
    <mergeCell ref="A15241:H15241"/>
    <mergeCell ref="I15241:J15241"/>
    <mergeCell ref="K15241:L15241"/>
    <mergeCell ref="M15241:N15241"/>
    <mergeCell ref="O15241:P15241"/>
    <mergeCell ref="A15240:H15240"/>
    <mergeCell ref="I15240:J15240"/>
    <mergeCell ref="K15240:L15240"/>
    <mergeCell ref="M15240:N15240"/>
    <mergeCell ref="O15240:P15240"/>
    <mergeCell ref="A15251:H15251"/>
    <mergeCell ref="I15251:J15251"/>
    <mergeCell ref="K15251:L15251"/>
    <mergeCell ref="M15251:N15251"/>
    <mergeCell ref="O15251:P15251"/>
    <mergeCell ref="A15250:H15250"/>
    <mergeCell ref="I15250:J15250"/>
    <mergeCell ref="K15250:L15250"/>
    <mergeCell ref="M15250:N15250"/>
    <mergeCell ref="O15250:P15250"/>
    <mergeCell ref="A15249:H15249"/>
    <mergeCell ref="I15249:J15249"/>
    <mergeCell ref="K15249:L15249"/>
    <mergeCell ref="M15249:N15249"/>
    <mergeCell ref="O15249:P15249"/>
    <mergeCell ref="A15248:H15248"/>
    <mergeCell ref="I15248:J15248"/>
    <mergeCell ref="K15248:L15248"/>
    <mergeCell ref="M15248:N15248"/>
    <mergeCell ref="O15248:P15248"/>
    <mergeCell ref="O15246:P15246"/>
    <mergeCell ref="A15247:B15247"/>
    <mergeCell ref="C15247:H15247"/>
    <mergeCell ref="I15247:J15247"/>
    <mergeCell ref="K15247:L15247"/>
    <mergeCell ref="M15247:N15247"/>
    <mergeCell ref="O15247:P15247"/>
    <mergeCell ref="A15246:B15246"/>
    <mergeCell ref="C15246:H15246"/>
    <mergeCell ref="I15246:J15246"/>
    <mergeCell ref="K15246:L15246"/>
    <mergeCell ref="M15246:N15246"/>
    <mergeCell ref="C15228:H15228"/>
    <mergeCell ref="I15228:J15228"/>
    <mergeCell ref="K15228:L15228"/>
    <mergeCell ref="M15228:N15228"/>
    <mergeCell ref="O15238:P15238"/>
    <mergeCell ref="A15239:B15239"/>
    <mergeCell ref="C15239:H15239"/>
    <mergeCell ref="I15239:J15239"/>
    <mergeCell ref="K15239:L15239"/>
    <mergeCell ref="M15239:N15239"/>
    <mergeCell ref="O15239:P15239"/>
    <mergeCell ref="A15238:B15238"/>
    <mergeCell ref="C15238:H15238"/>
    <mergeCell ref="I15238:J15238"/>
    <mergeCell ref="K15238:L15238"/>
    <mergeCell ref="M15238:N15238"/>
    <mergeCell ref="O15236:P15236"/>
    <mergeCell ref="A15237:B15237"/>
    <mergeCell ref="C15237:H15237"/>
    <mergeCell ref="I15237:J15237"/>
    <mergeCell ref="K15237:L15237"/>
    <mergeCell ref="M15237:N15237"/>
    <mergeCell ref="O15237:P15237"/>
    <mergeCell ref="A15236:B15236"/>
    <mergeCell ref="C15236:H15236"/>
    <mergeCell ref="I15236:J15236"/>
    <mergeCell ref="K15236:L15236"/>
    <mergeCell ref="M15236:N15236"/>
    <mergeCell ref="A15235:H15235"/>
    <mergeCell ref="I15235:J15235"/>
    <mergeCell ref="K15235:L15235"/>
    <mergeCell ref="M15235:N15235"/>
    <mergeCell ref="O15235:P15235"/>
    <mergeCell ref="A15227:H15227"/>
    <mergeCell ref="I15227:J15227"/>
    <mergeCell ref="K15227:L15227"/>
    <mergeCell ref="M15227:N15227"/>
    <mergeCell ref="O15227:P15227"/>
    <mergeCell ref="O15225:P15225"/>
    <mergeCell ref="A15226:B15226"/>
    <mergeCell ref="C15226:H15226"/>
    <mergeCell ref="I15226:J15226"/>
    <mergeCell ref="K15226:L15226"/>
    <mergeCell ref="M15226:N15226"/>
    <mergeCell ref="O15226:P15226"/>
    <mergeCell ref="A15225:B15225"/>
    <mergeCell ref="C15225:H15225"/>
    <mergeCell ref="I15225:J15225"/>
    <mergeCell ref="K15225:L15225"/>
    <mergeCell ref="M15225:N15225"/>
    <mergeCell ref="O15223:P15223"/>
    <mergeCell ref="A15224:B15224"/>
    <mergeCell ref="C15224:H15224"/>
    <mergeCell ref="I15224:J15224"/>
    <mergeCell ref="K15224:L15224"/>
    <mergeCell ref="M15224:N15224"/>
    <mergeCell ref="O15224:P15224"/>
    <mergeCell ref="A15223:B15223"/>
    <mergeCell ref="C15223:H15223"/>
    <mergeCell ref="I15223:J15223"/>
    <mergeCell ref="K15223:L15223"/>
    <mergeCell ref="M15223:N15223"/>
    <mergeCell ref="O15233:P15233"/>
    <mergeCell ref="A15234:H15234"/>
    <mergeCell ref="I15234:J15234"/>
    <mergeCell ref="K15234:L15234"/>
    <mergeCell ref="M15234:N15234"/>
    <mergeCell ref="O15234:P15234"/>
    <mergeCell ref="A15233:B15233"/>
    <mergeCell ref="C15233:H15233"/>
    <mergeCell ref="I15233:J15233"/>
    <mergeCell ref="K15233:L15233"/>
    <mergeCell ref="M15233:N15233"/>
    <mergeCell ref="A15232:H15232"/>
    <mergeCell ref="I15232:J15232"/>
    <mergeCell ref="K15232:L15232"/>
    <mergeCell ref="M15232:N15232"/>
    <mergeCell ref="O15232:P15232"/>
    <mergeCell ref="O15230:P15230"/>
    <mergeCell ref="A15231:H15231"/>
    <mergeCell ref="I15231:J15231"/>
    <mergeCell ref="K15231:L15231"/>
    <mergeCell ref="M15231:N15231"/>
    <mergeCell ref="O15231:P15231"/>
    <mergeCell ref="A15230:B15230"/>
    <mergeCell ref="C15230:H15230"/>
    <mergeCell ref="I15230:J15230"/>
    <mergeCell ref="K15230:L15230"/>
    <mergeCell ref="M15230:N15230"/>
    <mergeCell ref="O15228:P15228"/>
    <mergeCell ref="A15229:B15229"/>
    <mergeCell ref="C15229:H15229"/>
    <mergeCell ref="I15229:J15229"/>
    <mergeCell ref="K15229:L15229"/>
    <mergeCell ref="M15229:N15229"/>
    <mergeCell ref="O15229:P15229"/>
    <mergeCell ref="A15228:B15228"/>
    <mergeCell ref="A15222:H15222"/>
    <mergeCell ref="I15222:J15222"/>
    <mergeCell ref="K15222:L15222"/>
    <mergeCell ref="M15222:N15222"/>
    <mergeCell ref="O15222:P15222"/>
    <mergeCell ref="A15221:H15221"/>
    <mergeCell ref="I15221:J15221"/>
    <mergeCell ref="K15221:L15221"/>
    <mergeCell ref="M15221:N15221"/>
    <mergeCell ref="O15221:P15221"/>
    <mergeCell ref="O15219:P15219"/>
    <mergeCell ref="A15220:B15220"/>
    <mergeCell ref="C15220:H15220"/>
    <mergeCell ref="I15220:J15220"/>
    <mergeCell ref="K15220:L15220"/>
    <mergeCell ref="M15220:N15220"/>
    <mergeCell ref="O15220:P15220"/>
    <mergeCell ref="A15219:B15219"/>
    <mergeCell ref="C15219:H15219"/>
    <mergeCell ref="I15219:J15219"/>
    <mergeCell ref="K15219:L15219"/>
    <mergeCell ref="M15219:N15219"/>
    <mergeCell ref="O15217:P15217"/>
    <mergeCell ref="A15218:B15218"/>
    <mergeCell ref="C15218:H15218"/>
    <mergeCell ref="I15218:J15218"/>
    <mergeCell ref="K15218:L15218"/>
    <mergeCell ref="M15218:N15218"/>
    <mergeCell ref="O15218:P15218"/>
    <mergeCell ref="A15217:B15217"/>
    <mergeCell ref="C15217:H15217"/>
    <mergeCell ref="I15217:J15217"/>
    <mergeCell ref="K15217:L15217"/>
    <mergeCell ref="M15217:N15217"/>
    <mergeCell ref="A15216:H15216"/>
    <mergeCell ref="I15216:J15216"/>
    <mergeCell ref="K15216:L15216"/>
    <mergeCell ref="M15216:N15216"/>
    <mergeCell ref="O15216:P15216"/>
    <mergeCell ref="A15215:H15215"/>
    <mergeCell ref="I15215:J15215"/>
    <mergeCell ref="K15215:L15215"/>
    <mergeCell ref="M15215:N15215"/>
    <mergeCell ref="O15215:P15215"/>
    <mergeCell ref="O15213:P15213"/>
    <mergeCell ref="A15214:B15214"/>
    <mergeCell ref="C15214:H15214"/>
    <mergeCell ref="I15214:J15214"/>
    <mergeCell ref="K15214:L15214"/>
    <mergeCell ref="M15214:N15214"/>
    <mergeCell ref="O15214:P15214"/>
    <mergeCell ref="A15213:B15213"/>
    <mergeCell ref="C15213:H15213"/>
    <mergeCell ref="I15213:J15213"/>
    <mergeCell ref="K15213:L15213"/>
    <mergeCell ref="M15213:N15213"/>
    <mergeCell ref="O15211:P15211"/>
    <mergeCell ref="A15212:B15212"/>
    <mergeCell ref="C15212:H15212"/>
    <mergeCell ref="I15212:J15212"/>
    <mergeCell ref="K15212:L15212"/>
    <mergeCell ref="M15212:N15212"/>
    <mergeCell ref="O15212:P15212"/>
    <mergeCell ref="A15211:B15211"/>
    <mergeCell ref="C15211:H15211"/>
    <mergeCell ref="I15211:J15211"/>
    <mergeCell ref="K15211:L15211"/>
    <mergeCell ref="M15211:N15211"/>
    <mergeCell ref="A15204:H15204"/>
    <mergeCell ref="I15204:J15204"/>
    <mergeCell ref="K15204:L15204"/>
    <mergeCell ref="M15204:N15204"/>
    <mergeCell ref="O15204:P15204"/>
    <mergeCell ref="O15202:P15202"/>
    <mergeCell ref="A15203:H15203"/>
    <mergeCell ref="I15203:J15203"/>
    <mergeCell ref="K15203:L15203"/>
    <mergeCell ref="M15203:N15203"/>
    <mergeCell ref="O15203:P15203"/>
    <mergeCell ref="A15202:B15202"/>
    <mergeCell ref="C15202:H15202"/>
    <mergeCell ref="I15202:J15202"/>
    <mergeCell ref="K15202:L15202"/>
    <mergeCell ref="M15202:N15202"/>
    <mergeCell ref="O15200:P15200"/>
    <mergeCell ref="A15201:B15201"/>
    <mergeCell ref="C15201:H15201"/>
    <mergeCell ref="I15201:J15201"/>
    <mergeCell ref="K15201:L15201"/>
    <mergeCell ref="M15201:N15201"/>
    <mergeCell ref="O15201:P15201"/>
    <mergeCell ref="A15200:B15200"/>
    <mergeCell ref="C15200:H15200"/>
    <mergeCell ref="I15200:J15200"/>
    <mergeCell ref="K15200:L15200"/>
    <mergeCell ref="M15200:N15200"/>
    <mergeCell ref="A15210:H15210"/>
    <mergeCell ref="I15210:J15210"/>
    <mergeCell ref="K15210:L15210"/>
    <mergeCell ref="M15210:N15210"/>
    <mergeCell ref="O15210:P15210"/>
    <mergeCell ref="A15209:H15209"/>
    <mergeCell ref="I15209:J15209"/>
    <mergeCell ref="K15209:L15209"/>
    <mergeCell ref="M15209:N15209"/>
    <mergeCell ref="O15209:P15209"/>
    <mergeCell ref="O15207:P15207"/>
    <mergeCell ref="A15208:B15208"/>
    <mergeCell ref="C15208:H15208"/>
    <mergeCell ref="I15208:J15208"/>
    <mergeCell ref="K15208:L15208"/>
    <mergeCell ref="M15208:N15208"/>
    <mergeCell ref="O15208:P15208"/>
    <mergeCell ref="A15207:B15207"/>
    <mergeCell ref="C15207:H15207"/>
    <mergeCell ref="I15207:J15207"/>
    <mergeCell ref="K15207:L15207"/>
    <mergeCell ref="M15207:N15207"/>
    <mergeCell ref="O15205:P15205"/>
    <mergeCell ref="A15206:B15206"/>
    <mergeCell ref="C15206:H15206"/>
    <mergeCell ref="I15206:J15206"/>
    <mergeCell ref="K15206:L15206"/>
    <mergeCell ref="M15206:N15206"/>
    <mergeCell ref="O15206:P15206"/>
    <mergeCell ref="A15205:B15205"/>
    <mergeCell ref="C15205:H15205"/>
    <mergeCell ref="I15205:J15205"/>
    <mergeCell ref="K15205:L15205"/>
    <mergeCell ref="M15205:N15205"/>
    <mergeCell ref="A15199:H15199"/>
    <mergeCell ref="I15199:J15199"/>
    <mergeCell ref="K15199:L15199"/>
    <mergeCell ref="M15199:N15199"/>
    <mergeCell ref="O15199:P15199"/>
    <mergeCell ref="A15198:H15198"/>
    <mergeCell ref="I15198:J15198"/>
    <mergeCell ref="K15198:L15198"/>
    <mergeCell ref="M15198:N15198"/>
    <mergeCell ref="O15198:P15198"/>
    <mergeCell ref="O15196:P15196"/>
    <mergeCell ref="A15197:B15197"/>
    <mergeCell ref="C15197:H15197"/>
    <mergeCell ref="I15197:J15197"/>
    <mergeCell ref="K15197:L15197"/>
    <mergeCell ref="M15197:N15197"/>
    <mergeCell ref="O15197:P15197"/>
    <mergeCell ref="A15196:B15196"/>
    <mergeCell ref="C15196:H15196"/>
    <mergeCell ref="I15196:J15196"/>
    <mergeCell ref="K15196:L15196"/>
    <mergeCell ref="M15196:N15196"/>
    <mergeCell ref="O15194:P15194"/>
    <mergeCell ref="A15195:B15195"/>
    <mergeCell ref="C15195:H15195"/>
    <mergeCell ref="I15195:J15195"/>
    <mergeCell ref="K15195:L15195"/>
    <mergeCell ref="M15195:N15195"/>
    <mergeCell ref="O15195:P15195"/>
    <mergeCell ref="A15194:B15194"/>
    <mergeCell ref="C15194:H15194"/>
    <mergeCell ref="I15194:J15194"/>
    <mergeCell ref="K15194:L15194"/>
    <mergeCell ref="M15194:N15194"/>
    <mergeCell ref="A15188:H15188"/>
    <mergeCell ref="I15188:J15188"/>
    <mergeCell ref="K15188:L15188"/>
    <mergeCell ref="M15188:N15188"/>
    <mergeCell ref="O15188:P15188"/>
    <mergeCell ref="O15186:P15186"/>
    <mergeCell ref="A15187:H15187"/>
    <mergeCell ref="I15187:J15187"/>
    <mergeCell ref="K15187:L15187"/>
    <mergeCell ref="M15187:N15187"/>
    <mergeCell ref="O15187:P15187"/>
    <mergeCell ref="A15186:B15186"/>
    <mergeCell ref="C15186:H15186"/>
    <mergeCell ref="I15186:J15186"/>
    <mergeCell ref="K15186:L15186"/>
    <mergeCell ref="M15186:N15186"/>
    <mergeCell ref="O15184:P15184"/>
    <mergeCell ref="A15185:B15185"/>
    <mergeCell ref="C15185:H15185"/>
    <mergeCell ref="I15185:J15185"/>
    <mergeCell ref="K15185:L15185"/>
    <mergeCell ref="M15185:N15185"/>
    <mergeCell ref="O15185:P15185"/>
    <mergeCell ref="A15184:B15184"/>
    <mergeCell ref="C15184:H15184"/>
    <mergeCell ref="I15184:J15184"/>
    <mergeCell ref="K15184:L15184"/>
    <mergeCell ref="M15184:N15184"/>
    <mergeCell ref="A15193:H15193"/>
    <mergeCell ref="I15193:J15193"/>
    <mergeCell ref="K15193:L15193"/>
    <mergeCell ref="M15193:N15193"/>
    <mergeCell ref="O15193:P15193"/>
    <mergeCell ref="O15191:P15191"/>
    <mergeCell ref="A15192:H15192"/>
    <mergeCell ref="I15192:J15192"/>
    <mergeCell ref="K15192:L15192"/>
    <mergeCell ref="M15192:N15192"/>
    <mergeCell ref="O15192:P15192"/>
    <mergeCell ref="A15191:B15191"/>
    <mergeCell ref="C15191:H15191"/>
    <mergeCell ref="I15191:J15191"/>
    <mergeCell ref="K15191:L15191"/>
    <mergeCell ref="M15191:N15191"/>
    <mergeCell ref="O15189:P15189"/>
    <mergeCell ref="A15190:B15190"/>
    <mergeCell ref="C15190:H15190"/>
    <mergeCell ref="I15190:J15190"/>
    <mergeCell ref="K15190:L15190"/>
    <mergeCell ref="M15190:N15190"/>
    <mergeCell ref="O15190:P15190"/>
    <mergeCell ref="A15189:B15189"/>
    <mergeCell ref="C15189:H15189"/>
    <mergeCell ref="I15189:J15189"/>
    <mergeCell ref="K15189:L15189"/>
    <mergeCell ref="M15189:N15189"/>
    <mergeCell ref="O15176:P15176"/>
    <mergeCell ref="A15177:B15177"/>
    <mergeCell ref="C15177:H15177"/>
    <mergeCell ref="I15177:J15177"/>
    <mergeCell ref="K15177:L15177"/>
    <mergeCell ref="M15177:N15177"/>
    <mergeCell ref="O15177:P15177"/>
    <mergeCell ref="A15176:B15176"/>
    <mergeCell ref="C15176:H15176"/>
    <mergeCell ref="I15176:J15176"/>
    <mergeCell ref="K15176:L15176"/>
    <mergeCell ref="M15176:N15176"/>
    <mergeCell ref="A15175:H15175"/>
    <mergeCell ref="I15175:J15175"/>
    <mergeCell ref="K15175:L15175"/>
    <mergeCell ref="M15175:N15175"/>
    <mergeCell ref="O15175:P15175"/>
    <mergeCell ref="O15173:P15173"/>
    <mergeCell ref="A15174:H15174"/>
    <mergeCell ref="I15174:J15174"/>
    <mergeCell ref="K15174:L15174"/>
    <mergeCell ref="M15174:N15174"/>
    <mergeCell ref="O15174:P15174"/>
    <mergeCell ref="A15173:B15173"/>
    <mergeCell ref="C15173:H15173"/>
    <mergeCell ref="I15173:J15173"/>
    <mergeCell ref="K15173:L15173"/>
    <mergeCell ref="M15173:N15173"/>
    <mergeCell ref="A15183:H15183"/>
    <mergeCell ref="I15183:J15183"/>
    <mergeCell ref="K15183:L15183"/>
    <mergeCell ref="M15183:N15183"/>
    <mergeCell ref="O15183:P15183"/>
    <mergeCell ref="O15181:P15181"/>
    <mergeCell ref="A15182:H15182"/>
    <mergeCell ref="I15182:J15182"/>
    <mergeCell ref="K15182:L15182"/>
    <mergeCell ref="M15182:N15182"/>
    <mergeCell ref="O15182:P15182"/>
    <mergeCell ref="A15181:B15181"/>
    <mergeCell ref="C15181:H15181"/>
    <mergeCell ref="I15181:J15181"/>
    <mergeCell ref="K15181:L15181"/>
    <mergeCell ref="M15181:N15181"/>
    <mergeCell ref="A15180:H15180"/>
    <mergeCell ref="I15180:J15180"/>
    <mergeCell ref="K15180:L15180"/>
    <mergeCell ref="M15180:N15180"/>
    <mergeCell ref="O15180:P15180"/>
    <mergeCell ref="O15178:P15178"/>
    <mergeCell ref="A15179:H15179"/>
    <mergeCell ref="I15179:J15179"/>
    <mergeCell ref="K15179:L15179"/>
    <mergeCell ref="M15179:N15179"/>
    <mergeCell ref="O15179:P15179"/>
    <mergeCell ref="A15178:B15178"/>
    <mergeCell ref="C15178:H15178"/>
    <mergeCell ref="I15178:J15178"/>
    <mergeCell ref="K15178:L15178"/>
    <mergeCell ref="M15178:N15178"/>
    <mergeCell ref="O15171:P15171"/>
    <mergeCell ref="A15172:B15172"/>
    <mergeCell ref="C15172:H15172"/>
    <mergeCell ref="I15172:J15172"/>
    <mergeCell ref="K15172:L15172"/>
    <mergeCell ref="M15172:N15172"/>
    <mergeCell ref="O15172:P15172"/>
    <mergeCell ref="A15171:B15171"/>
    <mergeCell ref="C15171:H15171"/>
    <mergeCell ref="I15171:J15171"/>
    <mergeCell ref="K15171:L15171"/>
    <mergeCell ref="M15171:N15171"/>
    <mergeCell ref="O15169:P15169"/>
    <mergeCell ref="A15170:B15170"/>
    <mergeCell ref="C15170:H15170"/>
    <mergeCell ref="I15170:J15170"/>
    <mergeCell ref="K15170:L15170"/>
    <mergeCell ref="M15170:N15170"/>
    <mergeCell ref="O15170:P15170"/>
    <mergeCell ref="A15169:B15169"/>
    <mergeCell ref="C15169:H15169"/>
    <mergeCell ref="I15169:J15169"/>
    <mergeCell ref="K15169:L15169"/>
    <mergeCell ref="M15169:N15169"/>
    <mergeCell ref="O15167:P15167"/>
    <mergeCell ref="A15168:B15168"/>
    <mergeCell ref="C15168:H15168"/>
    <mergeCell ref="I15168:J15168"/>
    <mergeCell ref="K15168:L15168"/>
    <mergeCell ref="M15168:N15168"/>
    <mergeCell ref="O15168:P15168"/>
    <mergeCell ref="A15167:B15167"/>
    <mergeCell ref="C15167:H15167"/>
    <mergeCell ref="I15167:J15167"/>
    <mergeCell ref="K15167:L15167"/>
    <mergeCell ref="M15167:N15167"/>
    <mergeCell ref="O15165:P15165"/>
    <mergeCell ref="A15166:B15166"/>
    <mergeCell ref="C15166:H15166"/>
    <mergeCell ref="I15166:J15166"/>
    <mergeCell ref="K15166:L15166"/>
    <mergeCell ref="M15166:N15166"/>
    <mergeCell ref="O15166:P15166"/>
    <mergeCell ref="A15165:B15165"/>
    <mergeCell ref="C15165:H15165"/>
    <mergeCell ref="I15165:J15165"/>
    <mergeCell ref="K15165:L15165"/>
    <mergeCell ref="M15165:N15165"/>
    <mergeCell ref="O15163:P15163"/>
    <mergeCell ref="A15164:B15164"/>
    <mergeCell ref="C15164:H15164"/>
    <mergeCell ref="I15164:J15164"/>
    <mergeCell ref="K15164:L15164"/>
    <mergeCell ref="M15164:N15164"/>
    <mergeCell ref="O15164:P15164"/>
    <mergeCell ref="A15163:B15163"/>
    <mergeCell ref="C15163:H15163"/>
    <mergeCell ref="I15163:J15163"/>
    <mergeCell ref="K15163:L15163"/>
    <mergeCell ref="M15163:N15163"/>
    <mergeCell ref="O15161:P15161"/>
    <mergeCell ref="A15162:B15162"/>
    <mergeCell ref="C15162:H15162"/>
    <mergeCell ref="I15162:J15162"/>
    <mergeCell ref="K15162:L15162"/>
    <mergeCell ref="M15162:N15162"/>
    <mergeCell ref="O15162:P15162"/>
    <mergeCell ref="A15161:B15161"/>
    <mergeCell ref="C15161:H15161"/>
    <mergeCell ref="I15161:J15161"/>
    <mergeCell ref="K15161:L15161"/>
    <mergeCell ref="M15161:N15161"/>
    <mergeCell ref="M15149:N15149"/>
    <mergeCell ref="O15159:P15159"/>
    <mergeCell ref="A15160:B15160"/>
    <mergeCell ref="C15160:H15160"/>
    <mergeCell ref="I15160:J15160"/>
    <mergeCell ref="K15160:L15160"/>
    <mergeCell ref="M15160:N15160"/>
    <mergeCell ref="O15160:P15160"/>
    <mergeCell ref="A15159:B15159"/>
    <mergeCell ref="C15159:H15159"/>
    <mergeCell ref="I15159:J15159"/>
    <mergeCell ref="K15159:L15159"/>
    <mergeCell ref="M15159:N15159"/>
    <mergeCell ref="O15157:P15157"/>
    <mergeCell ref="A15158:B15158"/>
    <mergeCell ref="C15158:H15158"/>
    <mergeCell ref="I15158:J15158"/>
    <mergeCell ref="K15158:L15158"/>
    <mergeCell ref="M15158:N15158"/>
    <mergeCell ref="O15158:P15158"/>
    <mergeCell ref="A15157:B15157"/>
    <mergeCell ref="C15157:H15157"/>
    <mergeCell ref="I15157:J15157"/>
    <mergeCell ref="K15157:L15157"/>
    <mergeCell ref="M15157:N15157"/>
    <mergeCell ref="O15155:P15155"/>
    <mergeCell ref="A15156:B15156"/>
    <mergeCell ref="C15156:H15156"/>
    <mergeCell ref="I15156:J15156"/>
    <mergeCell ref="K15156:L15156"/>
    <mergeCell ref="M15156:N15156"/>
    <mergeCell ref="O15156:P15156"/>
    <mergeCell ref="A15155:B15155"/>
    <mergeCell ref="C15155:H15155"/>
    <mergeCell ref="I15155:J15155"/>
    <mergeCell ref="K15155:L15155"/>
    <mergeCell ref="M15155:N15155"/>
    <mergeCell ref="O15147:P15147"/>
    <mergeCell ref="A15148:B15148"/>
    <mergeCell ref="C15148:H15148"/>
    <mergeCell ref="I15148:J15148"/>
    <mergeCell ref="K15148:L15148"/>
    <mergeCell ref="M15148:N15148"/>
    <mergeCell ref="O15148:P15148"/>
    <mergeCell ref="A15147:B15147"/>
    <mergeCell ref="C15147:H15147"/>
    <mergeCell ref="I15147:J15147"/>
    <mergeCell ref="K15147:L15147"/>
    <mergeCell ref="M15147:N15147"/>
    <mergeCell ref="O15145:P15145"/>
    <mergeCell ref="A15146:B15146"/>
    <mergeCell ref="C15146:H15146"/>
    <mergeCell ref="I15146:J15146"/>
    <mergeCell ref="K15146:L15146"/>
    <mergeCell ref="M15146:N15146"/>
    <mergeCell ref="O15146:P15146"/>
    <mergeCell ref="A15145:B15145"/>
    <mergeCell ref="C15145:H15145"/>
    <mergeCell ref="I15145:J15145"/>
    <mergeCell ref="K15145:L15145"/>
    <mergeCell ref="M15145:N15145"/>
    <mergeCell ref="A15144:H15144"/>
    <mergeCell ref="I15144:J15144"/>
    <mergeCell ref="K15144:L15144"/>
    <mergeCell ref="M15144:N15144"/>
    <mergeCell ref="O15144:P15144"/>
    <mergeCell ref="O15153:P15153"/>
    <mergeCell ref="A15154:B15154"/>
    <mergeCell ref="C15154:H15154"/>
    <mergeCell ref="I15154:J15154"/>
    <mergeCell ref="K15154:L15154"/>
    <mergeCell ref="M15154:N15154"/>
    <mergeCell ref="O15154:P15154"/>
    <mergeCell ref="A15153:B15153"/>
    <mergeCell ref="C15153:H15153"/>
    <mergeCell ref="I15153:J15153"/>
    <mergeCell ref="K15153:L15153"/>
    <mergeCell ref="M15153:N15153"/>
    <mergeCell ref="O15151:P15151"/>
    <mergeCell ref="A15152:B15152"/>
    <mergeCell ref="C15152:H15152"/>
    <mergeCell ref="I15152:J15152"/>
    <mergeCell ref="K15152:L15152"/>
    <mergeCell ref="M15152:N15152"/>
    <mergeCell ref="O15152:P15152"/>
    <mergeCell ref="A15151:B15151"/>
    <mergeCell ref="C15151:H15151"/>
    <mergeCell ref="I15151:J15151"/>
    <mergeCell ref="K15151:L15151"/>
    <mergeCell ref="M15151:N15151"/>
    <mergeCell ref="O15149:P15149"/>
    <mergeCell ref="A15150:B15150"/>
    <mergeCell ref="C15150:H15150"/>
    <mergeCell ref="I15150:J15150"/>
    <mergeCell ref="K15150:L15150"/>
    <mergeCell ref="M15150:N15150"/>
    <mergeCell ref="O15150:P15150"/>
    <mergeCell ref="A15149:B15149"/>
    <mergeCell ref="C15149:H15149"/>
    <mergeCell ref="I15149:J15149"/>
    <mergeCell ref="K15149:L15149"/>
    <mergeCell ref="A15137:H15137"/>
    <mergeCell ref="I15137:J15137"/>
    <mergeCell ref="K15137:L15137"/>
    <mergeCell ref="M15137:N15137"/>
    <mergeCell ref="O15137:P15137"/>
    <mergeCell ref="O15135:P15135"/>
    <mergeCell ref="A15136:H15136"/>
    <mergeCell ref="I15136:J15136"/>
    <mergeCell ref="K15136:L15136"/>
    <mergeCell ref="M15136:N15136"/>
    <mergeCell ref="O15136:P15136"/>
    <mergeCell ref="A15135:B15135"/>
    <mergeCell ref="C15135:H15135"/>
    <mergeCell ref="I15135:J15135"/>
    <mergeCell ref="K15135:L15135"/>
    <mergeCell ref="M15135:N15135"/>
    <mergeCell ref="O15133:P15133"/>
    <mergeCell ref="A15134:B15134"/>
    <mergeCell ref="C15134:H15134"/>
    <mergeCell ref="I15134:J15134"/>
    <mergeCell ref="K15134:L15134"/>
    <mergeCell ref="M15134:N15134"/>
    <mergeCell ref="O15134:P15134"/>
    <mergeCell ref="A15133:B15133"/>
    <mergeCell ref="C15133:H15133"/>
    <mergeCell ref="I15133:J15133"/>
    <mergeCell ref="K15133:L15133"/>
    <mergeCell ref="M15133:N15133"/>
    <mergeCell ref="A15143:H15143"/>
    <mergeCell ref="I15143:J15143"/>
    <mergeCell ref="K15143:L15143"/>
    <mergeCell ref="M15143:N15143"/>
    <mergeCell ref="O15143:P15143"/>
    <mergeCell ref="O15141:P15141"/>
    <mergeCell ref="A15142:B15142"/>
    <mergeCell ref="C15142:H15142"/>
    <mergeCell ref="I15142:J15142"/>
    <mergeCell ref="K15142:L15142"/>
    <mergeCell ref="M15142:N15142"/>
    <mergeCell ref="O15142:P15142"/>
    <mergeCell ref="A15141:B15141"/>
    <mergeCell ref="C15141:H15141"/>
    <mergeCell ref="I15141:J15141"/>
    <mergeCell ref="K15141:L15141"/>
    <mergeCell ref="M15141:N15141"/>
    <mergeCell ref="A15140:H15140"/>
    <mergeCell ref="I15140:J15140"/>
    <mergeCell ref="K15140:L15140"/>
    <mergeCell ref="M15140:N15140"/>
    <mergeCell ref="O15140:P15140"/>
    <mergeCell ref="O15138:P15138"/>
    <mergeCell ref="A15139:H15139"/>
    <mergeCell ref="I15139:J15139"/>
    <mergeCell ref="K15139:L15139"/>
    <mergeCell ref="M15139:N15139"/>
    <mergeCell ref="O15139:P15139"/>
    <mergeCell ref="A15138:B15138"/>
    <mergeCell ref="C15138:H15138"/>
    <mergeCell ref="I15138:J15138"/>
    <mergeCell ref="K15138:L15138"/>
    <mergeCell ref="M15138:N15138"/>
    <mergeCell ref="A15127:H15127"/>
    <mergeCell ref="I15127:J15127"/>
    <mergeCell ref="K15127:L15127"/>
    <mergeCell ref="M15127:N15127"/>
    <mergeCell ref="O15127:P15127"/>
    <mergeCell ref="O15125:P15125"/>
    <mergeCell ref="A15126:H15126"/>
    <mergeCell ref="I15126:J15126"/>
    <mergeCell ref="K15126:L15126"/>
    <mergeCell ref="M15126:N15126"/>
    <mergeCell ref="O15126:P15126"/>
    <mergeCell ref="A15125:B15125"/>
    <mergeCell ref="C15125:H15125"/>
    <mergeCell ref="I15125:J15125"/>
    <mergeCell ref="K15125:L15125"/>
    <mergeCell ref="M15125:N15125"/>
    <mergeCell ref="O15123:P15123"/>
    <mergeCell ref="A15124:B15124"/>
    <mergeCell ref="C15124:H15124"/>
    <mergeCell ref="I15124:J15124"/>
    <mergeCell ref="K15124:L15124"/>
    <mergeCell ref="M15124:N15124"/>
    <mergeCell ref="O15124:P15124"/>
    <mergeCell ref="A15123:B15123"/>
    <mergeCell ref="C15123:H15123"/>
    <mergeCell ref="I15123:J15123"/>
    <mergeCell ref="K15123:L15123"/>
    <mergeCell ref="M15123:N15123"/>
    <mergeCell ref="A15132:H15132"/>
    <mergeCell ref="I15132:J15132"/>
    <mergeCell ref="K15132:L15132"/>
    <mergeCell ref="M15132:N15132"/>
    <mergeCell ref="O15132:P15132"/>
    <mergeCell ref="O15130:P15130"/>
    <mergeCell ref="A15131:H15131"/>
    <mergeCell ref="I15131:J15131"/>
    <mergeCell ref="K15131:L15131"/>
    <mergeCell ref="M15131:N15131"/>
    <mergeCell ref="O15131:P15131"/>
    <mergeCell ref="A15130:B15130"/>
    <mergeCell ref="C15130:H15130"/>
    <mergeCell ref="I15130:J15130"/>
    <mergeCell ref="K15130:L15130"/>
    <mergeCell ref="M15130:N15130"/>
    <mergeCell ref="O15128:P15128"/>
    <mergeCell ref="A15129:B15129"/>
    <mergeCell ref="C15129:H15129"/>
    <mergeCell ref="I15129:J15129"/>
    <mergeCell ref="K15129:L15129"/>
    <mergeCell ref="M15129:N15129"/>
    <mergeCell ref="O15129:P15129"/>
    <mergeCell ref="A15128:B15128"/>
    <mergeCell ref="C15128:H15128"/>
    <mergeCell ref="I15128:J15128"/>
    <mergeCell ref="K15128:L15128"/>
    <mergeCell ref="M15128:N15128"/>
    <mergeCell ref="O15116:P15116"/>
    <mergeCell ref="A15117:B15117"/>
    <mergeCell ref="C15117:H15117"/>
    <mergeCell ref="I15117:J15117"/>
    <mergeCell ref="K15117:L15117"/>
    <mergeCell ref="M15117:N15117"/>
    <mergeCell ref="O15117:P15117"/>
    <mergeCell ref="A15116:B15116"/>
    <mergeCell ref="C15116:H15116"/>
    <mergeCell ref="I15116:J15116"/>
    <mergeCell ref="K15116:L15116"/>
    <mergeCell ref="M15116:N15116"/>
    <mergeCell ref="O15114:P15114"/>
    <mergeCell ref="A15115:B15115"/>
    <mergeCell ref="C15115:H15115"/>
    <mergeCell ref="I15115:J15115"/>
    <mergeCell ref="K15115:L15115"/>
    <mergeCell ref="M15115:N15115"/>
    <mergeCell ref="O15115:P15115"/>
    <mergeCell ref="A15114:B15114"/>
    <mergeCell ref="C15114:H15114"/>
    <mergeCell ref="I15114:J15114"/>
    <mergeCell ref="K15114:L15114"/>
    <mergeCell ref="M15114:N15114"/>
    <mergeCell ref="A15113:H15113"/>
    <mergeCell ref="I15113:J15113"/>
    <mergeCell ref="K15113:L15113"/>
    <mergeCell ref="M15113:N15113"/>
    <mergeCell ref="O15113:P15113"/>
    <mergeCell ref="A15122:H15122"/>
    <mergeCell ref="I15122:J15122"/>
    <mergeCell ref="K15122:L15122"/>
    <mergeCell ref="M15122:N15122"/>
    <mergeCell ref="O15122:P15122"/>
    <mergeCell ref="O15120:P15120"/>
    <mergeCell ref="A15121:B15121"/>
    <mergeCell ref="C15121:H15121"/>
    <mergeCell ref="I15121:J15121"/>
    <mergeCell ref="K15121:L15121"/>
    <mergeCell ref="M15121:N15121"/>
    <mergeCell ref="O15121:P15121"/>
    <mergeCell ref="A15120:B15120"/>
    <mergeCell ref="C15120:H15120"/>
    <mergeCell ref="I15120:J15120"/>
    <mergeCell ref="K15120:L15120"/>
    <mergeCell ref="M15120:N15120"/>
    <mergeCell ref="O15118:P15118"/>
    <mergeCell ref="A15119:B15119"/>
    <mergeCell ref="C15119:H15119"/>
    <mergeCell ref="I15119:J15119"/>
    <mergeCell ref="K15119:L15119"/>
    <mergeCell ref="M15119:N15119"/>
    <mergeCell ref="O15119:P15119"/>
    <mergeCell ref="A15118:B15118"/>
    <mergeCell ref="C15118:H15118"/>
    <mergeCell ref="I15118:J15118"/>
    <mergeCell ref="K15118:L15118"/>
    <mergeCell ref="M15118:N15118"/>
    <mergeCell ref="A15112:H15112"/>
    <mergeCell ref="I15112:J15112"/>
    <mergeCell ref="K15112:L15112"/>
    <mergeCell ref="M15112:N15112"/>
    <mergeCell ref="O15112:P15112"/>
    <mergeCell ref="O15110:P15110"/>
    <mergeCell ref="A15111:B15111"/>
    <mergeCell ref="C15111:H15111"/>
    <mergeCell ref="I15111:J15111"/>
    <mergeCell ref="K15111:L15111"/>
    <mergeCell ref="M15111:N15111"/>
    <mergeCell ref="O15111:P15111"/>
    <mergeCell ref="A15110:B15110"/>
    <mergeCell ref="C15110:H15110"/>
    <mergeCell ref="I15110:J15110"/>
    <mergeCell ref="K15110:L15110"/>
    <mergeCell ref="M15110:N15110"/>
    <mergeCell ref="A15109:H15109"/>
    <mergeCell ref="I15109:J15109"/>
    <mergeCell ref="K15109:L15109"/>
    <mergeCell ref="M15109:N15109"/>
    <mergeCell ref="O15109:P15109"/>
    <mergeCell ref="A15108:H15108"/>
    <mergeCell ref="I15108:J15108"/>
    <mergeCell ref="K15108:L15108"/>
    <mergeCell ref="M15108:N15108"/>
    <mergeCell ref="O15108:P15108"/>
    <mergeCell ref="O15106:P15106"/>
    <mergeCell ref="A15107:B15107"/>
    <mergeCell ref="C15107:H15107"/>
    <mergeCell ref="I15107:J15107"/>
    <mergeCell ref="K15107:L15107"/>
    <mergeCell ref="M15107:N15107"/>
    <mergeCell ref="O15107:P15107"/>
    <mergeCell ref="A15106:B15106"/>
    <mergeCell ref="C15106:H15106"/>
    <mergeCell ref="I15106:J15106"/>
    <mergeCell ref="K15106:L15106"/>
    <mergeCell ref="M15106:N15106"/>
    <mergeCell ref="O15104:P15104"/>
    <mergeCell ref="A15105:B15105"/>
    <mergeCell ref="C15105:H15105"/>
    <mergeCell ref="I15105:J15105"/>
    <mergeCell ref="K15105:L15105"/>
    <mergeCell ref="M15105:N15105"/>
    <mergeCell ref="O15105:P15105"/>
    <mergeCell ref="A15104:B15104"/>
    <mergeCell ref="C15104:H15104"/>
    <mergeCell ref="I15104:J15104"/>
    <mergeCell ref="K15104:L15104"/>
    <mergeCell ref="M15104:N15104"/>
    <mergeCell ref="O15102:P15102"/>
    <mergeCell ref="A15103:B15103"/>
    <mergeCell ref="C15103:H15103"/>
    <mergeCell ref="I15103:J15103"/>
    <mergeCell ref="K15103:L15103"/>
    <mergeCell ref="M15103:N15103"/>
    <mergeCell ref="O15103:P15103"/>
    <mergeCell ref="A15102:B15102"/>
    <mergeCell ref="C15102:H15102"/>
    <mergeCell ref="I15102:J15102"/>
    <mergeCell ref="K15102:L15102"/>
    <mergeCell ref="M15102:N15102"/>
    <mergeCell ref="O15100:P15100"/>
    <mergeCell ref="A15101:B15101"/>
    <mergeCell ref="C15101:H15101"/>
    <mergeCell ref="I15101:J15101"/>
    <mergeCell ref="K15101:L15101"/>
    <mergeCell ref="M15101:N15101"/>
    <mergeCell ref="O15101:P15101"/>
    <mergeCell ref="A15100:B15100"/>
    <mergeCell ref="C15100:H15100"/>
    <mergeCell ref="I15100:J15100"/>
    <mergeCell ref="K15100:L15100"/>
    <mergeCell ref="M15100:N15100"/>
    <mergeCell ref="A15094:H15094"/>
    <mergeCell ref="I15094:J15094"/>
    <mergeCell ref="K15094:L15094"/>
    <mergeCell ref="M15094:N15094"/>
    <mergeCell ref="O15094:P15094"/>
    <mergeCell ref="O15092:P15092"/>
    <mergeCell ref="A15093:H15093"/>
    <mergeCell ref="I15093:J15093"/>
    <mergeCell ref="K15093:L15093"/>
    <mergeCell ref="M15093:N15093"/>
    <mergeCell ref="O15093:P15093"/>
    <mergeCell ref="A15092:B15092"/>
    <mergeCell ref="C15092:H15092"/>
    <mergeCell ref="I15092:J15092"/>
    <mergeCell ref="K15092:L15092"/>
    <mergeCell ref="M15092:N15092"/>
    <mergeCell ref="O15090:P15090"/>
    <mergeCell ref="A15091:B15091"/>
    <mergeCell ref="C15091:H15091"/>
    <mergeCell ref="I15091:J15091"/>
    <mergeCell ref="K15091:L15091"/>
    <mergeCell ref="M15091:N15091"/>
    <mergeCell ref="O15091:P15091"/>
    <mergeCell ref="A15090:B15090"/>
    <mergeCell ref="C15090:H15090"/>
    <mergeCell ref="I15090:J15090"/>
    <mergeCell ref="K15090:L15090"/>
    <mergeCell ref="M15090:N15090"/>
    <mergeCell ref="A15099:H15099"/>
    <mergeCell ref="I15099:J15099"/>
    <mergeCell ref="K15099:L15099"/>
    <mergeCell ref="M15099:N15099"/>
    <mergeCell ref="O15099:P15099"/>
    <mergeCell ref="O15097:P15097"/>
    <mergeCell ref="A15098:H15098"/>
    <mergeCell ref="I15098:J15098"/>
    <mergeCell ref="K15098:L15098"/>
    <mergeCell ref="M15098:N15098"/>
    <mergeCell ref="O15098:P15098"/>
    <mergeCell ref="A15097:B15097"/>
    <mergeCell ref="C15097:H15097"/>
    <mergeCell ref="I15097:J15097"/>
    <mergeCell ref="K15097:L15097"/>
    <mergeCell ref="M15097:N15097"/>
    <mergeCell ref="O15095:P15095"/>
    <mergeCell ref="A15096:B15096"/>
    <mergeCell ref="C15096:H15096"/>
    <mergeCell ref="I15096:J15096"/>
    <mergeCell ref="K15096:L15096"/>
    <mergeCell ref="M15096:N15096"/>
    <mergeCell ref="O15096:P15096"/>
    <mergeCell ref="A15095:B15095"/>
    <mergeCell ref="C15095:H15095"/>
    <mergeCell ref="I15095:J15095"/>
    <mergeCell ref="K15095:L15095"/>
    <mergeCell ref="M15095:N15095"/>
    <mergeCell ref="A15084:H15084"/>
    <mergeCell ref="I15084:J15084"/>
    <mergeCell ref="K15084:L15084"/>
    <mergeCell ref="M15084:N15084"/>
    <mergeCell ref="O15084:P15084"/>
    <mergeCell ref="O15082:P15082"/>
    <mergeCell ref="A15083:B15083"/>
    <mergeCell ref="C15083:H15083"/>
    <mergeCell ref="I15083:J15083"/>
    <mergeCell ref="K15083:L15083"/>
    <mergeCell ref="M15083:N15083"/>
    <mergeCell ref="O15083:P15083"/>
    <mergeCell ref="A15082:B15082"/>
    <mergeCell ref="C15082:H15082"/>
    <mergeCell ref="I15082:J15082"/>
    <mergeCell ref="K15082:L15082"/>
    <mergeCell ref="M15082:N15082"/>
    <mergeCell ref="O15080:P15080"/>
    <mergeCell ref="A15081:B15081"/>
    <mergeCell ref="C15081:H15081"/>
    <mergeCell ref="I15081:J15081"/>
    <mergeCell ref="K15081:L15081"/>
    <mergeCell ref="M15081:N15081"/>
    <mergeCell ref="O15081:P15081"/>
    <mergeCell ref="A15080:B15080"/>
    <mergeCell ref="C15080:H15080"/>
    <mergeCell ref="I15080:J15080"/>
    <mergeCell ref="K15080:L15080"/>
    <mergeCell ref="M15080:N15080"/>
    <mergeCell ref="O15088:P15088"/>
    <mergeCell ref="A15089:B15089"/>
    <mergeCell ref="C15089:H15089"/>
    <mergeCell ref="I15089:J15089"/>
    <mergeCell ref="K15089:L15089"/>
    <mergeCell ref="M15089:N15089"/>
    <mergeCell ref="O15089:P15089"/>
    <mergeCell ref="A15088:B15088"/>
    <mergeCell ref="C15088:H15088"/>
    <mergeCell ref="I15088:J15088"/>
    <mergeCell ref="K15088:L15088"/>
    <mergeCell ref="M15088:N15088"/>
    <mergeCell ref="O15086:P15086"/>
    <mergeCell ref="A15087:B15087"/>
    <mergeCell ref="C15087:H15087"/>
    <mergeCell ref="I15087:J15087"/>
    <mergeCell ref="K15087:L15087"/>
    <mergeCell ref="M15087:N15087"/>
    <mergeCell ref="O15087:P15087"/>
    <mergeCell ref="A15086:B15086"/>
    <mergeCell ref="C15086:H15086"/>
    <mergeCell ref="I15086:J15086"/>
    <mergeCell ref="K15086:L15086"/>
    <mergeCell ref="M15086:N15086"/>
    <mergeCell ref="A15085:H15085"/>
    <mergeCell ref="I15085:J15085"/>
    <mergeCell ref="K15085:L15085"/>
    <mergeCell ref="M15085:N15085"/>
    <mergeCell ref="O15085:P15085"/>
    <mergeCell ref="O15078:P15078"/>
    <mergeCell ref="A15079:B15079"/>
    <mergeCell ref="C15079:H15079"/>
    <mergeCell ref="I15079:J15079"/>
    <mergeCell ref="K15079:L15079"/>
    <mergeCell ref="M15079:N15079"/>
    <mergeCell ref="O15079:P15079"/>
    <mergeCell ref="A15078:B15078"/>
    <mergeCell ref="C15078:H15078"/>
    <mergeCell ref="I15078:J15078"/>
    <mergeCell ref="K15078:L15078"/>
    <mergeCell ref="M15078:N15078"/>
    <mergeCell ref="A15077:H15077"/>
    <mergeCell ref="I15077:J15077"/>
    <mergeCell ref="K15077:L15077"/>
    <mergeCell ref="M15077:N15077"/>
    <mergeCell ref="O15077:P15077"/>
    <mergeCell ref="A15076:H15076"/>
    <mergeCell ref="I15076:J15076"/>
    <mergeCell ref="K15076:L15076"/>
    <mergeCell ref="M15076:N15076"/>
    <mergeCell ref="O15076:P15076"/>
    <mergeCell ref="O15074:P15074"/>
    <mergeCell ref="A15075:B15075"/>
    <mergeCell ref="C15075:H15075"/>
    <mergeCell ref="I15075:J15075"/>
    <mergeCell ref="K15075:L15075"/>
    <mergeCell ref="M15075:N15075"/>
    <mergeCell ref="O15075:P15075"/>
    <mergeCell ref="A15074:B15074"/>
    <mergeCell ref="C15074:H15074"/>
    <mergeCell ref="I15074:J15074"/>
    <mergeCell ref="K15074:L15074"/>
    <mergeCell ref="M15074:N15074"/>
    <mergeCell ref="O15072:P15072"/>
    <mergeCell ref="A15073:B15073"/>
    <mergeCell ref="C15073:H15073"/>
    <mergeCell ref="I15073:J15073"/>
    <mergeCell ref="K15073:L15073"/>
    <mergeCell ref="M15073:N15073"/>
    <mergeCell ref="O15073:P15073"/>
    <mergeCell ref="A15072:B15072"/>
    <mergeCell ref="C15072:H15072"/>
    <mergeCell ref="I15072:J15072"/>
    <mergeCell ref="K15072:L15072"/>
    <mergeCell ref="M15072:N15072"/>
    <mergeCell ref="O15070:P15070"/>
    <mergeCell ref="A15071:B15071"/>
    <mergeCell ref="C15071:H15071"/>
    <mergeCell ref="I15071:J15071"/>
    <mergeCell ref="K15071:L15071"/>
    <mergeCell ref="M15071:N15071"/>
    <mergeCell ref="O15071:P15071"/>
    <mergeCell ref="A15070:B15070"/>
    <mergeCell ref="C15070:H15070"/>
    <mergeCell ref="I15070:J15070"/>
    <mergeCell ref="K15070:L15070"/>
    <mergeCell ref="M15070:N15070"/>
    <mergeCell ref="O15068:P15068"/>
    <mergeCell ref="A15069:B15069"/>
    <mergeCell ref="C15069:H15069"/>
    <mergeCell ref="I15069:J15069"/>
    <mergeCell ref="K15069:L15069"/>
    <mergeCell ref="M15069:N15069"/>
    <mergeCell ref="O15069:P15069"/>
    <mergeCell ref="A15068:B15068"/>
    <mergeCell ref="C15068:H15068"/>
    <mergeCell ref="I15068:J15068"/>
    <mergeCell ref="K15068:L15068"/>
    <mergeCell ref="M15068:N15068"/>
    <mergeCell ref="O15066:P15066"/>
    <mergeCell ref="A15067:B15067"/>
    <mergeCell ref="C15067:H15067"/>
    <mergeCell ref="I15067:J15067"/>
    <mergeCell ref="K15067:L15067"/>
    <mergeCell ref="M15067:N15067"/>
    <mergeCell ref="O15067:P15067"/>
    <mergeCell ref="A15066:B15066"/>
    <mergeCell ref="C15066:H15066"/>
    <mergeCell ref="I15066:J15066"/>
    <mergeCell ref="K15066:L15066"/>
    <mergeCell ref="M15066:N15066"/>
    <mergeCell ref="O15064:P15064"/>
    <mergeCell ref="A15065:B15065"/>
    <mergeCell ref="C15065:H15065"/>
    <mergeCell ref="I15065:J15065"/>
    <mergeCell ref="K15065:L15065"/>
    <mergeCell ref="M15065:N15065"/>
    <mergeCell ref="O15065:P15065"/>
    <mergeCell ref="A15064:B15064"/>
    <mergeCell ref="C15064:H15064"/>
    <mergeCell ref="I15064:J15064"/>
    <mergeCell ref="K15064:L15064"/>
    <mergeCell ref="M15064:N15064"/>
    <mergeCell ref="O15062:P15062"/>
    <mergeCell ref="A15063:B15063"/>
    <mergeCell ref="C15063:H15063"/>
    <mergeCell ref="I15063:J15063"/>
    <mergeCell ref="K15063:L15063"/>
    <mergeCell ref="M15063:N15063"/>
    <mergeCell ref="O15063:P15063"/>
    <mergeCell ref="A15062:B15062"/>
    <mergeCell ref="C15062:H15062"/>
    <mergeCell ref="I15062:J15062"/>
    <mergeCell ref="K15062:L15062"/>
    <mergeCell ref="M15062:N15062"/>
    <mergeCell ref="O15060:P15060"/>
    <mergeCell ref="A15061:B15061"/>
    <mergeCell ref="C15061:H15061"/>
    <mergeCell ref="I15061:J15061"/>
    <mergeCell ref="K15061:L15061"/>
    <mergeCell ref="M15061:N15061"/>
    <mergeCell ref="O15061:P15061"/>
    <mergeCell ref="A15060:B15060"/>
    <mergeCell ref="C15060:H15060"/>
    <mergeCell ref="I15060:J15060"/>
    <mergeCell ref="K15060:L15060"/>
    <mergeCell ref="M15060:N15060"/>
    <mergeCell ref="A15059:H15059"/>
    <mergeCell ref="I15059:J15059"/>
    <mergeCell ref="K15059:L15059"/>
    <mergeCell ref="M15059:N15059"/>
    <mergeCell ref="O15059:P15059"/>
    <mergeCell ref="A15058:H15058"/>
    <mergeCell ref="I15058:J15058"/>
    <mergeCell ref="K15058:L15058"/>
    <mergeCell ref="M15058:N15058"/>
    <mergeCell ref="O15058:P15058"/>
    <mergeCell ref="O15056:P15056"/>
    <mergeCell ref="A15057:B15057"/>
    <mergeCell ref="C15057:H15057"/>
    <mergeCell ref="I15057:J15057"/>
    <mergeCell ref="K15057:L15057"/>
    <mergeCell ref="M15057:N15057"/>
    <mergeCell ref="O15057:P15057"/>
    <mergeCell ref="A15056:B15056"/>
    <mergeCell ref="C15056:H15056"/>
    <mergeCell ref="I15056:J15056"/>
    <mergeCell ref="K15056:L15056"/>
    <mergeCell ref="M15056:N15056"/>
    <mergeCell ref="A15049:H15049"/>
    <mergeCell ref="I15049:J15049"/>
    <mergeCell ref="K15049:L15049"/>
    <mergeCell ref="M15049:N15049"/>
    <mergeCell ref="O15049:P15049"/>
    <mergeCell ref="A15048:H15048"/>
    <mergeCell ref="I15048:J15048"/>
    <mergeCell ref="K15048:L15048"/>
    <mergeCell ref="M15048:N15048"/>
    <mergeCell ref="O15048:P15048"/>
    <mergeCell ref="A15047:H15047"/>
    <mergeCell ref="I15047:J15047"/>
    <mergeCell ref="K15047:L15047"/>
    <mergeCell ref="M15047:N15047"/>
    <mergeCell ref="O15047:P15047"/>
    <mergeCell ref="A15046:H15046"/>
    <mergeCell ref="I15046:J15046"/>
    <mergeCell ref="K15046:L15046"/>
    <mergeCell ref="M15046:N15046"/>
    <mergeCell ref="O15046:P15046"/>
    <mergeCell ref="A15045:H15045"/>
    <mergeCell ref="I15045:J15045"/>
    <mergeCell ref="K15045:L15045"/>
    <mergeCell ref="M15045:N15045"/>
    <mergeCell ref="O15045:P15045"/>
    <mergeCell ref="A15044:H15044"/>
    <mergeCell ref="I15044:J15044"/>
    <mergeCell ref="K15044:L15044"/>
    <mergeCell ref="M15044:N15044"/>
    <mergeCell ref="O15044:P15044"/>
    <mergeCell ref="A15055:H15055"/>
    <mergeCell ref="I15055:J15055"/>
    <mergeCell ref="K15055:L15055"/>
    <mergeCell ref="M15055:N15055"/>
    <mergeCell ref="O15055:P15055"/>
    <mergeCell ref="A15054:H15054"/>
    <mergeCell ref="I15054:J15054"/>
    <mergeCell ref="K15054:L15054"/>
    <mergeCell ref="M15054:N15054"/>
    <mergeCell ref="O15054:P15054"/>
    <mergeCell ref="A15053:H15053"/>
    <mergeCell ref="I15053:J15053"/>
    <mergeCell ref="K15053:L15053"/>
    <mergeCell ref="M15053:N15053"/>
    <mergeCell ref="O15053:P15053"/>
    <mergeCell ref="A15052:H15052"/>
    <mergeCell ref="I15052:J15052"/>
    <mergeCell ref="K15052:L15052"/>
    <mergeCell ref="M15052:N15052"/>
    <mergeCell ref="O15052:P15052"/>
    <mergeCell ref="A15051:H15051"/>
    <mergeCell ref="I15051:J15051"/>
    <mergeCell ref="K15051:L15051"/>
    <mergeCell ref="M15051:N15051"/>
    <mergeCell ref="O15051:P15051"/>
    <mergeCell ref="A15050:H15050"/>
    <mergeCell ref="I15050:J15050"/>
    <mergeCell ref="K15050:L15050"/>
    <mergeCell ref="M15050:N15050"/>
    <mergeCell ref="O15050:P15050"/>
    <mergeCell ref="O15036:P15036"/>
    <mergeCell ref="A15037:B15037"/>
    <mergeCell ref="C15037:H15037"/>
    <mergeCell ref="I15037:J15037"/>
    <mergeCell ref="K15037:L15037"/>
    <mergeCell ref="M15037:N15037"/>
    <mergeCell ref="O15037:P15037"/>
    <mergeCell ref="A15036:B15036"/>
    <mergeCell ref="C15036:H15036"/>
    <mergeCell ref="I15036:J15036"/>
    <mergeCell ref="K15036:L15036"/>
    <mergeCell ref="M15036:N15036"/>
    <mergeCell ref="A15035:H15035"/>
    <mergeCell ref="I15035:J15035"/>
    <mergeCell ref="K15035:L15035"/>
    <mergeCell ref="M15035:N15035"/>
    <mergeCell ref="O15035:P15035"/>
    <mergeCell ref="O15033:P15033"/>
    <mergeCell ref="A15034:H15034"/>
    <mergeCell ref="I15034:J15034"/>
    <mergeCell ref="K15034:L15034"/>
    <mergeCell ref="M15034:N15034"/>
    <mergeCell ref="O15034:P15034"/>
    <mergeCell ref="A15033:B15033"/>
    <mergeCell ref="C15033:H15033"/>
    <mergeCell ref="I15033:J15033"/>
    <mergeCell ref="K15033:L15033"/>
    <mergeCell ref="M15033:N15033"/>
    <mergeCell ref="A15043:H15043"/>
    <mergeCell ref="I15043:J15043"/>
    <mergeCell ref="K15043:L15043"/>
    <mergeCell ref="M15043:N15043"/>
    <mergeCell ref="O15043:P15043"/>
    <mergeCell ref="O15041:P15041"/>
    <mergeCell ref="A15042:H15042"/>
    <mergeCell ref="I15042:J15042"/>
    <mergeCell ref="K15042:L15042"/>
    <mergeCell ref="M15042:N15042"/>
    <mergeCell ref="O15042:P15042"/>
    <mergeCell ref="A15041:B15041"/>
    <mergeCell ref="C15041:H15041"/>
    <mergeCell ref="I15041:J15041"/>
    <mergeCell ref="K15041:L15041"/>
    <mergeCell ref="M15041:N15041"/>
    <mergeCell ref="A15040:H15040"/>
    <mergeCell ref="I15040:J15040"/>
    <mergeCell ref="K15040:L15040"/>
    <mergeCell ref="M15040:N15040"/>
    <mergeCell ref="O15040:P15040"/>
    <mergeCell ref="O15038:P15038"/>
    <mergeCell ref="A15039:H15039"/>
    <mergeCell ref="I15039:J15039"/>
    <mergeCell ref="K15039:L15039"/>
    <mergeCell ref="M15039:N15039"/>
    <mergeCell ref="O15039:P15039"/>
    <mergeCell ref="A15038:B15038"/>
    <mergeCell ref="C15038:H15038"/>
    <mergeCell ref="I15038:J15038"/>
    <mergeCell ref="K15038:L15038"/>
    <mergeCell ref="M15038:N15038"/>
    <mergeCell ref="A15027:H15027"/>
    <mergeCell ref="I15027:J15027"/>
    <mergeCell ref="K15027:L15027"/>
    <mergeCell ref="M15027:N15027"/>
    <mergeCell ref="O15027:P15027"/>
    <mergeCell ref="A15026:H15026"/>
    <mergeCell ref="I15026:J15026"/>
    <mergeCell ref="K15026:L15026"/>
    <mergeCell ref="M15026:N15026"/>
    <mergeCell ref="O15026:P15026"/>
    <mergeCell ref="O15024:P15024"/>
    <mergeCell ref="A15025:B15025"/>
    <mergeCell ref="C15025:H15025"/>
    <mergeCell ref="I15025:J15025"/>
    <mergeCell ref="K15025:L15025"/>
    <mergeCell ref="M15025:N15025"/>
    <mergeCell ref="O15025:P15025"/>
    <mergeCell ref="A15024:B15024"/>
    <mergeCell ref="C15024:H15024"/>
    <mergeCell ref="I15024:J15024"/>
    <mergeCell ref="K15024:L15024"/>
    <mergeCell ref="M15024:N15024"/>
    <mergeCell ref="A15023:H15023"/>
    <mergeCell ref="I15023:J15023"/>
    <mergeCell ref="K15023:L15023"/>
    <mergeCell ref="M15023:N15023"/>
    <mergeCell ref="O15023:P15023"/>
    <mergeCell ref="A15022:H15022"/>
    <mergeCell ref="I15022:J15022"/>
    <mergeCell ref="K15022:L15022"/>
    <mergeCell ref="M15022:N15022"/>
    <mergeCell ref="O15022:P15022"/>
    <mergeCell ref="A15032:H15032"/>
    <mergeCell ref="I15032:J15032"/>
    <mergeCell ref="K15032:L15032"/>
    <mergeCell ref="M15032:N15032"/>
    <mergeCell ref="O15032:P15032"/>
    <mergeCell ref="O15030:P15030"/>
    <mergeCell ref="A15031:H15031"/>
    <mergeCell ref="I15031:J15031"/>
    <mergeCell ref="K15031:L15031"/>
    <mergeCell ref="M15031:N15031"/>
    <mergeCell ref="O15031:P15031"/>
    <mergeCell ref="A15030:B15030"/>
    <mergeCell ref="C15030:H15030"/>
    <mergeCell ref="I15030:J15030"/>
    <mergeCell ref="K15030:L15030"/>
    <mergeCell ref="M15030:N15030"/>
    <mergeCell ref="O15028:P15028"/>
    <mergeCell ref="A15029:B15029"/>
    <mergeCell ref="C15029:H15029"/>
    <mergeCell ref="I15029:J15029"/>
    <mergeCell ref="K15029:L15029"/>
    <mergeCell ref="M15029:N15029"/>
    <mergeCell ref="O15029:P15029"/>
    <mergeCell ref="A15028:B15028"/>
    <mergeCell ref="C15028:H15028"/>
    <mergeCell ref="I15028:J15028"/>
    <mergeCell ref="K15028:L15028"/>
    <mergeCell ref="M15028:N15028"/>
    <mergeCell ref="O15020:P15020"/>
    <mergeCell ref="A15021:B15021"/>
    <mergeCell ref="C15021:H15021"/>
    <mergeCell ref="I15021:J15021"/>
    <mergeCell ref="K15021:L15021"/>
    <mergeCell ref="M15021:N15021"/>
    <mergeCell ref="O15021:P15021"/>
    <mergeCell ref="A15020:B15020"/>
    <mergeCell ref="C15020:H15020"/>
    <mergeCell ref="I15020:J15020"/>
    <mergeCell ref="K15020:L15020"/>
    <mergeCell ref="M15020:N15020"/>
    <mergeCell ref="A15019:H15019"/>
    <mergeCell ref="I15019:J15019"/>
    <mergeCell ref="K15019:L15019"/>
    <mergeCell ref="M15019:N15019"/>
    <mergeCell ref="O15019:P15019"/>
    <mergeCell ref="A15018:H15018"/>
    <mergeCell ref="I15018:J15018"/>
    <mergeCell ref="K15018:L15018"/>
    <mergeCell ref="M15018:N15018"/>
    <mergeCell ref="O15018:P15018"/>
    <mergeCell ref="O15016:P15016"/>
    <mergeCell ref="A15017:B15017"/>
    <mergeCell ref="C15017:H15017"/>
    <mergeCell ref="I15017:J15017"/>
    <mergeCell ref="K15017:L15017"/>
    <mergeCell ref="M15017:N15017"/>
    <mergeCell ref="O15017:P15017"/>
    <mergeCell ref="A15016:B15016"/>
    <mergeCell ref="C15016:H15016"/>
    <mergeCell ref="I15016:J15016"/>
    <mergeCell ref="K15016:L15016"/>
    <mergeCell ref="M15016:N15016"/>
    <mergeCell ref="O15009:P15009"/>
    <mergeCell ref="A15010:B15010"/>
    <mergeCell ref="C15010:H15010"/>
    <mergeCell ref="I15010:J15010"/>
    <mergeCell ref="K15010:L15010"/>
    <mergeCell ref="M15010:N15010"/>
    <mergeCell ref="O15010:P15010"/>
    <mergeCell ref="A15009:B15009"/>
    <mergeCell ref="C15009:H15009"/>
    <mergeCell ref="I15009:J15009"/>
    <mergeCell ref="K15009:L15009"/>
    <mergeCell ref="M15009:N15009"/>
    <mergeCell ref="O15007:P15007"/>
    <mergeCell ref="A15008:B15008"/>
    <mergeCell ref="C15008:H15008"/>
    <mergeCell ref="I15008:J15008"/>
    <mergeCell ref="K15008:L15008"/>
    <mergeCell ref="M15008:N15008"/>
    <mergeCell ref="O15008:P15008"/>
    <mergeCell ref="A15007:B15007"/>
    <mergeCell ref="C15007:H15007"/>
    <mergeCell ref="I15007:J15007"/>
    <mergeCell ref="K15007:L15007"/>
    <mergeCell ref="M15007:N15007"/>
    <mergeCell ref="A15006:H15006"/>
    <mergeCell ref="I15006:J15006"/>
    <mergeCell ref="K15006:L15006"/>
    <mergeCell ref="M15006:N15006"/>
    <mergeCell ref="O15006:P15006"/>
    <mergeCell ref="A15015:H15015"/>
    <mergeCell ref="I15015:J15015"/>
    <mergeCell ref="K15015:L15015"/>
    <mergeCell ref="M15015:N15015"/>
    <mergeCell ref="O15015:P15015"/>
    <mergeCell ref="O15013:P15013"/>
    <mergeCell ref="A15014:H15014"/>
    <mergeCell ref="I15014:J15014"/>
    <mergeCell ref="K15014:L15014"/>
    <mergeCell ref="M15014:N15014"/>
    <mergeCell ref="O15014:P15014"/>
    <mergeCell ref="A15013:B15013"/>
    <mergeCell ref="C15013:H15013"/>
    <mergeCell ref="I15013:J15013"/>
    <mergeCell ref="K15013:L15013"/>
    <mergeCell ref="M15013:N15013"/>
    <mergeCell ref="O15011:P15011"/>
    <mergeCell ref="A15012:B15012"/>
    <mergeCell ref="C15012:H15012"/>
    <mergeCell ref="I15012:J15012"/>
    <mergeCell ref="K15012:L15012"/>
    <mergeCell ref="M15012:N15012"/>
    <mergeCell ref="O15012:P15012"/>
    <mergeCell ref="A15011:B15011"/>
    <mergeCell ref="C15011:H15011"/>
    <mergeCell ref="I15011:J15011"/>
    <mergeCell ref="K15011:L15011"/>
    <mergeCell ref="M15011:N15011"/>
    <mergeCell ref="A15000:H15000"/>
    <mergeCell ref="I15000:J15000"/>
    <mergeCell ref="K15000:L15000"/>
    <mergeCell ref="M15000:N15000"/>
    <mergeCell ref="O15000:P15000"/>
    <mergeCell ref="O14998:P14998"/>
    <mergeCell ref="A14999:H14999"/>
    <mergeCell ref="I14999:J14999"/>
    <mergeCell ref="K14999:L14999"/>
    <mergeCell ref="M14999:N14999"/>
    <mergeCell ref="O14999:P14999"/>
    <mergeCell ref="A14998:B14998"/>
    <mergeCell ref="C14998:H14998"/>
    <mergeCell ref="I14998:J14998"/>
    <mergeCell ref="K14998:L14998"/>
    <mergeCell ref="M14998:N14998"/>
    <mergeCell ref="O14996:P14996"/>
    <mergeCell ref="A14997:B14997"/>
    <mergeCell ref="C14997:H14997"/>
    <mergeCell ref="I14997:J14997"/>
    <mergeCell ref="K14997:L14997"/>
    <mergeCell ref="M14997:N14997"/>
    <mergeCell ref="O14997:P14997"/>
    <mergeCell ref="A14996:B14996"/>
    <mergeCell ref="C14996:H14996"/>
    <mergeCell ref="I14996:J14996"/>
    <mergeCell ref="K14996:L14996"/>
    <mergeCell ref="M14996:N14996"/>
    <mergeCell ref="A15005:H15005"/>
    <mergeCell ref="I15005:J15005"/>
    <mergeCell ref="K15005:L15005"/>
    <mergeCell ref="M15005:N15005"/>
    <mergeCell ref="O15005:P15005"/>
    <mergeCell ref="O15003:P15003"/>
    <mergeCell ref="A15004:B15004"/>
    <mergeCell ref="C15004:H15004"/>
    <mergeCell ref="I15004:J15004"/>
    <mergeCell ref="K15004:L15004"/>
    <mergeCell ref="M15004:N15004"/>
    <mergeCell ref="O15004:P15004"/>
    <mergeCell ref="A15003:B15003"/>
    <mergeCell ref="C15003:H15003"/>
    <mergeCell ref="I15003:J15003"/>
    <mergeCell ref="K15003:L15003"/>
    <mergeCell ref="M15003:N15003"/>
    <mergeCell ref="O15001:P15001"/>
    <mergeCell ref="A15002:B15002"/>
    <mergeCell ref="C15002:H15002"/>
    <mergeCell ref="I15002:J15002"/>
    <mergeCell ref="K15002:L15002"/>
    <mergeCell ref="M15002:N15002"/>
    <mergeCell ref="O15002:P15002"/>
    <mergeCell ref="A15001:B15001"/>
    <mergeCell ref="C15001:H15001"/>
    <mergeCell ref="I15001:J15001"/>
    <mergeCell ref="K15001:L15001"/>
    <mergeCell ref="M15001:N15001"/>
    <mergeCell ref="A14995:H14995"/>
    <mergeCell ref="I14995:J14995"/>
    <mergeCell ref="K14995:L14995"/>
    <mergeCell ref="M14995:N14995"/>
    <mergeCell ref="O14995:P14995"/>
    <mergeCell ref="A14994:H14994"/>
    <mergeCell ref="I14994:J14994"/>
    <mergeCell ref="K14994:L14994"/>
    <mergeCell ref="M14994:N14994"/>
    <mergeCell ref="O14994:P14994"/>
    <mergeCell ref="O14992:P14992"/>
    <mergeCell ref="A14993:B14993"/>
    <mergeCell ref="C14993:H14993"/>
    <mergeCell ref="I14993:J14993"/>
    <mergeCell ref="K14993:L14993"/>
    <mergeCell ref="M14993:N14993"/>
    <mergeCell ref="O14993:P14993"/>
    <mergeCell ref="A14992:B14992"/>
    <mergeCell ref="C14992:H14992"/>
    <mergeCell ref="I14992:J14992"/>
    <mergeCell ref="K14992:L14992"/>
    <mergeCell ref="M14992:N14992"/>
    <mergeCell ref="O14990:P14990"/>
    <mergeCell ref="A14991:B14991"/>
    <mergeCell ref="C14991:H14991"/>
    <mergeCell ref="I14991:J14991"/>
    <mergeCell ref="K14991:L14991"/>
    <mergeCell ref="M14991:N14991"/>
    <mergeCell ref="O14991:P14991"/>
    <mergeCell ref="A14990:B14990"/>
    <mergeCell ref="C14990:H14990"/>
    <mergeCell ref="I14990:J14990"/>
    <mergeCell ref="K14990:L14990"/>
    <mergeCell ref="M14990:N14990"/>
    <mergeCell ref="A14984:H14984"/>
    <mergeCell ref="I14984:J14984"/>
    <mergeCell ref="K14984:L14984"/>
    <mergeCell ref="M14984:N14984"/>
    <mergeCell ref="O14984:P14984"/>
    <mergeCell ref="O14982:P14982"/>
    <mergeCell ref="A14983:H14983"/>
    <mergeCell ref="I14983:J14983"/>
    <mergeCell ref="K14983:L14983"/>
    <mergeCell ref="M14983:N14983"/>
    <mergeCell ref="O14983:P14983"/>
    <mergeCell ref="A14982:B14982"/>
    <mergeCell ref="C14982:H14982"/>
    <mergeCell ref="I14982:J14982"/>
    <mergeCell ref="K14982:L14982"/>
    <mergeCell ref="M14982:N14982"/>
    <mergeCell ref="O14980:P14980"/>
    <mergeCell ref="A14981:B14981"/>
    <mergeCell ref="C14981:H14981"/>
    <mergeCell ref="I14981:J14981"/>
    <mergeCell ref="K14981:L14981"/>
    <mergeCell ref="M14981:N14981"/>
    <mergeCell ref="O14981:P14981"/>
    <mergeCell ref="A14980:B14980"/>
    <mergeCell ref="C14980:H14980"/>
    <mergeCell ref="I14980:J14980"/>
    <mergeCell ref="K14980:L14980"/>
    <mergeCell ref="M14980:N14980"/>
    <mergeCell ref="A14989:H14989"/>
    <mergeCell ref="I14989:J14989"/>
    <mergeCell ref="K14989:L14989"/>
    <mergeCell ref="M14989:N14989"/>
    <mergeCell ref="O14989:P14989"/>
    <mergeCell ref="O14987:P14987"/>
    <mergeCell ref="A14988:H14988"/>
    <mergeCell ref="I14988:J14988"/>
    <mergeCell ref="K14988:L14988"/>
    <mergeCell ref="M14988:N14988"/>
    <mergeCell ref="O14988:P14988"/>
    <mergeCell ref="A14987:B14987"/>
    <mergeCell ref="C14987:H14987"/>
    <mergeCell ref="I14987:J14987"/>
    <mergeCell ref="K14987:L14987"/>
    <mergeCell ref="M14987:N14987"/>
    <mergeCell ref="O14985:P14985"/>
    <mergeCell ref="A14986:B14986"/>
    <mergeCell ref="C14986:H14986"/>
    <mergeCell ref="I14986:J14986"/>
    <mergeCell ref="K14986:L14986"/>
    <mergeCell ref="M14986:N14986"/>
    <mergeCell ref="O14986:P14986"/>
    <mergeCell ref="A14985:B14985"/>
    <mergeCell ref="C14985:H14985"/>
    <mergeCell ref="I14985:J14985"/>
    <mergeCell ref="K14985:L14985"/>
    <mergeCell ref="M14985:N14985"/>
    <mergeCell ref="O14978:P14978"/>
    <mergeCell ref="A14979:B14979"/>
    <mergeCell ref="C14979:H14979"/>
    <mergeCell ref="I14979:J14979"/>
    <mergeCell ref="K14979:L14979"/>
    <mergeCell ref="M14979:N14979"/>
    <mergeCell ref="O14979:P14979"/>
    <mergeCell ref="A14978:B14978"/>
    <mergeCell ref="C14978:H14978"/>
    <mergeCell ref="I14978:J14978"/>
    <mergeCell ref="K14978:L14978"/>
    <mergeCell ref="M14978:N14978"/>
    <mergeCell ref="A14977:H14977"/>
    <mergeCell ref="I14977:J14977"/>
    <mergeCell ref="K14977:L14977"/>
    <mergeCell ref="M14977:N14977"/>
    <mergeCell ref="O14977:P14977"/>
    <mergeCell ref="A14976:H14976"/>
    <mergeCell ref="I14976:J14976"/>
    <mergeCell ref="K14976:L14976"/>
    <mergeCell ref="M14976:N14976"/>
    <mergeCell ref="O14976:P14976"/>
    <mergeCell ref="O14974:P14974"/>
    <mergeCell ref="A14975:B14975"/>
    <mergeCell ref="C14975:H14975"/>
    <mergeCell ref="I14975:J14975"/>
    <mergeCell ref="K14975:L14975"/>
    <mergeCell ref="M14975:N14975"/>
    <mergeCell ref="O14975:P14975"/>
    <mergeCell ref="A14974:B14974"/>
    <mergeCell ref="C14974:H14974"/>
    <mergeCell ref="I14974:J14974"/>
    <mergeCell ref="K14974:L14974"/>
    <mergeCell ref="M14974:N14974"/>
    <mergeCell ref="A14973:H14973"/>
    <mergeCell ref="I14973:J14973"/>
    <mergeCell ref="K14973:L14973"/>
    <mergeCell ref="M14973:N14973"/>
    <mergeCell ref="O14973:P14973"/>
    <mergeCell ref="A14972:H14972"/>
    <mergeCell ref="I14972:J14972"/>
    <mergeCell ref="K14972:L14972"/>
    <mergeCell ref="M14972:N14972"/>
    <mergeCell ref="O14972:P14972"/>
    <mergeCell ref="O14970:P14970"/>
    <mergeCell ref="A14971:B14971"/>
    <mergeCell ref="C14971:H14971"/>
    <mergeCell ref="I14971:J14971"/>
    <mergeCell ref="K14971:L14971"/>
    <mergeCell ref="M14971:N14971"/>
    <mergeCell ref="O14971:P14971"/>
    <mergeCell ref="A14970:B14970"/>
    <mergeCell ref="C14970:H14970"/>
    <mergeCell ref="I14970:J14970"/>
    <mergeCell ref="K14970:L14970"/>
    <mergeCell ref="M14970:N14970"/>
    <mergeCell ref="O14968:P14968"/>
    <mergeCell ref="A14969:B14969"/>
    <mergeCell ref="C14969:H14969"/>
    <mergeCell ref="I14969:J14969"/>
    <mergeCell ref="K14969:L14969"/>
    <mergeCell ref="M14969:N14969"/>
    <mergeCell ref="O14969:P14969"/>
    <mergeCell ref="A14968:B14968"/>
    <mergeCell ref="C14968:H14968"/>
    <mergeCell ref="I14968:J14968"/>
    <mergeCell ref="K14968:L14968"/>
    <mergeCell ref="M14968:N14968"/>
    <mergeCell ref="O14966:P14966"/>
    <mergeCell ref="A14967:B14967"/>
    <mergeCell ref="C14967:H14967"/>
    <mergeCell ref="I14967:J14967"/>
    <mergeCell ref="K14967:L14967"/>
    <mergeCell ref="M14967:N14967"/>
    <mergeCell ref="O14967:P14967"/>
    <mergeCell ref="A14966:B14966"/>
    <mergeCell ref="C14966:H14966"/>
    <mergeCell ref="I14966:J14966"/>
    <mergeCell ref="K14966:L14966"/>
    <mergeCell ref="M14966:N14966"/>
    <mergeCell ref="O14964:P14964"/>
    <mergeCell ref="A14965:B14965"/>
    <mergeCell ref="C14965:H14965"/>
    <mergeCell ref="I14965:J14965"/>
    <mergeCell ref="K14965:L14965"/>
    <mergeCell ref="M14965:N14965"/>
    <mergeCell ref="O14965:P14965"/>
    <mergeCell ref="A14964:B14964"/>
    <mergeCell ref="C14964:H14964"/>
    <mergeCell ref="I14964:J14964"/>
    <mergeCell ref="K14964:L14964"/>
    <mergeCell ref="M14964:N14964"/>
    <mergeCell ref="O14962:P14962"/>
    <mergeCell ref="A14963:B14963"/>
    <mergeCell ref="C14963:H14963"/>
    <mergeCell ref="I14963:J14963"/>
    <mergeCell ref="K14963:L14963"/>
    <mergeCell ref="M14963:N14963"/>
    <mergeCell ref="O14963:P14963"/>
    <mergeCell ref="A14962:B14962"/>
    <mergeCell ref="C14962:H14962"/>
    <mergeCell ref="I14962:J14962"/>
    <mergeCell ref="K14962:L14962"/>
    <mergeCell ref="M14962:N14962"/>
    <mergeCell ref="A14955:H14955"/>
    <mergeCell ref="I14955:J14955"/>
    <mergeCell ref="K14955:L14955"/>
    <mergeCell ref="M14955:N14955"/>
    <mergeCell ref="O14955:P14955"/>
    <mergeCell ref="O14953:P14953"/>
    <mergeCell ref="A14954:H14954"/>
    <mergeCell ref="I14954:J14954"/>
    <mergeCell ref="K14954:L14954"/>
    <mergeCell ref="M14954:N14954"/>
    <mergeCell ref="O14954:P14954"/>
    <mergeCell ref="A14953:B14953"/>
    <mergeCell ref="C14953:H14953"/>
    <mergeCell ref="I14953:J14953"/>
    <mergeCell ref="K14953:L14953"/>
    <mergeCell ref="M14953:N14953"/>
    <mergeCell ref="O14951:P14951"/>
    <mergeCell ref="A14952:B14952"/>
    <mergeCell ref="C14952:H14952"/>
    <mergeCell ref="I14952:J14952"/>
    <mergeCell ref="K14952:L14952"/>
    <mergeCell ref="M14952:N14952"/>
    <mergeCell ref="O14952:P14952"/>
    <mergeCell ref="A14951:B14951"/>
    <mergeCell ref="C14951:H14951"/>
    <mergeCell ref="I14951:J14951"/>
    <mergeCell ref="K14951:L14951"/>
    <mergeCell ref="M14951:N14951"/>
    <mergeCell ref="A14961:H14961"/>
    <mergeCell ref="I14961:J14961"/>
    <mergeCell ref="K14961:L14961"/>
    <mergeCell ref="M14961:N14961"/>
    <mergeCell ref="O14961:P14961"/>
    <mergeCell ref="A14960:H14960"/>
    <mergeCell ref="I14960:J14960"/>
    <mergeCell ref="K14960:L14960"/>
    <mergeCell ref="M14960:N14960"/>
    <mergeCell ref="O14960:P14960"/>
    <mergeCell ref="O14958:P14958"/>
    <mergeCell ref="A14959:B14959"/>
    <mergeCell ref="C14959:H14959"/>
    <mergeCell ref="I14959:J14959"/>
    <mergeCell ref="K14959:L14959"/>
    <mergeCell ref="M14959:N14959"/>
    <mergeCell ref="O14959:P14959"/>
    <mergeCell ref="A14958:B14958"/>
    <mergeCell ref="C14958:H14958"/>
    <mergeCell ref="I14958:J14958"/>
    <mergeCell ref="K14958:L14958"/>
    <mergeCell ref="M14958:N14958"/>
    <mergeCell ref="O14956:P14956"/>
    <mergeCell ref="A14957:B14957"/>
    <mergeCell ref="C14957:H14957"/>
    <mergeCell ref="I14957:J14957"/>
    <mergeCell ref="K14957:L14957"/>
    <mergeCell ref="M14957:N14957"/>
    <mergeCell ref="O14957:P14957"/>
    <mergeCell ref="A14956:B14956"/>
    <mergeCell ref="C14956:H14956"/>
    <mergeCell ref="I14956:J14956"/>
    <mergeCell ref="K14956:L14956"/>
    <mergeCell ref="M14956:N14956"/>
    <mergeCell ref="O14943:P14943"/>
    <mergeCell ref="A14944:B14944"/>
    <mergeCell ref="C14944:H14944"/>
    <mergeCell ref="I14944:J14944"/>
    <mergeCell ref="K14944:L14944"/>
    <mergeCell ref="M14944:N14944"/>
    <mergeCell ref="O14944:P14944"/>
    <mergeCell ref="A14943:B14943"/>
    <mergeCell ref="C14943:H14943"/>
    <mergeCell ref="I14943:J14943"/>
    <mergeCell ref="K14943:L14943"/>
    <mergeCell ref="M14943:N14943"/>
    <mergeCell ref="O14941:P14941"/>
    <mergeCell ref="A14942:B14942"/>
    <mergeCell ref="C14942:H14942"/>
    <mergeCell ref="I14942:J14942"/>
    <mergeCell ref="K14942:L14942"/>
    <mergeCell ref="M14942:N14942"/>
    <mergeCell ref="O14942:P14942"/>
    <mergeCell ref="A14941:B14941"/>
    <mergeCell ref="C14941:H14941"/>
    <mergeCell ref="I14941:J14941"/>
    <mergeCell ref="K14941:L14941"/>
    <mergeCell ref="M14941:N14941"/>
    <mergeCell ref="A14940:H14940"/>
    <mergeCell ref="I14940:J14940"/>
    <mergeCell ref="K14940:L14940"/>
    <mergeCell ref="M14940:N14940"/>
    <mergeCell ref="O14940:P14940"/>
    <mergeCell ref="A14950:H14950"/>
    <mergeCell ref="I14950:J14950"/>
    <mergeCell ref="K14950:L14950"/>
    <mergeCell ref="M14950:N14950"/>
    <mergeCell ref="O14950:P14950"/>
    <mergeCell ref="A14949:H14949"/>
    <mergeCell ref="I14949:J14949"/>
    <mergeCell ref="K14949:L14949"/>
    <mergeCell ref="M14949:N14949"/>
    <mergeCell ref="O14949:P14949"/>
    <mergeCell ref="O14947:P14947"/>
    <mergeCell ref="A14948:B14948"/>
    <mergeCell ref="C14948:H14948"/>
    <mergeCell ref="I14948:J14948"/>
    <mergeCell ref="K14948:L14948"/>
    <mergeCell ref="M14948:N14948"/>
    <mergeCell ref="O14948:P14948"/>
    <mergeCell ref="A14947:B14947"/>
    <mergeCell ref="C14947:H14947"/>
    <mergeCell ref="I14947:J14947"/>
    <mergeCell ref="K14947:L14947"/>
    <mergeCell ref="M14947:N14947"/>
    <mergeCell ref="A14946:H14946"/>
    <mergeCell ref="I14946:J14946"/>
    <mergeCell ref="K14946:L14946"/>
    <mergeCell ref="M14946:N14946"/>
    <mergeCell ref="O14946:P14946"/>
    <mergeCell ref="A14945:H14945"/>
    <mergeCell ref="I14945:J14945"/>
    <mergeCell ref="K14945:L14945"/>
    <mergeCell ref="M14945:N14945"/>
    <mergeCell ref="O14945:P14945"/>
    <mergeCell ref="O14938:P14938"/>
    <mergeCell ref="A14939:H14939"/>
    <mergeCell ref="I14939:J14939"/>
    <mergeCell ref="K14939:L14939"/>
    <mergeCell ref="M14939:N14939"/>
    <mergeCell ref="O14939:P14939"/>
    <mergeCell ref="A14938:B14938"/>
    <mergeCell ref="C14938:H14938"/>
    <mergeCell ref="I14938:J14938"/>
    <mergeCell ref="K14938:L14938"/>
    <mergeCell ref="M14938:N14938"/>
    <mergeCell ref="O14936:P14936"/>
    <mergeCell ref="A14937:B14937"/>
    <mergeCell ref="C14937:H14937"/>
    <mergeCell ref="I14937:J14937"/>
    <mergeCell ref="K14937:L14937"/>
    <mergeCell ref="M14937:N14937"/>
    <mergeCell ref="O14937:P14937"/>
    <mergeCell ref="A14936:B14936"/>
    <mergeCell ref="C14936:H14936"/>
    <mergeCell ref="I14936:J14936"/>
    <mergeCell ref="K14936:L14936"/>
    <mergeCell ref="M14936:N14936"/>
    <mergeCell ref="O14934:P14934"/>
    <mergeCell ref="A14935:H14935"/>
    <mergeCell ref="I14935:J14935"/>
    <mergeCell ref="K14935:L14935"/>
    <mergeCell ref="M14935:N14935"/>
    <mergeCell ref="O14935:P14935"/>
    <mergeCell ref="A14934:B14934"/>
    <mergeCell ref="C14934:H14934"/>
    <mergeCell ref="I14934:J14934"/>
    <mergeCell ref="K14934:L14934"/>
    <mergeCell ref="M14934:N14934"/>
    <mergeCell ref="O14927:P14927"/>
    <mergeCell ref="A14928:H14928"/>
    <mergeCell ref="I14928:J14928"/>
    <mergeCell ref="K14928:L14928"/>
    <mergeCell ref="M14928:N14928"/>
    <mergeCell ref="O14928:P14928"/>
    <mergeCell ref="A14927:B14927"/>
    <mergeCell ref="C14927:H14927"/>
    <mergeCell ref="I14927:J14927"/>
    <mergeCell ref="K14927:L14927"/>
    <mergeCell ref="M14927:N14927"/>
    <mergeCell ref="O14925:P14925"/>
    <mergeCell ref="A14926:B14926"/>
    <mergeCell ref="C14926:H14926"/>
    <mergeCell ref="I14926:J14926"/>
    <mergeCell ref="K14926:L14926"/>
    <mergeCell ref="M14926:N14926"/>
    <mergeCell ref="O14926:P14926"/>
    <mergeCell ref="A14925:B14925"/>
    <mergeCell ref="C14925:H14925"/>
    <mergeCell ref="I14925:J14925"/>
    <mergeCell ref="K14925:L14925"/>
    <mergeCell ref="M14925:N14925"/>
    <mergeCell ref="A14924:H14924"/>
    <mergeCell ref="I14924:J14924"/>
    <mergeCell ref="K14924:L14924"/>
    <mergeCell ref="M14924:N14924"/>
    <mergeCell ref="O14924:P14924"/>
    <mergeCell ref="O14932:P14932"/>
    <mergeCell ref="A14933:B14933"/>
    <mergeCell ref="C14933:H14933"/>
    <mergeCell ref="I14933:J14933"/>
    <mergeCell ref="K14933:L14933"/>
    <mergeCell ref="M14933:N14933"/>
    <mergeCell ref="O14933:P14933"/>
    <mergeCell ref="A14932:B14932"/>
    <mergeCell ref="C14932:H14932"/>
    <mergeCell ref="I14932:J14932"/>
    <mergeCell ref="K14932:L14932"/>
    <mergeCell ref="M14932:N14932"/>
    <mergeCell ref="O14930:P14930"/>
    <mergeCell ref="A14931:B14931"/>
    <mergeCell ref="C14931:H14931"/>
    <mergeCell ref="I14931:J14931"/>
    <mergeCell ref="K14931:L14931"/>
    <mergeCell ref="M14931:N14931"/>
    <mergeCell ref="O14931:P14931"/>
    <mergeCell ref="A14930:B14930"/>
    <mergeCell ref="C14930:H14930"/>
    <mergeCell ref="I14930:J14930"/>
    <mergeCell ref="K14930:L14930"/>
    <mergeCell ref="M14930:N14930"/>
    <mergeCell ref="A14929:H14929"/>
    <mergeCell ref="I14929:J14929"/>
    <mergeCell ref="K14929:L14929"/>
    <mergeCell ref="M14929:N14929"/>
    <mergeCell ref="O14929:P14929"/>
    <mergeCell ref="A14918:H14918"/>
    <mergeCell ref="I14918:J14918"/>
    <mergeCell ref="K14918:L14918"/>
    <mergeCell ref="M14918:N14918"/>
    <mergeCell ref="O14918:P14918"/>
    <mergeCell ref="O14916:P14916"/>
    <mergeCell ref="A14917:B14917"/>
    <mergeCell ref="C14917:H14917"/>
    <mergeCell ref="I14917:J14917"/>
    <mergeCell ref="K14917:L14917"/>
    <mergeCell ref="M14917:N14917"/>
    <mergeCell ref="O14917:P14917"/>
    <mergeCell ref="A14916:B14916"/>
    <mergeCell ref="C14916:H14916"/>
    <mergeCell ref="I14916:J14916"/>
    <mergeCell ref="K14916:L14916"/>
    <mergeCell ref="M14916:N14916"/>
    <mergeCell ref="O14914:P14914"/>
    <mergeCell ref="A14915:B14915"/>
    <mergeCell ref="C14915:H14915"/>
    <mergeCell ref="I14915:J14915"/>
    <mergeCell ref="K14915:L14915"/>
    <mergeCell ref="M14915:N14915"/>
    <mergeCell ref="O14915:P14915"/>
    <mergeCell ref="A14914:B14914"/>
    <mergeCell ref="C14914:H14914"/>
    <mergeCell ref="I14914:J14914"/>
    <mergeCell ref="K14914:L14914"/>
    <mergeCell ref="M14914:N14914"/>
    <mergeCell ref="O14922:P14922"/>
    <mergeCell ref="A14923:H14923"/>
    <mergeCell ref="I14923:J14923"/>
    <mergeCell ref="K14923:L14923"/>
    <mergeCell ref="M14923:N14923"/>
    <mergeCell ref="O14923:P14923"/>
    <mergeCell ref="A14922:B14922"/>
    <mergeCell ref="C14922:H14922"/>
    <mergeCell ref="I14922:J14922"/>
    <mergeCell ref="K14922:L14922"/>
    <mergeCell ref="M14922:N14922"/>
    <mergeCell ref="O14920:P14920"/>
    <mergeCell ref="A14921:B14921"/>
    <mergeCell ref="C14921:H14921"/>
    <mergeCell ref="I14921:J14921"/>
    <mergeCell ref="K14921:L14921"/>
    <mergeCell ref="M14921:N14921"/>
    <mergeCell ref="O14921:P14921"/>
    <mergeCell ref="A14920:B14920"/>
    <mergeCell ref="C14920:H14920"/>
    <mergeCell ref="I14920:J14920"/>
    <mergeCell ref="K14920:L14920"/>
    <mergeCell ref="M14920:N14920"/>
    <mergeCell ref="A14919:H14919"/>
    <mergeCell ref="I14919:J14919"/>
    <mergeCell ref="K14919:L14919"/>
    <mergeCell ref="M14919:N14919"/>
    <mergeCell ref="O14919:P14919"/>
    <mergeCell ref="A14908:H14908"/>
    <mergeCell ref="I14908:J14908"/>
    <mergeCell ref="K14908:L14908"/>
    <mergeCell ref="M14908:N14908"/>
    <mergeCell ref="O14908:P14908"/>
    <mergeCell ref="O14906:P14906"/>
    <mergeCell ref="A14907:B14907"/>
    <mergeCell ref="C14907:H14907"/>
    <mergeCell ref="I14907:J14907"/>
    <mergeCell ref="K14907:L14907"/>
    <mergeCell ref="M14907:N14907"/>
    <mergeCell ref="O14907:P14907"/>
    <mergeCell ref="A14906:B14906"/>
    <mergeCell ref="C14906:H14906"/>
    <mergeCell ref="I14906:J14906"/>
    <mergeCell ref="K14906:L14906"/>
    <mergeCell ref="M14906:N14906"/>
    <mergeCell ref="O14904:P14904"/>
    <mergeCell ref="A14905:B14905"/>
    <mergeCell ref="C14905:H14905"/>
    <mergeCell ref="I14905:J14905"/>
    <mergeCell ref="K14905:L14905"/>
    <mergeCell ref="M14905:N14905"/>
    <mergeCell ref="O14905:P14905"/>
    <mergeCell ref="A14904:B14904"/>
    <mergeCell ref="C14904:H14904"/>
    <mergeCell ref="I14904:J14904"/>
    <mergeCell ref="K14904:L14904"/>
    <mergeCell ref="M14904:N14904"/>
    <mergeCell ref="O14912:P14912"/>
    <mergeCell ref="A14913:B14913"/>
    <mergeCell ref="C14913:H14913"/>
    <mergeCell ref="I14913:J14913"/>
    <mergeCell ref="K14913:L14913"/>
    <mergeCell ref="M14913:N14913"/>
    <mergeCell ref="O14913:P14913"/>
    <mergeCell ref="A14912:B14912"/>
    <mergeCell ref="C14912:H14912"/>
    <mergeCell ref="I14912:J14912"/>
    <mergeCell ref="K14912:L14912"/>
    <mergeCell ref="M14912:N14912"/>
    <mergeCell ref="O14910:P14910"/>
    <mergeCell ref="A14911:B14911"/>
    <mergeCell ref="C14911:H14911"/>
    <mergeCell ref="I14911:J14911"/>
    <mergeCell ref="K14911:L14911"/>
    <mergeCell ref="M14911:N14911"/>
    <mergeCell ref="O14911:P14911"/>
    <mergeCell ref="A14910:B14910"/>
    <mergeCell ref="C14910:H14910"/>
    <mergeCell ref="I14910:J14910"/>
    <mergeCell ref="K14910:L14910"/>
    <mergeCell ref="M14910:N14910"/>
    <mergeCell ref="A14909:H14909"/>
    <mergeCell ref="I14909:J14909"/>
    <mergeCell ref="K14909:L14909"/>
    <mergeCell ref="M14909:N14909"/>
    <mergeCell ref="O14909:P14909"/>
    <mergeCell ref="O14896:P14896"/>
    <mergeCell ref="A14897:B14897"/>
    <mergeCell ref="C14897:H14897"/>
    <mergeCell ref="I14897:J14897"/>
    <mergeCell ref="K14897:L14897"/>
    <mergeCell ref="M14897:N14897"/>
    <mergeCell ref="O14897:P14897"/>
    <mergeCell ref="A14896:B14896"/>
    <mergeCell ref="C14896:H14896"/>
    <mergeCell ref="I14896:J14896"/>
    <mergeCell ref="K14896:L14896"/>
    <mergeCell ref="M14896:N14896"/>
    <mergeCell ref="A14895:H14895"/>
    <mergeCell ref="I14895:J14895"/>
    <mergeCell ref="K14895:L14895"/>
    <mergeCell ref="M14895:N14895"/>
    <mergeCell ref="O14895:P14895"/>
    <mergeCell ref="O14893:P14893"/>
    <mergeCell ref="A14894:H14894"/>
    <mergeCell ref="I14894:J14894"/>
    <mergeCell ref="K14894:L14894"/>
    <mergeCell ref="M14894:N14894"/>
    <mergeCell ref="O14894:P14894"/>
    <mergeCell ref="A14893:B14893"/>
    <mergeCell ref="C14893:H14893"/>
    <mergeCell ref="I14893:J14893"/>
    <mergeCell ref="K14893:L14893"/>
    <mergeCell ref="M14893:N14893"/>
    <mergeCell ref="A14903:H14903"/>
    <mergeCell ref="I14903:J14903"/>
    <mergeCell ref="K14903:L14903"/>
    <mergeCell ref="M14903:N14903"/>
    <mergeCell ref="O14903:P14903"/>
    <mergeCell ref="A14902:H14902"/>
    <mergeCell ref="I14902:J14902"/>
    <mergeCell ref="K14902:L14902"/>
    <mergeCell ref="M14902:N14902"/>
    <mergeCell ref="O14902:P14902"/>
    <mergeCell ref="O14900:P14900"/>
    <mergeCell ref="A14901:B14901"/>
    <mergeCell ref="C14901:H14901"/>
    <mergeCell ref="I14901:J14901"/>
    <mergeCell ref="K14901:L14901"/>
    <mergeCell ref="M14901:N14901"/>
    <mergeCell ref="O14901:P14901"/>
    <mergeCell ref="A14900:B14900"/>
    <mergeCell ref="C14900:H14900"/>
    <mergeCell ref="I14900:J14900"/>
    <mergeCell ref="K14900:L14900"/>
    <mergeCell ref="M14900:N14900"/>
    <mergeCell ref="O14898:P14898"/>
    <mergeCell ref="A14899:H14899"/>
    <mergeCell ref="I14899:J14899"/>
    <mergeCell ref="K14899:L14899"/>
    <mergeCell ref="M14899:N14899"/>
    <mergeCell ref="O14899:P14899"/>
    <mergeCell ref="A14898:B14898"/>
    <mergeCell ref="C14898:H14898"/>
    <mergeCell ref="I14898:J14898"/>
    <mergeCell ref="K14898:L14898"/>
    <mergeCell ref="M14898:N14898"/>
    <mergeCell ref="O14891:P14891"/>
    <mergeCell ref="A14892:B14892"/>
    <mergeCell ref="C14892:H14892"/>
    <mergeCell ref="I14892:J14892"/>
    <mergeCell ref="K14892:L14892"/>
    <mergeCell ref="M14892:N14892"/>
    <mergeCell ref="O14892:P14892"/>
    <mergeCell ref="A14891:B14891"/>
    <mergeCell ref="C14891:H14891"/>
    <mergeCell ref="I14891:J14891"/>
    <mergeCell ref="K14891:L14891"/>
    <mergeCell ref="M14891:N14891"/>
    <mergeCell ref="O14889:P14889"/>
    <mergeCell ref="A14890:B14890"/>
    <mergeCell ref="C14890:H14890"/>
    <mergeCell ref="I14890:J14890"/>
    <mergeCell ref="K14890:L14890"/>
    <mergeCell ref="M14890:N14890"/>
    <mergeCell ref="O14890:P14890"/>
    <mergeCell ref="A14889:B14889"/>
    <mergeCell ref="C14889:H14889"/>
    <mergeCell ref="I14889:J14889"/>
    <mergeCell ref="K14889:L14889"/>
    <mergeCell ref="M14889:N14889"/>
    <mergeCell ref="O14887:P14887"/>
    <mergeCell ref="A14888:B14888"/>
    <mergeCell ref="C14888:H14888"/>
    <mergeCell ref="I14888:J14888"/>
    <mergeCell ref="K14888:L14888"/>
    <mergeCell ref="M14888:N14888"/>
    <mergeCell ref="O14888:P14888"/>
    <mergeCell ref="A14887:B14887"/>
    <mergeCell ref="C14887:H14887"/>
    <mergeCell ref="I14887:J14887"/>
    <mergeCell ref="K14887:L14887"/>
    <mergeCell ref="M14887:N14887"/>
    <mergeCell ref="O14885:P14885"/>
    <mergeCell ref="A14886:B14886"/>
    <mergeCell ref="C14886:H14886"/>
    <mergeCell ref="I14886:J14886"/>
    <mergeCell ref="K14886:L14886"/>
    <mergeCell ref="M14886:N14886"/>
    <mergeCell ref="O14886:P14886"/>
    <mergeCell ref="A14885:B14885"/>
    <mergeCell ref="C14885:H14885"/>
    <mergeCell ref="I14885:J14885"/>
    <mergeCell ref="K14885:L14885"/>
    <mergeCell ref="M14885:N14885"/>
    <mergeCell ref="O14883:P14883"/>
    <mergeCell ref="A14884:B14884"/>
    <mergeCell ref="C14884:H14884"/>
    <mergeCell ref="I14884:J14884"/>
    <mergeCell ref="K14884:L14884"/>
    <mergeCell ref="M14884:N14884"/>
    <mergeCell ref="O14884:P14884"/>
    <mergeCell ref="A14883:B14883"/>
    <mergeCell ref="C14883:H14883"/>
    <mergeCell ref="I14883:J14883"/>
    <mergeCell ref="K14883:L14883"/>
    <mergeCell ref="M14883:N14883"/>
    <mergeCell ref="O14881:P14881"/>
    <mergeCell ref="A14882:B14882"/>
    <mergeCell ref="C14882:H14882"/>
    <mergeCell ref="I14882:J14882"/>
    <mergeCell ref="K14882:L14882"/>
    <mergeCell ref="M14882:N14882"/>
    <mergeCell ref="O14882:P14882"/>
    <mergeCell ref="A14881:B14881"/>
    <mergeCell ref="C14881:H14881"/>
    <mergeCell ref="I14881:J14881"/>
    <mergeCell ref="K14881:L14881"/>
    <mergeCell ref="M14881:N14881"/>
    <mergeCell ref="O14874:P14874"/>
    <mergeCell ref="A14875:B14875"/>
    <mergeCell ref="C14875:H14875"/>
    <mergeCell ref="I14875:J14875"/>
    <mergeCell ref="K14875:L14875"/>
    <mergeCell ref="M14875:N14875"/>
    <mergeCell ref="O14875:P14875"/>
    <mergeCell ref="A14874:B14874"/>
    <mergeCell ref="C14874:H14874"/>
    <mergeCell ref="I14874:J14874"/>
    <mergeCell ref="K14874:L14874"/>
    <mergeCell ref="M14874:N14874"/>
    <mergeCell ref="O14872:P14872"/>
    <mergeCell ref="A14873:B14873"/>
    <mergeCell ref="C14873:H14873"/>
    <mergeCell ref="I14873:J14873"/>
    <mergeCell ref="K14873:L14873"/>
    <mergeCell ref="M14873:N14873"/>
    <mergeCell ref="O14873:P14873"/>
    <mergeCell ref="A14872:B14872"/>
    <mergeCell ref="C14872:H14872"/>
    <mergeCell ref="I14872:J14872"/>
    <mergeCell ref="K14872:L14872"/>
    <mergeCell ref="M14872:N14872"/>
    <mergeCell ref="A14871:H14871"/>
    <mergeCell ref="I14871:J14871"/>
    <mergeCell ref="K14871:L14871"/>
    <mergeCell ref="M14871:N14871"/>
    <mergeCell ref="O14871:P14871"/>
    <mergeCell ref="A14880:H14880"/>
    <mergeCell ref="I14880:J14880"/>
    <mergeCell ref="K14880:L14880"/>
    <mergeCell ref="M14880:N14880"/>
    <mergeCell ref="O14880:P14880"/>
    <mergeCell ref="O14878:P14878"/>
    <mergeCell ref="A14879:H14879"/>
    <mergeCell ref="I14879:J14879"/>
    <mergeCell ref="K14879:L14879"/>
    <mergeCell ref="M14879:N14879"/>
    <mergeCell ref="O14879:P14879"/>
    <mergeCell ref="A14878:B14878"/>
    <mergeCell ref="C14878:H14878"/>
    <mergeCell ref="I14878:J14878"/>
    <mergeCell ref="K14878:L14878"/>
    <mergeCell ref="M14878:N14878"/>
    <mergeCell ref="O14876:P14876"/>
    <mergeCell ref="A14877:B14877"/>
    <mergeCell ref="C14877:H14877"/>
    <mergeCell ref="I14877:J14877"/>
    <mergeCell ref="K14877:L14877"/>
    <mergeCell ref="M14877:N14877"/>
    <mergeCell ref="O14877:P14877"/>
    <mergeCell ref="A14876:B14876"/>
    <mergeCell ref="C14876:H14876"/>
    <mergeCell ref="I14876:J14876"/>
    <mergeCell ref="K14876:L14876"/>
    <mergeCell ref="M14876:N14876"/>
    <mergeCell ref="O14869:P14869"/>
    <mergeCell ref="A14870:H14870"/>
    <mergeCell ref="I14870:J14870"/>
    <mergeCell ref="K14870:L14870"/>
    <mergeCell ref="M14870:N14870"/>
    <mergeCell ref="O14870:P14870"/>
    <mergeCell ref="A14869:B14869"/>
    <mergeCell ref="C14869:H14869"/>
    <mergeCell ref="I14869:J14869"/>
    <mergeCell ref="K14869:L14869"/>
    <mergeCell ref="M14869:N14869"/>
    <mergeCell ref="O14867:P14867"/>
    <mergeCell ref="A14868:B14868"/>
    <mergeCell ref="C14868:H14868"/>
    <mergeCell ref="I14868:J14868"/>
    <mergeCell ref="K14868:L14868"/>
    <mergeCell ref="M14868:N14868"/>
    <mergeCell ref="O14868:P14868"/>
    <mergeCell ref="A14867:B14867"/>
    <mergeCell ref="C14867:H14867"/>
    <mergeCell ref="I14867:J14867"/>
    <mergeCell ref="K14867:L14867"/>
    <mergeCell ref="M14867:N14867"/>
    <mergeCell ref="O14865:P14865"/>
    <mergeCell ref="A14866:B14866"/>
    <mergeCell ref="C14866:H14866"/>
    <mergeCell ref="I14866:J14866"/>
    <mergeCell ref="K14866:L14866"/>
    <mergeCell ref="M14866:N14866"/>
    <mergeCell ref="O14866:P14866"/>
    <mergeCell ref="A14865:B14865"/>
    <mergeCell ref="C14865:H14865"/>
    <mergeCell ref="I14865:J14865"/>
    <mergeCell ref="K14865:L14865"/>
    <mergeCell ref="M14865:N14865"/>
    <mergeCell ref="O14863:P14863"/>
    <mergeCell ref="A14864:B14864"/>
    <mergeCell ref="C14864:H14864"/>
    <mergeCell ref="I14864:J14864"/>
    <mergeCell ref="K14864:L14864"/>
    <mergeCell ref="M14864:N14864"/>
    <mergeCell ref="O14864:P14864"/>
    <mergeCell ref="A14863:B14863"/>
    <mergeCell ref="C14863:H14863"/>
    <mergeCell ref="I14863:J14863"/>
    <mergeCell ref="K14863:L14863"/>
    <mergeCell ref="M14863:N14863"/>
    <mergeCell ref="O14861:P14861"/>
    <mergeCell ref="A14862:B14862"/>
    <mergeCell ref="C14862:H14862"/>
    <mergeCell ref="I14862:J14862"/>
    <mergeCell ref="K14862:L14862"/>
    <mergeCell ref="M14862:N14862"/>
    <mergeCell ref="O14862:P14862"/>
    <mergeCell ref="A14861:B14861"/>
    <mergeCell ref="C14861:H14861"/>
    <mergeCell ref="I14861:J14861"/>
    <mergeCell ref="K14861:L14861"/>
    <mergeCell ref="M14861:N14861"/>
    <mergeCell ref="O14859:P14859"/>
    <mergeCell ref="A14860:B14860"/>
    <mergeCell ref="C14860:H14860"/>
    <mergeCell ref="I14860:J14860"/>
    <mergeCell ref="K14860:L14860"/>
    <mergeCell ref="M14860:N14860"/>
    <mergeCell ref="O14860:P14860"/>
    <mergeCell ref="A14859:B14859"/>
    <mergeCell ref="C14859:H14859"/>
    <mergeCell ref="I14859:J14859"/>
    <mergeCell ref="K14859:L14859"/>
    <mergeCell ref="M14859:N14859"/>
    <mergeCell ref="A14852:B14852"/>
    <mergeCell ref="C14852:H14852"/>
    <mergeCell ref="I14852:J14852"/>
    <mergeCell ref="K14852:L14852"/>
    <mergeCell ref="M14852:N14852"/>
    <mergeCell ref="O14852:P14852"/>
    <mergeCell ref="A14851:B14851"/>
    <mergeCell ref="C14851:H14851"/>
    <mergeCell ref="I14851:J14851"/>
    <mergeCell ref="K14851:L14851"/>
    <mergeCell ref="M14851:N14851"/>
    <mergeCell ref="O14849:P14849"/>
    <mergeCell ref="A14850:B14850"/>
    <mergeCell ref="C14850:H14850"/>
    <mergeCell ref="I14850:J14850"/>
    <mergeCell ref="K14850:L14850"/>
    <mergeCell ref="M14850:N14850"/>
    <mergeCell ref="O14850:P14850"/>
    <mergeCell ref="A14849:B14849"/>
    <mergeCell ref="C14849:H14849"/>
    <mergeCell ref="I14849:J14849"/>
    <mergeCell ref="K14849:L14849"/>
    <mergeCell ref="M14849:N14849"/>
    <mergeCell ref="A14848:H14848"/>
    <mergeCell ref="I14848:J14848"/>
    <mergeCell ref="K14848:L14848"/>
    <mergeCell ref="M14848:N14848"/>
    <mergeCell ref="O14848:P14848"/>
    <mergeCell ref="O14857:P14857"/>
    <mergeCell ref="A14858:B14858"/>
    <mergeCell ref="C14858:H14858"/>
    <mergeCell ref="I14858:J14858"/>
    <mergeCell ref="K14858:L14858"/>
    <mergeCell ref="M14858:N14858"/>
    <mergeCell ref="O14858:P14858"/>
    <mergeCell ref="A14857:B14857"/>
    <mergeCell ref="C14857:H14857"/>
    <mergeCell ref="I14857:J14857"/>
    <mergeCell ref="K14857:L14857"/>
    <mergeCell ref="M14857:N14857"/>
    <mergeCell ref="O14855:P14855"/>
    <mergeCell ref="A14856:B14856"/>
    <mergeCell ref="C14856:H14856"/>
    <mergeCell ref="I14856:J14856"/>
    <mergeCell ref="K14856:L14856"/>
    <mergeCell ref="M14856:N14856"/>
    <mergeCell ref="O14856:P14856"/>
    <mergeCell ref="A14855:B14855"/>
    <mergeCell ref="C14855:H14855"/>
    <mergeCell ref="I14855:J14855"/>
    <mergeCell ref="K14855:L14855"/>
    <mergeCell ref="M14855:N14855"/>
    <mergeCell ref="O14853:P14853"/>
    <mergeCell ref="A14854:B14854"/>
    <mergeCell ref="C14854:H14854"/>
    <mergeCell ref="I14854:J14854"/>
    <mergeCell ref="K14854:L14854"/>
    <mergeCell ref="M14854:N14854"/>
    <mergeCell ref="O14854:P14854"/>
    <mergeCell ref="A14853:B14853"/>
    <mergeCell ref="C14853:H14853"/>
    <mergeCell ref="I14853:J14853"/>
    <mergeCell ref="K14853:L14853"/>
    <mergeCell ref="M14853:N14853"/>
    <mergeCell ref="A14847:H14847"/>
    <mergeCell ref="I14847:J14847"/>
    <mergeCell ref="K14847:L14847"/>
    <mergeCell ref="M14847:N14847"/>
    <mergeCell ref="O14847:P14847"/>
    <mergeCell ref="O14845:P14845"/>
    <mergeCell ref="A14846:B14846"/>
    <mergeCell ref="C14846:H14846"/>
    <mergeCell ref="I14846:J14846"/>
    <mergeCell ref="K14846:L14846"/>
    <mergeCell ref="M14846:N14846"/>
    <mergeCell ref="O14846:P14846"/>
    <mergeCell ref="A14845:B14845"/>
    <mergeCell ref="C14845:H14845"/>
    <mergeCell ref="I14845:J14845"/>
    <mergeCell ref="K14845:L14845"/>
    <mergeCell ref="M14845:N14845"/>
    <mergeCell ref="A14844:H14844"/>
    <mergeCell ref="I14844:J14844"/>
    <mergeCell ref="K14844:L14844"/>
    <mergeCell ref="M14844:N14844"/>
    <mergeCell ref="O14844:P14844"/>
    <mergeCell ref="A14843:H14843"/>
    <mergeCell ref="I14843:J14843"/>
    <mergeCell ref="K14843:L14843"/>
    <mergeCell ref="M14843:N14843"/>
    <mergeCell ref="O14843:P14843"/>
    <mergeCell ref="A14842:H14842"/>
    <mergeCell ref="I14842:J14842"/>
    <mergeCell ref="K14842:L14842"/>
    <mergeCell ref="M14842:N14842"/>
    <mergeCell ref="O14842:P14842"/>
    <mergeCell ref="O14851:P14851"/>
    <mergeCell ref="A14835:H14835"/>
    <mergeCell ref="I14835:J14835"/>
    <mergeCell ref="K14835:L14835"/>
    <mergeCell ref="M14835:N14835"/>
    <mergeCell ref="O14835:P14835"/>
    <mergeCell ref="A14834:H14834"/>
    <mergeCell ref="I14834:J14834"/>
    <mergeCell ref="K14834:L14834"/>
    <mergeCell ref="M14834:N14834"/>
    <mergeCell ref="O14834:P14834"/>
    <mergeCell ref="A14833:H14833"/>
    <mergeCell ref="I14833:J14833"/>
    <mergeCell ref="K14833:L14833"/>
    <mergeCell ref="M14833:N14833"/>
    <mergeCell ref="O14833:P14833"/>
    <mergeCell ref="A14832:H14832"/>
    <mergeCell ref="I14832:J14832"/>
    <mergeCell ref="K14832:L14832"/>
    <mergeCell ref="M14832:N14832"/>
    <mergeCell ref="O14832:P14832"/>
    <mergeCell ref="A14831:H14831"/>
    <mergeCell ref="I14831:J14831"/>
    <mergeCell ref="K14831:L14831"/>
    <mergeCell ref="M14831:N14831"/>
    <mergeCell ref="O14831:P14831"/>
    <mergeCell ref="A14830:H14830"/>
    <mergeCell ref="I14830:J14830"/>
    <mergeCell ref="K14830:L14830"/>
    <mergeCell ref="M14830:N14830"/>
    <mergeCell ref="O14830:P14830"/>
    <mergeCell ref="A14841:H14841"/>
    <mergeCell ref="I14841:J14841"/>
    <mergeCell ref="K14841:L14841"/>
    <mergeCell ref="M14841:N14841"/>
    <mergeCell ref="O14841:P14841"/>
    <mergeCell ref="A14840:H14840"/>
    <mergeCell ref="I14840:J14840"/>
    <mergeCell ref="K14840:L14840"/>
    <mergeCell ref="M14840:N14840"/>
    <mergeCell ref="O14840:P14840"/>
    <mergeCell ref="A14839:H14839"/>
    <mergeCell ref="I14839:J14839"/>
    <mergeCell ref="K14839:L14839"/>
    <mergeCell ref="M14839:N14839"/>
    <mergeCell ref="O14839:P14839"/>
    <mergeCell ref="A14838:H14838"/>
    <mergeCell ref="I14838:J14838"/>
    <mergeCell ref="K14838:L14838"/>
    <mergeCell ref="M14838:N14838"/>
    <mergeCell ref="O14838:P14838"/>
    <mergeCell ref="A14837:H14837"/>
    <mergeCell ref="I14837:J14837"/>
    <mergeCell ref="K14837:L14837"/>
    <mergeCell ref="M14837:N14837"/>
    <mergeCell ref="O14837:P14837"/>
    <mergeCell ref="A14836:H14836"/>
    <mergeCell ref="I14836:J14836"/>
    <mergeCell ref="K14836:L14836"/>
    <mergeCell ref="M14836:N14836"/>
    <mergeCell ref="O14836:P14836"/>
    <mergeCell ref="O14822:P14822"/>
    <mergeCell ref="A14823:B14823"/>
    <mergeCell ref="C14823:H14823"/>
    <mergeCell ref="I14823:J14823"/>
    <mergeCell ref="K14823:L14823"/>
    <mergeCell ref="M14823:N14823"/>
    <mergeCell ref="O14823:P14823"/>
    <mergeCell ref="A14822:B14822"/>
    <mergeCell ref="C14822:H14822"/>
    <mergeCell ref="I14822:J14822"/>
    <mergeCell ref="K14822:L14822"/>
    <mergeCell ref="M14822:N14822"/>
    <mergeCell ref="A14821:H14821"/>
    <mergeCell ref="I14821:J14821"/>
    <mergeCell ref="K14821:L14821"/>
    <mergeCell ref="M14821:N14821"/>
    <mergeCell ref="O14821:P14821"/>
    <mergeCell ref="O14819:P14819"/>
    <mergeCell ref="A14820:H14820"/>
    <mergeCell ref="I14820:J14820"/>
    <mergeCell ref="K14820:L14820"/>
    <mergeCell ref="M14820:N14820"/>
    <mergeCell ref="O14820:P14820"/>
    <mergeCell ref="A14819:B14819"/>
    <mergeCell ref="C14819:H14819"/>
    <mergeCell ref="I14819:J14819"/>
    <mergeCell ref="K14819:L14819"/>
    <mergeCell ref="M14819:N14819"/>
    <mergeCell ref="A14829:H14829"/>
    <mergeCell ref="I14829:J14829"/>
    <mergeCell ref="K14829:L14829"/>
    <mergeCell ref="M14829:N14829"/>
    <mergeCell ref="O14829:P14829"/>
    <mergeCell ref="A14828:H14828"/>
    <mergeCell ref="I14828:J14828"/>
    <mergeCell ref="K14828:L14828"/>
    <mergeCell ref="M14828:N14828"/>
    <mergeCell ref="O14828:P14828"/>
    <mergeCell ref="A14827:H14827"/>
    <mergeCell ref="I14827:J14827"/>
    <mergeCell ref="K14827:L14827"/>
    <mergeCell ref="M14827:N14827"/>
    <mergeCell ref="O14827:P14827"/>
    <mergeCell ref="A14826:H14826"/>
    <mergeCell ref="I14826:J14826"/>
    <mergeCell ref="K14826:L14826"/>
    <mergeCell ref="M14826:N14826"/>
    <mergeCell ref="O14826:P14826"/>
    <mergeCell ref="O14824:P14824"/>
    <mergeCell ref="A14825:B14825"/>
    <mergeCell ref="C14825:H14825"/>
    <mergeCell ref="I14825:J14825"/>
    <mergeCell ref="K14825:L14825"/>
    <mergeCell ref="M14825:N14825"/>
    <mergeCell ref="O14825:P14825"/>
    <mergeCell ref="A14824:B14824"/>
    <mergeCell ref="C14824:H14824"/>
    <mergeCell ref="I14824:J14824"/>
    <mergeCell ref="K14824:L14824"/>
    <mergeCell ref="M14824:N14824"/>
    <mergeCell ref="O14817:P14817"/>
    <mergeCell ref="A14818:B14818"/>
    <mergeCell ref="C14818:H14818"/>
    <mergeCell ref="I14818:J14818"/>
    <mergeCell ref="K14818:L14818"/>
    <mergeCell ref="M14818:N14818"/>
    <mergeCell ref="O14818:P14818"/>
    <mergeCell ref="A14817:B14817"/>
    <mergeCell ref="C14817:H14817"/>
    <mergeCell ref="I14817:J14817"/>
    <mergeCell ref="K14817:L14817"/>
    <mergeCell ref="M14817:N14817"/>
    <mergeCell ref="A14816:H14816"/>
    <mergeCell ref="I14816:J14816"/>
    <mergeCell ref="K14816:L14816"/>
    <mergeCell ref="M14816:N14816"/>
    <mergeCell ref="O14816:P14816"/>
    <mergeCell ref="A14815:H14815"/>
    <mergeCell ref="I14815:J14815"/>
    <mergeCell ref="K14815:L14815"/>
    <mergeCell ref="M14815:N14815"/>
    <mergeCell ref="O14815:P14815"/>
    <mergeCell ref="O14813:P14813"/>
    <mergeCell ref="A14814:B14814"/>
    <mergeCell ref="C14814:H14814"/>
    <mergeCell ref="I14814:J14814"/>
    <mergeCell ref="K14814:L14814"/>
    <mergeCell ref="M14814:N14814"/>
    <mergeCell ref="O14814:P14814"/>
    <mergeCell ref="A14813:B14813"/>
    <mergeCell ref="C14813:H14813"/>
    <mergeCell ref="I14813:J14813"/>
    <mergeCell ref="K14813:L14813"/>
    <mergeCell ref="M14813:N14813"/>
    <mergeCell ref="O14811:P14811"/>
    <mergeCell ref="A14812:B14812"/>
    <mergeCell ref="C14812:H14812"/>
    <mergeCell ref="I14812:J14812"/>
    <mergeCell ref="K14812:L14812"/>
    <mergeCell ref="M14812:N14812"/>
    <mergeCell ref="O14812:P14812"/>
    <mergeCell ref="A14811:B14811"/>
    <mergeCell ref="C14811:H14811"/>
    <mergeCell ref="I14811:J14811"/>
    <mergeCell ref="K14811:L14811"/>
    <mergeCell ref="M14811:N14811"/>
    <mergeCell ref="A14810:H14810"/>
    <mergeCell ref="I14810:J14810"/>
    <mergeCell ref="K14810:L14810"/>
    <mergeCell ref="M14810:N14810"/>
    <mergeCell ref="O14810:P14810"/>
    <mergeCell ref="A14809:H14809"/>
    <mergeCell ref="I14809:J14809"/>
    <mergeCell ref="K14809:L14809"/>
    <mergeCell ref="M14809:N14809"/>
    <mergeCell ref="O14809:P14809"/>
    <mergeCell ref="O14807:P14807"/>
    <mergeCell ref="A14808:B14808"/>
    <mergeCell ref="C14808:H14808"/>
    <mergeCell ref="I14808:J14808"/>
    <mergeCell ref="K14808:L14808"/>
    <mergeCell ref="M14808:N14808"/>
    <mergeCell ref="O14808:P14808"/>
    <mergeCell ref="A14807:B14807"/>
    <mergeCell ref="C14807:H14807"/>
    <mergeCell ref="I14807:J14807"/>
    <mergeCell ref="K14807:L14807"/>
    <mergeCell ref="M14807:N14807"/>
    <mergeCell ref="O14800:P14800"/>
    <mergeCell ref="A14801:B14801"/>
    <mergeCell ref="C14801:H14801"/>
    <mergeCell ref="I14801:J14801"/>
    <mergeCell ref="K14801:L14801"/>
    <mergeCell ref="M14801:N14801"/>
    <mergeCell ref="O14801:P14801"/>
    <mergeCell ref="A14800:B14800"/>
    <mergeCell ref="C14800:H14800"/>
    <mergeCell ref="I14800:J14800"/>
    <mergeCell ref="K14800:L14800"/>
    <mergeCell ref="M14800:N14800"/>
    <mergeCell ref="A14799:H14799"/>
    <mergeCell ref="I14799:J14799"/>
    <mergeCell ref="K14799:L14799"/>
    <mergeCell ref="M14799:N14799"/>
    <mergeCell ref="O14799:P14799"/>
    <mergeCell ref="O14797:P14797"/>
    <mergeCell ref="A14798:H14798"/>
    <mergeCell ref="I14798:J14798"/>
    <mergeCell ref="K14798:L14798"/>
    <mergeCell ref="M14798:N14798"/>
    <mergeCell ref="O14798:P14798"/>
    <mergeCell ref="A14797:B14797"/>
    <mergeCell ref="C14797:H14797"/>
    <mergeCell ref="I14797:J14797"/>
    <mergeCell ref="K14797:L14797"/>
    <mergeCell ref="M14797:N14797"/>
    <mergeCell ref="O14805:P14805"/>
    <mergeCell ref="A14806:B14806"/>
    <mergeCell ref="C14806:H14806"/>
    <mergeCell ref="I14806:J14806"/>
    <mergeCell ref="K14806:L14806"/>
    <mergeCell ref="M14806:N14806"/>
    <mergeCell ref="O14806:P14806"/>
    <mergeCell ref="A14805:B14805"/>
    <mergeCell ref="C14805:H14805"/>
    <mergeCell ref="I14805:J14805"/>
    <mergeCell ref="K14805:L14805"/>
    <mergeCell ref="M14805:N14805"/>
    <mergeCell ref="A14804:H14804"/>
    <mergeCell ref="I14804:J14804"/>
    <mergeCell ref="K14804:L14804"/>
    <mergeCell ref="M14804:N14804"/>
    <mergeCell ref="O14804:P14804"/>
    <mergeCell ref="O14802:P14802"/>
    <mergeCell ref="A14803:H14803"/>
    <mergeCell ref="I14803:J14803"/>
    <mergeCell ref="K14803:L14803"/>
    <mergeCell ref="M14803:N14803"/>
    <mergeCell ref="O14803:P14803"/>
    <mergeCell ref="A14802:B14802"/>
    <mergeCell ref="C14802:H14802"/>
    <mergeCell ref="I14802:J14802"/>
    <mergeCell ref="K14802:L14802"/>
    <mergeCell ref="M14802:N14802"/>
    <mergeCell ref="O14795:P14795"/>
    <mergeCell ref="A14796:B14796"/>
    <mergeCell ref="C14796:H14796"/>
    <mergeCell ref="I14796:J14796"/>
    <mergeCell ref="K14796:L14796"/>
    <mergeCell ref="M14796:N14796"/>
    <mergeCell ref="O14796:P14796"/>
    <mergeCell ref="A14795:B14795"/>
    <mergeCell ref="C14795:H14795"/>
    <mergeCell ref="I14795:J14795"/>
    <mergeCell ref="K14795:L14795"/>
    <mergeCell ref="M14795:N14795"/>
    <mergeCell ref="A14794:H14794"/>
    <mergeCell ref="I14794:J14794"/>
    <mergeCell ref="K14794:L14794"/>
    <mergeCell ref="M14794:N14794"/>
    <mergeCell ref="O14794:P14794"/>
    <mergeCell ref="A14793:H14793"/>
    <mergeCell ref="I14793:J14793"/>
    <mergeCell ref="K14793:L14793"/>
    <mergeCell ref="M14793:N14793"/>
    <mergeCell ref="O14793:P14793"/>
    <mergeCell ref="O14791:P14791"/>
    <mergeCell ref="A14792:B14792"/>
    <mergeCell ref="C14792:H14792"/>
    <mergeCell ref="I14792:J14792"/>
    <mergeCell ref="K14792:L14792"/>
    <mergeCell ref="M14792:N14792"/>
    <mergeCell ref="O14792:P14792"/>
    <mergeCell ref="A14791:B14791"/>
    <mergeCell ref="C14791:H14791"/>
    <mergeCell ref="I14791:J14791"/>
    <mergeCell ref="K14791:L14791"/>
    <mergeCell ref="M14791:N14791"/>
    <mergeCell ref="O14789:P14789"/>
    <mergeCell ref="A14790:B14790"/>
    <mergeCell ref="C14790:H14790"/>
    <mergeCell ref="I14790:J14790"/>
    <mergeCell ref="K14790:L14790"/>
    <mergeCell ref="M14790:N14790"/>
    <mergeCell ref="O14790:P14790"/>
    <mergeCell ref="A14789:B14789"/>
    <mergeCell ref="C14789:H14789"/>
    <mergeCell ref="I14789:J14789"/>
    <mergeCell ref="K14789:L14789"/>
    <mergeCell ref="M14789:N14789"/>
    <mergeCell ref="A14788:H14788"/>
    <mergeCell ref="I14788:J14788"/>
    <mergeCell ref="K14788:L14788"/>
    <mergeCell ref="M14788:N14788"/>
    <mergeCell ref="O14788:P14788"/>
    <mergeCell ref="A14787:H14787"/>
    <mergeCell ref="I14787:J14787"/>
    <mergeCell ref="K14787:L14787"/>
    <mergeCell ref="M14787:N14787"/>
    <mergeCell ref="O14787:P14787"/>
    <mergeCell ref="O14785:P14785"/>
    <mergeCell ref="A14786:B14786"/>
    <mergeCell ref="C14786:H14786"/>
    <mergeCell ref="I14786:J14786"/>
    <mergeCell ref="K14786:L14786"/>
    <mergeCell ref="M14786:N14786"/>
    <mergeCell ref="O14786:P14786"/>
    <mergeCell ref="A14785:B14785"/>
    <mergeCell ref="C14785:H14785"/>
    <mergeCell ref="I14785:J14785"/>
    <mergeCell ref="K14785:L14785"/>
    <mergeCell ref="M14785:N14785"/>
    <mergeCell ref="O14778:P14778"/>
    <mergeCell ref="A14779:B14779"/>
    <mergeCell ref="C14779:H14779"/>
    <mergeCell ref="I14779:J14779"/>
    <mergeCell ref="K14779:L14779"/>
    <mergeCell ref="M14779:N14779"/>
    <mergeCell ref="O14779:P14779"/>
    <mergeCell ref="A14778:B14778"/>
    <mergeCell ref="C14778:H14778"/>
    <mergeCell ref="I14778:J14778"/>
    <mergeCell ref="K14778:L14778"/>
    <mergeCell ref="M14778:N14778"/>
    <mergeCell ref="A14777:H14777"/>
    <mergeCell ref="I14777:J14777"/>
    <mergeCell ref="K14777:L14777"/>
    <mergeCell ref="M14777:N14777"/>
    <mergeCell ref="O14777:P14777"/>
    <mergeCell ref="O14775:P14775"/>
    <mergeCell ref="A14776:H14776"/>
    <mergeCell ref="I14776:J14776"/>
    <mergeCell ref="K14776:L14776"/>
    <mergeCell ref="M14776:N14776"/>
    <mergeCell ref="O14776:P14776"/>
    <mergeCell ref="A14775:B14775"/>
    <mergeCell ref="C14775:H14775"/>
    <mergeCell ref="I14775:J14775"/>
    <mergeCell ref="K14775:L14775"/>
    <mergeCell ref="M14775:N14775"/>
    <mergeCell ref="O14783:P14783"/>
    <mergeCell ref="A14784:B14784"/>
    <mergeCell ref="C14784:H14784"/>
    <mergeCell ref="I14784:J14784"/>
    <mergeCell ref="K14784:L14784"/>
    <mergeCell ref="M14784:N14784"/>
    <mergeCell ref="O14784:P14784"/>
    <mergeCell ref="A14783:B14783"/>
    <mergeCell ref="C14783:H14783"/>
    <mergeCell ref="I14783:J14783"/>
    <mergeCell ref="K14783:L14783"/>
    <mergeCell ref="M14783:N14783"/>
    <mergeCell ref="A14782:H14782"/>
    <mergeCell ref="I14782:J14782"/>
    <mergeCell ref="K14782:L14782"/>
    <mergeCell ref="M14782:N14782"/>
    <mergeCell ref="O14782:P14782"/>
    <mergeCell ref="O14780:P14780"/>
    <mergeCell ref="A14781:H14781"/>
    <mergeCell ref="I14781:J14781"/>
    <mergeCell ref="K14781:L14781"/>
    <mergeCell ref="M14781:N14781"/>
    <mergeCell ref="O14781:P14781"/>
    <mergeCell ref="A14780:B14780"/>
    <mergeCell ref="C14780:H14780"/>
    <mergeCell ref="I14780:J14780"/>
    <mergeCell ref="K14780:L14780"/>
    <mergeCell ref="M14780:N14780"/>
    <mergeCell ref="O14773:P14773"/>
    <mergeCell ref="A14774:B14774"/>
    <mergeCell ref="C14774:H14774"/>
    <mergeCell ref="I14774:J14774"/>
    <mergeCell ref="K14774:L14774"/>
    <mergeCell ref="M14774:N14774"/>
    <mergeCell ref="O14774:P14774"/>
    <mergeCell ref="A14773:B14773"/>
    <mergeCell ref="C14773:H14773"/>
    <mergeCell ref="I14773:J14773"/>
    <mergeCell ref="K14773:L14773"/>
    <mergeCell ref="M14773:N14773"/>
    <mergeCell ref="A14772:H14772"/>
    <mergeCell ref="I14772:J14772"/>
    <mergeCell ref="K14772:L14772"/>
    <mergeCell ref="M14772:N14772"/>
    <mergeCell ref="O14772:P14772"/>
    <mergeCell ref="A14771:H14771"/>
    <mergeCell ref="I14771:J14771"/>
    <mergeCell ref="K14771:L14771"/>
    <mergeCell ref="M14771:N14771"/>
    <mergeCell ref="O14771:P14771"/>
    <mergeCell ref="O14769:P14769"/>
    <mergeCell ref="A14770:B14770"/>
    <mergeCell ref="C14770:H14770"/>
    <mergeCell ref="I14770:J14770"/>
    <mergeCell ref="K14770:L14770"/>
    <mergeCell ref="M14770:N14770"/>
    <mergeCell ref="O14770:P14770"/>
    <mergeCell ref="A14769:B14769"/>
    <mergeCell ref="C14769:H14769"/>
    <mergeCell ref="I14769:J14769"/>
    <mergeCell ref="K14769:L14769"/>
    <mergeCell ref="M14769:N14769"/>
    <mergeCell ref="A14763:H14763"/>
    <mergeCell ref="I14763:J14763"/>
    <mergeCell ref="K14763:L14763"/>
    <mergeCell ref="M14763:N14763"/>
    <mergeCell ref="O14763:P14763"/>
    <mergeCell ref="O14761:P14761"/>
    <mergeCell ref="A14762:H14762"/>
    <mergeCell ref="I14762:J14762"/>
    <mergeCell ref="K14762:L14762"/>
    <mergeCell ref="M14762:N14762"/>
    <mergeCell ref="O14762:P14762"/>
    <mergeCell ref="A14761:B14761"/>
    <mergeCell ref="C14761:H14761"/>
    <mergeCell ref="I14761:J14761"/>
    <mergeCell ref="K14761:L14761"/>
    <mergeCell ref="M14761:N14761"/>
    <mergeCell ref="O14759:P14759"/>
    <mergeCell ref="A14760:B14760"/>
    <mergeCell ref="C14760:H14760"/>
    <mergeCell ref="I14760:J14760"/>
    <mergeCell ref="K14760:L14760"/>
    <mergeCell ref="M14760:N14760"/>
    <mergeCell ref="O14760:P14760"/>
    <mergeCell ref="A14759:B14759"/>
    <mergeCell ref="C14759:H14759"/>
    <mergeCell ref="I14759:J14759"/>
    <mergeCell ref="K14759:L14759"/>
    <mergeCell ref="M14759:N14759"/>
    <mergeCell ref="A14768:H14768"/>
    <mergeCell ref="I14768:J14768"/>
    <mergeCell ref="K14768:L14768"/>
    <mergeCell ref="M14768:N14768"/>
    <mergeCell ref="O14768:P14768"/>
    <mergeCell ref="O14766:P14766"/>
    <mergeCell ref="A14767:H14767"/>
    <mergeCell ref="I14767:J14767"/>
    <mergeCell ref="K14767:L14767"/>
    <mergeCell ref="M14767:N14767"/>
    <mergeCell ref="O14767:P14767"/>
    <mergeCell ref="A14766:B14766"/>
    <mergeCell ref="C14766:H14766"/>
    <mergeCell ref="I14766:J14766"/>
    <mergeCell ref="K14766:L14766"/>
    <mergeCell ref="M14766:N14766"/>
    <mergeCell ref="O14764:P14764"/>
    <mergeCell ref="A14765:B14765"/>
    <mergeCell ref="C14765:H14765"/>
    <mergeCell ref="I14765:J14765"/>
    <mergeCell ref="K14765:L14765"/>
    <mergeCell ref="M14765:N14765"/>
    <mergeCell ref="O14765:P14765"/>
    <mergeCell ref="A14764:B14764"/>
    <mergeCell ref="C14764:H14764"/>
    <mergeCell ref="I14764:J14764"/>
    <mergeCell ref="K14764:L14764"/>
    <mergeCell ref="M14764:N14764"/>
    <mergeCell ref="A14752:H14752"/>
    <mergeCell ref="I14752:J14752"/>
    <mergeCell ref="K14752:L14752"/>
    <mergeCell ref="M14752:N14752"/>
    <mergeCell ref="O14752:P14752"/>
    <mergeCell ref="O14750:P14750"/>
    <mergeCell ref="A14751:H14751"/>
    <mergeCell ref="I14751:J14751"/>
    <mergeCell ref="K14751:L14751"/>
    <mergeCell ref="M14751:N14751"/>
    <mergeCell ref="O14751:P14751"/>
    <mergeCell ref="A14750:B14750"/>
    <mergeCell ref="C14750:H14750"/>
    <mergeCell ref="I14750:J14750"/>
    <mergeCell ref="K14750:L14750"/>
    <mergeCell ref="M14750:N14750"/>
    <mergeCell ref="O14748:P14748"/>
    <mergeCell ref="A14749:B14749"/>
    <mergeCell ref="C14749:H14749"/>
    <mergeCell ref="I14749:J14749"/>
    <mergeCell ref="K14749:L14749"/>
    <mergeCell ref="M14749:N14749"/>
    <mergeCell ref="O14749:P14749"/>
    <mergeCell ref="A14748:B14748"/>
    <mergeCell ref="C14748:H14748"/>
    <mergeCell ref="I14748:J14748"/>
    <mergeCell ref="K14748:L14748"/>
    <mergeCell ref="M14748:N14748"/>
    <mergeCell ref="O14757:P14757"/>
    <mergeCell ref="A14758:B14758"/>
    <mergeCell ref="C14758:H14758"/>
    <mergeCell ref="I14758:J14758"/>
    <mergeCell ref="K14758:L14758"/>
    <mergeCell ref="M14758:N14758"/>
    <mergeCell ref="O14758:P14758"/>
    <mergeCell ref="A14757:B14757"/>
    <mergeCell ref="C14757:H14757"/>
    <mergeCell ref="I14757:J14757"/>
    <mergeCell ref="K14757:L14757"/>
    <mergeCell ref="M14757:N14757"/>
    <mergeCell ref="A14756:H14756"/>
    <mergeCell ref="I14756:J14756"/>
    <mergeCell ref="K14756:L14756"/>
    <mergeCell ref="M14756:N14756"/>
    <mergeCell ref="O14756:P14756"/>
    <mergeCell ref="A14755:H14755"/>
    <mergeCell ref="I14755:J14755"/>
    <mergeCell ref="K14755:L14755"/>
    <mergeCell ref="M14755:N14755"/>
    <mergeCell ref="O14755:P14755"/>
    <mergeCell ref="O14753:P14753"/>
    <mergeCell ref="A14754:B14754"/>
    <mergeCell ref="C14754:H14754"/>
    <mergeCell ref="I14754:J14754"/>
    <mergeCell ref="K14754:L14754"/>
    <mergeCell ref="M14754:N14754"/>
    <mergeCell ref="O14754:P14754"/>
    <mergeCell ref="A14753:B14753"/>
    <mergeCell ref="C14753:H14753"/>
    <mergeCell ref="I14753:J14753"/>
    <mergeCell ref="K14753:L14753"/>
    <mergeCell ref="M14753:N14753"/>
    <mergeCell ref="M14736:N14736"/>
    <mergeCell ref="O14746:P14746"/>
    <mergeCell ref="A14747:B14747"/>
    <mergeCell ref="C14747:H14747"/>
    <mergeCell ref="I14747:J14747"/>
    <mergeCell ref="K14747:L14747"/>
    <mergeCell ref="M14747:N14747"/>
    <mergeCell ref="O14747:P14747"/>
    <mergeCell ref="A14746:B14746"/>
    <mergeCell ref="C14746:H14746"/>
    <mergeCell ref="I14746:J14746"/>
    <mergeCell ref="K14746:L14746"/>
    <mergeCell ref="M14746:N14746"/>
    <mergeCell ref="A14745:H14745"/>
    <mergeCell ref="I14745:J14745"/>
    <mergeCell ref="K14745:L14745"/>
    <mergeCell ref="M14745:N14745"/>
    <mergeCell ref="O14745:P14745"/>
    <mergeCell ref="A14744:H14744"/>
    <mergeCell ref="I14744:J14744"/>
    <mergeCell ref="K14744:L14744"/>
    <mergeCell ref="M14744:N14744"/>
    <mergeCell ref="O14744:P14744"/>
    <mergeCell ref="O14742:P14742"/>
    <mergeCell ref="A14743:B14743"/>
    <mergeCell ref="C14743:H14743"/>
    <mergeCell ref="I14743:J14743"/>
    <mergeCell ref="K14743:L14743"/>
    <mergeCell ref="M14743:N14743"/>
    <mergeCell ref="O14743:P14743"/>
    <mergeCell ref="A14742:B14742"/>
    <mergeCell ref="C14742:H14742"/>
    <mergeCell ref="I14742:J14742"/>
    <mergeCell ref="K14742:L14742"/>
    <mergeCell ref="M14742:N14742"/>
    <mergeCell ref="O14734:P14734"/>
    <mergeCell ref="A14735:B14735"/>
    <mergeCell ref="C14735:H14735"/>
    <mergeCell ref="I14735:J14735"/>
    <mergeCell ref="K14735:L14735"/>
    <mergeCell ref="M14735:N14735"/>
    <mergeCell ref="O14735:P14735"/>
    <mergeCell ref="A14734:B14734"/>
    <mergeCell ref="C14734:H14734"/>
    <mergeCell ref="I14734:J14734"/>
    <mergeCell ref="K14734:L14734"/>
    <mergeCell ref="M14734:N14734"/>
    <mergeCell ref="O14732:P14732"/>
    <mergeCell ref="A14733:B14733"/>
    <mergeCell ref="C14733:H14733"/>
    <mergeCell ref="I14733:J14733"/>
    <mergeCell ref="K14733:L14733"/>
    <mergeCell ref="M14733:N14733"/>
    <mergeCell ref="O14733:P14733"/>
    <mergeCell ref="A14732:B14732"/>
    <mergeCell ref="C14732:H14732"/>
    <mergeCell ref="I14732:J14732"/>
    <mergeCell ref="K14732:L14732"/>
    <mergeCell ref="M14732:N14732"/>
    <mergeCell ref="A14731:H14731"/>
    <mergeCell ref="I14731:J14731"/>
    <mergeCell ref="K14731:L14731"/>
    <mergeCell ref="M14731:N14731"/>
    <mergeCell ref="O14731:P14731"/>
    <mergeCell ref="O14740:P14740"/>
    <mergeCell ref="A14741:B14741"/>
    <mergeCell ref="C14741:H14741"/>
    <mergeCell ref="I14741:J14741"/>
    <mergeCell ref="K14741:L14741"/>
    <mergeCell ref="M14741:N14741"/>
    <mergeCell ref="O14741:P14741"/>
    <mergeCell ref="A14740:B14740"/>
    <mergeCell ref="C14740:H14740"/>
    <mergeCell ref="I14740:J14740"/>
    <mergeCell ref="K14740:L14740"/>
    <mergeCell ref="M14740:N14740"/>
    <mergeCell ref="O14738:P14738"/>
    <mergeCell ref="A14739:B14739"/>
    <mergeCell ref="C14739:H14739"/>
    <mergeCell ref="I14739:J14739"/>
    <mergeCell ref="K14739:L14739"/>
    <mergeCell ref="M14739:N14739"/>
    <mergeCell ref="O14739:P14739"/>
    <mergeCell ref="A14738:B14738"/>
    <mergeCell ref="C14738:H14738"/>
    <mergeCell ref="I14738:J14738"/>
    <mergeCell ref="K14738:L14738"/>
    <mergeCell ref="M14738:N14738"/>
    <mergeCell ref="O14736:P14736"/>
    <mergeCell ref="A14737:B14737"/>
    <mergeCell ref="C14737:H14737"/>
    <mergeCell ref="I14737:J14737"/>
    <mergeCell ref="K14737:L14737"/>
    <mergeCell ref="M14737:N14737"/>
    <mergeCell ref="O14737:P14737"/>
    <mergeCell ref="A14736:B14736"/>
    <mergeCell ref="C14736:H14736"/>
    <mergeCell ref="I14736:J14736"/>
    <mergeCell ref="K14736:L14736"/>
    <mergeCell ref="A14724:H14724"/>
    <mergeCell ref="I14724:J14724"/>
    <mergeCell ref="K14724:L14724"/>
    <mergeCell ref="M14724:N14724"/>
    <mergeCell ref="O14724:P14724"/>
    <mergeCell ref="O14722:P14722"/>
    <mergeCell ref="A14723:B14723"/>
    <mergeCell ref="C14723:H14723"/>
    <mergeCell ref="I14723:J14723"/>
    <mergeCell ref="K14723:L14723"/>
    <mergeCell ref="M14723:N14723"/>
    <mergeCell ref="O14723:P14723"/>
    <mergeCell ref="A14722:B14722"/>
    <mergeCell ref="C14722:H14722"/>
    <mergeCell ref="I14722:J14722"/>
    <mergeCell ref="K14722:L14722"/>
    <mergeCell ref="M14722:N14722"/>
    <mergeCell ref="O14720:P14720"/>
    <mergeCell ref="A14721:B14721"/>
    <mergeCell ref="C14721:H14721"/>
    <mergeCell ref="I14721:J14721"/>
    <mergeCell ref="K14721:L14721"/>
    <mergeCell ref="M14721:N14721"/>
    <mergeCell ref="O14721:P14721"/>
    <mergeCell ref="A14720:B14720"/>
    <mergeCell ref="C14720:H14720"/>
    <mergeCell ref="I14720:J14720"/>
    <mergeCell ref="K14720:L14720"/>
    <mergeCell ref="M14720:N14720"/>
    <mergeCell ref="O14729:P14729"/>
    <mergeCell ref="A14730:H14730"/>
    <mergeCell ref="I14730:J14730"/>
    <mergeCell ref="K14730:L14730"/>
    <mergeCell ref="M14730:N14730"/>
    <mergeCell ref="O14730:P14730"/>
    <mergeCell ref="A14729:B14729"/>
    <mergeCell ref="C14729:H14729"/>
    <mergeCell ref="I14729:J14729"/>
    <mergeCell ref="K14729:L14729"/>
    <mergeCell ref="M14729:N14729"/>
    <mergeCell ref="O14727:P14727"/>
    <mergeCell ref="A14728:B14728"/>
    <mergeCell ref="C14728:H14728"/>
    <mergeCell ref="I14728:J14728"/>
    <mergeCell ref="K14728:L14728"/>
    <mergeCell ref="M14728:N14728"/>
    <mergeCell ref="O14728:P14728"/>
    <mergeCell ref="A14727:B14727"/>
    <mergeCell ref="C14727:H14727"/>
    <mergeCell ref="I14727:J14727"/>
    <mergeCell ref="K14727:L14727"/>
    <mergeCell ref="M14727:N14727"/>
    <mergeCell ref="O14725:P14725"/>
    <mergeCell ref="A14726:B14726"/>
    <mergeCell ref="C14726:H14726"/>
    <mergeCell ref="I14726:J14726"/>
    <mergeCell ref="K14726:L14726"/>
    <mergeCell ref="M14726:N14726"/>
    <mergeCell ref="O14726:P14726"/>
    <mergeCell ref="A14725:B14725"/>
    <mergeCell ref="C14725:H14725"/>
    <mergeCell ref="I14725:J14725"/>
    <mergeCell ref="K14725:L14725"/>
    <mergeCell ref="M14725:N14725"/>
    <mergeCell ref="O14713:P14713"/>
    <mergeCell ref="A14714:B14714"/>
    <mergeCell ref="C14714:H14714"/>
    <mergeCell ref="I14714:J14714"/>
    <mergeCell ref="K14714:L14714"/>
    <mergeCell ref="M14714:N14714"/>
    <mergeCell ref="O14714:P14714"/>
    <mergeCell ref="A14713:B14713"/>
    <mergeCell ref="C14713:H14713"/>
    <mergeCell ref="I14713:J14713"/>
    <mergeCell ref="K14713:L14713"/>
    <mergeCell ref="M14713:N14713"/>
    <mergeCell ref="O14711:P14711"/>
    <mergeCell ref="A14712:B14712"/>
    <mergeCell ref="C14712:H14712"/>
    <mergeCell ref="I14712:J14712"/>
    <mergeCell ref="K14712:L14712"/>
    <mergeCell ref="M14712:N14712"/>
    <mergeCell ref="O14712:P14712"/>
    <mergeCell ref="A14711:B14711"/>
    <mergeCell ref="C14711:H14711"/>
    <mergeCell ref="I14711:J14711"/>
    <mergeCell ref="K14711:L14711"/>
    <mergeCell ref="M14711:N14711"/>
    <mergeCell ref="A14710:H14710"/>
    <mergeCell ref="I14710:J14710"/>
    <mergeCell ref="K14710:L14710"/>
    <mergeCell ref="M14710:N14710"/>
    <mergeCell ref="O14710:P14710"/>
    <mergeCell ref="A14719:H14719"/>
    <mergeCell ref="I14719:J14719"/>
    <mergeCell ref="K14719:L14719"/>
    <mergeCell ref="M14719:N14719"/>
    <mergeCell ref="O14719:P14719"/>
    <mergeCell ref="O14717:P14717"/>
    <mergeCell ref="A14718:H14718"/>
    <mergeCell ref="I14718:J14718"/>
    <mergeCell ref="K14718:L14718"/>
    <mergeCell ref="M14718:N14718"/>
    <mergeCell ref="O14718:P14718"/>
    <mergeCell ref="A14717:B14717"/>
    <mergeCell ref="C14717:H14717"/>
    <mergeCell ref="I14717:J14717"/>
    <mergeCell ref="K14717:L14717"/>
    <mergeCell ref="M14717:N14717"/>
    <mergeCell ref="O14715:P14715"/>
    <mergeCell ref="A14716:B14716"/>
    <mergeCell ref="C14716:H14716"/>
    <mergeCell ref="I14716:J14716"/>
    <mergeCell ref="K14716:L14716"/>
    <mergeCell ref="M14716:N14716"/>
    <mergeCell ref="O14716:P14716"/>
    <mergeCell ref="A14715:B14715"/>
    <mergeCell ref="C14715:H14715"/>
    <mergeCell ref="I14715:J14715"/>
    <mergeCell ref="K14715:L14715"/>
    <mergeCell ref="M14715:N14715"/>
    <mergeCell ref="O14708:P14708"/>
    <mergeCell ref="A14709:H14709"/>
    <mergeCell ref="I14709:J14709"/>
    <mergeCell ref="K14709:L14709"/>
    <mergeCell ref="M14709:N14709"/>
    <mergeCell ref="O14709:P14709"/>
    <mergeCell ref="A14708:B14708"/>
    <mergeCell ref="C14708:H14708"/>
    <mergeCell ref="I14708:J14708"/>
    <mergeCell ref="K14708:L14708"/>
    <mergeCell ref="M14708:N14708"/>
    <mergeCell ref="O14706:P14706"/>
    <mergeCell ref="A14707:B14707"/>
    <mergeCell ref="C14707:H14707"/>
    <mergeCell ref="I14707:J14707"/>
    <mergeCell ref="K14707:L14707"/>
    <mergeCell ref="M14707:N14707"/>
    <mergeCell ref="O14707:P14707"/>
    <mergeCell ref="A14706:B14706"/>
    <mergeCell ref="C14706:H14706"/>
    <mergeCell ref="I14706:J14706"/>
    <mergeCell ref="K14706:L14706"/>
    <mergeCell ref="M14706:N14706"/>
    <mergeCell ref="O14704:P14704"/>
    <mergeCell ref="A14705:B14705"/>
    <mergeCell ref="C14705:H14705"/>
    <mergeCell ref="I14705:J14705"/>
    <mergeCell ref="K14705:L14705"/>
    <mergeCell ref="M14705:N14705"/>
    <mergeCell ref="O14705:P14705"/>
    <mergeCell ref="A14704:B14704"/>
    <mergeCell ref="C14704:H14704"/>
    <mergeCell ref="I14704:J14704"/>
    <mergeCell ref="K14704:L14704"/>
    <mergeCell ref="M14704:N14704"/>
    <mergeCell ref="K14687:L14687"/>
    <mergeCell ref="M14687:N14687"/>
    <mergeCell ref="O14697:P14697"/>
    <mergeCell ref="A14698:B14698"/>
    <mergeCell ref="C14698:H14698"/>
    <mergeCell ref="I14698:J14698"/>
    <mergeCell ref="K14698:L14698"/>
    <mergeCell ref="M14698:N14698"/>
    <mergeCell ref="O14698:P14698"/>
    <mergeCell ref="A14697:B14697"/>
    <mergeCell ref="C14697:H14697"/>
    <mergeCell ref="I14697:J14697"/>
    <mergeCell ref="K14697:L14697"/>
    <mergeCell ref="M14697:N14697"/>
    <mergeCell ref="A14696:H14696"/>
    <mergeCell ref="I14696:J14696"/>
    <mergeCell ref="K14696:L14696"/>
    <mergeCell ref="M14696:N14696"/>
    <mergeCell ref="O14696:P14696"/>
    <mergeCell ref="O14694:P14694"/>
    <mergeCell ref="A14695:H14695"/>
    <mergeCell ref="I14695:J14695"/>
    <mergeCell ref="K14695:L14695"/>
    <mergeCell ref="M14695:N14695"/>
    <mergeCell ref="O14695:P14695"/>
    <mergeCell ref="A14694:B14694"/>
    <mergeCell ref="C14694:H14694"/>
    <mergeCell ref="I14694:J14694"/>
    <mergeCell ref="K14694:L14694"/>
    <mergeCell ref="M14694:N14694"/>
    <mergeCell ref="O14702:P14702"/>
    <mergeCell ref="A14703:B14703"/>
    <mergeCell ref="C14703:H14703"/>
    <mergeCell ref="I14703:J14703"/>
    <mergeCell ref="K14703:L14703"/>
    <mergeCell ref="M14703:N14703"/>
    <mergeCell ref="O14703:P14703"/>
    <mergeCell ref="A14702:B14702"/>
    <mergeCell ref="C14702:H14702"/>
    <mergeCell ref="I14702:J14702"/>
    <mergeCell ref="K14702:L14702"/>
    <mergeCell ref="M14702:N14702"/>
    <mergeCell ref="A14701:H14701"/>
    <mergeCell ref="I14701:J14701"/>
    <mergeCell ref="K14701:L14701"/>
    <mergeCell ref="M14701:N14701"/>
    <mergeCell ref="O14701:P14701"/>
    <mergeCell ref="O14699:P14699"/>
    <mergeCell ref="A14700:H14700"/>
    <mergeCell ref="I14700:J14700"/>
    <mergeCell ref="K14700:L14700"/>
    <mergeCell ref="M14700:N14700"/>
    <mergeCell ref="O14700:P14700"/>
    <mergeCell ref="A14699:B14699"/>
    <mergeCell ref="C14699:H14699"/>
    <mergeCell ref="I14699:J14699"/>
    <mergeCell ref="K14699:L14699"/>
    <mergeCell ref="M14699:N14699"/>
    <mergeCell ref="O14685:P14685"/>
    <mergeCell ref="A14686:B14686"/>
    <mergeCell ref="C14686:H14686"/>
    <mergeCell ref="I14686:J14686"/>
    <mergeCell ref="K14686:L14686"/>
    <mergeCell ref="M14686:N14686"/>
    <mergeCell ref="O14686:P14686"/>
    <mergeCell ref="A14685:B14685"/>
    <mergeCell ref="C14685:H14685"/>
    <mergeCell ref="I14685:J14685"/>
    <mergeCell ref="K14685:L14685"/>
    <mergeCell ref="M14685:N14685"/>
    <mergeCell ref="A14684:H14684"/>
    <mergeCell ref="I14684:J14684"/>
    <mergeCell ref="K14684:L14684"/>
    <mergeCell ref="M14684:N14684"/>
    <mergeCell ref="O14684:P14684"/>
    <mergeCell ref="O14682:P14682"/>
    <mergeCell ref="A14683:H14683"/>
    <mergeCell ref="I14683:J14683"/>
    <mergeCell ref="K14683:L14683"/>
    <mergeCell ref="M14683:N14683"/>
    <mergeCell ref="O14683:P14683"/>
    <mergeCell ref="A14682:B14682"/>
    <mergeCell ref="C14682:H14682"/>
    <mergeCell ref="I14682:J14682"/>
    <mergeCell ref="K14682:L14682"/>
    <mergeCell ref="M14682:N14682"/>
    <mergeCell ref="A14693:H14693"/>
    <mergeCell ref="I14693:J14693"/>
    <mergeCell ref="K14693:L14693"/>
    <mergeCell ref="M14693:N14693"/>
    <mergeCell ref="O14693:P14693"/>
    <mergeCell ref="A14692:H14692"/>
    <mergeCell ref="I14692:J14692"/>
    <mergeCell ref="K14692:L14692"/>
    <mergeCell ref="M14692:N14692"/>
    <mergeCell ref="O14692:P14692"/>
    <mergeCell ref="O14690:P14690"/>
    <mergeCell ref="A14691:B14691"/>
    <mergeCell ref="C14691:H14691"/>
    <mergeCell ref="I14691:J14691"/>
    <mergeCell ref="K14691:L14691"/>
    <mergeCell ref="M14691:N14691"/>
    <mergeCell ref="O14691:P14691"/>
    <mergeCell ref="A14690:B14690"/>
    <mergeCell ref="C14690:H14690"/>
    <mergeCell ref="I14690:J14690"/>
    <mergeCell ref="K14690:L14690"/>
    <mergeCell ref="M14690:N14690"/>
    <mergeCell ref="A14689:H14689"/>
    <mergeCell ref="I14689:J14689"/>
    <mergeCell ref="K14689:L14689"/>
    <mergeCell ref="M14689:N14689"/>
    <mergeCell ref="O14689:P14689"/>
    <mergeCell ref="O14687:P14687"/>
    <mergeCell ref="A14688:H14688"/>
    <mergeCell ref="I14688:J14688"/>
    <mergeCell ref="K14688:L14688"/>
    <mergeCell ref="M14688:N14688"/>
    <mergeCell ref="O14688:P14688"/>
    <mergeCell ref="A14687:B14687"/>
    <mergeCell ref="C14687:H14687"/>
    <mergeCell ref="I14687:J14687"/>
    <mergeCell ref="O14674:P14674"/>
    <mergeCell ref="A14675:B14675"/>
    <mergeCell ref="C14675:H14675"/>
    <mergeCell ref="I14675:J14675"/>
    <mergeCell ref="K14675:L14675"/>
    <mergeCell ref="M14675:N14675"/>
    <mergeCell ref="O14675:P14675"/>
    <mergeCell ref="A14674:B14674"/>
    <mergeCell ref="C14674:H14674"/>
    <mergeCell ref="I14674:J14674"/>
    <mergeCell ref="K14674:L14674"/>
    <mergeCell ref="M14674:N14674"/>
    <mergeCell ref="A14673:H14673"/>
    <mergeCell ref="I14673:J14673"/>
    <mergeCell ref="K14673:L14673"/>
    <mergeCell ref="M14673:N14673"/>
    <mergeCell ref="O14673:P14673"/>
    <mergeCell ref="O14671:P14671"/>
    <mergeCell ref="A14672:H14672"/>
    <mergeCell ref="I14672:J14672"/>
    <mergeCell ref="K14672:L14672"/>
    <mergeCell ref="M14672:N14672"/>
    <mergeCell ref="O14672:P14672"/>
    <mergeCell ref="A14671:B14671"/>
    <mergeCell ref="C14671:H14671"/>
    <mergeCell ref="I14671:J14671"/>
    <mergeCell ref="K14671:L14671"/>
    <mergeCell ref="M14671:N14671"/>
    <mergeCell ref="O14680:P14680"/>
    <mergeCell ref="A14681:B14681"/>
    <mergeCell ref="C14681:H14681"/>
    <mergeCell ref="I14681:J14681"/>
    <mergeCell ref="K14681:L14681"/>
    <mergeCell ref="M14681:N14681"/>
    <mergeCell ref="O14681:P14681"/>
    <mergeCell ref="A14680:B14680"/>
    <mergeCell ref="C14680:H14680"/>
    <mergeCell ref="I14680:J14680"/>
    <mergeCell ref="K14680:L14680"/>
    <mergeCell ref="M14680:N14680"/>
    <mergeCell ref="O14678:P14678"/>
    <mergeCell ref="A14679:B14679"/>
    <mergeCell ref="C14679:H14679"/>
    <mergeCell ref="I14679:J14679"/>
    <mergeCell ref="K14679:L14679"/>
    <mergeCell ref="M14679:N14679"/>
    <mergeCell ref="O14679:P14679"/>
    <mergeCell ref="A14678:B14678"/>
    <mergeCell ref="C14678:H14678"/>
    <mergeCell ref="I14678:J14678"/>
    <mergeCell ref="K14678:L14678"/>
    <mergeCell ref="M14678:N14678"/>
    <mergeCell ref="O14676:P14676"/>
    <mergeCell ref="A14677:B14677"/>
    <mergeCell ref="C14677:H14677"/>
    <mergeCell ref="I14677:J14677"/>
    <mergeCell ref="K14677:L14677"/>
    <mergeCell ref="M14677:N14677"/>
    <mergeCell ref="O14677:P14677"/>
    <mergeCell ref="A14676:B14676"/>
    <mergeCell ref="C14676:H14676"/>
    <mergeCell ref="I14676:J14676"/>
    <mergeCell ref="K14676:L14676"/>
    <mergeCell ref="M14676:N14676"/>
    <mergeCell ref="O14669:P14669"/>
    <mergeCell ref="A14670:B14670"/>
    <mergeCell ref="C14670:H14670"/>
    <mergeCell ref="I14670:J14670"/>
    <mergeCell ref="K14670:L14670"/>
    <mergeCell ref="M14670:N14670"/>
    <mergeCell ref="O14670:P14670"/>
    <mergeCell ref="A14669:B14669"/>
    <mergeCell ref="C14669:H14669"/>
    <mergeCell ref="I14669:J14669"/>
    <mergeCell ref="K14669:L14669"/>
    <mergeCell ref="M14669:N14669"/>
    <mergeCell ref="A14668:H14668"/>
    <mergeCell ref="I14668:J14668"/>
    <mergeCell ref="K14668:L14668"/>
    <mergeCell ref="M14668:N14668"/>
    <mergeCell ref="O14668:P14668"/>
    <mergeCell ref="A14667:H14667"/>
    <mergeCell ref="I14667:J14667"/>
    <mergeCell ref="K14667:L14667"/>
    <mergeCell ref="M14667:N14667"/>
    <mergeCell ref="O14667:P14667"/>
    <mergeCell ref="O14665:P14665"/>
    <mergeCell ref="A14666:B14666"/>
    <mergeCell ref="C14666:H14666"/>
    <mergeCell ref="I14666:J14666"/>
    <mergeCell ref="K14666:L14666"/>
    <mergeCell ref="M14666:N14666"/>
    <mergeCell ref="O14666:P14666"/>
    <mergeCell ref="A14665:B14665"/>
    <mergeCell ref="C14665:H14665"/>
    <mergeCell ref="I14665:J14665"/>
    <mergeCell ref="K14665:L14665"/>
    <mergeCell ref="M14665:N14665"/>
    <mergeCell ref="A14659:H14659"/>
    <mergeCell ref="I14659:J14659"/>
    <mergeCell ref="K14659:L14659"/>
    <mergeCell ref="M14659:N14659"/>
    <mergeCell ref="O14659:P14659"/>
    <mergeCell ref="O14657:P14657"/>
    <mergeCell ref="A14658:B14658"/>
    <mergeCell ref="C14658:H14658"/>
    <mergeCell ref="I14658:J14658"/>
    <mergeCell ref="K14658:L14658"/>
    <mergeCell ref="M14658:N14658"/>
    <mergeCell ref="O14658:P14658"/>
    <mergeCell ref="A14657:B14657"/>
    <mergeCell ref="C14657:H14657"/>
    <mergeCell ref="I14657:J14657"/>
    <mergeCell ref="K14657:L14657"/>
    <mergeCell ref="M14657:N14657"/>
    <mergeCell ref="O14655:P14655"/>
    <mergeCell ref="A14656:B14656"/>
    <mergeCell ref="C14656:H14656"/>
    <mergeCell ref="I14656:J14656"/>
    <mergeCell ref="K14656:L14656"/>
    <mergeCell ref="M14656:N14656"/>
    <mergeCell ref="O14656:P14656"/>
    <mergeCell ref="A14655:B14655"/>
    <mergeCell ref="C14655:H14655"/>
    <mergeCell ref="I14655:J14655"/>
    <mergeCell ref="K14655:L14655"/>
    <mergeCell ref="M14655:N14655"/>
    <mergeCell ref="O14663:P14663"/>
    <mergeCell ref="A14664:B14664"/>
    <mergeCell ref="C14664:H14664"/>
    <mergeCell ref="I14664:J14664"/>
    <mergeCell ref="K14664:L14664"/>
    <mergeCell ref="M14664:N14664"/>
    <mergeCell ref="O14664:P14664"/>
    <mergeCell ref="A14663:B14663"/>
    <mergeCell ref="C14663:H14663"/>
    <mergeCell ref="I14663:J14663"/>
    <mergeCell ref="K14663:L14663"/>
    <mergeCell ref="M14663:N14663"/>
    <mergeCell ref="O14661:P14661"/>
    <mergeCell ref="A14662:B14662"/>
    <mergeCell ref="C14662:H14662"/>
    <mergeCell ref="I14662:J14662"/>
    <mergeCell ref="K14662:L14662"/>
    <mergeCell ref="M14662:N14662"/>
    <mergeCell ref="O14662:P14662"/>
    <mergeCell ref="A14661:B14661"/>
    <mergeCell ref="C14661:H14661"/>
    <mergeCell ref="I14661:J14661"/>
    <mergeCell ref="K14661:L14661"/>
    <mergeCell ref="M14661:N14661"/>
    <mergeCell ref="A14660:H14660"/>
    <mergeCell ref="I14660:J14660"/>
    <mergeCell ref="K14660:L14660"/>
    <mergeCell ref="M14660:N14660"/>
    <mergeCell ref="O14660:P14660"/>
    <mergeCell ref="M14643:N14643"/>
    <mergeCell ref="O14653:P14653"/>
    <mergeCell ref="A14654:B14654"/>
    <mergeCell ref="C14654:H14654"/>
    <mergeCell ref="I14654:J14654"/>
    <mergeCell ref="K14654:L14654"/>
    <mergeCell ref="M14654:N14654"/>
    <mergeCell ref="O14654:P14654"/>
    <mergeCell ref="A14653:B14653"/>
    <mergeCell ref="C14653:H14653"/>
    <mergeCell ref="I14653:J14653"/>
    <mergeCell ref="K14653:L14653"/>
    <mergeCell ref="M14653:N14653"/>
    <mergeCell ref="O14651:P14651"/>
    <mergeCell ref="A14652:B14652"/>
    <mergeCell ref="C14652:H14652"/>
    <mergeCell ref="I14652:J14652"/>
    <mergeCell ref="K14652:L14652"/>
    <mergeCell ref="M14652:N14652"/>
    <mergeCell ref="O14652:P14652"/>
    <mergeCell ref="A14651:B14651"/>
    <mergeCell ref="C14651:H14651"/>
    <mergeCell ref="I14651:J14651"/>
    <mergeCell ref="K14651:L14651"/>
    <mergeCell ref="M14651:N14651"/>
    <mergeCell ref="O14649:P14649"/>
    <mergeCell ref="A14650:B14650"/>
    <mergeCell ref="C14650:H14650"/>
    <mergeCell ref="I14650:J14650"/>
    <mergeCell ref="K14650:L14650"/>
    <mergeCell ref="M14650:N14650"/>
    <mergeCell ref="O14650:P14650"/>
    <mergeCell ref="A14649:B14649"/>
    <mergeCell ref="C14649:H14649"/>
    <mergeCell ref="I14649:J14649"/>
    <mergeCell ref="K14649:L14649"/>
    <mergeCell ref="M14649:N14649"/>
    <mergeCell ref="O14641:P14641"/>
    <mergeCell ref="A14642:B14642"/>
    <mergeCell ref="C14642:H14642"/>
    <mergeCell ref="I14642:J14642"/>
    <mergeCell ref="K14642:L14642"/>
    <mergeCell ref="M14642:N14642"/>
    <mergeCell ref="O14642:P14642"/>
    <mergeCell ref="A14641:B14641"/>
    <mergeCell ref="C14641:H14641"/>
    <mergeCell ref="I14641:J14641"/>
    <mergeCell ref="K14641:L14641"/>
    <mergeCell ref="M14641:N14641"/>
    <mergeCell ref="O14639:P14639"/>
    <mergeCell ref="A14640:B14640"/>
    <mergeCell ref="C14640:H14640"/>
    <mergeCell ref="I14640:J14640"/>
    <mergeCell ref="K14640:L14640"/>
    <mergeCell ref="M14640:N14640"/>
    <mergeCell ref="O14640:P14640"/>
    <mergeCell ref="A14639:B14639"/>
    <mergeCell ref="C14639:H14639"/>
    <mergeCell ref="I14639:J14639"/>
    <mergeCell ref="K14639:L14639"/>
    <mergeCell ref="M14639:N14639"/>
    <mergeCell ref="A14638:H14638"/>
    <mergeCell ref="I14638:J14638"/>
    <mergeCell ref="K14638:L14638"/>
    <mergeCell ref="M14638:N14638"/>
    <mergeCell ref="O14638:P14638"/>
    <mergeCell ref="O14647:P14647"/>
    <mergeCell ref="A14648:B14648"/>
    <mergeCell ref="C14648:H14648"/>
    <mergeCell ref="I14648:J14648"/>
    <mergeCell ref="K14648:L14648"/>
    <mergeCell ref="M14648:N14648"/>
    <mergeCell ref="O14648:P14648"/>
    <mergeCell ref="A14647:B14647"/>
    <mergeCell ref="C14647:H14647"/>
    <mergeCell ref="I14647:J14647"/>
    <mergeCell ref="K14647:L14647"/>
    <mergeCell ref="M14647:N14647"/>
    <mergeCell ref="O14645:P14645"/>
    <mergeCell ref="A14646:B14646"/>
    <mergeCell ref="C14646:H14646"/>
    <mergeCell ref="I14646:J14646"/>
    <mergeCell ref="K14646:L14646"/>
    <mergeCell ref="M14646:N14646"/>
    <mergeCell ref="O14646:P14646"/>
    <mergeCell ref="A14645:B14645"/>
    <mergeCell ref="C14645:H14645"/>
    <mergeCell ref="I14645:J14645"/>
    <mergeCell ref="K14645:L14645"/>
    <mergeCell ref="M14645:N14645"/>
    <mergeCell ref="O14643:P14643"/>
    <mergeCell ref="A14644:B14644"/>
    <mergeCell ref="C14644:H14644"/>
    <mergeCell ref="I14644:J14644"/>
    <mergeCell ref="K14644:L14644"/>
    <mergeCell ref="M14644:N14644"/>
    <mergeCell ref="O14644:P14644"/>
    <mergeCell ref="A14643:B14643"/>
    <mergeCell ref="C14643:H14643"/>
    <mergeCell ref="I14643:J14643"/>
    <mergeCell ref="K14643:L14643"/>
    <mergeCell ref="A14631:H14631"/>
    <mergeCell ref="I14631:J14631"/>
    <mergeCell ref="K14631:L14631"/>
    <mergeCell ref="M14631:N14631"/>
    <mergeCell ref="O14631:P14631"/>
    <mergeCell ref="A14630:H14630"/>
    <mergeCell ref="I14630:J14630"/>
    <mergeCell ref="K14630:L14630"/>
    <mergeCell ref="M14630:N14630"/>
    <mergeCell ref="O14630:P14630"/>
    <mergeCell ref="A14629:H14629"/>
    <mergeCell ref="I14629:J14629"/>
    <mergeCell ref="K14629:L14629"/>
    <mergeCell ref="M14629:N14629"/>
    <mergeCell ref="O14629:P14629"/>
    <mergeCell ref="A14628:H14628"/>
    <mergeCell ref="I14628:J14628"/>
    <mergeCell ref="K14628:L14628"/>
    <mergeCell ref="M14628:N14628"/>
    <mergeCell ref="O14628:P14628"/>
    <mergeCell ref="A14627:H14627"/>
    <mergeCell ref="I14627:J14627"/>
    <mergeCell ref="K14627:L14627"/>
    <mergeCell ref="M14627:N14627"/>
    <mergeCell ref="O14627:P14627"/>
    <mergeCell ref="A14626:H14626"/>
    <mergeCell ref="I14626:J14626"/>
    <mergeCell ref="K14626:L14626"/>
    <mergeCell ref="M14626:N14626"/>
    <mergeCell ref="O14626:P14626"/>
    <mergeCell ref="A14637:H14637"/>
    <mergeCell ref="I14637:J14637"/>
    <mergeCell ref="K14637:L14637"/>
    <mergeCell ref="M14637:N14637"/>
    <mergeCell ref="O14637:P14637"/>
    <mergeCell ref="O14635:P14635"/>
    <mergeCell ref="A14636:B14636"/>
    <mergeCell ref="C14636:H14636"/>
    <mergeCell ref="I14636:J14636"/>
    <mergeCell ref="K14636:L14636"/>
    <mergeCell ref="M14636:N14636"/>
    <mergeCell ref="O14636:P14636"/>
    <mergeCell ref="A14635:B14635"/>
    <mergeCell ref="C14635:H14635"/>
    <mergeCell ref="I14635:J14635"/>
    <mergeCell ref="K14635:L14635"/>
    <mergeCell ref="M14635:N14635"/>
    <mergeCell ref="A14634:H14634"/>
    <mergeCell ref="I14634:J14634"/>
    <mergeCell ref="K14634:L14634"/>
    <mergeCell ref="M14634:N14634"/>
    <mergeCell ref="O14634:P14634"/>
    <mergeCell ref="A14633:H14633"/>
    <mergeCell ref="I14633:J14633"/>
    <mergeCell ref="K14633:L14633"/>
    <mergeCell ref="M14633:N14633"/>
    <mergeCell ref="O14633:P14633"/>
    <mergeCell ref="A14632:H14632"/>
    <mergeCell ref="I14632:J14632"/>
    <mergeCell ref="K14632:L14632"/>
    <mergeCell ref="M14632:N14632"/>
    <mergeCell ref="O14632:P14632"/>
    <mergeCell ref="O14618:P14618"/>
    <mergeCell ref="A14619:B14619"/>
    <mergeCell ref="C14619:H14619"/>
    <mergeCell ref="I14619:J14619"/>
    <mergeCell ref="K14619:L14619"/>
    <mergeCell ref="M14619:N14619"/>
    <mergeCell ref="O14619:P14619"/>
    <mergeCell ref="A14618:B14618"/>
    <mergeCell ref="C14618:H14618"/>
    <mergeCell ref="I14618:J14618"/>
    <mergeCell ref="K14618:L14618"/>
    <mergeCell ref="M14618:N14618"/>
    <mergeCell ref="O14616:P14616"/>
    <mergeCell ref="A14617:B14617"/>
    <mergeCell ref="C14617:H14617"/>
    <mergeCell ref="I14617:J14617"/>
    <mergeCell ref="K14617:L14617"/>
    <mergeCell ref="M14617:N14617"/>
    <mergeCell ref="O14617:P14617"/>
    <mergeCell ref="A14616:B14616"/>
    <mergeCell ref="C14616:H14616"/>
    <mergeCell ref="I14616:J14616"/>
    <mergeCell ref="K14616:L14616"/>
    <mergeCell ref="M14616:N14616"/>
    <mergeCell ref="A14615:H14615"/>
    <mergeCell ref="I14615:J14615"/>
    <mergeCell ref="K14615:L14615"/>
    <mergeCell ref="M14615:N14615"/>
    <mergeCell ref="O14615:P14615"/>
    <mergeCell ref="A14625:H14625"/>
    <mergeCell ref="I14625:J14625"/>
    <mergeCell ref="K14625:L14625"/>
    <mergeCell ref="M14625:N14625"/>
    <mergeCell ref="O14625:P14625"/>
    <mergeCell ref="A14624:H14624"/>
    <mergeCell ref="I14624:J14624"/>
    <mergeCell ref="K14624:L14624"/>
    <mergeCell ref="M14624:N14624"/>
    <mergeCell ref="O14624:P14624"/>
    <mergeCell ref="A14623:H14623"/>
    <mergeCell ref="I14623:J14623"/>
    <mergeCell ref="K14623:L14623"/>
    <mergeCell ref="M14623:N14623"/>
    <mergeCell ref="O14623:P14623"/>
    <mergeCell ref="A14622:H14622"/>
    <mergeCell ref="I14622:J14622"/>
    <mergeCell ref="K14622:L14622"/>
    <mergeCell ref="M14622:N14622"/>
    <mergeCell ref="O14622:P14622"/>
    <mergeCell ref="A14621:H14621"/>
    <mergeCell ref="I14621:J14621"/>
    <mergeCell ref="K14621:L14621"/>
    <mergeCell ref="M14621:N14621"/>
    <mergeCell ref="O14621:P14621"/>
    <mergeCell ref="A14620:H14620"/>
    <mergeCell ref="I14620:J14620"/>
    <mergeCell ref="K14620:L14620"/>
    <mergeCell ref="M14620:N14620"/>
    <mergeCell ref="O14620:P14620"/>
    <mergeCell ref="A14609:H14609"/>
    <mergeCell ref="I14609:J14609"/>
    <mergeCell ref="K14609:L14609"/>
    <mergeCell ref="M14609:N14609"/>
    <mergeCell ref="O14609:P14609"/>
    <mergeCell ref="O14607:P14607"/>
    <mergeCell ref="A14608:B14608"/>
    <mergeCell ref="C14608:H14608"/>
    <mergeCell ref="I14608:J14608"/>
    <mergeCell ref="K14608:L14608"/>
    <mergeCell ref="M14608:N14608"/>
    <mergeCell ref="O14608:P14608"/>
    <mergeCell ref="A14607:B14607"/>
    <mergeCell ref="C14607:H14607"/>
    <mergeCell ref="I14607:J14607"/>
    <mergeCell ref="K14607:L14607"/>
    <mergeCell ref="M14607:N14607"/>
    <mergeCell ref="O14605:P14605"/>
    <mergeCell ref="A14606:B14606"/>
    <mergeCell ref="C14606:H14606"/>
    <mergeCell ref="I14606:J14606"/>
    <mergeCell ref="K14606:L14606"/>
    <mergeCell ref="M14606:N14606"/>
    <mergeCell ref="O14606:P14606"/>
    <mergeCell ref="A14605:B14605"/>
    <mergeCell ref="C14605:H14605"/>
    <mergeCell ref="I14605:J14605"/>
    <mergeCell ref="K14605:L14605"/>
    <mergeCell ref="M14605:N14605"/>
    <mergeCell ref="O14613:P14613"/>
    <mergeCell ref="A14614:H14614"/>
    <mergeCell ref="I14614:J14614"/>
    <mergeCell ref="K14614:L14614"/>
    <mergeCell ref="M14614:N14614"/>
    <mergeCell ref="O14614:P14614"/>
    <mergeCell ref="A14613:B14613"/>
    <mergeCell ref="C14613:H14613"/>
    <mergeCell ref="I14613:J14613"/>
    <mergeCell ref="K14613:L14613"/>
    <mergeCell ref="M14613:N14613"/>
    <mergeCell ref="O14611:P14611"/>
    <mergeCell ref="A14612:B14612"/>
    <mergeCell ref="C14612:H14612"/>
    <mergeCell ref="I14612:J14612"/>
    <mergeCell ref="K14612:L14612"/>
    <mergeCell ref="M14612:N14612"/>
    <mergeCell ref="O14612:P14612"/>
    <mergeCell ref="A14611:B14611"/>
    <mergeCell ref="C14611:H14611"/>
    <mergeCell ref="I14611:J14611"/>
    <mergeCell ref="K14611:L14611"/>
    <mergeCell ref="M14611:N14611"/>
    <mergeCell ref="A14610:H14610"/>
    <mergeCell ref="I14610:J14610"/>
    <mergeCell ref="K14610:L14610"/>
    <mergeCell ref="M14610:N14610"/>
    <mergeCell ref="O14610:P14610"/>
    <mergeCell ref="O14598:P14598"/>
    <mergeCell ref="A14599:B14599"/>
    <mergeCell ref="C14599:H14599"/>
    <mergeCell ref="I14599:J14599"/>
    <mergeCell ref="K14599:L14599"/>
    <mergeCell ref="M14599:N14599"/>
    <mergeCell ref="O14599:P14599"/>
    <mergeCell ref="A14598:B14598"/>
    <mergeCell ref="C14598:H14598"/>
    <mergeCell ref="I14598:J14598"/>
    <mergeCell ref="K14598:L14598"/>
    <mergeCell ref="M14598:N14598"/>
    <mergeCell ref="A14597:H14597"/>
    <mergeCell ref="I14597:J14597"/>
    <mergeCell ref="K14597:L14597"/>
    <mergeCell ref="M14597:N14597"/>
    <mergeCell ref="O14597:P14597"/>
    <mergeCell ref="O14595:P14595"/>
    <mergeCell ref="A14596:H14596"/>
    <mergeCell ref="I14596:J14596"/>
    <mergeCell ref="K14596:L14596"/>
    <mergeCell ref="M14596:N14596"/>
    <mergeCell ref="O14596:P14596"/>
    <mergeCell ref="A14595:B14595"/>
    <mergeCell ref="C14595:H14595"/>
    <mergeCell ref="I14595:J14595"/>
    <mergeCell ref="K14595:L14595"/>
    <mergeCell ref="M14595:N14595"/>
    <mergeCell ref="O14603:P14603"/>
    <mergeCell ref="A14604:B14604"/>
    <mergeCell ref="C14604:H14604"/>
    <mergeCell ref="I14604:J14604"/>
    <mergeCell ref="K14604:L14604"/>
    <mergeCell ref="M14604:N14604"/>
    <mergeCell ref="O14604:P14604"/>
    <mergeCell ref="A14603:B14603"/>
    <mergeCell ref="C14603:H14603"/>
    <mergeCell ref="I14603:J14603"/>
    <mergeCell ref="K14603:L14603"/>
    <mergeCell ref="M14603:N14603"/>
    <mergeCell ref="A14602:H14602"/>
    <mergeCell ref="I14602:J14602"/>
    <mergeCell ref="K14602:L14602"/>
    <mergeCell ref="M14602:N14602"/>
    <mergeCell ref="O14602:P14602"/>
    <mergeCell ref="O14600:P14600"/>
    <mergeCell ref="A14601:H14601"/>
    <mergeCell ref="I14601:J14601"/>
    <mergeCell ref="K14601:L14601"/>
    <mergeCell ref="M14601:N14601"/>
    <mergeCell ref="O14601:P14601"/>
    <mergeCell ref="A14600:B14600"/>
    <mergeCell ref="C14600:H14600"/>
    <mergeCell ref="I14600:J14600"/>
    <mergeCell ref="K14600:L14600"/>
    <mergeCell ref="M14600:N14600"/>
    <mergeCell ref="A14594:H14594"/>
    <mergeCell ref="I14594:J14594"/>
    <mergeCell ref="K14594:L14594"/>
    <mergeCell ref="M14594:N14594"/>
    <mergeCell ref="O14594:P14594"/>
    <mergeCell ref="A14593:H14593"/>
    <mergeCell ref="I14593:J14593"/>
    <mergeCell ref="K14593:L14593"/>
    <mergeCell ref="M14593:N14593"/>
    <mergeCell ref="O14593:P14593"/>
    <mergeCell ref="O14591:P14591"/>
    <mergeCell ref="A14592:B14592"/>
    <mergeCell ref="C14592:H14592"/>
    <mergeCell ref="I14592:J14592"/>
    <mergeCell ref="K14592:L14592"/>
    <mergeCell ref="M14592:N14592"/>
    <mergeCell ref="O14592:P14592"/>
    <mergeCell ref="A14591:B14591"/>
    <mergeCell ref="C14591:H14591"/>
    <mergeCell ref="I14591:J14591"/>
    <mergeCell ref="K14591:L14591"/>
    <mergeCell ref="M14591:N14591"/>
    <mergeCell ref="A14590:H14590"/>
    <mergeCell ref="I14590:J14590"/>
    <mergeCell ref="K14590:L14590"/>
    <mergeCell ref="M14590:N14590"/>
    <mergeCell ref="O14590:P14590"/>
    <mergeCell ref="O14588:P14588"/>
    <mergeCell ref="A14589:H14589"/>
    <mergeCell ref="I14589:J14589"/>
    <mergeCell ref="K14589:L14589"/>
    <mergeCell ref="M14589:N14589"/>
    <mergeCell ref="O14589:P14589"/>
    <mergeCell ref="A14588:B14588"/>
    <mergeCell ref="C14588:H14588"/>
    <mergeCell ref="I14588:J14588"/>
    <mergeCell ref="K14588:L14588"/>
    <mergeCell ref="M14588:N14588"/>
    <mergeCell ref="A14581:H14581"/>
    <mergeCell ref="I14581:J14581"/>
    <mergeCell ref="K14581:L14581"/>
    <mergeCell ref="M14581:N14581"/>
    <mergeCell ref="O14581:P14581"/>
    <mergeCell ref="O14579:P14579"/>
    <mergeCell ref="A14580:H14580"/>
    <mergeCell ref="I14580:J14580"/>
    <mergeCell ref="K14580:L14580"/>
    <mergeCell ref="M14580:N14580"/>
    <mergeCell ref="O14580:P14580"/>
    <mergeCell ref="A14579:B14579"/>
    <mergeCell ref="C14579:H14579"/>
    <mergeCell ref="I14579:J14579"/>
    <mergeCell ref="K14579:L14579"/>
    <mergeCell ref="M14579:N14579"/>
    <mergeCell ref="O14577:P14577"/>
    <mergeCell ref="A14578:B14578"/>
    <mergeCell ref="C14578:H14578"/>
    <mergeCell ref="I14578:J14578"/>
    <mergeCell ref="K14578:L14578"/>
    <mergeCell ref="M14578:N14578"/>
    <mergeCell ref="O14578:P14578"/>
    <mergeCell ref="A14577:B14577"/>
    <mergeCell ref="C14577:H14577"/>
    <mergeCell ref="I14577:J14577"/>
    <mergeCell ref="K14577:L14577"/>
    <mergeCell ref="M14577:N14577"/>
    <mergeCell ref="O14586:P14586"/>
    <mergeCell ref="A14587:B14587"/>
    <mergeCell ref="C14587:H14587"/>
    <mergeCell ref="I14587:J14587"/>
    <mergeCell ref="K14587:L14587"/>
    <mergeCell ref="M14587:N14587"/>
    <mergeCell ref="O14587:P14587"/>
    <mergeCell ref="A14586:B14586"/>
    <mergeCell ref="C14586:H14586"/>
    <mergeCell ref="I14586:J14586"/>
    <mergeCell ref="K14586:L14586"/>
    <mergeCell ref="M14586:N14586"/>
    <mergeCell ref="A14585:H14585"/>
    <mergeCell ref="I14585:J14585"/>
    <mergeCell ref="K14585:L14585"/>
    <mergeCell ref="M14585:N14585"/>
    <mergeCell ref="O14585:P14585"/>
    <mergeCell ref="A14584:H14584"/>
    <mergeCell ref="I14584:J14584"/>
    <mergeCell ref="K14584:L14584"/>
    <mergeCell ref="M14584:N14584"/>
    <mergeCell ref="O14584:P14584"/>
    <mergeCell ref="O14582:P14582"/>
    <mergeCell ref="A14583:B14583"/>
    <mergeCell ref="C14583:H14583"/>
    <mergeCell ref="I14583:J14583"/>
    <mergeCell ref="K14583:L14583"/>
    <mergeCell ref="M14583:N14583"/>
    <mergeCell ref="O14583:P14583"/>
    <mergeCell ref="A14582:B14582"/>
    <mergeCell ref="C14582:H14582"/>
    <mergeCell ref="I14582:J14582"/>
    <mergeCell ref="K14582:L14582"/>
    <mergeCell ref="M14582:N14582"/>
    <mergeCell ref="A14570:H14570"/>
    <mergeCell ref="I14570:J14570"/>
    <mergeCell ref="K14570:L14570"/>
    <mergeCell ref="M14570:N14570"/>
    <mergeCell ref="O14570:P14570"/>
    <mergeCell ref="O14568:P14568"/>
    <mergeCell ref="A14569:H14569"/>
    <mergeCell ref="I14569:J14569"/>
    <mergeCell ref="K14569:L14569"/>
    <mergeCell ref="M14569:N14569"/>
    <mergeCell ref="O14569:P14569"/>
    <mergeCell ref="A14568:B14568"/>
    <mergeCell ref="C14568:H14568"/>
    <mergeCell ref="I14568:J14568"/>
    <mergeCell ref="K14568:L14568"/>
    <mergeCell ref="M14568:N14568"/>
    <mergeCell ref="O14566:P14566"/>
    <mergeCell ref="A14567:B14567"/>
    <mergeCell ref="C14567:H14567"/>
    <mergeCell ref="I14567:J14567"/>
    <mergeCell ref="K14567:L14567"/>
    <mergeCell ref="M14567:N14567"/>
    <mergeCell ref="O14567:P14567"/>
    <mergeCell ref="A14566:B14566"/>
    <mergeCell ref="C14566:H14566"/>
    <mergeCell ref="I14566:J14566"/>
    <mergeCell ref="K14566:L14566"/>
    <mergeCell ref="M14566:N14566"/>
    <mergeCell ref="A14576:H14576"/>
    <mergeCell ref="I14576:J14576"/>
    <mergeCell ref="K14576:L14576"/>
    <mergeCell ref="M14576:N14576"/>
    <mergeCell ref="O14576:P14576"/>
    <mergeCell ref="A14575:H14575"/>
    <mergeCell ref="I14575:J14575"/>
    <mergeCell ref="K14575:L14575"/>
    <mergeCell ref="M14575:N14575"/>
    <mergeCell ref="O14575:P14575"/>
    <mergeCell ref="O14573:P14573"/>
    <mergeCell ref="A14574:B14574"/>
    <mergeCell ref="C14574:H14574"/>
    <mergeCell ref="I14574:J14574"/>
    <mergeCell ref="K14574:L14574"/>
    <mergeCell ref="M14574:N14574"/>
    <mergeCell ref="O14574:P14574"/>
    <mergeCell ref="A14573:B14573"/>
    <mergeCell ref="C14573:H14573"/>
    <mergeCell ref="I14573:J14573"/>
    <mergeCell ref="K14573:L14573"/>
    <mergeCell ref="M14573:N14573"/>
    <mergeCell ref="O14571:P14571"/>
    <mergeCell ref="A14572:B14572"/>
    <mergeCell ref="C14572:H14572"/>
    <mergeCell ref="I14572:J14572"/>
    <mergeCell ref="K14572:L14572"/>
    <mergeCell ref="M14572:N14572"/>
    <mergeCell ref="O14572:P14572"/>
    <mergeCell ref="A14571:B14571"/>
    <mergeCell ref="C14571:H14571"/>
    <mergeCell ref="I14571:J14571"/>
    <mergeCell ref="K14571:L14571"/>
    <mergeCell ref="M14571:N14571"/>
    <mergeCell ref="A14565:H14565"/>
    <mergeCell ref="I14565:J14565"/>
    <mergeCell ref="K14565:L14565"/>
    <mergeCell ref="M14565:N14565"/>
    <mergeCell ref="O14565:P14565"/>
    <mergeCell ref="A14564:H14564"/>
    <mergeCell ref="I14564:J14564"/>
    <mergeCell ref="K14564:L14564"/>
    <mergeCell ref="M14564:N14564"/>
    <mergeCell ref="O14564:P14564"/>
    <mergeCell ref="O14562:P14562"/>
    <mergeCell ref="A14563:B14563"/>
    <mergeCell ref="C14563:H14563"/>
    <mergeCell ref="I14563:J14563"/>
    <mergeCell ref="K14563:L14563"/>
    <mergeCell ref="M14563:N14563"/>
    <mergeCell ref="O14563:P14563"/>
    <mergeCell ref="A14562:B14562"/>
    <mergeCell ref="C14562:H14562"/>
    <mergeCell ref="I14562:J14562"/>
    <mergeCell ref="K14562:L14562"/>
    <mergeCell ref="M14562:N14562"/>
    <mergeCell ref="O14560:P14560"/>
    <mergeCell ref="A14561:B14561"/>
    <mergeCell ref="C14561:H14561"/>
    <mergeCell ref="I14561:J14561"/>
    <mergeCell ref="K14561:L14561"/>
    <mergeCell ref="M14561:N14561"/>
    <mergeCell ref="O14561:P14561"/>
    <mergeCell ref="A14560:B14560"/>
    <mergeCell ref="C14560:H14560"/>
    <mergeCell ref="I14560:J14560"/>
    <mergeCell ref="K14560:L14560"/>
    <mergeCell ref="M14560:N14560"/>
    <mergeCell ref="A14554:H14554"/>
    <mergeCell ref="I14554:J14554"/>
    <mergeCell ref="K14554:L14554"/>
    <mergeCell ref="M14554:N14554"/>
    <mergeCell ref="O14554:P14554"/>
    <mergeCell ref="O14552:P14552"/>
    <mergeCell ref="A14553:H14553"/>
    <mergeCell ref="I14553:J14553"/>
    <mergeCell ref="K14553:L14553"/>
    <mergeCell ref="M14553:N14553"/>
    <mergeCell ref="O14553:P14553"/>
    <mergeCell ref="A14552:B14552"/>
    <mergeCell ref="C14552:H14552"/>
    <mergeCell ref="I14552:J14552"/>
    <mergeCell ref="K14552:L14552"/>
    <mergeCell ref="M14552:N14552"/>
    <mergeCell ref="O14550:P14550"/>
    <mergeCell ref="A14551:B14551"/>
    <mergeCell ref="C14551:H14551"/>
    <mergeCell ref="I14551:J14551"/>
    <mergeCell ref="K14551:L14551"/>
    <mergeCell ref="M14551:N14551"/>
    <mergeCell ref="O14551:P14551"/>
    <mergeCell ref="A14550:B14550"/>
    <mergeCell ref="C14550:H14550"/>
    <mergeCell ref="I14550:J14550"/>
    <mergeCell ref="K14550:L14550"/>
    <mergeCell ref="M14550:N14550"/>
    <mergeCell ref="A14559:H14559"/>
    <mergeCell ref="I14559:J14559"/>
    <mergeCell ref="K14559:L14559"/>
    <mergeCell ref="M14559:N14559"/>
    <mergeCell ref="O14559:P14559"/>
    <mergeCell ref="O14557:P14557"/>
    <mergeCell ref="A14558:H14558"/>
    <mergeCell ref="I14558:J14558"/>
    <mergeCell ref="K14558:L14558"/>
    <mergeCell ref="M14558:N14558"/>
    <mergeCell ref="O14558:P14558"/>
    <mergeCell ref="A14557:B14557"/>
    <mergeCell ref="C14557:H14557"/>
    <mergeCell ref="I14557:J14557"/>
    <mergeCell ref="K14557:L14557"/>
    <mergeCell ref="M14557:N14557"/>
    <mergeCell ref="O14555:P14555"/>
    <mergeCell ref="A14556:B14556"/>
    <mergeCell ref="C14556:H14556"/>
    <mergeCell ref="I14556:J14556"/>
    <mergeCell ref="K14556:L14556"/>
    <mergeCell ref="M14556:N14556"/>
    <mergeCell ref="O14556:P14556"/>
    <mergeCell ref="A14555:B14555"/>
    <mergeCell ref="C14555:H14555"/>
    <mergeCell ref="I14555:J14555"/>
    <mergeCell ref="K14555:L14555"/>
    <mergeCell ref="M14555:N14555"/>
    <mergeCell ref="A14549:H14549"/>
    <mergeCell ref="I14549:J14549"/>
    <mergeCell ref="K14549:L14549"/>
    <mergeCell ref="M14549:N14549"/>
    <mergeCell ref="O14549:P14549"/>
    <mergeCell ref="A14548:H14548"/>
    <mergeCell ref="I14548:J14548"/>
    <mergeCell ref="K14548:L14548"/>
    <mergeCell ref="M14548:N14548"/>
    <mergeCell ref="O14548:P14548"/>
    <mergeCell ref="O14546:P14546"/>
    <mergeCell ref="A14547:B14547"/>
    <mergeCell ref="C14547:H14547"/>
    <mergeCell ref="I14547:J14547"/>
    <mergeCell ref="K14547:L14547"/>
    <mergeCell ref="M14547:N14547"/>
    <mergeCell ref="O14547:P14547"/>
    <mergeCell ref="A14546:B14546"/>
    <mergeCell ref="C14546:H14546"/>
    <mergeCell ref="I14546:J14546"/>
    <mergeCell ref="K14546:L14546"/>
    <mergeCell ref="M14546:N14546"/>
    <mergeCell ref="O14544:P14544"/>
    <mergeCell ref="A14545:B14545"/>
    <mergeCell ref="C14545:H14545"/>
    <mergeCell ref="I14545:J14545"/>
    <mergeCell ref="K14545:L14545"/>
    <mergeCell ref="M14545:N14545"/>
    <mergeCell ref="O14545:P14545"/>
    <mergeCell ref="A14544:B14544"/>
    <mergeCell ref="C14544:H14544"/>
    <mergeCell ref="I14544:J14544"/>
    <mergeCell ref="K14544:L14544"/>
    <mergeCell ref="M14544:N14544"/>
    <mergeCell ref="A14543:H14543"/>
    <mergeCell ref="I14543:J14543"/>
    <mergeCell ref="K14543:L14543"/>
    <mergeCell ref="M14543:N14543"/>
    <mergeCell ref="O14543:P14543"/>
    <mergeCell ref="O14541:P14541"/>
    <mergeCell ref="A14542:H14542"/>
    <mergeCell ref="I14542:J14542"/>
    <mergeCell ref="K14542:L14542"/>
    <mergeCell ref="M14542:N14542"/>
    <mergeCell ref="O14542:P14542"/>
    <mergeCell ref="A14541:B14541"/>
    <mergeCell ref="C14541:H14541"/>
    <mergeCell ref="I14541:J14541"/>
    <mergeCell ref="K14541:L14541"/>
    <mergeCell ref="M14541:N14541"/>
    <mergeCell ref="A14540:H14540"/>
    <mergeCell ref="I14540:J14540"/>
    <mergeCell ref="K14540:L14540"/>
    <mergeCell ref="M14540:N14540"/>
    <mergeCell ref="O14540:P14540"/>
    <mergeCell ref="A14539:H14539"/>
    <mergeCell ref="I14539:J14539"/>
    <mergeCell ref="K14539:L14539"/>
    <mergeCell ref="M14539:N14539"/>
    <mergeCell ref="O14539:P14539"/>
    <mergeCell ref="O14537:P14537"/>
    <mergeCell ref="A14538:B14538"/>
    <mergeCell ref="C14538:H14538"/>
    <mergeCell ref="I14538:J14538"/>
    <mergeCell ref="K14538:L14538"/>
    <mergeCell ref="M14538:N14538"/>
    <mergeCell ref="O14538:P14538"/>
    <mergeCell ref="A14537:B14537"/>
    <mergeCell ref="C14537:H14537"/>
    <mergeCell ref="I14537:J14537"/>
    <mergeCell ref="K14537:L14537"/>
    <mergeCell ref="M14537:N14537"/>
    <mergeCell ref="O14535:P14535"/>
    <mergeCell ref="A14536:B14536"/>
    <mergeCell ref="C14536:H14536"/>
    <mergeCell ref="I14536:J14536"/>
    <mergeCell ref="K14536:L14536"/>
    <mergeCell ref="M14536:N14536"/>
    <mergeCell ref="O14536:P14536"/>
    <mergeCell ref="A14535:B14535"/>
    <mergeCell ref="C14535:H14535"/>
    <mergeCell ref="I14535:J14535"/>
    <mergeCell ref="K14535:L14535"/>
    <mergeCell ref="M14535:N14535"/>
    <mergeCell ref="O14533:P14533"/>
    <mergeCell ref="A14534:B14534"/>
    <mergeCell ref="C14534:H14534"/>
    <mergeCell ref="I14534:J14534"/>
    <mergeCell ref="K14534:L14534"/>
    <mergeCell ref="M14534:N14534"/>
    <mergeCell ref="O14534:P14534"/>
    <mergeCell ref="A14533:B14533"/>
    <mergeCell ref="C14533:H14533"/>
    <mergeCell ref="I14533:J14533"/>
    <mergeCell ref="K14533:L14533"/>
    <mergeCell ref="M14533:N14533"/>
    <mergeCell ref="O14531:P14531"/>
    <mergeCell ref="A14532:B14532"/>
    <mergeCell ref="C14532:H14532"/>
    <mergeCell ref="I14532:J14532"/>
    <mergeCell ref="K14532:L14532"/>
    <mergeCell ref="M14532:N14532"/>
    <mergeCell ref="O14532:P14532"/>
    <mergeCell ref="A14531:B14531"/>
    <mergeCell ref="C14531:H14531"/>
    <mergeCell ref="I14531:J14531"/>
    <mergeCell ref="K14531:L14531"/>
    <mergeCell ref="M14531:N14531"/>
    <mergeCell ref="A14525:H14525"/>
    <mergeCell ref="I14525:J14525"/>
    <mergeCell ref="K14525:L14525"/>
    <mergeCell ref="M14525:N14525"/>
    <mergeCell ref="O14525:P14525"/>
    <mergeCell ref="O14523:P14523"/>
    <mergeCell ref="A14524:H14524"/>
    <mergeCell ref="I14524:J14524"/>
    <mergeCell ref="K14524:L14524"/>
    <mergeCell ref="M14524:N14524"/>
    <mergeCell ref="O14524:P14524"/>
    <mergeCell ref="A14523:B14523"/>
    <mergeCell ref="C14523:H14523"/>
    <mergeCell ref="I14523:J14523"/>
    <mergeCell ref="K14523:L14523"/>
    <mergeCell ref="M14523:N14523"/>
    <mergeCell ref="O14521:P14521"/>
    <mergeCell ref="A14522:B14522"/>
    <mergeCell ref="C14522:H14522"/>
    <mergeCell ref="I14522:J14522"/>
    <mergeCell ref="K14522:L14522"/>
    <mergeCell ref="M14522:N14522"/>
    <mergeCell ref="O14522:P14522"/>
    <mergeCell ref="A14521:B14521"/>
    <mergeCell ref="C14521:H14521"/>
    <mergeCell ref="I14521:J14521"/>
    <mergeCell ref="K14521:L14521"/>
    <mergeCell ref="M14521:N14521"/>
    <mergeCell ref="A14530:H14530"/>
    <mergeCell ref="I14530:J14530"/>
    <mergeCell ref="K14530:L14530"/>
    <mergeCell ref="M14530:N14530"/>
    <mergeCell ref="O14530:P14530"/>
    <mergeCell ref="O14528:P14528"/>
    <mergeCell ref="A14529:H14529"/>
    <mergeCell ref="I14529:J14529"/>
    <mergeCell ref="K14529:L14529"/>
    <mergeCell ref="M14529:N14529"/>
    <mergeCell ref="O14529:P14529"/>
    <mergeCell ref="A14528:B14528"/>
    <mergeCell ref="C14528:H14528"/>
    <mergeCell ref="I14528:J14528"/>
    <mergeCell ref="K14528:L14528"/>
    <mergeCell ref="M14528:N14528"/>
    <mergeCell ref="O14526:P14526"/>
    <mergeCell ref="A14527:B14527"/>
    <mergeCell ref="C14527:H14527"/>
    <mergeCell ref="I14527:J14527"/>
    <mergeCell ref="K14527:L14527"/>
    <mergeCell ref="M14527:N14527"/>
    <mergeCell ref="O14527:P14527"/>
    <mergeCell ref="A14526:B14526"/>
    <mergeCell ref="C14526:H14526"/>
    <mergeCell ref="I14526:J14526"/>
    <mergeCell ref="K14526:L14526"/>
    <mergeCell ref="M14526:N14526"/>
    <mergeCell ref="A14520:H14520"/>
    <mergeCell ref="I14520:J14520"/>
    <mergeCell ref="K14520:L14520"/>
    <mergeCell ref="M14520:N14520"/>
    <mergeCell ref="O14520:P14520"/>
    <mergeCell ref="A14519:H14519"/>
    <mergeCell ref="I14519:J14519"/>
    <mergeCell ref="K14519:L14519"/>
    <mergeCell ref="M14519:N14519"/>
    <mergeCell ref="O14519:P14519"/>
    <mergeCell ref="O14517:P14517"/>
    <mergeCell ref="A14518:B14518"/>
    <mergeCell ref="C14518:H14518"/>
    <mergeCell ref="I14518:J14518"/>
    <mergeCell ref="K14518:L14518"/>
    <mergeCell ref="M14518:N14518"/>
    <mergeCell ref="O14518:P14518"/>
    <mergeCell ref="A14517:B14517"/>
    <mergeCell ref="C14517:H14517"/>
    <mergeCell ref="I14517:J14517"/>
    <mergeCell ref="K14517:L14517"/>
    <mergeCell ref="M14517:N14517"/>
    <mergeCell ref="O14515:P14515"/>
    <mergeCell ref="A14516:B14516"/>
    <mergeCell ref="C14516:H14516"/>
    <mergeCell ref="I14516:J14516"/>
    <mergeCell ref="K14516:L14516"/>
    <mergeCell ref="M14516:N14516"/>
    <mergeCell ref="O14516:P14516"/>
    <mergeCell ref="A14515:B14515"/>
    <mergeCell ref="C14515:H14515"/>
    <mergeCell ref="I14515:J14515"/>
    <mergeCell ref="K14515:L14515"/>
    <mergeCell ref="M14515:N14515"/>
    <mergeCell ref="O14513:P14513"/>
    <mergeCell ref="A14514:B14514"/>
    <mergeCell ref="C14514:H14514"/>
    <mergeCell ref="I14514:J14514"/>
    <mergeCell ref="K14514:L14514"/>
    <mergeCell ref="M14514:N14514"/>
    <mergeCell ref="O14514:P14514"/>
    <mergeCell ref="A14513:B14513"/>
    <mergeCell ref="C14513:H14513"/>
    <mergeCell ref="I14513:J14513"/>
    <mergeCell ref="K14513:L14513"/>
    <mergeCell ref="M14513:N14513"/>
    <mergeCell ref="O14511:P14511"/>
    <mergeCell ref="A14512:B14512"/>
    <mergeCell ref="C14512:H14512"/>
    <mergeCell ref="I14512:J14512"/>
    <mergeCell ref="K14512:L14512"/>
    <mergeCell ref="M14512:N14512"/>
    <mergeCell ref="O14512:P14512"/>
    <mergeCell ref="A14511:B14511"/>
    <mergeCell ref="C14511:H14511"/>
    <mergeCell ref="I14511:J14511"/>
    <mergeCell ref="K14511:L14511"/>
    <mergeCell ref="M14511:N14511"/>
    <mergeCell ref="O14509:P14509"/>
    <mergeCell ref="A14510:B14510"/>
    <mergeCell ref="C14510:H14510"/>
    <mergeCell ref="I14510:J14510"/>
    <mergeCell ref="K14510:L14510"/>
    <mergeCell ref="M14510:N14510"/>
    <mergeCell ref="O14510:P14510"/>
    <mergeCell ref="A14509:B14509"/>
    <mergeCell ref="C14509:H14509"/>
    <mergeCell ref="I14509:J14509"/>
    <mergeCell ref="K14509:L14509"/>
    <mergeCell ref="M14509:N14509"/>
    <mergeCell ref="O14507:P14507"/>
    <mergeCell ref="A14508:B14508"/>
    <mergeCell ref="C14508:H14508"/>
    <mergeCell ref="I14508:J14508"/>
    <mergeCell ref="K14508:L14508"/>
    <mergeCell ref="M14508:N14508"/>
    <mergeCell ref="O14508:P14508"/>
    <mergeCell ref="A14507:B14507"/>
    <mergeCell ref="C14507:H14507"/>
    <mergeCell ref="I14507:J14507"/>
    <mergeCell ref="K14507:L14507"/>
    <mergeCell ref="M14507:N14507"/>
    <mergeCell ref="O14505:P14505"/>
    <mergeCell ref="A14506:B14506"/>
    <mergeCell ref="C14506:H14506"/>
    <mergeCell ref="I14506:J14506"/>
    <mergeCell ref="K14506:L14506"/>
    <mergeCell ref="M14506:N14506"/>
    <mergeCell ref="O14506:P14506"/>
    <mergeCell ref="A14505:B14505"/>
    <mergeCell ref="C14505:H14505"/>
    <mergeCell ref="I14505:J14505"/>
    <mergeCell ref="K14505:L14505"/>
    <mergeCell ref="M14505:N14505"/>
    <mergeCell ref="O14503:P14503"/>
    <mergeCell ref="A14504:B14504"/>
    <mergeCell ref="C14504:H14504"/>
    <mergeCell ref="I14504:J14504"/>
    <mergeCell ref="K14504:L14504"/>
    <mergeCell ref="M14504:N14504"/>
    <mergeCell ref="O14504:P14504"/>
    <mergeCell ref="A14503:B14503"/>
    <mergeCell ref="C14503:H14503"/>
    <mergeCell ref="I14503:J14503"/>
    <mergeCell ref="K14503:L14503"/>
    <mergeCell ref="M14503:N14503"/>
    <mergeCell ref="A14502:B14502"/>
    <mergeCell ref="C14502:H14502"/>
    <mergeCell ref="I14502:J14502"/>
    <mergeCell ref="K14502:L14502"/>
    <mergeCell ref="M14502:N14502"/>
    <mergeCell ref="O14502:P14502"/>
    <mergeCell ref="A14501:B14501"/>
    <mergeCell ref="C14501:H14501"/>
    <mergeCell ref="I14501:J14501"/>
    <mergeCell ref="K14501:L14501"/>
    <mergeCell ref="M14501:N14501"/>
    <mergeCell ref="A14500:H14500"/>
    <mergeCell ref="I14500:J14500"/>
    <mergeCell ref="K14500:L14500"/>
    <mergeCell ref="M14500:N14500"/>
    <mergeCell ref="O14500:P14500"/>
    <mergeCell ref="A14499:H14499"/>
    <mergeCell ref="I14499:J14499"/>
    <mergeCell ref="K14499:L14499"/>
    <mergeCell ref="M14499:N14499"/>
    <mergeCell ref="O14499:P14499"/>
    <mergeCell ref="O14497:P14497"/>
    <mergeCell ref="A14498:B14498"/>
    <mergeCell ref="C14498:H14498"/>
    <mergeCell ref="I14498:J14498"/>
    <mergeCell ref="K14498:L14498"/>
    <mergeCell ref="M14498:N14498"/>
    <mergeCell ref="O14498:P14498"/>
    <mergeCell ref="A14497:B14497"/>
    <mergeCell ref="C14497:H14497"/>
    <mergeCell ref="I14497:J14497"/>
    <mergeCell ref="K14497:L14497"/>
    <mergeCell ref="M14497:N14497"/>
    <mergeCell ref="A14496:H14496"/>
    <mergeCell ref="I14496:J14496"/>
    <mergeCell ref="K14496:L14496"/>
    <mergeCell ref="M14496:N14496"/>
    <mergeCell ref="O14496:P14496"/>
    <mergeCell ref="A14495:H14495"/>
    <mergeCell ref="I14495:J14495"/>
    <mergeCell ref="K14495:L14495"/>
    <mergeCell ref="M14495:N14495"/>
    <mergeCell ref="O14495:P14495"/>
    <mergeCell ref="O14493:P14493"/>
    <mergeCell ref="A14494:B14494"/>
    <mergeCell ref="C14494:H14494"/>
    <mergeCell ref="I14494:J14494"/>
    <mergeCell ref="K14494:L14494"/>
    <mergeCell ref="M14494:N14494"/>
    <mergeCell ref="O14494:P14494"/>
    <mergeCell ref="A14493:B14493"/>
    <mergeCell ref="C14493:H14493"/>
    <mergeCell ref="I14493:J14493"/>
    <mergeCell ref="K14493:L14493"/>
    <mergeCell ref="M14493:N14493"/>
    <mergeCell ref="A14492:H14492"/>
    <mergeCell ref="I14492:J14492"/>
    <mergeCell ref="K14492:L14492"/>
    <mergeCell ref="M14492:N14492"/>
    <mergeCell ref="O14492:P14492"/>
    <mergeCell ref="A14491:H14491"/>
    <mergeCell ref="I14491:J14491"/>
    <mergeCell ref="K14491:L14491"/>
    <mergeCell ref="M14491:N14491"/>
    <mergeCell ref="O14491:P14491"/>
    <mergeCell ref="O14501:P14501"/>
    <mergeCell ref="O14484:P14484"/>
    <mergeCell ref="A14485:B14485"/>
    <mergeCell ref="C14485:H14485"/>
    <mergeCell ref="I14485:J14485"/>
    <mergeCell ref="K14485:L14485"/>
    <mergeCell ref="M14485:N14485"/>
    <mergeCell ref="O14485:P14485"/>
    <mergeCell ref="A14484:B14484"/>
    <mergeCell ref="C14484:H14484"/>
    <mergeCell ref="I14484:J14484"/>
    <mergeCell ref="K14484:L14484"/>
    <mergeCell ref="M14484:N14484"/>
    <mergeCell ref="A14483:H14483"/>
    <mergeCell ref="I14483:J14483"/>
    <mergeCell ref="K14483:L14483"/>
    <mergeCell ref="M14483:N14483"/>
    <mergeCell ref="O14483:P14483"/>
    <mergeCell ref="O14481:P14481"/>
    <mergeCell ref="A14482:H14482"/>
    <mergeCell ref="I14482:J14482"/>
    <mergeCell ref="K14482:L14482"/>
    <mergeCell ref="M14482:N14482"/>
    <mergeCell ref="O14482:P14482"/>
    <mergeCell ref="A14481:B14481"/>
    <mergeCell ref="C14481:H14481"/>
    <mergeCell ref="I14481:J14481"/>
    <mergeCell ref="K14481:L14481"/>
    <mergeCell ref="M14481:N14481"/>
    <mergeCell ref="O14489:P14489"/>
    <mergeCell ref="A14490:B14490"/>
    <mergeCell ref="C14490:H14490"/>
    <mergeCell ref="I14490:J14490"/>
    <mergeCell ref="K14490:L14490"/>
    <mergeCell ref="M14490:N14490"/>
    <mergeCell ref="O14490:P14490"/>
    <mergeCell ref="A14489:B14489"/>
    <mergeCell ref="C14489:H14489"/>
    <mergeCell ref="I14489:J14489"/>
    <mergeCell ref="K14489:L14489"/>
    <mergeCell ref="M14489:N14489"/>
    <mergeCell ref="A14488:H14488"/>
    <mergeCell ref="I14488:J14488"/>
    <mergeCell ref="K14488:L14488"/>
    <mergeCell ref="M14488:N14488"/>
    <mergeCell ref="O14488:P14488"/>
    <mergeCell ref="O14486:P14486"/>
    <mergeCell ref="A14487:H14487"/>
    <mergeCell ref="I14487:J14487"/>
    <mergeCell ref="K14487:L14487"/>
    <mergeCell ref="M14487:N14487"/>
    <mergeCell ref="O14487:P14487"/>
    <mergeCell ref="A14486:B14486"/>
    <mergeCell ref="C14486:H14486"/>
    <mergeCell ref="I14486:J14486"/>
    <mergeCell ref="K14486:L14486"/>
    <mergeCell ref="M14486:N14486"/>
    <mergeCell ref="O14479:P14479"/>
    <mergeCell ref="A14480:B14480"/>
    <mergeCell ref="C14480:H14480"/>
    <mergeCell ref="I14480:J14480"/>
    <mergeCell ref="K14480:L14480"/>
    <mergeCell ref="M14480:N14480"/>
    <mergeCell ref="O14480:P14480"/>
    <mergeCell ref="A14479:B14479"/>
    <mergeCell ref="C14479:H14479"/>
    <mergeCell ref="I14479:J14479"/>
    <mergeCell ref="K14479:L14479"/>
    <mergeCell ref="M14479:N14479"/>
    <mergeCell ref="A14478:H14478"/>
    <mergeCell ref="I14478:J14478"/>
    <mergeCell ref="K14478:L14478"/>
    <mergeCell ref="M14478:N14478"/>
    <mergeCell ref="O14478:P14478"/>
    <mergeCell ref="A14477:H14477"/>
    <mergeCell ref="I14477:J14477"/>
    <mergeCell ref="K14477:L14477"/>
    <mergeCell ref="M14477:N14477"/>
    <mergeCell ref="O14477:P14477"/>
    <mergeCell ref="O14475:P14475"/>
    <mergeCell ref="A14476:B14476"/>
    <mergeCell ref="C14476:H14476"/>
    <mergeCell ref="I14476:J14476"/>
    <mergeCell ref="K14476:L14476"/>
    <mergeCell ref="M14476:N14476"/>
    <mergeCell ref="O14476:P14476"/>
    <mergeCell ref="A14475:B14475"/>
    <mergeCell ref="C14475:H14475"/>
    <mergeCell ref="I14475:J14475"/>
    <mergeCell ref="K14475:L14475"/>
    <mergeCell ref="M14475:N14475"/>
    <mergeCell ref="O14467:P14467"/>
    <mergeCell ref="A14468:H14468"/>
    <mergeCell ref="I14468:J14468"/>
    <mergeCell ref="K14468:L14468"/>
    <mergeCell ref="M14468:N14468"/>
    <mergeCell ref="O14468:P14468"/>
    <mergeCell ref="A14467:B14467"/>
    <mergeCell ref="C14467:H14467"/>
    <mergeCell ref="I14467:J14467"/>
    <mergeCell ref="K14467:L14467"/>
    <mergeCell ref="M14467:N14467"/>
    <mergeCell ref="A14466:H14466"/>
    <mergeCell ref="I14466:J14466"/>
    <mergeCell ref="K14466:L14466"/>
    <mergeCell ref="M14466:N14466"/>
    <mergeCell ref="O14466:P14466"/>
    <mergeCell ref="O14464:P14464"/>
    <mergeCell ref="A14465:B14465"/>
    <mergeCell ref="C14465:H14465"/>
    <mergeCell ref="I14465:J14465"/>
    <mergeCell ref="K14465:L14465"/>
    <mergeCell ref="M14465:N14465"/>
    <mergeCell ref="O14465:P14465"/>
    <mergeCell ref="A14464:B14464"/>
    <mergeCell ref="C14464:H14464"/>
    <mergeCell ref="I14464:J14464"/>
    <mergeCell ref="K14464:L14464"/>
    <mergeCell ref="M14464:N14464"/>
    <mergeCell ref="A14474:H14474"/>
    <mergeCell ref="I14474:J14474"/>
    <mergeCell ref="K14474:L14474"/>
    <mergeCell ref="M14474:N14474"/>
    <mergeCell ref="O14474:P14474"/>
    <mergeCell ref="A14473:H14473"/>
    <mergeCell ref="I14473:J14473"/>
    <mergeCell ref="K14473:L14473"/>
    <mergeCell ref="M14473:N14473"/>
    <mergeCell ref="O14473:P14473"/>
    <mergeCell ref="O14471:P14471"/>
    <mergeCell ref="A14472:B14472"/>
    <mergeCell ref="C14472:H14472"/>
    <mergeCell ref="I14472:J14472"/>
    <mergeCell ref="K14472:L14472"/>
    <mergeCell ref="M14472:N14472"/>
    <mergeCell ref="O14472:P14472"/>
    <mergeCell ref="A14471:B14471"/>
    <mergeCell ref="C14471:H14471"/>
    <mergeCell ref="I14471:J14471"/>
    <mergeCell ref="K14471:L14471"/>
    <mergeCell ref="M14471:N14471"/>
    <mergeCell ref="O14469:P14469"/>
    <mergeCell ref="A14470:B14470"/>
    <mergeCell ref="C14470:H14470"/>
    <mergeCell ref="I14470:J14470"/>
    <mergeCell ref="K14470:L14470"/>
    <mergeCell ref="M14470:N14470"/>
    <mergeCell ref="O14470:P14470"/>
    <mergeCell ref="A14469:B14469"/>
    <mergeCell ref="C14469:H14469"/>
    <mergeCell ref="I14469:J14469"/>
    <mergeCell ref="K14469:L14469"/>
    <mergeCell ref="M14469:N14469"/>
    <mergeCell ref="A14463:H14463"/>
    <mergeCell ref="I14463:J14463"/>
    <mergeCell ref="K14463:L14463"/>
    <mergeCell ref="M14463:N14463"/>
    <mergeCell ref="O14463:P14463"/>
    <mergeCell ref="O14461:P14461"/>
    <mergeCell ref="A14462:H14462"/>
    <mergeCell ref="I14462:J14462"/>
    <mergeCell ref="K14462:L14462"/>
    <mergeCell ref="M14462:N14462"/>
    <mergeCell ref="O14462:P14462"/>
    <mergeCell ref="A14461:B14461"/>
    <mergeCell ref="C14461:H14461"/>
    <mergeCell ref="I14461:J14461"/>
    <mergeCell ref="K14461:L14461"/>
    <mergeCell ref="M14461:N14461"/>
    <mergeCell ref="A14460:H14460"/>
    <mergeCell ref="I14460:J14460"/>
    <mergeCell ref="K14460:L14460"/>
    <mergeCell ref="M14460:N14460"/>
    <mergeCell ref="O14460:P14460"/>
    <mergeCell ref="A14459:H14459"/>
    <mergeCell ref="I14459:J14459"/>
    <mergeCell ref="K14459:L14459"/>
    <mergeCell ref="M14459:N14459"/>
    <mergeCell ref="O14459:P14459"/>
    <mergeCell ref="O14457:P14457"/>
    <mergeCell ref="A14458:B14458"/>
    <mergeCell ref="C14458:H14458"/>
    <mergeCell ref="I14458:J14458"/>
    <mergeCell ref="K14458:L14458"/>
    <mergeCell ref="M14458:N14458"/>
    <mergeCell ref="O14458:P14458"/>
    <mergeCell ref="A14457:B14457"/>
    <mergeCell ref="C14457:H14457"/>
    <mergeCell ref="I14457:J14457"/>
    <mergeCell ref="K14457:L14457"/>
    <mergeCell ref="M14457:N14457"/>
    <mergeCell ref="O14450:P14450"/>
    <mergeCell ref="A14451:H14451"/>
    <mergeCell ref="I14451:J14451"/>
    <mergeCell ref="K14451:L14451"/>
    <mergeCell ref="M14451:N14451"/>
    <mergeCell ref="O14451:P14451"/>
    <mergeCell ref="A14450:B14450"/>
    <mergeCell ref="C14450:H14450"/>
    <mergeCell ref="I14450:J14450"/>
    <mergeCell ref="K14450:L14450"/>
    <mergeCell ref="M14450:N14450"/>
    <mergeCell ref="O14448:P14448"/>
    <mergeCell ref="A14449:B14449"/>
    <mergeCell ref="C14449:H14449"/>
    <mergeCell ref="I14449:J14449"/>
    <mergeCell ref="K14449:L14449"/>
    <mergeCell ref="M14449:N14449"/>
    <mergeCell ref="O14449:P14449"/>
    <mergeCell ref="A14448:B14448"/>
    <mergeCell ref="C14448:H14448"/>
    <mergeCell ref="I14448:J14448"/>
    <mergeCell ref="K14448:L14448"/>
    <mergeCell ref="M14448:N14448"/>
    <mergeCell ref="A14447:H14447"/>
    <mergeCell ref="I14447:J14447"/>
    <mergeCell ref="K14447:L14447"/>
    <mergeCell ref="M14447:N14447"/>
    <mergeCell ref="O14447:P14447"/>
    <mergeCell ref="O14455:P14455"/>
    <mergeCell ref="A14456:B14456"/>
    <mergeCell ref="C14456:H14456"/>
    <mergeCell ref="I14456:J14456"/>
    <mergeCell ref="K14456:L14456"/>
    <mergeCell ref="M14456:N14456"/>
    <mergeCell ref="O14456:P14456"/>
    <mergeCell ref="A14455:B14455"/>
    <mergeCell ref="C14455:H14455"/>
    <mergeCell ref="I14455:J14455"/>
    <mergeCell ref="K14455:L14455"/>
    <mergeCell ref="M14455:N14455"/>
    <mergeCell ref="O14453:P14453"/>
    <mergeCell ref="A14454:B14454"/>
    <mergeCell ref="C14454:H14454"/>
    <mergeCell ref="I14454:J14454"/>
    <mergeCell ref="K14454:L14454"/>
    <mergeCell ref="M14454:N14454"/>
    <mergeCell ref="O14454:P14454"/>
    <mergeCell ref="A14453:B14453"/>
    <mergeCell ref="C14453:H14453"/>
    <mergeCell ref="I14453:J14453"/>
    <mergeCell ref="K14453:L14453"/>
    <mergeCell ref="M14453:N14453"/>
    <mergeCell ref="A14452:H14452"/>
    <mergeCell ref="I14452:J14452"/>
    <mergeCell ref="K14452:L14452"/>
    <mergeCell ref="M14452:N14452"/>
    <mergeCell ref="O14452:P14452"/>
    <mergeCell ref="A14446:H14446"/>
    <mergeCell ref="I14446:J14446"/>
    <mergeCell ref="K14446:L14446"/>
    <mergeCell ref="M14446:N14446"/>
    <mergeCell ref="O14446:P14446"/>
    <mergeCell ref="O14444:P14444"/>
    <mergeCell ref="A14445:B14445"/>
    <mergeCell ref="C14445:H14445"/>
    <mergeCell ref="I14445:J14445"/>
    <mergeCell ref="K14445:L14445"/>
    <mergeCell ref="M14445:N14445"/>
    <mergeCell ref="O14445:P14445"/>
    <mergeCell ref="A14444:B14444"/>
    <mergeCell ref="C14444:H14444"/>
    <mergeCell ref="I14444:J14444"/>
    <mergeCell ref="K14444:L14444"/>
    <mergeCell ref="M14444:N14444"/>
    <mergeCell ref="A14443:H14443"/>
    <mergeCell ref="I14443:J14443"/>
    <mergeCell ref="K14443:L14443"/>
    <mergeCell ref="M14443:N14443"/>
    <mergeCell ref="O14443:P14443"/>
    <mergeCell ref="O14441:P14441"/>
    <mergeCell ref="A14442:H14442"/>
    <mergeCell ref="I14442:J14442"/>
    <mergeCell ref="K14442:L14442"/>
    <mergeCell ref="M14442:N14442"/>
    <mergeCell ref="O14442:P14442"/>
    <mergeCell ref="A14441:B14441"/>
    <mergeCell ref="C14441:H14441"/>
    <mergeCell ref="I14441:J14441"/>
    <mergeCell ref="K14441:L14441"/>
    <mergeCell ref="M14441:N14441"/>
    <mergeCell ref="A14435:H14435"/>
    <mergeCell ref="I14435:J14435"/>
    <mergeCell ref="K14435:L14435"/>
    <mergeCell ref="M14435:N14435"/>
    <mergeCell ref="O14435:P14435"/>
    <mergeCell ref="O14433:P14433"/>
    <mergeCell ref="A14434:B14434"/>
    <mergeCell ref="C14434:H14434"/>
    <mergeCell ref="I14434:J14434"/>
    <mergeCell ref="K14434:L14434"/>
    <mergeCell ref="M14434:N14434"/>
    <mergeCell ref="O14434:P14434"/>
    <mergeCell ref="A14433:B14433"/>
    <mergeCell ref="C14433:H14433"/>
    <mergeCell ref="I14433:J14433"/>
    <mergeCell ref="K14433:L14433"/>
    <mergeCell ref="M14433:N14433"/>
    <mergeCell ref="O14431:P14431"/>
    <mergeCell ref="A14432:B14432"/>
    <mergeCell ref="C14432:H14432"/>
    <mergeCell ref="I14432:J14432"/>
    <mergeCell ref="K14432:L14432"/>
    <mergeCell ref="M14432:N14432"/>
    <mergeCell ref="O14432:P14432"/>
    <mergeCell ref="A14431:B14431"/>
    <mergeCell ref="C14431:H14431"/>
    <mergeCell ref="I14431:J14431"/>
    <mergeCell ref="K14431:L14431"/>
    <mergeCell ref="M14431:N14431"/>
    <mergeCell ref="O14439:P14439"/>
    <mergeCell ref="A14440:B14440"/>
    <mergeCell ref="C14440:H14440"/>
    <mergeCell ref="I14440:J14440"/>
    <mergeCell ref="K14440:L14440"/>
    <mergeCell ref="M14440:N14440"/>
    <mergeCell ref="O14440:P14440"/>
    <mergeCell ref="A14439:B14439"/>
    <mergeCell ref="C14439:H14439"/>
    <mergeCell ref="I14439:J14439"/>
    <mergeCell ref="K14439:L14439"/>
    <mergeCell ref="M14439:N14439"/>
    <mergeCell ref="O14437:P14437"/>
    <mergeCell ref="A14438:B14438"/>
    <mergeCell ref="C14438:H14438"/>
    <mergeCell ref="I14438:J14438"/>
    <mergeCell ref="K14438:L14438"/>
    <mergeCell ref="M14438:N14438"/>
    <mergeCell ref="O14438:P14438"/>
    <mergeCell ref="A14437:B14437"/>
    <mergeCell ref="C14437:H14437"/>
    <mergeCell ref="I14437:J14437"/>
    <mergeCell ref="K14437:L14437"/>
    <mergeCell ref="M14437:N14437"/>
    <mergeCell ref="A14436:H14436"/>
    <mergeCell ref="I14436:J14436"/>
    <mergeCell ref="K14436:L14436"/>
    <mergeCell ref="M14436:N14436"/>
    <mergeCell ref="O14436:P14436"/>
    <mergeCell ref="A14430:H14430"/>
    <mergeCell ref="I14430:J14430"/>
    <mergeCell ref="K14430:L14430"/>
    <mergeCell ref="M14430:N14430"/>
    <mergeCell ref="O14430:P14430"/>
    <mergeCell ref="O14428:P14428"/>
    <mergeCell ref="A14429:B14429"/>
    <mergeCell ref="C14429:H14429"/>
    <mergeCell ref="I14429:J14429"/>
    <mergeCell ref="K14429:L14429"/>
    <mergeCell ref="M14429:N14429"/>
    <mergeCell ref="O14429:P14429"/>
    <mergeCell ref="A14428:B14428"/>
    <mergeCell ref="C14428:H14428"/>
    <mergeCell ref="I14428:J14428"/>
    <mergeCell ref="K14428:L14428"/>
    <mergeCell ref="M14428:N14428"/>
    <mergeCell ref="A14427:H14427"/>
    <mergeCell ref="I14427:J14427"/>
    <mergeCell ref="K14427:L14427"/>
    <mergeCell ref="M14427:N14427"/>
    <mergeCell ref="O14427:P14427"/>
    <mergeCell ref="A14426:H14426"/>
    <mergeCell ref="I14426:J14426"/>
    <mergeCell ref="K14426:L14426"/>
    <mergeCell ref="M14426:N14426"/>
    <mergeCell ref="O14426:P14426"/>
    <mergeCell ref="O14424:P14424"/>
    <mergeCell ref="A14425:B14425"/>
    <mergeCell ref="C14425:H14425"/>
    <mergeCell ref="I14425:J14425"/>
    <mergeCell ref="K14425:L14425"/>
    <mergeCell ref="M14425:N14425"/>
    <mergeCell ref="O14425:P14425"/>
    <mergeCell ref="A14424:B14424"/>
    <mergeCell ref="C14424:H14424"/>
    <mergeCell ref="I14424:J14424"/>
    <mergeCell ref="K14424:L14424"/>
    <mergeCell ref="M14424:N14424"/>
    <mergeCell ref="A14423:H14423"/>
    <mergeCell ref="I14423:J14423"/>
    <mergeCell ref="K14423:L14423"/>
    <mergeCell ref="M14423:N14423"/>
    <mergeCell ref="O14423:P14423"/>
    <mergeCell ref="A14422:H14422"/>
    <mergeCell ref="I14422:J14422"/>
    <mergeCell ref="K14422:L14422"/>
    <mergeCell ref="M14422:N14422"/>
    <mergeCell ref="O14422:P14422"/>
    <mergeCell ref="O14420:P14420"/>
    <mergeCell ref="A14421:B14421"/>
    <mergeCell ref="C14421:H14421"/>
    <mergeCell ref="I14421:J14421"/>
    <mergeCell ref="K14421:L14421"/>
    <mergeCell ref="M14421:N14421"/>
    <mergeCell ref="O14421:P14421"/>
    <mergeCell ref="A14420:B14420"/>
    <mergeCell ref="C14420:H14420"/>
    <mergeCell ref="I14420:J14420"/>
    <mergeCell ref="K14420:L14420"/>
    <mergeCell ref="M14420:N14420"/>
    <mergeCell ref="O14418:P14418"/>
    <mergeCell ref="A14419:B14419"/>
    <mergeCell ref="C14419:H14419"/>
    <mergeCell ref="I14419:J14419"/>
    <mergeCell ref="K14419:L14419"/>
    <mergeCell ref="M14419:N14419"/>
    <mergeCell ref="O14419:P14419"/>
    <mergeCell ref="A14418:B14418"/>
    <mergeCell ref="C14418:H14418"/>
    <mergeCell ref="I14418:J14418"/>
    <mergeCell ref="K14418:L14418"/>
    <mergeCell ref="M14418:N14418"/>
    <mergeCell ref="O14410:P14410"/>
    <mergeCell ref="A14411:B14411"/>
    <mergeCell ref="C14411:H14411"/>
    <mergeCell ref="I14411:J14411"/>
    <mergeCell ref="K14411:L14411"/>
    <mergeCell ref="M14411:N14411"/>
    <mergeCell ref="O14411:P14411"/>
    <mergeCell ref="A14410:B14410"/>
    <mergeCell ref="C14410:H14410"/>
    <mergeCell ref="I14410:J14410"/>
    <mergeCell ref="K14410:L14410"/>
    <mergeCell ref="M14410:N14410"/>
    <mergeCell ref="O14408:P14408"/>
    <mergeCell ref="A14409:B14409"/>
    <mergeCell ref="C14409:H14409"/>
    <mergeCell ref="I14409:J14409"/>
    <mergeCell ref="K14409:L14409"/>
    <mergeCell ref="M14409:N14409"/>
    <mergeCell ref="O14409:P14409"/>
    <mergeCell ref="A14408:B14408"/>
    <mergeCell ref="C14408:H14408"/>
    <mergeCell ref="I14408:J14408"/>
    <mergeCell ref="K14408:L14408"/>
    <mergeCell ref="M14408:N14408"/>
    <mergeCell ref="A14407:H14407"/>
    <mergeCell ref="I14407:J14407"/>
    <mergeCell ref="K14407:L14407"/>
    <mergeCell ref="M14407:N14407"/>
    <mergeCell ref="O14407:P14407"/>
    <mergeCell ref="A14417:H14417"/>
    <mergeCell ref="I14417:J14417"/>
    <mergeCell ref="K14417:L14417"/>
    <mergeCell ref="M14417:N14417"/>
    <mergeCell ref="O14417:P14417"/>
    <mergeCell ref="A14416:H14416"/>
    <mergeCell ref="I14416:J14416"/>
    <mergeCell ref="K14416:L14416"/>
    <mergeCell ref="M14416:N14416"/>
    <mergeCell ref="O14416:P14416"/>
    <mergeCell ref="O14414:P14414"/>
    <mergeCell ref="A14415:B14415"/>
    <mergeCell ref="C14415:H14415"/>
    <mergeCell ref="I14415:J14415"/>
    <mergeCell ref="K14415:L14415"/>
    <mergeCell ref="M14415:N14415"/>
    <mergeCell ref="O14415:P14415"/>
    <mergeCell ref="A14414:B14414"/>
    <mergeCell ref="C14414:H14414"/>
    <mergeCell ref="I14414:J14414"/>
    <mergeCell ref="K14414:L14414"/>
    <mergeCell ref="M14414:N14414"/>
    <mergeCell ref="O14412:P14412"/>
    <mergeCell ref="A14413:B14413"/>
    <mergeCell ref="C14413:H14413"/>
    <mergeCell ref="I14413:J14413"/>
    <mergeCell ref="K14413:L14413"/>
    <mergeCell ref="M14413:N14413"/>
    <mergeCell ref="O14413:P14413"/>
    <mergeCell ref="A14412:B14412"/>
    <mergeCell ref="C14412:H14412"/>
    <mergeCell ref="I14412:J14412"/>
    <mergeCell ref="K14412:L14412"/>
    <mergeCell ref="M14412:N14412"/>
    <mergeCell ref="O14399:P14399"/>
    <mergeCell ref="A14400:B14400"/>
    <mergeCell ref="C14400:H14400"/>
    <mergeCell ref="I14400:J14400"/>
    <mergeCell ref="K14400:L14400"/>
    <mergeCell ref="M14400:N14400"/>
    <mergeCell ref="O14400:P14400"/>
    <mergeCell ref="A14399:B14399"/>
    <mergeCell ref="C14399:H14399"/>
    <mergeCell ref="I14399:J14399"/>
    <mergeCell ref="K14399:L14399"/>
    <mergeCell ref="M14399:N14399"/>
    <mergeCell ref="A14398:H14398"/>
    <mergeCell ref="I14398:J14398"/>
    <mergeCell ref="K14398:L14398"/>
    <mergeCell ref="M14398:N14398"/>
    <mergeCell ref="O14398:P14398"/>
    <mergeCell ref="O14396:P14396"/>
    <mergeCell ref="A14397:H14397"/>
    <mergeCell ref="I14397:J14397"/>
    <mergeCell ref="K14397:L14397"/>
    <mergeCell ref="M14397:N14397"/>
    <mergeCell ref="O14397:P14397"/>
    <mergeCell ref="A14396:B14396"/>
    <mergeCell ref="C14396:H14396"/>
    <mergeCell ref="I14396:J14396"/>
    <mergeCell ref="K14396:L14396"/>
    <mergeCell ref="M14396:N14396"/>
    <mergeCell ref="O14405:P14405"/>
    <mergeCell ref="A14406:H14406"/>
    <mergeCell ref="I14406:J14406"/>
    <mergeCell ref="K14406:L14406"/>
    <mergeCell ref="M14406:N14406"/>
    <mergeCell ref="O14406:P14406"/>
    <mergeCell ref="A14405:B14405"/>
    <mergeCell ref="C14405:H14405"/>
    <mergeCell ref="I14405:J14405"/>
    <mergeCell ref="K14405:L14405"/>
    <mergeCell ref="M14405:N14405"/>
    <mergeCell ref="O14403:P14403"/>
    <mergeCell ref="A14404:B14404"/>
    <mergeCell ref="C14404:H14404"/>
    <mergeCell ref="I14404:J14404"/>
    <mergeCell ref="K14404:L14404"/>
    <mergeCell ref="M14404:N14404"/>
    <mergeCell ref="O14404:P14404"/>
    <mergeCell ref="A14403:B14403"/>
    <mergeCell ref="C14403:H14403"/>
    <mergeCell ref="I14403:J14403"/>
    <mergeCell ref="K14403:L14403"/>
    <mergeCell ref="M14403:N14403"/>
    <mergeCell ref="O14401:P14401"/>
    <mergeCell ref="A14402:B14402"/>
    <mergeCell ref="C14402:H14402"/>
    <mergeCell ref="I14402:J14402"/>
    <mergeCell ref="K14402:L14402"/>
    <mergeCell ref="M14402:N14402"/>
    <mergeCell ref="O14402:P14402"/>
    <mergeCell ref="A14401:B14401"/>
    <mergeCell ref="C14401:H14401"/>
    <mergeCell ref="I14401:J14401"/>
    <mergeCell ref="K14401:L14401"/>
    <mergeCell ref="M14401:N14401"/>
    <mergeCell ref="O14394:P14394"/>
    <mergeCell ref="A14395:B14395"/>
    <mergeCell ref="C14395:H14395"/>
    <mergeCell ref="I14395:J14395"/>
    <mergeCell ref="K14395:L14395"/>
    <mergeCell ref="M14395:N14395"/>
    <mergeCell ref="O14395:P14395"/>
    <mergeCell ref="A14394:B14394"/>
    <mergeCell ref="C14394:H14394"/>
    <mergeCell ref="I14394:J14394"/>
    <mergeCell ref="K14394:L14394"/>
    <mergeCell ref="M14394:N14394"/>
    <mergeCell ref="O14392:P14392"/>
    <mergeCell ref="A14393:B14393"/>
    <mergeCell ref="C14393:H14393"/>
    <mergeCell ref="I14393:J14393"/>
    <mergeCell ref="K14393:L14393"/>
    <mergeCell ref="M14393:N14393"/>
    <mergeCell ref="O14393:P14393"/>
    <mergeCell ref="A14392:B14392"/>
    <mergeCell ref="C14392:H14392"/>
    <mergeCell ref="I14392:J14392"/>
    <mergeCell ref="K14392:L14392"/>
    <mergeCell ref="M14392:N14392"/>
    <mergeCell ref="O14390:P14390"/>
    <mergeCell ref="A14391:B14391"/>
    <mergeCell ref="C14391:H14391"/>
    <mergeCell ref="I14391:J14391"/>
    <mergeCell ref="K14391:L14391"/>
    <mergeCell ref="M14391:N14391"/>
    <mergeCell ref="O14391:P14391"/>
    <mergeCell ref="A14390:B14390"/>
    <mergeCell ref="C14390:H14390"/>
    <mergeCell ref="I14390:J14390"/>
    <mergeCell ref="K14390:L14390"/>
    <mergeCell ref="M14390:N14390"/>
    <mergeCell ref="O14388:P14388"/>
    <mergeCell ref="A14389:B14389"/>
    <mergeCell ref="C14389:H14389"/>
    <mergeCell ref="I14389:J14389"/>
    <mergeCell ref="K14389:L14389"/>
    <mergeCell ref="M14389:N14389"/>
    <mergeCell ref="O14389:P14389"/>
    <mergeCell ref="A14388:B14388"/>
    <mergeCell ref="C14388:H14388"/>
    <mergeCell ref="I14388:J14388"/>
    <mergeCell ref="K14388:L14388"/>
    <mergeCell ref="M14388:N14388"/>
    <mergeCell ref="O14386:P14386"/>
    <mergeCell ref="A14387:B14387"/>
    <mergeCell ref="C14387:H14387"/>
    <mergeCell ref="I14387:J14387"/>
    <mergeCell ref="K14387:L14387"/>
    <mergeCell ref="M14387:N14387"/>
    <mergeCell ref="O14387:P14387"/>
    <mergeCell ref="A14386:B14386"/>
    <mergeCell ref="C14386:H14386"/>
    <mergeCell ref="I14386:J14386"/>
    <mergeCell ref="K14386:L14386"/>
    <mergeCell ref="M14386:N14386"/>
    <mergeCell ref="O14384:P14384"/>
    <mergeCell ref="A14385:B14385"/>
    <mergeCell ref="C14385:H14385"/>
    <mergeCell ref="I14385:J14385"/>
    <mergeCell ref="K14385:L14385"/>
    <mergeCell ref="M14385:N14385"/>
    <mergeCell ref="O14385:P14385"/>
    <mergeCell ref="A14384:B14384"/>
    <mergeCell ref="C14384:H14384"/>
    <mergeCell ref="I14384:J14384"/>
    <mergeCell ref="K14384:L14384"/>
    <mergeCell ref="M14384:N14384"/>
    <mergeCell ref="A14383:B14383"/>
    <mergeCell ref="C14383:H14383"/>
    <mergeCell ref="I14383:J14383"/>
    <mergeCell ref="K14383:L14383"/>
    <mergeCell ref="M14383:N14383"/>
    <mergeCell ref="O14383:P14383"/>
    <mergeCell ref="A14382:B14382"/>
    <mergeCell ref="C14382:H14382"/>
    <mergeCell ref="I14382:J14382"/>
    <mergeCell ref="K14382:L14382"/>
    <mergeCell ref="M14382:N14382"/>
    <mergeCell ref="O14380:P14380"/>
    <mergeCell ref="A14381:B14381"/>
    <mergeCell ref="C14381:H14381"/>
    <mergeCell ref="I14381:J14381"/>
    <mergeCell ref="K14381:L14381"/>
    <mergeCell ref="M14381:N14381"/>
    <mergeCell ref="O14381:P14381"/>
    <mergeCell ref="A14380:B14380"/>
    <mergeCell ref="C14380:H14380"/>
    <mergeCell ref="I14380:J14380"/>
    <mergeCell ref="K14380:L14380"/>
    <mergeCell ref="M14380:N14380"/>
    <mergeCell ref="O14378:P14378"/>
    <mergeCell ref="A14379:B14379"/>
    <mergeCell ref="C14379:H14379"/>
    <mergeCell ref="I14379:J14379"/>
    <mergeCell ref="K14379:L14379"/>
    <mergeCell ref="M14379:N14379"/>
    <mergeCell ref="O14379:P14379"/>
    <mergeCell ref="A14378:B14378"/>
    <mergeCell ref="C14378:H14378"/>
    <mergeCell ref="I14378:J14378"/>
    <mergeCell ref="K14378:L14378"/>
    <mergeCell ref="M14378:N14378"/>
    <mergeCell ref="A14377:H14377"/>
    <mergeCell ref="I14377:J14377"/>
    <mergeCell ref="K14377:L14377"/>
    <mergeCell ref="M14377:N14377"/>
    <mergeCell ref="O14377:P14377"/>
    <mergeCell ref="A14376:H14376"/>
    <mergeCell ref="I14376:J14376"/>
    <mergeCell ref="K14376:L14376"/>
    <mergeCell ref="M14376:N14376"/>
    <mergeCell ref="O14376:P14376"/>
    <mergeCell ref="O14374:P14374"/>
    <mergeCell ref="A14375:B14375"/>
    <mergeCell ref="C14375:H14375"/>
    <mergeCell ref="I14375:J14375"/>
    <mergeCell ref="K14375:L14375"/>
    <mergeCell ref="M14375:N14375"/>
    <mergeCell ref="O14375:P14375"/>
    <mergeCell ref="A14374:B14374"/>
    <mergeCell ref="C14374:H14374"/>
    <mergeCell ref="I14374:J14374"/>
    <mergeCell ref="K14374:L14374"/>
    <mergeCell ref="M14374:N14374"/>
    <mergeCell ref="A14373:H14373"/>
    <mergeCell ref="I14373:J14373"/>
    <mergeCell ref="K14373:L14373"/>
    <mergeCell ref="M14373:N14373"/>
    <mergeCell ref="O14373:P14373"/>
    <mergeCell ref="A14372:H14372"/>
    <mergeCell ref="I14372:J14372"/>
    <mergeCell ref="K14372:L14372"/>
    <mergeCell ref="M14372:N14372"/>
    <mergeCell ref="O14372:P14372"/>
    <mergeCell ref="O14382:P14382"/>
    <mergeCell ref="A14365:H14365"/>
    <mergeCell ref="I14365:J14365"/>
    <mergeCell ref="K14365:L14365"/>
    <mergeCell ref="M14365:N14365"/>
    <mergeCell ref="O14365:P14365"/>
    <mergeCell ref="A14364:H14364"/>
    <mergeCell ref="I14364:J14364"/>
    <mergeCell ref="K14364:L14364"/>
    <mergeCell ref="M14364:N14364"/>
    <mergeCell ref="O14364:P14364"/>
    <mergeCell ref="A14363:H14363"/>
    <mergeCell ref="I14363:J14363"/>
    <mergeCell ref="K14363:L14363"/>
    <mergeCell ref="M14363:N14363"/>
    <mergeCell ref="O14363:P14363"/>
    <mergeCell ref="A14362:H14362"/>
    <mergeCell ref="I14362:J14362"/>
    <mergeCell ref="K14362:L14362"/>
    <mergeCell ref="M14362:N14362"/>
    <mergeCell ref="O14362:P14362"/>
    <mergeCell ref="A14361:H14361"/>
    <mergeCell ref="I14361:J14361"/>
    <mergeCell ref="K14361:L14361"/>
    <mergeCell ref="M14361:N14361"/>
    <mergeCell ref="O14361:P14361"/>
    <mergeCell ref="A14360:H14360"/>
    <mergeCell ref="I14360:J14360"/>
    <mergeCell ref="K14360:L14360"/>
    <mergeCell ref="M14360:N14360"/>
    <mergeCell ref="O14360:P14360"/>
    <mergeCell ref="A14371:H14371"/>
    <mergeCell ref="I14371:J14371"/>
    <mergeCell ref="K14371:L14371"/>
    <mergeCell ref="M14371:N14371"/>
    <mergeCell ref="O14371:P14371"/>
    <mergeCell ref="A14370:H14370"/>
    <mergeCell ref="I14370:J14370"/>
    <mergeCell ref="K14370:L14370"/>
    <mergeCell ref="M14370:N14370"/>
    <mergeCell ref="O14370:P14370"/>
    <mergeCell ref="A14369:H14369"/>
    <mergeCell ref="I14369:J14369"/>
    <mergeCell ref="K14369:L14369"/>
    <mergeCell ref="M14369:N14369"/>
    <mergeCell ref="O14369:P14369"/>
    <mergeCell ref="A14368:H14368"/>
    <mergeCell ref="I14368:J14368"/>
    <mergeCell ref="K14368:L14368"/>
    <mergeCell ref="M14368:N14368"/>
    <mergeCell ref="O14368:P14368"/>
    <mergeCell ref="A14367:H14367"/>
    <mergeCell ref="I14367:J14367"/>
    <mergeCell ref="K14367:L14367"/>
    <mergeCell ref="M14367:N14367"/>
    <mergeCell ref="O14367:P14367"/>
    <mergeCell ref="A14366:H14366"/>
    <mergeCell ref="I14366:J14366"/>
    <mergeCell ref="K14366:L14366"/>
    <mergeCell ref="M14366:N14366"/>
    <mergeCell ref="O14366:P14366"/>
    <mergeCell ref="A14353:H14353"/>
    <mergeCell ref="I14353:J14353"/>
    <mergeCell ref="K14353:L14353"/>
    <mergeCell ref="M14353:N14353"/>
    <mergeCell ref="O14353:P14353"/>
    <mergeCell ref="O14351:P14351"/>
    <mergeCell ref="A14352:H14352"/>
    <mergeCell ref="I14352:J14352"/>
    <mergeCell ref="K14352:L14352"/>
    <mergeCell ref="M14352:N14352"/>
    <mergeCell ref="O14352:P14352"/>
    <mergeCell ref="A14351:B14351"/>
    <mergeCell ref="C14351:H14351"/>
    <mergeCell ref="I14351:J14351"/>
    <mergeCell ref="K14351:L14351"/>
    <mergeCell ref="M14351:N14351"/>
    <mergeCell ref="O14349:P14349"/>
    <mergeCell ref="A14350:B14350"/>
    <mergeCell ref="C14350:H14350"/>
    <mergeCell ref="I14350:J14350"/>
    <mergeCell ref="K14350:L14350"/>
    <mergeCell ref="M14350:N14350"/>
    <mergeCell ref="O14350:P14350"/>
    <mergeCell ref="A14349:B14349"/>
    <mergeCell ref="C14349:H14349"/>
    <mergeCell ref="I14349:J14349"/>
    <mergeCell ref="K14349:L14349"/>
    <mergeCell ref="M14349:N14349"/>
    <mergeCell ref="A14359:H14359"/>
    <mergeCell ref="I14359:J14359"/>
    <mergeCell ref="K14359:L14359"/>
    <mergeCell ref="M14359:N14359"/>
    <mergeCell ref="O14359:P14359"/>
    <mergeCell ref="A14358:H14358"/>
    <mergeCell ref="I14358:J14358"/>
    <mergeCell ref="K14358:L14358"/>
    <mergeCell ref="M14358:N14358"/>
    <mergeCell ref="O14358:P14358"/>
    <mergeCell ref="O14356:P14356"/>
    <mergeCell ref="A14357:B14357"/>
    <mergeCell ref="C14357:H14357"/>
    <mergeCell ref="I14357:J14357"/>
    <mergeCell ref="K14357:L14357"/>
    <mergeCell ref="M14357:N14357"/>
    <mergeCell ref="O14357:P14357"/>
    <mergeCell ref="A14356:B14356"/>
    <mergeCell ref="C14356:H14356"/>
    <mergeCell ref="I14356:J14356"/>
    <mergeCell ref="K14356:L14356"/>
    <mergeCell ref="M14356:N14356"/>
    <mergeCell ref="O14354:P14354"/>
    <mergeCell ref="A14355:B14355"/>
    <mergeCell ref="C14355:H14355"/>
    <mergeCell ref="I14355:J14355"/>
    <mergeCell ref="K14355:L14355"/>
    <mergeCell ref="M14355:N14355"/>
    <mergeCell ref="O14355:P14355"/>
    <mergeCell ref="A14354:B14354"/>
    <mergeCell ref="C14354:H14354"/>
    <mergeCell ref="I14354:J14354"/>
    <mergeCell ref="K14354:L14354"/>
    <mergeCell ref="M14354:N14354"/>
    <mergeCell ref="A14348:H14348"/>
    <mergeCell ref="I14348:J14348"/>
    <mergeCell ref="K14348:L14348"/>
    <mergeCell ref="M14348:N14348"/>
    <mergeCell ref="O14348:P14348"/>
    <mergeCell ref="A14347:H14347"/>
    <mergeCell ref="I14347:J14347"/>
    <mergeCell ref="K14347:L14347"/>
    <mergeCell ref="M14347:N14347"/>
    <mergeCell ref="O14347:P14347"/>
    <mergeCell ref="O14345:P14345"/>
    <mergeCell ref="A14346:B14346"/>
    <mergeCell ref="C14346:H14346"/>
    <mergeCell ref="I14346:J14346"/>
    <mergeCell ref="K14346:L14346"/>
    <mergeCell ref="M14346:N14346"/>
    <mergeCell ref="O14346:P14346"/>
    <mergeCell ref="A14345:B14345"/>
    <mergeCell ref="C14345:H14345"/>
    <mergeCell ref="I14345:J14345"/>
    <mergeCell ref="K14345:L14345"/>
    <mergeCell ref="M14345:N14345"/>
    <mergeCell ref="O14343:P14343"/>
    <mergeCell ref="A14344:B14344"/>
    <mergeCell ref="C14344:H14344"/>
    <mergeCell ref="I14344:J14344"/>
    <mergeCell ref="K14344:L14344"/>
    <mergeCell ref="M14344:N14344"/>
    <mergeCell ref="O14344:P14344"/>
    <mergeCell ref="A14343:B14343"/>
    <mergeCell ref="C14343:H14343"/>
    <mergeCell ref="I14343:J14343"/>
    <mergeCell ref="K14343:L14343"/>
    <mergeCell ref="M14343:N14343"/>
    <mergeCell ref="A14342:H14342"/>
    <mergeCell ref="I14342:J14342"/>
    <mergeCell ref="K14342:L14342"/>
    <mergeCell ref="M14342:N14342"/>
    <mergeCell ref="O14342:P14342"/>
    <mergeCell ref="A14341:H14341"/>
    <mergeCell ref="I14341:J14341"/>
    <mergeCell ref="K14341:L14341"/>
    <mergeCell ref="M14341:N14341"/>
    <mergeCell ref="O14341:P14341"/>
    <mergeCell ref="O14339:P14339"/>
    <mergeCell ref="A14340:B14340"/>
    <mergeCell ref="C14340:H14340"/>
    <mergeCell ref="I14340:J14340"/>
    <mergeCell ref="K14340:L14340"/>
    <mergeCell ref="M14340:N14340"/>
    <mergeCell ref="O14340:P14340"/>
    <mergeCell ref="A14339:B14339"/>
    <mergeCell ref="C14339:H14339"/>
    <mergeCell ref="I14339:J14339"/>
    <mergeCell ref="K14339:L14339"/>
    <mergeCell ref="M14339:N14339"/>
    <mergeCell ref="A14338:H14338"/>
    <mergeCell ref="I14338:J14338"/>
    <mergeCell ref="K14338:L14338"/>
    <mergeCell ref="M14338:N14338"/>
    <mergeCell ref="O14338:P14338"/>
    <mergeCell ref="O14336:P14336"/>
    <mergeCell ref="A14337:H14337"/>
    <mergeCell ref="I14337:J14337"/>
    <mergeCell ref="K14337:L14337"/>
    <mergeCell ref="M14337:N14337"/>
    <mergeCell ref="O14337:P14337"/>
    <mergeCell ref="A14336:B14336"/>
    <mergeCell ref="C14336:H14336"/>
    <mergeCell ref="I14336:J14336"/>
    <mergeCell ref="K14336:L14336"/>
    <mergeCell ref="M14336:N14336"/>
    <mergeCell ref="O14334:P14334"/>
    <mergeCell ref="A14335:B14335"/>
    <mergeCell ref="C14335:H14335"/>
    <mergeCell ref="I14335:J14335"/>
    <mergeCell ref="K14335:L14335"/>
    <mergeCell ref="M14335:N14335"/>
    <mergeCell ref="O14335:P14335"/>
    <mergeCell ref="A14334:B14334"/>
    <mergeCell ref="C14334:H14334"/>
    <mergeCell ref="I14334:J14334"/>
    <mergeCell ref="K14334:L14334"/>
    <mergeCell ref="M14334:N14334"/>
    <mergeCell ref="A14333:H14333"/>
    <mergeCell ref="I14333:J14333"/>
    <mergeCell ref="K14333:L14333"/>
    <mergeCell ref="M14333:N14333"/>
    <mergeCell ref="O14333:P14333"/>
    <mergeCell ref="A14332:H14332"/>
    <mergeCell ref="I14332:J14332"/>
    <mergeCell ref="K14332:L14332"/>
    <mergeCell ref="M14332:N14332"/>
    <mergeCell ref="O14332:P14332"/>
    <mergeCell ref="O14330:P14330"/>
    <mergeCell ref="A14331:B14331"/>
    <mergeCell ref="C14331:H14331"/>
    <mergeCell ref="I14331:J14331"/>
    <mergeCell ref="K14331:L14331"/>
    <mergeCell ref="M14331:N14331"/>
    <mergeCell ref="O14331:P14331"/>
    <mergeCell ref="A14330:B14330"/>
    <mergeCell ref="C14330:H14330"/>
    <mergeCell ref="I14330:J14330"/>
    <mergeCell ref="K14330:L14330"/>
    <mergeCell ref="M14330:N14330"/>
    <mergeCell ref="O14322:P14322"/>
    <mergeCell ref="A14323:B14323"/>
    <mergeCell ref="C14323:H14323"/>
    <mergeCell ref="I14323:J14323"/>
    <mergeCell ref="K14323:L14323"/>
    <mergeCell ref="M14323:N14323"/>
    <mergeCell ref="O14323:P14323"/>
    <mergeCell ref="A14322:B14322"/>
    <mergeCell ref="C14322:H14322"/>
    <mergeCell ref="I14322:J14322"/>
    <mergeCell ref="K14322:L14322"/>
    <mergeCell ref="M14322:N14322"/>
    <mergeCell ref="A14321:H14321"/>
    <mergeCell ref="I14321:J14321"/>
    <mergeCell ref="K14321:L14321"/>
    <mergeCell ref="M14321:N14321"/>
    <mergeCell ref="O14321:P14321"/>
    <mergeCell ref="O14319:P14319"/>
    <mergeCell ref="A14320:H14320"/>
    <mergeCell ref="I14320:J14320"/>
    <mergeCell ref="K14320:L14320"/>
    <mergeCell ref="M14320:N14320"/>
    <mergeCell ref="O14320:P14320"/>
    <mergeCell ref="A14319:B14319"/>
    <mergeCell ref="C14319:H14319"/>
    <mergeCell ref="I14319:J14319"/>
    <mergeCell ref="K14319:L14319"/>
    <mergeCell ref="M14319:N14319"/>
    <mergeCell ref="O14328:P14328"/>
    <mergeCell ref="A14329:B14329"/>
    <mergeCell ref="C14329:H14329"/>
    <mergeCell ref="I14329:J14329"/>
    <mergeCell ref="K14329:L14329"/>
    <mergeCell ref="M14329:N14329"/>
    <mergeCell ref="O14329:P14329"/>
    <mergeCell ref="A14328:B14328"/>
    <mergeCell ref="C14328:H14328"/>
    <mergeCell ref="I14328:J14328"/>
    <mergeCell ref="K14328:L14328"/>
    <mergeCell ref="M14328:N14328"/>
    <mergeCell ref="A14327:H14327"/>
    <mergeCell ref="I14327:J14327"/>
    <mergeCell ref="K14327:L14327"/>
    <mergeCell ref="M14327:N14327"/>
    <mergeCell ref="O14327:P14327"/>
    <mergeCell ref="A14326:H14326"/>
    <mergeCell ref="I14326:J14326"/>
    <mergeCell ref="K14326:L14326"/>
    <mergeCell ref="M14326:N14326"/>
    <mergeCell ref="O14326:P14326"/>
    <mergeCell ref="O14324:P14324"/>
    <mergeCell ref="A14325:B14325"/>
    <mergeCell ref="C14325:H14325"/>
    <mergeCell ref="I14325:J14325"/>
    <mergeCell ref="K14325:L14325"/>
    <mergeCell ref="M14325:N14325"/>
    <mergeCell ref="O14325:P14325"/>
    <mergeCell ref="A14324:B14324"/>
    <mergeCell ref="C14324:H14324"/>
    <mergeCell ref="I14324:J14324"/>
    <mergeCell ref="K14324:L14324"/>
    <mergeCell ref="M14324:N14324"/>
    <mergeCell ref="O14311:P14311"/>
    <mergeCell ref="A14312:B14312"/>
    <mergeCell ref="C14312:H14312"/>
    <mergeCell ref="I14312:J14312"/>
    <mergeCell ref="K14312:L14312"/>
    <mergeCell ref="M14312:N14312"/>
    <mergeCell ref="O14312:P14312"/>
    <mergeCell ref="A14311:B14311"/>
    <mergeCell ref="C14311:H14311"/>
    <mergeCell ref="I14311:J14311"/>
    <mergeCell ref="K14311:L14311"/>
    <mergeCell ref="M14311:N14311"/>
    <mergeCell ref="O14309:P14309"/>
    <mergeCell ref="A14310:B14310"/>
    <mergeCell ref="C14310:H14310"/>
    <mergeCell ref="I14310:J14310"/>
    <mergeCell ref="K14310:L14310"/>
    <mergeCell ref="M14310:N14310"/>
    <mergeCell ref="O14310:P14310"/>
    <mergeCell ref="A14309:B14309"/>
    <mergeCell ref="C14309:H14309"/>
    <mergeCell ref="I14309:J14309"/>
    <mergeCell ref="K14309:L14309"/>
    <mergeCell ref="M14309:N14309"/>
    <mergeCell ref="A14308:H14308"/>
    <mergeCell ref="I14308:J14308"/>
    <mergeCell ref="K14308:L14308"/>
    <mergeCell ref="M14308:N14308"/>
    <mergeCell ref="O14308:P14308"/>
    <mergeCell ref="O14317:P14317"/>
    <mergeCell ref="A14318:B14318"/>
    <mergeCell ref="C14318:H14318"/>
    <mergeCell ref="I14318:J14318"/>
    <mergeCell ref="K14318:L14318"/>
    <mergeCell ref="M14318:N14318"/>
    <mergeCell ref="O14318:P14318"/>
    <mergeCell ref="A14317:B14317"/>
    <mergeCell ref="C14317:H14317"/>
    <mergeCell ref="I14317:J14317"/>
    <mergeCell ref="K14317:L14317"/>
    <mergeCell ref="M14317:N14317"/>
    <mergeCell ref="A14316:H14316"/>
    <mergeCell ref="I14316:J14316"/>
    <mergeCell ref="K14316:L14316"/>
    <mergeCell ref="M14316:N14316"/>
    <mergeCell ref="O14316:P14316"/>
    <mergeCell ref="A14315:H14315"/>
    <mergeCell ref="I14315:J14315"/>
    <mergeCell ref="K14315:L14315"/>
    <mergeCell ref="M14315:N14315"/>
    <mergeCell ref="O14315:P14315"/>
    <mergeCell ref="O14313:P14313"/>
    <mergeCell ref="A14314:B14314"/>
    <mergeCell ref="C14314:H14314"/>
    <mergeCell ref="I14314:J14314"/>
    <mergeCell ref="K14314:L14314"/>
    <mergeCell ref="M14314:N14314"/>
    <mergeCell ref="O14314:P14314"/>
    <mergeCell ref="A14313:B14313"/>
    <mergeCell ref="C14313:H14313"/>
    <mergeCell ref="I14313:J14313"/>
    <mergeCell ref="K14313:L14313"/>
    <mergeCell ref="M14313:N14313"/>
    <mergeCell ref="O14306:P14306"/>
    <mergeCell ref="A14307:H14307"/>
    <mergeCell ref="I14307:J14307"/>
    <mergeCell ref="K14307:L14307"/>
    <mergeCell ref="M14307:N14307"/>
    <mergeCell ref="O14307:P14307"/>
    <mergeCell ref="A14306:B14306"/>
    <mergeCell ref="C14306:H14306"/>
    <mergeCell ref="I14306:J14306"/>
    <mergeCell ref="K14306:L14306"/>
    <mergeCell ref="M14306:N14306"/>
    <mergeCell ref="O14304:P14304"/>
    <mergeCell ref="A14305:B14305"/>
    <mergeCell ref="C14305:H14305"/>
    <mergeCell ref="I14305:J14305"/>
    <mergeCell ref="K14305:L14305"/>
    <mergeCell ref="M14305:N14305"/>
    <mergeCell ref="O14305:P14305"/>
    <mergeCell ref="A14304:B14304"/>
    <mergeCell ref="C14304:H14304"/>
    <mergeCell ref="I14304:J14304"/>
    <mergeCell ref="K14304:L14304"/>
    <mergeCell ref="M14304:N14304"/>
    <mergeCell ref="O14302:P14302"/>
    <mergeCell ref="A14303:B14303"/>
    <mergeCell ref="C14303:H14303"/>
    <mergeCell ref="I14303:J14303"/>
    <mergeCell ref="K14303:L14303"/>
    <mergeCell ref="M14303:N14303"/>
    <mergeCell ref="O14303:P14303"/>
    <mergeCell ref="A14302:B14302"/>
    <mergeCell ref="C14302:H14302"/>
    <mergeCell ref="I14302:J14302"/>
    <mergeCell ref="K14302:L14302"/>
    <mergeCell ref="M14302:N14302"/>
    <mergeCell ref="A14296:H14296"/>
    <mergeCell ref="I14296:J14296"/>
    <mergeCell ref="K14296:L14296"/>
    <mergeCell ref="M14296:N14296"/>
    <mergeCell ref="O14296:P14296"/>
    <mergeCell ref="O14294:P14294"/>
    <mergeCell ref="A14295:H14295"/>
    <mergeCell ref="I14295:J14295"/>
    <mergeCell ref="K14295:L14295"/>
    <mergeCell ref="M14295:N14295"/>
    <mergeCell ref="O14295:P14295"/>
    <mergeCell ref="A14294:B14294"/>
    <mergeCell ref="C14294:H14294"/>
    <mergeCell ref="I14294:J14294"/>
    <mergeCell ref="K14294:L14294"/>
    <mergeCell ref="M14294:N14294"/>
    <mergeCell ref="O14292:P14292"/>
    <mergeCell ref="A14293:B14293"/>
    <mergeCell ref="C14293:H14293"/>
    <mergeCell ref="I14293:J14293"/>
    <mergeCell ref="K14293:L14293"/>
    <mergeCell ref="M14293:N14293"/>
    <mergeCell ref="O14293:P14293"/>
    <mergeCell ref="A14292:B14292"/>
    <mergeCell ref="C14292:H14292"/>
    <mergeCell ref="I14292:J14292"/>
    <mergeCell ref="K14292:L14292"/>
    <mergeCell ref="M14292:N14292"/>
    <mergeCell ref="A14301:H14301"/>
    <mergeCell ref="I14301:J14301"/>
    <mergeCell ref="K14301:L14301"/>
    <mergeCell ref="M14301:N14301"/>
    <mergeCell ref="O14301:P14301"/>
    <mergeCell ref="O14299:P14299"/>
    <mergeCell ref="A14300:H14300"/>
    <mergeCell ref="I14300:J14300"/>
    <mergeCell ref="K14300:L14300"/>
    <mergeCell ref="M14300:N14300"/>
    <mergeCell ref="O14300:P14300"/>
    <mergeCell ref="A14299:B14299"/>
    <mergeCell ref="C14299:H14299"/>
    <mergeCell ref="I14299:J14299"/>
    <mergeCell ref="K14299:L14299"/>
    <mergeCell ref="M14299:N14299"/>
    <mergeCell ref="O14297:P14297"/>
    <mergeCell ref="A14298:B14298"/>
    <mergeCell ref="C14298:H14298"/>
    <mergeCell ref="I14298:J14298"/>
    <mergeCell ref="K14298:L14298"/>
    <mergeCell ref="M14298:N14298"/>
    <mergeCell ref="O14298:P14298"/>
    <mergeCell ref="A14297:B14297"/>
    <mergeCell ref="C14297:H14297"/>
    <mergeCell ref="I14297:J14297"/>
    <mergeCell ref="K14297:L14297"/>
    <mergeCell ref="M14297:N14297"/>
    <mergeCell ref="A14291:H14291"/>
    <mergeCell ref="I14291:J14291"/>
    <mergeCell ref="K14291:L14291"/>
    <mergeCell ref="M14291:N14291"/>
    <mergeCell ref="O14291:P14291"/>
    <mergeCell ref="O14289:P14289"/>
    <mergeCell ref="A14290:B14290"/>
    <mergeCell ref="C14290:H14290"/>
    <mergeCell ref="I14290:J14290"/>
    <mergeCell ref="K14290:L14290"/>
    <mergeCell ref="M14290:N14290"/>
    <mergeCell ref="O14290:P14290"/>
    <mergeCell ref="A14289:B14289"/>
    <mergeCell ref="C14289:H14289"/>
    <mergeCell ref="I14289:J14289"/>
    <mergeCell ref="K14289:L14289"/>
    <mergeCell ref="M14289:N14289"/>
    <mergeCell ref="A14288:H14288"/>
    <mergeCell ref="I14288:J14288"/>
    <mergeCell ref="K14288:L14288"/>
    <mergeCell ref="M14288:N14288"/>
    <mergeCell ref="O14288:P14288"/>
    <mergeCell ref="A14287:H14287"/>
    <mergeCell ref="I14287:J14287"/>
    <mergeCell ref="K14287:L14287"/>
    <mergeCell ref="M14287:N14287"/>
    <mergeCell ref="O14287:P14287"/>
    <mergeCell ref="O14285:P14285"/>
    <mergeCell ref="A14286:B14286"/>
    <mergeCell ref="C14286:H14286"/>
    <mergeCell ref="I14286:J14286"/>
    <mergeCell ref="K14286:L14286"/>
    <mergeCell ref="M14286:N14286"/>
    <mergeCell ref="O14286:P14286"/>
    <mergeCell ref="A14285:B14285"/>
    <mergeCell ref="C14285:H14285"/>
    <mergeCell ref="I14285:J14285"/>
    <mergeCell ref="K14285:L14285"/>
    <mergeCell ref="M14285:N14285"/>
    <mergeCell ref="A14284:H14284"/>
    <mergeCell ref="I14284:J14284"/>
    <mergeCell ref="K14284:L14284"/>
    <mergeCell ref="M14284:N14284"/>
    <mergeCell ref="O14284:P14284"/>
    <mergeCell ref="A14283:H14283"/>
    <mergeCell ref="I14283:J14283"/>
    <mergeCell ref="K14283:L14283"/>
    <mergeCell ref="M14283:N14283"/>
    <mergeCell ref="O14283:P14283"/>
    <mergeCell ref="O14281:P14281"/>
    <mergeCell ref="A14282:B14282"/>
    <mergeCell ref="C14282:H14282"/>
    <mergeCell ref="I14282:J14282"/>
    <mergeCell ref="K14282:L14282"/>
    <mergeCell ref="M14282:N14282"/>
    <mergeCell ref="O14282:P14282"/>
    <mergeCell ref="A14281:B14281"/>
    <mergeCell ref="C14281:H14281"/>
    <mergeCell ref="I14281:J14281"/>
    <mergeCell ref="K14281:L14281"/>
    <mergeCell ref="M14281:N14281"/>
    <mergeCell ref="O14279:P14279"/>
    <mergeCell ref="A14280:B14280"/>
    <mergeCell ref="C14280:H14280"/>
    <mergeCell ref="I14280:J14280"/>
    <mergeCell ref="K14280:L14280"/>
    <mergeCell ref="M14280:N14280"/>
    <mergeCell ref="O14280:P14280"/>
    <mergeCell ref="A14279:B14279"/>
    <mergeCell ref="C14279:H14279"/>
    <mergeCell ref="I14279:J14279"/>
    <mergeCell ref="K14279:L14279"/>
    <mergeCell ref="M14279:N14279"/>
    <mergeCell ref="A14278:H14278"/>
    <mergeCell ref="I14278:J14278"/>
    <mergeCell ref="K14278:L14278"/>
    <mergeCell ref="M14278:N14278"/>
    <mergeCell ref="O14278:P14278"/>
    <mergeCell ref="A14277:H14277"/>
    <mergeCell ref="I14277:J14277"/>
    <mergeCell ref="K14277:L14277"/>
    <mergeCell ref="M14277:N14277"/>
    <mergeCell ref="O14277:P14277"/>
    <mergeCell ref="O14275:P14275"/>
    <mergeCell ref="A14276:B14276"/>
    <mergeCell ref="C14276:H14276"/>
    <mergeCell ref="I14276:J14276"/>
    <mergeCell ref="K14276:L14276"/>
    <mergeCell ref="M14276:N14276"/>
    <mergeCell ref="O14276:P14276"/>
    <mergeCell ref="A14275:B14275"/>
    <mergeCell ref="C14275:H14275"/>
    <mergeCell ref="I14275:J14275"/>
    <mergeCell ref="K14275:L14275"/>
    <mergeCell ref="M14275:N14275"/>
    <mergeCell ref="O14273:P14273"/>
    <mergeCell ref="A14274:B14274"/>
    <mergeCell ref="C14274:H14274"/>
    <mergeCell ref="I14274:J14274"/>
    <mergeCell ref="K14274:L14274"/>
    <mergeCell ref="M14274:N14274"/>
    <mergeCell ref="O14274:P14274"/>
    <mergeCell ref="A14273:B14273"/>
    <mergeCell ref="C14273:H14273"/>
    <mergeCell ref="I14273:J14273"/>
    <mergeCell ref="K14273:L14273"/>
    <mergeCell ref="M14273:N14273"/>
    <mergeCell ref="O14271:P14271"/>
    <mergeCell ref="A14272:B14272"/>
    <mergeCell ref="C14272:H14272"/>
    <mergeCell ref="I14272:J14272"/>
    <mergeCell ref="K14272:L14272"/>
    <mergeCell ref="M14272:N14272"/>
    <mergeCell ref="O14272:P14272"/>
    <mergeCell ref="A14271:B14271"/>
    <mergeCell ref="C14271:H14271"/>
    <mergeCell ref="I14271:J14271"/>
    <mergeCell ref="K14271:L14271"/>
    <mergeCell ref="M14271:N14271"/>
    <mergeCell ref="O14269:P14269"/>
    <mergeCell ref="A14270:B14270"/>
    <mergeCell ref="C14270:H14270"/>
    <mergeCell ref="I14270:J14270"/>
    <mergeCell ref="K14270:L14270"/>
    <mergeCell ref="M14270:N14270"/>
    <mergeCell ref="O14270:P14270"/>
    <mergeCell ref="A14269:B14269"/>
    <mergeCell ref="C14269:H14269"/>
    <mergeCell ref="I14269:J14269"/>
    <mergeCell ref="K14269:L14269"/>
    <mergeCell ref="M14269:N14269"/>
    <mergeCell ref="O14267:P14267"/>
    <mergeCell ref="A14268:B14268"/>
    <mergeCell ref="C14268:H14268"/>
    <mergeCell ref="I14268:J14268"/>
    <mergeCell ref="K14268:L14268"/>
    <mergeCell ref="M14268:N14268"/>
    <mergeCell ref="O14268:P14268"/>
    <mergeCell ref="A14267:B14267"/>
    <mergeCell ref="C14267:H14267"/>
    <mergeCell ref="I14267:J14267"/>
    <mergeCell ref="K14267:L14267"/>
    <mergeCell ref="M14267:N14267"/>
    <mergeCell ref="O14259:P14259"/>
    <mergeCell ref="A14260:B14260"/>
    <mergeCell ref="C14260:H14260"/>
    <mergeCell ref="I14260:J14260"/>
    <mergeCell ref="K14260:L14260"/>
    <mergeCell ref="M14260:N14260"/>
    <mergeCell ref="O14260:P14260"/>
    <mergeCell ref="A14259:B14259"/>
    <mergeCell ref="C14259:H14259"/>
    <mergeCell ref="I14259:J14259"/>
    <mergeCell ref="K14259:L14259"/>
    <mergeCell ref="M14259:N14259"/>
    <mergeCell ref="O14257:P14257"/>
    <mergeCell ref="A14258:B14258"/>
    <mergeCell ref="C14258:H14258"/>
    <mergeCell ref="I14258:J14258"/>
    <mergeCell ref="K14258:L14258"/>
    <mergeCell ref="M14258:N14258"/>
    <mergeCell ref="O14258:P14258"/>
    <mergeCell ref="A14257:B14257"/>
    <mergeCell ref="C14257:H14257"/>
    <mergeCell ref="I14257:J14257"/>
    <mergeCell ref="K14257:L14257"/>
    <mergeCell ref="M14257:N14257"/>
    <mergeCell ref="A14256:H14256"/>
    <mergeCell ref="I14256:J14256"/>
    <mergeCell ref="K14256:L14256"/>
    <mergeCell ref="M14256:N14256"/>
    <mergeCell ref="O14256:P14256"/>
    <mergeCell ref="A14266:H14266"/>
    <mergeCell ref="I14266:J14266"/>
    <mergeCell ref="K14266:L14266"/>
    <mergeCell ref="M14266:N14266"/>
    <mergeCell ref="O14266:P14266"/>
    <mergeCell ref="A14265:H14265"/>
    <mergeCell ref="I14265:J14265"/>
    <mergeCell ref="K14265:L14265"/>
    <mergeCell ref="M14265:N14265"/>
    <mergeCell ref="O14265:P14265"/>
    <mergeCell ref="O14263:P14263"/>
    <mergeCell ref="A14264:B14264"/>
    <mergeCell ref="C14264:H14264"/>
    <mergeCell ref="I14264:J14264"/>
    <mergeCell ref="K14264:L14264"/>
    <mergeCell ref="M14264:N14264"/>
    <mergeCell ref="O14264:P14264"/>
    <mergeCell ref="A14263:B14263"/>
    <mergeCell ref="C14263:H14263"/>
    <mergeCell ref="I14263:J14263"/>
    <mergeCell ref="K14263:L14263"/>
    <mergeCell ref="M14263:N14263"/>
    <mergeCell ref="O14261:P14261"/>
    <mergeCell ref="A14262:B14262"/>
    <mergeCell ref="C14262:H14262"/>
    <mergeCell ref="I14262:J14262"/>
    <mergeCell ref="K14262:L14262"/>
    <mergeCell ref="M14262:N14262"/>
    <mergeCell ref="O14262:P14262"/>
    <mergeCell ref="A14261:B14261"/>
    <mergeCell ref="C14261:H14261"/>
    <mergeCell ref="I14261:J14261"/>
    <mergeCell ref="K14261:L14261"/>
    <mergeCell ref="M14261:N14261"/>
    <mergeCell ref="O14254:P14254"/>
    <mergeCell ref="A14255:H14255"/>
    <mergeCell ref="I14255:J14255"/>
    <mergeCell ref="K14255:L14255"/>
    <mergeCell ref="M14255:N14255"/>
    <mergeCell ref="O14255:P14255"/>
    <mergeCell ref="A14254:B14254"/>
    <mergeCell ref="C14254:H14254"/>
    <mergeCell ref="I14254:J14254"/>
    <mergeCell ref="K14254:L14254"/>
    <mergeCell ref="M14254:N14254"/>
    <mergeCell ref="O14252:P14252"/>
    <mergeCell ref="A14253:B14253"/>
    <mergeCell ref="C14253:H14253"/>
    <mergeCell ref="I14253:J14253"/>
    <mergeCell ref="K14253:L14253"/>
    <mergeCell ref="M14253:N14253"/>
    <mergeCell ref="O14253:P14253"/>
    <mergeCell ref="A14252:B14252"/>
    <mergeCell ref="C14252:H14252"/>
    <mergeCell ref="I14252:J14252"/>
    <mergeCell ref="K14252:L14252"/>
    <mergeCell ref="M14252:N14252"/>
    <mergeCell ref="O14250:P14250"/>
    <mergeCell ref="A14251:B14251"/>
    <mergeCell ref="C14251:H14251"/>
    <mergeCell ref="I14251:J14251"/>
    <mergeCell ref="K14251:L14251"/>
    <mergeCell ref="M14251:N14251"/>
    <mergeCell ref="O14251:P14251"/>
    <mergeCell ref="A14250:B14250"/>
    <mergeCell ref="C14250:H14250"/>
    <mergeCell ref="I14250:J14250"/>
    <mergeCell ref="K14250:L14250"/>
    <mergeCell ref="M14250:N14250"/>
    <mergeCell ref="O14242:P14242"/>
    <mergeCell ref="A14243:H14243"/>
    <mergeCell ref="I14243:J14243"/>
    <mergeCell ref="K14243:L14243"/>
    <mergeCell ref="M14243:N14243"/>
    <mergeCell ref="O14243:P14243"/>
    <mergeCell ref="A14242:B14242"/>
    <mergeCell ref="C14242:H14242"/>
    <mergeCell ref="I14242:J14242"/>
    <mergeCell ref="K14242:L14242"/>
    <mergeCell ref="M14242:N14242"/>
    <mergeCell ref="O14240:P14240"/>
    <mergeCell ref="A14241:B14241"/>
    <mergeCell ref="C14241:H14241"/>
    <mergeCell ref="I14241:J14241"/>
    <mergeCell ref="K14241:L14241"/>
    <mergeCell ref="M14241:N14241"/>
    <mergeCell ref="O14241:P14241"/>
    <mergeCell ref="A14240:B14240"/>
    <mergeCell ref="C14240:H14240"/>
    <mergeCell ref="I14240:J14240"/>
    <mergeCell ref="K14240:L14240"/>
    <mergeCell ref="M14240:N14240"/>
    <mergeCell ref="A14239:H14239"/>
    <mergeCell ref="I14239:J14239"/>
    <mergeCell ref="K14239:L14239"/>
    <mergeCell ref="M14239:N14239"/>
    <mergeCell ref="O14239:P14239"/>
    <mergeCell ref="O14248:P14248"/>
    <mergeCell ref="A14249:B14249"/>
    <mergeCell ref="C14249:H14249"/>
    <mergeCell ref="I14249:J14249"/>
    <mergeCell ref="K14249:L14249"/>
    <mergeCell ref="M14249:N14249"/>
    <mergeCell ref="O14249:P14249"/>
    <mergeCell ref="A14248:B14248"/>
    <mergeCell ref="C14248:H14248"/>
    <mergeCell ref="I14248:J14248"/>
    <mergeCell ref="K14248:L14248"/>
    <mergeCell ref="M14248:N14248"/>
    <mergeCell ref="O14246:P14246"/>
    <mergeCell ref="A14247:B14247"/>
    <mergeCell ref="C14247:H14247"/>
    <mergeCell ref="I14247:J14247"/>
    <mergeCell ref="K14247:L14247"/>
    <mergeCell ref="M14247:N14247"/>
    <mergeCell ref="O14247:P14247"/>
    <mergeCell ref="A14246:B14246"/>
    <mergeCell ref="C14246:H14246"/>
    <mergeCell ref="I14246:J14246"/>
    <mergeCell ref="K14246:L14246"/>
    <mergeCell ref="M14246:N14246"/>
    <mergeCell ref="O14244:P14244"/>
    <mergeCell ref="A14245:B14245"/>
    <mergeCell ref="C14245:H14245"/>
    <mergeCell ref="I14245:J14245"/>
    <mergeCell ref="K14245:L14245"/>
    <mergeCell ref="M14245:N14245"/>
    <mergeCell ref="O14245:P14245"/>
    <mergeCell ref="A14244:B14244"/>
    <mergeCell ref="C14244:H14244"/>
    <mergeCell ref="I14244:J14244"/>
    <mergeCell ref="K14244:L14244"/>
    <mergeCell ref="M14244:N14244"/>
    <mergeCell ref="M14227:N14227"/>
    <mergeCell ref="O14237:P14237"/>
    <mergeCell ref="A14238:H14238"/>
    <mergeCell ref="I14238:J14238"/>
    <mergeCell ref="K14238:L14238"/>
    <mergeCell ref="M14238:N14238"/>
    <mergeCell ref="O14238:P14238"/>
    <mergeCell ref="A14237:B14237"/>
    <mergeCell ref="C14237:H14237"/>
    <mergeCell ref="I14237:J14237"/>
    <mergeCell ref="K14237:L14237"/>
    <mergeCell ref="M14237:N14237"/>
    <mergeCell ref="O14235:P14235"/>
    <mergeCell ref="A14236:B14236"/>
    <mergeCell ref="C14236:H14236"/>
    <mergeCell ref="I14236:J14236"/>
    <mergeCell ref="K14236:L14236"/>
    <mergeCell ref="M14236:N14236"/>
    <mergeCell ref="O14236:P14236"/>
    <mergeCell ref="A14235:B14235"/>
    <mergeCell ref="C14235:H14235"/>
    <mergeCell ref="I14235:J14235"/>
    <mergeCell ref="K14235:L14235"/>
    <mergeCell ref="M14235:N14235"/>
    <mergeCell ref="O14233:P14233"/>
    <mergeCell ref="A14234:B14234"/>
    <mergeCell ref="C14234:H14234"/>
    <mergeCell ref="I14234:J14234"/>
    <mergeCell ref="K14234:L14234"/>
    <mergeCell ref="M14234:N14234"/>
    <mergeCell ref="O14234:P14234"/>
    <mergeCell ref="A14233:B14233"/>
    <mergeCell ref="C14233:H14233"/>
    <mergeCell ref="I14233:J14233"/>
    <mergeCell ref="K14233:L14233"/>
    <mergeCell ref="M14233:N14233"/>
    <mergeCell ref="O14225:P14225"/>
    <mergeCell ref="A14226:B14226"/>
    <mergeCell ref="C14226:H14226"/>
    <mergeCell ref="I14226:J14226"/>
    <mergeCell ref="K14226:L14226"/>
    <mergeCell ref="M14226:N14226"/>
    <mergeCell ref="O14226:P14226"/>
    <mergeCell ref="A14225:B14225"/>
    <mergeCell ref="C14225:H14225"/>
    <mergeCell ref="I14225:J14225"/>
    <mergeCell ref="K14225:L14225"/>
    <mergeCell ref="M14225:N14225"/>
    <mergeCell ref="O14223:P14223"/>
    <mergeCell ref="A14224:B14224"/>
    <mergeCell ref="C14224:H14224"/>
    <mergeCell ref="I14224:J14224"/>
    <mergeCell ref="K14224:L14224"/>
    <mergeCell ref="M14224:N14224"/>
    <mergeCell ref="O14224:P14224"/>
    <mergeCell ref="A14223:B14223"/>
    <mergeCell ref="C14223:H14223"/>
    <mergeCell ref="I14223:J14223"/>
    <mergeCell ref="K14223:L14223"/>
    <mergeCell ref="M14223:N14223"/>
    <mergeCell ref="A14222:H14222"/>
    <mergeCell ref="I14222:J14222"/>
    <mergeCell ref="K14222:L14222"/>
    <mergeCell ref="M14222:N14222"/>
    <mergeCell ref="O14222:P14222"/>
    <mergeCell ref="O14231:P14231"/>
    <mergeCell ref="A14232:B14232"/>
    <mergeCell ref="C14232:H14232"/>
    <mergeCell ref="I14232:J14232"/>
    <mergeCell ref="K14232:L14232"/>
    <mergeCell ref="M14232:N14232"/>
    <mergeCell ref="O14232:P14232"/>
    <mergeCell ref="A14231:B14231"/>
    <mergeCell ref="C14231:H14231"/>
    <mergeCell ref="I14231:J14231"/>
    <mergeCell ref="K14231:L14231"/>
    <mergeCell ref="M14231:N14231"/>
    <mergeCell ref="O14229:P14229"/>
    <mergeCell ref="A14230:B14230"/>
    <mergeCell ref="C14230:H14230"/>
    <mergeCell ref="I14230:J14230"/>
    <mergeCell ref="K14230:L14230"/>
    <mergeCell ref="M14230:N14230"/>
    <mergeCell ref="O14230:P14230"/>
    <mergeCell ref="A14229:B14229"/>
    <mergeCell ref="C14229:H14229"/>
    <mergeCell ref="I14229:J14229"/>
    <mergeCell ref="K14229:L14229"/>
    <mergeCell ref="M14229:N14229"/>
    <mergeCell ref="O14227:P14227"/>
    <mergeCell ref="A14228:B14228"/>
    <mergeCell ref="C14228:H14228"/>
    <mergeCell ref="I14228:J14228"/>
    <mergeCell ref="K14228:L14228"/>
    <mergeCell ref="M14228:N14228"/>
    <mergeCell ref="O14228:P14228"/>
    <mergeCell ref="A14227:B14227"/>
    <mergeCell ref="C14227:H14227"/>
    <mergeCell ref="I14227:J14227"/>
    <mergeCell ref="K14227:L14227"/>
    <mergeCell ref="O14214:P14214"/>
    <mergeCell ref="A14215:B14215"/>
    <mergeCell ref="C14215:H14215"/>
    <mergeCell ref="I14215:J14215"/>
    <mergeCell ref="K14215:L14215"/>
    <mergeCell ref="M14215:N14215"/>
    <mergeCell ref="O14215:P14215"/>
    <mergeCell ref="A14214:B14214"/>
    <mergeCell ref="C14214:H14214"/>
    <mergeCell ref="I14214:J14214"/>
    <mergeCell ref="K14214:L14214"/>
    <mergeCell ref="M14214:N14214"/>
    <mergeCell ref="A14213:H14213"/>
    <mergeCell ref="I14213:J14213"/>
    <mergeCell ref="K14213:L14213"/>
    <mergeCell ref="M14213:N14213"/>
    <mergeCell ref="O14213:P14213"/>
    <mergeCell ref="O14211:P14211"/>
    <mergeCell ref="A14212:H14212"/>
    <mergeCell ref="I14212:J14212"/>
    <mergeCell ref="K14212:L14212"/>
    <mergeCell ref="M14212:N14212"/>
    <mergeCell ref="O14212:P14212"/>
    <mergeCell ref="A14211:B14211"/>
    <mergeCell ref="C14211:H14211"/>
    <mergeCell ref="I14211:J14211"/>
    <mergeCell ref="K14211:L14211"/>
    <mergeCell ref="M14211:N14211"/>
    <mergeCell ref="O14220:P14220"/>
    <mergeCell ref="A14221:H14221"/>
    <mergeCell ref="I14221:J14221"/>
    <mergeCell ref="K14221:L14221"/>
    <mergeCell ref="M14221:N14221"/>
    <mergeCell ref="O14221:P14221"/>
    <mergeCell ref="A14220:B14220"/>
    <mergeCell ref="C14220:H14220"/>
    <mergeCell ref="I14220:J14220"/>
    <mergeCell ref="K14220:L14220"/>
    <mergeCell ref="M14220:N14220"/>
    <mergeCell ref="O14218:P14218"/>
    <mergeCell ref="A14219:B14219"/>
    <mergeCell ref="C14219:H14219"/>
    <mergeCell ref="I14219:J14219"/>
    <mergeCell ref="K14219:L14219"/>
    <mergeCell ref="M14219:N14219"/>
    <mergeCell ref="O14219:P14219"/>
    <mergeCell ref="A14218:B14218"/>
    <mergeCell ref="C14218:H14218"/>
    <mergeCell ref="I14218:J14218"/>
    <mergeCell ref="K14218:L14218"/>
    <mergeCell ref="M14218:N14218"/>
    <mergeCell ref="O14216:P14216"/>
    <mergeCell ref="A14217:B14217"/>
    <mergeCell ref="C14217:H14217"/>
    <mergeCell ref="I14217:J14217"/>
    <mergeCell ref="K14217:L14217"/>
    <mergeCell ref="M14217:N14217"/>
    <mergeCell ref="O14217:P14217"/>
    <mergeCell ref="A14216:B14216"/>
    <mergeCell ref="C14216:H14216"/>
    <mergeCell ref="I14216:J14216"/>
    <mergeCell ref="K14216:L14216"/>
    <mergeCell ref="M14216:N14216"/>
    <mergeCell ref="O14209:P14209"/>
    <mergeCell ref="A14210:B14210"/>
    <mergeCell ref="C14210:H14210"/>
    <mergeCell ref="I14210:J14210"/>
    <mergeCell ref="K14210:L14210"/>
    <mergeCell ref="M14210:N14210"/>
    <mergeCell ref="O14210:P14210"/>
    <mergeCell ref="A14209:B14209"/>
    <mergeCell ref="C14209:H14209"/>
    <mergeCell ref="I14209:J14209"/>
    <mergeCell ref="K14209:L14209"/>
    <mergeCell ref="M14209:N14209"/>
    <mergeCell ref="O14207:P14207"/>
    <mergeCell ref="A14208:B14208"/>
    <mergeCell ref="C14208:H14208"/>
    <mergeCell ref="I14208:J14208"/>
    <mergeCell ref="K14208:L14208"/>
    <mergeCell ref="M14208:N14208"/>
    <mergeCell ref="O14208:P14208"/>
    <mergeCell ref="A14207:B14207"/>
    <mergeCell ref="C14207:H14207"/>
    <mergeCell ref="I14207:J14207"/>
    <mergeCell ref="K14207:L14207"/>
    <mergeCell ref="M14207:N14207"/>
    <mergeCell ref="O14205:P14205"/>
    <mergeCell ref="A14206:B14206"/>
    <mergeCell ref="C14206:H14206"/>
    <mergeCell ref="I14206:J14206"/>
    <mergeCell ref="K14206:L14206"/>
    <mergeCell ref="M14206:N14206"/>
    <mergeCell ref="O14206:P14206"/>
    <mergeCell ref="A14205:B14205"/>
    <mergeCell ref="C14205:H14205"/>
    <mergeCell ref="I14205:J14205"/>
    <mergeCell ref="K14205:L14205"/>
    <mergeCell ref="M14205:N14205"/>
    <mergeCell ref="O14203:P14203"/>
    <mergeCell ref="A14204:B14204"/>
    <mergeCell ref="C14204:H14204"/>
    <mergeCell ref="I14204:J14204"/>
    <mergeCell ref="K14204:L14204"/>
    <mergeCell ref="M14204:N14204"/>
    <mergeCell ref="O14204:P14204"/>
    <mergeCell ref="A14203:B14203"/>
    <mergeCell ref="C14203:H14203"/>
    <mergeCell ref="I14203:J14203"/>
    <mergeCell ref="K14203:L14203"/>
    <mergeCell ref="M14203:N14203"/>
    <mergeCell ref="O14201:P14201"/>
    <mergeCell ref="A14202:B14202"/>
    <mergeCell ref="C14202:H14202"/>
    <mergeCell ref="I14202:J14202"/>
    <mergeCell ref="K14202:L14202"/>
    <mergeCell ref="M14202:N14202"/>
    <mergeCell ref="O14202:P14202"/>
    <mergeCell ref="A14201:B14201"/>
    <mergeCell ref="C14201:H14201"/>
    <mergeCell ref="I14201:J14201"/>
    <mergeCell ref="K14201:L14201"/>
    <mergeCell ref="M14201:N14201"/>
    <mergeCell ref="O14199:P14199"/>
    <mergeCell ref="A14200:B14200"/>
    <mergeCell ref="C14200:H14200"/>
    <mergeCell ref="I14200:J14200"/>
    <mergeCell ref="K14200:L14200"/>
    <mergeCell ref="M14200:N14200"/>
    <mergeCell ref="O14200:P14200"/>
    <mergeCell ref="A14199:B14199"/>
    <mergeCell ref="C14199:H14199"/>
    <mergeCell ref="I14199:J14199"/>
    <mergeCell ref="K14199:L14199"/>
    <mergeCell ref="M14199:N14199"/>
    <mergeCell ref="A14192:H14192"/>
    <mergeCell ref="I14192:J14192"/>
    <mergeCell ref="K14192:L14192"/>
    <mergeCell ref="M14192:N14192"/>
    <mergeCell ref="O14192:P14192"/>
    <mergeCell ref="A14191:H14191"/>
    <mergeCell ref="I14191:J14191"/>
    <mergeCell ref="K14191:L14191"/>
    <mergeCell ref="M14191:N14191"/>
    <mergeCell ref="O14191:P14191"/>
    <mergeCell ref="A14190:H14190"/>
    <mergeCell ref="I14190:J14190"/>
    <mergeCell ref="K14190:L14190"/>
    <mergeCell ref="M14190:N14190"/>
    <mergeCell ref="O14190:P14190"/>
    <mergeCell ref="A14189:H14189"/>
    <mergeCell ref="I14189:J14189"/>
    <mergeCell ref="K14189:L14189"/>
    <mergeCell ref="M14189:N14189"/>
    <mergeCell ref="O14189:P14189"/>
    <mergeCell ref="A14188:H14188"/>
    <mergeCell ref="I14188:J14188"/>
    <mergeCell ref="K14188:L14188"/>
    <mergeCell ref="M14188:N14188"/>
    <mergeCell ref="O14188:P14188"/>
    <mergeCell ref="A14187:H14187"/>
    <mergeCell ref="I14187:J14187"/>
    <mergeCell ref="K14187:L14187"/>
    <mergeCell ref="M14187:N14187"/>
    <mergeCell ref="O14187:P14187"/>
    <mergeCell ref="O14197:P14197"/>
    <mergeCell ref="A14198:B14198"/>
    <mergeCell ref="C14198:H14198"/>
    <mergeCell ref="I14198:J14198"/>
    <mergeCell ref="K14198:L14198"/>
    <mergeCell ref="M14198:N14198"/>
    <mergeCell ref="O14198:P14198"/>
    <mergeCell ref="A14197:B14197"/>
    <mergeCell ref="C14197:H14197"/>
    <mergeCell ref="I14197:J14197"/>
    <mergeCell ref="K14197:L14197"/>
    <mergeCell ref="M14197:N14197"/>
    <mergeCell ref="A14196:H14196"/>
    <mergeCell ref="I14196:J14196"/>
    <mergeCell ref="K14196:L14196"/>
    <mergeCell ref="M14196:N14196"/>
    <mergeCell ref="O14196:P14196"/>
    <mergeCell ref="A14195:H14195"/>
    <mergeCell ref="I14195:J14195"/>
    <mergeCell ref="K14195:L14195"/>
    <mergeCell ref="M14195:N14195"/>
    <mergeCell ref="O14195:P14195"/>
    <mergeCell ref="O14193:P14193"/>
    <mergeCell ref="A14194:B14194"/>
    <mergeCell ref="C14194:H14194"/>
    <mergeCell ref="I14194:J14194"/>
    <mergeCell ref="K14194:L14194"/>
    <mergeCell ref="M14194:N14194"/>
    <mergeCell ref="O14194:P14194"/>
    <mergeCell ref="A14193:B14193"/>
    <mergeCell ref="C14193:H14193"/>
    <mergeCell ref="I14193:J14193"/>
    <mergeCell ref="K14193:L14193"/>
    <mergeCell ref="M14193:N14193"/>
    <mergeCell ref="A14180:H14180"/>
    <mergeCell ref="I14180:J14180"/>
    <mergeCell ref="K14180:L14180"/>
    <mergeCell ref="M14180:N14180"/>
    <mergeCell ref="O14180:P14180"/>
    <mergeCell ref="O14178:P14178"/>
    <mergeCell ref="A14179:H14179"/>
    <mergeCell ref="I14179:J14179"/>
    <mergeCell ref="K14179:L14179"/>
    <mergeCell ref="M14179:N14179"/>
    <mergeCell ref="O14179:P14179"/>
    <mergeCell ref="A14178:B14178"/>
    <mergeCell ref="C14178:H14178"/>
    <mergeCell ref="I14178:J14178"/>
    <mergeCell ref="K14178:L14178"/>
    <mergeCell ref="M14178:N14178"/>
    <mergeCell ref="O14176:P14176"/>
    <mergeCell ref="A14177:B14177"/>
    <mergeCell ref="C14177:H14177"/>
    <mergeCell ref="I14177:J14177"/>
    <mergeCell ref="K14177:L14177"/>
    <mergeCell ref="M14177:N14177"/>
    <mergeCell ref="O14177:P14177"/>
    <mergeCell ref="A14176:B14176"/>
    <mergeCell ref="C14176:H14176"/>
    <mergeCell ref="I14176:J14176"/>
    <mergeCell ref="K14176:L14176"/>
    <mergeCell ref="M14176:N14176"/>
    <mergeCell ref="A14186:H14186"/>
    <mergeCell ref="I14186:J14186"/>
    <mergeCell ref="K14186:L14186"/>
    <mergeCell ref="M14186:N14186"/>
    <mergeCell ref="O14186:P14186"/>
    <mergeCell ref="A14185:H14185"/>
    <mergeCell ref="I14185:J14185"/>
    <mergeCell ref="K14185:L14185"/>
    <mergeCell ref="M14185:N14185"/>
    <mergeCell ref="O14185:P14185"/>
    <mergeCell ref="A14184:H14184"/>
    <mergeCell ref="I14184:J14184"/>
    <mergeCell ref="K14184:L14184"/>
    <mergeCell ref="M14184:N14184"/>
    <mergeCell ref="O14184:P14184"/>
    <mergeCell ref="A14183:H14183"/>
    <mergeCell ref="I14183:J14183"/>
    <mergeCell ref="K14183:L14183"/>
    <mergeCell ref="M14183:N14183"/>
    <mergeCell ref="O14183:P14183"/>
    <mergeCell ref="A14182:H14182"/>
    <mergeCell ref="I14182:J14182"/>
    <mergeCell ref="K14182:L14182"/>
    <mergeCell ref="M14182:N14182"/>
    <mergeCell ref="O14182:P14182"/>
    <mergeCell ref="A14181:H14181"/>
    <mergeCell ref="I14181:J14181"/>
    <mergeCell ref="K14181:L14181"/>
    <mergeCell ref="M14181:N14181"/>
    <mergeCell ref="O14181:P14181"/>
    <mergeCell ref="O14168:P14168"/>
    <mergeCell ref="A14169:B14169"/>
    <mergeCell ref="C14169:H14169"/>
    <mergeCell ref="I14169:J14169"/>
    <mergeCell ref="K14169:L14169"/>
    <mergeCell ref="M14169:N14169"/>
    <mergeCell ref="O14169:P14169"/>
    <mergeCell ref="A14168:B14168"/>
    <mergeCell ref="C14168:H14168"/>
    <mergeCell ref="I14168:J14168"/>
    <mergeCell ref="K14168:L14168"/>
    <mergeCell ref="M14168:N14168"/>
    <mergeCell ref="A14167:H14167"/>
    <mergeCell ref="I14167:J14167"/>
    <mergeCell ref="K14167:L14167"/>
    <mergeCell ref="M14167:N14167"/>
    <mergeCell ref="O14167:P14167"/>
    <mergeCell ref="O14165:P14165"/>
    <mergeCell ref="A14166:H14166"/>
    <mergeCell ref="I14166:J14166"/>
    <mergeCell ref="K14166:L14166"/>
    <mergeCell ref="M14166:N14166"/>
    <mergeCell ref="O14166:P14166"/>
    <mergeCell ref="A14165:B14165"/>
    <mergeCell ref="C14165:H14165"/>
    <mergeCell ref="I14165:J14165"/>
    <mergeCell ref="K14165:L14165"/>
    <mergeCell ref="M14165:N14165"/>
    <mergeCell ref="O14174:P14174"/>
    <mergeCell ref="A14175:B14175"/>
    <mergeCell ref="C14175:H14175"/>
    <mergeCell ref="I14175:J14175"/>
    <mergeCell ref="K14175:L14175"/>
    <mergeCell ref="M14175:N14175"/>
    <mergeCell ref="O14175:P14175"/>
    <mergeCell ref="A14174:B14174"/>
    <mergeCell ref="C14174:H14174"/>
    <mergeCell ref="I14174:J14174"/>
    <mergeCell ref="K14174:L14174"/>
    <mergeCell ref="M14174:N14174"/>
    <mergeCell ref="A14173:H14173"/>
    <mergeCell ref="I14173:J14173"/>
    <mergeCell ref="K14173:L14173"/>
    <mergeCell ref="M14173:N14173"/>
    <mergeCell ref="O14173:P14173"/>
    <mergeCell ref="A14172:H14172"/>
    <mergeCell ref="I14172:J14172"/>
    <mergeCell ref="K14172:L14172"/>
    <mergeCell ref="M14172:N14172"/>
    <mergeCell ref="O14172:P14172"/>
    <mergeCell ref="O14170:P14170"/>
    <mergeCell ref="A14171:B14171"/>
    <mergeCell ref="C14171:H14171"/>
    <mergeCell ref="I14171:J14171"/>
    <mergeCell ref="K14171:L14171"/>
    <mergeCell ref="M14171:N14171"/>
    <mergeCell ref="O14171:P14171"/>
    <mergeCell ref="A14170:B14170"/>
    <mergeCell ref="C14170:H14170"/>
    <mergeCell ref="I14170:J14170"/>
    <mergeCell ref="K14170:L14170"/>
    <mergeCell ref="M14170:N14170"/>
    <mergeCell ref="O14158:P14158"/>
    <mergeCell ref="A14159:B14159"/>
    <mergeCell ref="C14159:H14159"/>
    <mergeCell ref="I14159:J14159"/>
    <mergeCell ref="K14159:L14159"/>
    <mergeCell ref="M14159:N14159"/>
    <mergeCell ref="O14159:P14159"/>
    <mergeCell ref="A14158:B14158"/>
    <mergeCell ref="C14158:H14158"/>
    <mergeCell ref="I14158:J14158"/>
    <mergeCell ref="K14158:L14158"/>
    <mergeCell ref="M14158:N14158"/>
    <mergeCell ref="A14157:H14157"/>
    <mergeCell ref="I14157:J14157"/>
    <mergeCell ref="K14157:L14157"/>
    <mergeCell ref="M14157:N14157"/>
    <mergeCell ref="O14157:P14157"/>
    <mergeCell ref="O14155:P14155"/>
    <mergeCell ref="A14156:H14156"/>
    <mergeCell ref="I14156:J14156"/>
    <mergeCell ref="K14156:L14156"/>
    <mergeCell ref="M14156:N14156"/>
    <mergeCell ref="O14156:P14156"/>
    <mergeCell ref="A14155:B14155"/>
    <mergeCell ref="C14155:H14155"/>
    <mergeCell ref="I14155:J14155"/>
    <mergeCell ref="K14155:L14155"/>
    <mergeCell ref="M14155:N14155"/>
    <mergeCell ref="O14163:P14163"/>
    <mergeCell ref="A14164:B14164"/>
    <mergeCell ref="C14164:H14164"/>
    <mergeCell ref="I14164:J14164"/>
    <mergeCell ref="K14164:L14164"/>
    <mergeCell ref="M14164:N14164"/>
    <mergeCell ref="O14164:P14164"/>
    <mergeCell ref="A14163:B14163"/>
    <mergeCell ref="C14163:H14163"/>
    <mergeCell ref="I14163:J14163"/>
    <mergeCell ref="K14163:L14163"/>
    <mergeCell ref="M14163:N14163"/>
    <mergeCell ref="A14162:H14162"/>
    <mergeCell ref="I14162:J14162"/>
    <mergeCell ref="K14162:L14162"/>
    <mergeCell ref="M14162:N14162"/>
    <mergeCell ref="O14162:P14162"/>
    <mergeCell ref="O14160:P14160"/>
    <mergeCell ref="A14161:H14161"/>
    <mergeCell ref="I14161:J14161"/>
    <mergeCell ref="K14161:L14161"/>
    <mergeCell ref="M14161:N14161"/>
    <mergeCell ref="O14161:P14161"/>
    <mergeCell ref="A14160:B14160"/>
    <mergeCell ref="C14160:H14160"/>
    <mergeCell ref="I14160:J14160"/>
    <mergeCell ref="K14160:L14160"/>
    <mergeCell ref="M14160:N14160"/>
    <mergeCell ref="O14153:P14153"/>
    <mergeCell ref="A14154:B14154"/>
    <mergeCell ref="C14154:H14154"/>
    <mergeCell ref="I14154:J14154"/>
    <mergeCell ref="K14154:L14154"/>
    <mergeCell ref="M14154:N14154"/>
    <mergeCell ref="O14154:P14154"/>
    <mergeCell ref="A14153:B14153"/>
    <mergeCell ref="C14153:H14153"/>
    <mergeCell ref="I14153:J14153"/>
    <mergeCell ref="K14153:L14153"/>
    <mergeCell ref="M14153:N14153"/>
    <mergeCell ref="A14152:H14152"/>
    <mergeCell ref="I14152:J14152"/>
    <mergeCell ref="K14152:L14152"/>
    <mergeCell ref="M14152:N14152"/>
    <mergeCell ref="O14152:P14152"/>
    <mergeCell ref="A14151:H14151"/>
    <mergeCell ref="I14151:J14151"/>
    <mergeCell ref="K14151:L14151"/>
    <mergeCell ref="M14151:N14151"/>
    <mergeCell ref="O14151:P14151"/>
    <mergeCell ref="O14149:P14149"/>
    <mergeCell ref="A14150:B14150"/>
    <mergeCell ref="C14150:H14150"/>
    <mergeCell ref="I14150:J14150"/>
    <mergeCell ref="K14150:L14150"/>
    <mergeCell ref="M14150:N14150"/>
    <mergeCell ref="O14150:P14150"/>
    <mergeCell ref="A14149:B14149"/>
    <mergeCell ref="C14149:H14149"/>
    <mergeCell ref="I14149:J14149"/>
    <mergeCell ref="K14149:L14149"/>
    <mergeCell ref="M14149:N14149"/>
    <mergeCell ref="O14142:P14142"/>
    <mergeCell ref="A14143:B14143"/>
    <mergeCell ref="C14143:H14143"/>
    <mergeCell ref="I14143:J14143"/>
    <mergeCell ref="K14143:L14143"/>
    <mergeCell ref="M14143:N14143"/>
    <mergeCell ref="O14143:P14143"/>
    <mergeCell ref="A14142:B14142"/>
    <mergeCell ref="C14142:H14142"/>
    <mergeCell ref="I14142:J14142"/>
    <mergeCell ref="K14142:L14142"/>
    <mergeCell ref="M14142:N14142"/>
    <mergeCell ref="A14141:H14141"/>
    <mergeCell ref="I14141:J14141"/>
    <mergeCell ref="K14141:L14141"/>
    <mergeCell ref="M14141:N14141"/>
    <mergeCell ref="O14141:P14141"/>
    <mergeCell ref="O14139:P14139"/>
    <mergeCell ref="A14140:H14140"/>
    <mergeCell ref="I14140:J14140"/>
    <mergeCell ref="K14140:L14140"/>
    <mergeCell ref="M14140:N14140"/>
    <mergeCell ref="O14140:P14140"/>
    <mergeCell ref="A14139:B14139"/>
    <mergeCell ref="C14139:H14139"/>
    <mergeCell ref="I14139:J14139"/>
    <mergeCell ref="K14139:L14139"/>
    <mergeCell ref="M14139:N14139"/>
    <mergeCell ref="O14147:P14147"/>
    <mergeCell ref="A14148:B14148"/>
    <mergeCell ref="C14148:H14148"/>
    <mergeCell ref="I14148:J14148"/>
    <mergeCell ref="K14148:L14148"/>
    <mergeCell ref="M14148:N14148"/>
    <mergeCell ref="O14148:P14148"/>
    <mergeCell ref="A14147:B14147"/>
    <mergeCell ref="C14147:H14147"/>
    <mergeCell ref="I14147:J14147"/>
    <mergeCell ref="K14147:L14147"/>
    <mergeCell ref="M14147:N14147"/>
    <mergeCell ref="A14146:H14146"/>
    <mergeCell ref="I14146:J14146"/>
    <mergeCell ref="K14146:L14146"/>
    <mergeCell ref="M14146:N14146"/>
    <mergeCell ref="O14146:P14146"/>
    <mergeCell ref="O14144:P14144"/>
    <mergeCell ref="A14145:H14145"/>
    <mergeCell ref="I14145:J14145"/>
    <mergeCell ref="K14145:L14145"/>
    <mergeCell ref="M14145:N14145"/>
    <mergeCell ref="O14145:P14145"/>
    <mergeCell ref="A14144:B14144"/>
    <mergeCell ref="C14144:H14144"/>
    <mergeCell ref="I14144:J14144"/>
    <mergeCell ref="K14144:L14144"/>
    <mergeCell ref="M14144:N14144"/>
    <mergeCell ref="O14137:P14137"/>
    <mergeCell ref="A14138:B14138"/>
    <mergeCell ref="C14138:H14138"/>
    <mergeCell ref="I14138:J14138"/>
    <mergeCell ref="K14138:L14138"/>
    <mergeCell ref="M14138:N14138"/>
    <mergeCell ref="O14138:P14138"/>
    <mergeCell ref="A14137:B14137"/>
    <mergeCell ref="C14137:H14137"/>
    <mergeCell ref="I14137:J14137"/>
    <mergeCell ref="K14137:L14137"/>
    <mergeCell ref="M14137:N14137"/>
    <mergeCell ref="A14136:H14136"/>
    <mergeCell ref="I14136:J14136"/>
    <mergeCell ref="K14136:L14136"/>
    <mergeCell ref="M14136:N14136"/>
    <mergeCell ref="O14136:P14136"/>
    <mergeCell ref="A14135:H14135"/>
    <mergeCell ref="I14135:J14135"/>
    <mergeCell ref="K14135:L14135"/>
    <mergeCell ref="M14135:N14135"/>
    <mergeCell ref="O14135:P14135"/>
    <mergeCell ref="O14133:P14133"/>
    <mergeCell ref="A14134:B14134"/>
    <mergeCell ref="C14134:H14134"/>
    <mergeCell ref="I14134:J14134"/>
    <mergeCell ref="K14134:L14134"/>
    <mergeCell ref="M14134:N14134"/>
    <mergeCell ref="O14134:P14134"/>
    <mergeCell ref="A14133:B14133"/>
    <mergeCell ref="C14133:H14133"/>
    <mergeCell ref="I14133:J14133"/>
    <mergeCell ref="K14133:L14133"/>
    <mergeCell ref="M14133:N14133"/>
    <mergeCell ref="O14126:P14126"/>
    <mergeCell ref="A14127:H14127"/>
    <mergeCell ref="I14127:J14127"/>
    <mergeCell ref="K14127:L14127"/>
    <mergeCell ref="M14127:N14127"/>
    <mergeCell ref="O14127:P14127"/>
    <mergeCell ref="A14126:B14126"/>
    <mergeCell ref="C14126:H14126"/>
    <mergeCell ref="I14126:J14126"/>
    <mergeCell ref="K14126:L14126"/>
    <mergeCell ref="M14126:N14126"/>
    <mergeCell ref="O14124:P14124"/>
    <mergeCell ref="A14125:B14125"/>
    <mergeCell ref="C14125:H14125"/>
    <mergeCell ref="I14125:J14125"/>
    <mergeCell ref="K14125:L14125"/>
    <mergeCell ref="M14125:N14125"/>
    <mergeCell ref="O14125:P14125"/>
    <mergeCell ref="A14124:B14124"/>
    <mergeCell ref="C14124:H14124"/>
    <mergeCell ref="I14124:J14124"/>
    <mergeCell ref="K14124:L14124"/>
    <mergeCell ref="M14124:N14124"/>
    <mergeCell ref="A14123:H14123"/>
    <mergeCell ref="I14123:J14123"/>
    <mergeCell ref="K14123:L14123"/>
    <mergeCell ref="M14123:N14123"/>
    <mergeCell ref="O14123:P14123"/>
    <mergeCell ref="O14131:P14131"/>
    <mergeCell ref="A14132:B14132"/>
    <mergeCell ref="C14132:H14132"/>
    <mergeCell ref="I14132:J14132"/>
    <mergeCell ref="K14132:L14132"/>
    <mergeCell ref="M14132:N14132"/>
    <mergeCell ref="O14132:P14132"/>
    <mergeCell ref="A14131:B14131"/>
    <mergeCell ref="C14131:H14131"/>
    <mergeCell ref="I14131:J14131"/>
    <mergeCell ref="K14131:L14131"/>
    <mergeCell ref="M14131:N14131"/>
    <mergeCell ref="O14129:P14129"/>
    <mergeCell ref="A14130:B14130"/>
    <mergeCell ref="C14130:H14130"/>
    <mergeCell ref="I14130:J14130"/>
    <mergeCell ref="K14130:L14130"/>
    <mergeCell ref="M14130:N14130"/>
    <mergeCell ref="O14130:P14130"/>
    <mergeCell ref="A14129:B14129"/>
    <mergeCell ref="C14129:H14129"/>
    <mergeCell ref="I14129:J14129"/>
    <mergeCell ref="K14129:L14129"/>
    <mergeCell ref="M14129:N14129"/>
    <mergeCell ref="A14128:H14128"/>
    <mergeCell ref="I14128:J14128"/>
    <mergeCell ref="K14128:L14128"/>
    <mergeCell ref="M14128:N14128"/>
    <mergeCell ref="O14128:P14128"/>
    <mergeCell ref="O14116:P14116"/>
    <mergeCell ref="A14117:H14117"/>
    <mergeCell ref="I14117:J14117"/>
    <mergeCell ref="K14117:L14117"/>
    <mergeCell ref="M14117:N14117"/>
    <mergeCell ref="O14117:P14117"/>
    <mergeCell ref="A14116:B14116"/>
    <mergeCell ref="C14116:H14116"/>
    <mergeCell ref="I14116:J14116"/>
    <mergeCell ref="K14116:L14116"/>
    <mergeCell ref="M14116:N14116"/>
    <mergeCell ref="O14114:P14114"/>
    <mergeCell ref="A14115:B14115"/>
    <mergeCell ref="C14115:H14115"/>
    <mergeCell ref="I14115:J14115"/>
    <mergeCell ref="K14115:L14115"/>
    <mergeCell ref="M14115:N14115"/>
    <mergeCell ref="O14115:P14115"/>
    <mergeCell ref="A14114:B14114"/>
    <mergeCell ref="C14114:H14114"/>
    <mergeCell ref="I14114:J14114"/>
    <mergeCell ref="K14114:L14114"/>
    <mergeCell ref="M14114:N14114"/>
    <mergeCell ref="A14113:H14113"/>
    <mergeCell ref="I14113:J14113"/>
    <mergeCell ref="K14113:L14113"/>
    <mergeCell ref="M14113:N14113"/>
    <mergeCell ref="O14113:P14113"/>
    <mergeCell ref="O14121:P14121"/>
    <mergeCell ref="A14122:H14122"/>
    <mergeCell ref="I14122:J14122"/>
    <mergeCell ref="K14122:L14122"/>
    <mergeCell ref="M14122:N14122"/>
    <mergeCell ref="O14122:P14122"/>
    <mergeCell ref="A14121:B14121"/>
    <mergeCell ref="C14121:H14121"/>
    <mergeCell ref="I14121:J14121"/>
    <mergeCell ref="K14121:L14121"/>
    <mergeCell ref="M14121:N14121"/>
    <mergeCell ref="O14119:P14119"/>
    <mergeCell ref="A14120:B14120"/>
    <mergeCell ref="C14120:H14120"/>
    <mergeCell ref="I14120:J14120"/>
    <mergeCell ref="K14120:L14120"/>
    <mergeCell ref="M14120:N14120"/>
    <mergeCell ref="O14120:P14120"/>
    <mergeCell ref="A14119:B14119"/>
    <mergeCell ref="C14119:H14119"/>
    <mergeCell ref="I14119:J14119"/>
    <mergeCell ref="K14119:L14119"/>
    <mergeCell ref="M14119:N14119"/>
    <mergeCell ref="A14118:H14118"/>
    <mergeCell ref="I14118:J14118"/>
    <mergeCell ref="K14118:L14118"/>
    <mergeCell ref="M14118:N14118"/>
    <mergeCell ref="O14118:P14118"/>
    <mergeCell ref="O14106:P14106"/>
    <mergeCell ref="A14107:B14107"/>
    <mergeCell ref="C14107:H14107"/>
    <mergeCell ref="I14107:J14107"/>
    <mergeCell ref="K14107:L14107"/>
    <mergeCell ref="M14107:N14107"/>
    <mergeCell ref="O14107:P14107"/>
    <mergeCell ref="A14106:B14106"/>
    <mergeCell ref="C14106:H14106"/>
    <mergeCell ref="I14106:J14106"/>
    <mergeCell ref="K14106:L14106"/>
    <mergeCell ref="M14106:N14106"/>
    <mergeCell ref="O14104:P14104"/>
    <mergeCell ref="A14105:B14105"/>
    <mergeCell ref="C14105:H14105"/>
    <mergeCell ref="I14105:J14105"/>
    <mergeCell ref="K14105:L14105"/>
    <mergeCell ref="M14105:N14105"/>
    <mergeCell ref="O14105:P14105"/>
    <mergeCell ref="A14104:B14104"/>
    <mergeCell ref="C14104:H14104"/>
    <mergeCell ref="I14104:J14104"/>
    <mergeCell ref="K14104:L14104"/>
    <mergeCell ref="M14104:N14104"/>
    <mergeCell ref="A14103:H14103"/>
    <mergeCell ref="I14103:J14103"/>
    <mergeCell ref="K14103:L14103"/>
    <mergeCell ref="M14103:N14103"/>
    <mergeCell ref="O14103:P14103"/>
    <mergeCell ref="A14112:H14112"/>
    <mergeCell ref="I14112:J14112"/>
    <mergeCell ref="K14112:L14112"/>
    <mergeCell ref="M14112:N14112"/>
    <mergeCell ref="O14112:P14112"/>
    <mergeCell ref="O14110:P14110"/>
    <mergeCell ref="A14111:B14111"/>
    <mergeCell ref="C14111:H14111"/>
    <mergeCell ref="I14111:J14111"/>
    <mergeCell ref="K14111:L14111"/>
    <mergeCell ref="M14111:N14111"/>
    <mergeCell ref="O14111:P14111"/>
    <mergeCell ref="A14110:B14110"/>
    <mergeCell ref="C14110:H14110"/>
    <mergeCell ref="I14110:J14110"/>
    <mergeCell ref="K14110:L14110"/>
    <mergeCell ref="M14110:N14110"/>
    <mergeCell ref="O14108:P14108"/>
    <mergeCell ref="A14109:B14109"/>
    <mergeCell ref="C14109:H14109"/>
    <mergeCell ref="I14109:J14109"/>
    <mergeCell ref="K14109:L14109"/>
    <mergeCell ref="M14109:N14109"/>
    <mergeCell ref="O14109:P14109"/>
    <mergeCell ref="A14108:B14108"/>
    <mergeCell ref="C14108:H14108"/>
    <mergeCell ref="I14108:J14108"/>
    <mergeCell ref="K14108:L14108"/>
    <mergeCell ref="M14108:N14108"/>
    <mergeCell ref="M14091:N14091"/>
    <mergeCell ref="O14101:P14101"/>
    <mergeCell ref="A14102:H14102"/>
    <mergeCell ref="I14102:J14102"/>
    <mergeCell ref="K14102:L14102"/>
    <mergeCell ref="M14102:N14102"/>
    <mergeCell ref="O14102:P14102"/>
    <mergeCell ref="A14101:B14101"/>
    <mergeCell ref="C14101:H14101"/>
    <mergeCell ref="I14101:J14101"/>
    <mergeCell ref="K14101:L14101"/>
    <mergeCell ref="M14101:N14101"/>
    <mergeCell ref="O14099:P14099"/>
    <mergeCell ref="A14100:B14100"/>
    <mergeCell ref="C14100:H14100"/>
    <mergeCell ref="I14100:J14100"/>
    <mergeCell ref="K14100:L14100"/>
    <mergeCell ref="M14100:N14100"/>
    <mergeCell ref="O14100:P14100"/>
    <mergeCell ref="A14099:B14099"/>
    <mergeCell ref="C14099:H14099"/>
    <mergeCell ref="I14099:J14099"/>
    <mergeCell ref="K14099:L14099"/>
    <mergeCell ref="M14099:N14099"/>
    <mergeCell ref="O14097:P14097"/>
    <mergeCell ref="A14098:B14098"/>
    <mergeCell ref="C14098:H14098"/>
    <mergeCell ref="I14098:J14098"/>
    <mergeCell ref="K14098:L14098"/>
    <mergeCell ref="M14098:N14098"/>
    <mergeCell ref="O14098:P14098"/>
    <mergeCell ref="A14097:B14097"/>
    <mergeCell ref="C14097:H14097"/>
    <mergeCell ref="I14097:J14097"/>
    <mergeCell ref="K14097:L14097"/>
    <mergeCell ref="M14097:N14097"/>
    <mergeCell ref="O14089:P14089"/>
    <mergeCell ref="A14090:B14090"/>
    <mergeCell ref="C14090:H14090"/>
    <mergeCell ref="I14090:J14090"/>
    <mergeCell ref="K14090:L14090"/>
    <mergeCell ref="M14090:N14090"/>
    <mergeCell ref="O14090:P14090"/>
    <mergeCell ref="A14089:B14089"/>
    <mergeCell ref="C14089:H14089"/>
    <mergeCell ref="I14089:J14089"/>
    <mergeCell ref="K14089:L14089"/>
    <mergeCell ref="M14089:N14089"/>
    <mergeCell ref="O14087:P14087"/>
    <mergeCell ref="A14088:B14088"/>
    <mergeCell ref="C14088:H14088"/>
    <mergeCell ref="I14088:J14088"/>
    <mergeCell ref="K14088:L14088"/>
    <mergeCell ref="M14088:N14088"/>
    <mergeCell ref="O14088:P14088"/>
    <mergeCell ref="A14087:B14087"/>
    <mergeCell ref="C14087:H14087"/>
    <mergeCell ref="I14087:J14087"/>
    <mergeCell ref="K14087:L14087"/>
    <mergeCell ref="M14087:N14087"/>
    <mergeCell ref="A14086:H14086"/>
    <mergeCell ref="I14086:J14086"/>
    <mergeCell ref="K14086:L14086"/>
    <mergeCell ref="M14086:N14086"/>
    <mergeCell ref="O14086:P14086"/>
    <mergeCell ref="O14095:P14095"/>
    <mergeCell ref="A14096:B14096"/>
    <mergeCell ref="C14096:H14096"/>
    <mergeCell ref="I14096:J14096"/>
    <mergeCell ref="K14096:L14096"/>
    <mergeCell ref="M14096:N14096"/>
    <mergeCell ref="O14096:P14096"/>
    <mergeCell ref="A14095:B14095"/>
    <mergeCell ref="C14095:H14095"/>
    <mergeCell ref="I14095:J14095"/>
    <mergeCell ref="K14095:L14095"/>
    <mergeCell ref="M14095:N14095"/>
    <mergeCell ref="O14093:P14093"/>
    <mergeCell ref="A14094:B14094"/>
    <mergeCell ref="C14094:H14094"/>
    <mergeCell ref="I14094:J14094"/>
    <mergeCell ref="K14094:L14094"/>
    <mergeCell ref="M14094:N14094"/>
    <mergeCell ref="O14094:P14094"/>
    <mergeCell ref="A14093:B14093"/>
    <mergeCell ref="C14093:H14093"/>
    <mergeCell ref="I14093:J14093"/>
    <mergeCell ref="K14093:L14093"/>
    <mergeCell ref="M14093:N14093"/>
    <mergeCell ref="O14091:P14091"/>
    <mergeCell ref="A14092:B14092"/>
    <mergeCell ref="C14092:H14092"/>
    <mergeCell ref="I14092:J14092"/>
    <mergeCell ref="K14092:L14092"/>
    <mergeCell ref="M14092:N14092"/>
    <mergeCell ref="O14092:P14092"/>
    <mergeCell ref="A14091:B14091"/>
    <mergeCell ref="C14091:H14091"/>
    <mergeCell ref="I14091:J14091"/>
    <mergeCell ref="K14091:L14091"/>
    <mergeCell ref="O14084:P14084"/>
    <mergeCell ref="A14085:B14085"/>
    <mergeCell ref="C14085:H14085"/>
    <mergeCell ref="I14085:J14085"/>
    <mergeCell ref="K14085:L14085"/>
    <mergeCell ref="M14085:N14085"/>
    <mergeCell ref="O14085:P14085"/>
    <mergeCell ref="A14084:B14084"/>
    <mergeCell ref="C14084:H14084"/>
    <mergeCell ref="I14084:J14084"/>
    <mergeCell ref="K14084:L14084"/>
    <mergeCell ref="M14084:N14084"/>
    <mergeCell ref="A14083:H14083"/>
    <mergeCell ref="I14083:J14083"/>
    <mergeCell ref="K14083:L14083"/>
    <mergeCell ref="M14083:N14083"/>
    <mergeCell ref="O14083:P14083"/>
    <mergeCell ref="A14082:H14082"/>
    <mergeCell ref="I14082:J14082"/>
    <mergeCell ref="K14082:L14082"/>
    <mergeCell ref="M14082:N14082"/>
    <mergeCell ref="O14082:P14082"/>
    <mergeCell ref="O14080:P14080"/>
    <mergeCell ref="A14081:B14081"/>
    <mergeCell ref="C14081:H14081"/>
    <mergeCell ref="I14081:J14081"/>
    <mergeCell ref="K14081:L14081"/>
    <mergeCell ref="M14081:N14081"/>
    <mergeCell ref="O14081:P14081"/>
    <mergeCell ref="A14080:B14080"/>
    <mergeCell ref="C14080:H14080"/>
    <mergeCell ref="I14080:J14080"/>
    <mergeCell ref="K14080:L14080"/>
    <mergeCell ref="M14080:N14080"/>
    <mergeCell ref="A14079:H14079"/>
    <mergeCell ref="I14079:J14079"/>
    <mergeCell ref="K14079:L14079"/>
    <mergeCell ref="M14079:N14079"/>
    <mergeCell ref="O14079:P14079"/>
    <mergeCell ref="A14078:H14078"/>
    <mergeCell ref="I14078:J14078"/>
    <mergeCell ref="K14078:L14078"/>
    <mergeCell ref="M14078:N14078"/>
    <mergeCell ref="O14078:P14078"/>
    <mergeCell ref="O14076:P14076"/>
    <mergeCell ref="A14077:B14077"/>
    <mergeCell ref="C14077:H14077"/>
    <mergeCell ref="I14077:J14077"/>
    <mergeCell ref="K14077:L14077"/>
    <mergeCell ref="M14077:N14077"/>
    <mergeCell ref="O14077:P14077"/>
    <mergeCell ref="A14076:B14076"/>
    <mergeCell ref="C14076:H14076"/>
    <mergeCell ref="I14076:J14076"/>
    <mergeCell ref="K14076:L14076"/>
    <mergeCell ref="M14076:N14076"/>
    <mergeCell ref="O14074:P14074"/>
    <mergeCell ref="A14075:B14075"/>
    <mergeCell ref="C14075:H14075"/>
    <mergeCell ref="I14075:J14075"/>
    <mergeCell ref="K14075:L14075"/>
    <mergeCell ref="M14075:N14075"/>
    <mergeCell ref="O14075:P14075"/>
    <mergeCell ref="A14074:B14074"/>
    <mergeCell ref="C14074:H14074"/>
    <mergeCell ref="I14074:J14074"/>
    <mergeCell ref="K14074:L14074"/>
    <mergeCell ref="M14074:N14074"/>
    <mergeCell ref="O14072:P14072"/>
    <mergeCell ref="A14073:B14073"/>
    <mergeCell ref="C14073:H14073"/>
    <mergeCell ref="I14073:J14073"/>
    <mergeCell ref="K14073:L14073"/>
    <mergeCell ref="M14073:N14073"/>
    <mergeCell ref="O14073:P14073"/>
    <mergeCell ref="A14072:B14072"/>
    <mergeCell ref="C14072:H14072"/>
    <mergeCell ref="I14072:J14072"/>
    <mergeCell ref="K14072:L14072"/>
    <mergeCell ref="M14072:N14072"/>
    <mergeCell ref="O14070:P14070"/>
    <mergeCell ref="A14071:B14071"/>
    <mergeCell ref="C14071:H14071"/>
    <mergeCell ref="I14071:J14071"/>
    <mergeCell ref="K14071:L14071"/>
    <mergeCell ref="M14071:N14071"/>
    <mergeCell ref="O14071:P14071"/>
    <mergeCell ref="A14070:B14070"/>
    <mergeCell ref="C14070:H14070"/>
    <mergeCell ref="I14070:J14070"/>
    <mergeCell ref="K14070:L14070"/>
    <mergeCell ref="M14070:N14070"/>
    <mergeCell ref="O14068:P14068"/>
    <mergeCell ref="A14069:B14069"/>
    <mergeCell ref="C14069:H14069"/>
    <mergeCell ref="I14069:J14069"/>
    <mergeCell ref="K14069:L14069"/>
    <mergeCell ref="M14069:N14069"/>
    <mergeCell ref="O14069:P14069"/>
    <mergeCell ref="A14068:B14068"/>
    <mergeCell ref="C14068:H14068"/>
    <mergeCell ref="I14068:J14068"/>
    <mergeCell ref="K14068:L14068"/>
    <mergeCell ref="M14068:N14068"/>
    <mergeCell ref="A14062:H14062"/>
    <mergeCell ref="I14062:J14062"/>
    <mergeCell ref="K14062:L14062"/>
    <mergeCell ref="M14062:N14062"/>
    <mergeCell ref="O14062:P14062"/>
    <mergeCell ref="O14060:P14060"/>
    <mergeCell ref="A14061:B14061"/>
    <mergeCell ref="C14061:H14061"/>
    <mergeCell ref="I14061:J14061"/>
    <mergeCell ref="K14061:L14061"/>
    <mergeCell ref="M14061:N14061"/>
    <mergeCell ref="O14061:P14061"/>
    <mergeCell ref="A14060:B14060"/>
    <mergeCell ref="C14060:H14060"/>
    <mergeCell ref="I14060:J14060"/>
    <mergeCell ref="K14060:L14060"/>
    <mergeCell ref="M14060:N14060"/>
    <mergeCell ref="O14058:P14058"/>
    <mergeCell ref="A14059:B14059"/>
    <mergeCell ref="C14059:H14059"/>
    <mergeCell ref="I14059:J14059"/>
    <mergeCell ref="K14059:L14059"/>
    <mergeCell ref="M14059:N14059"/>
    <mergeCell ref="O14059:P14059"/>
    <mergeCell ref="A14058:B14058"/>
    <mergeCell ref="C14058:H14058"/>
    <mergeCell ref="I14058:J14058"/>
    <mergeCell ref="K14058:L14058"/>
    <mergeCell ref="M14058:N14058"/>
    <mergeCell ref="O14066:P14066"/>
    <mergeCell ref="A14067:B14067"/>
    <mergeCell ref="C14067:H14067"/>
    <mergeCell ref="I14067:J14067"/>
    <mergeCell ref="K14067:L14067"/>
    <mergeCell ref="M14067:N14067"/>
    <mergeCell ref="O14067:P14067"/>
    <mergeCell ref="A14066:B14066"/>
    <mergeCell ref="C14066:H14066"/>
    <mergeCell ref="I14066:J14066"/>
    <mergeCell ref="K14066:L14066"/>
    <mergeCell ref="M14066:N14066"/>
    <mergeCell ref="O14064:P14064"/>
    <mergeCell ref="A14065:B14065"/>
    <mergeCell ref="C14065:H14065"/>
    <mergeCell ref="I14065:J14065"/>
    <mergeCell ref="K14065:L14065"/>
    <mergeCell ref="M14065:N14065"/>
    <mergeCell ref="O14065:P14065"/>
    <mergeCell ref="A14064:B14064"/>
    <mergeCell ref="C14064:H14064"/>
    <mergeCell ref="I14064:J14064"/>
    <mergeCell ref="K14064:L14064"/>
    <mergeCell ref="M14064:N14064"/>
    <mergeCell ref="A14063:H14063"/>
    <mergeCell ref="I14063:J14063"/>
    <mergeCell ref="K14063:L14063"/>
    <mergeCell ref="M14063:N14063"/>
    <mergeCell ref="O14063:P14063"/>
    <mergeCell ref="O14056:P14056"/>
    <mergeCell ref="A14057:B14057"/>
    <mergeCell ref="C14057:H14057"/>
    <mergeCell ref="I14057:J14057"/>
    <mergeCell ref="K14057:L14057"/>
    <mergeCell ref="M14057:N14057"/>
    <mergeCell ref="O14057:P14057"/>
    <mergeCell ref="A14056:B14056"/>
    <mergeCell ref="C14056:H14056"/>
    <mergeCell ref="I14056:J14056"/>
    <mergeCell ref="K14056:L14056"/>
    <mergeCell ref="M14056:N14056"/>
    <mergeCell ref="A14055:H14055"/>
    <mergeCell ref="I14055:J14055"/>
    <mergeCell ref="K14055:L14055"/>
    <mergeCell ref="M14055:N14055"/>
    <mergeCell ref="O14055:P14055"/>
    <mergeCell ref="A14054:H14054"/>
    <mergeCell ref="I14054:J14054"/>
    <mergeCell ref="K14054:L14054"/>
    <mergeCell ref="M14054:N14054"/>
    <mergeCell ref="O14054:P14054"/>
    <mergeCell ref="O14052:P14052"/>
    <mergeCell ref="A14053:B14053"/>
    <mergeCell ref="C14053:H14053"/>
    <mergeCell ref="I14053:J14053"/>
    <mergeCell ref="K14053:L14053"/>
    <mergeCell ref="M14053:N14053"/>
    <mergeCell ref="O14053:P14053"/>
    <mergeCell ref="A14052:B14052"/>
    <mergeCell ref="C14052:H14052"/>
    <mergeCell ref="I14052:J14052"/>
    <mergeCell ref="K14052:L14052"/>
    <mergeCell ref="M14052:N14052"/>
    <mergeCell ref="O14050:P14050"/>
    <mergeCell ref="A14051:B14051"/>
    <mergeCell ref="C14051:H14051"/>
    <mergeCell ref="I14051:J14051"/>
    <mergeCell ref="K14051:L14051"/>
    <mergeCell ref="M14051:N14051"/>
    <mergeCell ref="O14051:P14051"/>
    <mergeCell ref="A14050:B14050"/>
    <mergeCell ref="C14050:H14050"/>
    <mergeCell ref="I14050:J14050"/>
    <mergeCell ref="K14050:L14050"/>
    <mergeCell ref="M14050:N14050"/>
    <mergeCell ref="O14048:P14048"/>
    <mergeCell ref="A14049:B14049"/>
    <mergeCell ref="C14049:H14049"/>
    <mergeCell ref="I14049:J14049"/>
    <mergeCell ref="K14049:L14049"/>
    <mergeCell ref="M14049:N14049"/>
    <mergeCell ref="O14049:P14049"/>
    <mergeCell ref="A14048:B14048"/>
    <mergeCell ref="C14048:H14048"/>
    <mergeCell ref="I14048:J14048"/>
    <mergeCell ref="K14048:L14048"/>
    <mergeCell ref="M14048:N14048"/>
    <mergeCell ref="O14046:P14046"/>
    <mergeCell ref="A14047:B14047"/>
    <mergeCell ref="C14047:H14047"/>
    <mergeCell ref="I14047:J14047"/>
    <mergeCell ref="K14047:L14047"/>
    <mergeCell ref="M14047:N14047"/>
    <mergeCell ref="O14047:P14047"/>
    <mergeCell ref="A14046:B14046"/>
    <mergeCell ref="C14046:H14046"/>
    <mergeCell ref="I14046:J14046"/>
    <mergeCell ref="K14046:L14046"/>
    <mergeCell ref="M14046:N14046"/>
    <mergeCell ref="O14044:P14044"/>
    <mergeCell ref="A14045:B14045"/>
    <mergeCell ref="C14045:H14045"/>
    <mergeCell ref="I14045:J14045"/>
    <mergeCell ref="K14045:L14045"/>
    <mergeCell ref="M14045:N14045"/>
    <mergeCell ref="O14045:P14045"/>
    <mergeCell ref="A14044:B14044"/>
    <mergeCell ref="C14044:H14044"/>
    <mergeCell ref="I14044:J14044"/>
    <mergeCell ref="K14044:L14044"/>
    <mergeCell ref="M14044:N14044"/>
    <mergeCell ref="O14042:P14042"/>
    <mergeCell ref="A14043:B14043"/>
    <mergeCell ref="C14043:H14043"/>
    <mergeCell ref="I14043:J14043"/>
    <mergeCell ref="K14043:L14043"/>
    <mergeCell ref="M14043:N14043"/>
    <mergeCell ref="O14043:P14043"/>
    <mergeCell ref="A14042:B14042"/>
    <mergeCell ref="C14042:H14042"/>
    <mergeCell ref="I14042:J14042"/>
    <mergeCell ref="K14042:L14042"/>
    <mergeCell ref="M14042:N14042"/>
    <mergeCell ref="O14040:P14040"/>
    <mergeCell ref="A14041:B14041"/>
    <mergeCell ref="C14041:H14041"/>
    <mergeCell ref="I14041:J14041"/>
    <mergeCell ref="K14041:L14041"/>
    <mergeCell ref="M14041:N14041"/>
    <mergeCell ref="O14041:P14041"/>
    <mergeCell ref="A14040:B14040"/>
    <mergeCell ref="C14040:H14040"/>
    <mergeCell ref="I14040:J14040"/>
    <mergeCell ref="K14040:L14040"/>
    <mergeCell ref="M14040:N14040"/>
    <mergeCell ref="A14039:B14039"/>
    <mergeCell ref="C14039:H14039"/>
    <mergeCell ref="I14039:J14039"/>
    <mergeCell ref="K14039:L14039"/>
    <mergeCell ref="M14039:N14039"/>
    <mergeCell ref="O14039:P14039"/>
    <mergeCell ref="A14038:B14038"/>
    <mergeCell ref="C14038:H14038"/>
    <mergeCell ref="I14038:J14038"/>
    <mergeCell ref="K14038:L14038"/>
    <mergeCell ref="M14038:N14038"/>
    <mergeCell ref="O14036:P14036"/>
    <mergeCell ref="A14037:B14037"/>
    <mergeCell ref="C14037:H14037"/>
    <mergeCell ref="I14037:J14037"/>
    <mergeCell ref="K14037:L14037"/>
    <mergeCell ref="M14037:N14037"/>
    <mergeCell ref="O14037:P14037"/>
    <mergeCell ref="A14036:B14036"/>
    <mergeCell ref="C14036:H14036"/>
    <mergeCell ref="I14036:J14036"/>
    <mergeCell ref="K14036:L14036"/>
    <mergeCell ref="M14036:N14036"/>
    <mergeCell ref="O14034:P14034"/>
    <mergeCell ref="A14035:B14035"/>
    <mergeCell ref="C14035:H14035"/>
    <mergeCell ref="I14035:J14035"/>
    <mergeCell ref="K14035:L14035"/>
    <mergeCell ref="M14035:N14035"/>
    <mergeCell ref="O14035:P14035"/>
    <mergeCell ref="A14034:B14034"/>
    <mergeCell ref="C14034:H14034"/>
    <mergeCell ref="I14034:J14034"/>
    <mergeCell ref="K14034:L14034"/>
    <mergeCell ref="M14034:N14034"/>
    <mergeCell ref="A14033:H14033"/>
    <mergeCell ref="I14033:J14033"/>
    <mergeCell ref="K14033:L14033"/>
    <mergeCell ref="M14033:N14033"/>
    <mergeCell ref="O14033:P14033"/>
    <mergeCell ref="A14032:H14032"/>
    <mergeCell ref="I14032:J14032"/>
    <mergeCell ref="K14032:L14032"/>
    <mergeCell ref="M14032:N14032"/>
    <mergeCell ref="O14032:P14032"/>
    <mergeCell ref="O14030:P14030"/>
    <mergeCell ref="A14031:B14031"/>
    <mergeCell ref="C14031:H14031"/>
    <mergeCell ref="I14031:J14031"/>
    <mergeCell ref="K14031:L14031"/>
    <mergeCell ref="M14031:N14031"/>
    <mergeCell ref="O14031:P14031"/>
    <mergeCell ref="A14030:B14030"/>
    <mergeCell ref="C14030:H14030"/>
    <mergeCell ref="I14030:J14030"/>
    <mergeCell ref="K14030:L14030"/>
    <mergeCell ref="M14030:N14030"/>
    <mergeCell ref="A14029:H14029"/>
    <mergeCell ref="I14029:J14029"/>
    <mergeCell ref="K14029:L14029"/>
    <mergeCell ref="M14029:N14029"/>
    <mergeCell ref="O14029:P14029"/>
    <mergeCell ref="A14028:H14028"/>
    <mergeCell ref="I14028:J14028"/>
    <mergeCell ref="K14028:L14028"/>
    <mergeCell ref="M14028:N14028"/>
    <mergeCell ref="O14028:P14028"/>
    <mergeCell ref="O14038:P14038"/>
    <mergeCell ref="I14015:J14015"/>
    <mergeCell ref="K14015:L14015"/>
    <mergeCell ref="M14015:N14015"/>
    <mergeCell ref="A14027:H14027"/>
    <mergeCell ref="I14027:J14027"/>
    <mergeCell ref="K14027:L14027"/>
    <mergeCell ref="M14027:N14027"/>
    <mergeCell ref="O14027:P14027"/>
    <mergeCell ref="A14026:H14026"/>
    <mergeCell ref="I14026:J14026"/>
    <mergeCell ref="K14026:L14026"/>
    <mergeCell ref="M14026:N14026"/>
    <mergeCell ref="O14026:P14026"/>
    <mergeCell ref="A14025:H14025"/>
    <mergeCell ref="I14025:J14025"/>
    <mergeCell ref="K14025:L14025"/>
    <mergeCell ref="M14025:N14025"/>
    <mergeCell ref="O14025:P14025"/>
    <mergeCell ref="A14024:H14024"/>
    <mergeCell ref="I14024:J14024"/>
    <mergeCell ref="K14024:L14024"/>
    <mergeCell ref="M14024:N14024"/>
    <mergeCell ref="O14024:P14024"/>
    <mergeCell ref="A14023:H14023"/>
    <mergeCell ref="I14023:J14023"/>
    <mergeCell ref="K14023:L14023"/>
    <mergeCell ref="M14023:N14023"/>
    <mergeCell ref="O14023:P14023"/>
    <mergeCell ref="A14022:H14022"/>
    <mergeCell ref="I14022:J14022"/>
    <mergeCell ref="K14022:L14022"/>
    <mergeCell ref="M14022:N14022"/>
    <mergeCell ref="O14022:P14022"/>
    <mergeCell ref="O14013:P14013"/>
    <mergeCell ref="A14014:B14014"/>
    <mergeCell ref="C14014:H14014"/>
    <mergeCell ref="I14014:J14014"/>
    <mergeCell ref="K14014:L14014"/>
    <mergeCell ref="M14014:N14014"/>
    <mergeCell ref="O14014:P14014"/>
    <mergeCell ref="A14013:B14013"/>
    <mergeCell ref="C14013:H14013"/>
    <mergeCell ref="I14013:J14013"/>
    <mergeCell ref="K14013:L14013"/>
    <mergeCell ref="M14013:N14013"/>
    <mergeCell ref="O14011:P14011"/>
    <mergeCell ref="A14012:B14012"/>
    <mergeCell ref="C14012:H14012"/>
    <mergeCell ref="I14012:J14012"/>
    <mergeCell ref="K14012:L14012"/>
    <mergeCell ref="M14012:N14012"/>
    <mergeCell ref="O14012:P14012"/>
    <mergeCell ref="A14011:B14011"/>
    <mergeCell ref="C14011:H14011"/>
    <mergeCell ref="I14011:J14011"/>
    <mergeCell ref="K14011:L14011"/>
    <mergeCell ref="M14011:N14011"/>
    <mergeCell ref="A14010:H14010"/>
    <mergeCell ref="I14010:J14010"/>
    <mergeCell ref="K14010:L14010"/>
    <mergeCell ref="M14010:N14010"/>
    <mergeCell ref="O14010:P14010"/>
    <mergeCell ref="A14021:H14021"/>
    <mergeCell ref="I14021:J14021"/>
    <mergeCell ref="K14021:L14021"/>
    <mergeCell ref="M14021:N14021"/>
    <mergeCell ref="O14021:P14021"/>
    <mergeCell ref="A14020:H14020"/>
    <mergeCell ref="I14020:J14020"/>
    <mergeCell ref="K14020:L14020"/>
    <mergeCell ref="M14020:N14020"/>
    <mergeCell ref="O14020:P14020"/>
    <mergeCell ref="A14019:H14019"/>
    <mergeCell ref="I14019:J14019"/>
    <mergeCell ref="K14019:L14019"/>
    <mergeCell ref="M14019:N14019"/>
    <mergeCell ref="O14019:P14019"/>
    <mergeCell ref="O14017:P14017"/>
    <mergeCell ref="A14018:H14018"/>
    <mergeCell ref="I14018:J14018"/>
    <mergeCell ref="K14018:L14018"/>
    <mergeCell ref="M14018:N14018"/>
    <mergeCell ref="O14018:P14018"/>
    <mergeCell ref="A14017:B14017"/>
    <mergeCell ref="C14017:H14017"/>
    <mergeCell ref="I14017:J14017"/>
    <mergeCell ref="K14017:L14017"/>
    <mergeCell ref="M14017:N14017"/>
    <mergeCell ref="O14015:P14015"/>
    <mergeCell ref="A14016:B14016"/>
    <mergeCell ref="C14016:H14016"/>
    <mergeCell ref="I14016:J14016"/>
    <mergeCell ref="K14016:L14016"/>
    <mergeCell ref="M14016:N14016"/>
    <mergeCell ref="O14016:P14016"/>
    <mergeCell ref="A14015:B14015"/>
    <mergeCell ref="C14015:H14015"/>
    <mergeCell ref="A14009:H14009"/>
    <mergeCell ref="I14009:J14009"/>
    <mergeCell ref="K14009:L14009"/>
    <mergeCell ref="M14009:N14009"/>
    <mergeCell ref="O14009:P14009"/>
    <mergeCell ref="O14007:P14007"/>
    <mergeCell ref="A14008:B14008"/>
    <mergeCell ref="C14008:H14008"/>
    <mergeCell ref="I14008:J14008"/>
    <mergeCell ref="K14008:L14008"/>
    <mergeCell ref="M14008:N14008"/>
    <mergeCell ref="O14008:P14008"/>
    <mergeCell ref="A14007:B14007"/>
    <mergeCell ref="C14007:H14007"/>
    <mergeCell ref="I14007:J14007"/>
    <mergeCell ref="K14007:L14007"/>
    <mergeCell ref="M14007:N14007"/>
    <mergeCell ref="A14006:H14006"/>
    <mergeCell ref="I14006:J14006"/>
    <mergeCell ref="K14006:L14006"/>
    <mergeCell ref="M14006:N14006"/>
    <mergeCell ref="O14006:P14006"/>
    <mergeCell ref="O14004:P14004"/>
    <mergeCell ref="A14005:H14005"/>
    <mergeCell ref="I14005:J14005"/>
    <mergeCell ref="K14005:L14005"/>
    <mergeCell ref="M14005:N14005"/>
    <mergeCell ref="O14005:P14005"/>
    <mergeCell ref="A14004:B14004"/>
    <mergeCell ref="C14004:H14004"/>
    <mergeCell ref="I14004:J14004"/>
    <mergeCell ref="K14004:L14004"/>
    <mergeCell ref="M14004:N14004"/>
    <mergeCell ref="O14002:P14002"/>
    <mergeCell ref="A14003:B14003"/>
    <mergeCell ref="C14003:H14003"/>
    <mergeCell ref="I14003:J14003"/>
    <mergeCell ref="K14003:L14003"/>
    <mergeCell ref="M14003:N14003"/>
    <mergeCell ref="O14003:P14003"/>
    <mergeCell ref="A14002:B14002"/>
    <mergeCell ref="C14002:H14002"/>
    <mergeCell ref="I14002:J14002"/>
    <mergeCell ref="K14002:L14002"/>
    <mergeCell ref="M14002:N14002"/>
    <mergeCell ref="A14001:H14001"/>
    <mergeCell ref="I14001:J14001"/>
    <mergeCell ref="K14001:L14001"/>
    <mergeCell ref="M14001:N14001"/>
    <mergeCell ref="O14001:P14001"/>
    <mergeCell ref="A14000:H14000"/>
    <mergeCell ref="I14000:J14000"/>
    <mergeCell ref="K14000:L14000"/>
    <mergeCell ref="M14000:N14000"/>
    <mergeCell ref="O14000:P14000"/>
    <mergeCell ref="O13998:P13998"/>
    <mergeCell ref="A13999:B13999"/>
    <mergeCell ref="C13999:H13999"/>
    <mergeCell ref="I13999:J13999"/>
    <mergeCell ref="K13999:L13999"/>
    <mergeCell ref="M13999:N13999"/>
    <mergeCell ref="O13999:P13999"/>
    <mergeCell ref="A13998:B13998"/>
    <mergeCell ref="C13998:H13998"/>
    <mergeCell ref="I13998:J13998"/>
    <mergeCell ref="K13998:L13998"/>
    <mergeCell ref="M13998:N13998"/>
    <mergeCell ref="O13996:P13996"/>
    <mergeCell ref="A13997:B13997"/>
    <mergeCell ref="C13997:H13997"/>
    <mergeCell ref="I13997:J13997"/>
    <mergeCell ref="K13997:L13997"/>
    <mergeCell ref="M13997:N13997"/>
    <mergeCell ref="O13997:P13997"/>
    <mergeCell ref="A13996:B13996"/>
    <mergeCell ref="C13996:H13996"/>
    <mergeCell ref="I13996:J13996"/>
    <mergeCell ref="K13996:L13996"/>
    <mergeCell ref="M13996:N13996"/>
    <mergeCell ref="A13995:H13995"/>
    <mergeCell ref="I13995:J13995"/>
    <mergeCell ref="K13995:L13995"/>
    <mergeCell ref="M13995:N13995"/>
    <mergeCell ref="O13995:P13995"/>
    <mergeCell ref="A13994:H13994"/>
    <mergeCell ref="I13994:J13994"/>
    <mergeCell ref="K13994:L13994"/>
    <mergeCell ref="M13994:N13994"/>
    <mergeCell ref="O13994:P13994"/>
    <mergeCell ref="O13992:P13992"/>
    <mergeCell ref="A13993:B13993"/>
    <mergeCell ref="C13993:H13993"/>
    <mergeCell ref="I13993:J13993"/>
    <mergeCell ref="K13993:L13993"/>
    <mergeCell ref="M13993:N13993"/>
    <mergeCell ref="O13993:P13993"/>
    <mergeCell ref="A13992:B13992"/>
    <mergeCell ref="C13992:H13992"/>
    <mergeCell ref="I13992:J13992"/>
    <mergeCell ref="K13992:L13992"/>
    <mergeCell ref="M13992:N13992"/>
    <mergeCell ref="A13991:H13991"/>
    <mergeCell ref="I13991:J13991"/>
    <mergeCell ref="K13991:L13991"/>
    <mergeCell ref="M13991:N13991"/>
    <mergeCell ref="O13991:P13991"/>
    <mergeCell ref="A13990:H13990"/>
    <mergeCell ref="I13990:J13990"/>
    <mergeCell ref="K13990:L13990"/>
    <mergeCell ref="M13990:N13990"/>
    <mergeCell ref="O13990:P13990"/>
    <mergeCell ref="O13988:P13988"/>
    <mergeCell ref="A13989:B13989"/>
    <mergeCell ref="C13989:H13989"/>
    <mergeCell ref="I13989:J13989"/>
    <mergeCell ref="K13989:L13989"/>
    <mergeCell ref="M13989:N13989"/>
    <mergeCell ref="O13989:P13989"/>
    <mergeCell ref="A13988:B13988"/>
    <mergeCell ref="C13988:H13988"/>
    <mergeCell ref="I13988:J13988"/>
    <mergeCell ref="K13988:L13988"/>
    <mergeCell ref="M13988:N13988"/>
    <mergeCell ref="O13986:P13986"/>
    <mergeCell ref="A13987:B13987"/>
    <mergeCell ref="C13987:H13987"/>
    <mergeCell ref="I13987:J13987"/>
    <mergeCell ref="K13987:L13987"/>
    <mergeCell ref="M13987:N13987"/>
    <mergeCell ref="O13987:P13987"/>
    <mergeCell ref="A13986:B13986"/>
    <mergeCell ref="C13986:H13986"/>
    <mergeCell ref="I13986:J13986"/>
    <mergeCell ref="K13986:L13986"/>
    <mergeCell ref="M13986:N13986"/>
    <mergeCell ref="O13979:P13979"/>
    <mergeCell ref="A13980:B13980"/>
    <mergeCell ref="C13980:H13980"/>
    <mergeCell ref="I13980:J13980"/>
    <mergeCell ref="K13980:L13980"/>
    <mergeCell ref="M13980:N13980"/>
    <mergeCell ref="O13980:P13980"/>
    <mergeCell ref="A13979:B13979"/>
    <mergeCell ref="C13979:H13979"/>
    <mergeCell ref="I13979:J13979"/>
    <mergeCell ref="K13979:L13979"/>
    <mergeCell ref="M13979:N13979"/>
    <mergeCell ref="A13978:H13978"/>
    <mergeCell ref="I13978:J13978"/>
    <mergeCell ref="K13978:L13978"/>
    <mergeCell ref="M13978:N13978"/>
    <mergeCell ref="O13978:P13978"/>
    <mergeCell ref="O13976:P13976"/>
    <mergeCell ref="A13977:H13977"/>
    <mergeCell ref="I13977:J13977"/>
    <mergeCell ref="K13977:L13977"/>
    <mergeCell ref="M13977:N13977"/>
    <mergeCell ref="O13977:P13977"/>
    <mergeCell ref="A13976:B13976"/>
    <mergeCell ref="C13976:H13976"/>
    <mergeCell ref="I13976:J13976"/>
    <mergeCell ref="K13976:L13976"/>
    <mergeCell ref="M13976:N13976"/>
    <mergeCell ref="A13985:H13985"/>
    <mergeCell ref="I13985:J13985"/>
    <mergeCell ref="K13985:L13985"/>
    <mergeCell ref="M13985:N13985"/>
    <mergeCell ref="O13985:P13985"/>
    <mergeCell ref="O13983:P13983"/>
    <mergeCell ref="A13984:H13984"/>
    <mergeCell ref="I13984:J13984"/>
    <mergeCell ref="K13984:L13984"/>
    <mergeCell ref="M13984:N13984"/>
    <mergeCell ref="O13984:P13984"/>
    <mergeCell ref="A13983:B13983"/>
    <mergeCell ref="C13983:H13983"/>
    <mergeCell ref="I13983:J13983"/>
    <mergeCell ref="K13983:L13983"/>
    <mergeCell ref="M13983:N13983"/>
    <mergeCell ref="O13981:P13981"/>
    <mergeCell ref="A13982:B13982"/>
    <mergeCell ref="C13982:H13982"/>
    <mergeCell ref="I13982:J13982"/>
    <mergeCell ref="K13982:L13982"/>
    <mergeCell ref="M13982:N13982"/>
    <mergeCell ref="O13982:P13982"/>
    <mergeCell ref="A13981:B13981"/>
    <mergeCell ref="C13981:H13981"/>
    <mergeCell ref="I13981:J13981"/>
    <mergeCell ref="K13981:L13981"/>
    <mergeCell ref="M13981:N13981"/>
    <mergeCell ref="A13969:H13969"/>
    <mergeCell ref="I13969:J13969"/>
    <mergeCell ref="K13969:L13969"/>
    <mergeCell ref="M13969:N13969"/>
    <mergeCell ref="O13969:P13969"/>
    <mergeCell ref="O13967:P13967"/>
    <mergeCell ref="A13968:H13968"/>
    <mergeCell ref="I13968:J13968"/>
    <mergeCell ref="K13968:L13968"/>
    <mergeCell ref="M13968:N13968"/>
    <mergeCell ref="O13968:P13968"/>
    <mergeCell ref="A13967:B13967"/>
    <mergeCell ref="C13967:H13967"/>
    <mergeCell ref="I13967:J13967"/>
    <mergeCell ref="K13967:L13967"/>
    <mergeCell ref="M13967:N13967"/>
    <mergeCell ref="O13965:P13965"/>
    <mergeCell ref="A13966:B13966"/>
    <mergeCell ref="C13966:H13966"/>
    <mergeCell ref="I13966:J13966"/>
    <mergeCell ref="K13966:L13966"/>
    <mergeCell ref="M13966:N13966"/>
    <mergeCell ref="O13966:P13966"/>
    <mergeCell ref="A13965:B13965"/>
    <mergeCell ref="C13965:H13965"/>
    <mergeCell ref="I13965:J13965"/>
    <mergeCell ref="K13965:L13965"/>
    <mergeCell ref="M13965:N13965"/>
    <mergeCell ref="O13974:P13974"/>
    <mergeCell ref="A13975:B13975"/>
    <mergeCell ref="C13975:H13975"/>
    <mergeCell ref="I13975:J13975"/>
    <mergeCell ref="K13975:L13975"/>
    <mergeCell ref="M13975:N13975"/>
    <mergeCell ref="O13975:P13975"/>
    <mergeCell ref="A13974:B13974"/>
    <mergeCell ref="C13974:H13974"/>
    <mergeCell ref="I13974:J13974"/>
    <mergeCell ref="K13974:L13974"/>
    <mergeCell ref="M13974:N13974"/>
    <mergeCell ref="A13973:H13973"/>
    <mergeCell ref="I13973:J13973"/>
    <mergeCell ref="K13973:L13973"/>
    <mergeCell ref="M13973:N13973"/>
    <mergeCell ref="O13973:P13973"/>
    <mergeCell ref="A13972:H13972"/>
    <mergeCell ref="I13972:J13972"/>
    <mergeCell ref="K13972:L13972"/>
    <mergeCell ref="M13972:N13972"/>
    <mergeCell ref="O13972:P13972"/>
    <mergeCell ref="O13970:P13970"/>
    <mergeCell ref="A13971:B13971"/>
    <mergeCell ref="C13971:H13971"/>
    <mergeCell ref="I13971:J13971"/>
    <mergeCell ref="K13971:L13971"/>
    <mergeCell ref="M13971:N13971"/>
    <mergeCell ref="O13971:P13971"/>
    <mergeCell ref="A13970:B13970"/>
    <mergeCell ref="C13970:H13970"/>
    <mergeCell ref="I13970:J13970"/>
    <mergeCell ref="K13970:L13970"/>
    <mergeCell ref="M13970:N13970"/>
    <mergeCell ref="O13958:P13958"/>
    <mergeCell ref="A13959:B13959"/>
    <mergeCell ref="C13959:H13959"/>
    <mergeCell ref="I13959:J13959"/>
    <mergeCell ref="K13959:L13959"/>
    <mergeCell ref="M13959:N13959"/>
    <mergeCell ref="O13959:P13959"/>
    <mergeCell ref="A13958:B13958"/>
    <mergeCell ref="C13958:H13958"/>
    <mergeCell ref="I13958:J13958"/>
    <mergeCell ref="K13958:L13958"/>
    <mergeCell ref="M13958:N13958"/>
    <mergeCell ref="O13956:P13956"/>
    <mergeCell ref="A13957:B13957"/>
    <mergeCell ref="C13957:H13957"/>
    <mergeCell ref="I13957:J13957"/>
    <mergeCell ref="K13957:L13957"/>
    <mergeCell ref="M13957:N13957"/>
    <mergeCell ref="O13957:P13957"/>
    <mergeCell ref="A13956:B13956"/>
    <mergeCell ref="C13956:H13956"/>
    <mergeCell ref="I13956:J13956"/>
    <mergeCell ref="K13956:L13956"/>
    <mergeCell ref="M13956:N13956"/>
    <mergeCell ref="A13955:H13955"/>
    <mergeCell ref="I13955:J13955"/>
    <mergeCell ref="K13955:L13955"/>
    <mergeCell ref="M13955:N13955"/>
    <mergeCell ref="O13955:P13955"/>
    <mergeCell ref="A13964:H13964"/>
    <mergeCell ref="I13964:J13964"/>
    <mergeCell ref="K13964:L13964"/>
    <mergeCell ref="M13964:N13964"/>
    <mergeCell ref="O13964:P13964"/>
    <mergeCell ref="O13962:P13962"/>
    <mergeCell ref="A13963:H13963"/>
    <mergeCell ref="I13963:J13963"/>
    <mergeCell ref="K13963:L13963"/>
    <mergeCell ref="M13963:N13963"/>
    <mergeCell ref="O13963:P13963"/>
    <mergeCell ref="A13962:B13962"/>
    <mergeCell ref="C13962:H13962"/>
    <mergeCell ref="I13962:J13962"/>
    <mergeCell ref="K13962:L13962"/>
    <mergeCell ref="M13962:N13962"/>
    <mergeCell ref="O13960:P13960"/>
    <mergeCell ref="A13961:B13961"/>
    <mergeCell ref="C13961:H13961"/>
    <mergeCell ref="I13961:J13961"/>
    <mergeCell ref="K13961:L13961"/>
    <mergeCell ref="M13961:N13961"/>
    <mergeCell ref="O13961:P13961"/>
    <mergeCell ref="A13960:B13960"/>
    <mergeCell ref="C13960:H13960"/>
    <mergeCell ref="I13960:J13960"/>
    <mergeCell ref="K13960:L13960"/>
    <mergeCell ref="M13960:N13960"/>
    <mergeCell ref="A13949:H13949"/>
    <mergeCell ref="I13949:J13949"/>
    <mergeCell ref="K13949:L13949"/>
    <mergeCell ref="M13949:N13949"/>
    <mergeCell ref="O13949:P13949"/>
    <mergeCell ref="O13947:P13947"/>
    <mergeCell ref="A13948:B13948"/>
    <mergeCell ref="C13948:H13948"/>
    <mergeCell ref="I13948:J13948"/>
    <mergeCell ref="K13948:L13948"/>
    <mergeCell ref="M13948:N13948"/>
    <mergeCell ref="O13948:P13948"/>
    <mergeCell ref="A13947:B13947"/>
    <mergeCell ref="C13947:H13947"/>
    <mergeCell ref="I13947:J13947"/>
    <mergeCell ref="K13947:L13947"/>
    <mergeCell ref="M13947:N13947"/>
    <mergeCell ref="O13945:P13945"/>
    <mergeCell ref="A13946:B13946"/>
    <mergeCell ref="C13946:H13946"/>
    <mergeCell ref="I13946:J13946"/>
    <mergeCell ref="K13946:L13946"/>
    <mergeCell ref="M13946:N13946"/>
    <mergeCell ref="O13946:P13946"/>
    <mergeCell ref="A13945:B13945"/>
    <mergeCell ref="C13945:H13945"/>
    <mergeCell ref="I13945:J13945"/>
    <mergeCell ref="K13945:L13945"/>
    <mergeCell ref="M13945:N13945"/>
    <mergeCell ref="O13953:P13953"/>
    <mergeCell ref="A13954:H13954"/>
    <mergeCell ref="I13954:J13954"/>
    <mergeCell ref="K13954:L13954"/>
    <mergeCell ref="M13954:N13954"/>
    <mergeCell ref="O13954:P13954"/>
    <mergeCell ref="A13953:B13953"/>
    <mergeCell ref="C13953:H13953"/>
    <mergeCell ref="I13953:J13953"/>
    <mergeCell ref="K13953:L13953"/>
    <mergeCell ref="M13953:N13953"/>
    <mergeCell ref="O13951:P13951"/>
    <mergeCell ref="A13952:B13952"/>
    <mergeCell ref="C13952:H13952"/>
    <mergeCell ref="I13952:J13952"/>
    <mergeCell ref="K13952:L13952"/>
    <mergeCell ref="M13952:N13952"/>
    <mergeCell ref="O13952:P13952"/>
    <mergeCell ref="A13951:B13951"/>
    <mergeCell ref="C13951:H13951"/>
    <mergeCell ref="I13951:J13951"/>
    <mergeCell ref="K13951:L13951"/>
    <mergeCell ref="M13951:N13951"/>
    <mergeCell ref="A13950:H13950"/>
    <mergeCell ref="I13950:J13950"/>
    <mergeCell ref="K13950:L13950"/>
    <mergeCell ref="M13950:N13950"/>
    <mergeCell ref="O13950:P13950"/>
    <mergeCell ref="A13944:H13944"/>
    <mergeCell ref="I13944:J13944"/>
    <mergeCell ref="K13944:L13944"/>
    <mergeCell ref="M13944:N13944"/>
    <mergeCell ref="O13944:P13944"/>
    <mergeCell ref="A13943:H13943"/>
    <mergeCell ref="I13943:J13943"/>
    <mergeCell ref="K13943:L13943"/>
    <mergeCell ref="M13943:N13943"/>
    <mergeCell ref="O13943:P13943"/>
    <mergeCell ref="O13941:P13941"/>
    <mergeCell ref="A13942:B13942"/>
    <mergeCell ref="C13942:H13942"/>
    <mergeCell ref="I13942:J13942"/>
    <mergeCell ref="K13942:L13942"/>
    <mergeCell ref="M13942:N13942"/>
    <mergeCell ref="O13942:P13942"/>
    <mergeCell ref="A13941:B13941"/>
    <mergeCell ref="C13941:H13941"/>
    <mergeCell ref="I13941:J13941"/>
    <mergeCell ref="K13941:L13941"/>
    <mergeCell ref="M13941:N13941"/>
    <mergeCell ref="O13939:P13939"/>
    <mergeCell ref="A13940:B13940"/>
    <mergeCell ref="C13940:H13940"/>
    <mergeCell ref="I13940:J13940"/>
    <mergeCell ref="K13940:L13940"/>
    <mergeCell ref="M13940:N13940"/>
    <mergeCell ref="O13940:P13940"/>
    <mergeCell ref="A13939:B13939"/>
    <mergeCell ref="C13939:H13939"/>
    <mergeCell ref="I13939:J13939"/>
    <mergeCell ref="K13939:L13939"/>
    <mergeCell ref="M13939:N13939"/>
    <mergeCell ref="O13932:P13932"/>
    <mergeCell ref="A13933:H13933"/>
    <mergeCell ref="I13933:J13933"/>
    <mergeCell ref="K13933:L13933"/>
    <mergeCell ref="M13933:N13933"/>
    <mergeCell ref="O13933:P13933"/>
    <mergeCell ref="A13932:B13932"/>
    <mergeCell ref="C13932:H13932"/>
    <mergeCell ref="I13932:J13932"/>
    <mergeCell ref="K13932:L13932"/>
    <mergeCell ref="M13932:N13932"/>
    <mergeCell ref="O13930:P13930"/>
    <mergeCell ref="A13931:B13931"/>
    <mergeCell ref="C13931:H13931"/>
    <mergeCell ref="I13931:J13931"/>
    <mergeCell ref="K13931:L13931"/>
    <mergeCell ref="M13931:N13931"/>
    <mergeCell ref="O13931:P13931"/>
    <mergeCell ref="A13930:B13930"/>
    <mergeCell ref="C13930:H13930"/>
    <mergeCell ref="I13930:J13930"/>
    <mergeCell ref="K13930:L13930"/>
    <mergeCell ref="M13930:N13930"/>
    <mergeCell ref="A13929:H13929"/>
    <mergeCell ref="I13929:J13929"/>
    <mergeCell ref="K13929:L13929"/>
    <mergeCell ref="M13929:N13929"/>
    <mergeCell ref="O13929:P13929"/>
    <mergeCell ref="O13937:P13937"/>
    <mergeCell ref="A13938:B13938"/>
    <mergeCell ref="C13938:H13938"/>
    <mergeCell ref="I13938:J13938"/>
    <mergeCell ref="K13938:L13938"/>
    <mergeCell ref="M13938:N13938"/>
    <mergeCell ref="O13938:P13938"/>
    <mergeCell ref="A13937:B13937"/>
    <mergeCell ref="C13937:H13937"/>
    <mergeCell ref="I13937:J13937"/>
    <mergeCell ref="K13937:L13937"/>
    <mergeCell ref="M13937:N13937"/>
    <mergeCell ref="O13935:P13935"/>
    <mergeCell ref="A13936:B13936"/>
    <mergeCell ref="C13936:H13936"/>
    <mergeCell ref="I13936:J13936"/>
    <mergeCell ref="K13936:L13936"/>
    <mergeCell ref="M13936:N13936"/>
    <mergeCell ref="O13936:P13936"/>
    <mergeCell ref="A13935:B13935"/>
    <mergeCell ref="C13935:H13935"/>
    <mergeCell ref="I13935:J13935"/>
    <mergeCell ref="K13935:L13935"/>
    <mergeCell ref="M13935:N13935"/>
    <mergeCell ref="A13934:H13934"/>
    <mergeCell ref="I13934:J13934"/>
    <mergeCell ref="K13934:L13934"/>
    <mergeCell ref="M13934:N13934"/>
    <mergeCell ref="O13934:P13934"/>
    <mergeCell ref="O13922:P13922"/>
    <mergeCell ref="A13923:B13923"/>
    <mergeCell ref="C13923:H13923"/>
    <mergeCell ref="I13923:J13923"/>
    <mergeCell ref="K13923:L13923"/>
    <mergeCell ref="M13923:N13923"/>
    <mergeCell ref="O13923:P13923"/>
    <mergeCell ref="A13922:B13922"/>
    <mergeCell ref="C13922:H13922"/>
    <mergeCell ref="I13922:J13922"/>
    <mergeCell ref="K13922:L13922"/>
    <mergeCell ref="M13922:N13922"/>
    <mergeCell ref="O13920:P13920"/>
    <mergeCell ref="A13921:B13921"/>
    <mergeCell ref="C13921:H13921"/>
    <mergeCell ref="I13921:J13921"/>
    <mergeCell ref="K13921:L13921"/>
    <mergeCell ref="M13921:N13921"/>
    <mergeCell ref="O13921:P13921"/>
    <mergeCell ref="A13920:B13920"/>
    <mergeCell ref="C13920:H13920"/>
    <mergeCell ref="I13920:J13920"/>
    <mergeCell ref="K13920:L13920"/>
    <mergeCell ref="M13920:N13920"/>
    <mergeCell ref="A13919:H13919"/>
    <mergeCell ref="I13919:J13919"/>
    <mergeCell ref="K13919:L13919"/>
    <mergeCell ref="M13919:N13919"/>
    <mergeCell ref="O13919:P13919"/>
    <mergeCell ref="A13928:H13928"/>
    <mergeCell ref="I13928:J13928"/>
    <mergeCell ref="K13928:L13928"/>
    <mergeCell ref="M13928:N13928"/>
    <mergeCell ref="O13928:P13928"/>
    <mergeCell ref="O13926:P13926"/>
    <mergeCell ref="A13927:B13927"/>
    <mergeCell ref="C13927:H13927"/>
    <mergeCell ref="I13927:J13927"/>
    <mergeCell ref="K13927:L13927"/>
    <mergeCell ref="M13927:N13927"/>
    <mergeCell ref="O13927:P13927"/>
    <mergeCell ref="A13926:B13926"/>
    <mergeCell ref="C13926:H13926"/>
    <mergeCell ref="I13926:J13926"/>
    <mergeCell ref="K13926:L13926"/>
    <mergeCell ref="M13926:N13926"/>
    <mergeCell ref="O13924:P13924"/>
    <mergeCell ref="A13925:B13925"/>
    <mergeCell ref="C13925:H13925"/>
    <mergeCell ref="I13925:J13925"/>
    <mergeCell ref="K13925:L13925"/>
    <mergeCell ref="M13925:N13925"/>
    <mergeCell ref="O13925:P13925"/>
    <mergeCell ref="A13924:B13924"/>
    <mergeCell ref="C13924:H13924"/>
    <mergeCell ref="I13924:J13924"/>
    <mergeCell ref="K13924:L13924"/>
    <mergeCell ref="M13924:N13924"/>
    <mergeCell ref="M13902:N13902"/>
    <mergeCell ref="A13912:H13912"/>
    <mergeCell ref="I13912:J13912"/>
    <mergeCell ref="K13912:L13912"/>
    <mergeCell ref="M13912:N13912"/>
    <mergeCell ref="O13912:P13912"/>
    <mergeCell ref="O13910:P13910"/>
    <mergeCell ref="A13911:H13911"/>
    <mergeCell ref="I13911:J13911"/>
    <mergeCell ref="K13911:L13911"/>
    <mergeCell ref="M13911:N13911"/>
    <mergeCell ref="O13911:P13911"/>
    <mergeCell ref="A13910:B13910"/>
    <mergeCell ref="C13910:H13910"/>
    <mergeCell ref="I13910:J13910"/>
    <mergeCell ref="K13910:L13910"/>
    <mergeCell ref="M13910:N13910"/>
    <mergeCell ref="O13908:P13908"/>
    <mergeCell ref="A13909:B13909"/>
    <mergeCell ref="C13909:H13909"/>
    <mergeCell ref="I13909:J13909"/>
    <mergeCell ref="K13909:L13909"/>
    <mergeCell ref="M13909:N13909"/>
    <mergeCell ref="O13909:P13909"/>
    <mergeCell ref="A13908:B13908"/>
    <mergeCell ref="C13908:H13908"/>
    <mergeCell ref="I13908:J13908"/>
    <mergeCell ref="K13908:L13908"/>
    <mergeCell ref="M13908:N13908"/>
    <mergeCell ref="O13917:P13917"/>
    <mergeCell ref="A13918:H13918"/>
    <mergeCell ref="I13918:J13918"/>
    <mergeCell ref="K13918:L13918"/>
    <mergeCell ref="M13918:N13918"/>
    <mergeCell ref="O13918:P13918"/>
    <mergeCell ref="A13917:B13917"/>
    <mergeCell ref="C13917:H13917"/>
    <mergeCell ref="I13917:J13917"/>
    <mergeCell ref="K13917:L13917"/>
    <mergeCell ref="M13917:N13917"/>
    <mergeCell ref="O13915:P13915"/>
    <mergeCell ref="A13916:B13916"/>
    <mergeCell ref="C13916:H13916"/>
    <mergeCell ref="I13916:J13916"/>
    <mergeCell ref="K13916:L13916"/>
    <mergeCell ref="M13916:N13916"/>
    <mergeCell ref="O13916:P13916"/>
    <mergeCell ref="A13915:B13915"/>
    <mergeCell ref="C13915:H13915"/>
    <mergeCell ref="I13915:J13915"/>
    <mergeCell ref="K13915:L13915"/>
    <mergeCell ref="M13915:N13915"/>
    <mergeCell ref="O13913:P13913"/>
    <mergeCell ref="A13914:B13914"/>
    <mergeCell ref="C13914:H13914"/>
    <mergeCell ref="I13914:J13914"/>
    <mergeCell ref="K13914:L13914"/>
    <mergeCell ref="M13914:N13914"/>
    <mergeCell ref="O13914:P13914"/>
    <mergeCell ref="A13913:B13913"/>
    <mergeCell ref="C13913:H13913"/>
    <mergeCell ref="I13913:J13913"/>
    <mergeCell ref="K13913:L13913"/>
    <mergeCell ref="M13913:N13913"/>
    <mergeCell ref="M13891:N13891"/>
    <mergeCell ref="O13900:P13900"/>
    <mergeCell ref="A13901:B13901"/>
    <mergeCell ref="C13901:H13901"/>
    <mergeCell ref="I13901:J13901"/>
    <mergeCell ref="K13901:L13901"/>
    <mergeCell ref="M13901:N13901"/>
    <mergeCell ref="O13901:P13901"/>
    <mergeCell ref="A13900:B13900"/>
    <mergeCell ref="C13900:H13900"/>
    <mergeCell ref="I13900:J13900"/>
    <mergeCell ref="K13900:L13900"/>
    <mergeCell ref="M13900:N13900"/>
    <mergeCell ref="A13899:H13899"/>
    <mergeCell ref="I13899:J13899"/>
    <mergeCell ref="K13899:L13899"/>
    <mergeCell ref="M13899:N13899"/>
    <mergeCell ref="O13899:P13899"/>
    <mergeCell ref="O13897:P13897"/>
    <mergeCell ref="A13898:H13898"/>
    <mergeCell ref="I13898:J13898"/>
    <mergeCell ref="K13898:L13898"/>
    <mergeCell ref="M13898:N13898"/>
    <mergeCell ref="O13898:P13898"/>
    <mergeCell ref="A13897:B13897"/>
    <mergeCell ref="C13897:H13897"/>
    <mergeCell ref="I13897:J13897"/>
    <mergeCell ref="K13897:L13897"/>
    <mergeCell ref="M13897:N13897"/>
    <mergeCell ref="O13906:P13906"/>
    <mergeCell ref="A13907:B13907"/>
    <mergeCell ref="C13907:H13907"/>
    <mergeCell ref="I13907:J13907"/>
    <mergeCell ref="K13907:L13907"/>
    <mergeCell ref="M13907:N13907"/>
    <mergeCell ref="O13907:P13907"/>
    <mergeCell ref="A13906:B13906"/>
    <mergeCell ref="C13906:H13906"/>
    <mergeCell ref="I13906:J13906"/>
    <mergeCell ref="K13906:L13906"/>
    <mergeCell ref="M13906:N13906"/>
    <mergeCell ref="O13904:P13904"/>
    <mergeCell ref="A13905:B13905"/>
    <mergeCell ref="C13905:H13905"/>
    <mergeCell ref="I13905:J13905"/>
    <mergeCell ref="K13905:L13905"/>
    <mergeCell ref="M13905:N13905"/>
    <mergeCell ref="O13905:P13905"/>
    <mergeCell ref="A13904:B13904"/>
    <mergeCell ref="C13904:H13904"/>
    <mergeCell ref="I13904:J13904"/>
    <mergeCell ref="K13904:L13904"/>
    <mergeCell ref="M13904:N13904"/>
    <mergeCell ref="O13902:P13902"/>
    <mergeCell ref="A13903:B13903"/>
    <mergeCell ref="C13903:H13903"/>
    <mergeCell ref="I13903:J13903"/>
    <mergeCell ref="K13903:L13903"/>
    <mergeCell ref="M13903:N13903"/>
    <mergeCell ref="O13903:P13903"/>
    <mergeCell ref="A13902:B13902"/>
    <mergeCell ref="C13902:H13902"/>
    <mergeCell ref="I13902:J13902"/>
    <mergeCell ref="K13902:L13902"/>
    <mergeCell ref="O13889:P13889"/>
    <mergeCell ref="A13890:B13890"/>
    <mergeCell ref="C13890:H13890"/>
    <mergeCell ref="I13890:J13890"/>
    <mergeCell ref="K13890:L13890"/>
    <mergeCell ref="M13890:N13890"/>
    <mergeCell ref="O13890:P13890"/>
    <mergeCell ref="A13889:B13889"/>
    <mergeCell ref="C13889:H13889"/>
    <mergeCell ref="I13889:J13889"/>
    <mergeCell ref="K13889:L13889"/>
    <mergeCell ref="M13889:N13889"/>
    <mergeCell ref="O13887:P13887"/>
    <mergeCell ref="A13888:B13888"/>
    <mergeCell ref="C13888:H13888"/>
    <mergeCell ref="I13888:J13888"/>
    <mergeCell ref="K13888:L13888"/>
    <mergeCell ref="M13888:N13888"/>
    <mergeCell ref="O13888:P13888"/>
    <mergeCell ref="A13887:B13887"/>
    <mergeCell ref="C13887:H13887"/>
    <mergeCell ref="I13887:J13887"/>
    <mergeCell ref="K13887:L13887"/>
    <mergeCell ref="M13887:N13887"/>
    <mergeCell ref="A13886:H13886"/>
    <mergeCell ref="I13886:J13886"/>
    <mergeCell ref="K13886:L13886"/>
    <mergeCell ref="M13886:N13886"/>
    <mergeCell ref="O13886:P13886"/>
    <mergeCell ref="O13895:P13895"/>
    <mergeCell ref="A13896:B13896"/>
    <mergeCell ref="C13896:H13896"/>
    <mergeCell ref="I13896:J13896"/>
    <mergeCell ref="K13896:L13896"/>
    <mergeCell ref="M13896:N13896"/>
    <mergeCell ref="O13896:P13896"/>
    <mergeCell ref="A13895:B13895"/>
    <mergeCell ref="C13895:H13895"/>
    <mergeCell ref="I13895:J13895"/>
    <mergeCell ref="K13895:L13895"/>
    <mergeCell ref="M13895:N13895"/>
    <mergeCell ref="O13893:P13893"/>
    <mergeCell ref="A13894:B13894"/>
    <mergeCell ref="C13894:H13894"/>
    <mergeCell ref="I13894:J13894"/>
    <mergeCell ref="K13894:L13894"/>
    <mergeCell ref="M13894:N13894"/>
    <mergeCell ref="O13894:P13894"/>
    <mergeCell ref="A13893:B13893"/>
    <mergeCell ref="C13893:H13893"/>
    <mergeCell ref="I13893:J13893"/>
    <mergeCell ref="K13893:L13893"/>
    <mergeCell ref="M13893:N13893"/>
    <mergeCell ref="O13891:P13891"/>
    <mergeCell ref="A13892:B13892"/>
    <mergeCell ref="C13892:H13892"/>
    <mergeCell ref="I13892:J13892"/>
    <mergeCell ref="K13892:L13892"/>
    <mergeCell ref="M13892:N13892"/>
    <mergeCell ref="O13892:P13892"/>
    <mergeCell ref="A13891:B13891"/>
    <mergeCell ref="C13891:H13891"/>
    <mergeCell ref="I13891:J13891"/>
    <mergeCell ref="K13891:L13891"/>
    <mergeCell ref="O13879:P13879"/>
    <mergeCell ref="A13880:B13880"/>
    <mergeCell ref="C13880:H13880"/>
    <mergeCell ref="I13880:J13880"/>
    <mergeCell ref="K13880:L13880"/>
    <mergeCell ref="M13880:N13880"/>
    <mergeCell ref="O13880:P13880"/>
    <mergeCell ref="A13879:B13879"/>
    <mergeCell ref="C13879:H13879"/>
    <mergeCell ref="I13879:J13879"/>
    <mergeCell ref="K13879:L13879"/>
    <mergeCell ref="M13879:N13879"/>
    <mergeCell ref="A13878:H13878"/>
    <mergeCell ref="I13878:J13878"/>
    <mergeCell ref="K13878:L13878"/>
    <mergeCell ref="M13878:N13878"/>
    <mergeCell ref="O13878:P13878"/>
    <mergeCell ref="O13876:P13876"/>
    <mergeCell ref="A13877:H13877"/>
    <mergeCell ref="I13877:J13877"/>
    <mergeCell ref="K13877:L13877"/>
    <mergeCell ref="M13877:N13877"/>
    <mergeCell ref="O13877:P13877"/>
    <mergeCell ref="A13876:B13876"/>
    <mergeCell ref="C13876:H13876"/>
    <mergeCell ref="I13876:J13876"/>
    <mergeCell ref="K13876:L13876"/>
    <mergeCell ref="M13876:N13876"/>
    <mergeCell ref="A13885:H13885"/>
    <mergeCell ref="I13885:J13885"/>
    <mergeCell ref="K13885:L13885"/>
    <mergeCell ref="M13885:N13885"/>
    <mergeCell ref="O13885:P13885"/>
    <mergeCell ref="O13883:P13883"/>
    <mergeCell ref="A13884:B13884"/>
    <mergeCell ref="C13884:H13884"/>
    <mergeCell ref="I13884:J13884"/>
    <mergeCell ref="K13884:L13884"/>
    <mergeCell ref="M13884:N13884"/>
    <mergeCell ref="O13884:P13884"/>
    <mergeCell ref="A13883:B13883"/>
    <mergeCell ref="C13883:H13883"/>
    <mergeCell ref="I13883:J13883"/>
    <mergeCell ref="K13883:L13883"/>
    <mergeCell ref="M13883:N13883"/>
    <mergeCell ref="O13881:P13881"/>
    <mergeCell ref="A13882:B13882"/>
    <mergeCell ref="C13882:H13882"/>
    <mergeCell ref="I13882:J13882"/>
    <mergeCell ref="K13882:L13882"/>
    <mergeCell ref="M13882:N13882"/>
    <mergeCell ref="O13882:P13882"/>
    <mergeCell ref="A13881:B13881"/>
    <mergeCell ref="C13881:H13881"/>
    <mergeCell ref="I13881:J13881"/>
    <mergeCell ref="K13881:L13881"/>
    <mergeCell ref="M13881:N13881"/>
    <mergeCell ref="O13874:P13874"/>
    <mergeCell ref="A13875:B13875"/>
    <mergeCell ref="C13875:H13875"/>
    <mergeCell ref="I13875:J13875"/>
    <mergeCell ref="K13875:L13875"/>
    <mergeCell ref="M13875:N13875"/>
    <mergeCell ref="O13875:P13875"/>
    <mergeCell ref="A13874:B13874"/>
    <mergeCell ref="C13874:H13874"/>
    <mergeCell ref="I13874:J13874"/>
    <mergeCell ref="K13874:L13874"/>
    <mergeCell ref="M13874:N13874"/>
    <mergeCell ref="O13872:P13872"/>
    <mergeCell ref="A13873:B13873"/>
    <mergeCell ref="C13873:H13873"/>
    <mergeCell ref="I13873:J13873"/>
    <mergeCell ref="K13873:L13873"/>
    <mergeCell ref="M13873:N13873"/>
    <mergeCell ref="O13873:P13873"/>
    <mergeCell ref="A13872:B13872"/>
    <mergeCell ref="C13872:H13872"/>
    <mergeCell ref="I13872:J13872"/>
    <mergeCell ref="K13872:L13872"/>
    <mergeCell ref="M13872:N13872"/>
    <mergeCell ref="O13870:P13870"/>
    <mergeCell ref="A13871:B13871"/>
    <mergeCell ref="C13871:H13871"/>
    <mergeCell ref="I13871:J13871"/>
    <mergeCell ref="K13871:L13871"/>
    <mergeCell ref="M13871:N13871"/>
    <mergeCell ref="O13871:P13871"/>
    <mergeCell ref="A13870:B13870"/>
    <mergeCell ref="C13870:H13870"/>
    <mergeCell ref="I13870:J13870"/>
    <mergeCell ref="K13870:L13870"/>
    <mergeCell ref="M13870:N13870"/>
    <mergeCell ref="O13868:P13868"/>
    <mergeCell ref="A13869:B13869"/>
    <mergeCell ref="C13869:H13869"/>
    <mergeCell ref="I13869:J13869"/>
    <mergeCell ref="K13869:L13869"/>
    <mergeCell ref="M13869:N13869"/>
    <mergeCell ref="O13869:P13869"/>
    <mergeCell ref="A13868:B13868"/>
    <mergeCell ref="C13868:H13868"/>
    <mergeCell ref="I13868:J13868"/>
    <mergeCell ref="K13868:L13868"/>
    <mergeCell ref="M13868:N13868"/>
    <mergeCell ref="O13866:P13866"/>
    <mergeCell ref="A13867:B13867"/>
    <mergeCell ref="C13867:H13867"/>
    <mergeCell ref="I13867:J13867"/>
    <mergeCell ref="K13867:L13867"/>
    <mergeCell ref="M13867:N13867"/>
    <mergeCell ref="O13867:P13867"/>
    <mergeCell ref="A13866:B13866"/>
    <mergeCell ref="C13866:H13866"/>
    <mergeCell ref="I13866:J13866"/>
    <mergeCell ref="K13866:L13866"/>
    <mergeCell ref="M13866:N13866"/>
    <mergeCell ref="O13864:P13864"/>
    <mergeCell ref="A13865:B13865"/>
    <mergeCell ref="C13865:H13865"/>
    <mergeCell ref="I13865:J13865"/>
    <mergeCell ref="K13865:L13865"/>
    <mergeCell ref="M13865:N13865"/>
    <mergeCell ref="O13865:P13865"/>
    <mergeCell ref="A13864:B13864"/>
    <mergeCell ref="C13864:H13864"/>
    <mergeCell ref="I13864:J13864"/>
    <mergeCell ref="K13864:L13864"/>
    <mergeCell ref="M13864:N13864"/>
    <mergeCell ref="O13862:P13862"/>
    <mergeCell ref="A13863:B13863"/>
    <mergeCell ref="C13863:H13863"/>
    <mergeCell ref="I13863:J13863"/>
    <mergeCell ref="K13863:L13863"/>
    <mergeCell ref="M13863:N13863"/>
    <mergeCell ref="O13863:P13863"/>
    <mergeCell ref="A13862:B13862"/>
    <mergeCell ref="C13862:H13862"/>
    <mergeCell ref="I13862:J13862"/>
    <mergeCell ref="K13862:L13862"/>
    <mergeCell ref="M13862:N13862"/>
    <mergeCell ref="O13860:P13860"/>
    <mergeCell ref="A13861:B13861"/>
    <mergeCell ref="C13861:H13861"/>
    <mergeCell ref="I13861:J13861"/>
    <mergeCell ref="K13861:L13861"/>
    <mergeCell ref="M13861:N13861"/>
    <mergeCell ref="O13861:P13861"/>
    <mergeCell ref="A13860:B13860"/>
    <mergeCell ref="C13860:H13860"/>
    <mergeCell ref="I13860:J13860"/>
    <mergeCell ref="K13860:L13860"/>
    <mergeCell ref="M13860:N13860"/>
    <mergeCell ref="O13858:P13858"/>
    <mergeCell ref="A13859:B13859"/>
    <mergeCell ref="C13859:H13859"/>
    <mergeCell ref="I13859:J13859"/>
    <mergeCell ref="K13859:L13859"/>
    <mergeCell ref="M13859:N13859"/>
    <mergeCell ref="O13859:P13859"/>
    <mergeCell ref="A13858:B13858"/>
    <mergeCell ref="C13858:H13858"/>
    <mergeCell ref="I13858:J13858"/>
    <mergeCell ref="K13858:L13858"/>
    <mergeCell ref="M13858:N13858"/>
    <mergeCell ref="O13856:P13856"/>
    <mergeCell ref="A13857:B13857"/>
    <mergeCell ref="C13857:H13857"/>
    <mergeCell ref="I13857:J13857"/>
    <mergeCell ref="K13857:L13857"/>
    <mergeCell ref="M13857:N13857"/>
    <mergeCell ref="O13857:P13857"/>
    <mergeCell ref="A13856:B13856"/>
    <mergeCell ref="C13856:H13856"/>
    <mergeCell ref="I13856:J13856"/>
    <mergeCell ref="K13856:L13856"/>
    <mergeCell ref="M13856:N13856"/>
    <mergeCell ref="A13855:H13855"/>
    <mergeCell ref="I13855:J13855"/>
    <mergeCell ref="K13855:L13855"/>
    <mergeCell ref="M13855:N13855"/>
    <mergeCell ref="O13855:P13855"/>
    <mergeCell ref="A13854:H13854"/>
    <mergeCell ref="I13854:J13854"/>
    <mergeCell ref="K13854:L13854"/>
    <mergeCell ref="M13854:N13854"/>
    <mergeCell ref="O13854:P13854"/>
    <mergeCell ref="O13852:P13852"/>
    <mergeCell ref="A13853:B13853"/>
    <mergeCell ref="C13853:H13853"/>
    <mergeCell ref="I13853:J13853"/>
    <mergeCell ref="K13853:L13853"/>
    <mergeCell ref="M13853:N13853"/>
    <mergeCell ref="O13853:P13853"/>
    <mergeCell ref="A13852:B13852"/>
    <mergeCell ref="C13852:H13852"/>
    <mergeCell ref="I13852:J13852"/>
    <mergeCell ref="K13852:L13852"/>
    <mergeCell ref="M13852:N13852"/>
    <mergeCell ref="A13845:H13845"/>
    <mergeCell ref="I13845:J13845"/>
    <mergeCell ref="K13845:L13845"/>
    <mergeCell ref="M13845:N13845"/>
    <mergeCell ref="O13845:P13845"/>
    <mergeCell ref="A13844:H13844"/>
    <mergeCell ref="I13844:J13844"/>
    <mergeCell ref="K13844:L13844"/>
    <mergeCell ref="M13844:N13844"/>
    <mergeCell ref="O13844:P13844"/>
    <mergeCell ref="A13843:H13843"/>
    <mergeCell ref="I13843:J13843"/>
    <mergeCell ref="K13843:L13843"/>
    <mergeCell ref="M13843:N13843"/>
    <mergeCell ref="O13843:P13843"/>
    <mergeCell ref="A13842:H13842"/>
    <mergeCell ref="I13842:J13842"/>
    <mergeCell ref="K13842:L13842"/>
    <mergeCell ref="M13842:N13842"/>
    <mergeCell ref="O13842:P13842"/>
    <mergeCell ref="A13841:H13841"/>
    <mergeCell ref="I13841:J13841"/>
    <mergeCell ref="K13841:L13841"/>
    <mergeCell ref="M13841:N13841"/>
    <mergeCell ref="O13841:P13841"/>
    <mergeCell ref="A13840:H13840"/>
    <mergeCell ref="I13840:J13840"/>
    <mergeCell ref="K13840:L13840"/>
    <mergeCell ref="M13840:N13840"/>
    <mergeCell ref="O13840:P13840"/>
    <mergeCell ref="A13851:H13851"/>
    <mergeCell ref="I13851:J13851"/>
    <mergeCell ref="K13851:L13851"/>
    <mergeCell ref="M13851:N13851"/>
    <mergeCell ref="O13851:P13851"/>
    <mergeCell ref="A13850:H13850"/>
    <mergeCell ref="I13850:J13850"/>
    <mergeCell ref="K13850:L13850"/>
    <mergeCell ref="M13850:N13850"/>
    <mergeCell ref="O13850:P13850"/>
    <mergeCell ref="A13849:H13849"/>
    <mergeCell ref="I13849:J13849"/>
    <mergeCell ref="K13849:L13849"/>
    <mergeCell ref="M13849:N13849"/>
    <mergeCell ref="O13849:P13849"/>
    <mergeCell ref="A13848:H13848"/>
    <mergeCell ref="I13848:J13848"/>
    <mergeCell ref="K13848:L13848"/>
    <mergeCell ref="M13848:N13848"/>
    <mergeCell ref="O13848:P13848"/>
    <mergeCell ref="A13847:H13847"/>
    <mergeCell ref="I13847:J13847"/>
    <mergeCell ref="K13847:L13847"/>
    <mergeCell ref="M13847:N13847"/>
    <mergeCell ref="O13847:P13847"/>
    <mergeCell ref="A13846:H13846"/>
    <mergeCell ref="I13846:J13846"/>
    <mergeCell ref="K13846:L13846"/>
    <mergeCell ref="M13846:N13846"/>
    <mergeCell ref="O13846:P13846"/>
    <mergeCell ref="A13839:H13839"/>
    <mergeCell ref="I13839:J13839"/>
    <mergeCell ref="K13839:L13839"/>
    <mergeCell ref="M13839:N13839"/>
    <mergeCell ref="O13839:P13839"/>
    <mergeCell ref="A13838:H13838"/>
    <mergeCell ref="I13838:J13838"/>
    <mergeCell ref="K13838:L13838"/>
    <mergeCell ref="M13838:N13838"/>
    <mergeCell ref="O13838:P13838"/>
    <mergeCell ref="O13836:P13836"/>
    <mergeCell ref="A13837:B13837"/>
    <mergeCell ref="C13837:H13837"/>
    <mergeCell ref="I13837:J13837"/>
    <mergeCell ref="K13837:L13837"/>
    <mergeCell ref="M13837:N13837"/>
    <mergeCell ref="O13837:P13837"/>
    <mergeCell ref="A13836:B13836"/>
    <mergeCell ref="C13836:H13836"/>
    <mergeCell ref="I13836:J13836"/>
    <mergeCell ref="K13836:L13836"/>
    <mergeCell ref="M13836:N13836"/>
    <mergeCell ref="O13834:P13834"/>
    <mergeCell ref="A13835:B13835"/>
    <mergeCell ref="C13835:H13835"/>
    <mergeCell ref="I13835:J13835"/>
    <mergeCell ref="K13835:L13835"/>
    <mergeCell ref="M13835:N13835"/>
    <mergeCell ref="O13835:P13835"/>
    <mergeCell ref="A13834:B13834"/>
    <mergeCell ref="C13834:H13834"/>
    <mergeCell ref="I13834:J13834"/>
    <mergeCell ref="K13834:L13834"/>
    <mergeCell ref="M13834:N13834"/>
    <mergeCell ref="O13827:P13827"/>
    <mergeCell ref="A13828:B13828"/>
    <mergeCell ref="C13828:H13828"/>
    <mergeCell ref="I13828:J13828"/>
    <mergeCell ref="K13828:L13828"/>
    <mergeCell ref="M13828:N13828"/>
    <mergeCell ref="O13828:P13828"/>
    <mergeCell ref="A13827:B13827"/>
    <mergeCell ref="C13827:H13827"/>
    <mergeCell ref="I13827:J13827"/>
    <mergeCell ref="K13827:L13827"/>
    <mergeCell ref="M13827:N13827"/>
    <mergeCell ref="O13825:P13825"/>
    <mergeCell ref="A13826:B13826"/>
    <mergeCell ref="C13826:H13826"/>
    <mergeCell ref="I13826:J13826"/>
    <mergeCell ref="K13826:L13826"/>
    <mergeCell ref="M13826:N13826"/>
    <mergeCell ref="O13826:P13826"/>
    <mergeCell ref="A13825:B13825"/>
    <mergeCell ref="C13825:H13825"/>
    <mergeCell ref="I13825:J13825"/>
    <mergeCell ref="K13825:L13825"/>
    <mergeCell ref="M13825:N13825"/>
    <mergeCell ref="A13824:H13824"/>
    <mergeCell ref="I13824:J13824"/>
    <mergeCell ref="K13824:L13824"/>
    <mergeCell ref="M13824:N13824"/>
    <mergeCell ref="O13824:P13824"/>
    <mergeCell ref="A13833:H13833"/>
    <mergeCell ref="I13833:J13833"/>
    <mergeCell ref="K13833:L13833"/>
    <mergeCell ref="M13833:N13833"/>
    <mergeCell ref="O13833:P13833"/>
    <mergeCell ref="O13831:P13831"/>
    <mergeCell ref="A13832:H13832"/>
    <mergeCell ref="I13832:J13832"/>
    <mergeCell ref="K13832:L13832"/>
    <mergeCell ref="M13832:N13832"/>
    <mergeCell ref="O13832:P13832"/>
    <mergeCell ref="A13831:B13831"/>
    <mergeCell ref="C13831:H13831"/>
    <mergeCell ref="I13831:J13831"/>
    <mergeCell ref="K13831:L13831"/>
    <mergeCell ref="M13831:N13831"/>
    <mergeCell ref="O13829:P13829"/>
    <mergeCell ref="A13830:B13830"/>
    <mergeCell ref="C13830:H13830"/>
    <mergeCell ref="I13830:J13830"/>
    <mergeCell ref="K13830:L13830"/>
    <mergeCell ref="M13830:N13830"/>
    <mergeCell ref="O13830:P13830"/>
    <mergeCell ref="A13829:B13829"/>
    <mergeCell ref="C13829:H13829"/>
    <mergeCell ref="I13829:J13829"/>
    <mergeCell ref="K13829:L13829"/>
    <mergeCell ref="M13829:N13829"/>
    <mergeCell ref="A13818:H13818"/>
    <mergeCell ref="I13818:J13818"/>
    <mergeCell ref="K13818:L13818"/>
    <mergeCell ref="M13818:N13818"/>
    <mergeCell ref="O13818:P13818"/>
    <mergeCell ref="O13816:P13816"/>
    <mergeCell ref="A13817:H13817"/>
    <mergeCell ref="I13817:J13817"/>
    <mergeCell ref="K13817:L13817"/>
    <mergeCell ref="M13817:N13817"/>
    <mergeCell ref="O13817:P13817"/>
    <mergeCell ref="A13816:B13816"/>
    <mergeCell ref="C13816:H13816"/>
    <mergeCell ref="I13816:J13816"/>
    <mergeCell ref="K13816:L13816"/>
    <mergeCell ref="M13816:N13816"/>
    <mergeCell ref="O13814:P13814"/>
    <mergeCell ref="A13815:B13815"/>
    <mergeCell ref="C13815:H13815"/>
    <mergeCell ref="I13815:J13815"/>
    <mergeCell ref="K13815:L13815"/>
    <mergeCell ref="M13815:N13815"/>
    <mergeCell ref="O13815:P13815"/>
    <mergeCell ref="A13814:B13814"/>
    <mergeCell ref="C13814:H13814"/>
    <mergeCell ref="I13814:J13814"/>
    <mergeCell ref="K13814:L13814"/>
    <mergeCell ref="M13814:N13814"/>
    <mergeCell ref="A13823:H13823"/>
    <mergeCell ref="I13823:J13823"/>
    <mergeCell ref="K13823:L13823"/>
    <mergeCell ref="M13823:N13823"/>
    <mergeCell ref="O13823:P13823"/>
    <mergeCell ref="O13821:P13821"/>
    <mergeCell ref="A13822:B13822"/>
    <mergeCell ref="C13822:H13822"/>
    <mergeCell ref="I13822:J13822"/>
    <mergeCell ref="K13822:L13822"/>
    <mergeCell ref="M13822:N13822"/>
    <mergeCell ref="O13822:P13822"/>
    <mergeCell ref="A13821:B13821"/>
    <mergeCell ref="C13821:H13821"/>
    <mergeCell ref="I13821:J13821"/>
    <mergeCell ref="K13821:L13821"/>
    <mergeCell ref="M13821:N13821"/>
    <mergeCell ref="O13819:P13819"/>
    <mergeCell ref="A13820:B13820"/>
    <mergeCell ref="C13820:H13820"/>
    <mergeCell ref="I13820:J13820"/>
    <mergeCell ref="K13820:L13820"/>
    <mergeCell ref="M13820:N13820"/>
    <mergeCell ref="O13820:P13820"/>
    <mergeCell ref="A13819:B13819"/>
    <mergeCell ref="C13819:H13819"/>
    <mergeCell ref="I13819:J13819"/>
    <mergeCell ref="K13819:L13819"/>
    <mergeCell ref="M13819:N13819"/>
    <mergeCell ref="A13813:H13813"/>
    <mergeCell ref="I13813:J13813"/>
    <mergeCell ref="K13813:L13813"/>
    <mergeCell ref="M13813:N13813"/>
    <mergeCell ref="O13813:P13813"/>
    <mergeCell ref="A13812:H13812"/>
    <mergeCell ref="I13812:J13812"/>
    <mergeCell ref="K13812:L13812"/>
    <mergeCell ref="M13812:N13812"/>
    <mergeCell ref="O13812:P13812"/>
    <mergeCell ref="O13810:P13810"/>
    <mergeCell ref="A13811:B13811"/>
    <mergeCell ref="C13811:H13811"/>
    <mergeCell ref="I13811:J13811"/>
    <mergeCell ref="K13811:L13811"/>
    <mergeCell ref="M13811:N13811"/>
    <mergeCell ref="O13811:P13811"/>
    <mergeCell ref="A13810:B13810"/>
    <mergeCell ref="C13810:H13810"/>
    <mergeCell ref="I13810:J13810"/>
    <mergeCell ref="K13810:L13810"/>
    <mergeCell ref="M13810:N13810"/>
    <mergeCell ref="O13808:P13808"/>
    <mergeCell ref="A13809:B13809"/>
    <mergeCell ref="C13809:H13809"/>
    <mergeCell ref="I13809:J13809"/>
    <mergeCell ref="K13809:L13809"/>
    <mergeCell ref="M13809:N13809"/>
    <mergeCell ref="O13809:P13809"/>
    <mergeCell ref="A13808:B13808"/>
    <mergeCell ref="C13808:H13808"/>
    <mergeCell ref="I13808:J13808"/>
    <mergeCell ref="K13808:L13808"/>
    <mergeCell ref="M13808:N13808"/>
    <mergeCell ref="A13807:H13807"/>
    <mergeCell ref="I13807:J13807"/>
    <mergeCell ref="K13807:L13807"/>
    <mergeCell ref="M13807:N13807"/>
    <mergeCell ref="O13807:P13807"/>
    <mergeCell ref="A13806:H13806"/>
    <mergeCell ref="I13806:J13806"/>
    <mergeCell ref="K13806:L13806"/>
    <mergeCell ref="M13806:N13806"/>
    <mergeCell ref="O13806:P13806"/>
    <mergeCell ref="O13804:P13804"/>
    <mergeCell ref="A13805:B13805"/>
    <mergeCell ref="C13805:H13805"/>
    <mergeCell ref="I13805:J13805"/>
    <mergeCell ref="K13805:L13805"/>
    <mergeCell ref="M13805:N13805"/>
    <mergeCell ref="O13805:P13805"/>
    <mergeCell ref="A13804:B13804"/>
    <mergeCell ref="C13804:H13804"/>
    <mergeCell ref="I13804:J13804"/>
    <mergeCell ref="K13804:L13804"/>
    <mergeCell ref="M13804:N13804"/>
    <mergeCell ref="O13802:P13802"/>
    <mergeCell ref="A13803:B13803"/>
    <mergeCell ref="C13803:H13803"/>
    <mergeCell ref="I13803:J13803"/>
    <mergeCell ref="K13803:L13803"/>
    <mergeCell ref="M13803:N13803"/>
    <mergeCell ref="O13803:P13803"/>
    <mergeCell ref="A13802:B13802"/>
    <mergeCell ref="C13802:H13802"/>
    <mergeCell ref="I13802:J13802"/>
    <mergeCell ref="K13802:L13802"/>
    <mergeCell ref="M13802:N13802"/>
    <mergeCell ref="A13801:H13801"/>
    <mergeCell ref="I13801:J13801"/>
    <mergeCell ref="K13801:L13801"/>
    <mergeCell ref="M13801:N13801"/>
    <mergeCell ref="O13801:P13801"/>
    <mergeCell ref="A13800:H13800"/>
    <mergeCell ref="I13800:J13800"/>
    <mergeCell ref="K13800:L13800"/>
    <mergeCell ref="M13800:N13800"/>
    <mergeCell ref="O13800:P13800"/>
    <mergeCell ref="O13798:P13798"/>
    <mergeCell ref="A13799:B13799"/>
    <mergeCell ref="C13799:H13799"/>
    <mergeCell ref="I13799:J13799"/>
    <mergeCell ref="K13799:L13799"/>
    <mergeCell ref="M13799:N13799"/>
    <mergeCell ref="O13799:P13799"/>
    <mergeCell ref="A13798:B13798"/>
    <mergeCell ref="C13798:H13798"/>
    <mergeCell ref="I13798:J13798"/>
    <mergeCell ref="K13798:L13798"/>
    <mergeCell ref="M13798:N13798"/>
    <mergeCell ref="O13796:P13796"/>
    <mergeCell ref="A13797:B13797"/>
    <mergeCell ref="C13797:H13797"/>
    <mergeCell ref="I13797:J13797"/>
    <mergeCell ref="K13797:L13797"/>
    <mergeCell ref="M13797:N13797"/>
    <mergeCell ref="O13797:P13797"/>
    <mergeCell ref="A13796:B13796"/>
    <mergeCell ref="C13796:H13796"/>
    <mergeCell ref="I13796:J13796"/>
    <mergeCell ref="K13796:L13796"/>
    <mergeCell ref="M13796:N13796"/>
    <mergeCell ref="A13789:H13789"/>
    <mergeCell ref="I13789:J13789"/>
    <mergeCell ref="K13789:L13789"/>
    <mergeCell ref="M13789:N13789"/>
    <mergeCell ref="O13789:P13789"/>
    <mergeCell ref="O13787:P13787"/>
    <mergeCell ref="A13788:H13788"/>
    <mergeCell ref="I13788:J13788"/>
    <mergeCell ref="K13788:L13788"/>
    <mergeCell ref="M13788:N13788"/>
    <mergeCell ref="O13788:P13788"/>
    <mergeCell ref="A13787:B13787"/>
    <mergeCell ref="C13787:H13787"/>
    <mergeCell ref="I13787:J13787"/>
    <mergeCell ref="K13787:L13787"/>
    <mergeCell ref="M13787:N13787"/>
    <mergeCell ref="O13785:P13785"/>
    <mergeCell ref="A13786:B13786"/>
    <mergeCell ref="C13786:H13786"/>
    <mergeCell ref="I13786:J13786"/>
    <mergeCell ref="K13786:L13786"/>
    <mergeCell ref="M13786:N13786"/>
    <mergeCell ref="O13786:P13786"/>
    <mergeCell ref="A13785:B13785"/>
    <mergeCell ref="C13785:H13785"/>
    <mergeCell ref="I13785:J13785"/>
    <mergeCell ref="K13785:L13785"/>
    <mergeCell ref="M13785:N13785"/>
    <mergeCell ref="A13795:H13795"/>
    <mergeCell ref="I13795:J13795"/>
    <mergeCell ref="K13795:L13795"/>
    <mergeCell ref="M13795:N13795"/>
    <mergeCell ref="O13795:P13795"/>
    <mergeCell ref="A13794:H13794"/>
    <mergeCell ref="I13794:J13794"/>
    <mergeCell ref="K13794:L13794"/>
    <mergeCell ref="M13794:N13794"/>
    <mergeCell ref="O13794:P13794"/>
    <mergeCell ref="O13792:P13792"/>
    <mergeCell ref="A13793:B13793"/>
    <mergeCell ref="C13793:H13793"/>
    <mergeCell ref="I13793:J13793"/>
    <mergeCell ref="K13793:L13793"/>
    <mergeCell ref="M13793:N13793"/>
    <mergeCell ref="O13793:P13793"/>
    <mergeCell ref="A13792:B13792"/>
    <mergeCell ref="C13792:H13792"/>
    <mergeCell ref="I13792:J13792"/>
    <mergeCell ref="K13792:L13792"/>
    <mergeCell ref="M13792:N13792"/>
    <mergeCell ref="O13790:P13790"/>
    <mergeCell ref="A13791:B13791"/>
    <mergeCell ref="C13791:H13791"/>
    <mergeCell ref="I13791:J13791"/>
    <mergeCell ref="K13791:L13791"/>
    <mergeCell ref="M13791:N13791"/>
    <mergeCell ref="O13791:P13791"/>
    <mergeCell ref="A13790:B13790"/>
    <mergeCell ref="C13790:H13790"/>
    <mergeCell ref="I13790:J13790"/>
    <mergeCell ref="K13790:L13790"/>
    <mergeCell ref="M13790:N13790"/>
    <mergeCell ref="O13778:P13778"/>
    <mergeCell ref="A13779:B13779"/>
    <mergeCell ref="C13779:H13779"/>
    <mergeCell ref="I13779:J13779"/>
    <mergeCell ref="K13779:L13779"/>
    <mergeCell ref="M13779:N13779"/>
    <mergeCell ref="O13779:P13779"/>
    <mergeCell ref="A13778:B13778"/>
    <mergeCell ref="C13778:H13778"/>
    <mergeCell ref="I13778:J13778"/>
    <mergeCell ref="K13778:L13778"/>
    <mergeCell ref="M13778:N13778"/>
    <mergeCell ref="A13777:H13777"/>
    <mergeCell ref="I13777:J13777"/>
    <mergeCell ref="K13777:L13777"/>
    <mergeCell ref="M13777:N13777"/>
    <mergeCell ref="O13777:P13777"/>
    <mergeCell ref="O13775:P13775"/>
    <mergeCell ref="A13776:H13776"/>
    <mergeCell ref="I13776:J13776"/>
    <mergeCell ref="K13776:L13776"/>
    <mergeCell ref="M13776:N13776"/>
    <mergeCell ref="O13776:P13776"/>
    <mergeCell ref="A13775:B13775"/>
    <mergeCell ref="C13775:H13775"/>
    <mergeCell ref="I13775:J13775"/>
    <mergeCell ref="K13775:L13775"/>
    <mergeCell ref="M13775:N13775"/>
    <mergeCell ref="A13784:H13784"/>
    <mergeCell ref="I13784:J13784"/>
    <mergeCell ref="K13784:L13784"/>
    <mergeCell ref="M13784:N13784"/>
    <mergeCell ref="O13784:P13784"/>
    <mergeCell ref="O13782:P13782"/>
    <mergeCell ref="A13783:H13783"/>
    <mergeCell ref="I13783:J13783"/>
    <mergeCell ref="K13783:L13783"/>
    <mergeCell ref="M13783:N13783"/>
    <mergeCell ref="O13783:P13783"/>
    <mergeCell ref="A13782:B13782"/>
    <mergeCell ref="C13782:H13782"/>
    <mergeCell ref="I13782:J13782"/>
    <mergeCell ref="K13782:L13782"/>
    <mergeCell ref="M13782:N13782"/>
    <mergeCell ref="O13780:P13780"/>
    <mergeCell ref="A13781:B13781"/>
    <mergeCell ref="C13781:H13781"/>
    <mergeCell ref="I13781:J13781"/>
    <mergeCell ref="K13781:L13781"/>
    <mergeCell ref="M13781:N13781"/>
    <mergeCell ref="O13781:P13781"/>
    <mergeCell ref="A13780:B13780"/>
    <mergeCell ref="C13780:H13780"/>
    <mergeCell ref="I13780:J13780"/>
    <mergeCell ref="K13780:L13780"/>
    <mergeCell ref="M13780:N13780"/>
    <mergeCell ref="A13768:H13768"/>
    <mergeCell ref="I13768:J13768"/>
    <mergeCell ref="K13768:L13768"/>
    <mergeCell ref="M13768:N13768"/>
    <mergeCell ref="O13768:P13768"/>
    <mergeCell ref="O13766:P13766"/>
    <mergeCell ref="A13767:H13767"/>
    <mergeCell ref="I13767:J13767"/>
    <mergeCell ref="K13767:L13767"/>
    <mergeCell ref="M13767:N13767"/>
    <mergeCell ref="O13767:P13767"/>
    <mergeCell ref="A13766:B13766"/>
    <mergeCell ref="C13766:H13766"/>
    <mergeCell ref="I13766:J13766"/>
    <mergeCell ref="K13766:L13766"/>
    <mergeCell ref="M13766:N13766"/>
    <mergeCell ref="O13764:P13764"/>
    <mergeCell ref="A13765:B13765"/>
    <mergeCell ref="C13765:H13765"/>
    <mergeCell ref="I13765:J13765"/>
    <mergeCell ref="K13765:L13765"/>
    <mergeCell ref="M13765:N13765"/>
    <mergeCell ref="O13765:P13765"/>
    <mergeCell ref="A13764:B13764"/>
    <mergeCell ref="C13764:H13764"/>
    <mergeCell ref="I13764:J13764"/>
    <mergeCell ref="K13764:L13764"/>
    <mergeCell ref="M13764:N13764"/>
    <mergeCell ref="O13773:P13773"/>
    <mergeCell ref="A13774:B13774"/>
    <mergeCell ref="C13774:H13774"/>
    <mergeCell ref="I13774:J13774"/>
    <mergeCell ref="K13774:L13774"/>
    <mergeCell ref="M13774:N13774"/>
    <mergeCell ref="O13774:P13774"/>
    <mergeCell ref="A13773:B13773"/>
    <mergeCell ref="C13773:H13773"/>
    <mergeCell ref="I13773:J13773"/>
    <mergeCell ref="K13773:L13773"/>
    <mergeCell ref="M13773:N13773"/>
    <mergeCell ref="O13771:P13771"/>
    <mergeCell ref="A13772:B13772"/>
    <mergeCell ref="C13772:H13772"/>
    <mergeCell ref="I13772:J13772"/>
    <mergeCell ref="K13772:L13772"/>
    <mergeCell ref="M13772:N13772"/>
    <mergeCell ref="O13772:P13772"/>
    <mergeCell ref="A13771:B13771"/>
    <mergeCell ref="C13771:H13771"/>
    <mergeCell ref="I13771:J13771"/>
    <mergeCell ref="K13771:L13771"/>
    <mergeCell ref="M13771:N13771"/>
    <mergeCell ref="O13769:P13769"/>
    <mergeCell ref="A13770:B13770"/>
    <mergeCell ref="C13770:H13770"/>
    <mergeCell ref="I13770:J13770"/>
    <mergeCell ref="K13770:L13770"/>
    <mergeCell ref="M13770:N13770"/>
    <mergeCell ref="O13770:P13770"/>
    <mergeCell ref="A13769:B13769"/>
    <mergeCell ref="C13769:H13769"/>
    <mergeCell ref="I13769:J13769"/>
    <mergeCell ref="K13769:L13769"/>
    <mergeCell ref="M13769:N13769"/>
    <mergeCell ref="O13762:P13762"/>
    <mergeCell ref="A13763:B13763"/>
    <mergeCell ref="C13763:H13763"/>
    <mergeCell ref="I13763:J13763"/>
    <mergeCell ref="K13763:L13763"/>
    <mergeCell ref="M13763:N13763"/>
    <mergeCell ref="O13763:P13763"/>
    <mergeCell ref="A13762:B13762"/>
    <mergeCell ref="C13762:H13762"/>
    <mergeCell ref="I13762:J13762"/>
    <mergeCell ref="K13762:L13762"/>
    <mergeCell ref="M13762:N13762"/>
    <mergeCell ref="O13760:P13760"/>
    <mergeCell ref="A13761:B13761"/>
    <mergeCell ref="C13761:H13761"/>
    <mergeCell ref="I13761:J13761"/>
    <mergeCell ref="K13761:L13761"/>
    <mergeCell ref="M13761:N13761"/>
    <mergeCell ref="O13761:P13761"/>
    <mergeCell ref="A13760:B13760"/>
    <mergeCell ref="C13760:H13760"/>
    <mergeCell ref="I13760:J13760"/>
    <mergeCell ref="K13760:L13760"/>
    <mergeCell ref="M13760:N13760"/>
    <mergeCell ref="O13758:P13758"/>
    <mergeCell ref="A13759:B13759"/>
    <mergeCell ref="C13759:H13759"/>
    <mergeCell ref="I13759:J13759"/>
    <mergeCell ref="K13759:L13759"/>
    <mergeCell ref="M13759:N13759"/>
    <mergeCell ref="O13759:P13759"/>
    <mergeCell ref="A13758:B13758"/>
    <mergeCell ref="C13758:H13758"/>
    <mergeCell ref="I13758:J13758"/>
    <mergeCell ref="K13758:L13758"/>
    <mergeCell ref="M13758:N13758"/>
    <mergeCell ref="O13756:P13756"/>
    <mergeCell ref="A13757:B13757"/>
    <mergeCell ref="C13757:H13757"/>
    <mergeCell ref="I13757:J13757"/>
    <mergeCell ref="K13757:L13757"/>
    <mergeCell ref="M13757:N13757"/>
    <mergeCell ref="O13757:P13757"/>
    <mergeCell ref="A13756:B13756"/>
    <mergeCell ref="C13756:H13756"/>
    <mergeCell ref="I13756:J13756"/>
    <mergeCell ref="K13756:L13756"/>
    <mergeCell ref="M13756:N13756"/>
    <mergeCell ref="O13754:P13754"/>
    <mergeCell ref="A13755:B13755"/>
    <mergeCell ref="C13755:H13755"/>
    <mergeCell ref="I13755:J13755"/>
    <mergeCell ref="K13755:L13755"/>
    <mergeCell ref="M13755:N13755"/>
    <mergeCell ref="O13755:P13755"/>
    <mergeCell ref="A13754:B13754"/>
    <mergeCell ref="C13754:H13754"/>
    <mergeCell ref="I13754:J13754"/>
    <mergeCell ref="K13754:L13754"/>
    <mergeCell ref="M13754:N13754"/>
    <mergeCell ref="O13752:P13752"/>
    <mergeCell ref="A13753:B13753"/>
    <mergeCell ref="C13753:H13753"/>
    <mergeCell ref="I13753:J13753"/>
    <mergeCell ref="K13753:L13753"/>
    <mergeCell ref="M13753:N13753"/>
    <mergeCell ref="O13753:P13753"/>
    <mergeCell ref="A13752:B13752"/>
    <mergeCell ref="C13752:H13752"/>
    <mergeCell ref="I13752:J13752"/>
    <mergeCell ref="K13752:L13752"/>
    <mergeCell ref="M13752:N13752"/>
    <mergeCell ref="O13750:P13750"/>
    <mergeCell ref="A13751:B13751"/>
    <mergeCell ref="C13751:H13751"/>
    <mergeCell ref="I13751:J13751"/>
    <mergeCell ref="K13751:L13751"/>
    <mergeCell ref="M13751:N13751"/>
    <mergeCell ref="O13751:P13751"/>
    <mergeCell ref="A13750:B13750"/>
    <mergeCell ref="C13750:H13750"/>
    <mergeCell ref="I13750:J13750"/>
    <mergeCell ref="K13750:L13750"/>
    <mergeCell ref="M13750:N13750"/>
    <mergeCell ref="O13748:P13748"/>
    <mergeCell ref="A13749:B13749"/>
    <mergeCell ref="C13749:H13749"/>
    <mergeCell ref="I13749:J13749"/>
    <mergeCell ref="K13749:L13749"/>
    <mergeCell ref="M13749:N13749"/>
    <mergeCell ref="O13749:P13749"/>
    <mergeCell ref="A13748:B13748"/>
    <mergeCell ref="C13748:H13748"/>
    <mergeCell ref="I13748:J13748"/>
    <mergeCell ref="K13748:L13748"/>
    <mergeCell ref="M13748:N13748"/>
    <mergeCell ref="O13746:P13746"/>
    <mergeCell ref="A13747:B13747"/>
    <mergeCell ref="C13747:H13747"/>
    <mergeCell ref="I13747:J13747"/>
    <mergeCell ref="K13747:L13747"/>
    <mergeCell ref="M13747:N13747"/>
    <mergeCell ref="O13747:P13747"/>
    <mergeCell ref="A13746:B13746"/>
    <mergeCell ref="C13746:H13746"/>
    <mergeCell ref="I13746:J13746"/>
    <mergeCell ref="K13746:L13746"/>
    <mergeCell ref="M13746:N13746"/>
    <mergeCell ref="A13745:H13745"/>
    <mergeCell ref="I13745:J13745"/>
    <mergeCell ref="K13745:L13745"/>
    <mergeCell ref="M13745:N13745"/>
    <mergeCell ref="O13745:P13745"/>
    <mergeCell ref="A13744:H13744"/>
    <mergeCell ref="I13744:J13744"/>
    <mergeCell ref="K13744:L13744"/>
    <mergeCell ref="M13744:N13744"/>
    <mergeCell ref="O13744:P13744"/>
    <mergeCell ref="O13742:P13742"/>
    <mergeCell ref="A13743:B13743"/>
    <mergeCell ref="C13743:H13743"/>
    <mergeCell ref="I13743:J13743"/>
    <mergeCell ref="K13743:L13743"/>
    <mergeCell ref="M13743:N13743"/>
    <mergeCell ref="O13743:P13743"/>
    <mergeCell ref="A13742:B13742"/>
    <mergeCell ref="C13742:H13742"/>
    <mergeCell ref="I13742:J13742"/>
    <mergeCell ref="K13742:L13742"/>
    <mergeCell ref="M13742:N13742"/>
    <mergeCell ref="O13740:P13740"/>
    <mergeCell ref="A13741:B13741"/>
    <mergeCell ref="C13741:H13741"/>
    <mergeCell ref="I13741:J13741"/>
    <mergeCell ref="K13741:L13741"/>
    <mergeCell ref="M13741:N13741"/>
    <mergeCell ref="O13741:P13741"/>
    <mergeCell ref="A13740:B13740"/>
    <mergeCell ref="C13740:H13740"/>
    <mergeCell ref="I13740:J13740"/>
    <mergeCell ref="K13740:L13740"/>
    <mergeCell ref="M13740:N13740"/>
    <mergeCell ref="O13733:P13733"/>
    <mergeCell ref="A13734:B13734"/>
    <mergeCell ref="C13734:H13734"/>
    <mergeCell ref="I13734:J13734"/>
    <mergeCell ref="K13734:L13734"/>
    <mergeCell ref="M13734:N13734"/>
    <mergeCell ref="O13734:P13734"/>
    <mergeCell ref="A13733:B13733"/>
    <mergeCell ref="C13733:H13733"/>
    <mergeCell ref="I13733:J13733"/>
    <mergeCell ref="K13733:L13733"/>
    <mergeCell ref="M13733:N13733"/>
    <mergeCell ref="A13732:H13732"/>
    <mergeCell ref="I13732:J13732"/>
    <mergeCell ref="K13732:L13732"/>
    <mergeCell ref="M13732:N13732"/>
    <mergeCell ref="O13732:P13732"/>
    <mergeCell ref="O13730:P13730"/>
    <mergeCell ref="A13731:H13731"/>
    <mergeCell ref="I13731:J13731"/>
    <mergeCell ref="K13731:L13731"/>
    <mergeCell ref="M13731:N13731"/>
    <mergeCell ref="O13731:P13731"/>
    <mergeCell ref="A13730:B13730"/>
    <mergeCell ref="C13730:H13730"/>
    <mergeCell ref="I13730:J13730"/>
    <mergeCell ref="K13730:L13730"/>
    <mergeCell ref="M13730:N13730"/>
    <mergeCell ref="A13739:H13739"/>
    <mergeCell ref="I13739:J13739"/>
    <mergeCell ref="K13739:L13739"/>
    <mergeCell ref="M13739:N13739"/>
    <mergeCell ref="O13739:P13739"/>
    <mergeCell ref="O13737:P13737"/>
    <mergeCell ref="A13738:H13738"/>
    <mergeCell ref="I13738:J13738"/>
    <mergeCell ref="K13738:L13738"/>
    <mergeCell ref="M13738:N13738"/>
    <mergeCell ref="O13738:P13738"/>
    <mergeCell ref="A13737:B13737"/>
    <mergeCell ref="C13737:H13737"/>
    <mergeCell ref="I13737:J13737"/>
    <mergeCell ref="K13737:L13737"/>
    <mergeCell ref="M13737:N13737"/>
    <mergeCell ref="O13735:P13735"/>
    <mergeCell ref="A13736:B13736"/>
    <mergeCell ref="C13736:H13736"/>
    <mergeCell ref="I13736:J13736"/>
    <mergeCell ref="K13736:L13736"/>
    <mergeCell ref="M13736:N13736"/>
    <mergeCell ref="O13736:P13736"/>
    <mergeCell ref="A13735:B13735"/>
    <mergeCell ref="C13735:H13735"/>
    <mergeCell ref="I13735:J13735"/>
    <mergeCell ref="K13735:L13735"/>
    <mergeCell ref="M13735:N13735"/>
    <mergeCell ref="A13723:H13723"/>
    <mergeCell ref="I13723:J13723"/>
    <mergeCell ref="K13723:L13723"/>
    <mergeCell ref="M13723:N13723"/>
    <mergeCell ref="O13723:P13723"/>
    <mergeCell ref="O13721:P13721"/>
    <mergeCell ref="A13722:H13722"/>
    <mergeCell ref="I13722:J13722"/>
    <mergeCell ref="K13722:L13722"/>
    <mergeCell ref="M13722:N13722"/>
    <mergeCell ref="O13722:P13722"/>
    <mergeCell ref="A13721:B13721"/>
    <mergeCell ref="C13721:H13721"/>
    <mergeCell ref="I13721:J13721"/>
    <mergeCell ref="K13721:L13721"/>
    <mergeCell ref="M13721:N13721"/>
    <mergeCell ref="O13719:P13719"/>
    <mergeCell ref="A13720:B13720"/>
    <mergeCell ref="C13720:H13720"/>
    <mergeCell ref="I13720:J13720"/>
    <mergeCell ref="K13720:L13720"/>
    <mergeCell ref="M13720:N13720"/>
    <mergeCell ref="O13720:P13720"/>
    <mergeCell ref="A13719:B13719"/>
    <mergeCell ref="C13719:H13719"/>
    <mergeCell ref="I13719:J13719"/>
    <mergeCell ref="K13719:L13719"/>
    <mergeCell ref="M13719:N13719"/>
    <mergeCell ref="O13728:P13728"/>
    <mergeCell ref="A13729:B13729"/>
    <mergeCell ref="C13729:H13729"/>
    <mergeCell ref="I13729:J13729"/>
    <mergeCell ref="K13729:L13729"/>
    <mergeCell ref="M13729:N13729"/>
    <mergeCell ref="O13729:P13729"/>
    <mergeCell ref="A13728:B13728"/>
    <mergeCell ref="C13728:H13728"/>
    <mergeCell ref="I13728:J13728"/>
    <mergeCell ref="K13728:L13728"/>
    <mergeCell ref="M13728:N13728"/>
    <mergeCell ref="A13727:H13727"/>
    <mergeCell ref="I13727:J13727"/>
    <mergeCell ref="K13727:L13727"/>
    <mergeCell ref="M13727:N13727"/>
    <mergeCell ref="O13727:P13727"/>
    <mergeCell ref="A13726:H13726"/>
    <mergeCell ref="I13726:J13726"/>
    <mergeCell ref="K13726:L13726"/>
    <mergeCell ref="M13726:N13726"/>
    <mergeCell ref="O13726:P13726"/>
    <mergeCell ref="O13724:P13724"/>
    <mergeCell ref="A13725:B13725"/>
    <mergeCell ref="C13725:H13725"/>
    <mergeCell ref="I13725:J13725"/>
    <mergeCell ref="K13725:L13725"/>
    <mergeCell ref="M13725:N13725"/>
    <mergeCell ref="O13725:P13725"/>
    <mergeCell ref="A13724:B13724"/>
    <mergeCell ref="C13724:H13724"/>
    <mergeCell ref="I13724:J13724"/>
    <mergeCell ref="K13724:L13724"/>
    <mergeCell ref="M13724:N13724"/>
    <mergeCell ref="O13717:P13717"/>
    <mergeCell ref="A13718:B13718"/>
    <mergeCell ref="C13718:H13718"/>
    <mergeCell ref="I13718:J13718"/>
    <mergeCell ref="K13718:L13718"/>
    <mergeCell ref="M13718:N13718"/>
    <mergeCell ref="O13718:P13718"/>
    <mergeCell ref="A13717:B13717"/>
    <mergeCell ref="C13717:H13717"/>
    <mergeCell ref="I13717:J13717"/>
    <mergeCell ref="K13717:L13717"/>
    <mergeCell ref="M13717:N13717"/>
    <mergeCell ref="A13716:H13716"/>
    <mergeCell ref="I13716:J13716"/>
    <mergeCell ref="K13716:L13716"/>
    <mergeCell ref="M13716:N13716"/>
    <mergeCell ref="O13716:P13716"/>
    <mergeCell ref="A13715:H13715"/>
    <mergeCell ref="I13715:J13715"/>
    <mergeCell ref="K13715:L13715"/>
    <mergeCell ref="M13715:N13715"/>
    <mergeCell ref="O13715:P13715"/>
    <mergeCell ref="O13713:P13713"/>
    <mergeCell ref="A13714:B13714"/>
    <mergeCell ref="C13714:H13714"/>
    <mergeCell ref="I13714:J13714"/>
    <mergeCell ref="K13714:L13714"/>
    <mergeCell ref="M13714:N13714"/>
    <mergeCell ref="O13714:P13714"/>
    <mergeCell ref="A13713:B13713"/>
    <mergeCell ref="C13713:H13713"/>
    <mergeCell ref="I13713:J13713"/>
    <mergeCell ref="K13713:L13713"/>
    <mergeCell ref="M13713:N13713"/>
    <mergeCell ref="A13712:H13712"/>
    <mergeCell ref="I13712:J13712"/>
    <mergeCell ref="K13712:L13712"/>
    <mergeCell ref="M13712:N13712"/>
    <mergeCell ref="O13712:P13712"/>
    <mergeCell ref="A13711:H13711"/>
    <mergeCell ref="I13711:J13711"/>
    <mergeCell ref="K13711:L13711"/>
    <mergeCell ref="M13711:N13711"/>
    <mergeCell ref="O13711:P13711"/>
    <mergeCell ref="O13709:P13709"/>
    <mergeCell ref="A13710:B13710"/>
    <mergeCell ref="C13710:H13710"/>
    <mergeCell ref="I13710:J13710"/>
    <mergeCell ref="K13710:L13710"/>
    <mergeCell ref="M13710:N13710"/>
    <mergeCell ref="O13710:P13710"/>
    <mergeCell ref="A13709:B13709"/>
    <mergeCell ref="C13709:H13709"/>
    <mergeCell ref="I13709:J13709"/>
    <mergeCell ref="K13709:L13709"/>
    <mergeCell ref="M13709:N13709"/>
    <mergeCell ref="O13707:P13707"/>
    <mergeCell ref="A13708:B13708"/>
    <mergeCell ref="C13708:H13708"/>
    <mergeCell ref="I13708:J13708"/>
    <mergeCell ref="K13708:L13708"/>
    <mergeCell ref="M13708:N13708"/>
    <mergeCell ref="O13708:P13708"/>
    <mergeCell ref="A13707:B13707"/>
    <mergeCell ref="C13707:H13707"/>
    <mergeCell ref="I13707:J13707"/>
    <mergeCell ref="K13707:L13707"/>
    <mergeCell ref="M13707:N13707"/>
    <mergeCell ref="A13706:H13706"/>
    <mergeCell ref="I13706:J13706"/>
    <mergeCell ref="K13706:L13706"/>
    <mergeCell ref="M13706:N13706"/>
    <mergeCell ref="O13706:P13706"/>
    <mergeCell ref="A13705:H13705"/>
    <mergeCell ref="I13705:J13705"/>
    <mergeCell ref="K13705:L13705"/>
    <mergeCell ref="M13705:N13705"/>
    <mergeCell ref="O13705:P13705"/>
    <mergeCell ref="O13703:P13703"/>
    <mergeCell ref="A13704:B13704"/>
    <mergeCell ref="C13704:H13704"/>
    <mergeCell ref="I13704:J13704"/>
    <mergeCell ref="K13704:L13704"/>
    <mergeCell ref="M13704:N13704"/>
    <mergeCell ref="O13704:P13704"/>
    <mergeCell ref="A13703:B13703"/>
    <mergeCell ref="C13703:H13703"/>
    <mergeCell ref="I13703:J13703"/>
    <mergeCell ref="K13703:L13703"/>
    <mergeCell ref="M13703:N13703"/>
    <mergeCell ref="O13701:P13701"/>
    <mergeCell ref="A13702:B13702"/>
    <mergeCell ref="C13702:H13702"/>
    <mergeCell ref="I13702:J13702"/>
    <mergeCell ref="K13702:L13702"/>
    <mergeCell ref="M13702:N13702"/>
    <mergeCell ref="O13702:P13702"/>
    <mergeCell ref="A13701:B13701"/>
    <mergeCell ref="C13701:H13701"/>
    <mergeCell ref="I13701:J13701"/>
    <mergeCell ref="K13701:L13701"/>
    <mergeCell ref="M13701:N13701"/>
    <mergeCell ref="O13694:P13694"/>
    <mergeCell ref="A13695:B13695"/>
    <mergeCell ref="C13695:H13695"/>
    <mergeCell ref="I13695:J13695"/>
    <mergeCell ref="K13695:L13695"/>
    <mergeCell ref="M13695:N13695"/>
    <mergeCell ref="O13695:P13695"/>
    <mergeCell ref="A13694:B13694"/>
    <mergeCell ref="C13694:H13694"/>
    <mergeCell ref="I13694:J13694"/>
    <mergeCell ref="K13694:L13694"/>
    <mergeCell ref="M13694:N13694"/>
    <mergeCell ref="A13693:H13693"/>
    <mergeCell ref="I13693:J13693"/>
    <mergeCell ref="K13693:L13693"/>
    <mergeCell ref="M13693:N13693"/>
    <mergeCell ref="O13693:P13693"/>
    <mergeCell ref="O13691:P13691"/>
    <mergeCell ref="A13692:H13692"/>
    <mergeCell ref="I13692:J13692"/>
    <mergeCell ref="K13692:L13692"/>
    <mergeCell ref="M13692:N13692"/>
    <mergeCell ref="O13692:P13692"/>
    <mergeCell ref="A13691:B13691"/>
    <mergeCell ref="C13691:H13691"/>
    <mergeCell ref="I13691:J13691"/>
    <mergeCell ref="K13691:L13691"/>
    <mergeCell ref="M13691:N13691"/>
    <mergeCell ref="O13699:P13699"/>
    <mergeCell ref="A13700:B13700"/>
    <mergeCell ref="C13700:H13700"/>
    <mergeCell ref="I13700:J13700"/>
    <mergeCell ref="K13700:L13700"/>
    <mergeCell ref="M13700:N13700"/>
    <mergeCell ref="O13700:P13700"/>
    <mergeCell ref="A13699:B13699"/>
    <mergeCell ref="C13699:H13699"/>
    <mergeCell ref="I13699:J13699"/>
    <mergeCell ref="K13699:L13699"/>
    <mergeCell ref="M13699:N13699"/>
    <mergeCell ref="A13698:H13698"/>
    <mergeCell ref="I13698:J13698"/>
    <mergeCell ref="K13698:L13698"/>
    <mergeCell ref="M13698:N13698"/>
    <mergeCell ref="O13698:P13698"/>
    <mergeCell ref="O13696:P13696"/>
    <mergeCell ref="A13697:H13697"/>
    <mergeCell ref="I13697:J13697"/>
    <mergeCell ref="K13697:L13697"/>
    <mergeCell ref="M13697:N13697"/>
    <mergeCell ref="O13697:P13697"/>
    <mergeCell ref="A13696:B13696"/>
    <mergeCell ref="C13696:H13696"/>
    <mergeCell ref="I13696:J13696"/>
    <mergeCell ref="K13696:L13696"/>
    <mergeCell ref="M13696:N13696"/>
    <mergeCell ref="O13689:P13689"/>
    <mergeCell ref="A13690:B13690"/>
    <mergeCell ref="C13690:H13690"/>
    <mergeCell ref="I13690:J13690"/>
    <mergeCell ref="K13690:L13690"/>
    <mergeCell ref="M13690:N13690"/>
    <mergeCell ref="O13690:P13690"/>
    <mergeCell ref="A13689:B13689"/>
    <mergeCell ref="C13689:H13689"/>
    <mergeCell ref="I13689:J13689"/>
    <mergeCell ref="K13689:L13689"/>
    <mergeCell ref="M13689:N13689"/>
    <mergeCell ref="O13687:P13687"/>
    <mergeCell ref="A13688:B13688"/>
    <mergeCell ref="C13688:H13688"/>
    <mergeCell ref="I13688:J13688"/>
    <mergeCell ref="K13688:L13688"/>
    <mergeCell ref="M13688:N13688"/>
    <mergeCell ref="O13688:P13688"/>
    <mergeCell ref="A13687:B13687"/>
    <mergeCell ref="C13687:H13687"/>
    <mergeCell ref="I13687:J13687"/>
    <mergeCell ref="K13687:L13687"/>
    <mergeCell ref="M13687:N13687"/>
    <mergeCell ref="O13685:P13685"/>
    <mergeCell ref="A13686:B13686"/>
    <mergeCell ref="C13686:H13686"/>
    <mergeCell ref="I13686:J13686"/>
    <mergeCell ref="K13686:L13686"/>
    <mergeCell ref="M13686:N13686"/>
    <mergeCell ref="O13686:P13686"/>
    <mergeCell ref="A13685:B13685"/>
    <mergeCell ref="C13685:H13685"/>
    <mergeCell ref="I13685:J13685"/>
    <mergeCell ref="K13685:L13685"/>
    <mergeCell ref="M13685:N13685"/>
    <mergeCell ref="O13683:P13683"/>
    <mergeCell ref="A13684:B13684"/>
    <mergeCell ref="C13684:H13684"/>
    <mergeCell ref="I13684:J13684"/>
    <mergeCell ref="K13684:L13684"/>
    <mergeCell ref="M13684:N13684"/>
    <mergeCell ref="O13684:P13684"/>
    <mergeCell ref="A13683:B13683"/>
    <mergeCell ref="C13683:H13683"/>
    <mergeCell ref="I13683:J13683"/>
    <mergeCell ref="K13683:L13683"/>
    <mergeCell ref="M13683:N13683"/>
    <mergeCell ref="A13682:H13682"/>
    <mergeCell ref="I13682:J13682"/>
    <mergeCell ref="K13682:L13682"/>
    <mergeCell ref="M13682:N13682"/>
    <mergeCell ref="O13682:P13682"/>
    <mergeCell ref="A13681:H13681"/>
    <mergeCell ref="I13681:J13681"/>
    <mergeCell ref="K13681:L13681"/>
    <mergeCell ref="M13681:N13681"/>
    <mergeCell ref="O13681:P13681"/>
    <mergeCell ref="O13679:P13679"/>
    <mergeCell ref="A13680:B13680"/>
    <mergeCell ref="C13680:H13680"/>
    <mergeCell ref="I13680:J13680"/>
    <mergeCell ref="K13680:L13680"/>
    <mergeCell ref="M13680:N13680"/>
    <mergeCell ref="O13680:P13680"/>
    <mergeCell ref="A13679:B13679"/>
    <mergeCell ref="C13679:H13679"/>
    <mergeCell ref="I13679:J13679"/>
    <mergeCell ref="K13679:L13679"/>
    <mergeCell ref="M13679:N13679"/>
    <mergeCell ref="O13677:P13677"/>
    <mergeCell ref="A13678:B13678"/>
    <mergeCell ref="C13678:H13678"/>
    <mergeCell ref="I13678:J13678"/>
    <mergeCell ref="K13678:L13678"/>
    <mergeCell ref="M13678:N13678"/>
    <mergeCell ref="O13678:P13678"/>
    <mergeCell ref="A13677:B13677"/>
    <mergeCell ref="C13677:H13677"/>
    <mergeCell ref="I13677:J13677"/>
    <mergeCell ref="K13677:L13677"/>
    <mergeCell ref="M13677:N13677"/>
    <mergeCell ref="O13675:P13675"/>
    <mergeCell ref="A13676:B13676"/>
    <mergeCell ref="C13676:H13676"/>
    <mergeCell ref="I13676:J13676"/>
    <mergeCell ref="K13676:L13676"/>
    <mergeCell ref="M13676:N13676"/>
    <mergeCell ref="O13676:P13676"/>
    <mergeCell ref="A13675:B13675"/>
    <mergeCell ref="C13675:H13675"/>
    <mergeCell ref="I13675:J13675"/>
    <mergeCell ref="K13675:L13675"/>
    <mergeCell ref="M13675:N13675"/>
    <mergeCell ref="O13673:P13673"/>
    <mergeCell ref="A13674:B13674"/>
    <mergeCell ref="C13674:H13674"/>
    <mergeCell ref="I13674:J13674"/>
    <mergeCell ref="K13674:L13674"/>
    <mergeCell ref="M13674:N13674"/>
    <mergeCell ref="O13674:P13674"/>
    <mergeCell ref="A13673:B13673"/>
    <mergeCell ref="C13673:H13673"/>
    <mergeCell ref="I13673:J13673"/>
    <mergeCell ref="K13673:L13673"/>
    <mergeCell ref="M13673:N13673"/>
    <mergeCell ref="O13666:P13666"/>
    <mergeCell ref="A13667:B13667"/>
    <mergeCell ref="C13667:H13667"/>
    <mergeCell ref="I13667:J13667"/>
    <mergeCell ref="K13667:L13667"/>
    <mergeCell ref="M13667:N13667"/>
    <mergeCell ref="O13667:P13667"/>
    <mergeCell ref="A13666:B13666"/>
    <mergeCell ref="C13666:H13666"/>
    <mergeCell ref="I13666:J13666"/>
    <mergeCell ref="K13666:L13666"/>
    <mergeCell ref="M13666:N13666"/>
    <mergeCell ref="O13664:P13664"/>
    <mergeCell ref="A13665:B13665"/>
    <mergeCell ref="C13665:H13665"/>
    <mergeCell ref="I13665:J13665"/>
    <mergeCell ref="K13665:L13665"/>
    <mergeCell ref="M13665:N13665"/>
    <mergeCell ref="O13665:P13665"/>
    <mergeCell ref="A13664:B13664"/>
    <mergeCell ref="C13664:H13664"/>
    <mergeCell ref="I13664:J13664"/>
    <mergeCell ref="K13664:L13664"/>
    <mergeCell ref="M13664:N13664"/>
    <mergeCell ref="A13663:H13663"/>
    <mergeCell ref="I13663:J13663"/>
    <mergeCell ref="K13663:L13663"/>
    <mergeCell ref="M13663:N13663"/>
    <mergeCell ref="O13663:P13663"/>
    <mergeCell ref="A13672:H13672"/>
    <mergeCell ref="I13672:J13672"/>
    <mergeCell ref="K13672:L13672"/>
    <mergeCell ref="M13672:N13672"/>
    <mergeCell ref="O13672:P13672"/>
    <mergeCell ref="O13670:P13670"/>
    <mergeCell ref="A13671:H13671"/>
    <mergeCell ref="I13671:J13671"/>
    <mergeCell ref="K13671:L13671"/>
    <mergeCell ref="M13671:N13671"/>
    <mergeCell ref="O13671:P13671"/>
    <mergeCell ref="A13670:B13670"/>
    <mergeCell ref="C13670:H13670"/>
    <mergeCell ref="I13670:J13670"/>
    <mergeCell ref="K13670:L13670"/>
    <mergeCell ref="M13670:N13670"/>
    <mergeCell ref="O13668:P13668"/>
    <mergeCell ref="A13669:B13669"/>
    <mergeCell ref="C13669:H13669"/>
    <mergeCell ref="I13669:J13669"/>
    <mergeCell ref="K13669:L13669"/>
    <mergeCell ref="M13669:N13669"/>
    <mergeCell ref="O13669:P13669"/>
    <mergeCell ref="A13668:B13668"/>
    <mergeCell ref="C13668:H13668"/>
    <mergeCell ref="I13668:J13668"/>
    <mergeCell ref="K13668:L13668"/>
    <mergeCell ref="M13668:N13668"/>
    <mergeCell ref="O13661:P13661"/>
    <mergeCell ref="A13662:H13662"/>
    <mergeCell ref="I13662:J13662"/>
    <mergeCell ref="K13662:L13662"/>
    <mergeCell ref="M13662:N13662"/>
    <mergeCell ref="O13662:P13662"/>
    <mergeCell ref="A13661:B13661"/>
    <mergeCell ref="C13661:H13661"/>
    <mergeCell ref="I13661:J13661"/>
    <mergeCell ref="K13661:L13661"/>
    <mergeCell ref="M13661:N13661"/>
    <mergeCell ref="O13659:P13659"/>
    <mergeCell ref="A13660:B13660"/>
    <mergeCell ref="C13660:H13660"/>
    <mergeCell ref="I13660:J13660"/>
    <mergeCell ref="K13660:L13660"/>
    <mergeCell ref="M13660:N13660"/>
    <mergeCell ref="O13660:P13660"/>
    <mergeCell ref="A13659:B13659"/>
    <mergeCell ref="C13659:H13659"/>
    <mergeCell ref="I13659:J13659"/>
    <mergeCell ref="K13659:L13659"/>
    <mergeCell ref="M13659:N13659"/>
    <mergeCell ref="O13657:P13657"/>
    <mergeCell ref="A13658:B13658"/>
    <mergeCell ref="C13658:H13658"/>
    <mergeCell ref="I13658:J13658"/>
    <mergeCell ref="K13658:L13658"/>
    <mergeCell ref="M13658:N13658"/>
    <mergeCell ref="O13658:P13658"/>
    <mergeCell ref="A13657:B13657"/>
    <mergeCell ref="C13657:H13657"/>
    <mergeCell ref="I13657:J13657"/>
    <mergeCell ref="K13657:L13657"/>
    <mergeCell ref="M13657:N13657"/>
    <mergeCell ref="O13655:P13655"/>
    <mergeCell ref="A13656:B13656"/>
    <mergeCell ref="C13656:H13656"/>
    <mergeCell ref="I13656:J13656"/>
    <mergeCell ref="K13656:L13656"/>
    <mergeCell ref="M13656:N13656"/>
    <mergeCell ref="O13656:P13656"/>
    <mergeCell ref="A13655:B13655"/>
    <mergeCell ref="C13655:H13655"/>
    <mergeCell ref="I13655:J13655"/>
    <mergeCell ref="K13655:L13655"/>
    <mergeCell ref="M13655:N13655"/>
    <mergeCell ref="O13653:P13653"/>
    <mergeCell ref="A13654:B13654"/>
    <mergeCell ref="C13654:H13654"/>
    <mergeCell ref="I13654:J13654"/>
    <mergeCell ref="K13654:L13654"/>
    <mergeCell ref="M13654:N13654"/>
    <mergeCell ref="O13654:P13654"/>
    <mergeCell ref="A13653:B13653"/>
    <mergeCell ref="C13653:H13653"/>
    <mergeCell ref="I13653:J13653"/>
    <mergeCell ref="K13653:L13653"/>
    <mergeCell ref="M13653:N13653"/>
    <mergeCell ref="O13651:P13651"/>
    <mergeCell ref="A13652:B13652"/>
    <mergeCell ref="C13652:H13652"/>
    <mergeCell ref="I13652:J13652"/>
    <mergeCell ref="K13652:L13652"/>
    <mergeCell ref="M13652:N13652"/>
    <mergeCell ref="O13652:P13652"/>
    <mergeCell ref="A13651:B13651"/>
    <mergeCell ref="C13651:H13651"/>
    <mergeCell ref="I13651:J13651"/>
    <mergeCell ref="K13651:L13651"/>
    <mergeCell ref="M13651:N13651"/>
    <mergeCell ref="O13649:P13649"/>
    <mergeCell ref="A13650:B13650"/>
    <mergeCell ref="C13650:H13650"/>
    <mergeCell ref="I13650:J13650"/>
    <mergeCell ref="K13650:L13650"/>
    <mergeCell ref="M13650:N13650"/>
    <mergeCell ref="O13650:P13650"/>
    <mergeCell ref="A13649:B13649"/>
    <mergeCell ref="C13649:H13649"/>
    <mergeCell ref="I13649:J13649"/>
    <mergeCell ref="K13649:L13649"/>
    <mergeCell ref="M13649:N13649"/>
    <mergeCell ref="O13647:P13647"/>
    <mergeCell ref="A13648:B13648"/>
    <mergeCell ref="C13648:H13648"/>
    <mergeCell ref="I13648:J13648"/>
    <mergeCell ref="K13648:L13648"/>
    <mergeCell ref="M13648:N13648"/>
    <mergeCell ref="O13648:P13648"/>
    <mergeCell ref="A13647:B13647"/>
    <mergeCell ref="C13647:H13647"/>
    <mergeCell ref="I13647:J13647"/>
    <mergeCell ref="K13647:L13647"/>
    <mergeCell ref="M13647:N13647"/>
    <mergeCell ref="O13645:P13645"/>
    <mergeCell ref="A13646:B13646"/>
    <mergeCell ref="C13646:H13646"/>
    <mergeCell ref="I13646:J13646"/>
    <mergeCell ref="K13646:L13646"/>
    <mergeCell ref="M13646:N13646"/>
    <mergeCell ref="O13646:P13646"/>
    <mergeCell ref="A13645:B13645"/>
    <mergeCell ref="C13645:H13645"/>
    <mergeCell ref="I13645:J13645"/>
    <mergeCell ref="K13645:L13645"/>
    <mergeCell ref="M13645:N13645"/>
    <mergeCell ref="A13644:B13644"/>
    <mergeCell ref="C13644:H13644"/>
    <mergeCell ref="I13644:J13644"/>
    <mergeCell ref="K13644:L13644"/>
    <mergeCell ref="M13644:N13644"/>
    <mergeCell ref="O13644:P13644"/>
    <mergeCell ref="A13643:B13643"/>
    <mergeCell ref="C13643:H13643"/>
    <mergeCell ref="I13643:J13643"/>
    <mergeCell ref="K13643:L13643"/>
    <mergeCell ref="M13643:N13643"/>
    <mergeCell ref="O13641:P13641"/>
    <mergeCell ref="A13642:B13642"/>
    <mergeCell ref="C13642:H13642"/>
    <mergeCell ref="I13642:J13642"/>
    <mergeCell ref="K13642:L13642"/>
    <mergeCell ref="M13642:N13642"/>
    <mergeCell ref="O13642:P13642"/>
    <mergeCell ref="A13641:B13641"/>
    <mergeCell ref="C13641:H13641"/>
    <mergeCell ref="I13641:J13641"/>
    <mergeCell ref="K13641:L13641"/>
    <mergeCell ref="M13641:N13641"/>
    <mergeCell ref="O13639:P13639"/>
    <mergeCell ref="A13640:B13640"/>
    <mergeCell ref="C13640:H13640"/>
    <mergeCell ref="I13640:J13640"/>
    <mergeCell ref="K13640:L13640"/>
    <mergeCell ref="M13640:N13640"/>
    <mergeCell ref="O13640:P13640"/>
    <mergeCell ref="A13639:B13639"/>
    <mergeCell ref="C13639:H13639"/>
    <mergeCell ref="I13639:J13639"/>
    <mergeCell ref="K13639:L13639"/>
    <mergeCell ref="M13639:N13639"/>
    <mergeCell ref="A13638:H13638"/>
    <mergeCell ref="I13638:J13638"/>
    <mergeCell ref="K13638:L13638"/>
    <mergeCell ref="M13638:N13638"/>
    <mergeCell ref="O13638:P13638"/>
    <mergeCell ref="A13637:H13637"/>
    <mergeCell ref="I13637:J13637"/>
    <mergeCell ref="K13637:L13637"/>
    <mergeCell ref="M13637:N13637"/>
    <mergeCell ref="O13637:P13637"/>
    <mergeCell ref="O13635:P13635"/>
    <mergeCell ref="A13636:B13636"/>
    <mergeCell ref="C13636:H13636"/>
    <mergeCell ref="I13636:J13636"/>
    <mergeCell ref="K13636:L13636"/>
    <mergeCell ref="M13636:N13636"/>
    <mergeCell ref="O13636:P13636"/>
    <mergeCell ref="A13635:B13635"/>
    <mergeCell ref="C13635:H13635"/>
    <mergeCell ref="I13635:J13635"/>
    <mergeCell ref="K13635:L13635"/>
    <mergeCell ref="M13635:N13635"/>
    <mergeCell ref="A13634:H13634"/>
    <mergeCell ref="I13634:J13634"/>
    <mergeCell ref="K13634:L13634"/>
    <mergeCell ref="M13634:N13634"/>
    <mergeCell ref="O13634:P13634"/>
    <mergeCell ref="A13633:H13633"/>
    <mergeCell ref="I13633:J13633"/>
    <mergeCell ref="K13633:L13633"/>
    <mergeCell ref="M13633:N13633"/>
    <mergeCell ref="O13633:P13633"/>
    <mergeCell ref="O13643:P13643"/>
    <mergeCell ref="A13626:H13626"/>
    <mergeCell ref="I13626:J13626"/>
    <mergeCell ref="K13626:L13626"/>
    <mergeCell ref="M13626:N13626"/>
    <mergeCell ref="O13626:P13626"/>
    <mergeCell ref="A13625:H13625"/>
    <mergeCell ref="I13625:J13625"/>
    <mergeCell ref="K13625:L13625"/>
    <mergeCell ref="M13625:N13625"/>
    <mergeCell ref="O13625:P13625"/>
    <mergeCell ref="A13624:H13624"/>
    <mergeCell ref="I13624:J13624"/>
    <mergeCell ref="K13624:L13624"/>
    <mergeCell ref="M13624:N13624"/>
    <mergeCell ref="O13624:P13624"/>
    <mergeCell ref="A13623:H13623"/>
    <mergeCell ref="I13623:J13623"/>
    <mergeCell ref="K13623:L13623"/>
    <mergeCell ref="M13623:N13623"/>
    <mergeCell ref="O13623:P13623"/>
    <mergeCell ref="A13622:H13622"/>
    <mergeCell ref="I13622:J13622"/>
    <mergeCell ref="K13622:L13622"/>
    <mergeCell ref="M13622:N13622"/>
    <mergeCell ref="O13622:P13622"/>
    <mergeCell ref="A13621:H13621"/>
    <mergeCell ref="I13621:J13621"/>
    <mergeCell ref="K13621:L13621"/>
    <mergeCell ref="M13621:N13621"/>
    <mergeCell ref="O13621:P13621"/>
    <mergeCell ref="A13632:H13632"/>
    <mergeCell ref="I13632:J13632"/>
    <mergeCell ref="K13632:L13632"/>
    <mergeCell ref="M13632:N13632"/>
    <mergeCell ref="O13632:P13632"/>
    <mergeCell ref="A13631:H13631"/>
    <mergeCell ref="I13631:J13631"/>
    <mergeCell ref="K13631:L13631"/>
    <mergeCell ref="M13631:N13631"/>
    <mergeCell ref="O13631:P13631"/>
    <mergeCell ref="A13630:H13630"/>
    <mergeCell ref="I13630:J13630"/>
    <mergeCell ref="K13630:L13630"/>
    <mergeCell ref="M13630:N13630"/>
    <mergeCell ref="O13630:P13630"/>
    <mergeCell ref="A13629:H13629"/>
    <mergeCell ref="I13629:J13629"/>
    <mergeCell ref="K13629:L13629"/>
    <mergeCell ref="M13629:N13629"/>
    <mergeCell ref="O13629:P13629"/>
    <mergeCell ref="A13628:H13628"/>
    <mergeCell ref="I13628:J13628"/>
    <mergeCell ref="K13628:L13628"/>
    <mergeCell ref="M13628:N13628"/>
    <mergeCell ref="O13628:P13628"/>
    <mergeCell ref="A13627:H13627"/>
    <mergeCell ref="I13627:J13627"/>
    <mergeCell ref="K13627:L13627"/>
    <mergeCell ref="M13627:N13627"/>
    <mergeCell ref="O13627:P13627"/>
    <mergeCell ref="A13620:H13620"/>
    <mergeCell ref="I13620:J13620"/>
    <mergeCell ref="K13620:L13620"/>
    <mergeCell ref="M13620:N13620"/>
    <mergeCell ref="O13620:P13620"/>
    <mergeCell ref="A13619:H13619"/>
    <mergeCell ref="I13619:J13619"/>
    <mergeCell ref="K13619:L13619"/>
    <mergeCell ref="M13619:N13619"/>
    <mergeCell ref="O13619:P13619"/>
    <mergeCell ref="A13618:H13618"/>
    <mergeCell ref="I13618:J13618"/>
    <mergeCell ref="K13618:L13618"/>
    <mergeCell ref="M13618:N13618"/>
    <mergeCell ref="O13618:P13618"/>
    <mergeCell ref="O13616:P13616"/>
    <mergeCell ref="A13617:B13617"/>
    <mergeCell ref="C13617:H13617"/>
    <mergeCell ref="I13617:J13617"/>
    <mergeCell ref="K13617:L13617"/>
    <mergeCell ref="M13617:N13617"/>
    <mergeCell ref="O13617:P13617"/>
    <mergeCell ref="A13616:B13616"/>
    <mergeCell ref="C13616:H13616"/>
    <mergeCell ref="I13616:J13616"/>
    <mergeCell ref="K13616:L13616"/>
    <mergeCell ref="M13616:N13616"/>
    <mergeCell ref="O13614:P13614"/>
    <mergeCell ref="A13615:B13615"/>
    <mergeCell ref="C13615:H13615"/>
    <mergeCell ref="I13615:J13615"/>
    <mergeCell ref="K13615:L13615"/>
    <mergeCell ref="M13615:N13615"/>
    <mergeCell ref="O13615:P13615"/>
    <mergeCell ref="A13614:B13614"/>
    <mergeCell ref="C13614:H13614"/>
    <mergeCell ref="I13614:J13614"/>
    <mergeCell ref="K13614:L13614"/>
    <mergeCell ref="M13614:N13614"/>
    <mergeCell ref="O13612:P13612"/>
    <mergeCell ref="A13613:B13613"/>
    <mergeCell ref="C13613:H13613"/>
    <mergeCell ref="I13613:J13613"/>
    <mergeCell ref="K13613:L13613"/>
    <mergeCell ref="M13613:N13613"/>
    <mergeCell ref="O13613:P13613"/>
    <mergeCell ref="A13612:B13612"/>
    <mergeCell ref="C13612:H13612"/>
    <mergeCell ref="I13612:J13612"/>
    <mergeCell ref="K13612:L13612"/>
    <mergeCell ref="M13612:N13612"/>
    <mergeCell ref="A13611:H13611"/>
    <mergeCell ref="I13611:J13611"/>
    <mergeCell ref="K13611:L13611"/>
    <mergeCell ref="M13611:N13611"/>
    <mergeCell ref="O13611:P13611"/>
    <mergeCell ref="A13610:H13610"/>
    <mergeCell ref="I13610:J13610"/>
    <mergeCell ref="K13610:L13610"/>
    <mergeCell ref="M13610:N13610"/>
    <mergeCell ref="O13610:P13610"/>
    <mergeCell ref="O13608:P13608"/>
    <mergeCell ref="A13609:B13609"/>
    <mergeCell ref="C13609:H13609"/>
    <mergeCell ref="I13609:J13609"/>
    <mergeCell ref="K13609:L13609"/>
    <mergeCell ref="M13609:N13609"/>
    <mergeCell ref="O13609:P13609"/>
    <mergeCell ref="A13608:B13608"/>
    <mergeCell ref="C13608:H13608"/>
    <mergeCell ref="I13608:J13608"/>
    <mergeCell ref="K13608:L13608"/>
    <mergeCell ref="M13608:N13608"/>
    <mergeCell ref="A13602:H13602"/>
    <mergeCell ref="I13602:J13602"/>
    <mergeCell ref="K13602:L13602"/>
    <mergeCell ref="M13602:N13602"/>
    <mergeCell ref="O13602:P13602"/>
    <mergeCell ref="O13600:P13600"/>
    <mergeCell ref="A13601:B13601"/>
    <mergeCell ref="C13601:H13601"/>
    <mergeCell ref="I13601:J13601"/>
    <mergeCell ref="K13601:L13601"/>
    <mergeCell ref="M13601:N13601"/>
    <mergeCell ref="O13601:P13601"/>
    <mergeCell ref="A13600:B13600"/>
    <mergeCell ref="C13600:H13600"/>
    <mergeCell ref="I13600:J13600"/>
    <mergeCell ref="K13600:L13600"/>
    <mergeCell ref="M13600:N13600"/>
    <mergeCell ref="O13598:P13598"/>
    <mergeCell ref="A13599:B13599"/>
    <mergeCell ref="C13599:H13599"/>
    <mergeCell ref="I13599:J13599"/>
    <mergeCell ref="K13599:L13599"/>
    <mergeCell ref="M13599:N13599"/>
    <mergeCell ref="O13599:P13599"/>
    <mergeCell ref="A13598:B13598"/>
    <mergeCell ref="C13598:H13598"/>
    <mergeCell ref="I13598:J13598"/>
    <mergeCell ref="K13598:L13598"/>
    <mergeCell ref="M13598:N13598"/>
    <mergeCell ref="O13606:P13606"/>
    <mergeCell ref="A13607:B13607"/>
    <mergeCell ref="C13607:H13607"/>
    <mergeCell ref="I13607:J13607"/>
    <mergeCell ref="K13607:L13607"/>
    <mergeCell ref="M13607:N13607"/>
    <mergeCell ref="O13607:P13607"/>
    <mergeCell ref="A13606:B13606"/>
    <mergeCell ref="C13606:H13606"/>
    <mergeCell ref="I13606:J13606"/>
    <mergeCell ref="K13606:L13606"/>
    <mergeCell ref="M13606:N13606"/>
    <mergeCell ref="O13604:P13604"/>
    <mergeCell ref="A13605:B13605"/>
    <mergeCell ref="C13605:H13605"/>
    <mergeCell ref="I13605:J13605"/>
    <mergeCell ref="K13605:L13605"/>
    <mergeCell ref="M13605:N13605"/>
    <mergeCell ref="O13605:P13605"/>
    <mergeCell ref="A13604:B13604"/>
    <mergeCell ref="C13604:H13604"/>
    <mergeCell ref="I13604:J13604"/>
    <mergeCell ref="K13604:L13604"/>
    <mergeCell ref="M13604:N13604"/>
    <mergeCell ref="A13603:H13603"/>
    <mergeCell ref="I13603:J13603"/>
    <mergeCell ref="K13603:L13603"/>
    <mergeCell ref="M13603:N13603"/>
    <mergeCell ref="O13603:P13603"/>
    <mergeCell ref="O13596:P13596"/>
    <mergeCell ref="A13597:B13597"/>
    <mergeCell ref="C13597:H13597"/>
    <mergeCell ref="I13597:J13597"/>
    <mergeCell ref="K13597:L13597"/>
    <mergeCell ref="M13597:N13597"/>
    <mergeCell ref="O13597:P13597"/>
    <mergeCell ref="A13596:B13596"/>
    <mergeCell ref="C13596:H13596"/>
    <mergeCell ref="I13596:J13596"/>
    <mergeCell ref="K13596:L13596"/>
    <mergeCell ref="M13596:N13596"/>
    <mergeCell ref="A13595:H13595"/>
    <mergeCell ref="I13595:J13595"/>
    <mergeCell ref="K13595:L13595"/>
    <mergeCell ref="M13595:N13595"/>
    <mergeCell ref="O13595:P13595"/>
    <mergeCell ref="A13594:H13594"/>
    <mergeCell ref="I13594:J13594"/>
    <mergeCell ref="K13594:L13594"/>
    <mergeCell ref="M13594:N13594"/>
    <mergeCell ref="O13594:P13594"/>
    <mergeCell ref="O13592:P13592"/>
    <mergeCell ref="A13593:B13593"/>
    <mergeCell ref="C13593:H13593"/>
    <mergeCell ref="I13593:J13593"/>
    <mergeCell ref="K13593:L13593"/>
    <mergeCell ref="M13593:N13593"/>
    <mergeCell ref="O13593:P13593"/>
    <mergeCell ref="A13592:B13592"/>
    <mergeCell ref="C13592:H13592"/>
    <mergeCell ref="I13592:J13592"/>
    <mergeCell ref="K13592:L13592"/>
    <mergeCell ref="M13592:N13592"/>
    <mergeCell ref="O13590:P13590"/>
    <mergeCell ref="A13591:B13591"/>
    <mergeCell ref="C13591:H13591"/>
    <mergeCell ref="I13591:J13591"/>
    <mergeCell ref="K13591:L13591"/>
    <mergeCell ref="M13591:N13591"/>
    <mergeCell ref="O13591:P13591"/>
    <mergeCell ref="A13590:B13590"/>
    <mergeCell ref="C13590:H13590"/>
    <mergeCell ref="I13590:J13590"/>
    <mergeCell ref="K13590:L13590"/>
    <mergeCell ref="M13590:N13590"/>
    <mergeCell ref="A13589:H13589"/>
    <mergeCell ref="I13589:J13589"/>
    <mergeCell ref="K13589:L13589"/>
    <mergeCell ref="M13589:N13589"/>
    <mergeCell ref="O13589:P13589"/>
    <mergeCell ref="A13588:H13588"/>
    <mergeCell ref="I13588:J13588"/>
    <mergeCell ref="K13588:L13588"/>
    <mergeCell ref="M13588:N13588"/>
    <mergeCell ref="O13588:P13588"/>
    <mergeCell ref="O13586:P13586"/>
    <mergeCell ref="A13587:B13587"/>
    <mergeCell ref="C13587:H13587"/>
    <mergeCell ref="I13587:J13587"/>
    <mergeCell ref="K13587:L13587"/>
    <mergeCell ref="M13587:N13587"/>
    <mergeCell ref="O13587:P13587"/>
    <mergeCell ref="A13586:B13586"/>
    <mergeCell ref="C13586:H13586"/>
    <mergeCell ref="I13586:J13586"/>
    <mergeCell ref="K13586:L13586"/>
    <mergeCell ref="M13586:N13586"/>
    <mergeCell ref="O13584:P13584"/>
    <mergeCell ref="A13585:B13585"/>
    <mergeCell ref="C13585:H13585"/>
    <mergeCell ref="I13585:J13585"/>
    <mergeCell ref="K13585:L13585"/>
    <mergeCell ref="M13585:N13585"/>
    <mergeCell ref="O13585:P13585"/>
    <mergeCell ref="A13584:B13584"/>
    <mergeCell ref="C13584:H13584"/>
    <mergeCell ref="I13584:J13584"/>
    <mergeCell ref="K13584:L13584"/>
    <mergeCell ref="M13584:N13584"/>
    <mergeCell ref="O13582:P13582"/>
    <mergeCell ref="A13583:B13583"/>
    <mergeCell ref="C13583:H13583"/>
    <mergeCell ref="I13583:J13583"/>
    <mergeCell ref="K13583:L13583"/>
    <mergeCell ref="M13583:N13583"/>
    <mergeCell ref="O13583:P13583"/>
    <mergeCell ref="A13582:B13582"/>
    <mergeCell ref="C13582:H13582"/>
    <mergeCell ref="I13582:J13582"/>
    <mergeCell ref="K13582:L13582"/>
    <mergeCell ref="M13582:N13582"/>
    <mergeCell ref="O13580:P13580"/>
    <mergeCell ref="A13581:B13581"/>
    <mergeCell ref="C13581:H13581"/>
    <mergeCell ref="I13581:J13581"/>
    <mergeCell ref="K13581:L13581"/>
    <mergeCell ref="M13581:N13581"/>
    <mergeCell ref="O13581:P13581"/>
    <mergeCell ref="A13580:B13580"/>
    <mergeCell ref="C13580:H13580"/>
    <mergeCell ref="I13580:J13580"/>
    <mergeCell ref="K13580:L13580"/>
    <mergeCell ref="M13580:N13580"/>
    <mergeCell ref="A13579:H13579"/>
    <mergeCell ref="I13579:J13579"/>
    <mergeCell ref="K13579:L13579"/>
    <mergeCell ref="M13579:N13579"/>
    <mergeCell ref="O13579:P13579"/>
    <mergeCell ref="A13578:H13578"/>
    <mergeCell ref="I13578:J13578"/>
    <mergeCell ref="K13578:L13578"/>
    <mergeCell ref="M13578:N13578"/>
    <mergeCell ref="O13578:P13578"/>
    <mergeCell ref="O13576:P13576"/>
    <mergeCell ref="A13577:B13577"/>
    <mergeCell ref="C13577:H13577"/>
    <mergeCell ref="I13577:J13577"/>
    <mergeCell ref="K13577:L13577"/>
    <mergeCell ref="M13577:N13577"/>
    <mergeCell ref="O13577:P13577"/>
    <mergeCell ref="A13576:B13576"/>
    <mergeCell ref="C13576:H13576"/>
    <mergeCell ref="I13576:J13576"/>
    <mergeCell ref="K13576:L13576"/>
    <mergeCell ref="M13576:N13576"/>
    <mergeCell ref="O13574:P13574"/>
    <mergeCell ref="A13575:B13575"/>
    <mergeCell ref="C13575:H13575"/>
    <mergeCell ref="I13575:J13575"/>
    <mergeCell ref="K13575:L13575"/>
    <mergeCell ref="M13575:N13575"/>
    <mergeCell ref="O13575:P13575"/>
    <mergeCell ref="A13574:B13574"/>
    <mergeCell ref="C13574:H13574"/>
    <mergeCell ref="I13574:J13574"/>
    <mergeCell ref="K13574:L13574"/>
    <mergeCell ref="M13574:N13574"/>
    <mergeCell ref="A13573:H13573"/>
    <mergeCell ref="I13573:J13573"/>
    <mergeCell ref="K13573:L13573"/>
    <mergeCell ref="M13573:N13573"/>
    <mergeCell ref="O13573:P13573"/>
    <mergeCell ref="A13572:H13572"/>
    <mergeCell ref="I13572:J13572"/>
    <mergeCell ref="K13572:L13572"/>
    <mergeCell ref="M13572:N13572"/>
    <mergeCell ref="O13572:P13572"/>
    <mergeCell ref="O13570:P13570"/>
    <mergeCell ref="A13571:B13571"/>
    <mergeCell ref="C13571:H13571"/>
    <mergeCell ref="I13571:J13571"/>
    <mergeCell ref="K13571:L13571"/>
    <mergeCell ref="M13571:N13571"/>
    <mergeCell ref="O13571:P13571"/>
    <mergeCell ref="A13570:B13570"/>
    <mergeCell ref="C13570:H13570"/>
    <mergeCell ref="I13570:J13570"/>
    <mergeCell ref="K13570:L13570"/>
    <mergeCell ref="M13570:N13570"/>
    <mergeCell ref="A13569:H13569"/>
    <mergeCell ref="I13569:J13569"/>
    <mergeCell ref="K13569:L13569"/>
    <mergeCell ref="M13569:N13569"/>
    <mergeCell ref="O13569:P13569"/>
    <mergeCell ref="O13567:P13567"/>
    <mergeCell ref="A13568:H13568"/>
    <mergeCell ref="I13568:J13568"/>
    <mergeCell ref="K13568:L13568"/>
    <mergeCell ref="M13568:N13568"/>
    <mergeCell ref="O13568:P13568"/>
    <mergeCell ref="A13567:B13567"/>
    <mergeCell ref="C13567:H13567"/>
    <mergeCell ref="I13567:J13567"/>
    <mergeCell ref="K13567:L13567"/>
    <mergeCell ref="M13567:N13567"/>
    <mergeCell ref="A13560:H13560"/>
    <mergeCell ref="I13560:J13560"/>
    <mergeCell ref="K13560:L13560"/>
    <mergeCell ref="M13560:N13560"/>
    <mergeCell ref="O13560:P13560"/>
    <mergeCell ref="O13558:P13558"/>
    <mergeCell ref="A13559:H13559"/>
    <mergeCell ref="I13559:J13559"/>
    <mergeCell ref="K13559:L13559"/>
    <mergeCell ref="M13559:N13559"/>
    <mergeCell ref="O13559:P13559"/>
    <mergeCell ref="A13558:B13558"/>
    <mergeCell ref="C13558:H13558"/>
    <mergeCell ref="I13558:J13558"/>
    <mergeCell ref="K13558:L13558"/>
    <mergeCell ref="M13558:N13558"/>
    <mergeCell ref="O13556:P13556"/>
    <mergeCell ref="A13557:B13557"/>
    <mergeCell ref="C13557:H13557"/>
    <mergeCell ref="I13557:J13557"/>
    <mergeCell ref="K13557:L13557"/>
    <mergeCell ref="M13557:N13557"/>
    <mergeCell ref="O13557:P13557"/>
    <mergeCell ref="A13556:B13556"/>
    <mergeCell ref="C13556:H13556"/>
    <mergeCell ref="I13556:J13556"/>
    <mergeCell ref="K13556:L13556"/>
    <mergeCell ref="M13556:N13556"/>
    <mergeCell ref="O13565:P13565"/>
    <mergeCell ref="A13566:B13566"/>
    <mergeCell ref="C13566:H13566"/>
    <mergeCell ref="I13566:J13566"/>
    <mergeCell ref="K13566:L13566"/>
    <mergeCell ref="M13566:N13566"/>
    <mergeCell ref="O13566:P13566"/>
    <mergeCell ref="A13565:B13565"/>
    <mergeCell ref="C13565:H13565"/>
    <mergeCell ref="I13565:J13565"/>
    <mergeCell ref="K13565:L13565"/>
    <mergeCell ref="M13565:N13565"/>
    <mergeCell ref="O13563:P13563"/>
    <mergeCell ref="A13564:B13564"/>
    <mergeCell ref="C13564:H13564"/>
    <mergeCell ref="I13564:J13564"/>
    <mergeCell ref="K13564:L13564"/>
    <mergeCell ref="M13564:N13564"/>
    <mergeCell ref="O13564:P13564"/>
    <mergeCell ref="A13563:B13563"/>
    <mergeCell ref="C13563:H13563"/>
    <mergeCell ref="I13563:J13563"/>
    <mergeCell ref="K13563:L13563"/>
    <mergeCell ref="M13563:N13563"/>
    <mergeCell ref="O13561:P13561"/>
    <mergeCell ref="A13562:B13562"/>
    <mergeCell ref="C13562:H13562"/>
    <mergeCell ref="I13562:J13562"/>
    <mergeCell ref="K13562:L13562"/>
    <mergeCell ref="M13562:N13562"/>
    <mergeCell ref="O13562:P13562"/>
    <mergeCell ref="A13561:B13561"/>
    <mergeCell ref="C13561:H13561"/>
    <mergeCell ref="I13561:J13561"/>
    <mergeCell ref="K13561:L13561"/>
    <mergeCell ref="M13561:N13561"/>
    <mergeCell ref="A13550:H13550"/>
    <mergeCell ref="I13550:J13550"/>
    <mergeCell ref="K13550:L13550"/>
    <mergeCell ref="M13550:N13550"/>
    <mergeCell ref="O13550:P13550"/>
    <mergeCell ref="O13548:P13548"/>
    <mergeCell ref="A13549:H13549"/>
    <mergeCell ref="I13549:J13549"/>
    <mergeCell ref="K13549:L13549"/>
    <mergeCell ref="M13549:N13549"/>
    <mergeCell ref="O13549:P13549"/>
    <mergeCell ref="A13548:B13548"/>
    <mergeCell ref="C13548:H13548"/>
    <mergeCell ref="I13548:J13548"/>
    <mergeCell ref="K13548:L13548"/>
    <mergeCell ref="M13548:N13548"/>
    <mergeCell ref="O13546:P13546"/>
    <mergeCell ref="A13547:B13547"/>
    <mergeCell ref="C13547:H13547"/>
    <mergeCell ref="I13547:J13547"/>
    <mergeCell ref="K13547:L13547"/>
    <mergeCell ref="M13547:N13547"/>
    <mergeCell ref="O13547:P13547"/>
    <mergeCell ref="A13546:B13546"/>
    <mergeCell ref="C13546:H13546"/>
    <mergeCell ref="I13546:J13546"/>
    <mergeCell ref="K13546:L13546"/>
    <mergeCell ref="M13546:N13546"/>
    <mergeCell ref="A13555:H13555"/>
    <mergeCell ref="I13555:J13555"/>
    <mergeCell ref="K13555:L13555"/>
    <mergeCell ref="M13555:N13555"/>
    <mergeCell ref="O13555:P13555"/>
    <mergeCell ref="O13553:P13553"/>
    <mergeCell ref="A13554:H13554"/>
    <mergeCell ref="I13554:J13554"/>
    <mergeCell ref="K13554:L13554"/>
    <mergeCell ref="M13554:N13554"/>
    <mergeCell ref="O13554:P13554"/>
    <mergeCell ref="A13553:B13553"/>
    <mergeCell ref="C13553:H13553"/>
    <mergeCell ref="I13553:J13553"/>
    <mergeCell ref="K13553:L13553"/>
    <mergeCell ref="M13553:N13553"/>
    <mergeCell ref="O13551:P13551"/>
    <mergeCell ref="A13552:B13552"/>
    <mergeCell ref="C13552:H13552"/>
    <mergeCell ref="I13552:J13552"/>
    <mergeCell ref="K13552:L13552"/>
    <mergeCell ref="M13552:N13552"/>
    <mergeCell ref="O13552:P13552"/>
    <mergeCell ref="A13551:B13551"/>
    <mergeCell ref="C13551:H13551"/>
    <mergeCell ref="I13551:J13551"/>
    <mergeCell ref="K13551:L13551"/>
    <mergeCell ref="M13551:N13551"/>
    <mergeCell ref="A13545:H13545"/>
    <mergeCell ref="I13545:J13545"/>
    <mergeCell ref="K13545:L13545"/>
    <mergeCell ref="M13545:N13545"/>
    <mergeCell ref="O13545:P13545"/>
    <mergeCell ref="A13544:H13544"/>
    <mergeCell ref="I13544:J13544"/>
    <mergeCell ref="K13544:L13544"/>
    <mergeCell ref="M13544:N13544"/>
    <mergeCell ref="O13544:P13544"/>
    <mergeCell ref="O13542:P13542"/>
    <mergeCell ref="A13543:B13543"/>
    <mergeCell ref="C13543:H13543"/>
    <mergeCell ref="I13543:J13543"/>
    <mergeCell ref="K13543:L13543"/>
    <mergeCell ref="M13543:N13543"/>
    <mergeCell ref="O13543:P13543"/>
    <mergeCell ref="A13542:B13542"/>
    <mergeCell ref="C13542:H13542"/>
    <mergeCell ref="I13542:J13542"/>
    <mergeCell ref="K13542:L13542"/>
    <mergeCell ref="M13542:N13542"/>
    <mergeCell ref="O13540:P13540"/>
    <mergeCell ref="A13541:B13541"/>
    <mergeCell ref="C13541:H13541"/>
    <mergeCell ref="I13541:J13541"/>
    <mergeCell ref="K13541:L13541"/>
    <mergeCell ref="M13541:N13541"/>
    <mergeCell ref="O13541:P13541"/>
    <mergeCell ref="A13540:B13540"/>
    <mergeCell ref="C13540:H13540"/>
    <mergeCell ref="I13540:J13540"/>
    <mergeCell ref="K13540:L13540"/>
    <mergeCell ref="M13540:N13540"/>
    <mergeCell ref="O13538:P13538"/>
    <mergeCell ref="A13539:B13539"/>
    <mergeCell ref="C13539:H13539"/>
    <mergeCell ref="I13539:J13539"/>
    <mergeCell ref="K13539:L13539"/>
    <mergeCell ref="M13539:N13539"/>
    <mergeCell ref="O13539:P13539"/>
    <mergeCell ref="A13538:B13538"/>
    <mergeCell ref="C13538:H13538"/>
    <mergeCell ref="I13538:J13538"/>
    <mergeCell ref="K13538:L13538"/>
    <mergeCell ref="M13538:N13538"/>
    <mergeCell ref="O13536:P13536"/>
    <mergeCell ref="A13537:B13537"/>
    <mergeCell ref="C13537:H13537"/>
    <mergeCell ref="I13537:J13537"/>
    <mergeCell ref="K13537:L13537"/>
    <mergeCell ref="M13537:N13537"/>
    <mergeCell ref="O13537:P13537"/>
    <mergeCell ref="A13536:B13536"/>
    <mergeCell ref="C13536:H13536"/>
    <mergeCell ref="I13536:J13536"/>
    <mergeCell ref="K13536:L13536"/>
    <mergeCell ref="M13536:N13536"/>
    <mergeCell ref="O13534:P13534"/>
    <mergeCell ref="A13535:B13535"/>
    <mergeCell ref="C13535:H13535"/>
    <mergeCell ref="I13535:J13535"/>
    <mergeCell ref="K13535:L13535"/>
    <mergeCell ref="M13535:N13535"/>
    <mergeCell ref="O13535:P13535"/>
    <mergeCell ref="A13534:B13534"/>
    <mergeCell ref="C13534:H13534"/>
    <mergeCell ref="I13534:J13534"/>
    <mergeCell ref="K13534:L13534"/>
    <mergeCell ref="M13534:N13534"/>
    <mergeCell ref="A13527:H13527"/>
    <mergeCell ref="I13527:J13527"/>
    <mergeCell ref="K13527:L13527"/>
    <mergeCell ref="M13527:N13527"/>
    <mergeCell ref="O13527:P13527"/>
    <mergeCell ref="O13525:P13525"/>
    <mergeCell ref="A13526:H13526"/>
    <mergeCell ref="I13526:J13526"/>
    <mergeCell ref="K13526:L13526"/>
    <mergeCell ref="M13526:N13526"/>
    <mergeCell ref="O13526:P13526"/>
    <mergeCell ref="A13525:B13525"/>
    <mergeCell ref="C13525:H13525"/>
    <mergeCell ref="I13525:J13525"/>
    <mergeCell ref="K13525:L13525"/>
    <mergeCell ref="M13525:N13525"/>
    <mergeCell ref="O13523:P13523"/>
    <mergeCell ref="A13524:B13524"/>
    <mergeCell ref="C13524:H13524"/>
    <mergeCell ref="I13524:J13524"/>
    <mergeCell ref="K13524:L13524"/>
    <mergeCell ref="M13524:N13524"/>
    <mergeCell ref="O13524:P13524"/>
    <mergeCell ref="A13523:B13523"/>
    <mergeCell ref="C13523:H13523"/>
    <mergeCell ref="I13523:J13523"/>
    <mergeCell ref="K13523:L13523"/>
    <mergeCell ref="M13523:N13523"/>
    <mergeCell ref="A13533:H13533"/>
    <mergeCell ref="I13533:J13533"/>
    <mergeCell ref="K13533:L13533"/>
    <mergeCell ref="M13533:N13533"/>
    <mergeCell ref="O13533:P13533"/>
    <mergeCell ref="A13532:H13532"/>
    <mergeCell ref="I13532:J13532"/>
    <mergeCell ref="K13532:L13532"/>
    <mergeCell ref="M13532:N13532"/>
    <mergeCell ref="O13532:P13532"/>
    <mergeCell ref="O13530:P13530"/>
    <mergeCell ref="A13531:B13531"/>
    <mergeCell ref="C13531:H13531"/>
    <mergeCell ref="I13531:J13531"/>
    <mergeCell ref="K13531:L13531"/>
    <mergeCell ref="M13531:N13531"/>
    <mergeCell ref="O13531:P13531"/>
    <mergeCell ref="A13530:B13530"/>
    <mergeCell ref="C13530:H13530"/>
    <mergeCell ref="I13530:J13530"/>
    <mergeCell ref="K13530:L13530"/>
    <mergeCell ref="M13530:N13530"/>
    <mergeCell ref="O13528:P13528"/>
    <mergeCell ref="A13529:B13529"/>
    <mergeCell ref="C13529:H13529"/>
    <mergeCell ref="I13529:J13529"/>
    <mergeCell ref="K13529:L13529"/>
    <mergeCell ref="M13529:N13529"/>
    <mergeCell ref="O13529:P13529"/>
    <mergeCell ref="A13528:B13528"/>
    <mergeCell ref="C13528:H13528"/>
    <mergeCell ref="I13528:J13528"/>
    <mergeCell ref="K13528:L13528"/>
    <mergeCell ref="M13528:N13528"/>
    <mergeCell ref="A13522:H13522"/>
    <mergeCell ref="I13522:J13522"/>
    <mergeCell ref="K13522:L13522"/>
    <mergeCell ref="M13522:N13522"/>
    <mergeCell ref="O13522:P13522"/>
    <mergeCell ref="A13521:H13521"/>
    <mergeCell ref="I13521:J13521"/>
    <mergeCell ref="K13521:L13521"/>
    <mergeCell ref="M13521:N13521"/>
    <mergeCell ref="O13521:P13521"/>
    <mergeCell ref="O13519:P13519"/>
    <mergeCell ref="A13520:B13520"/>
    <mergeCell ref="C13520:H13520"/>
    <mergeCell ref="I13520:J13520"/>
    <mergeCell ref="K13520:L13520"/>
    <mergeCell ref="M13520:N13520"/>
    <mergeCell ref="O13520:P13520"/>
    <mergeCell ref="A13519:B13519"/>
    <mergeCell ref="C13519:H13519"/>
    <mergeCell ref="I13519:J13519"/>
    <mergeCell ref="K13519:L13519"/>
    <mergeCell ref="M13519:N13519"/>
    <mergeCell ref="O13517:P13517"/>
    <mergeCell ref="A13518:B13518"/>
    <mergeCell ref="C13518:H13518"/>
    <mergeCell ref="I13518:J13518"/>
    <mergeCell ref="K13518:L13518"/>
    <mergeCell ref="M13518:N13518"/>
    <mergeCell ref="O13518:P13518"/>
    <mergeCell ref="A13517:B13517"/>
    <mergeCell ref="C13517:H13517"/>
    <mergeCell ref="I13517:J13517"/>
    <mergeCell ref="K13517:L13517"/>
    <mergeCell ref="M13517:N13517"/>
    <mergeCell ref="A13516:H13516"/>
    <mergeCell ref="I13516:J13516"/>
    <mergeCell ref="K13516:L13516"/>
    <mergeCell ref="M13516:N13516"/>
    <mergeCell ref="O13516:P13516"/>
    <mergeCell ref="A13515:H13515"/>
    <mergeCell ref="I13515:J13515"/>
    <mergeCell ref="K13515:L13515"/>
    <mergeCell ref="M13515:N13515"/>
    <mergeCell ref="O13515:P13515"/>
    <mergeCell ref="O13513:P13513"/>
    <mergeCell ref="A13514:B13514"/>
    <mergeCell ref="C13514:H13514"/>
    <mergeCell ref="I13514:J13514"/>
    <mergeCell ref="K13514:L13514"/>
    <mergeCell ref="M13514:N13514"/>
    <mergeCell ref="O13514:P13514"/>
    <mergeCell ref="A13513:B13513"/>
    <mergeCell ref="C13513:H13513"/>
    <mergeCell ref="I13513:J13513"/>
    <mergeCell ref="K13513:L13513"/>
    <mergeCell ref="M13513:N13513"/>
    <mergeCell ref="O13511:P13511"/>
    <mergeCell ref="A13512:B13512"/>
    <mergeCell ref="C13512:H13512"/>
    <mergeCell ref="I13512:J13512"/>
    <mergeCell ref="K13512:L13512"/>
    <mergeCell ref="M13512:N13512"/>
    <mergeCell ref="O13512:P13512"/>
    <mergeCell ref="A13511:B13511"/>
    <mergeCell ref="C13511:H13511"/>
    <mergeCell ref="I13511:J13511"/>
    <mergeCell ref="K13511:L13511"/>
    <mergeCell ref="M13511:N13511"/>
    <mergeCell ref="O13509:P13509"/>
    <mergeCell ref="A13510:B13510"/>
    <mergeCell ref="C13510:H13510"/>
    <mergeCell ref="I13510:J13510"/>
    <mergeCell ref="K13510:L13510"/>
    <mergeCell ref="M13510:N13510"/>
    <mergeCell ref="O13510:P13510"/>
    <mergeCell ref="A13509:B13509"/>
    <mergeCell ref="C13509:H13509"/>
    <mergeCell ref="I13509:J13509"/>
    <mergeCell ref="K13509:L13509"/>
    <mergeCell ref="M13509:N13509"/>
    <mergeCell ref="A13508:H13508"/>
    <mergeCell ref="I13508:J13508"/>
    <mergeCell ref="K13508:L13508"/>
    <mergeCell ref="M13508:N13508"/>
    <mergeCell ref="O13508:P13508"/>
    <mergeCell ref="A13507:H13507"/>
    <mergeCell ref="I13507:J13507"/>
    <mergeCell ref="K13507:L13507"/>
    <mergeCell ref="M13507:N13507"/>
    <mergeCell ref="O13507:P13507"/>
    <mergeCell ref="O13505:P13505"/>
    <mergeCell ref="A13506:B13506"/>
    <mergeCell ref="C13506:H13506"/>
    <mergeCell ref="I13506:J13506"/>
    <mergeCell ref="K13506:L13506"/>
    <mergeCell ref="M13506:N13506"/>
    <mergeCell ref="O13506:P13506"/>
    <mergeCell ref="A13505:B13505"/>
    <mergeCell ref="C13505:H13505"/>
    <mergeCell ref="I13505:J13505"/>
    <mergeCell ref="K13505:L13505"/>
    <mergeCell ref="M13505:N13505"/>
    <mergeCell ref="A13504:H13504"/>
    <mergeCell ref="I13504:J13504"/>
    <mergeCell ref="K13504:L13504"/>
    <mergeCell ref="M13504:N13504"/>
    <mergeCell ref="O13504:P13504"/>
    <mergeCell ref="A13503:H13503"/>
    <mergeCell ref="I13503:J13503"/>
    <mergeCell ref="K13503:L13503"/>
    <mergeCell ref="M13503:N13503"/>
    <mergeCell ref="O13503:P13503"/>
    <mergeCell ref="O13501:P13501"/>
    <mergeCell ref="A13502:B13502"/>
    <mergeCell ref="C13502:H13502"/>
    <mergeCell ref="I13502:J13502"/>
    <mergeCell ref="K13502:L13502"/>
    <mergeCell ref="M13502:N13502"/>
    <mergeCell ref="O13502:P13502"/>
    <mergeCell ref="A13501:B13501"/>
    <mergeCell ref="C13501:H13501"/>
    <mergeCell ref="I13501:J13501"/>
    <mergeCell ref="K13501:L13501"/>
    <mergeCell ref="M13501:N13501"/>
    <mergeCell ref="O13499:P13499"/>
    <mergeCell ref="A13500:B13500"/>
    <mergeCell ref="C13500:H13500"/>
    <mergeCell ref="I13500:J13500"/>
    <mergeCell ref="K13500:L13500"/>
    <mergeCell ref="M13500:N13500"/>
    <mergeCell ref="O13500:P13500"/>
    <mergeCell ref="A13499:B13499"/>
    <mergeCell ref="C13499:H13499"/>
    <mergeCell ref="I13499:J13499"/>
    <mergeCell ref="K13499:L13499"/>
    <mergeCell ref="M13499:N13499"/>
    <mergeCell ref="O13492:P13492"/>
    <mergeCell ref="A13493:B13493"/>
    <mergeCell ref="C13493:H13493"/>
    <mergeCell ref="I13493:J13493"/>
    <mergeCell ref="K13493:L13493"/>
    <mergeCell ref="M13493:N13493"/>
    <mergeCell ref="O13493:P13493"/>
    <mergeCell ref="A13492:B13492"/>
    <mergeCell ref="C13492:H13492"/>
    <mergeCell ref="I13492:J13492"/>
    <mergeCell ref="K13492:L13492"/>
    <mergeCell ref="M13492:N13492"/>
    <mergeCell ref="O13490:P13490"/>
    <mergeCell ref="A13491:B13491"/>
    <mergeCell ref="C13491:H13491"/>
    <mergeCell ref="I13491:J13491"/>
    <mergeCell ref="K13491:L13491"/>
    <mergeCell ref="M13491:N13491"/>
    <mergeCell ref="O13491:P13491"/>
    <mergeCell ref="A13490:B13490"/>
    <mergeCell ref="C13490:H13490"/>
    <mergeCell ref="I13490:J13490"/>
    <mergeCell ref="K13490:L13490"/>
    <mergeCell ref="M13490:N13490"/>
    <mergeCell ref="A13489:H13489"/>
    <mergeCell ref="I13489:J13489"/>
    <mergeCell ref="K13489:L13489"/>
    <mergeCell ref="M13489:N13489"/>
    <mergeCell ref="O13489:P13489"/>
    <mergeCell ref="O13497:P13497"/>
    <mergeCell ref="A13498:B13498"/>
    <mergeCell ref="C13498:H13498"/>
    <mergeCell ref="I13498:J13498"/>
    <mergeCell ref="K13498:L13498"/>
    <mergeCell ref="M13498:N13498"/>
    <mergeCell ref="O13498:P13498"/>
    <mergeCell ref="A13497:B13497"/>
    <mergeCell ref="C13497:H13497"/>
    <mergeCell ref="I13497:J13497"/>
    <mergeCell ref="K13497:L13497"/>
    <mergeCell ref="M13497:N13497"/>
    <mergeCell ref="A13496:H13496"/>
    <mergeCell ref="I13496:J13496"/>
    <mergeCell ref="K13496:L13496"/>
    <mergeCell ref="M13496:N13496"/>
    <mergeCell ref="O13496:P13496"/>
    <mergeCell ref="O13494:P13494"/>
    <mergeCell ref="A13495:H13495"/>
    <mergeCell ref="I13495:J13495"/>
    <mergeCell ref="K13495:L13495"/>
    <mergeCell ref="M13495:N13495"/>
    <mergeCell ref="O13495:P13495"/>
    <mergeCell ref="A13494:B13494"/>
    <mergeCell ref="C13494:H13494"/>
    <mergeCell ref="I13494:J13494"/>
    <mergeCell ref="K13494:L13494"/>
    <mergeCell ref="M13494:N13494"/>
    <mergeCell ref="O13487:P13487"/>
    <mergeCell ref="A13488:H13488"/>
    <mergeCell ref="I13488:J13488"/>
    <mergeCell ref="K13488:L13488"/>
    <mergeCell ref="M13488:N13488"/>
    <mergeCell ref="O13488:P13488"/>
    <mergeCell ref="A13487:B13487"/>
    <mergeCell ref="C13487:H13487"/>
    <mergeCell ref="I13487:J13487"/>
    <mergeCell ref="K13487:L13487"/>
    <mergeCell ref="M13487:N13487"/>
    <mergeCell ref="O13485:P13485"/>
    <mergeCell ref="A13486:B13486"/>
    <mergeCell ref="C13486:H13486"/>
    <mergeCell ref="I13486:J13486"/>
    <mergeCell ref="K13486:L13486"/>
    <mergeCell ref="M13486:N13486"/>
    <mergeCell ref="O13486:P13486"/>
    <mergeCell ref="A13485:B13485"/>
    <mergeCell ref="C13485:H13485"/>
    <mergeCell ref="I13485:J13485"/>
    <mergeCell ref="K13485:L13485"/>
    <mergeCell ref="M13485:N13485"/>
    <mergeCell ref="O13483:P13483"/>
    <mergeCell ref="A13484:B13484"/>
    <mergeCell ref="C13484:H13484"/>
    <mergeCell ref="I13484:J13484"/>
    <mergeCell ref="K13484:L13484"/>
    <mergeCell ref="M13484:N13484"/>
    <mergeCell ref="O13484:P13484"/>
    <mergeCell ref="A13483:B13483"/>
    <mergeCell ref="C13483:H13483"/>
    <mergeCell ref="I13483:J13483"/>
    <mergeCell ref="K13483:L13483"/>
    <mergeCell ref="M13483:N13483"/>
    <mergeCell ref="O13476:P13476"/>
    <mergeCell ref="A13477:B13477"/>
    <mergeCell ref="C13477:H13477"/>
    <mergeCell ref="I13477:J13477"/>
    <mergeCell ref="K13477:L13477"/>
    <mergeCell ref="M13477:N13477"/>
    <mergeCell ref="O13477:P13477"/>
    <mergeCell ref="A13476:B13476"/>
    <mergeCell ref="C13476:H13476"/>
    <mergeCell ref="I13476:J13476"/>
    <mergeCell ref="K13476:L13476"/>
    <mergeCell ref="M13476:N13476"/>
    <mergeCell ref="O13474:P13474"/>
    <mergeCell ref="A13475:B13475"/>
    <mergeCell ref="C13475:H13475"/>
    <mergeCell ref="I13475:J13475"/>
    <mergeCell ref="K13475:L13475"/>
    <mergeCell ref="M13475:N13475"/>
    <mergeCell ref="O13475:P13475"/>
    <mergeCell ref="A13474:B13474"/>
    <mergeCell ref="C13474:H13474"/>
    <mergeCell ref="I13474:J13474"/>
    <mergeCell ref="K13474:L13474"/>
    <mergeCell ref="M13474:N13474"/>
    <mergeCell ref="A13473:H13473"/>
    <mergeCell ref="I13473:J13473"/>
    <mergeCell ref="K13473:L13473"/>
    <mergeCell ref="M13473:N13473"/>
    <mergeCell ref="O13473:P13473"/>
    <mergeCell ref="O13481:P13481"/>
    <mergeCell ref="A13482:B13482"/>
    <mergeCell ref="C13482:H13482"/>
    <mergeCell ref="I13482:J13482"/>
    <mergeCell ref="K13482:L13482"/>
    <mergeCell ref="M13482:N13482"/>
    <mergeCell ref="O13482:P13482"/>
    <mergeCell ref="A13481:B13481"/>
    <mergeCell ref="C13481:H13481"/>
    <mergeCell ref="I13481:J13481"/>
    <mergeCell ref="K13481:L13481"/>
    <mergeCell ref="M13481:N13481"/>
    <mergeCell ref="A13480:H13480"/>
    <mergeCell ref="I13480:J13480"/>
    <mergeCell ref="K13480:L13480"/>
    <mergeCell ref="M13480:N13480"/>
    <mergeCell ref="O13480:P13480"/>
    <mergeCell ref="O13478:P13478"/>
    <mergeCell ref="A13479:H13479"/>
    <mergeCell ref="I13479:J13479"/>
    <mergeCell ref="K13479:L13479"/>
    <mergeCell ref="M13479:N13479"/>
    <mergeCell ref="O13479:P13479"/>
    <mergeCell ref="A13478:B13478"/>
    <mergeCell ref="C13478:H13478"/>
    <mergeCell ref="I13478:J13478"/>
    <mergeCell ref="K13478:L13478"/>
    <mergeCell ref="M13478:N13478"/>
    <mergeCell ref="A13467:H13467"/>
    <mergeCell ref="I13467:J13467"/>
    <mergeCell ref="K13467:L13467"/>
    <mergeCell ref="M13467:N13467"/>
    <mergeCell ref="O13467:P13467"/>
    <mergeCell ref="O13465:P13465"/>
    <mergeCell ref="A13466:H13466"/>
    <mergeCell ref="I13466:J13466"/>
    <mergeCell ref="K13466:L13466"/>
    <mergeCell ref="M13466:N13466"/>
    <mergeCell ref="O13466:P13466"/>
    <mergeCell ref="A13465:B13465"/>
    <mergeCell ref="C13465:H13465"/>
    <mergeCell ref="I13465:J13465"/>
    <mergeCell ref="K13465:L13465"/>
    <mergeCell ref="M13465:N13465"/>
    <mergeCell ref="O13463:P13463"/>
    <mergeCell ref="A13464:B13464"/>
    <mergeCell ref="C13464:H13464"/>
    <mergeCell ref="I13464:J13464"/>
    <mergeCell ref="K13464:L13464"/>
    <mergeCell ref="M13464:N13464"/>
    <mergeCell ref="O13464:P13464"/>
    <mergeCell ref="A13463:B13463"/>
    <mergeCell ref="C13463:H13463"/>
    <mergeCell ref="I13463:J13463"/>
    <mergeCell ref="K13463:L13463"/>
    <mergeCell ref="M13463:N13463"/>
    <mergeCell ref="A13472:H13472"/>
    <mergeCell ref="I13472:J13472"/>
    <mergeCell ref="K13472:L13472"/>
    <mergeCell ref="M13472:N13472"/>
    <mergeCell ref="O13472:P13472"/>
    <mergeCell ref="O13470:P13470"/>
    <mergeCell ref="A13471:B13471"/>
    <mergeCell ref="C13471:H13471"/>
    <mergeCell ref="I13471:J13471"/>
    <mergeCell ref="K13471:L13471"/>
    <mergeCell ref="M13471:N13471"/>
    <mergeCell ref="O13471:P13471"/>
    <mergeCell ref="A13470:B13470"/>
    <mergeCell ref="C13470:H13470"/>
    <mergeCell ref="I13470:J13470"/>
    <mergeCell ref="K13470:L13470"/>
    <mergeCell ref="M13470:N13470"/>
    <mergeCell ref="O13468:P13468"/>
    <mergeCell ref="A13469:B13469"/>
    <mergeCell ref="C13469:H13469"/>
    <mergeCell ref="I13469:J13469"/>
    <mergeCell ref="K13469:L13469"/>
    <mergeCell ref="M13469:N13469"/>
    <mergeCell ref="O13469:P13469"/>
    <mergeCell ref="A13468:B13468"/>
    <mergeCell ref="C13468:H13468"/>
    <mergeCell ref="I13468:J13468"/>
    <mergeCell ref="K13468:L13468"/>
    <mergeCell ref="M13468:N13468"/>
    <mergeCell ref="O13461:P13461"/>
    <mergeCell ref="A13462:B13462"/>
    <mergeCell ref="C13462:H13462"/>
    <mergeCell ref="I13462:J13462"/>
    <mergeCell ref="K13462:L13462"/>
    <mergeCell ref="M13462:N13462"/>
    <mergeCell ref="O13462:P13462"/>
    <mergeCell ref="A13461:B13461"/>
    <mergeCell ref="C13461:H13461"/>
    <mergeCell ref="I13461:J13461"/>
    <mergeCell ref="K13461:L13461"/>
    <mergeCell ref="M13461:N13461"/>
    <mergeCell ref="O13459:P13459"/>
    <mergeCell ref="A13460:B13460"/>
    <mergeCell ref="C13460:H13460"/>
    <mergeCell ref="I13460:J13460"/>
    <mergeCell ref="K13460:L13460"/>
    <mergeCell ref="M13460:N13460"/>
    <mergeCell ref="O13460:P13460"/>
    <mergeCell ref="A13459:B13459"/>
    <mergeCell ref="C13459:H13459"/>
    <mergeCell ref="I13459:J13459"/>
    <mergeCell ref="K13459:L13459"/>
    <mergeCell ref="M13459:N13459"/>
    <mergeCell ref="O13457:P13457"/>
    <mergeCell ref="A13458:B13458"/>
    <mergeCell ref="C13458:H13458"/>
    <mergeCell ref="I13458:J13458"/>
    <mergeCell ref="K13458:L13458"/>
    <mergeCell ref="M13458:N13458"/>
    <mergeCell ref="O13458:P13458"/>
    <mergeCell ref="A13457:B13457"/>
    <mergeCell ref="C13457:H13457"/>
    <mergeCell ref="I13457:J13457"/>
    <mergeCell ref="K13457:L13457"/>
    <mergeCell ref="M13457:N13457"/>
    <mergeCell ref="C13445:H13445"/>
    <mergeCell ref="I13445:J13445"/>
    <mergeCell ref="K13445:L13445"/>
    <mergeCell ref="M13445:N13445"/>
    <mergeCell ref="O13455:P13455"/>
    <mergeCell ref="A13456:B13456"/>
    <mergeCell ref="C13456:H13456"/>
    <mergeCell ref="I13456:J13456"/>
    <mergeCell ref="K13456:L13456"/>
    <mergeCell ref="M13456:N13456"/>
    <mergeCell ref="O13456:P13456"/>
    <mergeCell ref="A13455:B13455"/>
    <mergeCell ref="C13455:H13455"/>
    <mergeCell ref="I13455:J13455"/>
    <mergeCell ref="K13455:L13455"/>
    <mergeCell ref="M13455:N13455"/>
    <mergeCell ref="O13453:P13453"/>
    <mergeCell ref="A13454:B13454"/>
    <mergeCell ref="C13454:H13454"/>
    <mergeCell ref="I13454:J13454"/>
    <mergeCell ref="K13454:L13454"/>
    <mergeCell ref="M13454:N13454"/>
    <mergeCell ref="O13454:P13454"/>
    <mergeCell ref="A13453:B13453"/>
    <mergeCell ref="C13453:H13453"/>
    <mergeCell ref="I13453:J13453"/>
    <mergeCell ref="K13453:L13453"/>
    <mergeCell ref="M13453:N13453"/>
    <mergeCell ref="A13452:H13452"/>
    <mergeCell ref="I13452:J13452"/>
    <mergeCell ref="K13452:L13452"/>
    <mergeCell ref="M13452:N13452"/>
    <mergeCell ref="O13452:P13452"/>
    <mergeCell ref="O13443:P13443"/>
    <mergeCell ref="A13444:B13444"/>
    <mergeCell ref="C13444:H13444"/>
    <mergeCell ref="I13444:J13444"/>
    <mergeCell ref="K13444:L13444"/>
    <mergeCell ref="M13444:N13444"/>
    <mergeCell ref="O13444:P13444"/>
    <mergeCell ref="A13443:B13443"/>
    <mergeCell ref="C13443:H13443"/>
    <mergeCell ref="I13443:J13443"/>
    <mergeCell ref="K13443:L13443"/>
    <mergeCell ref="M13443:N13443"/>
    <mergeCell ref="O13441:P13441"/>
    <mergeCell ref="A13442:B13442"/>
    <mergeCell ref="C13442:H13442"/>
    <mergeCell ref="I13442:J13442"/>
    <mergeCell ref="K13442:L13442"/>
    <mergeCell ref="M13442:N13442"/>
    <mergeCell ref="O13442:P13442"/>
    <mergeCell ref="A13441:B13441"/>
    <mergeCell ref="C13441:H13441"/>
    <mergeCell ref="I13441:J13441"/>
    <mergeCell ref="K13441:L13441"/>
    <mergeCell ref="M13441:N13441"/>
    <mergeCell ref="A13440:H13440"/>
    <mergeCell ref="I13440:J13440"/>
    <mergeCell ref="K13440:L13440"/>
    <mergeCell ref="M13440:N13440"/>
    <mergeCell ref="O13440:P13440"/>
    <mergeCell ref="A13451:H13451"/>
    <mergeCell ref="I13451:J13451"/>
    <mergeCell ref="K13451:L13451"/>
    <mergeCell ref="M13451:N13451"/>
    <mergeCell ref="O13451:P13451"/>
    <mergeCell ref="O13449:P13449"/>
    <mergeCell ref="A13450:B13450"/>
    <mergeCell ref="C13450:H13450"/>
    <mergeCell ref="I13450:J13450"/>
    <mergeCell ref="K13450:L13450"/>
    <mergeCell ref="M13450:N13450"/>
    <mergeCell ref="O13450:P13450"/>
    <mergeCell ref="A13449:B13449"/>
    <mergeCell ref="C13449:H13449"/>
    <mergeCell ref="I13449:J13449"/>
    <mergeCell ref="K13449:L13449"/>
    <mergeCell ref="M13449:N13449"/>
    <mergeCell ref="A13448:H13448"/>
    <mergeCell ref="I13448:J13448"/>
    <mergeCell ref="K13448:L13448"/>
    <mergeCell ref="M13448:N13448"/>
    <mergeCell ref="O13448:P13448"/>
    <mergeCell ref="A13447:H13447"/>
    <mergeCell ref="I13447:J13447"/>
    <mergeCell ref="K13447:L13447"/>
    <mergeCell ref="M13447:N13447"/>
    <mergeCell ref="O13447:P13447"/>
    <mergeCell ref="O13445:P13445"/>
    <mergeCell ref="A13446:B13446"/>
    <mergeCell ref="C13446:H13446"/>
    <mergeCell ref="I13446:J13446"/>
    <mergeCell ref="K13446:L13446"/>
    <mergeCell ref="M13446:N13446"/>
    <mergeCell ref="O13446:P13446"/>
    <mergeCell ref="A13445:B13445"/>
    <mergeCell ref="O13438:P13438"/>
    <mergeCell ref="A13439:H13439"/>
    <mergeCell ref="I13439:J13439"/>
    <mergeCell ref="K13439:L13439"/>
    <mergeCell ref="M13439:N13439"/>
    <mergeCell ref="O13439:P13439"/>
    <mergeCell ref="A13438:B13438"/>
    <mergeCell ref="C13438:H13438"/>
    <mergeCell ref="I13438:J13438"/>
    <mergeCell ref="K13438:L13438"/>
    <mergeCell ref="M13438:N13438"/>
    <mergeCell ref="A13437:H13437"/>
    <mergeCell ref="I13437:J13437"/>
    <mergeCell ref="K13437:L13437"/>
    <mergeCell ref="M13437:N13437"/>
    <mergeCell ref="O13437:P13437"/>
    <mergeCell ref="A13436:H13436"/>
    <mergeCell ref="I13436:J13436"/>
    <mergeCell ref="K13436:L13436"/>
    <mergeCell ref="M13436:N13436"/>
    <mergeCell ref="O13436:P13436"/>
    <mergeCell ref="O13434:P13434"/>
    <mergeCell ref="A13435:B13435"/>
    <mergeCell ref="C13435:H13435"/>
    <mergeCell ref="I13435:J13435"/>
    <mergeCell ref="K13435:L13435"/>
    <mergeCell ref="M13435:N13435"/>
    <mergeCell ref="O13435:P13435"/>
    <mergeCell ref="A13434:B13434"/>
    <mergeCell ref="C13434:H13434"/>
    <mergeCell ref="I13434:J13434"/>
    <mergeCell ref="K13434:L13434"/>
    <mergeCell ref="M13434:N13434"/>
    <mergeCell ref="O13432:P13432"/>
    <mergeCell ref="A13433:B13433"/>
    <mergeCell ref="C13433:H13433"/>
    <mergeCell ref="I13433:J13433"/>
    <mergeCell ref="K13433:L13433"/>
    <mergeCell ref="M13433:N13433"/>
    <mergeCell ref="O13433:P13433"/>
    <mergeCell ref="A13432:B13432"/>
    <mergeCell ref="C13432:H13432"/>
    <mergeCell ref="I13432:J13432"/>
    <mergeCell ref="K13432:L13432"/>
    <mergeCell ref="M13432:N13432"/>
    <mergeCell ref="O13430:P13430"/>
    <mergeCell ref="A13431:B13431"/>
    <mergeCell ref="C13431:H13431"/>
    <mergeCell ref="I13431:J13431"/>
    <mergeCell ref="K13431:L13431"/>
    <mergeCell ref="M13431:N13431"/>
    <mergeCell ref="O13431:P13431"/>
    <mergeCell ref="A13430:B13430"/>
    <mergeCell ref="C13430:H13430"/>
    <mergeCell ref="I13430:J13430"/>
    <mergeCell ref="K13430:L13430"/>
    <mergeCell ref="M13430:N13430"/>
    <mergeCell ref="O13428:P13428"/>
    <mergeCell ref="A13429:B13429"/>
    <mergeCell ref="C13429:H13429"/>
    <mergeCell ref="I13429:J13429"/>
    <mergeCell ref="K13429:L13429"/>
    <mergeCell ref="M13429:N13429"/>
    <mergeCell ref="O13429:P13429"/>
    <mergeCell ref="A13428:B13428"/>
    <mergeCell ref="C13428:H13428"/>
    <mergeCell ref="I13428:J13428"/>
    <mergeCell ref="K13428:L13428"/>
    <mergeCell ref="M13428:N13428"/>
    <mergeCell ref="O13426:P13426"/>
    <mergeCell ref="A13427:B13427"/>
    <mergeCell ref="C13427:H13427"/>
    <mergeCell ref="I13427:J13427"/>
    <mergeCell ref="K13427:L13427"/>
    <mergeCell ref="M13427:N13427"/>
    <mergeCell ref="O13427:P13427"/>
    <mergeCell ref="A13426:B13426"/>
    <mergeCell ref="C13426:H13426"/>
    <mergeCell ref="I13426:J13426"/>
    <mergeCell ref="K13426:L13426"/>
    <mergeCell ref="M13426:N13426"/>
    <mergeCell ref="O13424:P13424"/>
    <mergeCell ref="A13425:B13425"/>
    <mergeCell ref="C13425:H13425"/>
    <mergeCell ref="I13425:J13425"/>
    <mergeCell ref="K13425:L13425"/>
    <mergeCell ref="M13425:N13425"/>
    <mergeCell ref="O13425:P13425"/>
    <mergeCell ref="A13424:B13424"/>
    <mergeCell ref="C13424:H13424"/>
    <mergeCell ref="I13424:J13424"/>
    <mergeCell ref="K13424:L13424"/>
    <mergeCell ref="M13424:N13424"/>
    <mergeCell ref="O13422:P13422"/>
    <mergeCell ref="A13423:B13423"/>
    <mergeCell ref="C13423:H13423"/>
    <mergeCell ref="I13423:J13423"/>
    <mergeCell ref="K13423:L13423"/>
    <mergeCell ref="M13423:N13423"/>
    <mergeCell ref="O13423:P13423"/>
    <mergeCell ref="A13422:B13422"/>
    <mergeCell ref="C13422:H13422"/>
    <mergeCell ref="I13422:J13422"/>
    <mergeCell ref="K13422:L13422"/>
    <mergeCell ref="M13422:N13422"/>
    <mergeCell ref="O13420:P13420"/>
    <mergeCell ref="A13421:B13421"/>
    <mergeCell ref="C13421:H13421"/>
    <mergeCell ref="I13421:J13421"/>
    <mergeCell ref="K13421:L13421"/>
    <mergeCell ref="M13421:N13421"/>
    <mergeCell ref="O13421:P13421"/>
    <mergeCell ref="A13420:B13420"/>
    <mergeCell ref="C13420:H13420"/>
    <mergeCell ref="I13420:J13420"/>
    <mergeCell ref="K13420:L13420"/>
    <mergeCell ref="M13420:N13420"/>
    <mergeCell ref="O13418:P13418"/>
    <mergeCell ref="A13419:B13419"/>
    <mergeCell ref="C13419:H13419"/>
    <mergeCell ref="I13419:J13419"/>
    <mergeCell ref="K13419:L13419"/>
    <mergeCell ref="M13419:N13419"/>
    <mergeCell ref="O13419:P13419"/>
    <mergeCell ref="A13418:B13418"/>
    <mergeCell ref="C13418:H13418"/>
    <mergeCell ref="I13418:J13418"/>
    <mergeCell ref="K13418:L13418"/>
    <mergeCell ref="M13418:N13418"/>
    <mergeCell ref="O13416:P13416"/>
    <mergeCell ref="A13417:B13417"/>
    <mergeCell ref="C13417:H13417"/>
    <mergeCell ref="I13417:J13417"/>
    <mergeCell ref="K13417:L13417"/>
    <mergeCell ref="M13417:N13417"/>
    <mergeCell ref="O13417:P13417"/>
    <mergeCell ref="A13416:B13416"/>
    <mergeCell ref="C13416:H13416"/>
    <mergeCell ref="I13416:J13416"/>
    <mergeCell ref="K13416:L13416"/>
    <mergeCell ref="M13416:N13416"/>
    <mergeCell ref="O13414:P13414"/>
    <mergeCell ref="A13415:B13415"/>
    <mergeCell ref="C13415:H13415"/>
    <mergeCell ref="I13415:J13415"/>
    <mergeCell ref="K13415:L13415"/>
    <mergeCell ref="M13415:N13415"/>
    <mergeCell ref="O13415:P13415"/>
    <mergeCell ref="A13414:B13414"/>
    <mergeCell ref="C13414:H13414"/>
    <mergeCell ref="I13414:J13414"/>
    <mergeCell ref="K13414:L13414"/>
    <mergeCell ref="M13414:N13414"/>
    <mergeCell ref="O13412:P13412"/>
    <mergeCell ref="A13413:B13413"/>
    <mergeCell ref="C13413:H13413"/>
    <mergeCell ref="I13413:J13413"/>
    <mergeCell ref="K13413:L13413"/>
    <mergeCell ref="M13413:N13413"/>
    <mergeCell ref="O13413:P13413"/>
    <mergeCell ref="A13412:B13412"/>
    <mergeCell ref="C13412:H13412"/>
    <mergeCell ref="I13412:J13412"/>
    <mergeCell ref="K13412:L13412"/>
    <mergeCell ref="M13412:N13412"/>
    <mergeCell ref="O13410:P13410"/>
    <mergeCell ref="A13411:B13411"/>
    <mergeCell ref="C13411:H13411"/>
    <mergeCell ref="I13411:J13411"/>
    <mergeCell ref="K13411:L13411"/>
    <mergeCell ref="M13411:N13411"/>
    <mergeCell ref="O13411:P13411"/>
    <mergeCell ref="A13410:B13410"/>
    <mergeCell ref="C13410:H13410"/>
    <mergeCell ref="I13410:J13410"/>
    <mergeCell ref="K13410:L13410"/>
    <mergeCell ref="M13410:N13410"/>
    <mergeCell ref="O13408:P13408"/>
    <mergeCell ref="A13409:B13409"/>
    <mergeCell ref="C13409:H13409"/>
    <mergeCell ref="I13409:J13409"/>
    <mergeCell ref="K13409:L13409"/>
    <mergeCell ref="M13409:N13409"/>
    <mergeCell ref="O13409:P13409"/>
    <mergeCell ref="A13408:B13408"/>
    <mergeCell ref="C13408:H13408"/>
    <mergeCell ref="I13408:J13408"/>
    <mergeCell ref="K13408:L13408"/>
    <mergeCell ref="M13408:N13408"/>
    <mergeCell ref="O13406:P13406"/>
    <mergeCell ref="A13407:B13407"/>
    <mergeCell ref="C13407:H13407"/>
    <mergeCell ref="I13407:J13407"/>
    <mergeCell ref="K13407:L13407"/>
    <mergeCell ref="M13407:N13407"/>
    <mergeCell ref="O13407:P13407"/>
    <mergeCell ref="A13406:B13406"/>
    <mergeCell ref="C13406:H13406"/>
    <mergeCell ref="I13406:J13406"/>
    <mergeCell ref="K13406:L13406"/>
    <mergeCell ref="M13406:N13406"/>
    <mergeCell ref="O13404:P13404"/>
    <mergeCell ref="A13405:B13405"/>
    <mergeCell ref="C13405:H13405"/>
    <mergeCell ref="I13405:J13405"/>
    <mergeCell ref="K13405:L13405"/>
    <mergeCell ref="M13405:N13405"/>
    <mergeCell ref="O13405:P13405"/>
    <mergeCell ref="A13404:B13404"/>
    <mergeCell ref="C13404:H13404"/>
    <mergeCell ref="I13404:J13404"/>
    <mergeCell ref="K13404:L13404"/>
    <mergeCell ref="M13404:N13404"/>
    <mergeCell ref="O13397:P13397"/>
    <mergeCell ref="A13398:B13398"/>
    <mergeCell ref="C13398:H13398"/>
    <mergeCell ref="I13398:J13398"/>
    <mergeCell ref="K13398:L13398"/>
    <mergeCell ref="M13398:N13398"/>
    <mergeCell ref="O13398:P13398"/>
    <mergeCell ref="A13397:B13397"/>
    <mergeCell ref="C13397:H13397"/>
    <mergeCell ref="I13397:J13397"/>
    <mergeCell ref="K13397:L13397"/>
    <mergeCell ref="M13397:N13397"/>
    <mergeCell ref="O13395:P13395"/>
    <mergeCell ref="A13396:B13396"/>
    <mergeCell ref="C13396:H13396"/>
    <mergeCell ref="I13396:J13396"/>
    <mergeCell ref="K13396:L13396"/>
    <mergeCell ref="M13396:N13396"/>
    <mergeCell ref="O13396:P13396"/>
    <mergeCell ref="A13395:B13395"/>
    <mergeCell ref="C13395:H13395"/>
    <mergeCell ref="I13395:J13395"/>
    <mergeCell ref="K13395:L13395"/>
    <mergeCell ref="M13395:N13395"/>
    <mergeCell ref="A13394:H13394"/>
    <mergeCell ref="I13394:J13394"/>
    <mergeCell ref="K13394:L13394"/>
    <mergeCell ref="M13394:N13394"/>
    <mergeCell ref="O13394:P13394"/>
    <mergeCell ref="A13403:H13403"/>
    <mergeCell ref="I13403:J13403"/>
    <mergeCell ref="K13403:L13403"/>
    <mergeCell ref="M13403:N13403"/>
    <mergeCell ref="O13403:P13403"/>
    <mergeCell ref="O13401:P13401"/>
    <mergeCell ref="A13402:H13402"/>
    <mergeCell ref="I13402:J13402"/>
    <mergeCell ref="K13402:L13402"/>
    <mergeCell ref="M13402:N13402"/>
    <mergeCell ref="O13402:P13402"/>
    <mergeCell ref="A13401:B13401"/>
    <mergeCell ref="C13401:H13401"/>
    <mergeCell ref="I13401:J13401"/>
    <mergeCell ref="K13401:L13401"/>
    <mergeCell ref="M13401:N13401"/>
    <mergeCell ref="O13399:P13399"/>
    <mergeCell ref="A13400:B13400"/>
    <mergeCell ref="C13400:H13400"/>
    <mergeCell ref="I13400:J13400"/>
    <mergeCell ref="K13400:L13400"/>
    <mergeCell ref="M13400:N13400"/>
    <mergeCell ref="O13400:P13400"/>
    <mergeCell ref="A13399:B13399"/>
    <mergeCell ref="C13399:H13399"/>
    <mergeCell ref="I13399:J13399"/>
    <mergeCell ref="K13399:L13399"/>
    <mergeCell ref="M13399:N13399"/>
    <mergeCell ref="O13392:P13392"/>
    <mergeCell ref="A13393:H13393"/>
    <mergeCell ref="I13393:J13393"/>
    <mergeCell ref="K13393:L13393"/>
    <mergeCell ref="M13393:N13393"/>
    <mergeCell ref="O13393:P13393"/>
    <mergeCell ref="A13392:B13392"/>
    <mergeCell ref="C13392:H13392"/>
    <mergeCell ref="I13392:J13392"/>
    <mergeCell ref="K13392:L13392"/>
    <mergeCell ref="M13392:N13392"/>
    <mergeCell ref="O13390:P13390"/>
    <mergeCell ref="A13391:B13391"/>
    <mergeCell ref="C13391:H13391"/>
    <mergeCell ref="I13391:J13391"/>
    <mergeCell ref="K13391:L13391"/>
    <mergeCell ref="M13391:N13391"/>
    <mergeCell ref="O13391:P13391"/>
    <mergeCell ref="A13390:B13390"/>
    <mergeCell ref="C13390:H13390"/>
    <mergeCell ref="I13390:J13390"/>
    <mergeCell ref="K13390:L13390"/>
    <mergeCell ref="M13390:N13390"/>
    <mergeCell ref="O13388:P13388"/>
    <mergeCell ref="A13389:B13389"/>
    <mergeCell ref="C13389:H13389"/>
    <mergeCell ref="I13389:J13389"/>
    <mergeCell ref="K13389:L13389"/>
    <mergeCell ref="M13389:N13389"/>
    <mergeCell ref="O13389:P13389"/>
    <mergeCell ref="A13388:B13388"/>
    <mergeCell ref="C13388:H13388"/>
    <mergeCell ref="I13388:J13388"/>
    <mergeCell ref="K13388:L13388"/>
    <mergeCell ref="M13388:N13388"/>
    <mergeCell ref="O13386:P13386"/>
    <mergeCell ref="A13387:B13387"/>
    <mergeCell ref="C13387:H13387"/>
    <mergeCell ref="I13387:J13387"/>
    <mergeCell ref="K13387:L13387"/>
    <mergeCell ref="M13387:N13387"/>
    <mergeCell ref="O13387:P13387"/>
    <mergeCell ref="A13386:B13386"/>
    <mergeCell ref="C13386:H13386"/>
    <mergeCell ref="I13386:J13386"/>
    <mergeCell ref="K13386:L13386"/>
    <mergeCell ref="M13386:N13386"/>
    <mergeCell ref="O13384:P13384"/>
    <mergeCell ref="A13385:B13385"/>
    <mergeCell ref="C13385:H13385"/>
    <mergeCell ref="I13385:J13385"/>
    <mergeCell ref="K13385:L13385"/>
    <mergeCell ref="M13385:N13385"/>
    <mergeCell ref="O13385:P13385"/>
    <mergeCell ref="A13384:B13384"/>
    <mergeCell ref="C13384:H13384"/>
    <mergeCell ref="I13384:J13384"/>
    <mergeCell ref="K13384:L13384"/>
    <mergeCell ref="M13384:N13384"/>
    <mergeCell ref="O13382:P13382"/>
    <mergeCell ref="A13383:B13383"/>
    <mergeCell ref="C13383:H13383"/>
    <mergeCell ref="I13383:J13383"/>
    <mergeCell ref="K13383:L13383"/>
    <mergeCell ref="M13383:N13383"/>
    <mergeCell ref="O13383:P13383"/>
    <mergeCell ref="A13382:B13382"/>
    <mergeCell ref="C13382:H13382"/>
    <mergeCell ref="I13382:J13382"/>
    <mergeCell ref="K13382:L13382"/>
    <mergeCell ref="M13382:N13382"/>
    <mergeCell ref="O13380:P13380"/>
    <mergeCell ref="A13381:B13381"/>
    <mergeCell ref="C13381:H13381"/>
    <mergeCell ref="I13381:J13381"/>
    <mergeCell ref="K13381:L13381"/>
    <mergeCell ref="M13381:N13381"/>
    <mergeCell ref="O13381:P13381"/>
    <mergeCell ref="A13380:B13380"/>
    <mergeCell ref="C13380:H13380"/>
    <mergeCell ref="I13380:J13380"/>
    <mergeCell ref="K13380:L13380"/>
    <mergeCell ref="M13380:N13380"/>
    <mergeCell ref="O13378:P13378"/>
    <mergeCell ref="A13379:B13379"/>
    <mergeCell ref="C13379:H13379"/>
    <mergeCell ref="I13379:J13379"/>
    <mergeCell ref="K13379:L13379"/>
    <mergeCell ref="M13379:N13379"/>
    <mergeCell ref="O13379:P13379"/>
    <mergeCell ref="A13378:B13378"/>
    <mergeCell ref="C13378:H13378"/>
    <mergeCell ref="I13378:J13378"/>
    <mergeCell ref="K13378:L13378"/>
    <mergeCell ref="M13378:N13378"/>
    <mergeCell ref="O13376:P13376"/>
    <mergeCell ref="A13377:B13377"/>
    <mergeCell ref="C13377:H13377"/>
    <mergeCell ref="I13377:J13377"/>
    <mergeCell ref="K13377:L13377"/>
    <mergeCell ref="M13377:N13377"/>
    <mergeCell ref="O13377:P13377"/>
    <mergeCell ref="A13376:B13376"/>
    <mergeCell ref="C13376:H13376"/>
    <mergeCell ref="I13376:J13376"/>
    <mergeCell ref="K13376:L13376"/>
    <mergeCell ref="M13376:N13376"/>
    <mergeCell ref="A13375:B13375"/>
    <mergeCell ref="C13375:H13375"/>
    <mergeCell ref="I13375:J13375"/>
    <mergeCell ref="K13375:L13375"/>
    <mergeCell ref="M13375:N13375"/>
    <mergeCell ref="O13375:P13375"/>
    <mergeCell ref="A13374:B13374"/>
    <mergeCell ref="C13374:H13374"/>
    <mergeCell ref="I13374:J13374"/>
    <mergeCell ref="K13374:L13374"/>
    <mergeCell ref="M13374:N13374"/>
    <mergeCell ref="O13372:P13372"/>
    <mergeCell ref="A13373:B13373"/>
    <mergeCell ref="C13373:H13373"/>
    <mergeCell ref="I13373:J13373"/>
    <mergeCell ref="K13373:L13373"/>
    <mergeCell ref="M13373:N13373"/>
    <mergeCell ref="O13373:P13373"/>
    <mergeCell ref="A13372:B13372"/>
    <mergeCell ref="C13372:H13372"/>
    <mergeCell ref="I13372:J13372"/>
    <mergeCell ref="K13372:L13372"/>
    <mergeCell ref="M13372:N13372"/>
    <mergeCell ref="O13370:P13370"/>
    <mergeCell ref="A13371:B13371"/>
    <mergeCell ref="C13371:H13371"/>
    <mergeCell ref="I13371:J13371"/>
    <mergeCell ref="K13371:L13371"/>
    <mergeCell ref="M13371:N13371"/>
    <mergeCell ref="O13371:P13371"/>
    <mergeCell ref="A13370:B13370"/>
    <mergeCell ref="C13370:H13370"/>
    <mergeCell ref="I13370:J13370"/>
    <mergeCell ref="K13370:L13370"/>
    <mergeCell ref="M13370:N13370"/>
    <mergeCell ref="A13369:H13369"/>
    <mergeCell ref="I13369:J13369"/>
    <mergeCell ref="K13369:L13369"/>
    <mergeCell ref="M13369:N13369"/>
    <mergeCell ref="O13369:P13369"/>
    <mergeCell ref="A13368:H13368"/>
    <mergeCell ref="I13368:J13368"/>
    <mergeCell ref="K13368:L13368"/>
    <mergeCell ref="M13368:N13368"/>
    <mergeCell ref="O13368:P13368"/>
    <mergeCell ref="O13366:P13366"/>
    <mergeCell ref="A13367:B13367"/>
    <mergeCell ref="C13367:H13367"/>
    <mergeCell ref="I13367:J13367"/>
    <mergeCell ref="K13367:L13367"/>
    <mergeCell ref="M13367:N13367"/>
    <mergeCell ref="O13367:P13367"/>
    <mergeCell ref="A13366:B13366"/>
    <mergeCell ref="C13366:H13366"/>
    <mergeCell ref="I13366:J13366"/>
    <mergeCell ref="K13366:L13366"/>
    <mergeCell ref="M13366:N13366"/>
    <mergeCell ref="A13365:H13365"/>
    <mergeCell ref="I13365:J13365"/>
    <mergeCell ref="K13365:L13365"/>
    <mergeCell ref="M13365:N13365"/>
    <mergeCell ref="O13365:P13365"/>
    <mergeCell ref="A13364:H13364"/>
    <mergeCell ref="I13364:J13364"/>
    <mergeCell ref="K13364:L13364"/>
    <mergeCell ref="M13364:N13364"/>
    <mergeCell ref="O13364:P13364"/>
    <mergeCell ref="O13374:P13374"/>
    <mergeCell ref="A13357:H13357"/>
    <mergeCell ref="I13357:J13357"/>
    <mergeCell ref="K13357:L13357"/>
    <mergeCell ref="M13357:N13357"/>
    <mergeCell ref="O13357:P13357"/>
    <mergeCell ref="A13356:H13356"/>
    <mergeCell ref="I13356:J13356"/>
    <mergeCell ref="K13356:L13356"/>
    <mergeCell ref="M13356:N13356"/>
    <mergeCell ref="O13356:P13356"/>
    <mergeCell ref="A13355:H13355"/>
    <mergeCell ref="I13355:J13355"/>
    <mergeCell ref="K13355:L13355"/>
    <mergeCell ref="M13355:N13355"/>
    <mergeCell ref="O13355:P13355"/>
    <mergeCell ref="A13354:H13354"/>
    <mergeCell ref="I13354:J13354"/>
    <mergeCell ref="K13354:L13354"/>
    <mergeCell ref="M13354:N13354"/>
    <mergeCell ref="O13354:P13354"/>
    <mergeCell ref="A13353:H13353"/>
    <mergeCell ref="I13353:J13353"/>
    <mergeCell ref="K13353:L13353"/>
    <mergeCell ref="M13353:N13353"/>
    <mergeCell ref="O13353:P13353"/>
    <mergeCell ref="A13352:H13352"/>
    <mergeCell ref="I13352:J13352"/>
    <mergeCell ref="K13352:L13352"/>
    <mergeCell ref="M13352:N13352"/>
    <mergeCell ref="O13352:P13352"/>
    <mergeCell ref="A13363:H13363"/>
    <mergeCell ref="I13363:J13363"/>
    <mergeCell ref="K13363:L13363"/>
    <mergeCell ref="M13363:N13363"/>
    <mergeCell ref="O13363:P13363"/>
    <mergeCell ref="A13362:H13362"/>
    <mergeCell ref="I13362:J13362"/>
    <mergeCell ref="K13362:L13362"/>
    <mergeCell ref="M13362:N13362"/>
    <mergeCell ref="O13362:P13362"/>
    <mergeCell ref="A13361:H13361"/>
    <mergeCell ref="I13361:J13361"/>
    <mergeCell ref="K13361:L13361"/>
    <mergeCell ref="M13361:N13361"/>
    <mergeCell ref="O13361:P13361"/>
    <mergeCell ref="A13360:H13360"/>
    <mergeCell ref="I13360:J13360"/>
    <mergeCell ref="K13360:L13360"/>
    <mergeCell ref="M13360:N13360"/>
    <mergeCell ref="O13360:P13360"/>
    <mergeCell ref="A13359:H13359"/>
    <mergeCell ref="I13359:J13359"/>
    <mergeCell ref="K13359:L13359"/>
    <mergeCell ref="M13359:N13359"/>
    <mergeCell ref="O13359:P13359"/>
    <mergeCell ref="A13358:H13358"/>
    <mergeCell ref="I13358:J13358"/>
    <mergeCell ref="K13358:L13358"/>
    <mergeCell ref="M13358:N13358"/>
    <mergeCell ref="O13358:P13358"/>
    <mergeCell ref="A13351:H13351"/>
    <mergeCell ref="I13351:J13351"/>
    <mergeCell ref="K13351:L13351"/>
    <mergeCell ref="M13351:N13351"/>
    <mergeCell ref="O13351:P13351"/>
    <mergeCell ref="A13350:H13350"/>
    <mergeCell ref="I13350:J13350"/>
    <mergeCell ref="K13350:L13350"/>
    <mergeCell ref="M13350:N13350"/>
    <mergeCell ref="O13350:P13350"/>
    <mergeCell ref="O13348:P13348"/>
    <mergeCell ref="A13349:B13349"/>
    <mergeCell ref="C13349:H13349"/>
    <mergeCell ref="I13349:J13349"/>
    <mergeCell ref="K13349:L13349"/>
    <mergeCell ref="M13349:N13349"/>
    <mergeCell ref="O13349:P13349"/>
    <mergeCell ref="A13348:B13348"/>
    <mergeCell ref="C13348:H13348"/>
    <mergeCell ref="I13348:J13348"/>
    <mergeCell ref="K13348:L13348"/>
    <mergeCell ref="M13348:N13348"/>
    <mergeCell ref="A13347:H13347"/>
    <mergeCell ref="I13347:J13347"/>
    <mergeCell ref="K13347:L13347"/>
    <mergeCell ref="M13347:N13347"/>
    <mergeCell ref="O13347:P13347"/>
    <mergeCell ref="O13345:P13345"/>
    <mergeCell ref="A13346:H13346"/>
    <mergeCell ref="I13346:J13346"/>
    <mergeCell ref="K13346:L13346"/>
    <mergeCell ref="M13346:N13346"/>
    <mergeCell ref="O13346:P13346"/>
    <mergeCell ref="A13345:B13345"/>
    <mergeCell ref="C13345:H13345"/>
    <mergeCell ref="I13345:J13345"/>
    <mergeCell ref="K13345:L13345"/>
    <mergeCell ref="M13345:N13345"/>
    <mergeCell ref="O13337:P13337"/>
    <mergeCell ref="A13338:B13338"/>
    <mergeCell ref="C13338:H13338"/>
    <mergeCell ref="I13338:J13338"/>
    <mergeCell ref="K13338:L13338"/>
    <mergeCell ref="M13338:N13338"/>
    <mergeCell ref="O13338:P13338"/>
    <mergeCell ref="A13337:B13337"/>
    <mergeCell ref="C13337:H13337"/>
    <mergeCell ref="I13337:J13337"/>
    <mergeCell ref="K13337:L13337"/>
    <mergeCell ref="M13337:N13337"/>
    <mergeCell ref="A13336:H13336"/>
    <mergeCell ref="I13336:J13336"/>
    <mergeCell ref="K13336:L13336"/>
    <mergeCell ref="M13336:N13336"/>
    <mergeCell ref="O13336:P13336"/>
    <mergeCell ref="O13334:P13334"/>
    <mergeCell ref="A13335:H13335"/>
    <mergeCell ref="I13335:J13335"/>
    <mergeCell ref="K13335:L13335"/>
    <mergeCell ref="M13335:N13335"/>
    <mergeCell ref="O13335:P13335"/>
    <mergeCell ref="A13334:B13334"/>
    <mergeCell ref="C13334:H13334"/>
    <mergeCell ref="I13334:J13334"/>
    <mergeCell ref="K13334:L13334"/>
    <mergeCell ref="M13334:N13334"/>
    <mergeCell ref="O13343:P13343"/>
    <mergeCell ref="A13344:B13344"/>
    <mergeCell ref="C13344:H13344"/>
    <mergeCell ref="I13344:J13344"/>
    <mergeCell ref="K13344:L13344"/>
    <mergeCell ref="M13344:N13344"/>
    <mergeCell ref="O13344:P13344"/>
    <mergeCell ref="A13343:B13343"/>
    <mergeCell ref="C13343:H13343"/>
    <mergeCell ref="I13343:J13343"/>
    <mergeCell ref="K13343:L13343"/>
    <mergeCell ref="M13343:N13343"/>
    <mergeCell ref="A13342:H13342"/>
    <mergeCell ref="I13342:J13342"/>
    <mergeCell ref="K13342:L13342"/>
    <mergeCell ref="M13342:N13342"/>
    <mergeCell ref="O13342:P13342"/>
    <mergeCell ref="A13341:H13341"/>
    <mergeCell ref="I13341:J13341"/>
    <mergeCell ref="K13341:L13341"/>
    <mergeCell ref="M13341:N13341"/>
    <mergeCell ref="O13341:P13341"/>
    <mergeCell ref="O13339:P13339"/>
    <mergeCell ref="A13340:B13340"/>
    <mergeCell ref="C13340:H13340"/>
    <mergeCell ref="I13340:J13340"/>
    <mergeCell ref="K13340:L13340"/>
    <mergeCell ref="M13340:N13340"/>
    <mergeCell ref="O13340:P13340"/>
    <mergeCell ref="A13339:B13339"/>
    <mergeCell ref="C13339:H13339"/>
    <mergeCell ref="I13339:J13339"/>
    <mergeCell ref="K13339:L13339"/>
    <mergeCell ref="M13339:N13339"/>
    <mergeCell ref="O13332:P13332"/>
    <mergeCell ref="A13333:B13333"/>
    <mergeCell ref="C13333:H13333"/>
    <mergeCell ref="I13333:J13333"/>
    <mergeCell ref="K13333:L13333"/>
    <mergeCell ref="M13333:N13333"/>
    <mergeCell ref="O13333:P13333"/>
    <mergeCell ref="A13332:B13332"/>
    <mergeCell ref="C13332:H13332"/>
    <mergeCell ref="I13332:J13332"/>
    <mergeCell ref="K13332:L13332"/>
    <mergeCell ref="M13332:N13332"/>
    <mergeCell ref="A13331:H13331"/>
    <mergeCell ref="I13331:J13331"/>
    <mergeCell ref="K13331:L13331"/>
    <mergeCell ref="M13331:N13331"/>
    <mergeCell ref="O13331:P13331"/>
    <mergeCell ref="A13330:H13330"/>
    <mergeCell ref="I13330:J13330"/>
    <mergeCell ref="K13330:L13330"/>
    <mergeCell ref="M13330:N13330"/>
    <mergeCell ref="O13330:P13330"/>
    <mergeCell ref="O13328:P13328"/>
    <mergeCell ref="A13329:B13329"/>
    <mergeCell ref="C13329:H13329"/>
    <mergeCell ref="I13329:J13329"/>
    <mergeCell ref="K13329:L13329"/>
    <mergeCell ref="M13329:N13329"/>
    <mergeCell ref="O13329:P13329"/>
    <mergeCell ref="A13328:B13328"/>
    <mergeCell ref="C13328:H13328"/>
    <mergeCell ref="I13328:J13328"/>
    <mergeCell ref="K13328:L13328"/>
    <mergeCell ref="M13328:N13328"/>
    <mergeCell ref="A13321:H13321"/>
    <mergeCell ref="I13321:J13321"/>
    <mergeCell ref="K13321:L13321"/>
    <mergeCell ref="M13321:N13321"/>
    <mergeCell ref="O13321:P13321"/>
    <mergeCell ref="O13319:P13319"/>
    <mergeCell ref="A13320:H13320"/>
    <mergeCell ref="I13320:J13320"/>
    <mergeCell ref="K13320:L13320"/>
    <mergeCell ref="M13320:N13320"/>
    <mergeCell ref="O13320:P13320"/>
    <mergeCell ref="A13319:B13319"/>
    <mergeCell ref="C13319:H13319"/>
    <mergeCell ref="I13319:J13319"/>
    <mergeCell ref="K13319:L13319"/>
    <mergeCell ref="M13319:N13319"/>
    <mergeCell ref="O13317:P13317"/>
    <mergeCell ref="A13318:B13318"/>
    <mergeCell ref="C13318:H13318"/>
    <mergeCell ref="I13318:J13318"/>
    <mergeCell ref="K13318:L13318"/>
    <mergeCell ref="M13318:N13318"/>
    <mergeCell ref="O13318:P13318"/>
    <mergeCell ref="A13317:B13317"/>
    <mergeCell ref="C13317:H13317"/>
    <mergeCell ref="I13317:J13317"/>
    <mergeCell ref="K13317:L13317"/>
    <mergeCell ref="M13317:N13317"/>
    <mergeCell ref="O13326:P13326"/>
    <mergeCell ref="A13327:B13327"/>
    <mergeCell ref="C13327:H13327"/>
    <mergeCell ref="I13327:J13327"/>
    <mergeCell ref="K13327:L13327"/>
    <mergeCell ref="M13327:N13327"/>
    <mergeCell ref="O13327:P13327"/>
    <mergeCell ref="A13326:B13326"/>
    <mergeCell ref="C13326:H13326"/>
    <mergeCell ref="I13326:J13326"/>
    <mergeCell ref="K13326:L13326"/>
    <mergeCell ref="M13326:N13326"/>
    <mergeCell ref="A13325:H13325"/>
    <mergeCell ref="I13325:J13325"/>
    <mergeCell ref="K13325:L13325"/>
    <mergeCell ref="M13325:N13325"/>
    <mergeCell ref="O13325:P13325"/>
    <mergeCell ref="A13324:H13324"/>
    <mergeCell ref="I13324:J13324"/>
    <mergeCell ref="K13324:L13324"/>
    <mergeCell ref="M13324:N13324"/>
    <mergeCell ref="O13324:P13324"/>
    <mergeCell ref="O13322:P13322"/>
    <mergeCell ref="A13323:B13323"/>
    <mergeCell ref="C13323:H13323"/>
    <mergeCell ref="I13323:J13323"/>
    <mergeCell ref="K13323:L13323"/>
    <mergeCell ref="M13323:N13323"/>
    <mergeCell ref="O13323:P13323"/>
    <mergeCell ref="A13322:B13322"/>
    <mergeCell ref="C13322:H13322"/>
    <mergeCell ref="I13322:J13322"/>
    <mergeCell ref="K13322:L13322"/>
    <mergeCell ref="M13322:N13322"/>
    <mergeCell ref="A13316:H13316"/>
    <mergeCell ref="I13316:J13316"/>
    <mergeCell ref="K13316:L13316"/>
    <mergeCell ref="M13316:N13316"/>
    <mergeCell ref="O13316:P13316"/>
    <mergeCell ref="A13315:H13315"/>
    <mergeCell ref="I13315:J13315"/>
    <mergeCell ref="K13315:L13315"/>
    <mergeCell ref="M13315:N13315"/>
    <mergeCell ref="O13315:P13315"/>
    <mergeCell ref="O13313:P13313"/>
    <mergeCell ref="A13314:B13314"/>
    <mergeCell ref="C13314:H13314"/>
    <mergeCell ref="I13314:J13314"/>
    <mergeCell ref="K13314:L13314"/>
    <mergeCell ref="M13314:N13314"/>
    <mergeCell ref="O13314:P13314"/>
    <mergeCell ref="A13313:B13313"/>
    <mergeCell ref="C13313:H13313"/>
    <mergeCell ref="I13313:J13313"/>
    <mergeCell ref="K13313:L13313"/>
    <mergeCell ref="M13313:N13313"/>
    <mergeCell ref="O13311:P13311"/>
    <mergeCell ref="A13312:B13312"/>
    <mergeCell ref="C13312:H13312"/>
    <mergeCell ref="I13312:J13312"/>
    <mergeCell ref="K13312:L13312"/>
    <mergeCell ref="M13312:N13312"/>
    <mergeCell ref="O13312:P13312"/>
    <mergeCell ref="A13311:B13311"/>
    <mergeCell ref="C13311:H13311"/>
    <mergeCell ref="I13311:J13311"/>
    <mergeCell ref="K13311:L13311"/>
    <mergeCell ref="M13311:N13311"/>
    <mergeCell ref="A13304:H13304"/>
    <mergeCell ref="I13304:J13304"/>
    <mergeCell ref="K13304:L13304"/>
    <mergeCell ref="M13304:N13304"/>
    <mergeCell ref="O13304:P13304"/>
    <mergeCell ref="O13302:P13302"/>
    <mergeCell ref="A13303:H13303"/>
    <mergeCell ref="I13303:J13303"/>
    <mergeCell ref="K13303:L13303"/>
    <mergeCell ref="M13303:N13303"/>
    <mergeCell ref="O13303:P13303"/>
    <mergeCell ref="A13302:B13302"/>
    <mergeCell ref="C13302:H13302"/>
    <mergeCell ref="I13302:J13302"/>
    <mergeCell ref="K13302:L13302"/>
    <mergeCell ref="M13302:N13302"/>
    <mergeCell ref="O13300:P13300"/>
    <mergeCell ref="A13301:B13301"/>
    <mergeCell ref="C13301:H13301"/>
    <mergeCell ref="I13301:J13301"/>
    <mergeCell ref="K13301:L13301"/>
    <mergeCell ref="M13301:N13301"/>
    <mergeCell ref="O13301:P13301"/>
    <mergeCell ref="A13300:B13300"/>
    <mergeCell ref="C13300:H13300"/>
    <mergeCell ref="I13300:J13300"/>
    <mergeCell ref="K13300:L13300"/>
    <mergeCell ref="M13300:N13300"/>
    <mergeCell ref="O13309:P13309"/>
    <mergeCell ref="A13310:B13310"/>
    <mergeCell ref="C13310:H13310"/>
    <mergeCell ref="I13310:J13310"/>
    <mergeCell ref="K13310:L13310"/>
    <mergeCell ref="M13310:N13310"/>
    <mergeCell ref="O13310:P13310"/>
    <mergeCell ref="A13309:B13309"/>
    <mergeCell ref="C13309:H13309"/>
    <mergeCell ref="I13309:J13309"/>
    <mergeCell ref="K13309:L13309"/>
    <mergeCell ref="M13309:N13309"/>
    <mergeCell ref="O13307:P13307"/>
    <mergeCell ref="A13308:B13308"/>
    <mergeCell ref="C13308:H13308"/>
    <mergeCell ref="I13308:J13308"/>
    <mergeCell ref="K13308:L13308"/>
    <mergeCell ref="M13308:N13308"/>
    <mergeCell ref="O13308:P13308"/>
    <mergeCell ref="A13307:B13307"/>
    <mergeCell ref="C13307:H13307"/>
    <mergeCell ref="I13307:J13307"/>
    <mergeCell ref="K13307:L13307"/>
    <mergeCell ref="M13307:N13307"/>
    <mergeCell ref="O13305:P13305"/>
    <mergeCell ref="A13306:B13306"/>
    <mergeCell ref="C13306:H13306"/>
    <mergeCell ref="I13306:J13306"/>
    <mergeCell ref="K13306:L13306"/>
    <mergeCell ref="M13306:N13306"/>
    <mergeCell ref="O13306:P13306"/>
    <mergeCell ref="A13305:B13305"/>
    <mergeCell ref="C13305:H13305"/>
    <mergeCell ref="I13305:J13305"/>
    <mergeCell ref="K13305:L13305"/>
    <mergeCell ref="M13305:N13305"/>
    <mergeCell ref="A13299:H13299"/>
    <mergeCell ref="I13299:J13299"/>
    <mergeCell ref="K13299:L13299"/>
    <mergeCell ref="M13299:N13299"/>
    <mergeCell ref="O13299:P13299"/>
    <mergeCell ref="A13298:H13298"/>
    <mergeCell ref="I13298:J13298"/>
    <mergeCell ref="K13298:L13298"/>
    <mergeCell ref="M13298:N13298"/>
    <mergeCell ref="O13298:P13298"/>
    <mergeCell ref="O13296:P13296"/>
    <mergeCell ref="A13297:B13297"/>
    <mergeCell ref="C13297:H13297"/>
    <mergeCell ref="I13297:J13297"/>
    <mergeCell ref="K13297:L13297"/>
    <mergeCell ref="M13297:N13297"/>
    <mergeCell ref="O13297:P13297"/>
    <mergeCell ref="A13296:B13296"/>
    <mergeCell ref="C13296:H13296"/>
    <mergeCell ref="I13296:J13296"/>
    <mergeCell ref="K13296:L13296"/>
    <mergeCell ref="M13296:N13296"/>
    <mergeCell ref="A13295:H13295"/>
    <mergeCell ref="I13295:J13295"/>
    <mergeCell ref="K13295:L13295"/>
    <mergeCell ref="M13295:N13295"/>
    <mergeCell ref="O13295:P13295"/>
    <mergeCell ref="O13293:P13293"/>
    <mergeCell ref="A13294:H13294"/>
    <mergeCell ref="I13294:J13294"/>
    <mergeCell ref="K13294:L13294"/>
    <mergeCell ref="M13294:N13294"/>
    <mergeCell ref="O13294:P13294"/>
    <mergeCell ref="A13293:B13293"/>
    <mergeCell ref="C13293:H13293"/>
    <mergeCell ref="I13293:J13293"/>
    <mergeCell ref="K13293:L13293"/>
    <mergeCell ref="M13293:N13293"/>
    <mergeCell ref="O13286:P13286"/>
    <mergeCell ref="A13287:H13287"/>
    <mergeCell ref="I13287:J13287"/>
    <mergeCell ref="K13287:L13287"/>
    <mergeCell ref="M13287:N13287"/>
    <mergeCell ref="O13287:P13287"/>
    <mergeCell ref="A13286:B13286"/>
    <mergeCell ref="C13286:H13286"/>
    <mergeCell ref="I13286:J13286"/>
    <mergeCell ref="K13286:L13286"/>
    <mergeCell ref="M13286:N13286"/>
    <mergeCell ref="O13284:P13284"/>
    <mergeCell ref="A13285:B13285"/>
    <mergeCell ref="C13285:H13285"/>
    <mergeCell ref="I13285:J13285"/>
    <mergeCell ref="K13285:L13285"/>
    <mergeCell ref="M13285:N13285"/>
    <mergeCell ref="O13285:P13285"/>
    <mergeCell ref="A13284:B13284"/>
    <mergeCell ref="C13284:H13284"/>
    <mergeCell ref="I13284:J13284"/>
    <mergeCell ref="K13284:L13284"/>
    <mergeCell ref="M13284:N13284"/>
    <mergeCell ref="A13283:H13283"/>
    <mergeCell ref="I13283:J13283"/>
    <mergeCell ref="K13283:L13283"/>
    <mergeCell ref="M13283:N13283"/>
    <mergeCell ref="O13283:P13283"/>
    <mergeCell ref="O13291:P13291"/>
    <mergeCell ref="A13292:B13292"/>
    <mergeCell ref="C13292:H13292"/>
    <mergeCell ref="I13292:J13292"/>
    <mergeCell ref="K13292:L13292"/>
    <mergeCell ref="M13292:N13292"/>
    <mergeCell ref="O13292:P13292"/>
    <mergeCell ref="A13291:B13291"/>
    <mergeCell ref="C13291:H13291"/>
    <mergeCell ref="I13291:J13291"/>
    <mergeCell ref="K13291:L13291"/>
    <mergeCell ref="M13291:N13291"/>
    <mergeCell ref="O13289:P13289"/>
    <mergeCell ref="A13290:B13290"/>
    <mergeCell ref="C13290:H13290"/>
    <mergeCell ref="I13290:J13290"/>
    <mergeCell ref="K13290:L13290"/>
    <mergeCell ref="M13290:N13290"/>
    <mergeCell ref="O13290:P13290"/>
    <mergeCell ref="A13289:B13289"/>
    <mergeCell ref="C13289:H13289"/>
    <mergeCell ref="I13289:J13289"/>
    <mergeCell ref="K13289:L13289"/>
    <mergeCell ref="M13289:N13289"/>
    <mergeCell ref="A13288:H13288"/>
    <mergeCell ref="I13288:J13288"/>
    <mergeCell ref="K13288:L13288"/>
    <mergeCell ref="M13288:N13288"/>
    <mergeCell ref="O13288:P13288"/>
    <mergeCell ref="A13277:H13277"/>
    <mergeCell ref="I13277:J13277"/>
    <mergeCell ref="K13277:L13277"/>
    <mergeCell ref="M13277:N13277"/>
    <mergeCell ref="O13277:P13277"/>
    <mergeCell ref="O13275:P13275"/>
    <mergeCell ref="A13276:B13276"/>
    <mergeCell ref="C13276:H13276"/>
    <mergeCell ref="I13276:J13276"/>
    <mergeCell ref="K13276:L13276"/>
    <mergeCell ref="M13276:N13276"/>
    <mergeCell ref="O13276:P13276"/>
    <mergeCell ref="A13275:B13275"/>
    <mergeCell ref="C13275:H13275"/>
    <mergeCell ref="I13275:J13275"/>
    <mergeCell ref="K13275:L13275"/>
    <mergeCell ref="M13275:N13275"/>
    <mergeCell ref="O13273:P13273"/>
    <mergeCell ref="A13274:B13274"/>
    <mergeCell ref="C13274:H13274"/>
    <mergeCell ref="I13274:J13274"/>
    <mergeCell ref="K13274:L13274"/>
    <mergeCell ref="M13274:N13274"/>
    <mergeCell ref="O13274:P13274"/>
    <mergeCell ref="A13273:B13273"/>
    <mergeCell ref="C13273:H13273"/>
    <mergeCell ref="I13273:J13273"/>
    <mergeCell ref="K13273:L13273"/>
    <mergeCell ref="M13273:N13273"/>
    <mergeCell ref="O13281:P13281"/>
    <mergeCell ref="A13282:H13282"/>
    <mergeCell ref="I13282:J13282"/>
    <mergeCell ref="K13282:L13282"/>
    <mergeCell ref="M13282:N13282"/>
    <mergeCell ref="O13282:P13282"/>
    <mergeCell ref="A13281:B13281"/>
    <mergeCell ref="C13281:H13281"/>
    <mergeCell ref="I13281:J13281"/>
    <mergeCell ref="K13281:L13281"/>
    <mergeCell ref="M13281:N13281"/>
    <mergeCell ref="O13279:P13279"/>
    <mergeCell ref="A13280:B13280"/>
    <mergeCell ref="C13280:H13280"/>
    <mergeCell ref="I13280:J13280"/>
    <mergeCell ref="K13280:L13280"/>
    <mergeCell ref="M13280:N13280"/>
    <mergeCell ref="O13280:P13280"/>
    <mergeCell ref="A13279:B13279"/>
    <mergeCell ref="C13279:H13279"/>
    <mergeCell ref="I13279:J13279"/>
    <mergeCell ref="K13279:L13279"/>
    <mergeCell ref="M13279:N13279"/>
    <mergeCell ref="A13278:H13278"/>
    <mergeCell ref="I13278:J13278"/>
    <mergeCell ref="K13278:L13278"/>
    <mergeCell ref="M13278:N13278"/>
    <mergeCell ref="O13278:P13278"/>
    <mergeCell ref="A13272:H13272"/>
    <mergeCell ref="I13272:J13272"/>
    <mergeCell ref="K13272:L13272"/>
    <mergeCell ref="M13272:N13272"/>
    <mergeCell ref="O13272:P13272"/>
    <mergeCell ref="A13271:H13271"/>
    <mergeCell ref="I13271:J13271"/>
    <mergeCell ref="K13271:L13271"/>
    <mergeCell ref="M13271:N13271"/>
    <mergeCell ref="O13271:P13271"/>
    <mergeCell ref="O13269:P13269"/>
    <mergeCell ref="A13270:B13270"/>
    <mergeCell ref="C13270:H13270"/>
    <mergeCell ref="I13270:J13270"/>
    <mergeCell ref="K13270:L13270"/>
    <mergeCell ref="M13270:N13270"/>
    <mergeCell ref="O13270:P13270"/>
    <mergeCell ref="A13269:B13269"/>
    <mergeCell ref="C13269:H13269"/>
    <mergeCell ref="I13269:J13269"/>
    <mergeCell ref="K13269:L13269"/>
    <mergeCell ref="M13269:N13269"/>
    <mergeCell ref="O13267:P13267"/>
    <mergeCell ref="A13268:B13268"/>
    <mergeCell ref="C13268:H13268"/>
    <mergeCell ref="I13268:J13268"/>
    <mergeCell ref="K13268:L13268"/>
    <mergeCell ref="M13268:N13268"/>
    <mergeCell ref="O13268:P13268"/>
    <mergeCell ref="A13267:B13267"/>
    <mergeCell ref="C13267:H13267"/>
    <mergeCell ref="I13267:J13267"/>
    <mergeCell ref="K13267:L13267"/>
    <mergeCell ref="M13267:N13267"/>
    <mergeCell ref="O13265:P13265"/>
    <mergeCell ref="A13266:B13266"/>
    <mergeCell ref="C13266:H13266"/>
    <mergeCell ref="I13266:J13266"/>
    <mergeCell ref="K13266:L13266"/>
    <mergeCell ref="M13266:N13266"/>
    <mergeCell ref="O13266:P13266"/>
    <mergeCell ref="A13265:B13265"/>
    <mergeCell ref="C13265:H13265"/>
    <mergeCell ref="I13265:J13265"/>
    <mergeCell ref="K13265:L13265"/>
    <mergeCell ref="M13265:N13265"/>
    <mergeCell ref="O13263:P13263"/>
    <mergeCell ref="A13264:B13264"/>
    <mergeCell ref="C13264:H13264"/>
    <mergeCell ref="I13264:J13264"/>
    <mergeCell ref="K13264:L13264"/>
    <mergeCell ref="M13264:N13264"/>
    <mergeCell ref="O13264:P13264"/>
    <mergeCell ref="A13263:B13263"/>
    <mergeCell ref="C13263:H13263"/>
    <mergeCell ref="I13263:J13263"/>
    <mergeCell ref="K13263:L13263"/>
    <mergeCell ref="M13263:N13263"/>
    <mergeCell ref="O13261:P13261"/>
    <mergeCell ref="A13262:B13262"/>
    <mergeCell ref="C13262:H13262"/>
    <mergeCell ref="I13262:J13262"/>
    <mergeCell ref="K13262:L13262"/>
    <mergeCell ref="M13262:N13262"/>
    <mergeCell ref="O13262:P13262"/>
    <mergeCell ref="A13261:B13261"/>
    <mergeCell ref="C13261:H13261"/>
    <mergeCell ref="I13261:J13261"/>
    <mergeCell ref="K13261:L13261"/>
    <mergeCell ref="M13261:N13261"/>
    <mergeCell ref="O13253:P13253"/>
    <mergeCell ref="A13254:B13254"/>
    <mergeCell ref="C13254:H13254"/>
    <mergeCell ref="I13254:J13254"/>
    <mergeCell ref="K13254:L13254"/>
    <mergeCell ref="M13254:N13254"/>
    <mergeCell ref="O13254:P13254"/>
    <mergeCell ref="A13253:B13253"/>
    <mergeCell ref="C13253:H13253"/>
    <mergeCell ref="I13253:J13253"/>
    <mergeCell ref="K13253:L13253"/>
    <mergeCell ref="M13253:N13253"/>
    <mergeCell ref="A13252:H13252"/>
    <mergeCell ref="I13252:J13252"/>
    <mergeCell ref="K13252:L13252"/>
    <mergeCell ref="M13252:N13252"/>
    <mergeCell ref="O13252:P13252"/>
    <mergeCell ref="O13250:P13250"/>
    <mergeCell ref="A13251:H13251"/>
    <mergeCell ref="I13251:J13251"/>
    <mergeCell ref="K13251:L13251"/>
    <mergeCell ref="M13251:N13251"/>
    <mergeCell ref="O13251:P13251"/>
    <mergeCell ref="A13250:B13250"/>
    <mergeCell ref="C13250:H13250"/>
    <mergeCell ref="I13250:J13250"/>
    <mergeCell ref="K13250:L13250"/>
    <mergeCell ref="M13250:N13250"/>
    <mergeCell ref="O13259:P13259"/>
    <mergeCell ref="A13260:B13260"/>
    <mergeCell ref="C13260:H13260"/>
    <mergeCell ref="I13260:J13260"/>
    <mergeCell ref="K13260:L13260"/>
    <mergeCell ref="M13260:N13260"/>
    <mergeCell ref="O13260:P13260"/>
    <mergeCell ref="A13259:B13259"/>
    <mergeCell ref="C13259:H13259"/>
    <mergeCell ref="I13259:J13259"/>
    <mergeCell ref="K13259:L13259"/>
    <mergeCell ref="M13259:N13259"/>
    <mergeCell ref="O13257:P13257"/>
    <mergeCell ref="A13258:B13258"/>
    <mergeCell ref="C13258:H13258"/>
    <mergeCell ref="I13258:J13258"/>
    <mergeCell ref="K13258:L13258"/>
    <mergeCell ref="M13258:N13258"/>
    <mergeCell ref="O13258:P13258"/>
    <mergeCell ref="A13257:B13257"/>
    <mergeCell ref="C13257:H13257"/>
    <mergeCell ref="I13257:J13257"/>
    <mergeCell ref="K13257:L13257"/>
    <mergeCell ref="M13257:N13257"/>
    <mergeCell ref="O13255:P13255"/>
    <mergeCell ref="A13256:B13256"/>
    <mergeCell ref="C13256:H13256"/>
    <mergeCell ref="I13256:J13256"/>
    <mergeCell ref="K13256:L13256"/>
    <mergeCell ref="M13256:N13256"/>
    <mergeCell ref="O13256:P13256"/>
    <mergeCell ref="A13255:B13255"/>
    <mergeCell ref="C13255:H13255"/>
    <mergeCell ref="I13255:J13255"/>
    <mergeCell ref="K13255:L13255"/>
    <mergeCell ref="M13255:N13255"/>
    <mergeCell ref="O13248:P13248"/>
    <mergeCell ref="A13249:B13249"/>
    <mergeCell ref="C13249:H13249"/>
    <mergeCell ref="I13249:J13249"/>
    <mergeCell ref="K13249:L13249"/>
    <mergeCell ref="M13249:N13249"/>
    <mergeCell ref="O13249:P13249"/>
    <mergeCell ref="A13248:B13248"/>
    <mergeCell ref="C13248:H13248"/>
    <mergeCell ref="I13248:J13248"/>
    <mergeCell ref="K13248:L13248"/>
    <mergeCell ref="M13248:N13248"/>
    <mergeCell ref="A13247:H13247"/>
    <mergeCell ref="I13247:J13247"/>
    <mergeCell ref="K13247:L13247"/>
    <mergeCell ref="M13247:N13247"/>
    <mergeCell ref="O13247:P13247"/>
    <mergeCell ref="A13246:H13246"/>
    <mergeCell ref="I13246:J13246"/>
    <mergeCell ref="K13246:L13246"/>
    <mergeCell ref="M13246:N13246"/>
    <mergeCell ref="O13246:P13246"/>
    <mergeCell ref="O13244:P13244"/>
    <mergeCell ref="A13245:B13245"/>
    <mergeCell ref="C13245:H13245"/>
    <mergeCell ref="I13245:J13245"/>
    <mergeCell ref="K13245:L13245"/>
    <mergeCell ref="M13245:N13245"/>
    <mergeCell ref="O13245:P13245"/>
    <mergeCell ref="A13244:B13244"/>
    <mergeCell ref="C13244:H13244"/>
    <mergeCell ref="I13244:J13244"/>
    <mergeCell ref="K13244:L13244"/>
    <mergeCell ref="M13244:N13244"/>
    <mergeCell ref="O13242:P13242"/>
    <mergeCell ref="A13243:B13243"/>
    <mergeCell ref="C13243:H13243"/>
    <mergeCell ref="I13243:J13243"/>
    <mergeCell ref="K13243:L13243"/>
    <mergeCell ref="M13243:N13243"/>
    <mergeCell ref="O13243:P13243"/>
    <mergeCell ref="A13242:B13242"/>
    <mergeCell ref="C13242:H13242"/>
    <mergeCell ref="I13242:J13242"/>
    <mergeCell ref="K13242:L13242"/>
    <mergeCell ref="M13242:N13242"/>
    <mergeCell ref="O13240:P13240"/>
    <mergeCell ref="A13241:B13241"/>
    <mergeCell ref="C13241:H13241"/>
    <mergeCell ref="I13241:J13241"/>
    <mergeCell ref="K13241:L13241"/>
    <mergeCell ref="M13241:N13241"/>
    <mergeCell ref="O13241:P13241"/>
    <mergeCell ref="A13240:B13240"/>
    <mergeCell ref="C13240:H13240"/>
    <mergeCell ref="I13240:J13240"/>
    <mergeCell ref="K13240:L13240"/>
    <mergeCell ref="M13240:N13240"/>
    <mergeCell ref="O13238:P13238"/>
    <mergeCell ref="A13239:B13239"/>
    <mergeCell ref="C13239:H13239"/>
    <mergeCell ref="I13239:J13239"/>
    <mergeCell ref="K13239:L13239"/>
    <mergeCell ref="M13239:N13239"/>
    <mergeCell ref="O13239:P13239"/>
    <mergeCell ref="A13238:B13238"/>
    <mergeCell ref="C13238:H13238"/>
    <mergeCell ref="I13238:J13238"/>
    <mergeCell ref="K13238:L13238"/>
    <mergeCell ref="M13238:N13238"/>
    <mergeCell ref="A13237:H13237"/>
    <mergeCell ref="I13237:J13237"/>
    <mergeCell ref="K13237:L13237"/>
    <mergeCell ref="M13237:N13237"/>
    <mergeCell ref="O13237:P13237"/>
    <mergeCell ref="A13236:H13236"/>
    <mergeCell ref="I13236:J13236"/>
    <mergeCell ref="K13236:L13236"/>
    <mergeCell ref="M13236:N13236"/>
    <mergeCell ref="O13236:P13236"/>
    <mergeCell ref="O13234:P13234"/>
    <mergeCell ref="A13235:B13235"/>
    <mergeCell ref="C13235:H13235"/>
    <mergeCell ref="I13235:J13235"/>
    <mergeCell ref="K13235:L13235"/>
    <mergeCell ref="M13235:N13235"/>
    <mergeCell ref="O13235:P13235"/>
    <mergeCell ref="A13234:B13234"/>
    <mergeCell ref="C13234:H13234"/>
    <mergeCell ref="I13234:J13234"/>
    <mergeCell ref="K13234:L13234"/>
    <mergeCell ref="M13234:N13234"/>
    <mergeCell ref="O13232:P13232"/>
    <mergeCell ref="A13233:B13233"/>
    <mergeCell ref="C13233:H13233"/>
    <mergeCell ref="I13233:J13233"/>
    <mergeCell ref="K13233:L13233"/>
    <mergeCell ref="M13233:N13233"/>
    <mergeCell ref="O13233:P13233"/>
    <mergeCell ref="A13232:B13232"/>
    <mergeCell ref="C13232:H13232"/>
    <mergeCell ref="I13232:J13232"/>
    <mergeCell ref="K13232:L13232"/>
    <mergeCell ref="M13232:N13232"/>
    <mergeCell ref="O13230:P13230"/>
    <mergeCell ref="A13231:B13231"/>
    <mergeCell ref="C13231:H13231"/>
    <mergeCell ref="I13231:J13231"/>
    <mergeCell ref="K13231:L13231"/>
    <mergeCell ref="M13231:N13231"/>
    <mergeCell ref="O13231:P13231"/>
    <mergeCell ref="A13230:B13230"/>
    <mergeCell ref="C13230:H13230"/>
    <mergeCell ref="I13230:J13230"/>
    <mergeCell ref="K13230:L13230"/>
    <mergeCell ref="M13230:N13230"/>
    <mergeCell ref="O13228:P13228"/>
    <mergeCell ref="A13229:B13229"/>
    <mergeCell ref="C13229:H13229"/>
    <mergeCell ref="I13229:J13229"/>
    <mergeCell ref="K13229:L13229"/>
    <mergeCell ref="M13229:N13229"/>
    <mergeCell ref="O13229:P13229"/>
    <mergeCell ref="A13228:B13228"/>
    <mergeCell ref="C13228:H13228"/>
    <mergeCell ref="I13228:J13228"/>
    <mergeCell ref="K13228:L13228"/>
    <mergeCell ref="M13228:N13228"/>
    <mergeCell ref="O13226:P13226"/>
    <mergeCell ref="A13227:B13227"/>
    <mergeCell ref="C13227:H13227"/>
    <mergeCell ref="I13227:J13227"/>
    <mergeCell ref="K13227:L13227"/>
    <mergeCell ref="M13227:N13227"/>
    <mergeCell ref="O13227:P13227"/>
    <mergeCell ref="A13226:B13226"/>
    <mergeCell ref="C13226:H13226"/>
    <mergeCell ref="I13226:J13226"/>
    <mergeCell ref="K13226:L13226"/>
    <mergeCell ref="M13226:N13226"/>
    <mergeCell ref="O13224:P13224"/>
    <mergeCell ref="A13225:B13225"/>
    <mergeCell ref="C13225:H13225"/>
    <mergeCell ref="I13225:J13225"/>
    <mergeCell ref="K13225:L13225"/>
    <mergeCell ref="M13225:N13225"/>
    <mergeCell ref="O13225:P13225"/>
    <mergeCell ref="A13224:B13224"/>
    <mergeCell ref="C13224:H13224"/>
    <mergeCell ref="I13224:J13224"/>
    <mergeCell ref="K13224:L13224"/>
    <mergeCell ref="M13224:N13224"/>
    <mergeCell ref="O13222:P13222"/>
    <mergeCell ref="A13223:B13223"/>
    <mergeCell ref="C13223:H13223"/>
    <mergeCell ref="I13223:J13223"/>
    <mergeCell ref="K13223:L13223"/>
    <mergeCell ref="M13223:N13223"/>
    <mergeCell ref="O13223:P13223"/>
    <mergeCell ref="A13222:B13222"/>
    <mergeCell ref="C13222:H13222"/>
    <mergeCell ref="I13222:J13222"/>
    <mergeCell ref="K13222:L13222"/>
    <mergeCell ref="M13222:N13222"/>
    <mergeCell ref="O13220:P13220"/>
    <mergeCell ref="A13221:B13221"/>
    <mergeCell ref="C13221:H13221"/>
    <mergeCell ref="I13221:J13221"/>
    <mergeCell ref="K13221:L13221"/>
    <mergeCell ref="M13221:N13221"/>
    <mergeCell ref="O13221:P13221"/>
    <mergeCell ref="A13220:B13220"/>
    <mergeCell ref="C13220:H13220"/>
    <mergeCell ref="I13220:J13220"/>
    <mergeCell ref="K13220:L13220"/>
    <mergeCell ref="M13220:N13220"/>
    <mergeCell ref="O13212:P13212"/>
    <mergeCell ref="A13213:B13213"/>
    <mergeCell ref="C13213:H13213"/>
    <mergeCell ref="I13213:J13213"/>
    <mergeCell ref="K13213:L13213"/>
    <mergeCell ref="M13213:N13213"/>
    <mergeCell ref="O13213:P13213"/>
    <mergeCell ref="A13212:B13212"/>
    <mergeCell ref="C13212:H13212"/>
    <mergeCell ref="I13212:J13212"/>
    <mergeCell ref="K13212:L13212"/>
    <mergeCell ref="M13212:N13212"/>
    <mergeCell ref="A13211:H13211"/>
    <mergeCell ref="I13211:J13211"/>
    <mergeCell ref="K13211:L13211"/>
    <mergeCell ref="M13211:N13211"/>
    <mergeCell ref="O13211:P13211"/>
    <mergeCell ref="O13209:P13209"/>
    <mergeCell ref="A13210:H13210"/>
    <mergeCell ref="I13210:J13210"/>
    <mergeCell ref="K13210:L13210"/>
    <mergeCell ref="M13210:N13210"/>
    <mergeCell ref="O13210:P13210"/>
    <mergeCell ref="A13209:B13209"/>
    <mergeCell ref="C13209:H13209"/>
    <mergeCell ref="I13209:J13209"/>
    <mergeCell ref="K13209:L13209"/>
    <mergeCell ref="M13209:N13209"/>
    <mergeCell ref="O13218:P13218"/>
    <mergeCell ref="A13219:B13219"/>
    <mergeCell ref="C13219:H13219"/>
    <mergeCell ref="I13219:J13219"/>
    <mergeCell ref="K13219:L13219"/>
    <mergeCell ref="M13219:N13219"/>
    <mergeCell ref="O13219:P13219"/>
    <mergeCell ref="A13218:B13218"/>
    <mergeCell ref="C13218:H13218"/>
    <mergeCell ref="I13218:J13218"/>
    <mergeCell ref="K13218:L13218"/>
    <mergeCell ref="M13218:N13218"/>
    <mergeCell ref="O13216:P13216"/>
    <mergeCell ref="A13217:B13217"/>
    <mergeCell ref="C13217:H13217"/>
    <mergeCell ref="I13217:J13217"/>
    <mergeCell ref="K13217:L13217"/>
    <mergeCell ref="M13217:N13217"/>
    <mergeCell ref="O13217:P13217"/>
    <mergeCell ref="A13216:B13216"/>
    <mergeCell ref="C13216:H13216"/>
    <mergeCell ref="I13216:J13216"/>
    <mergeCell ref="K13216:L13216"/>
    <mergeCell ref="M13216:N13216"/>
    <mergeCell ref="O13214:P13214"/>
    <mergeCell ref="A13215:B13215"/>
    <mergeCell ref="C13215:H13215"/>
    <mergeCell ref="I13215:J13215"/>
    <mergeCell ref="K13215:L13215"/>
    <mergeCell ref="M13215:N13215"/>
    <mergeCell ref="O13215:P13215"/>
    <mergeCell ref="A13214:B13214"/>
    <mergeCell ref="C13214:H13214"/>
    <mergeCell ref="I13214:J13214"/>
    <mergeCell ref="K13214:L13214"/>
    <mergeCell ref="M13214:N13214"/>
    <mergeCell ref="O13207:P13207"/>
    <mergeCell ref="A13208:B13208"/>
    <mergeCell ref="C13208:H13208"/>
    <mergeCell ref="I13208:J13208"/>
    <mergeCell ref="K13208:L13208"/>
    <mergeCell ref="M13208:N13208"/>
    <mergeCell ref="O13208:P13208"/>
    <mergeCell ref="A13207:B13207"/>
    <mergeCell ref="C13207:H13207"/>
    <mergeCell ref="I13207:J13207"/>
    <mergeCell ref="K13207:L13207"/>
    <mergeCell ref="M13207:N13207"/>
    <mergeCell ref="O13205:P13205"/>
    <mergeCell ref="A13206:B13206"/>
    <mergeCell ref="C13206:H13206"/>
    <mergeCell ref="I13206:J13206"/>
    <mergeCell ref="K13206:L13206"/>
    <mergeCell ref="M13206:N13206"/>
    <mergeCell ref="O13206:P13206"/>
    <mergeCell ref="A13205:B13205"/>
    <mergeCell ref="C13205:H13205"/>
    <mergeCell ref="I13205:J13205"/>
    <mergeCell ref="K13205:L13205"/>
    <mergeCell ref="M13205:N13205"/>
    <mergeCell ref="O13203:P13203"/>
    <mergeCell ref="A13204:B13204"/>
    <mergeCell ref="C13204:H13204"/>
    <mergeCell ref="I13204:J13204"/>
    <mergeCell ref="K13204:L13204"/>
    <mergeCell ref="M13204:N13204"/>
    <mergeCell ref="O13204:P13204"/>
    <mergeCell ref="A13203:B13203"/>
    <mergeCell ref="C13203:H13203"/>
    <mergeCell ref="I13203:J13203"/>
    <mergeCell ref="K13203:L13203"/>
    <mergeCell ref="M13203:N13203"/>
    <mergeCell ref="A13202:H13202"/>
    <mergeCell ref="I13202:J13202"/>
    <mergeCell ref="K13202:L13202"/>
    <mergeCell ref="M13202:N13202"/>
    <mergeCell ref="O13202:P13202"/>
    <mergeCell ref="A13201:H13201"/>
    <mergeCell ref="I13201:J13201"/>
    <mergeCell ref="K13201:L13201"/>
    <mergeCell ref="M13201:N13201"/>
    <mergeCell ref="O13201:P13201"/>
    <mergeCell ref="O13199:P13199"/>
    <mergeCell ref="A13200:B13200"/>
    <mergeCell ref="C13200:H13200"/>
    <mergeCell ref="I13200:J13200"/>
    <mergeCell ref="K13200:L13200"/>
    <mergeCell ref="M13200:N13200"/>
    <mergeCell ref="O13200:P13200"/>
    <mergeCell ref="A13199:B13199"/>
    <mergeCell ref="C13199:H13199"/>
    <mergeCell ref="I13199:J13199"/>
    <mergeCell ref="K13199:L13199"/>
    <mergeCell ref="M13199:N13199"/>
    <mergeCell ref="O13197:P13197"/>
    <mergeCell ref="A13198:B13198"/>
    <mergeCell ref="C13198:H13198"/>
    <mergeCell ref="I13198:J13198"/>
    <mergeCell ref="K13198:L13198"/>
    <mergeCell ref="M13198:N13198"/>
    <mergeCell ref="O13198:P13198"/>
    <mergeCell ref="A13197:B13197"/>
    <mergeCell ref="C13197:H13197"/>
    <mergeCell ref="I13197:J13197"/>
    <mergeCell ref="K13197:L13197"/>
    <mergeCell ref="M13197:N13197"/>
    <mergeCell ref="O13195:P13195"/>
    <mergeCell ref="A13196:B13196"/>
    <mergeCell ref="C13196:H13196"/>
    <mergeCell ref="I13196:J13196"/>
    <mergeCell ref="K13196:L13196"/>
    <mergeCell ref="M13196:N13196"/>
    <mergeCell ref="O13196:P13196"/>
    <mergeCell ref="A13195:B13195"/>
    <mergeCell ref="C13195:H13195"/>
    <mergeCell ref="I13195:J13195"/>
    <mergeCell ref="K13195:L13195"/>
    <mergeCell ref="M13195:N13195"/>
    <mergeCell ref="O13193:P13193"/>
    <mergeCell ref="A13194:B13194"/>
    <mergeCell ref="C13194:H13194"/>
    <mergeCell ref="I13194:J13194"/>
    <mergeCell ref="K13194:L13194"/>
    <mergeCell ref="M13194:N13194"/>
    <mergeCell ref="O13194:P13194"/>
    <mergeCell ref="A13193:B13193"/>
    <mergeCell ref="C13193:H13193"/>
    <mergeCell ref="I13193:J13193"/>
    <mergeCell ref="K13193:L13193"/>
    <mergeCell ref="M13193:N13193"/>
    <mergeCell ref="O13191:P13191"/>
    <mergeCell ref="A13192:B13192"/>
    <mergeCell ref="C13192:H13192"/>
    <mergeCell ref="I13192:J13192"/>
    <mergeCell ref="K13192:L13192"/>
    <mergeCell ref="M13192:N13192"/>
    <mergeCell ref="O13192:P13192"/>
    <mergeCell ref="A13191:B13191"/>
    <mergeCell ref="C13191:H13191"/>
    <mergeCell ref="I13191:J13191"/>
    <mergeCell ref="K13191:L13191"/>
    <mergeCell ref="M13191:N13191"/>
    <mergeCell ref="O13189:P13189"/>
    <mergeCell ref="A13190:B13190"/>
    <mergeCell ref="C13190:H13190"/>
    <mergeCell ref="I13190:J13190"/>
    <mergeCell ref="K13190:L13190"/>
    <mergeCell ref="M13190:N13190"/>
    <mergeCell ref="O13190:P13190"/>
    <mergeCell ref="A13189:B13189"/>
    <mergeCell ref="C13189:H13189"/>
    <mergeCell ref="I13189:J13189"/>
    <mergeCell ref="K13189:L13189"/>
    <mergeCell ref="M13189:N13189"/>
    <mergeCell ref="O13187:P13187"/>
    <mergeCell ref="A13188:B13188"/>
    <mergeCell ref="C13188:H13188"/>
    <mergeCell ref="I13188:J13188"/>
    <mergeCell ref="K13188:L13188"/>
    <mergeCell ref="M13188:N13188"/>
    <mergeCell ref="O13188:P13188"/>
    <mergeCell ref="A13187:B13187"/>
    <mergeCell ref="C13187:H13187"/>
    <mergeCell ref="I13187:J13187"/>
    <mergeCell ref="K13187:L13187"/>
    <mergeCell ref="M13187:N13187"/>
    <mergeCell ref="O13185:P13185"/>
    <mergeCell ref="A13186:B13186"/>
    <mergeCell ref="C13186:H13186"/>
    <mergeCell ref="I13186:J13186"/>
    <mergeCell ref="K13186:L13186"/>
    <mergeCell ref="M13186:N13186"/>
    <mergeCell ref="O13186:P13186"/>
    <mergeCell ref="A13185:B13185"/>
    <mergeCell ref="C13185:H13185"/>
    <mergeCell ref="I13185:J13185"/>
    <mergeCell ref="K13185:L13185"/>
    <mergeCell ref="M13185:N13185"/>
    <mergeCell ref="O13183:P13183"/>
    <mergeCell ref="A13184:B13184"/>
    <mergeCell ref="C13184:H13184"/>
    <mergeCell ref="I13184:J13184"/>
    <mergeCell ref="K13184:L13184"/>
    <mergeCell ref="M13184:N13184"/>
    <mergeCell ref="O13184:P13184"/>
    <mergeCell ref="A13183:B13183"/>
    <mergeCell ref="C13183:H13183"/>
    <mergeCell ref="I13183:J13183"/>
    <mergeCell ref="K13183:L13183"/>
    <mergeCell ref="M13183:N13183"/>
    <mergeCell ref="A13182:H13182"/>
    <mergeCell ref="I13182:J13182"/>
    <mergeCell ref="K13182:L13182"/>
    <mergeCell ref="M13182:N13182"/>
    <mergeCell ref="O13182:P13182"/>
    <mergeCell ref="A13181:H13181"/>
    <mergeCell ref="I13181:J13181"/>
    <mergeCell ref="K13181:L13181"/>
    <mergeCell ref="M13181:N13181"/>
    <mergeCell ref="O13181:P13181"/>
    <mergeCell ref="O13179:P13179"/>
    <mergeCell ref="A13180:B13180"/>
    <mergeCell ref="C13180:H13180"/>
    <mergeCell ref="I13180:J13180"/>
    <mergeCell ref="K13180:L13180"/>
    <mergeCell ref="M13180:N13180"/>
    <mergeCell ref="O13180:P13180"/>
    <mergeCell ref="A13179:B13179"/>
    <mergeCell ref="C13179:H13179"/>
    <mergeCell ref="I13179:J13179"/>
    <mergeCell ref="K13179:L13179"/>
    <mergeCell ref="M13179:N13179"/>
    <mergeCell ref="A13172:H13172"/>
    <mergeCell ref="I13172:J13172"/>
    <mergeCell ref="K13172:L13172"/>
    <mergeCell ref="M13172:N13172"/>
    <mergeCell ref="O13172:P13172"/>
    <mergeCell ref="A13171:H13171"/>
    <mergeCell ref="I13171:J13171"/>
    <mergeCell ref="K13171:L13171"/>
    <mergeCell ref="M13171:N13171"/>
    <mergeCell ref="O13171:P13171"/>
    <mergeCell ref="A13170:H13170"/>
    <mergeCell ref="I13170:J13170"/>
    <mergeCell ref="K13170:L13170"/>
    <mergeCell ref="M13170:N13170"/>
    <mergeCell ref="O13170:P13170"/>
    <mergeCell ref="A13169:H13169"/>
    <mergeCell ref="I13169:J13169"/>
    <mergeCell ref="K13169:L13169"/>
    <mergeCell ref="M13169:N13169"/>
    <mergeCell ref="O13169:P13169"/>
    <mergeCell ref="A13168:H13168"/>
    <mergeCell ref="I13168:J13168"/>
    <mergeCell ref="K13168:L13168"/>
    <mergeCell ref="M13168:N13168"/>
    <mergeCell ref="O13168:P13168"/>
    <mergeCell ref="A13167:H13167"/>
    <mergeCell ref="I13167:J13167"/>
    <mergeCell ref="K13167:L13167"/>
    <mergeCell ref="M13167:N13167"/>
    <mergeCell ref="O13167:P13167"/>
    <mergeCell ref="A13178:H13178"/>
    <mergeCell ref="I13178:J13178"/>
    <mergeCell ref="K13178:L13178"/>
    <mergeCell ref="M13178:N13178"/>
    <mergeCell ref="O13178:P13178"/>
    <mergeCell ref="A13177:H13177"/>
    <mergeCell ref="I13177:J13177"/>
    <mergeCell ref="K13177:L13177"/>
    <mergeCell ref="M13177:N13177"/>
    <mergeCell ref="O13177:P13177"/>
    <mergeCell ref="A13176:H13176"/>
    <mergeCell ref="I13176:J13176"/>
    <mergeCell ref="K13176:L13176"/>
    <mergeCell ref="M13176:N13176"/>
    <mergeCell ref="O13176:P13176"/>
    <mergeCell ref="A13175:H13175"/>
    <mergeCell ref="I13175:J13175"/>
    <mergeCell ref="K13175:L13175"/>
    <mergeCell ref="M13175:N13175"/>
    <mergeCell ref="O13175:P13175"/>
    <mergeCell ref="A13174:H13174"/>
    <mergeCell ref="I13174:J13174"/>
    <mergeCell ref="K13174:L13174"/>
    <mergeCell ref="M13174:N13174"/>
    <mergeCell ref="O13174:P13174"/>
    <mergeCell ref="A13173:H13173"/>
    <mergeCell ref="I13173:J13173"/>
    <mergeCell ref="K13173:L13173"/>
    <mergeCell ref="M13173:N13173"/>
    <mergeCell ref="O13173:P13173"/>
    <mergeCell ref="A13166:H13166"/>
    <mergeCell ref="I13166:J13166"/>
    <mergeCell ref="K13166:L13166"/>
    <mergeCell ref="M13166:N13166"/>
    <mergeCell ref="O13166:P13166"/>
    <mergeCell ref="A13165:H13165"/>
    <mergeCell ref="I13165:J13165"/>
    <mergeCell ref="K13165:L13165"/>
    <mergeCell ref="M13165:N13165"/>
    <mergeCell ref="O13165:P13165"/>
    <mergeCell ref="O13163:P13163"/>
    <mergeCell ref="A13164:H13164"/>
    <mergeCell ref="I13164:J13164"/>
    <mergeCell ref="K13164:L13164"/>
    <mergeCell ref="M13164:N13164"/>
    <mergeCell ref="O13164:P13164"/>
    <mergeCell ref="A13163:B13163"/>
    <mergeCell ref="C13163:H13163"/>
    <mergeCell ref="I13163:J13163"/>
    <mergeCell ref="K13163:L13163"/>
    <mergeCell ref="M13163:N13163"/>
    <mergeCell ref="A13162:H13162"/>
    <mergeCell ref="I13162:J13162"/>
    <mergeCell ref="K13162:L13162"/>
    <mergeCell ref="M13162:N13162"/>
    <mergeCell ref="O13162:P13162"/>
    <mergeCell ref="O13160:P13160"/>
    <mergeCell ref="A13161:H13161"/>
    <mergeCell ref="I13161:J13161"/>
    <mergeCell ref="K13161:L13161"/>
    <mergeCell ref="M13161:N13161"/>
    <mergeCell ref="O13161:P13161"/>
    <mergeCell ref="A13160:B13160"/>
    <mergeCell ref="C13160:H13160"/>
    <mergeCell ref="I13160:J13160"/>
    <mergeCell ref="K13160:L13160"/>
    <mergeCell ref="M13160:N13160"/>
    <mergeCell ref="O13158:P13158"/>
    <mergeCell ref="A13159:B13159"/>
    <mergeCell ref="C13159:H13159"/>
    <mergeCell ref="I13159:J13159"/>
    <mergeCell ref="K13159:L13159"/>
    <mergeCell ref="M13159:N13159"/>
    <mergeCell ref="O13159:P13159"/>
    <mergeCell ref="A13158:B13158"/>
    <mergeCell ref="C13158:H13158"/>
    <mergeCell ref="I13158:J13158"/>
    <mergeCell ref="K13158:L13158"/>
    <mergeCell ref="M13158:N13158"/>
    <mergeCell ref="O13156:P13156"/>
    <mergeCell ref="A13157:B13157"/>
    <mergeCell ref="C13157:H13157"/>
    <mergeCell ref="I13157:J13157"/>
    <mergeCell ref="K13157:L13157"/>
    <mergeCell ref="M13157:N13157"/>
    <mergeCell ref="O13157:P13157"/>
    <mergeCell ref="A13156:B13156"/>
    <mergeCell ref="C13156:H13156"/>
    <mergeCell ref="I13156:J13156"/>
    <mergeCell ref="K13156:L13156"/>
    <mergeCell ref="M13156:N13156"/>
    <mergeCell ref="O13154:P13154"/>
    <mergeCell ref="A13155:B13155"/>
    <mergeCell ref="C13155:H13155"/>
    <mergeCell ref="I13155:J13155"/>
    <mergeCell ref="K13155:L13155"/>
    <mergeCell ref="M13155:N13155"/>
    <mergeCell ref="O13155:P13155"/>
    <mergeCell ref="A13154:B13154"/>
    <mergeCell ref="C13154:H13154"/>
    <mergeCell ref="I13154:J13154"/>
    <mergeCell ref="K13154:L13154"/>
    <mergeCell ref="M13154:N13154"/>
    <mergeCell ref="A13147:H13147"/>
    <mergeCell ref="I13147:J13147"/>
    <mergeCell ref="K13147:L13147"/>
    <mergeCell ref="M13147:N13147"/>
    <mergeCell ref="O13147:P13147"/>
    <mergeCell ref="O13145:P13145"/>
    <mergeCell ref="A13146:H13146"/>
    <mergeCell ref="I13146:J13146"/>
    <mergeCell ref="K13146:L13146"/>
    <mergeCell ref="M13146:N13146"/>
    <mergeCell ref="O13146:P13146"/>
    <mergeCell ref="A13145:B13145"/>
    <mergeCell ref="C13145:H13145"/>
    <mergeCell ref="I13145:J13145"/>
    <mergeCell ref="K13145:L13145"/>
    <mergeCell ref="M13145:N13145"/>
    <mergeCell ref="O13143:P13143"/>
    <mergeCell ref="A13144:B13144"/>
    <mergeCell ref="C13144:H13144"/>
    <mergeCell ref="I13144:J13144"/>
    <mergeCell ref="K13144:L13144"/>
    <mergeCell ref="M13144:N13144"/>
    <mergeCell ref="O13144:P13144"/>
    <mergeCell ref="A13143:B13143"/>
    <mergeCell ref="C13143:H13143"/>
    <mergeCell ref="I13143:J13143"/>
    <mergeCell ref="K13143:L13143"/>
    <mergeCell ref="M13143:N13143"/>
    <mergeCell ref="A13153:H13153"/>
    <mergeCell ref="I13153:J13153"/>
    <mergeCell ref="K13153:L13153"/>
    <mergeCell ref="M13153:N13153"/>
    <mergeCell ref="O13153:P13153"/>
    <mergeCell ref="A13152:H13152"/>
    <mergeCell ref="I13152:J13152"/>
    <mergeCell ref="K13152:L13152"/>
    <mergeCell ref="M13152:N13152"/>
    <mergeCell ref="O13152:P13152"/>
    <mergeCell ref="O13150:P13150"/>
    <mergeCell ref="A13151:B13151"/>
    <mergeCell ref="C13151:H13151"/>
    <mergeCell ref="I13151:J13151"/>
    <mergeCell ref="K13151:L13151"/>
    <mergeCell ref="M13151:N13151"/>
    <mergeCell ref="O13151:P13151"/>
    <mergeCell ref="A13150:B13150"/>
    <mergeCell ref="C13150:H13150"/>
    <mergeCell ref="I13150:J13150"/>
    <mergeCell ref="K13150:L13150"/>
    <mergeCell ref="M13150:N13150"/>
    <mergeCell ref="O13148:P13148"/>
    <mergeCell ref="A13149:B13149"/>
    <mergeCell ref="C13149:H13149"/>
    <mergeCell ref="I13149:J13149"/>
    <mergeCell ref="K13149:L13149"/>
    <mergeCell ref="M13149:N13149"/>
    <mergeCell ref="O13149:P13149"/>
    <mergeCell ref="A13148:B13148"/>
    <mergeCell ref="C13148:H13148"/>
    <mergeCell ref="I13148:J13148"/>
    <mergeCell ref="K13148:L13148"/>
    <mergeCell ref="M13148:N13148"/>
    <mergeCell ref="A13142:H13142"/>
    <mergeCell ref="I13142:J13142"/>
    <mergeCell ref="K13142:L13142"/>
    <mergeCell ref="M13142:N13142"/>
    <mergeCell ref="O13142:P13142"/>
    <mergeCell ref="A13141:H13141"/>
    <mergeCell ref="I13141:J13141"/>
    <mergeCell ref="K13141:L13141"/>
    <mergeCell ref="M13141:N13141"/>
    <mergeCell ref="O13141:P13141"/>
    <mergeCell ref="O13139:P13139"/>
    <mergeCell ref="A13140:B13140"/>
    <mergeCell ref="C13140:H13140"/>
    <mergeCell ref="I13140:J13140"/>
    <mergeCell ref="K13140:L13140"/>
    <mergeCell ref="M13140:N13140"/>
    <mergeCell ref="O13140:P13140"/>
    <mergeCell ref="A13139:B13139"/>
    <mergeCell ref="C13139:H13139"/>
    <mergeCell ref="I13139:J13139"/>
    <mergeCell ref="K13139:L13139"/>
    <mergeCell ref="M13139:N13139"/>
    <mergeCell ref="O13137:P13137"/>
    <mergeCell ref="A13138:B13138"/>
    <mergeCell ref="C13138:H13138"/>
    <mergeCell ref="I13138:J13138"/>
    <mergeCell ref="K13138:L13138"/>
    <mergeCell ref="M13138:N13138"/>
    <mergeCell ref="O13138:P13138"/>
    <mergeCell ref="A13137:B13137"/>
    <mergeCell ref="C13137:H13137"/>
    <mergeCell ref="I13137:J13137"/>
    <mergeCell ref="K13137:L13137"/>
    <mergeCell ref="M13137:N13137"/>
    <mergeCell ref="A13136:H13136"/>
    <mergeCell ref="I13136:J13136"/>
    <mergeCell ref="K13136:L13136"/>
    <mergeCell ref="M13136:N13136"/>
    <mergeCell ref="O13136:P13136"/>
    <mergeCell ref="A13135:H13135"/>
    <mergeCell ref="I13135:J13135"/>
    <mergeCell ref="K13135:L13135"/>
    <mergeCell ref="M13135:N13135"/>
    <mergeCell ref="O13135:P13135"/>
    <mergeCell ref="O13133:P13133"/>
    <mergeCell ref="A13134:B13134"/>
    <mergeCell ref="C13134:H13134"/>
    <mergeCell ref="I13134:J13134"/>
    <mergeCell ref="K13134:L13134"/>
    <mergeCell ref="M13134:N13134"/>
    <mergeCell ref="O13134:P13134"/>
    <mergeCell ref="A13133:B13133"/>
    <mergeCell ref="C13133:H13133"/>
    <mergeCell ref="I13133:J13133"/>
    <mergeCell ref="K13133:L13133"/>
    <mergeCell ref="M13133:N13133"/>
    <mergeCell ref="O13131:P13131"/>
    <mergeCell ref="A13132:B13132"/>
    <mergeCell ref="C13132:H13132"/>
    <mergeCell ref="I13132:J13132"/>
    <mergeCell ref="K13132:L13132"/>
    <mergeCell ref="M13132:N13132"/>
    <mergeCell ref="O13132:P13132"/>
    <mergeCell ref="A13131:B13131"/>
    <mergeCell ref="C13131:H13131"/>
    <mergeCell ref="I13131:J13131"/>
    <mergeCell ref="K13131:L13131"/>
    <mergeCell ref="M13131:N13131"/>
    <mergeCell ref="O13123:P13123"/>
    <mergeCell ref="A13124:B13124"/>
    <mergeCell ref="C13124:H13124"/>
    <mergeCell ref="I13124:J13124"/>
    <mergeCell ref="K13124:L13124"/>
    <mergeCell ref="M13124:N13124"/>
    <mergeCell ref="O13124:P13124"/>
    <mergeCell ref="A13123:B13123"/>
    <mergeCell ref="C13123:H13123"/>
    <mergeCell ref="I13123:J13123"/>
    <mergeCell ref="K13123:L13123"/>
    <mergeCell ref="M13123:N13123"/>
    <mergeCell ref="A13122:H13122"/>
    <mergeCell ref="I13122:J13122"/>
    <mergeCell ref="K13122:L13122"/>
    <mergeCell ref="M13122:N13122"/>
    <mergeCell ref="O13122:P13122"/>
    <mergeCell ref="O13120:P13120"/>
    <mergeCell ref="A13121:H13121"/>
    <mergeCell ref="I13121:J13121"/>
    <mergeCell ref="K13121:L13121"/>
    <mergeCell ref="M13121:N13121"/>
    <mergeCell ref="O13121:P13121"/>
    <mergeCell ref="A13120:B13120"/>
    <mergeCell ref="C13120:H13120"/>
    <mergeCell ref="I13120:J13120"/>
    <mergeCell ref="K13120:L13120"/>
    <mergeCell ref="M13120:N13120"/>
    <mergeCell ref="A13130:H13130"/>
    <mergeCell ref="I13130:J13130"/>
    <mergeCell ref="K13130:L13130"/>
    <mergeCell ref="M13130:N13130"/>
    <mergeCell ref="O13130:P13130"/>
    <mergeCell ref="A13129:H13129"/>
    <mergeCell ref="I13129:J13129"/>
    <mergeCell ref="K13129:L13129"/>
    <mergeCell ref="M13129:N13129"/>
    <mergeCell ref="O13129:P13129"/>
    <mergeCell ref="O13127:P13127"/>
    <mergeCell ref="A13128:B13128"/>
    <mergeCell ref="C13128:H13128"/>
    <mergeCell ref="I13128:J13128"/>
    <mergeCell ref="K13128:L13128"/>
    <mergeCell ref="M13128:N13128"/>
    <mergeCell ref="O13128:P13128"/>
    <mergeCell ref="A13127:B13127"/>
    <mergeCell ref="C13127:H13127"/>
    <mergeCell ref="I13127:J13127"/>
    <mergeCell ref="K13127:L13127"/>
    <mergeCell ref="M13127:N13127"/>
    <mergeCell ref="O13125:P13125"/>
    <mergeCell ref="A13126:B13126"/>
    <mergeCell ref="C13126:H13126"/>
    <mergeCell ref="I13126:J13126"/>
    <mergeCell ref="K13126:L13126"/>
    <mergeCell ref="M13126:N13126"/>
    <mergeCell ref="O13126:P13126"/>
    <mergeCell ref="A13125:B13125"/>
    <mergeCell ref="C13125:H13125"/>
    <mergeCell ref="I13125:J13125"/>
    <mergeCell ref="K13125:L13125"/>
    <mergeCell ref="M13125:N13125"/>
    <mergeCell ref="O13118:P13118"/>
    <mergeCell ref="A13119:B13119"/>
    <mergeCell ref="C13119:H13119"/>
    <mergeCell ref="I13119:J13119"/>
    <mergeCell ref="K13119:L13119"/>
    <mergeCell ref="M13119:N13119"/>
    <mergeCell ref="O13119:P13119"/>
    <mergeCell ref="A13118:B13118"/>
    <mergeCell ref="C13118:H13118"/>
    <mergeCell ref="I13118:J13118"/>
    <mergeCell ref="K13118:L13118"/>
    <mergeCell ref="M13118:N13118"/>
    <mergeCell ref="A13117:H13117"/>
    <mergeCell ref="I13117:J13117"/>
    <mergeCell ref="K13117:L13117"/>
    <mergeCell ref="M13117:N13117"/>
    <mergeCell ref="O13117:P13117"/>
    <mergeCell ref="A13116:H13116"/>
    <mergeCell ref="I13116:J13116"/>
    <mergeCell ref="K13116:L13116"/>
    <mergeCell ref="M13116:N13116"/>
    <mergeCell ref="O13116:P13116"/>
    <mergeCell ref="O13114:P13114"/>
    <mergeCell ref="A13115:B13115"/>
    <mergeCell ref="C13115:H13115"/>
    <mergeCell ref="I13115:J13115"/>
    <mergeCell ref="K13115:L13115"/>
    <mergeCell ref="M13115:N13115"/>
    <mergeCell ref="O13115:P13115"/>
    <mergeCell ref="A13114:B13114"/>
    <mergeCell ref="C13114:H13114"/>
    <mergeCell ref="I13114:J13114"/>
    <mergeCell ref="K13114:L13114"/>
    <mergeCell ref="M13114:N13114"/>
    <mergeCell ref="O13107:P13107"/>
    <mergeCell ref="A13108:H13108"/>
    <mergeCell ref="I13108:J13108"/>
    <mergeCell ref="K13108:L13108"/>
    <mergeCell ref="M13108:N13108"/>
    <mergeCell ref="O13108:P13108"/>
    <mergeCell ref="A13107:B13107"/>
    <mergeCell ref="C13107:H13107"/>
    <mergeCell ref="I13107:J13107"/>
    <mergeCell ref="K13107:L13107"/>
    <mergeCell ref="M13107:N13107"/>
    <mergeCell ref="O13105:P13105"/>
    <mergeCell ref="A13106:B13106"/>
    <mergeCell ref="C13106:H13106"/>
    <mergeCell ref="I13106:J13106"/>
    <mergeCell ref="K13106:L13106"/>
    <mergeCell ref="M13106:N13106"/>
    <mergeCell ref="O13106:P13106"/>
    <mergeCell ref="A13105:B13105"/>
    <mergeCell ref="C13105:H13105"/>
    <mergeCell ref="I13105:J13105"/>
    <mergeCell ref="K13105:L13105"/>
    <mergeCell ref="M13105:N13105"/>
    <mergeCell ref="A13104:H13104"/>
    <mergeCell ref="I13104:J13104"/>
    <mergeCell ref="K13104:L13104"/>
    <mergeCell ref="M13104:N13104"/>
    <mergeCell ref="O13104:P13104"/>
    <mergeCell ref="O13112:P13112"/>
    <mergeCell ref="A13113:B13113"/>
    <mergeCell ref="C13113:H13113"/>
    <mergeCell ref="I13113:J13113"/>
    <mergeCell ref="K13113:L13113"/>
    <mergeCell ref="M13113:N13113"/>
    <mergeCell ref="O13113:P13113"/>
    <mergeCell ref="A13112:B13112"/>
    <mergeCell ref="C13112:H13112"/>
    <mergeCell ref="I13112:J13112"/>
    <mergeCell ref="K13112:L13112"/>
    <mergeCell ref="M13112:N13112"/>
    <mergeCell ref="O13110:P13110"/>
    <mergeCell ref="A13111:B13111"/>
    <mergeCell ref="C13111:H13111"/>
    <mergeCell ref="I13111:J13111"/>
    <mergeCell ref="K13111:L13111"/>
    <mergeCell ref="M13111:N13111"/>
    <mergeCell ref="O13111:P13111"/>
    <mergeCell ref="A13110:B13110"/>
    <mergeCell ref="C13110:H13110"/>
    <mergeCell ref="I13110:J13110"/>
    <mergeCell ref="K13110:L13110"/>
    <mergeCell ref="M13110:N13110"/>
    <mergeCell ref="A13109:H13109"/>
    <mergeCell ref="I13109:J13109"/>
    <mergeCell ref="K13109:L13109"/>
    <mergeCell ref="M13109:N13109"/>
    <mergeCell ref="O13109:P13109"/>
    <mergeCell ref="O13102:P13102"/>
    <mergeCell ref="A13103:H13103"/>
    <mergeCell ref="I13103:J13103"/>
    <mergeCell ref="K13103:L13103"/>
    <mergeCell ref="M13103:N13103"/>
    <mergeCell ref="O13103:P13103"/>
    <mergeCell ref="A13102:B13102"/>
    <mergeCell ref="C13102:H13102"/>
    <mergeCell ref="I13102:J13102"/>
    <mergeCell ref="K13102:L13102"/>
    <mergeCell ref="M13102:N13102"/>
    <mergeCell ref="O13100:P13100"/>
    <mergeCell ref="A13101:B13101"/>
    <mergeCell ref="C13101:H13101"/>
    <mergeCell ref="I13101:J13101"/>
    <mergeCell ref="K13101:L13101"/>
    <mergeCell ref="M13101:N13101"/>
    <mergeCell ref="O13101:P13101"/>
    <mergeCell ref="A13100:B13100"/>
    <mergeCell ref="C13100:H13100"/>
    <mergeCell ref="I13100:J13100"/>
    <mergeCell ref="K13100:L13100"/>
    <mergeCell ref="M13100:N13100"/>
    <mergeCell ref="O13098:P13098"/>
    <mergeCell ref="A13099:B13099"/>
    <mergeCell ref="C13099:H13099"/>
    <mergeCell ref="I13099:J13099"/>
    <mergeCell ref="K13099:L13099"/>
    <mergeCell ref="M13099:N13099"/>
    <mergeCell ref="O13099:P13099"/>
    <mergeCell ref="A13098:B13098"/>
    <mergeCell ref="C13098:H13098"/>
    <mergeCell ref="I13098:J13098"/>
    <mergeCell ref="K13098:L13098"/>
    <mergeCell ref="M13098:N13098"/>
    <mergeCell ref="O13096:P13096"/>
    <mergeCell ref="A13097:B13097"/>
    <mergeCell ref="C13097:H13097"/>
    <mergeCell ref="I13097:J13097"/>
    <mergeCell ref="K13097:L13097"/>
    <mergeCell ref="M13097:N13097"/>
    <mergeCell ref="O13097:P13097"/>
    <mergeCell ref="A13096:B13096"/>
    <mergeCell ref="C13096:H13096"/>
    <mergeCell ref="I13096:J13096"/>
    <mergeCell ref="K13096:L13096"/>
    <mergeCell ref="M13096:N13096"/>
    <mergeCell ref="O13094:P13094"/>
    <mergeCell ref="A13095:B13095"/>
    <mergeCell ref="C13095:H13095"/>
    <mergeCell ref="I13095:J13095"/>
    <mergeCell ref="K13095:L13095"/>
    <mergeCell ref="M13095:N13095"/>
    <mergeCell ref="O13095:P13095"/>
    <mergeCell ref="A13094:B13094"/>
    <mergeCell ref="C13094:H13094"/>
    <mergeCell ref="I13094:J13094"/>
    <mergeCell ref="K13094:L13094"/>
    <mergeCell ref="M13094:N13094"/>
    <mergeCell ref="O13092:P13092"/>
    <mergeCell ref="A13093:B13093"/>
    <mergeCell ref="C13093:H13093"/>
    <mergeCell ref="I13093:J13093"/>
    <mergeCell ref="K13093:L13093"/>
    <mergeCell ref="M13093:N13093"/>
    <mergeCell ref="O13093:P13093"/>
    <mergeCell ref="A13092:B13092"/>
    <mergeCell ref="C13092:H13092"/>
    <mergeCell ref="I13092:J13092"/>
    <mergeCell ref="K13092:L13092"/>
    <mergeCell ref="M13092:N13092"/>
    <mergeCell ref="O13090:P13090"/>
    <mergeCell ref="A13091:B13091"/>
    <mergeCell ref="C13091:H13091"/>
    <mergeCell ref="I13091:J13091"/>
    <mergeCell ref="K13091:L13091"/>
    <mergeCell ref="M13091:N13091"/>
    <mergeCell ref="O13091:P13091"/>
    <mergeCell ref="A13090:B13090"/>
    <mergeCell ref="C13090:H13090"/>
    <mergeCell ref="I13090:J13090"/>
    <mergeCell ref="K13090:L13090"/>
    <mergeCell ref="M13090:N13090"/>
    <mergeCell ref="O13088:P13088"/>
    <mergeCell ref="A13089:B13089"/>
    <mergeCell ref="C13089:H13089"/>
    <mergeCell ref="I13089:J13089"/>
    <mergeCell ref="K13089:L13089"/>
    <mergeCell ref="M13089:N13089"/>
    <mergeCell ref="O13089:P13089"/>
    <mergeCell ref="A13088:B13088"/>
    <mergeCell ref="C13088:H13088"/>
    <mergeCell ref="I13088:J13088"/>
    <mergeCell ref="K13088:L13088"/>
    <mergeCell ref="M13088:N13088"/>
    <mergeCell ref="O13086:P13086"/>
    <mergeCell ref="A13087:B13087"/>
    <mergeCell ref="C13087:H13087"/>
    <mergeCell ref="I13087:J13087"/>
    <mergeCell ref="K13087:L13087"/>
    <mergeCell ref="M13087:N13087"/>
    <mergeCell ref="O13087:P13087"/>
    <mergeCell ref="A13086:B13086"/>
    <mergeCell ref="C13086:H13086"/>
    <mergeCell ref="I13086:J13086"/>
    <mergeCell ref="K13086:L13086"/>
    <mergeCell ref="M13086:N13086"/>
    <mergeCell ref="O13084:P13084"/>
    <mergeCell ref="A13085:B13085"/>
    <mergeCell ref="C13085:H13085"/>
    <mergeCell ref="I13085:J13085"/>
    <mergeCell ref="K13085:L13085"/>
    <mergeCell ref="M13085:N13085"/>
    <mergeCell ref="O13085:P13085"/>
    <mergeCell ref="A13084:B13084"/>
    <mergeCell ref="C13084:H13084"/>
    <mergeCell ref="I13084:J13084"/>
    <mergeCell ref="K13084:L13084"/>
    <mergeCell ref="M13084:N13084"/>
    <mergeCell ref="O13082:P13082"/>
    <mergeCell ref="A13083:B13083"/>
    <mergeCell ref="C13083:H13083"/>
    <mergeCell ref="I13083:J13083"/>
    <mergeCell ref="K13083:L13083"/>
    <mergeCell ref="M13083:N13083"/>
    <mergeCell ref="O13083:P13083"/>
    <mergeCell ref="A13082:B13082"/>
    <mergeCell ref="C13082:H13082"/>
    <mergeCell ref="I13082:J13082"/>
    <mergeCell ref="K13082:L13082"/>
    <mergeCell ref="M13082:N13082"/>
    <mergeCell ref="O13080:P13080"/>
    <mergeCell ref="A13081:B13081"/>
    <mergeCell ref="C13081:H13081"/>
    <mergeCell ref="I13081:J13081"/>
    <mergeCell ref="K13081:L13081"/>
    <mergeCell ref="M13081:N13081"/>
    <mergeCell ref="O13081:P13081"/>
    <mergeCell ref="A13080:B13080"/>
    <mergeCell ref="C13080:H13080"/>
    <mergeCell ref="I13080:J13080"/>
    <mergeCell ref="K13080:L13080"/>
    <mergeCell ref="M13080:N13080"/>
    <mergeCell ref="O13078:P13078"/>
    <mergeCell ref="A13079:B13079"/>
    <mergeCell ref="C13079:H13079"/>
    <mergeCell ref="I13079:J13079"/>
    <mergeCell ref="K13079:L13079"/>
    <mergeCell ref="M13079:N13079"/>
    <mergeCell ref="O13079:P13079"/>
    <mergeCell ref="A13078:B13078"/>
    <mergeCell ref="C13078:H13078"/>
    <mergeCell ref="I13078:J13078"/>
    <mergeCell ref="K13078:L13078"/>
    <mergeCell ref="M13078:N13078"/>
    <mergeCell ref="A13077:H13077"/>
    <mergeCell ref="I13077:J13077"/>
    <mergeCell ref="K13077:L13077"/>
    <mergeCell ref="M13077:N13077"/>
    <mergeCell ref="O13077:P13077"/>
    <mergeCell ref="A13076:H13076"/>
    <mergeCell ref="I13076:J13076"/>
    <mergeCell ref="K13076:L13076"/>
    <mergeCell ref="M13076:N13076"/>
    <mergeCell ref="O13076:P13076"/>
    <mergeCell ref="O13074:P13074"/>
    <mergeCell ref="A13075:B13075"/>
    <mergeCell ref="C13075:H13075"/>
    <mergeCell ref="I13075:J13075"/>
    <mergeCell ref="K13075:L13075"/>
    <mergeCell ref="M13075:N13075"/>
    <mergeCell ref="O13075:P13075"/>
    <mergeCell ref="A13074:B13074"/>
    <mergeCell ref="C13074:H13074"/>
    <mergeCell ref="I13074:J13074"/>
    <mergeCell ref="K13074:L13074"/>
    <mergeCell ref="M13074:N13074"/>
    <mergeCell ref="O13067:P13067"/>
    <mergeCell ref="A13068:B13068"/>
    <mergeCell ref="C13068:H13068"/>
    <mergeCell ref="I13068:J13068"/>
    <mergeCell ref="K13068:L13068"/>
    <mergeCell ref="M13068:N13068"/>
    <mergeCell ref="O13068:P13068"/>
    <mergeCell ref="A13067:B13067"/>
    <mergeCell ref="C13067:H13067"/>
    <mergeCell ref="I13067:J13067"/>
    <mergeCell ref="K13067:L13067"/>
    <mergeCell ref="M13067:N13067"/>
    <mergeCell ref="A13066:H13066"/>
    <mergeCell ref="I13066:J13066"/>
    <mergeCell ref="K13066:L13066"/>
    <mergeCell ref="M13066:N13066"/>
    <mergeCell ref="O13066:P13066"/>
    <mergeCell ref="O13064:P13064"/>
    <mergeCell ref="A13065:H13065"/>
    <mergeCell ref="I13065:J13065"/>
    <mergeCell ref="K13065:L13065"/>
    <mergeCell ref="M13065:N13065"/>
    <mergeCell ref="O13065:P13065"/>
    <mergeCell ref="A13064:B13064"/>
    <mergeCell ref="C13064:H13064"/>
    <mergeCell ref="I13064:J13064"/>
    <mergeCell ref="K13064:L13064"/>
    <mergeCell ref="M13064:N13064"/>
    <mergeCell ref="O13072:P13072"/>
    <mergeCell ref="A13073:B13073"/>
    <mergeCell ref="C13073:H13073"/>
    <mergeCell ref="I13073:J13073"/>
    <mergeCell ref="K13073:L13073"/>
    <mergeCell ref="M13073:N13073"/>
    <mergeCell ref="O13073:P13073"/>
    <mergeCell ref="A13072:B13072"/>
    <mergeCell ref="C13072:H13072"/>
    <mergeCell ref="I13072:J13072"/>
    <mergeCell ref="K13072:L13072"/>
    <mergeCell ref="M13072:N13072"/>
    <mergeCell ref="A13071:H13071"/>
    <mergeCell ref="I13071:J13071"/>
    <mergeCell ref="K13071:L13071"/>
    <mergeCell ref="M13071:N13071"/>
    <mergeCell ref="O13071:P13071"/>
    <mergeCell ref="O13069:P13069"/>
    <mergeCell ref="A13070:H13070"/>
    <mergeCell ref="I13070:J13070"/>
    <mergeCell ref="K13070:L13070"/>
    <mergeCell ref="M13070:N13070"/>
    <mergeCell ref="O13070:P13070"/>
    <mergeCell ref="A13069:B13069"/>
    <mergeCell ref="C13069:H13069"/>
    <mergeCell ref="I13069:J13069"/>
    <mergeCell ref="K13069:L13069"/>
    <mergeCell ref="M13069:N13069"/>
    <mergeCell ref="O13062:P13062"/>
    <mergeCell ref="A13063:B13063"/>
    <mergeCell ref="C13063:H13063"/>
    <mergeCell ref="I13063:J13063"/>
    <mergeCell ref="K13063:L13063"/>
    <mergeCell ref="M13063:N13063"/>
    <mergeCell ref="O13063:P13063"/>
    <mergeCell ref="A13062:B13062"/>
    <mergeCell ref="C13062:H13062"/>
    <mergeCell ref="I13062:J13062"/>
    <mergeCell ref="K13062:L13062"/>
    <mergeCell ref="M13062:N13062"/>
    <mergeCell ref="O13060:P13060"/>
    <mergeCell ref="A13061:B13061"/>
    <mergeCell ref="C13061:H13061"/>
    <mergeCell ref="I13061:J13061"/>
    <mergeCell ref="K13061:L13061"/>
    <mergeCell ref="M13061:N13061"/>
    <mergeCell ref="O13061:P13061"/>
    <mergeCell ref="A13060:B13060"/>
    <mergeCell ref="C13060:H13060"/>
    <mergeCell ref="I13060:J13060"/>
    <mergeCell ref="K13060:L13060"/>
    <mergeCell ref="M13060:N13060"/>
    <mergeCell ref="O13058:P13058"/>
    <mergeCell ref="A13059:B13059"/>
    <mergeCell ref="C13059:H13059"/>
    <mergeCell ref="I13059:J13059"/>
    <mergeCell ref="K13059:L13059"/>
    <mergeCell ref="M13059:N13059"/>
    <mergeCell ref="O13059:P13059"/>
    <mergeCell ref="A13058:B13058"/>
    <mergeCell ref="C13058:H13058"/>
    <mergeCell ref="I13058:J13058"/>
    <mergeCell ref="K13058:L13058"/>
    <mergeCell ref="M13058:N13058"/>
    <mergeCell ref="A13051:H13051"/>
    <mergeCell ref="I13051:J13051"/>
    <mergeCell ref="K13051:L13051"/>
    <mergeCell ref="M13051:N13051"/>
    <mergeCell ref="O13051:P13051"/>
    <mergeCell ref="O13049:P13049"/>
    <mergeCell ref="A13050:B13050"/>
    <mergeCell ref="C13050:H13050"/>
    <mergeCell ref="I13050:J13050"/>
    <mergeCell ref="K13050:L13050"/>
    <mergeCell ref="M13050:N13050"/>
    <mergeCell ref="O13050:P13050"/>
    <mergeCell ref="A13049:B13049"/>
    <mergeCell ref="C13049:H13049"/>
    <mergeCell ref="I13049:J13049"/>
    <mergeCell ref="K13049:L13049"/>
    <mergeCell ref="M13049:N13049"/>
    <mergeCell ref="O13047:P13047"/>
    <mergeCell ref="A13048:B13048"/>
    <mergeCell ref="C13048:H13048"/>
    <mergeCell ref="I13048:J13048"/>
    <mergeCell ref="K13048:L13048"/>
    <mergeCell ref="M13048:N13048"/>
    <mergeCell ref="O13048:P13048"/>
    <mergeCell ref="A13047:B13047"/>
    <mergeCell ref="C13047:H13047"/>
    <mergeCell ref="I13047:J13047"/>
    <mergeCell ref="K13047:L13047"/>
    <mergeCell ref="M13047:N13047"/>
    <mergeCell ref="A13057:H13057"/>
    <mergeCell ref="I13057:J13057"/>
    <mergeCell ref="K13057:L13057"/>
    <mergeCell ref="M13057:N13057"/>
    <mergeCell ref="O13057:P13057"/>
    <mergeCell ref="A13056:H13056"/>
    <mergeCell ref="I13056:J13056"/>
    <mergeCell ref="K13056:L13056"/>
    <mergeCell ref="M13056:N13056"/>
    <mergeCell ref="O13056:P13056"/>
    <mergeCell ref="O13054:P13054"/>
    <mergeCell ref="A13055:B13055"/>
    <mergeCell ref="C13055:H13055"/>
    <mergeCell ref="I13055:J13055"/>
    <mergeCell ref="K13055:L13055"/>
    <mergeCell ref="M13055:N13055"/>
    <mergeCell ref="O13055:P13055"/>
    <mergeCell ref="A13054:B13054"/>
    <mergeCell ref="C13054:H13054"/>
    <mergeCell ref="I13054:J13054"/>
    <mergeCell ref="K13054:L13054"/>
    <mergeCell ref="M13054:N13054"/>
    <mergeCell ref="O13052:P13052"/>
    <mergeCell ref="A13053:B13053"/>
    <mergeCell ref="C13053:H13053"/>
    <mergeCell ref="I13053:J13053"/>
    <mergeCell ref="K13053:L13053"/>
    <mergeCell ref="M13053:N13053"/>
    <mergeCell ref="O13053:P13053"/>
    <mergeCell ref="A13052:B13052"/>
    <mergeCell ref="C13052:H13052"/>
    <mergeCell ref="I13052:J13052"/>
    <mergeCell ref="K13052:L13052"/>
    <mergeCell ref="M13052:N13052"/>
    <mergeCell ref="O13045:P13045"/>
    <mergeCell ref="A13046:B13046"/>
    <mergeCell ref="C13046:H13046"/>
    <mergeCell ref="I13046:J13046"/>
    <mergeCell ref="K13046:L13046"/>
    <mergeCell ref="M13046:N13046"/>
    <mergeCell ref="O13046:P13046"/>
    <mergeCell ref="A13045:B13045"/>
    <mergeCell ref="C13045:H13045"/>
    <mergeCell ref="I13045:J13045"/>
    <mergeCell ref="K13045:L13045"/>
    <mergeCell ref="M13045:N13045"/>
    <mergeCell ref="A13044:H13044"/>
    <mergeCell ref="I13044:J13044"/>
    <mergeCell ref="K13044:L13044"/>
    <mergeCell ref="M13044:N13044"/>
    <mergeCell ref="O13044:P13044"/>
    <mergeCell ref="A13043:H13043"/>
    <mergeCell ref="I13043:J13043"/>
    <mergeCell ref="K13043:L13043"/>
    <mergeCell ref="M13043:N13043"/>
    <mergeCell ref="O13043:P13043"/>
    <mergeCell ref="O13041:P13041"/>
    <mergeCell ref="A13042:B13042"/>
    <mergeCell ref="C13042:H13042"/>
    <mergeCell ref="I13042:J13042"/>
    <mergeCell ref="K13042:L13042"/>
    <mergeCell ref="M13042:N13042"/>
    <mergeCell ref="O13042:P13042"/>
    <mergeCell ref="A13041:B13041"/>
    <mergeCell ref="C13041:H13041"/>
    <mergeCell ref="I13041:J13041"/>
    <mergeCell ref="K13041:L13041"/>
    <mergeCell ref="M13041:N13041"/>
    <mergeCell ref="O13039:P13039"/>
    <mergeCell ref="A13040:B13040"/>
    <mergeCell ref="C13040:H13040"/>
    <mergeCell ref="I13040:J13040"/>
    <mergeCell ref="K13040:L13040"/>
    <mergeCell ref="M13040:N13040"/>
    <mergeCell ref="O13040:P13040"/>
    <mergeCell ref="A13039:B13039"/>
    <mergeCell ref="C13039:H13039"/>
    <mergeCell ref="I13039:J13039"/>
    <mergeCell ref="K13039:L13039"/>
    <mergeCell ref="M13039:N13039"/>
    <mergeCell ref="A13038:H13038"/>
    <mergeCell ref="I13038:J13038"/>
    <mergeCell ref="K13038:L13038"/>
    <mergeCell ref="M13038:N13038"/>
    <mergeCell ref="O13038:P13038"/>
    <mergeCell ref="A13037:H13037"/>
    <mergeCell ref="I13037:J13037"/>
    <mergeCell ref="K13037:L13037"/>
    <mergeCell ref="M13037:N13037"/>
    <mergeCell ref="O13037:P13037"/>
    <mergeCell ref="O13035:P13035"/>
    <mergeCell ref="A13036:B13036"/>
    <mergeCell ref="C13036:H13036"/>
    <mergeCell ref="I13036:J13036"/>
    <mergeCell ref="K13036:L13036"/>
    <mergeCell ref="M13036:N13036"/>
    <mergeCell ref="O13036:P13036"/>
    <mergeCell ref="A13035:B13035"/>
    <mergeCell ref="C13035:H13035"/>
    <mergeCell ref="I13035:J13035"/>
    <mergeCell ref="K13035:L13035"/>
    <mergeCell ref="M13035:N13035"/>
    <mergeCell ref="O13033:P13033"/>
    <mergeCell ref="A13034:B13034"/>
    <mergeCell ref="C13034:H13034"/>
    <mergeCell ref="I13034:J13034"/>
    <mergeCell ref="K13034:L13034"/>
    <mergeCell ref="M13034:N13034"/>
    <mergeCell ref="O13034:P13034"/>
    <mergeCell ref="A13033:B13033"/>
    <mergeCell ref="C13033:H13033"/>
    <mergeCell ref="I13033:J13033"/>
    <mergeCell ref="K13033:L13033"/>
    <mergeCell ref="M13033:N13033"/>
    <mergeCell ref="O13031:P13031"/>
    <mergeCell ref="A13032:B13032"/>
    <mergeCell ref="C13032:H13032"/>
    <mergeCell ref="I13032:J13032"/>
    <mergeCell ref="K13032:L13032"/>
    <mergeCell ref="M13032:N13032"/>
    <mergeCell ref="O13032:P13032"/>
    <mergeCell ref="A13031:B13031"/>
    <mergeCell ref="C13031:H13031"/>
    <mergeCell ref="I13031:J13031"/>
    <mergeCell ref="K13031:L13031"/>
    <mergeCell ref="M13031:N13031"/>
    <mergeCell ref="O13029:P13029"/>
    <mergeCell ref="A13030:B13030"/>
    <mergeCell ref="C13030:H13030"/>
    <mergeCell ref="I13030:J13030"/>
    <mergeCell ref="K13030:L13030"/>
    <mergeCell ref="M13030:N13030"/>
    <mergeCell ref="O13030:P13030"/>
    <mergeCell ref="A13029:B13029"/>
    <mergeCell ref="C13029:H13029"/>
    <mergeCell ref="I13029:J13029"/>
    <mergeCell ref="K13029:L13029"/>
    <mergeCell ref="M13029:N13029"/>
    <mergeCell ref="O13027:P13027"/>
    <mergeCell ref="A13028:B13028"/>
    <mergeCell ref="C13028:H13028"/>
    <mergeCell ref="I13028:J13028"/>
    <mergeCell ref="K13028:L13028"/>
    <mergeCell ref="M13028:N13028"/>
    <mergeCell ref="O13028:P13028"/>
    <mergeCell ref="A13027:B13027"/>
    <mergeCell ref="C13027:H13027"/>
    <mergeCell ref="I13027:J13027"/>
    <mergeCell ref="K13027:L13027"/>
    <mergeCell ref="M13027:N13027"/>
    <mergeCell ref="A13026:H13026"/>
    <mergeCell ref="I13026:J13026"/>
    <mergeCell ref="K13026:L13026"/>
    <mergeCell ref="M13026:N13026"/>
    <mergeCell ref="O13026:P13026"/>
    <mergeCell ref="A13025:H13025"/>
    <mergeCell ref="I13025:J13025"/>
    <mergeCell ref="K13025:L13025"/>
    <mergeCell ref="M13025:N13025"/>
    <mergeCell ref="O13025:P13025"/>
    <mergeCell ref="O13023:P13023"/>
    <mergeCell ref="A13024:B13024"/>
    <mergeCell ref="C13024:H13024"/>
    <mergeCell ref="I13024:J13024"/>
    <mergeCell ref="K13024:L13024"/>
    <mergeCell ref="M13024:N13024"/>
    <mergeCell ref="O13024:P13024"/>
    <mergeCell ref="A13023:B13023"/>
    <mergeCell ref="C13023:H13023"/>
    <mergeCell ref="I13023:J13023"/>
    <mergeCell ref="K13023:L13023"/>
    <mergeCell ref="M13023:N13023"/>
    <mergeCell ref="O13021:P13021"/>
    <mergeCell ref="A13022:B13022"/>
    <mergeCell ref="C13022:H13022"/>
    <mergeCell ref="I13022:J13022"/>
    <mergeCell ref="K13022:L13022"/>
    <mergeCell ref="M13022:N13022"/>
    <mergeCell ref="O13022:P13022"/>
    <mergeCell ref="A13021:B13021"/>
    <mergeCell ref="C13021:H13021"/>
    <mergeCell ref="I13021:J13021"/>
    <mergeCell ref="K13021:L13021"/>
    <mergeCell ref="M13021:N13021"/>
    <mergeCell ref="A13020:H13020"/>
    <mergeCell ref="I13020:J13020"/>
    <mergeCell ref="K13020:L13020"/>
    <mergeCell ref="M13020:N13020"/>
    <mergeCell ref="O13020:P13020"/>
    <mergeCell ref="A13019:H13019"/>
    <mergeCell ref="I13019:J13019"/>
    <mergeCell ref="K13019:L13019"/>
    <mergeCell ref="M13019:N13019"/>
    <mergeCell ref="O13019:P13019"/>
    <mergeCell ref="O13017:P13017"/>
    <mergeCell ref="A13018:B13018"/>
    <mergeCell ref="C13018:H13018"/>
    <mergeCell ref="I13018:J13018"/>
    <mergeCell ref="K13018:L13018"/>
    <mergeCell ref="M13018:N13018"/>
    <mergeCell ref="O13018:P13018"/>
    <mergeCell ref="A13017:B13017"/>
    <mergeCell ref="C13017:H13017"/>
    <mergeCell ref="I13017:J13017"/>
    <mergeCell ref="K13017:L13017"/>
    <mergeCell ref="M13017:N13017"/>
    <mergeCell ref="O13015:P13015"/>
    <mergeCell ref="A13016:B13016"/>
    <mergeCell ref="C13016:H13016"/>
    <mergeCell ref="I13016:J13016"/>
    <mergeCell ref="K13016:L13016"/>
    <mergeCell ref="M13016:N13016"/>
    <mergeCell ref="O13016:P13016"/>
    <mergeCell ref="A13015:B13015"/>
    <mergeCell ref="C13015:H13015"/>
    <mergeCell ref="I13015:J13015"/>
    <mergeCell ref="K13015:L13015"/>
    <mergeCell ref="M13015:N13015"/>
    <mergeCell ref="O13013:P13013"/>
    <mergeCell ref="A13014:B13014"/>
    <mergeCell ref="C13014:H13014"/>
    <mergeCell ref="I13014:J13014"/>
    <mergeCell ref="K13014:L13014"/>
    <mergeCell ref="M13014:N13014"/>
    <mergeCell ref="O13014:P13014"/>
    <mergeCell ref="A13013:B13013"/>
    <mergeCell ref="C13013:H13013"/>
    <mergeCell ref="I13013:J13013"/>
    <mergeCell ref="K13013:L13013"/>
    <mergeCell ref="M13013:N13013"/>
    <mergeCell ref="O13011:P13011"/>
    <mergeCell ref="A13012:B13012"/>
    <mergeCell ref="C13012:H13012"/>
    <mergeCell ref="I13012:J13012"/>
    <mergeCell ref="K13012:L13012"/>
    <mergeCell ref="M13012:N13012"/>
    <mergeCell ref="O13012:P13012"/>
    <mergeCell ref="A13011:B13011"/>
    <mergeCell ref="C13011:H13011"/>
    <mergeCell ref="I13011:J13011"/>
    <mergeCell ref="K13011:L13011"/>
    <mergeCell ref="M13011:N13011"/>
    <mergeCell ref="O13009:P13009"/>
    <mergeCell ref="A13010:B13010"/>
    <mergeCell ref="C13010:H13010"/>
    <mergeCell ref="I13010:J13010"/>
    <mergeCell ref="K13010:L13010"/>
    <mergeCell ref="M13010:N13010"/>
    <mergeCell ref="O13010:P13010"/>
    <mergeCell ref="A13009:B13009"/>
    <mergeCell ref="C13009:H13009"/>
    <mergeCell ref="I13009:J13009"/>
    <mergeCell ref="K13009:L13009"/>
    <mergeCell ref="M13009:N13009"/>
    <mergeCell ref="A13008:H13008"/>
    <mergeCell ref="I13008:J13008"/>
    <mergeCell ref="K13008:L13008"/>
    <mergeCell ref="M13008:N13008"/>
    <mergeCell ref="O13008:P13008"/>
    <mergeCell ref="A13007:H13007"/>
    <mergeCell ref="I13007:J13007"/>
    <mergeCell ref="K13007:L13007"/>
    <mergeCell ref="M13007:N13007"/>
    <mergeCell ref="O13007:P13007"/>
    <mergeCell ref="O13005:P13005"/>
    <mergeCell ref="A13006:B13006"/>
    <mergeCell ref="C13006:H13006"/>
    <mergeCell ref="I13006:J13006"/>
    <mergeCell ref="K13006:L13006"/>
    <mergeCell ref="M13006:N13006"/>
    <mergeCell ref="O13006:P13006"/>
    <mergeCell ref="A13005:B13005"/>
    <mergeCell ref="C13005:H13005"/>
    <mergeCell ref="I13005:J13005"/>
    <mergeCell ref="K13005:L13005"/>
    <mergeCell ref="M13005:N13005"/>
    <mergeCell ref="A12999:H12999"/>
    <mergeCell ref="I12999:J12999"/>
    <mergeCell ref="K12999:L12999"/>
    <mergeCell ref="M12999:N12999"/>
    <mergeCell ref="O12999:P12999"/>
    <mergeCell ref="O12997:P12997"/>
    <mergeCell ref="A12998:H12998"/>
    <mergeCell ref="I12998:J12998"/>
    <mergeCell ref="K12998:L12998"/>
    <mergeCell ref="M12998:N12998"/>
    <mergeCell ref="O12998:P12998"/>
    <mergeCell ref="A12997:B12997"/>
    <mergeCell ref="C12997:H12997"/>
    <mergeCell ref="I12997:J12997"/>
    <mergeCell ref="K12997:L12997"/>
    <mergeCell ref="M12997:N12997"/>
    <mergeCell ref="O12995:P12995"/>
    <mergeCell ref="A12996:B12996"/>
    <mergeCell ref="C12996:H12996"/>
    <mergeCell ref="I12996:J12996"/>
    <mergeCell ref="K12996:L12996"/>
    <mergeCell ref="M12996:N12996"/>
    <mergeCell ref="O12996:P12996"/>
    <mergeCell ref="A12995:B12995"/>
    <mergeCell ref="C12995:H12995"/>
    <mergeCell ref="I12995:J12995"/>
    <mergeCell ref="K12995:L12995"/>
    <mergeCell ref="M12995:N12995"/>
    <mergeCell ref="O13003:P13003"/>
    <mergeCell ref="A13004:B13004"/>
    <mergeCell ref="C13004:H13004"/>
    <mergeCell ref="I13004:J13004"/>
    <mergeCell ref="K13004:L13004"/>
    <mergeCell ref="M13004:N13004"/>
    <mergeCell ref="O13004:P13004"/>
    <mergeCell ref="A13003:B13003"/>
    <mergeCell ref="C13003:H13003"/>
    <mergeCell ref="I13003:J13003"/>
    <mergeCell ref="K13003:L13003"/>
    <mergeCell ref="M13003:N13003"/>
    <mergeCell ref="A13002:H13002"/>
    <mergeCell ref="I13002:J13002"/>
    <mergeCell ref="K13002:L13002"/>
    <mergeCell ref="M13002:N13002"/>
    <mergeCell ref="O13002:P13002"/>
    <mergeCell ref="O13000:P13000"/>
    <mergeCell ref="A13001:H13001"/>
    <mergeCell ref="I13001:J13001"/>
    <mergeCell ref="K13001:L13001"/>
    <mergeCell ref="M13001:N13001"/>
    <mergeCell ref="O13001:P13001"/>
    <mergeCell ref="A13000:B13000"/>
    <mergeCell ref="C13000:H13000"/>
    <mergeCell ref="I13000:J13000"/>
    <mergeCell ref="K13000:L13000"/>
    <mergeCell ref="M13000:N13000"/>
    <mergeCell ref="A12989:H12989"/>
    <mergeCell ref="I12989:J12989"/>
    <mergeCell ref="K12989:L12989"/>
    <mergeCell ref="M12989:N12989"/>
    <mergeCell ref="O12989:P12989"/>
    <mergeCell ref="O12987:P12987"/>
    <mergeCell ref="A12988:B12988"/>
    <mergeCell ref="C12988:H12988"/>
    <mergeCell ref="I12988:J12988"/>
    <mergeCell ref="K12988:L12988"/>
    <mergeCell ref="M12988:N12988"/>
    <mergeCell ref="O12988:P12988"/>
    <mergeCell ref="A12987:B12987"/>
    <mergeCell ref="C12987:H12987"/>
    <mergeCell ref="I12987:J12987"/>
    <mergeCell ref="K12987:L12987"/>
    <mergeCell ref="M12987:N12987"/>
    <mergeCell ref="O12985:P12985"/>
    <mergeCell ref="A12986:B12986"/>
    <mergeCell ref="C12986:H12986"/>
    <mergeCell ref="I12986:J12986"/>
    <mergeCell ref="K12986:L12986"/>
    <mergeCell ref="M12986:N12986"/>
    <mergeCell ref="O12986:P12986"/>
    <mergeCell ref="A12985:B12985"/>
    <mergeCell ref="C12985:H12985"/>
    <mergeCell ref="I12985:J12985"/>
    <mergeCell ref="K12985:L12985"/>
    <mergeCell ref="M12985:N12985"/>
    <mergeCell ref="O12993:P12993"/>
    <mergeCell ref="A12994:B12994"/>
    <mergeCell ref="C12994:H12994"/>
    <mergeCell ref="I12994:J12994"/>
    <mergeCell ref="K12994:L12994"/>
    <mergeCell ref="M12994:N12994"/>
    <mergeCell ref="O12994:P12994"/>
    <mergeCell ref="A12993:B12993"/>
    <mergeCell ref="C12993:H12993"/>
    <mergeCell ref="I12993:J12993"/>
    <mergeCell ref="K12993:L12993"/>
    <mergeCell ref="M12993:N12993"/>
    <mergeCell ref="O12991:P12991"/>
    <mergeCell ref="A12992:B12992"/>
    <mergeCell ref="C12992:H12992"/>
    <mergeCell ref="I12992:J12992"/>
    <mergeCell ref="K12992:L12992"/>
    <mergeCell ref="M12992:N12992"/>
    <mergeCell ref="O12992:P12992"/>
    <mergeCell ref="A12991:B12991"/>
    <mergeCell ref="C12991:H12991"/>
    <mergeCell ref="I12991:J12991"/>
    <mergeCell ref="K12991:L12991"/>
    <mergeCell ref="M12991:N12991"/>
    <mergeCell ref="A12990:H12990"/>
    <mergeCell ref="I12990:J12990"/>
    <mergeCell ref="K12990:L12990"/>
    <mergeCell ref="M12990:N12990"/>
    <mergeCell ref="O12990:P12990"/>
    <mergeCell ref="O12983:P12983"/>
    <mergeCell ref="A12984:B12984"/>
    <mergeCell ref="C12984:H12984"/>
    <mergeCell ref="I12984:J12984"/>
    <mergeCell ref="K12984:L12984"/>
    <mergeCell ref="M12984:N12984"/>
    <mergeCell ref="O12984:P12984"/>
    <mergeCell ref="A12983:B12983"/>
    <mergeCell ref="C12983:H12983"/>
    <mergeCell ref="I12983:J12983"/>
    <mergeCell ref="K12983:L12983"/>
    <mergeCell ref="M12983:N12983"/>
    <mergeCell ref="O12981:P12981"/>
    <mergeCell ref="A12982:B12982"/>
    <mergeCell ref="C12982:H12982"/>
    <mergeCell ref="I12982:J12982"/>
    <mergeCell ref="K12982:L12982"/>
    <mergeCell ref="M12982:N12982"/>
    <mergeCell ref="O12982:P12982"/>
    <mergeCell ref="A12981:B12981"/>
    <mergeCell ref="C12981:H12981"/>
    <mergeCell ref="I12981:J12981"/>
    <mergeCell ref="K12981:L12981"/>
    <mergeCell ref="M12981:N12981"/>
    <mergeCell ref="O12979:P12979"/>
    <mergeCell ref="A12980:B12980"/>
    <mergeCell ref="C12980:H12980"/>
    <mergeCell ref="I12980:J12980"/>
    <mergeCell ref="K12980:L12980"/>
    <mergeCell ref="M12980:N12980"/>
    <mergeCell ref="O12980:P12980"/>
    <mergeCell ref="A12979:B12979"/>
    <mergeCell ref="C12979:H12979"/>
    <mergeCell ref="I12979:J12979"/>
    <mergeCell ref="K12979:L12979"/>
    <mergeCell ref="M12979:N12979"/>
    <mergeCell ref="O12977:P12977"/>
    <mergeCell ref="A12978:B12978"/>
    <mergeCell ref="C12978:H12978"/>
    <mergeCell ref="I12978:J12978"/>
    <mergeCell ref="K12978:L12978"/>
    <mergeCell ref="M12978:N12978"/>
    <mergeCell ref="O12978:P12978"/>
    <mergeCell ref="A12977:B12977"/>
    <mergeCell ref="C12977:H12977"/>
    <mergeCell ref="I12977:J12977"/>
    <mergeCell ref="K12977:L12977"/>
    <mergeCell ref="M12977:N12977"/>
    <mergeCell ref="O12975:P12975"/>
    <mergeCell ref="A12976:B12976"/>
    <mergeCell ref="C12976:H12976"/>
    <mergeCell ref="I12976:J12976"/>
    <mergeCell ref="K12976:L12976"/>
    <mergeCell ref="M12976:N12976"/>
    <mergeCell ref="O12976:P12976"/>
    <mergeCell ref="A12975:B12975"/>
    <mergeCell ref="C12975:H12975"/>
    <mergeCell ref="I12975:J12975"/>
    <mergeCell ref="K12975:L12975"/>
    <mergeCell ref="M12975:N12975"/>
    <mergeCell ref="O12973:P12973"/>
    <mergeCell ref="A12974:B12974"/>
    <mergeCell ref="C12974:H12974"/>
    <mergeCell ref="I12974:J12974"/>
    <mergeCell ref="K12974:L12974"/>
    <mergeCell ref="M12974:N12974"/>
    <mergeCell ref="O12974:P12974"/>
    <mergeCell ref="A12973:B12973"/>
    <mergeCell ref="C12973:H12973"/>
    <mergeCell ref="I12973:J12973"/>
    <mergeCell ref="K12973:L12973"/>
    <mergeCell ref="M12973:N12973"/>
    <mergeCell ref="A12966:H12966"/>
    <mergeCell ref="I12966:J12966"/>
    <mergeCell ref="K12966:L12966"/>
    <mergeCell ref="M12966:N12966"/>
    <mergeCell ref="O12966:P12966"/>
    <mergeCell ref="A12965:H12965"/>
    <mergeCell ref="I12965:J12965"/>
    <mergeCell ref="K12965:L12965"/>
    <mergeCell ref="M12965:N12965"/>
    <mergeCell ref="O12965:P12965"/>
    <mergeCell ref="A12964:H12964"/>
    <mergeCell ref="I12964:J12964"/>
    <mergeCell ref="K12964:L12964"/>
    <mergeCell ref="M12964:N12964"/>
    <mergeCell ref="O12964:P12964"/>
    <mergeCell ref="A12963:H12963"/>
    <mergeCell ref="I12963:J12963"/>
    <mergeCell ref="K12963:L12963"/>
    <mergeCell ref="M12963:N12963"/>
    <mergeCell ref="O12963:P12963"/>
    <mergeCell ref="A12962:H12962"/>
    <mergeCell ref="I12962:J12962"/>
    <mergeCell ref="K12962:L12962"/>
    <mergeCell ref="M12962:N12962"/>
    <mergeCell ref="O12962:P12962"/>
    <mergeCell ref="A12961:H12961"/>
    <mergeCell ref="I12961:J12961"/>
    <mergeCell ref="K12961:L12961"/>
    <mergeCell ref="M12961:N12961"/>
    <mergeCell ref="O12961:P12961"/>
    <mergeCell ref="O12971:P12971"/>
    <mergeCell ref="A12972:B12972"/>
    <mergeCell ref="C12972:H12972"/>
    <mergeCell ref="I12972:J12972"/>
    <mergeCell ref="K12972:L12972"/>
    <mergeCell ref="M12972:N12972"/>
    <mergeCell ref="O12972:P12972"/>
    <mergeCell ref="A12971:B12971"/>
    <mergeCell ref="C12971:H12971"/>
    <mergeCell ref="I12971:J12971"/>
    <mergeCell ref="K12971:L12971"/>
    <mergeCell ref="M12971:N12971"/>
    <mergeCell ref="A12970:H12970"/>
    <mergeCell ref="I12970:J12970"/>
    <mergeCell ref="K12970:L12970"/>
    <mergeCell ref="M12970:N12970"/>
    <mergeCell ref="O12970:P12970"/>
    <mergeCell ref="A12969:H12969"/>
    <mergeCell ref="I12969:J12969"/>
    <mergeCell ref="K12969:L12969"/>
    <mergeCell ref="M12969:N12969"/>
    <mergeCell ref="O12969:P12969"/>
    <mergeCell ref="O12967:P12967"/>
    <mergeCell ref="A12968:B12968"/>
    <mergeCell ref="C12968:H12968"/>
    <mergeCell ref="I12968:J12968"/>
    <mergeCell ref="K12968:L12968"/>
    <mergeCell ref="M12968:N12968"/>
    <mergeCell ref="O12968:P12968"/>
    <mergeCell ref="A12967:B12967"/>
    <mergeCell ref="C12967:H12967"/>
    <mergeCell ref="I12967:J12967"/>
    <mergeCell ref="K12967:L12967"/>
    <mergeCell ref="M12967:N12967"/>
    <mergeCell ref="A12954:H12954"/>
    <mergeCell ref="I12954:J12954"/>
    <mergeCell ref="K12954:L12954"/>
    <mergeCell ref="M12954:N12954"/>
    <mergeCell ref="O12954:P12954"/>
    <mergeCell ref="O12952:P12952"/>
    <mergeCell ref="A12953:H12953"/>
    <mergeCell ref="I12953:J12953"/>
    <mergeCell ref="K12953:L12953"/>
    <mergeCell ref="M12953:N12953"/>
    <mergeCell ref="O12953:P12953"/>
    <mergeCell ref="A12952:B12952"/>
    <mergeCell ref="C12952:H12952"/>
    <mergeCell ref="I12952:J12952"/>
    <mergeCell ref="K12952:L12952"/>
    <mergeCell ref="M12952:N12952"/>
    <mergeCell ref="A12951:H12951"/>
    <mergeCell ref="I12951:J12951"/>
    <mergeCell ref="K12951:L12951"/>
    <mergeCell ref="M12951:N12951"/>
    <mergeCell ref="O12951:P12951"/>
    <mergeCell ref="O12949:P12949"/>
    <mergeCell ref="A12950:H12950"/>
    <mergeCell ref="I12950:J12950"/>
    <mergeCell ref="K12950:L12950"/>
    <mergeCell ref="M12950:N12950"/>
    <mergeCell ref="O12950:P12950"/>
    <mergeCell ref="A12949:B12949"/>
    <mergeCell ref="C12949:H12949"/>
    <mergeCell ref="I12949:J12949"/>
    <mergeCell ref="K12949:L12949"/>
    <mergeCell ref="M12949:N12949"/>
    <mergeCell ref="A12960:H12960"/>
    <mergeCell ref="I12960:J12960"/>
    <mergeCell ref="K12960:L12960"/>
    <mergeCell ref="M12960:N12960"/>
    <mergeCell ref="O12960:P12960"/>
    <mergeCell ref="A12959:H12959"/>
    <mergeCell ref="I12959:J12959"/>
    <mergeCell ref="K12959:L12959"/>
    <mergeCell ref="M12959:N12959"/>
    <mergeCell ref="O12959:P12959"/>
    <mergeCell ref="A12958:H12958"/>
    <mergeCell ref="I12958:J12958"/>
    <mergeCell ref="K12958:L12958"/>
    <mergeCell ref="M12958:N12958"/>
    <mergeCell ref="O12958:P12958"/>
    <mergeCell ref="A12957:H12957"/>
    <mergeCell ref="I12957:J12957"/>
    <mergeCell ref="K12957:L12957"/>
    <mergeCell ref="M12957:N12957"/>
    <mergeCell ref="O12957:P12957"/>
    <mergeCell ref="A12956:H12956"/>
    <mergeCell ref="I12956:J12956"/>
    <mergeCell ref="K12956:L12956"/>
    <mergeCell ref="M12956:N12956"/>
    <mergeCell ref="O12956:P12956"/>
    <mergeCell ref="A12955:H12955"/>
    <mergeCell ref="I12955:J12955"/>
    <mergeCell ref="K12955:L12955"/>
    <mergeCell ref="M12955:N12955"/>
    <mergeCell ref="O12955:P12955"/>
    <mergeCell ref="O12947:P12947"/>
    <mergeCell ref="A12948:B12948"/>
    <mergeCell ref="C12948:H12948"/>
    <mergeCell ref="I12948:J12948"/>
    <mergeCell ref="K12948:L12948"/>
    <mergeCell ref="M12948:N12948"/>
    <mergeCell ref="O12948:P12948"/>
    <mergeCell ref="A12947:B12947"/>
    <mergeCell ref="C12947:H12947"/>
    <mergeCell ref="I12947:J12947"/>
    <mergeCell ref="K12947:L12947"/>
    <mergeCell ref="M12947:N12947"/>
    <mergeCell ref="O12945:P12945"/>
    <mergeCell ref="A12946:B12946"/>
    <mergeCell ref="C12946:H12946"/>
    <mergeCell ref="I12946:J12946"/>
    <mergeCell ref="K12946:L12946"/>
    <mergeCell ref="M12946:N12946"/>
    <mergeCell ref="O12946:P12946"/>
    <mergeCell ref="A12945:B12945"/>
    <mergeCell ref="C12945:H12945"/>
    <mergeCell ref="I12945:J12945"/>
    <mergeCell ref="K12945:L12945"/>
    <mergeCell ref="M12945:N12945"/>
    <mergeCell ref="O12943:P12943"/>
    <mergeCell ref="A12944:B12944"/>
    <mergeCell ref="C12944:H12944"/>
    <mergeCell ref="I12944:J12944"/>
    <mergeCell ref="K12944:L12944"/>
    <mergeCell ref="M12944:N12944"/>
    <mergeCell ref="O12944:P12944"/>
    <mergeCell ref="A12943:B12943"/>
    <mergeCell ref="C12943:H12943"/>
    <mergeCell ref="I12943:J12943"/>
    <mergeCell ref="K12943:L12943"/>
    <mergeCell ref="M12943:N12943"/>
    <mergeCell ref="A12936:H12936"/>
    <mergeCell ref="I12936:J12936"/>
    <mergeCell ref="K12936:L12936"/>
    <mergeCell ref="M12936:N12936"/>
    <mergeCell ref="O12936:P12936"/>
    <mergeCell ref="O12934:P12934"/>
    <mergeCell ref="A12935:H12935"/>
    <mergeCell ref="I12935:J12935"/>
    <mergeCell ref="K12935:L12935"/>
    <mergeCell ref="M12935:N12935"/>
    <mergeCell ref="O12935:P12935"/>
    <mergeCell ref="A12934:B12934"/>
    <mergeCell ref="C12934:H12934"/>
    <mergeCell ref="I12934:J12934"/>
    <mergeCell ref="K12934:L12934"/>
    <mergeCell ref="M12934:N12934"/>
    <mergeCell ref="O12932:P12932"/>
    <mergeCell ref="A12933:B12933"/>
    <mergeCell ref="C12933:H12933"/>
    <mergeCell ref="I12933:J12933"/>
    <mergeCell ref="K12933:L12933"/>
    <mergeCell ref="M12933:N12933"/>
    <mergeCell ref="O12933:P12933"/>
    <mergeCell ref="A12932:B12932"/>
    <mergeCell ref="C12932:H12932"/>
    <mergeCell ref="I12932:J12932"/>
    <mergeCell ref="K12932:L12932"/>
    <mergeCell ref="M12932:N12932"/>
    <mergeCell ref="A12942:H12942"/>
    <mergeCell ref="I12942:J12942"/>
    <mergeCell ref="K12942:L12942"/>
    <mergeCell ref="M12942:N12942"/>
    <mergeCell ref="O12942:P12942"/>
    <mergeCell ref="A12941:H12941"/>
    <mergeCell ref="I12941:J12941"/>
    <mergeCell ref="K12941:L12941"/>
    <mergeCell ref="M12941:N12941"/>
    <mergeCell ref="O12941:P12941"/>
    <mergeCell ref="O12939:P12939"/>
    <mergeCell ref="A12940:B12940"/>
    <mergeCell ref="C12940:H12940"/>
    <mergeCell ref="I12940:J12940"/>
    <mergeCell ref="K12940:L12940"/>
    <mergeCell ref="M12940:N12940"/>
    <mergeCell ref="O12940:P12940"/>
    <mergeCell ref="A12939:B12939"/>
    <mergeCell ref="C12939:H12939"/>
    <mergeCell ref="I12939:J12939"/>
    <mergeCell ref="K12939:L12939"/>
    <mergeCell ref="M12939:N12939"/>
    <mergeCell ref="O12937:P12937"/>
    <mergeCell ref="A12938:B12938"/>
    <mergeCell ref="C12938:H12938"/>
    <mergeCell ref="I12938:J12938"/>
    <mergeCell ref="K12938:L12938"/>
    <mergeCell ref="M12938:N12938"/>
    <mergeCell ref="O12938:P12938"/>
    <mergeCell ref="A12937:B12937"/>
    <mergeCell ref="C12937:H12937"/>
    <mergeCell ref="I12937:J12937"/>
    <mergeCell ref="K12937:L12937"/>
    <mergeCell ref="M12937:N12937"/>
    <mergeCell ref="A12925:H12925"/>
    <mergeCell ref="I12925:J12925"/>
    <mergeCell ref="K12925:L12925"/>
    <mergeCell ref="M12925:N12925"/>
    <mergeCell ref="O12925:P12925"/>
    <mergeCell ref="O12923:P12923"/>
    <mergeCell ref="A12924:H12924"/>
    <mergeCell ref="I12924:J12924"/>
    <mergeCell ref="K12924:L12924"/>
    <mergeCell ref="M12924:N12924"/>
    <mergeCell ref="O12924:P12924"/>
    <mergeCell ref="A12923:B12923"/>
    <mergeCell ref="C12923:H12923"/>
    <mergeCell ref="I12923:J12923"/>
    <mergeCell ref="K12923:L12923"/>
    <mergeCell ref="M12923:N12923"/>
    <mergeCell ref="O12921:P12921"/>
    <mergeCell ref="A12922:B12922"/>
    <mergeCell ref="C12922:H12922"/>
    <mergeCell ref="I12922:J12922"/>
    <mergeCell ref="K12922:L12922"/>
    <mergeCell ref="M12922:N12922"/>
    <mergeCell ref="O12922:P12922"/>
    <mergeCell ref="A12921:B12921"/>
    <mergeCell ref="C12921:H12921"/>
    <mergeCell ref="I12921:J12921"/>
    <mergeCell ref="K12921:L12921"/>
    <mergeCell ref="M12921:N12921"/>
    <mergeCell ref="A12931:H12931"/>
    <mergeCell ref="I12931:J12931"/>
    <mergeCell ref="K12931:L12931"/>
    <mergeCell ref="M12931:N12931"/>
    <mergeCell ref="O12931:P12931"/>
    <mergeCell ref="A12930:H12930"/>
    <mergeCell ref="I12930:J12930"/>
    <mergeCell ref="K12930:L12930"/>
    <mergeCell ref="M12930:N12930"/>
    <mergeCell ref="O12930:P12930"/>
    <mergeCell ref="O12928:P12928"/>
    <mergeCell ref="A12929:B12929"/>
    <mergeCell ref="C12929:H12929"/>
    <mergeCell ref="I12929:J12929"/>
    <mergeCell ref="K12929:L12929"/>
    <mergeCell ref="M12929:N12929"/>
    <mergeCell ref="O12929:P12929"/>
    <mergeCell ref="A12928:B12928"/>
    <mergeCell ref="C12928:H12928"/>
    <mergeCell ref="I12928:J12928"/>
    <mergeCell ref="K12928:L12928"/>
    <mergeCell ref="M12928:N12928"/>
    <mergeCell ref="O12926:P12926"/>
    <mergeCell ref="A12927:B12927"/>
    <mergeCell ref="C12927:H12927"/>
    <mergeCell ref="I12927:J12927"/>
    <mergeCell ref="K12927:L12927"/>
    <mergeCell ref="M12927:N12927"/>
    <mergeCell ref="O12927:P12927"/>
    <mergeCell ref="A12926:B12926"/>
    <mergeCell ref="C12926:H12926"/>
    <mergeCell ref="I12926:J12926"/>
    <mergeCell ref="K12926:L12926"/>
    <mergeCell ref="M12926:N12926"/>
    <mergeCell ref="A12920:H12920"/>
    <mergeCell ref="I12920:J12920"/>
    <mergeCell ref="K12920:L12920"/>
    <mergeCell ref="M12920:N12920"/>
    <mergeCell ref="O12920:P12920"/>
    <mergeCell ref="A12919:H12919"/>
    <mergeCell ref="I12919:J12919"/>
    <mergeCell ref="K12919:L12919"/>
    <mergeCell ref="M12919:N12919"/>
    <mergeCell ref="O12919:P12919"/>
    <mergeCell ref="O12917:P12917"/>
    <mergeCell ref="A12918:B12918"/>
    <mergeCell ref="C12918:H12918"/>
    <mergeCell ref="I12918:J12918"/>
    <mergeCell ref="K12918:L12918"/>
    <mergeCell ref="M12918:N12918"/>
    <mergeCell ref="O12918:P12918"/>
    <mergeCell ref="A12917:B12917"/>
    <mergeCell ref="C12917:H12917"/>
    <mergeCell ref="I12917:J12917"/>
    <mergeCell ref="K12917:L12917"/>
    <mergeCell ref="M12917:N12917"/>
    <mergeCell ref="O12915:P12915"/>
    <mergeCell ref="A12916:B12916"/>
    <mergeCell ref="C12916:H12916"/>
    <mergeCell ref="I12916:J12916"/>
    <mergeCell ref="K12916:L12916"/>
    <mergeCell ref="M12916:N12916"/>
    <mergeCell ref="O12916:P12916"/>
    <mergeCell ref="A12915:B12915"/>
    <mergeCell ref="C12915:H12915"/>
    <mergeCell ref="I12915:J12915"/>
    <mergeCell ref="K12915:L12915"/>
    <mergeCell ref="M12915:N12915"/>
    <mergeCell ref="A12909:H12909"/>
    <mergeCell ref="I12909:J12909"/>
    <mergeCell ref="K12909:L12909"/>
    <mergeCell ref="M12909:N12909"/>
    <mergeCell ref="O12909:P12909"/>
    <mergeCell ref="O12907:P12907"/>
    <mergeCell ref="A12908:H12908"/>
    <mergeCell ref="I12908:J12908"/>
    <mergeCell ref="K12908:L12908"/>
    <mergeCell ref="M12908:N12908"/>
    <mergeCell ref="O12908:P12908"/>
    <mergeCell ref="A12907:B12907"/>
    <mergeCell ref="C12907:H12907"/>
    <mergeCell ref="I12907:J12907"/>
    <mergeCell ref="K12907:L12907"/>
    <mergeCell ref="M12907:N12907"/>
    <mergeCell ref="O12905:P12905"/>
    <mergeCell ref="A12906:B12906"/>
    <mergeCell ref="C12906:H12906"/>
    <mergeCell ref="I12906:J12906"/>
    <mergeCell ref="K12906:L12906"/>
    <mergeCell ref="M12906:N12906"/>
    <mergeCell ref="O12906:P12906"/>
    <mergeCell ref="A12905:B12905"/>
    <mergeCell ref="C12905:H12905"/>
    <mergeCell ref="I12905:J12905"/>
    <mergeCell ref="K12905:L12905"/>
    <mergeCell ref="M12905:N12905"/>
    <mergeCell ref="A12914:H12914"/>
    <mergeCell ref="I12914:J12914"/>
    <mergeCell ref="K12914:L12914"/>
    <mergeCell ref="M12914:N12914"/>
    <mergeCell ref="O12914:P12914"/>
    <mergeCell ref="O12912:P12912"/>
    <mergeCell ref="A12913:H12913"/>
    <mergeCell ref="I12913:J12913"/>
    <mergeCell ref="K12913:L12913"/>
    <mergeCell ref="M12913:N12913"/>
    <mergeCell ref="O12913:P12913"/>
    <mergeCell ref="A12912:B12912"/>
    <mergeCell ref="C12912:H12912"/>
    <mergeCell ref="I12912:J12912"/>
    <mergeCell ref="K12912:L12912"/>
    <mergeCell ref="M12912:N12912"/>
    <mergeCell ref="O12910:P12910"/>
    <mergeCell ref="A12911:B12911"/>
    <mergeCell ref="C12911:H12911"/>
    <mergeCell ref="I12911:J12911"/>
    <mergeCell ref="K12911:L12911"/>
    <mergeCell ref="M12911:N12911"/>
    <mergeCell ref="O12911:P12911"/>
    <mergeCell ref="A12910:B12910"/>
    <mergeCell ref="C12910:H12910"/>
    <mergeCell ref="I12910:J12910"/>
    <mergeCell ref="K12910:L12910"/>
    <mergeCell ref="M12910:N12910"/>
    <mergeCell ref="A12899:H12899"/>
    <mergeCell ref="I12899:J12899"/>
    <mergeCell ref="K12899:L12899"/>
    <mergeCell ref="M12899:N12899"/>
    <mergeCell ref="O12899:P12899"/>
    <mergeCell ref="O12897:P12897"/>
    <mergeCell ref="A12898:H12898"/>
    <mergeCell ref="I12898:J12898"/>
    <mergeCell ref="K12898:L12898"/>
    <mergeCell ref="M12898:N12898"/>
    <mergeCell ref="O12898:P12898"/>
    <mergeCell ref="A12897:B12897"/>
    <mergeCell ref="C12897:H12897"/>
    <mergeCell ref="I12897:J12897"/>
    <mergeCell ref="K12897:L12897"/>
    <mergeCell ref="M12897:N12897"/>
    <mergeCell ref="O12895:P12895"/>
    <mergeCell ref="A12896:B12896"/>
    <mergeCell ref="C12896:H12896"/>
    <mergeCell ref="I12896:J12896"/>
    <mergeCell ref="K12896:L12896"/>
    <mergeCell ref="M12896:N12896"/>
    <mergeCell ref="O12896:P12896"/>
    <mergeCell ref="A12895:B12895"/>
    <mergeCell ref="C12895:H12895"/>
    <mergeCell ref="I12895:J12895"/>
    <mergeCell ref="K12895:L12895"/>
    <mergeCell ref="M12895:N12895"/>
    <mergeCell ref="A12904:H12904"/>
    <mergeCell ref="I12904:J12904"/>
    <mergeCell ref="K12904:L12904"/>
    <mergeCell ref="M12904:N12904"/>
    <mergeCell ref="O12904:P12904"/>
    <mergeCell ref="O12902:P12902"/>
    <mergeCell ref="A12903:H12903"/>
    <mergeCell ref="I12903:J12903"/>
    <mergeCell ref="K12903:L12903"/>
    <mergeCell ref="M12903:N12903"/>
    <mergeCell ref="O12903:P12903"/>
    <mergeCell ref="A12902:B12902"/>
    <mergeCell ref="C12902:H12902"/>
    <mergeCell ref="I12902:J12902"/>
    <mergeCell ref="K12902:L12902"/>
    <mergeCell ref="M12902:N12902"/>
    <mergeCell ref="O12900:P12900"/>
    <mergeCell ref="A12901:B12901"/>
    <mergeCell ref="C12901:H12901"/>
    <mergeCell ref="I12901:J12901"/>
    <mergeCell ref="K12901:L12901"/>
    <mergeCell ref="M12901:N12901"/>
    <mergeCell ref="O12901:P12901"/>
    <mergeCell ref="A12900:B12900"/>
    <mergeCell ref="C12900:H12900"/>
    <mergeCell ref="I12900:J12900"/>
    <mergeCell ref="K12900:L12900"/>
    <mergeCell ref="M12900:N12900"/>
    <mergeCell ref="A12888:H12888"/>
    <mergeCell ref="I12888:J12888"/>
    <mergeCell ref="K12888:L12888"/>
    <mergeCell ref="M12888:N12888"/>
    <mergeCell ref="O12888:P12888"/>
    <mergeCell ref="O12886:P12886"/>
    <mergeCell ref="A12887:H12887"/>
    <mergeCell ref="I12887:J12887"/>
    <mergeCell ref="K12887:L12887"/>
    <mergeCell ref="M12887:N12887"/>
    <mergeCell ref="O12887:P12887"/>
    <mergeCell ref="A12886:B12886"/>
    <mergeCell ref="C12886:H12886"/>
    <mergeCell ref="I12886:J12886"/>
    <mergeCell ref="K12886:L12886"/>
    <mergeCell ref="M12886:N12886"/>
    <mergeCell ref="O12884:P12884"/>
    <mergeCell ref="A12885:B12885"/>
    <mergeCell ref="C12885:H12885"/>
    <mergeCell ref="I12885:J12885"/>
    <mergeCell ref="K12885:L12885"/>
    <mergeCell ref="M12885:N12885"/>
    <mergeCell ref="O12885:P12885"/>
    <mergeCell ref="A12884:B12884"/>
    <mergeCell ref="C12884:H12884"/>
    <mergeCell ref="I12884:J12884"/>
    <mergeCell ref="K12884:L12884"/>
    <mergeCell ref="M12884:N12884"/>
    <mergeCell ref="A12894:H12894"/>
    <mergeCell ref="I12894:J12894"/>
    <mergeCell ref="K12894:L12894"/>
    <mergeCell ref="M12894:N12894"/>
    <mergeCell ref="O12894:P12894"/>
    <mergeCell ref="A12893:H12893"/>
    <mergeCell ref="I12893:J12893"/>
    <mergeCell ref="K12893:L12893"/>
    <mergeCell ref="M12893:N12893"/>
    <mergeCell ref="O12893:P12893"/>
    <mergeCell ref="O12891:P12891"/>
    <mergeCell ref="A12892:B12892"/>
    <mergeCell ref="C12892:H12892"/>
    <mergeCell ref="I12892:J12892"/>
    <mergeCell ref="K12892:L12892"/>
    <mergeCell ref="M12892:N12892"/>
    <mergeCell ref="O12892:P12892"/>
    <mergeCell ref="A12891:B12891"/>
    <mergeCell ref="C12891:H12891"/>
    <mergeCell ref="I12891:J12891"/>
    <mergeCell ref="K12891:L12891"/>
    <mergeCell ref="M12891:N12891"/>
    <mergeCell ref="O12889:P12889"/>
    <mergeCell ref="A12890:B12890"/>
    <mergeCell ref="C12890:H12890"/>
    <mergeCell ref="I12890:J12890"/>
    <mergeCell ref="K12890:L12890"/>
    <mergeCell ref="M12890:N12890"/>
    <mergeCell ref="O12890:P12890"/>
    <mergeCell ref="A12889:B12889"/>
    <mergeCell ref="C12889:H12889"/>
    <mergeCell ref="I12889:J12889"/>
    <mergeCell ref="K12889:L12889"/>
    <mergeCell ref="M12889:N12889"/>
    <mergeCell ref="O12882:P12882"/>
    <mergeCell ref="A12883:B12883"/>
    <mergeCell ref="C12883:H12883"/>
    <mergeCell ref="I12883:J12883"/>
    <mergeCell ref="K12883:L12883"/>
    <mergeCell ref="M12883:N12883"/>
    <mergeCell ref="O12883:P12883"/>
    <mergeCell ref="A12882:B12882"/>
    <mergeCell ref="C12882:H12882"/>
    <mergeCell ref="I12882:J12882"/>
    <mergeCell ref="K12882:L12882"/>
    <mergeCell ref="M12882:N12882"/>
    <mergeCell ref="O12880:P12880"/>
    <mergeCell ref="A12881:B12881"/>
    <mergeCell ref="C12881:H12881"/>
    <mergeCell ref="I12881:J12881"/>
    <mergeCell ref="K12881:L12881"/>
    <mergeCell ref="M12881:N12881"/>
    <mergeCell ref="O12881:P12881"/>
    <mergeCell ref="A12880:B12880"/>
    <mergeCell ref="C12880:H12880"/>
    <mergeCell ref="I12880:J12880"/>
    <mergeCell ref="K12880:L12880"/>
    <mergeCell ref="M12880:N12880"/>
    <mergeCell ref="O12878:P12878"/>
    <mergeCell ref="A12879:B12879"/>
    <mergeCell ref="C12879:H12879"/>
    <mergeCell ref="I12879:J12879"/>
    <mergeCell ref="K12879:L12879"/>
    <mergeCell ref="M12879:N12879"/>
    <mergeCell ref="O12879:P12879"/>
    <mergeCell ref="A12878:B12878"/>
    <mergeCell ref="C12878:H12878"/>
    <mergeCell ref="I12878:J12878"/>
    <mergeCell ref="K12878:L12878"/>
    <mergeCell ref="M12878:N12878"/>
    <mergeCell ref="O12876:P12876"/>
    <mergeCell ref="A12877:B12877"/>
    <mergeCell ref="C12877:H12877"/>
    <mergeCell ref="I12877:J12877"/>
    <mergeCell ref="K12877:L12877"/>
    <mergeCell ref="M12877:N12877"/>
    <mergeCell ref="O12877:P12877"/>
    <mergeCell ref="A12876:B12876"/>
    <mergeCell ref="C12876:H12876"/>
    <mergeCell ref="I12876:J12876"/>
    <mergeCell ref="K12876:L12876"/>
    <mergeCell ref="M12876:N12876"/>
    <mergeCell ref="O12874:P12874"/>
    <mergeCell ref="A12875:B12875"/>
    <mergeCell ref="C12875:H12875"/>
    <mergeCell ref="I12875:J12875"/>
    <mergeCell ref="K12875:L12875"/>
    <mergeCell ref="M12875:N12875"/>
    <mergeCell ref="O12875:P12875"/>
    <mergeCell ref="A12874:B12874"/>
    <mergeCell ref="C12874:H12874"/>
    <mergeCell ref="I12874:J12874"/>
    <mergeCell ref="K12874:L12874"/>
    <mergeCell ref="M12874:N12874"/>
    <mergeCell ref="O12872:P12872"/>
    <mergeCell ref="A12873:B12873"/>
    <mergeCell ref="C12873:H12873"/>
    <mergeCell ref="I12873:J12873"/>
    <mergeCell ref="K12873:L12873"/>
    <mergeCell ref="M12873:N12873"/>
    <mergeCell ref="O12873:P12873"/>
    <mergeCell ref="A12872:B12872"/>
    <mergeCell ref="C12872:H12872"/>
    <mergeCell ref="I12872:J12872"/>
    <mergeCell ref="K12872:L12872"/>
    <mergeCell ref="M12872:N12872"/>
    <mergeCell ref="A12865:H12865"/>
    <mergeCell ref="I12865:J12865"/>
    <mergeCell ref="K12865:L12865"/>
    <mergeCell ref="M12865:N12865"/>
    <mergeCell ref="O12865:P12865"/>
    <mergeCell ref="O12863:P12863"/>
    <mergeCell ref="A12864:H12864"/>
    <mergeCell ref="I12864:J12864"/>
    <mergeCell ref="K12864:L12864"/>
    <mergeCell ref="M12864:N12864"/>
    <mergeCell ref="O12864:P12864"/>
    <mergeCell ref="A12863:B12863"/>
    <mergeCell ref="C12863:H12863"/>
    <mergeCell ref="I12863:J12863"/>
    <mergeCell ref="K12863:L12863"/>
    <mergeCell ref="M12863:N12863"/>
    <mergeCell ref="O12861:P12861"/>
    <mergeCell ref="A12862:B12862"/>
    <mergeCell ref="C12862:H12862"/>
    <mergeCell ref="I12862:J12862"/>
    <mergeCell ref="K12862:L12862"/>
    <mergeCell ref="M12862:N12862"/>
    <mergeCell ref="O12862:P12862"/>
    <mergeCell ref="A12861:B12861"/>
    <mergeCell ref="C12861:H12861"/>
    <mergeCell ref="I12861:J12861"/>
    <mergeCell ref="K12861:L12861"/>
    <mergeCell ref="M12861:N12861"/>
    <mergeCell ref="O12870:P12870"/>
    <mergeCell ref="A12871:B12871"/>
    <mergeCell ref="C12871:H12871"/>
    <mergeCell ref="I12871:J12871"/>
    <mergeCell ref="K12871:L12871"/>
    <mergeCell ref="M12871:N12871"/>
    <mergeCell ref="O12871:P12871"/>
    <mergeCell ref="A12870:B12870"/>
    <mergeCell ref="C12870:H12870"/>
    <mergeCell ref="I12870:J12870"/>
    <mergeCell ref="K12870:L12870"/>
    <mergeCell ref="M12870:N12870"/>
    <mergeCell ref="O12868:P12868"/>
    <mergeCell ref="A12869:B12869"/>
    <mergeCell ref="C12869:H12869"/>
    <mergeCell ref="I12869:J12869"/>
    <mergeCell ref="K12869:L12869"/>
    <mergeCell ref="M12869:N12869"/>
    <mergeCell ref="O12869:P12869"/>
    <mergeCell ref="A12868:B12868"/>
    <mergeCell ref="C12868:H12868"/>
    <mergeCell ref="I12868:J12868"/>
    <mergeCell ref="K12868:L12868"/>
    <mergeCell ref="M12868:N12868"/>
    <mergeCell ref="O12866:P12866"/>
    <mergeCell ref="A12867:B12867"/>
    <mergeCell ref="C12867:H12867"/>
    <mergeCell ref="I12867:J12867"/>
    <mergeCell ref="K12867:L12867"/>
    <mergeCell ref="M12867:N12867"/>
    <mergeCell ref="O12867:P12867"/>
    <mergeCell ref="A12866:B12866"/>
    <mergeCell ref="C12866:H12866"/>
    <mergeCell ref="I12866:J12866"/>
    <mergeCell ref="K12866:L12866"/>
    <mergeCell ref="M12866:N12866"/>
    <mergeCell ref="A12855:H12855"/>
    <mergeCell ref="I12855:J12855"/>
    <mergeCell ref="K12855:L12855"/>
    <mergeCell ref="M12855:N12855"/>
    <mergeCell ref="O12855:P12855"/>
    <mergeCell ref="O12853:P12853"/>
    <mergeCell ref="A12854:H12854"/>
    <mergeCell ref="I12854:J12854"/>
    <mergeCell ref="K12854:L12854"/>
    <mergeCell ref="M12854:N12854"/>
    <mergeCell ref="O12854:P12854"/>
    <mergeCell ref="A12853:B12853"/>
    <mergeCell ref="C12853:H12853"/>
    <mergeCell ref="I12853:J12853"/>
    <mergeCell ref="K12853:L12853"/>
    <mergeCell ref="M12853:N12853"/>
    <mergeCell ref="O12851:P12851"/>
    <mergeCell ref="A12852:B12852"/>
    <mergeCell ref="C12852:H12852"/>
    <mergeCell ref="I12852:J12852"/>
    <mergeCell ref="K12852:L12852"/>
    <mergeCell ref="M12852:N12852"/>
    <mergeCell ref="O12852:P12852"/>
    <mergeCell ref="A12851:B12851"/>
    <mergeCell ref="C12851:H12851"/>
    <mergeCell ref="I12851:J12851"/>
    <mergeCell ref="K12851:L12851"/>
    <mergeCell ref="M12851:N12851"/>
    <mergeCell ref="A12860:H12860"/>
    <mergeCell ref="I12860:J12860"/>
    <mergeCell ref="K12860:L12860"/>
    <mergeCell ref="M12860:N12860"/>
    <mergeCell ref="O12860:P12860"/>
    <mergeCell ref="O12858:P12858"/>
    <mergeCell ref="A12859:H12859"/>
    <mergeCell ref="I12859:J12859"/>
    <mergeCell ref="K12859:L12859"/>
    <mergeCell ref="M12859:N12859"/>
    <mergeCell ref="O12859:P12859"/>
    <mergeCell ref="A12858:B12858"/>
    <mergeCell ref="C12858:H12858"/>
    <mergeCell ref="I12858:J12858"/>
    <mergeCell ref="K12858:L12858"/>
    <mergeCell ref="M12858:N12858"/>
    <mergeCell ref="O12856:P12856"/>
    <mergeCell ref="A12857:B12857"/>
    <mergeCell ref="C12857:H12857"/>
    <mergeCell ref="I12857:J12857"/>
    <mergeCell ref="K12857:L12857"/>
    <mergeCell ref="M12857:N12857"/>
    <mergeCell ref="O12857:P12857"/>
    <mergeCell ref="A12856:B12856"/>
    <mergeCell ref="C12856:H12856"/>
    <mergeCell ref="I12856:J12856"/>
    <mergeCell ref="K12856:L12856"/>
    <mergeCell ref="M12856:N12856"/>
    <mergeCell ref="O12843:P12843"/>
    <mergeCell ref="A12844:B12844"/>
    <mergeCell ref="C12844:H12844"/>
    <mergeCell ref="I12844:J12844"/>
    <mergeCell ref="K12844:L12844"/>
    <mergeCell ref="M12844:N12844"/>
    <mergeCell ref="O12844:P12844"/>
    <mergeCell ref="A12843:B12843"/>
    <mergeCell ref="C12843:H12843"/>
    <mergeCell ref="I12843:J12843"/>
    <mergeCell ref="K12843:L12843"/>
    <mergeCell ref="M12843:N12843"/>
    <mergeCell ref="A12842:H12842"/>
    <mergeCell ref="I12842:J12842"/>
    <mergeCell ref="K12842:L12842"/>
    <mergeCell ref="M12842:N12842"/>
    <mergeCell ref="O12842:P12842"/>
    <mergeCell ref="O12840:P12840"/>
    <mergeCell ref="A12841:H12841"/>
    <mergeCell ref="I12841:J12841"/>
    <mergeCell ref="K12841:L12841"/>
    <mergeCell ref="M12841:N12841"/>
    <mergeCell ref="O12841:P12841"/>
    <mergeCell ref="A12840:B12840"/>
    <mergeCell ref="C12840:H12840"/>
    <mergeCell ref="I12840:J12840"/>
    <mergeCell ref="K12840:L12840"/>
    <mergeCell ref="M12840:N12840"/>
    <mergeCell ref="A12850:H12850"/>
    <mergeCell ref="I12850:J12850"/>
    <mergeCell ref="K12850:L12850"/>
    <mergeCell ref="M12850:N12850"/>
    <mergeCell ref="O12850:P12850"/>
    <mergeCell ref="A12849:H12849"/>
    <mergeCell ref="I12849:J12849"/>
    <mergeCell ref="K12849:L12849"/>
    <mergeCell ref="M12849:N12849"/>
    <mergeCell ref="O12849:P12849"/>
    <mergeCell ref="O12847:P12847"/>
    <mergeCell ref="A12848:B12848"/>
    <mergeCell ref="C12848:H12848"/>
    <mergeCell ref="I12848:J12848"/>
    <mergeCell ref="K12848:L12848"/>
    <mergeCell ref="M12848:N12848"/>
    <mergeCell ref="O12848:P12848"/>
    <mergeCell ref="A12847:B12847"/>
    <mergeCell ref="C12847:H12847"/>
    <mergeCell ref="I12847:J12847"/>
    <mergeCell ref="K12847:L12847"/>
    <mergeCell ref="M12847:N12847"/>
    <mergeCell ref="O12845:P12845"/>
    <mergeCell ref="A12846:H12846"/>
    <mergeCell ref="I12846:J12846"/>
    <mergeCell ref="K12846:L12846"/>
    <mergeCell ref="M12846:N12846"/>
    <mergeCell ref="O12846:P12846"/>
    <mergeCell ref="A12845:B12845"/>
    <mergeCell ref="C12845:H12845"/>
    <mergeCell ref="I12845:J12845"/>
    <mergeCell ref="K12845:L12845"/>
    <mergeCell ref="M12845:N12845"/>
    <mergeCell ref="O12833:P12833"/>
    <mergeCell ref="A12834:B12834"/>
    <mergeCell ref="C12834:H12834"/>
    <mergeCell ref="I12834:J12834"/>
    <mergeCell ref="K12834:L12834"/>
    <mergeCell ref="M12834:N12834"/>
    <mergeCell ref="O12834:P12834"/>
    <mergeCell ref="A12833:B12833"/>
    <mergeCell ref="C12833:H12833"/>
    <mergeCell ref="I12833:J12833"/>
    <mergeCell ref="K12833:L12833"/>
    <mergeCell ref="M12833:N12833"/>
    <mergeCell ref="O12831:P12831"/>
    <mergeCell ref="A12832:B12832"/>
    <mergeCell ref="C12832:H12832"/>
    <mergeCell ref="I12832:J12832"/>
    <mergeCell ref="K12832:L12832"/>
    <mergeCell ref="M12832:N12832"/>
    <mergeCell ref="O12832:P12832"/>
    <mergeCell ref="A12831:B12831"/>
    <mergeCell ref="C12831:H12831"/>
    <mergeCell ref="I12831:J12831"/>
    <mergeCell ref="K12831:L12831"/>
    <mergeCell ref="M12831:N12831"/>
    <mergeCell ref="A12830:H12830"/>
    <mergeCell ref="I12830:J12830"/>
    <mergeCell ref="K12830:L12830"/>
    <mergeCell ref="M12830:N12830"/>
    <mergeCell ref="O12830:P12830"/>
    <mergeCell ref="A12839:H12839"/>
    <mergeCell ref="I12839:J12839"/>
    <mergeCell ref="K12839:L12839"/>
    <mergeCell ref="M12839:N12839"/>
    <mergeCell ref="O12839:P12839"/>
    <mergeCell ref="O12837:P12837"/>
    <mergeCell ref="A12838:H12838"/>
    <mergeCell ref="I12838:J12838"/>
    <mergeCell ref="K12838:L12838"/>
    <mergeCell ref="M12838:N12838"/>
    <mergeCell ref="O12838:P12838"/>
    <mergeCell ref="A12837:B12837"/>
    <mergeCell ref="C12837:H12837"/>
    <mergeCell ref="I12837:J12837"/>
    <mergeCell ref="K12837:L12837"/>
    <mergeCell ref="M12837:N12837"/>
    <mergeCell ref="O12835:P12835"/>
    <mergeCell ref="A12836:B12836"/>
    <mergeCell ref="C12836:H12836"/>
    <mergeCell ref="I12836:J12836"/>
    <mergeCell ref="K12836:L12836"/>
    <mergeCell ref="M12836:N12836"/>
    <mergeCell ref="O12836:P12836"/>
    <mergeCell ref="A12835:B12835"/>
    <mergeCell ref="C12835:H12835"/>
    <mergeCell ref="I12835:J12835"/>
    <mergeCell ref="K12835:L12835"/>
    <mergeCell ref="M12835:N12835"/>
    <mergeCell ref="A12829:H12829"/>
    <mergeCell ref="I12829:J12829"/>
    <mergeCell ref="K12829:L12829"/>
    <mergeCell ref="M12829:N12829"/>
    <mergeCell ref="O12829:P12829"/>
    <mergeCell ref="O12827:P12827"/>
    <mergeCell ref="A12828:B12828"/>
    <mergeCell ref="C12828:H12828"/>
    <mergeCell ref="I12828:J12828"/>
    <mergeCell ref="K12828:L12828"/>
    <mergeCell ref="M12828:N12828"/>
    <mergeCell ref="O12828:P12828"/>
    <mergeCell ref="A12827:B12827"/>
    <mergeCell ref="C12827:H12827"/>
    <mergeCell ref="I12827:J12827"/>
    <mergeCell ref="K12827:L12827"/>
    <mergeCell ref="M12827:N12827"/>
    <mergeCell ref="A12826:H12826"/>
    <mergeCell ref="I12826:J12826"/>
    <mergeCell ref="K12826:L12826"/>
    <mergeCell ref="M12826:N12826"/>
    <mergeCell ref="O12826:P12826"/>
    <mergeCell ref="O12824:P12824"/>
    <mergeCell ref="A12825:H12825"/>
    <mergeCell ref="I12825:J12825"/>
    <mergeCell ref="K12825:L12825"/>
    <mergeCell ref="M12825:N12825"/>
    <mergeCell ref="O12825:P12825"/>
    <mergeCell ref="A12824:B12824"/>
    <mergeCell ref="C12824:H12824"/>
    <mergeCell ref="I12824:J12824"/>
    <mergeCell ref="K12824:L12824"/>
    <mergeCell ref="M12824:N12824"/>
    <mergeCell ref="O12822:P12822"/>
    <mergeCell ref="A12823:B12823"/>
    <mergeCell ref="C12823:H12823"/>
    <mergeCell ref="I12823:J12823"/>
    <mergeCell ref="K12823:L12823"/>
    <mergeCell ref="M12823:N12823"/>
    <mergeCell ref="O12823:P12823"/>
    <mergeCell ref="A12822:B12822"/>
    <mergeCell ref="C12822:H12822"/>
    <mergeCell ref="I12822:J12822"/>
    <mergeCell ref="K12822:L12822"/>
    <mergeCell ref="M12822:N12822"/>
    <mergeCell ref="A12821:H12821"/>
    <mergeCell ref="I12821:J12821"/>
    <mergeCell ref="K12821:L12821"/>
    <mergeCell ref="M12821:N12821"/>
    <mergeCell ref="O12821:P12821"/>
    <mergeCell ref="A12820:H12820"/>
    <mergeCell ref="I12820:J12820"/>
    <mergeCell ref="K12820:L12820"/>
    <mergeCell ref="M12820:N12820"/>
    <mergeCell ref="O12820:P12820"/>
    <mergeCell ref="O12818:P12818"/>
    <mergeCell ref="A12819:B12819"/>
    <mergeCell ref="C12819:H12819"/>
    <mergeCell ref="I12819:J12819"/>
    <mergeCell ref="K12819:L12819"/>
    <mergeCell ref="M12819:N12819"/>
    <mergeCell ref="O12819:P12819"/>
    <mergeCell ref="A12818:B12818"/>
    <mergeCell ref="C12818:H12818"/>
    <mergeCell ref="I12818:J12818"/>
    <mergeCell ref="K12818:L12818"/>
    <mergeCell ref="M12818:N12818"/>
    <mergeCell ref="O12816:P12816"/>
    <mergeCell ref="A12817:B12817"/>
    <mergeCell ref="C12817:H12817"/>
    <mergeCell ref="I12817:J12817"/>
    <mergeCell ref="K12817:L12817"/>
    <mergeCell ref="M12817:N12817"/>
    <mergeCell ref="O12817:P12817"/>
    <mergeCell ref="A12816:B12816"/>
    <mergeCell ref="C12816:H12816"/>
    <mergeCell ref="I12816:J12816"/>
    <mergeCell ref="K12816:L12816"/>
    <mergeCell ref="M12816:N12816"/>
    <mergeCell ref="A12815:H12815"/>
    <mergeCell ref="I12815:J12815"/>
    <mergeCell ref="K12815:L12815"/>
    <mergeCell ref="M12815:N12815"/>
    <mergeCell ref="O12815:P12815"/>
    <mergeCell ref="A12814:H12814"/>
    <mergeCell ref="I12814:J12814"/>
    <mergeCell ref="K12814:L12814"/>
    <mergeCell ref="M12814:N12814"/>
    <mergeCell ref="O12814:P12814"/>
    <mergeCell ref="O12812:P12812"/>
    <mergeCell ref="A12813:B12813"/>
    <mergeCell ref="C12813:H12813"/>
    <mergeCell ref="I12813:J12813"/>
    <mergeCell ref="K12813:L12813"/>
    <mergeCell ref="M12813:N12813"/>
    <mergeCell ref="O12813:P12813"/>
    <mergeCell ref="A12812:B12812"/>
    <mergeCell ref="C12812:H12812"/>
    <mergeCell ref="I12812:J12812"/>
    <mergeCell ref="K12812:L12812"/>
    <mergeCell ref="M12812:N12812"/>
    <mergeCell ref="O12805:P12805"/>
    <mergeCell ref="A12806:H12806"/>
    <mergeCell ref="I12806:J12806"/>
    <mergeCell ref="K12806:L12806"/>
    <mergeCell ref="M12806:N12806"/>
    <mergeCell ref="O12806:P12806"/>
    <mergeCell ref="A12805:B12805"/>
    <mergeCell ref="C12805:H12805"/>
    <mergeCell ref="I12805:J12805"/>
    <mergeCell ref="K12805:L12805"/>
    <mergeCell ref="M12805:N12805"/>
    <mergeCell ref="O12803:P12803"/>
    <mergeCell ref="A12804:B12804"/>
    <mergeCell ref="C12804:H12804"/>
    <mergeCell ref="I12804:J12804"/>
    <mergeCell ref="K12804:L12804"/>
    <mergeCell ref="M12804:N12804"/>
    <mergeCell ref="O12804:P12804"/>
    <mergeCell ref="A12803:B12803"/>
    <mergeCell ref="C12803:H12803"/>
    <mergeCell ref="I12803:J12803"/>
    <mergeCell ref="K12803:L12803"/>
    <mergeCell ref="M12803:N12803"/>
    <mergeCell ref="A12802:H12802"/>
    <mergeCell ref="I12802:J12802"/>
    <mergeCell ref="K12802:L12802"/>
    <mergeCell ref="M12802:N12802"/>
    <mergeCell ref="O12802:P12802"/>
    <mergeCell ref="O12810:P12810"/>
    <mergeCell ref="A12811:B12811"/>
    <mergeCell ref="C12811:H12811"/>
    <mergeCell ref="I12811:J12811"/>
    <mergeCell ref="K12811:L12811"/>
    <mergeCell ref="M12811:N12811"/>
    <mergeCell ref="O12811:P12811"/>
    <mergeCell ref="A12810:B12810"/>
    <mergeCell ref="C12810:H12810"/>
    <mergeCell ref="I12810:J12810"/>
    <mergeCell ref="K12810:L12810"/>
    <mergeCell ref="M12810:N12810"/>
    <mergeCell ref="O12808:P12808"/>
    <mergeCell ref="A12809:B12809"/>
    <mergeCell ref="C12809:H12809"/>
    <mergeCell ref="I12809:J12809"/>
    <mergeCell ref="K12809:L12809"/>
    <mergeCell ref="M12809:N12809"/>
    <mergeCell ref="O12809:P12809"/>
    <mergeCell ref="A12808:B12808"/>
    <mergeCell ref="C12808:H12808"/>
    <mergeCell ref="I12808:J12808"/>
    <mergeCell ref="K12808:L12808"/>
    <mergeCell ref="M12808:N12808"/>
    <mergeCell ref="A12807:H12807"/>
    <mergeCell ref="I12807:J12807"/>
    <mergeCell ref="K12807:L12807"/>
    <mergeCell ref="M12807:N12807"/>
    <mergeCell ref="O12807:P12807"/>
    <mergeCell ref="O12794:P12794"/>
    <mergeCell ref="A12795:B12795"/>
    <mergeCell ref="C12795:H12795"/>
    <mergeCell ref="I12795:J12795"/>
    <mergeCell ref="K12795:L12795"/>
    <mergeCell ref="M12795:N12795"/>
    <mergeCell ref="O12795:P12795"/>
    <mergeCell ref="A12794:B12794"/>
    <mergeCell ref="C12794:H12794"/>
    <mergeCell ref="I12794:J12794"/>
    <mergeCell ref="K12794:L12794"/>
    <mergeCell ref="M12794:N12794"/>
    <mergeCell ref="A12793:H12793"/>
    <mergeCell ref="I12793:J12793"/>
    <mergeCell ref="K12793:L12793"/>
    <mergeCell ref="M12793:N12793"/>
    <mergeCell ref="O12793:P12793"/>
    <mergeCell ref="O12791:P12791"/>
    <mergeCell ref="A12792:H12792"/>
    <mergeCell ref="I12792:J12792"/>
    <mergeCell ref="K12792:L12792"/>
    <mergeCell ref="M12792:N12792"/>
    <mergeCell ref="O12792:P12792"/>
    <mergeCell ref="A12791:B12791"/>
    <mergeCell ref="C12791:H12791"/>
    <mergeCell ref="I12791:J12791"/>
    <mergeCell ref="K12791:L12791"/>
    <mergeCell ref="M12791:N12791"/>
    <mergeCell ref="O12800:P12800"/>
    <mergeCell ref="A12801:H12801"/>
    <mergeCell ref="I12801:J12801"/>
    <mergeCell ref="K12801:L12801"/>
    <mergeCell ref="M12801:N12801"/>
    <mergeCell ref="O12801:P12801"/>
    <mergeCell ref="A12800:B12800"/>
    <mergeCell ref="C12800:H12800"/>
    <mergeCell ref="I12800:J12800"/>
    <mergeCell ref="K12800:L12800"/>
    <mergeCell ref="M12800:N12800"/>
    <mergeCell ref="O12798:P12798"/>
    <mergeCell ref="A12799:B12799"/>
    <mergeCell ref="C12799:H12799"/>
    <mergeCell ref="I12799:J12799"/>
    <mergeCell ref="K12799:L12799"/>
    <mergeCell ref="M12799:N12799"/>
    <mergeCell ref="O12799:P12799"/>
    <mergeCell ref="A12798:B12798"/>
    <mergeCell ref="C12798:H12798"/>
    <mergeCell ref="I12798:J12798"/>
    <mergeCell ref="K12798:L12798"/>
    <mergeCell ref="M12798:N12798"/>
    <mergeCell ref="O12796:P12796"/>
    <mergeCell ref="A12797:B12797"/>
    <mergeCell ref="C12797:H12797"/>
    <mergeCell ref="I12797:J12797"/>
    <mergeCell ref="K12797:L12797"/>
    <mergeCell ref="M12797:N12797"/>
    <mergeCell ref="O12797:P12797"/>
    <mergeCell ref="A12796:B12796"/>
    <mergeCell ref="C12796:H12796"/>
    <mergeCell ref="I12796:J12796"/>
    <mergeCell ref="K12796:L12796"/>
    <mergeCell ref="M12796:N12796"/>
    <mergeCell ref="O12789:P12789"/>
    <mergeCell ref="A12790:B12790"/>
    <mergeCell ref="C12790:H12790"/>
    <mergeCell ref="I12790:J12790"/>
    <mergeCell ref="K12790:L12790"/>
    <mergeCell ref="M12790:N12790"/>
    <mergeCell ref="O12790:P12790"/>
    <mergeCell ref="A12789:B12789"/>
    <mergeCell ref="C12789:H12789"/>
    <mergeCell ref="I12789:J12789"/>
    <mergeCell ref="K12789:L12789"/>
    <mergeCell ref="M12789:N12789"/>
    <mergeCell ref="O12787:P12787"/>
    <mergeCell ref="A12788:B12788"/>
    <mergeCell ref="C12788:H12788"/>
    <mergeCell ref="I12788:J12788"/>
    <mergeCell ref="K12788:L12788"/>
    <mergeCell ref="M12788:N12788"/>
    <mergeCell ref="O12788:P12788"/>
    <mergeCell ref="A12787:B12787"/>
    <mergeCell ref="C12787:H12787"/>
    <mergeCell ref="I12787:J12787"/>
    <mergeCell ref="K12787:L12787"/>
    <mergeCell ref="M12787:N12787"/>
    <mergeCell ref="O12785:P12785"/>
    <mergeCell ref="A12786:B12786"/>
    <mergeCell ref="C12786:H12786"/>
    <mergeCell ref="I12786:J12786"/>
    <mergeCell ref="K12786:L12786"/>
    <mergeCell ref="M12786:N12786"/>
    <mergeCell ref="O12786:P12786"/>
    <mergeCell ref="A12785:B12785"/>
    <mergeCell ref="C12785:H12785"/>
    <mergeCell ref="I12785:J12785"/>
    <mergeCell ref="K12785:L12785"/>
    <mergeCell ref="M12785:N12785"/>
    <mergeCell ref="O12783:P12783"/>
    <mergeCell ref="A12784:B12784"/>
    <mergeCell ref="C12784:H12784"/>
    <mergeCell ref="I12784:J12784"/>
    <mergeCell ref="K12784:L12784"/>
    <mergeCell ref="M12784:N12784"/>
    <mergeCell ref="O12784:P12784"/>
    <mergeCell ref="A12783:B12783"/>
    <mergeCell ref="C12783:H12783"/>
    <mergeCell ref="I12783:J12783"/>
    <mergeCell ref="K12783:L12783"/>
    <mergeCell ref="M12783:N12783"/>
    <mergeCell ref="O12781:P12781"/>
    <mergeCell ref="A12782:B12782"/>
    <mergeCell ref="C12782:H12782"/>
    <mergeCell ref="I12782:J12782"/>
    <mergeCell ref="K12782:L12782"/>
    <mergeCell ref="M12782:N12782"/>
    <mergeCell ref="O12782:P12782"/>
    <mergeCell ref="A12781:B12781"/>
    <mergeCell ref="C12781:H12781"/>
    <mergeCell ref="I12781:J12781"/>
    <mergeCell ref="K12781:L12781"/>
    <mergeCell ref="M12781:N12781"/>
    <mergeCell ref="O12779:P12779"/>
    <mergeCell ref="A12780:B12780"/>
    <mergeCell ref="C12780:H12780"/>
    <mergeCell ref="I12780:J12780"/>
    <mergeCell ref="K12780:L12780"/>
    <mergeCell ref="M12780:N12780"/>
    <mergeCell ref="O12780:P12780"/>
    <mergeCell ref="A12779:B12779"/>
    <mergeCell ref="C12779:H12779"/>
    <mergeCell ref="I12779:J12779"/>
    <mergeCell ref="K12779:L12779"/>
    <mergeCell ref="M12779:N12779"/>
    <mergeCell ref="O12777:P12777"/>
    <mergeCell ref="A12778:B12778"/>
    <mergeCell ref="C12778:H12778"/>
    <mergeCell ref="I12778:J12778"/>
    <mergeCell ref="K12778:L12778"/>
    <mergeCell ref="M12778:N12778"/>
    <mergeCell ref="O12778:P12778"/>
    <mergeCell ref="A12777:B12777"/>
    <mergeCell ref="C12777:H12777"/>
    <mergeCell ref="I12777:J12777"/>
    <mergeCell ref="K12777:L12777"/>
    <mergeCell ref="M12777:N12777"/>
    <mergeCell ref="O12775:P12775"/>
    <mergeCell ref="A12776:B12776"/>
    <mergeCell ref="C12776:H12776"/>
    <mergeCell ref="I12776:J12776"/>
    <mergeCell ref="K12776:L12776"/>
    <mergeCell ref="M12776:N12776"/>
    <mergeCell ref="O12776:P12776"/>
    <mergeCell ref="A12775:B12775"/>
    <mergeCell ref="C12775:H12775"/>
    <mergeCell ref="I12775:J12775"/>
    <mergeCell ref="K12775:L12775"/>
    <mergeCell ref="M12775:N12775"/>
    <mergeCell ref="O12773:P12773"/>
    <mergeCell ref="A12774:B12774"/>
    <mergeCell ref="C12774:H12774"/>
    <mergeCell ref="I12774:J12774"/>
    <mergeCell ref="K12774:L12774"/>
    <mergeCell ref="M12774:N12774"/>
    <mergeCell ref="O12774:P12774"/>
    <mergeCell ref="A12773:B12773"/>
    <mergeCell ref="C12773:H12773"/>
    <mergeCell ref="I12773:J12773"/>
    <mergeCell ref="K12773:L12773"/>
    <mergeCell ref="M12773:N12773"/>
    <mergeCell ref="A12766:H12766"/>
    <mergeCell ref="I12766:J12766"/>
    <mergeCell ref="K12766:L12766"/>
    <mergeCell ref="M12766:N12766"/>
    <mergeCell ref="O12766:P12766"/>
    <mergeCell ref="A12765:H12765"/>
    <mergeCell ref="I12765:J12765"/>
    <mergeCell ref="K12765:L12765"/>
    <mergeCell ref="M12765:N12765"/>
    <mergeCell ref="O12765:P12765"/>
    <mergeCell ref="A12764:H12764"/>
    <mergeCell ref="I12764:J12764"/>
    <mergeCell ref="K12764:L12764"/>
    <mergeCell ref="M12764:N12764"/>
    <mergeCell ref="O12764:P12764"/>
    <mergeCell ref="A12763:H12763"/>
    <mergeCell ref="I12763:J12763"/>
    <mergeCell ref="K12763:L12763"/>
    <mergeCell ref="M12763:N12763"/>
    <mergeCell ref="O12763:P12763"/>
    <mergeCell ref="A12762:H12762"/>
    <mergeCell ref="I12762:J12762"/>
    <mergeCell ref="K12762:L12762"/>
    <mergeCell ref="M12762:N12762"/>
    <mergeCell ref="O12762:P12762"/>
    <mergeCell ref="A12761:H12761"/>
    <mergeCell ref="I12761:J12761"/>
    <mergeCell ref="K12761:L12761"/>
    <mergeCell ref="M12761:N12761"/>
    <mergeCell ref="O12761:P12761"/>
    <mergeCell ref="O12771:P12771"/>
    <mergeCell ref="A12772:B12772"/>
    <mergeCell ref="C12772:H12772"/>
    <mergeCell ref="I12772:J12772"/>
    <mergeCell ref="K12772:L12772"/>
    <mergeCell ref="M12772:N12772"/>
    <mergeCell ref="O12772:P12772"/>
    <mergeCell ref="A12771:B12771"/>
    <mergeCell ref="C12771:H12771"/>
    <mergeCell ref="I12771:J12771"/>
    <mergeCell ref="K12771:L12771"/>
    <mergeCell ref="M12771:N12771"/>
    <mergeCell ref="A12770:H12770"/>
    <mergeCell ref="I12770:J12770"/>
    <mergeCell ref="K12770:L12770"/>
    <mergeCell ref="M12770:N12770"/>
    <mergeCell ref="O12770:P12770"/>
    <mergeCell ref="A12769:H12769"/>
    <mergeCell ref="I12769:J12769"/>
    <mergeCell ref="K12769:L12769"/>
    <mergeCell ref="M12769:N12769"/>
    <mergeCell ref="O12769:P12769"/>
    <mergeCell ref="O12767:P12767"/>
    <mergeCell ref="A12768:B12768"/>
    <mergeCell ref="C12768:H12768"/>
    <mergeCell ref="I12768:J12768"/>
    <mergeCell ref="K12768:L12768"/>
    <mergeCell ref="M12768:N12768"/>
    <mergeCell ref="O12768:P12768"/>
    <mergeCell ref="A12767:B12767"/>
    <mergeCell ref="C12767:H12767"/>
    <mergeCell ref="I12767:J12767"/>
    <mergeCell ref="K12767:L12767"/>
    <mergeCell ref="M12767:N12767"/>
    <mergeCell ref="A12754:H12754"/>
    <mergeCell ref="I12754:J12754"/>
    <mergeCell ref="K12754:L12754"/>
    <mergeCell ref="M12754:N12754"/>
    <mergeCell ref="O12754:P12754"/>
    <mergeCell ref="A12753:H12753"/>
    <mergeCell ref="I12753:J12753"/>
    <mergeCell ref="K12753:L12753"/>
    <mergeCell ref="M12753:N12753"/>
    <mergeCell ref="O12753:P12753"/>
    <mergeCell ref="A12752:H12752"/>
    <mergeCell ref="I12752:J12752"/>
    <mergeCell ref="K12752:L12752"/>
    <mergeCell ref="M12752:N12752"/>
    <mergeCell ref="O12752:P12752"/>
    <mergeCell ref="O12750:P12750"/>
    <mergeCell ref="A12751:B12751"/>
    <mergeCell ref="C12751:H12751"/>
    <mergeCell ref="I12751:J12751"/>
    <mergeCell ref="K12751:L12751"/>
    <mergeCell ref="M12751:N12751"/>
    <mergeCell ref="O12751:P12751"/>
    <mergeCell ref="A12750:B12750"/>
    <mergeCell ref="C12750:H12750"/>
    <mergeCell ref="I12750:J12750"/>
    <mergeCell ref="K12750:L12750"/>
    <mergeCell ref="M12750:N12750"/>
    <mergeCell ref="A12749:H12749"/>
    <mergeCell ref="I12749:J12749"/>
    <mergeCell ref="K12749:L12749"/>
    <mergeCell ref="M12749:N12749"/>
    <mergeCell ref="O12749:P12749"/>
    <mergeCell ref="A12760:H12760"/>
    <mergeCell ref="I12760:J12760"/>
    <mergeCell ref="K12760:L12760"/>
    <mergeCell ref="M12760:N12760"/>
    <mergeCell ref="O12760:P12760"/>
    <mergeCell ref="A12759:H12759"/>
    <mergeCell ref="I12759:J12759"/>
    <mergeCell ref="K12759:L12759"/>
    <mergeCell ref="M12759:N12759"/>
    <mergeCell ref="O12759:P12759"/>
    <mergeCell ref="A12758:H12758"/>
    <mergeCell ref="I12758:J12758"/>
    <mergeCell ref="K12758:L12758"/>
    <mergeCell ref="M12758:N12758"/>
    <mergeCell ref="O12758:P12758"/>
    <mergeCell ref="A12757:H12757"/>
    <mergeCell ref="I12757:J12757"/>
    <mergeCell ref="K12757:L12757"/>
    <mergeCell ref="M12757:N12757"/>
    <mergeCell ref="O12757:P12757"/>
    <mergeCell ref="A12756:H12756"/>
    <mergeCell ref="I12756:J12756"/>
    <mergeCell ref="K12756:L12756"/>
    <mergeCell ref="M12756:N12756"/>
    <mergeCell ref="O12756:P12756"/>
    <mergeCell ref="A12755:H12755"/>
    <mergeCell ref="I12755:J12755"/>
    <mergeCell ref="K12755:L12755"/>
    <mergeCell ref="M12755:N12755"/>
    <mergeCell ref="O12755:P12755"/>
    <mergeCell ref="A12748:H12748"/>
    <mergeCell ref="I12748:J12748"/>
    <mergeCell ref="K12748:L12748"/>
    <mergeCell ref="M12748:N12748"/>
    <mergeCell ref="O12748:P12748"/>
    <mergeCell ref="O12746:P12746"/>
    <mergeCell ref="A12747:B12747"/>
    <mergeCell ref="C12747:H12747"/>
    <mergeCell ref="I12747:J12747"/>
    <mergeCell ref="K12747:L12747"/>
    <mergeCell ref="M12747:N12747"/>
    <mergeCell ref="O12747:P12747"/>
    <mergeCell ref="A12746:B12746"/>
    <mergeCell ref="C12746:H12746"/>
    <mergeCell ref="I12746:J12746"/>
    <mergeCell ref="K12746:L12746"/>
    <mergeCell ref="M12746:N12746"/>
    <mergeCell ref="A12745:H12745"/>
    <mergeCell ref="I12745:J12745"/>
    <mergeCell ref="K12745:L12745"/>
    <mergeCell ref="M12745:N12745"/>
    <mergeCell ref="O12745:P12745"/>
    <mergeCell ref="A12744:H12744"/>
    <mergeCell ref="I12744:J12744"/>
    <mergeCell ref="K12744:L12744"/>
    <mergeCell ref="M12744:N12744"/>
    <mergeCell ref="O12744:P12744"/>
    <mergeCell ref="O12742:P12742"/>
    <mergeCell ref="A12743:B12743"/>
    <mergeCell ref="C12743:H12743"/>
    <mergeCell ref="I12743:J12743"/>
    <mergeCell ref="K12743:L12743"/>
    <mergeCell ref="M12743:N12743"/>
    <mergeCell ref="O12743:P12743"/>
    <mergeCell ref="A12742:B12742"/>
    <mergeCell ref="C12742:H12742"/>
    <mergeCell ref="I12742:J12742"/>
    <mergeCell ref="K12742:L12742"/>
    <mergeCell ref="M12742:N12742"/>
    <mergeCell ref="A12741:H12741"/>
    <mergeCell ref="I12741:J12741"/>
    <mergeCell ref="K12741:L12741"/>
    <mergeCell ref="M12741:N12741"/>
    <mergeCell ref="O12741:P12741"/>
    <mergeCell ref="A12740:H12740"/>
    <mergeCell ref="I12740:J12740"/>
    <mergeCell ref="K12740:L12740"/>
    <mergeCell ref="M12740:N12740"/>
    <mergeCell ref="O12740:P12740"/>
    <mergeCell ref="O12738:P12738"/>
    <mergeCell ref="A12739:B12739"/>
    <mergeCell ref="C12739:H12739"/>
    <mergeCell ref="I12739:J12739"/>
    <mergeCell ref="K12739:L12739"/>
    <mergeCell ref="M12739:N12739"/>
    <mergeCell ref="O12739:P12739"/>
    <mergeCell ref="A12738:B12738"/>
    <mergeCell ref="C12738:H12738"/>
    <mergeCell ref="I12738:J12738"/>
    <mergeCell ref="K12738:L12738"/>
    <mergeCell ref="M12738:N12738"/>
    <mergeCell ref="A12737:H12737"/>
    <mergeCell ref="I12737:J12737"/>
    <mergeCell ref="K12737:L12737"/>
    <mergeCell ref="M12737:N12737"/>
    <mergeCell ref="O12737:P12737"/>
    <mergeCell ref="O12735:P12735"/>
    <mergeCell ref="A12736:H12736"/>
    <mergeCell ref="I12736:J12736"/>
    <mergeCell ref="K12736:L12736"/>
    <mergeCell ref="M12736:N12736"/>
    <mergeCell ref="O12736:P12736"/>
    <mergeCell ref="A12735:B12735"/>
    <mergeCell ref="C12735:H12735"/>
    <mergeCell ref="I12735:J12735"/>
    <mergeCell ref="K12735:L12735"/>
    <mergeCell ref="M12735:N12735"/>
    <mergeCell ref="A12729:H12729"/>
    <mergeCell ref="I12729:J12729"/>
    <mergeCell ref="K12729:L12729"/>
    <mergeCell ref="M12729:N12729"/>
    <mergeCell ref="O12729:P12729"/>
    <mergeCell ref="O12727:P12727"/>
    <mergeCell ref="A12728:B12728"/>
    <mergeCell ref="C12728:H12728"/>
    <mergeCell ref="I12728:J12728"/>
    <mergeCell ref="K12728:L12728"/>
    <mergeCell ref="M12728:N12728"/>
    <mergeCell ref="O12728:P12728"/>
    <mergeCell ref="A12727:B12727"/>
    <mergeCell ref="C12727:H12727"/>
    <mergeCell ref="I12727:J12727"/>
    <mergeCell ref="K12727:L12727"/>
    <mergeCell ref="M12727:N12727"/>
    <mergeCell ref="O12725:P12725"/>
    <mergeCell ref="A12726:B12726"/>
    <mergeCell ref="C12726:H12726"/>
    <mergeCell ref="I12726:J12726"/>
    <mergeCell ref="K12726:L12726"/>
    <mergeCell ref="M12726:N12726"/>
    <mergeCell ref="O12726:P12726"/>
    <mergeCell ref="A12725:B12725"/>
    <mergeCell ref="C12725:H12725"/>
    <mergeCell ref="I12725:J12725"/>
    <mergeCell ref="K12725:L12725"/>
    <mergeCell ref="M12725:N12725"/>
    <mergeCell ref="O12733:P12733"/>
    <mergeCell ref="A12734:B12734"/>
    <mergeCell ref="C12734:H12734"/>
    <mergeCell ref="I12734:J12734"/>
    <mergeCell ref="K12734:L12734"/>
    <mergeCell ref="M12734:N12734"/>
    <mergeCell ref="O12734:P12734"/>
    <mergeCell ref="A12733:B12733"/>
    <mergeCell ref="C12733:H12733"/>
    <mergeCell ref="I12733:J12733"/>
    <mergeCell ref="K12733:L12733"/>
    <mergeCell ref="M12733:N12733"/>
    <mergeCell ref="O12731:P12731"/>
    <mergeCell ref="A12732:B12732"/>
    <mergeCell ref="C12732:H12732"/>
    <mergeCell ref="I12732:J12732"/>
    <mergeCell ref="K12732:L12732"/>
    <mergeCell ref="M12732:N12732"/>
    <mergeCell ref="O12732:P12732"/>
    <mergeCell ref="A12731:B12731"/>
    <mergeCell ref="C12731:H12731"/>
    <mergeCell ref="I12731:J12731"/>
    <mergeCell ref="K12731:L12731"/>
    <mergeCell ref="M12731:N12731"/>
    <mergeCell ref="A12730:H12730"/>
    <mergeCell ref="I12730:J12730"/>
    <mergeCell ref="K12730:L12730"/>
    <mergeCell ref="M12730:N12730"/>
    <mergeCell ref="O12730:P12730"/>
    <mergeCell ref="A12724:H12724"/>
    <mergeCell ref="I12724:J12724"/>
    <mergeCell ref="K12724:L12724"/>
    <mergeCell ref="M12724:N12724"/>
    <mergeCell ref="O12724:P12724"/>
    <mergeCell ref="A12723:H12723"/>
    <mergeCell ref="I12723:J12723"/>
    <mergeCell ref="K12723:L12723"/>
    <mergeCell ref="M12723:N12723"/>
    <mergeCell ref="O12723:P12723"/>
    <mergeCell ref="O12721:P12721"/>
    <mergeCell ref="A12722:B12722"/>
    <mergeCell ref="C12722:H12722"/>
    <mergeCell ref="I12722:J12722"/>
    <mergeCell ref="K12722:L12722"/>
    <mergeCell ref="M12722:N12722"/>
    <mergeCell ref="O12722:P12722"/>
    <mergeCell ref="A12721:B12721"/>
    <mergeCell ref="C12721:H12721"/>
    <mergeCell ref="I12721:J12721"/>
    <mergeCell ref="K12721:L12721"/>
    <mergeCell ref="M12721:N12721"/>
    <mergeCell ref="O12719:P12719"/>
    <mergeCell ref="A12720:B12720"/>
    <mergeCell ref="C12720:H12720"/>
    <mergeCell ref="I12720:J12720"/>
    <mergeCell ref="K12720:L12720"/>
    <mergeCell ref="M12720:N12720"/>
    <mergeCell ref="O12720:P12720"/>
    <mergeCell ref="A12719:B12719"/>
    <mergeCell ref="C12719:H12719"/>
    <mergeCell ref="I12719:J12719"/>
    <mergeCell ref="K12719:L12719"/>
    <mergeCell ref="M12719:N12719"/>
    <mergeCell ref="O12711:P12711"/>
    <mergeCell ref="A12712:B12712"/>
    <mergeCell ref="C12712:H12712"/>
    <mergeCell ref="I12712:J12712"/>
    <mergeCell ref="K12712:L12712"/>
    <mergeCell ref="M12712:N12712"/>
    <mergeCell ref="O12712:P12712"/>
    <mergeCell ref="A12711:B12711"/>
    <mergeCell ref="C12711:H12711"/>
    <mergeCell ref="I12711:J12711"/>
    <mergeCell ref="K12711:L12711"/>
    <mergeCell ref="M12711:N12711"/>
    <mergeCell ref="A12710:H12710"/>
    <mergeCell ref="I12710:J12710"/>
    <mergeCell ref="K12710:L12710"/>
    <mergeCell ref="M12710:N12710"/>
    <mergeCell ref="O12710:P12710"/>
    <mergeCell ref="O12708:P12708"/>
    <mergeCell ref="A12709:H12709"/>
    <mergeCell ref="I12709:J12709"/>
    <mergeCell ref="K12709:L12709"/>
    <mergeCell ref="M12709:N12709"/>
    <mergeCell ref="O12709:P12709"/>
    <mergeCell ref="A12708:B12708"/>
    <mergeCell ref="C12708:H12708"/>
    <mergeCell ref="I12708:J12708"/>
    <mergeCell ref="K12708:L12708"/>
    <mergeCell ref="M12708:N12708"/>
    <mergeCell ref="O12717:P12717"/>
    <mergeCell ref="A12718:B12718"/>
    <mergeCell ref="C12718:H12718"/>
    <mergeCell ref="I12718:J12718"/>
    <mergeCell ref="K12718:L12718"/>
    <mergeCell ref="M12718:N12718"/>
    <mergeCell ref="O12718:P12718"/>
    <mergeCell ref="A12717:B12717"/>
    <mergeCell ref="C12717:H12717"/>
    <mergeCell ref="I12717:J12717"/>
    <mergeCell ref="K12717:L12717"/>
    <mergeCell ref="M12717:N12717"/>
    <mergeCell ref="A12716:H12716"/>
    <mergeCell ref="I12716:J12716"/>
    <mergeCell ref="K12716:L12716"/>
    <mergeCell ref="M12716:N12716"/>
    <mergeCell ref="O12716:P12716"/>
    <mergeCell ref="A12715:H12715"/>
    <mergeCell ref="I12715:J12715"/>
    <mergeCell ref="K12715:L12715"/>
    <mergeCell ref="M12715:N12715"/>
    <mergeCell ref="O12715:P12715"/>
    <mergeCell ref="O12713:P12713"/>
    <mergeCell ref="A12714:B12714"/>
    <mergeCell ref="C12714:H12714"/>
    <mergeCell ref="I12714:J12714"/>
    <mergeCell ref="K12714:L12714"/>
    <mergeCell ref="M12714:N12714"/>
    <mergeCell ref="O12714:P12714"/>
    <mergeCell ref="A12713:B12713"/>
    <mergeCell ref="C12713:H12713"/>
    <mergeCell ref="I12713:J12713"/>
    <mergeCell ref="K12713:L12713"/>
    <mergeCell ref="M12713:N12713"/>
    <mergeCell ref="O12706:P12706"/>
    <mergeCell ref="A12707:B12707"/>
    <mergeCell ref="C12707:H12707"/>
    <mergeCell ref="I12707:J12707"/>
    <mergeCell ref="K12707:L12707"/>
    <mergeCell ref="M12707:N12707"/>
    <mergeCell ref="O12707:P12707"/>
    <mergeCell ref="A12706:B12706"/>
    <mergeCell ref="C12706:H12706"/>
    <mergeCell ref="I12706:J12706"/>
    <mergeCell ref="K12706:L12706"/>
    <mergeCell ref="M12706:N12706"/>
    <mergeCell ref="A12705:H12705"/>
    <mergeCell ref="I12705:J12705"/>
    <mergeCell ref="K12705:L12705"/>
    <mergeCell ref="M12705:N12705"/>
    <mergeCell ref="O12705:P12705"/>
    <mergeCell ref="A12704:H12704"/>
    <mergeCell ref="I12704:J12704"/>
    <mergeCell ref="K12704:L12704"/>
    <mergeCell ref="M12704:N12704"/>
    <mergeCell ref="O12704:P12704"/>
    <mergeCell ref="O12702:P12702"/>
    <mergeCell ref="A12703:B12703"/>
    <mergeCell ref="C12703:H12703"/>
    <mergeCell ref="I12703:J12703"/>
    <mergeCell ref="K12703:L12703"/>
    <mergeCell ref="M12703:N12703"/>
    <mergeCell ref="O12703:P12703"/>
    <mergeCell ref="A12702:B12702"/>
    <mergeCell ref="C12702:H12702"/>
    <mergeCell ref="I12702:J12702"/>
    <mergeCell ref="K12702:L12702"/>
    <mergeCell ref="M12702:N12702"/>
    <mergeCell ref="O12694:P12694"/>
    <mergeCell ref="A12695:B12695"/>
    <mergeCell ref="C12695:H12695"/>
    <mergeCell ref="I12695:J12695"/>
    <mergeCell ref="K12695:L12695"/>
    <mergeCell ref="M12695:N12695"/>
    <mergeCell ref="O12695:P12695"/>
    <mergeCell ref="A12694:B12694"/>
    <mergeCell ref="C12694:H12694"/>
    <mergeCell ref="I12694:J12694"/>
    <mergeCell ref="K12694:L12694"/>
    <mergeCell ref="M12694:N12694"/>
    <mergeCell ref="A12693:H12693"/>
    <mergeCell ref="I12693:J12693"/>
    <mergeCell ref="K12693:L12693"/>
    <mergeCell ref="M12693:N12693"/>
    <mergeCell ref="O12693:P12693"/>
    <mergeCell ref="O12691:P12691"/>
    <mergeCell ref="A12692:H12692"/>
    <mergeCell ref="I12692:J12692"/>
    <mergeCell ref="K12692:L12692"/>
    <mergeCell ref="M12692:N12692"/>
    <mergeCell ref="O12692:P12692"/>
    <mergeCell ref="A12691:B12691"/>
    <mergeCell ref="C12691:H12691"/>
    <mergeCell ref="I12691:J12691"/>
    <mergeCell ref="K12691:L12691"/>
    <mergeCell ref="M12691:N12691"/>
    <mergeCell ref="O12700:P12700"/>
    <mergeCell ref="A12701:B12701"/>
    <mergeCell ref="C12701:H12701"/>
    <mergeCell ref="I12701:J12701"/>
    <mergeCell ref="K12701:L12701"/>
    <mergeCell ref="M12701:N12701"/>
    <mergeCell ref="O12701:P12701"/>
    <mergeCell ref="A12700:B12700"/>
    <mergeCell ref="C12700:H12700"/>
    <mergeCell ref="I12700:J12700"/>
    <mergeCell ref="K12700:L12700"/>
    <mergeCell ref="M12700:N12700"/>
    <mergeCell ref="A12699:H12699"/>
    <mergeCell ref="I12699:J12699"/>
    <mergeCell ref="K12699:L12699"/>
    <mergeCell ref="M12699:N12699"/>
    <mergeCell ref="O12699:P12699"/>
    <mergeCell ref="A12698:H12698"/>
    <mergeCell ref="I12698:J12698"/>
    <mergeCell ref="K12698:L12698"/>
    <mergeCell ref="M12698:N12698"/>
    <mergeCell ref="O12698:P12698"/>
    <mergeCell ref="O12696:P12696"/>
    <mergeCell ref="A12697:B12697"/>
    <mergeCell ref="C12697:H12697"/>
    <mergeCell ref="I12697:J12697"/>
    <mergeCell ref="K12697:L12697"/>
    <mergeCell ref="M12697:N12697"/>
    <mergeCell ref="O12697:P12697"/>
    <mergeCell ref="A12696:B12696"/>
    <mergeCell ref="C12696:H12696"/>
    <mergeCell ref="I12696:J12696"/>
    <mergeCell ref="K12696:L12696"/>
    <mergeCell ref="M12696:N12696"/>
    <mergeCell ref="O12689:P12689"/>
    <mergeCell ref="A12690:B12690"/>
    <mergeCell ref="C12690:H12690"/>
    <mergeCell ref="I12690:J12690"/>
    <mergeCell ref="K12690:L12690"/>
    <mergeCell ref="M12690:N12690"/>
    <mergeCell ref="O12690:P12690"/>
    <mergeCell ref="A12689:B12689"/>
    <mergeCell ref="C12689:H12689"/>
    <mergeCell ref="I12689:J12689"/>
    <mergeCell ref="K12689:L12689"/>
    <mergeCell ref="M12689:N12689"/>
    <mergeCell ref="A12688:H12688"/>
    <mergeCell ref="I12688:J12688"/>
    <mergeCell ref="K12688:L12688"/>
    <mergeCell ref="M12688:N12688"/>
    <mergeCell ref="O12688:P12688"/>
    <mergeCell ref="A12687:H12687"/>
    <mergeCell ref="I12687:J12687"/>
    <mergeCell ref="K12687:L12687"/>
    <mergeCell ref="M12687:N12687"/>
    <mergeCell ref="O12687:P12687"/>
    <mergeCell ref="O12685:P12685"/>
    <mergeCell ref="A12686:B12686"/>
    <mergeCell ref="C12686:H12686"/>
    <mergeCell ref="I12686:J12686"/>
    <mergeCell ref="K12686:L12686"/>
    <mergeCell ref="M12686:N12686"/>
    <mergeCell ref="O12686:P12686"/>
    <mergeCell ref="A12685:B12685"/>
    <mergeCell ref="C12685:H12685"/>
    <mergeCell ref="I12685:J12685"/>
    <mergeCell ref="K12685:L12685"/>
    <mergeCell ref="M12685:N12685"/>
    <mergeCell ref="O12678:P12678"/>
    <mergeCell ref="A12679:B12679"/>
    <mergeCell ref="C12679:H12679"/>
    <mergeCell ref="I12679:J12679"/>
    <mergeCell ref="K12679:L12679"/>
    <mergeCell ref="M12679:N12679"/>
    <mergeCell ref="O12679:P12679"/>
    <mergeCell ref="A12678:B12678"/>
    <mergeCell ref="C12678:H12678"/>
    <mergeCell ref="I12678:J12678"/>
    <mergeCell ref="K12678:L12678"/>
    <mergeCell ref="M12678:N12678"/>
    <mergeCell ref="O12676:P12676"/>
    <mergeCell ref="A12677:B12677"/>
    <mergeCell ref="C12677:H12677"/>
    <mergeCell ref="I12677:J12677"/>
    <mergeCell ref="K12677:L12677"/>
    <mergeCell ref="M12677:N12677"/>
    <mergeCell ref="O12677:P12677"/>
    <mergeCell ref="A12676:B12676"/>
    <mergeCell ref="C12676:H12676"/>
    <mergeCell ref="I12676:J12676"/>
    <mergeCell ref="K12676:L12676"/>
    <mergeCell ref="M12676:N12676"/>
    <mergeCell ref="A12675:H12675"/>
    <mergeCell ref="I12675:J12675"/>
    <mergeCell ref="K12675:L12675"/>
    <mergeCell ref="M12675:N12675"/>
    <mergeCell ref="O12675:P12675"/>
    <mergeCell ref="O12683:P12683"/>
    <mergeCell ref="A12684:B12684"/>
    <mergeCell ref="C12684:H12684"/>
    <mergeCell ref="I12684:J12684"/>
    <mergeCell ref="K12684:L12684"/>
    <mergeCell ref="M12684:N12684"/>
    <mergeCell ref="O12684:P12684"/>
    <mergeCell ref="A12683:B12683"/>
    <mergeCell ref="C12683:H12683"/>
    <mergeCell ref="I12683:J12683"/>
    <mergeCell ref="K12683:L12683"/>
    <mergeCell ref="M12683:N12683"/>
    <mergeCell ref="A12682:H12682"/>
    <mergeCell ref="I12682:J12682"/>
    <mergeCell ref="K12682:L12682"/>
    <mergeCell ref="M12682:N12682"/>
    <mergeCell ref="O12682:P12682"/>
    <mergeCell ref="O12680:P12680"/>
    <mergeCell ref="A12681:H12681"/>
    <mergeCell ref="I12681:J12681"/>
    <mergeCell ref="K12681:L12681"/>
    <mergeCell ref="M12681:N12681"/>
    <mergeCell ref="O12681:P12681"/>
    <mergeCell ref="A12680:B12680"/>
    <mergeCell ref="C12680:H12680"/>
    <mergeCell ref="I12680:J12680"/>
    <mergeCell ref="K12680:L12680"/>
    <mergeCell ref="M12680:N12680"/>
    <mergeCell ref="O12673:P12673"/>
    <mergeCell ref="A12674:H12674"/>
    <mergeCell ref="I12674:J12674"/>
    <mergeCell ref="K12674:L12674"/>
    <mergeCell ref="M12674:N12674"/>
    <mergeCell ref="O12674:P12674"/>
    <mergeCell ref="A12673:B12673"/>
    <mergeCell ref="C12673:H12673"/>
    <mergeCell ref="I12673:J12673"/>
    <mergeCell ref="K12673:L12673"/>
    <mergeCell ref="M12673:N12673"/>
    <mergeCell ref="O12671:P12671"/>
    <mergeCell ref="A12672:B12672"/>
    <mergeCell ref="C12672:H12672"/>
    <mergeCell ref="I12672:J12672"/>
    <mergeCell ref="K12672:L12672"/>
    <mergeCell ref="M12672:N12672"/>
    <mergeCell ref="O12672:P12672"/>
    <mergeCell ref="A12671:B12671"/>
    <mergeCell ref="C12671:H12671"/>
    <mergeCell ref="I12671:J12671"/>
    <mergeCell ref="K12671:L12671"/>
    <mergeCell ref="M12671:N12671"/>
    <mergeCell ref="O12669:P12669"/>
    <mergeCell ref="A12670:B12670"/>
    <mergeCell ref="C12670:H12670"/>
    <mergeCell ref="I12670:J12670"/>
    <mergeCell ref="K12670:L12670"/>
    <mergeCell ref="M12670:N12670"/>
    <mergeCell ref="O12670:P12670"/>
    <mergeCell ref="A12669:B12669"/>
    <mergeCell ref="C12669:H12669"/>
    <mergeCell ref="I12669:J12669"/>
    <mergeCell ref="K12669:L12669"/>
    <mergeCell ref="M12669:N12669"/>
    <mergeCell ref="O12667:P12667"/>
    <mergeCell ref="A12668:B12668"/>
    <mergeCell ref="C12668:H12668"/>
    <mergeCell ref="I12668:J12668"/>
    <mergeCell ref="K12668:L12668"/>
    <mergeCell ref="M12668:N12668"/>
    <mergeCell ref="O12668:P12668"/>
    <mergeCell ref="A12667:B12667"/>
    <mergeCell ref="C12667:H12667"/>
    <mergeCell ref="I12667:J12667"/>
    <mergeCell ref="K12667:L12667"/>
    <mergeCell ref="M12667:N12667"/>
    <mergeCell ref="O12665:P12665"/>
    <mergeCell ref="A12666:B12666"/>
    <mergeCell ref="C12666:H12666"/>
    <mergeCell ref="I12666:J12666"/>
    <mergeCell ref="K12666:L12666"/>
    <mergeCell ref="M12666:N12666"/>
    <mergeCell ref="O12666:P12666"/>
    <mergeCell ref="A12665:B12665"/>
    <mergeCell ref="C12665:H12665"/>
    <mergeCell ref="I12665:J12665"/>
    <mergeCell ref="K12665:L12665"/>
    <mergeCell ref="M12665:N12665"/>
    <mergeCell ref="O12663:P12663"/>
    <mergeCell ref="A12664:B12664"/>
    <mergeCell ref="C12664:H12664"/>
    <mergeCell ref="I12664:J12664"/>
    <mergeCell ref="K12664:L12664"/>
    <mergeCell ref="M12664:N12664"/>
    <mergeCell ref="O12664:P12664"/>
    <mergeCell ref="A12663:B12663"/>
    <mergeCell ref="C12663:H12663"/>
    <mergeCell ref="I12663:J12663"/>
    <mergeCell ref="K12663:L12663"/>
    <mergeCell ref="M12663:N12663"/>
    <mergeCell ref="O12661:P12661"/>
    <mergeCell ref="A12662:B12662"/>
    <mergeCell ref="C12662:H12662"/>
    <mergeCell ref="I12662:J12662"/>
    <mergeCell ref="K12662:L12662"/>
    <mergeCell ref="M12662:N12662"/>
    <mergeCell ref="O12662:P12662"/>
    <mergeCell ref="A12661:B12661"/>
    <mergeCell ref="C12661:H12661"/>
    <mergeCell ref="I12661:J12661"/>
    <mergeCell ref="K12661:L12661"/>
    <mergeCell ref="M12661:N12661"/>
    <mergeCell ref="O12659:P12659"/>
    <mergeCell ref="A12660:B12660"/>
    <mergeCell ref="C12660:H12660"/>
    <mergeCell ref="I12660:J12660"/>
    <mergeCell ref="K12660:L12660"/>
    <mergeCell ref="M12660:N12660"/>
    <mergeCell ref="O12660:P12660"/>
    <mergeCell ref="A12659:B12659"/>
    <mergeCell ref="C12659:H12659"/>
    <mergeCell ref="I12659:J12659"/>
    <mergeCell ref="K12659:L12659"/>
    <mergeCell ref="M12659:N12659"/>
    <mergeCell ref="O12657:P12657"/>
    <mergeCell ref="A12658:B12658"/>
    <mergeCell ref="C12658:H12658"/>
    <mergeCell ref="I12658:J12658"/>
    <mergeCell ref="K12658:L12658"/>
    <mergeCell ref="M12658:N12658"/>
    <mergeCell ref="O12658:P12658"/>
    <mergeCell ref="A12657:B12657"/>
    <mergeCell ref="C12657:H12657"/>
    <mergeCell ref="I12657:J12657"/>
    <mergeCell ref="K12657:L12657"/>
    <mergeCell ref="M12657:N12657"/>
    <mergeCell ref="O12655:P12655"/>
    <mergeCell ref="A12656:B12656"/>
    <mergeCell ref="C12656:H12656"/>
    <mergeCell ref="I12656:J12656"/>
    <mergeCell ref="K12656:L12656"/>
    <mergeCell ref="M12656:N12656"/>
    <mergeCell ref="O12656:P12656"/>
    <mergeCell ref="A12655:B12655"/>
    <mergeCell ref="C12655:H12655"/>
    <mergeCell ref="I12655:J12655"/>
    <mergeCell ref="K12655:L12655"/>
    <mergeCell ref="M12655:N12655"/>
    <mergeCell ref="A12654:H12654"/>
    <mergeCell ref="I12654:J12654"/>
    <mergeCell ref="K12654:L12654"/>
    <mergeCell ref="M12654:N12654"/>
    <mergeCell ref="O12654:P12654"/>
    <mergeCell ref="A12653:H12653"/>
    <mergeCell ref="I12653:J12653"/>
    <mergeCell ref="K12653:L12653"/>
    <mergeCell ref="M12653:N12653"/>
    <mergeCell ref="O12653:P12653"/>
    <mergeCell ref="O12651:P12651"/>
    <mergeCell ref="A12652:B12652"/>
    <mergeCell ref="C12652:H12652"/>
    <mergeCell ref="I12652:J12652"/>
    <mergeCell ref="K12652:L12652"/>
    <mergeCell ref="M12652:N12652"/>
    <mergeCell ref="O12652:P12652"/>
    <mergeCell ref="A12651:B12651"/>
    <mergeCell ref="C12651:H12651"/>
    <mergeCell ref="I12651:J12651"/>
    <mergeCell ref="K12651:L12651"/>
    <mergeCell ref="M12651:N12651"/>
    <mergeCell ref="O12649:P12649"/>
    <mergeCell ref="A12650:B12650"/>
    <mergeCell ref="C12650:H12650"/>
    <mergeCell ref="I12650:J12650"/>
    <mergeCell ref="K12650:L12650"/>
    <mergeCell ref="M12650:N12650"/>
    <mergeCell ref="O12650:P12650"/>
    <mergeCell ref="A12649:B12649"/>
    <mergeCell ref="C12649:H12649"/>
    <mergeCell ref="I12649:J12649"/>
    <mergeCell ref="K12649:L12649"/>
    <mergeCell ref="M12649:N12649"/>
    <mergeCell ref="O12647:P12647"/>
    <mergeCell ref="A12648:B12648"/>
    <mergeCell ref="C12648:H12648"/>
    <mergeCell ref="I12648:J12648"/>
    <mergeCell ref="K12648:L12648"/>
    <mergeCell ref="M12648:N12648"/>
    <mergeCell ref="O12648:P12648"/>
    <mergeCell ref="A12647:B12647"/>
    <mergeCell ref="C12647:H12647"/>
    <mergeCell ref="I12647:J12647"/>
    <mergeCell ref="K12647:L12647"/>
    <mergeCell ref="M12647:N12647"/>
    <mergeCell ref="O12645:P12645"/>
    <mergeCell ref="A12646:B12646"/>
    <mergeCell ref="C12646:H12646"/>
    <mergeCell ref="I12646:J12646"/>
    <mergeCell ref="K12646:L12646"/>
    <mergeCell ref="M12646:N12646"/>
    <mergeCell ref="O12646:P12646"/>
    <mergeCell ref="A12645:B12645"/>
    <mergeCell ref="C12645:H12645"/>
    <mergeCell ref="I12645:J12645"/>
    <mergeCell ref="K12645:L12645"/>
    <mergeCell ref="M12645:N12645"/>
    <mergeCell ref="A12638:H12638"/>
    <mergeCell ref="I12638:J12638"/>
    <mergeCell ref="K12638:L12638"/>
    <mergeCell ref="M12638:N12638"/>
    <mergeCell ref="O12638:P12638"/>
    <mergeCell ref="O12636:P12636"/>
    <mergeCell ref="A12637:H12637"/>
    <mergeCell ref="I12637:J12637"/>
    <mergeCell ref="K12637:L12637"/>
    <mergeCell ref="M12637:N12637"/>
    <mergeCell ref="O12637:P12637"/>
    <mergeCell ref="A12636:B12636"/>
    <mergeCell ref="C12636:H12636"/>
    <mergeCell ref="I12636:J12636"/>
    <mergeCell ref="K12636:L12636"/>
    <mergeCell ref="M12636:N12636"/>
    <mergeCell ref="O12634:P12634"/>
    <mergeCell ref="A12635:B12635"/>
    <mergeCell ref="C12635:H12635"/>
    <mergeCell ref="I12635:J12635"/>
    <mergeCell ref="K12635:L12635"/>
    <mergeCell ref="M12635:N12635"/>
    <mergeCell ref="O12635:P12635"/>
    <mergeCell ref="A12634:B12634"/>
    <mergeCell ref="C12634:H12634"/>
    <mergeCell ref="I12634:J12634"/>
    <mergeCell ref="K12634:L12634"/>
    <mergeCell ref="M12634:N12634"/>
    <mergeCell ref="O12643:P12643"/>
    <mergeCell ref="A12644:B12644"/>
    <mergeCell ref="C12644:H12644"/>
    <mergeCell ref="I12644:J12644"/>
    <mergeCell ref="K12644:L12644"/>
    <mergeCell ref="M12644:N12644"/>
    <mergeCell ref="O12644:P12644"/>
    <mergeCell ref="A12643:B12643"/>
    <mergeCell ref="C12643:H12643"/>
    <mergeCell ref="I12643:J12643"/>
    <mergeCell ref="K12643:L12643"/>
    <mergeCell ref="M12643:N12643"/>
    <mergeCell ref="A12642:H12642"/>
    <mergeCell ref="I12642:J12642"/>
    <mergeCell ref="K12642:L12642"/>
    <mergeCell ref="M12642:N12642"/>
    <mergeCell ref="O12642:P12642"/>
    <mergeCell ref="A12641:H12641"/>
    <mergeCell ref="I12641:J12641"/>
    <mergeCell ref="K12641:L12641"/>
    <mergeCell ref="M12641:N12641"/>
    <mergeCell ref="O12641:P12641"/>
    <mergeCell ref="O12639:P12639"/>
    <mergeCell ref="A12640:B12640"/>
    <mergeCell ref="C12640:H12640"/>
    <mergeCell ref="I12640:J12640"/>
    <mergeCell ref="K12640:L12640"/>
    <mergeCell ref="M12640:N12640"/>
    <mergeCell ref="O12640:P12640"/>
    <mergeCell ref="A12639:B12639"/>
    <mergeCell ref="C12639:H12639"/>
    <mergeCell ref="I12639:J12639"/>
    <mergeCell ref="K12639:L12639"/>
    <mergeCell ref="M12639:N12639"/>
    <mergeCell ref="O12632:P12632"/>
    <mergeCell ref="A12633:B12633"/>
    <mergeCell ref="C12633:H12633"/>
    <mergeCell ref="I12633:J12633"/>
    <mergeCell ref="K12633:L12633"/>
    <mergeCell ref="M12633:N12633"/>
    <mergeCell ref="O12633:P12633"/>
    <mergeCell ref="A12632:B12632"/>
    <mergeCell ref="C12632:H12632"/>
    <mergeCell ref="I12632:J12632"/>
    <mergeCell ref="K12632:L12632"/>
    <mergeCell ref="M12632:N12632"/>
    <mergeCell ref="A12631:H12631"/>
    <mergeCell ref="I12631:J12631"/>
    <mergeCell ref="K12631:L12631"/>
    <mergeCell ref="M12631:N12631"/>
    <mergeCell ref="O12631:P12631"/>
    <mergeCell ref="A12630:H12630"/>
    <mergeCell ref="I12630:J12630"/>
    <mergeCell ref="K12630:L12630"/>
    <mergeCell ref="M12630:N12630"/>
    <mergeCell ref="O12630:P12630"/>
    <mergeCell ref="O12628:P12628"/>
    <mergeCell ref="A12629:B12629"/>
    <mergeCell ref="C12629:H12629"/>
    <mergeCell ref="I12629:J12629"/>
    <mergeCell ref="K12629:L12629"/>
    <mergeCell ref="M12629:N12629"/>
    <mergeCell ref="O12629:P12629"/>
    <mergeCell ref="A12628:B12628"/>
    <mergeCell ref="C12628:H12628"/>
    <mergeCell ref="I12628:J12628"/>
    <mergeCell ref="K12628:L12628"/>
    <mergeCell ref="M12628:N12628"/>
    <mergeCell ref="A12622:H12622"/>
    <mergeCell ref="I12622:J12622"/>
    <mergeCell ref="K12622:L12622"/>
    <mergeCell ref="M12622:N12622"/>
    <mergeCell ref="O12622:P12622"/>
    <mergeCell ref="O12620:P12620"/>
    <mergeCell ref="A12621:H12621"/>
    <mergeCell ref="I12621:J12621"/>
    <mergeCell ref="K12621:L12621"/>
    <mergeCell ref="M12621:N12621"/>
    <mergeCell ref="O12621:P12621"/>
    <mergeCell ref="A12620:B12620"/>
    <mergeCell ref="C12620:H12620"/>
    <mergeCell ref="I12620:J12620"/>
    <mergeCell ref="K12620:L12620"/>
    <mergeCell ref="M12620:N12620"/>
    <mergeCell ref="O12618:P12618"/>
    <mergeCell ref="A12619:B12619"/>
    <mergeCell ref="C12619:H12619"/>
    <mergeCell ref="I12619:J12619"/>
    <mergeCell ref="K12619:L12619"/>
    <mergeCell ref="M12619:N12619"/>
    <mergeCell ref="O12619:P12619"/>
    <mergeCell ref="A12618:B12618"/>
    <mergeCell ref="C12618:H12618"/>
    <mergeCell ref="I12618:J12618"/>
    <mergeCell ref="K12618:L12618"/>
    <mergeCell ref="M12618:N12618"/>
    <mergeCell ref="A12627:H12627"/>
    <mergeCell ref="I12627:J12627"/>
    <mergeCell ref="K12627:L12627"/>
    <mergeCell ref="M12627:N12627"/>
    <mergeCell ref="O12627:P12627"/>
    <mergeCell ref="O12625:P12625"/>
    <mergeCell ref="A12626:H12626"/>
    <mergeCell ref="I12626:J12626"/>
    <mergeCell ref="K12626:L12626"/>
    <mergeCell ref="M12626:N12626"/>
    <mergeCell ref="O12626:P12626"/>
    <mergeCell ref="A12625:B12625"/>
    <mergeCell ref="C12625:H12625"/>
    <mergeCell ref="I12625:J12625"/>
    <mergeCell ref="K12625:L12625"/>
    <mergeCell ref="M12625:N12625"/>
    <mergeCell ref="O12623:P12623"/>
    <mergeCell ref="A12624:B12624"/>
    <mergeCell ref="C12624:H12624"/>
    <mergeCell ref="I12624:J12624"/>
    <mergeCell ref="K12624:L12624"/>
    <mergeCell ref="M12624:N12624"/>
    <mergeCell ref="O12624:P12624"/>
    <mergeCell ref="A12623:B12623"/>
    <mergeCell ref="C12623:H12623"/>
    <mergeCell ref="I12623:J12623"/>
    <mergeCell ref="K12623:L12623"/>
    <mergeCell ref="M12623:N12623"/>
    <mergeCell ref="O12616:P12616"/>
    <mergeCell ref="A12617:B12617"/>
    <mergeCell ref="C12617:H12617"/>
    <mergeCell ref="I12617:J12617"/>
    <mergeCell ref="K12617:L12617"/>
    <mergeCell ref="M12617:N12617"/>
    <mergeCell ref="O12617:P12617"/>
    <mergeCell ref="A12616:B12616"/>
    <mergeCell ref="C12616:H12616"/>
    <mergeCell ref="I12616:J12616"/>
    <mergeCell ref="K12616:L12616"/>
    <mergeCell ref="M12616:N12616"/>
    <mergeCell ref="O12614:P12614"/>
    <mergeCell ref="A12615:B12615"/>
    <mergeCell ref="C12615:H12615"/>
    <mergeCell ref="I12615:J12615"/>
    <mergeCell ref="K12615:L12615"/>
    <mergeCell ref="M12615:N12615"/>
    <mergeCell ref="O12615:P12615"/>
    <mergeCell ref="A12614:B12614"/>
    <mergeCell ref="C12614:H12614"/>
    <mergeCell ref="I12614:J12614"/>
    <mergeCell ref="K12614:L12614"/>
    <mergeCell ref="M12614:N12614"/>
    <mergeCell ref="O12612:P12612"/>
    <mergeCell ref="A12613:B12613"/>
    <mergeCell ref="C12613:H12613"/>
    <mergeCell ref="I12613:J12613"/>
    <mergeCell ref="K12613:L12613"/>
    <mergeCell ref="M12613:N12613"/>
    <mergeCell ref="O12613:P12613"/>
    <mergeCell ref="A12612:B12612"/>
    <mergeCell ref="C12612:H12612"/>
    <mergeCell ref="I12612:J12612"/>
    <mergeCell ref="K12612:L12612"/>
    <mergeCell ref="M12612:N12612"/>
    <mergeCell ref="O12610:P12610"/>
    <mergeCell ref="A12611:B12611"/>
    <mergeCell ref="C12611:H12611"/>
    <mergeCell ref="I12611:J12611"/>
    <mergeCell ref="K12611:L12611"/>
    <mergeCell ref="M12611:N12611"/>
    <mergeCell ref="O12611:P12611"/>
    <mergeCell ref="A12610:B12610"/>
    <mergeCell ref="C12610:H12610"/>
    <mergeCell ref="I12610:J12610"/>
    <mergeCell ref="K12610:L12610"/>
    <mergeCell ref="M12610:N12610"/>
    <mergeCell ref="O12608:P12608"/>
    <mergeCell ref="A12609:B12609"/>
    <mergeCell ref="C12609:H12609"/>
    <mergeCell ref="I12609:J12609"/>
    <mergeCell ref="K12609:L12609"/>
    <mergeCell ref="M12609:N12609"/>
    <mergeCell ref="O12609:P12609"/>
    <mergeCell ref="A12608:B12608"/>
    <mergeCell ref="C12608:H12608"/>
    <mergeCell ref="I12608:J12608"/>
    <mergeCell ref="K12608:L12608"/>
    <mergeCell ref="M12608:N12608"/>
    <mergeCell ref="O12606:P12606"/>
    <mergeCell ref="A12607:B12607"/>
    <mergeCell ref="C12607:H12607"/>
    <mergeCell ref="I12607:J12607"/>
    <mergeCell ref="K12607:L12607"/>
    <mergeCell ref="M12607:N12607"/>
    <mergeCell ref="O12607:P12607"/>
    <mergeCell ref="A12606:B12606"/>
    <mergeCell ref="C12606:H12606"/>
    <mergeCell ref="I12606:J12606"/>
    <mergeCell ref="K12606:L12606"/>
    <mergeCell ref="M12606:N12606"/>
    <mergeCell ref="A12599:H12599"/>
    <mergeCell ref="I12599:J12599"/>
    <mergeCell ref="K12599:L12599"/>
    <mergeCell ref="M12599:N12599"/>
    <mergeCell ref="O12599:P12599"/>
    <mergeCell ref="O12597:P12597"/>
    <mergeCell ref="A12598:H12598"/>
    <mergeCell ref="I12598:J12598"/>
    <mergeCell ref="K12598:L12598"/>
    <mergeCell ref="M12598:N12598"/>
    <mergeCell ref="O12598:P12598"/>
    <mergeCell ref="A12597:B12597"/>
    <mergeCell ref="C12597:H12597"/>
    <mergeCell ref="I12597:J12597"/>
    <mergeCell ref="K12597:L12597"/>
    <mergeCell ref="M12597:N12597"/>
    <mergeCell ref="O12595:P12595"/>
    <mergeCell ref="A12596:B12596"/>
    <mergeCell ref="C12596:H12596"/>
    <mergeCell ref="I12596:J12596"/>
    <mergeCell ref="K12596:L12596"/>
    <mergeCell ref="M12596:N12596"/>
    <mergeCell ref="O12596:P12596"/>
    <mergeCell ref="A12595:B12595"/>
    <mergeCell ref="C12595:H12595"/>
    <mergeCell ref="I12595:J12595"/>
    <mergeCell ref="K12595:L12595"/>
    <mergeCell ref="M12595:N12595"/>
    <mergeCell ref="O12604:P12604"/>
    <mergeCell ref="A12605:B12605"/>
    <mergeCell ref="C12605:H12605"/>
    <mergeCell ref="I12605:J12605"/>
    <mergeCell ref="K12605:L12605"/>
    <mergeCell ref="M12605:N12605"/>
    <mergeCell ref="O12605:P12605"/>
    <mergeCell ref="A12604:B12604"/>
    <mergeCell ref="C12604:H12604"/>
    <mergeCell ref="I12604:J12604"/>
    <mergeCell ref="K12604:L12604"/>
    <mergeCell ref="M12604:N12604"/>
    <mergeCell ref="O12602:P12602"/>
    <mergeCell ref="A12603:B12603"/>
    <mergeCell ref="C12603:H12603"/>
    <mergeCell ref="I12603:J12603"/>
    <mergeCell ref="K12603:L12603"/>
    <mergeCell ref="M12603:N12603"/>
    <mergeCell ref="O12603:P12603"/>
    <mergeCell ref="A12602:B12602"/>
    <mergeCell ref="C12602:H12602"/>
    <mergeCell ref="I12602:J12602"/>
    <mergeCell ref="K12602:L12602"/>
    <mergeCell ref="M12602:N12602"/>
    <mergeCell ref="O12600:P12600"/>
    <mergeCell ref="A12601:B12601"/>
    <mergeCell ref="C12601:H12601"/>
    <mergeCell ref="I12601:J12601"/>
    <mergeCell ref="K12601:L12601"/>
    <mergeCell ref="M12601:N12601"/>
    <mergeCell ref="O12601:P12601"/>
    <mergeCell ref="A12600:B12600"/>
    <mergeCell ref="C12600:H12600"/>
    <mergeCell ref="I12600:J12600"/>
    <mergeCell ref="K12600:L12600"/>
    <mergeCell ref="M12600:N12600"/>
    <mergeCell ref="A12594:H12594"/>
    <mergeCell ref="I12594:J12594"/>
    <mergeCell ref="K12594:L12594"/>
    <mergeCell ref="M12594:N12594"/>
    <mergeCell ref="O12594:P12594"/>
    <mergeCell ref="O12592:P12592"/>
    <mergeCell ref="A12593:H12593"/>
    <mergeCell ref="I12593:J12593"/>
    <mergeCell ref="K12593:L12593"/>
    <mergeCell ref="M12593:N12593"/>
    <mergeCell ref="O12593:P12593"/>
    <mergeCell ref="A12592:B12592"/>
    <mergeCell ref="C12592:H12592"/>
    <mergeCell ref="I12592:J12592"/>
    <mergeCell ref="K12592:L12592"/>
    <mergeCell ref="M12592:N12592"/>
    <mergeCell ref="A12591:H12591"/>
    <mergeCell ref="I12591:J12591"/>
    <mergeCell ref="K12591:L12591"/>
    <mergeCell ref="M12591:N12591"/>
    <mergeCell ref="O12591:P12591"/>
    <mergeCell ref="A12590:H12590"/>
    <mergeCell ref="I12590:J12590"/>
    <mergeCell ref="K12590:L12590"/>
    <mergeCell ref="M12590:N12590"/>
    <mergeCell ref="O12590:P12590"/>
    <mergeCell ref="O12588:P12588"/>
    <mergeCell ref="A12589:B12589"/>
    <mergeCell ref="C12589:H12589"/>
    <mergeCell ref="I12589:J12589"/>
    <mergeCell ref="K12589:L12589"/>
    <mergeCell ref="M12589:N12589"/>
    <mergeCell ref="O12589:P12589"/>
    <mergeCell ref="A12588:B12588"/>
    <mergeCell ref="C12588:H12588"/>
    <mergeCell ref="I12588:J12588"/>
    <mergeCell ref="K12588:L12588"/>
    <mergeCell ref="M12588:N12588"/>
    <mergeCell ref="A12587:H12587"/>
    <mergeCell ref="I12587:J12587"/>
    <mergeCell ref="K12587:L12587"/>
    <mergeCell ref="M12587:N12587"/>
    <mergeCell ref="O12587:P12587"/>
    <mergeCell ref="A12586:H12586"/>
    <mergeCell ref="I12586:J12586"/>
    <mergeCell ref="K12586:L12586"/>
    <mergeCell ref="M12586:N12586"/>
    <mergeCell ref="O12586:P12586"/>
    <mergeCell ref="O12584:P12584"/>
    <mergeCell ref="A12585:B12585"/>
    <mergeCell ref="C12585:H12585"/>
    <mergeCell ref="I12585:J12585"/>
    <mergeCell ref="K12585:L12585"/>
    <mergeCell ref="M12585:N12585"/>
    <mergeCell ref="O12585:P12585"/>
    <mergeCell ref="A12584:B12584"/>
    <mergeCell ref="C12584:H12584"/>
    <mergeCell ref="I12584:J12584"/>
    <mergeCell ref="K12584:L12584"/>
    <mergeCell ref="M12584:N12584"/>
    <mergeCell ref="O12582:P12582"/>
    <mergeCell ref="A12583:B12583"/>
    <mergeCell ref="C12583:H12583"/>
    <mergeCell ref="I12583:J12583"/>
    <mergeCell ref="K12583:L12583"/>
    <mergeCell ref="M12583:N12583"/>
    <mergeCell ref="O12583:P12583"/>
    <mergeCell ref="A12582:B12582"/>
    <mergeCell ref="C12582:H12582"/>
    <mergeCell ref="I12582:J12582"/>
    <mergeCell ref="K12582:L12582"/>
    <mergeCell ref="M12582:N12582"/>
    <mergeCell ref="O12574:P12574"/>
    <mergeCell ref="A12575:B12575"/>
    <mergeCell ref="C12575:H12575"/>
    <mergeCell ref="I12575:J12575"/>
    <mergeCell ref="K12575:L12575"/>
    <mergeCell ref="M12575:N12575"/>
    <mergeCell ref="O12575:P12575"/>
    <mergeCell ref="A12574:B12574"/>
    <mergeCell ref="C12574:H12574"/>
    <mergeCell ref="I12574:J12574"/>
    <mergeCell ref="K12574:L12574"/>
    <mergeCell ref="M12574:N12574"/>
    <mergeCell ref="A12573:H12573"/>
    <mergeCell ref="I12573:J12573"/>
    <mergeCell ref="K12573:L12573"/>
    <mergeCell ref="M12573:N12573"/>
    <mergeCell ref="O12573:P12573"/>
    <mergeCell ref="O12571:P12571"/>
    <mergeCell ref="A12572:H12572"/>
    <mergeCell ref="I12572:J12572"/>
    <mergeCell ref="K12572:L12572"/>
    <mergeCell ref="M12572:N12572"/>
    <mergeCell ref="O12572:P12572"/>
    <mergeCell ref="A12571:B12571"/>
    <mergeCell ref="C12571:H12571"/>
    <mergeCell ref="I12571:J12571"/>
    <mergeCell ref="K12571:L12571"/>
    <mergeCell ref="M12571:N12571"/>
    <mergeCell ref="A12581:H12581"/>
    <mergeCell ref="I12581:J12581"/>
    <mergeCell ref="K12581:L12581"/>
    <mergeCell ref="M12581:N12581"/>
    <mergeCell ref="O12581:P12581"/>
    <mergeCell ref="A12580:H12580"/>
    <mergeCell ref="I12580:J12580"/>
    <mergeCell ref="K12580:L12580"/>
    <mergeCell ref="M12580:N12580"/>
    <mergeCell ref="O12580:P12580"/>
    <mergeCell ref="O12578:P12578"/>
    <mergeCell ref="A12579:B12579"/>
    <mergeCell ref="C12579:H12579"/>
    <mergeCell ref="I12579:J12579"/>
    <mergeCell ref="K12579:L12579"/>
    <mergeCell ref="M12579:N12579"/>
    <mergeCell ref="O12579:P12579"/>
    <mergeCell ref="A12578:B12578"/>
    <mergeCell ref="C12578:H12578"/>
    <mergeCell ref="I12578:J12578"/>
    <mergeCell ref="K12578:L12578"/>
    <mergeCell ref="M12578:N12578"/>
    <mergeCell ref="O12576:P12576"/>
    <mergeCell ref="A12577:B12577"/>
    <mergeCell ref="C12577:H12577"/>
    <mergeCell ref="I12577:J12577"/>
    <mergeCell ref="K12577:L12577"/>
    <mergeCell ref="M12577:N12577"/>
    <mergeCell ref="O12577:P12577"/>
    <mergeCell ref="A12576:B12576"/>
    <mergeCell ref="C12576:H12576"/>
    <mergeCell ref="I12576:J12576"/>
    <mergeCell ref="K12576:L12576"/>
    <mergeCell ref="M12576:N12576"/>
    <mergeCell ref="O12569:P12569"/>
    <mergeCell ref="A12570:B12570"/>
    <mergeCell ref="C12570:H12570"/>
    <mergeCell ref="I12570:J12570"/>
    <mergeCell ref="K12570:L12570"/>
    <mergeCell ref="M12570:N12570"/>
    <mergeCell ref="O12570:P12570"/>
    <mergeCell ref="A12569:B12569"/>
    <mergeCell ref="C12569:H12569"/>
    <mergeCell ref="I12569:J12569"/>
    <mergeCell ref="K12569:L12569"/>
    <mergeCell ref="M12569:N12569"/>
    <mergeCell ref="O12567:P12567"/>
    <mergeCell ref="A12568:B12568"/>
    <mergeCell ref="C12568:H12568"/>
    <mergeCell ref="I12568:J12568"/>
    <mergeCell ref="K12568:L12568"/>
    <mergeCell ref="M12568:N12568"/>
    <mergeCell ref="O12568:P12568"/>
    <mergeCell ref="A12567:B12567"/>
    <mergeCell ref="C12567:H12567"/>
    <mergeCell ref="I12567:J12567"/>
    <mergeCell ref="K12567:L12567"/>
    <mergeCell ref="M12567:N12567"/>
    <mergeCell ref="O12565:P12565"/>
    <mergeCell ref="A12566:B12566"/>
    <mergeCell ref="C12566:H12566"/>
    <mergeCell ref="I12566:J12566"/>
    <mergeCell ref="K12566:L12566"/>
    <mergeCell ref="M12566:N12566"/>
    <mergeCell ref="O12566:P12566"/>
    <mergeCell ref="A12565:B12565"/>
    <mergeCell ref="C12565:H12565"/>
    <mergeCell ref="I12565:J12565"/>
    <mergeCell ref="K12565:L12565"/>
    <mergeCell ref="M12565:N12565"/>
    <mergeCell ref="O12558:P12558"/>
    <mergeCell ref="A12559:H12559"/>
    <mergeCell ref="I12559:J12559"/>
    <mergeCell ref="K12559:L12559"/>
    <mergeCell ref="M12559:N12559"/>
    <mergeCell ref="O12559:P12559"/>
    <mergeCell ref="A12558:B12558"/>
    <mergeCell ref="C12558:H12558"/>
    <mergeCell ref="I12558:J12558"/>
    <mergeCell ref="K12558:L12558"/>
    <mergeCell ref="M12558:N12558"/>
    <mergeCell ref="O12556:P12556"/>
    <mergeCell ref="A12557:B12557"/>
    <mergeCell ref="C12557:H12557"/>
    <mergeCell ref="I12557:J12557"/>
    <mergeCell ref="K12557:L12557"/>
    <mergeCell ref="M12557:N12557"/>
    <mergeCell ref="O12557:P12557"/>
    <mergeCell ref="A12556:B12556"/>
    <mergeCell ref="C12556:H12556"/>
    <mergeCell ref="I12556:J12556"/>
    <mergeCell ref="K12556:L12556"/>
    <mergeCell ref="M12556:N12556"/>
    <mergeCell ref="A12555:H12555"/>
    <mergeCell ref="I12555:J12555"/>
    <mergeCell ref="K12555:L12555"/>
    <mergeCell ref="M12555:N12555"/>
    <mergeCell ref="O12555:P12555"/>
    <mergeCell ref="O12563:P12563"/>
    <mergeCell ref="A12564:B12564"/>
    <mergeCell ref="C12564:H12564"/>
    <mergeCell ref="I12564:J12564"/>
    <mergeCell ref="K12564:L12564"/>
    <mergeCell ref="M12564:N12564"/>
    <mergeCell ref="O12564:P12564"/>
    <mergeCell ref="A12563:B12563"/>
    <mergeCell ref="C12563:H12563"/>
    <mergeCell ref="I12563:J12563"/>
    <mergeCell ref="K12563:L12563"/>
    <mergeCell ref="M12563:N12563"/>
    <mergeCell ref="O12561:P12561"/>
    <mergeCell ref="A12562:B12562"/>
    <mergeCell ref="C12562:H12562"/>
    <mergeCell ref="I12562:J12562"/>
    <mergeCell ref="K12562:L12562"/>
    <mergeCell ref="M12562:N12562"/>
    <mergeCell ref="O12562:P12562"/>
    <mergeCell ref="A12561:B12561"/>
    <mergeCell ref="C12561:H12561"/>
    <mergeCell ref="I12561:J12561"/>
    <mergeCell ref="K12561:L12561"/>
    <mergeCell ref="M12561:N12561"/>
    <mergeCell ref="A12560:H12560"/>
    <mergeCell ref="I12560:J12560"/>
    <mergeCell ref="K12560:L12560"/>
    <mergeCell ref="M12560:N12560"/>
    <mergeCell ref="O12560:P12560"/>
    <mergeCell ref="O12547:P12547"/>
    <mergeCell ref="A12548:B12548"/>
    <mergeCell ref="C12548:H12548"/>
    <mergeCell ref="I12548:J12548"/>
    <mergeCell ref="K12548:L12548"/>
    <mergeCell ref="M12548:N12548"/>
    <mergeCell ref="O12548:P12548"/>
    <mergeCell ref="A12547:B12547"/>
    <mergeCell ref="C12547:H12547"/>
    <mergeCell ref="I12547:J12547"/>
    <mergeCell ref="K12547:L12547"/>
    <mergeCell ref="M12547:N12547"/>
    <mergeCell ref="O12545:P12545"/>
    <mergeCell ref="A12546:B12546"/>
    <mergeCell ref="C12546:H12546"/>
    <mergeCell ref="I12546:J12546"/>
    <mergeCell ref="K12546:L12546"/>
    <mergeCell ref="M12546:N12546"/>
    <mergeCell ref="O12546:P12546"/>
    <mergeCell ref="A12545:B12545"/>
    <mergeCell ref="C12545:H12545"/>
    <mergeCell ref="I12545:J12545"/>
    <mergeCell ref="K12545:L12545"/>
    <mergeCell ref="M12545:N12545"/>
    <mergeCell ref="A12544:H12544"/>
    <mergeCell ref="I12544:J12544"/>
    <mergeCell ref="K12544:L12544"/>
    <mergeCell ref="M12544:N12544"/>
    <mergeCell ref="O12544:P12544"/>
    <mergeCell ref="O12553:P12553"/>
    <mergeCell ref="A12554:H12554"/>
    <mergeCell ref="I12554:J12554"/>
    <mergeCell ref="K12554:L12554"/>
    <mergeCell ref="M12554:N12554"/>
    <mergeCell ref="O12554:P12554"/>
    <mergeCell ref="A12553:B12553"/>
    <mergeCell ref="C12553:H12553"/>
    <mergeCell ref="I12553:J12553"/>
    <mergeCell ref="K12553:L12553"/>
    <mergeCell ref="M12553:N12553"/>
    <mergeCell ref="O12551:P12551"/>
    <mergeCell ref="A12552:B12552"/>
    <mergeCell ref="C12552:H12552"/>
    <mergeCell ref="I12552:J12552"/>
    <mergeCell ref="K12552:L12552"/>
    <mergeCell ref="M12552:N12552"/>
    <mergeCell ref="O12552:P12552"/>
    <mergeCell ref="A12551:B12551"/>
    <mergeCell ref="C12551:H12551"/>
    <mergeCell ref="I12551:J12551"/>
    <mergeCell ref="K12551:L12551"/>
    <mergeCell ref="M12551:N12551"/>
    <mergeCell ref="O12549:P12549"/>
    <mergeCell ref="A12550:B12550"/>
    <mergeCell ref="C12550:H12550"/>
    <mergeCell ref="I12550:J12550"/>
    <mergeCell ref="K12550:L12550"/>
    <mergeCell ref="M12550:N12550"/>
    <mergeCell ref="O12550:P12550"/>
    <mergeCell ref="A12549:B12549"/>
    <mergeCell ref="C12549:H12549"/>
    <mergeCell ref="I12549:J12549"/>
    <mergeCell ref="K12549:L12549"/>
    <mergeCell ref="M12549:N12549"/>
    <mergeCell ref="O12537:P12537"/>
    <mergeCell ref="A12538:B12538"/>
    <mergeCell ref="C12538:H12538"/>
    <mergeCell ref="I12538:J12538"/>
    <mergeCell ref="K12538:L12538"/>
    <mergeCell ref="M12538:N12538"/>
    <mergeCell ref="O12538:P12538"/>
    <mergeCell ref="A12537:B12537"/>
    <mergeCell ref="C12537:H12537"/>
    <mergeCell ref="I12537:J12537"/>
    <mergeCell ref="K12537:L12537"/>
    <mergeCell ref="M12537:N12537"/>
    <mergeCell ref="A12536:H12536"/>
    <mergeCell ref="I12536:J12536"/>
    <mergeCell ref="K12536:L12536"/>
    <mergeCell ref="M12536:N12536"/>
    <mergeCell ref="O12536:P12536"/>
    <mergeCell ref="O12534:P12534"/>
    <mergeCell ref="A12535:H12535"/>
    <mergeCell ref="I12535:J12535"/>
    <mergeCell ref="K12535:L12535"/>
    <mergeCell ref="M12535:N12535"/>
    <mergeCell ref="O12535:P12535"/>
    <mergeCell ref="A12534:B12534"/>
    <mergeCell ref="C12534:H12534"/>
    <mergeCell ref="I12534:J12534"/>
    <mergeCell ref="K12534:L12534"/>
    <mergeCell ref="M12534:N12534"/>
    <mergeCell ref="A12543:H12543"/>
    <mergeCell ref="I12543:J12543"/>
    <mergeCell ref="K12543:L12543"/>
    <mergeCell ref="M12543:N12543"/>
    <mergeCell ref="O12543:P12543"/>
    <mergeCell ref="O12541:P12541"/>
    <mergeCell ref="A12542:B12542"/>
    <mergeCell ref="C12542:H12542"/>
    <mergeCell ref="I12542:J12542"/>
    <mergeCell ref="K12542:L12542"/>
    <mergeCell ref="M12542:N12542"/>
    <mergeCell ref="O12542:P12542"/>
    <mergeCell ref="A12541:B12541"/>
    <mergeCell ref="C12541:H12541"/>
    <mergeCell ref="I12541:J12541"/>
    <mergeCell ref="K12541:L12541"/>
    <mergeCell ref="M12541:N12541"/>
    <mergeCell ref="O12539:P12539"/>
    <mergeCell ref="A12540:B12540"/>
    <mergeCell ref="C12540:H12540"/>
    <mergeCell ref="I12540:J12540"/>
    <mergeCell ref="K12540:L12540"/>
    <mergeCell ref="M12540:N12540"/>
    <mergeCell ref="O12540:P12540"/>
    <mergeCell ref="A12539:B12539"/>
    <mergeCell ref="C12539:H12539"/>
    <mergeCell ref="I12539:J12539"/>
    <mergeCell ref="K12539:L12539"/>
    <mergeCell ref="M12539:N12539"/>
    <mergeCell ref="O12532:P12532"/>
    <mergeCell ref="A12533:B12533"/>
    <mergeCell ref="C12533:H12533"/>
    <mergeCell ref="I12533:J12533"/>
    <mergeCell ref="K12533:L12533"/>
    <mergeCell ref="M12533:N12533"/>
    <mergeCell ref="O12533:P12533"/>
    <mergeCell ref="A12532:B12532"/>
    <mergeCell ref="C12532:H12532"/>
    <mergeCell ref="I12532:J12532"/>
    <mergeCell ref="K12532:L12532"/>
    <mergeCell ref="M12532:N12532"/>
    <mergeCell ref="O12530:P12530"/>
    <mergeCell ref="A12531:B12531"/>
    <mergeCell ref="C12531:H12531"/>
    <mergeCell ref="I12531:J12531"/>
    <mergeCell ref="K12531:L12531"/>
    <mergeCell ref="M12531:N12531"/>
    <mergeCell ref="O12531:P12531"/>
    <mergeCell ref="A12530:B12530"/>
    <mergeCell ref="C12530:H12530"/>
    <mergeCell ref="I12530:J12530"/>
    <mergeCell ref="K12530:L12530"/>
    <mergeCell ref="M12530:N12530"/>
    <mergeCell ref="O12528:P12528"/>
    <mergeCell ref="A12529:B12529"/>
    <mergeCell ref="C12529:H12529"/>
    <mergeCell ref="I12529:J12529"/>
    <mergeCell ref="K12529:L12529"/>
    <mergeCell ref="M12529:N12529"/>
    <mergeCell ref="O12529:P12529"/>
    <mergeCell ref="A12528:B12528"/>
    <mergeCell ref="C12528:H12528"/>
    <mergeCell ref="I12528:J12528"/>
    <mergeCell ref="K12528:L12528"/>
    <mergeCell ref="M12528:N12528"/>
    <mergeCell ref="A12521:B12521"/>
    <mergeCell ref="C12521:H12521"/>
    <mergeCell ref="I12521:J12521"/>
    <mergeCell ref="K12521:L12521"/>
    <mergeCell ref="M12521:N12521"/>
    <mergeCell ref="O12521:P12521"/>
    <mergeCell ref="A12520:B12520"/>
    <mergeCell ref="C12520:H12520"/>
    <mergeCell ref="I12520:J12520"/>
    <mergeCell ref="K12520:L12520"/>
    <mergeCell ref="M12520:N12520"/>
    <mergeCell ref="O12518:P12518"/>
    <mergeCell ref="A12519:B12519"/>
    <mergeCell ref="C12519:H12519"/>
    <mergeCell ref="I12519:J12519"/>
    <mergeCell ref="K12519:L12519"/>
    <mergeCell ref="M12519:N12519"/>
    <mergeCell ref="O12519:P12519"/>
    <mergeCell ref="A12518:B12518"/>
    <mergeCell ref="C12518:H12518"/>
    <mergeCell ref="I12518:J12518"/>
    <mergeCell ref="K12518:L12518"/>
    <mergeCell ref="M12518:N12518"/>
    <mergeCell ref="A12517:H12517"/>
    <mergeCell ref="I12517:J12517"/>
    <mergeCell ref="K12517:L12517"/>
    <mergeCell ref="M12517:N12517"/>
    <mergeCell ref="O12517:P12517"/>
    <mergeCell ref="O12526:P12526"/>
    <mergeCell ref="A12527:B12527"/>
    <mergeCell ref="C12527:H12527"/>
    <mergeCell ref="I12527:J12527"/>
    <mergeCell ref="K12527:L12527"/>
    <mergeCell ref="M12527:N12527"/>
    <mergeCell ref="O12527:P12527"/>
    <mergeCell ref="A12526:B12526"/>
    <mergeCell ref="C12526:H12526"/>
    <mergeCell ref="I12526:J12526"/>
    <mergeCell ref="K12526:L12526"/>
    <mergeCell ref="M12526:N12526"/>
    <mergeCell ref="O12524:P12524"/>
    <mergeCell ref="A12525:B12525"/>
    <mergeCell ref="C12525:H12525"/>
    <mergeCell ref="I12525:J12525"/>
    <mergeCell ref="K12525:L12525"/>
    <mergeCell ref="M12525:N12525"/>
    <mergeCell ref="O12525:P12525"/>
    <mergeCell ref="A12524:B12524"/>
    <mergeCell ref="C12524:H12524"/>
    <mergeCell ref="I12524:J12524"/>
    <mergeCell ref="K12524:L12524"/>
    <mergeCell ref="M12524:N12524"/>
    <mergeCell ref="O12522:P12522"/>
    <mergeCell ref="A12523:B12523"/>
    <mergeCell ref="C12523:H12523"/>
    <mergeCell ref="I12523:J12523"/>
    <mergeCell ref="K12523:L12523"/>
    <mergeCell ref="M12523:N12523"/>
    <mergeCell ref="O12523:P12523"/>
    <mergeCell ref="A12522:B12522"/>
    <mergeCell ref="C12522:H12522"/>
    <mergeCell ref="I12522:J12522"/>
    <mergeCell ref="K12522:L12522"/>
    <mergeCell ref="M12522:N12522"/>
    <mergeCell ref="A12516:H12516"/>
    <mergeCell ref="I12516:J12516"/>
    <mergeCell ref="K12516:L12516"/>
    <mergeCell ref="M12516:N12516"/>
    <mergeCell ref="O12516:P12516"/>
    <mergeCell ref="O12514:P12514"/>
    <mergeCell ref="A12515:B12515"/>
    <mergeCell ref="C12515:H12515"/>
    <mergeCell ref="I12515:J12515"/>
    <mergeCell ref="K12515:L12515"/>
    <mergeCell ref="M12515:N12515"/>
    <mergeCell ref="O12515:P12515"/>
    <mergeCell ref="A12514:B12514"/>
    <mergeCell ref="C12514:H12514"/>
    <mergeCell ref="I12514:J12514"/>
    <mergeCell ref="K12514:L12514"/>
    <mergeCell ref="M12514:N12514"/>
    <mergeCell ref="A12513:H12513"/>
    <mergeCell ref="I12513:J12513"/>
    <mergeCell ref="K12513:L12513"/>
    <mergeCell ref="M12513:N12513"/>
    <mergeCell ref="O12513:P12513"/>
    <mergeCell ref="A12512:H12512"/>
    <mergeCell ref="I12512:J12512"/>
    <mergeCell ref="K12512:L12512"/>
    <mergeCell ref="M12512:N12512"/>
    <mergeCell ref="O12512:P12512"/>
    <mergeCell ref="A12511:H12511"/>
    <mergeCell ref="I12511:J12511"/>
    <mergeCell ref="K12511:L12511"/>
    <mergeCell ref="M12511:N12511"/>
    <mergeCell ref="O12511:P12511"/>
    <mergeCell ref="O12520:P12520"/>
    <mergeCell ref="A12504:H12504"/>
    <mergeCell ref="I12504:J12504"/>
    <mergeCell ref="K12504:L12504"/>
    <mergeCell ref="M12504:N12504"/>
    <mergeCell ref="O12504:P12504"/>
    <mergeCell ref="A12503:H12503"/>
    <mergeCell ref="I12503:J12503"/>
    <mergeCell ref="K12503:L12503"/>
    <mergeCell ref="M12503:N12503"/>
    <mergeCell ref="O12503:P12503"/>
    <mergeCell ref="A12502:H12502"/>
    <mergeCell ref="I12502:J12502"/>
    <mergeCell ref="K12502:L12502"/>
    <mergeCell ref="M12502:N12502"/>
    <mergeCell ref="O12502:P12502"/>
    <mergeCell ref="A12501:H12501"/>
    <mergeCell ref="I12501:J12501"/>
    <mergeCell ref="K12501:L12501"/>
    <mergeCell ref="M12501:N12501"/>
    <mergeCell ref="O12501:P12501"/>
    <mergeCell ref="A12500:H12500"/>
    <mergeCell ref="I12500:J12500"/>
    <mergeCell ref="K12500:L12500"/>
    <mergeCell ref="M12500:N12500"/>
    <mergeCell ref="O12500:P12500"/>
    <mergeCell ref="A12499:H12499"/>
    <mergeCell ref="I12499:J12499"/>
    <mergeCell ref="K12499:L12499"/>
    <mergeCell ref="M12499:N12499"/>
    <mergeCell ref="O12499:P12499"/>
    <mergeCell ref="A12510:H12510"/>
    <mergeCell ref="I12510:J12510"/>
    <mergeCell ref="K12510:L12510"/>
    <mergeCell ref="M12510:N12510"/>
    <mergeCell ref="O12510:P12510"/>
    <mergeCell ref="A12509:H12509"/>
    <mergeCell ref="I12509:J12509"/>
    <mergeCell ref="K12509:L12509"/>
    <mergeCell ref="M12509:N12509"/>
    <mergeCell ref="O12509:P12509"/>
    <mergeCell ref="A12508:H12508"/>
    <mergeCell ref="I12508:J12508"/>
    <mergeCell ref="K12508:L12508"/>
    <mergeCell ref="M12508:N12508"/>
    <mergeCell ref="O12508:P12508"/>
    <mergeCell ref="A12507:H12507"/>
    <mergeCell ref="I12507:J12507"/>
    <mergeCell ref="K12507:L12507"/>
    <mergeCell ref="M12507:N12507"/>
    <mergeCell ref="O12507:P12507"/>
    <mergeCell ref="A12506:H12506"/>
    <mergeCell ref="I12506:J12506"/>
    <mergeCell ref="K12506:L12506"/>
    <mergeCell ref="M12506:N12506"/>
    <mergeCell ref="O12506:P12506"/>
    <mergeCell ref="A12505:H12505"/>
    <mergeCell ref="I12505:J12505"/>
    <mergeCell ref="K12505:L12505"/>
    <mergeCell ref="M12505:N12505"/>
    <mergeCell ref="O12505:P12505"/>
    <mergeCell ref="O12497:P12497"/>
    <mergeCell ref="A12498:B12498"/>
    <mergeCell ref="C12498:H12498"/>
    <mergeCell ref="I12498:J12498"/>
    <mergeCell ref="K12498:L12498"/>
    <mergeCell ref="M12498:N12498"/>
    <mergeCell ref="O12498:P12498"/>
    <mergeCell ref="A12497:B12497"/>
    <mergeCell ref="C12497:H12497"/>
    <mergeCell ref="I12497:J12497"/>
    <mergeCell ref="K12497:L12497"/>
    <mergeCell ref="M12497:N12497"/>
    <mergeCell ref="O12495:P12495"/>
    <mergeCell ref="A12496:B12496"/>
    <mergeCell ref="C12496:H12496"/>
    <mergeCell ref="I12496:J12496"/>
    <mergeCell ref="K12496:L12496"/>
    <mergeCell ref="M12496:N12496"/>
    <mergeCell ref="O12496:P12496"/>
    <mergeCell ref="A12495:B12495"/>
    <mergeCell ref="C12495:H12495"/>
    <mergeCell ref="I12495:J12495"/>
    <mergeCell ref="K12495:L12495"/>
    <mergeCell ref="M12495:N12495"/>
    <mergeCell ref="O12493:P12493"/>
    <mergeCell ref="A12494:B12494"/>
    <mergeCell ref="C12494:H12494"/>
    <mergeCell ref="I12494:J12494"/>
    <mergeCell ref="K12494:L12494"/>
    <mergeCell ref="M12494:N12494"/>
    <mergeCell ref="O12494:P12494"/>
    <mergeCell ref="A12493:B12493"/>
    <mergeCell ref="C12493:H12493"/>
    <mergeCell ref="I12493:J12493"/>
    <mergeCell ref="K12493:L12493"/>
    <mergeCell ref="M12493:N12493"/>
    <mergeCell ref="A12492:H12492"/>
    <mergeCell ref="I12492:J12492"/>
    <mergeCell ref="K12492:L12492"/>
    <mergeCell ref="M12492:N12492"/>
    <mergeCell ref="O12492:P12492"/>
    <mergeCell ref="A12491:H12491"/>
    <mergeCell ref="I12491:J12491"/>
    <mergeCell ref="K12491:L12491"/>
    <mergeCell ref="M12491:N12491"/>
    <mergeCell ref="O12491:P12491"/>
    <mergeCell ref="O12489:P12489"/>
    <mergeCell ref="A12490:B12490"/>
    <mergeCell ref="C12490:H12490"/>
    <mergeCell ref="I12490:J12490"/>
    <mergeCell ref="K12490:L12490"/>
    <mergeCell ref="M12490:N12490"/>
    <mergeCell ref="O12490:P12490"/>
    <mergeCell ref="A12489:B12489"/>
    <mergeCell ref="C12489:H12489"/>
    <mergeCell ref="I12489:J12489"/>
    <mergeCell ref="K12489:L12489"/>
    <mergeCell ref="M12489:N12489"/>
    <mergeCell ref="O12487:P12487"/>
    <mergeCell ref="A12488:B12488"/>
    <mergeCell ref="C12488:H12488"/>
    <mergeCell ref="I12488:J12488"/>
    <mergeCell ref="K12488:L12488"/>
    <mergeCell ref="M12488:N12488"/>
    <mergeCell ref="O12488:P12488"/>
    <mergeCell ref="A12487:B12487"/>
    <mergeCell ref="C12487:H12487"/>
    <mergeCell ref="I12487:J12487"/>
    <mergeCell ref="K12487:L12487"/>
    <mergeCell ref="M12487:N12487"/>
    <mergeCell ref="O12485:P12485"/>
    <mergeCell ref="A12486:B12486"/>
    <mergeCell ref="C12486:H12486"/>
    <mergeCell ref="I12486:J12486"/>
    <mergeCell ref="K12486:L12486"/>
    <mergeCell ref="M12486:N12486"/>
    <mergeCell ref="O12486:P12486"/>
    <mergeCell ref="A12485:B12485"/>
    <mergeCell ref="C12485:H12485"/>
    <mergeCell ref="I12485:J12485"/>
    <mergeCell ref="K12485:L12485"/>
    <mergeCell ref="M12485:N12485"/>
    <mergeCell ref="A12484:H12484"/>
    <mergeCell ref="I12484:J12484"/>
    <mergeCell ref="K12484:L12484"/>
    <mergeCell ref="M12484:N12484"/>
    <mergeCell ref="O12484:P12484"/>
    <mergeCell ref="A12483:H12483"/>
    <mergeCell ref="I12483:J12483"/>
    <mergeCell ref="K12483:L12483"/>
    <mergeCell ref="M12483:N12483"/>
    <mergeCell ref="O12483:P12483"/>
    <mergeCell ref="O12481:P12481"/>
    <mergeCell ref="A12482:B12482"/>
    <mergeCell ref="C12482:H12482"/>
    <mergeCell ref="I12482:J12482"/>
    <mergeCell ref="K12482:L12482"/>
    <mergeCell ref="M12482:N12482"/>
    <mergeCell ref="O12482:P12482"/>
    <mergeCell ref="A12481:B12481"/>
    <mergeCell ref="C12481:H12481"/>
    <mergeCell ref="I12481:J12481"/>
    <mergeCell ref="K12481:L12481"/>
    <mergeCell ref="M12481:N12481"/>
    <mergeCell ref="O12473:P12473"/>
    <mergeCell ref="A12474:B12474"/>
    <mergeCell ref="C12474:H12474"/>
    <mergeCell ref="I12474:J12474"/>
    <mergeCell ref="K12474:L12474"/>
    <mergeCell ref="M12474:N12474"/>
    <mergeCell ref="O12474:P12474"/>
    <mergeCell ref="A12473:B12473"/>
    <mergeCell ref="C12473:H12473"/>
    <mergeCell ref="I12473:J12473"/>
    <mergeCell ref="K12473:L12473"/>
    <mergeCell ref="M12473:N12473"/>
    <mergeCell ref="A12472:H12472"/>
    <mergeCell ref="I12472:J12472"/>
    <mergeCell ref="K12472:L12472"/>
    <mergeCell ref="M12472:N12472"/>
    <mergeCell ref="O12472:P12472"/>
    <mergeCell ref="O12470:P12470"/>
    <mergeCell ref="A12471:H12471"/>
    <mergeCell ref="I12471:J12471"/>
    <mergeCell ref="K12471:L12471"/>
    <mergeCell ref="M12471:N12471"/>
    <mergeCell ref="O12471:P12471"/>
    <mergeCell ref="A12470:B12470"/>
    <mergeCell ref="C12470:H12470"/>
    <mergeCell ref="I12470:J12470"/>
    <mergeCell ref="K12470:L12470"/>
    <mergeCell ref="M12470:N12470"/>
    <mergeCell ref="O12479:P12479"/>
    <mergeCell ref="A12480:B12480"/>
    <mergeCell ref="C12480:H12480"/>
    <mergeCell ref="I12480:J12480"/>
    <mergeCell ref="K12480:L12480"/>
    <mergeCell ref="M12480:N12480"/>
    <mergeCell ref="O12480:P12480"/>
    <mergeCell ref="A12479:B12479"/>
    <mergeCell ref="C12479:H12479"/>
    <mergeCell ref="I12479:J12479"/>
    <mergeCell ref="K12479:L12479"/>
    <mergeCell ref="M12479:N12479"/>
    <mergeCell ref="A12478:H12478"/>
    <mergeCell ref="I12478:J12478"/>
    <mergeCell ref="K12478:L12478"/>
    <mergeCell ref="M12478:N12478"/>
    <mergeCell ref="O12478:P12478"/>
    <mergeCell ref="A12477:H12477"/>
    <mergeCell ref="I12477:J12477"/>
    <mergeCell ref="K12477:L12477"/>
    <mergeCell ref="M12477:N12477"/>
    <mergeCell ref="O12477:P12477"/>
    <mergeCell ref="O12475:P12475"/>
    <mergeCell ref="A12476:B12476"/>
    <mergeCell ref="C12476:H12476"/>
    <mergeCell ref="I12476:J12476"/>
    <mergeCell ref="K12476:L12476"/>
    <mergeCell ref="M12476:N12476"/>
    <mergeCell ref="O12476:P12476"/>
    <mergeCell ref="A12475:B12475"/>
    <mergeCell ref="C12475:H12475"/>
    <mergeCell ref="I12475:J12475"/>
    <mergeCell ref="K12475:L12475"/>
    <mergeCell ref="M12475:N12475"/>
    <mergeCell ref="O12468:P12468"/>
    <mergeCell ref="A12469:B12469"/>
    <mergeCell ref="C12469:H12469"/>
    <mergeCell ref="I12469:J12469"/>
    <mergeCell ref="K12469:L12469"/>
    <mergeCell ref="M12469:N12469"/>
    <mergeCell ref="O12469:P12469"/>
    <mergeCell ref="A12468:B12468"/>
    <mergeCell ref="C12468:H12468"/>
    <mergeCell ref="I12468:J12468"/>
    <mergeCell ref="K12468:L12468"/>
    <mergeCell ref="M12468:N12468"/>
    <mergeCell ref="A12467:H12467"/>
    <mergeCell ref="I12467:J12467"/>
    <mergeCell ref="K12467:L12467"/>
    <mergeCell ref="M12467:N12467"/>
    <mergeCell ref="O12467:P12467"/>
    <mergeCell ref="A12466:H12466"/>
    <mergeCell ref="I12466:J12466"/>
    <mergeCell ref="K12466:L12466"/>
    <mergeCell ref="M12466:N12466"/>
    <mergeCell ref="O12466:P12466"/>
    <mergeCell ref="O12464:P12464"/>
    <mergeCell ref="A12465:B12465"/>
    <mergeCell ref="C12465:H12465"/>
    <mergeCell ref="I12465:J12465"/>
    <mergeCell ref="K12465:L12465"/>
    <mergeCell ref="M12465:N12465"/>
    <mergeCell ref="O12465:P12465"/>
    <mergeCell ref="A12464:B12464"/>
    <mergeCell ref="C12464:H12464"/>
    <mergeCell ref="I12464:J12464"/>
    <mergeCell ref="K12464:L12464"/>
    <mergeCell ref="M12464:N12464"/>
    <mergeCell ref="O12456:P12456"/>
    <mergeCell ref="A12457:B12457"/>
    <mergeCell ref="C12457:H12457"/>
    <mergeCell ref="I12457:J12457"/>
    <mergeCell ref="K12457:L12457"/>
    <mergeCell ref="M12457:N12457"/>
    <mergeCell ref="O12457:P12457"/>
    <mergeCell ref="A12456:B12456"/>
    <mergeCell ref="C12456:H12456"/>
    <mergeCell ref="I12456:J12456"/>
    <mergeCell ref="K12456:L12456"/>
    <mergeCell ref="M12456:N12456"/>
    <mergeCell ref="O12454:P12454"/>
    <mergeCell ref="A12455:B12455"/>
    <mergeCell ref="C12455:H12455"/>
    <mergeCell ref="I12455:J12455"/>
    <mergeCell ref="K12455:L12455"/>
    <mergeCell ref="M12455:N12455"/>
    <mergeCell ref="O12455:P12455"/>
    <mergeCell ref="A12454:B12454"/>
    <mergeCell ref="C12454:H12454"/>
    <mergeCell ref="I12454:J12454"/>
    <mergeCell ref="K12454:L12454"/>
    <mergeCell ref="M12454:N12454"/>
    <mergeCell ref="A12453:H12453"/>
    <mergeCell ref="I12453:J12453"/>
    <mergeCell ref="K12453:L12453"/>
    <mergeCell ref="M12453:N12453"/>
    <mergeCell ref="O12453:P12453"/>
    <mergeCell ref="A12463:H12463"/>
    <mergeCell ref="I12463:J12463"/>
    <mergeCell ref="K12463:L12463"/>
    <mergeCell ref="M12463:N12463"/>
    <mergeCell ref="O12463:P12463"/>
    <mergeCell ref="A12462:H12462"/>
    <mergeCell ref="I12462:J12462"/>
    <mergeCell ref="K12462:L12462"/>
    <mergeCell ref="M12462:N12462"/>
    <mergeCell ref="O12462:P12462"/>
    <mergeCell ref="O12460:P12460"/>
    <mergeCell ref="A12461:B12461"/>
    <mergeCell ref="C12461:H12461"/>
    <mergeCell ref="I12461:J12461"/>
    <mergeCell ref="K12461:L12461"/>
    <mergeCell ref="M12461:N12461"/>
    <mergeCell ref="O12461:P12461"/>
    <mergeCell ref="A12460:B12460"/>
    <mergeCell ref="C12460:H12460"/>
    <mergeCell ref="I12460:J12460"/>
    <mergeCell ref="K12460:L12460"/>
    <mergeCell ref="M12460:N12460"/>
    <mergeCell ref="A12459:H12459"/>
    <mergeCell ref="I12459:J12459"/>
    <mergeCell ref="K12459:L12459"/>
    <mergeCell ref="M12459:N12459"/>
    <mergeCell ref="O12459:P12459"/>
    <mergeCell ref="A12458:H12458"/>
    <mergeCell ref="I12458:J12458"/>
    <mergeCell ref="K12458:L12458"/>
    <mergeCell ref="M12458:N12458"/>
    <mergeCell ref="O12458:P12458"/>
    <mergeCell ref="A12447:H12447"/>
    <mergeCell ref="I12447:J12447"/>
    <mergeCell ref="K12447:L12447"/>
    <mergeCell ref="M12447:N12447"/>
    <mergeCell ref="O12447:P12447"/>
    <mergeCell ref="O12445:P12445"/>
    <mergeCell ref="A12446:B12446"/>
    <mergeCell ref="C12446:H12446"/>
    <mergeCell ref="I12446:J12446"/>
    <mergeCell ref="K12446:L12446"/>
    <mergeCell ref="M12446:N12446"/>
    <mergeCell ref="O12446:P12446"/>
    <mergeCell ref="A12445:B12445"/>
    <mergeCell ref="C12445:H12445"/>
    <mergeCell ref="I12445:J12445"/>
    <mergeCell ref="K12445:L12445"/>
    <mergeCell ref="M12445:N12445"/>
    <mergeCell ref="O12443:P12443"/>
    <mergeCell ref="A12444:B12444"/>
    <mergeCell ref="C12444:H12444"/>
    <mergeCell ref="I12444:J12444"/>
    <mergeCell ref="K12444:L12444"/>
    <mergeCell ref="M12444:N12444"/>
    <mergeCell ref="O12444:P12444"/>
    <mergeCell ref="A12443:B12443"/>
    <mergeCell ref="C12443:H12443"/>
    <mergeCell ref="I12443:J12443"/>
    <mergeCell ref="K12443:L12443"/>
    <mergeCell ref="M12443:N12443"/>
    <mergeCell ref="O12451:P12451"/>
    <mergeCell ref="A12452:H12452"/>
    <mergeCell ref="I12452:J12452"/>
    <mergeCell ref="K12452:L12452"/>
    <mergeCell ref="M12452:N12452"/>
    <mergeCell ref="O12452:P12452"/>
    <mergeCell ref="A12451:B12451"/>
    <mergeCell ref="C12451:H12451"/>
    <mergeCell ref="I12451:J12451"/>
    <mergeCell ref="K12451:L12451"/>
    <mergeCell ref="M12451:N12451"/>
    <mergeCell ref="O12449:P12449"/>
    <mergeCell ref="A12450:B12450"/>
    <mergeCell ref="C12450:H12450"/>
    <mergeCell ref="I12450:J12450"/>
    <mergeCell ref="K12450:L12450"/>
    <mergeCell ref="M12450:N12450"/>
    <mergeCell ref="O12450:P12450"/>
    <mergeCell ref="A12449:B12449"/>
    <mergeCell ref="C12449:H12449"/>
    <mergeCell ref="I12449:J12449"/>
    <mergeCell ref="K12449:L12449"/>
    <mergeCell ref="M12449:N12449"/>
    <mergeCell ref="A12448:H12448"/>
    <mergeCell ref="I12448:J12448"/>
    <mergeCell ref="K12448:L12448"/>
    <mergeCell ref="M12448:N12448"/>
    <mergeCell ref="O12448:P12448"/>
    <mergeCell ref="A12442:H12442"/>
    <mergeCell ref="I12442:J12442"/>
    <mergeCell ref="K12442:L12442"/>
    <mergeCell ref="M12442:N12442"/>
    <mergeCell ref="O12442:P12442"/>
    <mergeCell ref="A12441:H12441"/>
    <mergeCell ref="I12441:J12441"/>
    <mergeCell ref="K12441:L12441"/>
    <mergeCell ref="M12441:N12441"/>
    <mergeCell ref="O12441:P12441"/>
    <mergeCell ref="O12439:P12439"/>
    <mergeCell ref="A12440:B12440"/>
    <mergeCell ref="C12440:H12440"/>
    <mergeCell ref="I12440:J12440"/>
    <mergeCell ref="K12440:L12440"/>
    <mergeCell ref="M12440:N12440"/>
    <mergeCell ref="O12440:P12440"/>
    <mergeCell ref="A12439:B12439"/>
    <mergeCell ref="C12439:H12439"/>
    <mergeCell ref="I12439:J12439"/>
    <mergeCell ref="K12439:L12439"/>
    <mergeCell ref="M12439:N12439"/>
    <mergeCell ref="O12437:P12437"/>
    <mergeCell ref="A12438:B12438"/>
    <mergeCell ref="C12438:H12438"/>
    <mergeCell ref="I12438:J12438"/>
    <mergeCell ref="K12438:L12438"/>
    <mergeCell ref="M12438:N12438"/>
    <mergeCell ref="O12438:P12438"/>
    <mergeCell ref="A12437:B12437"/>
    <mergeCell ref="C12437:H12437"/>
    <mergeCell ref="I12437:J12437"/>
    <mergeCell ref="K12437:L12437"/>
    <mergeCell ref="M12437:N12437"/>
    <mergeCell ref="O12430:P12430"/>
    <mergeCell ref="A12431:B12431"/>
    <mergeCell ref="C12431:H12431"/>
    <mergeCell ref="I12431:J12431"/>
    <mergeCell ref="K12431:L12431"/>
    <mergeCell ref="M12431:N12431"/>
    <mergeCell ref="O12431:P12431"/>
    <mergeCell ref="A12430:B12430"/>
    <mergeCell ref="C12430:H12430"/>
    <mergeCell ref="I12430:J12430"/>
    <mergeCell ref="K12430:L12430"/>
    <mergeCell ref="M12430:N12430"/>
    <mergeCell ref="A12429:H12429"/>
    <mergeCell ref="I12429:J12429"/>
    <mergeCell ref="K12429:L12429"/>
    <mergeCell ref="M12429:N12429"/>
    <mergeCell ref="O12429:P12429"/>
    <mergeCell ref="O12427:P12427"/>
    <mergeCell ref="A12428:H12428"/>
    <mergeCell ref="I12428:J12428"/>
    <mergeCell ref="K12428:L12428"/>
    <mergeCell ref="M12428:N12428"/>
    <mergeCell ref="O12428:P12428"/>
    <mergeCell ref="A12427:B12427"/>
    <mergeCell ref="C12427:H12427"/>
    <mergeCell ref="I12427:J12427"/>
    <mergeCell ref="K12427:L12427"/>
    <mergeCell ref="M12427:N12427"/>
    <mergeCell ref="O12435:P12435"/>
    <mergeCell ref="A12436:B12436"/>
    <mergeCell ref="C12436:H12436"/>
    <mergeCell ref="I12436:J12436"/>
    <mergeCell ref="K12436:L12436"/>
    <mergeCell ref="M12436:N12436"/>
    <mergeCell ref="O12436:P12436"/>
    <mergeCell ref="A12435:B12435"/>
    <mergeCell ref="C12435:H12435"/>
    <mergeCell ref="I12435:J12435"/>
    <mergeCell ref="K12435:L12435"/>
    <mergeCell ref="M12435:N12435"/>
    <mergeCell ref="A12434:H12434"/>
    <mergeCell ref="I12434:J12434"/>
    <mergeCell ref="K12434:L12434"/>
    <mergeCell ref="M12434:N12434"/>
    <mergeCell ref="O12434:P12434"/>
    <mergeCell ref="O12432:P12432"/>
    <mergeCell ref="A12433:H12433"/>
    <mergeCell ref="I12433:J12433"/>
    <mergeCell ref="K12433:L12433"/>
    <mergeCell ref="M12433:N12433"/>
    <mergeCell ref="O12433:P12433"/>
    <mergeCell ref="A12432:B12432"/>
    <mergeCell ref="C12432:H12432"/>
    <mergeCell ref="I12432:J12432"/>
    <mergeCell ref="K12432:L12432"/>
    <mergeCell ref="M12432:N12432"/>
    <mergeCell ref="O12425:P12425"/>
    <mergeCell ref="A12426:B12426"/>
    <mergeCell ref="C12426:H12426"/>
    <mergeCell ref="I12426:J12426"/>
    <mergeCell ref="K12426:L12426"/>
    <mergeCell ref="M12426:N12426"/>
    <mergeCell ref="O12426:P12426"/>
    <mergeCell ref="A12425:B12425"/>
    <mergeCell ref="C12425:H12425"/>
    <mergeCell ref="I12425:J12425"/>
    <mergeCell ref="K12425:L12425"/>
    <mergeCell ref="M12425:N12425"/>
    <mergeCell ref="O12423:P12423"/>
    <mergeCell ref="A12424:B12424"/>
    <mergeCell ref="C12424:H12424"/>
    <mergeCell ref="I12424:J12424"/>
    <mergeCell ref="K12424:L12424"/>
    <mergeCell ref="M12424:N12424"/>
    <mergeCell ref="O12424:P12424"/>
    <mergeCell ref="A12423:B12423"/>
    <mergeCell ref="C12423:H12423"/>
    <mergeCell ref="I12423:J12423"/>
    <mergeCell ref="K12423:L12423"/>
    <mergeCell ref="M12423:N12423"/>
    <mergeCell ref="O12421:P12421"/>
    <mergeCell ref="A12422:B12422"/>
    <mergeCell ref="C12422:H12422"/>
    <mergeCell ref="I12422:J12422"/>
    <mergeCell ref="K12422:L12422"/>
    <mergeCell ref="M12422:N12422"/>
    <mergeCell ref="O12422:P12422"/>
    <mergeCell ref="A12421:B12421"/>
    <mergeCell ref="C12421:H12421"/>
    <mergeCell ref="I12421:J12421"/>
    <mergeCell ref="K12421:L12421"/>
    <mergeCell ref="M12421:N12421"/>
    <mergeCell ref="A12420:H12420"/>
    <mergeCell ref="I12420:J12420"/>
    <mergeCell ref="K12420:L12420"/>
    <mergeCell ref="M12420:N12420"/>
    <mergeCell ref="O12420:P12420"/>
    <mergeCell ref="A12419:H12419"/>
    <mergeCell ref="I12419:J12419"/>
    <mergeCell ref="K12419:L12419"/>
    <mergeCell ref="M12419:N12419"/>
    <mergeCell ref="O12419:P12419"/>
    <mergeCell ref="O12417:P12417"/>
    <mergeCell ref="A12418:B12418"/>
    <mergeCell ref="C12418:H12418"/>
    <mergeCell ref="I12418:J12418"/>
    <mergeCell ref="K12418:L12418"/>
    <mergeCell ref="M12418:N12418"/>
    <mergeCell ref="O12418:P12418"/>
    <mergeCell ref="A12417:B12417"/>
    <mergeCell ref="C12417:H12417"/>
    <mergeCell ref="I12417:J12417"/>
    <mergeCell ref="K12417:L12417"/>
    <mergeCell ref="M12417:N12417"/>
    <mergeCell ref="O12415:P12415"/>
    <mergeCell ref="A12416:B12416"/>
    <mergeCell ref="C12416:H12416"/>
    <mergeCell ref="I12416:J12416"/>
    <mergeCell ref="K12416:L12416"/>
    <mergeCell ref="M12416:N12416"/>
    <mergeCell ref="O12416:P12416"/>
    <mergeCell ref="A12415:B12415"/>
    <mergeCell ref="C12415:H12415"/>
    <mergeCell ref="I12415:J12415"/>
    <mergeCell ref="K12415:L12415"/>
    <mergeCell ref="M12415:N12415"/>
    <mergeCell ref="A12414:H12414"/>
    <mergeCell ref="I12414:J12414"/>
    <mergeCell ref="K12414:L12414"/>
    <mergeCell ref="M12414:N12414"/>
    <mergeCell ref="O12414:P12414"/>
    <mergeCell ref="A12413:H12413"/>
    <mergeCell ref="I12413:J12413"/>
    <mergeCell ref="K12413:L12413"/>
    <mergeCell ref="M12413:N12413"/>
    <mergeCell ref="O12413:P12413"/>
    <mergeCell ref="O12411:P12411"/>
    <mergeCell ref="A12412:B12412"/>
    <mergeCell ref="C12412:H12412"/>
    <mergeCell ref="I12412:J12412"/>
    <mergeCell ref="K12412:L12412"/>
    <mergeCell ref="M12412:N12412"/>
    <mergeCell ref="O12412:P12412"/>
    <mergeCell ref="A12411:B12411"/>
    <mergeCell ref="C12411:H12411"/>
    <mergeCell ref="I12411:J12411"/>
    <mergeCell ref="K12411:L12411"/>
    <mergeCell ref="M12411:N12411"/>
    <mergeCell ref="O12409:P12409"/>
    <mergeCell ref="A12410:B12410"/>
    <mergeCell ref="C12410:H12410"/>
    <mergeCell ref="I12410:J12410"/>
    <mergeCell ref="K12410:L12410"/>
    <mergeCell ref="M12410:N12410"/>
    <mergeCell ref="O12410:P12410"/>
    <mergeCell ref="A12409:B12409"/>
    <mergeCell ref="C12409:H12409"/>
    <mergeCell ref="I12409:J12409"/>
    <mergeCell ref="K12409:L12409"/>
    <mergeCell ref="M12409:N12409"/>
    <mergeCell ref="O12407:P12407"/>
    <mergeCell ref="A12408:B12408"/>
    <mergeCell ref="C12408:H12408"/>
    <mergeCell ref="I12408:J12408"/>
    <mergeCell ref="K12408:L12408"/>
    <mergeCell ref="M12408:N12408"/>
    <mergeCell ref="O12408:P12408"/>
    <mergeCell ref="A12407:B12407"/>
    <mergeCell ref="C12407:H12407"/>
    <mergeCell ref="I12407:J12407"/>
    <mergeCell ref="K12407:L12407"/>
    <mergeCell ref="M12407:N12407"/>
    <mergeCell ref="O12405:P12405"/>
    <mergeCell ref="A12406:B12406"/>
    <mergeCell ref="C12406:H12406"/>
    <mergeCell ref="I12406:J12406"/>
    <mergeCell ref="K12406:L12406"/>
    <mergeCell ref="M12406:N12406"/>
    <mergeCell ref="O12406:P12406"/>
    <mergeCell ref="A12405:B12405"/>
    <mergeCell ref="C12405:H12405"/>
    <mergeCell ref="I12405:J12405"/>
    <mergeCell ref="K12405:L12405"/>
    <mergeCell ref="M12405:N12405"/>
    <mergeCell ref="O12403:P12403"/>
    <mergeCell ref="A12404:B12404"/>
    <mergeCell ref="C12404:H12404"/>
    <mergeCell ref="I12404:J12404"/>
    <mergeCell ref="K12404:L12404"/>
    <mergeCell ref="M12404:N12404"/>
    <mergeCell ref="O12404:P12404"/>
    <mergeCell ref="A12403:B12403"/>
    <mergeCell ref="C12403:H12403"/>
    <mergeCell ref="I12403:J12403"/>
    <mergeCell ref="K12403:L12403"/>
    <mergeCell ref="M12403:N12403"/>
    <mergeCell ref="O12401:P12401"/>
    <mergeCell ref="A12402:B12402"/>
    <mergeCell ref="C12402:H12402"/>
    <mergeCell ref="I12402:J12402"/>
    <mergeCell ref="K12402:L12402"/>
    <mergeCell ref="M12402:N12402"/>
    <mergeCell ref="O12402:P12402"/>
    <mergeCell ref="A12401:B12401"/>
    <mergeCell ref="C12401:H12401"/>
    <mergeCell ref="I12401:J12401"/>
    <mergeCell ref="K12401:L12401"/>
    <mergeCell ref="M12401:N12401"/>
    <mergeCell ref="O12399:P12399"/>
    <mergeCell ref="A12400:B12400"/>
    <mergeCell ref="C12400:H12400"/>
    <mergeCell ref="I12400:J12400"/>
    <mergeCell ref="K12400:L12400"/>
    <mergeCell ref="M12400:N12400"/>
    <mergeCell ref="O12400:P12400"/>
    <mergeCell ref="A12399:B12399"/>
    <mergeCell ref="C12399:H12399"/>
    <mergeCell ref="I12399:J12399"/>
    <mergeCell ref="K12399:L12399"/>
    <mergeCell ref="M12399:N12399"/>
    <mergeCell ref="O12397:P12397"/>
    <mergeCell ref="A12398:B12398"/>
    <mergeCell ref="C12398:H12398"/>
    <mergeCell ref="I12398:J12398"/>
    <mergeCell ref="K12398:L12398"/>
    <mergeCell ref="M12398:N12398"/>
    <mergeCell ref="O12398:P12398"/>
    <mergeCell ref="A12397:B12397"/>
    <mergeCell ref="C12397:H12397"/>
    <mergeCell ref="I12397:J12397"/>
    <mergeCell ref="K12397:L12397"/>
    <mergeCell ref="M12397:N12397"/>
    <mergeCell ref="A12390:H12390"/>
    <mergeCell ref="I12390:J12390"/>
    <mergeCell ref="K12390:L12390"/>
    <mergeCell ref="M12390:N12390"/>
    <mergeCell ref="O12390:P12390"/>
    <mergeCell ref="O12388:P12388"/>
    <mergeCell ref="A12389:H12389"/>
    <mergeCell ref="I12389:J12389"/>
    <mergeCell ref="K12389:L12389"/>
    <mergeCell ref="M12389:N12389"/>
    <mergeCell ref="O12389:P12389"/>
    <mergeCell ref="A12388:B12388"/>
    <mergeCell ref="C12388:H12388"/>
    <mergeCell ref="I12388:J12388"/>
    <mergeCell ref="K12388:L12388"/>
    <mergeCell ref="M12388:N12388"/>
    <mergeCell ref="O12386:P12386"/>
    <mergeCell ref="A12387:B12387"/>
    <mergeCell ref="C12387:H12387"/>
    <mergeCell ref="I12387:J12387"/>
    <mergeCell ref="K12387:L12387"/>
    <mergeCell ref="M12387:N12387"/>
    <mergeCell ref="O12387:P12387"/>
    <mergeCell ref="A12386:B12386"/>
    <mergeCell ref="C12386:H12386"/>
    <mergeCell ref="I12386:J12386"/>
    <mergeCell ref="K12386:L12386"/>
    <mergeCell ref="M12386:N12386"/>
    <mergeCell ref="O12395:P12395"/>
    <mergeCell ref="A12396:B12396"/>
    <mergeCell ref="C12396:H12396"/>
    <mergeCell ref="I12396:J12396"/>
    <mergeCell ref="K12396:L12396"/>
    <mergeCell ref="M12396:N12396"/>
    <mergeCell ref="O12396:P12396"/>
    <mergeCell ref="A12395:B12395"/>
    <mergeCell ref="C12395:H12395"/>
    <mergeCell ref="I12395:J12395"/>
    <mergeCell ref="K12395:L12395"/>
    <mergeCell ref="M12395:N12395"/>
    <mergeCell ref="O12393:P12393"/>
    <mergeCell ref="A12394:B12394"/>
    <mergeCell ref="C12394:H12394"/>
    <mergeCell ref="I12394:J12394"/>
    <mergeCell ref="K12394:L12394"/>
    <mergeCell ref="M12394:N12394"/>
    <mergeCell ref="O12394:P12394"/>
    <mergeCell ref="A12393:B12393"/>
    <mergeCell ref="C12393:H12393"/>
    <mergeCell ref="I12393:J12393"/>
    <mergeCell ref="K12393:L12393"/>
    <mergeCell ref="M12393:N12393"/>
    <mergeCell ref="O12391:P12391"/>
    <mergeCell ref="A12392:B12392"/>
    <mergeCell ref="C12392:H12392"/>
    <mergeCell ref="I12392:J12392"/>
    <mergeCell ref="K12392:L12392"/>
    <mergeCell ref="M12392:N12392"/>
    <mergeCell ref="O12392:P12392"/>
    <mergeCell ref="A12391:B12391"/>
    <mergeCell ref="C12391:H12391"/>
    <mergeCell ref="I12391:J12391"/>
    <mergeCell ref="K12391:L12391"/>
    <mergeCell ref="M12391:N12391"/>
    <mergeCell ref="A12380:H12380"/>
    <mergeCell ref="I12380:J12380"/>
    <mergeCell ref="K12380:L12380"/>
    <mergeCell ref="M12380:N12380"/>
    <mergeCell ref="O12380:P12380"/>
    <mergeCell ref="O12378:P12378"/>
    <mergeCell ref="A12379:H12379"/>
    <mergeCell ref="I12379:J12379"/>
    <mergeCell ref="K12379:L12379"/>
    <mergeCell ref="M12379:N12379"/>
    <mergeCell ref="O12379:P12379"/>
    <mergeCell ref="A12378:B12378"/>
    <mergeCell ref="C12378:H12378"/>
    <mergeCell ref="I12378:J12378"/>
    <mergeCell ref="K12378:L12378"/>
    <mergeCell ref="M12378:N12378"/>
    <mergeCell ref="O12376:P12376"/>
    <mergeCell ref="A12377:B12377"/>
    <mergeCell ref="C12377:H12377"/>
    <mergeCell ref="I12377:J12377"/>
    <mergeCell ref="K12377:L12377"/>
    <mergeCell ref="M12377:N12377"/>
    <mergeCell ref="O12377:P12377"/>
    <mergeCell ref="A12376:B12376"/>
    <mergeCell ref="C12376:H12376"/>
    <mergeCell ref="I12376:J12376"/>
    <mergeCell ref="K12376:L12376"/>
    <mergeCell ref="M12376:N12376"/>
    <mergeCell ref="A12385:H12385"/>
    <mergeCell ref="I12385:J12385"/>
    <mergeCell ref="K12385:L12385"/>
    <mergeCell ref="M12385:N12385"/>
    <mergeCell ref="O12385:P12385"/>
    <mergeCell ref="O12383:P12383"/>
    <mergeCell ref="A12384:H12384"/>
    <mergeCell ref="I12384:J12384"/>
    <mergeCell ref="K12384:L12384"/>
    <mergeCell ref="M12384:N12384"/>
    <mergeCell ref="O12384:P12384"/>
    <mergeCell ref="A12383:B12383"/>
    <mergeCell ref="C12383:H12383"/>
    <mergeCell ref="I12383:J12383"/>
    <mergeCell ref="K12383:L12383"/>
    <mergeCell ref="M12383:N12383"/>
    <mergeCell ref="O12381:P12381"/>
    <mergeCell ref="A12382:B12382"/>
    <mergeCell ref="C12382:H12382"/>
    <mergeCell ref="I12382:J12382"/>
    <mergeCell ref="K12382:L12382"/>
    <mergeCell ref="M12382:N12382"/>
    <mergeCell ref="O12382:P12382"/>
    <mergeCell ref="A12381:B12381"/>
    <mergeCell ref="C12381:H12381"/>
    <mergeCell ref="I12381:J12381"/>
    <mergeCell ref="K12381:L12381"/>
    <mergeCell ref="M12381:N12381"/>
    <mergeCell ref="A12370:H12370"/>
    <mergeCell ref="I12370:J12370"/>
    <mergeCell ref="K12370:L12370"/>
    <mergeCell ref="M12370:N12370"/>
    <mergeCell ref="O12370:P12370"/>
    <mergeCell ref="A12369:H12369"/>
    <mergeCell ref="I12369:J12369"/>
    <mergeCell ref="K12369:L12369"/>
    <mergeCell ref="M12369:N12369"/>
    <mergeCell ref="O12369:P12369"/>
    <mergeCell ref="O12367:P12367"/>
    <mergeCell ref="A12368:B12368"/>
    <mergeCell ref="C12368:H12368"/>
    <mergeCell ref="I12368:J12368"/>
    <mergeCell ref="K12368:L12368"/>
    <mergeCell ref="M12368:N12368"/>
    <mergeCell ref="O12368:P12368"/>
    <mergeCell ref="A12367:B12367"/>
    <mergeCell ref="C12367:H12367"/>
    <mergeCell ref="I12367:J12367"/>
    <mergeCell ref="K12367:L12367"/>
    <mergeCell ref="M12367:N12367"/>
    <mergeCell ref="A12366:H12366"/>
    <mergeCell ref="I12366:J12366"/>
    <mergeCell ref="K12366:L12366"/>
    <mergeCell ref="M12366:N12366"/>
    <mergeCell ref="O12366:P12366"/>
    <mergeCell ref="A12365:H12365"/>
    <mergeCell ref="I12365:J12365"/>
    <mergeCell ref="K12365:L12365"/>
    <mergeCell ref="M12365:N12365"/>
    <mergeCell ref="O12365:P12365"/>
    <mergeCell ref="A12375:H12375"/>
    <mergeCell ref="I12375:J12375"/>
    <mergeCell ref="K12375:L12375"/>
    <mergeCell ref="M12375:N12375"/>
    <mergeCell ref="O12375:P12375"/>
    <mergeCell ref="O12373:P12373"/>
    <mergeCell ref="A12374:H12374"/>
    <mergeCell ref="I12374:J12374"/>
    <mergeCell ref="K12374:L12374"/>
    <mergeCell ref="M12374:N12374"/>
    <mergeCell ref="O12374:P12374"/>
    <mergeCell ref="A12373:B12373"/>
    <mergeCell ref="C12373:H12373"/>
    <mergeCell ref="I12373:J12373"/>
    <mergeCell ref="K12373:L12373"/>
    <mergeCell ref="M12373:N12373"/>
    <mergeCell ref="O12371:P12371"/>
    <mergeCell ref="A12372:B12372"/>
    <mergeCell ref="C12372:H12372"/>
    <mergeCell ref="I12372:J12372"/>
    <mergeCell ref="K12372:L12372"/>
    <mergeCell ref="M12372:N12372"/>
    <mergeCell ref="O12372:P12372"/>
    <mergeCell ref="A12371:B12371"/>
    <mergeCell ref="C12371:H12371"/>
    <mergeCell ref="I12371:J12371"/>
    <mergeCell ref="K12371:L12371"/>
    <mergeCell ref="M12371:N12371"/>
    <mergeCell ref="O12358:P12358"/>
    <mergeCell ref="A12359:B12359"/>
    <mergeCell ref="C12359:H12359"/>
    <mergeCell ref="I12359:J12359"/>
    <mergeCell ref="K12359:L12359"/>
    <mergeCell ref="M12359:N12359"/>
    <mergeCell ref="O12359:P12359"/>
    <mergeCell ref="A12358:B12358"/>
    <mergeCell ref="C12358:H12358"/>
    <mergeCell ref="I12358:J12358"/>
    <mergeCell ref="K12358:L12358"/>
    <mergeCell ref="M12358:N12358"/>
    <mergeCell ref="O12356:P12356"/>
    <mergeCell ref="A12357:B12357"/>
    <mergeCell ref="C12357:H12357"/>
    <mergeCell ref="I12357:J12357"/>
    <mergeCell ref="K12357:L12357"/>
    <mergeCell ref="M12357:N12357"/>
    <mergeCell ref="O12357:P12357"/>
    <mergeCell ref="A12356:B12356"/>
    <mergeCell ref="C12356:H12356"/>
    <mergeCell ref="I12356:J12356"/>
    <mergeCell ref="K12356:L12356"/>
    <mergeCell ref="M12356:N12356"/>
    <mergeCell ref="A12355:H12355"/>
    <mergeCell ref="I12355:J12355"/>
    <mergeCell ref="K12355:L12355"/>
    <mergeCell ref="M12355:N12355"/>
    <mergeCell ref="O12355:P12355"/>
    <mergeCell ref="O12363:P12363"/>
    <mergeCell ref="A12364:B12364"/>
    <mergeCell ref="C12364:H12364"/>
    <mergeCell ref="I12364:J12364"/>
    <mergeCell ref="K12364:L12364"/>
    <mergeCell ref="M12364:N12364"/>
    <mergeCell ref="O12364:P12364"/>
    <mergeCell ref="A12363:B12363"/>
    <mergeCell ref="C12363:H12363"/>
    <mergeCell ref="I12363:J12363"/>
    <mergeCell ref="K12363:L12363"/>
    <mergeCell ref="M12363:N12363"/>
    <mergeCell ref="A12362:H12362"/>
    <mergeCell ref="I12362:J12362"/>
    <mergeCell ref="K12362:L12362"/>
    <mergeCell ref="M12362:N12362"/>
    <mergeCell ref="O12362:P12362"/>
    <mergeCell ref="O12360:P12360"/>
    <mergeCell ref="A12361:H12361"/>
    <mergeCell ref="I12361:J12361"/>
    <mergeCell ref="K12361:L12361"/>
    <mergeCell ref="M12361:N12361"/>
    <mergeCell ref="O12361:P12361"/>
    <mergeCell ref="A12360:B12360"/>
    <mergeCell ref="C12360:H12360"/>
    <mergeCell ref="I12360:J12360"/>
    <mergeCell ref="K12360:L12360"/>
    <mergeCell ref="M12360:N12360"/>
    <mergeCell ref="O12348:P12348"/>
    <mergeCell ref="A12349:B12349"/>
    <mergeCell ref="C12349:H12349"/>
    <mergeCell ref="I12349:J12349"/>
    <mergeCell ref="K12349:L12349"/>
    <mergeCell ref="M12349:N12349"/>
    <mergeCell ref="O12349:P12349"/>
    <mergeCell ref="A12348:B12348"/>
    <mergeCell ref="C12348:H12348"/>
    <mergeCell ref="I12348:J12348"/>
    <mergeCell ref="K12348:L12348"/>
    <mergeCell ref="M12348:N12348"/>
    <mergeCell ref="O12346:P12346"/>
    <mergeCell ref="A12347:B12347"/>
    <mergeCell ref="C12347:H12347"/>
    <mergeCell ref="I12347:J12347"/>
    <mergeCell ref="K12347:L12347"/>
    <mergeCell ref="M12347:N12347"/>
    <mergeCell ref="O12347:P12347"/>
    <mergeCell ref="A12346:B12346"/>
    <mergeCell ref="C12346:H12346"/>
    <mergeCell ref="I12346:J12346"/>
    <mergeCell ref="K12346:L12346"/>
    <mergeCell ref="M12346:N12346"/>
    <mergeCell ref="A12345:H12345"/>
    <mergeCell ref="I12345:J12345"/>
    <mergeCell ref="K12345:L12345"/>
    <mergeCell ref="M12345:N12345"/>
    <mergeCell ref="O12345:P12345"/>
    <mergeCell ref="A12354:H12354"/>
    <mergeCell ref="I12354:J12354"/>
    <mergeCell ref="K12354:L12354"/>
    <mergeCell ref="M12354:N12354"/>
    <mergeCell ref="O12354:P12354"/>
    <mergeCell ref="O12352:P12352"/>
    <mergeCell ref="A12353:B12353"/>
    <mergeCell ref="C12353:H12353"/>
    <mergeCell ref="I12353:J12353"/>
    <mergeCell ref="K12353:L12353"/>
    <mergeCell ref="M12353:N12353"/>
    <mergeCell ref="O12353:P12353"/>
    <mergeCell ref="A12352:B12352"/>
    <mergeCell ref="C12352:H12352"/>
    <mergeCell ref="I12352:J12352"/>
    <mergeCell ref="K12352:L12352"/>
    <mergeCell ref="M12352:N12352"/>
    <mergeCell ref="O12350:P12350"/>
    <mergeCell ref="A12351:B12351"/>
    <mergeCell ref="C12351:H12351"/>
    <mergeCell ref="I12351:J12351"/>
    <mergeCell ref="K12351:L12351"/>
    <mergeCell ref="M12351:N12351"/>
    <mergeCell ref="O12351:P12351"/>
    <mergeCell ref="A12350:B12350"/>
    <mergeCell ref="C12350:H12350"/>
    <mergeCell ref="I12350:J12350"/>
    <mergeCell ref="K12350:L12350"/>
    <mergeCell ref="M12350:N12350"/>
    <mergeCell ref="A12339:H12339"/>
    <mergeCell ref="I12339:J12339"/>
    <mergeCell ref="K12339:L12339"/>
    <mergeCell ref="M12339:N12339"/>
    <mergeCell ref="O12339:P12339"/>
    <mergeCell ref="O12337:P12337"/>
    <mergeCell ref="A12338:B12338"/>
    <mergeCell ref="C12338:H12338"/>
    <mergeCell ref="I12338:J12338"/>
    <mergeCell ref="K12338:L12338"/>
    <mergeCell ref="M12338:N12338"/>
    <mergeCell ref="O12338:P12338"/>
    <mergeCell ref="A12337:B12337"/>
    <mergeCell ref="C12337:H12337"/>
    <mergeCell ref="I12337:J12337"/>
    <mergeCell ref="K12337:L12337"/>
    <mergeCell ref="M12337:N12337"/>
    <mergeCell ref="O12335:P12335"/>
    <mergeCell ref="A12336:B12336"/>
    <mergeCell ref="C12336:H12336"/>
    <mergeCell ref="I12336:J12336"/>
    <mergeCell ref="K12336:L12336"/>
    <mergeCell ref="M12336:N12336"/>
    <mergeCell ref="O12336:P12336"/>
    <mergeCell ref="A12335:B12335"/>
    <mergeCell ref="C12335:H12335"/>
    <mergeCell ref="I12335:J12335"/>
    <mergeCell ref="K12335:L12335"/>
    <mergeCell ref="M12335:N12335"/>
    <mergeCell ref="O12343:P12343"/>
    <mergeCell ref="A12344:H12344"/>
    <mergeCell ref="I12344:J12344"/>
    <mergeCell ref="K12344:L12344"/>
    <mergeCell ref="M12344:N12344"/>
    <mergeCell ref="O12344:P12344"/>
    <mergeCell ref="A12343:B12343"/>
    <mergeCell ref="C12343:H12343"/>
    <mergeCell ref="I12343:J12343"/>
    <mergeCell ref="K12343:L12343"/>
    <mergeCell ref="M12343:N12343"/>
    <mergeCell ref="O12341:P12341"/>
    <mergeCell ref="A12342:B12342"/>
    <mergeCell ref="C12342:H12342"/>
    <mergeCell ref="I12342:J12342"/>
    <mergeCell ref="K12342:L12342"/>
    <mergeCell ref="M12342:N12342"/>
    <mergeCell ref="O12342:P12342"/>
    <mergeCell ref="A12341:B12341"/>
    <mergeCell ref="C12341:H12341"/>
    <mergeCell ref="I12341:J12341"/>
    <mergeCell ref="K12341:L12341"/>
    <mergeCell ref="M12341:N12341"/>
    <mergeCell ref="A12340:H12340"/>
    <mergeCell ref="I12340:J12340"/>
    <mergeCell ref="K12340:L12340"/>
    <mergeCell ref="M12340:N12340"/>
    <mergeCell ref="O12340:P12340"/>
    <mergeCell ref="A12329:H12329"/>
    <mergeCell ref="I12329:J12329"/>
    <mergeCell ref="K12329:L12329"/>
    <mergeCell ref="M12329:N12329"/>
    <mergeCell ref="O12329:P12329"/>
    <mergeCell ref="O12327:P12327"/>
    <mergeCell ref="A12328:B12328"/>
    <mergeCell ref="C12328:H12328"/>
    <mergeCell ref="I12328:J12328"/>
    <mergeCell ref="K12328:L12328"/>
    <mergeCell ref="M12328:N12328"/>
    <mergeCell ref="O12328:P12328"/>
    <mergeCell ref="A12327:B12327"/>
    <mergeCell ref="C12327:H12327"/>
    <mergeCell ref="I12327:J12327"/>
    <mergeCell ref="K12327:L12327"/>
    <mergeCell ref="M12327:N12327"/>
    <mergeCell ref="O12325:P12325"/>
    <mergeCell ref="A12326:B12326"/>
    <mergeCell ref="C12326:H12326"/>
    <mergeCell ref="I12326:J12326"/>
    <mergeCell ref="K12326:L12326"/>
    <mergeCell ref="M12326:N12326"/>
    <mergeCell ref="O12326:P12326"/>
    <mergeCell ref="A12325:B12325"/>
    <mergeCell ref="C12325:H12325"/>
    <mergeCell ref="I12325:J12325"/>
    <mergeCell ref="K12325:L12325"/>
    <mergeCell ref="M12325:N12325"/>
    <mergeCell ref="O12333:P12333"/>
    <mergeCell ref="A12334:B12334"/>
    <mergeCell ref="C12334:H12334"/>
    <mergeCell ref="I12334:J12334"/>
    <mergeCell ref="K12334:L12334"/>
    <mergeCell ref="M12334:N12334"/>
    <mergeCell ref="O12334:P12334"/>
    <mergeCell ref="A12333:B12333"/>
    <mergeCell ref="C12333:H12333"/>
    <mergeCell ref="I12333:J12333"/>
    <mergeCell ref="K12333:L12333"/>
    <mergeCell ref="M12333:N12333"/>
    <mergeCell ref="O12331:P12331"/>
    <mergeCell ref="A12332:B12332"/>
    <mergeCell ref="C12332:H12332"/>
    <mergeCell ref="I12332:J12332"/>
    <mergeCell ref="K12332:L12332"/>
    <mergeCell ref="M12332:N12332"/>
    <mergeCell ref="O12332:P12332"/>
    <mergeCell ref="A12331:B12331"/>
    <mergeCell ref="C12331:H12331"/>
    <mergeCell ref="I12331:J12331"/>
    <mergeCell ref="K12331:L12331"/>
    <mergeCell ref="M12331:N12331"/>
    <mergeCell ref="A12330:H12330"/>
    <mergeCell ref="I12330:J12330"/>
    <mergeCell ref="K12330:L12330"/>
    <mergeCell ref="M12330:N12330"/>
    <mergeCell ref="O12330:P12330"/>
    <mergeCell ref="O12323:P12323"/>
    <mergeCell ref="A12324:B12324"/>
    <mergeCell ref="C12324:H12324"/>
    <mergeCell ref="I12324:J12324"/>
    <mergeCell ref="K12324:L12324"/>
    <mergeCell ref="M12324:N12324"/>
    <mergeCell ref="O12324:P12324"/>
    <mergeCell ref="A12323:B12323"/>
    <mergeCell ref="C12323:H12323"/>
    <mergeCell ref="I12323:J12323"/>
    <mergeCell ref="K12323:L12323"/>
    <mergeCell ref="M12323:N12323"/>
    <mergeCell ref="A12322:H12322"/>
    <mergeCell ref="I12322:J12322"/>
    <mergeCell ref="K12322:L12322"/>
    <mergeCell ref="M12322:N12322"/>
    <mergeCell ref="O12322:P12322"/>
    <mergeCell ref="A12321:H12321"/>
    <mergeCell ref="I12321:J12321"/>
    <mergeCell ref="K12321:L12321"/>
    <mergeCell ref="M12321:N12321"/>
    <mergeCell ref="O12321:P12321"/>
    <mergeCell ref="O12319:P12319"/>
    <mergeCell ref="A12320:B12320"/>
    <mergeCell ref="C12320:H12320"/>
    <mergeCell ref="I12320:J12320"/>
    <mergeCell ref="K12320:L12320"/>
    <mergeCell ref="M12320:N12320"/>
    <mergeCell ref="O12320:P12320"/>
    <mergeCell ref="A12319:B12319"/>
    <mergeCell ref="C12319:H12319"/>
    <mergeCell ref="I12319:J12319"/>
    <mergeCell ref="K12319:L12319"/>
    <mergeCell ref="M12319:N12319"/>
    <mergeCell ref="O12317:P12317"/>
    <mergeCell ref="A12318:B12318"/>
    <mergeCell ref="C12318:H12318"/>
    <mergeCell ref="I12318:J12318"/>
    <mergeCell ref="K12318:L12318"/>
    <mergeCell ref="M12318:N12318"/>
    <mergeCell ref="O12318:P12318"/>
    <mergeCell ref="A12317:B12317"/>
    <mergeCell ref="C12317:H12317"/>
    <mergeCell ref="I12317:J12317"/>
    <mergeCell ref="K12317:L12317"/>
    <mergeCell ref="M12317:N12317"/>
    <mergeCell ref="O12315:P12315"/>
    <mergeCell ref="A12316:B12316"/>
    <mergeCell ref="C12316:H12316"/>
    <mergeCell ref="I12316:J12316"/>
    <mergeCell ref="K12316:L12316"/>
    <mergeCell ref="M12316:N12316"/>
    <mergeCell ref="O12316:P12316"/>
    <mergeCell ref="A12315:B12315"/>
    <mergeCell ref="C12315:H12315"/>
    <mergeCell ref="I12315:J12315"/>
    <mergeCell ref="K12315:L12315"/>
    <mergeCell ref="M12315:N12315"/>
    <mergeCell ref="O12313:P12313"/>
    <mergeCell ref="A12314:B12314"/>
    <mergeCell ref="C12314:H12314"/>
    <mergeCell ref="I12314:J12314"/>
    <mergeCell ref="K12314:L12314"/>
    <mergeCell ref="M12314:N12314"/>
    <mergeCell ref="O12314:P12314"/>
    <mergeCell ref="A12313:B12313"/>
    <mergeCell ref="C12313:H12313"/>
    <mergeCell ref="I12313:J12313"/>
    <mergeCell ref="K12313:L12313"/>
    <mergeCell ref="M12313:N12313"/>
    <mergeCell ref="O12311:P12311"/>
    <mergeCell ref="A12312:B12312"/>
    <mergeCell ref="C12312:H12312"/>
    <mergeCell ref="I12312:J12312"/>
    <mergeCell ref="K12312:L12312"/>
    <mergeCell ref="M12312:N12312"/>
    <mergeCell ref="O12312:P12312"/>
    <mergeCell ref="A12311:B12311"/>
    <mergeCell ref="C12311:H12311"/>
    <mergeCell ref="I12311:J12311"/>
    <mergeCell ref="K12311:L12311"/>
    <mergeCell ref="M12311:N12311"/>
    <mergeCell ref="O12309:P12309"/>
    <mergeCell ref="A12310:B12310"/>
    <mergeCell ref="C12310:H12310"/>
    <mergeCell ref="I12310:J12310"/>
    <mergeCell ref="K12310:L12310"/>
    <mergeCell ref="M12310:N12310"/>
    <mergeCell ref="O12310:P12310"/>
    <mergeCell ref="A12309:B12309"/>
    <mergeCell ref="C12309:H12309"/>
    <mergeCell ref="I12309:J12309"/>
    <mergeCell ref="K12309:L12309"/>
    <mergeCell ref="M12309:N12309"/>
    <mergeCell ref="O12307:P12307"/>
    <mergeCell ref="A12308:H12308"/>
    <mergeCell ref="I12308:J12308"/>
    <mergeCell ref="K12308:L12308"/>
    <mergeCell ref="M12308:N12308"/>
    <mergeCell ref="O12308:P12308"/>
    <mergeCell ref="A12307:B12307"/>
    <mergeCell ref="C12307:H12307"/>
    <mergeCell ref="I12307:J12307"/>
    <mergeCell ref="K12307:L12307"/>
    <mergeCell ref="M12307:N12307"/>
    <mergeCell ref="O12299:P12299"/>
    <mergeCell ref="A12300:B12300"/>
    <mergeCell ref="C12300:H12300"/>
    <mergeCell ref="I12300:J12300"/>
    <mergeCell ref="K12300:L12300"/>
    <mergeCell ref="M12300:N12300"/>
    <mergeCell ref="O12300:P12300"/>
    <mergeCell ref="A12299:B12299"/>
    <mergeCell ref="C12299:H12299"/>
    <mergeCell ref="I12299:J12299"/>
    <mergeCell ref="K12299:L12299"/>
    <mergeCell ref="M12299:N12299"/>
    <mergeCell ref="A12298:H12298"/>
    <mergeCell ref="I12298:J12298"/>
    <mergeCell ref="K12298:L12298"/>
    <mergeCell ref="M12298:N12298"/>
    <mergeCell ref="O12298:P12298"/>
    <mergeCell ref="O12296:P12296"/>
    <mergeCell ref="A12297:H12297"/>
    <mergeCell ref="I12297:J12297"/>
    <mergeCell ref="K12297:L12297"/>
    <mergeCell ref="M12297:N12297"/>
    <mergeCell ref="O12297:P12297"/>
    <mergeCell ref="A12296:B12296"/>
    <mergeCell ref="C12296:H12296"/>
    <mergeCell ref="I12296:J12296"/>
    <mergeCell ref="K12296:L12296"/>
    <mergeCell ref="M12296:N12296"/>
    <mergeCell ref="O12305:P12305"/>
    <mergeCell ref="A12306:B12306"/>
    <mergeCell ref="C12306:H12306"/>
    <mergeCell ref="I12306:J12306"/>
    <mergeCell ref="K12306:L12306"/>
    <mergeCell ref="M12306:N12306"/>
    <mergeCell ref="O12306:P12306"/>
    <mergeCell ref="A12305:B12305"/>
    <mergeCell ref="C12305:H12305"/>
    <mergeCell ref="I12305:J12305"/>
    <mergeCell ref="K12305:L12305"/>
    <mergeCell ref="M12305:N12305"/>
    <mergeCell ref="A12304:H12304"/>
    <mergeCell ref="I12304:J12304"/>
    <mergeCell ref="K12304:L12304"/>
    <mergeCell ref="M12304:N12304"/>
    <mergeCell ref="O12304:P12304"/>
    <mergeCell ref="A12303:H12303"/>
    <mergeCell ref="I12303:J12303"/>
    <mergeCell ref="K12303:L12303"/>
    <mergeCell ref="M12303:N12303"/>
    <mergeCell ref="O12303:P12303"/>
    <mergeCell ref="O12301:P12301"/>
    <mergeCell ref="A12302:B12302"/>
    <mergeCell ref="C12302:H12302"/>
    <mergeCell ref="I12302:J12302"/>
    <mergeCell ref="K12302:L12302"/>
    <mergeCell ref="M12302:N12302"/>
    <mergeCell ref="O12302:P12302"/>
    <mergeCell ref="A12301:B12301"/>
    <mergeCell ref="C12301:H12301"/>
    <mergeCell ref="I12301:J12301"/>
    <mergeCell ref="K12301:L12301"/>
    <mergeCell ref="M12301:N12301"/>
    <mergeCell ref="A12289:H12289"/>
    <mergeCell ref="I12289:J12289"/>
    <mergeCell ref="K12289:L12289"/>
    <mergeCell ref="M12289:N12289"/>
    <mergeCell ref="O12289:P12289"/>
    <mergeCell ref="O12287:P12287"/>
    <mergeCell ref="A12288:H12288"/>
    <mergeCell ref="I12288:J12288"/>
    <mergeCell ref="K12288:L12288"/>
    <mergeCell ref="M12288:N12288"/>
    <mergeCell ref="O12288:P12288"/>
    <mergeCell ref="A12287:B12287"/>
    <mergeCell ref="C12287:H12287"/>
    <mergeCell ref="I12287:J12287"/>
    <mergeCell ref="K12287:L12287"/>
    <mergeCell ref="M12287:N12287"/>
    <mergeCell ref="O12285:P12285"/>
    <mergeCell ref="A12286:B12286"/>
    <mergeCell ref="C12286:H12286"/>
    <mergeCell ref="I12286:J12286"/>
    <mergeCell ref="K12286:L12286"/>
    <mergeCell ref="M12286:N12286"/>
    <mergeCell ref="O12286:P12286"/>
    <mergeCell ref="A12285:B12285"/>
    <mergeCell ref="C12285:H12285"/>
    <mergeCell ref="I12285:J12285"/>
    <mergeCell ref="K12285:L12285"/>
    <mergeCell ref="M12285:N12285"/>
    <mergeCell ref="O12294:P12294"/>
    <mergeCell ref="A12295:B12295"/>
    <mergeCell ref="C12295:H12295"/>
    <mergeCell ref="I12295:J12295"/>
    <mergeCell ref="K12295:L12295"/>
    <mergeCell ref="M12295:N12295"/>
    <mergeCell ref="O12295:P12295"/>
    <mergeCell ref="A12294:B12294"/>
    <mergeCell ref="C12294:H12294"/>
    <mergeCell ref="I12294:J12294"/>
    <mergeCell ref="K12294:L12294"/>
    <mergeCell ref="M12294:N12294"/>
    <mergeCell ref="O12292:P12292"/>
    <mergeCell ref="A12293:B12293"/>
    <mergeCell ref="C12293:H12293"/>
    <mergeCell ref="I12293:J12293"/>
    <mergeCell ref="K12293:L12293"/>
    <mergeCell ref="M12293:N12293"/>
    <mergeCell ref="O12293:P12293"/>
    <mergeCell ref="A12292:B12292"/>
    <mergeCell ref="C12292:H12292"/>
    <mergeCell ref="I12292:J12292"/>
    <mergeCell ref="K12292:L12292"/>
    <mergeCell ref="M12292:N12292"/>
    <mergeCell ref="O12290:P12290"/>
    <mergeCell ref="A12291:B12291"/>
    <mergeCell ref="C12291:H12291"/>
    <mergeCell ref="I12291:J12291"/>
    <mergeCell ref="K12291:L12291"/>
    <mergeCell ref="M12291:N12291"/>
    <mergeCell ref="O12291:P12291"/>
    <mergeCell ref="A12290:B12290"/>
    <mergeCell ref="C12290:H12290"/>
    <mergeCell ref="I12290:J12290"/>
    <mergeCell ref="K12290:L12290"/>
    <mergeCell ref="M12290:N12290"/>
    <mergeCell ref="O12283:P12283"/>
    <mergeCell ref="A12284:B12284"/>
    <mergeCell ref="C12284:H12284"/>
    <mergeCell ref="I12284:J12284"/>
    <mergeCell ref="K12284:L12284"/>
    <mergeCell ref="M12284:N12284"/>
    <mergeCell ref="O12284:P12284"/>
    <mergeCell ref="A12283:B12283"/>
    <mergeCell ref="C12283:H12283"/>
    <mergeCell ref="I12283:J12283"/>
    <mergeCell ref="K12283:L12283"/>
    <mergeCell ref="M12283:N12283"/>
    <mergeCell ref="O12281:P12281"/>
    <mergeCell ref="A12282:B12282"/>
    <mergeCell ref="C12282:H12282"/>
    <mergeCell ref="I12282:J12282"/>
    <mergeCell ref="K12282:L12282"/>
    <mergeCell ref="M12282:N12282"/>
    <mergeCell ref="O12282:P12282"/>
    <mergeCell ref="A12281:B12281"/>
    <mergeCell ref="C12281:H12281"/>
    <mergeCell ref="I12281:J12281"/>
    <mergeCell ref="K12281:L12281"/>
    <mergeCell ref="M12281:N12281"/>
    <mergeCell ref="O12279:P12279"/>
    <mergeCell ref="A12280:B12280"/>
    <mergeCell ref="C12280:H12280"/>
    <mergeCell ref="I12280:J12280"/>
    <mergeCell ref="K12280:L12280"/>
    <mergeCell ref="M12280:N12280"/>
    <mergeCell ref="O12280:P12280"/>
    <mergeCell ref="A12279:B12279"/>
    <mergeCell ref="C12279:H12279"/>
    <mergeCell ref="I12279:J12279"/>
    <mergeCell ref="K12279:L12279"/>
    <mergeCell ref="M12279:N12279"/>
    <mergeCell ref="O12277:P12277"/>
    <mergeCell ref="A12278:B12278"/>
    <mergeCell ref="C12278:H12278"/>
    <mergeCell ref="I12278:J12278"/>
    <mergeCell ref="K12278:L12278"/>
    <mergeCell ref="M12278:N12278"/>
    <mergeCell ref="O12278:P12278"/>
    <mergeCell ref="A12277:B12277"/>
    <mergeCell ref="C12277:H12277"/>
    <mergeCell ref="I12277:J12277"/>
    <mergeCell ref="K12277:L12277"/>
    <mergeCell ref="M12277:N12277"/>
    <mergeCell ref="O12275:P12275"/>
    <mergeCell ref="A12276:B12276"/>
    <mergeCell ref="C12276:H12276"/>
    <mergeCell ref="I12276:J12276"/>
    <mergeCell ref="K12276:L12276"/>
    <mergeCell ref="M12276:N12276"/>
    <mergeCell ref="O12276:P12276"/>
    <mergeCell ref="A12275:B12275"/>
    <mergeCell ref="C12275:H12275"/>
    <mergeCell ref="I12275:J12275"/>
    <mergeCell ref="K12275:L12275"/>
    <mergeCell ref="M12275:N12275"/>
    <mergeCell ref="O12273:P12273"/>
    <mergeCell ref="A12274:B12274"/>
    <mergeCell ref="C12274:H12274"/>
    <mergeCell ref="I12274:J12274"/>
    <mergeCell ref="K12274:L12274"/>
    <mergeCell ref="M12274:N12274"/>
    <mergeCell ref="O12274:P12274"/>
    <mergeCell ref="A12273:B12273"/>
    <mergeCell ref="C12273:H12273"/>
    <mergeCell ref="I12273:J12273"/>
    <mergeCell ref="K12273:L12273"/>
    <mergeCell ref="M12273:N12273"/>
    <mergeCell ref="O12271:P12271"/>
    <mergeCell ref="A12272:B12272"/>
    <mergeCell ref="C12272:H12272"/>
    <mergeCell ref="I12272:J12272"/>
    <mergeCell ref="K12272:L12272"/>
    <mergeCell ref="M12272:N12272"/>
    <mergeCell ref="O12272:P12272"/>
    <mergeCell ref="A12271:B12271"/>
    <mergeCell ref="C12271:H12271"/>
    <mergeCell ref="I12271:J12271"/>
    <mergeCell ref="K12271:L12271"/>
    <mergeCell ref="M12271:N12271"/>
    <mergeCell ref="O12269:P12269"/>
    <mergeCell ref="A12270:B12270"/>
    <mergeCell ref="C12270:H12270"/>
    <mergeCell ref="I12270:J12270"/>
    <mergeCell ref="K12270:L12270"/>
    <mergeCell ref="M12270:N12270"/>
    <mergeCell ref="O12270:P12270"/>
    <mergeCell ref="A12269:B12269"/>
    <mergeCell ref="C12269:H12269"/>
    <mergeCell ref="I12269:J12269"/>
    <mergeCell ref="K12269:L12269"/>
    <mergeCell ref="M12269:N12269"/>
    <mergeCell ref="O12267:P12267"/>
    <mergeCell ref="A12268:B12268"/>
    <mergeCell ref="C12268:H12268"/>
    <mergeCell ref="I12268:J12268"/>
    <mergeCell ref="K12268:L12268"/>
    <mergeCell ref="M12268:N12268"/>
    <mergeCell ref="O12268:P12268"/>
    <mergeCell ref="A12267:B12267"/>
    <mergeCell ref="C12267:H12267"/>
    <mergeCell ref="I12267:J12267"/>
    <mergeCell ref="K12267:L12267"/>
    <mergeCell ref="M12267:N12267"/>
    <mergeCell ref="A12260:H12260"/>
    <mergeCell ref="I12260:J12260"/>
    <mergeCell ref="K12260:L12260"/>
    <mergeCell ref="M12260:N12260"/>
    <mergeCell ref="O12260:P12260"/>
    <mergeCell ref="A12259:H12259"/>
    <mergeCell ref="I12259:J12259"/>
    <mergeCell ref="K12259:L12259"/>
    <mergeCell ref="M12259:N12259"/>
    <mergeCell ref="O12259:P12259"/>
    <mergeCell ref="A12258:H12258"/>
    <mergeCell ref="I12258:J12258"/>
    <mergeCell ref="K12258:L12258"/>
    <mergeCell ref="M12258:N12258"/>
    <mergeCell ref="O12258:P12258"/>
    <mergeCell ref="A12257:H12257"/>
    <mergeCell ref="I12257:J12257"/>
    <mergeCell ref="K12257:L12257"/>
    <mergeCell ref="M12257:N12257"/>
    <mergeCell ref="O12257:P12257"/>
    <mergeCell ref="A12256:H12256"/>
    <mergeCell ref="I12256:J12256"/>
    <mergeCell ref="K12256:L12256"/>
    <mergeCell ref="M12256:N12256"/>
    <mergeCell ref="O12256:P12256"/>
    <mergeCell ref="A12255:H12255"/>
    <mergeCell ref="I12255:J12255"/>
    <mergeCell ref="K12255:L12255"/>
    <mergeCell ref="M12255:N12255"/>
    <mergeCell ref="O12255:P12255"/>
    <mergeCell ref="O12265:P12265"/>
    <mergeCell ref="A12266:B12266"/>
    <mergeCell ref="C12266:H12266"/>
    <mergeCell ref="I12266:J12266"/>
    <mergeCell ref="K12266:L12266"/>
    <mergeCell ref="M12266:N12266"/>
    <mergeCell ref="O12266:P12266"/>
    <mergeCell ref="A12265:B12265"/>
    <mergeCell ref="C12265:H12265"/>
    <mergeCell ref="I12265:J12265"/>
    <mergeCell ref="K12265:L12265"/>
    <mergeCell ref="M12265:N12265"/>
    <mergeCell ref="A12264:H12264"/>
    <mergeCell ref="I12264:J12264"/>
    <mergeCell ref="K12264:L12264"/>
    <mergeCell ref="M12264:N12264"/>
    <mergeCell ref="O12264:P12264"/>
    <mergeCell ref="A12263:H12263"/>
    <mergeCell ref="I12263:J12263"/>
    <mergeCell ref="K12263:L12263"/>
    <mergeCell ref="M12263:N12263"/>
    <mergeCell ref="O12263:P12263"/>
    <mergeCell ref="O12261:P12261"/>
    <mergeCell ref="A12262:B12262"/>
    <mergeCell ref="C12262:H12262"/>
    <mergeCell ref="I12262:J12262"/>
    <mergeCell ref="K12262:L12262"/>
    <mergeCell ref="M12262:N12262"/>
    <mergeCell ref="O12262:P12262"/>
    <mergeCell ref="A12261:B12261"/>
    <mergeCell ref="C12261:H12261"/>
    <mergeCell ref="I12261:J12261"/>
    <mergeCell ref="K12261:L12261"/>
    <mergeCell ref="M12261:N12261"/>
    <mergeCell ref="I12242:J12242"/>
    <mergeCell ref="K12242:L12242"/>
    <mergeCell ref="M12242:N12242"/>
    <mergeCell ref="A12254:H12254"/>
    <mergeCell ref="I12254:J12254"/>
    <mergeCell ref="K12254:L12254"/>
    <mergeCell ref="M12254:N12254"/>
    <mergeCell ref="O12254:P12254"/>
    <mergeCell ref="A12253:H12253"/>
    <mergeCell ref="I12253:J12253"/>
    <mergeCell ref="K12253:L12253"/>
    <mergeCell ref="M12253:N12253"/>
    <mergeCell ref="O12253:P12253"/>
    <mergeCell ref="A12252:H12252"/>
    <mergeCell ref="I12252:J12252"/>
    <mergeCell ref="K12252:L12252"/>
    <mergeCell ref="M12252:N12252"/>
    <mergeCell ref="O12252:P12252"/>
    <mergeCell ref="A12251:H12251"/>
    <mergeCell ref="I12251:J12251"/>
    <mergeCell ref="K12251:L12251"/>
    <mergeCell ref="M12251:N12251"/>
    <mergeCell ref="O12251:P12251"/>
    <mergeCell ref="A12250:H12250"/>
    <mergeCell ref="I12250:J12250"/>
    <mergeCell ref="K12250:L12250"/>
    <mergeCell ref="M12250:N12250"/>
    <mergeCell ref="O12250:P12250"/>
    <mergeCell ref="A12249:H12249"/>
    <mergeCell ref="I12249:J12249"/>
    <mergeCell ref="K12249:L12249"/>
    <mergeCell ref="M12249:N12249"/>
    <mergeCell ref="O12249:P12249"/>
    <mergeCell ref="O12240:P12240"/>
    <mergeCell ref="A12241:B12241"/>
    <mergeCell ref="C12241:H12241"/>
    <mergeCell ref="I12241:J12241"/>
    <mergeCell ref="K12241:L12241"/>
    <mergeCell ref="M12241:N12241"/>
    <mergeCell ref="O12241:P12241"/>
    <mergeCell ref="A12240:B12240"/>
    <mergeCell ref="C12240:H12240"/>
    <mergeCell ref="I12240:J12240"/>
    <mergeCell ref="K12240:L12240"/>
    <mergeCell ref="M12240:N12240"/>
    <mergeCell ref="A12239:H12239"/>
    <mergeCell ref="I12239:J12239"/>
    <mergeCell ref="K12239:L12239"/>
    <mergeCell ref="M12239:N12239"/>
    <mergeCell ref="O12239:P12239"/>
    <mergeCell ref="O12237:P12237"/>
    <mergeCell ref="A12238:H12238"/>
    <mergeCell ref="I12238:J12238"/>
    <mergeCell ref="K12238:L12238"/>
    <mergeCell ref="M12238:N12238"/>
    <mergeCell ref="O12238:P12238"/>
    <mergeCell ref="A12237:B12237"/>
    <mergeCell ref="C12237:H12237"/>
    <mergeCell ref="I12237:J12237"/>
    <mergeCell ref="K12237:L12237"/>
    <mergeCell ref="M12237:N12237"/>
    <mergeCell ref="A12248:H12248"/>
    <mergeCell ref="I12248:J12248"/>
    <mergeCell ref="K12248:L12248"/>
    <mergeCell ref="M12248:N12248"/>
    <mergeCell ref="O12248:P12248"/>
    <mergeCell ref="A12247:H12247"/>
    <mergeCell ref="I12247:J12247"/>
    <mergeCell ref="K12247:L12247"/>
    <mergeCell ref="M12247:N12247"/>
    <mergeCell ref="O12247:P12247"/>
    <mergeCell ref="A12246:H12246"/>
    <mergeCell ref="I12246:J12246"/>
    <mergeCell ref="K12246:L12246"/>
    <mergeCell ref="M12246:N12246"/>
    <mergeCell ref="O12246:P12246"/>
    <mergeCell ref="O12244:P12244"/>
    <mergeCell ref="A12245:B12245"/>
    <mergeCell ref="C12245:H12245"/>
    <mergeCell ref="I12245:J12245"/>
    <mergeCell ref="K12245:L12245"/>
    <mergeCell ref="M12245:N12245"/>
    <mergeCell ref="O12245:P12245"/>
    <mergeCell ref="A12244:B12244"/>
    <mergeCell ref="C12244:H12244"/>
    <mergeCell ref="I12244:J12244"/>
    <mergeCell ref="K12244:L12244"/>
    <mergeCell ref="M12244:N12244"/>
    <mergeCell ref="O12242:P12242"/>
    <mergeCell ref="A12243:B12243"/>
    <mergeCell ref="C12243:H12243"/>
    <mergeCell ref="I12243:J12243"/>
    <mergeCell ref="K12243:L12243"/>
    <mergeCell ref="M12243:N12243"/>
    <mergeCell ref="O12243:P12243"/>
    <mergeCell ref="A12242:B12242"/>
    <mergeCell ref="C12242:H12242"/>
    <mergeCell ref="O12235:P12235"/>
    <mergeCell ref="A12236:B12236"/>
    <mergeCell ref="C12236:H12236"/>
    <mergeCell ref="I12236:J12236"/>
    <mergeCell ref="K12236:L12236"/>
    <mergeCell ref="M12236:N12236"/>
    <mergeCell ref="O12236:P12236"/>
    <mergeCell ref="A12235:B12235"/>
    <mergeCell ref="C12235:H12235"/>
    <mergeCell ref="I12235:J12235"/>
    <mergeCell ref="K12235:L12235"/>
    <mergeCell ref="M12235:N12235"/>
    <mergeCell ref="O12233:P12233"/>
    <mergeCell ref="A12234:B12234"/>
    <mergeCell ref="C12234:H12234"/>
    <mergeCell ref="I12234:J12234"/>
    <mergeCell ref="K12234:L12234"/>
    <mergeCell ref="M12234:N12234"/>
    <mergeCell ref="O12234:P12234"/>
    <mergeCell ref="A12233:B12233"/>
    <mergeCell ref="C12233:H12233"/>
    <mergeCell ref="I12233:J12233"/>
    <mergeCell ref="K12233:L12233"/>
    <mergeCell ref="M12233:N12233"/>
    <mergeCell ref="O12231:P12231"/>
    <mergeCell ref="A12232:B12232"/>
    <mergeCell ref="C12232:H12232"/>
    <mergeCell ref="I12232:J12232"/>
    <mergeCell ref="K12232:L12232"/>
    <mergeCell ref="M12232:N12232"/>
    <mergeCell ref="O12232:P12232"/>
    <mergeCell ref="A12231:B12231"/>
    <mergeCell ref="C12231:H12231"/>
    <mergeCell ref="I12231:J12231"/>
    <mergeCell ref="K12231:L12231"/>
    <mergeCell ref="M12231:N12231"/>
    <mergeCell ref="A12230:H12230"/>
    <mergeCell ref="I12230:J12230"/>
    <mergeCell ref="K12230:L12230"/>
    <mergeCell ref="M12230:N12230"/>
    <mergeCell ref="O12230:P12230"/>
    <mergeCell ref="A12229:H12229"/>
    <mergeCell ref="I12229:J12229"/>
    <mergeCell ref="K12229:L12229"/>
    <mergeCell ref="M12229:N12229"/>
    <mergeCell ref="O12229:P12229"/>
    <mergeCell ref="O12227:P12227"/>
    <mergeCell ref="A12228:B12228"/>
    <mergeCell ref="C12228:H12228"/>
    <mergeCell ref="I12228:J12228"/>
    <mergeCell ref="K12228:L12228"/>
    <mergeCell ref="M12228:N12228"/>
    <mergeCell ref="O12228:P12228"/>
    <mergeCell ref="A12227:B12227"/>
    <mergeCell ref="C12227:H12227"/>
    <mergeCell ref="I12227:J12227"/>
    <mergeCell ref="K12227:L12227"/>
    <mergeCell ref="M12227:N12227"/>
    <mergeCell ref="O12225:P12225"/>
    <mergeCell ref="A12226:B12226"/>
    <mergeCell ref="C12226:H12226"/>
    <mergeCell ref="I12226:J12226"/>
    <mergeCell ref="K12226:L12226"/>
    <mergeCell ref="M12226:N12226"/>
    <mergeCell ref="O12226:P12226"/>
    <mergeCell ref="A12225:B12225"/>
    <mergeCell ref="C12225:H12225"/>
    <mergeCell ref="I12225:J12225"/>
    <mergeCell ref="K12225:L12225"/>
    <mergeCell ref="M12225:N12225"/>
    <mergeCell ref="A12218:B12218"/>
    <mergeCell ref="C12218:H12218"/>
    <mergeCell ref="I12218:J12218"/>
    <mergeCell ref="K12218:L12218"/>
    <mergeCell ref="M12218:N12218"/>
    <mergeCell ref="O12218:P12218"/>
    <mergeCell ref="A12217:B12217"/>
    <mergeCell ref="C12217:H12217"/>
    <mergeCell ref="I12217:J12217"/>
    <mergeCell ref="K12217:L12217"/>
    <mergeCell ref="M12217:N12217"/>
    <mergeCell ref="A12216:H12216"/>
    <mergeCell ref="I12216:J12216"/>
    <mergeCell ref="K12216:L12216"/>
    <mergeCell ref="M12216:N12216"/>
    <mergeCell ref="O12216:P12216"/>
    <mergeCell ref="O12214:P12214"/>
    <mergeCell ref="A12215:B12215"/>
    <mergeCell ref="C12215:H12215"/>
    <mergeCell ref="I12215:J12215"/>
    <mergeCell ref="K12215:L12215"/>
    <mergeCell ref="M12215:N12215"/>
    <mergeCell ref="O12215:P12215"/>
    <mergeCell ref="A12214:B12214"/>
    <mergeCell ref="C12214:H12214"/>
    <mergeCell ref="I12214:J12214"/>
    <mergeCell ref="K12214:L12214"/>
    <mergeCell ref="M12214:N12214"/>
    <mergeCell ref="A12224:H12224"/>
    <mergeCell ref="I12224:J12224"/>
    <mergeCell ref="K12224:L12224"/>
    <mergeCell ref="M12224:N12224"/>
    <mergeCell ref="O12224:P12224"/>
    <mergeCell ref="A12223:H12223"/>
    <mergeCell ref="I12223:J12223"/>
    <mergeCell ref="K12223:L12223"/>
    <mergeCell ref="M12223:N12223"/>
    <mergeCell ref="O12223:P12223"/>
    <mergeCell ref="O12221:P12221"/>
    <mergeCell ref="A12222:B12222"/>
    <mergeCell ref="C12222:H12222"/>
    <mergeCell ref="I12222:J12222"/>
    <mergeCell ref="K12222:L12222"/>
    <mergeCell ref="M12222:N12222"/>
    <mergeCell ref="O12222:P12222"/>
    <mergeCell ref="A12221:B12221"/>
    <mergeCell ref="C12221:H12221"/>
    <mergeCell ref="I12221:J12221"/>
    <mergeCell ref="K12221:L12221"/>
    <mergeCell ref="M12221:N12221"/>
    <mergeCell ref="O12219:P12219"/>
    <mergeCell ref="A12220:B12220"/>
    <mergeCell ref="C12220:H12220"/>
    <mergeCell ref="I12220:J12220"/>
    <mergeCell ref="K12220:L12220"/>
    <mergeCell ref="M12220:N12220"/>
    <mergeCell ref="O12220:P12220"/>
    <mergeCell ref="A12219:B12219"/>
    <mergeCell ref="C12219:H12219"/>
    <mergeCell ref="I12219:J12219"/>
    <mergeCell ref="K12219:L12219"/>
    <mergeCell ref="M12219:N12219"/>
    <mergeCell ref="A12213:H12213"/>
    <mergeCell ref="I12213:J12213"/>
    <mergeCell ref="K12213:L12213"/>
    <mergeCell ref="M12213:N12213"/>
    <mergeCell ref="O12213:P12213"/>
    <mergeCell ref="A12212:H12212"/>
    <mergeCell ref="I12212:J12212"/>
    <mergeCell ref="K12212:L12212"/>
    <mergeCell ref="M12212:N12212"/>
    <mergeCell ref="O12212:P12212"/>
    <mergeCell ref="O12210:P12210"/>
    <mergeCell ref="A12211:B12211"/>
    <mergeCell ref="C12211:H12211"/>
    <mergeCell ref="I12211:J12211"/>
    <mergeCell ref="K12211:L12211"/>
    <mergeCell ref="M12211:N12211"/>
    <mergeCell ref="O12211:P12211"/>
    <mergeCell ref="A12210:B12210"/>
    <mergeCell ref="C12210:H12210"/>
    <mergeCell ref="I12210:J12210"/>
    <mergeCell ref="K12210:L12210"/>
    <mergeCell ref="M12210:N12210"/>
    <mergeCell ref="A12209:H12209"/>
    <mergeCell ref="I12209:J12209"/>
    <mergeCell ref="K12209:L12209"/>
    <mergeCell ref="M12209:N12209"/>
    <mergeCell ref="O12209:P12209"/>
    <mergeCell ref="A12208:H12208"/>
    <mergeCell ref="I12208:J12208"/>
    <mergeCell ref="K12208:L12208"/>
    <mergeCell ref="M12208:N12208"/>
    <mergeCell ref="O12208:P12208"/>
    <mergeCell ref="O12217:P12217"/>
    <mergeCell ref="A12202:H12202"/>
    <mergeCell ref="I12202:J12202"/>
    <mergeCell ref="K12202:L12202"/>
    <mergeCell ref="M12202:N12202"/>
    <mergeCell ref="O12202:P12202"/>
    <mergeCell ref="O12200:P12200"/>
    <mergeCell ref="A12201:B12201"/>
    <mergeCell ref="C12201:H12201"/>
    <mergeCell ref="I12201:J12201"/>
    <mergeCell ref="K12201:L12201"/>
    <mergeCell ref="M12201:N12201"/>
    <mergeCell ref="O12201:P12201"/>
    <mergeCell ref="A12200:B12200"/>
    <mergeCell ref="C12200:H12200"/>
    <mergeCell ref="I12200:J12200"/>
    <mergeCell ref="K12200:L12200"/>
    <mergeCell ref="M12200:N12200"/>
    <mergeCell ref="O12198:P12198"/>
    <mergeCell ref="A12199:B12199"/>
    <mergeCell ref="C12199:H12199"/>
    <mergeCell ref="I12199:J12199"/>
    <mergeCell ref="K12199:L12199"/>
    <mergeCell ref="M12199:N12199"/>
    <mergeCell ref="O12199:P12199"/>
    <mergeCell ref="A12198:B12198"/>
    <mergeCell ref="C12198:H12198"/>
    <mergeCell ref="I12198:J12198"/>
    <mergeCell ref="K12198:L12198"/>
    <mergeCell ref="M12198:N12198"/>
    <mergeCell ref="O12206:P12206"/>
    <mergeCell ref="A12207:B12207"/>
    <mergeCell ref="C12207:H12207"/>
    <mergeCell ref="I12207:J12207"/>
    <mergeCell ref="K12207:L12207"/>
    <mergeCell ref="M12207:N12207"/>
    <mergeCell ref="O12207:P12207"/>
    <mergeCell ref="A12206:B12206"/>
    <mergeCell ref="C12206:H12206"/>
    <mergeCell ref="I12206:J12206"/>
    <mergeCell ref="K12206:L12206"/>
    <mergeCell ref="M12206:N12206"/>
    <mergeCell ref="O12204:P12204"/>
    <mergeCell ref="A12205:B12205"/>
    <mergeCell ref="C12205:H12205"/>
    <mergeCell ref="I12205:J12205"/>
    <mergeCell ref="K12205:L12205"/>
    <mergeCell ref="M12205:N12205"/>
    <mergeCell ref="O12205:P12205"/>
    <mergeCell ref="A12204:B12204"/>
    <mergeCell ref="C12204:H12204"/>
    <mergeCell ref="I12204:J12204"/>
    <mergeCell ref="K12204:L12204"/>
    <mergeCell ref="M12204:N12204"/>
    <mergeCell ref="A12203:H12203"/>
    <mergeCell ref="I12203:J12203"/>
    <mergeCell ref="K12203:L12203"/>
    <mergeCell ref="M12203:N12203"/>
    <mergeCell ref="O12203:P12203"/>
    <mergeCell ref="A12191:H12191"/>
    <mergeCell ref="I12191:J12191"/>
    <mergeCell ref="K12191:L12191"/>
    <mergeCell ref="M12191:N12191"/>
    <mergeCell ref="O12191:P12191"/>
    <mergeCell ref="O12189:P12189"/>
    <mergeCell ref="A12190:H12190"/>
    <mergeCell ref="I12190:J12190"/>
    <mergeCell ref="K12190:L12190"/>
    <mergeCell ref="M12190:N12190"/>
    <mergeCell ref="O12190:P12190"/>
    <mergeCell ref="A12189:B12189"/>
    <mergeCell ref="C12189:H12189"/>
    <mergeCell ref="I12189:J12189"/>
    <mergeCell ref="K12189:L12189"/>
    <mergeCell ref="M12189:N12189"/>
    <mergeCell ref="O12187:P12187"/>
    <mergeCell ref="A12188:B12188"/>
    <mergeCell ref="C12188:H12188"/>
    <mergeCell ref="I12188:J12188"/>
    <mergeCell ref="K12188:L12188"/>
    <mergeCell ref="M12188:N12188"/>
    <mergeCell ref="O12188:P12188"/>
    <mergeCell ref="A12187:B12187"/>
    <mergeCell ref="C12187:H12187"/>
    <mergeCell ref="I12187:J12187"/>
    <mergeCell ref="K12187:L12187"/>
    <mergeCell ref="M12187:N12187"/>
    <mergeCell ref="A12197:H12197"/>
    <mergeCell ref="I12197:J12197"/>
    <mergeCell ref="K12197:L12197"/>
    <mergeCell ref="M12197:N12197"/>
    <mergeCell ref="O12197:P12197"/>
    <mergeCell ref="A12196:H12196"/>
    <mergeCell ref="I12196:J12196"/>
    <mergeCell ref="K12196:L12196"/>
    <mergeCell ref="M12196:N12196"/>
    <mergeCell ref="O12196:P12196"/>
    <mergeCell ref="O12194:P12194"/>
    <mergeCell ref="A12195:B12195"/>
    <mergeCell ref="C12195:H12195"/>
    <mergeCell ref="I12195:J12195"/>
    <mergeCell ref="K12195:L12195"/>
    <mergeCell ref="M12195:N12195"/>
    <mergeCell ref="O12195:P12195"/>
    <mergeCell ref="A12194:B12194"/>
    <mergeCell ref="C12194:H12194"/>
    <mergeCell ref="I12194:J12194"/>
    <mergeCell ref="K12194:L12194"/>
    <mergeCell ref="M12194:N12194"/>
    <mergeCell ref="O12192:P12192"/>
    <mergeCell ref="A12193:B12193"/>
    <mergeCell ref="C12193:H12193"/>
    <mergeCell ref="I12193:J12193"/>
    <mergeCell ref="K12193:L12193"/>
    <mergeCell ref="M12193:N12193"/>
    <mergeCell ref="O12193:P12193"/>
    <mergeCell ref="A12192:B12192"/>
    <mergeCell ref="C12192:H12192"/>
    <mergeCell ref="I12192:J12192"/>
    <mergeCell ref="K12192:L12192"/>
    <mergeCell ref="M12192:N12192"/>
    <mergeCell ref="A12186:H12186"/>
    <mergeCell ref="I12186:J12186"/>
    <mergeCell ref="K12186:L12186"/>
    <mergeCell ref="M12186:N12186"/>
    <mergeCell ref="O12186:P12186"/>
    <mergeCell ref="A12185:H12185"/>
    <mergeCell ref="I12185:J12185"/>
    <mergeCell ref="K12185:L12185"/>
    <mergeCell ref="M12185:N12185"/>
    <mergeCell ref="O12185:P12185"/>
    <mergeCell ref="O12183:P12183"/>
    <mergeCell ref="A12184:B12184"/>
    <mergeCell ref="C12184:H12184"/>
    <mergeCell ref="I12184:J12184"/>
    <mergeCell ref="K12184:L12184"/>
    <mergeCell ref="M12184:N12184"/>
    <mergeCell ref="O12184:P12184"/>
    <mergeCell ref="A12183:B12183"/>
    <mergeCell ref="C12183:H12183"/>
    <mergeCell ref="I12183:J12183"/>
    <mergeCell ref="K12183:L12183"/>
    <mergeCell ref="M12183:N12183"/>
    <mergeCell ref="O12181:P12181"/>
    <mergeCell ref="A12182:B12182"/>
    <mergeCell ref="C12182:H12182"/>
    <mergeCell ref="I12182:J12182"/>
    <mergeCell ref="K12182:L12182"/>
    <mergeCell ref="M12182:N12182"/>
    <mergeCell ref="O12182:P12182"/>
    <mergeCell ref="A12181:B12181"/>
    <mergeCell ref="C12181:H12181"/>
    <mergeCell ref="I12181:J12181"/>
    <mergeCell ref="K12181:L12181"/>
    <mergeCell ref="M12181:N12181"/>
    <mergeCell ref="O12174:P12174"/>
    <mergeCell ref="A12175:H12175"/>
    <mergeCell ref="I12175:J12175"/>
    <mergeCell ref="K12175:L12175"/>
    <mergeCell ref="M12175:N12175"/>
    <mergeCell ref="O12175:P12175"/>
    <mergeCell ref="A12174:B12174"/>
    <mergeCell ref="C12174:H12174"/>
    <mergeCell ref="I12174:J12174"/>
    <mergeCell ref="K12174:L12174"/>
    <mergeCell ref="M12174:N12174"/>
    <mergeCell ref="O12172:P12172"/>
    <mergeCell ref="A12173:B12173"/>
    <mergeCell ref="C12173:H12173"/>
    <mergeCell ref="I12173:J12173"/>
    <mergeCell ref="K12173:L12173"/>
    <mergeCell ref="M12173:N12173"/>
    <mergeCell ref="O12173:P12173"/>
    <mergeCell ref="A12172:B12172"/>
    <mergeCell ref="C12172:H12172"/>
    <mergeCell ref="I12172:J12172"/>
    <mergeCell ref="K12172:L12172"/>
    <mergeCell ref="M12172:N12172"/>
    <mergeCell ref="A12171:H12171"/>
    <mergeCell ref="I12171:J12171"/>
    <mergeCell ref="K12171:L12171"/>
    <mergeCell ref="M12171:N12171"/>
    <mergeCell ref="O12171:P12171"/>
    <mergeCell ref="O12179:P12179"/>
    <mergeCell ref="A12180:B12180"/>
    <mergeCell ref="C12180:H12180"/>
    <mergeCell ref="I12180:J12180"/>
    <mergeCell ref="K12180:L12180"/>
    <mergeCell ref="M12180:N12180"/>
    <mergeCell ref="O12180:P12180"/>
    <mergeCell ref="A12179:B12179"/>
    <mergeCell ref="C12179:H12179"/>
    <mergeCell ref="I12179:J12179"/>
    <mergeCell ref="K12179:L12179"/>
    <mergeCell ref="M12179:N12179"/>
    <mergeCell ref="O12177:P12177"/>
    <mergeCell ref="A12178:B12178"/>
    <mergeCell ref="C12178:H12178"/>
    <mergeCell ref="I12178:J12178"/>
    <mergeCell ref="K12178:L12178"/>
    <mergeCell ref="M12178:N12178"/>
    <mergeCell ref="O12178:P12178"/>
    <mergeCell ref="A12177:B12177"/>
    <mergeCell ref="C12177:H12177"/>
    <mergeCell ref="I12177:J12177"/>
    <mergeCell ref="K12177:L12177"/>
    <mergeCell ref="M12177:N12177"/>
    <mergeCell ref="A12176:H12176"/>
    <mergeCell ref="I12176:J12176"/>
    <mergeCell ref="K12176:L12176"/>
    <mergeCell ref="M12176:N12176"/>
    <mergeCell ref="O12176:P12176"/>
    <mergeCell ref="O12163:P12163"/>
    <mergeCell ref="A12164:B12164"/>
    <mergeCell ref="C12164:H12164"/>
    <mergeCell ref="I12164:J12164"/>
    <mergeCell ref="K12164:L12164"/>
    <mergeCell ref="M12164:N12164"/>
    <mergeCell ref="O12164:P12164"/>
    <mergeCell ref="A12163:B12163"/>
    <mergeCell ref="C12163:H12163"/>
    <mergeCell ref="I12163:J12163"/>
    <mergeCell ref="K12163:L12163"/>
    <mergeCell ref="M12163:N12163"/>
    <mergeCell ref="O12161:P12161"/>
    <mergeCell ref="A12162:B12162"/>
    <mergeCell ref="C12162:H12162"/>
    <mergeCell ref="I12162:J12162"/>
    <mergeCell ref="K12162:L12162"/>
    <mergeCell ref="M12162:N12162"/>
    <mergeCell ref="O12162:P12162"/>
    <mergeCell ref="A12161:B12161"/>
    <mergeCell ref="C12161:H12161"/>
    <mergeCell ref="I12161:J12161"/>
    <mergeCell ref="K12161:L12161"/>
    <mergeCell ref="M12161:N12161"/>
    <mergeCell ref="A12160:H12160"/>
    <mergeCell ref="I12160:J12160"/>
    <mergeCell ref="K12160:L12160"/>
    <mergeCell ref="M12160:N12160"/>
    <mergeCell ref="O12160:P12160"/>
    <mergeCell ref="O12169:P12169"/>
    <mergeCell ref="A12170:H12170"/>
    <mergeCell ref="I12170:J12170"/>
    <mergeCell ref="K12170:L12170"/>
    <mergeCell ref="M12170:N12170"/>
    <mergeCell ref="O12170:P12170"/>
    <mergeCell ref="A12169:B12169"/>
    <mergeCell ref="C12169:H12169"/>
    <mergeCell ref="I12169:J12169"/>
    <mergeCell ref="K12169:L12169"/>
    <mergeCell ref="M12169:N12169"/>
    <mergeCell ref="O12167:P12167"/>
    <mergeCell ref="A12168:B12168"/>
    <mergeCell ref="C12168:H12168"/>
    <mergeCell ref="I12168:J12168"/>
    <mergeCell ref="K12168:L12168"/>
    <mergeCell ref="M12168:N12168"/>
    <mergeCell ref="O12168:P12168"/>
    <mergeCell ref="A12167:B12167"/>
    <mergeCell ref="C12167:H12167"/>
    <mergeCell ref="I12167:J12167"/>
    <mergeCell ref="K12167:L12167"/>
    <mergeCell ref="M12167:N12167"/>
    <mergeCell ref="O12165:P12165"/>
    <mergeCell ref="A12166:B12166"/>
    <mergeCell ref="C12166:H12166"/>
    <mergeCell ref="I12166:J12166"/>
    <mergeCell ref="K12166:L12166"/>
    <mergeCell ref="M12166:N12166"/>
    <mergeCell ref="O12166:P12166"/>
    <mergeCell ref="A12165:B12165"/>
    <mergeCell ref="C12165:H12165"/>
    <mergeCell ref="I12165:J12165"/>
    <mergeCell ref="K12165:L12165"/>
    <mergeCell ref="M12165:N12165"/>
    <mergeCell ref="O12153:P12153"/>
    <mergeCell ref="A12154:H12154"/>
    <mergeCell ref="I12154:J12154"/>
    <mergeCell ref="K12154:L12154"/>
    <mergeCell ref="M12154:N12154"/>
    <mergeCell ref="O12154:P12154"/>
    <mergeCell ref="A12153:B12153"/>
    <mergeCell ref="C12153:H12153"/>
    <mergeCell ref="I12153:J12153"/>
    <mergeCell ref="K12153:L12153"/>
    <mergeCell ref="M12153:N12153"/>
    <mergeCell ref="O12151:P12151"/>
    <mergeCell ref="A12152:B12152"/>
    <mergeCell ref="C12152:H12152"/>
    <mergeCell ref="I12152:J12152"/>
    <mergeCell ref="K12152:L12152"/>
    <mergeCell ref="M12152:N12152"/>
    <mergeCell ref="O12152:P12152"/>
    <mergeCell ref="A12151:B12151"/>
    <mergeCell ref="C12151:H12151"/>
    <mergeCell ref="I12151:J12151"/>
    <mergeCell ref="K12151:L12151"/>
    <mergeCell ref="M12151:N12151"/>
    <mergeCell ref="A12150:H12150"/>
    <mergeCell ref="I12150:J12150"/>
    <mergeCell ref="K12150:L12150"/>
    <mergeCell ref="M12150:N12150"/>
    <mergeCell ref="O12150:P12150"/>
    <mergeCell ref="O12158:P12158"/>
    <mergeCell ref="A12159:H12159"/>
    <mergeCell ref="I12159:J12159"/>
    <mergeCell ref="K12159:L12159"/>
    <mergeCell ref="M12159:N12159"/>
    <mergeCell ref="O12159:P12159"/>
    <mergeCell ref="A12158:B12158"/>
    <mergeCell ref="C12158:H12158"/>
    <mergeCell ref="I12158:J12158"/>
    <mergeCell ref="K12158:L12158"/>
    <mergeCell ref="M12158:N12158"/>
    <mergeCell ref="O12156:P12156"/>
    <mergeCell ref="A12157:B12157"/>
    <mergeCell ref="C12157:H12157"/>
    <mergeCell ref="I12157:J12157"/>
    <mergeCell ref="K12157:L12157"/>
    <mergeCell ref="M12157:N12157"/>
    <mergeCell ref="O12157:P12157"/>
    <mergeCell ref="A12156:B12156"/>
    <mergeCell ref="C12156:H12156"/>
    <mergeCell ref="I12156:J12156"/>
    <mergeCell ref="K12156:L12156"/>
    <mergeCell ref="M12156:N12156"/>
    <mergeCell ref="A12155:H12155"/>
    <mergeCell ref="I12155:J12155"/>
    <mergeCell ref="K12155:L12155"/>
    <mergeCell ref="M12155:N12155"/>
    <mergeCell ref="O12155:P12155"/>
    <mergeCell ref="A12149:H12149"/>
    <mergeCell ref="I12149:J12149"/>
    <mergeCell ref="K12149:L12149"/>
    <mergeCell ref="M12149:N12149"/>
    <mergeCell ref="O12149:P12149"/>
    <mergeCell ref="O12147:P12147"/>
    <mergeCell ref="A12148:B12148"/>
    <mergeCell ref="C12148:H12148"/>
    <mergeCell ref="I12148:J12148"/>
    <mergeCell ref="K12148:L12148"/>
    <mergeCell ref="M12148:N12148"/>
    <mergeCell ref="O12148:P12148"/>
    <mergeCell ref="A12147:B12147"/>
    <mergeCell ref="C12147:H12147"/>
    <mergeCell ref="I12147:J12147"/>
    <mergeCell ref="K12147:L12147"/>
    <mergeCell ref="M12147:N12147"/>
    <mergeCell ref="A12146:H12146"/>
    <mergeCell ref="I12146:J12146"/>
    <mergeCell ref="K12146:L12146"/>
    <mergeCell ref="M12146:N12146"/>
    <mergeCell ref="O12146:P12146"/>
    <mergeCell ref="O12144:P12144"/>
    <mergeCell ref="A12145:H12145"/>
    <mergeCell ref="I12145:J12145"/>
    <mergeCell ref="K12145:L12145"/>
    <mergeCell ref="M12145:N12145"/>
    <mergeCell ref="O12145:P12145"/>
    <mergeCell ref="A12144:B12144"/>
    <mergeCell ref="C12144:H12144"/>
    <mergeCell ref="I12144:J12144"/>
    <mergeCell ref="K12144:L12144"/>
    <mergeCell ref="M12144:N12144"/>
    <mergeCell ref="O12142:P12142"/>
    <mergeCell ref="A12143:B12143"/>
    <mergeCell ref="C12143:H12143"/>
    <mergeCell ref="I12143:J12143"/>
    <mergeCell ref="K12143:L12143"/>
    <mergeCell ref="M12143:N12143"/>
    <mergeCell ref="O12143:P12143"/>
    <mergeCell ref="A12142:B12142"/>
    <mergeCell ref="C12142:H12142"/>
    <mergeCell ref="I12142:J12142"/>
    <mergeCell ref="K12142:L12142"/>
    <mergeCell ref="M12142:N12142"/>
    <mergeCell ref="A12141:H12141"/>
    <mergeCell ref="I12141:J12141"/>
    <mergeCell ref="K12141:L12141"/>
    <mergeCell ref="M12141:N12141"/>
    <mergeCell ref="O12141:P12141"/>
    <mergeCell ref="A12140:H12140"/>
    <mergeCell ref="I12140:J12140"/>
    <mergeCell ref="K12140:L12140"/>
    <mergeCell ref="M12140:N12140"/>
    <mergeCell ref="O12140:P12140"/>
    <mergeCell ref="O12138:P12138"/>
    <mergeCell ref="A12139:B12139"/>
    <mergeCell ref="C12139:H12139"/>
    <mergeCell ref="I12139:J12139"/>
    <mergeCell ref="K12139:L12139"/>
    <mergeCell ref="M12139:N12139"/>
    <mergeCell ref="O12139:P12139"/>
    <mergeCell ref="A12138:B12138"/>
    <mergeCell ref="C12138:H12138"/>
    <mergeCell ref="I12138:J12138"/>
    <mergeCell ref="K12138:L12138"/>
    <mergeCell ref="M12138:N12138"/>
    <mergeCell ref="O12136:P12136"/>
    <mergeCell ref="A12137:B12137"/>
    <mergeCell ref="C12137:H12137"/>
    <mergeCell ref="I12137:J12137"/>
    <mergeCell ref="K12137:L12137"/>
    <mergeCell ref="M12137:N12137"/>
    <mergeCell ref="O12137:P12137"/>
    <mergeCell ref="A12136:B12136"/>
    <mergeCell ref="C12136:H12136"/>
    <mergeCell ref="I12136:J12136"/>
    <mergeCell ref="K12136:L12136"/>
    <mergeCell ref="M12136:N12136"/>
    <mergeCell ref="O12134:P12134"/>
    <mergeCell ref="A12135:B12135"/>
    <mergeCell ref="C12135:H12135"/>
    <mergeCell ref="I12135:J12135"/>
    <mergeCell ref="K12135:L12135"/>
    <mergeCell ref="M12135:N12135"/>
    <mergeCell ref="O12135:P12135"/>
    <mergeCell ref="A12134:B12134"/>
    <mergeCell ref="C12134:H12134"/>
    <mergeCell ref="I12134:J12134"/>
    <mergeCell ref="K12134:L12134"/>
    <mergeCell ref="M12134:N12134"/>
    <mergeCell ref="O12132:P12132"/>
    <mergeCell ref="A12133:B12133"/>
    <mergeCell ref="C12133:H12133"/>
    <mergeCell ref="I12133:J12133"/>
    <mergeCell ref="K12133:L12133"/>
    <mergeCell ref="M12133:N12133"/>
    <mergeCell ref="O12133:P12133"/>
    <mergeCell ref="A12132:B12132"/>
    <mergeCell ref="C12132:H12132"/>
    <mergeCell ref="I12132:J12132"/>
    <mergeCell ref="K12132:L12132"/>
    <mergeCell ref="M12132:N12132"/>
    <mergeCell ref="A12131:H12131"/>
    <mergeCell ref="I12131:J12131"/>
    <mergeCell ref="K12131:L12131"/>
    <mergeCell ref="M12131:N12131"/>
    <mergeCell ref="O12131:P12131"/>
    <mergeCell ref="A12130:H12130"/>
    <mergeCell ref="I12130:J12130"/>
    <mergeCell ref="K12130:L12130"/>
    <mergeCell ref="M12130:N12130"/>
    <mergeCell ref="O12130:P12130"/>
    <mergeCell ref="O12128:P12128"/>
    <mergeCell ref="A12129:B12129"/>
    <mergeCell ref="C12129:H12129"/>
    <mergeCell ref="I12129:J12129"/>
    <mergeCell ref="K12129:L12129"/>
    <mergeCell ref="M12129:N12129"/>
    <mergeCell ref="O12129:P12129"/>
    <mergeCell ref="A12128:B12128"/>
    <mergeCell ref="C12128:H12128"/>
    <mergeCell ref="I12128:J12128"/>
    <mergeCell ref="K12128:L12128"/>
    <mergeCell ref="M12128:N12128"/>
    <mergeCell ref="O12126:P12126"/>
    <mergeCell ref="A12127:B12127"/>
    <mergeCell ref="C12127:H12127"/>
    <mergeCell ref="I12127:J12127"/>
    <mergeCell ref="K12127:L12127"/>
    <mergeCell ref="M12127:N12127"/>
    <mergeCell ref="O12127:P12127"/>
    <mergeCell ref="A12126:B12126"/>
    <mergeCell ref="C12126:H12126"/>
    <mergeCell ref="I12126:J12126"/>
    <mergeCell ref="K12126:L12126"/>
    <mergeCell ref="M12126:N12126"/>
    <mergeCell ref="A12125:H12125"/>
    <mergeCell ref="I12125:J12125"/>
    <mergeCell ref="K12125:L12125"/>
    <mergeCell ref="M12125:N12125"/>
    <mergeCell ref="O12125:P12125"/>
    <mergeCell ref="A12124:H12124"/>
    <mergeCell ref="I12124:J12124"/>
    <mergeCell ref="K12124:L12124"/>
    <mergeCell ref="M12124:N12124"/>
    <mergeCell ref="O12124:P12124"/>
    <mergeCell ref="O12122:P12122"/>
    <mergeCell ref="A12123:B12123"/>
    <mergeCell ref="C12123:H12123"/>
    <mergeCell ref="I12123:J12123"/>
    <mergeCell ref="K12123:L12123"/>
    <mergeCell ref="M12123:N12123"/>
    <mergeCell ref="O12123:P12123"/>
    <mergeCell ref="A12122:B12122"/>
    <mergeCell ref="C12122:H12122"/>
    <mergeCell ref="I12122:J12122"/>
    <mergeCell ref="K12122:L12122"/>
    <mergeCell ref="M12122:N12122"/>
    <mergeCell ref="O12120:P12120"/>
    <mergeCell ref="A12121:B12121"/>
    <mergeCell ref="C12121:H12121"/>
    <mergeCell ref="I12121:J12121"/>
    <mergeCell ref="K12121:L12121"/>
    <mergeCell ref="M12121:N12121"/>
    <mergeCell ref="O12121:P12121"/>
    <mergeCell ref="A12120:B12120"/>
    <mergeCell ref="C12120:H12120"/>
    <mergeCell ref="I12120:J12120"/>
    <mergeCell ref="K12120:L12120"/>
    <mergeCell ref="M12120:N12120"/>
    <mergeCell ref="O12113:P12113"/>
    <mergeCell ref="A12114:H12114"/>
    <mergeCell ref="I12114:J12114"/>
    <mergeCell ref="K12114:L12114"/>
    <mergeCell ref="M12114:N12114"/>
    <mergeCell ref="O12114:P12114"/>
    <mergeCell ref="A12113:B12113"/>
    <mergeCell ref="C12113:H12113"/>
    <mergeCell ref="I12113:J12113"/>
    <mergeCell ref="K12113:L12113"/>
    <mergeCell ref="M12113:N12113"/>
    <mergeCell ref="O12111:P12111"/>
    <mergeCell ref="A12112:B12112"/>
    <mergeCell ref="C12112:H12112"/>
    <mergeCell ref="I12112:J12112"/>
    <mergeCell ref="K12112:L12112"/>
    <mergeCell ref="M12112:N12112"/>
    <mergeCell ref="O12112:P12112"/>
    <mergeCell ref="A12111:B12111"/>
    <mergeCell ref="C12111:H12111"/>
    <mergeCell ref="I12111:J12111"/>
    <mergeCell ref="K12111:L12111"/>
    <mergeCell ref="M12111:N12111"/>
    <mergeCell ref="A12110:H12110"/>
    <mergeCell ref="I12110:J12110"/>
    <mergeCell ref="K12110:L12110"/>
    <mergeCell ref="M12110:N12110"/>
    <mergeCell ref="O12110:P12110"/>
    <mergeCell ref="O12118:P12118"/>
    <mergeCell ref="A12119:B12119"/>
    <mergeCell ref="C12119:H12119"/>
    <mergeCell ref="I12119:J12119"/>
    <mergeCell ref="K12119:L12119"/>
    <mergeCell ref="M12119:N12119"/>
    <mergeCell ref="O12119:P12119"/>
    <mergeCell ref="A12118:B12118"/>
    <mergeCell ref="C12118:H12118"/>
    <mergeCell ref="I12118:J12118"/>
    <mergeCell ref="K12118:L12118"/>
    <mergeCell ref="M12118:N12118"/>
    <mergeCell ref="O12116:P12116"/>
    <mergeCell ref="A12117:B12117"/>
    <mergeCell ref="C12117:H12117"/>
    <mergeCell ref="I12117:J12117"/>
    <mergeCell ref="K12117:L12117"/>
    <mergeCell ref="M12117:N12117"/>
    <mergeCell ref="O12117:P12117"/>
    <mergeCell ref="A12116:B12116"/>
    <mergeCell ref="C12116:H12116"/>
    <mergeCell ref="I12116:J12116"/>
    <mergeCell ref="K12116:L12116"/>
    <mergeCell ref="M12116:N12116"/>
    <mergeCell ref="A12115:H12115"/>
    <mergeCell ref="I12115:J12115"/>
    <mergeCell ref="K12115:L12115"/>
    <mergeCell ref="M12115:N12115"/>
    <mergeCell ref="O12115:P12115"/>
    <mergeCell ref="M12098:N12098"/>
    <mergeCell ref="O12108:P12108"/>
    <mergeCell ref="A12109:H12109"/>
    <mergeCell ref="I12109:J12109"/>
    <mergeCell ref="K12109:L12109"/>
    <mergeCell ref="M12109:N12109"/>
    <mergeCell ref="O12109:P12109"/>
    <mergeCell ref="A12108:B12108"/>
    <mergeCell ref="C12108:H12108"/>
    <mergeCell ref="I12108:J12108"/>
    <mergeCell ref="K12108:L12108"/>
    <mergeCell ref="M12108:N12108"/>
    <mergeCell ref="O12106:P12106"/>
    <mergeCell ref="A12107:B12107"/>
    <mergeCell ref="C12107:H12107"/>
    <mergeCell ref="I12107:J12107"/>
    <mergeCell ref="K12107:L12107"/>
    <mergeCell ref="M12107:N12107"/>
    <mergeCell ref="O12107:P12107"/>
    <mergeCell ref="A12106:B12106"/>
    <mergeCell ref="C12106:H12106"/>
    <mergeCell ref="I12106:J12106"/>
    <mergeCell ref="K12106:L12106"/>
    <mergeCell ref="M12106:N12106"/>
    <mergeCell ref="O12104:P12104"/>
    <mergeCell ref="A12105:B12105"/>
    <mergeCell ref="C12105:H12105"/>
    <mergeCell ref="I12105:J12105"/>
    <mergeCell ref="K12105:L12105"/>
    <mergeCell ref="M12105:N12105"/>
    <mergeCell ref="O12105:P12105"/>
    <mergeCell ref="A12104:B12104"/>
    <mergeCell ref="C12104:H12104"/>
    <mergeCell ref="I12104:J12104"/>
    <mergeCell ref="K12104:L12104"/>
    <mergeCell ref="M12104:N12104"/>
    <mergeCell ref="O12096:P12096"/>
    <mergeCell ref="A12097:B12097"/>
    <mergeCell ref="C12097:H12097"/>
    <mergeCell ref="I12097:J12097"/>
    <mergeCell ref="K12097:L12097"/>
    <mergeCell ref="M12097:N12097"/>
    <mergeCell ref="O12097:P12097"/>
    <mergeCell ref="A12096:B12096"/>
    <mergeCell ref="C12096:H12096"/>
    <mergeCell ref="I12096:J12096"/>
    <mergeCell ref="K12096:L12096"/>
    <mergeCell ref="M12096:N12096"/>
    <mergeCell ref="O12094:P12094"/>
    <mergeCell ref="A12095:B12095"/>
    <mergeCell ref="C12095:H12095"/>
    <mergeCell ref="I12095:J12095"/>
    <mergeCell ref="K12095:L12095"/>
    <mergeCell ref="M12095:N12095"/>
    <mergeCell ref="O12095:P12095"/>
    <mergeCell ref="A12094:B12094"/>
    <mergeCell ref="C12094:H12094"/>
    <mergeCell ref="I12094:J12094"/>
    <mergeCell ref="K12094:L12094"/>
    <mergeCell ref="M12094:N12094"/>
    <mergeCell ref="A12093:H12093"/>
    <mergeCell ref="I12093:J12093"/>
    <mergeCell ref="K12093:L12093"/>
    <mergeCell ref="M12093:N12093"/>
    <mergeCell ref="O12093:P12093"/>
    <mergeCell ref="O12102:P12102"/>
    <mergeCell ref="A12103:B12103"/>
    <mergeCell ref="C12103:H12103"/>
    <mergeCell ref="I12103:J12103"/>
    <mergeCell ref="K12103:L12103"/>
    <mergeCell ref="M12103:N12103"/>
    <mergeCell ref="O12103:P12103"/>
    <mergeCell ref="A12102:B12102"/>
    <mergeCell ref="C12102:H12102"/>
    <mergeCell ref="I12102:J12102"/>
    <mergeCell ref="K12102:L12102"/>
    <mergeCell ref="M12102:N12102"/>
    <mergeCell ref="O12100:P12100"/>
    <mergeCell ref="A12101:B12101"/>
    <mergeCell ref="C12101:H12101"/>
    <mergeCell ref="I12101:J12101"/>
    <mergeCell ref="K12101:L12101"/>
    <mergeCell ref="M12101:N12101"/>
    <mergeCell ref="O12101:P12101"/>
    <mergeCell ref="A12100:B12100"/>
    <mergeCell ref="C12100:H12100"/>
    <mergeCell ref="I12100:J12100"/>
    <mergeCell ref="K12100:L12100"/>
    <mergeCell ref="M12100:N12100"/>
    <mergeCell ref="O12098:P12098"/>
    <mergeCell ref="A12099:B12099"/>
    <mergeCell ref="C12099:H12099"/>
    <mergeCell ref="I12099:J12099"/>
    <mergeCell ref="K12099:L12099"/>
    <mergeCell ref="M12099:N12099"/>
    <mergeCell ref="O12099:P12099"/>
    <mergeCell ref="A12098:B12098"/>
    <mergeCell ref="C12098:H12098"/>
    <mergeCell ref="I12098:J12098"/>
    <mergeCell ref="K12098:L12098"/>
    <mergeCell ref="O12086:P12086"/>
    <mergeCell ref="A12087:B12087"/>
    <mergeCell ref="C12087:H12087"/>
    <mergeCell ref="I12087:J12087"/>
    <mergeCell ref="K12087:L12087"/>
    <mergeCell ref="M12087:N12087"/>
    <mergeCell ref="O12087:P12087"/>
    <mergeCell ref="A12086:B12086"/>
    <mergeCell ref="C12086:H12086"/>
    <mergeCell ref="I12086:J12086"/>
    <mergeCell ref="K12086:L12086"/>
    <mergeCell ref="M12086:N12086"/>
    <mergeCell ref="A12085:H12085"/>
    <mergeCell ref="I12085:J12085"/>
    <mergeCell ref="K12085:L12085"/>
    <mergeCell ref="M12085:N12085"/>
    <mergeCell ref="O12085:P12085"/>
    <mergeCell ref="O12083:P12083"/>
    <mergeCell ref="A12084:H12084"/>
    <mergeCell ref="I12084:J12084"/>
    <mergeCell ref="K12084:L12084"/>
    <mergeCell ref="M12084:N12084"/>
    <mergeCell ref="O12084:P12084"/>
    <mergeCell ref="A12083:B12083"/>
    <mergeCell ref="C12083:H12083"/>
    <mergeCell ref="I12083:J12083"/>
    <mergeCell ref="K12083:L12083"/>
    <mergeCell ref="M12083:N12083"/>
    <mergeCell ref="A12092:H12092"/>
    <mergeCell ref="I12092:J12092"/>
    <mergeCell ref="K12092:L12092"/>
    <mergeCell ref="M12092:N12092"/>
    <mergeCell ref="O12092:P12092"/>
    <mergeCell ref="O12090:P12090"/>
    <mergeCell ref="A12091:B12091"/>
    <mergeCell ref="C12091:H12091"/>
    <mergeCell ref="I12091:J12091"/>
    <mergeCell ref="K12091:L12091"/>
    <mergeCell ref="M12091:N12091"/>
    <mergeCell ref="O12091:P12091"/>
    <mergeCell ref="A12090:B12090"/>
    <mergeCell ref="C12090:H12090"/>
    <mergeCell ref="I12090:J12090"/>
    <mergeCell ref="K12090:L12090"/>
    <mergeCell ref="M12090:N12090"/>
    <mergeCell ref="O12088:P12088"/>
    <mergeCell ref="A12089:B12089"/>
    <mergeCell ref="C12089:H12089"/>
    <mergeCell ref="I12089:J12089"/>
    <mergeCell ref="K12089:L12089"/>
    <mergeCell ref="M12089:N12089"/>
    <mergeCell ref="O12089:P12089"/>
    <mergeCell ref="A12088:B12088"/>
    <mergeCell ref="C12088:H12088"/>
    <mergeCell ref="I12088:J12088"/>
    <mergeCell ref="K12088:L12088"/>
    <mergeCell ref="M12088:N12088"/>
    <mergeCell ref="M12071:N12071"/>
    <mergeCell ref="O12081:P12081"/>
    <mergeCell ref="A12082:B12082"/>
    <mergeCell ref="C12082:H12082"/>
    <mergeCell ref="I12082:J12082"/>
    <mergeCell ref="K12082:L12082"/>
    <mergeCell ref="M12082:N12082"/>
    <mergeCell ref="O12082:P12082"/>
    <mergeCell ref="A12081:B12081"/>
    <mergeCell ref="C12081:H12081"/>
    <mergeCell ref="I12081:J12081"/>
    <mergeCell ref="K12081:L12081"/>
    <mergeCell ref="M12081:N12081"/>
    <mergeCell ref="O12079:P12079"/>
    <mergeCell ref="A12080:B12080"/>
    <mergeCell ref="C12080:H12080"/>
    <mergeCell ref="I12080:J12080"/>
    <mergeCell ref="K12080:L12080"/>
    <mergeCell ref="M12080:N12080"/>
    <mergeCell ref="O12080:P12080"/>
    <mergeCell ref="A12079:B12079"/>
    <mergeCell ref="C12079:H12079"/>
    <mergeCell ref="I12079:J12079"/>
    <mergeCell ref="K12079:L12079"/>
    <mergeCell ref="M12079:N12079"/>
    <mergeCell ref="O12077:P12077"/>
    <mergeCell ref="A12078:B12078"/>
    <mergeCell ref="C12078:H12078"/>
    <mergeCell ref="I12078:J12078"/>
    <mergeCell ref="K12078:L12078"/>
    <mergeCell ref="M12078:N12078"/>
    <mergeCell ref="O12078:P12078"/>
    <mergeCell ref="A12077:B12077"/>
    <mergeCell ref="C12077:H12077"/>
    <mergeCell ref="I12077:J12077"/>
    <mergeCell ref="K12077:L12077"/>
    <mergeCell ref="M12077:N12077"/>
    <mergeCell ref="O12069:P12069"/>
    <mergeCell ref="A12070:B12070"/>
    <mergeCell ref="C12070:H12070"/>
    <mergeCell ref="I12070:J12070"/>
    <mergeCell ref="K12070:L12070"/>
    <mergeCell ref="M12070:N12070"/>
    <mergeCell ref="O12070:P12070"/>
    <mergeCell ref="A12069:B12069"/>
    <mergeCell ref="C12069:H12069"/>
    <mergeCell ref="I12069:J12069"/>
    <mergeCell ref="K12069:L12069"/>
    <mergeCell ref="M12069:N12069"/>
    <mergeCell ref="O12067:P12067"/>
    <mergeCell ref="A12068:B12068"/>
    <mergeCell ref="C12068:H12068"/>
    <mergeCell ref="I12068:J12068"/>
    <mergeCell ref="K12068:L12068"/>
    <mergeCell ref="M12068:N12068"/>
    <mergeCell ref="O12068:P12068"/>
    <mergeCell ref="A12067:B12067"/>
    <mergeCell ref="C12067:H12067"/>
    <mergeCell ref="I12067:J12067"/>
    <mergeCell ref="K12067:L12067"/>
    <mergeCell ref="M12067:N12067"/>
    <mergeCell ref="A12066:H12066"/>
    <mergeCell ref="I12066:J12066"/>
    <mergeCell ref="K12066:L12066"/>
    <mergeCell ref="M12066:N12066"/>
    <mergeCell ref="O12066:P12066"/>
    <mergeCell ref="O12075:P12075"/>
    <mergeCell ref="A12076:B12076"/>
    <mergeCell ref="C12076:H12076"/>
    <mergeCell ref="I12076:J12076"/>
    <mergeCell ref="K12076:L12076"/>
    <mergeCell ref="M12076:N12076"/>
    <mergeCell ref="O12076:P12076"/>
    <mergeCell ref="A12075:B12075"/>
    <mergeCell ref="C12075:H12075"/>
    <mergeCell ref="I12075:J12075"/>
    <mergeCell ref="K12075:L12075"/>
    <mergeCell ref="M12075:N12075"/>
    <mergeCell ref="O12073:P12073"/>
    <mergeCell ref="A12074:B12074"/>
    <mergeCell ref="C12074:H12074"/>
    <mergeCell ref="I12074:J12074"/>
    <mergeCell ref="K12074:L12074"/>
    <mergeCell ref="M12074:N12074"/>
    <mergeCell ref="O12074:P12074"/>
    <mergeCell ref="A12073:B12073"/>
    <mergeCell ref="C12073:H12073"/>
    <mergeCell ref="I12073:J12073"/>
    <mergeCell ref="K12073:L12073"/>
    <mergeCell ref="M12073:N12073"/>
    <mergeCell ref="O12071:P12071"/>
    <mergeCell ref="A12072:B12072"/>
    <mergeCell ref="C12072:H12072"/>
    <mergeCell ref="I12072:J12072"/>
    <mergeCell ref="K12072:L12072"/>
    <mergeCell ref="M12072:N12072"/>
    <mergeCell ref="O12072:P12072"/>
    <mergeCell ref="A12071:B12071"/>
    <mergeCell ref="C12071:H12071"/>
    <mergeCell ref="I12071:J12071"/>
    <mergeCell ref="K12071:L12071"/>
    <mergeCell ref="M12047:N12047"/>
    <mergeCell ref="A12059:H12059"/>
    <mergeCell ref="I12059:J12059"/>
    <mergeCell ref="K12059:L12059"/>
    <mergeCell ref="M12059:N12059"/>
    <mergeCell ref="O12059:P12059"/>
    <mergeCell ref="A12058:H12058"/>
    <mergeCell ref="I12058:J12058"/>
    <mergeCell ref="K12058:L12058"/>
    <mergeCell ref="M12058:N12058"/>
    <mergeCell ref="O12058:P12058"/>
    <mergeCell ref="A12057:H12057"/>
    <mergeCell ref="I12057:J12057"/>
    <mergeCell ref="K12057:L12057"/>
    <mergeCell ref="M12057:N12057"/>
    <mergeCell ref="O12057:P12057"/>
    <mergeCell ref="A12056:H12056"/>
    <mergeCell ref="I12056:J12056"/>
    <mergeCell ref="K12056:L12056"/>
    <mergeCell ref="M12056:N12056"/>
    <mergeCell ref="O12056:P12056"/>
    <mergeCell ref="A12055:H12055"/>
    <mergeCell ref="I12055:J12055"/>
    <mergeCell ref="K12055:L12055"/>
    <mergeCell ref="M12055:N12055"/>
    <mergeCell ref="O12055:P12055"/>
    <mergeCell ref="A12054:H12054"/>
    <mergeCell ref="I12054:J12054"/>
    <mergeCell ref="K12054:L12054"/>
    <mergeCell ref="M12054:N12054"/>
    <mergeCell ref="O12054:P12054"/>
    <mergeCell ref="A12065:H12065"/>
    <mergeCell ref="I12065:J12065"/>
    <mergeCell ref="K12065:L12065"/>
    <mergeCell ref="M12065:N12065"/>
    <mergeCell ref="O12065:P12065"/>
    <mergeCell ref="O12063:P12063"/>
    <mergeCell ref="A12064:B12064"/>
    <mergeCell ref="C12064:H12064"/>
    <mergeCell ref="I12064:J12064"/>
    <mergeCell ref="K12064:L12064"/>
    <mergeCell ref="M12064:N12064"/>
    <mergeCell ref="O12064:P12064"/>
    <mergeCell ref="A12063:B12063"/>
    <mergeCell ref="C12063:H12063"/>
    <mergeCell ref="I12063:J12063"/>
    <mergeCell ref="K12063:L12063"/>
    <mergeCell ref="M12063:N12063"/>
    <mergeCell ref="A12062:H12062"/>
    <mergeCell ref="I12062:J12062"/>
    <mergeCell ref="K12062:L12062"/>
    <mergeCell ref="M12062:N12062"/>
    <mergeCell ref="O12062:P12062"/>
    <mergeCell ref="A12061:H12061"/>
    <mergeCell ref="I12061:J12061"/>
    <mergeCell ref="K12061:L12061"/>
    <mergeCell ref="M12061:N12061"/>
    <mergeCell ref="O12061:P12061"/>
    <mergeCell ref="A12060:H12060"/>
    <mergeCell ref="I12060:J12060"/>
    <mergeCell ref="K12060:L12060"/>
    <mergeCell ref="M12060:N12060"/>
    <mergeCell ref="O12060:P12060"/>
    <mergeCell ref="A12046:H12046"/>
    <mergeCell ref="I12046:J12046"/>
    <mergeCell ref="K12046:L12046"/>
    <mergeCell ref="M12046:N12046"/>
    <mergeCell ref="O12046:P12046"/>
    <mergeCell ref="O12044:P12044"/>
    <mergeCell ref="A12045:H12045"/>
    <mergeCell ref="I12045:J12045"/>
    <mergeCell ref="K12045:L12045"/>
    <mergeCell ref="M12045:N12045"/>
    <mergeCell ref="O12045:P12045"/>
    <mergeCell ref="A12044:B12044"/>
    <mergeCell ref="C12044:H12044"/>
    <mergeCell ref="I12044:J12044"/>
    <mergeCell ref="K12044:L12044"/>
    <mergeCell ref="M12044:N12044"/>
    <mergeCell ref="O12042:P12042"/>
    <mergeCell ref="A12043:B12043"/>
    <mergeCell ref="C12043:H12043"/>
    <mergeCell ref="I12043:J12043"/>
    <mergeCell ref="K12043:L12043"/>
    <mergeCell ref="M12043:N12043"/>
    <mergeCell ref="O12043:P12043"/>
    <mergeCell ref="A12042:B12042"/>
    <mergeCell ref="C12042:H12042"/>
    <mergeCell ref="I12042:J12042"/>
    <mergeCell ref="K12042:L12042"/>
    <mergeCell ref="M12042:N12042"/>
    <mergeCell ref="A12053:H12053"/>
    <mergeCell ref="I12053:J12053"/>
    <mergeCell ref="K12053:L12053"/>
    <mergeCell ref="M12053:N12053"/>
    <mergeCell ref="O12053:P12053"/>
    <mergeCell ref="A12052:H12052"/>
    <mergeCell ref="I12052:J12052"/>
    <mergeCell ref="K12052:L12052"/>
    <mergeCell ref="M12052:N12052"/>
    <mergeCell ref="O12052:P12052"/>
    <mergeCell ref="A12051:H12051"/>
    <mergeCell ref="I12051:J12051"/>
    <mergeCell ref="K12051:L12051"/>
    <mergeCell ref="M12051:N12051"/>
    <mergeCell ref="O12051:P12051"/>
    <mergeCell ref="A12050:H12050"/>
    <mergeCell ref="I12050:J12050"/>
    <mergeCell ref="K12050:L12050"/>
    <mergeCell ref="M12050:N12050"/>
    <mergeCell ref="O12050:P12050"/>
    <mergeCell ref="A12049:H12049"/>
    <mergeCell ref="I12049:J12049"/>
    <mergeCell ref="K12049:L12049"/>
    <mergeCell ref="M12049:N12049"/>
    <mergeCell ref="O12049:P12049"/>
    <mergeCell ref="O12047:P12047"/>
    <mergeCell ref="A12048:B12048"/>
    <mergeCell ref="C12048:H12048"/>
    <mergeCell ref="I12048:J12048"/>
    <mergeCell ref="K12048:L12048"/>
    <mergeCell ref="M12048:N12048"/>
    <mergeCell ref="O12048:P12048"/>
    <mergeCell ref="A12047:B12047"/>
    <mergeCell ref="C12047:H12047"/>
    <mergeCell ref="I12047:J12047"/>
    <mergeCell ref="K12047:L12047"/>
    <mergeCell ref="A12041:H12041"/>
    <mergeCell ref="I12041:J12041"/>
    <mergeCell ref="K12041:L12041"/>
    <mergeCell ref="M12041:N12041"/>
    <mergeCell ref="O12041:P12041"/>
    <mergeCell ref="A12040:H12040"/>
    <mergeCell ref="I12040:J12040"/>
    <mergeCell ref="K12040:L12040"/>
    <mergeCell ref="M12040:N12040"/>
    <mergeCell ref="O12040:P12040"/>
    <mergeCell ref="O12038:P12038"/>
    <mergeCell ref="A12039:B12039"/>
    <mergeCell ref="C12039:H12039"/>
    <mergeCell ref="I12039:J12039"/>
    <mergeCell ref="K12039:L12039"/>
    <mergeCell ref="M12039:N12039"/>
    <mergeCell ref="O12039:P12039"/>
    <mergeCell ref="A12038:B12038"/>
    <mergeCell ref="C12038:H12038"/>
    <mergeCell ref="I12038:J12038"/>
    <mergeCell ref="K12038:L12038"/>
    <mergeCell ref="M12038:N12038"/>
    <mergeCell ref="O12036:P12036"/>
    <mergeCell ref="A12037:B12037"/>
    <mergeCell ref="C12037:H12037"/>
    <mergeCell ref="I12037:J12037"/>
    <mergeCell ref="K12037:L12037"/>
    <mergeCell ref="M12037:N12037"/>
    <mergeCell ref="O12037:P12037"/>
    <mergeCell ref="A12036:B12036"/>
    <mergeCell ref="C12036:H12036"/>
    <mergeCell ref="I12036:J12036"/>
    <mergeCell ref="K12036:L12036"/>
    <mergeCell ref="M12036:N12036"/>
    <mergeCell ref="K12024:L12024"/>
    <mergeCell ref="M12024:N12024"/>
    <mergeCell ref="A12035:H12035"/>
    <mergeCell ref="I12035:J12035"/>
    <mergeCell ref="K12035:L12035"/>
    <mergeCell ref="M12035:N12035"/>
    <mergeCell ref="O12035:P12035"/>
    <mergeCell ref="A12034:H12034"/>
    <mergeCell ref="I12034:J12034"/>
    <mergeCell ref="K12034:L12034"/>
    <mergeCell ref="M12034:N12034"/>
    <mergeCell ref="O12034:P12034"/>
    <mergeCell ref="O12032:P12032"/>
    <mergeCell ref="A12033:B12033"/>
    <mergeCell ref="C12033:H12033"/>
    <mergeCell ref="I12033:J12033"/>
    <mergeCell ref="K12033:L12033"/>
    <mergeCell ref="M12033:N12033"/>
    <mergeCell ref="O12033:P12033"/>
    <mergeCell ref="A12032:B12032"/>
    <mergeCell ref="C12032:H12032"/>
    <mergeCell ref="I12032:J12032"/>
    <mergeCell ref="K12032:L12032"/>
    <mergeCell ref="M12032:N12032"/>
    <mergeCell ref="O12030:P12030"/>
    <mergeCell ref="A12031:B12031"/>
    <mergeCell ref="C12031:H12031"/>
    <mergeCell ref="I12031:J12031"/>
    <mergeCell ref="K12031:L12031"/>
    <mergeCell ref="M12031:N12031"/>
    <mergeCell ref="O12031:P12031"/>
    <mergeCell ref="A12030:B12030"/>
    <mergeCell ref="C12030:H12030"/>
    <mergeCell ref="I12030:J12030"/>
    <mergeCell ref="K12030:L12030"/>
    <mergeCell ref="M12030:N12030"/>
    <mergeCell ref="A12023:H12023"/>
    <mergeCell ref="I12023:J12023"/>
    <mergeCell ref="K12023:L12023"/>
    <mergeCell ref="M12023:N12023"/>
    <mergeCell ref="O12023:P12023"/>
    <mergeCell ref="A12022:H12022"/>
    <mergeCell ref="I12022:J12022"/>
    <mergeCell ref="K12022:L12022"/>
    <mergeCell ref="M12022:N12022"/>
    <mergeCell ref="O12022:P12022"/>
    <mergeCell ref="O12020:P12020"/>
    <mergeCell ref="A12021:B12021"/>
    <mergeCell ref="C12021:H12021"/>
    <mergeCell ref="I12021:J12021"/>
    <mergeCell ref="K12021:L12021"/>
    <mergeCell ref="M12021:N12021"/>
    <mergeCell ref="O12021:P12021"/>
    <mergeCell ref="A12020:B12020"/>
    <mergeCell ref="C12020:H12020"/>
    <mergeCell ref="I12020:J12020"/>
    <mergeCell ref="K12020:L12020"/>
    <mergeCell ref="M12020:N12020"/>
    <mergeCell ref="A12019:H12019"/>
    <mergeCell ref="I12019:J12019"/>
    <mergeCell ref="K12019:L12019"/>
    <mergeCell ref="M12019:N12019"/>
    <mergeCell ref="O12019:P12019"/>
    <mergeCell ref="A12018:H12018"/>
    <mergeCell ref="I12018:J12018"/>
    <mergeCell ref="K12018:L12018"/>
    <mergeCell ref="M12018:N12018"/>
    <mergeCell ref="O12018:P12018"/>
    <mergeCell ref="A12029:H12029"/>
    <mergeCell ref="I12029:J12029"/>
    <mergeCell ref="K12029:L12029"/>
    <mergeCell ref="M12029:N12029"/>
    <mergeCell ref="O12029:P12029"/>
    <mergeCell ref="A12028:H12028"/>
    <mergeCell ref="I12028:J12028"/>
    <mergeCell ref="K12028:L12028"/>
    <mergeCell ref="M12028:N12028"/>
    <mergeCell ref="O12028:P12028"/>
    <mergeCell ref="O12026:P12026"/>
    <mergeCell ref="A12027:B12027"/>
    <mergeCell ref="C12027:H12027"/>
    <mergeCell ref="I12027:J12027"/>
    <mergeCell ref="K12027:L12027"/>
    <mergeCell ref="M12027:N12027"/>
    <mergeCell ref="O12027:P12027"/>
    <mergeCell ref="A12026:B12026"/>
    <mergeCell ref="C12026:H12026"/>
    <mergeCell ref="I12026:J12026"/>
    <mergeCell ref="K12026:L12026"/>
    <mergeCell ref="M12026:N12026"/>
    <mergeCell ref="O12024:P12024"/>
    <mergeCell ref="A12025:B12025"/>
    <mergeCell ref="C12025:H12025"/>
    <mergeCell ref="I12025:J12025"/>
    <mergeCell ref="K12025:L12025"/>
    <mergeCell ref="M12025:N12025"/>
    <mergeCell ref="O12025:P12025"/>
    <mergeCell ref="A12024:B12024"/>
    <mergeCell ref="C12024:H12024"/>
    <mergeCell ref="I12024:J12024"/>
    <mergeCell ref="A12012:H12012"/>
    <mergeCell ref="I12012:J12012"/>
    <mergeCell ref="K12012:L12012"/>
    <mergeCell ref="M12012:N12012"/>
    <mergeCell ref="O12012:P12012"/>
    <mergeCell ref="O12010:P12010"/>
    <mergeCell ref="A12011:B12011"/>
    <mergeCell ref="C12011:H12011"/>
    <mergeCell ref="I12011:J12011"/>
    <mergeCell ref="K12011:L12011"/>
    <mergeCell ref="M12011:N12011"/>
    <mergeCell ref="O12011:P12011"/>
    <mergeCell ref="A12010:B12010"/>
    <mergeCell ref="C12010:H12010"/>
    <mergeCell ref="I12010:J12010"/>
    <mergeCell ref="K12010:L12010"/>
    <mergeCell ref="M12010:N12010"/>
    <mergeCell ref="O12008:P12008"/>
    <mergeCell ref="A12009:B12009"/>
    <mergeCell ref="C12009:H12009"/>
    <mergeCell ref="I12009:J12009"/>
    <mergeCell ref="K12009:L12009"/>
    <mergeCell ref="M12009:N12009"/>
    <mergeCell ref="O12009:P12009"/>
    <mergeCell ref="A12008:B12008"/>
    <mergeCell ref="C12008:H12008"/>
    <mergeCell ref="I12008:J12008"/>
    <mergeCell ref="K12008:L12008"/>
    <mergeCell ref="M12008:N12008"/>
    <mergeCell ref="O12016:P12016"/>
    <mergeCell ref="A12017:B12017"/>
    <mergeCell ref="C12017:H12017"/>
    <mergeCell ref="I12017:J12017"/>
    <mergeCell ref="K12017:L12017"/>
    <mergeCell ref="M12017:N12017"/>
    <mergeCell ref="O12017:P12017"/>
    <mergeCell ref="A12016:B12016"/>
    <mergeCell ref="C12016:H12016"/>
    <mergeCell ref="I12016:J12016"/>
    <mergeCell ref="K12016:L12016"/>
    <mergeCell ref="M12016:N12016"/>
    <mergeCell ref="O12014:P12014"/>
    <mergeCell ref="A12015:B12015"/>
    <mergeCell ref="C12015:H12015"/>
    <mergeCell ref="I12015:J12015"/>
    <mergeCell ref="K12015:L12015"/>
    <mergeCell ref="M12015:N12015"/>
    <mergeCell ref="O12015:P12015"/>
    <mergeCell ref="A12014:B12014"/>
    <mergeCell ref="C12014:H12014"/>
    <mergeCell ref="I12014:J12014"/>
    <mergeCell ref="K12014:L12014"/>
    <mergeCell ref="M12014:N12014"/>
    <mergeCell ref="A12013:H12013"/>
    <mergeCell ref="I12013:J12013"/>
    <mergeCell ref="K12013:L12013"/>
    <mergeCell ref="M12013:N12013"/>
    <mergeCell ref="O12013:P12013"/>
    <mergeCell ref="A12002:H12002"/>
    <mergeCell ref="I12002:J12002"/>
    <mergeCell ref="K12002:L12002"/>
    <mergeCell ref="M12002:N12002"/>
    <mergeCell ref="O12002:P12002"/>
    <mergeCell ref="O12000:P12000"/>
    <mergeCell ref="A12001:H12001"/>
    <mergeCell ref="I12001:J12001"/>
    <mergeCell ref="K12001:L12001"/>
    <mergeCell ref="M12001:N12001"/>
    <mergeCell ref="O12001:P12001"/>
    <mergeCell ref="A12000:B12000"/>
    <mergeCell ref="C12000:H12000"/>
    <mergeCell ref="I12000:J12000"/>
    <mergeCell ref="K12000:L12000"/>
    <mergeCell ref="M12000:N12000"/>
    <mergeCell ref="O11998:P11998"/>
    <mergeCell ref="A11999:B11999"/>
    <mergeCell ref="C11999:H11999"/>
    <mergeCell ref="I11999:J11999"/>
    <mergeCell ref="K11999:L11999"/>
    <mergeCell ref="M11999:N11999"/>
    <mergeCell ref="O11999:P11999"/>
    <mergeCell ref="A11998:B11998"/>
    <mergeCell ref="C11998:H11998"/>
    <mergeCell ref="I11998:J11998"/>
    <mergeCell ref="K11998:L11998"/>
    <mergeCell ref="M11998:N11998"/>
    <mergeCell ref="A12007:H12007"/>
    <mergeCell ref="I12007:J12007"/>
    <mergeCell ref="K12007:L12007"/>
    <mergeCell ref="M12007:N12007"/>
    <mergeCell ref="O12007:P12007"/>
    <mergeCell ref="O12005:P12005"/>
    <mergeCell ref="A12006:H12006"/>
    <mergeCell ref="I12006:J12006"/>
    <mergeCell ref="K12006:L12006"/>
    <mergeCell ref="M12006:N12006"/>
    <mergeCell ref="O12006:P12006"/>
    <mergeCell ref="A12005:B12005"/>
    <mergeCell ref="C12005:H12005"/>
    <mergeCell ref="I12005:J12005"/>
    <mergeCell ref="K12005:L12005"/>
    <mergeCell ref="M12005:N12005"/>
    <mergeCell ref="O12003:P12003"/>
    <mergeCell ref="A12004:B12004"/>
    <mergeCell ref="C12004:H12004"/>
    <mergeCell ref="I12004:J12004"/>
    <mergeCell ref="K12004:L12004"/>
    <mergeCell ref="M12004:N12004"/>
    <mergeCell ref="O12004:P12004"/>
    <mergeCell ref="A12003:B12003"/>
    <mergeCell ref="C12003:H12003"/>
    <mergeCell ref="I12003:J12003"/>
    <mergeCell ref="K12003:L12003"/>
    <mergeCell ref="M12003:N12003"/>
    <mergeCell ref="A11992:H11992"/>
    <mergeCell ref="I11992:J11992"/>
    <mergeCell ref="K11992:L11992"/>
    <mergeCell ref="M11992:N11992"/>
    <mergeCell ref="O11992:P11992"/>
    <mergeCell ref="O11990:P11990"/>
    <mergeCell ref="A11991:B11991"/>
    <mergeCell ref="C11991:H11991"/>
    <mergeCell ref="I11991:J11991"/>
    <mergeCell ref="K11991:L11991"/>
    <mergeCell ref="M11991:N11991"/>
    <mergeCell ref="O11991:P11991"/>
    <mergeCell ref="A11990:B11990"/>
    <mergeCell ref="C11990:H11990"/>
    <mergeCell ref="I11990:J11990"/>
    <mergeCell ref="K11990:L11990"/>
    <mergeCell ref="M11990:N11990"/>
    <mergeCell ref="O11988:P11988"/>
    <mergeCell ref="A11989:B11989"/>
    <mergeCell ref="C11989:H11989"/>
    <mergeCell ref="I11989:J11989"/>
    <mergeCell ref="K11989:L11989"/>
    <mergeCell ref="M11989:N11989"/>
    <mergeCell ref="O11989:P11989"/>
    <mergeCell ref="A11988:B11988"/>
    <mergeCell ref="C11988:H11988"/>
    <mergeCell ref="I11988:J11988"/>
    <mergeCell ref="K11988:L11988"/>
    <mergeCell ref="M11988:N11988"/>
    <mergeCell ref="O11996:P11996"/>
    <mergeCell ref="A11997:B11997"/>
    <mergeCell ref="C11997:H11997"/>
    <mergeCell ref="I11997:J11997"/>
    <mergeCell ref="K11997:L11997"/>
    <mergeCell ref="M11997:N11997"/>
    <mergeCell ref="O11997:P11997"/>
    <mergeCell ref="A11996:B11996"/>
    <mergeCell ref="C11996:H11996"/>
    <mergeCell ref="I11996:J11996"/>
    <mergeCell ref="K11996:L11996"/>
    <mergeCell ref="M11996:N11996"/>
    <mergeCell ref="O11994:P11994"/>
    <mergeCell ref="A11995:B11995"/>
    <mergeCell ref="C11995:H11995"/>
    <mergeCell ref="I11995:J11995"/>
    <mergeCell ref="K11995:L11995"/>
    <mergeCell ref="M11995:N11995"/>
    <mergeCell ref="O11995:P11995"/>
    <mergeCell ref="A11994:B11994"/>
    <mergeCell ref="C11994:H11994"/>
    <mergeCell ref="I11994:J11994"/>
    <mergeCell ref="K11994:L11994"/>
    <mergeCell ref="M11994:N11994"/>
    <mergeCell ref="A11993:H11993"/>
    <mergeCell ref="I11993:J11993"/>
    <mergeCell ref="K11993:L11993"/>
    <mergeCell ref="M11993:N11993"/>
    <mergeCell ref="O11993:P11993"/>
    <mergeCell ref="A11982:H11982"/>
    <mergeCell ref="I11982:J11982"/>
    <mergeCell ref="K11982:L11982"/>
    <mergeCell ref="M11982:N11982"/>
    <mergeCell ref="O11982:P11982"/>
    <mergeCell ref="O11980:P11980"/>
    <mergeCell ref="A11981:H11981"/>
    <mergeCell ref="I11981:J11981"/>
    <mergeCell ref="K11981:L11981"/>
    <mergeCell ref="M11981:N11981"/>
    <mergeCell ref="O11981:P11981"/>
    <mergeCell ref="A11980:B11980"/>
    <mergeCell ref="C11980:H11980"/>
    <mergeCell ref="I11980:J11980"/>
    <mergeCell ref="K11980:L11980"/>
    <mergeCell ref="M11980:N11980"/>
    <mergeCell ref="O11978:P11978"/>
    <mergeCell ref="A11979:B11979"/>
    <mergeCell ref="C11979:H11979"/>
    <mergeCell ref="I11979:J11979"/>
    <mergeCell ref="K11979:L11979"/>
    <mergeCell ref="M11979:N11979"/>
    <mergeCell ref="O11979:P11979"/>
    <mergeCell ref="A11978:B11978"/>
    <mergeCell ref="C11978:H11978"/>
    <mergeCell ref="I11978:J11978"/>
    <mergeCell ref="K11978:L11978"/>
    <mergeCell ref="M11978:N11978"/>
    <mergeCell ref="A11987:H11987"/>
    <mergeCell ref="I11987:J11987"/>
    <mergeCell ref="K11987:L11987"/>
    <mergeCell ref="M11987:N11987"/>
    <mergeCell ref="O11987:P11987"/>
    <mergeCell ref="O11985:P11985"/>
    <mergeCell ref="A11986:H11986"/>
    <mergeCell ref="I11986:J11986"/>
    <mergeCell ref="K11986:L11986"/>
    <mergeCell ref="M11986:N11986"/>
    <mergeCell ref="O11986:P11986"/>
    <mergeCell ref="A11985:B11985"/>
    <mergeCell ref="C11985:H11985"/>
    <mergeCell ref="I11985:J11985"/>
    <mergeCell ref="K11985:L11985"/>
    <mergeCell ref="M11985:N11985"/>
    <mergeCell ref="O11983:P11983"/>
    <mergeCell ref="A11984:B11984"/>
    <mergeCell ref="C11984:H11984"/>
    <mergeCell ref="I11984:J11984"/>
    <mergeCell ref="K11984:L11984"/>
    <mergeCell ref="M11984:N11984"/>
    <mergeCell ref="O11984:P11984"/>
    <mergeCell ref="A11983:B11983"/>
    <mergeCell ref="C11983:H11983"/>
    <mergeCell ref="I11983:J11983"/>
    <mergeCell ref="K11983:L11983"/>
    <mergeCell ref="M11983:N11983"/>
    <mergeCell ref="A11977:H11977"/>
    <mergeCell ref="I11977:J11977"/>
    <mergeCell ref="K11977:L11977"/>
    <mergeCell ref="M11977:N11977"/>
    <mergeCell ref="O11977:P11977"/>
    <mergeCell ref="A11976:H11976"/>
    <mergeCell ref="I11976:J11976"/>
    <mergeCell ref="K11976:L11976"/>
    <mergeCell ref="M11976:N11976"/>
    <mergeCell ref="O11976:P11976"/>
    <mergeCell ref="O11974:P11974"/>
    <mergeCell ref="A11975:B11975"/>
    <mergeCell ref="C11975:H11975"/>
    <mergeCell ref="I11975:J11975"/>
    <mergeCell ref="K11975:L11975"/>
    <mergeCell ref="M11975:N11975"/>
    <mergeCell ref="O11975:P11975"/>
    <mergeCell ref="A11974:B11974"/>
    <mergeCell ref="C11974:H11974"/>
    <mergeCell ref="I11974:J11974"/>
    <mergeCell ref="K11974:L11974"/>
    <mergeCell ref="M11974:N11974"/>
    <mergeCell ref="A11973:H11973"/>
    <mergeCell ref="I11973:J11973"/>
    <mergeCell ref="K11973:L11973"/>
    <mergeCell ref="M11973:N11973"/>
    <mergeCell ref="O11973:P11973"/>
    <mergeCell ref="O11971:P11971"/>
    <mergeCell ref="A11972:H11972"/>
    <mergeCell ref="I11972:J11972"/>
    <mergeCell ref="K11972:L11972"/>
    <mergeCell ref="M11972:N11972"/>
    <mergeCell ref="O11972:P11972"/>
    <mergeCell ref="A11971:B11971"/>
    <mergeCell ref="C11971:H11971"/>
    <mergeCell ref="I11971:J11971"/>
    <mergeCell ref="K11971:L11971"/>
    <mergeCell ref="M11971:N11971"/>
    <mergeCell ref="O11964:P11964"/>
    <mergeCell ref="A11965:B11965"/>
    <mergeCell ref="C11965:H11965"/>
    <mergeCell ref="I11965:J11965"/>
    <mergeCell ref="K11965:L11965"/>
    <mergeCell ref="M11965:N11965"/>
    <mergeCell ref="O11965:P11965"/>
    <mergeCell ref="A11964:B11964"/>
    <mergeCell ref="C11964:H11964"/>
    <mergeCell ref="I11964:J11964"/>
    <mergeCell ref="K11964:L11964"/>
    <mergeCell ref="M11964:N11964"/>
    <mergeCell ref="A11963:H11963"/>
    <mergeCell ref="I11963:J11963"/>
    <mergeCell ref="K11963:L11963"/>
    <mergeCell ref="M11963:N11963"/>
    <mergeCell ref="O11963:P11963"/>
    <mergeCell ref="O11961:P11961"/>
    <mergeCell ref="A11962:H11962"/>
    <mergeCell ref="I11962:J11962"/>
    <mergeCell ref="K11962:L11962"/>
    <mergeCell ref="M11962:N11962"/>
    <mergeCell ref="O11962:P11962"/>
    <mergeCell ref="A11961:B11961"/>
    <mergeCell ref="C11961:H11961"/>
    <mergeCell ref="I11961:J11961"/>
    <mergeCell ref="K11961:L11961"/>
    <mergeCell ref="M11961:N11961"/>
    <mergeCell ref="A11970:H11970"/>
    <mergeCell ref="I11970:J11970"/>
    <mergeCell ref="K11970:L11970"/>
    <mergeCell ref="M11970:N11970"/>
    <mergeCell ref="O11970:P11970"/>
    <mergeCell ref="O11968:P11968"/>
    <mergeCell ref="A11969:H11969"/>
    <mergeCell ref="I11969:J11969"/>
    <mergeCell ref="K11969:L11969"/>
    <mergeCell ref="M11969:N11969"/>
    <mergeCell ref="O11969:P11969"/>
    <mergeCell ref="A11968:B11968"/>
    <mergeCell ref="C11968:H11968"/>
    <mergeCell ref="I11968:J11968"/>
    <mergeCell ref="K11968:L11968"/>
    <mergeCell ref="M11968:N11968"/>
    <mergeCell ref="O11966:P11966"/>
    <mergeCell ref="A11967:B11967"/>
    <mergeCell ref="C11967:H11967"/>
    <mergeCell ref="I11967:J11967"/>
    <mergeCell ref="K11967:L11967"/>
    <mergeCell ref="M11967:N11967"/>
    <mergeCell ref="O11967:P11967"/>
    <mergeCell ref="A11966:B11966"/>
    <mergeCell ref="C11966:H11966"/>
    <mergeCell ref="I11966:J11966"/>
    <mergeCell ref="K11966:L11966"/>
    <mergeCell ref="M11966:N11966"/>
    <mergeCell ref="O11953:P11953"/>
    <mergeCell ref="A11954:B11954"/>
    <mergeCell ref="C11954:H11954"/>
    <mergeCell ref="I11954:J11954"/>
    <mergeCell ref="K11954:L11954"/>
    <mergeCell ref="M11954:N11954"/>
    <mergeCell ref="O11954:P11954"/>
    <mergeCell ref="A11953:B11953"/>
    <mergeCell ref="C11953:H11953"/>
    <mergeCell ref="I11953:J11953"/>
    <mergeCell ref="K11953:L11953"/>
    <mergeCell ref="M11953:N11953"/>
    <mergeCell ref="A11952:H11952"/>
    <mergeCell ref="I11952:J11952"/>
    <mergeCell ref="K11952:L11952"/>
    <mergeCell ref="M11952:N11952"/>
    <mergeCell ref="O11952:P11952"/>
    <mergeCell ref="O11950:P11950"/>
    <mergeCell ref="A11951:H11951"/>
    <mergeCell ref="I11951:J11951"/>
    <mergeCell ref="K11951:L11951"/>
    <mergeCell ref="M11951:N11951"/>
    <mergeCell ref="O11951:P11951"/>
    <mergeCell ref="A11950:B11950"/>
    <mergeCell ref="C11950:H11950"/>
    <mergeCell ref="I11950:J11950"/>
    <mergeCell ref="K11950:L11950"/>
    <mergeCell ref="M11950:N11950"/>
    <mergeCell ref="O11959:P11959"/>
    <mergeCell ref="A11960:B11960"/>
    <mergeCell ref="C11960:H11960"/>
    <mergeCell ref="I11960:J11960"/>
    <mergeCell ref="K11960:L11960"/>
    <mergeCell ref="M11960:N11960"/>
    <mergeCell ref="O11960:P11960"/>
    <mergeCell ref="A11959:B11959"/>
    <mergeCell ref="C11959:H11959"/>
    <mergeCell ref="I11959:J11959"/>
    <mergeCell ref="K11959:L11959"/>
    <mergeCell ref="M11959:N11959"/>
    <mergeCell ref="O11957:P11957"/>
    <mergeCell ref="A11958:B11958"/>
    <mergeCell ref="C11958:H11958"/>
    <mergeCell ref="I11958:J11958"/>
    <mergeCell ref="K11958:L11958"/>
    <mergeCell ref="M11958:N11958"/>
    <mergeCell ref="O11958:P11958"/>
    <mergeCell ref="A11957:B11957"/>
    <mergeCell ref="C11957:H11957"/>
    <mergeCell ref="I11957:J11957"/>
    <mergeCell ref="K11957:L11957"/>
    <mergeCell ref="M11957:N11957"/>
    <mergeCell ref="O11955:P11955"/>
    <mergeCell ref="A11956:B11956"/>
    <mergeCell ref="C11956:H11956"/>
    <mergeCell ref="I11956:J11956"/>
    <mergeCell ref="K11956:L11956"/>
    <mergeCell ref="M11956:N11956"/>
    <mergeCell ref="O11956:P11956"/>
    <mergeCell ref="A11955:B11955"/>
    <mergeCell ref="C11955:H11955"/>
    <mergeCell ref="I11955:J11955"/>
    <mergeCell ref="K11955:L11955"/>
    <mergeCell ref="M11955:N11955"/>
    <mergeCell ref="O11948:P11948"/>
    <mergeCell ref="A11949:B11949"/>
    <mergeCell ref="C11949:H11949"/>
    <mergeCell ref="I11949:J11949"/>
    <mergeCell ref="K11949:L11949"/>
    <mergeCell ref="M11949:N11949"/>
    <mergeCell ref="O11949:P11949"/>
    <mergeCell ref="A11948:B11948"/>
    <mergeCell ref="C11948:H11948"/>
    <mergeCell ref="I11948:J11948"/>
    <mergeCell ref="K11948:L11948"/>
    <mergeCell ref="M11948:N11948"/>
    <mergeCell ref="O11946:P11946"/>
    <mergeCell ref="A11947:B11947"/>
    <mergeCell ref="C11947:H11947"/>
    <mergeCell ref="I11947:J11947"/>
    <mergeCell ref="K11947:L11947"/>
    <mergeCell ref="M11947:N11947"/>
    <mergeCell ref="O11947:P11947"/>
    <mergeCell ref="A11946:B11946"/>
    <mergeCell ref="C11946:H11946"/>
    <mergeCell ref="I11946:J11946"/>
    <mergeCell ref="K11946:L11946"/>
    <mergeCell ref="M11946:N11946"/>
    <mergeCell ref="O11944:P11944"/>
    <mergeCell ref="A11945:B11945"/>
    <mergeCell ref="C11945:H11945"/>
    <mergeCell ref="I11945:J11945"/>
    <mergeCell ref="K11945:L11945"/>
    <mergeCell ref="M11945:N11945"/>
    <mergeCell ref="O11945:P11945"/>
    <mergeCell ref="A11944:B11944"/>
    <mergeCell ref="C11944:H11944"/>
    <mergeCell ref="I11944:J11944"/>
    <mergeCell ref="K11944:L11944"/>
    <mergeCell ref="M11944:N11944"/>
    <mergeCell ref="M11932:N11932"/>
    <mergeCell ref="O11942:P11942"/>
    <mergeCell ref="A11943:B11943"/>
    <mergeCell ref="C11943:H11943"/>
    <mergeCell ref="I11943:J11943"/>
    <mergeCell ref="K11943:L11943"/>
    <mergeCell ref="M11943:N11943"/>
    <mergeCell ref="O11943:P11943"/>
    <mergeCell ref="A11942:B11942"/>
    <mergeCell ref="C11942:H11942"/>
    <mergeCell ref="I11942:J11942"/>
    <mergeCell ref="K11942:L11942"/>
    <mergeCell ref="M11942:N11942"/>
    <mergeCell ref="O11940:P11940"/>
    <mergeCell ref="A11941:B11941"/>
    <mergeCell ref="C11941:H11941"/>
    <mergeCell ref="I11941:J11941"/>
    <mergeCell ref="K11941:L11941"/>
    <mergeCell ref="M11941:N11941"/>
    <mergeCell ref="O11941:P11941"/>
    <mergeCell ref="A11940:B11940"/>
    <mergeCell ref="C11940:H11940"/>
    <mergeCell ref="I11940:J11940"/>
    <mergeCell ref="K11940:L11940"/>
    <mergeCell ref="M11940:N11940"/>
    <mergeCell ref="O11938:P11938"/>
    <mergeCell ref="A11939:B11939"/>
    <mergeCell ref="C11939:H11939"/>
    <mergeCell ref="I11939:J11939"/>
    <mergeCell ref="K11939:L11939"/>
    <mergeCell ref="M11939:N11939"/>
    <mergeCell ref="O11939:P11939"/>
    <mergeCell ref="A11938:B11938"/>
    <mergeCell ref="C11938:H11938"/>
    <mergeCell ref="I11938:J11938"/>
    <mergeCell ref="K11938:L11938"/>
    <mergeCell ref="M11938:N11938"/>
    <mergeCell ref="O11930:P11930"/>
    <mergeCell ref="A11931:B11931"/>
    <mergeCell ref="C11931:H11931"/>
    <mergeCell ref="I11931:J11931"/>
    <mergeCell ref="K11931:L11931"/>
    <mergeCell ref="M11931:N11931"/>
    <mergeCell ref="O11931:P11931"/>
    <mergeCell ref="A11930:B11930"/>
    <mergeCell ref="C11930:H11930"/>
    <mergeCell ref="I11930:J11930"/>
    <mergeCell ref="K11930:L11930"/>
    <mergeCell ref="M11930:N11930"/>
    <mergeCell ref="O11928:P11928"/>
    <mergeCell ref="A11929:B11929"/>
    <mergeCell ref="C11929:H11929"/>
    <mergeCell ref="I11929:J11929"/>
    <mergeCell ref="K11929:L11929"/>
    <mergeCell ref="M11929:N11929"/>
    <mergeCell ref="O11929:P11929"/>
    <mergeCell ref="A11928:B11928"/>
    <mergeCell ref="C11928:H11928"/>
    <mergeCell ref="I11928:J11928"/>
    <mergeCell ref="K11928:L11928"/>
    <mergeCell ref="M11928:N11928"/>
    <mergeCell ref="A11927:H11927"/>
    <mergeCell ref="I11927:J11927"/>
    <mergeCell ref="K11927:L11927"/>
    <mergeCell ref="M11927:N11927"/>
    <mergeCell ref="O11927:P11927"/>
    <mergeCell ref="O11936:P11936"/>
    <mergeCell ref="A11937:B11937"/>
    <mergeCell ref="C11937:H11937"/>
    <mergeCell ref="I11937:J11937"/>
    <mergeCell ref="K11937:L11937"/>
    <mergeCell ref="M11937:N11937"/>
    <mergeCell ref="O11937:P11937"/>
    <mergeCell ref="A11936:B11936"/>
    <mergeCell ref="C11936:H11936"/>
    <mergeCell ref="I11936:J11936"/>
    <mergeCell ref="K11936:L11936"/>
    <mergeCell ref="M11936:N11936"/>
    <mergeCell ref="O11934:P11934"/>
    <mergeCell ref="A11935:B11935"/>
    <mergeCell ref="C11935:H11935"/>
    <mergeCell ref="I11935:J11935"/>
    <mergeCell ref="K11935:L11935"/>
    <mergeCell ref="M11935:N11935"/>
    <mergeCell ref="O11935:P11935"/>
    <mergeCell ref="A11934:B11934"/>
    <mergeCell ref="C11934:H11934"/>
    <mergeCell ref="I11934:J11934"/>
    <mergeCell ref="K11934:L11934"/>
    <mergeCell ref="M11934:N11934"/>
    <mergeCell ref="O11932:P11932"/>
    <mergeCell ref="A11933:B11933"/>
    <mergeCell ref="C11933:H11933"/>
    <mergeCell ref="I11933:J11933"/>
    <mergeCell ref="K11933:L11933"/>
    <mergeCell ref="M11933:N11933"/>
    <mergeCell ref="O11933:P11933"/>
    <mergeCell ref="A11932:B11932"/>
    <mergeCell ref="C11932:H11932"/>
    <mergeCell ref="I11932:J11932"/>
    <mergeCell ref="K11932:L11932"/>
    <mergeCell ref="O11925:P11925"/>
    <mergeCell ref="A11926:H11926"/>
    <mergeCell ref="I11926:J11926"/>
    <mergeCell ref="K11926:L11926"/>
    <mergeCell ref="M11926:N11926"/>
    <mergeCell ref="O11926:P11926"/>
    <mergeCell ref="A11925:B11925"/>
    <mergeCell ref="C11925:H11925"/>
    <mergeCell ref="I11925:J11925"/>
    <mergeCell ref="K11925:L11925"/>
    <mergeCell ref="M11925:N11925"/>
    <mergeCell ref="A11924:H11924"/>
    <mergeCell ref="I11924:J11924"/>
    <mergeCell ref="K11924:L11924"/>
    <mergeCell ref="M11924:N11924"/>
    <mergeCell ref="O11924:P11924"/>
    <mergeCell ref="O11922:P11922"/>
    <mergeCell ref="A11923:H11923"/>
    <mergeCell ref="I11923:J11923"/>
    <mergeCell ref="K11923:L11923"/>
    <mergeCell ref="M11923:N11923"/>
    <mergeCell ref="O11923:P11923"/>
    <mergeCell ref="A11922:B11922"/>
    <mergeCell ref="C11922:H11922"/>
    <mergeCell ref="I11922:J11922"/>
    <mergeCell ref="K11922:L11922"/>
    <mergeCell ref="M11922:N11922"/>
    <mergeCell ref="O11920:P11920"/>
    <mergeCell ref="A11921:B11921"/>
    <mergeCell ref="C11921:H11921"/>
    <mergeCell ref="I11921:J11921"/>
    <mergeCell ref="K11921:L11921"/>
    <mergeCell ref="M11921:N11921"/>
    <mergeCell ref="O11921:P11921"/>
    <mergeCell ref="A11920:B11920"/>
    <mergeCell ref="C11920:H11920"/>
    <mergeCell ref="I11920:J11920"/>
    <mergeCell ref="K11920:L11920"/>
    <mergeCell ref="M11920:N11920"/>
    <mergeCell ref="A11914:H11914"/>
    <mergeCell ref="I11914:J11914"/>
    <mergeCell ref="K11914:L11914"/>
    <mergeCell ref="M11914:N11914"/>
    <mergeCell ref="O11914:P11914"/>
    <mergeCell ref="O11912:P11912"/>
    <mergeCell ref="A11913:B11913"/>
    <mergeCell ref="C11913:H11913"/>
    <mergeCell ref="I11913:J11913"/>
    <mergeCell ref="K11913:L11913"/>
    <mergeCell ref="M11913:N11913"/>
    <mergeCell ref="O11913:P11913"/>
    <mergeCell ref="A11912:B11912"/>
    <mergeCell ref="C11912:H11912"/>
    <mergeCell ref="I11912:J11912"/>
    <mergeCell ref="K11912:L11912"/>
    <mergeCell ref="M11912:N11912"/>
    <mergeCell ref="O11910:P11910"/>
    <mergeCell ref="A11911:B11911"/>
    <mergeCell ref="C11911:H11911"/>
    <mergeCell ref="I11911:J11911"/>
    <mergeCell ref="K11911:L11911"/>
    <mergeCell ref="M11911:N11911"/>
    <mergeCell ref="O11911:P11911"/>
    <mergeCell ref="A11910:B11910"/>
    <mergeCell ref="C11910:H11910"/>
    <mergeCell ref="I11910:J11910"/>
    <mergeCell ref="K11910:L11910"/>
    <mergeCell ref="M11910:N11910"/>
    <mergeCell ref="O11918:P11918"/>
    <mergeCell ref="A11919:B11919"/>
    <mergeCell ref="C11919:H11919"/>
    <mergeCell ref="I11919:J11919"/>
    <mergeCell ref="K11919:L11919"/>
    <mergeCell ref="M11919:N11919"/>
    <mergeCell ref="O11919:P11919"/>
    <mergeCell ref="A11918:B11918"/>
    <mergeCell ref="C11918:H11918"/>
    <mergeCell ref="I11918:J11918"/>
    <mergeCell ref="K11918:L11918"/>
    <mergeCell ref="M11918:N11918"/>
    <mergeCell ref="O11916:P11916"/>
    <mergeCell ref="A11917:B11917"/>
    <mergeCell ref="C11917:H11917"/>
    <mergeCell ref="I11917:J11917"/>
    <mergeCell ref="K11917:L11917"/>
    <mergeCell ref="M11917:N11917"/>
    <mergeCell ref="O11917:P11917"/>
    <mergeCell ref="A11916:B11916"/>
    <mergeCell ref="C11916:H11916"/>
    <mergeCell ref="I11916:J11916"/>
    <mergeCell ref="K11916:L11916"/>
    <mergeCell ref="M11916:N11916"/>
    <mergeCell ref="A11915:H11915"/>
    <mergeCell ref="I11915:J11915"/>
    <mergeCell ref="K11915:L11915"/>
    <mergeCell ref="M11915:N11915"/>
    <mergeCell ref="O11915:P11915"/>
    <mergeCell ref="O11908:P11908"/>
    <mergeCell ref="A11909:B11909"/>
    <mergeCell ref="C11909:H11909"/>
    <mergeCell ref="I11909:J11909"/>
    <mergeCell ref="K11909:L11909"/>
    <mergeCell ref="M11909:N11909"/>
    <mergeCell ref="O11909:P11909"/>
    <mergeCell ref="A11908:B11908"/>
    <mergeCell ref="C11908:H11908"/>
    <mergeCell ref="I11908:J11908"/>
    <mergeCell ref="K11908:L11908"/>
    <mergeCell ref="M11908:N11908"/>
    <mergeCell ref="O11906:P11906"/>
    <mergeCell ref="A11907:B11907"/>
    <mergeCell ref="C11907:H11907"/>
    <mergeCell ref="I11907:J11907"/>
    <mergeCell ref="K11907:L11907"/>
    <mergeCell ref="M11907:N11907"/>
    <mergeCell ref="O11907:P11907"/>
    <mergeCell ref="A11906:B11906"/>
    <mergeCell ref="C11906:H11906"/>
    <mergeCell ref="I11906:J11906"/>
    <mergeCell ref="K11906:L11906"/>
    <mergeCell ref="M11906:N11906"/>
    <mergeCell ref="O11904:P11904"/>
    <mergeCell ref="A11905:B11905"/>
    <mergeCell ref="C11905:H11905"/>
    <mergeCell ref="I11905:J11905"/>
    <mergeCell ref="K11905:L11905"/>
    <mergeCell ref="M11905:N11905"/>
    <mergeCell ref="O11905:P11905"/>
    <mergeCell ref="A11904:B11904"/>
    <mergeCell ref="C11904:H11904"/>
    <mergeCell ref="I11904:J11904"/>
    <mergeCell ref="K11904:L11904"/>
    <mergeCell ref="M11904:N11904"/>
    <mergeCell ref="O11902:P11902"/>
    <mergeCell ref="A11903:B11903"/>
    <mergeCell ref="C11903:H11903"/>
    <mergeCell ref="I11903:J11903"/>
    <mergeCell ref="K11903:L11903"/>
    <mergeCell ref="M11903:N11903"/>
    <mergeCell ref="O11903:P11903"/>
    <mergeCell ref="A11902:B11902"/>
    <mergeCell ref="C11902:H11902"/>
    <mergeCell ref="I11902:J11902"/>
    <mergeCell ref="K11902:L11902"/>
    <mergeCell ref="M11902:N11902"/>
    <mergeCell ref="O11900:P11900"/>
    <mergeCell ref="A11901:B11901"/>
    <mergeCell ref="C11901:H11901"/>
    <mergeCell ref="I11901:J11901"/>
    <mergeCell ref="K11901:L11901"/>
    <mergeCell ref="M11901:N11901"/>
    <mergeCell ref="O11901:P11901"/>
    <mergeCell ref="A11900:B11900"/>
    <mergeCell ref="C11900:H11900"/>
    <mergeCell ref="I11900:J11900"/>
    <mergeCell ref="K11900:L11900"/>
    <mergeCell ref="M11900:N11900"/>
    <mergeCell ref="O11898:P11898"/>
    <mergeCell ref="A11899:B11899"/>
    <mergeCell ref="C11899:H11899"/>
    <mergeCell ref="I11899:J11899"/>
    <mergeCell ref="K11899:L11899"/>
    <mergeCell ref="M11899:N11899"/>
    <mergeCell ref="O11899:P11899"/>
    <mergeCell ref="A11898:B11898"/>
    <mergeCell ref="C11898:H11898"/>
    <mergeCell ref="I11898:J11898"/>
    <mergeCell ref="K11898:L11898"/>
    <mergeCell ref="M11898:N11898"/>
    <mergeCell ref="A11891:H11891"/>
    <mergeCell ref="I11891:J11891"/>
    <mergeCell ref="K11891:L11891"/>
    <mergeCell ref="M11891:N11891"/>
    <mergeCell ref="O11891:P11891"/>
    <mergeCell ref="A11890:H11890"/>
    <mergeCell ref="I11890:J11890"/>
    <mergeCell ref="K11890:L11890"/>
    <mergeCell ref="M11890:N11890"/>
    <mergeCell ref="O11890:P11890"/>
    <mergeCell ref="A11889:H11889"/>
    <mergeCell ref="I11889:J11889"/>
    <mergeCell ref="K11889:L11889"/>
    <mergeCell ref="M11889:N11889"/>
    <mergeCell ref="O11889:P11889"/>
    <mergeCell ref="A11888:H11888"/>
    <mergeCell ref="I11888:J11888"/>
    <mergeCell ref="K11888:L11888"/>
    <mergeCell ref="M11888:N11888"/>
    <mergeCell ref="O11888:P11888"/>
    <mergeCell ref="A11887:H11887"/>
    <mergeCell ref="I11887:J11887"/>
    <mergeCell ref="K11887:L11887"/>
    <mergeCell ref="M11887:N11887"/>
    <mergeCell ref="O11887:P11887"/>
    <mergeCell ref="A11886:H11886"/>
    <mergeCell ref="I11886:J11886"/>
    <mergeCell ref="K11886:L11886"/>
    <mergeCell ref="M11886:N11886"/>
    <mergeCell ref="O11886:P11886"/>
    <mergeCell ref="O11896:P11896"/>
    <mergeCell ref="A11897:B11897"/>
    <mergeCell ref="C11897:H11897"/>
    <mergeCell ref="I11897:J11897"/>
    <mergeCell ref="K11897:L11897"/>
    <mergeCell ref="M11897:N11897"/>
    <mergeCell ref="O11897:P11897"/>
    <mergeCell ref="A11896:B11896"/>
    <mergeCell ref="C11896:H11896"/>
    <mergeCell ref="I11896:J11896"/>
    <mergeCell ref="K11896:L11896"/>
    <mergeCell ref="M11896:N11896"/>
    <mergeCell ref="A11895:H11895"/>
    <mergeCell ref="I11895:J11895"/>
    <mergeCell ref="K11895:L11895"/>
    <mergeCell ref="M11895:N11895"/>
    <mergeCell ref="O11895:P11895"/>
    <mergeCell ref="A11894:H11894"/>
    <mergeCell ref="I11894:J11894"/>
    <mergeCell ref="K11894:L11894"/>
    <mergeCell ref="M11894:N11894"/>
    <mergeCell ref="O11894:P11894"/>
    <mergeCell ref="O11892:P11892"/>
    <mergeCell ref="A11893:B11893"/>
    <mergeCell ref="C11893:H11893"/>
    <mergeCell ref="I11893:J11893"/>
    <mergeCell ref="K11893:L11893"/>
    <mergeCell ref="M11893:N11893"/>
    <mergeCell ref="O11893:P11893"/>
    <mergeCell ref="A11892:B11892"/>
    <mergeCell ref="C11892:H11892"/>
    <mergeCell ref="I11892:J11892"/>
    <mergeCell ref="K11892:L11892"/>
    <mergeCell ref="M11892:N11892"/>
    <mergeCell ref="O11878:P11878"/>
    <mergeCell ref="A11879:H11879"/>
    <mergeCell ref="I11879:J11879"/>
    <mergeCell ref="K11879:L11879"/>
    <mergeCell ref="M11879:N11879"/>
    <mergeCell ref="O11879:P11879"/>
    <mergeCell ref="A11878:B11878"/>
    <mergeCell ref="C11878:H11878"/>
    <mergeCell ref="I11878:J11878"/>
    <mergeCell ref="K11878:L11878"/>
    <mergeCell ref="M11878:N11878"/>
    <mergeCell ref="O11876:P11876"/>
    <mergeCell ref="A11877:B11877"/>
    <mergeCell ref="C11877:H11877"/>
    <mergeCell ref="I11877:J11877"/>
    <mergeCell ref="K11877:L11877"/>
    <mergeCell ref="M11877:N11877"/>
    <mergeCell ref="O11877:P11877"/>
    <mergeCell ref="A11876:B11876"/>
    <mergeCell ref="C11876:H11876"/>
    <mergeCell ref="I11876:J11876"/>
    <mergeCell ref="K11876:L11876"/>
    <mergeCell ref="M11876:N11876"/>
    <mergeCell ref="A11875:H11875"/>
    <mergeCell ref="I11875:J11875"/>
    <mergeCell ref="K11875:L11875"/>
    <mergeCell ref="M11875:N11875"/>
    <mergeCell ref="O11875:P11875"/>
    <mergeCell ref="A11885:H11885"/>
    <mergeCell ref="I11885:J11885"/>
    <mergeCell ref="K11885:L11885"/>
    <mergeCell ref="M11885:N11885"/>
    <mergeCell ref="O11885:P11885"/>
    <mergeCell ref="A11884:H11884"/>
    <mergeCell ref="I11884:J11884"/>
    <mergeCell ref="K11884:L11884"/>
    <mergeCell ref="M11884:N11884"/>
    <mergeCell ref="O11884:P11884"/>
    <mergeCell ref="A11883:H11883"/>
    <mergeCell ref="I11883:J11883"/>
    <mergeCell ref="K11883:L11883"/>
    <mergeCell ref="M11883:N11883"/>
    <mergeCell ref="O11883:P11883"/>
    <mergeCell ref="A11882:H11882"/>
    <mergeCell ref="I11882:J11882"/>
    <mergeCell ref="K11882:L11882"/>
    <mergeCell ref="M11882:N11882"/>
    <mergeCell ref="O11882:P11882"/>
    <mergeCell ref="A11881:H11881"/>
    <mergeCell ref="I11881:J11881"/>
    <mergeCell ref="K11881:L11881"/>
    <mergeCell ref="M11881:N11881"/>
    <mergeCell ref="O11881:P11881"/>
    <mergeCell ref="A11880:H11880"/>
    <mergeCell ref="I11880:J11880"/>
    <mergeCell ref="K11880:L11880"/>
    <mergeCell ref="M11880:N11880"/>
    <mergeCell ref="O11880:P11880"/>
    <mergeCell ref="A11869:H11869"/>
    <mergeCell ref="I11869:J11869"/>
    <mergeCell ref="K11869:L11869"/>
    <mergeCell ref="M11869:N11869"/>
    <mergeCell ref="O11869:P11869"/>
    <mergeCell ref="A11868:H11868"/>
    <mergeCell ref="I11868:J11868"/>
    <mergeCell ref="K11868:L11868"/>
    <mergeCell ref="M11868:N11868"/>
    <mergeCell ref="O11868:P11868"/>
    <mergeCell ref="O11866:P11866"/>
    <mergeCell ref="A11867:B11867"/>
    <mergeCell ref="C11867:H11867"/>
    <mergeCell ref="I11867:J11867"/>
    <mergeCell ref="K11867:L11867"/>
    <mergeCell ref="M11867:N11867"/>
    <mergeCell ref="O11867:P11867"/>
    <mergeCell ref="A11866:B11866"/>
    <mergeCell ref="C11866:H11866"/>
    <mergeCell ref="I11866:J11866"/>
    <mergeCell ref="K11866:L11866"/>
    <mergeCell ref="M11866:N11866"/>
    <mergeCell ref="A11865:H11865"/>
    <mergeCell ref="I11865:J11865"/>
    <mergeCell ref="K11865:L11865"/>
    <mergeCell ref="M11865:N11865"/>
    <mergeCell ref="O11865:P11865"/>
    <mergeCell ref="A11864:H11864"/>
    <mergeCell ref="I11864:J11864"/>
    <mergeCell ref="K11864:L11864"/>
    <mergeCell ref="M11864:N11864"/>
    <mergeCell ref="O11864:P11864"/>
    <mergeCell ref="A11874:H11874"/>
    <mergeCell ref="I11874:J11874"/>
    <mergeCell ref="K11874:L11874"/>
    <mergeCell ref="M11874:N11874"/>
    <mergeCell ref="O11874:P11874"/>
    <mergeCell ref="O11872:P11872"/>
    <mergeCell ref="A11873:B11873"/>
    <mergeCell ref="C11873:H11873"/>
    <mergeCell ref="I11873:J11873"/>
    <mergeCell ref="K11873:L11873"/>
    <mergeCell ref="M11873:N11873"/>
    <mergeCell ref="O11873:P11873"/>
    <mergeCell ref="A11872:B11872"/>
    <mergeCell ref="C11872:H11872"/>
    <mergeCell ref="I11872:J11872"/>
    <mergeCell ref="K11872:L11872"/>
    <mergeCell ref="M11872:N11872"/>
    <mergeCell ref="O11870:P11870"/>
    <mergeCell ref="A11871:B11871"/>
    <mergeCell ref="C11871:H11871"/>
    <mergeCell ref="I11871:J11871"/>
    <mergeCell ref="K11871:L11871"/>
    <mergeCell ref="M11871:N11871"/>
    <mergeCell ref="O11871:P11871"/>
    <mergeCell ref="A11870:B11870"/>
    <mergeCell ref="C11870:H11870"/>
    <mergeCell ref="I11870:J11870"/>
    <mergeCell ref="K11870:L11870"/>
    <mergeCell ref="M11870:N11870"/>
    <mergeCell ref="A11857:H11857"/>
    <mergeCell ref="I11857:J11857"/>
    <mergeCell ref="K11857:L11857"/>
    <mergeCell ref="M11857:N11857"/>
    <mergeCell ref="O11857:P11857"/>
    <mergeCell ref="A11856:H11856"/>
    <mergeCell ref="I11856:J11856"/>
    <mergeCell ref="K11856:L11856"/>
    <mergeCell ref="M11856:N11856"/>
    <mergeCell ref="O11856:P11856"/>
    <mergeCell ref="A11855:H11855"/>
    <mergeCell ref="I11855:J11855"/>
    <mergeCell ref="K11855:L11855"/>
    <mergeCell ref="M11855:N11855"/>
    <mergeCell ref="O11855:P11855"/>
    <mergeCell ref="A11854:H11854"/>
    <mergeCell ref="I11854:J11854"/>
    <mergeCell ref="K11854:L11854"/>
    <mergeCell ref="M11854:N11854"/>
    <mergeCell ref="O11854:P11854"/>
    <mergeCell ref="A11853:H11853"/>
    <mergeCell ref="I11853:J11853"/>
    <mergeCell ref="K11853:L11853"/>
    <mergeCell ref="M11853:N11853"/>
    <mergeCell ref="O11853:P11853"/>
    <mergeCell ref="A11852:H11852"/>
    <mergeCell ref="I11852:J11852"/>
    <mergeCell ref="K11852:L11852"/>
    <mergeCell ref="M11852:N11852"/>
    <mergeCell ref="O11852:P11852"/>
    <mergeCell ref="A11863:H11863"/>
    <mergeCell ref="I11863:J11863"/>
    <mergeCell ref="K11863:L11863"/>
    <mergeCell ref="M11863:N11863"/>
    <mergeCell ref="O11863:P11863"/>
    <mergeCell ref="A11862:H11862"/>
    <mergeCell ref="I11862:J11862"/>
    <mergeCell ref="K11862:L11862"/>
    <mergeCell ref="M11862:N11862"/>
    <mergeCell ref="O11862:P11862"/>
    <mergeCell ref="A11861:H11861"/>
    <mergeCell ref="I11861:J11861"/>
    <mergeCell ref="K11861:L11861"/>
    <mergeCell ref="M11861:N11861"/>
    <mergeCell ref="O11861:P11861"/>
    <mergeCell ref="A11860:H11860"/>
    <mergeCell ref="I11860:J11860"/>
    <mergeCell ref="K11860:L11860"/>
    <mergeCell ref="M11860:N11860"/>
    <mergeCell ref="O11860:P11860"/>
    <mergeCell ref="A11859:H11859"/>
    <mergeCell ref="I11859:J11859"/>
    <mergeCell ref="K11859:L11859"/>
    <mergeCell ref="M11859:N11859"/>
    <mergeCell ref="O11859:P11859"/>
    <mergeCell ref="A11858:H11858"/>
    <mergeCell ref="I11858:J11858"/>
    <mergeCell ref="K11858:L11858"/>
    <mergeCell ref="M11858:N11858"/>
    <mergeCell ref="O11858:P11858"/>
    <mergeCell ref="A11845:H11845"/>
    <mergeCell ref="I11845:J11845"/>
    <mergeCell ref="K11845:L11845"/>
    <mergeCell ref="M11845:N11845"/>
    <mergeCell ref="O11845:P11845"/>
    <mergeCell ref="A11844:H11844"/>
    <mergeCell ref="I11844:J11844"/>
    <mergeCell ref="K11844:L11844"/>
    <mergeCell ref="M11844:N11844"/>
    <mergeCell ref="O11844:P11844"/>
    <mergeCell ref="A11843:H11843"/>
    <mergeCell ref="I11843:J11843"/>
    <mergeCell ref="K11843:L11843"/>
    <mergeCell ref="M11843:N11843"/>
    <mergeCell ref="O11843:P11843"/>
    <mergeCell ref="A11842:H11842"/>
    <mergeCell ref="I11842:J11842"/>
    <mergeCell ref="K11842:L11842"/>
    <mergeCell ref="M11842:N11842"/>
    <mergeCell ref="O11842:P11842"/>
    <mergeCell ref="O11840:P11840"/>
    <mergeCell ref="A11841:H11841"/>
    <mergeCell ref="I11841:J11841"/>
    <mergeCell ref="K11841:L11841"/>
    <mergeCell ref="M11841:N11841"/>
    <mergeCell ref="O11841:P11841"/>
    <mergeCell ref="A11840:B11840"/>
    <mergeCell ref="C11840:H11840"/>
    <mergeCell ref="I11840:J11840"/>
    <mergeCell ref="K11840:L11840"/>
    <mergeCell ref="M11840:N11840"/>
    <mergeCell ref="A11851:H11851"/>
    <mergeCell ref="I11851:J11851"/>
    <mergeCell ref="K11851:L11851"/>
    <mergeCell ref="M11851:N11851"/>
    <mergeCell ref="O11851:P11851"/>
    <mergeCell ref="A11850:H11850"/>
    <mergeCell ref="I11850:J11850"/>
    <mergeCell ref="K11850:L11850"/>
    <mergeCell ref="M11850:N11850"/>
    <mergeCell ref="O11850:P11850"/>
    <mergeCell ref="A11849:H11849"/>
    <mergeCell ref="I11849:J11849"/>
    <mergeCell ref="K11849:L11849"/>
    <mergeCell ref="M11849:N11849"/>
    <mergeCell ref="O11849:P11849"/>
    <mergeCell ref="A11848:H11848"/>
    <mergeCell ref="I11848:J11848"/>
    <mergeCell ref="K11848:L11848"/>
    <mergeCell ref="M11848:N11848"/>
    <mergeCell ref="O11848:P11848"/>
    <mergeCell ref="A11847:H11847"/>
    <mergeCell ref="I11847:J11847"/>
    <mergeCell ref="K11847:L11847"/>
    <mergeCell ref="M11847:N11847"/>
    <mergeCell ref="O11847:P11847"/>
    <mergeCell ref="A11846:H11846"/>
    <mergeCell ref="I11846:J11846"/>
    <mergeCell ref="K11846:L11846"/>
    <mergeCell ref="M11846:N11846"/>
    <mergeCell ref="O11846:P11846"/>
    <mergeCell ref="O11838:P11838"/>
    <mergeCell ref="A11839:B11839"/>
    <mergeCell ref="C11839:H11839"/>
    <mergeCell ref="I11839:J11839"/>
    <mergeCell ref="K11839:L11839"/>
    <mergeCell ref="M11839:N11839"/>
    <mergeCell ref="O11839:P11839"/>
    <mergeCell ref="A11838:B11838"/>
    <mergeCell ref="C11838:H11838"/>
    <mergeCell ref="I11838:J11838"/>
    <mergeCell ref="K11838:L11838"/>
    <mergeCell ref="M11838:N11838"/>
    <mergeCell ref="O11836:P11836"/>
    <mergeCell ref="A11837:B11837"/>
    <mergeCell ref="C11837:H11837"/>
    <mergeCell ref="I11837:J11837"/>
    <mergeCell ref="K11837:L11837"/>
    <mergeCell ref="M11837:N11837"/>
    <mergeCell ref="O11837:P11837"/>
    <mergeCell ref="A11836:B11836"/>
    <mergeCell ref="C11836:H11836"/>
    <mergeCell ref="I11836:J11836"/>
    <mergeCell ref="K11836:L11836"/>
    <mergeCell ref="M11836:N11836"/>
    <mergeCell ref="O11834:P11834"/>
    <mergeCell ref="A11835:B11835"/>
    <mergeCell ref="C11835:H11835"/>
    <mergeCell ref="I11835:J11835"/>
    <mergeCell ref="K11835:L11835"/>
    <mergeCell ref="M11835:N11835"/>
    <mergeCell ref="O11835:P11835"/>
    <mergeCell ref="A11834:B11834"/>
    <mergeCell ref="C11834:H11834"/>
    <mergeCell ref="I11834:J11834"/>
    <mergeCell ref="K11834:L11834"/>
    <mergeCell ref="M11834:N11834"/>
    <mergeCell ref="A11833:H11833"/>
    <mergeCell ref="I11833:J11833"/>
    <mergeCell ref="K11833:L11833"/>
    <mergeCell ref="M11833:N11833"/>
    <mergeCell ref="O11833:P11833"/>
    <mergeCell ref="A11832:H11832"/>
    <mergeCell ref="I11832:J11832"/>
    <mergeCell ref="K11832:L11832"/>
    <mergeCell ref="M11832:N11832"/>
    <mergeCell ref="O11832:P11832"/>
    <mergeCell ref="O11830:P11830"/>
    <mergeCell ref="A11831:B11831"/>
    <mergeCell ref="C11831:H11831"/>
    <mergeCell ref="I11831:J11831"/>
    <mergeCell ref="K11831:L11831"/>
    <mergeCell ref="M11831:N11831"/>
    <mergeCell ref="O11831:P11831"/>
    <mergeCell ref="A11830:B11830"/>
    <mergeCell ref="C11830:H11830"/>
    <mergeCell ref="I11830:J11830"/>
    <mergeCell ref="K11830:L11830"/>
    <mergeCell ref="M11830:N11830"/>
    <mergeCell ref="O11828:P11828"/>
    <mergeCell ref="A11829:B11829"/>
    <mergeCell ref="C11829:H11829"/>
    <mergeCell ref="I11829:J11829"/>
    <mergeCell ref="K11829:L11829"/>
    <mergeCell ref="M11829:N11829"/>
    <mergeCell ref="O11829:P11829"/>
    <mergeCell ref="A11828:B11828"/>
    <mergeCell ref="C11828:H11828"/>
    <mergeCell ref="I11828:J11828"/>
    <mergeCell ref="K11828:L11828"/>
    <mergeCell ref="M11828:N11828"/>
    <mergeCell ref="O11826:P11826"/>
    <mergeCell ref="A11827:B11827"/>
    <mergeCell ref="C11827:H11827"/>
    <mergeCell ref="I11827:J11827"/>
    <mergeCell ref="K11827:L11827"/>
    <mergeCell ref="M11827:N11827"/>
    <mergeCell ref="O11827:P11827"/>
    <mergeCell ref="A11826:B11826"/>
    <mergeCell ref="C11826:H11826"/>
    <mergeCell ref="I11826:J11826"/>
    <mergeCell ref="K11826:L11826"/>
    <mergeCell ref="M11826:N11826"/>
    <mergeCell ref="A11825:H11825"/>
    <mergeCell ref="I11825:J11825"/>
    <mergeCell ref="K11825:L11825"/>
    <mergeCell ref="M11825:N11825"/>
    <mergeCell ref="O11825:P11825"/>
    <mergeCell ref="A11824:H11824"/>
    <mergeCell ref="I11824:J11824"/>
    <mergeCell ref="K11824:L11824"/>
    <mergeCell ref="M11824:N11824"/>
    <mergeCell ref="O11824:P11824"/>
    <mergeCell ref="O11822:P11822"/>
    <mergeCell ref="A11823:B11823"/>
    <mergeCell ref="C11823:H11823"/>
    <mergeCell ref="I11823:J11823"/>
    <mergeCell ref="K11823:L11823"/>
    <mergeCell ref="M11823:N11823"/>
    <mergeCell ref="O11823:P11823"/>
    <mergeCell ref="A11822:B11822"/>
    <mergeCell ref="C11822:H11822"/>
    <mergeCell ref="I11822:J11822"/>
    <mergeCell ref="K11822:L11822"/>
    <mergeCell ref="M11822:N11822"/>
    <mergeCell ref="O11815:P11815"/>
    <mergeCell ref="A11816:B11816"/>
    <mergeCell ref="C11816:H11816"/>
    <mergeCell ref="I11816:J11816"/>
    <mergeCell ref="K11816:L11816"/>
    <mergeCell ref="M11816:N11816"/>
    <mergeCell ref="O11816:P11816"/>
    <mergeCell ref="A11815:B11815"/>
    <mergeCell ref="C11815:H11815"/>
    <mergeCell ref="I11815:J11815"/>
    <mergeCell ref="K11815:L11815"/>
    <mergeCell ref="M11815:N11815"/>
    <mergeCell ref="A11814:H11814"/>
    <mergeCell ref="I11814:J11814"/>
    <mergeCell ref="K11814:L11814"/>
    <mergeCell ref="M11814:N11814"/>
    <mergeCell ref="O11814:P11814"/>
    <mergeCell ref="O11812:P11812"/>
    <mergeCell ref="A11813:B11813"/>
    <mergeCell ref="C11813:H11813"/>
    <mergeCell ref="I11813:J11813"/>
    <mergeCell ref="K11813:L11813"/>
    <mergeCell ref="M11813:N11813"/>
    <mergeCell ref="O11813:P11813"/>
    <mergeCell ref="A11812:B11812"/>
    <mergeCell ref="C11812:H11812"/>
    <mergeCell ref="I11812:J11812"/>
    <mergeCell ref="K11812:L11812"/>
    <mergeCell ref="M11812:N11812"/>
    <mergeCell ref="O11820:P11820"/>
    <mergeCell ref="A11821:B11821"/>
    <mergeCell ref="C11821:H11821"/>
    <mergeCell ref="I11821:J11821"/>
    <mergeCell ref="K11821:L11821"/>
    <mergeCell ref="M11821:N11821"/>
    <mergeCell ref="O11821:P11821"/>
    <mergeCell ref="A11820:B11820"/>
    <mergeCell ref="C11820:H11820"/>
    <mergeCell ref="I11820:J11820"/>
    <mergeCell ref="K11820:L11820"/>
    <mergeCell ref="M11820:N11820"/>
    <mergeCell ref="A11819:H11819"/>
    <mergeCell ref="I11819:J11819"/>
    <mergeCell ref="K11819:L11819"/>
    <mergeCell ref="M11819:N11819"/>
    <mergeCell ref="O11819:P11819"/>
    <mergeCell ref="O11817:P11817"/>
    <mergeCell ref="A11818:H11818"/>
    <mergeCell ref="I11818:J11818"/>
    <mergeCell ref="K11818:L11818"/>
    <mergeCell ref="M11818:N11818"/>
    <mergeCell ref="O11818:P11818"/>
    <mergeCell ref="A11817:B11817"/>
    <mergeCell ref="C11817:H11817"/>
    <mergeCell ref="I11817:J11817"/>
    <mergeCell ref="K11817:L11817"/>
    <mergeCell ref="M11817:N11817"/>
    <mergeCell ref="A11805:H11805"/>
    <mergeCell ref="I11805:J11805"/>
    <mergeCell ref="K11805:L11805"/>
    <mergeCell ref="M11805:N11805"/>
    <mergeCell ref="O11805:P11805"/>
    <mergeCell ref="O11803:P11803"/>
    <mergeCell ref="A11804:H11804"/>
    <mergeCell ref="I11804:J11804"/>
    <mergeCell ref="K11804:L11804"/>
    <mergeCell ref="M11804:N11804"/>
    <mergeCell ref="O11804:P11804"/>
    <mergeCell ref="A11803:B11803"/>
    <mergeCell ref="C11803:H11803"/>
    <mergeCell ref="I11803:J11803"/>
    <mergeCell ref="K11803:L11803"/>
    <mergeCell ref="M11803:N11803"/>
    <mergeCell ref="O11801:P11801"/>
    <mergeCell ref="A11802:B11802"/>
    <mergeCell ref="C11802:H11802"/>
    <mergeCell ref="I11802:J11802"/>
    <mergeCell ref="K11802:L11802"/>
    <mergeCell ref="M11802:N11802"/>
    <mergeCell ref="O11802:P11802"/>
    <mergeCell ref="A11801:B11801"/>
    <mergeCell ref="C11801:H11801"/>
    <mergeCell ref="I11801:J11801"/>
    <mergeCell ref="K11801:L11801"/>
    <mergeCell ref="M11801:N11801"/>
    <mergeCell ref="A11811:H11811"/>
    <mergeCell ref="I11811:J11811"/>
    <mergeCell ref="K11811:L11811"/>
    <mergeCell ref="M11811:N11811"/>
    <mergeCell ref="O11811:P11811"/>
    <mergeCell ref="A11810:H11810"/>
    <mergeCell ref="I11810:J11810"/>
    <mergeCell ref="K11810:L11810"/>
    <mergeCell ref="M11810:N11810"/>
    <mergeCell ref="O11810:P11810"/>
    <mergeCell ref="O11808:P11808"/>
    <mergeCell ref="A11809:B11809"/>
    <mergeCell ref="C11809:H11809"/>
    <mergeCell ref="I11809:J11809"/>
    <mergeCell ref="K11809:L11809"/>
    <mergeCell ref="M11809:N11809"/>
    <mergeCell ref="O11809:P11809"/>
    <mergeCell ref="A11808:B11808"/>
    <mergeCell ref="C11808:H11808"/>
    <mergeCell ref="I11808:J11808"/>
    <mergeCell ref="K11808:L11808"/>
    <mergeCell ref="M11808:N11808"/>
    <mergeCell ref="O11806:P11806"/>
    <mergeCell ref="A11807:B11807"/>
    <mergeCell ref="C11807:H11807"/>
    <mergeCell ref="I11807:J11807"/>
    <mergeCell ref="K11807:L11807"/>
    <mergeCell ref="M11807:N11807"/>
    <mergeCell ref="O11807:P11807"/>
    <mergeCell ref="A11806:B11806"/>
    <mergeCell ref="C11806:H11806"/>
    <mergeCell ref="I11806:J11806"/>
    <mergeCell ref="K11806:L11806"/>
    <mergeCell ref="M11806:N11806"/>
    <mergeCell ref="A11795:H11795"/>
    <mergeCell ref="I11795:J11795"/>
    <mergeCell ref="K11795:L11795"/>
    <mergeCell ref="M11795:N11795"/>
    <mergeCell ref="O11795:P11795"/>
    <mergeCell ref="O11793:P11793"/>
    <mergeCell ref="A11794:H11794"/>
    <mergeCell ref="I11794:J11794"/>
    <mergeCell ref="K11794:L11794"/>
    <mergeCell ref="M11794:N11794"/>
    <mergeCell ref="O11794:P11794"/>
    <mergeCell ref="A11793:B11793"/>
    <mergeCell ref="C11793:H11793"/>
    <mergeCell ref="I11793:J11793"/>
    <mergeCell ref="K11793:L11793"/>
    <mergeCell ref="M11793:N11793"/>
    <mergeCell ref="O11791:P11791"/>
    <mergeCell ref="A11792:B11792"/>
    <mergeCell ref="C11792:H11792"/>
    <mergeCell ref="I11792:J11792"/>
    <mergeCell ref="K11792:L11792"/>
    <mergeCell ref="M11792:N11792"/>
    <mergeCell ref="O11792:P11792"/>
    <mergeCell ref="A11791:B11791"/>
    <mergeCell ref="C11791:H11791"/>
    <mergeCell ref="I11791:J11791"/>
    <mergeCell ref="K11791:L11791"/>
    <mergeCell ref="M11791:N11791"/>
    <mergeCell ref="A11800:H11800"/>
    <mergeCell ref="I11800:J11800"/>
    <mergeCell ref="K11800:L11800"/>
    <mergeCell ref="M11800:N11800"/>
    <mergeCell ref="O11800:P11800"/>
    <mergeCell ref="O11798:P11798"/>
    <mergeCell ref="A11799:H11799"/>
    <mergeCell ref="I11799:J11799"/>
    <mergeCell ref="K11799:L11799"/>
    <mergeCell ref="M11799:N11799"/>
    <mergeCell ref="O11799:P11799"/>
    <mergeCell ref="A11798:B11798"/>
    <mergeCell ref="C11798:H11798"/>
    <mergeCell ref="I11798:J11798"/>
    <mergeCell ref="K11798:L11798"/>
    <mergeCell ref="M11798:N11798"/>
    <mergeCell ref="O11796:P11796"/>
    <mergeCell ref="A11797:B11797"/>
    <mergeCell ref="C11797:H11797"/>
    <mergeCell ref="I11797:J11797"/>
    <mergeCell ref="K11797:L11797"/>
    <mergeCell ref="M11797:N11797"/>
    <mergeCell ref="O11797:P11797"/>
    <mergeCell ref="A11796:B11796"/>
    <mergeCell ref="C11796:H11796"/>
    <mergeCell ref="I11796:J11796"/>
    <mergeCell ref="K11796:L11796"/>
    <mergeCell ref="M11796:N11796"/>
    <mergeCell ref="O11784:P11784"/>
    <mergeCell ref="A11785:B11785"/>
    <mergeCell ref="C11785:H11785"/>
    <mergeCell ref="I11785:J11785"/>
    <mergeCell ref="K11785:L11785"/>
    <mergeCell ref="M11785:N11785"/>
    <mergeCell ref="O11785:P11785"/>
    <mergeCell ref="A11784:B11784"/>
    <mergeCell ref="C11784:H11784"/>
    <mergeCell ref="I11784:J11784"/>
    <mergeCell ref="K11784:L11784"/>
    <mergeCell ref="M11784:N11784"/>
    <mergeCell ref="A11783:H11783"/>
    <mergeCell ref="I11783:J11783"/>
    <mergeCell ref="K11783:L11783"/>
    <mergeCell ref="M11783:N11783"/>
    <mergeCell ref="O11783:P11783"/>
    <mergeCell ref="O11781:P11781"/>
    <mergeCell ref="A11782:H11782"/>
    <mergeCell ref="I11782:J11782"/>
    <mergeCell ref="K11782:L11782"/>
    <mergeCell ref="M11782:N11782"/>
    <mergeCell ref="O11782:P11782"/>
    <mergeCell ref="A11781:B11781"/>
    <mergeCell ref="C11781:H11781"/>
    <mergeCell ref="I11781:J11781"/>
    <mergeCell ref="K11781:L11781"/>
    <mergeCell ref="M11781:N11781"/>
    <mergeCell ref="A11790:H11790"/>
    <mergeCell ref="I11790:J11790"/>
    <mergeCell ref="K11790:L11790"/>
    <mergeCell ref="M11790:N11790"/>
    <mergeCell ref="O11790:P11790"/>
    <mergeCell ref="O11788:P11788"/>
    <mergeCell ref="A11789:H11789"/>
    <mergeCell ref="I11789:J11789"/>
    <mergeCell ref="K11789:L11789"/>
    <mergeCell ref="M11789:N11789"/>
    <mergeCell ref="O11789:P11789"/>
    <mergeCell ref="A11788:B11788"/>
    <mergeCell ref="C11788:H11788"/>
    <mergeCell ref="I11788:J11788"/>
    <mergeCell ref="K11788:L11788"/>
    <mergeCell ref="M11788:N11788"/>
    <mergeCell ref="O11786:P11786"/>
    <mergeCell ref="A11787:B11787"/>
    <mergeCell ref="C11787:H11787"/>
    <mergeCell ref="I11787:J11787"/>
    <mergeCell ref="K11787:L11787"/>
    <mergeCell ref="M11787:N11787"/>
    <mergeCell ref="O11787:P11787"/>
    <mergeCell ref="A11786:B11786"/>
    <mergeCell ref="C11786:H11786"/>
    <mergeCell ref="I11786:J11786"/>
    <mergeCell ref="K11786:L11786"/>
    <mergeCell ref="M11786:N11786"/>
    <mergeCell ref="O11774:P11774"/>
    <mergeCell ref="A11775:B11775"/>
    <mergeCell ref="C11775:H11775"/>
    <mergeCell ref="I11775:J11775"/>
    <mergeCell ref="K11775:L11775"/>
    <mergeCell ref="M11775:N11775"/>
    <mergeCell ref="O11775:P11775"/>
    <mergeCell ref="A11774:B11774"/>
    <mergeCell ref="C11774:H11774"/>
    <mergeCell ref="I11774:J11774"/>
    <mergeCell ref="K11774:L11774"/>
    <mergeCell ref="M11774:N11774"/>
    <mergeCell ref="A11773:H11773"/>
    <mergeCell ref="I11773:J11773"/>
    <mergeCell ref="K11773:L11773"/>
    <mergeCell ref="M11773:N11773"/>
    <mergeCell ref="O11773:P11773"/>
    <mergeCell ref="O11771:P11771"/>
    <mergeCell ref="A11772:H11772"/>
    <mergeCell ref="I11772:J11772"/>
    <mergeCell ref="K11772:L11772"/>
    <mergeCell ref="M11772:N11772"/>
    <mergeCell ref="O11772:P11772"/>
    <mergeCell ref="A11771:B11771"/>
    <mergeCell ref="C11771:H11771"/>
    <mergeCell ref="I11771:J11771"/>
    <mergeCell ref="K11771:L11771"/>
    <mergeCell ref="M11771:N11771"/>
    <mergeCell ref="O11779:P11779"/>
    <mergeCell ref="A11780:B11780"/>
    <mergeCell ref="C11780:H11780"/>
    <mergeCell ref="I11780:J11780"/>
    <mergeCell ref="K11780:L11780"/>
    <mergeCell ref="M11780:N11780"/>
    <mergeCell ref="O11780:P11780"/>
    <mergeCell ref="A11779:B11779"/>
    <mergeCell ref="C11779:H11779"/>
    <mergeCell ref="I11779:J11779"/>
    <mergeCell ref="K11779:L11779"/>
    <mergeCell ref="M11779:N11779"/>
    <mergeCell ref="A11778:H11778"/>
    <mergeCell ref="I11778:J11778"/>
    <mergeCell ref="K11778:L11778"/>
    <mergeCell ref="M11778:N11778"/>
    <mergeCell ref="O11778:P11778"/>
    <mergeCell ref="O11776:P11776"/>
    <mergeCell ref="A11777:H11777"/>
    <mergeCell ref="I11777:J11777"/>
    <mergeCell ref="K11777:L11777"/>
    <mergeCell ref="M11777:N11777"/>
    <mergeCell ref="O11777:P11777"/>
    <mergeCell ref="A11776:B11776"/>
    <mergeCell ref="C11776:H11776"/>
    <mergeCell ref="I11776:J11776"/>
    <mergeCell ref="K11776:L11776"/>
    <mergeCell ref="M11776:N11776"/>
    <mergeCell ref="O11769:P11769"/>
    <mergeCell ref="A11770:B11770"/>
    <mergeCell ref="C11770:H11770"/>
    <mergeCell ref="I11770:J11770"/>
    <mergeCell ref="K11770:L11770"/>
    <mergeCell ref="M11770:N11770"/>
    <mergeCell ref="O11770:P11770"/>
    <mergeCell ref="A11769:B11769"/>
    <mergeCell ref="C11769:H11769"/>
    <mergeCell ref="I11769:J11769"/>
    <mergeCell ref="K11769:L11769"/>
    <mergeCell ref="M11769:N11769"/>
    <mergeCell ref="A11768:H11768"/>
    <mergeCell ref="I11768:J11768"/>
    <mergeCell ref="K11768:L11768"/>
    <mergeCell ref="M11768:N11768"/>
    <mergeCell ref="O11768:P11768"/>
    <mergeCell ref="A11767:H11767"/>
    <mergeCell ref="I11767:J11767"/>
    <mergeCell ref="K11767:L11767"/>
    <mergeCell ref="M11767:N11767"/>
    <mergeCell ref="O11767:P11767"/>
    <mergeCell ref="O11765:P11765"/>
    <mergeCell ref="A11766:B11766"/>
    <mergeCell ref="C11766:H11766"/>
    <mergeCell ref="I11766:J11766"/>
    <mergeCell ref="K11766:L11766"/>
    <mergeCell ref="M11766:N11766"/>
    <mergeCell ref="O11766:P11766"/>
    <mergeCell ref="A11765:B11765"/>
    <mergeCell ref="C11765:H11765"/>
    <mergeCell ref="I11765:J11765"/>
    <mergeCell ref="K11765:L11765"/>
    <mergeCell ref="M11765:N11765"/>
    <mergeCell ref="O11763:P11763"/>
    <mergeCell ref="A11764:B11764"/>
    <mergeCell ref="C11764:H11764"/>
    <mergeCell ref="I11764:J11764"/>
    <mergeCell ref="K11764:L11764"/>
    <mergeCell ref="M11764:N11764"/>
    <mergeCell ref="O11764:P11764"/>
    <mergeCell ref="A11763:B11763"/>
    <mergeCell ref="C11763:H11763"/>
    <mergeCell ref="I11763:J11763"/>
    <mergeCell ref="K11763:L11763"/>
    <mergeCell ref="M11763:N11763"/>
    <mergeCell ref="A11762:H11762"/>
    <mergeCell ref="I11762:J11762"/>
    <mergeCell ref="K11762:L11762"/>
    <mergeCell ref="M11762:N11762"/>
    <mergeCell ref="O11762:P11762"/>
    <mergeCell ref="A11761:H11761"/>
    <mergeCell ref="I11761:J11761"/>
    <mergeCell ref="K11761:L11761"/>
    <mergeCell ref="M11761:N11761"/>
    <mergeCell ref="O11761:P11761"/>
    <mergeCell ref="O11759:P11759"/>
    <mergeCell ref="A11760:B11760"/>
    <mergeCell ref="C11760:H11760"/>
    <mergeCell ref="I11760:J11760"/>
    <mergeCell ref="K11760:L11760"/>
    <mergeCell ref="M11760:N11760"/>
    <mergeCell ref="O11760:P11760"/>
    <mergeCell ref="A11759:B11759"/>
    <mergeCell ref="C11759:H11759"/>
    <mergeCell ref="I11759:J11759"/>
    <mergeCell ref="K11759:L11759"/>
    <mergeCell ref="M11759:N11759"/>
    <mergeCell ref="O11751:P11751"/>
    <mergeCell ref="A11752:B11752"/>
    <mergeCell ref="C11752:H11752"/>
    <mergeCell ref="I11752:J11752"/>
    <mergeCell ref="K11752:L11752"/>
    <mergeCell ref="M11752:N11752"/>
    <mergeCell ref="O11752:P11752"/>
    <mergeCell ref="A11751:B11751"/>
    <mergeCell ref="C11751:H11751"/>
    <mergeCell ref="I11751:J11751"/>
    <mergeCell ref="K11751:L11751"/>
    <mergeCell ref="M11751:N11751"/>
    <mergeCell ref="A11750:H11750"/>
    <mergeCell ref="I11750:J11750"/>
    <mergeCell ref="K11750:L11750"/>
    <mergeCell ref="M11750:N11750"/>
    <mergeCell ref="O11750:P11750"/>
    <mergeCell ref="O11748:P11748"/>
    <mergeCell ref="A11749:H11749"/>
    <mergeCell ref="I11749:J11749"/>
    <mergeCell ref="K11749:L11749"/>
    <mergeCell ref="M11749:N11749"/>
    <mergeCell ref="O11749:P11749"/>
    <mergeCell ref="A11748:B11748"/>
    <mergeCell ref="C11748:H11748"/>
    <mergeCell ref="I11748:J11748"/>
    <mergeCell ref="K11748:L11748"/>
    <mergeCell ref="M11748:N11748"/>
    <mergeCell ref="O11757:P11757"/>
    <mergeCell ref="A11758:B11758"/>
    <mergeCell ref="C11758:H11758"/>
    <mergeCell ref="I11758:J11758"/>
    <mergeCell ref="K11758:L11758"/>
    <mergeCell ref="M11758:N11758"/>
    <mergeCell ref="O11758:P11758"/>
    <mergeCell ref="A11757:B11757"/>
    <mergeCell ref="C11757:H11757"/>
    <mergeCell ref="I11757:J11757"/>
    <mergeCell ref="K11757:L11757"/>
    <mergeCell ref="M11757:N11757"/>
    <mergeCell ref="A11756:H11756"/>
    <mergeCell ref="I11756:J11756"/>
    <mergeCell ref="K11756:L11756"/>
    <mergeCell ref="M11756:N11756"/>
    <mergeCell ref="O11756:P11756"/>
    <mergeCell ref="A11755:H11755"/>
    <mergeCell ref="I11755:J11755"/>
    <mergeCell ref="K11755:L11755"/>
    <mergeCell ref="M11755:N11755"/>
    <mergeCell ref="O11755:P11755"/>
    <mergeCell ref="O11753:P11753"/>
    <mergeCell ref="A11754:B11754"/>
    <mergeCell ref="C11754:H11754"/>
    <mergeCell ref="I11754:J11754"/>
    <mergeCell ref="K11754:L11754"/>
    <mergeCell ref="M11754:N11754"/>
    <mergeCell ref="O11754:P11754"/>
    <mergeCell ref="A11753:B11753"/>
    <mergeCell ref="C11753:H11753"/>
    <mergeCell ref="I11753:J11753"/>
    <mergeCell ref="K11753:L11753"/>
    <mergeCell ref="M11753:N11753"/>
    <mergeCell ref="O11746:P11746"/>
    <mergeCell ref="A11747:B11747"/>
    <mergeCell ref="C11747:H11747"/>
    <mergeCell ref="I11747:J11747"/>
    <mergeCell ref="K11747:L11747"/>
    <mergeCell ref="M11747:N11747"/>
    <mergeCell ref="O11747:P11747"/>
    <mergeCell ref="A11746:B11746"/>
    <mergeCell ref="C11746:H11746"/>
    <mergeCell ref="I11746:J11746"/>
    <mergeCell ref="K11746:L11746"/>
    <mergeCell ref="M11746:N11746"/>
    <mergeCell ref="A11745:H11745"/>
    <mergeCell ref="I11745:J11745"/>
    <mergeCell ref="K11745:L11745"/>
    <mergeCell ref="M11745:N11745"/>
    <mergeCell ref="O11745:P11745"/>
    <mergeCell ref="A11744:H11744"/>
    <mergeCell ref="I11744:J11744"/>
    <mergeCell ref="K11744:L11744"/>
    <mergeCell ref="M11744:N11744"/>
    <mergeCell ref="O11744:P11744"/>
    <mergeCell ref="O11742:P11742"/>
    <mergeCell ref="A11743:B11743"/>
    <mergeCell ref="C11743:H11743"/>
    <mergeCell ref="I11743:J11743"/>
    <mergeCell ref="K11743:L11743"/>
    <mergeCell ref="M11743:N11743"/>
    <mergeCell ref="O11743:P11743"/>
    <mergeCell ref="A11742:B11742"/>
    <mergeCell ref="C11742:H11742"/>
    <mergeCell ref="I11742:J11742"/>
    <mergeCell ref="K11742:L11742"/>
    <mergeCell ref="M11742:N11742"/>
    <mergeCell ref="O11734:P11734"/>
    <mergeCell ref="A11735:B11735"/>
    <mergeCell ref="C11735:H11735"/>
    <mergeCell ref="I11735:J11735"/>
    <mergeCell ref="K11735:L11735"/>
    <mergeCell ref="M11735:N11735"/>
    <mergeCell ref="O11735:P11735"/>
    <mergeCell ref="A11734:B11734"/>
    <mergeCell ref="C11734:H11734"/>
    <mergeCell ref="I11734:J11734"/>
    <mergeCell ref="K11734:L11734"/>
    <mergeCell ref="M11734:N11734"/>
    <mergeCell ref="A11733:H11733"/>
    <mergeCell ref="I11733:J11733"/>
    <mergeCell ref="K11733:L11733"/>
    <mergeCell ref="M11733:N11733"/>
    <mergeCell ref="O11733:P11733"/>
    <mergeCell ref="O11731:P11731"/>
    <mergeCell ref="A11732:H11732"/>
    <mergeCell ref="I11732:J11732"/>
    <mergeCell ref="K11732:L11732"/>
    <mergeCell ref="M11732:N11732"/>
    <mergeCell ref="O11732:P11732"/>
    <mergeCell ref="A11731:B11731"/>
    <mergeCell ref="C11731:H11731"/>
    <mergeCell ref="I11731:J11731"/>
    <mergeCell ref="K11731:L11731"/>
    <mergeCell ref="M11731:N11731"/>
    <mergeCell ref="O11740:P11740"/>
    <mergeCell ref="A11741:B11741"/>
    <mergeCell ref="C11741:H11741"/>
    <mergeCell ref="I11741:J11741"/>
    <mergeCell ref="K11741:L11741"/>
    <mergeCell ref="M11741:N11741"/>
    <mergeCell ref="O11741:P11741"/>
    <mergeCell ref="A11740:B11740"/>
    <mergeCell ref="C11740:H11740"/>
    <mergeCell ref="I11740:J11740"/>
    <mergeCell ref="K11740:L11740"/>
    <mergeCell ref="M11740:N11740"/>
    <mergeCell ref="A11739:H11739"/>
    <mergeCell ref="I11739:J11739"/>
    <mergeCell ref="K11739:L11739"/>
    <mergeCell ref="M11739:N11739"/>
    <mergeCell ref="O11739:P11739"/>
    <mergeCell ref="A11738:H11738"/>
    <mergeCell ref="I11738:J11738"/>
    <mergeCell ref="K11738:L11738"/>
    <mergeCell ref="M11738:N11738"/>
    <mergeCell ref="O11738:P11738"/>
    <mergeCell ref="O11736:P11736"/>
    <mergeCell ref="A11737:B11737"/>
    <mergeCell ref="C11737:H11737"/>
    <mergeCell ref="I11737:J11737"/>
    <mergeCell ref="K11737:L11737"/>
    <mergeCell ref="M11737:N11737"/>
    <mergeCell ref="O11737:P11737"/>
    <mergeCell ref="A11736:B11736"/>
    <mergeCell ref="C11736:H11736"/>
    <mergeCell ref="I11736:J11736"/>
    <mergeCell ref="K11736:L11736"/>
    <mergeCell ref="M11736:N11736"/>
    <mergeCell ref="K11718:L11718"/>
    <mergeCell ref="M11718:N11718"/>
    <mergeCell ref="O11729:P11729"/>
    <mergeCell ref="A11730:B11730"/>
    <mergeCell ref="C11730:H11730"/>
    <mergeCell ref="I11730:J11730"/>
    <mergeCell ref="K11730:L11730"/>
    <mergeCell ref="M11730:N11730"/>
    <mergeCell ref="O11730:P11730"/>
    <mergeCell ref="A11729:B11729"/>
    <mergeCell ref="C11729:H11729"/>
    <mergeCell ref="I11729:J11729"/>
    <mergeCell ref="K11729:L11729"/>
    <mergeCell ref="M11729:N11729"/>
    <mergeCell ref="O11727:P11727"/>
    <mergeCell ref="A11728:B11728"/>
    <mergeCell ref="C11728:H11728"/>
    <mergeCell ref="I11728:J11728"/>
    <mergeCell ref="K11728:L11728"/>
    <mergeCell ref="M11728:N11728"/>
    <mergeCell ref="O11728:P11728"/>
    <mergeCell ref="A11727:B11727"/>
    <mergeCell ref="C11727:H11727"/>
    <mergeCell ref="I11727:J11727"/>
    <mergeCell ref="K11727:L11727"/>
    <mergeCell ref="M11727:N11727"/>
    <mergeCell ref="O11725:P11725"/>
    <mergeCell ref="A11726:B11726"/>
    <mergeCell ref="C11726:H11726"/>
    <mergeCell ref="I11726:J11726"/>
    <mergeCell ref="K11726:L11726"/>
    <mergeCell ref="M11726:N11726"/>
    <mergeCell ref="O11726:P11726"/>
    <mergeCell ref="A11725:B11725"/>
    <mergeCell ref="C11725:H11725"/>
    <mergeCell ref="I11725:J11725"/>
    <mergeCell ref="K11725:L11725"/>
    <mergeCell ref="M11725:N11725"/>
    <mergeCell ref="O11716:P11716"/>
    <mergeCell ref="A11717:B11717"/>
    <mergeCell ref="C11717:H11717"/>
    <mergeCell ref="I11717:J11717"/>
    <mergeCell ref="K11717:L11717"/>
    <mergeCell ref="M11717:N11717"/>
    <mergeCell ref="O11717:P11717"/>
    <mergeCell ref="A11716:B11716"/>
    <mergeCell ref="C11716:H11716"/>
    <mergeCell ref="I11716:J11716"/>
    <mergeCell ref="K11716:L11716"/>
    <mergeCell ref="M11716:N11716"/>
    <mergeCell ref="A11715:H11715"/>
    <mergeCell ref="I11715:J11715"/>
    <mergeCell ref="K11715:L11715"/>
    <mergeCell ref="M11715:N11715"/>
    <mergeCell ref="O11715:P11715"/>
    <mergeCell ref="O11713:P11713"/>
    <mergeCell ref="A11714:H11714"/>
    <mergeCell ref="I11714:J11714"/>
    <mergeCell ref="K11714:L11714"/>
    <mergeCell ref="M11714:N11714"/>
    <mergeCell ref="O11714:P11714"/>
    <mergeCell ref="A11713:B11713"/>
    <mergeCell ref="C11713:H11713"/>
    <mergeCell ref="I11713:J11713"/>
    <mergeCell ref="K11713:L11713"/>
    <mergeCell ref="M11713:N11713"/>
    <mergeCell ref="A11724:H11724"/>
    <mergeCell ref="I11724:J11724"/>
    <mergeCell ref="K11724:L11724"/>
    <mergeCell ref="M11724:N11724"/>
    <mergeCell ref="O11724:P11724"/>
    <mergeCell ref="A11723:H11723"/>
    <mergeCell ref="I11723:J11723"/>
    <mergeCell ref="K11723:L11723"/>
    <mergeCell ref="M11723:N11723"/>
    <mergeCell ref="O11723:P11723"/>
    <mergeCell ref="O11721:P11721"/>
    <mergeCell ref="A11722:B11722"/>
    <mergeCell ref="C11722:H11722"/>
    <mergeCell ref="I11722:J11722"/>
    <mergeCell ref="K11722:L11722"/>
    <mergeCell ref="M11722:N11722"/>
    <mergeCell ref="O11722:P11722"/>
    <mergeCell ref="A11721:B11721"/>
    <mergeCell ref="C11721:H11721"/>
    <mergeCell ref="I11721:J11721"/>
    <mergeCell ref="K11721:L11721"/>
    <mergeCell ref="M11721:N11721"/>
    <mergeCell ref="A11720:H11720"/>
    <mergeCell ref="I11720:J11720"/>
    <mergeCell ref="K11720:L11720"/>
    <mergeCell ref="M11720:N11720"/>
    <mergeCell ref="O11720:P11720"/>
    <mergeCell ref="O11718:P11718"/>
    <mergeCell ref="A11719:H11719"/>
    <mergeCell ref="I11719:J11719"/>
    <mergeCell ref="K11719:L11719"/>
    <mergeCell ref="M11719:N11719"/>
    <mergeCell ref="O11719:P11719"/>
    <mergeCell ref="A11718:B11718"/>
    <mergeCell ref="C11718:H11718"/>
    <mergeCell ref="I11718:J11718"/>
    <mergeCell ref="O11706:P11706"/>
    <mergeCell ref="A11707:H11707"/>
    <mergeCell ref="I11707:J11707"/>
    <mergeCell ref="K11707:L11707"/>
    <mergeCell ref="M11707:N11707"/>
    <mergeCell ref="O11707:P11707"/>
    <mergeCell ref="A11706:B11706"/>
    <mergeCell ref="C11706:H11706"/>
    <mergeCell ref="I11706:J11706"/>
    <mergeCell ref="K11706:L11706"/>
    <mergeCell ref="M11706:N11706"/>
    <mergeCell ref="O11704:P11704"/>
    <mergeCell ref="A11705:B11705"/>
    <mergeCell ref="C11705:H11705"/>
    <mergeCell ref="I11705:J11705"/>
    <mergeCell ref="K11705:L11705"/>
    <mergeCell ref="M11705:N11705"/>
    <mergeCell ref="O11705:P11705"/>
    <mergeCell ref="A11704:B11704"/>
    <mergeCell ref="C11704:H11704"/>
    <mergeCell ref="I11704:J11704"/>
    <mergeCell ref="K11704:L11704"/>
    <mergeCell ref="M11704:N11704"/>
    <mergeCell ref="A11703:H11703"/>
    <mergeCell ref="I11703:J11703"/>
    <mergeCell ref="K11703:L11703"/>
    <mergeCell ref="M11703:N11703"/>
    <mergeCell ref="O11703:P11703"/>
    <mergeCell ref="O11711:P11711"/>
    <mergeCell ref="A11712:B11712"/>
    <mergeCell ref="C11712:H11712"/>
    <mergeCell ref="I11712:J11712"/>
    <mergeCell ref="K11712:L11712"/>
    <mergeCell ref="M11712:N11712"/>
    <mergeCell ref="O11712:P11712"/>
    <mergeCell ref="A11711:B11711"/>
    <mergeCell ref="C11711:H11711"/>
    <mergeCell ref="I11711:J11711"/>
    <mergeCell ref="K11711:L11711"/>
    <mergeCell ref="M11711:N11711"/>
    <mergeCell ref="O11709:P11709"/>
    <mergeCell ref="A11710:B11710"/>
    <mergeCell ref="C11710:H11710"/>
    <mergeCell ref="I11710:J11710"/>
    <mergeCell ref="K11710:L11710"/>
    <mergeCell ref="M11710:N11710"/>
    <mergeCell ref="O11710:P11710"/>
    <mergeCell ref="A11709:B11709"/>
    <mergeCell ref="C11709:H11709"/>
    <mergeCell ref="I11709:J11709"/>
    <mergeCell ref="K11709:L11709"/>
    <mergeCell ref="M11709:N11709"/>
    <mergeCell ref="A11708:H11708"/>
    <mergeCell ref="I11708:J11708"/>
    <mergeCell ref="K11708:L11708"/>
    <mergeCell ref="M11708:N11708"/>
    <mergeCell ref="O11708:P11708"/>
    <mergeCell ref="O11701:P11701"/>
    <mergeCell ref="A11702:H11702"/>
    <mergeCell ref="I11702:J11702"/>
    <mergeCell ref="K11702:L11702"/>
    <mergeCell ref="M11702:N11702"/>
    <mergeCell ref="O11702:P11702"/>
    <mergeCell ref="A11701:B11701"/>
    <mergeCell ref="C11701:H11701"/>
    <mergeCell ref="I11701:J11701"/>
    <mergeCell ref="K11701:L11701"/>
    <mergeCell ref="M11701:N11701"/>
    <mergeCell ref="O11699:P11699"/>
    <mergeCell ref="A11700:B11700"/>
    <mergeCell ref="C11700:H11700"/>
    <mergeCell ref="I11700:J11700"/>
    <mergeCell ref="K11700:L11700"/>
    <mergeCell ref="M11700:N11700"/>
    <mergeCell ref="O11700:P11700"/>
    <mergeCell ref="A11699:B11699"/>
    <mergeCell ref="C11699:H11699"/>
    <mergeCell ref="I11699:J11699"/>
    <mergeCell ref="K11699:L11699"/>
    <mergeCell ref="M11699:N11699"/>
    <mergeCell ref="O11697:P11697"/>
    <mergeCell ref="A11698:B11698"/>
    <mergeCell ref="C11698:H11698"/>
    <mergeCell ref="I11698:J11698"/>
    <mergeCell ref="K11698:L11698"/>
    <mergeCell ref="M11698:N11698"/>
    <mergeCell ref="O11698:P11698"/>
    <mergeCell ref="A11697:B11697"/>
    <mergeCell ref="C11697:H11697"/>
    <mergeCell ref="I11697:J11697"/>
    <mergeCell ref="K11697:L11697"/>
    <mergeCell ref="M11697:N11697"/>
    <mergeCell ref="O11690:P11690"/>
    <mergeCell ref="A11691:B11691"/>
    <mergeCell ref="C11691:H11691"/>
    <mergeCell ref="I11691:J11691"/>
    <mergeCell ref="K11691:L11691"/>
    <mergeCell ref="M11691:N11691"/>
    <mergeCell ref="O11691:P11691"/>
    <mergeCell ref="A11690:B11690"/>
    <mergeCell ref="C11690:H11690"/>
    <mergeCell ref="I11690:J11690"/>
    <mergeCell ref="K11690:L11690"/>
    <mergeCell ref="M11690:N11690"/>
    <mergeCell ref="O11688:P11688"/>
    <mergeCell ref="A11689:B11689"/>
    <mergeCell ref="C11689:H11689"/>
    <mergeCell ref="I11689:J11689"/>
    <mergeCell ref="K11689:L11689"/>
    <mergeCell ref="M11689:N11689"/>
    <mergeCell ref="O11689:P11689"/>
    <mergeCell ref="A11688:B11688"/>
    <mergeCell ref="C11688:H11688"/>
    <mergeCell ref="I11688:J11688"/>
    <mergeCell ref="K11688:L11688"/>
    <mergeCell ref="M11688:N11688"/>
    <mergeCell ref="A11687:H11687"/>
    <mergeCell ref="I11687:J11687"/>
    <mergeCell ref="K11687:L11687"/>
    <mergeCell ref="M11687:N11687"/>
    <mergeCell ref="O11687:P11687"/>
    <mergeCell ref="O11695:P11695"/>
    <mergeCell ref="A11696:B11696"/>
    <mergeCell ref="C11696:H11696"/>
    <mergeCell ref="I11696:J11696"/>
    <mergeCell ref="K11696:L11696"/>
    <mergeCell ref="M11696:N11696"/>
    <mergeCell ref="O11696:P11696"/>
    <mergeCell ref="A11695:B11695"/>
    <mergeCell ref="C11695:H11695"/>
    <mergeCell ref="I11695:J11695"/>
    <mergeCell ref="K11695:L11695"/>
    <mergeCell ref="M11695:N11695"/>
    <mergeCell ref="A11694:H11694"/>
    <mergeCell ref="I11694:J11694"/>
    <mergeCell ref="K11694:L11694"/>
    <mergeCell ref="M11694:N11694"/>
    <mergeCell ref="O11694:P11694"/>
    <mergeCell ref="O11692:P11692"/>
    <mergeCell ref="A11693:H11693"/>
    <mergeCell ref="I11693:J11693"/>
    <mergeCell ref="K11693:L11693"/>
    <mergeCell ref="M11693:N11693"/>
    <mergeCell ref="O11693:P11693"/>
    <mergeCell ref="A11692:B11692"/>
    <mergeCell ref="C11692:H11692"/>
    <mergeCell ref="I11692:J11692"/>
    <mergeCell ref="K11692:L11692"/>
    <mergeCell ref="M11692:N11692"/>
    <mergeCell ref="O11680:P11680"/>
    <mergeCell ref="A11681:B11681"/>
    <mergeCell ref="C11681:H11681"/>
    <mergeCell ref="I11681:J11681"/>
    <mergeCell ref="K11681:L11681"/>
    <mergeCell ref="M11681:N11681"/>
    <mergeCell ref="O11681:P11681"/>
    <mergeCell ref="A11680:B11680"/>
    <mergeCell ref="C11680:H11680"/>
    <mergeCell ref="I11680:J11680"/>
    <mergeCell ref="K11680:L11680"/>
    <mergeCell ref="M11680:N11680"/>
    <mergeCell ref="A11679:H11679"/>
    <mergeCell ref="I11679:J11679"/>
    <mergeCell ref="K11679:L11679"/>
    <mergeCell ref="M11679:N11679"/>
    <mergeCell ref="O11679:P11679"/>
    <mergeCell ref="O11677:P11677"/>
    <mergeCell ref="A11678:H11678"/>
    <mergeCell ref="I11678:J11678"/>
    <mergeCell ref="K11678:L11678"/>
    <mergeCell ref="M11678:N11678"/>
    <mergeCell ref="O11678:P11678"/>
    <mergeCell ref="A11677:B11677"/>
    <mergeCell ref="C11677:H11677"/>
    <mergeCell ref="I11677:J11677"/>
    <mergeCell ref="K11677:L11677"/>
    <mergeCell ref="M11677:N11677"/>
    <mergeCell ref="A11686:H11686"/>
    <mergeCell ref="I11686:J11686"/>
    <mergeCell ref="K11686:L11686"/>
    <mergeCell ref="M11686:N11686"/>
    <mergeCell ref="O11686:P11686"/>
    <mergeCell ref="O11684:P11684"/>
    <mergeCell ref="A11685:B11685"/>
    <mergeCell ref="C11685:H11685"/>
    <mergeCell ref="I11685:J11685"/>
    <mergeCell ref="K11685:L11685"/>
    <mergeCell ref="M11685:N11685"/>
    <mergeCell ref="O11685:P11685"/>
    <mergeCell ref="A11684:B11684"/>
    <mergeCell ref="C11684:H11684"/>
    <mergeCell ref="I11684:J11684"/>
    <mergeCell ref="K11684:L11684"/>
    <mergeCell ref="M11684:N11684"/>
    <mergeCell ref="O11682:P11682"/>
    <mergeCell ref="A11683:B11683"/>
    <mergeCell ref="C11683:H11683"/>
    <mergeCell ref="I11683:J11683"/>
    <mergeCell ref="K11683:L11683"/>
    <mergeCell ref="M11683:N11683"/>
    <mergeCell ref="O11683:P11683"/>
    <mergeCell ref="A11682:B11682"/>
    <mergeCell ref="C11682:H11682"/>
    <mergeCell ref="I11682:J11682"/>
    <mergeCell ref="K11682:L11682"/>
    <mergeCell ref="M11682:N11682"/>
    <mergeCell ref="O11675:P11675"/>
    <mergeCell ref="A11676:B11676"/>
    <mergeCell ref="C11676:H11676"/>
    <mergeCell ref="I11676:J11676"/>
    <mergeCell ref="K11676:L11676"/>
    <mergeCell ref="M11676:N11676"/>
    <mergeCell ref="O11676:P11676"/>
    <mergeCell ref="A11675:B11675"/>
    <mergeCell ref="C11675:H11675"/>
    <mergeCell ref="I11675:J11675"/>
    <mergeCell ref="K11675:L11675"/>
    <mergeCell ref="M11675:N11675"/>
    <mergeCell ref="O11673:P11673"/>
    <mergeCell ref="A11674:B11674"/>
    <mergeCell ref="C11674:H11674"/>
    <mergeCell ref="I11674:J11674"/>
    <mergeCell ref="K11674:L11674"/>
    <mergeCell ref="M11674:N11674"/>
    <mergeCell ref="O11674:P11674"/>
    <mergeCell ref="A11673:B11673"/>
    <mergeCell ref="C11673:H11673"/>
    <mergeCell ref="I11673:J11673"/>
    <mergeCell ref="K11673:L11673"/>
    <mergeCell ref="M11673:N11673"/>
    <mergeCell ref="O11671:P11671"/>
    <mergeCell ref="A11672:B11672"/>
    <mergeCell ref="C11672:H11672"/>
    <mergeCell ref="I11672:J11672"/>
    <mergeCell ref="K11672:L11672"/>
    <mergeCell ref="M11672:N11672"/>
    <mergeCell ref="O11672:P11672"/>
    <mergeCell ref="A11671:B11671"/>
    <mergeCell ref="C11671:H11671"/>
    <mergeCell ref="I11671:J11671"/>
    <mergeCell ref="K11671:L11671"/>
    <mergeCell ref="M11671:N11671"/>
    <mergeCell ref="O11669:P11669"/>
    <mergeCell ref="A11670:B11670"/>
    <mergeCell ref="C11670:H11670"/>
    <mergeCell ref="I11670:J11670"/>
    <mergeCell ref="K11670:L11670"/>
    <mergeCell ref="M11670:N11670"/>
    <mergeCell ref="O11670:P11670"/>
    <mergeCell ref="A11669:B11669"/>
    <mergeCell ref="C11669:H11669"/>
    <mergeCell ref="I11669:J11669"/>
    <mergeCell ref="K11669:L11669"/>
    <mergeCell ref="M11669:N11669"/>
    <mergeCell ref="O11667:P11667"/>
    <mergeCell ref="A11668:B11668"/>
    <mergeCell ref="C11668:H11668"/>
    <mergeCell ref="I11668:J11668"/>
    <mergeCell ref="K11668:L11668"/>
    <mergeCell ref="M11668:N11668"/>
    <mergeCell ref="O11668:P11668"/>
    <mergeCell ref="A11667:B11667"/>
    <mergeCell ref="C11667:H11667"/>
    <mergeCell ref="I11667:J11667"/>
    <mergeCell ref="K11667:L11667"/>
    <mergeCell ref="M11667:N11667"/>
    <mergeCell ref="O11665:P11665"/>
    <mergeCell ref="A11666:B11666"/>
    <mergeCell ref="C11666:H11666"/>
    <mergeCell ref="I11666:J11666"/>
    <mergeCell ref="K11666:L11666"/>
    <mergeCell ref="M11666:N11666"/>
    <mergeCell ref="O11666:P11666"/>
    <mergeCell ref="A11665:B11665"/>
    <mergeCell ref="C11665:H11665"/>
    <mergeCell ref="I11665:J11665"/>
    <mergeCell ref="K11665:L11665"/>
    <mergeCell ref="M11665:N11665"/>
    <mergeCell ref="O11663:P11663"/>
    <mergeCell ref="A11664:B11664"/>
    <mergeCell ref="C11664:H11664"/>
    <mergeCell ref="I11664:J11664"/>
    <mergeCell ref="K11664:L11664"/>
    <mergeCell ref="M11664:N11664"/>
    <mergeCell ref="O11664:P11664"/>
    <mergeCell ref="A11663:B11663"/>
    <mergeCell ref="C11663:H11663"/>
    <mergeCell ref="I11663:J11663"/>
    <mergeCell ref="K11663:L11663"/>
    <mergeCell ref="M11663:N11663"/>
    <mergeCell ref="O11661:P11661"/>
    <mergeCell ref="A11662:B11662"/>
    <mergeCell ref="C11662:H11662"/>
    <mergeCell ref="I11662:J11662"/>
    <mergeCell ref="K11662:L11662"/>
    <mergeCell ref="M11662:N11662"/>
    <mergeCell ref="O11662:P11662"/>
    <mergeCell ref="A11661:B11661"/>
    <mergeCell ref="C11661:H11661"/>
    <mergeCell ref="I11661:J11661"/>
    <mergeCell ref="K11661:L11661"/>
    <mergeCell ref="M11661:N11661"/>
    <mergeCell ref="O11659:P11659"/>
    <mergeCell ref="A11660:B11660"/>
    <mergeCell ref="C11660:H11660"/>
    <mergeCell ref="I11660:J11660"/>
    <mergeCell ref="K11660:L11660"/>
    <mergeCell ref="M11660:N11660"/>
    <mergeCell ref="O11660:P11660"/>
    <mergeCell ref="A11659:B11659"/>
    <mergeCell ref="C11659:H11659"/>
    <mergeCell ref="I11659:J11659"/>
    <mergeCell ref="K11659:L11659"/>
    <mergeCell ref="M11659:N11659"/>
    <mergeCell ref="A11658:H11658"/>
    <mergeCell ref="I11658:J11658"/>
    <mergeCell ref="K11658:L11658"/>
    <mergeCell ref="M11658:N11658"/>
    <mergeCell ref="O11658:P11658"/>
    <mergeCell ref="A11657:H11657"/>
    <mergeCell ref="I11657:J11657"/>
    <mergeCell ref="K11657:L11657"/>
    <mergeCell ref="M11657:N11657"/>
    <mergeCell ref="O11657:P11657"/>
    <mergeCell ref="O11655:P11655"/>
    <mergeCell ref="A11656:B11656"/>
    <mergeCell ref="C11656:H11656"/>
    <mergeCell ref="I11656:J11656"/>
    <mergeCell ref="K11656:L11656"/>
    <mergeCell ref="M11656:N11656"/>
    <mergeCell ref="O11656:P11656"/>
    <mergeCell ref="A11655:B11655"/>
    <mergeCell ref="C11655:H11655"/>
    <mergeCell ref="I11655:J11655"/>
    <mergeCell ref="K11655:L11655"/>
    <mergeCell ref="M11655:N11655"/>
    <mergeCell ref="O11653:P11653"/>
    <mergeCell ref="A11654:B11654"/>
    <mergeCell ref="C11654:H11654"/>
    <mergeCell ref="I11654:J11654"/>
    <mergeCell ref="K11654:L11654"/>
    <mergeCell ref="M11654:N11654"/>
    <mergeCell ref="O11654:P11654"/>
    <mergeCell ref="A11653:B11653"/>
    <mergeCell ref="C11653:H11653"/>
    <mergeCell ref="I11653:J11653"/>
    <mergeCell ref="K11653:L11653"/>
    <mergeCell ref="M11653:N11653"/>
    <mergeCell ref="O11651:P11651"/>
    <mergeCell ref="A11652:B11652"/>
    <mergeCell ref="C11652:H11652"/>
    <mergeCell ref="I11652:J11652"/>
    <mergeCell ref="K11652:L11652"/>
    <mergeCell ref="M11652:N11652"/>
    <mergeCell ref="O11652:P11652"/>
    <mergeCell ref="A11651:B11651"/>
    <mergeCell ref="C11651:H11651"/>
    <mergeCell ref="I11651:J11651"/>
    <mergeCell ref="K11651:L11651"/>
    <mergeCell ref="M11651:N11651"/>
    <mergeCell ref="A11650:H11650"/>
    <mergeCell ref="I11650:J11650"/>
    <mergeCell ref="K11650:L11650"/>
    <mergeCell ref="M11650:N11650"/>
    <mergeCell ref="O11650:P11650"/>
    <mergeCell ref="A11649:H11649"/>
    <mergeCell ref="I11649:J11649"/>
    <mergeCell ref="K11649:L11649"/>
    <mergeCell ref="M11649:N11649"/>
    <mergeCell ref="O11649:P11649"/>
    <mergeCell ref="O11647:P11647"/>
    <mergeCell ref="A11648:B11648"/>
    <mergeCell ref="C11648:H11648"/>
    <mergeCell ref="I11648:J11648"/>
    <mergeCell ref="K11648:L11648"/>
    <mergeCell ref="M11648:N11648"/>
    <mergeCell ref="O11648:P11648"/>
    <mergeCell ref="A11647:B11647"/>
    <mergeCell ref="C11647:H11647"/>
    <mergeCell ref="I11647:J11647"/>
    <mergeCell ref="K11647:L11647"/>
    <mergeCell ref="M11647:N11647"/>
    <mergeCell ref="A11641:H11641"/>
    <mergeCell ref="I11641:J11641"/>
    <mergeCell ref="K11641:L11641"/>
    <mergeCell ref="M11641:N11641"/>
    <mergeCell ref="O11641:P11641"/>
    <mergeCell ref="O11639:P11639"/>
    <mergeCell ref="A11640:B11640"/>
    <mergeCell ref="C11640:H11640"/>
    <mergeCell ref="I11640:J11640"/>
    <mergeCell ref="K11640:L11640"/>
    <mergeCell ref="M11640:N11640"/>
    <mergeCell ref="O11640:P11640"/>
    <mergeCell ref="A11639:B11639"/>
    <mergeCell ref="C11639:H11639"/>
    <mergeCell ref="I11639:J11639"/>
    <mergeCell ref="K11639:L11639"/>
    <mergeCell ref="M11639:N11639"/>
    <mergeCell ref="O11637:P11637"/>
    <mergeCell ref="A11638:B11638"/>
    <mergeCell ref="C11638:H11638"/>
    <mergeCell ref="I11638:J11638"/>
    <mergeCell ref="K11638:L11638"/>
    <mergeCell ref="M11638:N11638"/>
    <mergeCell ref="O11638:P11638"/>
    <mergeCell ref="A11637:B11637"/>
    <mergeCell ref="C11637:H11637"/>
    <mergeCell ref="I11637:J11637"/>
    <mergeCell ref="K11637:L11637"/>
    <mergeCell ref="M11637:N11637"/>
    <mergeCell ref="O11645:P11645"/>
    <mergeCell ref="A11646:B11646"/>
    <mergeCell ref="C11646:H11646"/>
    <mergeCell ref="I11646:J11646"/>
    <mergeCell ref="K11646:L11646"/>
    <mergeCell ref="M11646:N11646"/>
    <mergeCell ref="O11646:P11646"/>
    <mergeCell ref="A11645:B11645"/>
    <mergeCell ref="C11645:H11645"/>
    <mergeCell ref="I11645:J11645"/>
    <mergeCell ref="K11645:L11645"/>
    <mergeCell ref="M11645:N11645"/>
    <mergeCell ref="O11643:P11643"/>
    <mergeCell ref="A11644:B11644"/>
    <mergeCell ref="C11644:H11644"/>
    <mergeCell ref="I11644:J11644"/>
    <mergeCell ref="K11644:L11644"/>
    <mergeCell ref="M11644:N11644"/>
    <mergeCell ref="O11644:P11644"/>
    <mergeCell ref="A11643:B11643"/>
    <mergeCell ref="C11643:H11643"/>
    <mergeCell ref="I11643:J11643"/>
    <mergeCell ref="K11643:L11643"/>
    <mergeCell ref="M11643:N11643"/>
    <mergeCell ref="A11642:H11642"/>
    <mergeCell ref="I11642:J11642"/>
    <mergeCell ref="K11642:L11642"/>
    <mergeCell ref="M11642:N11642"/>
    <mergeCell ref="O11642:P11642"/>
    <mergeCell ref="A11631:H11631"/>
    <mergeCell ref="I11631:J11631"/>
    <mergeCell ref="K11631:L11631"/>
    <mergeCell ref="M11631:N11631"/>
    <mergeCell ref="O11631:P11631"/>
    <mergeCell ref="O11629:P11629"/>
    <mergeCell ref="A11630:H11630"/>
    <mergeCell ref="I11630:J11630"/>
    <mergeCell ref="K11630:L11630"/>
    <mergeCell ref="M11630:N11630"/>
    <mergeCell ref="O11630:P11630"/>
    <mergeCell ref="A11629:B11629"/>
    <mergeCell ref="C11629:H11629"/>
    <mergeCell ref="I11629:J11629"/>
    <mergeCell ref="K11629:L11629"/>
    <mergeCell ref="M11629:N11629"/>
    <mergeCell ref="O11627:P11627"/>
    <mergeCell ref="A11628:B11628"/>
    <mergeCell ref="C11628:H11628"/>
    <mergeCell ref="I11628:J11628"/>
    <mergeCell ref="K11628:L11628"/>
    <mergeCell ref="M11628:N11628"/>
    <mergeCell ref="O11628:P11628"/>
    <mergeCell ref="A11627:B11627"/>
    <mergeCell ref="C11627:H11627"/>
    <mergeCell ref="I11627:J11627"/>
    <mergeCell ref="K11627:L11627"/>
    <mergeCell ref="M11627:N11627"/>
    <mergeCell ref="A11636:H11636"/>
    <mergeCell ref="I11636:J11636"/>
    <mergeCell ref="K11636:L11636"/>
    <mergeCell ref="M11636:N11636"/>
    <mergeCell ref="O11636:P11636"/>
    <mergeCell ref="O11634:P11634"/>
    <mergeCell ref="A11635:H11635"/>
    <mergeCell ref="I11635:J11635"/>
    <mergeCell ref="K11635:L11635"/>
    <mergeCell ref="M11635:N11635"/>
    <mergeCell ref="O11635:P11635"/>
    <mergeCell ref="A11634:B11634"/>
    <mergeCell ref="C11634:H11634"/>
    <mergeCell ref="I11634:J11634"/>
    <mergeCell ref="K11634:L11634"/>
    <mergeCell ref="M11634:N11634"/>
    <mergeCell ref="O11632:P11632"/>
    <mergeCell ref="A11633:B11633"/>
    <mergeCell ref="C11633:H11633"/>
    <mergeCell ref="I11633:J11633"/>
    <mergeCell ref="K11633:L11633"/>
    <mergeCell ref="M11633:N11633"/>
    <mergeCell ref="O11633:P11633"/>
    <mergeCell ref="A11632:B11632"/>
    <mergeCell ref="C11632:H11632"/>
    <mergeCell ref="I11632:J11632"/>
    <mergeCell ref="K11632:L11632"/>
    <mergeCell ref="M11632:N11632"/>
    <mergeCell ref="A11620:H11620"/>
    <mergeCell ref="I11620:J11620"/>
    <mergeCell ref="K11620:L11620"/>
    <mergeCell ref="M11620:N11620"/>
    <mergeCell ref="O11620:P11620"/>
    <mergeCell ref="O11618:P11618"/>
    <mergeCell ref="A11619:H11619"/>
    <mergeCell ref="I11619:J11619"/>
    <mergeCell ref="K11619:L11619"/>
    <mergeCell ref="M11619:N11619"/>
    <mergeCell ref="O11619:P11619"/>
    <mergeCell ref="A11618:B11618"/>
    <mergeCell ref="C11618:H11618"/>
    <mergeCell ref="I11618:J11618"/>
    <mergeCell ref="K11618:L11618"/>
    <mergeCell ref="M11618:N11618"/>
    <mergeCell ref="O11616:P11616"/>
    <mergeCell ref="A11617:B11617"/>
    <mergeCell ref="C11617:H11617"/>
    <mergeCell ref="I11617:J11617"/>
    <mergeCell ref="K11617:L11617"/>
    <mergeCell ref="M11617:N11617"/>
    <mergeCell ref="O11617:P11617"/>
    <mergeCell ref="A11616:B11616"/>
    <mergeCell ref="C11616:H11616"/>
    <mergeCell ref="I11616:J11616"/>
    <mergeCell ref="K11616:L11616"/>
    <mergeCell ref="M11616:N11616"/>
    <mergeCell ref="O11625:P11625"/>
    <mergeCell ref="A11626:B11626"/>
    <mergeCell ref="C11626:H11626"/>
    <mergeCell ref="I11626:J11626"/>
    <mergeCell ref="K11626:L11626"/>
    <mergeCell ref="M11626:N11626"/>
    <mergeCell ref="O11626:P11626"/>
    <mergeCell ref="A11625:B11625"/>
    <mergeCell ref="C11625:H11625"/>
    <mergeCell ref="I11625:J11625"/>
    <mergeCell ref="K11625:L11625"/>
    <mergeCell ref="M11625:N11625"/>
    <mergeCell ref="O11623:P11623"/>
    <mergeCell ref="A11624:B11624"/>
    <mergeCell ref="C11624:H11624"/>
    <mergeCell ref="I11624:J11624"/>
    <mergeCell ref="K11624:L11624"/>
    <mergeCell ref="M11624:N11624"/>
    <mergeCell ref="O11624:P11624"/>
    <mergeCell ref="A11623:B11623"/>
    <mergeCell ref="C11623:H11623"/>
    <mergeCell ref="I11623:J11623"/>
    <mergeCell ref="K11623:L11623"/>
    <mergeCell ref="M11623:N11623"/>
    <mergeCell ref="O11621:P11621"/>
    <mergeCell ref="A11622:B11622"/>
    <mergeCell ref="C11622:H11622"/>
    <mergeCell ref="I11622:J11622"/>
    <mergeCell ref="K11622:L11622"/>
    <mergeCell ref="M11622:N11622"/>
    <mergeCell ref="O11622:P11622"/>
    <mergeCell ref="A11621:B11621"/>
    <mergeCell ref="C11621:H11621"/>
    <mergeCell ref="I11621:J11621"/>
    <mergeCell ref="K11621:L11621"/>
    <mergeCell ref="M11621:N11621"/>
    <mergeCell ref="O11614:P11614"/>
    <mergeCell ref="A11615:B11615"/>
    <mergeCell ref="C11615:H11615"/>
    <mergeCell ref="I11615:J11615"/>
    <mergeCell ref="K11615:L11615"/>
    <mergeCell ref="M11615:N11615"/>
    <mergeCell ref="O11615:P11615"/>
    <mergeCell ref="A11614:B11614"/>
    <mergeCell ref="C11614:H11614"/>
    <mergeCell ref="I11614:J11614"/>
    <mergeCell ref="K11614:L11614"/>
    <mergeCell ref="M11614:N11614"/>
    <mergeCell ref="O11612:P11612"/>
    <mergeCell ref="A11613:B11613"/>
    <mergeCell ref="C11613:H11613"/>
    <mergeCell ref="I11613:J11613"/>
    <mergeCell ref="K11613:L11613"/>
    <mergeCell ref="M11613:N11613"/>
    <mergeCell ref="O11613:P11613"/>
    <mergeCell ref="A11612:B11612"/>
    <mergeCell ref="C11612:H11612"/>
    <mergeCell ref="I11612:J11612"/>
    <mergeCell ref="K11612:L11612"/>
    <mergeCell ref="M11612:N11612"/>
    <mergeCell ref="O11610:P11610"/>
    <mergeCell ref="A11611:B11611"/>
    <mergeCell ref="C11611:H11611"/>
    <mergeCell ref="I11611:J11611"/>
    <mergeCell ref="K11611:L11611"/>
    <mergeCell ref="M11611:N11611"/>
    <mergeCell ref="O11611:P11611"/>
    <mergeCell ref="A11610:B11610"/>
    <mergeCell ref="C11610:H11610"/>
    <mergeCell ref="I11610:J11610"/>
    <mergeCell ref="K11610:L11610"/>
    <mergeCell ref="M11610:N11610"/>
    <mergeCell ref="O11603:P11603"/>
    <mergeCell ref="A11604:B11604"/>
    <mergeCell ref="C11604:H11604"/>
    <mergeCell ref="I11604:J11604"/>
    <mergeCell ref="K11604:L11604"/>
    <mergeCell ref="M11604:N11604"/>
    <mergeCell ref="O11604:P11604"/>
    <mergeCell ref="A11603:B11603"/>
    <mergeCell ref="C11603:H11603"/>
    <mergeCell ref="I11603:J11603"/>
    <mergeCell ref="K11603:L11603"/>
    <mergeCell ref="M11603:N11603"/>
    <mergeCell ref="O11601:P11601"/>
    <mergeCell ref="A11602:B11602"/>
    <mergeCell ref="C11602:H11602"/>
    <mergeCell ref="I11602:J11602"/>
    <mergeCell ref="K11602:L11602"/>
    <mergeCell ref="M11602:N11602"/>
    <mergeCell ref="O11602:P11602"/>
    <mergeCell ref="A11601:B11601"/>
    <mergeCell ref="C11601:H11601"/>
    <mergeCell ref="I11601:J11601"/>
    <mergeCell ref="K11601:L11601"/>
    <mergeCell ref="M11601:N11601"/>
    <mergeCell ref="A11600:H11600"/>
    <mergeCell ref="I11600:J11600"/>
    <mergeCell ref="K11600:L11600"/>
    <mergeCell ref="M11600:N11600"/>
    <mergeCell ref="O11600:P11600"/>
    <mergeCell ref="O11608:P11608"/>
    <mergeCell ref="A11609:B11609"/>
    <mergeCell ref="C11609:H11609"/>
    <mergeCell ref="I11609:J11609"/>
    <mergeCell ref="K11609:L11609"/>
    <mergeCell ref="M11609:N11609"/>
    <mergeCell ref="O11609:P11609"/>
    <mergeCell ref="A11608:B11608"/>
    <mergeCell ref="C11608:H11608"/>
    <mergeCell ref="I11608:J11608"/>
    <mergeCell ref="K11608:L11608"/>
    <mergeCell ref="M11608:N11608"/>
    <mergeCell ref="A11607:H11607"/>
    <mergeCell ref="I11607:J11607"/>
    <mergeCell ref="K11607:L11607"/>
    <mergeCell ref="M11607:N11607"/>
    <mergeCell ref="O11607:P11607"/>
    <mergeCell ref="O11605:P11605"/>
    <mergeCell ref="A11606:H11606"/>
    <mergeCell ref="I11606:J11606"/>
    <mergeCell ref="K11606:L11606"/>
    <mergeCell ref="M11606:N11606"/>
    <mergeCell ref="O11606:P11606"/>
    <mergeCell ref="A11605:B11605"/>
    <mergeCell ref="C11605:H11605"/>
    <mergeCell ref="I11605:J11605"/>
    <mergeCell ref="K11605:L11605"/>
    <mergeCell ref="M11605:N11605"/>
    <mergeCell ref="O11598:P11598"/>
    <mergeCell ref="A11599:H11599"/>
    <mergeCell ref="I11599:J11599"/>
    <mergeCell ref="K11599:L11599"/>
    <mergeCell ref="M11599:N11599"/>
    <mergeCell ref="O11599:P11599"/>
    <mergeCell ref="A11598:B11598"/>
    <mergeCell ref="C11598:H11598"/>
    <mergeCell ref="I11598:J11598"/>
    <mergeCell ref="K11598:L11598"/>
    <mergeCell ref="M11598:N11598"/>
    <mergeCell ref="O11596:P11596"/>
    <mergeCell ref="A11597:B11597"/>
    <mergeCell ref="C11597:H11597"/>
    <mergeCell ref="I11597:J11597"/>
    <mergeCell ref="K11597:L11597"/>
    <mergeCell ref="M11597:N11597"/>
    <mergeCell ref="O11597:P11597"/>
    <mergeCell ref="A11596:B11596"/>
    <mergeCell ref="C11596:H11596"/>
    <mergeCell ref="I11596:J11596"/>
    <mergeCell ref="K11596:L11596"/>
    <mergeCell ref="M11596:N11596"/>
    <mergeCell ref="O11594:P11594"/>
    <mergeCell ref="A11595:B11595"/>
    <mergeCell ref="C11595:H11595"/>
    <mergeCell ref="I11595:J11595"/>
    <mergeCell ref="K11595:L11595"/>
    <mergeCell ref="M11595:N11595"/>
    <mergeCell ref="O11595:P11595"/>
    <mergeCell ref="A11594:B11594"/>
    <mergeCell ref="C11594:H11594"/>
    <mergeCell ref="I11594:J11594"/>
    <mergeCell ref="K11594:L11594"/>
    <mergeCell ref="M11594:N11594"/>
    <mergeCell ref="O11592:P11592"/>
    <mergeCell ref="A11593:B11593"/>
    <mergeCell ref="C11593:H11593"/>
    <mergeCell ref="I11593:J11593"/>
    <mergeCell ref="K11593:L11593"/>
    <mergeCell ref="M11593:N11593"/>
    <mergeCell ref="O11593:P11593"/>
    <mergeCell ref="A11592:B11592"/>
    <mergeCell ref="C11592:H11592"/>
    <mergeCell ref="I11592:J11592"/>
    <mergeCell ref="K11592:L11592"/>
    <mergeCell ref="M11592:N11592"/>
    <mergeCell ref="O11590:P11590"/>
    <mergeCell ref="A11591:B11591"/>
    <mergeCell ref="C11591:H11591"/>
    <mergeCell ref="I11591:J11591"/>
    <mergeCell ref="K11591:L11591"/>
    <mergeCell ref="M11591:N11591"/>
    <mergeCell ref="O11591:P11591"/>
    <mergeCell ref="A11590:B11590"/>
    <mergeCell ref="C11590:H11590"/>
    <mergeCell ref="I11590:J11590"/>
    <mergeCell ref="K11590:L11590"/>
    <mergeCell ref="M11590:N11590"/>
    <mergeCell ref="O11588:P11588"/>
    <mergeCell ref="A11589:B11589"/>
    <mergeCell ref="C11589:H11589"/>
    <mergeCell ref="I11589:J11589"/>
    <mergeCell ref="K11589:L11589"/>
    <mergeCell ref="M11589:N11589"/>
    <mergeCell ref="O11589:P11589"/>
    <mergeCell ref="A11588:B11588"/>
    <mergeCell ref="C11588:H11588"/>
    <mergeCell ref="I11588:J11588"/>
    <mergeCell ref="K11588:L11588"/>
    <mergeCell ref="M11588:N11588"/>
    <mergeCell ref="O11586:P11586"/>
    <mergeCell ref="A11587:B11587"/>
    <mergeCell ref="C11587:H11587"/>
    <mergeCell ref="I11587:J11587"/>
    <mergeCell ref="K11587:L11587"/>
    <mergeCell ref="M11587:N11587"/>
    <mergeCell ref="O11587:P11587"/>
    <mergeCell ref="A11586:B11586"/>
    <mergeCell ref="C11586:H11586"/>
    <mergeCell ref="I11586:J11586"/>
    <mergeCell ref="K11586:L11586"/>
    <mergeCell ref="M11586:N11586"/>
    <mergeCell ref="O11584:P11584"/>
    <mergeCell ref="A11585:B11585"/>
    <mergeCell ref="C11585:H11585"/>
    <mergeCell ref="I11585:J11585"/>
    <mergeCell ref="K11585:L11585"/>
    <mergeCell ref="M11585:N11585"/>
    <mergeCell ref="O11585:P11585"/>
    <mergeCell ref="A11584:B11584"/>
    <mergeCell ref="C11584:H11584"/>
    <mergeCell ref="I11584:J11584"/>
    <mergeCell ref="K11584:L11584"/>
    <mergeCell ref="M11584:N11584"/>
    <mergeCell ref="O11582:P11582"/>
    <mergeCell ref="A11583:B11583"/>
    <mergeCell ref="C11583:H11583"/>
    <mergeCell ref="I11583:J11583"/>
    <mergeCell ref="K11583:L11583"/>
    <mergeCell ref="M11583:N11583"/>
    <mergeCell ref="O11583:P11583"/>
    <mergeCell ref="A11582:B11582"/>
    <mergeCell ref="C11582:H11582"/>
    <mergeCell ref="I11582:J11582"/>
    <mergeCell ref="K11582:L11582"/>
    <mergeCell ref="M11582:N11582"/>
    <mergeCell ref="A11581:B11581"/>
    <mergeCell ref="C11581:H11581"/>
    <mergeCell ref="I11581:J11581"/>
    <mergeCell ref="K11581:L11581"/>
    <mergeCell ref="M11581:N11581"/>
    <mergeCell ref="O11581:P11581"/>
    <mergeCell ref="A11580:B11580"/>
    <mergeCell ref="C11580:H11580"/>
    <mergeCell ref="I11580:J11580"/>
    <mergeCell ref="K11580:L11580"/>
    <mergeCell ref="M11580:N11580"/>
    <mergeCell ref="O11578:P11578"/>
    <mergeCell ref="A11579:B11579"/>
    <mergeCell ref="C11579:H11579"/>
    <mergeCell ref="I11579:J11579"/>
    <mergeCell ref="K11579:L11579"/>
    <mergeCell ref="M11579:N11579"/>
    <mergeCell ref="O11579:P11579"/>
    <mergeCell ref="A11578:B11578"/>
    <mergeCell ref="C11578:H11578"/>
    <mergeCell ref="I11578:J11578"/>
    <mergeCell ref="K11578:L11578"/>
    <mergeCell ref="M11578:N11578"/>
    <mergeCell ref="O11576:P11576"/>
    <mergeCell ref="A11577:B11577"/>
    <mergeCell ref="C11577:H11577"/>
    <mergeCell ref="I11577:J11577"/>
    <mergeCell ref="K11577:L11577"/>
    <mergeCell ref="M11577:N11577"/>
    <mergeCell ref="O11577:P11577"/>
    <mergeCell ref="A11576:B11576"/>
    <mergeCell ref="C11576:H11576"/>
    <mergeCell ref="I11576:J11576"/>
    <mergeCell ref="K11576:L11576"/>
    <mergeCell ref="M11576:N11576"/>
    <mergeCell ref="A11575:H11575"/>
    <mergeCell ref="I11575:J11575"/>
    <mergeCell ref="K11575:L11575"/>
    <mergeCell ref="M11575:N11575"/>
    <mergeCell ref="O11575:P11575"/>
    <mergeCell ref="A11574:H11574"/>
    <mergeCell ref="I11574:J11574"/>
    <mergeCell ref="K11574:L11574"/>
    <mergeCell ref="M11574:N11574"/>
    <mergeCell ref="O11574:P11574"/>
    <mergeCell ref="O11572:P11572"/>
    <mergeCell ref="A11573:B11573"/>
    <mergeCell ref="C11573:H11573"/>
    <mergeCell ref="I11573:J11573"/>
    <mergeCell ref="K11573:L11573"/>
    <mergeCell ref="M11573:N11573"/>
    <mergeCell ref="O11573:P11573"/>
    <mergeCell ref="A11572:B11572"/>
    <mergeCell ref="C11572:H11572"/>
    <mergeCell ref="I11572:J11572"/>
    <mergeCell ref="K11572:L11572"/>
    <mergeCell ref="M11572:N11572"/>
    <mergeCell ref="A11571:H11571"/>
    <mergeCell ref="I11571:J11571"/>
    <mergeCell ref="K11571:L11571"/>
    <mergeCell ref="M11571:N11571"/>
    <mergeCell ref="O11571:P11571"/>
    <mergeCell ref="A11570:H11570"/>
    <mergeCell ref="I11570:J11570"/>
    <mergeCell ref="K11570:L11570"/>
    <mergeCell ref="M11570:N11570"/>
    <mergeCell ref="O11570:P11570"/>
    <mergeCell ref="O11580:P11580"/>
    <mergeCell ref="A11563:H11563"/>
    <mergeCell ref="I11563:J11563"/>
    <mergeCell ref="K11563:L11563"/>
    <mergeCell ref="M11563:N11563"/>
    <mergeCell ref="O11563:P11563"/>
    <mergeCell ref="A11562:H11562"/>
    <mergeCell ref="I11562:J11562"/>
    <mergeCell ref="K11562:L11562"/>
    <mergeCell ref="M11562:N11562"/>
    <mergeCell ref="O11562:P11562"/>
    <mergeCell ref="A11561:H11561"/>
    <mergeCell ref="I11561:J11561"/>
    <mergeCell ref="K11561:L11561"/>
    <mergeCell ref="M11561:N11561"/>
    <mergeCell ref="O11561:P11561"/>
    <mergeCell ref="A11560:H11560"/>
    <mergeCell ref="I11560:J11560"/>
    <mergeCell ref="K11560:L11560"/>
    <mergeCell ref="M11560:N11560"/>
    <mergeCell ref="O11560:P11560"/>
    <mergeCell ref="A11559:H11559"/>
    <mergeCell ref="I11559:J11559"/>
    <mergeCell ref="K11559:L11559"/>
    <mergeCell ref="M11559:N11559"/>
    <mergeCell ref="O11559:P11559"/>
    <mergeCell ref="A11558:H11558"/>
    <mergeCell ref="I11558:J11558"/>
    <mergeCell ref="K11558:L11558"/>
    <mergeCell ref="M11558:N11558"/>
    <mergeCell ref="O11558:P11558"/>
    <mergeCell ref="A11569:H11569"/>
    <mergeCell ref="I11569:J11569"/>
    <mergeCell ref="K11569:L11569"/>
    <mergeCell ref="M11569:N11569"/>
    <mergeCell ref="O11569:P11569"/>
    <mergeCell ref="A11568:H11568"/>
    <mergeCell ref="I11568:J11568"/>
    <mergeCell ref="K11568:L11568"/>
    <mergeCell ref="M11568:N11568"/>
    <mergeCell ref="O11568:P11568"/>
    <mergeCell ref="A11567:H11567"/>
    <mergeCell ref="I11567:J11567"/>
    <mergeCell ref="K11567:L11567"/>
    <mergeCell ref="M11567:N11567"/>
    <mergeCell ref="O11567:P11567"/>
    <mergeCell ref="A11566:H11566"/>
    <mergeCell ref="I11566:J11566"/>
    <mergeCell ref="K11566:L11566"/>
    <mergeCell ref="M11566:N11566"/>
    <mergeCell ref="O11566:P11566"/>
    <mergeCell ref="A11565:H11565"/>
    <mergeCell ref="I11565:J11565"/>
    <mergeCell ref="K11565:L11565"/>
    <mergeCell ref="M11565:N11565"/>
    <mergeCell ref="O11565:P11565"/>
    <mergeCell ref="A11564:H11564"/>
    <mergeCell ref="I11564:J11564"/>
    <mergeCell ref="K11564:L11564"/>
    <mergeCell ref="M11564:N11564"/>
    <mergeCell ref="O11564:P11564"/>
    <mergeCell ref="O11551:P11551"/>
    <mergeCell ref="A11552:B11552"/>
    <mergeCell ref="C11552:H11552"/>
    <mergeCell ref="I11552:J11552"/>
    <mergeCell ref="K11552:L11552"/>
    <mergeCell ref="M11552:N11552"/>
    <mergeCell ref="O11552:P11552"/>
    <mergeCell ref="A11551:B11551"/>
    <mergeCell ref="C11551:H11551"/>
    <mergeCell ref="I11551:J11551"/>
    <mergeCell ref="K11551:L11551"/>
    <mergeCell ref="M11551:N11551"/>
    <mergeCell ref="O11549:P11549"/>
    <mergeCell ref="A11550:B11550"/>
    <mergeCell ref="C11550:H11550"/>
    <mergeCell ref="I11550:J11550"/>
    <mergeCell ref="K11550:L11550"/>
    <mergeCell ref="M11550:N11550"/>
    <mergeCell ref="O11550:P11550"/>
    <mergeCell ref="A11549:B11549"/>
    <mergeCell ref="C11549:H11549"/>
    <mergeCell ref="I11549:J11549"/>
    <mergeCell ref="K11549:L11549"/>
    <mergeCell ref="M11549:N11549"/>
    <mergeCell ref="A11548:H11548"/>
    <mergeCell ref="I11548:J11548"/>
    <mergeCell ref="K11548:L11548"/>
    <mergeCell ref="M11548:N11548"/>
    <mergeCell ref="O11548:P11548"/>
    <mergeCell ref="A11557:H11557"/>
    <mergeCell ref="I11557:J11557"/>
    <mergeCell ref="K11557:L11557"/>
    <mergeCell ref="M11557:N11557"/>
    <mergeCell ref="O11557:P11557"/>
    <mergeCell ref="O11555:P11555"/>
    <mergeCell ref="A11556:B11556"/>
    <mergeCell ref="C11556:H11556"/>
    <mergeCell ref="I11556:J11556"/>
    <mergeCell ref="K11556:L11556"/>
    <mergeCell ref="M11556:N11556"/>
    <mergeCell ref="O11556:P11556"/>
    <mergeCell ref="A11555:B11555"/>
    <mergeCell ref="C11555:H11555"/>
    <mergeCell ref="I11555:J11555"/>
    <mergeCell ref="K11555:L11555"/>
    <mergeCell ref="M11555:N11555"/>
    <mergeCell ref="O11553:P11553"/>
    <mergeCell ref="A11554:B11554"/>
    <mergeCell ref="C11554:H11554"/>
    <mergeCell ref="I11554:J11554"/>
    <mergeCell ref="K11554:L11554"/>
    <mergeCell ref="M11554:N11554"/>
    <mergeCell ref="O11554:P11554"/>
    <mergeCell ref="A11553:B11553"/>
    <mergeCell ref="C11553:H11553"/>
    <mergeCell ref="I11553:J11553"/>
    <mergeCell ref="K11553:L11553"/>
    <mergeCell ref="M11553:N11553"/>
    <mergeCell ref="O11546:P11546"/>
    <mergeCell ref="A11547:H11547"/>
    <mergeCell ref="I11547:J11547"/>
    <mergeCell ref="K11547:L11547"/>
    <mergeCell ref="M11547:N11547"/>
    <mergeCell ref="O11547:P11547"/>
    <mergeCell ref="A11546:B11546"/>
    <mergeCell ref="C11546:H11546"/>
    <mergeCell ref="I11546:J11546"/>
    <mergeCell ref="K11546:L11546"/>
    <mergeCell ref="M11546:N11546"/>
    <mergeCell ref="O11544:P11544"/>
    <mergeCell ref="A11545:B11545"/>
    <mergeCell ref="C11545:H11545"/>
    <mergeCell ref="I11545:J11545"/>
    <mergeCell ref="K11545:L11545"/>
    <mergeCell ref="M11545:N11545"/>
    <mergeCell ref="O11545:P11545"/>
    <mergeCell ref="A11544:B11544"/>
    <mergeCell ref="C11544:H11544"/>
    <mergeCell ref="I11544:J11544"/>
    <mergeCell ref="K11544:L11544"/>
    <mergeCell ref="M11544:N11544"/>
    <mergeCell ref="O11542:P11542"/>
    <mergeCell ref="A11543:B11543"/>
    <mergeCell ref="C11543:H11543"/>
    <mergeCell ref="I11543:J11543"/>
    <mergeCell ref="K11543:L11543"/>
    <mergeCell ref="M11543:N11543"/>
    <mergeCell ref="O11543:P11543"/>
    <mergeCell ref="A11542:B11542"/>
    <mergeCell ref="C11542:H11542"/>
    <mergeCell ref="I11542:J11542"/>
    <mergeCell ref="K11542:L11542"/>
    <mergeCell ref="M11542:N11542"/>
    <mergeCell ref="A11541:H11541"/>
    <mergeCell ref="I11541:J11541"/>
    <mergeCell ref="K11541:L11541"/>
    <mergeCell ref="M11541:N11541"/>
    <mergeCell ref="O11541:P11541"/>
    <mergeCell ref="A11540:H11540"/>
    <mergeCell ref="I11540:J11540"/>
    <mergeCell ref="K11540:L11540"/>
    <mergeCell ref="M11540:N11540"/>
    <mergeCell ref="O11540:P11540"/>
    <mergeCell ref="O11538:P11538"/>
    <mergeCell ref="A11539:B11539"/>
    <mergeCell ref="C11539:H11539"/>
    <mergeCell ref="I11539:J11539"/>
    <mergeCell ref="K11539:L11539"/>
    <mergeCell ref="M11539:N11539"/>
    <mergeCell ref="O11539:P11539"/>
    <mergeCell ref="A11538:B11538"/>
    <mergeCell ref="C11538:H11538"/>
    <mergeCell ref="I11538:J11538"/>
    <mergeCell ref="K11538:L11538"/>
    <mergeCell ref="M11538:N11538"/>
    <mergeCell ref="O11536:P11536"/>
    <mergeCell ref="A11537:B11537"/>
    <mergeCell ref="C11537:H11537"/>
    <mergeCell ref="I11537:J11537"/>
    <mergeCell ref="K11537:L11537"/>
    <mergeCell ref="M11537:N11537"/>
    <mergeCell ref="O11537:P11537"/>
    <mergeCell ref="A11536:B11536"/>
    <mergeCell ref="C11536:H11536"/>
    <mergeCell ref="I11536:J11536"/>
    <mergeCell ref="K11536:L11536"/>
    <mergeCell ref="M11536:N11536"/>
    <mergeCell ref="A11535:H11535"/>
    <mergeCell ref="I11535:J11535"/>
    <mergeCell ref="K11535:L11535"/>
    <mergeCell ref="M11535:N11535"/>
    <mergeCell ref="O11535:P11535"/>
    <mergeCell ref="A11534:H11534"/>
    <mergeCell ref="I11534:J11534"/>
    <mergeCell ref="K11534:L11534"/>
    <mergeCell ref="M11534:N11534"/>
    <mergeCell ref="O11534:P11534"/>
    <mergeCell ref="O11532:P11532"/>
    <mergeCell ref="A11533:B11533"/>
    <mergeCell ref="C11533:H11533"/>
    <mergeCell ref="I11533:J11533"/>
    <mergeCell ref="K11533:L11533"/>
    <mergeCell ref="M11533:N11533"/>
    <mergeCell ref="O11533:P11533"/>
    <mergeCell ref="A11532:B11532"/>
    <mergeCell ref="C11532:H11532"/>
    <mergeCell ref="I11532:J11532"/>
    <mergeCell ref="K11532:L11532"/>
    <mergeCell ref="M11532:N11532"/>
    <mergeCell ref="A11531:H11531"/>
    <mergeCell ref="I11531:J11531"/>
    <mergeCell ref="K11531:L11531"/>
    <mergeCell ref="M11531:N11531"/>
    <mergeCell ref="O11531:P11531"/>
    <mergeCell ref="O11529:P11529"/>
    <mergeCell ref="A11530:H11530"/>
    <mergeCell ref="I11530:J11530"/>
    <mergeCell ref="K11530:L11530"/>
    <mergeCell ref="M11530:N11530"/>
    <mergeCell ref="O11530:P11530"/>
    <mergeCell ref="A11529:B11529"/>
    <mergeCell ref="C11529:H11529"/>
    <mergeCell ref="I11529:J11529"/>
    <mergeCell ref="K11529:L11529"/>
    <mergeCell ref="M11529:N11529"/>
    <mergeCell ref="O11527:P11527"/>
    <mergeCell ref="A11528:B11528"/>
    <mergeCell ref="C11528:H11528"/>
    <mergeCell ref="I11528:J11528"/>
    <mergeCell ref="K11528:L11528"/>
    <mergeCell ref="M11528:N11528"/>
    <mergeCell ref="O11528:P11528"/>
    <mergeCell ref="A11527:B11527"/>
    <mergeCell ref="C11527:H11527"/>
    <mergeCell ref="I11527:J11527"/>
    <mergeCell ref="K11527:L11527"/>
    <mergeCell ref="M11527:N11527"/>
    <mergeCell ref="A11526:H11526"/>
    <mergeCell ref="I11526:J11526"/>
    <mergeCell ref="K11526:L11526"/>
    <mergeCell ref="M11526:N11526"/>
    <mergeCell ref="O11526:P11526"/>
    <mergeCell ref="A11525:H11525"/>
    <mergeCell ref="I11525:J11525"/>
    <mergeCell ref="K11525:L11525"/>
    <mergeCell ref="M11525:N11525"/>
    <mergeCell ref="O11525:P11525"/>
    <mergeCell ref="O11523:P11523"/>
    <mergeCell ref="A11524:B11524"/>
    <mergeCell ref="C11524:H11524"/>
    <mergeCell ref="I11524:J11524"/>
    <mergeCell ref="K11524:L11524"/>
    <mergeCell ref="M11524:N11524"/>
    <mergeCell ref="O11524:P11524"/>
    <mergeCell ref="A11523:B11523"/>
    <mergeCell ref="C11523:H11523"/>
    <mergeCell ref="I11523:J11523"/>
    <mergeCell ref="K11523:L11523"/>
    <mergeCell ref="M11523:N11523"/>
    <mergeCell ref="A11517:H11517"/>
    <mergeCell ref="I11517:J11517"/>
    <mergeCell ref="K11517:L11517"/>
    <mergeCell ref="M11517:N11517"/>
    <mergeCell ref="O11517:P11517"/>
    <mergeCell ref="O11515:P11515"/>
    <mergeCell ref="A11516:H11516"/>
    <mergeCell ref="I11516:J11516"/>
    <mergeCell ref="K11516:L11516"/>
    <mergeCell ref="M11516:N11516"/>
    <mergeCell ref="O11516:P11516"/>
    <mergeCell ref="A11515:B11515"/>
    <mergeCell ref="C11515:H11515"/>
    <mergeCell ref="I11515:J11515"/>
    <mergeCell ref="K11515:L11515"/>
    <mergeCell ref="M11515:N11515"/>
    <mergeCell ref="O11513:P11513"/>
    <mergeCell ref="A11514:B11514"/>
    <mergeCell ref="C11514:H11514"/>
    <mergeCell ref="I11514:J11514"/>
    <mergeCell ref="K11514:L11514"/>
    <mergeCell ref="M11514:N11514"/>
    <mergeCell ref="O11514:P11514"/>
    <mergeCell ref="A11513:B11513"/>
    <mergeCell ref="C11513:H11513"/>
    <mergeCell ref="I11513:J11513"/>
    <mergeCell ref="K11513:L11513"/>
    <mergeCell ref="M11513:N11513"/>
    <mergeCell ref="A11522:H11522"/>
    <mergeCell ref="I11522:J11522"/>
    <mergeCell ref="K11522:L11522"/>
    <mergeCell ref="M11522:N11522"/>
    <mergeCell ref="O11522:P11522"/>
    <mergeCell ref="O11520:P11520"/>
    <mergeCell ref="A11521:H11521"/>
    <mergeCell ref="I11521:J11521"/>
    <mergeCell ref="K11521:L11521"/>
    <mergeCell ref="M11521:N11521"/>
    <mergeCell ref="O11521:P11521"/>
    <mergeCell ref="A11520:B11520"/>
    <mergeCell ref="C11520:H11520"/>
    <mergeCell ref="I11520:J11520"/>
    <mergeCell ref="K11520:L11520"/>
    <mergeCell ref="M11520:N11520"/>
    <mergeCell ref="O11518:P11518"/>
    <mergeCell ref="A11519:B11519"/>
    <mergeCell ref="C11519:H11519"/>
    <mergeCell ref="I11519:J11519"/>
    <mergeCell ref="K11519:L11519"/>
    <mergeCell ref="M11519:N11519"/>
    <mergeCell ref="O11519:P11519"/>
    <mergeCell ref="A11518:B11518"/>
    <mergeCell ref="C11518:H11518"/>
    <mergeCell ref="I11518:J11518"/>
    <mergeCell ref="K11518:L11518"/>
    <mergeCell ref="M11518:N11518"/>
    <mergeCell ref="A11507:H11507"/>
    <mergeCell ref="I11507:J11507"/>
    <mergeCell ref="K11507:L11507"/>
    <mergeCell ref="M11507:N11507"/>
    <mergeCell ref="O11507:P11507"/>
    <mergeCell ref="O11505:P11505"/>
    <mergeCell ref="A11506:H11506"/>
    <mergeCell ref="I11506:J11506"/>
    <mergeCell ref="K11506:L11506"/>
    <mergeCell ref="M11506:N11506"/>
    <mergeCell ref="O11506:P11506"/>
    <mergeCell ref="A11505:B11505"/>
    <mergeCell ref="C11505:H11505"/>
    <mergeCell ref="I11505:J11505"/>
    <mergeCell ref="K11505:L11505"/>
    <mergeCell ref="M11505:N11505"/>
    <mergeCell ref="O11503:P11503"/>
    <mergeCell ref="A11504:B11504"/>
    <mergeCell ref="C11504:H11504"/>
    <mergeCell ref="I11504:J11504"/>
    <mergeCell ref="K11504:L11504"/>
    <mergeCell ref="M11504:N11504"/>
    <mergeCell ref="O11504:P11504"/>
    <mergeCell ref="A11503:B11503"/>
    <mergeCell ref="C11503:H11503"/>
    <mergeCell ref="I11503:J11503"/>
    <mergeCell ref="K11503:L11503"/>
    <mergeCell ref="M11503:N11503"/>
    <mergeCell ref="A11512:H11512"/>
    <mergeCell ref="I11512:J11512"/>
    <mergeCell ref="K11512:L11512"/>
    <mergeCell ref="M11512:N11512"/>
    <mergeCell ref="O11512:P11512"/>
    <mergeCell ref="O11510:P11510"/>
    <mergeCell ref="A11511:H11511"/>
    <mergeCell ref="I11511:J11511"/>
    <mergeCell ref="K11511:L11511"/>
    <mergeCell ref="M11511:N11511"/>
    <mergeCell ref="O11511:P11511"/>
    <mergeCell ref="A11510:B11510"/>
    <mergeCell ref="C11510:H11510"/>
    <mergeCell ref="I11510:J11510"/>
    <mergeCell ref="K11510:L11510"/>
    <mergeCell ref="M11510:N11510"/>
    <mergeCell ref="O11508:P11508"/>
    <mergeCell ref="A11509:B11509"/>
    <mergeCell ref="C11509:H11509"/>
    <mergeCell ref="I11509:J11509"/>
    <mergeCell ref="K11509:L11509"/>
    <mergeCell ref="M11509:N11509"/>
    <mergeCell ref="O11509:P11509"/>
    <mergeCell ref="A11508:B11508"/>
    <mergeCell ref="C11508:H11508"/>
    <mergeCell ref="I11508:J11508"/>
    <mergeCell ref="K11508:L11508"/>
    <mergeCell ref="M11508:N11508"/>
    <mergeCell ref="A11496:H11496"/>
    <mergeCell ref="I11496:J11496"/>
    <mergeCell ref="K11496:L11496"/>
    <mergeCell ref="M11496:N11496"/>
    <mergeCell ref="O11496:P11496"/>
    <mergeCell ref="O11494:P11494"/>
    <mergeCell ref="A11495:H11495"/>
    <mergeCell ref="I11495:J11495"/>
    <mergeCell ref="K11495:L11495"/>
    <mergeCell ref="M11495:N11495"/>
    <mergeCell ref="O11495:P11495"/>
    <mergeCell ref="A11494:B11494"/>
    <mergeCell ref="C11494:H11494"/>
    <mergeCell ref="I11494:J11494"/>
    <mergeCell ref="K11494:L11494"/>
    <mergeCell ref="M11494:N11494"/>
    <mergeCell ref="O11492:P11492"/>
    <mergeCell ref="A11493:B11493"/>
    <mergeCell ref="C11493:H11493"/>
    <mergeCell ref="I11493:J11493"/>
    <mergeCell ref="K11493:L11493"/>
    <mergeCell ref="M11493:N11493"/>
    <mergeCell ref="O11493:P11493"/>
    <mergeCell ref="A11492:B11492"/>
    <mergeCell ref="C11492:H11492"/>
    <mergeCell ref="I11492:J11492"/>
    <mergeCell ref="K11492:L11492"/>
    <mergeCell ref="M11492:N11492"/>
    <mergeCell ref="A11502:H11502"/>
    <mergeCell ref="I11502:J11502"/>
    <mergeCell ref="K11502:L11502"/>
    <mergeCell ref="M11502:N11502"/>
    <mergeCell ref="O11502:P11502"/>
    <mergeCell ref="A11501:H11501"/>
    <mergeCell ref="I11501:J11501"/>
    <mergeCell ref="K11501:L11501"/>
    <mergeCell ref="M11501:N11501"/>
    <mergeCell ref="O11501:P11501"/>
    <mergeCell ref="O11499:P11499"/>
    <mergeCell ref="A11500:B11500"/>
    <mergeCell ref="C11500:H11500"/>
    <mergeCell ref="I11500:J11500"/>
    <mergeCell ref="K11500:L11500"/>
    <mergeCell ref="M11500:N11500"/>
    <mergeCell ref="O11500:P11500"/>
    <mergeCell ref="A11499:B11499"/>
    <mergeCell ref="C11499:H11499"/>
    <mergeCell ref="I11499:J11499"/>
    <mergeCell ref="K11499:L11499"/>
    <mergeCell ref="M11499:N11499"/>
    <mergeCell ref="O11497:P11497"/>
    <mergeCell ref="A11498:B11498"/>
    <mergeCell ref="C11498:H11498"/>
    <mergeCell ref="I11498:J11498"/>
    <mergeCell ref="K11498:L11498"/>
    <mergeCell ref="M11498:N11498"/>
    <mergeCell ref="O11498:P11498"/>
    <mergeCell ref="A11497:B11497"/>
    <mergeCell ref="C11497:H11497"/>
    <mergeCell ref="I11497:J11497"/>
    <mergeCell ref="K11497:L11497"/>
    <mergeCell ref="M11497:N11497"/>
    <mergeCell ref="O11485:P11485"/>
    <mergeCell ref="A11486:H11486"/>
    <mergeCell ref="I11486:J11486"/>
    <mergeCell ref="K11486:L11486"/>
    <mergeCell ref="M11486:N11486"/>
    <mergeCell ref="O11486:P11486"/>
    <mergeCell ref="A11485:B11485"/>
    <mergeCell ref="C11485:H11485"/>
    <mergeCell ref="I11485:J11485"/>
    <mergeCell ref="K11485:L11485"/>
    <mergeCell ref="M11485:N11485"/>
    <mergeCell ref="O11483:P11483"/>
    <mergeCell ref="A11484:B11484"/>
    <mergeCell ref="C11484:H11484"/>
    <mergeCell ref="I11484:J11484"/>
    <mergeCell ref="K11484:L11484"/>
    <mergeCell ref="M11484:N11484"/>
    <mergeCell ref="O11484:P11484"/>
    <mergeCell ref="A11483:B11483"/>
    <mergeCell ref="C11483:H11483"/>
    <mergeCell ref="I11483:J11483"/>
    <mergeCell ref="K11483:L11483"/>
    <mergeCell ref="M11483:N11483"/>
    <mergeCell ref="A11482:H11482"/>
    <mergeCell ref="I11482:J11482"/>
    <mergeCell ref="K11482:L11482"/>
    <mergeCell ref="M11482:N11482"/>
    <mergeCell ref="O11482:P11482"/>
    <mergeCell ref="O11490:P11490"/>
    <mergeCell ref="A11491:B11491"/>
    <mergeCell ref="C11491:H11491"/>
    <mergeCell ref="I11491:J11491"/>
    <mergeCell ref="K11491:L11491"/>
    <mergeCell ref="M11491:N11491"/>
    <mergeCell ref="O11491:P11491"/>
    <mergeCell ref="A11490:B11490"/>
    <mergeCell ref="C11490:H11490"/>
    <mergeCell ref="I11490:J11490"/>
    <mergeCell ref="K11490:L11490"/>
    <mergeCell ref="M11490:N11490"/>
    <mergeCell ref="O11488:P11488"/>
    <mergeCell ref="A11489:B11489"/>
    <mergeCell ref="C11489:H11489"/>
    <mergeCell ref="I11489:J11489"/>
    <mergeCell ref="K11489:L11489"/>
    <mergeCell ref="M11489:N11489"/>
    <mergeCell ref="O11489:P11489"/>
    <mergeCell ref="A11488:B11488"/>
    <mergeCell ref="C11488:H11488"/>
    <mergeCell ref="I11488:J11488"/>
    <mergeCell ref="K11488:L11488"/>
    <mergeCell ref="M11488:N11488"/>
    <mergeCell ref="A11487:H11487"/>
    <mergeCell ref="I11487:J11487"/>
    <mergeCell ref="K11487:L11487"/>
    <mergeCell ref="M11487:N11487"/>
    <mergeCell ref="O11487:P11487"/>
    <mergeCell ref="O11475:P11475"/>
    <mergeCell ref="A11476:H11476"/>
    <mergeCell ref="I11476:J11476"/>
    <mergeCell ref="K11476:L11476"/>
    <mergeCell ref="M11476:N11476"/>
    <mergeCell ref="O11476:P11476"/>
    <mergeCell ref="A11475:B11475"/>
    <mergeCell ref="C11475:H11475"/>
    <mergeCell ref="I11475:J11475"/>
    <mergeCell ref="K11475:L11475"/>
    <mergeCell ref="M11475:N11475"/>
    <mergeCell ref="O11473:P11473"/>
    <mergeCell ref="A11474:B11474"/>
    <mergeCell ref="C11474:H11474"/>
    <mergeCell ref="I11474:J11474"/>
    <mergeCell ref="K11474:L11474"/>
    <mergeCell ref="M11474:N11474"/>
    <mergeCell ref="O11474:P11474"/>
    <mergeCell ref="A11473:B11473"/>
    <mergeCell ref="C11473:H11473"/>
    <mergeCell ref="I11473:J11473"/>
    <mergeCell ref="K11473:L11473"/>
    <mergeCell ref="M11473:N11473"/>
    <mergeCell ref="A11472:H11472"/>
    <mergeCell ref="I11472:J11472"/>
    <mergeCell ref="K11472:L11472"/>
    <mergeCell ref="M11472:N11472"/>
    <mergeCell ref="O11472:P11472"/>
    <mergeCell ref="O11480:P11480"/>
    <mergeCell ref="A11481:H11481"/>
    <mergeCell ref="I11481:J11481"/>
    <mergeCell ref="K11481:L11481"/>
    <mergeCell ref="M11481:N11481"/>
    <mergeCell ref="O11481:P11481"/>
    <mergeCell ref="A11480:B11480"/>
    <mergeCell ref="C11480:H11480"/>
    <mergeCell ref="I11480:J11480"/>
    <mergeCell ref="K11480:L11480"/>
    <mergeCell ref="M11480:N11480"/>
    <mergeCell ref="O11478:P11478"/>
    <mergeCell ref="A11479:B11479"/>
    <mergeCell ref="C11479:H11479"/>
    <mergeCell ref="I11479:J11479"/>
    <mergeCell ref="K11479:L11479"/>
    <mergeCell ref="M11479:N11479"/>
    <mergeCell ref="O11479:P11479"/>
    <mergeCell ref="A11478:B11478"/>
    <mergeCell ref="C11478:H11478"/>
    <mergeCell ref="I11478:J11478"/>
    <mergeCell ref="K11478:L11478"/>
    <mergeCell ref="M11478:N11478"/>
    <mergeCell ref="A11477:H11477"/>
    <mergeCell ref="I11477:J11477"/>
    <mergeCell ref="K11477:L11477"/>
    <mergeCell ref="M11477:N11477"/>
    <mergeCell ref="O11477:P11477"/>
    <mergeCell ref="A11465:H11465"/>
    <mergeCell ref="I11465:J11465"/>
    <mergeCell ref="K11465:L11465"/>
    <mergeCell ref="M11465:N11465"/>
    <mergeCell ref="O11465:P11465"/>
    <mergeCell ref="O11463:P11463"/>
    <mergeCell ref="A11464:H11464"/>
    <mergeCell ref="I11464:J11464"/>
    <mergeCell ref="K11464:L11464"/>
    <mergeCell ref="M11464:N11464"/>
    <mergeCell ref="O11464:P11464"/>
    <mergeCell ref="A11463:B11463"/>
    <mergeCell ref="C11463:H11463"/>
    <mergeCell ref="I11463:J11463"/>
    <mergeCell ref="K11463:L11463"/>
    <mergeCell ref="M11463:N11463"/>
    <mergeCell ref="O11461:P11461"/>
    <mergeCell ref="A11462:B11462"/>
    <mergeCell ref="C11462:H11462"/>
    <mergeCell ref="I11462:J11462"/>
    <mergeCell ref="K11462:L11462"/>
    <mergeCell ref="M11462:N11462"/>
    <mergeCell ref="O11462:P11462"/>
    <mergeCell ref="A11461:B11461"/>
    <mergeCell ref="C11461:H11461"/>
    <mergeCell ref="I11461:J11461"/>
    <mergeCell ref="K11461:L11461"/>
    <mergeCell ref="M11461:N11461"/>
    <mergeCell ref="O11470:P11470"/>
    <mergeCell ref="A11471:H11471"/>
    <mergeCell ref="I11471:J11471"/>
    <mergeCell ref="K11471:L11471"/>
    <mergeCell ref="M11471:N11471"/>
    <mergeCell ref="O11471:P11471"/>
    <mergeCell ref="A11470:B11470"/>
    <mergeCell ref="C11470:H11470"/>
    <mergeCell ref="I11470:J11470"/>
    <mergeCell ref="K11470:L11470"/>
    <mergeCell ref="M11470:N11470"/>
    <mergeCell ref="O11468:P11468"/>
    <mergeCell ref="A11469:B11469"/>
    <mergeCell ref="C11469:H11469"/>
    <mergeCell ref="I11469:J11469"/>
    <mergeCell ref="K11469:L11469"/>
    <mergeCell ref="M11469:N11469"/>
    <mergeCell ref="O11469:P11469"/>
    <mergeCell ref="A11468:B11468"/>
    <mergeCell ref="C11468:H11468"/>
    <mergeCell ref="I11468:J11468"/>
    <mergeCell ref="K11468:L11468"/>
    <mergeCell ref="M11468:N11468"/>
    <mergeCell ref="O11466:P11466"/>
    <mergeCell ref="A11467:B11467"/>
    <mergeCell ref="C11467:H11467"/>
    <mergeCell ref="I11467:J11467"/>
    <mergeCell ref="K11467:L11467"/>
    <mergeCell ref="M11467:N11467"/>
    <mergeCell ref="O11467:P11467"/>
    <mergeCell ref="A11466:B11466"/>
    <mergeCell ref="C11466:H11466"/>
    <mergeCell ref="I11466:J11466"/>
    <mergeCell ref="K11466:L11466"/>
    <mergeCell ref="M11466:N11466"/>
    <mergeCell ref="O11454:P11454"/>
    <mergeCell ref="A11455:H11455"/>
    <mergeCell ref="I11455:J11455"/>
    <mergeCell ref="K11455:L11455"/>
    <mergeCell ref="M11455:N11455"/>
    <mergeCell ref="O11455:P11455"/>
    <mergeCell ref="A11454:B11454"/>
    <mergeCell ref="C11454:H11454"/>
    <mergeCell ref="I11454:J11454"/>
    <mergeCell ref="K11454:L11454"/>
    <mergeCell ref="M11454:N11454"/>
    <mergeCell ref="O11452:P11452"/>
    <mergeCell ref="A11453:B11453"/>
    <mergeCell ref="C11453:H11453"/>
    <mergeCell ref="I11453:J11453"/>
    <mergeCell ref="K11453:L11453"/>
    <mergeCell ref="M11453:N11453"/>
    <mergeCell ref="O11453:P11453"/>
    <mergeCell ref="A11452:B11452"/>
    <mergeCell ref="C11452:H11452"/>
    <mergeCell ref="I11452:J11452"/>
    <mergeCell ref="K11452:L11452"/>
    <mergeCell ref="M11452:N11452"/>
    <mergeCell ref="A11451:H11451"/>
    <mergeCell ref="I11451:J11451"/>
    <mergeCell ref="K11451:L11451"/>
    <mergeCell ref="M11451:N11451"/>
    <mergeCell ref="O11451:P11451"/>
    <mergeCell ref="O11459:P11459"/>
    <mergeCell ref="A11460:B11460"/>
    <mergeCell ref="C11460:H11460"/>
    <mergeCell ref="I11460:J11460"/>
    <mergeCell ref="K11460:L11460"/>
    <mergeCell ref="M11460:N11460"/>
    <mergeCell ref="O11460:P11460"/>
    <mergeCell ref="A11459:B11459"/>
    <mergeCell ref="C11459:H11459"/>
    <mergeCell ref="I11459:J11459"/>
    <mergeCell ref="K11459:L11459"/>
    <mergeCell ref="M11459:N11459"/>
    <mergeCell ref="O11457:P11457"/>
    <mergeCell ref="A11458:B11458"/>
    <mergeCell ref="C11458:H11458"/>
    <mergeCell ref="I11458:J11458"/>
    <mergeCell ref="K11458:L11458"/>
    <mergeCell ref="M11458:N11458"/>
    <mergeCell ref="O11458:P11458"/>
    <mergeCell ref="A11457:B11457"/>
    <mergeCell ref="C11457:H11457"/>
    <mergeCell ref="I11457:J11457"/>
    <mergeCell ref="K11457:L11457"/>
    <mergeCell ref="M11457:N11457"/>
    <mergeCell ref="A11456:H11456"/>
    <mergeCell ref="I11456:J11456"/>
    <mergeCell ref="K11456:L11456"/>
    <mergeCell ref="M11456:N11456"/>
    <mergeCell ref="O11456:P11456"/>
    <mergeCell ref="A11444:H11444"/>
    <mergeCell ref="I11444:J11444"/>
    <mergeCell ref="K11444:L11444"/>
    <mergeCell ref="M11444:N11444"/>
    <mergeCell ref="O11444:P11444"/>
    <mergeCell ref="O11442:P11442"/>
    <mergeCell ref="A11443:H11443"/>
    <mergeCell ref="I11443:J11443"/>
    <mergeCell ref="K11443:L11443"/>
    <mergeCell ref="M11443:N11443"/>
    <mergeCell ref="O11443:P11443"/>
    <mergeCell ref="A11442:B11442"/>
    <mergeCell ref="C11442:H11442"/>
    <mergeCell ref="I11442:J11442"/>
    <mergeCell ref="K11442:L11442"/>
    <mergeCell ref="M11442:N11442"/>
    <mergeCell ref="O11440:P11440"/>
    <mergeCell ref="A11441:B11441"/>
    <mergeCell ref="C11441:H11441"/>
    <mergeCell ref="I11441:J11441"/>
    <mergeCell ref="K11441:L11441"/>
    <mergeCell ref="M11441:N11441"/>
    <mergeCell ref="O11441:P11441"/>
    <mergeCell ref="A11440:B11440"/>
    <mergeCell ref="C11440:H11440"/>
    <mergeCell ref="I11440:J11440"/>
    <mergeCell ref="K11440:L11440"/>
    <mergeCell ref="M11440:N11440"/>
    <mergeCell ref="O11449:P11449"/>
    <mergeCell ref="A11450:H11450"/>
    <mergeCell ref="I11450:J11450"/>
    <mergeCell ref="K11450:L11450"/>
    <mergeCell ref="M11450:N11450"/>
    <mergeCell ref="O11450:P11450"/>
    <mergeCell ref="A11449:B11449"/>
    <mergeCell ref="C11449:H11449"/>
    <mergeCell ref="I11449:J11449"/>
    <mergeCell ref="K11449:L11449"/>
    <mergeCell ref="M11449:N11449"/>
    <mergeCell ref="O11447:P11447"/>
    <mergeCell ref="A11448:B11448"/>
    <mergeCell ref="C11448:H11448"/>
    <mergeCell ref="I11448:J11448"/>
    <mergeCell ref="K11448:L11448"/>
    <mergeCell ref="M11448:N11448"/>
    <mergeCell ref="O11448:P11448"/>
    <mergeCell ref="A11447:B11447"/>
    <mergeCell ref="C11447:H11447"/>
    <mergeCell ref="I11447:J11447"/>
    <mergeCell ref="K11447:L11447"/>
    <mergeCell ref="M11447:N11447"/>
    <mergeCell ref="O11445:P11445"/>
    <mergeCell ref="A11446:B11446"/>
    <mergeCell ref="C11446:H11446"/>
    <mergeCell ref="I11446:J11446"/>
    <mergeCell ref="K11446:L11446"/>
    <mergeCell ref="M11446:N11446"/>
    <mergeCell ref="O11446:P11446"/>
    <mergeCell ref="A11445:B11445"/>
    <mergeCell ref="C11445:H11445"/>
    <mergeCell ref="I11445:J11445"/>
    <mergeCell ref="K11445:L11445"/>
    <mergeCell ref="M11445:N11445"/>
    <mergeCell ref="O11433:P11433"/>
    <mergeCell ref="A11434:B11434"/>
    <mergeCell ref="C11434:H11434"/>
    <mergeCell ref="I11434:J11434"/>
    <mergeCell ref="K11434:L11434"/>
    <mergeCell ref="M11434:N11434"/>
    <mergeCell ref="O11434:P11434"/>
    <mergeCell ref="A11433:B11433"/>
    <mergeCell ref="C11433:H11433"/>
    <mergeCell ref="I11433:J11433"/>
    <mergeCell ref="K11433:L11433"/>
    <mergeCell ref="M11433:N11433"/>
    <mergeCell ref="O11431:P11431"/>
    <mergeCell ref="A11432:B11432"/>
    <mergeCell ref="C11432:H11432"/>
    <mergeCell ref="I11432:J11432"/>
    <mergeCell ref="K11432:L11432"/>
    <mergeCell ref="M11432:N11432"/>
    <mergeCell ref="O11432:P11432"/>
    <mergeCell ref="A11431:B11431"/>
    <mergeCell ref="C11431:H11431"/>
    <mergeCell ref="I11431:J11431"/>
    <mergeCell ref="K11431:L11431"/>
    <mergeCell ref="M11431:N11431"/>
    <mergeCell ref="A11430:H11430"/>
    <mergeCell ref="I11430:J11430"/>
    <mergeCell ref="K11430:L11430"/>
    <mergeCell ref="M11430:N11430"/>
    <mergeCell ref="O11430:P11430"/>
    <mergeCell ref="A11439:H11439"/>
    <mergeCell ref="I11439:J11439"/>
    <mergeCell ref="K11439:L11439"/>
    <mergeCell ref="M11439:N11439"/>
    <mergeCell ref="O11439:P11439"/>
    <mergeCell ref="O11437:P11437"/>
    <mergeCell ref="A11438:H11438"/>
    <mergeCell ref="I11438:J11438"/>
    <mergeCell ref="K11438:L11438"/>
    <mergeCell ref="M11438:N11438"/>
    <mergeCell ref="O11438:P11438"/>
    <mergeCell ref="A11437:B11437"/>
    <mergeCell ref="C11437:H11437"/>
    <mergeCell ref="I11437:J11437"/>
    <mergeCell ref="K11437:L11437"/>
    <mergeCell ref="M11437:N11437"/>
    <mergeCell ref="O11435:P11435"/>
    <mergeCell ref="A11436:B11436"/>
    <mergeCell ref="C11436:H11436"/>
    <mergeCell ref="I11436:J11436"/>
    <mergeCell ref="K11436:L11436"/>
    <mergeCell ref="M11436:N11436"/>
    <mergeCell ref="O11436:P11436"/>
    <mergeCell ref="A11435:B11435"/>
    <mergeCell ref="C11435:H11435"/>
    <mergeCell ref="I11435:J11435"/>
    <mergeCell ref="K11435:L11435"/>
    <mergeCell ref="M11435:N11435"/>
    <mergeCell ref="A11429:H11429"/>
    <mergeCell ref="I11429:J11429"/>
    <mergeCell ref="K11429:L11429"/>
    <mergeCell ref="M11429:N11429"/>
    <mergeCell ref="O11429:P11429"/>
    <mergeCell ref="O11427:P11427"/>
    <mergeCell ref="A11428:B11428"/>
    <mergeCell ref="C11428:H11428"/>
    <mergeCell ref="I11428:J11428"/>
    <mergeCell ref="K11428:L11428"/>
    <mergeCell ref="M11428:N11428"/>
    <mergeCell ref="O11428:P11428"/>
    <mergeCell ref="A11427:B11427"/>
    <mergeCell ref="C11427:H11427"/>
    <mergeCell ref="I11427:J11427"/>
    <mergeCell ref="K11427:L11427"/>
    <mergeCell ref="M11427:N11427"/>
    <mergeCell ref="A11426:H11426"/>
    <mergeCell ref="I11426:J11426"/>
    <mergeCell ref="K11426:L11426"/>
    <mergeCell ref="M11426:N11426"/>
    <mergeCell ref="O11426:P11426"/>
    <mergeCell ref="A11425:H11425"/>
    <mergeCell ref="I11425:J11425"/>
    <mergeCell ref="K11425:L11425"/>
    <mergeCell ref="M11425:N11425"/>
    <mergeCell ref="O11425:P11425"/>
    <mergeCell ref="O11423:P11423"/>
    <mergeCell ref="A11424:B11424"/>
    <mergeCell ref="C11424:H11424"/>
    <mergeCell ref="I11424:J11424"/>
    <mergeCell ref="K11424:L11424"/>
    <mergeCell ref="M11424:N11424"/>
    <mergeCell ref="O11424:P11424"/>
    <mergeCell ref="A11423:B11423"/>
    <mergeCell ref="C11423:H11423"/>
    <mergeCell ref="I11423:J11423"/>
    <mergeCell ref="K11423:L11423"/>
    <mergeCell ref="M11423:N11423"/>
    <mergeCell ref="O11416:P11416"/>
    <mergeCell ref="A11417:H11417"/>
    <mergeCell ref="I11417:J11417"/>
    <mergeCell ref="K11417:L11417"/>
    <mergeCell ref="M11417:N11417"/>
    <mergeCell ref="O11417:P11417"/>
    <mergeCell ref="A11416:B11416"/>
    <mergeCell ref="C11416:H11416"/>
    <mergeCell ref="I11416:J11416"/>
    <mergeCell ref="K11416:L11416"/>
    <mergeCell ref="M11416:N11416"/>
    <mergeCell ref="O11414:P11414"/>
    <mergeCell ref="A11415:B11415"/>
    <mergeCell ref="C11415:H11415"/>
    <mergeCell ref="I11415:J11415"/>
    <mergeCell ref="K11415:L11415"/>
    <mergeCell ref="M11415:N11415"/>
    <mergeCell ref="O11415:P11415"/>
    <mergeCell ref="A11414:B11414"/>
    <mergeCell ref="C11414:H11414"/>
    <mergeCell ref="I11414:J11414"/>
    <mergeCell ref="K11414:L11414"/>
    <mergeCell ref="M11414:N11414"/>
    <mergeCell ref="A11413:H11413"/>
    <mergeCell ref="I11413:J11413"/>
    <mergeCell ref="K11413:L11413"/>
    <mergeCell ref="M11413:N11413"/>
    <mergeCell ref="O11413:P11413"/>
    <mergeCell ref="O11421:P11421"/>
    <mergeCell ref="A11422:B11422"/>
    <mergeCell ref="C11422:H11422"/>
    <mergeCell ref="I11422:J11422"/>
    <mergeCell ref="K11422:L11422"/>
    <mergeCell ref="M11422:N11422"/>
    <mergeCell ref="O11422:P11422"/>
    <mergeCell ref="A11421:B11421"/>
    <mergeCell ref="C11421:H11421"/>
    <mergeCell ref="I11421:J11421"/>
    <mergeCell ref="K11421:L11421"/>
    <mergeCell ref="M11421:N11421"/>
    <mergeCell ref="O11419:P11419"/>
    <mergeCell ref="A11420:B11420"/>
    <mergeCell ref="C11420:H11420"/>
    <mergeCell ref="I11420:J11420"/>
    <mergeCell ref="K11420:L11420"/>
    <mergeCell ref="M11420:N11420"/>
    <mergeCell ref="O11420:P11420"/>
    <mergeCell ref="A11419:B11419"/>
    <mergeCell ref="C11419:H11419"/>
    <mergeCell ref="I11419:J11419"/>
    <mergeCell ref="K11419:L11419"/>
    <mergeCell ref="M11419:N11419"/>
    <mergeCell ref="A11418:H11418"/>
    <mergeCell ref="I11418:J11418"/>
    <mergeCell ref="K11418:L11418"/>
    <mergeCell ref="M11418:N11418"/>
    <mergeCell ref="O11418:P11418"/>
    <mergeCell ref="A11412:H11412"/>
    <mergeCell ref="I11412:J11412"/>
    <mergeCell ref="K11412:L11412"/>
    <mergeCell ref="M11412:N11412"/>
    <mergeCell ref="O11412:P11412"/>
    <mergeCell ref="O11410:P11410"/>
    <mergeCell ref="A11411:B11411"/>
    <mergeCell ref="C11411:H11411"/>
    <mergeCell ref="I11411:J11411"/>
    <mergeCell ref="K11411:L11411"/>
    <mergeCell ref="M11411:N11411"/>
    <mergeCell ref="O11411:P11411"/>
    <mergeCell ref="A11410:B11410"/>
    <mergeCell ref="C11410:H11410"/>
    <mergeCell ref="I11410:J11410"/>
    <mergeCell ref="K11410:L11410"/>
    <mergeCell ref="M11410:N11410"/>
    <mergeCell ref="A11409:H11409"/>
    <mergeCell ref="I11409:J11409"/>
    <mergeCell ref="K11409:L11409"/>
    <mergeCell ref="M11409:N11409"/>
    <mergeCell ref="O11409:P11409"/>
    <mergeCell ref="A11408:H11408"/>
    <mergeCell ref="I11408:J11408"/>
    <mergeCell ref="K11408:L11408"/>
    <mergeCell ref="M11408:N11408"/>
    <mergeCell ref="O11408:P11408"/>
    <mergeCell ref="O11406:P11406"/>
    <mergeCell ref="A11407:B11407"/>
    <mergeCell ref="C11407:H11407"/>
    <mergeCell ref="I11407:J11407"/>
    <mergeCell ref="K11407:L11407"/>
    <mergeCell ref="M11407:N11407"/>
    <mergeCell ref="O11407:P11407"/>
    <mergeCell ref="A11406:B11406"/>
    <mergeCell ref="C11406:H11406"/>
    <mergeCell ref="I11406:J11406"/>
    <mergeCell ref="K11406:L11406"/>
    <mergeCell ref="M11406:N11406"/>
    <mergeCell ref="A11400:H11400"/>
    <mergeCell ref="I11400:J11400"/>
    <mergeCell ref="K11400:L11400"/>
    <mergeCell ref="M11400:N11400"/>
    <mergeCell ref="O11400:P11400"/>
    <mergeCell ref="O11398:P11398"/>
    <mergeCell ref="A11399:B11399"/>
    <mergeCell ref="C11399:H11399"/>
    <mergeCell ref="I11399:J11399"/>
    <mergeCell ref="K11399:L11399"/>
    <mergeCell ref="M11399:N11399"/>
    <mergeCell ref="O11399:P11399"/>
    <mergeCell ref="A11398:B11398"/>
    <mergeCell ref="C11398:H11398"/>
    <mergeCell ref="I11398:J11398"/>
    <mergeCell ref="K11398:L11398"/>
    <mergeCell ref="M11398:N11398"/>
    <mergeCell ref="O11396:P11396"/>
    <mergeCell ref="A11397:B11397"/>
    <mergeCell ref="C11397:H11397"/>
    <mergeCell ref="I11397:J11397"/>
    <mergeCell ref="K11397:L11397"/>
    <mergeCell ref="M11397:N11397"/>
    <mergeCell ref="O11397:P11397"/>
    <mergeCell ref="A11396:B11396"/>
    <mergeCell ref="C11396:H11396"/>
    <mergeCell ref="I11396:J11396"/>
    <mergeCell ref="K11396:L11396"/>
    <mergeCell ref="M11396:N11396"/>
    <mergeCell ref="O11404:P11404"/>
    <mergeCell ref="A11405:B11405"/>
    <mergeCell ref="C11405:H11405"/>
    <mergeCell ref="I11405:J11405"/>
    <mergeCell ref="K11405:L11405"/>
    <mergeCell ref="M11405:N11405"/>
    <mergeCell ref="O11405:P11405"/>
    <mergeCell ref="A11404:B11404"/>
    <mergeCell ref="C11404:H11404"/>
    <mergeCell ref="I11404:J11404"/>
    <mergeCell ref="K11404:L11404"/>
    <mergeCell ref="M11404:N11404"/>
    <mergeCell ref="O11402:P11402"/>
    <mergeCell ref="A11403:B11403"/>
    <mergeCell ref="C11403:H11403"/>
    <mergeCell ref="I11403:J11403"/>
    <mergeCell ref="K11403:L11403"/>
    <mergeCell ref="M11403:N11403"/>
    <mergeCell ref="O11403:P11403"/>
    <mergeCell ref="A11402:B11402"/>
    <mergeCell ref="C11402:H11402"/>
    <mergeCell ref="I11402:J11402"/>
    <mergeCell ref="K11402:L11402"/>
    <mergeCell ref="M11402:N11402"/>
    <mergeCell ref="A11401:H11401"/>
    <mergeCell ref="I11401:J11401"/>
    <mergeCell ref="K11401:L11401"/>
    <mergeCell ref="M11401:N11401"/>
    <mergeCell ref="O11401:P11401"/>
    <mergeCell ref="A11390:H11390"/>
    <mergeCell ref="I11390:J11390"/>
    <mergeCell ref="K11390:L11390"/>
    <mergeCell ref="M11390:N11390"/>
    <mergeCell ref="O11390:P11390"/>
    <mergeCell ref="O11388:P11388"/>
    <mergeCell ref="A11389:B11389"/>
    <mergeCell ref="C11389:H11389"/>
    <mergeCell ref="I11389:J11389"/>
    <mergeCell ref="K11389:L11389"/>
    <mergeCell ref="M11389:N11389"/>
    <mergeCell ref="O11389:P11389"/>
    <mergeCell ref="A11388:B11388"/>
    <mergeCell ref="C11388:H11388"/>
    <mergeCell ref="I11388:J11388"/>
    <mergeCell ref="K11388:L11388"/>
    <mergeCell ref="M11388:N11388"/>
    <mergeCell ref="O11386:P11386"/>
    <mergeCell ref="A11387:B11387"/>
    <mergeCell ref="C11387:H11387"/>
    <mergeCell ref="I11387:J11387"/>
    <mergeCell ref="K11387:L11387"/>
    <mergeCell ref="M11387:N11387"/>
    <mergeCell ref="O11387:P11387"/>
    <mergeCell ref="A11386:B11386"/>
    <mergeCell ref="C11386:H11386"/>
    <mergeCell ref="I11386:J11386"/>
    <mergeCell ref="K11386:L11386"/>
    <mergeCell ref="M11386:N11386"/>
    <mergeCell ref="O11394:P11394"/>
    <mergeCell ref="A11395:B11395"/>
    <mergeCell ref="C11395:H11395"/>
    <mergeCell ref="I11395:J11395"/>
    <mergeCell ref="K11395:L11395"/>
    <mergeCell ref="M11395:N11395"/>
    <mergeCell ref="O11395:P11395"/>
    <mergeCell ref="A11394:B11394"/>
    <mergeCell ref="C11394:H11394"/>
    <mergeCell ref="I11394:J11394"/>
    <mergeCell ref="K11394:L11394"/>
    <mergeCell ref="M11394:N11394"/>
    <mergeCell ref="O11392:P11392"/>
    <mergeCell ref="A11393:B11393"/>
    <mergeCell ref="C11393:H11393"/>
    <mergeCell ref="I11393:J11393"/>
    <mergeCell ref="K11393:L11393"/>
    <mergeCell ref="M11393:N11393"/>
    <mergeCell ref="O11393:P11393"/>
    <mergeCell ref="A11392:B11392"/>
    <mergeCell ref="C11392:H11392"/>
    <mergeCell ref="I11392:J11392"/>
    <mergeCell ref="K11392:L11392"/>
    <mergeCell ref="M11392:N11392"/>
    <mergeCell ref="A11391:H11391"/>
    <mergeCell ref="I11391:J11391"/>
    <mergeCell ref="K11391:L11391"/>
    <mergeCell ref="M11391:N11391"/>
    <mergeCell ref="O11391:P11391"/>
    <mergeCell ref="O11384:P11384"/>
    <mergeCell ref="A11385:B11385"/>
    <mergeCell ref="C11385:H11385"/>
    <mergeCell ref="I11385:J11385"/>
    <mergeCell ref="K11385:L11385"/>
    <mergeCell ref="M11385:N11385"/>
    <mergeCell ref="O11385:P11385"/>
    <mergeCell ref="A11384:B11384"/>
    <mergeCell ref="C11384:H11384"/>
    <mergeCell ref="I11384:J11384"/>
    <mergeCell ref="K11384:L11384"/>
    <mergeCell ref="M11384:N11384"/>
    <mergeCell ref="O11382:P11382"/>
    <mergeCell ref="A11383:B11383"/>
    <mergeCell ref="C11383:H11383"/>
    <mergeCell ref="I11383:J11383"/>
    <mergeCell ref="K11383:L11383"/>
    <mergeCell ref="M11383:N11383"/>
    <mergeCell ref="O11383:P11383"/>
    <mergeCell ref="A11382:B11382"/>
    <mergeCell ref="C11382:H11382"/>
    <mergeCell ref="I11382:J11382"/>
    <mergeCell ref="K11382:L11382"/>
    <mergeCell ref="M11382:N11382"/>
    <mergeCell ref="O11380:P11380"/>
    <mergeCell ref="A11381:B11381"/>
    <mergeCell ref="C11381:H11381"/>
    <mergeCell ref="I11381:J11381"/>
    <mergeCell ref="K11381:L11381"/>
    <mergeCell ref="M11381:N11381"/>
    <mergeCell ref="O11381:P11381"/>
    <mergeCell ref="A11380:B11380"/>
    <mergeCell ref="C11380:H11380"/>
    <mergeCell ref="I11380:J11380"/>
    <mergeCell ref="K11380:L11380"/>
    <mergeCell ref="M11380:N11380"/>
    <mergeCell ref="A11374:H11374"/>
    <mergeCell ref="I11374:J11374"/>
    <mergeCell ref="K11374:L11374"/>
    <mergeCell ref="M11374:N11374"/>
    <mergeCell ref="O11374:P11374"/>
    <mergeCell ref="O11372:P11372"/>
    <mergeCell ref="A11373:H11373"/>
    <mergeCell ref="I11373:J11373"/>
    <mergeCell ref="K11373:L11373"/>
    <mergeCell ref="M11373:N11373"/>
    <mergeCell ref="O11373:P11373"/>
    <mergeCell ref="A11372:B11372"/>
    <mergeCell ref="C11372:H11372"/>
    <mergeCell ref="I11372:J11372"/>
    <mergeCell ref="K11372:L11372"/>
    <mergeCell ref="M11372:N11372"/>
    <mergeCell ref="A11371:H11371"/>
    <mergeCell ref="I11371:J11371"/>
    <mergeCell ref="K11371:L11371"/>
    <mergeCell ref="M11371:N11371"/>
    <mergeCell ref="O11371:P11371"/>
    <mergeCell ref="O11369:P11369"/>
    <mergeCell ref="A11370:H11370"/>
    <mergeCell ref="I11370:J11370"/>
    <mergeCell ref="K11370:L11370"/>
    <mergeCell ref="M11370:N11370"/>
    <mergeCell ref="O11370:P11370"/>
    <mergeCell ref="A11369:B11369"/>
    <mergeCell ref="C11369:H11369"/>
    <mergeCell ref="I11369:J11369"/>
    <mergeCell ref="K11369:L11369"/>
    <mergeCell ref="M11369:N11369"/>
    <mergeCell ref="A11379:H11379"/>
    <mergeCell ref="I11379:J11379"/>
    <mergeCell ref="K11379:L11379"/>
    <mergeCell ref="M11379:N11379"/>
    <mergeCell ref="O11379:P11379"/>
    <mergeCell ref="O11377:P11377"/>
    <mergeCell ref="A11378:H11378"/>
    <mergeCell ref="I11378:J11378"/>
    <mergeCell ref="K11378:L11378"/>
    <mergeCell ref="M11378:N11378"/>
    <mergeCell ref="O11378:P11378"/>
    <mergeCell ref="A11377:B11377"/>
    <mergeCell ref="C11377:H11377"/>
    <mergeCell ref="I11377:J11377"/>
    <mergeCell ref="K11377:L11377"/>
    <mergeCell ref="M11377:N11377"/>
    <mergeCell ref="O11375:P11375"/>
    <mergeCell ref="A11376:B11376"/>
    <mergeCell ref="C11376:H11376"/>
    <mergeCell ref="I11376:J11376"/>
    <mergeCell ref="K11376:L11376"/>
    <mergeCell ref="M11376:N11376"/>
    <mergeCell ref="O11376:P11376"/>
    <mergeCell ref="A11375:B11375"/>
    <mergeCell ref="C11375:H11375"/>
    <mergeCell ref="I11375:J11375"/>
    <mergeCell ref="K11375:L11375"/>
    <mergeCell ref="M11375:N11375"/>
    <mergeCell ref="O11362:P11362"/>
    <mergeCell ref="A11363:B11363"/>
    <mergeCell ref="C11363:H11363"/>
    <mergeCell ref="I11363:J11363"/>
    <mergeCell ref="K11363:L11363"/>
    <mergeCell ref="M11363:N11363"/>
    <mergeCell ref="O11363:P11363"/>
    <mergeCell ref="A11362:B11362"/>
    <mergeCell ref="C11362:H11362"/>
    <mergeCell ref="I11362:J11362"/>
    <mergeCell ref="K11362:L11362"/>
    <mergeCell ref="M11362:N11362"/>
    <mergeCell ref="O11360:P11360"/>
    <mergeCell ref="A11361:B11361"/>
    <mergeCell ref="C11361:H11361"/>
    <mergeCell ref="I11361:J11361"/>
    <mergeCell ref="K11361:L11361"/>
    <mergeCell ref="M11361:N11361"/>
    <mergeCell ref="O11361:P11361"/>
    <mergeCell ref="A11360:B11360"/>
    <mergeCell ref="C11360:H11360"/>
    <mergeCell ref="I11360:J11360"/>
    <mergeCell ref="K11360:L11360"/>
    <mergeCell ref="M11360:N11360"/>
    <mergeCell ref="A11359:H11359"/>
    <mergeCell ref="I11359:J11359"/>
    <mergeCell ref="K11359:L11359"/>
    <mergeCell ref="M11359:N11359"/>
    <mergeCell ref="O11359:P11359"/>
    <mergeCell ref="O11367:P11367"/>
    <mergeCell ref="A11368:B11368"/>
    <mergeCell ref="C11368:H11368"/>
    <mergeCell ref="I11368:J11368"/>
    <mergeCell ref="K11368:L11368"/>
    <mergeCell ref="M11368:N11368"/>
    <mergeCell ref="O11368:P11368"/>
    <mergeCell ref="A11367:B11367"/>
    <mergeCell ref="C11367:H11367"/>
    <mergeCell ref="I11367:J11367"/>
    <mergeCell ref="K11367:L11367"/>
    <mergeCell ref="M11367:N11367"/>
    <mergeCell ref="A11366:H11366"/>
    <mergeCell ref="I11366:J11366"/>
    <mergeCell ref="K11366:L11366"/>
    <mergeCell ref="M11366:N11366"/>
    <mergeCell ref="O11366:P11366"/>
    <mergeCell ref="O11364:P11364"/>
    <mergeCell ref="A11365:H11365"/>
    <mergeCell ref="I11365:J11365"/>
    <mergeCell ref="K11365:L11365"/>
    <mergeCell ref="M11365:N11365"/>
    <mergeCell ref="O11365:P11365"/>
    <mergeCell ref="A11364:B11364"/>
    <mergeCell ref="C11364:H11364"/>
    <mergeCell ref="I11364:J11364"/>
    <mergeCell ref="K11364:L11364"/>
    <mergeCell ref="M11364:N11364"/>
    <mergeCell ref="O11357:P11357"/>
    <mergeCell ref="A11358:H11358"/>
    <mergeCell ref="I11358:J11358"/>
    <mergeCell ref="K11358:L11358"/>
    <mergeCell ref="M11358:N11358"/>
    <mergeCell ref="O11358:P11358"/>
    <mergeCell ref="A11357:B11357"/>
    <mergeCell ref="C11357:H11357"/>
    <mergeCell ref="I11357:J11357"/>
    <mergeCell ref="K11357:L11357"/>
    <mergeCell ref="M11357:N11357"/>
    <mergeCell ref="O11355:P11355"/>
    <mergeCell ref="A11356:B11356"/>
    <mergeCell ref="C11356:H11356"/>
    <mergeCell ref="I11356:J11356"/>
    <mergeCell ref="K11356:L11356"/>
    <mergeCell ref="M11356:N11356"/>
    <mergeCell ref="O11356:P11356"/>
    <mergeCell ref="A11355:B11355"/>
    <mergeCell ref="C11355:H11355"/>
    <mergeCell ref="I11355:J11355"/>
    <mergeCell ref="K11355:L11355"/>
    <mergeCell ref="M11355:N11355"/>
    <mergeCell ref="O11353:P11353"/>
    <mergeCell ref="A11354:B11354"/>
    <mergeCell ref="C11354:H11354"/>
    <mergeCell ref="I11354:J11354"/>
    <mergeCell ref="K11354:L11354"/>
    <mergeCell ref="M11354:N11354"/>
    <mergeCell ref="O11354:P11354"/>
    <mergeCell ref="A11353:B11353"/>
    <mergeCell ref="C11353:H11353"/>
    <mergeCell ref="I11353:J11353"/>
    <mergeCell ref="K11353:L11353"/>
    <mergeCell ref="M11353:N11353"/>
    <mergeCell ref="O11351:P11351"/>
    <mergeCell ref="A11352:B11352"/>
    <mergeCell ref="C11352:H11352"/>
    <mergeCell ref="I11352:J11352"/>
    <mergeCell ref="K11352:L11352"/>
    <mergeCell ref="M11352:N11352"/>
    <mergeCell ref="O11352:P11352"/>
    <mergeCell ref="A11351:B11351"/>
    <mergeCell ref="C11351:H11351"/>
    <mergeCell ref="I11351:J11351"/>
    <mergeCell ref="K11351:L11351"/>
    <mergeCell ref="M11351:N11351"/>
    <mergeCell ref="O11349:P11349"/>
    <mergeCell ref="A11350:B11350"/>
    <mergeCell ref="C11350:H11350"/>
    <mergeCell ref="I11350:J11350"/>
    <mergeCell ref="K11350:L11350"/>
    <mergeCell ref="M11350:N11350"/>
    <mergeCell ref="O11350:P11350"/>
    <mergeCell ref="A11349:B11349"/>
    <mergeCell ref="C11349:H11349"/>
    <mergeCell ref="I11349:J11349"/>
    <mergeCell ref="K11349:L11349"/>
    <mergeCell ref="M11349:N11349"/>
    <mergeCell ref="O11347:P11347"/>
    <mergeCell ref="A11348:B11348"/>
    <mergeCell ref="C11348:H11348"/>
    <mergeCell ref="I11348:J11348"/>
    <mergeCell ref="K11348:L11348"/>
    <mergeCell ref="M11348:N11348"/>
    <mergeCell ref="O11348:P11348"/>
    <mergeCell ref="A11347:B11347"/>
    <mergeCell ref="C11347:H11347"/>
    <mergeCell ref="I11347:J11347"/>
    <mergeCell ref="K11347:L11347"/>
    <mergeCell ref="M11347:N11347"/>
    <mergeCell ref="A11340:B11340"/>
    <mergeCell ref="C11340:H11340"/>
    <mergeCell ref="I11340:J11340"/>
    <mergeCell ref="K11340:L11340"/>
    <mergeCell ref="M11340:N11340"/>
    <mergeCell ref="O11340:P11340"/>
    <mergeCell ref="A11339:B11339"/>
    <mergeCell ref="C11339:H11339"/>
    <mergeCell ref="I11339:J11339"/>
    <mergeCell ref="K11339:L11339"/>
    <mergeCell ref="M11339:N11339"/>
    <mergeCell ref="O11337:P11337"/>
    <mergeCell ref="A11338:B11338"/>
    <mergeCell ref="C11338:H11338"/>
    <mergeCell ref="I11338:J11338"/>
    <mergeCell ref="K11338:L11338"/>
    <mergeCell ref="M11338:N11338"/>
    <mergeCell ref="O11338:P11338"/>
    <mergeCell ref="A11337:B11337"/>
    <mergeCell ref="C11337:H11337"/>
    <mergeCell ref="I11337:J11337"/>
    <mergeCell ref="K11337:L11337"/>
    <mergeCell ref="M11337:N11337"/>
    <mergeCell ref="A11336:H11336"/>
    <mergeCell ref="I11336:J11336"/>
    <mergeCell ref="K11336:L11336"/>
    <mergeCell ref="M11336:N11336"/>
    <mergeCell ref="O11336:P11336"/>
    <mergeCell ref="O11345:P11345"/>
    <mergeCell ref="A11346:B11346"/>
    <mergeCell ref="C11346:H11346"/>
    <mergeCell ref="I11346:J11346"/>
    <mergeCell ref="K11346:L11346"/>
    <mergeCell ref="M11346:N11346"/>
    <mergeCell ref="O11346:P11346"/>
    <mergeCell ref="A11345:B11345"/>
    <mergeCell ref="C11345:H11345"/>
    <mergeCell ref="I11345:J11345"/>
    <mergeCell ref="K11345:L11345"/>
    <mergeCell ref="M11345:N11345"/>
    <mergeCell ref="O11343:P11343"/>
    <mergeCell ref="A11344:B11344"/>
    <mergeCell ref="C11344:H11344"/>
    <mergeCell ref="I11344:J11344"/>
    <mergeCell ref="K11344:L11344"/>
    <mergeCell ref="M11344:N11344"/>
    <mergeCell ref="O11344:P11344"/>
    <mergeCell ref="A11343:B11343"/>
    <mergeCell ref="C11343:H11343"/>
    <mergeCell ref="I11343:J11343"/>
    <mergeCell ref="K11343:L11343"/>
    <mergeCell ref="M11343:N11343"/>
    <mergeCell ref="O11341:P11341"/>
    <mergeCell ref="A11342:B11342"/>
    <mergeCell ref="C11342:H11342"/>
    <mergeCell ref="I11342:J11342"/>
    <mergeCell ref="K11342:L11342"/>
    <mergeCell ref="M11342:N11342"/>
    <mergeCell ref="O11342:P11342"/>
    <mergeCell ref="A11341:B11341"/>
    <mergeCell ref="C11341:H11341"/>
    <mergeCell ref="I11341:J11341"/>
    <mergeCell ref="K11341:L11341"/>
    <mergeCell ref="M11341:N11341"/>
    <mergeCell ref="A11335:H11335"/>
    <mergeCell ref="I11335:J11335"/>
    <mergeCell ref="K11335:L11335"/>
    <mergeCell ref="M11335:N11335"/>
    <mergeCell ref="O11335:P11335"/>
    <mergeCell ref="O11333:P11333"/>
    <mergeCell ref="A11334:B11334"/>
    <mergeCell ref="C11334:H11334"/>
    <mergeCell ref="I11334:J11334"/>
    <mergeCell ref="K11334:L11334"/>
    <mergeCell ref="M11334:N11334"/>
    <mergeCell ref="O11334:P11334"/>
    <mergeCell ref="A11333:B11333"/>
    <mergeCell ref="C11333:H11333"/>
    <mergeCell ref="I11333:J11333"/>
    <mergeCell ref="K11333:L11333"/>
    <mergeCell ref="M11333:N11333"/>
    <mergeCell ref="A11332:H11332"/>
    <mergeCell ref="I11332:J11332"/>
    <mergeCell ref="K11332:L11332"/>
    <mergeCell ref="M11332:N11332"/>
    <mergeCell ref="O11332:P11332"/>
    <mergeCell ref="A11331:H11331"/>
    <mergeCell ref="I11331:J11331"/>
    <mergeCell ref="K11331:L11331"/>
    <mergeCell ref="M11331:N11331"/>
    <mergeCell ref="O11331:P11331"/>
    <mergeCell ref="A11330:H11330"/>
    <mergeCell ref="I11330:J11330"/>
    <mergeCell ref="K11330:L11330"/>
    <mergeCell ref="M11330:N11330"/>
    <mergeCell ref="O11330:P11330"/>
    <mergeCell ref="O11339:P11339"/>
    <mergeCell ref="A11323:H11323"/>
    <mergeCell ref="I11323:J11323"/>
    <mergeCell ref="K11323:L11323"/>
    <mergeCell ref="M11323:N11323"/>
    <mergeCell ref="O11323:P11323"/>
    <mergeCell ref="A11322:H11322"/>
    <mergeCell ref="I11322:J11322"/>
    <mergeCell ref="K11322:L11322"/>
    <mergeCell ref="M11322:N11322"/>
    <mergeCell ref="O11322:P11322"/>
    <mergeCell ref="A11321:H11321"/>
    <mergeCell ref="I11321:J11321"/>
    <mergeCell ref="K11321:L11321"/>
    <mergeCell ref="M11321:N11321"/>
    <mergeCell ref="O11321:P11321"/>
    <mergeCell ref="A11320:H11320"/>
    <mergeCell ref="I11320:J11320"/>
    <mergeCell ref="K11320:L11320"/>
    <mergeCell ref="M11320:N11320"/>
    <mergeCell ref="O11320:P11320"/>
    <mergeCell ref="A11319:H11319"/>
    <mergeCell ref="I11319:J11319"/>
    <mergeCell ref="K11319:L11319"/>
    <mergeCell ref="M11319:N11319"/>
    <mergeCell ref="O11319:P11319"/>
    <mergeCell ref="A11318:H11318"/>
    <mergeCell ref="I11318:J11318"/>
    <mergeCell ref="K11318:L11318"/>
    <mergeCell ref="M11318:N11318"/>
    <mergeCell ref="O11318:P11318"/>
    <mergeCell ref="A11329:H11329"/>
    <mergeCell ref="I11329:J11329"/>
    <mergeCell ref="K11329:L11329"/>
    <mergeCell ref="M11329:N11329"/>
    <mergeCell ref="O11329:P11329"/>
    <mergeCell ref="A11328:H11328"/>
    <mergeCell ref="I11328:J11328"/>
    <mergeCell ref="K11328:L11328"/>
    <mergeCell ref="M11328:N11328"/>
    <mergeCell ref="O11328:P11328"/>
    <mergeCell ref="A11327:H11327"/>
    <mergeCell ref="I11327:J11327"/>
    <mergeCell ref="K11327:L11327"/>
    <mergeCell ref="M11327:N11327"/>
    <mergeCell ref="O11327:P11327"/>
    <mergeCell ref="A11326:H11326"/>
    <mergeCell ref="I11326:J11326"/>
    <mergeCell ref="K11326:L11326"/>
    <mergeCell ref="M11326:N11326"/>
    <mergeCell ref="O11326:P11326"/>
    <mergeCell ref="A11325:H11325"/>
    <mergeCell ref="I11325:J11325"/>
    <mergeCell ref="K11325:L11325"/>
    <mergeCell ref="M11325:N11325"/>
    <mergeCell ref="O11325:P11325"/>
    <mergeCell ref="A11324:H11324"/>
    <mergeCell ref="I11324:J11324"/>
    <mergeCell ref="K11324:L11324"/>
    <mergeCell ref="M11324:N11324"/>
    <mergeCell ref="O11324:P11324"/>
    <mergeCell ref="A11317:H11317"/>
    <mergeCell ref="I11317:J11317"/>
    <mergeCell ref="K11317:L11317"/>
    <mergeCell ref="M11317:N11317"/>
    <mergeCell ref="O11317:P11317"/>
    <mergeCell ref="A11316:H11316"/>
    <mergeCell ref="I11316:J11316"/>
    <mergeCell ref="K11316:L11316"/>
    <mergeCell ref="M11316:N11316"/>
    <mergeCell ref="O11316:P11316"/>
    <mergeCell ref="O11314:P11314"/>
    <mergeCell ref="A11315:B11315"/>
    <mergeCell ref="C11315:H11315"/>
    <mergeCell ref="I11315:J11315"/>
    <mergeCell ref="K11315:L11315"/>
    <mergeCell ref="M11315:N11315"/>
    <mergeCell ref="O11315:P11315"/>
    <mergeCell ref="A11314:B11314"/>
    <mergeCell ref="C11314:H11314"/>
    <mergeCell ref="I11314:J11314"/>
    <mergeCell ref="K11314:L11314"/>
    <mergeCell ref="M11314:N11314"/>
    <mergeCell ref="O11312:P11312"/>
    <mergeCell ref="A11313:B11313"/>
    <mergeCell ref="C11313:H11313"/>
    <mergeCell ref="I11313:J11313"/>
    <mergeCell ref="K11313:L11313"/>
    <mergeCell ref="M11313:N11313"/>
    <mergeCell ref="O11313:P11313"/>
    <mergeCell ref="A11312:B11312"/>
    <mergeCell ref="C11312:H11312"/>
    <mergeCell ref="I11312:J11312"/>
    <mergeCell ref="K11312:L11312"/>
    <mergeCell ref="M11312:N11312"/>
    <mergeCell ref="O11310:P11310"/>
    <mergeCell ref="A11311:B11311"/>
    <mergeCell ref="C11311:H11311"/>
    <mergeCell ref="I11311:J11311"/>
    <mergeCell ref="K11311:L11311"/>
    <mergeCell ref="M11311:N11311"/>
    <mergeCell ref="O11311:P11311"/>
    <mergeCell ref="A11310:B11310"/>
    <mergeCell ref="C11310:H11310"/>
    <mergeCell ref="I11310:J11310"/>
    <mergeCell ref="K11310:L11310"/>
    <mergeCell ref="M11310:N11310"/>
    <mergeCell ref="A11309:H11309"/>
    <mergeCell ref="I11309:J11309"/>
    <mergeCell ref="K11309:L11309"/>
    <mergeCell ref="M11309:N11309"/>
    <mergeCell ref="O11309:P11309"/>
    <mergeCell ref="A11308:H11308"/>
    <mergeCell ref="I11308:J11308"/>
    <mergeCell ref="K11308:L11308"/>
    <mergeCell ref="M11308:N11308"/>
    <mergeCell ref="O11308:P11308"/>
    <mergeCell ref="O11306:P11306"/>
    <mergeCell ref="A11307:B11307"/>
    <mergeCell ref="C11307:H11307"/>
    <mergeCell ref="I11307:J11307"/>
    <mergeCell ref="K11307:L11307"/>
    <mergeCell ref="M11307:N11307"/>
    <mergeCell ref="O11307:P11307"/>
    <mergeCell ref="A11306:B11306"/>
    <mergeCell ref="C11306:H11306"/>
    <mergeCell ref="I11306:J11306"/>
    <mergeCell ref="K11306:L11306"/>
    <mergeCell ref="M11306:N11306"/>
    <mergeCell ref="O11299:P11299"/>
    <mergeCell ref="A11300:H11300"/>
    <mergeCell ref="I11300:J11300"/>
    <mergeCell ref="K11300:L11300"/>
    <mergeCell ref="M11300:N11300"/>
    <mergeCell ref="O11300:P11300"/>
    <mergeCell ref="A11299:B11299"/>
    <mergeCell ref="C11299:H11299"/>
    <mergeCell ref="I11299:J11299"/>
    <mergeCell ref="K11299:L11299"/>
    <mergeCell ref="M11299:N11299"/>
    <mergeCell ref="O11297:P11297"/>
    <mergeCell ref="A11298:B11298"/>
    <mergeCell ref="C11298:H11298"/>
    <mergeCell ref="I11298:J11298"/>
    <mergeCell ref="K11298:L11298"/>
    <mergeCell ref="M11298:N11298"/>
    <mergeCell ref="O11298:P11298"/>
    <mergeCell ref="A11297:B11297"/>
    <mergeCell ref="C11297:H11297"/>
    <mergeCell ref="I11297:J11297"/>
    <mergeCell ref="K11297:L11297"/>
    <mergeCell ref="M11297:N11297"/>
    <mergeCell ref="A11296:H11296"/>
    <mergeCell ref="I11296:J11296"/>
    <mergeCell ref="K11296:L11296"/>
    <mergeCell ref="M11296:N11296"/>
    <mergeCell ref="O11296:P11296"/>
    <mergeCell ref="O11304:P11304"/>
    <mergeCell ref="A11305:B11305"/>
    <mergeCell ref="C11305:H11305"/>
    <mergeCell ref="I11305:J11305"/>
    <mergeCell ref="K11305:L11305"/>
    <mergeCell ref="M11305:N11305"/>
    <mergeCell ref="O11305:P11305"/>
    <mergeCell ref="A11304:B11304"/>
    <mergeCell ref="C11304:H11304"/>
    <mergeCell ref="I11304:J11304"/>
    <mergeCell ref="K11304:L11304"/>
    <mergeCell ref="M11304:N11304"/>
    <mergeCell ref="O11302:P11302"/>
    <mergeCell ref="A11303:B11303"/>
    <mergeCell ref="C11303:H11303"/>
    <mergeCell ref="I11303:J11303"/>
    <mergeCell ref="K11303:L11303"/>
    <mergeCell ref="M11303:N11303"/>
    <mergeCell ref="O11303:P11303"/>
    <mergeCell ref="A11302:B11302"/>
    <mergeCell ref="C11302:H11302"/>
    <mergeCell ref="I11302:J11302"/>
    <mergeCell ref="K11302:L11302"/>
    <mergeCell ref="M11302:N11302"/>
    <mergeCell ref="A11301:H11301"/>
    <mergeCell ref="I11301:J11301"/>
    <mergeCell ref="K11301:L11301"/>
    <mergeCell ref="M11301:N11301"/>
    <mergeCell ref="O11301:P11301"/>
    <mergeCell ref="A11295:H11295"/>
    <mergeCell ref="I11295:J11295"/>
    <mergeCell ref="K11295:L11295"/>
    <mergeCell ref="M11295:N11295"/>
    <mergeCell ref="O11295:P11295"/>
    <mergeCell ref="O11293:P11293"/>
    <mergeCell ref="A11294:B11294"/>
    <mergeCell ref="C11294:H11294"/>
    <mergeCell ref="I11294:J11294"/>
    <mergeCell ref="K11294:L11294"/>
    <mergeCell ref="M11294:N11294"/>
    <mergeCell ref="O11294:P11294"/>
    <mergeCell ref="A11293:B11293"/>
    <mergeCell ref="C11293:H11293"/>
    <mergeCell ref="I11293:J11293"/>
    <mergeCell ref="K11293:L11293"/>
    <mergeCell ref="M11293:N11293"/>
    <mergeCell ref="A11292:H11292"/>
    <mergeCell ref="I11292:J11292"/>
    <mergeCell ref="K11292:L11292"/>
    <mergeCell ref="M11292:N11292"/>
    <mergeCell ref="O11292:P11292"/>
    <mergeCell ref="A11291:H11291"/>
    <mergeCell ref="I11291:J11291"/>
    <mergeCell ref="K11291:L11291"/>
    <mergeCell ref="M11291:N11291"/>
    <mergeCell ref="O11291:P11291"/>
    <mergeCell ref="O11289:P11289"/>
    <mergeCell ref="A11290:B11290"/>
    <mergeCell ref="C11290:H11290"/>
    <mergeCell ref="I11290:J11290"/>
    <mergeCell ref="K11290:L11290"/>
    <mergeCell ref="M11290:N11290"/>
    <mergeCell ref="O11290:P11290"/>
    <mergeCell ref="A11289:B11289"/>
    <mergeCell ref="C11289:H11289"/>
    <mergeCell ref="I11289:J11289"/>
    <mergeCell ref="K11289:L11289"/>
    <mergeCell ref="M11289:N11289"/>
    <mergeCell ref="O11281:P11281"/>
    <mergeCell ref="A11282:B11282"/>
    <mergeCell ref="C11282:H11282"/>
    <mergeCell ref="I11282:J11282"/>
    <mergeCell ref="K11282:L11282"/>
    <mergeCell ref="M11282:N11282"/>
    <mergeCell ref="O11282:P11282"/>
    <mergeCell ref="A11281:B11281"/>
    <mergeCell ref="C11281:H11281"/>
    <mergeCell ref="I11281:J11281"/>
    <mergeCell ref="K11281:L11281"/>
    <mergeCell ref="M11281:N11281"/>
    <mergeCell ref="O11279:P11279"/>
    <mergeCell ref="A11280:B11280"/>
    <mergeCell ref="C11280:H11280"/>
    <mergeCell ref="I11280:J11280"/>
    <mergeCell ref="K11280:L11280"/>
    <mergeCell ref="M11280:N11280"/>
    <mergeCell ref="O11280:P11280"/>
    <mergeCell ref="A11279:B11279"/>
    <mergeCell ref="C11279:H11279"/>
    <mergeCell ref="I11279:J11279"/>
    <mergeCell ref="K11279:L11279"/>
    <mergeCell ref="M11279:N11279"/>
    <mergeCell ref="A11278:H11278"/>
    <mergeCell ref="I11278:J11278"/>
    <mergeCell ref="K11278:L11278"/>
    <mergeCell ref="M11278:N11278"/>
    <mergeCell ref="O11278:P11278"/>
    <mergeCell ref="A11288:H11288"/>
    <mergeCell ref="I11288:J11288"/>
    <mergeCell ref="K11288:L11288"/>
    <mergeCell ref="M11288:N11288"/>
    <mergeCell ref="O11288:P11288"/>
    <mergeCell ref="A11287:H11287"/>
    <mergeCell ref="I11287:J11287"/>
    <mergeCell ref="K11287:L11287"/>
    <mergeCell ref="M11287:N11287"/>
    <mergeCell ref="O11287:P11287"/>
    <mergeCell ref="O11285:P11285"/>
    <mergeCell ref="A11286:B11286"/>
    <mergeCell ref="C11286:H11286"/>
    <mergeCell ref="I11286:J11286"/>
    <mergeCell ref="K11286:L11286"/>
    <mergeCell ref="M11286:N11286"/>
    <mergeCell ref="O11286:P11286"/>
    <mergeCell ref="A11285:B11285"/>
    <mergeCell ref="C11285:H11285"/>
    <mergeCell ref="I11285:J11285"/>
    <mergeCell ref="K11285:L11285"/>
    <mergeCell ref="M11285:N11285"/>
    <mergeCell ref="A11284:H11284"/>
    <mergeCell ref="I11284:J11284"/>
    <mergeCell ref="K11284:L11284"/>
    <mergeCell ref="M11284:N11284"/>
    <mergeCell ref="O11284:P11284"/>
    <mergeCell ref="A11283:H11283"/>
    <mergeCell ref="I11283:J11283"/>
    <mergeCell ref="K11283:L11283"/>
    <mergeCell ref="M11283:N11283"/>
    <mergeCell ref="O11283:P11283"/>
    <mergeCell ref="O11276:P11276"/>
    <mergeCell ref="A11277:H11277"/>
    <mergeCell ref="I11277:J11277"/>
    <mergeCell ref="K11277:L11277"/>
    <mergeCell ref="M11277:N11277"/>
    <mergeCell ref="O11277:P11277"/>
    <mergeCell ref="A11276:B11276"/>
    <mergeCell ref="C11276:H11276"/>
    <mergeCell ref="I11276:J11276"/>
    <mergeCell ref="K11276:L11276"/>
    <mergeCell ref="M11276:N11276"/>
    <mergeCell ref="A11275:H11275"/>
    <mergeCell ref="I11275:J11275"/>
    <mergeCell ref="K11275:L11275"/>
    <mergeCell ref="M11275:N11275"/>
    <mergeCell ref="O11275:P11275"/>
    <mergeCell ref="A11274:H11274"/>
    <mergeCell ref="I11274:J11274"/>
    <mergeCell ref="K11274:L11274"/>
    <mergeCell ref="M11274:N11274"/>
    <mergeCell ref="O11274:P11274"/>
    <mergeCell ref="O11272:P11272"/>
    <mergeCell ref="A11273:B11273"/>
    <mergeCell ref="C11273:H11273"/>
    <mergeCell ref="I11273:J11273"/>
    <mergeCell ref="K11273:L11273"/>
    <mergeCell ref="M11273:N11273"/>
    <mergeCell ref="O11273:P11273"/>
    <mergeCell ref="A11272:B11272"/>
    <mergeCell ref="C11272:H11272"/>
    <mergeCell ref="I11272:J11272"/>
    <mergeCell ref="K11272:L11272"/>
    <mergeCell ref="M11272:N11272"/>
    <mergeCell ref="A11266:H11266"/>
    <mergeCell ref="I11266:J11266"/>
    <mergeCell ref="K11266:L11266"/>
    <mergeCell ref="M11266:N11266"/>
    <mergeCell ref="O11266:P11266"/>
    <mergeCell ref="O11264:P11264"/>
    <mergeCell ref="A11265:H11265"/>
    <mergeCell ref="I11265:J11265"/>
    <mergeCell ref="K11265:L11265"/>
    <mergeCell ref="M11265:N11265"/>
    <mergeCell ref="O11265:P11265"/>
    <mergeCell ref="A11264:B11264"/>
    <mergeCell ref="C11264:H11264"/>
    <mergeCell ref="I11264:J11264"/>
    <mergeCell ref="K11264:L11264"/>
    <mergeCell ref="M11264:N11264"/>
    <mergeCell ref="O11262:P11262"/>
    <mergeCell ref="A11263:B11263"/>
    <mergeCell ref="C11263:H11263"/>
    <mergeCell ref="I11263:J11263"/>
    <mergeCell ref="K11263:L11263"/>
    <mergeCell ref="M11263:N11263"/>
    <mergeCell ref="O11263:P11263"/>
    <mergeCell ref="A11262:B11262"/>
    <mergeCell ref="C11262:H11262"/>
    <mergeCell ref="I11262:J11262"/>
    <mergeCell ref="K11262:L11262"/>
    <mergeCell ref="M11262:N11262"/>
    <mergeCell ref="O11270:P11270"/>
    <mergeCell ref="A11271:B11271"/>
    <mergeCell ref="C11271:H11271"/>
    <mergeCell ref="I11271:J11271"/>
    <mergeCell ref="K11271:L11271"/>
    <mergeCell ref="M11271:N11271"/>
    <mergeCell ref="O11271:P11271"/>
    <mergeCell ref="A11270:B11270"/>
    <mergeCell ref="C11270:H11270"/>
    <mergeCell ref="I11270:J11270"/>
    <mergeCell ref="K11270:L11270"/>
    <mergeCell ref="M11270:N11270"/>
    <mergeCell ref="A11269:H11269"/>
    <mergeCell ref="I11269:J11269"/>
    <mergeCell ref="K11269:L11269"/>
    <mergeCell ref="M11269:N11269"/>
    <mergeCell ref="O11269:P11269"/>
    <mergeCell ref="O11267:P11267"/>
    <mergeCell ref="A11268:H11268"/>
    <mergeCell ref="I11268:J11268"/>
    <mergeCell ref="K11268:L11268"/>
    <mergeCell ref="M11268:N11268"/>
    <mergeCell ref="O11268:P11268"/>
    <mergeCell ref="A11267:B11267"/>
    <mergeCell ref="C11267:H11267"/>
    <mergeCell ref="I11267:J11267"/>
    <mergeCell ref="K11267:L11267"/>
    <mergeCell ref="M11267:N11267"/>
    <mergeCell ref="A11261:H11261"/>
    <mergeCell ref="I11261:J11261"/>
    <mergeCell ref="K11261:L11261"/>
    <mergeCell ref="M11261:N11261"/>
    <mergeCell ref="O11261:P11261"/>
    <mergeCell ref="A11260:H11260"/>
    <mergeCell ref="I11260:J11260"/>
    <mergeCell ref="K11260:L11260"/>
    <mergeCell ref="M11260:N11260"/>
    <mergeCell ref="O11260:P11260"/>
    <mergeCell ref="O11258:P11258"/>
    <mergeCell ref="A11259:B11259"/>
    <mergeCell ref="C11259:H11259"/>
    <mergeCell ref="I11259:J11259"/>
    <mergeCell ref="K11259:L11259"/>
    <mergeCell ref="M11259:N11259"/>
    <mergeCell ref="O11259:P11259"/>
    <mergeCell ref="A11258:B11258"/>
    <mergeCell ref="C11258:H11258"/>
    <mergeCell ref="I11258:J11258"/>
    <mergeCell ref="K11258:L11258"/>
    <mergeCell ref="M11258:N11258"/>
    <mergeCell ref="A11257:H11257"/>
    <mergeCell ref="I11257:J11257"/>
    <mergeCell ref="K11257:L11257"/>
    <mergeCell ref="M11257:N11257"/>
    <mergeCell ref="O11257:P11257"/>
    <mergeCell ref="O11255:P11255"/>
    <mergeCell ref="A11256:H11256"/>
    <mergeCell ref="I11256:J11256"/>
    <mergeCell ref="K11256:L11256"/>
    <mergeCell ref="M11256:N11256"/>
    <mergeCell ref="O11256:P11256"/>
    <mergeCell ref="A11255:B11255"/>
    <mergeCell ref="C11255:H11255"/>
    <mergeCell ref="I11255:J11255"/>
    <mergeCell ref="K11255:L11255"/>
    <mergeCell ref="M11255:N11255"/>
    <mergeCell ref="O11253:P11253"/>
    <mergeCell ref="A11254:B11254"/>
    <mergeCell ref="C11254:H11254"/>
    <mergeCell ref="I11254:J11254"/>
    <mergeCell ref="K11254:L11254"/>
    <mergeCell ref="M11254:N11254"/>
    <mergeCell ref="O11254:P11254"/>
    <mergeCell ref="A11253:B11253"/>
    <mergeCell ref="C11253:H11253"/>
    <mergeCell ref="I11253:J11253"/>
    <mergeCell ref="K11253:L11253"/>
    <mergeCell ref="M11253:N11253"/>
    <mergeCell ref="A11252:H11252"/>
    <mergeCell ref="I11252:J11252"/>
    <mergeCell ref="K11252:L11252"/>
    <mergeCell ref="M11252:N11252"/>
    <mergeCell ref="O11252:P11252"/>
    <mergeCell ref="A11251:H11251"/>
    <mergeCell ref="I11251:J11251"/>
    <mergeCell ref="K11251:L11251"/>
    <mergeCell ref="M11251:N11251"/>
    <mergeCell ref="O11251:P11251"/>
    <mergeCell ref="O11249:P11249"/>
    <mergeCell ref="A11250:B11250"/>
    <mergeCell ref="C11250:H11250"/>
    <mergeCell ref="I11250:J11250"/>
    <mergeCell ref="K11250:L11250"/>
    <mergeCell ref="M11250:N11250"/>
    <mergeCell ref="O11250:P11250"/>
    <mergeCell ref="A11249:B11249"/>
    <mergeCell ref="C11249:H11249"/>
    <mergeCell ref="I11249:J11249"/>
    <mergeCell ref="K11249:L11249"/>
    <mergeCell ref="M11249:N11249"/>
    <mergeCell ref="A11242:H11242"/>
    <mergeCell ref="I11242:J11242"/>
    <mergeCell ref="K11242:L11242"/>
    <mergeCell ref="M11242:N11242"/>
    <mergeCell ref="O11242:P11242"/>
    <mergeCell ref="O11240:P11240"/>
    <mergeCell ref="A11241:H11241"/>
    <mergeCell ref="I11241:J11241"/>
    <mergeCell ref="K11241:L11241"/>
    <mergeCell ref="M11241:N11241"/>
    <mergeCell ref="O11241:P11241"/>
    <mergeCell ref="A11240:B11240"/>
    <mergeCell ref="C11240:H11240"/>
    <mergeCell ref="I11240:J11240"/>
    <mergeCell ref="K11240:L11240"/>
    <mergeCell ref="M11240:N11240"/>
    <mergeCell ref="O11238:P11238"/>
    <mergeCell ref="A11239:B11239"/>
    <mergeCell ref="C11239:H11239"/>
    <mergeCell ref="I11239:J11239"/>
    <mergeCell ref="K11239:L11239"/>
    <mergeCell ref="M11239:N11239"/>
    <mergeCell ref="O11239:P11239"/>
    <mergeCell ref="A11238:B11238"/>
    <mergeCell ref="C11238:H11238"/>
    <mergeCell ref="I11238:J11238"/>
    <mergeCell ref="K11238:L11238"/>
    <mergeCell ref="M11238:N11238"/>
    <mergeCell ref="A11248:H11248"/>
    <mergeCell ref="I11248:J11248"/>
    <mergeCell ref="K11248:L11248"/>
    <mergeCell ref="M11248:N11248"/>
    <mergeCell ref="O11248:P11248"/>
    <mergeCell ref="A11247:H11247"/>
    <mergeCell ref="I11247:J11247"/>
    <mergeCell ref="K11247:L11247"/>
    <mergeCell ref="M11247:N11247"/>
    <mergeCell ref="O11247:P11247"/>
    <mergeCell ref="O11245:P11245"/>
    <mergeCell ref="A11246:B11246"/>
    <mergeCell ref="C11246:H11246"/>
    <mergeCell ref="I11246:J11246"/>
    <mergeCell ref="K11246:L11246"/>
    <mergeCell ref="M11246:N11246"/>
    <mergeCell ref="O11246:P11246"/>
    <mergeCell ref="A11245:B11245"/>
    <mergeCell ref="C11245:H11245"/>
    <mergeCell ref="I11245:J11245"/>
    <mergeCell ref="K11245:L11245"/>
    <mergeCell ref="M11245:N11245"/>
    <mergeCell ref="O11243:P11243"/>
    <mergeCell ref="A11244:B11244"/>
    <mergeCell ref="C11244:H11244"/>
    <mergeCell ref="I11244:J11244"/>
    <mergeCell ref="K11244:L11244"/>
    <mergeCell ref="M11244:N11244"/>
    <mergeCell ref="O11244:P11244"/>
    <mergeCell ref="A11243:B11243"/>
    <mergeCell ref="C11243:H11243"/>
    <mergeCell ref="I11243:J11243"/>
    <mergeCell ref="K11243:L11243"/>
    <mergeCell ref="M11243:N11243"/>
    <mergeCell ref="A11237:H11237"/>
    <mergeCell ref="I11237:J11237"/>
    <mergeCell ref="K11237:L11237"/>
    <mergeCell ref="M11237:N11237"/>
    <mergeCell ref="O11237:P11237"/>
    <mergeCell ref="A11236:H11236"/>
    <mergeCell ref="I11236:J11236"/>
    <mergeCell ref="K11236:L11236"/>
    <mergeCell ref="M11236:N11236"/>
    <mergeCell ref="O11236:P11236"/>
    <mergeCell ref="O11234:P11234"/>
    <mergeCell ref="A11235:B11235"/>
    <mergeCell ref="C11235:H11235"/>
    <mergeCell ref="I11235:J11235"/>
    <mergeCell ref="K11235:L11235"/>
    <mergeCell ref="M11235:N11235"/>
    <mergeCell ref="O11235:P11235"/>
    <mergeCell ref="A11234:B11234"/>
    <mergeCell ref="C11234:H11234"/>
    <mergeCell ref="I11234:J11234"/>
    <mergeCell ref="K11234:L11234"/>
    <mergeCell ref="M11234:N11234"/>
    <mergeCell ref="O11232:P11232"/>
    <mergeCell ref="A11233:B11233"/>
    <mergeCell ref="C11233:H11233"/>
    <mergeCell ref="I11233:J11233"/>
    <mergeCell ref="K11233:L11233"/>
    <mergeCell ref="M11233:N11233"/>
    <mergeCell ref="O11233:P11233"/>
    <mergeCell ref="A11232:B11232"/>
    <mergeCell ref="C11232:H11232"/>
    <mergeCell ref="I11232:J11232"/>
    <mergeCell ref="K11232:L11232"/>
    <mergeCell ref="M11232:N11232"/>
    <mergeCell ref="A11226:H11226"/>
    <mergeCell ref="I11226:J11226"/>
    <mergeCell ref="K11226:L11226"/>
    <mergeCell ref="M11226:N11226"/>
    <mergeCell ref="O11226:P11226"/>
    <mergeCell ref="O11224:P11224"/>
    <mergeCell ref="A11225:H11225"/>
    <mergeCell ref="I11225:J11225"/>
    <mergeCell ref="K11225:L11225"/>
    <mergeCell ref="M11225:N11225"/>
    <mergeCell ref="O11225:P11225"/>
    <mergeCell ref="A11224:B11224"/>
    <mergeCell ref="C11224:H11224"/>
    <mergeCell ref="I11224:J11224"/>
    <mergeCell ref="K11224:L11224"/>
    <mergeCell ref="M11224:N11224"/>
    <mergeCell ref="O11222:P11222"/>
    <mergeCell ref="A11223:B11223"/>
    <mergeCell ref="C11223:H11223"/>
    <mergeCell ref="I11223:J11223"/>
    <mergeCell ref="K11223:L11223"/>
    <mergeCell ref="M11223:N11223"/>
    <mergeCell ref="O11223:P11223"/>
    <mergeCell ref="A11222:B11222"/>
    <mergeCell ref="C11222:H11222"/>
    <mergeCell ref="I11222:J11222"/>
    <mergeCell ref="K11222:L11222"/>
    <mergeCell ref="M11222:N11222"/>
    <mergeCell ref="A11231:H11231"/>
    <mergeCell ref="I11231:J11231"/>
    <mergeCell ref="K11231:L11231"/>
    <mergeCell ref="M11231:N11231"/>
    <mergeCell ref="O11231:P11231"/>
    <mergeCell ref="O11229:P11229"/>
    <mergeCell ref="A11230:H11230"/>
    <mergeCell ref="I11230:J11230"/>
    <mergeCell ref="K11230:L11230"/>
    <mergeCell ref="M11230:N11230"/>
    <mergeCell ref="O11230:P11230"/>
    <mergeCell ref="A11229:B11229"/>
    <mergeCell ref="C11229:H11229"/>
    <mergeCell ref="I11229:J11229"/>
    <mergeCell ref="K11229:L11229"/>
    <mergeCell ref="M11229:N11229"/>
    <mergeCell ref="O11227:P11227"/>
    <mergeCell ref="A11228:B11228"/>
    <mergeCell ref="C11228:H11228"/>
    <mergeCell ref="I11228:J11228"/>
    <mergeCell ref="K11228:L11228"/>
    <mergeCell ref="M11228:N11228"/>
    <mergeCell ref="O11228:P11228"/>
    <mergeCell ref="A11227:B11227"/>
    <mergeCell ref="C11227:H11227"/>
    <mergeCell ref="I11227:J11227"/>
    <mergeCell ref="K11227:L11227"/>
    <mergeCell ref="M11227:N11227"/>
    <mergeCell ref="O11214:P11214"/>
    <mergeCell ref="A11215:B11215"/>
    <mergeCell ref="C11215:H11215"/>
    <mergeCell ref="I11215:J11215"/>
    <mergeCell ref="K11215:L11215"/>
    <mergeCell ref="M11215:N11215"/>
    <mergeCell ref="O11215:P11215"/>
    <mergeCell ref="A11214:B11214"/>
    <mergeCell ref="C11214:H11214"/>
    <mergeCell ref="I11214:J11214"/>
    <mergeCell ref="K11214:L11214"/>
    <mergeCell ref="M11214:N11214"/>
    <mergeCell ref="O11212:P11212"/>
    <mergeCell ref="A11213:B11213"/>
    <mergeCell ref="C11213:H11213"/>
    <mergeCell ref="I11213:J11213"/>
    <mergeCell ref="K11213:L11213"/>
    <mergeCell ref="M11213:N11213"/>
    <mergeCell ref="O11213:P11213"/>
    <mergeCell ref="A11212:B11212"/>
    <mergeCell ref="C11212:H11212"/>
    <mergeCell ref="I11212:J11212"/>
    <mergeCell ref="K11212:L11212"/>
    <mergeCell ref="M11212:N11212"/>
    <mergeCell ref="A11211:H11211"/>
    <mergeCell ref="I11211:J11211"/>
    <mergeCell ref="K11211:L11211"/>
    <mergeCell ref="M11211:N11211"/>
    <mergeCell ref="O11211:P11211"/>
    <mergeCell ref="A11221:H11221"/>
    <mergeCell ref="I11221:J11221"/>
    <mergeCell ref="K11221:L11221"/>
    <mergeCell ref="M11221:N11221"/>
    <mergeCell ref="O11221:P11221"/>
    <mergeCell ref="A11220:H11220"/>
    <mergeCell ref="I11220:J11220"/>
    <mergeCell ref="K11220:L11220"/>
    <mergeCell ref="M11220:N11220"/>
    <mergeCell ref="O11220:P11220"/>
    <mergeCell ref="O11218:P11218"/>
    <mergeCell ref="A11219:B11219"/>
    <mergeCell ref="C11219:H11219"/>
    <mergeCell ref="I11219:J11219"/>
    <mergeCell ref="K11219:L11219"/>
    <mergeCell ref="M11219:N11219"/>
    <mergeCell ref="O11219:P11219"/>
    <mergeCell ref="A11218:B11218"/>
    <mergeCell ref="C11218:H11218"/>
    <mergeCell ref="I11218:J11218"/>
    <mergeCell ref="K11218:L11218"/>
    <mergeCell ref="M11218:N11218"/>
    <mergeCell ref="A11217:H11217"/>
    <mergeCell ref="I11217:J11217"/>
    <mergeCell ref="K11217:L11217"/>
    <mergeCell ref="M11217:N11217"/>
    <mergeCell ref="O11217:P11217"/>
    <mergeCell ref="A11216:H11216"/>
    <mergeCell ref="I11216:J11216"/>
    <mergeCell ref="K11216:L11216"/>
    <mergeCell ref="M11216:N11216"/>
    <mergeCell ref="O11216:P11216"/>
    <mergeCell ref="A11210:H11210"/>
    <mergeCell ref="I11210:J11210"/>
    <mergeCell ref="K11210:L11210"/>
    <mergeCell ref="M11210:N11210"/>
    <mergeCell ref="O11210:P11210"/>
    <mergeCell ref="A11209:B11209"/>
    <mergeCell ref="C11209:H11209"/>
    <mergeCell ref="I11209:J11209"/>
    <mergeCell ref="K11209:L11209"/>
    <mergeCell ref="M11209:N11209"/>
    <mergeCell ref="O11207:P11207"/>
    <mergeCell ref="A11208:B11208"/>
    <mergeCell ref="C11208:H11208"/>
    <mergeCell ref="I11208:J11208"/>
    <mergeCell ref="K11208:L11208"/>
    <mergeCell ref="M11208:N11208"/>
    <mergeCell ref="O11208:P11208"/>
    <mergeCell ref="A11207:B11207"/>
    <mergeCell ref="C11207:H11207"/>
    <mergeCell ref="I11207:J11207"/>
    <mergeCell ref="K11207:L11207"/>
    <mergeCell ref="M11207:N11207"/>
    <mergeCell ref="O11205:P11205"/>
    <mergeCell ref="A11206:B11206"/>
    <mergeCell ref="C11206:H11206"/>
    <mergeCell ref="I11206:J11206"/>
    <mergeCell ref="K11206:L11206"/>
    <mergeCell ref="M11206:N11206"/>
    <mergeCell ref="O11206:P11206"/>
    <mergeCell ref="A11205:B11205"/>
    <mergeCell ref="C11205:H11205"/>
    <mergeCell ref="I11205:J11205"/>
    <mergeCell ref="K11205:L11205"/>
    <mergeCell ref="M11205:N11205"/>
    <mergeCell ref="C11193:H11193"/>
    <mergeCell ref="I11193:J11193"/>
    <mergeCell ref="K11193:L11193"/>
    <mergeCell ref="M11193:N11193"/>
    <mergeCell ref="A11204:H11204"/>
    <mergeCell ref="I11204:J11204"/>
    <mergeCell ref="K11204:L11204"/>
    <mergeCell ref="M11204:N11204"/>
    <mergeCell ref="O11204:P11204"/>
    <mergeCell ref="O11202:P11202"/>
    <mergeCell ref="A11203:H11203"/>
    <mergeCell ref="I11203:J11203"/>
    <mergeCell ref="K11203:L11203"/>
    <mergeCell ref="M11203:N11203"/>
    <mergeCell ref="O11203:P11203"/>
    <mergeCell ref="A11202:B11202"/>
    <mergeCell ref="C11202:H11202"/>
    <mergeCell ref="I11202:J11202"/>
    <mergeCell ref="K11202:L11202"/>
    <mergeCell ref="M11202:N11202"/>
    <mergeCell ref="O11200:P11200"/>
    <mergeCell ref="A11201:B11201"/>
    <mergeCell ref="C11201:H11201"/>
    <mergeCell ref="I11201:J11201"/>
    <mergeCell ref="K11201:L11201"/>
    <mergeCell ref="M11201:N11201"/>
    <mergeCell ref="O11201:P11201"/>
    <mergeCell ref="A11200:B11200"/>
    <mergeCell ref="C11200:H11200"/>
    <mergeCell ref="I11200:J11200"/>
    <mergeCell ref="K11200:L11200"/>
    <mergeCell ref="M11200:N11200"/>
    <mergeCell ref="O11209:P11209"/>
    <mergeCell ref="O11191:P11191"/>
    <mergeCell ref="A11192:B11192"/>
    <mergeCell ref="C11192:H11192"/>
    <mergeCell ref="I11192:J11192"/>
    <mergeCell ref="K11192:L11192"/>
    <mergeCell ref="M11192:N11192"/>
    <mergeCell ref="O11192:P11192"/>
    <mergeCell ref="A11191:B11191"/>
    <mergeCell ref="C11191:H11191"/>
    <mergeCell ref="I11191:J11191"/>
    <mergeCell ref="K11191:L11191"/>
    <mergeCell ref="M11191:N11191"/>
    <mergeCell ref="O11189:P11189"/>
    <mergeCell ref="A11190:B11190"/>
    <mergeCell ref="C11190:H11190"/>
    <mergeCell ref="I11190:J11190"/>
    <mergeCell ref="K11190:L11190"/>
    <mergeCell ref="M11190:N11190"/>
    <mergeCell ref="O11190:P11190"/>
    <mergeCell ref="A11189:B11189"/>
    <mergeCell ref="C11189:H11189"/>
    <mergeCell ref="I11189:J11189"/>
    <mergeCell ref="K11189:L11189"/>
    <mergeCell ref="M11189:N11189"/>
    <mergeCell ref="A11188:H11188"/>
    <mergeCell ref="I11188:J11188"/>
    <mergeCell ref="K11188:L11188"/>
    <mergeCell ref="M11188:N11188"/>
    <mergeCell ref="O11188:P11188"/>
    <mergeCell ref="O11198:P11198"/>
    <mergeCell ref="A11199:H11199"/>
    <mergeCell ref="I11199:J11199"/>
    <mergeCell ref="K11199:L11199"/>
    <mergeCell ref="M11199:N11199"/>
    <mergeCell ref="O11199:P11199"/>
    <mergeCell ref="A11198:B11198"/>
    <mergeCell ref="C11198:H11198"/>
    <mergeCell ref="I11198:J11198"/>
    <mergeCell ref="K11198:L11198"/>
    <mergeCell ref="M11198:N11198"/>
    <mergeCell ref="A11197:H11197"/>
    <mergeCell ref="I11197:J11197"/>
    <mergeCell ref="K11197:L11197"/>
    <mergeCell ref="M11197:N11197"/>
    <mergeCell ref="O11197:P11197"/>
    <mergeCell ref="O11195:P11195"/>
    <mergeCell ref="A11196:H11196"/>
    <mergeCell ref="I11196:J11196"/>
    <mergeCell ref="K11196:L11196"/>
    <mergeCell ref="M11196:N11196"/>
    <mergeCell ref="O11196:P11196"/>
    <mergeCell ref="A11195:B11195"/>
    <mergeCell ref="C11195:H11195"/>
    <mergeCell ref="I11195:J11195"/>
    <mergeCell ref="K11195:L11195"/>
    <mergeCell ref="M11195:N11195"/>
    <mergeCell ref="O11193:P11193"/>
    <mergeCell ref="A11194:B11194"/>
    <mergeCell ref="C11194:H11194"/>
    <mergeCell ref="I11194:J11194"/>
    <mergeCell ref="K11194:L11194"/>
    <mergeCell ref="M11194:N11194"/>
    <mergeCell ref="O11194:P11194"/>
    <mergeCell ref="A11193:B11193"/>
    <mergeCell ref="A11187:H11187"/>
    <mergeCell ref="I11187:J11187"/>
    <mergeCell ref="K11187:L11187"/>
    <mergeCell ref="M11187:N11187"/>
    <mergeCell ref="O11187:P11187"/>
    <mergeCell ref="O11185:P11185"/>
    <mergeCell ref="A11186:B11186"/>
    <mergeCell ref="C11186:H11186"/>
    <mergeCell ref="I11186:J11186"/>
    <mergeCell ref="K11186:L11186"/>
    <mergeCell ref="M11186:N11186"/>
    <mergeCell ref="O11186:P11186"/>
    <mergeCell ref="A11185:B11185"/>
    <mergeCell ref="C11185:H11185"/>
    <mergeCell ref="I11185:J11185"/>
    <mergeCell ref="K11185:L11185"/>
    <mergeCell ref="M11185:N11185"/>
    <mergeCell ref="A11184:H11184"/>
    <mergeCell ref="I11184:J11184"/>
    <mergeCell ref="K11184:L11184"/>
    <mergeCell ref="M11184:N11184"/>
    <mergeCell ref="O11184:P11184"/>
    <mergeCell ref="A11183:H11183"/>
    <mergeCell ref="I11183:J11183"/>
    <mergeCell ref="K11183:L11183"/>
    <mergeCell ref="M11183:N11183"/>
    <mergeCell ref="O11183:P11183"/>
    <mergeCell ref="O11181:P11181"/>
    <mergeCell ref="A11182:B11182"/>
    <mergeCell ref="C11182:H11182"/>
    <mergeCell ref="I11182:J11182"/>
    <mergeCell ref="K11182:L11182"/>
    <mergeCell ref="M11182:N11182"/>
    <mergeCell ref="O11182:P11182"/>
    <mergeCell ref="A11181:B11181"/>
    <mergeCell ref="C11181:H11181"/>
    <mergeCell ref="I11181:J11181"/>
    <mergeCell ref="K11181:L11181"/>
    <mergeCell ref="M11181:N11181"/>
    <mergeCell ref="O11174:P11174"/>
    <mergeCell ref="A11175:H11175"/>
    <mergeCell ref="I11175:J11175"/>
    <mergeCell ref="K11175:L11175"/>
    <mergeCell ref="M11175:N11175"/>
    <mergeCell ref="O11175:P11175"/>
    <mergeCell ref="A11174:B11174"/>
    <mergeCell ref="C11174:H11174"/>
    <mergeCell ref="I11174:J11174"/>
    <mergeCell ref="K11174:L11174"/>
    <mergeCell ref="M11174:N11174"/>
    <mergeCell ref="O11172:P11172"/>
    <mergeCell ref="A11173:B11173"/>
    <mergeCell ref="C11173:H11173"/>
    <mergeCell ref="I11173:J11173"/>
    <mergeCell ref="K11173:L11173"/>
    <mergeCell ref="M11173:N11173"/>
    <mergeCell ref="O11173:P11173"/>
    <mergeCell ref="A11172:B11172"/>
    <mergeCell ref="C11172:H11172"/>
    <mergeCell ref="I11172:J11172"/>
    <mergeCell ref="K11172:L11172"/>
    <mergeCell ref="M11172:N11172"/>
    <mergeCell ref="A11171:H11171"/>
    <mergeCell ref="I11171:J11171"/>
    <mergeCell ref="K11171:L11171"/>
    <mergeCell ref="M11171:N11171"/>
    <mergeCell ref="O11171:P11171"/>
    <mergeCell ref="O11179:P11179"/>
    <mergeCell ref="A11180:B11180"/>
    <mergeCell ref="C11180:H11180"/>
    <mergeCell ref="I11180:J11180"/>
    <mergeCell ref="K11180:L11180"/>
    <mergeCell ref="M11180:N11180"/>
    <mergeCell ref="O11180:P11180"/>
    <mergeCell ref="A11179:B11179"/>
    <mergeCell ref="C11179:H11179"/>
    <mergeCell ref="I11179:J11179"/>
    <mergeCell ref="K11179:L11179"/>
    <mergeCell ref="M11179:N11179"/>
    <mergeCell ref="O11177:P11177"/>
    <mergeCell ref="A11178:B11178"/>
    <mergeCell ref="C11178:H11178"/>
    <mergeCell ref="I11178:J11178"/>
    <mergeCell ref="K11178:L11178"/>
    <mergeCell ref="M11178:N11178"/>
    <mergeCell ref="O11178:P11178"/>
    <mergeCell ref="A11177:B11177"/>
    <mergeCell ref="C11177:H11177"/>
    <mergeCell ref="I11177:J11177"/>
    <mergeCell ref="K11177:L11177"/>
    <mergeCell ref="M11177:N11177"/>
    <mergeCell ref="A11176:H11176"/>
    <mergeCell ref="I11176:J11176"/>
    <mergeCell ref="K11176:L11176"/>
    <mergeCell ref="M11176:N11176"/>
    <mergeCell ref="O11176:P11176"/>
    <mergeCell ref="O11164:P11164"/>
    <mergeCell ref="A11165:B11165"/>
    <mergeCell ref="C11165:H11165"/>
    <mergeCell ref="I11165:J11165"/>
    <mergeCell ref="K11165:L11165"/>
    <mergeCell ref="M11165:N11165"/>
    <mergeCell ref="O11165:P11165"/>
    <mergeCell ref="A11164:B11164"/>
    <mergeCell ref="C11164:H11164"/>
    <mergeCell ref="I11164:J11164"/>
    <mergeCell ref="K11164:L11164"/>
    <mergeCell ref="M11164:N11164"/>
    <mergeCell ref="O11162:P11162"/>
    <mergeCell ref="A11163:B11163"/>
    <mergeCell ref="C11163:H11163"/>
    <mergeCell ref="I11163:J11163"/>
    <mergeCell ref="K11163:L11163"/>
    <mergeCell ref="M11163:N11163"/>
    <mergeCell ref="O11163:P11163"/>
    <mergeCell ref="A11162:B11162"/>
    <mergeCell ref="C11162:H11162"/>
    <mergeCell ref="I11162:J11162"/>
    <mergeCell ref="K11162:L11162"/>
    <mergeCell ref="M11162:N11162"/>
    <mergeCell ref="A11161:H11161"/>
    <mergeCell ref="I11161:J11161"/>
    <mergeCell ref="K11161:L11161"/>
    <mergeCell ref="M11161:N11161"/>
    <mergeCell ref="O11161:P11161"/>
    <mergeCell ref="A11170:H11170"/>
    <mergeCell ref="I11170:J11170"/>
    <mergeCell ref="K11170:L11170"/>
    <mergeCell ref="M11170:N11170"/>
    <mergeCell ref="O11170:P11170"/>
    <mergeCell ref="O11168:P11168"/>
    <mergeCell ref="A11169:B11169"/>
    <mergeCell ref="C11169:H11169"/>
    <mergeCell ref="I11169:J11169"/>
    <mergeCell ref="K11169:L11169"/>
    <mergeCell ref="M11169:N11169"/>
    <mergeCell ref="O11169:P11169"/>
    <mergeCell ref="A11168:B11168"/>
    <mergeCell ref="C11168:H11168"/>
    <mergeCell ref="I11168:J11168"/>
    <mergeCell ref="K11168:L11168"/>
    <mergeCell ref="M11168:N11168"/>
    <mergeCell ref="O11166:P11166"/>
    <mergeCell ref="A11167:B11167"/>
    <mergeCell ref="C11167:H11167"/>
    <mergeCell ref="I11167:J11167"/>
    <mergeCell ref="K11167:L11167"/>
    <mergeCell ref="M11167:N11167"/>
    <mergeCell ref="O11167:P11167"/>
    <mergeCell ref="A11166:B11166"/>
    <mergeCell ref="C11166:H11166"/>
    <mergeCell ref="I11166:J11166"/>
    <mergeCell ref="K11166:L11166"/>
    <mergeCell ref="M11166:N11166"/>
    <mergeCell ref="O11159:P11159"/>
    <mergeCell ref="A11160:H11160"/>
    <mergeCell ref="I11160:J11160"/>
    <mergeCell ref="K11160:L11160"/>
    <mergeCell ref="M11160:N11160"/>
    <mergeCell ref="O11160:P11160"/>
    <mergeCell ref="A11159:B11159"/>
    <mergeCell ref="C11159:H11159"/>
    <mergeCell ref="I11159:J11159"/>
    <mergeCell ref="K11159:L11159"/>
    <mergeCell ref="M11159:N11159"/>
    <mergeCell ref="O11157:P11157"/>
    <mergeCell ref="A11158:B11158"/>
    <mergeCell ref="C11158:H11158"/>
    <mergeCell ref="I11158:J11158"/>
    <mergeCell ref="K11158:L11158"/>
    <mergeCell ref="M11158:N11158"/>
    <mergeCell ref="O11158:P11158"/>
    <mergeCell ref="A11157:B11157"/>
    <mergeCell ref="C11157:H11157"/>
    <mergeCell ref="I11157:J11157"/>
    <mergeCell ref="K11157:L11157"/>
    <mergeCell ref="M11157:N11157"/>
    <mergeCell ref="O11155:P11155"/>
    <mergeCell ref="A11156:B11156"/>
    <mergeCell ref="C11156:H11156"/>
    <mergeCell ref="I11156:J11156"/>
    <mergeCell ref="K11156:L11156"/>
    <mergeCell ref="M11156:N11156"/>
    <mergeCell ref="O11156:P11156"/>
    <mergeCell ref="A11155:B11155"/>
    <mergeCell ref="C11155:H11155"/>
    <mergeCell ref="I11155:J11155"/>
    <mergeCell ref="K11155:L11155"/>
    <mergeCell ref="M11155:N11155"/>
    <mergeCell ref="O11148:P11148"/>
    <mergeCell ref="A11149:B11149"/>
    <mergeCell ref="C11149:H11149"/>
    <mergeCell ref="I11149:J11149"/>
    <mergeCell ref="K11149:L11149"/>
    <mergeCell ref="M11149:N11149"/>
    <mergeCell ref="O11149:P11149"/>
    <mergeCell ref="A11148:B11148"/>
    <mergeCell ref="C11148:H11148"/>
    <mergeCell ref="I11148:J11148"/>
    <mergeCell ref="K11148:L11148"/>
    <mergeCell ref="M11148:N11148"/>
    <mergeCell ref="A11147:H11147"/>
    <mergeCell ref="I11147:J11147"/>
    <mergeCell ref="K11147:L11147"/>
    <mergeCell ref="M11147:N11147"/>
    <mergeCell ref="O11147:P11147"/>
    <mergeCell ref="O11145:P11145"/>
    <mergeCell ref="A11146:H11146"/>
    <mergeCell ref="I11146:J11146"/>
    <mergeCell ref="K11146:L11146"/>
    <mergeCell ref="M11146:N11146"/>
    <mergeCell ref="O11146:P11146"/>
    <mergeCell ref="A11145:B11145"/>
    <mergeCell ref="C11145:H11145"/>
    <mergeCell ref="I11145:J11145"/>
    <mergeCell ref="K11145:L11145"/>
    <mergeCell ref="M11145:N11145"/>
    <mergeCell ref="O11153:P11153"/>
    <mergeCell ref="A11154:B11154"/>
    <mergeCell ref="C11154:H11154"/>
    <mergeCell ref="I11154:J11154"/>
    <mergeCell ref="K11154:L11154"/>
    <mergeCell ref="M11154:N11154"/>
    <mergeCell ref="O11154:P11154"/>
    <mergeCell ref="A11153:B11153"/>
    <mergeCell ref="C11153:H11153"/>
    <mergeCell ref="I11153:J11153"/>
    <mergeCell ref="K11153:L11153"/>
    <mergeCell ref="M11153:N11153"/>
    <mergeCell ref="A11152:H11152"/>
    <mergeCell ref="I11152:J11152"/>
    <mergeCell ref="K11152:L11152"/>
    <mergeCell ref="M11152:N11152"/>
    <mergeCell ref="O11152:P11152"/>
    <mergeCell ref="O11150:P11150"/>
    <mergeCell ref="A11151:H11151"/>
    <mergeCell ref="I11151:J11151"/>
    <mergeCell ref="K11151:L11151"/>
    <mergeCell ref="M11151:N11151"/>
    <mergeCell ref="O11151:P11151"/>
    <mergeCell ref="A11150:B11150"/>
    <mergeCell ref="C11150:H11150"/>
    <mergeCell ref="I11150:J11150"/>
    <mergeCell ref="K11150:L11150"/>
    <mergeCell ref="M11150:N11150"/>
    <mergeCell ref="O11137:P11137"/>
    <mergeCell ref="A11138:B11138"/>
    <mergeCell ref="C11138:H11138"/>
    <mergeCell ref="I11138:J11138"/>
    <mergeCell ref="K11138:L11138"/>
    <mergeCell ref="M11138:N11138"/>
    <mergeCell ref="O11138:P11138"/>
    <mergeCell ref="A11137:B11137"/>
    <mergeCell ref="C11137:H11137"/>
    <mergeCell ref="I11137:J11137"/>
    <mergeCell ref="K11137:L11137"/>
    <mergeCell ref="M11137:N11137"/>
    <mergeCell ref="A11136:H11136"/>
    <mergeCell ref="I11136:J11136"/>
    <mergeCell ref="K11136:L11136"/>
    <mergeCell ref="M11136:N11136"/>
    <mergeCell ref="O11136:P11136"/>
    <mergeCell ref="O11134:P11134"/>
    <mergeCell ref="A11135:H11135"/>
    <mergeCell ref="I11135:J11135"/>
    <mergeCell ref="K11135:L11135"/>
    <mergeCell ref="M11135:N11135"/>
    <mergeCell ref="O11135:P11135"/>
    <mergeCell ref="A11134:B11134"/>
    <mergeCell ref="C11134:H11134"/>
    <mergeCell ref="I11134:J11134"/>
    <mergeCell ref="K11134:L11134"/>
    <mergeCell ref="M11134:N11134"/>
    <mergeCell ref="O11143:P11143"/>
    <mergeCell ref="A11144:B11144"/>
    <mergeCell ref="C11144:H11144"/>
    <mergeCell ref="I11144:J11144"/>
    <mergeCell ref="K11144:L11144"/>
    <mergeCell ref="M11144:N11144"/>
    <mergeCell ref="O11144:P11144"/>
    <mergeCell ref="A11143:B11143"/>
    <mergeCell ref="C11143:H11143"/>
    <mergeCell ref="I11143:J11143"/>
    <mergeCell ref="K11143:L11143"/>
    <mergeCell ref="M11143:N11143"/>
    <mergeCell ref="A11142:H11142"/>
    <mergeCell ref="I11142:J11142"/>
    <mergeCell ref="K11142:L11142"/>
    <mergeCell ref="M11142:N11142"/>
    <mergeCell ref="O11142:P11142"/>
    <mergeCell ref="A11141:H11141"/>
    <mergeCell ref="I11141:J11141"/>
    <mergeCell ref="K11141:L11141"/>
    <mergeCell ref="M11141:N11141"/>
    <mergeCell ref="O11141:P11141"/>
    <mergeCell ref="O11139:P11139"/>
    <mergeCell ref="A11140:B11140"/>
    <mergeCell ref="C11140:H11140"/>
    <mergeCell ref="I11140:J11140"/>
    <mergeCell ref="K11140:L11140"/>
    <mergeCell ref="M11140:N11140"/>
    <mergeCell ref="O11140:P11140"/>
    <mergeCell ref="A11139:B11139"/>
    <mergeCell ref="C11139:H11139"/>
    <mergeCell ref="I11139:J11139"/>
    <mergeCell ref="K11139:L11139"/>
    <mergeCell ref="M11139:N11139"/>
    <mergeCell ref="O11132:P11132"/>
    <mergeCell ref="A11133:B11133"/>
    <mergeCell ref="C11133:H11133"/>
    <mergeCell ref="I11133:J11133"/>
    <mergeCell ref="K11133:L11133"/>
    <mergeCell ref="M11133:N11133"/>
    <mergeCell ref="O11133:P11133"/>
    <mergeCell ref="A11132:B11132"/>
    <mergeCell ref="C11132:H11132"/>
    <mergeCell ref="I11132:J11132"/>
    <mergeCell ref="K11132:L11132"/>
    <mergeCell ref="M11132:N11132"/>
    <mergeCell ref="O11130:P11130"/>
    <mergeCell ref="A11131:B11131"/>
    <mergeCell ref="C11131:H11131"/>
    <mergeCell ref="I11131:J11131"/>
    <mergeCell ref="K11131:L11131"/>
    <mergeCell ref="M11131:N11131"/>
    <mergeCell ref="O11131:P11131"/>
    <mergeCell ref="A11130:B11130"/>
    <mergeCell ref="C11130:H11130"/>
    <mergeCell ref="I11130:J11130"/>
    <mergeCell ref="K11130:L11130"/>
    <mergeCell ref="M11130:N11130"/>
    <mergeCell ref="O11128:P11128"/>
    <mergeCell ref="A11129:B11129"/>
    <mergeCell ref="C11129:H11129"/>
    <mergeCell ref="I11129:J11129"/>
    <mergeCell ref="K11129:L11129"/>
    <mergeCell ref="M11129:N11129"/>
    <mergeCell ref="O11129:P11129"/>
    <mergeCell ref="A11128:B11128"/>
    <mergeCell ref="C11128:H11128"/>
    <mergeCell ref="I11128:J11128"/>
    <mergeCell ref="K11128:L11128"/>
    <mergeCell ref="M11128:N11128"/>
    <mergeCell ref="O11126:P11126"/>
    <mergeCell ref="A11127:B11127"/>
    <mergeCell ref="C11127:H11127"/>
    <mergeCell ref="I11127:J11127"/>
    <mergeCell ref="K11127:L11127"/>
    <mergeCell ref="M11127:N11127"/>
    <mergeCell ref="O11127:P11127"/>
    <mergeCell ref="A11126:B11126"/>
    <mergeCell ref="C11126:H11126"/>
    <mergeCell ref="I11126:J11126"/>
    <mergeCell ref="K11126:L11126"/>
    <mergeCell ref="M11126:N11126"/>
    <mergeCell ref="A11125:H11125"/>
    <mergeCell ref="I11125:J11125"/>
    <mergeCell ref="K11125:L11125"/>
    <mergeCell ref="M11125:N11125"/>
    <mergeCell ref="O11125:P11125"/>
    <mergeCell ref="A11124:H11124"/>
    <mergeCell ref="I11124:J11124"/>
    <mergeCell ref="K11124:L11124"/>
    <mergeCell ref="M11124:N11124"/>
    <mergeCell ref="O11124:P11124"/>
    <mergeCell ref="O11122:P11122"/>
    <mergeCell ref="A11123:B11123"/>
    <mergeCell ref="C11123:H11123"/>
    <mergeCell ref="I11123:J11123"/>
    <mergeCell ref="K11123:L11123"/>
    <mergeCell ref="M11123:N11123"/>
    <mergeCell ref="O11123:P11123"/>
    <mergeCell ref="A11122:B11122"/>
    <mergeCell ref="C11122:H11122"/>
    <mergeCell ref="I11122:J11122"/>
    <mergeCell ref="K11122:L11122"/>
    <mergeCell ref="M11122:N11122"/>
    <mergeCell ref="O11120:P11120"/>
    <mergeCell ref="A11121:B11121"/>
    <mergeCell ref="C11121:H11121"/>
    <mergeCell ref="I11121:J11121"/>
    <mergeCell ref="K11121:L11121"/>
    <mergeCell ref="M11121:N11121"/>
    <mergeCell ref="O11121:P11121"/>
    <mergeCell ref="A11120:B11120"/>
    <mergeCell ref="C11120:H11120"/>
    <mergeCell ref="I11120:J11120"/>
    <mergeCell ref="K11120:L11120"/>
    <mergeCell ref="M11120:N11120"/>
    <mergeCell ref="O11118:P11118"/>
    <mergeCell ref="A11119:B11119"/>
    <mergeCell ref="C11119:H11119"/>
    <mergeCell ref="I11119:J11119"/>
    <mergeCell ref="K11119:L11119"/>
    <mergeCell ref="M11119:N11119"/>
    <mergeCell ref="O11119:P11119"/>
    <mergeCell ref="A11118:B11118"/>
    <mergeCell ref="C11118:H11118"/>
    <mergeCell ref="I11118:J11118"/>
    <mergeCell ref="K11118:L11118"/>
    <mergeCell ref="M11118:N11118"/>
    <mergeCell ref="O11116:P11116"/>
    <mergeCell ref="A11117:B11117"/>
    <mergeCell ref="C11117:H11117"/>
    <mergeCell ref="I11117:J11117"/>
    <mergeCell ref="K11117:L11117"/>
    <mergeCell ref="M11117:N11117"/>
    <mergeCell ref="O11117:P11117"/>
    <mergeCell ref="A11116:B11116"/>
    <mergeCell ref="C11116:H11116"/>
    <mergeCell ref="I11116:J11116"/>
    <mergeCell ref="K11116:L11116"/>
    <mergeCell ref="M11116:N11116"/>
    <mergeCell ref="O11114:P11114"/>
    <mergeCell ref="A11115:B11115"/>
    <mergeCell ref="C11115:H11115"/>
    <mergeCell ref="I11115:J11115"/>
    <mergeCell ref="K11115:L11115"/>
    <mergeCell ref="M11115:N11115"/>
    <mergeCell ref="O11115:P11115"/>
    <mergeCell ref="A11114:B11114"/>
    <mergeCell ref="C11114:H11114"/>
    <mergeCell ref="I11114:J11114"/>
    <mergeCell ref="K11114:L11114"/>
    <mergeCell ref="M11114:N11114"/>
    <mergeCell ref="A11113:H11113"/>
    <mergeCell ref="I11113:J11113"/>
    <mergeCell ref="K11113:L11113"/>
    <mergeCell ref="M11113:N11113"/>
    <mergeCell ref="O11113:P11113"/>
    <mergeCell ref="A11112:H11112"/>
    <mergeCell ref="I11112:J11112"/>
    <mergeCell ref="K11112:L11112"/>
    <mergeCell ref="M11112:N11112"/>
    <mergeCell ref="O11112:P11112"/>
    <mergeCell ref="O11110:P11110"/>
    <mergeCell ref="A11111:B11111"/>
    <mergeCell ref="C11111:H11111"/>
    <mergeCell ref="I11111:J11111"/>
    <mergeCell ref="K11111:L11111"/>
    <mergeCell ref="M11111:N11111"/>
    <mergeCell ref="O11111:P11111"/>
    <mergeCell ref="A11110:B11110"/>
    <mergeCell ref="C11110:H11110"/>
    <mergeCell ref="I11110:J11110"/>
    <mergeCell ref="K11110:L11110"/>
    <mergeCell ref="M11110:N11110"/>
    <mergeCell ref="O11102:P11102"/>
    <mergeCell ref="A11103:B11103"/>
    <mergeCell ref="C11103:H11103"/>
    <mergeCell ref="I11103:J11103"/>
    <mergeCell ref="K11103:L11103"/>
    <mergeCell ref="M11103:N11103"/>
    <mergeCell ref="O11103:P11103"/>
    <mergeCell ref="A11102:B11102"/>
    <mergeCell ref="C11102:H11102"/>
    <mergeCell ref="I11102:J11102"/>
    <mergeCell ref="K11102:L11102"/>
    <mergeCell ref="M11102:N11102"/>
    <mergeCell ref="O11100:P11100"/>
    <mergeCell ref="A11101:B11101"/>
    <mergeCell ref="C11101:H11101"/>
    <mergeCell ref="I11101:J11101"/>
    <mergeCell ref="K11101:L11101"/>
    <mergeCell ref="M11101:N11101"/>
    <mergeCell ref="O11101:P11101"/>
    <mergeCell ref="A11100:B11100"/>
    <mergeCell ref="C11100:H11100"/>
    <mergeCell ref="I11100:J11100"/>
    <mergeCell ref="K11100:L11100"/>
    <mergeCell ref="M11100:N11100"/>
    <mergeCell ref="A11099:H11099"/>
    <mergeCell ref="I11099:J11099"/>
    <mergeCell ref="K11099:L11099"/>
    <mergeCell ref="M11099:N11099"/>
    <mergeCell ref="O11099:P11099"/>
    <mergeCell ref="A11109:H11109"/>
    <mergeCell ref="I11109:J11109"/>
    <mergeCell ref="K11109:L11109"/>
    <mergeCell ref="M11109:N11109"/>
    <mergeCell ref="O11109:P11109"/>
    <mergeCell ref="A11108:H11108"/>
    <mergeCell ref="I11108:J11108"/>
    <mergeCell ref="K11108:L11108"/>
    <mergeCell ref="M11108:N11108"/>
    <mergeCell ref="O11108:P11108"/>
    <mergeCell ref="O11106:P11106"/>
    <mergeCell ref="A11107:B11107"/>
    <mergeCell ref="C11107:H11107"/>
    <mergeCell ref="I11107:J11107"/>
    <mergeCell ref="K11107:L11107"/>
    <mergeCell ref="M11107:N11107"/>
    <mergeCell ref="O11107:P11107"/>
    <mergeCell ref="A11106:B11106"/>
    <mergeCell ref="C11106:H11106"/>
    <mergeCell ref="I11106:J11106"/>
    <mergeCell ref="K11106:L11106"/>
    <mergeCell ref="M11106:N11106"/>
    <mergeCell ref="A11105:H11105"/>
    <mergeCell ref="I11105:J11105"/>
    <mergeCell ref="K11105:L11105"/>
    <mergeCell ref="M11105:N11105"/>
    <mergeCell ref="O11105:P11105"/>
    <mergeCell ref="A11104:H11104"/>
    <mergeCell ref="I11104:J11104"/>
    <mergeCell ref="K11104:L11104"/>
    <mergeCell ref="M11104:N11104"/>
    <mergeCell ref="O11104:P11104"/>
    <mergeCell ref="O11097:P11097"/>
    <mergeCell ref="A11098:H11098"/>
    <mergeCell ref="I11098:J11098"/>
    <mergeCell ref="K11098:L11098"/>
    <mergeCell ref="M11098:N11098"/>
    <mergeCell ref="O11098:P11098"/>
    <mergeCell ref="A11097:B11097"/>
    <mergeCell ref="C11097:H11097"/>
    <mergeCell ref="I11097:J11097"/>
    <mergeCell ref="K11097:L11097"/>
    <mergeCell ref="M11097:N11097"/>
    <mergeCell ref="O11095:P11095"/>
    <mergeCell ref="A11096:B11096"/>
    <mergeCell ref="C11096:H11096"/>
    <mergeCell ref="I11096:J11096"/>
    <mergeCell ref="K11096:L11096"/>
    <mergeCell ref="M11096:N11096"/>
    <mergeCell ref="O11096:P11096"/>
    <mergeCell ref="A11095:B11095"/>
    <mergeCell ref="C11095:H11095"/>
    <mergeCell ref="I11095:J11095"/>
    <mergeCell ref="K11095:L11095"/>
    <mergeCell ref="M11095:N11095"/>
    <mergeCell ref="O11093:P11093"/>
    <mergeCell ref="A11094:B11094"/>
    <mergeCell ref="C11094:H11094"/>
    <mergeCell ref="I11094:J11094"/>
    <mergeCell ref="K11094:L11094"/>
    <mergeCell ref="M11094:N11094"/>
    <mergeCell ref="O11094:P11094"/>
    <mergeCell ref="A11093:B11093"/>
    <mergeCell ref="C11093:H11093"/>
    <mergeCell ref="I11093:J11093"/>
    <mergeCell ref="K11093:L11093"/>
    <mergeCell ref="M11093:N11093"/>
    <mergeCell ref="O11091:P11091"/>
    <mergeCell ref="A11092:B11092"/>
    <mergeCell ref="C11092:H11092"/>
    <mergeCell ref="I11092:J11092"/>
    <mergeCell ref="K11092:L11092"/>
    <mergeCell ref="M11092:N11092"/>
    <mergeCell ref="O11092:P11092"/>
    <mergeCell ref="A11091:B11091"/>
    <mergeCell ref="C11091:H11091"/>
    <mergeCell ref="I11091:J11091"/>
    <mergeCell ref="K11091:L11091"/>
    <mergeCell ref="M11091:N11091"/>
    <mergeCell ref="O11089:P11089"/>
    <mergeCell ref="A11090:B11090"/>
    <mergeCell ref="C11090:H11090"/>
    <mergeCell ref="I11090:J11090"/>
    <mergeCell ref="K11090:L11090"/>
    <mergeCell ref="M11090:N11090"/>
    <mergeCell ref="O11090:P11090"/>
    <mergeCell ref="A11089:B11089"/>
    <mergeCell ref="C11089:H11089"/>
    <mergeCell ref="I11089:J11089"/>
    <mergeCell ref="K11089:L11089"/>
    <mergeCell ref="M11089:N11089"/>
    <mergeCell ref="O11087:P11087"/>
    <mergeCell ref="A11088:B11088"/>
    <mergeCell ref="C11088:H11088"/>
    <mergeCell ref="I11088:J11088"/>
    <mergeCell ref="K11088:L11088"/>
    <mergeCell ref="M11088:N11088"/>
    <mergeCell ref="O11088:P11088"/>
    <mergeCell ref="A11087:B11087"/>
    <mergeCell ref="C11087:H11087"/>
    <mergeCell ref="I11087:J11087"/>
    <mergeCell ref="K11087:L11087"/>
    <mergeCell ref="M11087:N11087"/>
    <mergeCell ref="A11080:B11080"/>
    <mergeCell ref="C11080:H11080"/>
    <mergeCell ref="I11080:J11080"/>
    <mergeCell ref="K11080:L11080"/>
    <mergeCell ref="M11080:N11080"/>
    <mergeCell ref="O11080:P11080"/>
    <mergeCell ref="A11079:B11079"/>
    <mergeCell ref="C11079:H11079"/>
    <mergeCell ref="I11079:J11079"/>
    <mergeCell ref="K11079:L11079"/>
    <mergeCell ref="M11079:N11079"/>
    <mergeCell ref="O11077:P11077"/>
    <mergeCell ref="A11078:B11078"/>
    <mergeCell ref="C11078:H11078"/>
    <mergeCell ref="I11078:J11078"/>
    <mergeCell ref="K11078:L11078"/>
    <mergeCell ref="M11078:N11078"/>
    <mergeCell ref="O11078:P11078"/>
    <mergeCell ref="A11077:B11077"/>
    <mergeCell ref="C11077:H11077"/>
    <mergeCell ref="I11077:J11077"/>
    <mergeCell ref="K11077:L11077"/>
    <mergeCell ref="M11077:N11077"/>
    <mergeCell ref="A11076:H11076"/>
    <mergeCell ref="I11076:J11076"/>
    <mergeCell ref="K11076:L11076"/>
    <mergeCell ref="M11076:N11076"/>
    <mergeCell ref="O11076:P11076"/>
    <mergeCell ref="O11085:P11085"/>
    <mergeCell ref="A11086:B11086"/>
    <mergeCell ref="C11086:H11086"/>
    <mergeCell ref="I11086:J11086"/>
    <mergeCell ref="K11086:L11086"/>
    <mergeCell ref="M11086:N11086"/>
    <mergeCell ref="O11086:P11086"/>
    <mergeCell ref="A11085:B11085"/>
    <mergeCell ref="C11085:H11085"/>
    <mergeCell ref="I11085:J11085"/>
    <mergeCell ref="K11085:L11085"/>
    <mergeCell ref="M11085:N11085"/>
    <mergeCell ref="O11083:P11083"/>
    <mergeCell ref="A11084:B11084"/>
    <mergeCell ref="C11084:H11084"/>
    <mergeCell ref="I11084:J11084"/>
    <mergeCell ref="K11084:L11084"/>
    <mergeCell ref="M11084:N11084"/>
    <mergeCell ref="O11084:P11084"/>
    <mergeCell ref="A11083:B11083"/>
    <mergeCell ref="C11083:H11083"/>
    <mergeCell ref="I11083:J11083"/>
    <mergeCell ref="K11083:L11083"/>
    <mergeCell ref="M11083:N11083"/>
    <mergeCell ref="O11081:P11081"/>
    <mergeCell ref="A11082:B11082"/>
    <mergeCell ref="C11082:H11082"/>
    <mergeCell ref="I11082:J11082"/>
    <mergeCell ref="K11082:L11082"/>
    <mergeCell ref="M11082:N11082"/>
    <mergeCell ref="O11082:P11082"/>
    <mergeCell ref="A11081:B11081"/>
    <mergeCell ref="C11081:H11081"/>
    <mergeCell ref="I11081:J11081"/>
    <mergeCell ref="K11081:L11081"/>
    <mergeCell ref="M11081:N11081"/>
    <mergeCell ref="A11075:H11075"/>
    <mergeCell ref="I11075:J11075"/>
    <mergeCell ref="K11075:L11075"/>
    <mergeCell ref="M11075:N11075"/>
    <mergeCell ref="O11075:P11075"/>
    <mergeCell ref="O11073:P11073"/>
    <mergeCell ref="A11074:B11074"/>
    <mergeCell ref="C11074:H11074"/>
    <mergeCell ref="I11074:J11074"/>
    <mergeCell ref="K11074:L11074"/>
    <mergeCell ref="M11074:N11074"/>
    <mergeCell ref="O11074:P11074"/>
    <mergeCell ref="A11073:B11073"/>
    <mergeCell ref="C11073:H11073"/>
    <mergeCell ref="I11073:J11073"/>
    <mergeCell ref="K11073:L11073"/>
    <mergeCell ref="M11073:N11073"/>
    <mergeCell ref="A11072:H11072"/>
    <mergeCell ref="I11072:J11072"/>
    <mergeCell ref="K11072:L11072"/>
    <mergeCell ref="M11072:N11072"/>
    <mergeCell ref="O11072:P11072"/>
    <mergeCell ref="A11071:H11071"/>
    <mergeCell ref="I11071:J11071"/>
    <mergeCell ref="K11071:L11071"/>
    <mergeCell ref="M11071:N11071"/>
    <mergeCell ref="O11071:P11071"/>
    <mergeCell ref="A11070:H11070"/>
    <mergeCell ref="I11070:J11070"/>
    <mergeCell ref="K11070:L11070"/>
    <mergeCell ref="M11070:N11070"/>
    <mergeCell ref="O11070:P11070"/>
    <mergeCell ref="O11079:P11079"/>
    <mergeCell ref="A11063:H11063"/>
    <mergeCell ref="I11063:J11063"/>
    <mergeCell ref="K11063:L11063"/>
    <mergeCell ref="M11063:N11063"/>
    <mergeCell ref="O11063:P11063"/>
    <mergeCell ref="A11062:H11062"/>
    <mergeCell ref="I11062:J11062"/>
    <mergeCell ref="K11062:L11062"/>
    <mergeCell ref="M11062:N11062"/>
    <mergeCell ref="O11062:P11062"/>
    <mergeCell ref="A11061:H11061"/>
    <mergeCell ref="I11061:J11061"/>
    <mergeCell ref="K11061:L11061"/>
    <mergeCell ref="M11061:N11061"/>
    <mergeCell ref="O11061:P11061"/>
    <mergeCell ref="A11060:H11060"/>
    <mergeCell ref="I11060:J11060"/>
    <mergeCell ref="K11060:L11060"/>
    <mergeCell ref="M11060:N11060"/>
    <mergeCell ref="O11060:P11060"/>
    <mergeCell ref="A11059:H11059"/>
    <mergeCell ref="I11059:J11059"/>
    <mergeCell ref="K11059:L11059"/>
    <mergeCell ref="M11059:N11059"/>
    <mergeCell ref="O11059:P11059"/>
    <mergeCell ref="A11058:H11058"/>
    <mergeCell ref="I11058:J11058"/>
    <mergeCell ref="K11058:L11058"/>
    <mergeCell ref="M11058:N11058"/>
    <mergeCell ref="O11058:P11058"/>
    <mergeCell ref="A11069:H11069"/>
    <mergeCell ref="I11069:J11069"/>
    <mergeCell ref="K11069:L11069"/>
    <mergeCell ref="M11069:N11069"/>
    <mergeCell ref="O11069:P11069"/>
    <mergeCell ref="A11068:H11068"/>
    <mergeCell ref="I11068:J11068"/>
    <mergeCell ref="K11068:L11068"/>
    <mergeCell ref="M11068:N11068"/>
    <mergeCell ref="O11068:P11068"/>
    <mergeCell ref="A11067:H11067"/>
    <mergeCell ref="I11067:J11067"/>
    <mergeCell ref="K11067:L11067"/>
    <mergeCell ref="M11067:N11067"/>
    <mergeCell ref="O11067:P11067"/>
    <mergeCell ref="A11066:H11066"/>
    <mergeCell ref="I11066:J11066"/>
    <mergeCell ref="K11066:L11066"/>
    <mergeCell ref="M11066:N11066"/>
    <mergeCell ref="O11066:P11066"/>
    <mergeCell ref="A11065:H11065"/>
    <mergeCell ref="I11065:J11065"/>
    <mergeCell ref="K11065:L11065"/>
    <mergeCell ref="M11065:N11065"/>
    <mergeCell ref="O11065:P11065"/>
    <mergeCell ref="A11064:H11064"/>
    <mergeCell ref="I11064:J11064"/>
    <mergeCell ref="K11064:L11064"/>
    <mergeCell ref="M11064:N11064"/>
    <mergeCell ref="O11064:P11064"/>
    <mergeCell ref="O11050:P11050"/>
    <mergeCell ref="A11051:B11051"/>
    <mergeCell ref="C11051:H11051"/>
    <mergeCell ref="I11051:J11051"/>
    <mergeCell ref="K11051:L11051"/>
    <mergeCell ref="M11051:N11051"/>
    <mergeCell ref="O11051:P11051"/>
    <mergeCell ref="A11050:B11050"/>
    <mergeCell ref="C11050:H11050"/>
    <mergeCell ref="I11050:J11050"/>
    <mergeCell ref="K11050:L11050"/>
    <mergeCell ref="M11050:N11050"/>
    <mergeCell ref="O11048:P11048"/>
    <mergeCell ref="A11049:B11049"/>
    <mergeCell ref="C11049:H11049"/>
    <mergeCell ref="I11049:J11049"/>
    <mergeCell ref="K11049:L11049"/>
    <mergeCell ref="M11049:N11049"/>
    <mergeCell ref="O11049:P11049"/>
    <mergeCell ref="A11048:B11048"/>
    <mergeCell ref="C11048:H11048"/>
    <mergeCell ref="I11048:J11048"/>
    <mergeCell ref="K11048:L11048"/>
    <mergeCell ref="M11048:N11048"/>
    <mergeCell ref="A11047:H11047"/>
    <mergeCell ref="I11047:J11047"/>
    <mergeCell ref="K11047:L11047"/>
    <mergeCell ref="M11047:N11047"/>
    <mergeCell ref="O11047:P11047"/>
    <mergeCell ref="A11057:H11057"/>
    <mergeCell ref="I11057:J11057"/>
    <mergeCell ref="K11057:L11057"/>
    <mergeCell ref="M11057:N11057"/>
    <mergeCell ref="O11057:P11057"/>
    <mergeCell ref="A11056:H11056"/>
    <mergeCell ref="I11056:J11056"/>
    <mergeCell ref="K11056:L11056"/>
    <mergeCell ref="M11056:N11056"/>
    <mergeCell ref="O11056:P11056"/>
    <mergeCell ref="O11054:P11054"/>
    <mergeCell ref="A11055:B11055"/>
    <mergeCell ref="C11055:H11055"/>
    <mergeCell ref="I11055:J11055"/>
    <mergeCell ref="K11055:L11055"/>
    <mergeCell ref="M11055:N11055"/>
    <mergeCell ref="O11055:P11055"/>
    <mergeCell ref="A11054:B11054"/>
    <mergeCell ref="C11054:H11054"/>
    <mergeCell ref="I11054:J11054"/>
    <mergeCell ref="K11054:L11054"/>
    <mergeCell ref="M11054:N11054"/>
    <mergeCell ref="A11053:H11053"/>
    <mergeCell ref="I11053:J11053"/>
    <mergeCell ref="K11053:L11053"/>
    <mergeCell ref="M11053:N11053"/>
    <mergeCell ref="O11053:P11053"/>
    <mergeCell ref="A11052:H11052"/>
    <mergeCell ref="I11052:J11052"/>
    <mergeCell ref="K11052:L11052"/>
    <mergeCell ref="M11052:N11052"/>
    <mergeCell ref="O11052:P11052"/>
    <mergeCell ref="O11039:P11039"/>
    <mergeCell ref="A11040:B11040"/>
    <mergeCell ref="C11040:H11040"/>
    <mergeCell ref="I11040:J11040"/>
    <mergeCell ref="K11040:L11040"/>
    <mergeCell ref="M11040:N11040"/>
    <mergeCell ref="O11040:P11040"/>
    <mergeCell ref="A11039:B11039"/>
    <mergeCell ref="C11039:H11039"/>
    <mergeCell ref="I11039:J11039"/>
    <mergeCell ref="K11039:L11039"/>
    <mergeCell ref="M11039:N11039"/>
    <mergeCell ref="A11038:H11038"/>
    <mergeCell ref="I11038:J11038"/>
    <mergeCell ref="K11038:L11038"/>
    <mergeCell ref="M11038:N11038"/>
    <mergeCell ref="O11038:P11038"/>
    <mergeCell ref="O11036:P11036"/>
    <mergeCell ref="A11037:H11037"/>
    <mergeCell ref="I11037:J11037"/>
    <mergeCell ref="K11037:L11037"/>
    <mergeCell ref="M11037:N11037"/>
    <mergeCell ref="O11037:P11037"/>
    <mergeCell ref="A11036:B11036"/>
    <mergeCell ref="C11036:H11036"/>
    <mergeCell ref="I11036:J11036"/>
    <mergeCell ref="K11036:L11036"/>
    <mergeCell ref="M11036:N11036"/>
    <mergeCell ref="A11046:H11046"/>
    <mergeCell ref="I11046:J11046"/>
    <mergeCell ref="K11046:L11046"/>
    <mergeCell ref="M11046:N11046"/>
    <mergeCell ref="O11046:P11046"/>
    <mergeCell ref="O11044:P11044"/>
    <mergeCell ref="A11045:B11045"/>
    <mergeCell ref="C11045:H11045"/>
    <mergeCell ref="I11045:J11045"/>
    <mergeCell ref="K11045:L11045"/>
    <mergeCell ref="M11045:N11045"/>
    <mergeCell ref="O11045:P11045"/>
    <mergeCell ref="A11044:B11044"/>
    <mergeCell ref="C11044:H11044"/>
    <mergeCell ref="I11044:J11044"/>
    <mergeCell ref="K11044:L11044"/>
    <mergeCell ref="M11044:N11044"/>
    <mergeCell ref="A11043:H11043"/>
    <mergeCell ref="I11043:J11043"/>
    <mergeCell ref="K11043:L11043"/>
    <mergeCell ref="M11043:N11043"/>
    <mergeCell ref="O11043:P11043"/>
    <mergeCell ref="O11041:P11041"/>
    <mergeCell ref="A11042:H11042"/>
    <mergeCell ref="I11042:J11042"/>
    <mergeCell ref="K11042:L11042"/>
    <mergeCell ref="M11042:N11042"/>
    <mergeCell ref="O11042:P11042"/>
    <mergeCell ref="A11041:B11041"/>
    <mergeCell ref="C11041:H11041"/>
    <mergeCell ref="I11041:J11041"/>
    <mergeCell ref="K11041:L11041"/>
    <mergeCell ref="M11041:N11041"/>
    <mergeCell ref="A11035:H11035"/>
    <mergeCell ref="I11035:J11035"/>
    <mergeCell ref="K11035:L11035"/>
    <mergeCell ref="M11035:N11035"/>
    <mergeCell ref="O11035:P11035"/>
    <mergeCell ref="A11034:H11034"/>
    <mergeCell ref="I11034:J11034"/>
    <mergeCell ref="K11034:L11034"/>
    <mergeCell ref="M11034:N11034"/>
    <mergeCell ref="O11034:P11034"/>
    <mergeCell ref="O11032:P11032"/>
    <mergeCell ref="A11033:B11033"/>
    <mergeCell ref="C11033:H11033"/>
    <mergeCell ref="I11033:J11033"/>
    <mergeCell ref="K11033:L11033"/>
    <mergeCell ref="M11033:N11033"/>
    <mergeCell ref="O11033:P11033"/>
    <mergeCell ref="A11032:B11032"/>
    <mergeCell ref="C11032:H11032"/>
    <mergeCell ref="I11032:J11032"/>
    <mergeCell ref="K11032:L11032"/>
    <mergeCell ref="M11032:N11032"/>
    <mergeCell ref="O11030:P11030"/>
    <mergeCell ref="A11031:B11031"/>
    <mergeCell ref="C11031:H11031"/>
    <mergeCell ref="I11031:J11031"/>
    <mergeCell ref="K11031:L11031"/>
    <mergeCell ref="M11031:N11031"/>
    <mergeCell ref="O11031:P11031"/>
    <mergeCell ref="A11030:B11030"/>
    <mergeCell ref="C11030:H11030"/>
    <mergeCell ref="I11030:J11030"/>
    <mergeCell ref="K11030:L11030"/>
    <mergeCell ref="M11030:N11030"/>
    <mergeCell ref="A11023:H11023"/>
    <mergeCell ref="I11023:J11023"/>
    <mergeCell ref="K11023:L11023"/>
    <mergeCell ref="M11023:N11023"/>
    <mergeCell ref="O11023:P11023"/>
    <mergeCell ref="O11021:P11021"/>
    <mergeCell ref="A11022:H11022"/>
    <mergeCell ref="I11022:J11022"/>
    <mergeCell ref="K11022:L11022"/>
    <mergeCell ref="M11022:N11022"/>
    <mergeCell ref="O11022:P11022"/>
    <mergeCell ref="A11021:B11021"/>
    <mergeCell ref="C11021:H11021"/>
    <mergeCell ref="I11021:J11021"/>
    <mergeCell ref="K11021:L11021"/>
    <mergeCell ref="M11021:N11021"/>
    <mergeCell ref="O11019:P11019"/>
    <mergeCell ref="A11020:B11020"/>
    <mergeCell ref="C11020:H11020"/>
    <mergeCell ref="I11020:J11020"/>
    <mergeCell ref="K11020:L11020"/>
    <mergeCell ref="M11020:N11020"/>
    <mergeCell ref="O11020:P11020"/>
    <mergeCell ref="A11019:B11019"/>
    <mergeCell ref="C11019:H11019"/>
    <mergeCell ref="I11019:J11019"/>
    <mergeCell ref="K11019:L11019"/>
    <mergeCell ref="M11019:N11019"/>
    <mergeCell ref="A11029:H11029"/>
    <mergeCell ref="I11029:J11029"/>
    <mergeCell ref="K11029:L11029"/>
    <mergeCell ref="M11029:N11029"/>
    <mergeCell ref="O11029:P11029"/>
    <mergeCell ref="A11028:H11028"/>
    <mergeCell ref="I11028:J11028"/>
    <mergeCell ref="K11028:L11028"/>
    <mergeCell ref="M11028:N11028"/>
    <mergeCell ref="O11028:P11028"/>
    <mergeCell ref="O11026:P11026"/>
    <mergeCell ref="A11027:B11027"/>
    <mergeCell ref="C11027:H11027"/>
    <mergeCell ref="I11027:J11027"/>
    <mergeCell ref="K11027:L11027"/>
    <mergeCell ref="M11027:N11027"/>
    <mergeCell ref="O11027:P11027"/>
    <mergeCell ref="A11026:B11026"/>
    <mergeCell ref="C11026:H11026"/>
    <mergeCell ref="I11026:J11026"/>
    <mergeCell ref="K11026:L11026"/>
    <mergeCell ref="M11026:N11026"/>
    <mergeCell ref="O11024:P11024"/>
    <mergeCell ref="A11025:B11025"/>
    <mergeCell ref="C11025:H11025"/>
    <mergeCell ref="I11025:J11025"/>
    <mergeCell ref="K11025:L11025"/>
    <mergeCell ref="M11025:N11025"/>
    <mergeCell ref="O11025:P11025"/>
    <mergeCell ref="A11024:B11024"/>
    <mergeCell ref="C11024:H11024"/>
    <mergeCell ref="I11024:J11024"/>
    <mergeCell ref="K11024:L11024"/>
    <mergeCell ref="M11024:N11024"/>
    <mergeCell ref="A11013:H11013"/>
    <mergeCell ref="I11013:J11013"/>
    <mergeCell ref="K11013:L11013"/>
    <mergeCell ref="M11013:N11013"/>
    <mergeCell ref="O11013:P11013"/>
    <mergeCell ref="O11011:P11011"/>
    <mergeCell ref="A11012:H11012"/>
    <mergeCell ref="I11012:J11012"/>
    <mergeCell ref="K11012:L11012"/>
    <mergeCell ref="M11012:N11012"/>
    <mergeCell ref="O11012:P11012"/>
    <mergeCell ref="A11011:B11011"/>
    <mergeCell ref="C11011:H11011"/>
    <mergeCell ref="I11011:J11011"/>
    <mergeCell ref="K11011:L11011"/>
    <mergeCell ref="M11011:N11011"/>
    <mergeCell ref="O11009:P11009"/>
    <mergeCell ref="A11010:B11010"/>
    <mergeCell ref="C11010:H11010"/>
    <mergeCell ref="I11010:J11010"/>
    <mergeCell ref="K11010:L11010"/>
    <mergeCell ref="M11010:N11010"/>
    <mergeCell ref="O11010:P11010"/>
    <mergeCell ref="A11009:B11009"/>
    <mergeCell ref="C11009:H11009"/>
    <mergeCell ref="I11009:J11009"/>
    <mergeCell ref="K11009:L11009"/>
    <mergeCell ref="M11009:N11009"/>
    <mergeCell ref="A11018:H11018"/>
    <mergeCell ref="I11018:J11018"/>
    <mergeCell ref="K11018:L11018"/>
    <mergeCell ref="M11018:N11018"/>
    <mergeCell ref="O11018:P11018"/>
    <mergeCell ref="O11016:P11016"/>
    <mergeCell ref="A11017:H11017"/>
    <mergeCell ref="I11017:J11017"/>
    <mergeCell ref="K11017:L11017"/>
    <mergeCell ref="M11017:N11017"/>
    <mergeCell ref="O11017:P11017"/>
    <mergeCell ref="A11016:B11016"/>
    <mergeCell ref="C11016:H11016"/>
    <mergeCell ref="I11016:J11016"/>
    <mergeCell ref="K11016:L11016"/>
    <mergeCell ref="M11016:N11016"/>
    <mergeCell ref="O11014:P11014"/>
    <mergeCell ref="A11015:B11015"/>
    <mergeCell ref="C11015:H11015"/>
    <mergeCell ref="I11015:J11015"/>
    <mergeCell ref="K11015:L11015"/>
    <mergeCell ref="M11015:N11015"/>
    <mergeCell ref="O11015:P11015"/>
    <mergeCell ref="A11014:B11014"/>
    <mergeCell ref="C11014:H11014"/>
    <mergeCell ref="I11014:J11014"/>
    <mergeCell ref="K11014:L11014"/>
    <mergeCell ref="M11014:N11014"/>
    <mergeCell ref="A11008:H11008"/>
    <mergeCell ref="I11008:J11008"/>
    <mergeCell ref="K11008:L11008"/>
    <mergeCell ref="M11008:N11008"/>
    <mergeCell ref="O11008:P11008"/>
    <mergeCell ref="A11007:H11007"/>
    <mergeCell ref="I11007:J11007"/>
    <mergeCell ref="K11007:L11007"/>
    <mergeCell ref="M11007:N11007"/>
    <mergeCell ref="O11007:P11007"/>
    <mergeCell ref="O11005:P11005"/>
    <mergeCell ref="A11006:B11006"/>
    <mergeCell ref="C11006:H11006"/>
    <mergeCell ref="I11006:J11006"/>
    <mergeCell ref="K11006:L11006"/>
    <mergeCell ref="M11006:N11006"/>
    <mergeCell ref="O11006:P11006"/>
    <mergeCell ref="A11005:B11005"/>
    <mergeCell ref="C11005:H11005"/>
    <mergeCell ref="I11005:J11005"/>
    <mergeCell ref="K11005:L11005"/>
    <mergeCell ref="M11005:N11005"/>
    <mergeCell ref="O11003:P11003"/>
    <mergeCell ref="A11004:B11004"/>
    <mergeCell ref="C11004:H11004"/>
    <mergeCell ref="I11004:J11004"/>
    <mergeCell ref="K11004:L11004"/>
    <mergeCell ref="M11004:N11004"/>
    <mergeCell ref="O11004:P11004"/>
    <mergeCell ref="A11003:B11003"/>
    <mergeCell ref="C11003:H11003"/>
    <mergeCell ref="I11003:J11003"/>
    <mergeCell ref="K11003:L11003"/>
    <mergeCell ref="M11003:N11003"/>
    <mergeCell ref="A11002:H11002"/>
    <mergeCell ref="I11002:J11002"/>
    <mergeCell ref="K11002:L11002"/>
    <mergeCell ref="M11002:N11002"/>
    <mergeCell ref="O11002:P11002"/>
    <mergeCell ref="A11001:H11001"/>
    <mergeCell ref="I11001:J11001"/>
    <mergeCell ref="K11001:L11001"/>
    <mergeCell ref="M11001:N11001"/>
    <mergeCell ref="O11001:P11001"/>
    <mergeCell ref="O10999:P10999"/>
    <mergeCell ref="A11000:B11000"/>
    <mergeCell ref="C11000:H11000"/>
    <mergeCell ref="I11000:J11000"/>
    <mergeCell ref="K11000:L11000"/>
    <mergeCell ref="M11000:N11000"/>
    <mergeCell ref="O11000:P11000"/>
    <mergeCell ref="A10999:B10999"/>
    <mergeCell ref="C10999:H10999"/>
    <mergeCell ref="I10999:J10999"/>
    <mergeCell ref="K10999:L10999"/>
    <mergeCell ref="M10999:N10999"/>
    <mergeCell ref="O10997:P10997"/>
    <mergeCell ref="A10998:B10998"/>
    <mergeCell ref="C10998:H10998"/>
    <mergeCell ref="I10998:J10998"/>
    <mergeCell ref="K10998:L10998"/>
    <mergeCell ref="M10998:N10998"/>
    <mergeCell ref="O10998:P10998"/>
    <mergeCell ref="A10997:B10997"/>
    <mergeCell ref="C10997:H10997"/>
    <mergeCell ref="I10997:J10997"/>
    <mergeCell ref="K10997:L10997"/>
    <mergeCell ref="M10997:N10997"/>
    <mergeCell ref="A10990:H10990"/>
    <mergeCell ref="I10990:J10990"/>
    <mergeCell ref="K10990:L10990"/>
    <mergeCell ref="M10990:N10990"/>
    <mergeCell ref="O10990:P10990"/>
    <mergeCell ref="O10988:P10988"/>
    <mergeCell ref="A10989:H10989"/>
    <mergeCell ref="I10989:J10989"/>
    <mergeCell ref="K10989:L10989"/>
    <mergeCell ref="M10989:N10989"/>
    <mergeCell ref="O10989:P10989"/>
    <mergeCell ref="A10988:B10988"/>
    <mergeCell ref="C10988:H10988"/>
    <mergeCell ref="I10988:J10988"/>
    <mergeCell ref="K10988:L10988"/>
    <mergeCell ref="M10988:N10988"/>
    <mergeCell ref="O10986:P10986"/>
    <mergeCell ref="A10987:B10987"/>
    <mergeCell ref="C10987:H10987"/>
    <mergeCell ref="I10987:J10987"/>
    <mergeCell ref="K10987:L10987"/>
    <mergeCell ref="M10987:N10987"/>
    <mergeCell ref="O10987:P10987"/>
    <mergeCell ref="A10986:B10986"/>
    <mergeCell ref="C10986:H10986"/>
    <mergeCell ref="I10986:J10986"/>
    <mergeCell ref="K10986:L10986"/>
    <mergeCell ref="M10986:N10986"/>
    <mergeCell ref="A10996:H10996"/>
    <mergeCell ref="I10996:J10996"/>
    <mergeCell ref="K10996:L10996"/>
    <mergeCell ref="M10996:N10996"/>
    <mergeCell ref="O10996:P10996"/>
    <mergeCell ref="A10995:H10995"/>
    <mergeCell ref="I10995:J10995"/>
    <mergeCell ref="K10995:L10995"/>
    <mergeCell ref="M10995:N10995"/>
    <mergeCell ref="O10995:P10995"/>
    <mergeCell ref="O10993:P10993"/>
    <mergeCell ref="A10994:B10994"/>
    <mergeCell ref="C10994:H10994"/>
    <mergeCell ref="I10994:J10994"/>
    <mergeCell ref="K10994:L10994"/>
    <mergeCell ref="M10994:N10994"/>
    <mergeCell ref="O10994:P10994"/>
    <mergeCell ref="A10993:B10993"/>
    <mergeCell ref="C10993:H10993"/>
    <mergeCell ref="I10993:J10993"/>
    <mergeCell ref="K10993:L10993"/>
    <mergeCell ref="M10993:N10993"/>
    <mergeCell ref="O10991:P10991"/>
    <mergeCell ref="A10992:B10992"/>
    <mergeCell ref="C10992:H10992"/>
    <mergeCell ref="I10992:J10992"/>
    <mergeCell ref="K10992:L10992"/>
    <mergeCell ref="M10992:N10992"/>
    <mergeCell ref="O10992:P10992"/>
    <mergeCell ref="A10991:B10991"/>
    <mergeCell ref="C10991:H10991"/>
    <mergeCell ref="I10991:J10991"/>
    <mergeCell ref="K10991:L10991"/>
    <mergeCell ref="M10991:N10991"/>
    <mergeCell ref="A10985:H10985"/>
    <mergeCell ref="I10985:J10985"/>
    <mergeCell ref="K10985:L10985"/>
    <mergeCell ref="M10985:N10985"/>
    <mergeCell ref="O10985:P10985"/>
    <mergeCell ref="A10984:H10984"/>
    <mergeCell ref="I10984:J10984"/>
    <mergeCell ref="K10984:L10984"/>
    <mergeCell ref="M10984:N10984"/>
    <mergeCell ref="O10984:P10984"/>
    <mergeCell ref="O10982:P10982"/>
    <mergeCell ref="A10983:B10983"/>
    <mergeCell ref="C10983:H10983"/>
    <mergeCell ref="I10983:J10983"/>
    <mergeCell ref="K10983:L10983"/>
    <mergeCell ref="M10983:N10983"/>
    <mergeCell ref="O10983:P10983"/>
    <mergeCell ref="A10982:B10982"/>
    <mergeCell ref="C10982:H10982"/>
    <mergeCell ref="I10982:J10982"/>
    <mergeCell ref="K10982:L10982"/>
    <mergeCell ref="M10982:N10982"/>
    <mergeCell ref="A10981:H10981"/>
    <mergeCell ref="I10981:J10981"/>
    <mergeCell ref="K10981:L10981"/>
    <mergeCell ref="M10981:N10981"/>
    <mergeCell ref="O10981:P10981"/>
    <mergeCell ref="O10979:P10979"/>
    <mergeCell ref="A10980:H10980"/>
    <mergeCell ref="I10980:J10980"/>
    <mergeCell ref="K10980:L10980"/>
    <mergeCell ref="M10980:N10980"/>
    <mergeCell ref="O10980:P10980"/>
    <mergeCell ref="A10979:B10979"/>
    <mergeCell ref="C10979:H10979"/>
    <mergeCell ref="I10979:J10979"/>
    <mergeCell ref="K10979:L10979"/>
    <mergeCell ref="M10979:N10979"/>
    <mergeCell ref="O10972:P10972"/>
    <mergeCell ref="A10973:B10973"/>
    <mergeCell ref="C10973:H10973"/>
    <mergeCell ref="I10973:J10973"/>
    <mergeCell ref="K10973:L10973"/>
    <mergeCell ref="M10973:N10973"/>
    <mergeCell ref="O10973:P10973"/>
    <mergeCell ref="A10972:B10972"/>
    <mergeCell ref="C10972:H10972"/>
    <mergeCell ref="I10972:J10972"/>
    <mergeCell ref="K10972:L10972"/>
    <mergeCell ref="M10972:N10972"/>
    <mergeCell ref="A10971:H10971"/>
    <mergeCell ref="I10971:J10971"/>
    <mergeCell ref="K10971:L10971"/>
    <mergeCell ref="M10971:N10971"/>
    <mergeCell ref="O10971:P10971"/>
    <mergeCell ref="O10969:P10969"/>
    <mergeCell ref="A10970:H10970"/>
    <mergeCell ref="I10970:J10970"/>
    <mergeCell ref="K10970:L10970"/>
    <mergeCell ref="M10970:N10970"/>
    <mergeCell ref="O10970:P10970"/>
    <mergeCell ref="A10969:B10969"/>
    <mergeCell ref="C10969:H10969"/>
    <mergeCell ref="I10969:J10969"/>
    <mergeCell ref="K10969:L10969"/>
    <mergeCell ref="M10969:N10969"/>
    <mergeCell ref="O10977:P10977"/>
    <mergeCell ref="A10978:B10978"/>
    <mergeCell ref="C10978:H10978"/>
    <mergeCell ref="I10978:J10978"/>
    <mergeCell ref="K10978:L10978"/>
    <mergeCell ref="M10978:N10978"/>
    <mergeCell ref="O10978:P10978"/>
    <mergeCell ref="A10977:B10977"/>
    <mergeCell ref="C10977:H10977"/>
    <mergeCell ref="I10977:J10977"/>
    <mergeCell ref="K10977:L10977"/>
    <mergeCell ref="M10977:N10977"/>
    <mergeCell ref="A10976:H10976"/>
    <mergeCell ref="I10976:J10976"/>
    <mergeCell ref="K10976:L10976"/>
    <mergeCell ref="M10976:N10976"/>
    <mergeCell ref="O10976:P10976"/>
    <mergeCell ref="O10974:P10974"/>
    <mergeCell ref="A10975:H10975"/>
    <mergeCell ref="I10975:J10975"/>
    <mergeCell ref="K10975:L10975"/>
    <mergeCell ref="M10975:N10975"/>
    <mergeCell ref="O10975:P10975"/>
    <mergeCell ref="A10974:B10974"/>
    <mergeCell ref="C10974:H10974"/>
    <mergeCell ref="I10974:J10974"/>
    <mergeCell ref="K10974:L10974"/>
    <mergeCell ref="M10974:N10974"/>
    <mergeCell ref="I10952:J10952"/>
    <mergeCell ref="K10952:L10952"/>
    <mergeCell ref="M10952:N10952"/>
    <mergeCell ref="O10962:P10962"/>
    <mergeCell ref="A10963:H10963"/>
    <mergeCell ref="I10963:J10963"/>
    <mergeCell ref="K10963:L10963"/>
    <mergeCell ref="M10963:N10963"/>
    <mergeCell ref="O10963:P10963"/>
    <mergeCell ref="A10962:B10962"/>
    <mergeCell ref="C10962:H10962"/>
    <mergeCell ref="I10962:J10962"/>
    <mergeCell ref="K10962:L10962"/>
    <mergeCell ref="M10962:N10962"/>
    <mergeCell ref="O10960:P10960"/>
    <mergeCell ref="A10961:B10961"/>
    <mergeCell ref="C10961:H10961"/>
    <mergeCell ref="I10961:J10961"/>
    <mergeCell ref="K10961:L10961"/>
    <mergeCell ref="M10961:N10961"/>
    <mergeCell ref="O10961:P10961"/>
    <mergeCell ref="A10960:B10960"/>
    <mergeCell ref="C10960:H10960"/>
    <mergeCell ref="I10960:J10960"/>
    <mergeCell ref="K10960:L10960"/>
    <mergeCell ref="M10960:N10960"/>
    <mergeCell ref="A10959:H10959"/>
    <mergeCell ref="I10959:J10959"/>
    <mergeCell ref="K10959:L10959"/>
    <mergeCell ref="M10959:N10959"/>
    <mergeCell ref="O10959:P10959"/>
    <mergeCell ref="O10967:P10967"/>
    <mergeCell ref="A10968:B10968"/>
    <mergeCell ref="C10968:H10968"/>
    <mergeCell ref="I10968:J10968"/>
    <mergeCell ref="K10968:L10968"/>
    <mergeCell ref="M10968:N10968"/>
    <mergeCell ref="O10968:P10968"/>
    <mergeCell ref="A10967:B10967"/>
    <mergeCell ref="C10967:H10967"/>
    <mergeCell ref="I10967:J10967"/>
    <mergeCell ref="K10967:L10967"/>
    <mergeCell ref="M10967:N10967"/>
    <mergeCell ref="O10965:P10965"/>
    <mergeCell ref="A10966:B10966"/>
    <mergeCell ref="C10966:H10966"/>
    <mergeCell ref="I10966:J10966"/>
    <mergeCell ref="K10966:L10966"/>
    <mergeCell ref="M10966:N10966"/>
    <mergeCell ref="O10966:P10966"/>
    <mergeCell ref="A10965:B10965"/>
    <mergeCell ref="C10965:H10965"/>
    <mergeCell ref="I10965:J10965"/>
    <mergeCell ref="K10965:L10965"/>
    <mergeCell ref="M10965:N10965"/>
    <mergeCell ref="A10964:H10964"/>
    <mergeCell ref="I10964:J10964"/>
    <mergeCell ref="K10964:L10964"/>
    <mergeCell ref="M10964:N10964"/>
    <mergeCell ref="O10964:P10964"/>
    <mergeCell ref="A10951:H10951"/>
    <mergeCell ref="I10951:J10951"/>
    <mergeCell ref="K10951:L10951"/>
    <mergeCell ref="M10951:N10951"/>
    <mergeCell ref="O10951:P10951"/>
    <mergeCell ref="O10949:P10949"/>
    <mergeCell ref="A10950:H10950"/>
    <mergeCell ref="I10950:J10950"/>
    <mergeCell ref="K10950:L10950"/>
    <mergeCell ref="M10950:N10950"/>
    <mergeCell ref="O10950:P10950"/>
    <mergeCell ref="A10949:B10949"/>
    <mergeCell ref="C10949:H10949"/>
    <mergeCell ref="I10949:J10949"/>
    <mergeCell ref="K10949:L10949"/>
    <mergeCell ref="M10949:N10949"/>
    <mergeCell ref="O10947:P10947"/>
    <mergeCell ref="A10948:B10948"/>
    <mergeCell ref="C10948:H10948"/>
    <mergeCell ref="I10948:J10948"/>
    <mergeCell ref="K10948:L10948"/>
    <mergeCell ref="M10948:N10948"/>
    <mergeCell ref="O10948:P10948"/>
    <mergeCell ref="A10947:B10947"/>
    <mergeCell ref="C10947:H10947"/>
    <mergeCell ref="I10947:J10947"/>
    <mergeCell ref="K10947:L10947"/>
    <mergeCell ref="M10947:N10947"/>
    <mergeCell ref="A10958:H10958"/>
    <mergeCell ref="I10958:J10958"/>
    <mergeCell ref="K10958:L10958"/>
    <mergeCell ref="M10958:N10958"/>
    <mergeCell ref="O10958:P10958"/>
    <mergeCell ref="O10956:P10956"/>
    <mergeCell ref="A10957:B10957"/>
    <mergeCell ref="C10957:H10957"/>
    <mergeCell ref="I10957:J10957"/>
    <mergeCell ref="K10957:L10957"/>
    <mergeCell ref="M10957:N10957"/>
    <mergeCell ref="O10957:P10957"/>
    <mergeCell ref="A10956:B10956"/>
    <mergeCell ref="C10956:H10956"/>
    <mergeCell ref="I10956:J10956"/>
    <mergeCell ref="K10956:L10956"/>
    <mergeCell ref="M10956:N10956"/>
    <mergeCell ref="A10955:H10955"/>
    <mergeCell ref="I10955:J10955"/>
    <mergeCell ref="K10955:L10955"/>
    <mergeCell ref="M10955:N10955"/>
    <mergeCell ref="O10955:P10955"/>
    <mergeCell ref="A10954:H10954"/>
    <mergeCell ref="I10954:J10954"/>
    <mergeCell ref="K10954:L10954"/>
    <mergeCell ref="M10954:N10954"/>
    <mergeCell ref="O10954:P10954"/>
    <mergeCell ref="O10952:P10952"/>
    <mergeCell ref="A10953:B10953"/>
    <mergeCell ref="C10953:H10953"/>
    <mergeCell ref="I10953:J10953"/>
    <mergeCell ref="K10953:L10953"/>
    <mergeCell ref="M10953:N10953"/>
    <mergeCell ref="O10953:P10953"/>
    <mergeCell ref="A10952:B10952"/>
    <mergeCell ref="C10952:H10952"/>
    <mergeCell ref="O10939:P10939"/>
    <mergeCell ref="A10940:B10940"/>
    <mergeCell ref="C10940:H10940"/>
    <mergeCell ref="I10940:J10940"/>
    <mergeCell ref="K10940:L10940"/>
    <mergeCell ref="M10940:N10940"/>
    <mergeCell ref="O10940:P10940"/>
    <mergeCell ref="A10939:B10939"/>
    <mergeCell ref="C10939:H10939"/>
    <mergeCell ref="I10939:J10939"/>
    <mergeCell ref="K10939:L10939"/>
    <mergeCell ref="M10939:N10939"/>
    <mergeCell ref="O10937:P10937"/>
    <mergeCell ref="A10938:B10938"/>
    <mergeCell ref="C10938:H10938"/>
    <mergeCell ref="I10938:J10938"/>
    <mergeCell ref="K10938:L10938"/>
    <mergeCell ref="M10938:N10938"/>
    <mergeCell ref="O10938:P10938"/>
    <mergeCell ref="A10937:B10937"/>
    <mergeCell ref="C10937:H10937"/>
    <mergeCell ref="I10937:J10937"/>
    <mergeCell ref="K10937:L10937"/>
    <mergeCell ref="M10937:N10937"/>
    <mergeCell ref="A10936:H10936"/>
    <mergeCell ref="I10936:J10936"/>
    <mergeCell ref="K10936:L10936"/>
    <mergeCell ref="M10936:N10936"/>
    <mergeCell ref="O10936:P10936"/>
    <mergeCell ref="A10946:H10946"/>
    <mergeCell ref="I10946:J10946"/>
    <mergeCell ref="K10946:L10946"/>
    <mergeCell ref="M10946:N10946"/>
    <mergeCell ref="O10946:P10946"/>
    <mergeCell ref="A10945:H10945"/>
    <mergeCell ref="I10945:J10945"/>
    <mergeCell ref="K10945:L10945"/>
    <mergeCell ref="M10945:N10945"/>
    <mergeCell ref="O10945:P10945"/>
    <mergeCell ref="O10943:P10943"/>
    <mergeCell ref="A10944:B10944"/>
    <mergeCell ref="C10944:H10944"/>
    <mergeCell ref="I10944:J10944"/>
    <mergeCell ref="K10944:L10944"/>
    <mergeCell ref="M10944:N10944"/>
    <mergeCell ref="O10944:P10944"/>
    <mergeCell ref="A10943:B10943"/>
    <mergeCell ref="C10943:H10943"/>
    <mergeCell ref="I10943:J10943"/>
    <mergeCell ref="K10943:L10943"/>
    <mergeCell ref="M10943:N10943"/>
    <mergeCell ref="O10941:P10941"/>
    <mergeCell ref="A10942:B10942"/>
    <mergeCell ref="C10942:H10942"/>
    <mergeCell ref="I10942:J10942"/>
    <mergeCell ref="K10942:L10942"/>
    <mergeCell ref="M10942:N10942"/>
    <mergeCell ref="O10942:P10942"/>
    <mergeCell ref="A10941:B10941"/>
    <mergeCell ref="C10941:H10941"/>
    <mergeCell ref="I10941:J10941"/>
    <mergeCell ref="K10941:L10941"/>
    <mergeCell ref="M10941:N10941"/>
    <mergeCell ref="O10934:P10934"/>
    <mergeCell ref="A10935:H10935"/>
    <mergeCell ref="I10935:J10935"/>
    <mergeCell ref="K10935:L10935"/>
    <mergeCell ref="M10935:N10935"/>
    <mergeCell ref="O10935:P10935"/>
    <mergeCell ref="A10934:B10934"/>
    <mergeCell ref="C10934:H10934"/>
    <mergeCell ref="I10934:J10934"/>
    <mergeCell ref="K10934:L10934"/>
    <mergeCell ref="M10934:N10934"/>
    <mergeCell ref="O10932:P10932"/>
    <mergeCell ref="A10933:B10933"/>
    <mergeCell ref="C10933:H10933"/>
    <mergeCell ref="I10933:J10933"/>
    <mergeCell ref="K10933:L10933"/>
    <mergeCell ref="M10933:N10933"/>
    <mergeCell ref="O10933:P10933"/>
    <mergeCell ref="A10932:B10932"/>
    <mergeCell ref="C10932:H10932"/>
    <mergeCell ref="I10932:J10932"/>
    <mergeCell ref="K10932:L10932"/>
    <mergeCell ref="M10932:N10932"/>
    <mergeCell ref="O10930:P10930"/>
    <mergeCell ref="A10931:B10931"/>
    <mergeCell ref="C10931:H10931"/>
    <mergeCell ref="I10931:J10931"/>
    <mergeCell ref="K10931:L10931"/>
    <mergeCell ref="M10931:N10931"/>
    <mergeCell ref="O10931:P10931"/>
    <mergeCell ref="A10930:B10930"/>
    <mergeCell ref="C10930:H10930"/>
    <mergeCell ref="I10930:J10930"/>
    <mergeCell ref="K10930:L10930"/>
    <mergeCell ref="M10930:N10930"/>
    <mergeCell ref="A10929:H10929"/>
    <mergeCell ref="I10929:J10929"/>
    <mergeCell ref="K10929:L10929"/>
    <mergeCell ref="M10929:N10929"/>
    <mergeCell ref="O10929:P10929"/>
    <mergeCell ref="A10928:H10928"/>
    <mergeCell ref="I10928:J10928"/>
    <mergeCell ref="K10928:L10928"/>
    <mergeCell ref="M10928:N10928"/>
    <mergeCell ref="O10928:P10928"/>
    <mergeCell ref="O10926:P10926"/>
    <mergeCell ref="A10927:B10927"/>
    <mergeCell ref="C10927:H10927"/>
    <mergeCell ref="I10927:J10927"/>
    <mergeCell ref="K10927:L10927"/>
    <mergeCell ref="M10927:N10927"/>
    <mergeCell ref="O10927:P10927"/>
    <mergeCell ref="A10926:B10926"/>
    <mergeCell ref="C10926:H10926"/>
    <mergeCell ref="I10926:J10926"/>
    <mergeCell ref="K10926:L10926"/>
    <mergeCell ref="M10926:N10926"/>
    <mergeCell ref="O10924:P10924"/>
    <mergeCell ref="A10925:B10925"/>
    <mergeCell ref="C10925:H10925"/>
    <mergeCell ref="I10925:J10925"/>
    <mergeCell ref="K10925:L10925"/>
    <mergeCell ref="M10925:N10925"/>
    <mergeCell ref="O10925:P10925"/>
    <mergeCell ref="A10924:B10924"/>
    <mergeCell ref="C10924:H10924"/>
    <mergeCell ref="I10924:J10924"/>
    <mergeCell ref="K10924:L10924"/>
    <mergeCell ref="M10924:N10924"/>
    <mergeCell ref="O10917:P10917"/>
    <mergeCell ref="A10918:B10918"/>
    <mergeCell ref="C10918:H10918"/>
    <mergeCell ref="I10918:J10918"/>
    <mergeCell ref="K10918:L10918"/>
    <mergeCell ref="M10918:N10918"/>
    <mergeCell ref="O10918:P10918"/>
    <mergeCell ref="A10917:B10917"/>
    <mergeCell ref="C10917:H10917"/>
    <mergeCell ref="I10917:J10917"/>
    <mergeCell ref="K10917:L10917"/>
    <mergeCell ref="M10917:N10917"/>
    <mergeCell ref="A10916:H10916"/>
    <mergeCell ref="I10916:J10916"/>
    <mergeCell ref="K10916:L10916"/>
    <mergeCell ref="M10916:N10916"/>
    <mergeCell ref="O10916:P10916"/>
    <mergeCell ref="O10914:P10914"/>
    <mergeCell ref="A10915:H10915"/>
    <mergeCell ref="I10915:J10915"/>
    <mergeCell ref="K10915:L10915"/>
    <mergeCell ref="M10915:N10915"/>
    <mergeCell ref="O10915:P10915"/>
    <mergeCell ref="A10914:B10914"/>
    <mergeCell ref="C10914:H10914"/>
    <mergeCell ref="I10914:J10914"/>
    <mergeCell ref="K10914:L10914"/>
    <mergeCell ref="M10914:N10914"/>
    <mergeCell ref="O10922:P10922"/>
    <mergeCell ref="A10923:B10923"/>
    <mergeCell ref="C10923:H10923"/>
    <mergeCell ref="I10923:J10923"/>
    <mergeCell ref="K10923:L10923"/>
    <mergeCell ref="M10923:N10923"/>
    <mergeCell ref="O10923:P10923"/>
    <mergeCell ref="A10922:B10922"/>
    <mergeCell ref="C10922:H10922"/>
    <mergeCell ref="I10922:J10922"/>
    <mergeCell ref="K10922:L10922"/>
    <mergeCell ref="M10922:N10922"/>
    <mergeCell ref="A10921:H10921"/>
    <mergeCell ref="I10921:J10921"/>
    <mergeCell ref="K10921:L10921"/>
    <mergeCell ref="M10921:N10921"/>
    <mergeCell ref="O10921:P10921"/>
    <mergeCell ref="O10919:P10919"/>
    <mergeCell ref="A10920:H10920"/>
    <mergeCell ref="I10920:J10920"/>
    <mergeCell ref="K10920:L10920"/>
    <mergeCell ref="M10920:N10920"/>
    <mergeCell ref="O10920:P10920"/>
    <mergeCell ref="A10919:B10919"/>
    <mergeCell ref="C10919:H10919"/>
    <mergeCell ref="I10919:J10919"/>
    <mergeCell ref="K10919:L10919"/>
    <mergeCell ref="M10919:N10919"/>
    <mergeCell ref="A10907:H10907"/>
    <mergeCell ref="I10907:J10907"/>
    <mergeCell ref="K10907:L10907"/>
    <mergeCell ref="M10907:N10907"/>
    <mergeCell ref="O10907:P10907"/>
    <mergeCell ref="O10905:P10905"/>
    <mergeCell ref="A10906:H10906"/>
    <mergeCell ref="I10906:J10906"/>
    <mergeCell ref="K10906:L10906"/>
    <mergeCell ref="M10906:N10906"/>
    <mergeCell ref="O10906:P10906"/>
    <mergeCell ref="A10905:B10905"/>
    <mergeCell ref="C10905:H10905"/>
    <mergeCell ref="I10905:J10905"/>
    <mergeCell ref="K10905:L10905"/>
    <mergeCell ref="M10905:N10905"/>
    <mergeCell ref="O10903:P10903"/>
    <mergeCell ref="A10904:B10904"/>
    <mergeCell ref="C10904:H10904"/>
    <mergeCell ref="I10904:J10904"/>
    <mergeCell ref="K10904:L10904"/>
    <mergeCell ref="M10904:N10904"/>
    <mergeCell ref="O10904:P10904"/>
    <mergeCell ref="A10903:B10903"/>
    <mergeCell ref="C10903:H10903"/>
    <mergeCell ref="I10903:J10903"/>
    <mergeCell ref="K10903:L10903"/>
    <mergeCell ref="M10903:N10903"/>
    <mergeCell ref="O10912:P10912"/>
    <mergeCell ref="A10913:B10913"/>
    <mergeCell ref="C10913:H10913"/>
    <mergeCell ref="I10913:J10913"/>
    <mergeCell ref="K10913:L10913"/>
    <mergeCell ref="M10913:N10913"/>
    <mergeCell ref="O10913:P10913"/>
    <mergeCell ref="A10912:B10912"/>
    <mergeCell ref="C10912:H10912"/>
    <mergeCell ref="I10912:J10912"/>
    <mergeCell ref="K10912:L10912"/>
    <mergeCell ref="M10912:N10912"/>
    <mergeCell ref="O10910:P10910"/>
    <mergeCell ref="A10911:B10911"/>
    <mergeCell ref="C10911:H10911"/>
    <mergeCell ref="I10911:J10911"/>
    <mergeCell ref="K10911:L10911"/>
    <mergeCell ref="M10911:N10911"/>
    <mergeCell ref="O10911:P10911"/>
    <mergeCell ref="A10910:B10910"/>
    <mergeCell ref="C10910:H10910"/>
    <mergeCell ref="I10910:J10910"/>
    <mergeCell ref="K10910:L10910"/>
    <mergeCell ref="M10910:N10910"/>
    <mergeCell ref="O10908:P10908"/>
    <mergeCell ref="A10909:B10909"/>
    <mergeCell ref="C10909:H10909"/>
    <mergeCell ref="I10909:J10909"/>
    <mergeCell ref="K10909:L10909"/>
    <mergeCell ref="M10909:N10909"/>
    <mergeCell ref="O10909:P10909"/>
    <mergeCell ref="A10908:B10908"/>
    <mergeCell ref="C10908:H10908"/>
    <mergeCell ref="I10908:J10908"/>
    <mergeCell ref="K10908:L10908"/>
    <mergeCell ref="M10908:N10908"/>
    <mergeCell ref="O10895:P10895"/>
    <mergeCell ref="A10896:B10896"/>
    <mergeCell ref="C10896:H10896"/>
    <mergeCell ref="I10896:J10896"/>
    <mergeCell ref="K10896:L10896"/>
    <mergeCell ref="M10896:N10896"/>
    <mergeCell ref="O10896:P10896"/>
    <mergeCell ref="A10895:B10895"/>
    <mergeCell ref="C10895:H10895"/>
    <mergeCell ref="I10895:J10895"/>
    <mergeCell ref="K10895:L10895"/>
    <mergeCell ref="M10895:N10895"/>
    <mergeCell ref="O10893:P10893"/>
    <mergeCell ref="A10894:B10894"/>
    <mergeCell ref="C10894:H10894"/>
    <mergeCell ref="I10894:J10894"/>
    <mergeCell ref="K10894:L10894"/>
    <mergeCell ref="M10894:N10894"/>
    <mergeCell ref="O10894:P10894"/>
    <mergeCell ref="A10893:B10893"/>
    <mergeCell ref="C10893:H10893"/>
    <mergeCell ref="I10893:J10893"/>
    <mergeCell ref="K10893:L10893"/>
    <mergeCell ref="M10893:N10893"/>
    <mergeCell ref="A10892:H10892"/>
    <mergeCell ref="I10892:J10892"/>
    <mergeCell ref="K10892:L10892"/>
    <mergeCell ref="M10892:N10892"/>
    <mergeCell ref="O10892:P10892"/>
    <mergeCell ref="A10902:H10902"/>
    <mergeCell ref="I10902:J10902"/>
    <mergeCell ref="K10902:L10902"/>
    <mergeCell ref="M10902:N10902"/>
    <mergeCell ref="O10902:P10902"/>
    <mergeCell ref="A10901:H10901"/>
    <mergeCell ref="I10901:J10901"/>
    <mergeCell ref="K10901:L10901"/>
    <mergeCell ref="M10901:N10901"/>
    <mergeCell ref="O10901:P10901"/>
    <mergeCell ref="O10899:P10899"/>
    <mergeCell ref="A10900:B10900"/>
    <mergeCell ref="C10900:H10900"/>
    <mergeCell ref="I10900:J10900"/>
    <mergeCell ref="K10900:L10900"/>
    <mergeCell ref="M10900:N10900"/>
    <mergeCell ref="O10900:P10900"/>
    <mergeCell ref="A10899:B10899"/>
    <mergeCell ref="C10899:H10899"/>
    <mergeCell ref="I10899:J10899"/>
    <mergeCell ref="K10899:L10899"/>
    <mergeCell ref="M10899:N10899"/>
    <mergeCell ref="O10897:P10897"/>
    <mergeCell ref="A10898:B10898"/>
    <mergeCell ref="C10898:H10898"/>
    <mergeCell ref="I10898:J10898"/>
    <mergeCell ref="K10898:L10898"/>
    <mergeCell ref="M10898:N10898"/>
    <mergeCell ref="O10898:P10898"/>
    <mergeCell ref="A10897:B10897"/>
    <mergeCell ref="C10897:H10897"/>
    <mergeCell ref="I10897:J10897"/>
    <mergeCell ref="K10897:L10897"/>
    <mergeCell ref="M10897:N10897"/>
    <mergeCell ref="O10884:P10884"/>
    <mergeCell ref="A10885:B10885"/>
    <mergeCell ref="C10885:H10885"/>
    <mergeCell ref="I10885:J10885"/>
    <mergeCell ref="K10885:L10885"/>
    <mergeCell ref="M10885:N10885"/>
    <mergeCell ref="O10885:P10885"/>
    <mergeCell ref="A10884:B10884"/>
    <mergeCell ref="C10884:H10884"/>
    <mergeCell ref="I10884:J10884"/>
    <mergeCell ref="K10884:L10884"/>
    <mergeCell ref="M10884:N10884"/>
    <mergeCell ref="O10882:P10882"/>
    <mergeCell ref="A10883:B10883"/>
    <mergeCell ref="C10883:H10883"/>
    <mergeCell ref="I10883:J10883"/>
    <mergeCell ref="K10883:L10883"/>
    <mergeCell ref="M10883:N10883"/>
    <mergeCell ref="O10883:P10883"/>
    <mergeCell ref="A10882:B10882"/>
    <mergeCell ref="C10882:H10882"/>
    <mergeCell ref="I10882:J10882"/>
    <mergeCell ref="K10882:L10882"/>
    <mergeCell ref="M10882:N10882"/>
    <mergeCell ref="A10881:H10881"/>
    <mergeCell ref="I10881:J10881"/>
    <mergeCell ref="K10881:L10881"/>
    <mergeCell ref="M10881:N10881"/>
    <mergeCell ref="O10881:P10881"/>
    <mergeCell ref="O10890:P10890"/>
    <mergeCell ref="A10891:H10891"/>
    <mergeCell ref="I10891:J10891"/>
    <mergeCell ref="K10891:L10891"/>
    <mergeCell ref="M10891:N10891"/>
    <mergeCell ref="O10891:P10891"/>
    <mergeCell ref="A10890:B10890"/>
    <mergeCell ref="C10890:H10890"/>
    <mergeCell ref="I10890:J10890"/>
    <mergeCell ref="K10890:L10890"/>
    <mergeCell ref="M10890:N10890"/>
    <mergeCell ref="O10888:P10888"/>
    <mergeCell ref="A10889:B10889"/>
    <mergeCell ref="C10889:H10889"/>
    <mergeCell ref="I10889:J10889"/>
    <mergeCell ref="K10889:L10889"/>
    <mergeCell ref="M10889:N10889"/>
    <mergeCell ref="O10889:P10889"/>
    <mergeCell ref="A10888:B10888"/>
    <mergeCell ref="C10888:H10888"/>
    <mergeCell ref="I10888:J10888"/>
    <mergeCell ref="K10888:L10888"/>
    <mergeCell ref="M10888:N10888"/>
    <mergeCell ref="O10886:P10886"/>
    <mergeCell ref="A10887:B10887"/>
    <mergeCell ref="C10887:H10887"/>
    <mergeCell ref="I10887:J10887"/>
    <mergeCell ref="K10887:L10887"/>
    <mergeCell ref="M10887:N10887"/>
    <mergeCell ref="O10887:P10887"/>
    <mergeCell ref="A10886:B10886"/>
    <mergeCell ref="C10886:H10886"/>
    <mergeCell ref="I10886:J10886"/>
    <mergeCell ref="K10886:L10886"/>
    <mergeCell ref="M10886:N10886"/>
    <mergeCell ref="O10879:P10879"/>
    <mergeCell ref="A10880:H10880"/>
    <mergeCell ref="I10880:J10880"/>
    <mergeCell ref="K10880:L10880"/>
    <mergeCell ref="M10880:N10880"/>
    <mergeCell ref="O10880:P10880"/>
    <mergeCell ref="A10879:B10879"/>
    <mergeCell ref="C10879:H10879"/>
    <mergeCell ref="I10879:J10879"/>
    <mergeCell ref="K10879:L10879"/>
    <mergeCell ref="M10879:N10879"/>
    <mergeCell ref="O10877:P10877"/>
    <mergeCell ref="A10878:B10878"/>
    <mergeCell ref="C10878:H10878"/>
    <mergeCell ref="I10878:J10878"/>
    <mergeCell ref="K10878:L10878"/>
    <mergeCell ref="M10878:N10878"/>
    <mergeCell ref="O10878:P10878"/>
    <mergeCell ref="A10877:B10877"/>
    <mergeCell ref="C10877:H10877"/>
    <mergeCell ref="I10877:J10877"/>
    <mergeCell ref="K10877:L10877"/>
    <mergeCell ref="M10877:N10877"/>
    <mergeCell ref="O10875:P10875"/>
    <mergeCell ref="A10876:B10876"/>
    <mergeCell ref="C10876:H10876"/>
    <mergeCell ref="I10876:J10876"/>
    <mergeCell ref="K10876:L10876"/>
    <mergeCell ref="M10876:N10876"/>
    <mergeCell ref="O10876:P10876"/>
    <mergeCell ref="A10875:B10875"/>
    <mergeCell ref="C10875:H10875"/>
    <mergeCell ref="I10875:J10875"/>
    <mergeCell ref="K10875:L10875"/>
    <mergeCell ref="M10875:N10875"/>
    <mergeCell ref="A10874:H10874"/>
    <mergeCell ref="I10874:J10874"/>
    <mergeCell ref="K10874:L10874"/>
    <mergeCell ref="M10874:N10874"/>
    <mergeCell ref="O10874:P10874"/>
    <mergeCell ref="A10873:H10873"/>
    <mergeCell ref="I10873:J10873"/>
    <mergeCell ref="K10873:L10873"/>
    <mergeCell ref="M10873:N10873"/>
    <mergeCell ref="O10873:P10873"/>
    <mergeCell ref="O10871:P10871"/>
    <mergeCell ref="A10872:B10872"/>
    <mergeCell ref="C10872:H10872"/>
    <mergeCell ref="I10872:J10872"/>
    <mergeCell ref="K10872:L10872"/>
    <mergeCell ref="M10872:N10872"/>
    <mergeCell ref="O10872:P10872"/>
    <mergeCell ref="A10871:B10871"/>
    <mergeCell ref="C10871:H10871"/>
    <mergeCell ref="I10871:J10871"/>
    <mergeCell ref="K10871:L10871"/>
    <mergeCell ref="M10871:N10871"/>
    <mergeCell ref="O10869:P10869"/>
    <mergeCell ref="A10870:B10870"/>
    <mergeCell ref="C10870:H10870"/>
    <mergeCell ref="I10870:J10870"/>
    <mergeCell ref="K10870:L10870"/>
    <mergeCell ref="M10870:N10870"/>
    <mergeCell ref="O10870:P10870"/>
    <mergeCell ref="A10869:B10869"/>
    <mergeCell ref="C10869:H10869"/>
    <mergeCell ref="I10869:J10869"/>
    <mergeCell ref="K10869:L10869"/>
    <mergeCell ref="M10869:N10869"/>
    <mergeCell ref="O10867:P10867"/>
    <mergeCell ref="A10868:B10868"/>
    <mergeCell ref="C10868:H10868"/>
    <mergeCell ref="I10868:J10868"/>
    <mergeCell ref="K10868:L10868"/>
    <mergeCell ref="M10868:N10868"/>
    <mergeCell ref="O10868:P10868"/>
    <mergeCell ref="A10867:B10867"/>
    <mergeCell ref="C10867:H10867"/>
    <mergeCell ref="I10867:J10867"/>
    <mergeCell ref="K10867:L10867"/>
    <mergeCell ref="M10867:N10867"/>
    <mergeCell ref="O10865:P10865"/>
    <mergeCell ref="A10866:B10866"/>
    <mergeCell ref="C10866:H10866"/>
    <mergeCell ref="I10866:J10866"/>
    <mergeCell ref="K10866:L10866"/>
    <mergeCell ref="M10866:N10866"/>
    <mergeCell ref="O10866:P10866"/>
    <mergeCell ref="A10865:B10865"/>
    <mergeCell ref="C10865:H10865"/>
    <mergeCell ref="I10865:J10865"/>
    <mergeCell ref="K10865:L10865"/>
    <mergeCell ref="M10865:N10865"/>
    <mergeCell ref="O10863:P10863"/>
    <mergeCell ref="A10864:B10864"/>
    <mergeCell ref="C10864:H10864"/>
    <mergeCell ref="I10864:J10864"/>
    <mergeCell ref="K10864:L10864"/>
    <mergeCell ref="M10864:N10864"/>
    <mergeCell ref="O10864:P10864"/>
    <mergeCell ref="A10863:B10863"/>
    <mergeCell ref="C10863:H10863"/>
    <mergeCell ref="I10863:J10863"/>
    <mergeCell ref="K10863:L10863"/>
    <mergeCell ref="M10863:N10863"/>
    <mergeCell ref="O10861:P10861"/>
    <mergeCell ref="A10862:B10862"/>
    <mergeCell ref="C10862:H10862"/>
    <mergeCell ref="I10862:J10862"/>
    <mergeCell ref="K10862:L10862"/>
    <mergeCell ref="M10862:N10862"/>
    <mergeCell ref="O10862:P10862"/>
    <mergeCell ref="A10861:B10861"/>
    <mergeCell ref="C10861:H10861"/>
    <mergeCell ref="I10861:J10861"/>
    <mergeCell ref="K10861:L10861"/>
    <mergeCell ref="M10861:N10861"/>
    <mergeCell ref="O10859:P10859"/>
    <mergeCell ref="A10860:B10860"/>
    <mergeCell ref="C10860:H10860"/>
    <mergeCell ref="I10860:J10860"/>
    <mergeCell ref="K10860:L10860"/>
    <mergeCell ref="M10860:N10860"/>
    <mergeCell ref="O10860:P10860"/>
    <mergeCell ref="A10859:B10859"/>
    <mergeCell ref="C10859:H10859"/>
    <mergeCell ref="I10859:J10859"/>
    <mergeCell ref="K10859:L10859"/>
    <mergeCell ref="M10859:N10859"/>
    <mergeCell ref="O10857:P10857"/>
    <mergeCell ref="A10858:B10858"/>
    <mergeCell ref="C10858:H10858"/>
    <mergeCell ref="I10858:J10858"/>
    <mergeCell ref="K10858:L10858"/>
    <mergeCell ref="M10858:N10858"/>
    <mergeCell ref="O10858:P10858"/>
    <mergeCell ref="A10857:B10857"/>
    <mergeCell ref="C10857:H10857"/>
    <mergeCell ref="I10857:J10857"/>
    <mergeCell ref="K10857:L10857"/>
    <mergeCell ref="M10857:N10857"/>
    <mergeCell ref="A10850:H10850"/>
    <mergeCell ref="I10850:J10850"/>
    <mergeCell ref="K10850:L10850"/>
    <mergeCell ref="M10850:N10850"/>
    <mergeCell ref="O10850:P10850"/>
    <mergeCell ref="A10849:H10849"/>
    <mergeCell ref="I10849:J10849"/>
    <mergeCell ref="K10849:L10849"/>
    <mergeCell ref="M10849:N10849"/>
    <mergeCell ref="O10849:P10849"/>
    <mergeCell ref="A10848:H10848"/>
    <mergeCell ref="I10848:J10848"/>
    <mergeCell ref="K10848:L10848"/>
    <mergeCell ref="M10848:N10848"/>
    <mergeCell ref="O10848:P10848"/>
    <mergeCell ref="A10847:H10847"/>
    <mergeCell ref="I10847:J10847"/>
    <mergeCell ref="K10847:L10847"/>
    <mergeCell ref="M10847:N10847"/>
    <mergeCell ref="O10847:P10847"/>
    <mergeCell ref="A10846:H10846"/>
    <mergeCell ref="I10846:J10846"/>
    <mergeCell ref="K10846:L10846"/>
    <mergeCell ref="M10846:N10846"/>
    <mergeCell ref="O10846:P10846"/>
    <mergeCell ref="A10845:H10845"/>
    <mergeCell ref="I10845:J10845"/>
    <mergeCell ref="K10845:L10845"/>
    <mergeCell ref="M10845:N10845"/>
    <mergeCell ref="O10845:P10845"/>
    <mergeCell ref="O10855:P10855"/>
    <mergeCell ref="A10856:B10856"/>
    <mergeCell ref="C10856:H10856"/>
    <mergeCell ref="I10856:J10856"/>
    <mergeCell ref="K10856:L10856"/>
    <mergeCell ref="M10856:N10856"/>
    <mergeCell ref="O10856:P10856"/>
    <mergeCell ref="A10855:B10855"/>
    <mergeCell ref="C10855:H10855"/>
    <mergeCell ref="I10855:J10855"/>
    <mergeCell ref="K10855:L10855"/>
    <mergeCell ref="M10855:N10855"/>
    <mergeCell ref="A10854:H10854"/>
    <mergeCell ref="I10854:J10854"/>
    <mergeCell ref="K10854:L10854"/>
    <mergeCell ref="M10854:N10854"/>
    <mergeCell ref="O10854:P10854"/>
    <mergeCell ref="A10853:H10853"/>
    <mergeCell ref="I10853:J10853"/>
    <mergeCell ref="K10853:L10853"/>
    <mergeCell ref="M10853:N10853"/>
    <mergeCell ref="O10853:P10853"/>
    <mergeCell ref="O10851:P10851"/>
    <mergeCell ref="A10852:B10852"/>
    <mergeCell ref="C10852:H10852"/>
    <mergeCell ref="I10852:J10852"/>
    <mergeCell ref="K10852:L10852"/>
    <mergeCell ref="M10852:N10852"/>
    <mergeCell ref="O10852:P10852"/>
    <mergeCell ref="A10851:B10851"/>
    <mergeCell ref="C10851:H10851"/>
    <mergeCell ref="I10851:J10851"/>
    <mergeCell ref="K10851:L10851"/>
    <mergeCell ref="M10851:N10851"/>
    <mergeCell ref="A10838:H10838"/>
    <mergeCell ref="I10838:J10838"/>
    <mergeCell ref="K10838:L10838"/>
    <mergeCell ref="M10838:N10838"/>
    <mergeCell ref="O10838:P10838"/>
    <mergeCell ref="A10837:H10837"/>
    <mergeCell ref="I10837:J10837"/>
    <mergeCell ref="K10837:L10837"/>
    <mergeCell ref="M10837:N10837"/>
    <mergeCell ref="O10837:P10837"/>
    <mergeCell ref="A10836:H10836"/>
    <mergeCell ref="I10836:J10836"/>
    <mergeCell ref="K10836:L10836"/>
    <mergeCell ref="M10836:N10836"/>
    <mergeCell ref="O10836:P10836"/>
    <mergeCell ref="A10835:H10835"/>
    <mergeCell ref="I10835:J10835"/>
    <mergeCell ref="K10835:L10835"/>
    <mergeCell ref="M10835:N10835"/>
    <mergeCell ref="O10835:P10835"/>
    <mergeCell ref="O10833:P10833"/>
    <mergeCell ref="A10834:H10834"/>
    <mergeCell ref="I10834:J10834"/>
    <mergeCell ref="K10834:L10834"/>
    <mergeCell ref="M10834:N10834"/>
    <mergeCell ref="O10834:P10834"/>
    <mergeCell ref="A10833:B10833"/>
    <mergeCell ref="C10833:H10833"/>
    <mergeCell ref="I10833:J10833"/>
    <mergeCell ref="K10833:L10833"/>
    <mergeCell ref="M10833:N10833"/>
    <mergeCell ref="A10844:H10844"/>
    <mergeCell ref="I10844:J10844"/>
    <mergeCell ref="K10844:L10844"/>
    <mergeCell ref="M10844:N10844"/>
    <mergeCell ref="O10844:P10844"/>
    <mergeCell ref="A10843:H10843"/>
    <mergeCell ref="I10843:J10843"/>
    <mergeCell ref="K10843:L10843"/>
    <mergeCell ref="M10843:N10843"/>
    <mergeCell ref="O10843:P10843"/>
    <mergeCell ref="A10842:H10842"/>
    <mergeCell ref="I10842:J10842"/>
    <mergeCell ref="K10842:L10842"/>
    <mergeCell ref="M10842:N10842"/>
    <mergeCell ref="O10842:P10842"/>
    <mergeCell ref="A10841:H10841"/>
    <mergeCell ref="I10841:J10841"/>
    <mergeCell ref="K10841:L10841"/>
    <mergeCell ref="M10841:N10841"/>
    <mergeCell ref="O10841:P10841"/>
    <mergeCell ref="A10840:H10840"/>
    <mergeCell ref="I10840:J10840"/>
    <mergeCell ref="K10840:L10840"/>
    <mergeCell ref="M10840:N10840"/>
    <mergeCell ref="O10840:P10840"/>
    <mergeCell ref="A10839:H10839"/>
    <mergeCell ref="I10839:J10839"/>
    <mergeCell ref="K10839:L10839"/>
    <mergeCell ref="M10839:N10839"/>
    <mergeCell ref="O10839:P10839"/>
    <mergeCell ref="A10826:H10826"/>
    <mergeCell ref="I10826:J10826"/>
    <mergeCell ref="K10826:L10826"/>
    <mergeCell ref="M10826:N10826"/>
    <mergeCell ref="O10826:P10826"/>
    <mergeCell ref="O10824:P10824"/>
    <mergeCell ref="A10825:H10825"/>
    <mergeCell ref="I10825:J10825"/>
    <mergeCell ref="K10825:L10825"/>
    <mergeCell ref="M10825:N10825"/>
    <mergeCell ref="O10825:P10825"/>
    <mergeCell ref="A10824:B10824"/>
    <mergeCell ref="C10824:H10824"/>
    <mergeCell ref="I10824:J10824"/>
    <mergeCell ref="K10824:L10824"/>
    <mergeCell ref="M10824:N10824"/>
    <mergeCell ref="O10822:P10822"/>
    <mergeCell ref="A10823:B10823"/>
    <mergeCell ref="C10823:H10823"/>
    <mergeCell ref="I10823:J10823"/>
    <mergeCell ref="K10823:L10823"/>
    <mergeCell ref="M10823:N10823"/>
    <mergeCell ref="O10823:P10823"/>
    <mergeCell ref="A10822:B10822"/>
    <mergeCell ref="C10822:H10822"/>
    <mergeCell ref="I10822:J10822"/>
    <mergeCell ref="K10822:L10822"/>
    <mergeCell ref="M10822:N10822"/>
    <mergeCell ref="O10831:P10831"/>
    <mergeCell ref="A10832:B10832"/>
    <mergeCell ref="C10832:H10832"/>
    <mergeCell ref="I10832:J10832"/>
    <mergeCell ref="K10832:L10832"/>
    <mergeCell ref="M10832:N10832"/>
    <mergeCell ref="O10832:P10832"/>
    <mergeCell ref="A10831:B10831"/>
    <mergeCell ref="C10831:H10831"/>
    <mergeCell ref="I10831:J10831"/>
    <mergeCell ref="K10831:L10831"/>
    <mergeCell ref="M10831:N10831"/>
    <mergeCell ref="O10829:P10829"/>
    <mergeCell ref="A10830:B10830"/>
    <mergeCell ref="C10830:H10830"/>
    <mergeCell ref="I10830:J10830"/>
    <mergeCell ref="K10830:L10830"/>
    <mergeCell ref="M10830:N10830"/>
    <mergeCell ref="O10830:P10830"/>
    <mergeCell ref="A10829:B10829"/>
    <mergeCell ref="C10829:H10829"/>
    <mergeCell ref="I10829:J10829"/>
    <mergeCell ref="K10829:L10829"/>
    <mergeCell ref="M10829:N10829"/>
    <mergeCell ref="O10827:P10827"/>
    <mergeCell ref="A10828:B10828"/>
    <mergeCell ref="C10828:H10828"/>
    <mergeCell ref="I10828:J10828"/>
    <mergeCell ref="K10828:L10828"/>
    <mergeCell ref="M10828:N10828"/>
    <mergeCell ref="O10828:P10828"/>
    <mergeCell ref="A10827:B10827"/>
    <mergeCell ref="C10827:H10827"/>
    <mergeCell ref="I10827:J10827"/>
    <mergeCell ref="K10827:L10827"/>
    <mergeCell ref="M10827:N10827"/>
    <mergeCell ref="A10816:H10816"/>
    <mergeCell ref="I10816:J10816"/>
    <mergeCell ref="K10816:L10816"/>
    <mergeCell ref="M10816:N10816"/>
    <mergeCell ref="O10816:P10816"/>
    <mergeCell ref="O10814:P10814"/>
    <mergeCell ref="A10815:B10815"/>
    <mergeCell ref="C10815:H10815"/>
    <mergeCell ref="I10815:J10815"/>
    <mergeCell ref="K10815:L10815"/>
    <mergeCell ref="M10815:N10815"/>
    <mergeCell ref="O10815:P10815"/>
    <mergeCell ref="A10814:B10814"/>
    <mergeCell ref="C10814:H10814"/>
    <mergeCell ref="I10814:J10814"/>
    <mergeCell ref="K10814:L10814"/>
    <mergeCell ref="M10814:N10814"/>
    <mergeCell ref="O10812:P10812"/>
    <mergeCell ref="A10813:B10813"/>
    <mergeCell ref="C10813:H10813"/>
    <mergeCell ref="I10813:J10813"/>
    <mergeCell ref="K10813:L10813"/>
    <mergeCell ref="M10813:N10813"/>
    <mergeCell ref="O10813:P10813"/>
    <mergeCell ref="A10812:B10812"/>
    <mergeCell ref="C10812:H10812"/>
    <mergeCell ref="I10812:J10812"/>
    <mergeCell ref="K10812:L10812"/>
    <mergeCell ref="M10812:N10812"/>
    <mergeCell ref="O10820:P10820"/>
    <mergeCell ref="A10821:B10821"/>
    <mergeCell ref="C10821:H10821"/>
    <mergeCell ref="I10821:J10821"/>
    <mergeCell ref="K10821:L10821"/>
    <mergeCell ref="M10821:N10821"/>
    <mergeCell ref="O10821:P10821"/>
    <mergeCell ref="A10820:B10820"/>
    <mergeCell ref="C10820:H10820"/>
    <mergeCell ref="I10820:J10820"/>
    <mergeCell ref="K10820:L10820"/>
    <mergeCell ref="M10820:N10820"/>
    <mergeCell ref="O10818:P10818"/>
    <mergeCell ref="A10819:B10819"/>
    <mergeCell ref="C10819:H10819"/>
    <mergeCell ref="I10819:J10819"/>
    <mergeCell ref="K10819:L10819"/>
    <mergeCell ref="M10819:N10819"/>
    <mergeCell ref="O10819:P10819"/>
    <mergeCell ref="A10818:B10818"/>
    <mergeCell ref="C10818:H10818"/>
    <mergeCell ref="I10818:J10818"/>
    <mergeCell ref="K10818:L10818"/>
    <mergeCell ref="M10818:N10818"/>
    <mergeCell ref="A10817:H10817"/>
    <mergeCell ref="I10817:J10817"/>
    <mergeCell ref="K10817:L10817"/>
    <mergeCell ref="M10817:N10817"/>
    <mergeCell ref="O10817:P10817"/>
    <mergeCell ref="O10804:P10804"/>
    <mergeCell ref="A10805:B10805"/>
    <mergeCell ref="C10805:H10805"/>
    <mergeCell ref="I10805:J10805"/>
    <mergeCell ref="K10805:L10805"/>
    <mergeCell ref="M10805:N10805"/>
    <mergeCell ref="O10805:P10805"/>
    <mergeCell ref="A10804:B10804"/>
    <mergeCell ref="C10804:H10804"/>
    <mergeCell ref="I10804:J10804"/>
    <mergeCell ref="K10804:L10804"/>
    <mergeCell ref="M10804:N10804"/>
    <mergeCell ref="O10802:P10802"/>
    <mergeCell ref="A10803:B10803"/>
    <mergeCell ref="C10803:H10803"/>
    <mergeCell ref="I10803:J10803"/>
    <mergeCell ref="K10803:L10803"/>
    <mergeCell ref="M10803:N10803"/>
    <mergeCell ref="O10803:P10803"/>
    <mergeCell ref="A10802:B10802"/>
    <mergeCell ref="C10802:H10802"/>
    <mergeCell ref="I10802:J10802"/>
    <mergeCell ref="K10802:L10802"/>
    <mergeCell ref="M10802:N10802"/>
    <mergeCell ref="A10801:H10801"/>
    <mergeCell ref="I10801:J10801"/>
    <mergeCell ref="K10801:L10801"/>
    <mergeCell ref="M10801:N10801"/>
    <mergeCell ref="O10801:P10801"/>
    <mergeCell ref="A10811:H10811"/>
    <mergeCell ref="I10811:J10811"/>
    <mergeCell ref="K10811:L10811"/>
    <mergeCell ref="M10811:N10811"/>
    <mergeCell ref="O10811:P10811"/>
    <mergeCell ref="A10810:H10810"/>
    <mergeCell ref="I10810:J10810"/>
    <mergeCell ref="K10810:L10810"/>
    <mergeCell ref="M10810:N10810"/>
    <mergeCell ref="O10810:P10810"/>
    <mergeCell ref="O10808:P10808"/>
    <mergeCell ref="A10809:B10809"/>
    <mergeCell ref="C10809:H10809"/>
    <mergeCell ref="I10809:J10809"/>
    <mergeCell ref="K10809:L10809"/>
    <mergeCell ref="M10809:N10809"/>
    <mergeCell ref="O10809:P10809"/>
    <mergeCell ref="A10808:B10808"/>
    <mergeCell ref="C10808:H10808"/>
    <mergeCell ref="I10808:J10808"/>
    <mergeCell ref="K10808:L10808"/>
    <mergeCell ref="M10808:N10808"/>
    <mergeCell ref="A10807:H10807"/>
    <mergeCell ref="I10807:J10807"/>
    <mergeCell ref="K10807:L10807"/>
    <mergeCell ref="M10807:N10807"/>
    <mergeCell ref="O10807:P10807"/>
    <mergeCell ref="A10806:H10806"/>
    <mergeCell ref="I10806:J10806"/>
    <mergeCell ref="K10806:L10806"/>
    <mergeCell ref="M10806:N10806"/>
    <mergeCell ref="O10806:P10806"/>
    <mergeCell ref="O10794:P10794"/>
    <mergeCell ref="A10795:H10795"/>
    <mergeCell ref="I10795:J10795"/>
    <mergeCell ref="K10795:L10795"/>
    <mergeCell ref="M10795:N10795"/>
    <mergeCell ref="O10795:P10795"/>
    <mergeCell ref="A10794:B10794"/>
    <mergeCell ref="C10794:H10794"/>
    <mergeCell ref="I10794:J10794"/>
    <mergeCell ref="K10794:L10794"/>
    <mergeCell ref="M10794:N10794"/>
    <mergeCell ref="O10792:P10792"/>
    <mergeCell ref="A10793:B10793"/>
    <mergeCell ref="C10793:H10793"/>
    <mergeCell ref="I10793:J10793"/>
    <mergeCell ref="K10793:L10793"/>
    <mergeCell ref="M10793:N10793"/>
    <mergeCell ref="O10793:P10793"/>
    <mergeCell ref="A10792:B10792"/>
    <mergeCell ref="C10792:H10792"/>
    <mergeCell ref="I10792:J10792"/>
    <mergeCell ref="K10792:L10792"/>
    <mergeCell ref="M10792:N10792"/>
    <mergeCell ref="A10791:H10791"/>
    <mergeCell ref="I10791:J10791"/>
    <mergeCell ref="K10791:L10791"/>
    <mergeCell ref="M10791:N10791"/>
    <mergeCell ref="O10791:P10791"/>
    <mergeCell ref="O10799:P10799"/>
    <mergeCell ref="A10800:H10800"/>
    <mergeCell ref="I10800:J10800"/>
    <mergeCell ref="K10800:L10800"/>
    <mergeCell ref="M10800:N10800"/>
    <mergeCell ref="O10800:P10800"/>
    <mergeCell ref="A10799:B10799"/>
    <mergeCell ref="C10799:H10799"/>
    <mergeCell ref="I10799:J10799"/>
    <mergeCell ref="K10799:L10799"/>
    <mergeCell ref="M10799:N10799"/>
    <mergeCell ref="O10797:P10797"/>
    <mergeCell ref="A10798:B10798"/>
    <mergeCell ref="C10798:H10798"/>
    <mergeCell ref="I10798:J10798"/>
    <mergeCell ref="K10798:L10798"/>
    <mergeCell ref="M10798:N10798"/>
    <mergeCell ref="O10798:P10798"/>
    <mergeCell ref="A10797:B10797"/>
    <mergeCell ref="C10797:H10797"/>
    <mergeCell ref="I10797:J10797"/>
    <mergeCell ref="K10797:L10797"/>
    <mergeCell ref="M10797:N10797"/>
    <mergeCell ref="A10796:H10796"/>
    <mergeCell ref="I10796:J10796"/>
    <mergeCell ref="K10796:L10796"/>
    <mergeCell ref="M10796:N10796"/>
    <mergeCell ref="O10796:P10796"/>
    <mergeCell ref="O10784:P10784"/>
    <mergeCell ref="A10785:H10785"/>
    <mergeCell ref="I10785:J10785"/>
    <mergeCell ref="K10785:L10785"/>
    <mergeCell ref="M10785:N10785"/>
    <mergeCell ref="O10785:P10785"/>
    <mergeCell ref="A10784:B10784"/>
    <mergeCell ref="C10784:H10784"/>
    <mergeCell ref="I10784:J10784"/>
    <mergeCell ref="K10784:L10784"/>
    <mergeCell ref="M10784:N10784"/>
    <mergeCell ref="O10782:P10782"/>
    <mergeCell ref="A10783:B10783"/>
    <mergeCell ref="C10783:H10783"/>
    <mergeCell ref="I10783:J10783"/>
    <mergeCell ref="K10783:L10783"/>
    <mergeCell ref="M10783:N10783"/>
    <mergeCell ref="O10783:P10783"/>
    <mergeCell ref="A10782:B10782"/>
    <mergeCell ref="C10782:H10782"/>
    <mergeCell ref="I10782:J10782"/>
    <mergeCell ref="K10782:L10782"/>
    <mergeCell ref="M10782:N10782"/>
    <mergeCell ref="A10781:H10781"/>
    <mergeCell ref="I10781:J10781"/>
    <mergeCell ref="K10781:L10781"/>
    <mergeCell ref="M10781:N10781"/>
    <mergeCell ref="O10781:P10781"/>
    <mergeCell ref="O10789:P10789"/>
    <mergeCell ref="A10790:H10790"/>
    <mergeCell ref="I10790:J10790"/>
    <mergeCell ref="K10790:L10790"/>
    <mergeCell ref="M10790:N10790"/>
    <mergeCell ref="O10790:P10790"/>
    <mergeCell ref="A10789:B10789"/>
    <mergeCell ref="C10789:H10789"/>
    <mergeCell ref="I10789:J10789"/>
    <mergeCell ref="K10789:L10789"/>
    <mergeCell ref="M10789:N10789"/>
    <mergeCell ref="O10787:P10787"/>
    <mergeCell ref="A10788:B10788"/>
    <mergeCell ref="C10788:H10788"/>
    <mergeCell ref="I10788:J10788"/>
    <mergeCell ref="K10788:L10788"/>
    <mergeCell ref="M10788:N10788"/>
    <mergeCell ref="O10788:P10788"/>
    <mergeCell ref="A10787:B10787"/>
    <mergeCell ref="C10787:H10787"/>
    <mergeCell ref="I10787:J10787"/>
    <mergeCell ref="K10787:L10787"/>
    <mergeCell ref="M10787:N10787"/>
    <mergeCell ref="A10786:H10786"/>
    <mergeCell ref="I10786:J10786"/>
    <mergeCell ref="K10786:L10786"/>
    <mergeCell ref="M10786:N10786"/>
    <mergeCell ref="O10786:P10786"/>
    <mergeCell ref="O10774:P10774"/>
    <mergeCell ref="A10775:H10775"/>
    <mergeCell ref="I10775:J10775"/>
    <mergeCell ref="K10775:L10775"/>
    <mergeCell ref="M10775:N10775"/>
    <mergeCell ref="O10775:P10775"/>
    <mergeCell ref="A10774:B10774"/>
    <mergeCell ref="C10774:H10774"/>
    <mergeCell ref="I10774:J10774"/>
    <mergeCell ref="K10774:L10774"/>
    <mergeCell ref="M10774:N10774"/>
    <mergeCell ref="O10772:P10772"/>
    <mergeCell ref="A10773:B10773"/>
    <mergeCell ref="C10773:H10773"/>
    <mergeCell ref="I10773:J10773"/>
    <mergeCell ref="K10773:L10773"/>
    <mergeCell ref="M10773:N10773"/>
    <mergeCell ref="O10773:P10773"/>
    <mergeCell ref="A10772:B10772"/>
    <mergeCell ref="C10772:H10772"/>
    <mergeCell ref="I10772:J10772"/>
    <mergeCell ref="K10772:L10772"/>
    <mergeCell ref="M10772:N10772"/>
    <mergeCell ref="A10771:H10771"/>
    <mergeCell ref="I10771:J10771"/>
    <mergeCell ref="K10771:L10771"/>
    <mergeCell ref="M10771:N10771"/>
    <mergeCell ref="O10771:P10771"/>
    <mergeCell ref="O10779:P10779"/>
    <mergeCell ref="A10780:H10780"/>
    <mergeCell ref="I10780:J10780"/>
    <mergeCell ref="K10780:L10780"/>
    <mergeCell ref="M10780:N10780"/>
    <mergeCell ref="O10780:P10780"/>
    <mergeCell ref="A10779:B10779"/>
    <mergeCell ref="C10779:H10779"/>
    <mergeCell ref="I10779:J10779"/>
    <mergeCell ref="K10779:L10779"/>
    <mergeCell ref="M10779:N10779"/>
    <mergeCell ref="O10777:P10777"/>
    <mergeCell ref="A10778:B10778"/>
    <mergeCell ref="C10778:H10778"/>
    <mergeCell ref="I10778:J10778"/>
    <mergeCell ref="K10778:L10778"/>
    <mergeCell ref="M10778:N10778"/>
    <mergeCell ref="O10778:P10778"/>
    <mergeCell ref="A10777:B10777"/>
    <mergeCell ref="C10777:H10777"/>
    <mergeCell ref="I10777:J10777"/>
    <mergeCell ref="K10777:L10777"/>
    <mergeCell ref="M10777:N10777"/>
    <mergeCell ref="A10776:H10776"/>
    <mergeCell ref="I10776:J10776"/>
    <mergeCell ref="K10776:L10776"/>
    <mergeCell ref="M10776:N10776"/>
    <mergeCell ref="O10776:P10776"/>
    <mergeCell ref="A10765:H10765"/>
    <mergeCell ref="I10765:J10765"/>
    <mergeCell ref="K10765:L10765"/>
    <mergeCell ref="M10765:N10765"/>
    <mergeCell ref="O10765:P10765"/>
    <mergeCell ref="O10763:P10763"/>
    <mergeCell ref="A10764:B10764"/>
    <mergeCell ref="C10764:H10764"/>
    <mergeCell ref="I10764:J10764"/>
    <mergeCell ref="K10764:L10764"/>
    <mergeCell ref="M10764:N10764"/>
    <mergeCell ref="O10764:P10764"/>
    <mergeCell ref="A10763:B10763"/>
    <mergeCell ref="C10763:H10763"/>
    <mergeCell ref="I10763:J10763"/>
    <mergeCell ref="K10763:L10763"/>
    <mergeCell ref="M10763:N10763"/>
    <mergeCell ref="O10761:P10761"/>
    <mergeCell ref="A10762:B10762"/>
    <mergeCell ref="C10762:H10762"/>
    <mergeCell ref="I10762:J10762"/>
    <mergeCell ref="K10762:L10762"/>
    <mergeCell ref="M10762:N10762"/>
    <mergeCell ref="O10762:P10762"/>
    <mergeCell ref="A10761:B10761"/>
    <mergeCell ref="C10761:H10761"/>
    <mergeCell ref="I10761:J10761"/>
    <mergeCell ref="K10761:L10761"/>
    <mergeCell ref="M10761:N10761"/>
    <mergeCell ref="O10769:P10769"/>
    <mergeCell ref="A10770:H10770"/>
    <mergeCell ref="I10770:J10770"/>
    <mergeCell ref="K10770:L10770"/>
    <mergeCell ref="M10770:N10770"/>
    <mergeCell ref="O10770:P10770"/>
    <mergeCell ref="A10769:B10769"/>
    <mergeCell ref="C10769:H10769"/>
    <mergeCell ref="I10769:J10769"/>
    <mergeCell ref="K10769:L10769"/>
    <mergeCell ref="M10769:N10769"/>
    <mergeCell ref="O10767:P10767"/>
    <mergeCell ref="A10768:B10768"/>
    <mergeCell ref="C10768:H10768"/>
    <mergeCell ref="I10768:J10768"/>
    <mergeCell ref="K10768:L10768"/>
    <mergeCell ref="M10768:N10768"/>
    <mergeCell ref="O10768:P10768"/>
    <mergeCell ref="A10767:B10767"/>
    <mergeCell ref="C10767:H10767"/>
    <mergeCell ref="I10767:J10767"/>
    <mergeCell ref="K10767:L10767"/>
    <mergeCell ref="M10767:N10767"/>
    <mergeCell ref="A10766:H10766"/>
    <mergeCell ref="I10766:J10766"/>
    <mergeCell ref="K10766:L10766"/>
    <mergeCell ref="M10766:N10766"/>
    <mergeCell ref="O10766:P10766"/>
    <mergeCell ref="A10754:H10754"/>
    <mergeCell ref="I10754:J10754"/>
    <mergeCell ref="K10754:L10754"/>
    <mergeCell ref="M10754:N10754"/>
    <mergeCell ref="O10754:P10754"/>
    <mergeCell ref="O10752:P10752"/>
    <mergeCell ref="A10753:H10753"/>
    <mergeCell ref="I10753:J10753"/>
    <mergeCell ref="K10753:L10753"/>
    <mergeCell ref="M10753:N10753"/>
    <mergeCell ref="O10753:P10753"/>
    <mergeCell ref="A10752:B10752"/>
    <mergeCell ref="C10752:H10752"/>
    <mergeCell ref="I10752:J10752"/>
    <mergeCell ref="K10752:L10752"/>
    <mergeCell ref="M10752:N10752"/>
    <mergeCell ref="O10750:P10750"/>
    <mergeCell ref="A10751:B10751"/>
    <mergeCell ref="C10751:H10751"/>
    <mergeCell ref="I10751:J10751"/>
    <mergeCell ref="K10751:L10751"/>
    <mergeCell ref="M10751:N10751"/>
    <mergeCell ref="O10751:P10751"/>
    <mergeCell ref="A10750:B10750"/>
    <mergeCell ref="C10750:H10750"/>
    <mergeCell ref="I10750:J10750"/>
    <mergeCell ref="K10750:L10750"/>
    <mergeCell ref="M10750:N10750"/>
    <mergeCell ref="A10760:H10760"/>
    <mergeCell ref="I10760:J10760"/>
    <mergeCell ref="K10760:L10760"/>
    <mergeCell ref="M10760:N10760"/>
    <mergeCell ref="O10760:P10760"/>
    <mergeCell ref="A10759:H10759"/>
    <mergeCell ref="I10759:J10759"/>
    <mergeCell ref="K10759:L10759"/>
    <mergeCell ref="M10759:N10759"/>
    <mergeCell ref="O10759:P10759"/>
    <mergeCell ref="O10757:P10757"/>
    <mergeCell ref="A10758:B10758"/>
    <mergeCell ref="C10758:H10758"/>
    <mergeCell ref="I10758:J10758"/>
    <mergeCell ref="K10758:L10758"/>
    <mergeCell ref="M10758:N10758"/>
    <mergeCell ref="O10758:P10758"/>
    <mergeCell ref="A10757:B10757"/>
    <mergeCell ref="C10757:H10757"/>
    <mergeCell ref="I10757:J10757"/>
    <mergeCell ref="K10757:L10757"/>
    <mergeCell ref="M10757:N10757"/>
    <mergeCell ref="O10755:P10755"/>
    <mergeCell ref="A10756:B10756"/>
    <mergeCell ref="C10756:H10756"/>
    <mergeCell ref="I10756:J10756"/>
    <mergeCell ref="K10756:L10756"/>
    <mergeCell ref="M10756:N10756"/>
    <mergeCell ref="O10756:P10756"/>
    <mergeCell ref="A10755:B10755"/>
    <mergeCell ref="C10755:H10755"/>
    <mergeCell ref="I10755:J10755"/>
    <mergeCell ref="K10755:L10755"/>
    <mergeCell ref="M10755:N10755"/>
    <mergeCell ref="O10743:P10743"/>
    <mergeCell ref="A10744:B10744"/>
    <mergeCell ref="C10744:H10744"/>
    <mergeCell ref="I10744:J10744"/>
    <mergeCell ref="K10744:L10744"/>
    <mergeCell ref="M10744:N10744"/>
    <mergeCell ref="O10744:P10744"/>
    <mergeCell ref="A10743:B10743"/>
    <mergeCell ref="C10743:H10743"/>
    <mergeCell ref="I10743:J10743"/>
    <mergeCell ref="K10743:L10743"/>
    <mergeCell ref="M10743:N10743"/>
    <mergeCell ref="A10742:H10742"/>
    <mergeCell ref="I10742:J10742"/>
    <mergeCell ref="K10742:L10742"/>
    <mergeCell ref="M10742:N10742"/>
    <mergeCell ref="O10742:P10742"/>
    <mergeCell ref="O10740:P10740"/>
    <mergeCell ref="A10741:H10741"/>
    <mergeCell ref="I10741:J10741"/>
    <mergeCell ref="K10741:L10741"/>
    <mergeCell ref="M10741:N10741"/>
    <mergeCell ref="O10741:P10741"/>
    <mergeCell ref="A10740:B10740"/>
    <mergeCell ref="C10740:H10740"/>
    <mergeCell ref="I10740:J10740"/>
    <mergeCell ref="K10740:L10740"/>
    <mergeCell ref="M10740:N10740"/>
    <mergeCell ref="O10748:P10748"/>
    <mergeCell ref="A10749:B10749"/>
    <mergeCell ref="C10749:H10749"/>
    <mergeCell ref="I10749:J10749"/>
    <mergeCell ref="K10749:L10749"/>
    <mergeCell ref="M10749:N10749"/>
    <mergeCell ref="O10749:P10749"/>
    <mergeCell ref="A10748:B10748"/>
    <mergeCell ref="C10748:H10748"/>
    <mergeCell ref="I10748:J10748"/>
    <mergeCell ref="K10748:L10748"/>
    <mergeCell ref="M10748:N10748"/>
    <mergeCell ref="A10747:H10747"/>
    <mergeCell ref="I10747:J10747"/>
    <mergeCell ref="K10747:L10747"/>
    <mergeCell ref="M10747:N10747"/>
    <mergeCell ref="O10747:P10747"/>
    <mergeCell ref="O10745:P10745"/>
    <mergeCell ref="A10746:H10746"/>
    <mergeCell ref="I10746:J10746"/>
    <mergeCell ref="K10746:L10746"/>
    <mergeCell ref="M10746:N10746"/>
    <mergeCell ref="O10746:P10746"/>
    <mergeCell ref="A10745:B10745"/>
    <mergeCell ref="C10745:H10745"/>
    <mergeCell ref="I10745:J10745"/>
    <mergeCell ref="K10745:L10745"/>
    <mergeCell ref="M10745:N10745"/>
    <mergeCell ref="O10738:P10738"/>
    <mergeCell ref="A10739:B10739"/>
    <mergeCell ref="C10739:H10739"/>
    <mergeCell ref="I10739:J10739"/>
    <mergeCell ref="K10739:L10739"/>
    <mergeCell ref="M10739:N10739"/>
    <mergeCell ref="O10739:P10739"/>
    <mergeCell ref="A10738:B10738"/>
    <mergeCell ref="C10738:H10738"/>
    <mergeCell ref="I10738:J10738"/>
    <mergeCell ref="K10738:L10738"/>
    <mergeCell ref="M10738:N10738"/>
    <mergeCell ref="A10737:H10737"/>
    <mergeCell ref="I10737:J10737"/>
    <mergeCell ref="K10737:L10737"/>
    <mergeCell ref="M10737:N10737"/>
    <mergeCell ref="O10737:P10737"/>
    <mergeCell ref="A10736:H10736"/>
    <mergeCell ref="I10736:J10736"/>
    <mergeCell ref="K10736:L10736"/>
    <mergeCell ref="M10736:N10736"/>
    <mergeCell ref="O10736:P10736"/>
    <mergeCell ref="O10734:P10734"/>
    <mergeCell ref="A10735:B10735"/>
    <mergeCell ref="C10735:H10735"/>
    <mergeCell ref="I10735:J10735"/>
    <mergeCell ref="K10735:L10735"/>
    <mergeCell ref="M10735:N10735"/>
    <mergeCell ref="O10735:P10735"/>
    <mergeCell ref="A10734:B10734"/>
    <mergeCell ref="C10734:H10734"/>
    <mergeCell ref="I10734:J10734"/>
    <mergeCell ref="K10734:L10734"/>
    <mergeCell ref="M10734:N10734"/>
    <mergeCell ref="A10733:H10733"/>
    <mergeCell ref="I10733:J10733"/>
    <mergeCell ref="K10733:L10733"/>
    <mergeCell ref="M10733:N10733"/>
    <mergeCell ref="O10733:P10733"/>
    <mergeCell ref="A10732:H10732"/>
    <mergeCell ref="I10732:J10732"/>
    <mergeCell ref="K10732:L10732"/>
    <mergeCell ref="M10732:N10732"/>
    <mergeCell ref="O10732:P10732"/>
    <mergeCell ref="O10730:P10730"/>
    <mergeCell ref="A10731:B10731"/>
    <mergeCell ref="C10731:H10731"/>
    <mergeCell ref="I10731:J10731"/>
    <mergeCell ref="K10731:L10731"/>
    <mergeCell ref="M10731:N10731"/>
    <mergeCell ref="O10731:P10731"/>
    <mergeCell ref="A10730:B10730"/>
    <mergeCell ref="C10730:H10730"/>
    <mergeCell ref="I10730:J10730"/>
    <mergeCell ref="K10730:L10730"/>
    <mergeCell ref="M10730:N10730"/>
    <mergeCell ref="A10729:H10729"/>
    <mergeCell ref="I10729:J10729"/>
    <mergeCell ref="K10729:L10729"/>
    <mergeCell ref="M10729:N10729"/>
    <mergeCell ref="O10729:P10729"/>
    <mergeCell ref="O10727:P10727"/>
    <mergeCell ref="A10728:B10728"/>
    <mergeCell ref="C10728:H10728"/>
    <mergeCell ref="I10728:J10728"/>
    <mergeCell ref="K10728:L10728"/>
    <mergeCell ref="M10728:N10728"/>
    <mergeCell ref="O10728:P10728"/>
    <mergeCell ref="A10727:B10727"/>
    <mergeCell ref="C10727:H10727"/>
    <mergeCell ref="I10727:J10727"/>
    <mergeCell ref="K10727:L10727"/>
    <mergeCell ref="M10727:N10727"/>
    <mergeCell ref="O10720:P10720"/>
    <mergeCell ref="A10721:B10721"/>
    <mergeCell ref="C10721:H10721"/>
    <mergeCell ref="I10721:J10721"/>
    <mergeCell ref="K10721:L10721"/>
    <mergeCell ref="M10721:N10721"/>
    <mergeCell ref="O10721:P10721"/>
    <mergeCell ref="A10720:B10720"/>
    <mergeCell ref="C10720:H10720"/>
    <mergeCell ref="I10720:J10720"/>
    <mergeCell ref="K10720:L10720"/>
    <mergeCell ref="M10720:N10720"/>
    <mergeCell ref="A10719:H10719"/>
    <mergeCell ref="I10719:J10719"/>
    <mergeCell ref="K10719:L10719"/>
    <mergeCell ref="M10719:N10719"/>
    <mergeCell ref="O10719:P10719"/>
    <mergeCell ref="O10717:P10717"/>
    <mergeCell ref="A10718:H10718"/>
    <mergeCell ref="I10718:J10718"/>
    <mergeCell ref="K10718:L10718"/>
    <mergeCell ref="M10718:N10718"/>
    <mergeCell ref="O10718:P10718"/>
    <mergeCell ref="A10717:B10717"/>
    <mergeCell ref="C10717:H10717"/>
    <mergeCell ref="I10717:J10717"/>
    <mergeCell ref="K10717:L10717"/>
    <mergeCell ref="M10717:N10717"/>
    <mergeCell ref="A10726:H10726"/>
    <mergeCell ref="I10726:J10726"/>
    <mergeCell ref="K10726:L10726"/>
    <mergeCell ref="M10726:N10726"/>
    <mergeCell ref="O10726:P10726"/>
    <mergeCell ref="O10724:P10724"/>
    <mergeCell ref="A10725:H10725"/>
    <mergeCell ref="I10725:J10725"/>
    <mergeCell ref="K10725:L10725"/>
    <mergeCell ref="M10725:N10725"/>
    <mergeCell ref="O10725:P10725"/>
    <mergeCell ref="A10724:B10724"/>
    <mergeCell ref="C10724:H10724"/>
    <mergeCell ref="I10724:J10724"/>
    <mergeCell ref="K10724:L10724"/>
    <mergeCell ref="M10724:N10724"/>
    <mergeCell ref="O10722:P10722"/>
    <mergeCell ref="A10723:B10723"/>
    <mergeCell ref="C10723:H10723"/>
    <mergeCell ref="I10723:J10723"/>
    <mergeCell ref="K10723:L10723"/>
    <mergeCell ref="M10723:N10723"/>
    <mergeCell ref="O10723:P10723"/>
    <mergeCell ref="A10722:B10722"/>
    <mergeCell ref="C10722:H10722"/>
    <mergeCell ref="I10722:J10722"/>
    <mergeCell ref="K10722:L10722"/>
    <mergeCell ref="M10722:N10722"/>
    <mergeCell ref="O10715:P10715"/>
    <mergeCell ref="A10716:B10716"/>
    <mergeCell ref="C10716:H10716"/>
    <mergeCell ref="I10716:J10716"/>
    <mergeCell ref="K10716:L10716"/>
    <mergeCell ref="M10716:N10716"/>
    <mergeCell ref="O10716:P10716"/>
    <mergeCell ref="A10715:B10715"/>
    <mergeCell ref="C10715:H10715"/>
    <mergeCell ref="I10715:J10715"/>
    <mergeCell ref="K10715:L10715"/>
    <mergeCell ref="M10715:N10715"/>
    <mergeCell ref="A10714:H10714"/>
    <mergeCell ref="I10714:J10714"/>
    <mergeCell ref="K10714:L10714"/>
    <mergeCell ref="M10714:N10714"/>
    <mergeCell ref="O10714:P10714"/>
    <mergeCell ref="A10713:H10713"/>
    <mergeCell ref="I10713:J10713"/>
    <mergeCell ref="K10713:L10713"/>
    <mergeCell ref="M10713:N10713"/>
    <mergeCell ref="O10713:P10713"/>
    <mergeCell ref="O10711:P10711"/>
    <mergeCell ref="A10712:B10712"/>
    <mergeCell ref="C10712:H10712"/>
    <mergeCell ref="I10712:J10712"/>
    <mergeCell ref="K10712:L10712"/>
    <mergeCell ref="M10712:N10712"/>
    <mergeCell ref="O10712:P10712"/>
    <mergeCell ref="A10711:B10711"/>
    <mergeCell ref="C10711:H10711"/>
    <mergeCell ref="I10711:J10711"/>
    <mergeCell ref="K10711:L10711"/>
    <mergeCell ref="M10711:N10711"/>
    <mergeCell ref="A10705:H10705"/>
    <mergeCell ref="I10705:J10705"/>
    <mergeCell ref="K10705:L10705"/>
    <mergeCell ref="M10705:N10705"/>
    <mergeCell ref="O10705:P10705"/>
    <mergeCell ref="O10703:P10703"/>
    <mergeCell ref="A10704:H10704"/>
    <mergeCell ref="I10704:J10704"/>
    <mergeCell ref="K10704:L10704"/>
    <mergeCell ref="M10704:N10704"/>
    <mergeCell ref="O10704:P10704"/>
    <mergeCell ref="A10703:B10703"/>
    <mergeCell ref="C10703:H10703"/>
    <mergeCell ref="I10703:J10703"/>
    <mergeCell ref="K10703:L10703"/>
    <mergeCell ref="M10703:N10703"/>
    <mergeCell ref="O10701:P10701"/>
    <mergeCell ref="A10702:B10702"/>
    <mergeCell ref="C10702:H10702"/>
    <mergeCell ref="I10702:J10702"/>
    <mergeCell ref="K10702:L10702"/>
    <mergeCell ref="M10702:N10702"/>
    <mergeCell ref="O10702:P10702"/>
    <mergeCell ref="A10701:B10701"/>
    <mergeCell ref="C10701:H10701"/>
    <mergeCell ref="I10701:J10701"/>
    <mergeCell ref="K10701:L10701"/>
    <mergeCell ref="M10701:N10701"/>
    <mergeCell ref="A10710:H10710"/>
    <mergeCell ref="I10710:J10710"/>
    <mergeCell ref="K10710:L10710"/>
    <mergeCell ref="M10710:N10710"/>
    <mergeCell ref="O10710:P10710"/>
    <mergeCell ref="O10708:P10708"/>
    <mergeCell ref="A10709:H10709"/>
    <mergeCell ref="I10709:J10709"/>
    <mergeCell ref="K10709:L10709"/>
    <mergeCell ref="M10709:N10709"/>
    <mergeCell ref="O10709:P10709"/>
    <mergeCell ref="A10708:B10708"/>
    <mergeCell ref="C10708:H10708"/>
    <mergeCell ref="I10708:J10708"/>
    <mergeCell ref="K10708:L10708"/>
    <mergeCell ref="M10708:N10708"/>
    <mergeCell ref="O10706:P10706"/>
    <mergeCell ref="A10707:B10707"/>
    <mergeCell ref="C10707:H10707"/>
    <mergeCell ref="I10707:J10707"/>
    <mergeCell ref="K10707:L10707"/>
    <mergeCell ref="M10707:N10707"/>
    <mergeCell ref="O10707:P10707"/>
    <mergeCell ref="A10706:B10706"/>
    <mergeCell ref="C10706:H10706"/>
    <mergeCell ref="I10706:J10706"/>
    <mergeCell ref="K10706:L10706"/>
    <mergeCell ref="M10706:N10706"/>
    <mergeCell ref="A10695:H10695"/>
    <mergeCell ref="I10695:J10695"/>
    <mergeCell ref="K10695:L10695"/>
    <mergeCell ref="M10695:N10695"/>
    <mergeCell ref="O10695:P10695"/>
    <mergeCell ref="O10693:P10693"/>
    <mergeCell ref="A10694:B10694"/>
    <mergeCell ref="C10694:H10694"/>
    <mergeCell ref="I10694:J10694"/>
    <mergeCell ref="K10694:L10694"/>
    <mergeCell ref="M10694:N10694"/>
    <mergeCell ref="O10694:P10694"/>
    <mergeCell ref="A10693:B10693"/>
    <mergeCell ref="C10693:H10693"/>
    <mergeCell ref="I10693:J10693"/>
    <mergeCell ref="K10693:L10693"/>
    <mergeCell ref="M10693:N10693"/>
    <mergeCell ref="O10691:P10691"/>
    <mergeCell ref="A10692:B10692"/>
    <mergeCell ref="C10692:H10692"/>
    <mergeCell ref="I10692:J10692"/>
    <mergeCell ref="K10692:L10692"/>
    <mergeCell ref="M10692:N10692"/>
    <mergeCell ref="O10692:P10692"/>
    <mergeCell ref="A10691:B10691"/>
    <mergeCell ref="C10691:H10691"/>
    <mergeCell ref="I10691:J10691"/>
    <mergeCell ref="K10691:L10691"/>
    <mergeCell ref="M10691:N10691"/>
    <mergeCell ref="O10699:P10699"/>
    <mergeCell ref="A10700:B10700"/>
    <mergeCell ref="C10700:H10700"/>
    <mergeCell ref="I10700:J10700"/>
    <mergeCell ref="K10700:L10700"/>
    <mergeCell ref="M10700:N10700"/>
    <mergeCell ref="O10700:P10700"/>
    <mergeCell ref="A10699:B10699"/>
    <mergeCell ref="C10699:H10699"/>
    <mergeCell ref="I10699:J10699"/>
    <mergeCell ref="K10699:L10699"/>
    <mergeCell ref="M10699:N10699"/>
    <mergeCell ref="O10697:P10697"/>
    <mergeCell ref="A10698:B10698"/>
    <mergeCell ref="C10698:H10698"/>
    <mergeCell ref="I10698:J10698"/>
    <mergeCell ref="K10698:L10698"/>
    <mergeCell ref="M10698:N10698"/>
    <mergeCell ref="O10698:P10698"/>
    <mergeCell ref="A10697:B10697"/>
    <mergeCell ref="C10697:H10697"/>
    <mergeCell ref="I10697:J10697"/>
    <mergeCell ref="K10697:L10697"/>
    <mergeCell ref="M10697:N10697"/>
    <mergeCell ref="A10696:H10696"/>
    <mergeCell ref="I10696:J10696"/>
    <mergeCell ref="K10696:L10696"/>
    <mergeCell ref="M10696:N10696"/>
    <mergeCell ref="O10696:P10696"/>
    <mergeCell ref="O10689:P10689"/>
    <mergeCell ref="A10690:B10690"/>
    <mergeCell ref="C10690:H10690"/>
    <mergeCell ref="I10690:J10690"/>
    <mergeCell ref="K10690:L10690"/>
    <mergeCell ref="M10690:N10690"/>
    <mergeCell ref="O10690:P10690"/>
    <mergeCell ref="A10689:B10689"/>
    <mergeCell ref="C10689:H10689"/>
    <mergeCell ref="I10689:J10689"/>
    <mergeCell ref="K10689:L10689"/>
    <mergeCell ref="M10689:N10689"/>
    <mergeCell ref="O10687:P10687"/>
    <mergeCell ref="A10688:B10688"/>
    <mergeCell ref="C10688:H10688"/>
    <mergeCell ref="I10688:J10688"/>
    <mergeCell ref="K10688:L10688"/>
    <mergeCell ref="M10688:N10688"/>
    <mergeCell ref="O10688:P10688"/>
    <mergeCell ref="A10687:B10687"/>
    <mergeCell ref="C10687:H10687"/>
    <mergeCell ref="I10687:J10687"/>
    <mergeCell ref="K10687:L10687"/>
    <mergeCell ref="M10687:N10687"/>
    <mergeCell ref="O10685:P10685"/>
    <mergeCell ref="A10686:B10686"/>
    <mergeCell ref="C10686:H10686"/>
    <mergeCell ref="I10686:J10686"/>
    <mergeCell ref="K10686:L10686"/>
    <mergeCell ref="M10686:N10686"/>
    <mergeCell ref="O10686:P10686"/>
    <mergeCell ref="A10685:B10685"/>
    <mergeCell ref="C10685:H10685"/>
    <mergeCell ref="I10685:J10685"/>
    <mergeCell ref="K10685:L10685"/>
    <mergeCell ref="M10685:N10685"/>
    <mergeCell ref="O10683:P10683"/>
    <mergeCell ref="A10684:B10684"/>
    <mergeCell ref="C10684:H10684"/>
    <mergeCell ref="I10684:J10684"/>
    <mergeCell ref="K10684:L10684"/>
    <mergeCell ref="M10684:N10684"/>
    <mergeCell ref="O10684:P10684"/>
    <mergeCell ref="A10683:B10683"/>
    <mergeCell ref="C10683:H10683"/>
    <mergeCell ref="I10683:J10683"/>
    <mergeCell ref="K10683:L10683"/>
    <mergeCell ref="M10683:N10683"/>
    <mergeCell ref="O10681:P10681"/>
    <mergeCell ref="A10682:B10682"/>
    <mergeCell ref="C10682:H10682"/>
    <mergeCell ref="I10682:J10682"/>
    <mergeCell ref="K10682:L10682"/>
    <mergeCell ref="M10682:N10682"/>
    <mergeCell ref="O10682:P10682"/>
    <mergeCell ref="A10681:B10681"/>
    <mergeCell ref="C10681:H10681"/>
    <mergeCell ref="I10681:J10681"/>
    <mergeCell ref="K10681:L10681"/>
    <mergeCell ref="M10681:N10681"/>
    <mergeCell ref="O10679:P10679"/>
    <mergeCell ref="A10680:B10680"/>
    <mergeCell ref="C10680:H10680"/>
    <mergeCell ref="I10680:J10680"/>
    <mergeCell ref="K10680:L10680"/>
    <mergeCell ref="M10680:N10680"/>
    <mergeCell ref="O10680:P10680"/>
    <mergeCell ref="A10679:B10679"/>
    <mergeCell ref="C10679:H10679"/>
    <mergeCell ref="I10679:J10679"/>
    <mergeCell ref="K10679:L10679"/>
    <mergeCell ref="M10679:N10679"/>
    <mergeCell ref="A10678:H10678"/>
    <mergeCell ref="I10678:J10678"/>
    <mergeCell ref="K10678:L10678"/>
    <mergeCell ref="M10678:N10678"/>
    <mergeCell ref="O10678:P10678"/>
    <mergeCell ref="A10677:H10677"/>
    <mergeCell ref="I10677:J10677"/>
    <mergeCell ref="K10677:L10677"/>
    <mergeCell ref="M10677:N10677"/>
    <mergeCell ref="O10677:P10677"/>
    <mergeCell ref="O10675:P10675"/>
    <mergeCell ref="A10676:B10676"/>
    <mergeCell ref="C10676:H10676"/>
    <mergeCell ref="I10676:J10676"/>
    <mergeCell ref="K10676:L10676"/>
    <mergeCell ref="M10676:N10676"/>
    <mergeCell ref="O10676:P10676"/>
    <mergeCell ref="A10675:B10675"/>
    <mergeCell ref="C10675:H10675"/>
    <mergeCell ref="I10675:J10675"/>
    <mergeCell ref="K10675:L10675"/>
    <mergeCell ref="M10675:N10675"/>
    <mergeCell ref="O10673:P10673"/>
    <mergeCell ref="A10674:B10674"/>
    <mergeCell ref="C10674:H10674"/>
    <mergeCell ref="I10674:J10674"/>
    <mergeCell ref="K10674:L10674"/>
    <mergeCell ref="M10674:N10674"/>
    <mergeCell ref="O10674:P10674"/>
    <mergeCell ref="A10673:B10673"/>
    <mergeCell ref="C10673:H10673"/>
    <mergeCell ref="I10673:J10673"/>
    <mergeCell ref="K10673:L10673"/>
    <mergeCell ref="M10673:N10673"/>
    <mergeCell ref="O10665:P10665"/>
    <mergeCell ref="A10666:B10666"/>
    <mergeCell ref="C10666:H10666"/>
    <mergeCell ref="I10666:J10666"/>
    <mergeCell ref="K10666:L10666"/>
    <mergeCell ref="M10666:N10666"/>
    <mergeCell ref="O10666:P10666"/>
    <mergeCell ref="A10665:B10665"/>
    <mergeCell ref="C10665:H10665"/>
    <mergeCell ref="I10665:J10665"/>
    <mergeCell ref="K10665:L10665"/>
    <mergeCell ref="M10665:N10665"/>
    <mergeCell ref="O10663:P10663"/>
    <mergeCell ref="A10664:B10664"/>
    <mergeCell ref="C10664:H10664"/>
    <mergeCell ref="I10664:J10664"/>
    <mergeCell ref="K10664:L10664"/>
    <mergeCell ref="M10664:N10664"/>
    <mergeCell ref="O10664:P10664"/>
    <mergeCell ref="A10663:B10663"/>
    <mergeCell ref="C10663:H10663"/>
    <mergeCell ref="I10663:J10663"/>
    <mergeCell ref="K10663:L10663"/>
    <mergeCell ref="M10663:N10663"/>
    <mergeCell ref="A10662:H10662"/>
    <mergeCell ref="I10662:J10662"/>
    <mergeCell ref="K10662:L10662"/>
    <mergeCell ref="M10662:N10662"/>
    <mergeCell ref="O10662:P10662"/>
    <mergeCell ref="O10671:P10671"/>
    <mergeCell ref="A10672:B10672"/>
    <mergeCell ref="C10672:H10672"/>
    <mergeCell ref="I10672:J10672"/>
    <mergeCell ref="K10672:L10672"/>
    <mergeCell ref="M10672:N10672"/>
    <mergeCell ref="O10672:P10672"/>
    <mergeCell ref="A10671:B10671"/>
    <mergeCell ref="C10671:H10671"/>
    <mergeCell ref="I10671:J10671"/>
    <mergeCell ref="K10671:L10671"/>
    <mergeCell ref="M10671:N10671"/>
    <mergeCell ref="A10670:H10670"/>
    <mergeCell ref="I10670:J10670"/>
    <mergeCell ref="K10670:L10670"/>
    <mergeCell ref="M10670:N10670"/>
    <mergeCell ref="O10670:P10670"/>
    <mergeCell ref="A10669:H10669"/>
    <mergeCell ref="I10669:J10669"/>
    <mergeCell ref="K10669:L10669"/>
    <mergeCell ref="M10669:N10669"/>
    <mergeCell ref="O10669:P10669"/>
    <mergeCell ref="O10667:P10667"/>
    <mergeCell ref="A10668:B10668"/>
    <mergeCell ref="C10668:H10668"/>
    <mergeCell ref="I10668:J10668"/>
    <mergeCell ref="K10668:L10668"/>
    <mergeCell ref="M10668:N10668"/>
    <mergeCell ref="O10668:P10668"/>
    <mergeCell ref="A10667:B10667"/>
    <mergeCell ref="C10667:H10667"/>
    <mergeCell ref="I10667:J10667"/>
    <mergeCell ref="K10667:L10667"/>
    <mergeCell ref="M10667:N10667"/>
    <mergeCell ref="O10654:P10654"/>
    <mergeCell ref="A10655:B10655"/>
    <mergeCell ref="C10655:H10655"/>
    <mergeCell ref="I10655:J10655"/>
    <mergeCell ref="K10655:L10655"/>
    <mergeCell ref="M10655:N10655"/>
    <mergeCell ref="O10655:P10655"/>
    <mergeCell ref="A10654:B10654"/>
    <mergeCell ref="C10654:H10654"/>
    <mergeCell ref="I10654:J10654"/>
    <mergeCell ref="K10654:L10654"/>
    <mergeCell ref="M10654:N10654"/>
    <mergeCell ref="O10652:P10652"/>
    <mergeCell ref="A10653:B10653"/>
    <mergeCell ref="C10653:H10653"/>
    <mergeCell ref="I10653:J10653"/>
    <mergeCell ref="K10653:L10653"/>
    <mergeCell ref="M10653:N10653"/>
    <mergeCell ref="O10653:P10653"/>
    <mergeCell ref="A10652:B10652"/>
    <mergeCell ref="C10652:H10652"/>
    <mergeCell ref="I10652:J10652"/>
    <mergeCell ref="K10652:L10652"/>
    <mergeCell ref="M10652:N10652"/>
    <mergeCell ref="A10651:H10651"/>
    <mergeCell ref="I10651:J10651"/>
    <mergeCell ref="K10651:L10651"/>
    <mergeCell ref="M10651:N10651"/>
    <mergeCell ref="O10651:P10651"/>
    <mergeCell ref="O10660:P10660"/>
    <mergeCell ref="A10661:H10661"/>
    <mergeCell ref="I10661:J10661"/>
    <mergeCell ref="K10661:L10661"/>
    <mergeCell ref="M10661:N10661"/>
    <mergeCell ref="O10661:P10661"/>
    <mergeCell ref="A10660:B10660"/>
    <mergeCell ref="C10660:H10660"/>
    <mergeCell ref="I10660:J10660"/>
    <mergeCell ref="K10660:L10660"/>
    <mergeCell ref="M10660:N10660"/>
    <mergeCell ref="O10658:P10658"/>
    <mergeCell ref="A10659:B10659"/>
    <mergeCell ref="C10659:H10659"/>
    <mergeCell ref="I10659:J10659"/>
    <mergeCell ref="K10659:L10659"/>
    <mergeCell ref="M10659:N10659"/>
    <mergeCell ref="O10659:P10659"/>
    <mergeCell ref="A10658:B10658"/>
    <mergeCell ref="C10658:H10658"/>
    <mergeCell ref="I10658:J10658"/>
    <mergeCell ref="K10658:L10658"/>
    <mergeCell ref="M10658:N10658"/>
    <mergeCell ref="O10656:P10656"/>
    <mergeCell ref="A10657:B10657"/>
    <mergeCell ref="C10657:H10657"/>
    <mergeCell ref="I10657:J10657"/>
    <mergeCell ref="K10657:L10657"/>
    <mergeCell ref="M10657:N10657"/>
    <mergeCell ref="O10657:P10657"/>
    <mergeCell ref="A10656:B10656"/>
    <mergeCell ref="C10656:H10656"/>
    <mergeCell ref="I10656:J10656"/>
    <mergeCell ref="K10656:L10656"/>
    <mergeCell ref="M10656:N10656"/>
    <mergeCell ref="A10644:H10644"/>
    <mergeCell ref="I10644:J10644"/>
    <mergeCell ref="K10644:L10644"/>
    <mergeCell ref="M10644:N10644"/>
    <mergeCell ref="O10644:P10644"/>
    <mergeCell ref="O10642:P10642"/>
    <mergeCell ref="A10643:H10643"/>
    <mergeCell ref="I10643:J10643"/>
    <mergeCell ref="K10643:L10643"/>
    <mergeCell ref="M10643:N10643"/>
    <mergeCell ref="O10643:P10643"/>
    <mergeCell ref="A10642:B10642"/>
    <mergeCell ref="C10642:H10642"/>
    <mergeCell ref="I10642:J10642"/>
    <mergeCell ref="K10642:L10642"/>
    <mergeCell ref="M10642:N10642"/>
    <mergeCell ref="O10640:P10640"/>
    <mergeCell ref="A10641:B10641"/>
    <mergeCell ref="C10641:H10641"/>
    <mergeCell ref="I10641:J10641"/>
    <mergeCell ref="K10641:L10641"/>
    <mergeCell ref="M10641:N10641"/>
    <mergeCell ref="O10641:P10641"/>
    <mergeCell ref="A10640:B10640"/>
    <mergeCell ref="C10640:H10640"/>
    <mergeCell ref="I10640:J10640"/>
    <mergeCell ref="K10640:L10640"/>
    <mergeCell ref="M10640:N10640"/>
    <mergeCell ref="O10649:P10649"/>
    <mergeCell ref="A10650:H10650"/>
    <mergeCell ref="I10650:J10650"/>
    <mergeCell ref="K10650:L10650"/>
    <mergeCell ref="M10650:N10650"/>
    <mergeCell ref="O10650:P10650"/>
    <mergeCell ref="A10649:B10649"/>
    <mergeCell ref="C10649:H10649"/>
    <mergeCell ref="I10649:J10649"/>
    <mergeCell ref="K10649:L10649"/>
    <mergeCell ref="M10649:N10649"/>
    <mergeCell ref="O10647:P10647"/>
    <mergeCell ref="A10648:B10648"/>
    <mergeCell ref="C10648:H10648"/>
    <mergeCell ref="I10648:J10648"/>
    <mergeCell ref="K10648:L10648"/>
    <mergeCell ref="M10648:N10648"/>
    <mergeCell ref="O10648:P10648"/>
    <mergeCell ref="A10647:B10647"/>
    <mergeCell ref="C10647:H10647"/>
    <mergeCell ref="I10647:J10647"/>
    <mergeCell ref="K10647:L10647"/>
    <mergeCell ref="M10647:N10647"/>
    <mergeCell ref="O10645:P10645"/>
    <mergeCell ref="A10646:B10646"/>
    <mergeCell ref="C10646:H10646"/>
    <mergeCell ref="I10646:J10646"/>
    <mergeCell ref="K10646:L10646"/>
    <mergeCell ref="M10646:N10646"/>
    <mergeCell ref="O10646:P10646"/>
    <mergeCell ref="A10645:B10645"/>
    <mergeCell ref="C10645:H10645"/>
    <mergeCell ref="I10645:J10645"/>
    <mergeCell ref="K10645:L10645"/>
    <mergeCell ref="M10645:N10645"/>
    <mergeCell ref="M10628:N10628"/>
    <mergeCell ref="O10638:P10638"/>
    <mergeCell ref="A10639:B10639"/>
    <mergeCell ref="C10639:H10639"/>
    <mergeCell ref="I10639:J10639"/>
    <mergeCell ref="K10639:L10639"/>
    <mergeCell ref="M10639:N10639"/>
    <mergeCell ref="O10639:P10639"/>
    <mergeCell ref="A10638:B10638"/>
    <mergeCell ref="C10638:H10638"/>
    <mergeCell ref="I10638:J10638"/>
    <mergeCell ref="K10638:L10638"/>
    <mergeCell ref="M10638:N10638"/>
    <mergeCell ref="O10636:P10636"/>
    <mergeCell ref="A10637:B10637"/>
    <mergeCell ref="C10637:H10637"/>
    <mergeCell ref="I10637:J10637"/>
    <mergeCell ref="K10637:L10637"/>
    <mergeCell ref="M10637:N10637"/>
    <mergeCell ref="O10637:P10637"/>
    <mergeCell ref="A10636:B10636"/>
    <mergeCell ref="C10636:H10636"/>
    <mergeCell ref="I10636:J10636"/>
    <mergeCell ref="K10636:L10636"/>
    <mergeCell ref="M10636:N10636"/>
    <mergeCell ref="O10634:P10634"/>
    <mergeCell ref="A10635:B10635"/>
    <mergeCell ref="C10635:H10635"/>
    <mergeCell ref="I10635:J10635"/>
    <mergeCell ref="K10635:L10635"/>
    <mergeCell ref="M10635:N10635"/>
    <mergeCell ref="O10635:P10635"/>
    <mergeCell ref="A10634:B10634"/>
    <mergeCell ref="C10634:H10634"/>
    <mergeCell ref="I10634:J10634"/>
    <mergeCell ref="K10634:L10634"/>
    <mergeCell ref="M10634:N10634"/>
    <mergeCell ref="O10626:P10626"/>
    <mergeCell ref="A10627:B10627"/>
    <mergeCell ref="C10627:H10627"/>
    <mergeCell ref="I10627:J10627"/>
    <mergeCell ref="K10627:L10627"/>
    <mergeCell ref="M10627:N10627"/>
    <mergeCell ref="O10627:P10627"/>
    <mergeCell ref="A10626:B10626"/>
    <mergeCell ref="C10626:H10626"/>
    <mergeCell ref="I10626:J10626"/>
    <mergeCell ref="K10626:L10626"/>
    <mergeCell ref="M10626:N10626"/>
    <mergeCell ref="O10624:P10624"/>
    <mergeCell ref="A10625:B10625"/>
    <mergeCell ref="C10625:H10625"/>
    <mergeCell ref="I10625:J10625"/>
    <mergeCell ref="K10625:L10625"/>
    <mergeCell ref="M10625:N10625"/>
    <mergeCell ref="O10625:P10625"/>
    <mergeCell ref="A10624:B10624"/>
    <mergeCell ref="C10624:H10624"/>
    <mergeCell ref="I10624:J10624"/>
    <mergeCell ref="K10624:L10624"/>
    <mergeCell ref="M10624:N10624"/>
    <mergeCell ref="A10623:H10623"/>
    <mergeCell ref="I10623:J10623"/>
    <mergeCell ref="K10623:L10623"/>
    <mergeCell ref="M10623:N10623"/>
    <mergeCell ref="O10623:P10623"/>
    <mergeCell ref="O10632:P10632"/>
    <mergeCell ref="A10633:B10633"/>
    <mergeCell ref="C10633:H10633"/>
    <mergeCell ref="I10633:J10633"/>
    <mergeCell ref="K10633:L10633"/>
    <mergeCell ref="M10633:N10633"/>
    <mergeCell ref="O10633:P10633"/>
    <mergeCell ref="A10632:B10632"/>
    <mergeCell ref="C10632:H10632"/>
    <mergeCell ref="I10632:J10632"/>
    <mergeCell ref="K10632:L10632"/>
    <mergeCell ref="M10632:N10632"/>
    <mergeCell ref="O10630:P10630"/>
    <mergeCell ref="A10631:B10631"/>
    <mergeCell ref="C10631:H10631"/>
    <mergeCell ref="I10631:J10631"/>
    <mergeCell ref="K10631:L10631"/>
    <mergeCell ref="M10631:N10631"/>
    <mergeCell ref="O10631:P10631"/>
    <mergeCell ref="A10630:B10630"/>
    <mergeCell ref="C10630:H10630"/>
    <mergeCell ref="I10630:J10630"/>
    <mergeCell ref="K10630:L10630"/>
    <mergeCell ref="M10630:N10630"/>
    <mergeCell ref="O10628:P10628"/>
    <mergeCell ref="A10629:B10629"/>
    <mergeCell ref="C10629:H10629"/>
    <mergeCell ref="I10629:J10629"/>
    <mergeCell ref="K10629:L10629"/>
    <mergeCell ref="M10629:N10629"/>
    <mergeCell ref="O10629:P10629"/>
    <mergeCell ref="A10628:B10628"/>
    <mergeCell ref="C10628:H10628"/>
    <mergeCell ref="I10628:J10628"/>
    <mergeCell ref="K10628:L10628"/>
    <mergeCell ref="A10616:H10616"/>
    <mergeCell ref="I10616:J10616"/>
    <mergeCell ref="K10616:L10616"/>
    <mergeCell ref="M10616:N10616"/>
    <mergeCell ref="O10616:P10616"/>
    <mergeCell ref="A10615:H10615"/>
    <mergeCell ref="I10615:J10615"/>
    <mergeCell ref="K10615:L10615"/>
    <mergeCell ref="M10615:N10615"/>
    <mergeCell ref="O10615:P10615"/>
    <mergeCell ref="A10614:H10614"/>
    <mergeCell ref="I10614:J10614"/>
    <mergeCell ref="K10614:L10614"/>
    <mergeCell ref="M10614:N10614"/>
    <mergeCell ref="O10614:P10614"/>
    <mergeCell ref="A10613:H10613"/>
    <mergeCell ref="I10613:J10613"/>
    <mergeCell ref="K10613:L10613"/>
    <mergeCell ref="M10613:N10613"/>
    <mergeCell ref="O10613:P10613"/>
    <mergeCell ref="A10612:H10612"/>
    <mergeCell ref="I10612:J10612"/>
    <mergeCell ref="K10612:L10612"/>
    <mergeCell ref="M10612:N10612"/>
    <mergeCell ref="O10612:P10612"/>
    <mergeCell ref="A10611:H10611"/>
    <mergeCell ref="I10611:J10611"/>
    <mergeCell ref="K10611:L10611"/>
    <mergeCell ref="M10611:N10611"/>
    <mergeCell ref="O10611:P10611"/>
    <mergeCell ref="A10622:H10622"/>
    <mergeCell ref="I10622:J10622"/>
    <mergeCell ref="K10622:L10622"/>
    <mergeCell ref="M10622:N10622"/>
    <mergeCell ref="O10622:P10622"/>
    <mergeCell ref="O10620:P10620"/>
    <mergeCell ref="A10621:B10621"/>
    <mergeCell ref="C10621:H10621"/>
    <mergeCell ref="I10621:J10621"/>
    <mergeCell ref="K10621:L10621"/>
    <mergeCell ref="M10621:N10621"/>
    <mergeCell ref="O10621:P10621"/>
    <mergeCell ref="A10620:B10620"/>
    <mergeCell ref="C10620:H10620"/>
    <mergeCell ref="I10620:J10620"/>
    <mergeCell ref="K10620:L10620"/>
    <mergeCell ref="M10620:N10620"/>
    <mergeCell ref="A10619:H10619"/>
    <mergeCell ref="I10619:J10619"/>
    <mergeCell ref="K10619:L10619"/>
    <mergeCell ref="M10619:N10619"/>
    <mergeCell ref="O10619:P10619"/>
    <mergeCell ref="A10618:H10618"/>
    <mergeCell ref="I10618:J10618"/>
    <mergeCell ref="K10618:L10618"/>
    <mergeCell ref="M10618:N10618"/>
    <mergeCell ref="O10618:P10618"/>
    <mergeCell ref="A10617:H10617"/>
    <mergeCell ref="I10617:J10617"/>
    <mergeCell ref="K10617:L10617"/>
    <mergeCell ref="M10617:N10617"/>
    <mergeCell ref="O10617:P10617"/>
    <mergeCell ref="A10610:H10610"/>
    <mergeCell ref="I10610:J10610"/>
    <mergeCell ref="K10610:L10610"/>
    <mergeCell ref="M10610:N10610"/>
    <mergeCell ref="O10610:P10610"/>
    <mergeCell ref="A10609:H10609"/>
    <mergeCell ref="I10609:J10609"/>
    <mergeCell ref="K10609:L10609"/>
    <mergeCell ref="M10609:N10609"/>
    <mergeCell ref="O10609:P10609"/>
    <mergeCell ref="A10608:H10608"/>
    <mergeCell ref="I10608:J10608"/>
    <mergeCell ref="K10608:L10608"/>
    <mergeCell ref="M10608:N10608"/>
    <mergeCell ref="O10608:P10608"/>
    <mergeCell ref="O10606:P10606"/>
    <mergeCell ref="A10607:H10607"/>
    <mergeCell ref="I10607:J10607"/>
    <mergeCell ref="K10607:L10607"/>
    <mergeCell ref="M10607:N10607"/>
    <mergeCell ref="O10607:P10607"/>
    <mergeCell ref="A10606:B10606"/>
    <mergeCell ref="C10606:H10606"/>
    <mergeCell ref="I10606:J10606"/>
    <mergeCell ref="K10606:L10606"/>
    <mergeCell ref="M10606:N10606"/>
    <mergeCell ref="O10604:P10604"/>
    <mergeCell ref="A10605:B10605"/>
    <mergeCell ref="C10605:H10605"/>
    <mergeCell ref="I10605:J10605"/>
    <mergeCell ref="K10605:L10605"/>
    <mergeCell ref="M10605:N10605"/>
    <mergeCell ref="O10605:P10605"/>
    <mergeCell ref="A10604:B10604"/>
    <mergeCell ref="C10604:H10604"/>
    <mergeCell ref="I10604:J10604"/>
    <mergeCell ref="K10604:L10604"/>
    <mergeCell ref="M10604:N10604"/>
    <mergeCell ref="O10602:P10602"/>
    <mergeCell ref="A10603:B10603"/>
    <mergeCell ref="C10603:H10603"/>
    <mergeCell ref="I10603:J10603"/>
    <mergeCell ref="K10603:L10603"/>
    <mergeCell ref="M10603:N10603"/>
    <mergeCell ref="O10603:P10603"/>
    <mergeCell ref="A10602:B10602"/>
    <mergeCell ref="C10602:H10602"/>
    <mergeCell ref="I10602:J10602"/>
    <mergeCell ref="K10602:L10602"/>
    <mergeCell ref="M10602:N10602"/>
    <mergeCell ref="A10601:H10601"/>
    <mergeCell ref="I10601:J10601"/>
    <mergeCell ref="K10601:L10601"/>
    <mergeCell ref="M10601:N10601"/>
    <mergeCell ref="O10601:P10601"/>
    <mergeCell ref="A10600:H10600"/>
    <mergeCell ref="I10600:J10600"/>
    <mergeCell ref="K10600:L10600"/>
    <mergeCell ref="M10600:N10600"/>
    <mergeCell ref="O10600:P10600"/>
    <mergeCell ref="O10598:P10598"/>
    <mergeCell ref="A10599:B10599"/>
    <mergeCell ref="C10599:H10599"/>
    <mergeCell ref="I10599:J10599"/>
    <mergeCell ref="K10599:L10599"/>
    <mergeCell ref="M10599:N10599"/>
    <mergeCell ref="O10599:P10599"/>
    <mergeCell ref="A10598:B10598"/>
    <mergeCell ref="C10598:H10598"/>
    <mergeCell ref="I10598:J10598"/>
    <mergeCell ref="K10598:L10598"/>
    <mergeCell ref="M10598:N10598"/>
    <mergeCell ref="K10586:L10586"/>
    <mergeCell ref="M10586:N10586"/>
    <mergeCell ref="O10596:P10596"/>
    <mergeCell ref="A10597:B10597"/>
    <mergeCell ref="C10597:H10597"/>
    <mergeCell ref="I10597:J10597"/>
    <mergeCell ref="K10597:L10597"/>
    <mergeCell ref="M10597:N10597"/>
    <mergeCell ref="O10597:P10597"/>
    <mergeCell ref="A10596:B10596"/>
    <mergeCell ref="C10596:H10596"/>
    <mergeCell ref="I10596:J10596"/>
    <mergeCell ref="K10596:L10596"/>
    <mergeCell ref="M10596:N10596"/>
    <mergeCell ref="O10594:P10594"/>
    <mergeCell ref="A10595:B10595"/>
    <mergeCell ref="C10595:H10595"/>
    <mergeCell ref="I10595:J10595"/>
    <mergeCell ref="K10595:L10595"/>
    <mergeCell ref="M10595:N10595"/>
    <mergeCell ref="O10595:P10595"/>
    <mergeCell ref="A10594:B10594"/>
    <mergeCell ref="C10594:H10594"/>
    <mergeCell ref="I10594:J10594"/>
    <mergeCell ref="K10594:L10594"/>
    <mergeCell ref="M10594:N10594"/>
    <mergeCell ref="O10592:P10592"/>
    <mergeCell ref="A10593:B10593"/>
    <mergeCell ref="C10593:H10593"/>
    <mergeCell ref="I10593:J10593"/>
    <mergeCell ref="K10593:L10593"/>
    <mergeCell ref="M10593:N10593"/>
    <mergeCell ref="O10593:P10593"/>
    <mergeCell ref="A10592:B10592"/>
    <mergeCell ref="C10592:H10592"/>
    <mergeCell ref="I10592:J10592"/>
    <mergeCell ref="K10592:L10592"/>
    <mergeCell ref="M10592:N10592"/>
    <mergeCell ref="A10585:H10585"/>
    <mergeCell ref="I10585:J10585"/>
    <mergeCell ref="K10585:L10585"/>
    <mergeCell ref="M10585:N10585"/>
    <mergeCell ref="O10585:P10585"/>
    <mergeCell ref="A10584:H10584"/>
    <mergeCell ref="I10584:J10584"/>
    <mergeCell ref="K10584:L10584"/>
    <mergeCell ref="M10584:N10584"/>
    <mergeCell ref="O10584:P10584"/>
    <mergeCell ref="O10582:P10582"/>
    <mergeCell ref="A10583:B10583"/>
    <mergeCell ref="C10583:H10583"/>
    <mergeCell ref="I10583:J10583"/>
    <mergeCell ref="K10583:L10583"/>
    <mergeCell ref="M10583:N10583"/>
    <mergeCell ref="O10583:P10583"/>
    <mergeCell ref="A10582:B10582"/>
    <mergeCell ref="C10582:H10582"/>
    <mergeCell ref="I10582:J10582"/>
    <mergeCell ref="K10582:L10582"/>
    <mergeCell ref="M10582:N10582"/>
    <mergeCell ref="A10581:H10581"/>
    <mergeCell ref="I10581:J10581"/>
    <mergeCell ref="K10581:L10581"/>
    <mergeCell ref="M10581:N10581"/>
    <mergeCell ref="O10581:P10581"/>
    <mergeCell ref="A10580:H10580"/>
    <mergeCell ref="I10580:J10580"/>
    <mergeCell ref="K10580:L10580"/>
    <mergeCell ref="M10580:N10580"/>
    <mergeCell ref="O10580:P10580"/>
    <mergeCell ref="A10591:H10591"/>
    <mergeCell ref="I10591:J10591"/>
    <mergeCell ref="K10591:L10591"/>
    <mergeCell ref="M10591:N10591"/>
    <mergeCell ref="O10591:P10591"/>
    <mergeCell ref="A10590:H10590"/>
    <mergeCell ref="I10590:J10590"/>
    <mergeCell ref="K10590:L10590"/>
    <mergeCell ref="M10590:N10590"/>
    <mergeCell ref="O10590:P10590"/>
    <mergeCell ref="O10588:P10588"/>
    <mergeCell ref="A10589:B10589"/>
    <mergeCell ref="C10589:H10589"/>
    <mergeCell ref="I10589:J10589"/>
    <mergeCell ref="K10589:L10589"/>
    <mergeCell ref="M10589:N10589"/>
    <mergeCell ref="O10589:P10589"/>
    <mergeCell ref="A10588:B10588"/>
    <mergeCell ref="C10588:H10588"/>
    <mergeCell ref="I10588:J10588"/>
    <mergeCell ref="K10588:L10588"/>
    <mergeCell ref="M10588:N10588"/>
    <mergeCell ref="O10586:P10586"/>
    <mergeCell ref="A10587:B10587"/>
    <mergeCell ref="C10587:H10587"/>
    <mergeCell ref="I10587:J10587"/>
    <mergeCell ref="K10587:L10587"/>
    <mergeCell ref="M10587:N10587"/>
    <mergeCell ref="O10587:P10587"/>
    <mergeCell ref="A10586:B10586"/>
    <mergeCell ref="C10586:H10586"/>
    <mergeCell ref="I10586:J10586"/>
    <mergeCell ref="A10573:H10573"/>
    <mergeCell ref="I10573:J10573"/>
    <mergeCell ref="K10573:L10573"/>
    <mergeCell ref="M10573:N10573"/>
    <mergeCell ref="O10573:P10573"/>
    <mergeCell ref="O10571:P10571"/>
    <mergeCell ref="A10572:H10572"/>
    <mergeCell ref="I10572:J10572"/>
    <mergeCell ref="K10572:L10572"/>
    <mergeCell ref="M10572:N10572"/>
    <mergeCell ref="O10572:P10572"/>
    <mergeCell ref="A10571:B10571"/>
    <mergeCell ref="C10571:H10571"/>
    <mergeCell ref="I10571:J10571"/>
    <mergeCell ref="K10571:L10571"/>
    <mergeCell ref="M10571:N10571"/>
    <mergeCell ref="O10569:P10569"/>
    <mergeCell ref="A10570:B10570"/>
    <mergeCell ref="C10570:H10570"/>
    <mergeCell ref="I10570:J10570"/>
    <mergeCell ref="K10570:L10570"/>
    <mergeCell ref="M10570:N10570"/>
    <mergeCell ref="O10570:P10570"/>
    <mergeCell ref="A10569:B10569"/>
    <mergeCell ref="C10569:H10569"/>
    <mergeCell ref="I10569:J10569"/>
    <mergeCell ref="K10569:L10569"/>
    <mergeCell ref="M10569:N10569"/>
    <mergeCell ref="O10578:P10578"/>
    <mergeCell ref="A10579:B10579"/>
    <mergeCell ref="C10579:H10579"/>
    <mergeCell ref="I10579:J10579"/>
    <mergeCell ref="K10579:L10579"/>
    <mergeCell ref="M10579:N10579"/>
    <mergeCell ref="O10579:P10579"/>
    <mergeCell ref="A10578:B10578"/>
    <mergeCell ref="C10578:H10578"/>
    <mergeCell ref="I10578:J10578"/>
    <mergeCell ref="K10578:L10578"/>
    <mergeCell ref="M10578:N10578"/>
    <mergeCell ref="O10576:P10576"/>
    <mergeCell ref="A10577:B10577"/>
    <mergeCell ref="C10577:H10577"/>
    <mergeCell ref="I10577:J10577"/>
    <mergeCell ref="K10577:L10577"/>
    <mergeCell ref="M10577:N10577"/>
    <mergeCell ref="O10577:P10577"/>
    <mergeCell ref="A10576:B10576"/>
    <mergeCell ref="C10576:H10576"/>
    <mergeCell ref="I10576:J10576"/>
    <mergeCell ref="K10576:L10576"/>
    <mergeCell ref="M10576:N10576"/>
    <mergeCell ref="O10574:P10574"/>
    <mergeCell ref="A10575:B10575"/>
    <mergeCell ref="C10575:H10575"/>
    <mergeCell ref="I10575:J10575"/>
    <mergeCell ref="K10575:L10575"/>
    <mergeCell ref="M10575:N10575"/>
    <mergeCell ref="O10575:P10575"/>
    <mergeCell ref="A10574:B10574"/>
    <mergeCell ref="C10574:H10574"/>
    <mergeCell ref="I10574:J10574"/>
    <mergeCell ref="K10574:L10574"/>
    <mergeCell ref="M10574:N10574"/>
    <mergeCell ref="A10568:H10568"/>
    <mergeCell ref="I10568:J10568"/>
    <mergeCell ref="K10568:L10568"/>
    <mergeCell ref="M10568:N10568"/>
    <mergeCell ref="O10568:P10568"/>
    <mergeCell ref="A10567:H10567"/>
    <mergeCell ref="I10567:J10567"/>
    <mergeCell ref="K10567:L10567"/>
    <mergeCell ref="M10567:N10567"/>
    <mergeCell ref="O10567:P10567"/>
    <mergeCell ref="O10565:P10565"/>
    <mergeCell ref="A10566:B10566"/>
    <mergeCell ref="C10566:H10566"/>
    <mergeCell ref="I10566:J10566"/>
    <mergeCell ref="K10566:L10566"/>
    <mergeCell ref="M10566:N10566"/>
    <mergeCell ref="O10566:P10566"/>
    <mergeCell ref="A10565:B10565"/>
    <mergeCell ref="C10565:H10565"/>
    <mergeCell ref="I10565:J10565"/>
    <mergeCell ref="K10565:L10565"/>
    <mergeCell ref="M10565:N10565"/>
    <mergeCell ref="O10563:P10563"/>
    <mergeCell ref="A10564:B10564"/>
    <mergeCell ref="C10564:H10564"/>
    <mergeCell ref="I10564:J10564"/>
    <mergeCell ref="K10564:L10564"/>
    <mergeCell ref="M10564:N10564"/>
    <mergeCell ref="O10564:P10564"/>
    <mergeCell ref="A10563:B10563"/>
    <mergeCell ref="C10563:H10563"/>
    <mergeCell ref="I10563:J10563"/>
    <mergeCell ref="K10563:L10563"/>
    <mergeCell ref="M10563:N10563"/>
    <mergeCell ref="A10556:H10556"/>
    <mergeCell ref="I10556:J10556"/>
    <mergeCell ref="K10556:L10556"/>
    <mergeCell ref="M10556:N10556"/>
    <mergeCell ref="O10556:P10556"/>
    <mergeCell ref="O10554:P10554"/>
    <mergeCell ref="A10555:H10555"/>
    <mergeCell ref="I10555:J10555"/>
    <mergeCell ref="K10555:L10555"/>
    <mergeCell ref="M10555:N10555"/>
    <mergeCell ref="O10555:P10555"/>
    <mergeCell ref="A10554:B10554"/>
    <mergeCell ref="C10554:H10554"/>
    <mergeCell ref="I10554:J10554"/>
    <mergeCell ref="K10554:L10554"/>
    <mergeCell ref="M10554:N10554"/>
    <mergeCell ref="O10552:P10552"/>
    <mergeCell ref="A10553:B10553"/>
    <mergeCell ref="C10553:H10553"/>
    <mergeCell ref="I10553:J10553"/>
    <mergeCell ref="K10553:L10553"/>
    <mergeCell ref="M10553:N10553"/>
    <mergeCell ref="O10553:P10553"/>
    <mergeCell ref="A10552:B10552"/>
    <mergeCell ref="C10552:H10552"/>
    <mergeCell ref="I10552:J10552"/>
    <mergeCell ref="K10552:L10552"/>
    <mergeCell ref="M10552:N10552"/>
    <mergeCell ref="A10562:H10562"/>
    <mergeCell ref="I10562:J10562"/>
    <mergeCell ref="K10562:L10562"/>
    <mergeCell ref="M10562:N10562"/>
    <mergeCell ref="O10562:P10562"/>
    <mergeCell ref="A10561:H10561"/>
    <mergeCell ref="I10561:J10561"/>
    <mergeCell ref="K10561:L10561"/>
    <mergeCell ref="M10561:N10561"/>
    <mergeCell ref="O10561:P10561"/>
    <mergeCell ref="O10559:P10559"/>
    <mergeCell ref="A10560:B10560"/>
    <mergeCell ref="C10560:H10560"/>
    <mergeCell ref="I10560:J10560"/>
    <mergeCell ref="K10560:L10560"/>
    <mergeCell ref="M10560:N10560"/>
    <mergeCell ref="O10560:P10560"/>
    <mergeCell ref="A10559:B10559"/>
    <mergeCell ref="C10559:H10559"/>
    <mergeCell ref="I10559:J10559"/>
    <mergeCell ref="K10559:L10559"/>
    <mergeCell ref="M10559:N10559"/>
    <mergeCell ref="O10557:P10557"/>
    <mergeCell ref="A10558:B10558"/>
    <mergeCell ref="C10558:H10558"/>
    <mergeCell ref="I10558:J10558"/>
    <mergeCell ref="K10558:L10558"/>
    <mergeCell ref="M10558:N10558"/>
    <mergeCell ref="O10558:P10558"/>
    <mergeCell ref="A10557:B10557"/>
    <mergeCell ref="C10557:H10557"/>
    <mergeCell ref="I10557:J10557"/>
    <mergeCell ref="K10557:L10557"/>
    <mergeCell ref="M10557:N10557"/>
    <mergeCell ref="A10551:H10551"/>
    <mergeCell ref="I10551:J10551"/>
    <mergeCell ref="K10551:L10551"/>
    <mergeCell ref="M10551:N10551"/>
    <mergeCell ref="O10551:P10551"/>
    <mergeCell ref="A10550:H10550"/>
    <mergeCell ref="I10550:J10550"/>
    <mergeCell ref="K10550:L10550"/>
    <mergeCell ref="M10550:N10550"/>
    <mergeCell ref="O10550:P10550"/>
    <mergeCell ref="O10548:P10548"/>
    <mergeCell ref="A10549:B10549"/>
    <mergeCell ref="C10549:H10549"/>
    <mergeCell ref="I10549:J10549"/>
    <mergeCell ref="K10549:L10549"/>
    <mergeCell ref="M10549:N10549"/>
    <mergeCell ref="O10549:P10549"/>
    <mergeCell ref="A10548:B10548"/>
    <mergeCell ref="C10548:H10548"/>
    <mergeCell ref="I10548:J10548"/>
    <mergeCell ref="K10548:L10548"/>
    <mergeCell ref="M10548:N10548"/>
    <mergeCell ref="O10546:P10546"/>
    <mergeCell ref="A10547:B10547"/>
    <mergeCell ref="C10547:H10547"/>
    <mergeCell ref="I10547:J10547"/>
    <mergeCell ref="K10547:L10547"/>
    <mergeCell ref="M10547:N10547"/>
    <mergeCell ref="O10547:P10547"/>
    <mergeCell ref="A10546:B10546"/>
    <mergeCell ref="C10546:H10546"/>
    <mergeCell ref="I10546:J10546"/>
    <mergeCell ref="K10546:L10546"/>
    <mergeCell ref="M10546:N10546"/>
    <mergeCell ref="O10539:P10539"/>
    <mergeCell ref="A10540:B10540"/>
    <mergeCell ref="C10540:H10540"/>
    <mergeCell ref="I10540:J10540"/>
    <mergeCell ref="K10540:L10540"/>
    <mergeCell ref="M10540:N10540"/>
    <mergeCell ref="O10540:P10540"/>
    <mergeCell ref="A10539:B10539"/>
    <mergeCell ref="C10539:H10539"/>
    <mergeCell ref="I10539:J10539"/>
    <mergeCell ref="K10539:L10539"/>
    <mergeCell ref="M10539:N10539"/>
    <mergeCell ref="O10537:P10537"/>
    <mergeCell ref="A10538:B10538"/>
    <mergeCell ref="C10538:H10538"/>
    <mergeCell ref="I10538:J10538"/>
    <mergeCell ref="K10538:L10538"/>
    <mergeCell ref="M10538:N10538"/>
    <mergeCell ref="O10538:P10538"/>
    <mergeCell ref="A10537:B10537"/>
    <mergeCell ref="C10537:H10537"/>
    <mergeCell ref="I10537:J10537"/>
    <mergeCell ref="K10537:L10537"/>
    <mergeCell ref="M10537:N10537"/>
    <mergeCell ref="A10536:H10536"/>
    <mergeCell ref="I10536:J10536"/>
    <mergeCell ref="K10536:L10536"/>
    <mergeCell ref="M10536:N10536"/>
    <mergeCell ref="O10536:P10536"/>
    <mergeCell ref="A10545:H10545"/>
    <mergeCell ref="I10545:J10545"/>
    <mergeCell ref="K10545:L10545"/>
    <mergeCell ref="M10545:N10545"/>
    <mergeCell ref="O10545:P10545"/>
    <mergeCell ref="O10543:P10543"/>
    <mergeCell ref="A10544:H10544"/>
    <mergeCell ref="I10544:J10544"/>
    <mergeCell ref="K10544:L10544"/>
    <mergeCell ref="M10544:N10544"/>
    <mergeCell ref="O10544:P10544"/>
    <mergeCell ref="A10543:B10543"/>
    <mergeCell ref="C10543:H10543"/>
    <mergeCell ref="I10543:J10543"/>
    <mergeCell ref="K10543:L10543"/>
    <mergeCell ref="M10543:N10543"/>
    <mergeCell ref="O10541:P10541"/>
    <mergeCell ref="A10542:B10542"/>
    <mergeCell ref="C10542:H10542"/>
    <mergeCell ref="I10542:J10542"/>
    <mergeCell ref="K10542:L10542"/>
    <mergeCell ref="M10542:N10542"/>
    <mergeCell ref="O10542:P10542"/>
    <mergeCell ref="A10541:B10541"/>
    <mergeCell ref="C10541:H10541"/>
    <mergeCell ref="I10541:J10541"/>
    <mergeCell ref="K10541:L10541"/>
    <mergeCell ref="M10541:N10541"/>
    <mergeCell ref="O10529:P10529"/>
    <mergeCell ref="A10530:H10530"/>
    <mergeCell ref="I10530:J10530"/>
    <mergeCell ref="K10530:L10530"/>
    <mergeCell ref="M10530:N10530"/>
    <mergeCell ref="O10530:P10530"/>
    <mergeCell ref="A10529:B10529"/>
    <mergeCell ref="C10529:H10529"/>
    <mergeCell ref="I10529:J10529"/>
    <mergeCell ref="K10529:L10529"/>
    <mergeCell ref="M10529:N10529"/>
    <mergeCell ref="O10527:P10527"/>
    <mergeCell ref="A10528:B10528"/>
    <mergeCell ref="C10528:H10528"/>
    <mergeCell ref="I10528:J10528"/>
    <mergeCell ref="K10528:L10528"/>
    <mergeCell ref="M10528:N10528"/>
    <mergeCell ref="O10528:P10528"/>
    <mergeCell ref="A10527:B10527"/>
    <mergeCell ref="C10527:H10527"/>
    <mergeCell ref="I10527:J10527"/>
    <mergeCell ref="K10527:L10527"/>
    <mergeCell ref="M10527:N10527"/>
    <mergeCell ref="A10526:H10526"/>
    <mergeCell ref="I10526:J10526"/>
    <mergeCell ref="K10526:L10526"/>
    <mergeCell ref="M10526:N10526"/>
    <mergeCell ref="O10526:P10526"/>
    <mergeCell ref="O10534:P10534"/>
    <mergeCell ref="A10535:H10535"/>
    <mergeCell ref="I10535:J10535"/>
    <mergeCell ref="K10535:L10535"/>
    <mergeCell ref="M10535:N10535"/>
    <mergeCell ref="O10535:P10535"/>
    <mergeCell ref="A10534:B10534"/>
    <mergeCell ref="C10534:H10534"/>
    <mergeCell ref="I10534:J10534"/>
    <mergeCell ref="K10534:L10534"/>
    <mergeCell ref="M10534:N10534"/>
    <mergeCell ref="O10532:P10532"/>
    <mergeCell ref="A10533:B10533"/>
    <mergeCell ref="C10533:H10533"/>
    <mergeCell ref="I10533:J10533"/>
    <mergeCell ref="K10533:L10533"/>
    <mergeCell ref="M10533:N10533"/>
    <mergeCell ref="O10533:P10533"/>
    <mergeCell ref="A10532:B10532"/>
    <mergeCell ref="C10532:H10532"/>
    <mergeCell ref="I10532:J10532"/>
    <mergeCell ref="K10532:L10532"/>
    <mergeCell ref="M10532:N10532"/>
    <mergeCell ref="A10531:H10531"/>
    <mergeCell ref="I10531:J10531"/>
    <mergeCell ref="K10531:L10531"/>
    <mergeCell ref="M10531:N10531"/>
    <mergeCell ref="O10531:P10531"/>
    <mergeCell ref="A10520:H10520"/>
    <mergeCell ref="I10520:J10520"/>
    <mergeCell ref="K10520:L10520"/>
    <mergeCell ref="M10520:N10520"/>
    <mergeCell ref="O10520:P10520"/>
    <mergeCell ref="O10518:P10518"/>
    <mergeCell ref="A10519:B10519"/>
    <mergeCell ref="C10519:H10519"/>
    <mergeCell ref="I10519:J10519"/>
    <mergeCell ref="K10519:L10519"/>
    <mergeCell ref="M10519:N10519"/>
    <mergeCell ref="O10519:P10519"/>
    <mergeCell ref="A10518:B10518"/>
    <mergeCell ref="C10518:H10518"/>
    <mergeCell ref="I10518:J10518"/>
    <mergeCell ref="K10518:L10518"/>
    <mergeCell ref="M10518:N10518"/>
    <mergeCell ref="O10516:P10516"/>
    <mergeCell ref="A10517:B10517"/>
    <mergeCell ref="C10517:H10517"/>
    <mergeCell ref="I10517:J10517"/>
    <mergeCell ref="K10517:L10517"/>
    <mergeCell ref="M10517:N10517"/>
    <mergeCell ref="O10517:P10517"/>
    <mergeCell ref="A10516:B10516"/>
    <mergeCell ref="C10516:H10516"/>
    <mergeCell ref="I10516:J10516"/>
    <mergeCell ref="K10516:L10516"/>
    <mergeCell ref="M10516:N10516"/>
    <mergeCell ref="O10524:P10524"/>
    <mergeCell ref="A10525:H10525"/>
    <mergeCell ref="I10525:J10525"/>
    <mergeCell ref="K10525:L10525"/>
    <mergeCell ref="M10525:N10525"/>
    <mergeCell ref="O10525:P10525"/>
    <mergeCell ref="A10524:B10524"/>
    <mergeCell ref="C10524:H10524"/>
    <mergeCell ref="I10524:J10524"/>
    <mergeCell ref="K10524:L10524"/>
    <mergeCell ref="M10524:N10524"/>
    <mergeCell ref="O10522:P10522"/>
    <mergeCell ref="A10523:B10523"/>
    <mergeCell ref="C10523:H10523"/>
    <mergeCell ref="I10523:J10523"/>
    <mergeCell ref="K10523:L10523"/>
    <mergeCell ref="M10523:N10523"/>
    <mergeCell ref="O10523:P10523"/>
    <mergeCell ref="A10522:B10522"/>
    <mergeCell ref="C10522:H10522"/>
    <mergeCell ref="I10522:J10522"/>
    <mergeCell ref="K10522:L10522"/>
    <mergeCell ref="M10522:N10522"/>
    <mergeCell ref="A10521:H10521"/>
    <mergeCell ref="I10521:J10521"/>
    <mergeCell ref="K10521:L10521"/>
    <mergeCell ref="M10521:N10521"/>
    <mergeCell ref="O10521:P10521"/>
    <mergeCell ref="A10515:H10515"/>
    <mergeCell ref="I10515:J10515"/>
    <mergeCell ref="K10515:L10515"/>
    <mergeCell ref="M10515:N10515"/>
    <mergeCell ref="O10515:P10515"/>
    <mergeCell ref="A10514:H10514"/>
    <mergeCell ref="I10514:J10514"/>
    <mergeCell ref="K10514:L10514"/>
    <mergeCell ref="M10514:N10514"/>
    <mergeCell ref="O10514:P10514"/>
    <mergeCell ref="O10512:P10512"/>
    <mergeCell ref="A10513:B10513"/>
    <mergeCell ref="C10513:H10513"/>
    <mergeCell ref="I10513:J10513"/>
    <mergeCell ref="K10513:L10513"/>
    <mergeCell ref="M10513:N10513"/>
    <mergeCell ref="O10513:P10513"/>
    <mergeCell ref="A10512:B10512"/>
    <mergeCell ref="C10512:H10512"/>
    <mergeCell ref="I10512:J10512"/>
    <mergeCell ref="K10512:L10512"/>
    <mergeCell ref="M10512:N10512"/>
    <mergeCell ref="O10510:P10510"/>
    <mergeCell ref="A10511:B10511"/>
    <mergeCell ref="C10511:H10511"/>
    <mergeCell ref="I10511:J10511"/>
    <mergeCell ref="K10511:L10511"/>
    <mergeCell ref="M10511:N10511"/>
    <mergeCell ref="O10511:P10511"/>
    <mergeCell ref="A10510:B10510"/>
    <mergeCell ref="C10510:H10510"/>
    <mergeCell ref="I10510:J10510"/>
    <mergeCell ref="K10510:L10510"/>
    <mergeCell ref="M10510:N10510"/>
    <mergeCell ref="O10502:P10502"/>
    <mergeCell ref="A10503:B10503"/>
    <mergeCell ref="C10503:H10503"/>
    <mergeCell ref="I10503:J10503"/>
    <mergeCell ref="K10503:L10503"/>
    <mergeCell ref="M10503:N10503"/>
    <mergeCell ref="O10503:P10503"/>
    <mergeCell ref="A10502:B10502"/>
    <mergeCell ref="C10502:H10502"/>
    <mergeCell ref="I10502:J10502"/>
    <mergeCell ref="K10502:L10502"/>
    <mergeCell ref="M10502:N10502"/>
    <mergeCell ref="O10500:P10500"/>
    <mergeCell ref="A10501:B10501"/>
    <mergeCell ref="C10501:H10501"/>
    <mergeCell ref="I10501:J10501"/>
    <mergeCell ref="K10501:L10501"/>
    <mergeCell ref="M10501:N10501"/>
    <mergeCell ref="O10501:P10501"/>
    <mergeCell ref="A10500:B10500"/>
    <mergeCell ref="C10500:H10500"/>
    <mergeCell ref="I10500:J10500"/>
    <mergeCell ref="K10500:L10500"/>
    <mergeCell ref="M10500:N10500"/>
    <mergeCell ref="A10499:H10499"/>
    <mergeCell ref="I10499:J10499"/>
    <mergeCell ref="K10499:L10499"/>
    <mergeCell ref="M10499:N10499"/>
    <mergeCell ref="O10499:P10499"/>
    <mergeCell ref="A10509:H10509"/>
    <mergeCell ref="I10509:J10509"/>
    <mergeCell ref="K10509:L10509"/>
    <mergeCell ref="M10509:N10509"/>
    <mergeCell ref="O10509:P10509"/>
    <mergeCell ref="A10508:H10508"/>
    <mergeCell ref="I10508:J10508"/>
    <mergeCell ref="K10508:L10508"/>
    <mergeCell ref="M10508:N10508"/>
    <mergeCell ref="O10508:P10508"/>
    <mergeCell ref="O10506:P10506"/>
    <mergeCell ref="A10507:B10507"/>
    <mergeCell ref="C10507:H10507"/>
    <mergeCell ref="I10507:J10507"/>
    <mergeCell ref="K10507:L10507"/>
    <mergeCell ref="M10507:N10507"/>
    <mergeCell ref="O10507:P10507"/>
    <mergeCell ref="A10506:B10506"/>
    <mergeCell ref="C10506:H10506"/>
    <mergeCell ref="I10506:J10506"/>
    <mergeCell ref="K10506:L10506"/>
    <mergeCell ref="M10506:N10506"/>
    <mergeCell ref="A10505:H10505"/>
    <mergeCell ref="I10505:J10505"/>
    <mergeCell ref="K10505:L10505"/>
    <mergeCell ref="M10505:N10505"/>
    <mergeCell ref="O10505:P10505"/>
    <mergeCell ref="A10504:H10504"/>
    <mergeCell ref="I10504:J10504"/>
    <mergeCell ref="K10504:L10504"/>
    <mergeCell ref="M10504:N10504"/>
    <mergeCell ref="O10504:P10504"/>
    <mergeCell ref="O10497:P10497"/>
    <mergeCell ref="A10498:H10498"/>
    <mergeCell ref="I10498:J10498"/>
    <mergeCell ref="K10498:L10498"/>
    <mergeCell ref="M10498:N10498"/>
    <mergeCell ref="O10498:P10498"/>
    <mergeCell ref="A10497:B10497"/>
    <mergeCell ref="C10497:H10497"/>
    <mergeCell ref="I10497:J10497"/>
    <mergeCell ref="K10497:L10497"/>
    <mergeCell ref="M10497:N10497"/>
    <mergeCell ref="O10495:P10495"/>
    <mergeCell ref="A10496:B10496"/>
    <mergeCell ref="C10496:H10496"/>
    <mergeCell ref="I10496:J10496"/>
    <mergeCell ref="K10496:L10496"/>
    <mergeCell ref="M10496:N10496"/>
    <mergeCell ref="O10496:P10496"/>
    <mergeCell ref="A10495:B10495"/>
    <mergeCell ref="C10495:H10495"/>
    <mergeCell ref="I10495:J10495"/>
    <mergeCell ref="K10495:L10495"/>
    <mergeCell ref="M10495:N10495"/>
    <mergeCell ref="O10493:P10493"/>
    <mergeCell ref="A10494:B10494"/>
    <mergeCell ref="C10494:H10494"/>
    <mergeCell ref="I10494:J10494"/>
    <mergeCell ref="K10494:L10494"/>
    <mergeCell ref="M10494:N10494"/>
    <mergeCell ref="O10494:P10494"/>
    <mergeCell ref="A10493:B10493"/>
    <mergeCell ref="C10493:H10493"/>
    <mergeCell ref="I10493:J10493"/>
    <mergeCell ref="K10493:L10493"/>
    <mergeCell ref="M10493:N10493"/>
    <mergeCell ref="A10487:H10487"/>
    <mergeCell ref="I10487:J10487"/>
    <mergeCell ref="K10487:L10487"/>
    <mergeCell ref="M10487:N10487"/>
    <mergeCell ref="O10487:P10487"/>
    <mergeCell ref="O10485:P10485"/>
    <mergeCell ref="A10486:B10486"/>
    <mergeCell ref="C10486:H10486"/>
    <mergeCell ref="I10486:J10486"/>
    <mergeCell ref="K10486:L10486"/>
    <mergeCell ref="M10486:N10486"/>
    <mergeCell ref="O10486:P10486"/>
    <mergeCell ref="A10485:B10485"/>
    <mergeCell ref="C10485:H10485"/>
    <mergeCell ref="I10485:J10485"/>
    <mergeCell ref="K10485:L10485"/>
    <mergeCell ref="M10485:N10485"/>
    <mergeCell ref="O10483:P10483"/>
    <mergeCell ref="A10484:H10484"/>
    <mergeCell ref="I10484:J10484"/>
    <mergeCell ref="K10484:L10484"/>
    <mergeCell ref="M10484:N10484"/>
    <mergeCell ref="O10484:P10484"/>
    <mergeCell ref="A10483:B10483"/>
    <mergeCell ref="C10483:H10483"/>
    <mergeCell ref="I10483:J10483"/>
    <mergeCell ref="K10483:L10483"/>
    <mergeCell ref="M10483:N10483"/>
    <mergeCell ref="A10492:H10492"/>
    <mergeCell ref="I10492:J10492"/>
    <mergeCell ref="K10492:L10492"/>
    <mergeCell ref="M10492:N10492"/>
    <mergeCell ref="O10492:P10492"/>
    <mergeCell ref="O10490:P10490"/>
    <mergeCell ref="A10491:H10491"/>
    <mergeCell ref="I10491:J10491"/>
    <mergeCell ref="K10491:L10491"/>
    <mergeCell ref="M10491:N10491"/>
    <mergeCell ref="O10491:P10491"/>
    <mergeCell ref="A10490:B10490"/>
    <mergeCell ref="C10490:H10490"/>
    <mergeCell ref="I10490:J10490"/>
    <mergeCell ref="K10490:L10490"/>
    <mergeCell ref="M10490:N10490"/>
    <mergeCell ref="O10488:P10488"/>
    <mergeCell ref="A10489:B10489"/>
    <mergeCell ref="C10489:H10489"/>
    <mergeCell ref="I10489:J10489"/>
    <mergeCell ref="K10489:L10489"/>
    <mergeCell ref="M10489:N10489"/>
    <mergeCell ref="O10489:P10489"/>
    <mergeCell ref="A10488:B10488"/>
    <mergeCell ref="C10488:H10488"/>
    <mergeCell ref="I10488:J10488"/>
    <mergeCell ref="K10488:L10488"/>
    <mergeCell ref="M10488:N10488"/>
    <mergeCell ref="A10482:H10482"/>
    <mergeCell ref="I10482:J10482"/>
    <mergeCell ref="K10482:L10482"/>
    <mergeCell ref="M10482:N10482"/>
    <mergeCell ref="O10482:P10482"/>
    <mergeCell ref="A10481:H10481"/>
    <mergeCell ref="I10481:J10481"/>
    <mergeCell ref="K10481:L10481"/>
    <mergeCell ref="M10481:N10481"/>
    <mergeCell ref="O10481:P10481"/>
    <mergeCell ref="O10479:P10479"/>
    <mergeCell ref="A10480:B10480"/>
    <mergeCell ref="C10480:H10480"/>
    <mergeCell ref="I10480:J10480"/>
    <mergeCell ref="K10480:L10480"/>
    <mergeCell ref="M10480:N10480"/>
    <mergeCell ref="O10480:P10480"/>
    <mergeCell ref="A10479:B10479"/>
    <mergeCell ref="C10479:H10479"/>
    <mergeCell ref="I10479:J10479"/>
    <mergeCell ref="K10479:L10479"/>
    <mergeCell ref="M10479:N10479"/>
    <mergeCell ref="A10478:H10478"/>
    <mergeCell ref="I10478:J10478"/>
    <mergeCell ref="K10478:L10478"/>
    <mergeCell ref="M10478:N10478"/>
    <mergeCell ref="O10478:P10478"/>
    <mergeCell ref="O10476:P10476"/>
    <mergeCell ref="A10477:H10477"/>
    <mergeCell ref="I10477:J10477"/>
    <mergeCell ref="K10477:L10477"/>
    <mergeCell ref="M10477:N10477"/>
    <mergeCell ref="O10477:P10477"/>
    <mergeCell ref="A10476:B10476"/>
    <mergeCell ref="C10476:H10476"/>
    <mergeCell ref="I10476:J10476"/>
    <mergeCell ref="K10476:L10476"/>
    <mergeCell ref="M10476:N10476"/>
    <mergeCell ref="O10469:P10469"/>
    <mergeCell ref="A10470:B10470"/>
    <mergeCell ref="C10470:H10470"/>
    <mergeCell ref="I10470:J10470"/>
    <mergeCell ref="K10470:L10470"/>
    <mergeCell ref="M10470:N10470"/>
    <mergeCell ref="O10470:P10470"/>
    <mergeCell ref="A10469:B10469"/>
    <mergeCell ref="C10469:H10469"/>
    <mergeCell ref="I10469:J10469"/>
    <mergeCell ref="K10469:L10469"/>
    <mergeCell ref="M10469:N10469"/>
    <mergeCell ref="A10468:H10468"/>
    <mergeCell ref="I10468:J10468"/>
    <mergeCell ref="K10468:L10468"/>
    <mergeCell ref="M10468:N10468"/>
    <mergeCell ref="O10468:P10468"/>
    <mergeCell ref="O10466:P10466"/>
    <mergeCell ref="A10467:H10467"/>
    <mergeCell ref="I10467:J10467"/>
    <mergeCell ref="K10467:L10467"/>
    <mergeCell ref="M10467:N10467"/>
    <mergeCell ref="O10467:P10467"/>
    <mergeCell ref="A10466:B10466"/>
    <mergeCell ref="C10466:H10466"/>
    <mergeCell ref="I10466:J10466"/>
    <mergeCell ref="K10466:L10466"/>
    <mergeCell ref="M10466:N10466"/>
    <mergeCell ref="O10474:P10474"/>
    <mergeCell ref="A10475:B10475"/>
    <mergeCell ref="C10475:H10475"/>
    <mergeCell ref="I10475:J10475"/>
    <mergeCell ref="K10475:L10475"/>
    <mergeCell ref="M10475:N10475"/>
    <mergeCell ref="O10475:P10475"/>
    <mergeCell ref="A10474:B10474"/>
    <mergeCell ref="C10474:H10474"/>
    <mergeCell ref="I10474:J10474"/>
    <mergeCell ref="K10474:L10474"/>
    <mergeCell ref="M10474:N10474"/>
    <mergeCell ref="A10473:H10473"/>
    <mergeCell ref="I10473:J10473"/>
    <mergeCell ref="K10473:L10473"/>
    <mergeCell ref="M10473:N10473"/>
    <mergeCell ref="O10473:P10473"/>
    <mergeCell ref="O10471:P10471"/>
    <mergeCell ref="A10472:H10472"/>
    <mergeCell ref="I10472:J10472"/>
    <mergeCell ref="K10472:L10472"/>
    <mergeCell ref="M10472:N10472"/>
    <mergeCell ref="O10472:P10472"/>
    <mergeCell ref="A10471:B10471"/>
    <mergeCell ref="C10471:H10471"/>
    <mergeCell ref="I10471:J10471"/>
    <mergeCell ref="K10471:L10471"/>
    <mergeCell ref="M10471:N10471"/>
    <mergeCell ref="O10458:P10458"/>
    <mergeCell ref="A10459:B10459"/>
    <mergeCell ref="C10459:H10459"/>
    <mergeCell ref="I10459:J10459"/>
    <mergeCell ref="K10459:L10459"/>
    <mergeCell ref="M10459:N10459"/>
    <mergeCell ref="O10459:P10459"/>
    <mergeCell ref="A10458:B10458"/>
    <mergeCell ref="C10458:H10458"/>
    <mergeCell ref="I10458:J10458"/>
    <mergeCell ref="K10458:L10458"/>
    <mergeCell ref="M10458:N10458"/>
    <mergeCell ref="A10457:H10457"/>
    <mergeCell ref="I10457:J10457"/>
    <mergeCell ref="K10457:L10457"/>
    <mergeCell ref="M10457:N10457"/>
    <mergeCell ref="O10457:P10457"/>
    <mergeCell ref="O10455:P10455"/>
    <mergeCell ref="A10456:H10456"/>
    <mergeCell ref="I10456:J10456"/>
    <mergeCell ref="K10456:L10456"/>
    <mergeCell ref="M10456:N10456"/>
    <mergeCell ref="O10456:P10456"/>
    <mergeCell ref="A10455:B10455"/>
    <mergeCell ref="C10455:H10455"/>
    <mergeCell ref="I10455:J10455"/>
    <mergeCell ref="K10455:L10455"/>
    <mergeCell ref="M10455:N10455"/>
    <mergeCell ref="O10464:P10464"/>
    <mergeCell ref="A10465:B10465"/>
    <mergeCell ref="C10465:H10465"/>
    <mergeCell ref="I10465:J10465"/>
    <mergeCell ref="K10465:L10465"/>
    <mergeCell ref="M10465:N10465"/>
    <mergeCell ref="O10465:P10465"/>
    <mergeCell ref="A10464:B10464"/>
    <mergeCell ref="C10464:H10464"/>
    <mergeCell ref="I10464:J10464"/>
    <mergeCell ref="K10464:L10464"/>
    <mergeCell ref="M10464:N10464"/>
    <mergeCell ref="A10463:H10463"/>
    <mergeCell ref="I10463:J10463"/>
    <mergeCell ref="K10463:L10463"/>
    <mergeCell ref="M10463:N10463"/>
    <mergeCell ref="O10463:P10463"/>
    <mergeCell ref="A10462:H10462"/>
    <mergeCell ref="I10462:J10462"/>
    <mergeCell ref="K10462:L10462"/>
    <mergeCell ref="M10462:N10462"/>
    <mergeCell ref="O10462:P10462"/>
    <mergeCell ref="O10460:P10460"/>
    <mergeCell ref="A10461:B10461"/>
    <mergeCell ref="C10461:H10461"/>
    <mergeCell ref="I10461:J10461"/>
    <mergeCell ref="K10461:L10461"/>
    <mergeCell ref="M10461:N10461"/>
    <mergeCell ref="O10461:P10461"/>
    <mergeCell ref="A10460:B10460"/>
    <mergeCell ref="C10460:H10460"/>
    <mergeCell ref="I10460:J10460"/>
    <mergeCell ref="K10460:L10460"/>
    <mergeCell ref="M10460:N10460"/>
    <mergeCell ref="O10453:P10453"/>
    <mergeCell ref="A10454:B10454"/>
    <mergeCell ref="C10454:H10454"/>
    <mergeCell ref="I10454:J10454"/>
    <mergeCell ref="K10454:L10454"/>
    <mergeCell ref="M10454:N10454"/>
    <mergeCell ref="O10454:P10454"/>
    <mergeCell ref="A10453:B10453"/>
    <mergeCell ref="C10453:H10453"/>
    <mergeCell ref="I10453:J10453"/>
    <mergeCell ref="K10453:L10453"/>
    <mergeCell ref="M10453:N10453"/>
    <mergeCell ref="O10451:P10451"/>
    <mergeCell ref="A10452:B10452"/>
    <mergeCell ref="C10452:H10452"/>
    <mergeCell ref="I10452:J10452"/>
    <mergeCell ref="K10452:L10452"/>
    <mergeCell ref="M10452:N10452"/>
    <mergeCell ref="O10452:P10452"/>
    <mergeCell ref="A10451:B10451"/>
    <mergeCell ref="C10451:H10451"/>
    <mergeCell ref="I10451:J10451"/>
    <mergeCell ref="K10451:L10451"/>
    <mergeCell ref="M10451:N10451"/>
    <mergeCell ref="O10449:P10449"/>
    <mergeCell ref="A10450:B10450"/>
    <mergeCell ref="C10450:H10450"/>
    <mergeCell ref="I10450:J10450"/>
    <mergeCell ref="K10450:L10450"/>
    <mergeCell ref="M10450:N10450"/>
    <mergeCell ref="O10450:P10450"/>
    <mergeCell ref="A10449:B10449"/>
    <mergeCell ref="C10449:H10449"/>
    <mergeCell ref="I10449:J10449"/>
    <mergeCell ref="K10449:L10449"/>
    <mergeCell ref="M10449:N10449"/>
    <mergeCell ref="A10448:H10448"/>
    <mergeCell ref="I10448:J10448"/>
    <mergeCell ref="K10448:L10448"/>
    <mergeCell ref="M10448:N10448"/>
    <mergeCell ref="O10448:P10448"/>
    <mergeCell ref="O10446:P10446"/>
    <mergeCell ref="A10447:B10447"/>
    <mergeCell ref="C10447:H10447"/>
    <mergeCell ref="I10447:J10447"/>
    <mergeCell ref="K10447:L10447"/>
    <mergeCell ref="M10447:N10447"/>
    <mergeCell ref="O10447:P10447"/>
    <mergeCell ref="A10446:B10446"/>
    <mergeCell ref="C10446:H10446"/>
    <mergeCell ref="I10446:J10446"/>
    <mergeCell ref="K10446:L10446"/>
    <mergeCell ref="M10446:N10446"/>
    <mergeCell ref="A10445:H10445"/>
    <mergeCell ref="I10445:J10445"/>
    <mergeCell ref="K10445:L10445"/>
    <mergeCell ref="M10445:N10445"/>
    <mergeCell ref="O10445:P10445"/>
    <mergeCell ref="A10444:H10444"/>
    <mergeCell ref="I10444:J10444"/>
    <mergeCell ref="K10444:L10444"/>
    <mergeCell ref="M10444:N10444"/>
    <mergeCell ref="O10444:P10444"/>
    <mergeCell ref="O10442:P10442"/>
    <mergeCell ref="A10443:B10443"/>
    <mergeCell ref="C10443:H10443"/>
    <mergeCell ref="I10443:J10443"/>
    <mergeCell ref="K10443:L10443"/>
    <mergeCell ref="M10443:N10443"/>
    <mergeCell ref="O10443:P10443"/>
    <mergeCell ref="A10442:B10442"/>
    <mergeCell ref="C10442:H10442"/>
    <mergeCell ref="I10442:J10442"/>
    <mergeCell ref="K10442:L10442"/>
    <mergeCell ref="M10442:N10442"/>
    <mergeCell ref="O10440:P10440"/>
    <mergeCell ref="A10441:B10441"/>
    <mergeCell ref="C10441:H10441"/>
    <mergeCell ref="I10441:J10441"/>
    <mergeCell ref="K10441:L10441"/>
    <mergeCell ref="M10441:N10441"/>
    <mergeCell ref="O10441:P10441"/>
    <mergeCell ref="A10440:B10440"/>
    <mergeCell ref="C10440:H10440"/>
    <mergeCell ref="I10440:J10440"/>
    <mergeCell ref="K10440:L10440"/>
    <mergeCell ref="M10440:N10440"/>
    <mergeCell ref="A10439:H10439"/>
    <mergeCell ref="I10439:J10439"/>
    <mergeCell ref="K10439:L10439"/>
    <mergeCell ref="M10439:N10439"/>
    <mergeCell ref="O10439:P10439"/>
    <mergeCell ref="A10438:H10438"/>
    <mergeCell ref="I10438:J10438"/>
    <mergeCell ref="K10438:L10438"/>
    <mergeCell ref="M10438:N10438"/>
    <mergeCell ref="O10438:P10438"/>
    <mergeCell ref="O10436:P10436"/>
    <mergeCell ref="A10437:B10437"/>
    <mergeCell ref="C10437:H10437"/>
    <mergeCell ref="I10437:J10437"/>
    <mergeCell ref="K10437:L10437"/>
    <mergeCell ref="M10437:N10437"/>
    <mergeCell ref="O10437:P10437"/>
    <mergeCell ref="A10436:B10436"/>
    <mergeCell ref="C10436:H10436"/>
    <mergeCell ref="I10436:J10436"/>
    <mergeCell ref="K10436:L10436"/>
    <mergeCell ref="M10436:N10436"/>
    <mergeCell ref="A10430:H10430"/>
    <mergeCell ref="I10430:J10430"/>
    <mergeCell ref="K10430:L10430"/>
    <mergeCell ref="M10430:N10430"/>
    <mergeCell ref="O10430:P10430"/>
    <mergeCell ref="O10428:P10428"/>
    <mergeCell ref="A10429:B10429"/>
    <mergeCell ref="C10429:H10429"/>
    <mergeCell ref="I10429:J10429"/>
    <mergeCell ref="K10429:L10429"/>
    <mergeCell ref="M10429:N10429"/>
    <mergeCell ref="O10429:P10429"/>
    <mergeCell ref="A10428:B10428"/>
    <mergeCell ref="C10428:H10428"/>
    <mergeCell ref="I10428:J10428"/>
    <mergeCell ref="K10428:L10428"/>
    <mergeCell ref="M10428:N10428"/>
    <mergeCell ref="O10426:P10426"/>
    <mergeCell ref="A10427:B10427"/>
    <mergeCell ref="C10427:H10427"/>
    <mergeCell ref="I10427:J10427"/>
    <mergeCell ref="K10427:L10427"/>
    <mergeCell ref="M10427:N10427"/>
    <mergeCell ref="O10427:P10427"/>
    <mergeCell ref="A10426:B10426"/>
    <mergeCell ref="C10426:H10426"/>
    <mergeCell ref="I10426:J10426"/>
    <mergeCell ref="K10426:L10426"/>
    <mergeCell ref="M10426:N10426"/>
    <mergeCell ref="O10434:P10434"/>
    <mergeCell ref="A10435:B10435"/>
    <mergeCell ref="C10435:H10435"/>
    <mergeCell ref="I10435:J10435"/>
    <mergeCell ref="K10435:L10435"/>
    <mergeCell ref="M10435:N10435"/>
    <mergeCell ref="O10435:P10435"/>
    <mergeCell ref="A10434:B10434"/>
    <mergeCell ref="C10434:H10434"/>
    <mergeCell ref="I10434:J10434"/>
    <mergeCell ref="K10434:L10434"/>
    <mergeCell ref="M10434:N10434"/>
    <mergeCell ref="O10432:P10432"/>
    <mergeCell ref="A10433:B10433"/>
    <mergeCell ref="C10433:H10433"/>
    <mergeCell ref="I10433:J10433"/>
    <mergeCell ref="K10433:L10433"/>
    <mergeCell ref="M10433:N10433"/>
    <mergeCell ref="O10433:P10433"/>
    <mergeCell ref="A10432:B10432"/>
    <mergeCell ref="C10432:H10432"/>
    <mergeCell ref="I10432:J10432"/>
    <mergeCell ref="K10432:L10432"/>
    <mergeCell ref="M10432:N10432"/>
    <mergeCell ref="A10431:H10431"/>
    <mergeCell ref="I10431:J10431"/>
    <mergeCell ref="K10431:L10431"/>
    <mergeCell ref="M10431:N10431"/>
    <mergeCell ref="O10431:P10431"/>
    <mergeCell ref="O10418:P10418"/>
    <mergeCell ref="A10419:B10419"/>
    <mergeCell ref="C10419:H10419"/>
    <mergeCell ref="I10419:J10419"/>
    <mergeCell ref="K10419:L10419"/>
    <mergeCell ref="M10419:N10419"/>
    <mergeCell ref="O10419:P10419"/>
    <mergeCell ref="A10418:B10418"/>
    <mergeCell ref="C10418:H10418"/>
    <mergeCell ref="I10418:J10418"/>
    <mergeCell ref="K10418:L10418"/>
    <mergeCell ref="M10418:N10418"/>
    <mergeCell ref="A10417:H10417"/>
    <mergeCell ref="I10417:J10417"/>
    <mergeCell ref="K10417:L10417"/>
    <mergeCell ref="M10417:N10417"/>
    <mergeCell ref="O10417:P10417"/>
    <mergeCell ref="O10415:P10415"/>
    <mergeCell ref="A10416:H10416"/>
    <mergeCell ref="I10416:J10416"/>
    <mergeCell ref="K10416:L10416"/>
    <mergeCell ref="M10416:N10416"/>
    <mergeCell ref="O10416:P10416"/>
    <mergeCell ref="A10415:B10415"/>
    <mergeCell ref="C10415:H10415"/>
    <mergeCell ref="I10415:J10415"/>
    <mergeCell ref="K10415:L10415"/>
    <mergeCell ref="M10415:N10415"/>
    <mergeCell ref="O10424:P10424"/>
    <mergeCell ref="A10425:B10425"/>
    <mergeCell ref="C10425:H10425"/>
    <mergeCell ref="I10425:J10425"/>
    <mergeCell ref="K10425:L10425"/>
    <mergeCell ref="M10425:N10425"/>
    <mergeCell ref="O10425:P10425"/>
    <mergeCell ref="A10424:B10424"/>
    <mergeCell ref="C10424:H10424"/>
    <mergeCell ref="I10424:J10424"/>
    <mergeCell ref="K10424:L10424"/>
    <mergeCell ref="M10424:N10424"/>
    <mergeCell ref="A10423:H10423"/>
    <mergeCell ref="I10423:J10423"/>
    <mergeCell ref="K10423:L10423"/>
    <mergeCell ref="M10423:N10423"/>
    <mergeCell ref="O10423:P10423"/>
    <mergeCell ref="A10422:H10422"/>
    <mergeCell ref="I10422:J10422"/>
    <mergeCell ref="K10422:L10422"/>
    <mergeCell ref="M10422:N10422"/>
    <mergeCell ref="O10422:P10422"/>
    <mergeCell ref="O10420:P10420"/>
    <mergeCell ref="A10421:B10421"/>
    <mergeCell ref="C10421:H10421"/>
    <mergeCell ref="I10421:J10421"/>
    <mergeCell ref="K10421:L10421"/>
    <mergeCell ref="M10421:N10421"/>
    <mergeCell ref="O10421:P10421"/>
    <mergeCell ref="A10420:B10420"/>
    <mergeCell ref="C10420:H10420"/>
    <mergeCell ref="I10420:J10420"/>
    <mergeCell ref="K10420:L10420"/>
    <mergeCell ref="M10420:N10420"/>
    <mergeCell ref="O10407:P10407"/>
    <mergeCell ref="A10408:B10408"/>
    <mergeCell ref="C10408:H10408"/>
    <mergeCell ref="I10408:J10408"/>
    <mergeCell ref="K10408:L10408"/>
    <mergeCell ref="M10408:N10408"/>
    <mergeCell ref="O10408:P10408"/>
    <mergeCell ref="A10407:B10407"/>
    <mergeCell ref="C10407:H10407"/>
    <mergeCell ref="I10407:J10407"/>
    <mergeCell ref="K10407:L10407"/>
    <mergeCell ref="M10407:N10407"/>
    <mergeCell ref="A10406:H10406"/>
    <mergeCell ref="I10406:J10406"/>
    <mergeCell ref="K10406:L10406"/>
    <mergeCell ref="M10406:N10406"/>
    <mergeCell ref="O10406:P10406"/>
    <mergeCell ref="O10404:P10404"/>
    <mergeCell ref="A10405:H10405"/>
    <mergeCell ref="I10405:J10405"/>
    <mergeCell ref="K10405:L10405"/>
    <mergeCell ref="M10405:N10405"/>
    <mergeCell ref="O10405:P10405"/>
    <mergeCell ref="A10404:B10404"/>
    <mergeCell ref="C10404:H10404"/>
    <mergeCell ref="I10404:J10404"/>
    <mergeCell ref="K10404:L10404"/>
    <mergeCell ref="M10404:N10404"/>
    <mergeCell ref="O10413:P10413"/>
    <mergeCell ref="A10414:B10414"/>
    <mergeCell ref="C10414:H10414"/>
    <mergeCell ref="I10414:J10414"/>
    <mergeCell ref="K10414:L10414"/>
    <mergeCell ref="M10414:N10414"/>
    <mergeCell ref="O10414:P10414"/>
    <mergeCell ref="A10413:B10413"/>
    <mergeCell ref="C10413:H10413"/>
    <mergeCell ref="I10413:J10413"/>
    <mergeCell ref="K10413:L10413"/>
    <mergeCell ref="M10413:N10413"/>
    <mergeCell ref="O10411:P10411"/>
    <mergeCell ref="A10412:B10412"/>
    <mergeCell ref="C10412:H10412"/>
    <mergeCell ref="I10412:J10412"/>
    <mergeCell ref="K10412:L10412"/>
    <mergeCell ref="M10412:N10412"/>
    <mergeCell ref="O10412:P10412"/>
    <mergeCell ref="A10411:B10411"/>
    <mergeCell ref="C10411:H10411"/>
    <mergeCell ref="I10411:J10411"/>
    <mergeCell ref="K10411:L10411"/>
    <mergeCell ref="M10411:N10411"/>
    <mergeCell ref="O10409:P10409"/>
    <mergeCell ref="A10410:B10410"/>
    <mergeCell ref="C10410:H10410"/>
    <mergeCell ref="I10410:J10410"/>
    <mergeCell ref="K10410:L10410"/>
    <mergeCell ref="M10410:N10410"/>
    <mergeCell ref="O10410:P10410"/>
    <mergeCell ref="A10409:B10409"/>
    <mergeCell ref="C10409:H10409"/>
    <mergeCell ref="I10409:J10409"/>
    <mergeCell ref="K10409:L10409"/>
    <mergeCell ref="M10409:N10409"/>
    <mergeCell ref="O10402:P10402"/>
    <mergeCell ref="A10403:B10403"/>
    <mergeCell ref="C10403:H10403"/>
    <mergeCell ref="I10403:J10403"/>
    <mergeCell ref="K10403:L10403"/>
    <mergeCell ref="M10403:N10403"/>
    <mergeCell ref="O10403:P10403"/>
    <mergeCell ref="A10402:B10402"/>
    <mergeCell ref="C10402:H10402"/>
    <mergeCell ref="I10402:J10402"/>
    <mergeCell ref="K10402:L10402"/>
    <mergeCell ref="M10402:N10402"/>
    <mergeCell ref="A10401:H10401"/>
    <mergeCell ref="I10401:J10401"/>
    <mergeCell ref="K10401:L10401"/>
    <mergeCell ref="M10401:N10401"/>
    <mergeCell ref="O10401:P10401"/>
    <mergeCell ref="A10400:H10400"/>
    <mergeCell ref="I10400:J10400"/>
    <mergeCell ref="K10400:L10400"/>
    <mergeCell ref="M10400:N10400"/>
    <mergeCell ref="O10400:P10400"/>
    <mergeCell ref="O10398:P10398"/>
    <mergeCell ref="A10399:B10399"/>
    <mergeCell ref="C10399:H10399"/>
    <mergeCell ref="I10399:J10399"/>
    <mergeCell ref="K10399:L10399"/>
    <mergeCell ref="M10399:N10399"/>
    <mergeCell ref="O10399:P10399"/>
    <mergeCell ref="A10398:B10398"/>
    <mergeCell ref="C10398:H10398"/>
    <mergeCell ref="I10398:J10398"/>
    <mergeCell ref="K10398:L10398"/>
    <mergeCell ref="M10398:N10398"/>
    <mergeCell ref="A10397:H10397"/>
    <mergeCell ref="I10397:J10397"/>
    <mergeCell ref="K10397:L10397"/>
    <mergeCell ref="M10397:N10397"/>
    <mergeCell ref="O10397:P10397"/>
    <mergeCell ref="A10396:H10396"/>
    <mergeCell ref="I10396:J10396"/>
    <mergeCell ref="K10396:L10396"/>
    <mergeCell ref="M10396:N10396"/>
    <mergeCell ref="O10396:P10396"/>
    <mergeCell ref="O10394:P10394"/>
    <mergeCell ref="A10395:B10395"/>
    <mergeCell ref="C10395:H10395"/>
    <mergeCell ref="I10395:J10395"/>
    <mergeCell ref="K10395:L10395"/>
    <mergeCell ref="M10395:N10395"/>
    <mergeCell ref="O10395:P10395"/>
    <mergeCell ref="A10394:B10394"/>
    <mergeCell ref="C10394:H10394"/>
    <mergeCell ref="I10394:J10394"/>
    <mergeCell ref="K10394:L10394"/>
    <mergeCell ref="M10394:N10394"/>
    <mergeCell ref="O10392:P10392"/>
    <mergeCell ref="A10393:B10393"/>
    <mergeCell ref="C10393:H10393"/>
    <mergeCell ref="I10393:J10393"/>
    <mergeCell ref="K10393:L10393"/>
    <mergeCell ref="M10393:N10393"/>
    <mergeCell ref="O10393:P10393"/>
    <mergeCell ref="A10392:B10392"/>
    <mergeCell ref="C10392:H10392"/>
    <mergeCell ref="I10392:J10392"/>
    <mergeCell ref="K10392:L10392"/>
    <mergeCell ref="M10392:N10392"/>
    <mergeCell ref="A10385:H10385"/>
    <mergeCell ref="I10385:J10385"/>
    <mergeCell ref="K10385:L10385"/>
    <mergeCell ref="M10385:N10385"/>
    <mergeCell ref="O10385:P10385"/>
    <mergeCell ref="O10383:P10383"/>
    <mergeCell ref="A10384:H10384"/>
    <mergeCell ref="I10384:J10384"/>
    <mergeCell ref="K10384:L10384"/>
    <mergeCell ref="M10384:N10384"/>
    <mergeCell ref="O10384:P10384"/>
    <mergeCell ref="A10383:B10383"/>
    <mergeCell ref="C10383:H10383"/>
    <mergeCell ref="I10383:J10383"/>
    <mergeCell ref="K10383:L10383"/>
    <mergeCell ref="M10383:N10383"/>
    <mergeCell ref="O10381:P10381"/>
    <mergeCell ref="A10382:B10382"/>
    <mergeCell ref="C10382:H10382"/>
    <mergeCell ref="I10382:J10382"/>
    <mergeCell ref="K10382:L10382"/>
    <mergeCell ref="M10382:N10382"/>
    <mergeCell ref="O10382:P10382"/>
    <mergeCell ref="A10381:B10381"/>
    <mergeCell ref="C10381:H10381"/>
    <mergeCell ref="I10381:J10381"/>
    <mergeCell ref="K10381:L10381"/>
    <mergeCell ref="M10381:N10381"/>
    <mergeCell ref="O10390:P10390"/>
    <mergeCell ref="A10391:B10391"/>
    <mergeCell ref="C10391:H10391"/>
    <mergeCell ref="I10391:J10391"/>
    <mergeCell ref="K10391:L10391"/>
    <mergeCell ref="M10391:N10391"/>
    <mergeCell ref="O10391:P10391"/>
    <mergeCell ref="A10390:B10390"/>
    <mergeCell ref="C10390:H10390"/>
    <mergeCell ref="I10390:J10390"/>
    <mergeCell ref="K10390:L10390"/>
    <mergeCell ref="M10390:N10390"/>
    <mergeCell ref="O10388:P10388"/>
    <mergeCell ref="A10389:B10389"/>
    <mergeCell ref="C10389:H10389"/>
    <mergeCell ref="I10389:J10389"/>
    <mergeCell ref="K10389:L10389"/>
    <mergeCell ref="M10389:N10389"/>
    <mergeCell ref="O10389:P10389"/>
    <mergeCell ref="A10388:B10388"/>
    <mergeCell ref="C10388:H10388"/>
    <mergeCell ref="I10388:J10388"/>
    <mergeCell ref="K10388:L10388"/>
    <mergeCell ref="M10388:N10388"/>
    <mergeCell ref="O10386:P10386"/>
    <mergeCell ref="A10387:B10387"/>
    <mergeCell ref="C10387:H10387"/>
    <mergeCell ref="I10387:J10387"/>
    <mergeCell ref="K10387:L10387"/>
    <mergeCell ref="M10387:N10387"/>
    <mergeCell ref="O10387:P10387"/>
    <mergeCell ref="A10386:B10386"/>
    <mergeCell ref="C10386:H10386"/>
    <mergeCell ref="I10386:J10386"/>
    <mergeCell ref="K10386:L10386"/>
    <mergeCell ref="M10386:N10386"/>
    <mergeCell ref="O10379:P10379"/>
    <mergeCell ref="A10380:B10380"/>
    <mergeCell ref="C10380:H10380"/>
    <mergeCell ref="I10380:J10380"/>
    <mergeCell ref="K10380:L10380"/>
    <mergeCell ref="M10380:N10380"/>
    <mergeCell ref="O10380:P10380"/>
    <mergeCell ref="A10379:B10379"/>
    <mergeCell ref="C10379:H10379"/>
    <mergeCell ref="I10379:J10379"/>
    <mergeCell ref="K10379:L10379"/>
    <mergeCell ref="M10379:N10379"/>
    <mergeCell ref="O10377:P10377"/>
    <mergeCell ref="A10378:B10378"/>
    <mergeCell ref="C10378:H10378"/>
    <mergeCell ref="I10378:J10378"/>
    <mergeCell ref="K10378:L10378"/>
    <mergeCell ref="M10378:N10378"/>
    <mergeCell ref="O10378:P10378"/>
    <mergeCell ref="A10377:B10377"/>
    <mergeCell ref="C10377:H10377"/>
    <mergeCell ref="I10377:J10377"/>
    <mergeCell ref="K10377:L10377"/>
    <mergeCell ref="M10377:N10377"/>
    <mergeCell ref="O10375:P10375"/>
    <mergeCell ref="A10376:B10376"/>
    <mergeCell ref="C10376:H10376"/>
    <mergeCell ref="I10376:J10376"/>
    <mergeCell ref="K10376:L10376"/>
    <mergeCell ref="M10376:N10376"/>
    <mergeCell ref="O10376:P10376"/>
    <mergeCell ref="A10375:B10375"/>
    <mergeCell ref="C10375:H10375"/>
    <mergeCell ref="I10375:J10375"/>
    <mergeCell ref="K10375:L10375"/>
    <mergeCell ref="M10375:N10375"/>
    <mergeCell ref="O10373:P10373"/>
    <mergeCell ref="A10374:B10374"/>
    <mergeCell ref="C10374:H10374"/>
    <mergeCell ref="I10374:J10374"/>
    <mergeCell ref="K10374:L10374"/>
    <mergeCell ref="M10374:N10374"/>
    <mergeCell ref="O10374:P10374"/>
    <mergeCell ref="A10373:B10373"/>
    <mergeCell ref="C10373:H10373"/>
    <mergeCell ref="I10373:J10373"/>
    <mergeCell ref="K10373:L10373"/>
    <mergeCell ref="M10373:N10373"/>
    <mergeCell ref="A10372:H10372"/>
    <mergeCell ref="I10372:J10372"/>
    <mergeCell ref="K10372:L10372"/>
    <mergeCell ref="M10372:N10372"/>
    <mergeCell ref="O10372:P10372"/>
    <mergeCell ref="A10371:H10371"/>
    <mergeCell ref="I10371:J10371"/>
    <mergeCell ref="K10371:L10371"/>
    <mergeCell ref="M10371:N10371"/>
    <mergeCell ref="O10371:P10371"/>
    <mergeCell ref="O10369:P10369"/>
    <mergeCell ref="A10370:B10370"/>
    <mergeCell ref="C10370:H10370"/>
    <mergeCell ref="I10370:J10370"/>
    <mergeCell ref="K10370:L10370"/>
    <mergeCell ref="M10370:N10370"/>
    <mergeCell ref="O10370:P10370"/>
    <mergeCell ref="A10369:B10369"/>
    <mergeCell ref="C10369:H10369"/>
    <mergeCell ref="I10369:J10369"/>
    <mergeCell ref="K10369:L10369"/>
    <mergeCell ref="M10369:N10369"/>
    <mergeCell ref="A10368:H10368"/>
    <mergeCell ref="I10368:J10368"/>
    <mergeCell ref="K10368:L10368"/>
    <mergeCell ref="M10368:N10368"/>
    <mergeCell ref="O10368:P10368"/>
    <mergeCell ref="A10367:H10367"/>
    <mergeCell ref="I10367:J10367"/>
    <mergeCell ref="K10367:L10367"/>
    <mergeCell ref="M10367:N10367"/>
    <mergeCell ref="O10367:P10367"/>
    <mergeCell ref="O10365:P10365"/>
    <mergeCell ref="A10366:B10366"/>
    <mergeCell ref="C10366:H10366"/>
    <mergeCell ref="I10366:J10366"/>
    <mergeCell ref="K10366:L10366"/>
    <mergeCell ref="M10366:N10366"/>
    <mergeCell ref="O10366:P10366"/>
    <mergeCell ref="A10365:B10365"/>
    <mergeCell ref="C10365:H10365"/>
    <mergeCell ref="I10365:J10365"/>
    <mergeCell ref="K10365:L10365"/>
    <mergeCell ref="M10365:N10365"/>
    <mergeCell ref="O10363:P10363"/>
    <mergeCell ref="A10364:B10364"/>
    <mergeCell ref="C10364:H10364"/>
    <mergeCell ref="I10364:J10364"/>
    <mergeCell ref="K10364:L10364"/>
    <mergeCell ref="M10364:N10364"/>
    <mergeCell ref="O10364:P10364"/>
    <mergeCell ref="A10363:B10363"/>
    <mergeCell ref="C10363:H10363"/>
    <mergeCell ref="I10363:J10363"/>
    <mergeCell ref="K10363:L10363"/>
    <mergeCell ref="M10363:N10363"/>
    <mergeCell ref="O10361:P10361"/>
    <mergeCell ref="A10362:B10362"/>
    <mergeCell ref="C10362:H10362"/>
    <mergeCell ref="I10362:J10362"/>
    <mergeCell ref="K10362:L10362"/>
    <mergeCell ref="M10362:N10362"/>
    <mergeCell ref="O10362:P10362"/>
    <mergeCell ref="A10361:B10361"/>
    <mergeCell ref="C10361:H10361"/>
    <mergeCell ref="I10361:J10361"/>
    <mergeCell ref="K10361:L10361"/>
    <mergeCell ref="M10361:N10361"/>
    <mergeCell ref="O10359:P10359"/>
    <mergeCell ref="A10360:B10360"/>
    <mergeCell ref="C10360:H10360"/>
    <mergeCell ref="I10360:J10360"/>
    <mergeCell ref="K10360:L10360"/>
    <mergeCell ref="M10360:N10360"/>
    <mergeCell ref="O10360:P10360"/>
    <mergeCell ref="A10359:B10359"/>
    <mergeCell ref="C10359:H10359"/>
    <mergeCell ref="I10359:J10359"/>
    <mergeCell ref="K10359:L10359"/>
    <mergeCell ref="M10359:N10359"/>
    <mergeCell ref="O10357:P10357"/>
    <mergeCell ref="A10358:B10358"/>
    <mergeCell ref="C10358:H10358"/>
    <mergeCell ref="I10358:J10358"/>
    <mergeCell ref="K10358:L10358"/>
    <mergeCell ref="M10358:N10358"/>
    <mergeCell ref="O10358:P10358"/>
    <mergeCell ref="A10357:B10357"/>
    <mergeCell ref="C10357:H10357"/>
    <mergeCell ref="I10357:J10357"/>
    <mergeCell ref="K10357:L10357"/>
    <mergeCell ref="M10357:N10357"/>
    <mergeCell ref="O10355:P10355"/>
    <mergeCell ref="A10356:B10356"/>
    <mergeCell ref="C10356:H10356"/>
    <mergeCell ref="I10356:J10356"/>
    <mergeCell ref="K10356:L10356"/>
    <mergeCell ref="M10356:N10356"/>
    <mergeCell ref="O10356:P10356"/>
    <mergeCell ref="A10355:B10355"/>
    <mergeCell ref="C10355:H10355"/>
    <mergeCell ref="I10355:J10355"/>
    <mergeCell ref="K10355:L10355"/>
    <mergeCell ref="M10355:N10355"/>
    <mergeCell ref="O10353:P10353"/>
    <mergeCell ref="A10354:B10354"/>
    <mergeCell ref="C10354:H10354"/>
    <mergeCell ref="I10354:J10354"/>
    <mergeCell ref="K10354:L10354"/>
    <mergeCell ref="M10354:N10354"/>
    <mergeCell ref="O10354:P10354"/>
    <mergeCell ref="A10353:B10353"/>
    <mergeCell ref="C10353:H10353"/>
    <mergeCell ref="I10353:J10353"/>
    <mergeCell ref="K10353:L10353"/>
    <mergeCell ref="M10353:N10353"/>
    <mergeCell ref="O10351:P10351"/>
    <mergeCell ref="A10352:B10352"/>
    <mergeCell ref="C10352:H10352"/>
    <mergeCell ref="I10352:J10352"/>
    <mergeCell ref="K10352:L10352"/>
    <mergeCell ref="M10352:N10352"/>
    <mergeCell ref="O10352:P10352"/>
    <mergeCell ref="A10351:B10351"/>
    <mergeCell ref="C10351:H10351"/>
    <mergeCell ref="I10351:J10351"/>
    <mergeCell ref="K10351:L10351"/>
    <mergeCell ref="M10351:N10351"/>
    <mergeCell ref="O10344:P10344"/>
    <mergeCell ref="A10345:B10345"/>
    <mergeCell ref="C10345:H10345"/>
    <mergeCell ref="I10345:J10345"/>
    <mergeCell ref="K10345:L10345"/>
    <mergeCell ref="M10345:N10345"/>
    <mergeCell ref="O10345:P10345"/>
    <mergeCell ref="A10344:B10344"/>
    <mergeCell ref="C10344:H10344"/>
    <mergeCell ref="I10344:J10344"/>
    <mergeCell ref="K10344:L10344"/>
    <mergeCell ref="M10344:N10344"/>
    <mergeCell ref="A10343:H10343"/>
    <mergeCell ref="I10343:J10343"/>
    <mergeCell ref="K10343:L10343"/>
    <mergeCell ref="M10343:N10343"/>
    <mergeCell ref="O10343:P10343"/>
    <mergeCell ref="O10341:P10341"/>
    <mergeCell ref="A10342:H10342"/>
    <mergeCell ref="I10342:J10342"/>
    <mergeCell ref="K10342:L10342"/>
    <mergeCell ref="M10342:N10342"/>
    <mergeCell ref="O10342:P10342"/>
    <mergeCell ref="A10341:B10341"/>
    <mergeCell ref="C10341:H10341"/>
    <mergeCell ref="I10341:J10341"/>
    <mergeCell ref="K10341:L10341"/>
    <mergeCell ref="M10341:N10341"/>
    <mergeCell ref="A10350:H10350"/>
    <mergeCell ref="I10350:J10350"/>
    <mergeCell ref="K10350:L10350"/>
    <mergeCell ref="M10350:N10350"/>
    <mergeCell ref="O10350:P10350"/>
    <mergeCell ref="O10348:P10348"/>
    <mergeCell ref="A10349:H10349"/>
    <mergeCell ref="I10349:J10349"/>
    <mergeCell ref="K10349:L10349"/>
    <mergeCell ref="M10349:N10349"/>
    <mergeCell ref="O10349:P10349"/>
    <mergeCell ref="A10348:B10348"/>
    <mergeCell ref="C10348:H10348"/>
    <mergeCell ref="I10348:J10348"/>
    <mergeCell ref="K10348:L10348"/>
    <mergeCell ref="M10348:N10348"/>
    <mergeCell ref="O10346:P10346"/>
    <mergeCell ref="A10347:B10347"/>
    <mergeCell ref="C10347:H10347"/>
    <mergeCell ref="I10347:J10347"/>
    <mergeCell ref="K10347:L10347"/>
    <mergeCell ref="M10347:N10347"/>
    <mergeCell ref="O10347:P10347"/>
    <mergeCell ref="A10346:B10346"/>
    <mergeCell ref="C10346:H10346"/>
    <mergeCell ref="I10346:J10346"/>
    <mergeCell ref="K10346:L10346"/>
    <mergeCell ref="M10346:N10346"/>
    <mergeCell ref="O10339:P10339"/>
    <mergeCell ref="A10340:B10340"/>
    <mergeCell ref="C10340:H10340"/>
    <mergeCell ref="I10340:J10340"/>
    <mergeCell ref="K10340:L10340"/>
    <mergeCell ref="M10340:N10340"/>
    <mergeCell ref="O10340:P10340"/>
    <mergeCell ref="A10339:B10339"/>
    <mergeCell ref="C10339:H10339"/>
    <mergeCell ref="I10339:J10339"/>
    <mergeCell ref="K10339:L10339"/>
    <mergeCell ref="M10339:N10339"/>
    <mergeCell ref="O10337:P10337"/>
    <mergeCell ref="A10338:B10338"/>
    <mergeCell ref="C10338:H10338"/>
    <mergeCell ref="I10338:J10338"/>
    <mergeCell ref="K10338:L10338"/>
    <mergeCell ref="M10338:N10338"/>
    <mergeCell ref="O10338:P10338"/>
    <mergeCell ref="A10337:B10337"/>
    <mergeCell ref="C10337:H10337"/>
    <mergeCell ref="I10337:J10337"/>
    <mergeCell ref="K10337:L10337"/>
    <mergeCell ref="M10337:N10337"/>
    <mergeCell ref="O10335:P10335"/>
    <mergeCell ref="A10336:B10336"/>
    <mergeCell ref="C10336:H10336"/>
    <mergeCell ref="I10336:J10336"/>
    <mergeCell ref="K10336:L10336"/>
    <mergeCell ref="M10336:N10336"/>
    <mergeCell ref="O10336:P10336"/>
    <mergeCell ref="A10335:B10335"/>
    <mergeCell ref="C10335:H10335"/>
    <mergeCell ref="I10335:J10335"/>
    <mergeCell ref="K10335:L10335"/>
    <mergeCell ref="M10335:N10335"/>
    <mergeCell ref="O10333:P10333"/>
    <mergeCell ref="A10334:B10334"/>
    <mergeCell ref="C10334:H10334"/>
    <mergeCell ref="I10334:J10334"/>
    <mergeCell ref="K10334:L10334"/>
    <mergeCell ref="M10334:N10334"/>
    <mergeCell ref="O10334:P10334"/>
    <mergeCell ref="A10333:B10333"/>
    <mergeCell ref="C10333:H10333"/>
    <mergeCell ref="I10333:J10333"/>
    <mergeCell ref="K10333:L10333"/>
    <mergeCell ref="M10333:N10333"/>
    <mergeCell ref="O10331:P10331"/>
    <mergeCell ref="A10332:B10332"/>
    <mergeCell ref="C10332:H10332"/>
    <mergeCell ref="I10332:J10332"/>
    <mergeCell ref="K10332:L10332"/>
    <mergeCell ref="M10332:N10332"/>
    <mergeCell ref="O10332:P10332"/>
    <mergeCell ref="A10331:B10331"/>
    <mergeCell ref="C10331:H10331"/>
    <mergeCell ref="I10331:J10331"/>
    <mergeCell ref="K10331:L10331"/>
    <mergeCell ref="M10331:N10331"/>
    <mergeCell ref="O10329:P10329"/>
    <mergeCell ref="A10330:B10330"/>
    <mergeCell ref="C10330:H10330"/>
    <mergeCell ref="I10330:J10330"/>
    <mergeCell ref="K10330:L10330"/>
    <mergeCell ref="M10330:N10330"/>
    <mergeCell ref="O10330:P10330"/>
    <mergeCell ref="A10329:B10329"/>
    <mergeCell ref="C10329:H10329"/>
    <mergeCell ref="I10329:J10329"/>
    <mergeCell ref="K10329:L10329"/>
    <mergeCell ref="M10329:N10329"/>
    <mergeCell ref="O10327:P10327"/>
    <mergeCell ref="A10328:B10328"/>
    <mergeCell ref="C10328:H10328"/>
    <mergeCell ref="I10328:J10328"/>
    <mergeCell ref="K10328:L10328"/>
    <mergeCell ref="M10328:N10328"/>
    <mergeCell ref="O10328:P10328"/>
    <mergeCell ref="A10327:B10327"/>
    <mergeCell ref="C10327:H10327"/>
    <mergeCell ref="I10327:J10327"/>
    <mergeCell ref="K10327:L10327"/>
    <mergeCell ref="M10327:N10327"/>
    <mergeCell ref="O10325:P10325"/>
    <mergeCell ref="A10326:B10326"/>
    <mergeCell ref="C10326:H10326"/>
    <mergeCell ref="I10326:J10326"/>
    <mergeCell ref="K10326:L10326"/>
    <mergeCell ref="M10326:N10326"/>
    <mergeCell ref="O10326:P10326"/>
    <mergeCell ref="A10325:B10325"/>
    <mergeCell ref="C10325:H10325"/>
    <mergeCell ref="I10325:J10325"/>
    <mergeCell ref="K10325:L10325"/>
    <mergeCell ref="M10325:N10325"/>
    <mergeCell ref="O10323:P10323"/>
    <mergeCell ref="A10324:B10324"/>
    <mergeCell ref="C10324:H10324"/>
    <mergeCell ref="I10324:J10324"/>
    <mergeCell ref="K10324:L10324"/>
    <mergeCell ref="M10324:N10324"/>
    <mergeCell ref="O10324:P10324"/>
    <mergeCell ref="A10323:B10323"/>
    <mergeCell ref="C10323:H10323"/>
    <mergeCell ref="I10323:J10323"/>
    <mergeCell ref="K10323:L10323"/>
    <mergeCell ref="M10323:N10323"/>
    <mergeCell ref="A10316:H10316"/>
    <mergeCell ref="I10316:J10316"/>
    <mergeCell ref="K10316:L10316"/>
    <mergeCell ref="M10316:N10316"/>
    <mergeCell ref="O10316:P10316"/>
    <mergeCell ref="A10315:H10315"/>
    <mergeCell ref="I10315:J10315"/>
    <mergeCell ref="K10315:L10315"/>
    <mergeCell ref="M10315:N10315"/>
    <mergeCell ref="O10315:P10315"/>
    <mergeCell ref="A10314:H10314"/>
    <mergeCell ref="I10314:J10314"/>
    <mergeCell ref="K10314:L10314"/>
    <mergeCell ref="M10314:N10314"/>
    <mergeCell ref="O10314:P10314"/>
    <mergeCell ref="A10313:H10313"/>
    <mergeCell ref="I10313:J10313"/>
    <mergeCell ref="K10313:L10313"/>
    <mergeCell ref="M10313:N10313"/>
    <mergeCell ref="O10313:P10313"/>
    <mergeCell ref="A10312:H10312"/>
    <mergeCell ref="I10312:J10312"/>
    <mergeCell ref="K10312:L10312"/>
    <mergeCell ref="M10312:N10312"/>
    <mergeCell ref="O10312:P10312"/>
    <mergeCell ref="A10311:H10311"/>
    <mergeCell ref="I10311:J10311"/>
    <mergeCell ref="K10311:L10311"/>
    <mergeCell ref="M10311:N10311"/>
    <mergeCell ref="O10311:P10311"/>
    <mergeCell ref="O10321:P10321"/>
    <mergeCell ref="A10322:B10322"/>
    <mergeCell ref="C10322:H10322"/>
    <mergeCell ref="I10322:J10322"/>
    <mergeCell ref="K10322:L10322"/>
    <mergeCell ref="M10322:N10322"/>
    <mergeCell ref="O10322:P10322"/>
    <mergeCell ref="A10321:B10321"/>
    <mergeCell ref="C10321:H10321"/>
    <mergeCell ref="I10321:J10321"/>
    <mergeCell ref="K10321:L10321"/>
    <mergeCell ref="M10321:N10321"/>
    <mergeCell ref="A10320:H10320"/>
    <mergeCell ref="I10320:J10320"/>
    <mergeCell ref="K10320:L10320"/>
    <mergeCell ref="M10320:N10320"/>
    <mergeCell ref="O10320:P10320"/>
    <mergeCell ref="A10319:H10319"/>
    <mergeCell ref="I10319:J10319"/>
    <mergeCell ref="K10319:L10319"/>
    <mergeCell ref="M10319:N10319"/>
    <mergeCell ref="O10319:P10319"/>
    <mergeCell ref="O10317:P10317"/>
    <mergeCell ref="A10318:B10318"/>
    <mergeCell ref="C10318:H10318"/>
    <mergeCell ref="I10318:J10318"/>
    <mergeCell ref="K10318:L10318"/>
    <mergeCell ref="M10318:N10318"/>
    <mergeCell ref="O10318:P10318"/>
    <mergeCell ref="A10317:B10317"/>
    <mergeCell ref="C10317:H10317"/>
    <mergeCell ref="I10317:J10317"/>
    <mergeCell ref="K10317:L10317"/>
    <mergeCell ref="M10317:N10317"/>
    <mergeCell ref="I10298:J10298"/>
    <mergeCell ref="K10298:L10298"/>
    <mergeCell ref="M10298:N10298"/>
    <mergeCell ref="A10310:H10310"/>
    <mergeCell ref="I10310:J10310"/>
    <mergeCell ref="K10310:L10310"/>
    <mergeCell ref="M10310:N10310"/>
    <mergeCell ref="O10310:P10310"/>
    <mergeCell ref="A10309:H10309"/>
    <mergeCell ref="I10309:J10309"/>
    <mergeCell ref="K10309:L10309"/>
    <mergeCell ref="M10309:N10309"/>
    <mergeCell ref="O10309:P10309"/>
    <mergeCell ref="A10308:H10308"/>
    <mergeCell ref="I10308:J10308"/>
    <mergeCell ref="K10308:L10308"/>
    <mergeCell ref="M10308:N10308"/>
    <mergeCell ref="O10308:P10308"/>
    <mergeCell ref="A10307:H10307"/>
    <mergeCell ref="I10307:J10307"/>
    <mergeCell ref="K10307:L10307"/>
    <mergeCell ref="M10307:N10307"/>
    <mergeCell ref="O10307:P10307"/>
    <mergeCell ref="A10306:H10306"/>
    <mergeCell ref="I10306:J10306"/>
    <mergeCell ref="K10306:L10306"/>
    <mergeCell ref="M10306:N10306"/>
    <mergeCell ref="O10306:P10306"/>
    <mergeCell ref="A10305:H10305"/>
    <mergeCell ref="I10305:J10305"/>
    <mergeCell ref="K10305:L10305"/>
    <mergeCell ref="M10305:N10305"/>
    <mergeCell ref="O10305:P10305"/>
    <mergeCell ref="O10296:P10296"/>
    <mergeCell ref="A10297:B10297"/>
    <mergeCell ref="C10297:H10297"/>
    <mergeCell ref="I10297:J10297"/>
    <mergeCell ref="K10297:L10297"/>
    <mergeCell ref="M10297:N10297"/>
    <mergeCell ref="O10297:P10297"/>
    <mergeCell ref="A10296:B10296"/>
    <mergeCell ref="C10296:H10296"/>
    <mergeCell ref="I10296:J10296"/>
    <mergeCell ref="K10296:L10296"/>
    <mergeCell ref="M10296:N10296"/>
    <mergeCell ref="A10295:H10295"/>
    <mergeCell ref="I10295:J10295"/>
    <mergeCell ref="K10295:L10295"/>
    <mergeCell ref="M10295:N10295"/>
    <mergeCell ref="O10295:P10295"/>
    <mergeCell ref="O10293:P10293"/>
    <mergeCell ref="A10294:H10294"/>
    <mergeCell ref="I10294:J10294"/>
    <mergeCell ref="K10294:L10294"/>
    <mergeCell ref="M10294:N10294"/>
    <mergeCell ref="O10294:P10294"/>
    <mergeCell ref="A10293:B10293"/>
    <mergeCell ref="C10293:H10293"/>
    <mergeCell ref="I10293:J10293"/>
    <mergeCell ref="K10293:L10293"/>
    <mergeCell ref="M10293:N10293"/>
    <mergeCell ref="A10304:H10304"/>
    <mergeCell ref="I10304:J10304"/>
    <mergeCell ref="K10304:L10304"/>
    <mergeCell ref="M10304:N10304"/>
    <mergeCell ref="O10304:P10304"/>
    <mergeCell ref="A10303:H10303"/>
    <mergeCell ref="I10303:J10303"/>
    <mergeCell ref="K10303:L10303"/>
    <mergeCell ref="M10303:N10303"/>
    <mergeCell ref="O10303:P10303"/>
    <mergeCell ref="A10302:H10302"/>
    <mergeCell ref="I10302:J10302"/>
    <mergeCell ref="K10302:L10302"/>
    <mergeCell ref="M10302:N10302"/>
    <mergeCell ref="O10302:P10302"/>
    <mergeCell ref="O10300:P10300"/>
    <mergeCell ref="A10301:B10301"/>
    <mergeCell ref="C10301:H10301"/>
    <mergeCell ref="I10301:J10301"/>
    <mergeCell ref="K10301:L10301"/>
    <mergeCell ref="M10301:N10301"/>
    <mergeCell ref="O10301:P10301"/>
    <mergeCell ref="A10300:B10300"/>
    <mergeCell ref="C10300:H10300"/>
    <mergeCell ref="I10300:J10300"/>
    <mergeCell ref="K10300:L10300"/>
    <mergeCell ref="M10300:N10300"/>
    <mergeCell ref="O10298:P10298"/>
    <mergeCell ref="A10299:B10299"/>
    <mergeCell ref="C10299:H10299"/>
    <mergeCell ref="I10299:J10299"/>
    <mergeCell ref="K10299:L10299"/>
    <mergeCell ref="M10299:N10299"/>
    <mergeCell ref="O10299:P10299"/>
    <mergeCell ref="A10298:B10298"/>
    <mergeCell ref="C10298:H10298"/>
    <mergeCell ref="O10291:P10291"/>
    <mergeCell ref="A10292:B10292"/>
    <mergeCell ref="C10292:H10292"/>
    <mergeCell ref="I10292:J10292"/>
    <mergeCell ref="K10292:L10292"/>
    <mergeCell ref="M10292:N10292"/>
    <mergeCell ref="O10292:P10292"/>
    <mergeCell ref="A10291:B10291"/>
    <mergeCell ref="C10291:H10291"/>
    <mergeCell ref="I10291:J10291"/>
    <mergeCell ref="K10291:L10291"/>
    <mergeCell ref="M10291:N10291"/>
    <mergeCell ref="O10289:P10289"/>
    <mergeCell ref="A10290:B10290"/>
    <mergeCell ref="C10290:H10290"/>
    <mergeCell ref="I10290:J10290"/>
    <mergeCell ref="K10290:L10290"/>
    <mergeCell ref="M10290:N10290"/>
    <mergeCell ref="O10290:P10290"/>
    <mergeCell ref="A10289:B10289"/>
    <mergeCell ref="C10289:H10289"/>
    <mergeCell ref="I10289:J10289"/>
    <mergeCell ref="K10289:L10289"/>
    <mergeCell ref="M10289:N10289"/>
    <mergeCell ref="O10287:P10287"/>
    <mergeCell ref="A10288:B10288"/>
    <mergeCell ref="C10288:H10288"/>
    <mergeCell ref="I10288:J10288"/>
    <mergeCell ref="K10288:L10288"/>
    <mergeCell ref="M10288:N10288"/>
    <mergeCell ref="O10288:P10288"/>
    <mergeCell ref="A10287:B10287"/>
    <mergeCell ref="C10287:H10287"/>
    <mergeCell ref="I10287:J10287"/>
    <mergeCell ref="K10287:L10287"/>
    <mergeCell ref="M10287:N10287"/>
    <mergeCell ref="A10286:H10286"/>
    <mergeCell ref="I10286:J10286"/>
    <mergeCell ref="K10286:L10286"/>
    <mergeCell ref="M10286:N10286"/>
    <mergeCell ref="O10286:P10286"/>
    <mergeCell ref="A10285:H10285"/>
    <mergeCell ref="I10285:J10285"/>
    <mergeCell ref="K10285:L10285"/>
    <mergeCell ref="M10285:N10285"/>
    <mergeCell ref="O10285:P10285"/>
    <mergeCell ref="O10283:P10283"/>
    <mergeCell ref="A10284:B10284"/>
    <mergeCell ref="C10284:H10284"/>
    <mergeCell ref="I10284:J10284"/>
    <mergeCell ref="K10284:L10284"/>
    <mergeCell ref="M10284:N10284"/>
    <mergeCell ref="O10284:P10284"/>
    <mergeCell ref="A10283:B10283"/>
    <mergeCell ref="C10283:H10283"/>
    <mergeCell ref="I10283:J10283"/>
    <mergeCell ref="K10283:L10283"/>
    <mergeCell ref="M10283:N10283"/>
    <mergeCell ref="O10281:P10281"/>
    <mergeCell ref="A10282:B10282"/>
    <mergeCell ref="C10282:H10282"/>
    <mergeCell ref="I10282:J10282"/>
    <mergeCell ref="K10282:L10282"/>
    <mergeCell ref="M10282:N10282"/>
    <mergeCell ref="O10282:P10282"/>
    <mergeCell ref="A10281:B10281"/>
    <mergeCell ref="C10281:H10281"/>
    <mergeCell ref="I10281:J10281"/>
    <mergeCell ref="K10281:L10281"/>
    <mergeCell ref="M10281:N10281"/>
    <mergeCell ref="A10280:H10280"/>
    <mergeCell ref="I10280:J10280"/>
    <mergeCell ref="K10280:L10280"/>
    <mergeCell ref="M10280:N10280"/>
    <mergeCell ref="O10280:P10280"/>
    <mergeCell ref="A10279:H10279"/>
    <mergeCell ref="I10279:J10279"/>
    <mergeCell ref="K10279:L10279"/>
    <mergeCell ref="M10279:N10279"/>
    <mergeCell ref="O10279:P10279"/>
    <mergeCell ref="O10277:P10277"/>
    <mergeCell ref="A10278:B10278"/>
    <mergeCell ref="C10278:H10278"/>
    <mergeCell ref="I10278:J10278"/>
    <mergeCell ref="K10278:L10278"/>
    <mergeCell ref="M10278:N10278"/>
    <mergeCell ref="O10278:P10278"/>
    <mergeCell ref="A10277:B10277"/>
    <mergeCell ref="C10277:H10277"/>
    <mergeCell ref="I10277:J10277"/>
    <mergeCell ref="K10277:L10277"/>
    <mergeCell ref="M10277:N10277"/>
    <mergeCell ref="A10276:H10276"/>
    <mergeCell ref="I10276:J10276"/>
    <mergeCell ref="K10276:L10276"/>
    <mergeCell ref="M10276:N10276"/>
    <mergeCell ref="O10276:P10276"/>
    <mergeCell ref="O10274:P10274"/>
    <mergeCell ref="A10275:H10275"/>
    <mergeCell ref="I10275:J10275"/>
    <mergeCell ref="K10275:L10275"/>
    <mergeCell ref="M10275:N10275"/>
    <mergeCell ref="O10275:P10275"/>
    <mergeCell ref="A10274:B10274"/>
    <mergeCell ref="C10274:H10274"/>
    <mergeCell ref="I10274:J10274"/>
    <mergeCell ref="K10274:L10274"/>
    <mergeCell ref="M10274:N10274"/>
    <mergeCell ref="O10272:P10272"/>
    <mergeCell ref="A10273:B10273"/>
    <mergeCell ref="C10273:H10273"/>
    <mergeCell ref="I10273:J10273"/>
    <mergeCell ref="K10273:L10273"/>
    <mergeCell ref="M10273:N10273"/>
    <mergeCell ref="O10273:P10273"/>
    <mergeCell ref="A10272:B10272"/>
    <mergeCell ref="C10272:H10272"/>
    <mergeCell ref="I10272:J10272"/>
    <mergeCell ref="K10272:L10272"/>
    <mergeCell ref="M10272:N10272"/>
    <mergeCell ref="A10271:H10271"/>
    <mergeCell ref="I10271:J10271"/>
    <mergeCell ref="K10271:L10271"/>
    <mergeCell ref="M10271:N10271"/>
    <mergeCell ref="O10271:P10271"/>
    <mergeCell ref="A10270:H10270"/>
    <mergeCell ref="I10270:J10270"/>
    <mergeCell ref="K10270:L10270"/>
    <mergeCell ref="M10270:N10270"/>
    <mergeCell ref="O10270:P10270"/>
    <mergeCell ref="O10268:P10268"/>
    <mergeCell ref="A10269:B10269"/>
    <mergeCell ref="C10269:H10269"/>
    <mergeCell ref="I10269:J10269"/>
    <mergeCell ref="K10269:L10269"/>
    <mergeCell ref="M10269:N10269"/>
    <mergeCell ref="O10269:P10269"/>
    <mergeCell ref="A10268:B10268"/>
    <mergeCell ref="C10268:H10268"/>
    <mergeCell ref="I10268:J10268"/>
    <mergeCell ref="K10268:L10268"/>
    <mergeCell ref="M10268:N10268"/>
    <mergeCell ref="O10266:P10266"/>
    <mergeCell ref="A10267:B10267"/>
    <mergeCell ref="C10267:H10267"/>
    <mergeCell ref="I10267:J10267"/>
    <mergeCell ref="K10267:L10267"/>
    <mergeCell ref="M10267:N10267"/>
    <mergeCell ref="O10267:P10267"/>
    <mergeCell ref="A10266:B10266"/>
    <mergeCell ref="C10266:H10266"/>
    <mergeCell ref="I10266:J10266"/>
    <mergeCell ref="K10266:L10266"/>
    <mergeCell ref="M10266:N10266"/>
    <mergeCell ref="A10265:H10265"/>
    <mergeCell ref="I10265:J10265"/>
    <mergeCell ref="K10265:L10265"/>
    <mergeCell ref="M10265:N10265"/>
    <mergeCell ref="O10265:P10265"/>
    <mergeCell ref="A10264:H10264"/>
    <mergeCell ref="I10264:J10264"/>
    <mergeCell ref="K10264:L10264"/>
    <mergeCell ref="M10264:N10264"/>
    <mergeCell ref="O10264:P10264"/>
    <mergeCell ref="O10262:P10262"/>
    <mergeCell ref="A10263:B10263"/>
    <mergeCell ref="C10263:H10263"/>
    <mergeCell ref="I10263:J10263"/>
    <mergeCell ref="K10263:L10263"/>
    <mergeCell ref="M10263:N10263"/>
    <mergeCell ref="O10263:P10263"/>
    <mergeCell ref="A10262:B10262"/>
    <mergeCell ref="C10262:H10262"/>
    <mergeCell ref="I10262:J10262"/>
    <mergeCell ref="K10262:L10262"/>
    <mergeCell ref="M10262:N10262"/>
    <mergeCell ref="O10255:P10255"/>
    <mergeCell ref="A10256:B10256"/>
    <mergeCell ref="C10256:H10256"/>
    <mergeCell ref="I10256:J10256"/>
    <mergeCell ref="K10256:L10256"/>
    <mergeCell ref="M10256:N10256"/>
    <mergeCell ref="O10256:P10256"/>
    <mergeCell ref="A10255:B10255"/>
    <mergeCell ref="C10255:H10255"/>
    <mergeCell ref="I10255:J10255"/>
    <mergeCell ref="K10255:L10255"/>
    <mergeCell ref="M10255:N10255"/>
    <mergeCell ref="A10254:H10254"/>
    <mergeCell ref="I10254:J10254"/>
    <mergeCell ref="K10254:L10254"/>
    <mergeCell ref="M10254:N10254"/>
    <mergeCell ref="O10254:P10254"/>
    <mergeCell ref="O10252:P10252"/>
    <mergeCell ref="A10253:H10253"/>
    <mergeCell ref="I10253:J10253"/>
    <mergeCell ref="K10253:L10253"/>
    <mergeCell ref="M10253:N10253"/>
    <mergeCell ref="O10253:P10253"/>
    <mergeCell ref="A10252:B10252"/>
    <mergeCell ref="C10252:H10252"/>
    <mergeCell ref="I10252:J10252"/>
    <mergeCell ref="K10252:L10252"/>
    <mergeCell ref="M10252:N10252"/>
    <mergeCell ref="O10260:P10260"/>
    <mergeCell ref="A10261:B10261"/>
    <mergeCell ref="C10261:H10261"/>
    <mergeCell ref="I10261:J10261"/>
    <mergeCell ref="K10261:L10261"/>
    <mergeCell ref="M10261:N10261"/>
    <mergeCell ref="O10261:P10261"/>
    <mergeCell ref="A10260:B10260"/>
    <mergeCell ref="C10260:H10260"/>
    <mergeCell ref="I10260:J10260"/>
    <mergeCell ref="K10260:L10260"/>
    <mergeCell ref="M10260:N10260"/>
    <mergeCell ref="A10259:H10259"/>
    <mergeCell ref="I10259:J10259"/>
    <mergeCell ref="K10259:L10259"/>
    <mergeCell ref="M10259:N10259"/>
    <mergeCell ref="O10259:P10259"/>
    <mergeCell ref="O10257:P10257"/>
    <mergeCell ref="A10258:H10258"/>
    <mergeCell ref="I10258:J10258"/>
    <mergeCell ref="K10258:L10258"/>
    <mergeCell ref="M10258:N10258"/>
    <mergeCell ref="O10258:P10258"/>
    <mergeCell ref="A10257:B10257"/>
    <mergeCell ref="C10257:H10257"/>
    <mergeCell ref="I10257:J10257"/>
    <mergeCell ref="K10257:L10257"/>
    <mergeCell ref="M10257:N10257"/>
    <mergeCell ref="O10250:P10250"/>
    <mergeCell ref="A10251:B10251"/>
    <mergeCell ref="C10251:H10251"/>
    <mergeCell ref="I10251:J10251"/>
    <mergeCell ref="K10251:L10251"/>
    <mergeCell ref="M10251:N10251"/>
    <mergeCell ref="O10251:P10251"/>
    <mergeCell ref="A10250:B10250"/>
    <mergeCell ref="C10250:H10250"/>
    <mergeCell ref="I10250:J10250"/>
    <mergeCell ref="K10250:L10250"/>
    <mergeCell ref="M10250:N10250"/>
    <mergeCell ref="O10248:P10248"/>
    <mergeCell ref="A10249:B10249"/>
    <mergeCell ref="C10249:H10249"/>
    <mergeCell ref="I10249:J10249"/>
    <mergeCell ref="K10249:L10249"/>
    <mergeCell ref="M10249:N10249"/>
    <mergeCell ref="O10249:P10249"/>
    <mergeCell ref="A10248:B10248"/>
    <mergeCell ref="C10248:H10248"/>
    <mergeCell ref="I10248:J10248"/>
    <mergeCell ref="K10248:L10248"/>
    <mergeCell ref="M10248:N10248"/>
    <mergeCell ref="O10246:P10246"/>
    <mergeCell ref="A10247:B10247"/>
    <mergeCell ref="C10247:H10247"/>
    <mergeCell ref="I10247:J10247"/>
    <mergeCell ref="K10247:L10247"/>
    <mergeCell ref="M10247:N10247"/>
    <mergeCell ref="O10247:P10247"/>
    <mergeCell ref="A10246:B10246"/>
    <mergeCell ref="C10246:H10246"/>
    <mergeCell ref="I10246:J10246"/>
    <mergeCell ref="K10246:L10246"/>
    <mergeCell ref="M10246:N10246"/>
    <mergeCell ref="A10240:H10240"/>
    <mergeCell ref="I10240:J10240"/>
    <mergeCell ref="K10240:L10240"/>
    <mergeCell ref="M10240:N10240"/>
    <mergeCell ref="O10240:P10240"/>
    <mergeCell ref="O10238:P10238"/>
    <mergeCell ref="A10239:H10239"/>
    <mergeCell ref="I10239:J10239"/>
    <mergeCell ref="K10239:L10239"/>
    <mergeCell ref="M10239:N10239"/>
    <mergeCell ref="O10239:P10239"/>
    <mergeCell ref="A10238:B10238"/>
    <mergeCell ref="C10238:H10238"/>
    <mergeCell ref="I10238:J10238"/>
    <mergeCell ref="K10238:L10238"/>
    <mergeCell ref="M10238:N10238"/>
    <mergeCell ref="O10236:P10236"/>
    <mergeCell ref="A10237:B10237"/>
    <mergeCell ref="C10237:H10237"/>
    <mergeCell ref="I10237:J10237"/>
    <mergeCell ref="K10237:L10237"/>
    <mergeCell ref="M10237:N10237"/>
    <mergeCell ref="O10237:P10237"/>
    <mergeCell ref="A10236:B10236"/>
    <mergeCell ref="C10236:H10236"/>
    <mergeCell ref="I10236:J10236"/>
    <mergeCell ref="K10236:L10236"/>
    <mergeCell ref="M10236:N10236"/>
    <mergeCell ref="A10245:H10245"/>
    <mergeCell ref="I10245:J10245"/>
    <mergeCell ref="K10245:L10245"/>
    <mergeCell ref="M10245:N10245"/>
    <mergeCell ref="O10245:P10245"/>
    <mergeCell ref="O10243:P10243"/>
    <mergeCell ref="A10244:H10244"/>
    <mergeCell ref="I10244:J10244"/>
    <mergeCell ref="K10244:L10244"/>
    <mergeCell ref="M10244:N10244"/>
    <mergeCell ref="O10244:P10244"/>
    <mergeCell ref="A10243:B10243"/>
    <mergeCell ref="C10243:H10243"/>
    <mergeCell ref="I10243:J10243"/>
    <mergeCell ref="K10243:L10243"/>
    <mergeCell ref="M10243:N10243"/>
    <mergeCell ref="O10241:P10241"/>
    <mergeCell ref="A10242:B10242"/>
    <mergeCell ref="C10242:H10242"/>
    <mergeCell ref="I10242:J10242"/>
    <mergeCell ref="K10242:L10242"/>
    <mergeCell ref="M10242:N10242"/>
    <mergeCell ref="O10242:P10242"/>
    <mergeCell ref="A10241:B10241"/>
    <mergeCell ref="C10241:H10241"/>
    <mergeCell ref="I10241:J10241"/>
    <mergeCell ref="K10241:L10241"/>
    <mergeCell ref="M10241:N10241"/>
    <mergeCell ref="A10230:H10230"/>
    <mergeCell ref="I10230:J10230"/>
    <mergeCell ref="K10230:L10230"/>
    <mergeCell ref="M10230:N10230"/>
    <mergeCell ref="O10230:P10230"/>
    <mergeCell ref="O10228:P10228"/>
    <mergeCell ref="A10229:H10229"/>
    <mergeCell ref="I10229:J10229"/>
    <mergeCell ref="K10229:L10229"/>
    <mergeCell ref="M10229:N10229"/>
    <mergeCell ref="O10229:P10229"/>
    <mergeCell ref="A10228:B10228"/>
    <mergeCell ref="C10228:H10228"/>
    <mergeCell ref="I10228:J10228"/>
    <mergeCell ref="K10228:L10228"/>
    <mergeCell ref="M10228:N10228"/>
    <mergeCell ref="O10226:P10226"/>
    <mergeCell ref="A10227:B10227"/>
    <mergeCell ref="C10227:H10227"/>
    <mergeCell ref="I10227:J10227"/>
    <mergeCell ref="K10227:L10227"/>
    <mergeCell ref="M10227:N10227"/>
    <mergeCell ref="O10227:P10227"/>
    <mergeCell ref="A10226:B10226"/>
    <mergeCell ref="C10226:H10226"/>
    <mergeCell ref="I10226:J10226"/>
    <mergeCell ref="K10226:L10226"/>
    <mergeCell ref="M10226:N10226"/>
    <mergeCell ref="A10235:H10235"/>
    <mergeCell ref="I10235:J10235"/>
    <mergeCell ref="K10235:L10235"/>
    <mergeCell ref="M10235:N10235"/>
    <mergeCell ref="O10235:P10235"/>
    <mergeCell ref="O10233:P10233"/>
    <mergeCell ref="A10234:H10234"/>
    <mergeCell ref="I10234:J10234"/>
    <mergeCell ref="K10234:L10234"/>
    <mergeCell ref="M10234:N10234"/>
    <mergeCell ref="O10234:P10234"/>
    <mergeCell ref="A10233:B10233"/>
    <mergeCell ref="C10233:H10233"/>
    <mergeCell ref="I10233:J10233"/>
    <mergeCell ref="K10233:L10233"/>
    <mergeCell ref="M10233:N10233"/>
    <mergeCell ref="O10231:P10231"/>
    <mergeCell ref="A10232:B10232"/>
    <mergeCell ref="C10232:H10232"/>
    <mergeCell ref="I10232:J10232"/>
    <mergeCell ref="K10232:L10232"/>
    <mergeCell ref="M10232:N10232"/>
    <mergeCell ref="O10232:P10232"/>
    <mergeCell ref="A10231:B10231"/>
    <mergeCell ref="C10231:H10231"/>
    <mergeCell ref="I10231:J10231"/>
    <mergeCell ref="K10231:L10231"/>
    <mergeCell ref="M10231:N10231"/>
    <mergeCell ref="O10224:P10224"/>
    <mergeCell ref="A10225:B10225"/>
    <mergeCell ref="C10225:H10225"/>
    <mergeCell ref="I10225:J10225"/>
    <mergeCell ref="K10225:L10225"/>
    <mergeCell ref="M10225:N10225"/>
    <mergeCell ref="O10225:P10225"/>
    <mergeCell ref="A10224:B10224"/>
    <mergeCell ref="C10224:H10224"/>
    <mergeCell ref="I10224:J10224"/>
    <mergeCell ref="K10224:L10224"/>
    <mergeCell ref="M10224:N10224"/>
    <mergeCell ref="A10223:H10223"/>
    <mergeCell ref="I10223:J10223"/>
    <mergeCell ref="K10223:L10223"/>
    <mergeCell ref="M10223:N10223"/>
    <mergeCell ref="O10223:P10223"/>
    <mergeCell ref="A10222:H10222"/>
    <mergeCell ref="I10222:J10222"/>
    <mergeCell ref="K10222:L10222"/>
    <mergeCell ref="M10222:N10222"/>
    <mergeCell ref="O10222:P10222"/>
    <mergeCell ref="O10220:P10220"/>
    <mergeCell ref="A10221:B10221"/>
    <mergeCell ref="C10221:H10221"/>
    <mergeCell ref="I10221:J10221"/>
    <mergeCell ref="K10221:L10221"/>
    <mergeCell ref="M10221:N10221"/>
    <mergeCell ref="O10221:P10221"/>
    <mergeCell ref="A10220:B10220"/>
    <mergeCell ref="C10220:H10220"/>
    <mergeCell ref="I10220:J10220"/>
    <mergeCell ref="K10220:L10220"/>
    <mergeCell ref="M10220:N10220"/>
    <mergeCell ref="A10219:B10219"/>
    <mergeCell ref="C10219:H10219"/>
    <mergeCell ref="I10219:J10219"/>
    <mergeCell ref="K10219:L10219"/>
    <mergeCell ref="M10219:N10219"/>
    <mergeCell ref="O10219:P10219"/>
    <mergeCell ref="A10218:B10218"/>
    <mergeCell ref="C10218:H10218"/>
    <mergeCell ref="I10218:J10218"/>
    <mergeCell ref="K10218:L10218"/>
    <mergeCell ref="M10218:N10218"/>
    <mergeCell ref="O10216:P10216"/>
    <mergeCell ref="A10217:B10217"/>
    <mergeCell ref="C10217:H10217"/>
    <mergeCell ref="I10217:J10217"/>
    <mergeCell ref="K10217:L10217"/>
    <mergeCell ref="M10217:N10217"/>
    <mergeCell ref="O10217:P10217"/>
    <mergeCell ref="A10216:B10216"/>
    <mergeCell ref="C10216:H10216"/>
    <mergeCell ref="I10216:J10216"/>
    <mergeCell ref="K10216:L10216"/>
    <mergeCell ref="M10216:N10216"/>
    <mergeCell ref="O10214:P10214"/>
    <mergeCell ref="A10215:B10215"/>
    <mergeCell ref="C10215:H10215"/>
    <mergeCell ref="I10215:J10215"/>
    <mergeCell ref="K10215:L10215"/>
    <mergeCell ref="M10215:N10215"/>
    <mergeCell ref="O10215:P10215"/>
    <mergeCell ref="A10214:B10214"/>
    <mergeCell ref="C10214:H10214"/>
    <mergeCell ref="I10214:J10214"/>
    <mergeCell ref="K10214:L10214"/>
    <mergeCell ref="M10214:N10214"/>
    <mergeCell ref="A10213:H10213"/>
    <mergeCell ref="I10213:J10213"/>
    <mergeCell ref="K10213:L10213"/>
    <mergeCell ref="M10213:N10213"/>
    <mergeCell ref="O10213:P10213"/>
    <mergeCell ref="A10212:H10212"/>
    <mergeCell ref="I10212:J10212"/>
    <mergeCell ref="K10212:L10212"/>
    <mergeCell ref="M10212:N10212"/>
    <mergeCell ref="O10212:P10212"/>
    <mergeCell ref="O10210:P10210"/>
    <mergeCell ref="A10211:B10211"/>
    <mergeCell ref="C10211:H10211"/>
    <mergeCell ref="I10211:J10211"/>
    <mergeCell ref="K10211:L10211"/>
    <mergeCell ref="M10211:N10211"/>
    <mergeCell ref="O10211:P10211"/>
    <mergeCell ref="A10210:B10210"/>
    <mergeCell ref="C10210:H10210"/>
    <mergeCell ref="I10210:J10210"/>
    <mergeCell ref="K10210:L10210"/>
    <mergeCell ref="M10210:N10210"/>
    <mergeCell ref="A10209:H10209"/>
    <mergeCell ref="I10209:J10209"/>
    <mergeCell ref="K10209:L10209"/>
    <mergeCell ref="M10209:N10209"/>
    <mergeCell ref="O10209:P10209"/>
    <mergeCell ref="A10208:H10208"/>
    <mergeCell ref="I10208:J10208"/>
    <mergeCell ref="K10208:L10208"/>
    <mergeCell ref="M10208:N10208"/>
    <mergeCell ref="O10208:P10208"/>
    <mergeCell ref="O10218:P10218"/>
    <mergeCell ref="O10201:P10201"/>
    <mergeCell ref="A10202:B10202"/>
    <mergeCell ref="C10202:H10202"/>
    <mergeCell ref="I10202:J10202"/>
    <mergeCell ref="K10202:L10202"/>
    <mergeCell ref="M10202:N10202"/>
    <mergeCell ref="O10202:P10202"/>
    <mergeCell ref="A10201:B10201"/>
    <mergeCell ref="C10201:H10201"/>
    <mergeCell ref="I10201:J10201"/>
    <mergeCell ref="K10201:L10201"/>
    <mergeCell ref="M10201:N10201"/>
    <mergeCell ref="A10200:H10200"/>
    <mergeCell ref="I10200:J10200"/>
    <mergeCell ref="K10200:L10200"/>
    <mergeCell ref="M10200:N10200"/>
    <mergeCell ref="O10200:P10200"/>
    <mergeCell ref="O10198:P10198"/>
    <mergeCell ref="A10199:H10199"/>
    <mergeCell ref="I10199:J10199"/>
    <mergeCell ref="K10199:L10199"/>
    <mergeCell ref="M10199:N10199"/>
    <mergeCell ref="O10199:P10199"/>
    <mergeCell ref="A10198:B10198"/>
    <mergeCell ref="C10198:H10198"/>
    <mergeCell ref="I10198:J10198"/>
    <mergeCell ref="K10198:L10198"/>
    <mergeCell ref="M10198:N10198"/>
    <mergeCell ref="O10206:P10206"/>
    <mergeCell ref="A10207:B10207"/>
    <mergeCell ref="C10207:H10207"/>
    <mergeCell ref="I10207:J10207"/>
    <mergeCell ref="K10207:L10207"/>
    <mergeCell ref="M10207:N10207"/>
    <mergeCell ref="O10207:P10207"/>
    <mergeCell ref="A10206:B10206"/>
    <mergeCell ref="C10206:H10206"/>
    <mergeCell ref="I10206:J10206"/>
    <mergeCell ref="K10206:L10206"/>
    <mergeCell ref="M10206:N10206"/>
    <mergeCell ref="A10205:H10205"/>
    <mergeCell ref="I10205:J10205"/>
    <mergeCell ref="K10205:L10205"/>
    <mergeCell ref="M10205:N10205"/>
    <mergeCell ref="O10205:P10205"/>
    <mergeCell ref="O10203:P10203"/>
    <mergeCell ref="A10204:B10204"/>
    <mergeCell ref="C10204:H10204"/>
    <mergeCell ref="I10204:J10204"/>
    <mergeCell ref="K10204:L10204"/>
    <mergeCell ref="M10204:N10204"/>
    <mergeCell ref="O10204:P10204"/>
    <mergeCell ref="A10203:B10203"/>
    <mergeCell ref="C10203:H10203"/>
    <mergeCell ref="I10203:J10203"/>
    <mergeCell ref="K10203:L10203"/>
    <mergeCell ref="M10203:N10203"/>
    <mergeCell ref="O10196:P10196"/>
    <mergeCell ref="A10197:B10197"/>
    <mergeCell ref="C10197:H10197"/>
    <mergeCell ref="I10197:J10197"/>
    <mergeCell ref="K10197:L10197"/>
    <mergeCell ref="M10197:N10197"/>
    <mergeCell ref="O10197:P10197"/>
    <mergeCell ref="A10196:B10196"/>
    <mergeCell ref="C10196:H10196"/>
    <mergeCell ref="I10196:J10196"/>
    <mergeCell ref="K10196:L10196"/>
    <mergeCell ref="M10196:N10196"/>
    <mergeCell ref="A10195:H10195"/>
    <mergeCell ref="I10195:J10195"/>
    <mergeCell ref="K10195:L10195"/>
    <mergeCell ref="M10195:N10195"/>
    <mergeCell ref="O10195:P10195"/>
    <mergeCell ref="A10194:H10194"/>
    <mergeCell ref="I10194:J10194"/>
    <mergeCell ref="K10194:L10194"/>
    <mergeCell ref="M10194:N10194"/>
    <mergeCell ref="O10194:P10194"/>
    <mergeCell ref="O10192:P10192"/>
    <mergeCell ref="A10193:B10193"/>
    <mergeCell ref="C10193:H10193"/>
    <mergeCell ref="I10193:J10193"/>
    <mergeCell ref="K10193:L10193"/>
    <mergeCell ref="M10193:N10193"/>
    <mergeCell ref="O10193:P10193"/>
    <mergeCell ref="A10192:B10192"/>
    <mergeCell ref="C10192:H10192"/>
    <mergeCell ref="I10192:J10192"/>
    <mergeCell ref="K10192:L10192"/>
    <mergeCell ref="M10192:N10192"/>
    <mergeCell ref="A10191:H10191"/>
    <mergeCell ref="I10191:J10191"/>
    <mergeCell ref="K10191:L10191"/>
    <mergeCell ref="M10191:N10191"/>
    <mergeCell ref="O10191:P10191"/>
    <mergeCell ref="A10190:H10190"/>
    <mergeCell ref="I10190:J10190"/>
    <mergeCell ref="K10190:L10190"/>
    <mergeCell ref="M10190:N10190"/>
    <mergeCell ref="O10190:P10190"/>
    <mergeCell ref="O10188:P10188"/>
    <mergeCell ref="A10189:B10189"/>
    <mergeCell ref="C10189:H10189"/>
    <mergeCell ref="I10189:J10189"/>
    <mergeCell ref="K10189:L10189"/>
    <mergeCell ref="M10189:N10189"/>
    <mergeCell ref="O10189:P10189"/>
    <mergeCell ref="A10188:B10188"/>
    <mergeCell ref="C10188:H10188"/>
    <mergeCell ref="I10188:J10188"/>
    <mergeCell ref="K10188:L10188"/>
    <mergeCell ref="M10188:N10188"/>
    <mergeCell ref="O10186:P10186"/>
    <mergeCell ref="A10187:B10187"/>
    <mergeCell ref="C10187:H10187"/>
    <mergeCell ref="I10187:J10187"/>
    <mergeCell ref="K10187:L10187"/>
    <mergeCell ref="M10187:N10187"/>
    <mergeCell ref="O10187:P10187"/>
    <mergeCell ref="A10186:B10186"/>
    <mergeCell ref="C10186:H10186"/>
    <mergeCell ref="I10186:J10186"/>
    <mergeCell ref="K10186:L10186"/>
    <mergeCell ref="M10186:N10186"/>
    <mergeCell ref="A10185:H10185"/>
    <mergeCell ref="I10185:J10185"/>
    <mergeCell ref="K10185:L10185"/>
    <mergeCell ref="M10185:N10185"/>
    <mergeCell ref="O10185:P10185"/>
    <mergeCell ref="A10184:H10184"/>
    <mergeCell ref="I10184:J10184"/>
    <mergeCell ref="K10184:L10184"/>
    <mergeCell ref="M10184:N10184"/>
    <mergeCell ref="O10184:P10184"/>
    <mergeCell ref="O10182:P10182"/>
    <mergeCell ref="A10183:B10183"/>
    <mergeCell ref="C10183:H10183"/>
    <mergeCell ref="I10183:J10183"/>
    <mergeCell ref="K10183:L10183"/>
    <mergeCell ref="M10183:N10183"/>
    <mergeCell ref="O10183:P10183"/>
    <mergeCell ref="A10182:B10182"/>
    <mergeCell ref="C10182:H10182"/>
    <mergeCell ref="I10182:J10182"/>
    <mergeCell ref="K10182:L10182"/>
    <mergeCell ref="M10182:N10182"/>
    <mergeCell ref="A10181:H10181"/>
    <mergeCell ref="I10181:J10181"/>
    <mergeCell ref="K10181:L10181"/>
    <mergeCell ref="M10181:N10181"/>
    <mergeCell ref="O10181:P10181"/>
    <mergeCell ref="O10179:P10179"/>
    <mergeCell ref="A10180:B10180"/>
    <mergeCell ref="C10180:H10180"/>
    <mergeCell ref="I10180:J10180"/>
    <mergeCell ref="K10180:L10180"/>
    <mergeCell ref="M10180:N10180"/>
    <mergeCell ref="O10180:P10180"/>
    <mergeCell ref="A10179:B10179"/>
    <mergeCell ref="C10179:H10179"/>
    <mergeCell ref="I10179:J10179"/>
    <mergeCell ref="K10179:L10179"/>
    <mergeCell ref="M10179:N10179"/>
    <mergeCell ref="A10178:H10178"/>
    <mergeCell ref="I10178:J10178"/>
    <mergeCell ref="K10178:L10178"/>
    <mergeCell ref="M10178:N10178"/>
    <mergeCell ref="O10178:P10178"/>
    <mergeCell ref="A10177:H10177"/>
    <mergeCell ref="I10177:J10177"/>
    <mergeCell ref="K10177:L10177"/>
    <mergeCell ref="M10177:N10177"/>
    <mergeCell ref="O10177:P10177"/>
    <mergeCell ref="O10175:P10175"/>
    <mergeCell ref="A10176:B10176"/>
    <mergeCell ref="C10176:H10176"/>
    <mergeCell ref="I10176:J10176"/>
    <mergeCell ref="K10176:L10176"/>
    <mergeCell ref="M10176:N10176"/>
    <mergeCell ref="O10176:P10176"/>
    <mergeCell ref="A10175:B10175"/>
    <mergeCell ref="C10175:H10175"/>
    <mergeCell ref="I10175:J10175"/>
    <mergeCell ref="K10175:L10175"/>
    <mergeCell ref="M10175:N10175"/>
    <mergeCell ref="A10174:H10174"/>
    <mergeCell ref="I10174:J10174"/>
    <mergeCell ref="K10174:L10174"/>
    <mergeCell ref="M10174:N10174"/>
    <mergeCell ref="O10174:P10174"/>
    <mergeCell ref="O10172:P10172"/>
    <mergeCell ref="A10173:H10173"/>
    <mergeCell ref="I10173:J10173"/>
    <mergeCell ref="K10173:L10173"/>
    <mergeCell ref="M10173:N10173"/>
    <mergeCell ref="O10173:P10173"/>
    <mergeCell ref="A10172:B10172"/>
    <mergeCell ref="C10172:H10172"/>
    <mergeCell ref="I10172:J10172"/>
    <mergeCell ref="K10172:L10172"/>
    <mergeCell ref="M10172:N10172"/>
    <mergeCell ref="O10170:P10170"/>
    <mergeCell ref="A10171:B10171"/>
    <mergeCell ref="C10171:H10171"/>
    <mergeCell ref="I10171:J10171"/>
    <mergeCell ref="K10171:L10171"/>
    <mergeCell ref="M10171:N10171"/>
    <mergeCell ref="O10171:P10171"/>
    <mergeCell ref="A10170:B10170"/>
    <mergeCell ref="C10170:H10170"/>
    <mergeCell ref="I10170:J10170"/>
    <mergeCell ref="K10170:L10170"/>
    <mergeCell ref="M10170:N10170"/>
    <mergeCell ref="O10168:P10168"/>
    <mergeCell ref="A10169:B10169"/>
    <mergeCell ref="C10169:H10169"/>
    <mergeCell ref="I10169:J10169"/>
    <mergeCell ref="K10169:L10169"/>
    <mergeCell ref="M10169:N10169"/>
    <mergeCell ref="O10169:P10169"/>
    <mergeCell ref="A10168:B10168"/>
    <mergeCell ref="C10168:H10168"/>
    <mergeCell ref="I10168:J10168"/>
    <mergeCell ref="K10168:L10168"/>
    <mergeCell ref="M10168:N10168"/>
    <mergeCell ref="O10166:P10166"/>
    <mergeCell ref="A10167:B10167"/>
    <mergeCell ref="C10167:H10167"/>
    <mergeCell ref="I10167:J10167"/>
    <mergeCell ref="K10167:L10167"/>
    <mergeCell ref="M10167:N10167"/>
    <mergeCell ref="O10167:P10167"/>
    <mergeCell ref="A10166:B10166"/>
    <mergeCell ref="C10166:H10166"/>
    <mergeCell ref="I10166:J10166"/>
    <mergeCell ref="K10166:L10166"/>
    <mergeCell ref="M10166:N10166"/>
    <mergeCell ref="O10158:P10158"/>
    <mergeCell ref="A10159:B10159"/>
    <mergeCell ref="C10159:H10159"/>
    <mergeCell ref="I10159:J10159"/>
    <mergeCell ref="K10159:L10159"/>
    <mergeCell ref="M10159:N10159"/>
    <mergeCell ref="O10159:P10159"/>
    <mergeCell ref="A10158:B10158"/>
    <mergeCell ref="C10158:H10158"/>
    <mergeCell ref="I10158:J10158"/>
    <mergeCell ref="K10158:L10158"/>
    <mergeCell ref="M10158:N10158"/>
    <mergeCell ref="O10156:P10156"/>
    <mergeCell ref="A10157:B10157"/>
    <mergeCell ref="C10157:H10157"/>
    <mergeCell ref="I10157:J10157"/>
    <mergeCell ref="K10157:L10157"/>
    <mergeCell ref="M10157:N10157"/>
    <mergeCell ref="O10157:P10157"/>
    <mergeCell ref="A10156:B10156"/>
    <mergeCell ref="C10156:H10156"/>
    <mergeCell ref="I10156:J10156"/>
    <mergeCell ref="K10156:L10156"/>
    <mergeCell ref="M10156:N10156"/>
    <mergeCell ref="A10155:H10155"/>
    <mergeCell ref="I10155:J10155"/>
    <mergeCell ref="K10155:L10155"/>
    <mergeCell ref="M10155:N10155"/>
    <mergeCell ref="O10155:P10155"/>
    <mergeCell ref="A10165:H10165"/>
    <mergeCell ref="I10165:J10165"/>
    <mergeCell ref="K10165:L10165"/>
    <mergeCell ref="M10165:N10165"/>
    <mergeCell ref="O10165:P10165"/>
    <mergeCell ref="O10163:P10163"/>
    <mergeCell ref="A10164:H10164"/>
    <mergeCell ref="I10164:J10164"/>
    <mergeCell ref="K10164:L10164"/>
    <mergeCell ref="M10164:N10164"/>
    <mergeCell ref="O10164:P10164"/>
    <mergeCell ref="A10163:B10163"/>
    <mergeCell ref="C10163:H10163"/>
    <mergeCell ref="I10163:J10163"/>
    <mergeCell ref="K10163:L10163"/>
    <mergeCell ref="M10163:N10163"/>
    <mergeCell ref="A10162:H10162"/>
    <mergeCell ref="I10162:J10162"/>
    <mergeCell ref="K10162:L10162"/>
    <mergeCell ref="M10162:N10162"/>
    <mergeCell ref="O10162:P10162"/>
    <mergeCell ref="O10160:P10160"/>
    <mergeCell ref="A10161:H10161"/>
    <mergeCell ref="I10161:J10161"/>
    <mergeCell ref="K10161:L10161"/>
    <mergeCell ref="M10161:N10161"/>
    <mergeCell ref="O10161:P10161"/>
    <mergeCell ref="A10160:B10160"/>
    <mergeCell ref="C10160:H10160"/>
    <mergeCell ref="I10160:J10160"/>
    <mergeCell ref="K10160:L10160"/>
    <mergeCell ref="M10160:N10160"/>
    <mergeCell ref="O10147:P10147"/>
    <mergeCell ref="A10148:B10148"/>
    <mergeCell ref="C10148:H10148"/>
    <mergeCell ref="I10148:J10148"/>
    <mergeCell ref="K10148:L10148"/>
    <mergeCell ref="M10148:N10148"/>
    <mergeCell ref="O10148:P10148"/>
    <mergeCell ref="A10147:B10147"/>
    <mergeCell ref="C10147:H10147"/>
    <mergeCell ref="I10147:J10147"/>
    <mergeCell ref="K10147:L10147"/>
    <mergeCell ref="M10147:N10147"/>
    <mergeCell ref="O10145:P10145"/>
    <mergeCell ref="A10146:B10146"/>
    <mergeCell ref="C10146:H10146"/>
    <mergeCell ref="I10146:J10146"/>
    <mergeCell ref="K10146:L10146"/>
    <mergeCell ref="M10146:N10146"/>
    <mergeCell ref="O10146:P10146"/>
    <mergeCell ref="A10145:B10145"/>
    <mergeCell ref="C10145:H10145"/>
    <mergeCell ref="I10145:J10145"/>
    <mergeCell ref="K10145:L10145"/>
    <mergeCell ref="M10145:N10145"/>
    <mergeCell ref="A10144:H10144"/>
    <mergeCell ref="I10144:J10144"/>
    <mergeCell ref="K10144:L10144"/>
    <mergeCell ref="M10144:N10144"/>
    <mergeCell ref="O10144:P10144"/>
    <mergeCell ref="A10154:H10154"/>
    <mergeCell ref="I10154:J10154"/>
    <mergeCell ref="K10154:L10154"/>
    <mergeCell ref="M10154:N10154"/>
    <mergeCell ref="O10154:P10154"/>
    <mergeCell ref="O10152:P10152"/>
    <mergeCell ref="A10153:B10153"/>
    <mergeCell ref="C10153:H10153"/>
    <mergeCell ref="I10153:J10153"/>
    <mergeCell ref="K10153:L10153"/>
    <mergeCell ref="M10153:N10153"/>
    <mergeCell ref="O10153:P10153"/>
    <mergeCell ref="A10152:B10152"/>
    <mergeCell ref="C10152:H10152"/>
    <mergeCell ref="I10152:J10152"/>
    <mergeCell ref="K10152:L10152"/>
    <mergeCell ref="M10152:N10152"/>
    <mergeCell ref="A10151:H10151"/>
    <mergeCell ref="I10151:J10151"/>
    <mergeCell ref="K10151:L10151"/>
    <mergeCell ref="M10151:N10151"/>
    <mergeCell ref="O10151:P10151"/>
    <mergeCell ref="O10149:P10149"/>
    <mergeCell ref="A10150:H10150"/>
    <mergeCell ref="I10150:J10150"/>
    <mergeCell ref="K10150:L10150"/>
    <mergeCell ref="M10150:N10150"/>
    <mergeCell ref="O10150:P10150"/>
    <mergeCell ref="A10149:B10149"/>
    <mergeCell ref="C10149:H10149"/>
    <mergeCell ref="I10149:J10149"/>
    <mergeCell ref="K10149:L10149"/>
    <mergeCell ref="M10149:N10149"/>
    <mergeCell ref="O10142:P10142"/>
    <mergeCell ref="A10143:H10143"/>
    <mergeCell ref="I10143:J10143"/>
    <mergeCell ref="K10143:L10143"/>
    <mergeCell ref="M10143:N10143"/>
    <mergeCell ref="O10143:P10143"/>
    <mergeCell ref="A10142:B10142"/>
    <mergeCell ref="C10142:H10142"/>
    <mergeCell ref="I10142:J10142"/>
    <mergeCell ref="K10142:L10142"/>
    <mergeCell ref="M10142:N10142"/>
    <mergeCell ref="O10140:P10140"/>
    <mergeCell ref="A10141:B10141"/>
    <mergeCell ref="C10141:H10141"/>
    <mergeCell ref="I10141:J10141"/>
    <mergeCell ref="K10141:L10141"/>
    <mergeCell ref="M10141:N10141"/>
    <mergeCell ref="O10141:P10141"/>
    <mergeCell ref="A10140:B10140"/>
    <mergeCell ref="C10140:H10140"/>
    <mergeCell ref="I10140:J10140"/>
    <mergeCell ref="K10140:L10140"/>
    <mergeCell ref="M10140:N10140"/>
    <mergeCell ref="O10138:P10138"/>
    <mergeCell ref="A10139:B10139"/>
    <mergeCell ref="C10139:H10139"/>
    <mergeCell ref="I10139:J10139"/>
    <mergeCell ref="K10139:L10139"/>
    <mergeCell ref="M10139:N10139"/>
    <mergeCell ref="O10139:P10139"/>
    <mergeCell ref="A10138:B10138"/>
    <mergeCell ref="C10138:H10138"/>
    <mergeCell ref="I10138:J10138"/>
    <mergeCell ref="K10138:L10138"/>
    <mergeCell ref="M10138:N10138"/>
    <mergeCell ref="O10136:P10136"/>
    <mergeCell ref="A10137:B10137"/>
    <mergeCell ref="C10137:H10137"/>
    <mergeCell ref="I10137:J10137"/>
    <mergeCell ref="K10137:L10137"/>
    <mergeCell ref="M10137:N10137"/>
    <mergeCell ref="O10137:P10137"/>
    <mergeCell ref="A10136:B10136"/>
    <mergeCell ref="C10136:H10136"/>
    <mergeCell ref="I10136:J10136"/>
    <mergeCell ref="K10136:L10136"/>
    <mergeCell ref="M10136:N10136"/>
    <mergeCell ref="A10135:H10135"/>
    <mergeCell ref="I10135:J10135"/>
    <mergeCell ref="K10135:L10135"/>
    <mergeCell ref="M10135:N10135"/>
    <mergeCell ref="O10135:P10135"/>
    <mergeCell ref="A10134:H10134"/>
    <mergeCell ref="I10134:J10134"/>
    <mergeCell ref="K10134:L10134"/>
    <mergeCell ref="M10134:N10134"/>
    <mergeCell ref="O10134:P10134"/>
    <mergeCell ref="O10132:P10132"/>
    <mergeCell ref="A10133:B10133"/>
    <mergeCell ref="C10133:H10133"/>
    <mergeCell ref="I10133:J10133"/>
    <mergeCell ref="K10133:L10133"/>
    <mergeCell ref="M10133:N10133"/>
    <mergeCell ref="O10133:P10133"/>
    <mergeCell ref="A10132:B10132"/>
    <mergeCell ref="C10132:H10132"/>
    <mergeCell ref="I10132:J10132"/>
    <mergeCell ref="K10132:L10132"/>
    <mergeCell ref="M10132:N10132"/>
    <mergeCell ref="A10125:H10125"/>
    <mergeCell ref="I10125:J10125"/>
    <mergeCell ref="K10125:L10125"/>
    <mergeCell ref="M10125:N10125"/>
    <mergeCell ref="O10125:P10125"/>
    <mergeCell ref="O10123:P10123"/>
    <mergeCell ref="A10124:H10124"/>
    <mergeCell ref="I10124:J10124"/>
    <mergeCell ref="K10124:L10124"/>
    <mergeCell ref="M10124:N10124"/>
    <mergeCell ref="O10124:P10124"/>
    <mergeCell ref="A10123:B10123"/>
    <mergeCell ref="C10123:H10123"/>
    <mergeCell ref="I10123:J10123"/>
    <mergeCell ref="K10123:L10123"/>
    <mergeCell ref="M10123:N10123"/>
    <mergeCell ref="O10121:P10121"/>
    <mergeCell ref="A10122:B10122"/>
    <mergeCell ref="C10122:H10122"/>
    <mergeCell ref="I10122:J10122"/>
    <mergeCell ref="K10122:L10122"/>
    <mergeCell ref="M10122:N10122"/>
    <mergeCell ref="O10122:P10122"/>
    <mergeCell ref="A10121:B10121"/>
    <mergeCell ref="C10121:H10121"/>
    <mergeCell ref="I10121:J10121"/>
    <mergeCell ref="K10121:L10121"/>
    <mergeCell ref="M10121:N10121"/>
    <mergeCell ref="O10130:P10130"/>
    <mergeCell ref="A10131:B10131"/>
    <mergeCell ref="C10131:H10131"/>
    <mergeCell ref="I10131:J10131"/>
    <mergeCell ref="K10131:L10131"/>
    <mergeCell ref="M10131:N10131"/>
    <mergeCell ref="O10131:P10131"/>
    <mergeCell ref="A10130:B10130"/>
    <mergeCell ref="C10130:H10130"/>
    <mergeCell ref="I10130:J10130"/>
    <mergeCell ref="K10130:L10130"/>
    <mergeCell ref="M10130:N10130"/>
    <mergeCell ref="O10128:P10128"/>
    <mergeCell ref="A10129:B10129"/>
    <mergeCell ref="C10129:H10129"/>
    <mergeCell ref="I10129:J10129"/>
    <mergeCell ref="K10129:L10129"/>
    <mergeCell ref="M10129:N10129"/>
    <mergeCell ref="O10129:P10129"/>
    <mergeCell ref="A10128:B10128"/>
    <mergeCell ref="C10128:H10128"/>
    <mergeCell ref="I10128:J10128"/>
    <mergeCell ref="K10128:L10128"/>
    <mergeCell ref="M10128:N10128"/>
    <mergeCell ref="O10126:P10126"/>
    <mergeCell ref="A10127:B10127"/>
    <mergeCell ref="C10127:H10127"/>
    <mergeCell ref="I10127:J10127"/>
    <mergeCell ref="K10127:L10127"/>
    <mergeCell ref="M10127:N10127"/>
    <mergeCell ref="O10127:P10127"/>
    <mergeCell ref="A10126:B10126"/>
    <mergeCell ref="C10126:H10126"/>
    <mergeCell ref="I10126:J10126"/>
    <mergeCell ref="K10126:L10126"/>
    <mergeCell ref="M10126:N10126"/>
    <mergeCell ref="O10113:P10113"/>
    <mergeCell ref="A10114:B10114"/>
    <mergeCell ref="C10114:H10114"/>
    <mergeCell ref="I10114:J10114"/>
    <mergeCell ref="K10114:L10114"/>
    <mergeCell ref="M10114:N10114"/>
    <mergeCell ref="O10114:P10114"/>
    <mergeCell ref="A10113:B10113"/>
    <mergeCell ref="C10113:H10113"/>
    <mergeCell ref="I10113:J10113"/>
    <mergeCell ref="K10113:L10113"/>
    <mergeCell ref="M10113:N10113"/>
    <mergeCell ref="A10112:H10112"/>
    <mergeCell ref="I10112:J10112"/>
    <mergeCell ref="K10112:L10112"/>
    <mergeCell ref="M10112:N10112"/>
    <mergeCell ref="O10112:P10112"/>
    <mergeCell ref="O10110:P10110"/>
    <mergeCell ref="A10111:H10111"/>
    <mergeCell ref="I10111:J10111"/>
    <mergeCell ref="K10111:L10111"/>
    <mergeCell ref="M10111:N10111"/>
    <mergeCell ref="O10111:P10111"/>
    <mergeCell ref="A10110:B10110"/>
    <mergeCell ref="C10110:H10110"/>
    <mergeCell ref="I10110:J10110"/>
    <mergeCell ref="K10110:L10110"/>
    <mergeCell ref="M10110:N10110"/>
    <mergeCell ref="O10119:P10119"/>
    <mergeCell ref="A10120:B10120"/>
    <mergeCell ref="C10120:H10120"/>
    <mergeCell ref="I10120:J10120"/>
    <mergeCell ref="K10120:L10120"/>
    <mergeCell ref="M10120:N10120"/>
    <mergeCell ref="O10120:P10120"/>
    <mergeCell ref="A10119:B10119"/>
    <mergeCell ref="C10119:H10119"/>
    <mergeCell ref="I10119:J10119"/>
    <mergeCell ref="K10119:L10119"/>
    <mergeCell ref="M10119:N10119"/>
    <mergeCell ref="O10117:P10117"/>
    <mergeCell ref="A10118:B10118"/>
    <mergeCell ref="C10118:H10118"/>
    <mergeCell ref="I10118:J10118"/>
    <mergeCell ref="K10118:L10118"/>
    <mergeCell ref="M10118:N10118"/>
    <mergeCell ref="O10118:P10118"/>
    <mergeCell ref="A10117:B10117"/>
    <mergeCell ref="C10117:H10117"/>
    <mergeCell ref="I10117:J10117"/>
    <mergeCell ref="K10117:L10117"/>
    <mergeCell ref="M10117:N10117"/>
    <mergeCell ref="O10115:P10115"/>
    <mergeCell ref="A10116:B10116"/>
    <mergeCell ref="C10116:H10116"/>
    <mergeCell ref="I10116:J10116"/>
    <mergeCell ref="K10116:L10116"/>
    <mergeCell ref="M10116:N10116"/>
    <mergeCell ref="O10116:P10116"/>
    <mergeCell ref="A10115:B10115"/>
    <mergeCell ref="C10115:H10115"/>
    <mergeCell ref="I10115:J10115"/>
    <mergeCell ref="K10115:L10115"/>
    <mergeCell ref="M10115:N10115"/>
    <mergeCell ref="M10094:N10094"/>
    <mergeCell ref="A10104:H10104"/>
    <mergeCell ref="I10104:J10104"/>
    <mergeCell ref="K10104:L10104"/>
    <mergeCell ref="M10104:N10104"/>
    <mergeCell ref="O10104:P10104"/>
    <mergeCell ref="O10102:P10102"/>
    <mergeCell ref="A10103:B10103"/>
    <mergeCell ref="C10103:H10103"/>
    <mergeCell ref="I10103:J10103"/>
    <mergeCell ref="K10103:L10103"/>
    <mergeCell ref="M10103:N10103"/>
    <mergeCell ref="O10103:P10103"/>
    <mergeCell ref="A10102:B10102"/>
    <mergeCell ref="C10102:H10102"/>
    <mergeCell ref="I10102:J10102"/>
    <mergeCell ref="K10102:L10102"/>
    <mergeCell ref="M10102:N10102"/>
    <mergeCell ref="O10100:P10100"/>
    <mergeCell ref="A10101:B10101"/>
    <mergeCell ref="C10101:H10101"/>
    <mergeCell ref="I10101:J10101"/>
    <mergeCell ref="K10101:L10101"/>
    <mergeCell ref="M10101:N10101"/>
    <mergeCell ref="O10101:P10101"/>
    <mergeCell ref="A10100:B10100"/>
    <mergeCell ref="C10100:H10100"/>
    <mergeCell ref="I10100:J10100"/>
    <mergeCell ref="K10100:L10100"/>
    <mergeCell ref="M10100:N10100"/>
    <mergeCell ref="O10108:P10108"/>
    <mergeCell ref="A10109:B10109"/>
    <mergeCell ref="C10109:H10109"/>
    <mergeCell ref="I10109:J10109"/>
    <mergeCell ref="K10109:L10109"/>
    <mergeCell ref="M10109:N10109"/>
    <mergeCell ref="O10109:P10109"/>
    <mergeCell ref="A10108:B10108"/>
    <mergeCell ref="C10108:H10108"/>
    <mergeCell ref="I10108:J10108"/>
    <mergeCell ref="K10108:L10108"/>
    <mergeCell ref="M10108:N10108"/>
    <mergeCell ref="O10106:P10106"/>
    <mergeCell ref="A10107:B10107"/>
    <mergeCell ref="C10107:H10107"/>
    <mergeCell ref="I10107:J10107"/>
    <mergeCell ref="K10107:L10107"/>
    <mergeCell ref="M10107:N10107"/>
    <mergeCell ref="O10107:P10107"/>
    <mergeCell ref="A10106:B10106"/>
    <mergeCell ref="C10106:H10106"/>
    <mergeCell ref="I10106:J10106"/>
    <mergeCell ref="K10106:L10106"/>
    <mergeCell ref="M10106:N10106"/>
    <mergeCell ref="A10105:H10105"/>
    <mergeCell ref="I10105:J10105"/>
    <mergeCell ref="K10105:L10105"/>
    <mergeCell ref="M10105:N10105"/>
    <mergeCell ref="O10105:P10105"/>
    <mergeCell ref="O10092:P10092"/>
    <mergeCell ref="A10093:B10093"/>
    <mergeCell ref="C10093:H10093"/>
    <mergeCell ref="I10093:J10093"/>
    <mergeCell ref="K10093:L10093"/>
    <mergeCell ref="M10093:N10093"/>
    <mergeCell ref="O10093:P10093"/>
    <mergeCell ref="A10092:B10092"/>
    <mergeCell ref="C10092:H10092"/>
    <mergeCell ref="I10092:J10092"/>
    <mergeCell ref="K10092:L10092"/>
    <mergeCell ref="M10092:N10092"/>
    <mergeCell ref="O10090:P10090"/>
    <mergeCell ref="A10091:B10091"/>
    <mergeCell ref="C10091:H10091"/>
    <mergeCell ref="I10091:J10091"/>
    <mergeCell ref="K10091:L10091"/>
    <mergeCell ref="M10091:N10091"/>
    <mergeCell ref="O10091:P10091"/>
    <mergeCell ref="A10090:B10090"/>
    <mergeCell ref="C10090:H10090"/>
    <mergeCell ref="I10090:J10090"/>
    <mergeCell ref="K10090:L10090"/>
    <mergeCell ref="M10090:N10090"/>
    <mergeCell ref="A10089:H10089"/>
    <mergeCell ref="I10089:J10089"/>
    <mergeCell ref="K10089:L10089"/>
    <mergeCell ref="M10089:N10089"/>
    <mergeCell ref="O10089:P10089"/>
    <mergeCell ref="O10098:P10098"/>
    <mergeCell ref="A10099:B10099"/>
    <mergeCell ref="C10099:H10099"/>
    <mergeCell ref="I10099:J10099"/>
    <mergeCell ref="K10099:L10099"/>
    <mergeCell ref="M10099:N10099"/>
    <mergeCell ref="O10099:P10099"/>
    <mergeCell ref="A10098:B10098"/>
    <mergeCell ref="C10098:H10098"/>
    <mergeCell ref="I10098:J10098"/>
    <mergeCell ref="K10098:L10098"/>
    <mergeCell ref="M10098:N10098"/>
    <mergeCell ref="O10096:P10096"/>
    <mergeCell ref="A10097:B10097"/>
    <mergeCell ref="C10097:H10097"/>
    <mergeCell ref="I10097:J10097"/>
    <mergeCell ref="K10097:L10097"/>
    <mergeCell ref="M10097:N10097"/>
    <mergeCell ref="O10097:P10097"/>
    <mergeCell ref="A10096:B10096"/>
    <mergeCell ref="C10096:H10096"/>
    <mergeCell ref="I10096:J10096"/>
    <mergeCell ref="K10096:L10096"/>
    <mergeCell ref="M10096:N10096"/>
    <mergeCell ref="O10094:P10094"/>
    <mergeCell ref="A10095:B10095"/>
    <mergeCell ref="C10095:H10095"/>
    <mergeCell ref="I10095:J10095"/>
    <mergeCell ref="K10095:L10095"/>
    <mergeCell ref="M10095:N10095"/>
    <mergeCell ref="O10095:P10095"/>
    <mergeCell ref="A10094:B10094"/>
    <mergeCell ref="C10094:H10094"/>
    <mergeCell ref="I10094:J10094"/>
    <mergeCell ref="K10094:L10094"/>
    <mergeCell ref="A10082:H10082"/>
    <mergeCell ref="I10082:J10082"/>
    <mergeCell ref="K10082:L10082"/>
    <mergeCell ref="M10082:N10082"/>
    <mergeCell ref="O10082:P10082"/>
    <mergeCell ref="A10081:H10081"/>
    <mergeCell ref="I10081:J10081"/>
    <mergeCell ref="K10081:L10081"/>
    <mergeCell ref="M10081:N10081"/>
    <mergeCell ref="O10081:P10081"/>
    <mergeCell ref="A10080:H10080"/>
    <mergeCell ref="I10080:J10080"/>
    <mergeCell ref="K10080:L10080"/>
    <mergeCell ref="M10080:N10080"/>
    <mergeCell ref="O10080:P10080"/>
    <mergeCell ref="A10079:H10079"/>
    <mergeCell ref="I10079:J10079"/>
    <mergeCell ref="K10079:L10079"/>
    <mergeCell ref="M10079:N10079"/>
    <mergeCell ref="O10079:P10079"/>
    <mergeCell ref="A10078:H10078"/>
    <mergeCell ref="I10078:J10078"/>
    <mergeCell ref="K10078:L10078"/>
    <mergeCell ref="M10078:N10078"/>
    <mergeCell ref="O10078:P10078"/>
    <mergeCell ref="A10077:H10077"/>
    <mergeCell ref="I10077:J10077"/>
    <mergeCell ref="K10077:L10077"/>
    <mergeCell ref="M10077:N10077"/>
    <mergeCell ref="O10077:P10077"/>
    <mergeCell ref="A10088:H10088"/>
    <mergeCell ref="I10088:J10088"/>
    <mergeCell ref="K10088:L10088"/>
    <mergeCell ref="M10088:N10088"/>
    <mergeCell ref="O10088:P10088"/>
    <mergeCell ref="O10086:P10086"/>
    <mergeCell ref="A10087:B10087"/>
    <mergeCell ref="C10087:H10087"/>
    <mergeCell ref="I10087:J10087"/>
    <mergeCell ref="K10087:L10087"/>
    <mergeCell ref="M10087:N10087"/>
    <mergeCell ref="O10087:P10087"/>
    <mergeCell ref="A10086:B10086"/>
    <mergeCell ref="C10086:H10086"/>
    <mergeCell ref="I10086:J10086"/>
    <mergeCell ref="K10086:L10086"/>
    <mergeCell ref="M10086:N10086"/>
    <mergeCell ref="A10085:H10085"/>
    <mergeCell ref="I10085:J10085"/>
    <mergeCell ref="K10085:L10085"/>
    <mergeCell ref="M10085:N10085"/>
    <mergeCell ref="O10085:P10085"/>
    <mergeCell ref="A10084:H10084"/>
    <mergeCell ref="I10084:J10084"/>
    <mergeCell ref="K10084:L10084"/>
    <mergeCell ref="M10084:N10084"/>
    <mergeCell ref="O10084:P10084"/>
    <mergeCell ref="A10083:H10083"/>
    <mergeCell ref="I10083:J10083"/>
    <mergeCell ref="K10083:L10083"/>
    <mergeCell ref="M10083:N10083"/>
    <mergeCell ref="O10083:P10083"/>
    <mergeCell ref="A10076:H10076"/>
    <mergeCell ref="I10076:J10076"/>
    <mergeCell ref="K10076:L10076"/>
    <mergeCell ref="M10076:N10076"/>
    <mergeCell ref="O10076:P10076"/>
    <mergeCell ref="A10075:H10075"/>
    <mergeCell ref="I10075:J10075"/>
    <mergeCell ref="K10075:L10075"/>
    <mergeCell ref="M10075:N10075"/>
    <mergeCell ref="O10075:P10075"/>
    <mergeCell ref="O10073:P10073"/>
    <mergeCell ref="A10074:B10074"/>
    <mergeCell ref="C10074:H10074"/>
    <mergeCell ref="I10074:J10074"/>
    <mergeCell ref="K10074:L10074"/>
    <mergeCell ref="M10074:N10074"/>
    <mergeCell ref="O10074:P10074"/>
    <mergeCell ref="A10073:B10073"/>
    <mergeCell ref="C10073:H10073"/>
    <mergeCell ref="I10073:J10073"/>
    <mergeCell ref="K10073:L10073"/>
    <mergeCell ref="M10073:N10073"/>
    <mergeCell ref="O10071:P10071"/>
    <mergeCell ref="A10072:B10072"/>
    <mergeCell ref="C10072:H10072"/>
    <mergeCell ref="I10072:J10072"/>
    <mergeCell ref="K10072:L10072"/>
    <mergeCell ref="M10072:N10072"/>
    <mergeCell ref="O10072:P10072"/>
    <mergeCell ref="A10071:B10071"/>
    <mergeCell ref="C10071:H10071"/>
    <mergeCell ref="I10071:J10071"/>
    <mergeCell ref="K10071:L10071"/>
    <mergeCell ref="M10071:N10071"/>
    <mergeCell ref="O10069:P10069"/>
    <mergeCell ref="A10070:B10070"/>
    <mergeCell ref="C10070:H10070"/>
    <mergeCell ref="I10070:J10070"/>
    <mergeCell ref="K10070:L10070"/>
    <mergeCell ref="M10070:N10070"/>
    <mergeCell ref="O10070:P10070"/>
    <mergeCell ref="A10069:B10069"/>
    <mergeCell ref="C10069:H10069"/>
    <mergeCell ref="I10069:J10069"/>
    <mergeCell ref="K10069:L10069"/>
    <mergeCell ref="M10069:N10069"/>
    <mergeCell ref="A10068:H10068"/>
    <mergeCell ref="I10068:J10068"/>
    <mergeCell ref="K10068:L10068"/>
    <mergeCell ref="M10068:N10068"/>
    <mergeCell ref="O10068:P10068"/>
    <mergeCell ref="A10067:H10067"/>
    <mergeCell ref="I10067:J10067"/>
    <mergeCell ref="K10067:L10067"/>
    <mergeCell ref="M10067:N10067"/>
    <mergeCell ref="O10067:P10067"/>
    <mergeCell ref="O10065:P10065"/>
    <mergeCell ref="A10066:B10066"/>
    <mergeCell ref="C10066:H10066"/>
    <mergeCell ref="I10066:J10066"/>
    <mergeCell ref="K10066:L10066"/>
    <mergeCell ref="M10066:N10066"/>
    <mergeCell ref="O10066:P10066"/>
    <mergeCell ref="A10065:B10065"/>
    <mergeCell ref="C10065:H10065"/>
    <mergeCell ref="I10065:J10065"/>
    <mergeCell ref="K10065:L10065"/>
    <mergeCell ref="M10065:N10065"/>
    <mergeCell ref="O10058:P10058"/>
    <mergeCell ref="A10059:H10059"/>
    <mergeCell ref="I10059:J10059"/>
    <mergeCell ref="K10059:L10059"/>
    <mergeCell ref="M10059:N10059"/>
    <mergeCell ref="O10059:P10059"/>
    <mergeCell ref="A10058:B10058"/>
    <mergeCell ref="C10058:H10058"/>
    <mergeCell ref="I10058:J10058"/>
    <mergeCell ref="K10058:L10058"/>
    <mergeCell ref="M10058:N10058"/>
    <mergeCell ref="O10056:P10056"/>
    <mergeCell ref="A10057:B10057"/>
    <mergeCell ref="C10057:H10057"/>
    <mergeCell ref="I10057:J10057"/>
    <mergeCell ref="K10057:L10057"/>
    <mergeCell ref="M10057:N10057"/>
    <mergeCell ref="O10057:P10057"/>
    <mergeCell ref="A10056:B10056"/>
    <mergeCell ref="C10056:H10056"/>
    <mergeCell ref="I10056:J10056"/>
    <mergeCell ref="K10056:L10056"/>
    <mergeCell ref="M10056:N10056"/>
    <mergeCell ref="A10055:H10055"/>
    <mergeCell ref="I10055:J10055"/>
    <mergeCell ref="K10055:L10055"/>
    <mergeCell ref="M10055:N10055"/>
    <mergeCell ref="O10055:P10055"/>
    <mergeCell ref="O10063:P10063"/>
    <mergeCell ref="A10064:B10064"/>
    <mergeCell ref="C10064:H10064"/>
    <mergeCell ref="I10064:J10064"/>
    <mergeCell ref="K10064:L10064"/>
    <mergeCell ref="M10064:N10064"/>
    <mergeCell ref="O10064:P10064"/>
    <mergeCell ref="A10063:B10063"/>
    <mergeCell ref="C10063:H10063"/>
    <mergeCell ref="I10063:J10063"/>
    <mergeCell ref="K10063:L10063"/>
    <mergeCell ref="M10063:N10063"/>
    <mergeCell ref="O10061:P10061"/>
    <mergeCell ref="A10062:B10062"/>
    <mergeCell ref="C10062:H10062"/>
    <mergeCell ref="I10062:J10062"/>
    <mergeCell ref="K10062:L10062"/>
    <mergeCell ref="M10062:N10062"/>
    <mergeCell ref="O10062:P10062"/>
    <mergeCell ref="A10061:B10061"/>
    <mergeCell ref="C10061:H10061"/>
    <mergeCell ref="I10061:J10061"/>
    <mergeCell ref="K10061:L10061"/>
    <mergeCell ref="M10061:N10061"/>
    <mergeCell ref="A10060:H10060"/>
    <mergeCell ref="I10060:J10060"/>
    <mergeCell ref="K10060:L10060"/>
    <mergeCell ref="M10060:N10060"/>
    <mergeCell ref="O10060:P10060"/>
    <mergeCell ref="A10054:H10054"/>
    <mergeCell ref="I10054:J10054"/>
    <mergeCell ref="K10054:L10054"/>
    <mergeCell ref="M10054:N10054"/>
    <mergeCell ref="O10054:P10054"/>
    <mergeCell ref="O10052:P10052"/>
    <mergeCell ref="A10053:B10053"/>
    <mergeCell ref="C10053:H10053"/>
    <mergeCell ref="I10053:J10053"/>
    <mergeCell ref="K10053:L10053"/>
    <mergeCell ref="M10053:N10053"/>
    <mergeCell ref="O10053:P10053"/>
    <mergeCell ref="A10052:B10052"/>
    <mergeCell ref="C10052:H10052"/>
    <mergeCell ref="I10052:J10052"/>
    <mergeCell ref="K10052:L10052"/>
    <mergeCell ref="M10052:N10052"/>
    <mergeCell ref="A10051:H10051"/>
    <mergeCell ref="I10051:J10051"/>
    <mergeCell ref="K10051:L10051"/>
    <mergeCell ref="M10051:N10051"/>
    <mergeCell ref="O10051:P10051"/>
    <mergeCell ref="A10050:H10050"/>
    <mergeCell ref="I10050:J10050"/>
    <mergeCell ref="K10050:L10050"/>
    <mergeCell ref="M10050:N10050"/>
    <mergeCell ref="O10050:P10050"/>
    <mergeCell ref="O10048:P10048"/>
    <mergeCell ref="A10049:B10049"/>
    <mergeCell ref="C10049:H10049"/>
    <mergeCell ref="I10049:J10049"/>
    <mergeCell ref="K10049:L10049"/>
    <mergeCell ref="M10049:N10049"/>
    <mergeCell ref="O10049:P10049"/>
    <mergeCell ref="A10048:B10048"/>
    <mergeCell ref="C10048:H10048"/>
    <mergeCell ref="I10048:J10048"/>
    <mergeCell ref="K10048:L10048"/>
    <mergeCell ref="M10048:N10048"/>
    <mergeCell ref="O10040:P10040"/>
    <mergeCell ref="A10041:B10041"/>
    <mergeCell ref="C10041:H10041"/>
    <mergeCell ref="I10041:J10041"/>
    <mergeCell ref="K10041:L10041"/>
    <mergeCell ref="M10041:N10041"/>
    <mergeCell ref="O10041:P10041"/>
    <mergeCell ref="A10040:B10040"/>
    <mergeCell ref="C10040:H10040"/>
    <mergeCell ref="I10040:J10040"/>
    <mergeCell ref="K10040:L10040"/>
    <mergeCell ref="M10040:N10040"/>
    <mergeCell ref="A10039:H10039"/>
    <mergeCell ref="I10039:J10039"/>
    <mergeCell ref="K10039:L10039"/>
    <mergeCell ref="M10039:N10039"/>
    <mergeCell ref="O10039:P10039"/>
    <mergeCell ref="O10037:P10037"/>
    <mergeCell ref="A10038:H10038"/>
    <mergeCell ref="I10038:J10038"/>
    <mergeCell ref="K10038:L10038"/>
    <mergeCell ref="M10038:N10038"/>
    <mergeCell ref="O10038:P10038"/>
    <mergeCell ref="A10037:B10037"/>
    <mergeCell ref="C10037:H10037"/>
    <mergeCell ref="I10037:J10037"/>
    <mergeCell ref="K10037:L10037"/>
    <mergeCell ref="M10037:N10037"/>
    <mergeCell ref="A10047:H10047"/>
    <mergeCell ref="I10047:J10047"/>
    <mergeCell ref="K10047:L10047"/>
    <mergeCell ref="M10047:N10047"/>
    <mergeCell ref="O10047:P10047"/>
    <mergeCell ref="A10046:H10046"/>
    <mergeCell ref="I10046:J10046"/>
    <mergeCell ref="K10046:L10046"/>
    <mergeCell ref="M10046:N10046"/>
    <mergeCell ref="O10046:P10046"/>
    <mergeCell ref="O10044:P10044"/>
    <mergeCell ref="A10045:B10045"/>
    <mergeCell ref="C10045:H10045"/>
    <mergeCell ref="I10045:J10045"/>
    <mergeCell ref="K10045:L10045"/>
    <mergeCell ref="M10045:N10045"/>
    <mergeCell ref="O10045:P10045"/>
    <mergeCell ref="A10044:B10044"/>
    <mergeCell ref="C10044:H10044"/>
    <mergeCell ref="I10044:J10044"/>
    <mergeCell ref="K10044:L10044"/>
    <mergeCell ref="M10044:N10044"/>
    <mergeCell ref="A10043:H10043"/>
    <mergeCell ref="I10043:J10043"/>
    <mergeCell ref="K10043:L10043"/>
    <mergeCell ref="M10043:N10043"/>
    <mergeCell ref="O10043:P10043"/>
    <mergeCell ref="A10042:H10042"/>
    <mergeCell ref="I10042:J10042"/>
    <mergeCell ref="K10042:L10042"/>
    <mergeCell ref="M10042:N10042"/>
    <mergeCell ref="O10042:P10042"/>
    <mergeCell ref="A10036:H10036"/>
    <mergeCell ref="I10036:J10036"/>
    <mergeCell ref="K10036:L10036"/>
    <mergeCell ref="M10036:N10036"/>
    <mergeCell ref="O10036:P10036"/>
    <mergeCell ref="A10035:H10035"/>
    <mergeCell ref="I10035:J10035"/>
    <mergeCell ref="K10035:L10035"/>
    <mergeCell ref="M10035:N10035"/>
    <mergeCell ref="O10035:P10035"/>
    <mergeCell ref="O10033:P10033"/>
    <mergeCell ref="A10034:B10034"/>
    <mergeCell ref="C10034:H10034"/>
    <mergeCell ref="I10034:J10034"/>
    <mergeCell ref="K10034:L10034"/>
    <mergeCell ref="M10034:N10034"/>
    <mergeCell ref="O10034:P10034"/>
    <mergeCell ref="A10033:B10033"/>
    <mergeCell ref="C10033:H10033"/>
    <mergeCell ref="I10033:J10033"/>
    <mergeCell ref="K10033:L10033"/>
    <mergeCell ref="M10033:N10033"/>
    <mergeCell ref="O10031:P10031"/>
    <mergeCell ref="A10032:B10032"/>
    <mergeCell ref="C10032:H10032"/>
    <mergeCell ref="I10032:J10032"/>
    <mergeCell ref="K10032:L10032"/>
    <mergeCell ref="M10032:N10032"/>
    <mergeCell ref="O10032:P10032"/>
    <mergeCell ref="A10031:B10031"/>
    <mergeCell ref="C10031:H10031"/>
    <mergeCell ref="I10031:J10031"/>
    <mergeCell ref="K10031:L10031"/>
    <mergeCell ref="M10031:N10031"/>
    <mergeCell ref="A10030:H10030"/>
    <mergeCell ref="I10030:J10030"/>
    <mergeCell ref="K10030:L10030"/>
    <mergeCell ref="M10030:N10030"/>
    <mergeCell ref="O10030:P10030"/>
    <mergeCell ref="A10029:H10029"/>
    <mergeCell ref="I10029:J10029"/>
    <mergeCell ref="K10029:L10029"/>
    <mergeCell ref="M10029:N10029"/>
    <mergeCell ref="O10029:P10029"/>
    <mergeCell ref="O10027:P10027"/>
    <mergeCell ref="A10028:B10028"/>
    <mergeCell ref="C10028:H10028"/>
    <mergeCell ref="I10028:J10028"/>
    <mergeCell ref="K10028:L10028"/>
    <mergeCell ref="M10028:N10028"/>
    <mergeCell ref="O10028:P10028"/>
    <mergeCell ref="A10027:B10027"/>
    <mergeCell ref="C10027:H10027"/>
    <mergeCell ref="I10027:J10027"/>
    <mergeCell ref="K10027:L10027"/>
    <mergeCell ref="M10027:N10027"/>
    <mergeCell ref="A10026:H10026"/>
    <mergeCell ref="I10026:J10026"/>
    <mergeCell ref="K10026:L10026"/>
    <mergeCell ref="M10026:N10026"/>
    <mergeCell ref="O10026:P10026"/>
    <mergeCell ref="O10024:P10024"/>
    <mergeCell ref="A10025:B10025"/>
    <mergeCell ref="C10025:H10025"/>
    <mergeCell ref="I10025:J10025"/>
    <mergeCell ref="K10025:L10025"/>
    <mergeCell ref="M10025:N10025"/>
    <mergeCell ref="O10025:P10025"/>
    <mergeCell ref="A10024:B10024"/>
    <mergeCell ref="C10024:H10024"/>
    <mergeCell ref="I10024:J10024"/>
    <mergeCell ref="K10024:L10024"/>
    <mergeCell ref="M10024:N10024"/>
    <mergeCell ref="O10016:P10016"/>
    <mergeCell ref="A10017:B10017"/>
    <mergeCell ref="C10017:H10017"/>
    <mergeCell ref="I10017:J10017"/>
    <mergeCell ref="K10017:L10017"/>
    <mergeCell ref="M10017:N10017"/>
    <mergeCell ref="O10017:P10017"/>
    <mergeCell ref="A10016:B10016"/>
    <mergeCell ref="C10016:H10016"/>
    <mergeCell ref="I10016:J10016"/>
    <mergeCell ref="K10016:L10016"/>
    <mergeCell ref="M10016:N10016"/>
    <mergeCell ref="O10014:P10014"/>
    <mergeCell ref="A10015:B10015"/>
    <mergeCell ref="C10015:H10015"/>
    <mergeCell ref="I10015:J10015"/>
    <mergeCell ref="K10015:L10015"/>
    <mergeCell ref="M10015:N10015"/>
    <mergeCell ref="O10015:P10015"/>
    <mergeCell ref="A10014:B10014"/>
    <mergeCell ref="C10014:H10014"/>
    <mergeCell ref="I10014:J10014"/>
    <mergeCell ref="K10014:L10014"/>
    <mergeCell ref="M10014:N10014"/>
    <mergeCell ref="A10013:H10013"/>
    <mergeCell ref="I10013:J10013"/>
    <mergeCell ref="K10013:L10013"/>
    <mergeCell ref="M10013:N10013"/>
    <mergeCell ref="O10013:P10013"/>
    <mergeCell ref="A10023:H10023"/>
    <mergeCell ref="I10023:J10023"/>
    <mergeCell ref="K10023:L10023"/>
    <mergeCell ref="M10023:N10023"/>
    <mergeCell ref="O10023:P10023"/>
    <mergeCell ref="A10022:H10022"/>
    <mergeCell ref="I10022:J10022"/>
    <mergeCell ref="K10022:L10022"/>
    <mergeCell ref="M10022:N10022"/>
    <mergeCell ref="O10022:P10022"/>
    <mergeCell ref="O10020:P10020"/>
    <mergeCell ref="A10021:B10021"/>
    <mergeCell ref="C10021:H10021"/>
    <mergeCell ref="I10021:J10021"/>
    <mergeCell ref="K10021:L10021"/>
    <mergeCell ref="M10021:N10021"/>
    <mergeCell ref="O10021:P10021"/>
    <mergeCell ref="A10020:B10020"/>
    <mergeCell ref="C10020:H10020"/>
    <mergeCell ref="I10020:J10020"/>
    <mergeCell ref="K10020:L10020"/>
    <mergeCell ref="M10020:N10020"/>
    <mergeCell ref="A10019:H10019"/>
    <mergeCell ref="I10019:J10019"/>
    <mergeCell ref="K10019:L10019"/>
    <mergeCell ref="M10019:N10019"/>
    <mergeCell ref="O10019:P10019"/>
    <mergeCell ref="A10018:H10018"/>
    <mergeCell ref="I10018:J10018"/>
    <mergeCell ref="K10018:L10018"/>
    <mergeCell ref="M10018:N10018"/>
    <mergeCell ref="O10018:P10018"/>
    <mergeCell ref="A10007:H10007"/>
    <mergeCell ref="I10007:J10007"/>
    <mergeCell ref="K10007:L10007"/>
    <mergeCell ref="M10007:N10007"/>
    <mergeCell ref="O10007:P10007"/>
    <mergeCell ref="O10005:P10005"/>
    <mergeCell ref="A10006:H10006"/>
    <mergeCell ref="I10006:J10006"/>
    <mergeCell ref="K10006:L10006"/>
    <mergeCell ref="M10006:N10006"/>
    <mergeCell ref="O10006:P10006"/>
    <mergeCell ref="A10005:B10005"/>
    <mergeCell ref="C10005:H10005"/>
    <mergeCell ref="I10005:J10005"/>
    <mergeCell ref="K10005:L10005"/>
    <mergeCell ref="M10005:N10005"/>
    <mergeCell ref="O10003:P10003"/>
    <mergeCell ref="A10004:B10004"/>
    <mergeCell ref="C10004:H10004"/>
    <mergeCell ref="I10004:J10004"/>
    <mergeCell ref="K10004:L10004"/>
    <mergeCell ref="M10004:N10004"/>
    <mergeCell ref="O10004:P10004"/>
    <mergeCell ref="A10003:B10003"/>
    <mergeCell ref="C10003:H10003"/>
    <mergeCell ref="I10003:J10003"/>
    <mergeCell ref="K10003:L10003"/>
    <mergeCell ref="M10003:N10003"/>
    <mergeCell ref="A10012:H10012"/>
    <mergeCell ref="I10012:J10012"/>
    <mergeCell ref="K10012:L10012"/>
    <mergeCell ref="M10012:N10012"/>
    <mergeCell ref="O10012:P10012"/>
    <mergeCell ref="O10010:P10010"/>
    <mergeCell ref="A10011:B10011"/>
    <mergeCell ref="C10011:H10011"/>
    <mergeCell ref="I10011:J10011"/>
    <mergeCell ref="K10011:L10011"/>
    <mergeCell ref="M10011:N10011"/>
    <mergeCell ref="O10011:P10011"/>
    <mergeCell ref="A10010:B10010"/>
    <mergeCell ref="C10010:H10010"/>
    <mergeCell ref="I10010:J10010"/>
    <mergeCell ref="K10010:L10010"/>
    <mergeCell ref="M10010:N10010"/>
    <mergeCell ref="O10008:P10008"/>
    <mergeCell ref="A10009:B10009"/>
    <mergeCell ref="C10009:H10009"/>
    <mergeCell ref="I10009:J10009"/>
    <mergeCell ref="K10009:L10009"/>
    <mergeCell ref="M10009:N10009"/>
    <mergeCell ref="O10009:P10009"/>
    <mergeCell ref="A10008:B10008"/>
    <mergeCell ref="C10008:H10008"/>
    <mergeCell ref="I10008:J10008"/>
    <mergeCell ref="K10008:L10008"/>
    <mergeCell ref="M10008:N10008"/>
    <mergeCell ref="A9997:H9997"/>
    <mergeCell ref="I9997:J9997"/>
    <mergeCell ref="K9997:L9997"/>
    <mergeCell ref="M9997:N9997"/>
    <mergeCell ref="O9997:P9997"/>
    <mergeCell ref="O9995:P9995"/>
    <mergeCell ref="A9996:H9996"/>
    <mergeCell ref="I9996:J9996"/>
    <mergeCell ref="K9996:L9996"/>
    <mergeCell ref="M9996:N9996"/>
    <mergeCell ref="O9996:P9996"/>
    <mergeCell ref="A9995:B9995"/>
    <mergeCell ref="C9995:H9995"/>
    <mergeCell ref="I9995:J9995"/>
    <mergeCell ref="K9995:L9995"/>
    <mergeCell ref="M9995:N9995"/>
    <mergeCell ref="O9993:P9993"/>
    <mergeCell ref="A9994:B9994"/>
    <mergeCell ref="C9994:H9994"/>
    <mergeCell ref="I9994:J9994"/>
    <mergeCell ref="K9994:L9994"/>
    <mergeCell ref="M9994:N9994"/>
    <mergeCell ref="O9994:P9994"/>
    <mergeCell ref="A9993:B9993"/>
    <mergeCell ref="C9993:H9993"/>
    <mergeCell ref="I9993:J9993"/>
    <mergeCell ref="K9993:L9993"/>
    <mergeCell ref="M9993:N9993"/>
    <mergeCell ref="A10002:H10002"/>
    <mergeCell ref="I10002:J10002"/>
    <mergeCell ref="K10002:L10002"/>
    <mergeCell ref="M10002:N10002"/>
    <mergeCell ref="O10002:P10002"/>
    <mergeCell ref="O10000:P10000"/>
    <mergeCell ref="A10001:H10001"/>
    <mergeCell ref="I10001:J10001"/>
    <mergeCell ref="K10001:L10001"/>
    <mergeCell ref="M10001:N10001"/>
    <mergeCell ref="O10001:P10001"/>
    <mergeCell ref="A10000:B10000"/>
    <mergeCell ref="C10000:H10000"/>
    <mergeCell ref="I10000:J10000"/>
    <mergeCell ref="K10000:L10000"/>
    <mergeCell ref="M10000:N10000"/>
    <mergeCell ref="O9998:P9998"/>
    <mergeCell ref="A9999:B9999"/>
    <mergeCell ref="C9999:H9999"/>
    <mergeCell ref="I9999:J9999"/>
    <mergeCell ref="K9999:L9999"/>
    <mergeCell ref="M9999:N9999"/>
    <mergeCell ref="O9999:P9999"/>
    <mergeCell ref="A9998:B9998"/>
    <mergeCell ref="C9998:H9998"/>
    <mergeCell ref="I9998:J9998"/>
    <mergeCell ref="K9998:L9998"/>
    <mergeCell ref="M9998:N9998"/>
    <mergeCell ref="O9986:P9986"/>
    <mergeCell ref="A9987:B9987"/>
    <mergeCell ref="C9987:H9987"/>
    <mergeCell ref="I9987:J9987"/>
    <mergeCell ref="K9987:L9987"/>
    <mergeCell ref="M9987:N9987"/>
    <mergeCell ref="O9987:P9987"/>
    <mergeCell ref="A9986:B9986"/>
    <mergeCell ref="C9986:H9986"/>
    <mergeCell ref="I9986:J9986"/>
    <mergeCell ref="K9986:L9986"/>
    <mergeCell ref="M9986:N9986"/>
    <mergeCell ref="A9985:H9985"/>
    <mergeCell ref="I9985:J9985"/>
    <mergeCell ref="K9985:L9985"/>
    <mergeCell ref="M9985:N9985"/>
    <mergeCell ref="O9985:P9985"/>
    <mergeCell ref="O9983:P9983"/>
    <mergeCell ref="A9984:H9984"/>
    <mergeCell ref="I9984:J9984"/>
    <mergeCell ref="K9984:L9984"/>
    <mergeCell ref="M9984:N9984"/>
    <mergeCell ref="O9984:P9984"/>
    <mergeCell ref="A9983:B9983"/>
    <mergeCell ref="C9983:H9983"/>
    <mergeCell ref="I9983:J9983"/>
    <mergeCell ref="K9983:L9983"/>
    <mergeCell ref="M9983:N9983"/>
    <mergeCell ref="A9992:H9992"/>
    <mergeCell ref="I9992:J9992"/>
    <mergeCell ref="K9992:L9992"/>
    <mergeCell ref="M9992:N9992"/>
    <mergeCell ref="O9992:P9992"/>
    <mergeCell ref="O9990:P9990"/>
    <mergeCell ref="A9991:H9991"/>
    <mergeCell ref="I9991:J9991"/>
    <mergeCell ref="K9991:L9991"/>
    <mergeCell ref="M9991:N9991"/>
    <mergeCell ref="O9991:P9991"/>
    <mergeCell ref="A9990:B9990"/>
    <mergeCell ref="C9990:H9990"/>
    <mergeCell ref="I9990:J9990"/>
    <mergeCell ref="K9990:L9990"/>
    <mergeCell ref="M9990:N9990"/>
    <mergeCell ref="O9988:P9988"/>
    <mergeCell ref="A9989:B9989"/>
    <mergeCell ref="C9989:H9989"/>
    <mergeCell ref="I9989:J9989"/>
    <mergeCell ref="K9989:L9989"/>
    <mergeCell ref="M9989:N9989"/>
    <mergeCell ref="O9989:P9989"/>
    <mergeCell ref="A9988:B9988"/>
    <mergeCell ref="C9988:H9988"/>
    <mergeCell ref="I9988:J9988"/>
    <mergeCell ref="K9988:L9988"/>
    <mergeCell ref="M9988:N9988"/>
    <mergeCell ref="A9976:H9976"/>
    <mergeCell ref="I9976:J9976"/>
    <mergeCell ref="K9976:L9976"/>
    <mergeCell ref="M9976:N9976"/>
    <mergeCell ref="O9976:P9976"/>
    <mergeCell ref="O9974:P9974"/>
    <mergeCell ref="A9975:H9975"/>
    <mergeCell ref="I9975:J9975"/>
    <mergeCell ref="K9975:L9975"/>
    <mergeCell ref="M9975:N9975"/>
    <mergeCell ref="O9975:P9975"/>
    <mergeCell ref="A9974:B9974"/>
    <mergeCell ref="C9974:H9974"/>
    <mergeCell ref="I9974:J9974"/>
    <mergeCell ref="K9974:L9974"/>
    <mergeCell ref="M9974:N9974"/>
    <mergeCell ref="O9972:P9972"/>
    <mergeCell ref="A9973:B9973"/>
    <mergeCell ref="C9973:H9973"/>
    <mergeCell ref="I9973:J9973"/>
    <mergeCell ref="K9973:L9973"/>
    <mergeCell ref="M9973:N9973"/>
    <mergeCell ref="O9973:P9973"/>
    <mergeCell ref="A9972:B9972"/>
    <mergeCell ref="C9972:H9972"/>
    <mergeCell ref="I9972:J9972"/>
    <mergeCell ref="K9972:L9972"/>
    <mergeCell ref="M9972:N9972"/>
    <mergeCell ref="O9981:P9981"/>
    <mergeCell ref="A9982:B9982"/>
    <mergeCell ref="C9982:H9982"/>
    <mergeCell ref="I9982:J9982"/>
    <mergeCell ref="K9982:L9982"/>
    <mergeCell ref="M9982:N9982"/>
    <mergeCell ref="O9982:P9982"/>
    <mergeCell ref="A9981:B9981"/>
    <mergeCell ref="C9981:H9981"/>
    <mergeCell ref="I9981:J9981"/>
    <mergeCell ref="K9981:L9981"/>
    <mergeCell ref="M9981:N9981"/>
    <mergeCell ref="O9979:P9979"/>
    <mergeCell ref="A9980:B9980"/>
    <mergeCell ref="C9980:H9980"/>
    <mergeCell ref="I9980:J9980"/>
    <mergeCell ref="K9980:L9980"/>
    <mergeCell ref="M9980:N9980"/>
    <mergeCell ref="O9980:P9980"/>
    <mergeCell ref="A9979:B9979"/>
    <mergeCell ref="C9979:H9979"/>
    <mergeCell ref="I9979:J9979"/>
    <mergeCell ref="K9979:L9979"/>
    <mergeCell ref="M9979:N9979"/>
    <mergeCell ref="O9977:P9977"/>
    <mergeCell ref="A9978:B9978"/>
    <mergeCell ref="C9978:H9978"/>
    <mergeCell ref="I9978:J9978"/>
    <mergeCell ref="K9978:L9978"/>
    <mergeCell ref="M9978:N9978"/>
    <mergeCell ref="O9978:P9978"/>
    <mergeCell ref="A9977:B9977"/>
    <mergeCell ref="C9977:H9977"/>
    <mergeCell ref="I9977:J9977"/>
    <mergeCell ref="K9977:L9977"/>
    <mergeCell ref="M9977:N9977"/>
    <mergeCell ref="A9965:H9965"/>
    <mergeCell ref="I9965:J9965"/>
    <mergeCell ref="K9965:L9965"/>
    <mergeCell ref="M9965:N9965"/>
    <mergeCell ref="O9965:P9965"/>
    <mergeCell ref="O9963:P9963"/>
    <mergeCell ref="A9964:H9964"/>
    <mergeCell ref="I9964:J9964"/>
    <mergeCell ref="K9964:L9964"/>
    <mergeCell ref="M9964:N9964"/>
    <mergeCell ref="O9964:P9964"/>
    <mergeCell ref="A9963:B9963"/>
    <mergeCell ref="C9963:H9963"/>
    <mergeCell ref="I9963:J9963"/>
    <mergeCell ref="K9963:L9963"/>
    <mergeCell ref="M9963:N9963"/>
    <mergeCell ref="O9961:P9961"/>
    <mergeCell ref="A9962:B9962"/>
    <mergeCell ref="C9962:H9962"/>
    <mergeCell ref="I9962:J9962"/>
    <mergeCell ref="K9962:L9962"/>
    <mergeCell ref="M9962:N9962"/>
    <mergeCell ref="O9962:P9962"/>
    <mergeCell ref="A9961:B9961"/>
    <mergeCell ref="C9961:H9961"/>
    <mergeCell ref="I9961:J9961"/>
    <mergeCell ref="K9961:L9961"/>
    <mergeCell ref="M9961:N9961"/>
    <mergeCell ref="A9971:H9971"/>
    <mergeCell ref="I9971:J9971"/>
    <mergeCell ref="K9971:L9971"/>
    <mergeCell ref="M9971:N9971"/>
    <mergeCell ref="O9971:P9971"/>
    <mergeCell ref="A9970:H9970"/>
    <mergeCell ref="I9970:J9970"/>
    <mergeCell ref="K9970:L9970"/>
    <mergeCell ref="M9970:N9970"/>
    <mergeCell ref="O9970:P9970"/>
    <mergeCell ref="O9968:P9968"/>
    <mergeCell ref="A9969:B9969"/>
    <mergeCell ref="C9969:H9969"/>
    <mergeCell ref="I9969:J9969"/>
    <mergeCell ref="K9969:L9969"/>
    <mergeCell ref="M9969:N9969"/>
    <mergeCell ref="O9969:P9969"/>
    <mergeCell ref="A9968:B9968"/>
    <mergeCell ref="C9968:H9968"/>
    <mergeCell ref="I9968:J9968"/>
    <mergeCell ref="K9968:L9968"/>
    <mergeCell ref="M9968:N9968"/>
    <mergeCell ref="O9966:P9966"/>
    <mergeCell ref="A9967:B9967"/>
    <mergeCell ref="C9967:H9967"/>
    <mergeCell ref="I9967:J9967"/>
    <mergeCell ref="K9967:L9967"/>
    <mergeCell ref="M9967:N9967"/>
    <mergeCell ref="O9967:P9967"/>
    <mergeCell ref="A9966:B9966"/>
    <mergeCell ref="C9966:H9966"/>
    <mergeCell ref="I9966:J9966"/>
    <mergeCell ref="K9966:L9966"/>
    <mergeCell ref="M9966:N9966"/>
    <mergeCell ref="A9960:H9960"/>
    <mergeCell ref="I9960:J9960"/>
    <mergeCell ref="K9960:L9960"/>
    <mergeCell ref="M9960:N9960"/>
    <mergeCell ref="O9960:P9960"/>
    <mergeCell ref="A9959:H9959"/>
    <mergeCell ref="I9959:J9959"/>
    <mergeCell ref="K9959:L9959"/>
    <mergeCell ref="M9959:N9959"/>
    <mergeCell ref="O9959:P9959"/>
    <mergeCell ref="O9957:P9957"/>
    <mergeCell ref="A9958:B9958"/>
    <mergeCell ref="C9958:H9958"/>
    <mergeCell ref="I9958:J9958"/>
    <mergeCell ref="K9958:L9958"/>
    <mergeCell ref="M9958:N9958"/>
    <mergeCell ref="O9958:P9958"/>
    <mergeCell ref="A9957:B9957"/>
    <mergeCell ref="C9957:H9957"/>
    <mergeCell ref="I9957:J9957"/>
    <mergeCell ref="K9957:L9957"/>
    <mergeCell ref="M9957:N9957"/>
    <mergeCell ref="O9955:P9955"/>
    <mergeCell ref="A9956:H9956"/>
    <mergeCell ref="I9956:J9956"/>
    <mergeCell ref="K9956:L9956"/>
    <mergeCell ref="M9956:N9956"/>
    <mergeCell ref="O9956:P9956"/>
    <mergeCell ref="A9955:B9955"/>
    <mergeCell ref="C9955:H9955"/>
    <mergeCell ref="I9955:J9955"/>
    <mergeCell ref="K9955:L9955"/>
    <mergeCell ref="M9955:N9955"/>
    <mergeCell ref="A9949:H9949"/>
    <mergeCell ref="I9949:J9949"/>
    <mergeCell ref="K9949:L9949"/>
    <mergeCell ref="M9949:N9949"/>
    <mergeCell ref="O9949:P9949"/>
    <mergeCell ref="O9947:P9947"/>
    <mergeCell ref="A9948:H9948"/>
    <mergeCell ref="I9948:J9948"/>
    <mergeCell ref="K9948:L9948"/>
    <mergeCell ref="M9948:N9948"/>
    <mergeCell ref="O9948:P9948"/>
    <mergeCell ref="A9947:B9947"/>
    <mergeCell ref="C9947:H9947"/>
    <mergeCell ref="I9947:J9947"/>
    <mergeCell ref="K9947:L9947"/>
    <mergeCell ref="M9947:N9947"/>
    <mergeCell ref="O9945:P9945"/>
    <mergeCell ref="A9946:B9946"/>
    <mergeCell ref="C9946:H9946"/>
    <mergeCell ref="I9946:J9946"/>
    <mergeCell ref="K9946:L9946"/>
    <mergeCell ref="M9946:N9946"/>
    <mergeCell ref="O9946:P9946"/>
    <mergeCell ref="A9945:B9945"/>
    <mergeCell ref="C9945:H9945"/>
    <mergeCell ref="I9945:J9945"/>
    <mergeCell ref="K9945:L9945"/>
    <mergeCell ref="M9945:N9945"/>
    <mergeCell ref="A9954:H9954"/>
    <mergeCell ref="I9954:J9954"/>
    <mergeCell ref="K9954:L9954"/>
    <mergeCell ref="M9954:N9954"/>
    <mergeCell ref="O9954:P9954"/>
    <mergeCell ref="O9952:P9952"/>
    <mergeCell ref="A9953:H9953"/>
    <mergeCell ref="I9953:J9953"/>
    <mergeCell ref="K9953:L9953"/>
    <mergeCell ref="M9953:N9953"/>
    <mergeCell ref="O9953:P9953"/>
    <mergeCell ref="A9952:B9952"/>
    <mergeCell ref="C9952:H9952"/>
    <mergeCell ref="I9952:J9952"/>
    <mergeCell ref="K9952:L9952"/>
    <mergeCell ref="M9952:N9952"/>
    <mergeCell ref="O9950:P9950"/>
    <mergeCell ref="A9951:B9951"/>
    <mergeCell ref="C9951:H9951"/>
    <mergeCell ref="I9951:J9951"/>
    <mergeCell ref="K9951:L9951"/>
    <mergeCell ref="M9951:N9951"/>
    <mergeCell ref="O9951:P9951"/>
    <mergeCell ref="A9950:B9950"/>
    <mergeCell ref="C9950:H9950"/>
    <mergeCell ref="I9950:J9950"/>
    <mergeCell ref="K9950:L9950"/>
    <mergeCell ref="M9950:N9950"/>
    <mergeCell ref="O9938:P9938"/>
    <mergeCell ref="A9939:B9939"/>
    <mergeCell ref="C9939:H9939"/>
    <mergeCell ref="I9939:J9939"/>
    <mergeCell ref="K9939:L9939"/>
    <mergeCell ref="M9939:N9939"/>
    <mergeCell ref="O9939:P9939"/>
    <mergeCell ref="A9938:B9938"/>
    <mergeCell ref="C9938:H9938"/>
    <mergeCell ref="I9938:J9938"/>
    <mergeCell ref="K9938:L9938"/>
    <mergeCell ref="M9938:N9938"/>
    <mergeCell ref="O9936:P9936"/>
    <mergeCell ref="A9937:B9937"/>
    <mergeCell ref="C9937:H9937"/>
    <mergeCell ref="I9937:J9937"/>
    <mergeCell ref="K9937:L9937"/>
    <mergeCell ref="M9937:N9937"/>
    <mergeCell ref="O9937:P9937"/>
    <mergeCell ref="A9936:B9936"/>
    <mergeCell ref="C9936:H9936"/>
    <mergeCell ref="I9936:J9936"/>
    <mergeCell ref="K9936:L9936"/>
    <mergeCell ref="M9936:N9936"/>
    <mergeCell ref="A9935:H9935"/>
    <mergeCell ref="I9935:J9935"/>
    <mergeCell ref="K9935:L9935"/>
    <mergeCell ref="M9935:N9935"/>
    <mergeCell ref="O9935:P9935"/>
    <mergeCell ref="A9944:H9944"/>
    <mergeCell ref="I9944:J9944"/>
    <mergeCell ref="K9944:L9944"/>
    <mergeCell ref="M9944:N9944"/>
    <mergeCell ref="O9944:P9944"/>
    <mergeCell ref="O9942:P9942"/>
    <mergeCell ref="A9943:H9943"/>
    <mergeCell ref="I9943:J9943"/>
    <mergeCell ref="K9943:L9943"/>
    <mergeCell ref="M9943:N9943"/>
    <mergeCell ref="O9943:P9943"/>
    <mergeCell ref="A9942:B9942"/>
    <mergeCell ref="C9942:H9942"/>
    <mergeCell ref="I9942:J9942"/>
    <mergeCell ref="K9942:L9942"/>
    <mergeCell ref="M9942:N9942"/>
    <mergeCell ref="O9940:P9940"/>
    <mergeCell ref="A9941:B9941"/>
    <mergeCell ref="C9941:H9941"/>
    <mergeCell ref="I9941:J9941"/>
    <mergeCell ref="K9941:L9941"/>
    <mergeCell ref="M9941:N9941"/>
    <mergeCell ref="O9941:P9941"/>
    <mergeCell ref="A9940:B9940"/>
    <mergeCell ref="C9940:H9940"/>
    <mergeCell ref="I9940:J9940"/>
    <mergeCell ref="K9940:L9940"/>
    <mergeCell ref="M9940:N9940"/>
    <mergeCell ref="O9933:P9933"/>
    <mergeCell ref="A9934:H9934"/>
    <mergeCell ref="I9934:J9934"/>
    <mergeCell ref="K9934:L9934"/>
    <mergeCell ref="M9934:N9934"/>
    <mergeCell ref="O9934:P9934"/>
    <mergeCell ref="A9933:B9933"/>
    <mergeCell ref="C9933:H9933"/>
    <mergeCell ref="I9933:J9933"/>
    <mergeCell ref="K9933:L9933"/>
    <mergeCell ref="M9933:N9933"/>
    <mergeCell ref="O9931:P9931"/>
    <mergeCell ref="A9932:B9932"/>
    <mergeCell ref="C9932:H9932"/>
    <mergeCell ref="I9932:J9932"/>
    <mergeCell ref="K9932:L9932"/>
    <mergeCell ref="M9932:N9932"/>
    <mergeCell ref="O9932:P9932"/>
    <mergeCell ref="A9931:B9931"/>
    <mergeCell ref="C9931:H9931"/>
    <mergeCell ref="I9931:J9931"/>
    <mergeCell ref="K9931:L9931"/>
    <mergeCell ref="M9931:N9931"/>
    <mergeCell ref="O9929:P9929"/>
    <mergeCell ref="A9930:B9930"/>
    <mergeCell ref="C9930:H9930"/>
    <mergeCell ref="I9930:J9930"/>
    <mergeCell ref="K9930:L9930"/>
    <mergeCell ref="M9930:N9930"/>
    <mergeCell ref="O9930:P9930"/>
    <mergeCell ref="A9929:B9929"/>
    <mergeCell ref="C9929:H9929"/>
    <mergeCell ref="I9929:J9929"/>
    <mergeCell ref="K9929:L9929"/>
    <mergeCell ref="M9929:N9929"/>
    <mergeCell ref="O9921:P9921"/>
    <mergeCell ref="A9922:B9922"/>
    <mergeCell ref="C9922:H9922"/>
    <mergeCell ref="I9922:J9922"/>
    <mergeCell ref="K9922:L9922"/>
    <mergeCell ref="M9922:N9922"/>
    <mergeCell ref="O9922:P9922"/>
    <mergeCell ref="A9921:B9921"/>
    <mergeCell ref="C9921:H9921"/>
    <mergeCell ref="I9921:J9921"/>
    <mergeCell ref="K9921:L9921"/>
    <mergeCell ref="M9921:N9921"/>
    <mergeCell ref="A9920:H9920"/>
    <mergeCell ref="I9920:J9920"/>
    <mergeCell ref="K9920:L9920"/>
    <mergeCell ref="M9920:N9920"/>
    <mergeCell ref="O9920:P9920"/>
    <mergeCell ref="O9918:P9918"/>
    <mergeCell ref="A9919:H9919"/>
    <mergeCell ref="I9919:J9919"/>
    <mergeCell ref="K9919:L9919"/>
    <mergeCell ref="M9919:N9919"/>
    <mergeCell ref="O9919:P9919"/>
    <mergeCell ref="A9918:B9918"/>
    <mergeCell ref="C9918:H9918"/>
    <mergeCell ref="I9918:J9918"/>
    <mergeCell ref="K9918:L9918"/>
    <mergeCell ref="M9918:N9918"/>
    <mergeCell ref="A9928:H9928"/>
    <mergeCell ref="I9928:J9928"/>
    <mergeCell ref="K9928:L9928"/>
    <mergeCell ref="M9928:N9928"/>
    <mergeCell ref="O9928:P9928"/>
    <mergeCell ref="A9927:H9927"/>
    <mergeCell ref="I9927:J9927"/>
    <mergeCell ref="K9927:L9927"/>
    <mergeCell ref="M9927:N9927"/>
    <mergeCell ref="O9927:P9927"/>
    <mergeCell ref="O9925:P9925"/>
    <mergeCell ref="A9926:B9926"/>
    <mergeCell ref="C9926:H9926"/>
    <mergeCell ref="I9926:J9926"/>
    <mergeCell ref="K9926:L9926"/>
    <mergeCell ref="M9926:N9926"/>
    <mergeCell ref="O9926:P9926"/>
    <mergeCell ref="A9925:B9925"/>
    <mergeCell ref="C9925:H9925"/>
    <mergeCell ref="I9925:J9925"/>
    <mergeCell ref="K9925:L9925"/>
    <mergeCell ref="M9925:N9925"/>
    <mergeCell ref="O9923:P9923"/>
    <mergeCell ref="A9924:B9924"/>
    <mergeCell ref="C9924:H9924"/>
    <mergeCell ref="I9924:J9924"/>
    <mergeCell ref="K9924:L9924"/>
    <mergeCell ref="M9924:N9924"/>
    <mergeCell ref="O9924:P9924"/>
    <mergeCell ref="A9923:B9923"/>
    <mergeCell ref="C9923:H9923"/>
    <mergeCell ref="I9923:J9923"/>
    <mergeCell ref="K9923:L9923"/>
    <mergeCell ref="M9923:N9923"/>
    <mergeCell ref="O9916:P9916"/>
    <mergeCell ref="A9917:B9917"/>
    <mergeCell ref="C9917:H9917"/>
    <mergeCell ref="I9917:J9917"/>
    <mergeCell ref="K9917:L9917"/>
    <mergeCell ref="M9917:N9917"/>
    <mergeCell ref="O9917:P9917"/>
    <mergeCell ref="A9916:B9916"/>
    <mergeCell ref="C9916:H9916"/>
    <mergeCell ref="I9916:J9916"/>
    <mergeCell ref="K9916:L9916"/>
    <mergeCell ref="M9916:N9916"/>
    <mergeCell ref="O9914:P9914"/>
    <mergeCell ref="A9915:B9915"/>
    <mergeCell ref="C9915:H9915"/>
    <mergeCell ref="I9915:J9915"/>
    <mergeCell ref="K9915:L9915"/>
    <mergeCell ref="M9915:N9915"/>
    <mergeCell ref="O9915:P9915"/>
    <mergeCell ref="A9914:B9914"/>
    <mergeCell ref="C9914:H9914"/>
    <mergeCell ref="I9914:J9914"/>
    <mergeCell ref="K9914:L9914"/>
    <mergeCell ref="M9914:N9914"/>
    <mergeCell ref="O9912:P9912"/>
    <mergeCell ref="A9913:B9913"/>
    <mergeCell ref="C9913:H9913"/>
    <mergeCell ref="I9913:J9913"/>
    <mergeCell ref="K9913:L9913"/>
    <mergeCell ref="M9913:N9913"/>
    <mergeCell ref="O9913:P9913"/>
    <mergeCell ref="A9912:B9912"/>
    <mergeCell ref="C9912:H9912"/>
    <mergeCell ref="I9912:J9912"/>
    <mergeCell ref="K9912:L9912"/>
    <mergeCell ref="M9912:N9912"/>
    <mergeCell ref="O9910:P9910"/>
    <mergeCell ref="A9911:B9911"/>
    <mergeCell ref="C9911:H9911"/>
    <mergeCell ref="I9911:J9911"/>
    <mergeCell ref="K9911:L9911"/>
    <mergeCell ref="M9911:N9911"/>
    <mergeCell ref="O9911:P9911"/>
    <mergeCell ref="A9910:B9910"/>
    <mergeCell ref="C9910:H9910"/>
    <mergeCell ref="I9910:J9910"/>
    <mergeCell ref="K9910:L9910"/>
    <mergeCell ref="M9910:N9910"/>
    <mergeCell ref="A9909:H9909"/>
    <mergeCell ref="I9909:J9909"/>
    <mergeCell ref="K9909:L9909"/>
    <mergeCell ref="M9909:N9909"/>
    <mergeCell ref="O9909:P9909"/>
    <mergeCell ref="A9908:H9908"/>
    <mergeCell ref="I9908:J9908"/>
    <mergeCell ref="K9908:L9908"/>
    <mergeCell ref="M9908:N9908"/>
    <mergeCell ref="O9908:P9908"/>
    <mergeCell ref="O9906:P9906"/>
    <mergeCell ref="A9907:B9907"/>
    <mergeCell ref="C9907:H9907"/>
    <mergeCell ref="I9907:J9907"/>
    <mergeCell ref="K9907:L9907"/>
    <mergeCell ref="M9907:N9907"/>
    <mergeCell ref="O9907:P9907"/>
    <mergeCell ref="A9906:B9906"/>
    <mergeCell ref="C9906:H9906"/>
    <mergeCell ref="I9906:J9906"/>
    <mergeCell ref="K9906:L9906"/>
    <mergeCell ref="M9906:N9906"/>
    <mergeCell ref="O9898:P9898"/>
    <mergeCell ref="A9899:B9899"/>
    <mergeCell ref="C9899:H9899"/>
    <mergeCell ref="I9899:J9899"/>
    <mergeCell ref="K9899:L9899"/>
    <mergeCell ref="M9899:N9899"/>
    <mergeCell ref="O9899:P9899"/>
    <mergeCell ref="A9898:B9898"/>
    <mergeCell ref="C9898:H9898"/>
    <mergeCell ref="I9898:J9898"/>
    <mergeCell ref="K9898:L9898"/>
    <mergeCell ref="M9898:N9898"/>
    <mergeCell ref="O9896:P9896"/>
    <mergeCell ref="A9897:B9897"/>
    <mergeCell ref="C9897:H9897"/>
    <mergeCell ref="I9897:J9897"/>
    <mergeCell ref="K9897:L9897"/>
    <mergeCell ref="M9897:N9897"/>
    <mergeCell ref="O9897:P9897"/>
    <mergeCell ref="A9896:B9896"/>
    <mergeCell ref="C9896:H9896"/>
    <mergeCell ref="I9896:J9896"/>
    <mergeCell ref="K9896:L9896"/>
    <mergeCell ref="M9896:N9896"/>
    <mergeCell ref="A9895:H9895"/>
    <mergeCell ref="I9895:J9895"/>
    <mergeCell ref="K9895:L9895"/>
    <mergeCell ref="M9895:N9895"/>
    <mergeCell ref="O9895:P9895"/>
    <mergeCell ref="A9905:H9905"/>
    <mergeCell ref="I9905:J9905"/>
    <mergeCell ref="K9905:L9905"/>
    <mergeCell ref="M9905:N9905"/>
    <mergeCell ref="O9905:P9905"/>
    <mergeCell ref="A9904:H9904"/>
    <mergeCell ref="I9904:J9904"/>
    <mergeCell ref="K9904:L9904"/>
    <mergeCell ref="M9904:N9904"/>
    <mergeCell ref="O9904:P9904"/>
    <mergeCell ref="O9902:P9902"/>
    <mergeCell ref="A9903:B9903"/>
    <mergeCell ref="C9903:H9903"/>
    <mergeCell ref="I9903:J9903"/>
    <mergeCell ref="K9903:L9903"/>
    <mergeCell ref="M9903:N9903"/>
    <mergeCell ref="O9903:P9903"/>
    <mergeCell ref="A9902:B9902"/>
    <mergeCell ref="C9902:H9902"/>
    <mergeCell ref="I9902:J9902"/>
    <mergeCell ref="K9902:L9902"/>
    <mergeCell ref="M9902:N9902"/>
    <mergeCell ref="O9900:P9900"/>
    <mergeCell ref="A9901:B9901"/>
    <mergeCell ref="C9901:H9901"/>
    <mergeCell ref="I9901:J9901"/>
    <mergeCell ref="K9901:L9901"/>
    <mergeCell ref="M9901:N9901"/>
    <mergeCell ref="O9901:P9901"/>
    <mergeCell ref="A9900:B9900"/>
    <mergeCell ref="C9900:H9900"/>
    <mergeCell ref="I9900:J9900"/>
    <mergeCell ref="K9900:L9900"/>
    <mergeCell ref="M9900:N9900"/>
    <mergeCell ref="O9888:P9888"/>
    <mergeCell ref="A9889:B9889"/>
    <mergeCell ref="C9889:H9889"/>
    <mergeCell ref="I9889:J9889"/>
    <mergeCell ref="K9889:L9889"/>
    <mergeCell ref="M9889:N9889"/>
    <mergeCell ref="O9889:P9889"/>
    <mergeCell ref="A9888:B9888"/>
    <mergeCell ref="C9888:H9888"/>
    <mergeCell ref="I9888:J9888"/>
    <mergeCell ref="K9888:L9888"/>
    <mergeCell ref="M9888:N9888"/>
    <mergeCell ref="O9886:P9886"/>
    <mergeCell ref="A9887:B9887"/>
    <mergeCell ref="C9887:H9887"/>
    <mergeCell ref="I9887:J9887"/>
    <mergeCell ref="K9887:L9887"/>
    <mergeCell ref="M9887:N9887"/>
    <mergeCell ref="O9887:P9887"/>
    <mergeCell ref="A9886:B9886"/>
    <mergeCell ref="C9886:H9886"/>
    <mergeCell ref="I9886:J9886"/>
    <mergeCell ref="K9886:L9886"/>
    <mergeCell ref="M9886:N9886"/>
    <mergeCell ref="A9885:H9885"/>
    <mergeCell ref="I9885:J9885"/>
    <mergeCell ref="K9885:L9885"/>
    <mergeCell ref="M9885:N9885"/>
    <mergeCell ref="O9885:P9885"/>
    <mergeCell ref="A9894:H9894"/>
    <mergeCell ref="I9894:J9894"/>
    <mergeCell ref="K9894:L9894"/>
    <mergeCell ref="M9894:N9894"/>
    <mergeCell ref="O9894:P9894"/>
    <mergeCell ref="O9892:P9892"/>
    <mergeCell ref="A9893:B9893"/>
    <mergeCell ref="C9893:H9893"/>
    <mergeCell ref="I9893:J9893"/>
    <mergeCell ref="K9893:L9893"/>
    <mergeCell ref="M9893:N9893"/>
    <mergeCell ref="O9893:P9893"/>
    <mergeCell ref="A9892:B9892"/>
    <mergeCell ref="C9892:H9892"/>
    <mergeCell ref="I9892:J9892"/>
    <mergeCell ref="K9892:L9892"/>
    <mergeCell ref="M9892:N9892"/>
    <mergeCell ref="O9890:P9890"/>
    <mergeCell ref="A9891:B9891"/>
    <mergeCell ref="C9891:H9891"/>
    <mergeCell ref="I9891:J9891"/>
    <mergeCell ref="K9891:L9891"/>
    <mergeCell ref="M9891:N9891"/>
    <mergeCell ref="O9891:P9891"/>
    <mergeCell ref="A9890:B9890"/>
    <mergeCell ref="C9890:H9890"/>
    <mergeCell ref="I9890:J9890"/>
    <mergeCell ref="K9890:L9890"/>
    <mergeCell ref="M9890:N9890"/>
    <mergeCell ref="O9877:P9877"/>
    <mergeCell ref="A9878:B9878"/>
    <mergeCell ref="C9878:H9878"/>
    <mergeCell ref="I9878:J9878"/>
    <mergeCell ref="K9878:L9878"/>
    <mergeCell ref="M9878:N9878"/>
    <mergeCell ref="O9878:P9878"/>
    <mergeCell ref="A9877:B9877"/>
    <mergeCell ref="C9877:H9877"/>
    <mergeCell ref="I9877:J9877"/>
    <mergeCell ref="K9877:L9877"/>
    <mergeCell ref="M9877:N9877"/>
    <mergeCell ref="O9875:P9875"/>
    <mergeCell ref="A9876:B9876"/>
    <mergeCell ref="C9876:H9876"/>
    <mergeCell ref="I9876:J9876"/>
    <mergeCell ref="K9876:L9876"/>
    <mergeCell ref="M9876:N9876"/>
    <mergeCell ref="O9876:P9876"/>
    <mergeCell ref="A9875:B9875"/>
    <mergeCell ref="C9875:H9875"/>
    <mergeCell ref="I9875:J9875"/>
    <mergeCell ref="K9875:L9875"/>
    <mergeCell ref="M9875:N9875"/>
    <mergeCell ref="A9874:H9874"/>
    <mergeCell ref="I9874:J9874"/>
    <mergeCell ref="K9874:L9874"/>
    <mergeCell ref="M9874:N9874"/>
    <mergeCell ref="O9874:P9874"/>
    <mergeCell ref="O9883:P9883"/>
    <mergeCell ref="A9884:H9884"/>
    <mergeCell ref="I9884:J9884"/>
    <mergeCell ref="K9884:L9884"/>
    <mergeCell ref="M9884:N9884"/>
    <mergeCell ref="O9884:P9884"/>
    <mergeCell ref="A9883:B9883"/>
    <mergeCell ref="C9883:H9883"/>
    <mergeCell ref="I9883:J9883"/>
    <mergeCell ref="K9883:L9883"/>
    <mergeCell ref="M9883:N9883"/>
    <mergeCell ref="O9881:P9881"/>
    <mergeCell ref="A9882:B9882"/>
    <mergeCell ref="C9882:H9882"/>
    <mergeCell ref="I9882:J9882"/>
    <mergeCell ref="K9882:L9882"/>
    <mergeCell ref="M9882:N9882"/>
    <mergeCell ref="O9882:P9882"/>
    <mergeCell ref="A9881:B9881"/>
    <mergeCell ref="C9881:H9881"/>
    <mergeCell ref="I9881:J9881"/>
    <mergeCell ref="K9881:L9881"/>
    <mergeCell ref="M9881:N9881"/>
    <mergeCell ref="O9879:P9879"/>
    <mergeCell ref="A9880:B9880"/>
    <mergeCell ref="C9880:H9880"/>
    <mergeCell ref="I9880:J9880"/>
    <mergeCell ref="K9880:L9880"/>
    <mergeCell ref="M9880:N9880"/>
    <mergeCell ref="O9880:P9880"/>
    <mergeCell ref="A9879:B9879"/>
    <mergeCell ref="C9879:H9879"/>
    <mergeCell ref="I9879:J9879"/>
    <mergeCell ref="K9879:L9879"/>
    <mergeCell ref="M9879:N9879"/>
    <mergeCell ref="O9866:P9866"/>
    <mergeCell ref="A9867:B9867"/>
    <mergeCell ref="C9867:H9867"/>
    <mergeCell ref="I9867:J9867"/>
    <mergeCell ref="K9867:L9867"/>
    <mergeCell ref="M9867:N9867"/>
    <mergeCell ref="O9867:P9867"/>
    <mergeCell ref="A9866:B9866"/>
    <mergeCell ref="C9866:H9866"/>
    <mergeCell ref="I9866:J9866"/>
    <mergeCell ref="K9866:L9866"/>
    <mergeCell ref="M9866:N9866"/>
    <mergeCell ref="O9864:P9864"/>
    <mergeCell ref="A9865:B9865"/>
    <mergeCell ref="C9865:H9865"/>
    <mergeCell ref="I9865:J9865"/>
    <mergeCell ref="K9865:L9865"/>
    <mergeCell ref="M9865:N9865"/>
    <mergeCell ref="O9865:P9865"/>
    <mergeCell ref="A9864:B9864"/>
    <mergeCell ref="C9864:H9864"/>
    <mergeCell ref="I9864:J9864"/>
    <mergeCell ref="K9864:L9864"/>
    <mergeCell ref="M9864:N9864"/>
    <mergeCell ref="A9863:H9863"/>
    <mergeCell ref="I9863:J9863"/>
    <mergeCell ref="K9863:L9863"/>
    <mergeCell ref="M9863:N9863"/>
    <mergeCell ref="O9863:P9863"/>
    <mergeCell ref="A9873:H9873"/>
    <mergeCell ref="I9873:J9873"/>
    <mergeCell ref="K9873:L9873"/>
    <mergeCell ref="M9873:N9873"/>
    <mergeCell ref="O9873:P9873"/>
    <mergeCell ref="O9871:P9871"/>
    <mergeCell ref="A9872:B9872"/>
    <mergeCell ref="C9872:H9872"/>
    <mergeCell ref="I9872:J9872"/>
    <mergeCell ref="K9872:L9872"/>
    <mergeCell ref="M9872:N9872"/>
    <mergeCell ref="O9872:P9872"/>
    <mergeCell ref="A9871:B9871"/>
    <mergeCell ref="C9871:H9871"/>
    <mergeCell ref="I9871:J9871"/>
    <mergeCell ref="K9871:L9871"/>
    <mergeCell ref="M9871:N9871"/>
    <mergeCell ref="A9870:H9870"/>
    <mergeCell ref="I9870:J9870"/>
    <mergeCell ref="K9870:L9870"/>
    <mergeCell ref="M9870:N9870"/>
    <mergeCell ref="O9870:P9870"/>
    <mergeCell ref="O9868:P9868"/>
    <mergeCell ref="A9869:H9869"/>
    <mergeCell ref="I9869:J9869"/>
    <mergeCell ref="K9869:L9869"/>
    <mergeCell ref="M9869:N9869"/>
    <mergeCell ref="O9869:P9869"/>
    <mergeCell ref="A9868:B9868"/>
    <mergeCell ref="C9868:H9868"/>
    <mergeCell ref="I9868:J9868"/>
    <mergeCell ref="K9868:L9868"/>
    <mergeCell ref="M9868:N9868"/>
    <mergeCell ref="O9861:P9861"/>
    <mergeCell ref="A9862:H9862"/>
    <mergeCell ref="I9862:J9862"/>
    <mergeCell ref="K9862:L9862"/>
    <mergeCell ref="M9862:N9862"/>
    <mergeCell ref="O9862:P9862"/>
    <mergeCell ref="A9861:B9861"/>
    <mergeCell ref="C9861:H9861"/>
    <mergeCell ref="I9861:J9861"/>
    <mergeCell ref="K9861:L9861"/>
    <mergeCell ref="M9861:N9861"/>
    <mergeCell ref="O9859:P9859"/>
    <mergeCell ref="A9860:B9860"/>
    <mergeCell ref="C9860:H9860"/>
    <mergeCell ref="I9860:J9860"/>
    <mergeCell ref="K9860:L9860"/>
    <mergeCell ref="M9860:N9860"/>
    <mergeCell ref="O9860:P9860"/>
    <mergeCell ref="A9859:B9859"/>
    <mergeCell ref="C9859:H9859"/>
    <mergeCell ref="I9859:J9859"/>
    <mergeCell ref="K9859:L9859"/>
    <mergeCell ref="M9859:N9859"/>
    <mergeCell ref="O9857:P9857"/>
    <mergeCell ref="A9858:B9858"/>
    <mergeCell ref="C9858:H9858"/>
    <mergeCell ref="I9858:J9858"/>
    <mergeCell ref="K9858:L9858"/>
    <mergeCell ref="M9858:N9858"/>
    <mergeCell ref="O9858:P9858"/>
    <mergeCell ref="A9857:B9857"/>
    <mergeCell ref="C9857:H9857"/>
    <mergeCell ref="I9857:J9857"/>
    <mergeCell ref="K9857:L9857"/>
    <mergeCell ref="M9857:N9857"/>
    <mergeCell ref="O9855:P9855"/>
    <mergeCell ref="A9856:B9856"/>
    <mergeCell ref="C9856:H9856"/>
    <mergeCell ref="I9856:J9856"/>
    <mergeCell ref="K9856:L9856"/>
    <mergeCell ref="M9856:N9856"/>
    <mergeCell ref="O9856:P9856"/>
    <mergeCell ref="A9855:B9855"/>
    <mergeCell ref="C9855:H9855"/>
    <mergeCell ref="I9855:J9855"/>
    <mergeCell ref="K9855:L9855"/>
    <mergeCell ref="M9855:N9855"/>
    <mergeCell ref="O9853:P9853"/>
    <mergeCell ref="A9854:B9854"/>
    <mergeCell ref="C9854:H9854"/>
    <mergeCell ref="I9854:J9854"/>
    <mergeCell ref="K9854:L9854"/>
    <mergeCell ref="M9854:N9854"/>
    <mergeCell ref="O9854:P9854"/>
    <mergeCell ref="A9853:B9853"/>
    <mergeCell ref="C9853:H9853"/>
    <mergeCell ref="I9853:J9853"/>
    <mergeCell ref="K9853:L9853"/>
    <mergeCell ref="M9853:N9853"/>
    <mergeCell ref="O9851:P9851"/>
    <mergeCell ref="A9852:B9852"/>
    <mergeCell ref="C9852:H9852"/>
    <mergeCell ref="I9852:J9852"/>
    <mergeCell ref="K9852:L9852"/>
    <mergeCell ref="M9852:N9852"/>
    <mergeCell ref="O9852:P9852"/>
    <mergeCell ref="A9851:B9851"/>
    <mergeCell ref="C9851:H9851"/>
    <mergeCell ref="I9851:J9851"/>
    <mergeCell ref="K9851:L9851"/>
    <mergeCell ref="M9851:N9851"/>
    <mergeCell ref="O9849:P9849"/>
    <mergeCell ref="A9850:B9850"/>
    <mergeCell ref="C9850:H9850"/>
    <mergeCell ref="I9850:J9850"/>
    <mergeCell ref="K9850:L9850"/>
    <mergeCell ref="M9850:N9850"/>
    <mergeCell ref="O9850:P9850"/>
    <mergeCell ref="A9849:B9849"/>
    <mergeCell ref="C9849:H9849"/>
    <mergeCell ref="I9849:J9849"/>
    <mergeCell ref="K9849:L9849"/>
    <mergeCell ref="M9849:N9849"/>
    <mergeCell ref="O9847:P9847"/>
    <mergeCell ref="A9848:B9848"/>
    <mergeCell ref="C9848:H9848"/>
    <mergeCell ref="I9848:J9848"/>
    <mergeCell ref="K9848:L9848"/>
    <mergeCell ref="M9848:N9848"/>
    <mergeCell ref="O9848:P9848"/>
    <mergeCell ref="A9847:B9847"/>
    <mergeCell ref="C9847:H9847"/>
    <mergeCell ref="I9847:J9847"/>
    <mergeCell ref="K9847:L9847"/>
    <mergeCell ref="M9847:N9847"/>
    <mergeCell ref="O9845:P9845"/>
    <mergeCell ref="A9846:B9846"/>
    <mergeCell ref="C9846:H9846"/>
    <mergeCell ref="I9846:J9846"/>
    <mergeCell ref="K9846:L9846"/>
    <mergeCell ref="M9846:N9846"/>
    <mergeCell ref="O9846:P9846"/>
    <mergeCell ref="A9845:B9845"/>
    <mergeCell ref="C9845:H9845"/>
    <mergeCell ref="I9845:J9845"/>
    <mergeCell ref="K9845:L9845"/>
    <mergeCell ref="M9845:N9845"/>
    <mergeCell ref="A9838:H9838"/>
    <mergeCell ref="I9838:J9838"/>
    <mergeCell ref="K9838:L9838"/>
    <mergeCell ref="M9838:N9838"/>
    <mergeCell ref="O9838:P9838"/>
    <mergeCell ref="A9837:H9837"/>
    <mergeCell ref="I9837:J9837"/>
    <mergeCell ref="K9837:L9837"/>
    <mergeCell ref="M9837:N9837"/>
    <mergeCell ref="O9837:P9837"/>
    <mergeCell ref="A9836:H9836"/>
    <mergeCell ref="I9836:J9836"/>
    <mergeCell ref="K9836:L9836"/>
    <mergeCell ref="M9836:N9836"/>
    <mergeCell ref="O9836:P9836"/>
    <mergeCell ref="A9835:H9835"/>
    <mergeCell ref="I9835:J9835"/>
    <mergeCell ref="K9835:L9835"/>
    <mergeCell ref="M9835:N9835"/>
    <mergeCell ref="O9835:P9835"/>
    <mergeCell ref="A9834:H9834"/>
    <mergeCell ref="I9834:J9834"/>
    <mergeCell ref="K9834:L9834"/>
    <mergeCell ref="M9834:N9834"/>
    <mergeCell ref="O9834:P9834"/>
    <mergeCell ref="A9833:H9833"/>
    <mergeCell ref="I9833:J9833"/>
    <mergeCell ref="K9833:L9833"/>
    <mergeCell ref="M9833:N9833"/>
    <mergeCell ref="O9833:P9833"/>
    <mergeCell ref="O9843:P9843"/>
    <mergeCell ref="A9844:B9844"/>
    <mergeCell ref="C9844:H9844"/>
    <mergeCell ref="I9844:J9844"/>
    <mergeCell ref="K9844:L9844"/>
    <mergeCell ref="M9844:N9844"/>
    <mergeCell ref="O9844:P9844"/>
    <mergeCell ref="A9843:B9843"/>
    <mergeCell ref="C9843:H9843"/>
    <mergeCell ref="I9843:J9843"/>
    <mergeCell ref="K9843:L9843"/>
    <mergeCell ref="M9843:N9843"/>
    <mergeCell ref="A9842:H9842"/>
    <mergeCell ref="I9842:J9842"/>
    <mergeCell ref="K9842:L9842"/>
    <mergeCell ref="M9842:N9842"/>
    <mergeCell ref="O9842:P9842"/>
    <mergeCell ref="A9841:H9841"/>
    <mergeCell ref="I9841:J9841"/>
    <mergeCell ref="K9841:L9841"/>
    <mergeCell ref="M9841:N9841"/>
    <mergeCell ref="O9841:P9841"/>
    <mergeCell ref="O9839:P9839"/>
    <mergeCell ref="A9840:B9840"/>
    <mergeCell ref="C9840:H9840"/>
    <mergeCell ref="I9840:J9840"/>
    <mergeCell ref="K9840:L9840"/>
    <mergeCell ref="M9840:N9840"/>
    <mergeCell ref="O9840:P9840"/>
    <mergeCell ref="A9839:B9839"/>
    <mergeCell ref="C9839:H9839"/>
    <mergeCell ref="I9839:J9839"/>
    <mergeCell ref="K9839:L9839"/>
    <mergeCell ref="M9839:N9839"/>
    <mergeCell ref="A9820:B9820"/>
    <mergeCell ref="C9820:H9820"/>
    <mergeCell ref="I9820:J9820"/>
    <mergeCell ref="K9820:L9820"/>
    <mergeCell ref="M9820:N9820"/>
    <mergeCell ref="A9832:H9832"/>
    <mergeCell ref="I9832:J9832"/>
    <mergeCell ref="K9832:L9832"/>
    <mergeCell ref="M9832:N9832"/>
    <mergeCell ref="O9832:P9832"/>
    <mergeCell ref="A9831:H9831"/>
    <mergeCell ref="I9831:J9831"/>
    <mergeCell ref="K9831:L9831"/>
    <mergeCell ref="M9831:N9831"/>
    <mergeCell ref="O9831:P9831"/>
    <mergeCell ref="A9830:H9830"/>
    <mergeCell ref="I9830:J9830"/>
    <mergeCell ref="K9830:L9830"/>
    <mergeCell ref="M9830:N9830"/>
    <mergeCell ref="O9830:P9830"/>
    <mergeCell ref="A9829:H9829"/>
    <mergeCell ref="I9829:J9829"/>
    <mergeCell ref="K9829:L9829"/>
    <mergeCell ref="M9829:N9829"/>
    <mergeCell ref="O9829:P9829"/>
    <mergeCell ref="A9828:H9828"/>
    <mergeCell ref="I9828:J9828"/>
    <mergeCell ref="K9828:L9828"/>
    <mergeCell ref="M9828:N9828"/>
    <mergeCell ref="O9828:P9828"/>
    <mergeCell ref="A9827:H9827"/>
    <mergeCell ref="I9827:J9827"/>
    <mergeCell ref="K9827:L9827"/>
    <mergeCell ref="M9827:N9827"/>
    <mergeCell ref="O9827:P9827"/>
    <mergeCell ref="I9808:J9808"/>
    <mergeCell ref="K9808:L9808"/>
    <mergeCell ref="M9808:N9808"/>
    <mergeCell ref="O9818:P9818"/>
    <mergeCell ref="A9819:B9819"/>
    <mergeCell ref="C9819:H9819"/>
    <mergeCell ref="I9819:J9819"/>
    <mergeCell ref="K9819:L9819"/>
    <mergeCell ref="M9819:N9819"/>
    <mergeCell ref="O9819:P9819"/>
    <mergeCell ref="A9818:B9818"/>
    <mergeCell ref="C9818:H9818"/>
    <mergeCell ref="I9818:J9818"/>
    <mergeCell ref="K9818:L9818"/>
    <mergeCell ref="M9818:N9818"/>
    <mergeCell ref="O9816:P9816"/>
    <mergeCell ref="A9817:B9817"/>
    <mergeCell ref="C9817:H9817"/>
    <mergeCell ref="I9817:J9817"/>
    <mergeCell ref="K9817:L9817"/>
    <mergeCell ref="M9817:N9817"/>
    <mergeCell ref="O9817:P9817"/>
    <mergeCell ref="A9816:B9816"/>
    <mergeCell ref="C9816:H9816"/>
    <mergeCell ref="I9816:J9816"/>
    <mergeCell ref="K9816:L9816"/>
    <mergeCell ref="M9816:N9816"/>
    <mergeCell ref="A9815:H9815"/>
    <mergeCell ref="I9815:J9815"/>
    <mergeCell ref="K9815:L9815"/>
    <mergeCell ref="M9815:N9815"/>
    <mergeCell ref="O9815:P9815"/>
    <mergeCell ref="A9826:H9826"/>
    <mergeCell ref="I9826:J9826"/>
    <mergeCell ref="K9826:L9826"/>
    <mergeCell ref="M9826:N9826"/>
    <mergeCell ref="O9826:P9826"/>
    <mergeCell ref="A9825:H9825"/>
    <mergeCell ref="I9825:J9825"/>
    <mergeCell ref="K9825:L9825"/>
    <mergeCell ref="M9825:N9825"/>
    <mergeCell ref="O9825:P9825"/>
    <mergeCell ref="A9824:H9824"/>
    <mergeCell ref="I9824:J9824"/>
    <mergeCell ref="K9824:L9824"/>
    <mergeCell ref="M9824:N9824"/>
    <mergeCell ref="O9824:P9824"/>
    <mergeCell ref="A9823:H9823"/>
    <mergeCell ref="I9823:J9823"/>
    <mergeCell ref="K9823:L9823"/>
    <mergeCell ref="M9823:N9823"/>
    <mergeCell ref="O9823:P9823"/>
    <mergeCell ref="A9822:H9822"/>
    <mergeCell ref="I9822:J9822"/>
    <mergeCell ref="K9822:L9822"/>
    <mergeCell ref="M9822:N9822"/>
    <mergeCell ref="O9822:P9822"/>
    <mergeCell ref="O9820:P9820"/>
    <mergeCell ref="A9821:B9821"/>
    <mergeCell ref="C9821:H9821"/>
    <mergeCell ref="I9821:J9821"/>
    <mergeCell ref="K9821:L9821"/>
    <mergeCell ref="M9821:N9821"/>
    <mergeCell ref="O9821:P9821"/>
    <mergeCell ref="O9806:P9806"/>
    <mergeCell ref="A9807:B9807"/>
    <mergeCell ref="C9807:H9807"/>
    <mergeCell ref="I9807:J9807"/>
    <mergeCell ref="K9807:L9807"/>
    <mergeCell ref="M9807:N9807"/>
    <mergeCell ref="O9807:P9807"/>
    <mergeCell ref="A9806:B9806"/>
    <mergeCell ref="C9806:H9806"/>
    <mergeCell ref="I9806:J9806"/>
    <mergeCell ref="K9806:L9806"/>
    <mergeCell ref="M9806:N9806"/>
    <mergeCell ref="A9805:H9805"/>
    <mergeCell ref="I9805:J9805"/>
    <mergeCell ref="K9805:L9805"/>
    <mergeCell ref="M9805:N9805"/>
    <mergeCell ref="O9805:P9805"/>
    <mergeCell ref="O9803:P9803"/>
    <mergeCell ref="A9804:H9804"/>
    <mergeCell ref="I9804:J9804"/>
    <mergeCell ref="K9804:L9804"/>
    <mergeCell ref="M9804:N9804"/>
    <mergeCell ref="O9804:P9804"/>
    <mergeCell ref="A9803:B9803"/>
    <mergeCell ref="C9803:H9803"/>
    <mergeCell ref="I9803:J9803"/>
    <mergeCell ref="K9803:L9803"/>
    <mergeCell ref="M9803:N9803"/>
    <mergeCell ref="A9814:H9814"/>
    <mergeCell ref="I9814:J9814"/>
    <mergeCell ref="K9814:L9814"/>
    <mergeCell ref="M9814:N9814"/>
    <mergeCell ref="O9814:P9814"/>
    <mergeCell ref="O9812:P9812"/>
    <mergeCell ref="A9813:B9813"/>
    <mergeCell ref="C9813:H9813"/>
    <mergeCell ref="I9813:J9813"/>
    <mergeCell ref="K9813:L9813"/>
    <mergeCell ref="M9813:N9813"/>
    <mergeCell ref="O9813:P9813"/>
    <mergeCell ref="A9812:B9812"/>
    <mergeCell ref="C9812:H9812"/>
    <mergeCell ref="I9812:J9812"/>
    <mergeCell ref="K9812:L9812"/>
    <mergeCell ref="M9812:N9812"/>
    <mergeCell ref="A9811:H9811"/>
    <mergeCell ref="I9811:J9811"/>
    <mergeCell ref="K9811:L9811"/>
    <mergeCell ref="M9811:N9811"/>
    <mergeCell ref="O9811:P9811"/>
    <mergeCell ref="A9810:H9810"/>
    <mergeCell ref="I9810:J9810"/>
    <mergeCell ref="K9810:L9810"/>
    <mergeCell ref="M9810:N9810"/>
    <mergeCell ref="O9810:P9810"/>
    <mergeCell ref="O9808:P9808"/>
    <mergeCell ref="A9809:B9809"/>
    <mergeCell ref="C9809:H9809"/>
    <mergeCell ref="I9809:J9809"/>
    <mergeCell ref="K9809:L9809"/>
    <mergeCell ref="M9809:N9809"/>
    <mergeCell ref="O9809:P9809"/>
    <mergeCell ref="A9808:B9808"/>
    <mergeCell ref="C9808:H9808"/>
    <mergeCell ref="A9802:H9802"/>
    <mergeCell ref="I9802:J9802"/>
    <mergeCell ref="K9802:L9802"/>
    <mergeCell ref="M9802:N9802"/>
    <mergeCell ref="O9802:P9802"/>
    <mergeCell ref="A9801:H9801"/>
    <mergeCell ref="I9801:J9801"/>
    <mergeCell ref="K9801:L9801"/>
    <mergeCell ref="M9801:N9801"/>
    <mergeCell ref="O9801:P9801"/>
    <mergeCell ref="O9799:P9799"/>
    <mergeCell ref="A9800:B9800"/>
    <mergeCell ref="C9800:H9800"/>
    <mergeCell ref="I9800:J9800"/>
    <mergeCell ref="K9800:L9800"/>
    <mergeCell ref="M9800:N9800"/>
    <mergeCell ref="O9800:P9800"/>
    <mergeCell ref="A9799:B9799"/>
    <mergeCell ref="C9799:H9799"/>
    <mergeCell ref="I9799:J9799"/>
    <mergeCell ref="K9799:L9799"/>
    <mergeCell ref="M9799:N9799"/>
    <mergeCell ref="O9797:P9797"/>
    <mergeCell ref="A9798:B9798"/>
    <mergeCell ref="C9798:H9798"/>
    <mergeCell ref="I9798:J9798"/>
    <mergeCell ref="K9798:L9798"/>
    <mergeCell ref="M9798:N9798"/>
    <mergeCell ref="O9798:P9798"/>
    <mergeCell ref="A9797:B9797"/>
    <mergeCell ref="C9797:H9797"/>
    <mergeCell ref="I9797:J9797"/>
    <mergeCell ref="K9797:L9797"/>
    <mergeCell ref="M9797:N9797"/>
    <mergeCell ref="A9790:H9790"/>
    <mergeCell ref="I9790:J9790"/>
    <mergeCell ref="K9790:L9790"/>
    <mergeCell ref="M9790:N9790"/>
    <mergeCell ref="O9790:P9790"/>
    <mergeCell ref="O9788:P9788"/>
    <mergeCell ref="A9789:H9789"/>
    <mergeCell ref="I9789:J9789"/>
    <mergeCell ref="K9789:L9789"/>
    <mergeCell ref="M9789:N9789"/>
    <mergeCell ref="O9789:P9789"/>
    <mergeCell ref="A9788:B9788"/>
    <mergeCell ref="C9788:H9788"/>
    <mergeCell ref="I9788:J9788"/>
    <mergeCell ref="K9788:L9788"/>
    <mergeCell ref="M9788:N9788"/>
    <mergeCell ref="O9786:P9786"/>
    <mergeCell ref="A9787:B9787"/>
    <mergeCell ref="C9787:H9787"/>
    <mergeCell ref="I9787:J9787"/>
    <mergeCell ref="K9787:L9787"/>
    <mergeCell ref="M9787:N9787"/>
    <mergeCell ref="O9787:P9787"/>
    <mergeCell ref="A9786:B9786"/>
    <mergeCell ref="C9786:H9786"/>
    <mergeCell ref="I9786:J9786"/>
    <mergeCell ref="K9786:L9786"/>
    <mergeCell ref="M9786:N9786"/>
    <mergeCell ref="A9796:H9796"/>
    <mergeCell ref="I9796:J9796"/>
    <mergeCell ref="K9796:L9796"/>
    <mergeCell ref="M9796:N9796"/>
    <mergeCell ref="O9796:P9796"/>
    <mergeCell ref="A9795:H9795"/>
    <mergeCell ref="I9795:J9795"/>
    <mergeCell ref="K9795:L9795"/>
    <mergeCell ref="M9795:N9795"/>
    <mergeCell ref="O9795:P9795"/>
    <mergeCell ref="O9793:P9793"/>
    <mergeCell ref="A9794:B9794"/>
    <mergeCell ref="C9794:H9794"/>
    <mergeCell ref="I9794:J9794"/>
    <mergeCell ref="K9794:L9794"/>
    <mergeCell ref="M9794:N9794"/>
    <mergeCell ref="O9794:P9794"/>
    <mergeCell ref="A9793:B9793"/>
    <mergeCell ref="C9793:H9793"/>
    <mergeCell ref="I9793:J9793"/>
    <mergeCell ref="K9793:L9793"/>
    <mergeCell ref="M9793:N9793"/>
    <mergeCell ref="O9791:P9791"/>
    <mergeCell ref="A9792:B9792"/>
    <mergeCell ref="C9792:H9792"/>
    <mergeCell ref="I9792:J9792"/>
    <mergeCell ref="K9792:L9792"/>
    <mergeCell ref="M9792:N9792"/>
    <mergeCell ref="O9792:P9792"/>
    <mergeCell ref="A9791:B9791"/>
    <mergeCell ref="C9791:H9791"/>
    <mergeCell ref="I9791:J9791"/>
    <mergeCell ref="K9791:L9791"/>
    <mergeCell ref="M9791:N9791"/>
    <mergeCell ref="A9785:H9785"/>
    <mergeCell ref="I9785:J9785"/>
    <mergeCell ref="K9785:L9785"/>
    <mergeCell ref="M9785:N9785"/>
    <mergeCell ref="O9785:P9785"/>
    <mergeCell ref="A9784:H9784"/>
    <mergeCell ref="I9784:J9784"/>
    <mergeCell ref="K9784:L9784"/>
    <mergeCell ref="M9784:N9784"/>
    <mergeCell ref="O9784:P9784"/>
    <mergeCell ref="O9782:P9782"/>
    <mergeCell ref="A9783:B9783"/>
    <mergeCell ref="C9783:H9783"/>
    <mergeCell ref="I9783:J9783"/>
    <mergeCell ref="K9783:L9783"/>
    <mergeCell ref="M9783:N9783"/>
    <mergeCell ref="O9783:P9783"/>
    <mergeCell ref="A9782:B9782"/>
    <mergeCell ref="C9782:H9782"/>
    <mergeCell ref="I9782:J9782"/>
    <mergeCell ref="K9782:L9782"/>
    <mergeCell ref="M9782:N9782"/>
    <mergeCell ref="O9780:P9780"/>
    <mergeCell ref="A9781:B9781"/>
    <mergeCell ref="C9781:H9781"/>
    <mergeCell ref="I9781:J9781"/>
    <mergeCell ref="K9781:L9781"/>
    <mergeCell ref="M9781:N9781"/>
    <mergeCell ref="O9781:P9781"/>
    <mergeCell ref="A9780:B9780"/>
    <mergeCell ref="C9780:H9780"/>
    <mergeCell ref="I9780:J9780"/>
    <mergeCell ref="K9780:L9780"/>
    <mergeCell ref="M9780:N9780"/>
    <mergeCell ref="A9774:H9774"/>
    <mergeCell ref="I9774:J9774"/>
    <mergeCell ref="K9774:L9774"/>
    <mergeCell ref="M9774:N9774"/>
    <mergeCell ref="O9774:P9774"/>
    <mergeCell ref="O9772:P9772"/>
    <mergeCell ref="A9773:H9773"/>
    <mergeCell ref="I9773:J9773"/>
    <mergeCell ref="K9773:L9773"/>
    <mergeCell ref="M9773:N9773"/>
    <mergeCell ref="O9773:P9773"/>
    <mergeCell ref="A9772:B9772"/>
    <mergeCell ref="C9772:H9772"/>
    <mergeCell ref="I9772:J9772"/>
    <mergeCell ref="K9772:L9772"/>
    <mergeCell ref="M9772:N9772"/>
    <mergeCell ref="O9770:P9770"/>
    <mergeCell ref="A9771:B9771"/>
    <mergeCell ref="C9771:H9771"/>
    <mergeCell ref="I9771:J9771"/>
    <mergeCell ref="K9771:L9771"/>
    <mergeCell ref="M9771:N9771"/>
    <mergeCell ref="O9771:P9771"/>
    <mergeCell ref="A9770:B9770"/>
    <mergeCell ref="C9770:H9770"/>
    <mergeCell ref="I9770:J9770"/>
    <mergeCell ref="K9770:L9770"/>
    <mergeCell ref="M9770:N9770"/>
    <mergeCell ref="A9779:H9779"/>
    <mergeCell ref="I9779:J9779"/>
    <mergeCell ref="K9779:L9779"/>
    <mergeCell ref="M9779:N9779"/>
    <mergeCell ref="O9779:P9779"/>
    <mergeCell ref="O9777:P9777"/>
    <mergeCell ref="A9778:H9778"/>
    <mergeCell ref="I9778:J9778"/>
    <mergeCell ref="K9778:L9778"/>
    <mergeCell ref="M9778:N9778"/>
    <mergeCell ref="O9778:P9778"/>
    <mergeCell ref="A9777:B9777"/>
    <mergeCell ref="C9777:H9777"/>
    <mergeCell ref="I9777:J9777"/>
    <mergeCell ref="K9777:L9777"/>
    <mergeCell ref="M9777:N9777"/>
    <mergeCell ref="O9775:P9775"/>
    <mergeCell ref="A9776:B9776"/>
    <mergeCell ref="C9776:H9776"/>
    <mergeCell ref="I9776:J9776"/>
    <mergeCell ref="K9776:L9776"/>
    <mergeCell ref="M9776:N9776"/>
    <mergeCell ref="O9776:P9776"/>
    <mergeCell ref="A9775:B9775"/>
    <mergeCell ref="C9775:H9775"/>
    <mergeCell ref="I9775:J9775"/>
    <mergeCell ref="K9775:L9775"/>
    <mergeCell ref="M9775:N9775"/>
    <mergeCell ref="A9769:H9769"/>
    <mergeCell ref="I9769:J9769"/>
    <mergeCell ref="K9769:L9769"/>
    <mergeCell ref="M9769:N9769"/>
    <mergeCell ref="O9769:P9769"/>
    <mergeCell ref="A9768:H9768"/>
    <mergeCell ref="I9768:J9768"/>
    <mergeCell ref="K9768:L9768"/>
    <mergeCell ref="M9768:N9768"/>
    <mergeCell ref="O9768:P9768"/>
    <mergeCell ref="O9766:P9766"/>
    <mergeCell ref="A9767:B9767"/>
    <mergeCell ref="C9767:H9767"/>
    <mergeCell ref="I9767:J9767"/>
    <mergeCell ref="K9767:L9767"/>
    <mergeCell ref="M9767:N9767"/>
    <mergeCell ref="O9767:P9767"/>
    <mergeCell ref="A9766:B9766"/>
    <mergeCell ref="C9766:H9766"/>
    <mergeCell ref="I9766:J9766"/>
    <mergeCell ref="K9766:L9766"/>
    <mergeCell ref="M9766:N9766"/>
    <mergeCell ref="O9764:P9764"/>
    <mergeCell ref="A9765:B9765"/>
    <mergeCell ref="C9765:H9765"/>
    <mergeCell ref="I9765:J9765"/>
    <mergeCell ref="K9765:L9765"/>
    <mergeCell ref="M9765:N9765"/>
    <mergeCell ref="O9765:P9765"/>
    <mergeCell ref="A9764:B9764"/>
    <mergeCell ref="C9764:H9764"/>
    <mergeCell ref="I9764:J9764"/>
    <mergeCell ref="K9764:L9764"/>
    <mergeCell ref="M9764:N9764"/>
    <mergeCell ref="A9757:H9757"/>
    <mergeCell ref="I9757:J9757"/>
    <mergeCell ref="K9757:L9757"/>
    <mergeCell ref="M9757:N9757"/>
    <mergeCell ref="O9757:P9757"/>
    <mergeCell ref="O9755:P9755"/>
    <mergeCell ref="A9756:H9756"/>
    <mergeCell ref="I9756:J9756"/>
    <mergeCell ref="K9756:L9756"/>
    <mergeCell ref="M9756:N9756"/>
    <mergeCell ref="O9756:P9756"/>
    <mergeCell ref="A9755:B9755"/>
    <mergeCell ref="C9755:H9755"/>
    <mergeCell ref="I9755:J9755"/>
    <mergeCell ref="K9755:L9755"/>
    <mergeCell ref="M9755:N9755"/>
    <mergeCell ref="O9753:P9753"/>
    <mergeCell ref="A9754:B9754"/>
    <mergeCell ref="C9754:H9754"/>
    <mergeCell ref="I9754:J9754"/>
    <mergeCell ref="K9754:L9754"/>
    <mergeCell ref="M9754:N9754"/>
    <mergeCell ref="O9754:P9754"/>
    <mergeCell ref="A9753:B9753"/>
    <mergeCell ref="C9753:H9753"/>
    <mergeCell ref="I9753:J9753"/>
    <mergeCell ref="K9753:L9753"/>
    <mergeCell ref="M9753:N9753"/>
    <mergeCell ref="A9763:H9763"/>
    <mergeCell ref="I9763:J9763"/>
    <mergeCell ref="K9763:L9763"/>
    <mergeCell ref="M9763:N9763"/>
    <mergeCell ref="O9763:P9763"/>
    <mergeCell ref="A9762:H9762"/>
    <mergeCell ref="I9762:J9762"/>
    <mergeCell ref="K9762:L9762"/>
    <mergeCell ref="M9762:N9762"/>
    <mergeCell ref="O9762:P9762"/>
    <mergeCell ref="O9760:P9760"/>
    <mergeCell ref="A9761:B9761"/>
    <mergeCell ref="C9761:H9761"/>
    <mergeCell ref="I9761:J9761"/>
    <mergeCell ref="K9761:L9761"/>
    <mergeCell ref="M9761:N9761"/>
    <mergeCell ref="O9761:P9761"/>
    <mergeCell ref="A9760:B9760"/>
    <mergeCell ref="C9760:H9760"/>
    <mergeCell ref="I9760:J9760"/>
    <mergeCell ref="K9760:L9760"/>
    <mergeCell ref="M9760:N9760"/>
    <mergeCell ref="O9758:P9758"/>
    <mergeCell ref="A9759:B9759"/>
    <mergeCell ref="C9759:H9759"/>
    <mergeCell ref="I9759:J9759"/>
    <mergeCell ref="K9759:L9759"/>
    <mergeCell ref="M9759:N9759"/>
    <mergeCell ref="O9759:P9759"/>
    <mergeCell ref="A9758:B9758"/>
    <mergeCell ref="C9758:H9758"/>
    <mergeCell ref="I9758:J9758"/>
    <mergeCell ref="K9758:L9758"/>
    <mergeCell ref="M9758:N9758"/>
    <mergeCell ref="A9746:H9746"/>
    <mergeCell ref="I9746:J9746"/>
    <mergeCell ref="K9746:L9746"/>
    <mergeCell ref="M9746:N9746"/>
    <mergeCell ref="O9746:P9746"/>
    <mergeCell ref="O9744:P9744"/>
    <mergeCell ref="A9745:H9745"/>
    <mergeCell ref="I9745:J9745"/>
    <mergeCell ref="K9745:L9745"/>
    <mergeCell ref="M9745:N9745"/>
    <mergeCell ref="O9745:P9745"/>
    <mergeCell ref="A9744:B9744"/>
    <mergeCell ref="C9744:H9744"/>
    <mergeCell ref="I9744:J9744"/>
    <mergeCell ref="K9744:L9744"/>
    <mergeCell ref="M9744:N9744"/>
    <mergeCell ref="O9742:P9742"/>
    <mergeCell ref="A9743:B9743"/>
    <mergeCell ref="C9743:H9743"/>
    <mergeCell ref="I9743:J9743"/>
    <mergeCell ref="K9743:L9743"/>
    <mergeCell ref="M9743:N9743"/>
    <mergeCell ref="O9743:P9743"/>
    <mergeCell ref="A9742:B9742"/>
    <mergeCell ref="C9742:H9742"/>
    <mergeCell ref="I9742:J9742"/>
    <mergeCell ref="K9742:L9742"/>
    <mergeCell ref="M9742:N9742"/>
    <mergeCell ref="O9751:P9751"/>
    <mergeCell ref="A9752:B9752"/>
    <mergeCell ref="C9752:H9752"/>
    <mergeCell ref="I9752:J9752"/>
    <mergeCell ref="K9752:L9752"/>
    <mergeCell ref="M9752:N9752"/>
    <mergeCell ref="O9752:P9752"/>
    <mergeCell ref="A9751:B9751"/>
    <mergeCell ref="C9751:H9751"/>
    <mergeCell ref="I9751:J9751"/>
    <mergeCell ref="K9751:L9751"/>
    <mergeCell ref="M9751:N9751"/>
    <mergeCell ref="A9750:H9750"/>
    <mergeCell ref="I9750:J9750"/>
    <mergeCell ref="K9750:L9750"/>
    <mergeCell ref="M9750:N9750"/>
    <mergeCell ref="O9750:P9750"/>
    <mergeCell ref="A9749:H9749"/>
    <mergeCell ref="I9749:J9749"/>
    <mergeCell ref="K9749:L9749"/>
    <mergeCell ref="M9749:N9749"/>
    <mergeCell ref="O9749:P9749"/>
    <mergeCell ref="O9747:P9747"/>
    <mergeCell ref="A9748:B9748"/>
    <mergeCell ref="C9748:H9748"/>
    <mergeCell ref="I9748:J9748"/>
    <mergeCell ref="K9748:L9748"/>
    <mergeCell ref="M9748:N9748"/>
    <mergeCell ref="O9748:P9748"/>
    <mergeCell ref="A9747:B9747"/>
    <mergeCell ref="C9747:H9747"/>
    <mergeCell ref="I9747:J9747"/>
    <mergeCell ref="K9747:L9747"/>
    <mergeCell ref="M9747:N9747"/>
    <mergeCell ref="A9736:H9736"/>
    <mergeCell ref="I9736:J9736"/>
    <mergeCell ref="K9736:L9736"/>
    <mergeCell ref="M9736:N9736"/>
    <mergeCell ref="O9736:P9736"/>
    <mergeCell ref="O9734:P9734"/>
    <mergeCell ref="A9735:H9735"/>
    <mergeCell ref="I9735:J9735"/>
    <mergeCell ref="K9735:L9735"/>
    <mergeCell ref="M9735:N9735"/>
    <mergeCell ref="O9735:P9735"/>
    <mergeCell ref="A9734:B9734"/>
    <mergeCell ref="C9734:H9734"/>
    <mergeCell ref="I9734:J9734"/>
    <mergeCell ref="K9734:L9734"/>
    <mergeCell ref="M9734:N9734"/>
    <mergeCell ref="O9732:P9732"/>
    <mergeCell ref="A9733:B9733"/>
    <mergeCell ref="C9733:H9733"/>
    <mergeCell ref="I9733:J9733"/>
    <mergeCell ref="K9733:L9733"/>
    <mergeCell ref="M9733:N9733"/>
    <mergeCell ref="O9733:P9733"/>
    <mergeCell ref="A9732:B9732"/>
    <mergeCell ref="C9732:H9732"/>
    <mergeCell ref="I9732:J9732"/>
    <mergeCell ref="K9732:L9732"/>
    <mergeCell ref="M9732:N9732"/>
    <mergeCell ref="A9741:H9741"/>
    <mergeCell ref="I9741:J9741"/>
    <mergeCell ref="K9741:L9741"/>
    <mergeCell ref="M9741:N9741"/>
    <mergeCell ref="O9741:P9741"/>
    <mergeCell ref="O9739:P9739"/>
    <mergeCell ref="A9740:H9740"/>
    <mergeCell ref="I9740:J9740"/>
    <mergeCell ref="K9740:L9740"/>
    <mergeCell ref="M9740:N9740"/>
    <mergeCell ref="O9740:P9740"/>
    <mergeCell ref="A9739:B9739"/>
    <mergeCell ref="C9739:H9739"/>
    <mergeCell ref="I9739:J9739"/>
    <mergeCell ref="K9739:L9739"/>
    <mergeCell ref="M9739:N9739"/>
    <mergeCell ref="O9737:P9737"/>
    <mergeCell ref="A9738:B9738"/>
    <mergeCell ref="C9738:H9738"/>
    <mergeCell ref="I9738:J9738"/>
    <mergeCell ref="K9738:L9738"/>
    <mergeCell ref="M9738:N9738"/>
    <mergeCell ref="O9738:P9738"/>
    <mergeCell ref="A9737:B9737"/>
    <mergeCell ref="C9737:H9737"/>
    <mergeCell ref="I9737:J9737"/>
    <mergeCell ref="K9737:L9737"/>
    <mergeCell ref="M9737:N9737"/>
    <mergeCell ref="O9724:P9724"/>
    <mergeCell ref="A9725:B9725"/>
    <mergeCell ref="C9725:H9725"/>
    <mergeCell ref="I9725:J9725"/>
    <mergeCell ref="K9725:L9725"/>
    <mergeCell ref="M9725:N9725"/>
    <mergeCell ref="O9725:P9725"/>
    <mergeCell ref="A9724:B9724"/>
    <mergeCell ref="C9724:H9724"/>
    <mergeCell ref="I9724:J9724"/>
    <mergeCell ref="K9724:L9724"/>
    <mergeCell ref="M9724:N9724"/>
    <mergeCell ref="A9723:H9723"/>
    <mergeCell ref="I9723:J9723"/>
    <mergeCell ref="K9723:L9723"/>
    <mergeCell ref="M9723:N9723"/>
    <mergeCell ref="O9723:P9723"/>
    <mergeCell ref="O9721:P9721"/>
    <mergeCell ref="A9722:H9722"/>
    <mergeCell ref="I9722:J9722"/>
    <mergeCell ref="K9722:L9722"/>
    <mergeCell ref="M9722:N9722"/>
    <mergeCell ref="O9722:P9722"/>
    <mergeCell ref="A9721:B9721"/>
    <mergeCell ref="C9721:H9721"/>
    <mergeCell ref="I9721:J9721"/>
    <mergeCell ref="K9721:L9721"/>
    <mergeCell ref="M9721:N9721"/>
    <mergeCell ref="O9730:P9730"/>
    <mergeCell ref="A9731:B9731"/>
    <mergeCell ref="C9731:H9731"/>
    <mergeCell ref="I9731:J9731"/>
    <mergeCell ref="K9731:L9731"/>
    <mergeCell ref="M9731:N9731"/>
    <mergeCell ref="O9731:P9731"/>
    <mergeCell ref="A9730:B9730"/>
    <mergeCell ref="C9730:H9730"/>
    <mergeCell ref="I9730:J9730"/>
    <mergeCell ref="K9730:L9730"/>
    <mergeCell ref="M9730:N9730"/>
    <mergeCell ref="O9728:P9728"/>
    <mergeCell ref="A9729:B9729"/>
    <mergeCell ref="C9729:H9729"/>
    <mergeCell ref="I9729:J9729"/>
    <mergeCell ref="K9729:L9729"/>
    <mergeCell ref="M9729:N9729"/>
    <mergeCell ref="O9729:P9729"/>
    <mergeCell ref="A9728:B9728"/>
    <mergeCell ref="C9728:H9728"/>
    <mergeCell ref="I9728:J9728"/>
    <mergeCell ref="K9728:L9728"/>
    <mergeCell ref="M9728:N9728"/>
    <mergeCell ref="O9726:P9726"/>
    <mergeCell ref="A9727:B9727"/>
    <mergeCell ref="C9727:H9727"/>
    <mergeCell ref="I9727:J9727"/>
    <mergeCell ref="K9727:L9727"/>
    <mergeCell ref="M9727:N9727"/>
    <mergeCell ref="O9727:P9727"/>
    <mergeCell ref="A9726:B9726"/>
    <mergeCell ref="C9726:H9726"/>
    <mergeCell ref="I9726:J9726"/>
    <mergeCell ref="K9726:L9726"/>
    <mergeCell ref="M9726:N9726"/>
    <mergeCell ref="A9714:H9714"/>
    <mergeCell ref="I9714:J9714"/>
    <mergeCell ref="K9714:L9714"/>
    <mergeCell ref="M9714:N9714"/>
    <mergeCell ref="O9714:P9714"/>
    <mergeCell ref="O9712:P9712"/>
    <mergeCell ref="A9713:H9713"/>
    <mergeCell ref="I9713:J9713"/>
    <mergeCell ref="K9713:L9713"/>
    <mergeCell ref="M9713:N9713"/>
    <mergeCell ref="O9713:P9713"/>
    <mergeCell ref="A9712:B9712"/>
    <mergeCell ref="C9712:H9712"/>
    <mergeCell ref="I9712:J9712"/>
    <mergeCell ref="K9712:L9712"/>
    <mergeCell ref="M9712:N9712"/>
    <mergeCell ref="O9710:P9710"/>
    <mergeCell ref="A9711:B9711"/>
    <mergeCell ref="C9711:H9711"/>
    <mergeCell ref="I9711:J9711"/>
    <mergeCell ref="K9711:L9711"/>
    <mergeCell ref="M9711:N9711"/>
    <mergeCell ref="O9711:P9711"/>
    <mergeCell ref="A9710:B9710"/>
    <mergeCell ref="C9710:H9710"/>
    <mergeCell ref="I9710:J9710"/>
    <mergeCell ref="K9710:L9710"/>
    <mergeCell ref="M9710:N9710"/>
    <mergeCell ref="O9719:P9719"/>
    <mergeCell ref="A9720:B9720"/>
    <mergeCell ref="C9720:H9720"/>
    <mergeCell ref="I9720:J9720"/>
    <mergeCell ref="K9720:L9720"/>
    <mergeCell ref="M9720:N9720"/>
    <mergeCell ref="O9720:P9720"/>
    <mergeCell ref="A9719:B9719"/>
    <mergeCell ref="C9719:H9719"/>
    <mergeCell ref="I9719:J9719"/>
    <mergeCell ref="K9719:L9719"/>
    <mergeCell ref="M9719:N9719"/>
    <mergeCell ref="O9717:P9717"/>
    <mergeCell ref="A9718:B9718"/>
    <mergeCell ref="C9718:H9718"/>
    <mergeCell ref="I9718:J9718"/>
    <mergeCell ref="K9718:L9718"/>
    <mergeCell ref="M9718:N9718"/>
    <mergeCell ref="O9718:P9718"/>
    <mergeCell ref="A9717:B9717"/>
    <mergeCell ref="C9717:H9717"/>
    <mergeCell ref="I9717:J9717"/>
    <mergeCell ref="K9717:L9717"/>
    <mergeCell ref="M9717:N9717"/>
    <mergeCell ref="O9715:P9715"/>
    <mergeCell ref="A9716:B9716"/>
    <mergeCell ref="C9716:H9716"/>
    <mergeCell ref="I9716:J9716"/>
    <mergeCell ref="K9716:L9716"/>
    <mergeCell ref="M9716:N9716"/>
    <mergeCell ref="O9716:P9716"/>
    <mergeCell ref="A9715:B9715"/>
    <mergeCell ref="C9715:H9715"/>
    <mergeCell ref="I9715:J9715"/>
    <mergeCell ref="K9715:L9715"/>
    <mergeCell ref="M9715:N9715"/>
    <mergeCell ref="A9703:H9703"/>
    <mergeCell ref="I9703:J9703"/>
    <mergeCell ref="K9703:L9703"/>
    <mergeCell ref="M9703:N9703"/>
    <mergeCell ref="O9703:P9703"/>
    <mergeCell ref="O9701:P9701"/>
    <mergeCell ref="A9702:H9702"/>
    <mergeCell ref="I9702:J9702"/>
    <mergeCell ref="K9702:L9702"/>
    <mergeCell ref="M9702:N9702"/>
    <mergeCell ref="O9702:P9702"/>
    <mergeCell ref="A9701:B9701"/>
    <mergeCell ref="C9701:H9701"/>
    <mergeCell ref="I9701:J9701"/>
    <mergeCell ref="K9701:L9701"/>
    <mergeCell ref="M9701:N9701"/>
    <mergeCell ref="O9699:P9699"/>
    <mergeCell ref="A9700:B9700"/>
    <mergeCell ref="C9700:H9700"/>
    <mergeCell ref="I9700:J9700"/>
    <mergeCell ref="K9700:L9700"/>
    <mergeCell ref="M9700:N9700"/>
    <mergeCell ref="O9700:P9700"/>
    <mergeCell ref="A9699:B9699"/>
    <mergeCell ref="C9699:H9699"/>
    <mergeCell ref="I9699:J9699"/>
    <mergeCell ref="K9699:L9699"/>
    <mergeCell ref="M9699:N9699"/>
    <mergeCell ref="O9708:P9708"/>
    <mergeCell ref="A9709:B9709"/>
    <mergeCell ref="C9709:H9709"/>
    <mergeCell ref="I9709:J9709"/>
    <mergeCell ref="K9709:L9709"/>
    <mergeCell ref="M9709:N9709"/>
    <mergeCell ref="O9709:P9709"/>
    <mergeCell ref="A9708:B9708"/>
    <mergeCell ref="C9708:H9708"/>
    <mergeCell ref="I9708:J9708"/>
    <mergeCell ref="K9708:L9708"/>
    <mergeCell ref="M9708:N9708"/>
    <mergeCell ref="A9707:H9707"/>
    <mergeCell ref="I9707:J9707"/>
    <mergeCell ref="K9707:L9707"/>
    <mergeCell ref="M9707:N9707"/>
    <mergeCell ref="O9707:P9707"/>
    <mergeCell ref="A9706:H9706"/>
    <mergeCell ref="I9706:J9706"/>
    <mergeCell ref="K9706:L9706"/>
    <mergeCell ref="M9706:N9706"/>
    <mergeCell ref="O9706:P9706"/>
    <mergeCell ref="O9704:P9704"/>
    <mergeCell ref="A9705:B9705"/>
    <mergeCell ref="C9705:H9705"/>
    <mergeCell ref="I9705:J9705"/>
    <mergeCell ref="K9705:L9705"/>
    <mergeCell ref="M9705:N9705"/>
    <mergeCell ref="O9705:P9705"/>
    <mergeCell ref="A9704:B9704"/>
    <mergeCell ref="C9704:H9704"/>
    <mergeCell ref="I9704:J9704"/>
    <mergeCell ref="K9704:L9704"/>
    <mergeCell ref="M9704:N9704"/>
    <mergeCell ref="O9697:P9697"/>
    <mergeCell ref="A9698:B9698"/>
    <mergeCell ref="C9698:H9698"/>
    <mergeCell ref="I9698:J9698"/>
    <mergeCell ref="K9698:L9698"/>
    <mergeCell ref="M9698:N9698"/>
    <mergeCell ref="O9698:P9698"/>
    <mergeCell ref="A9697:B9697"/>
    <mergeCell ref="C9697:H9697"/>
    <mergeCell ref="I9697:J9697"/>
    <mergeCell ref="K9697:L9697"/>
    <mergeCell ref="M9697:N9697"/>
    <mergeCell ref="O9695:P9695"/>
    <mergeCell ref="A9696:B9696"/>
    <mergeCell ref="C9696:H9696"/>
    <mergeCell ref="I9696:J9696"/>
    <mergeCell ref="K9696:L9696"/>
    <mergeCell ref="M9696:N9696"/>
    <mergeCell ref="O9696:P9696"/>
    <mergeCell ref="A9695:B9695"/>
    <mergeCell ref="C9695:H9695"/>
    <mergeCell ref="I9695:J9695"/>
    <mergeCell ref="K9695:L9695"/>
    <mergeCell ref="M9695:N9695"/>
    <mergeCell ref="O9693:P9693"/>
    <mergeCell ref="A9694:B9694"/>
    <mergeCell ref="C9694:H9694"/>
    <mergeCell ref="I9694:J9694"/>
    <mergeCell ref="K9694:L9694"/>
    <mergeCell ref="M9694:N9694"/>
    <mergeCell ref="O9694:P9694"/>
    <mergeCell ref="A9693:B9693"/>
    <mergeCell ref="C9693:H9693"/>
    <mergeCell ref="I9693:J9693"/>
    <mergeCell ref="K9693:L9693"/>
    <mergeCell ref="M9693:N9693"/>
    <mergeCell ref="O9691:P9691"/>
    <mergeCell ref="A9692:B9692"/>
    <mergeCell ref="C9692:H9692"/>
    <mergeCell ref="I9692:J9692"/>
    <mergeCell ref="K9692:L9692"/>
    <mergeCell ref="M9692:N9692"/>
    <mergeCell ref="O9692:P9692"/>
    <mergeCell ref="A9691:B9691"/>
    <mergeCell ref="C9691:H9691"/>
    <mergeCell ref="I9691:J9691"/>
    <mergeCell ref="K9691:L9691"/>
    <mergeCell ref="M9691:N9691"/>
    <mergeCell ref="A9690:H9690"/>
    <mergeCell ref="I9690:J9690"/>
    <mergeCell ref="K9690:L9690"/>
    <mergeCell ref="M9690:N9690"/>
    <mergeCell ref="O9690:P9690"/>
    <mergeCell ref="A9689:H9689"/>
    <mergeCell ref="I9689:J9689"/>
    <mergeCell ref="K9689:L9689"/>
    <mergeCell ref="M9689:N9689"/>
    <mergeCell ref="O9689:P9689"/>
    <mergeCell ref="O9687:P9687"/>
    <mergeCell ref="A9688:B9688"/>
    <mergeCell ref="C9688:H9688"/>
    <mergeCell ref="I9688:J9688"/>
    <mergeCell ref="K9688:L9688"/>
    <mergeCell ref="M9688:N9688"/>
    <mergeCell ref="O9688:P9688"/>
    <mergeCell ref="A9687:B9687"/>
    <mergeCell ref="C9687:H9687"/>
    <mergeCell ref="I9687:J9687"/>
    <mergeCell ref="K9687:L9687"/>
    <mergeCell ref="M9687:N9687"/>
    <mergeCell ref="O9685:P9685"/>
    <mergeCell ref="A9686:B9686"/>
    <mergeCell ref="C9686:H9686"/>
    <mergeCell ref="I9686:J9686"/>
    <mergeCell ref="K9686:L9686"/>
    <mergeCell ref="M9686:N9686"/>
    <mergeCell ref="O9686:P9686"/>
    <mergeCell ref="A9685:B9685"/>
    <mergeCell ref="C9685:H9685"/>
    <mergeCell ref="I9685:J9685"/>
    <mergeCell ref="K9685:L9685"/>
    <mergeCell ref="M9685:N9685"/>
    <mergeCell ref="O9683:P9683"/>
    <mergeCell ref="A9684:B9684"/>
    <mergeCell ref="C9684:H9684"/>
    <mergeCell ref="I9684:J9684"/>
    <mergeCell ref="K9684:L9684"/>
    <mergeCell ref="M9684:N9684"/>
    <mergeCell ref="O9684:P9684"/>
    <mergeCell ref="A9683:B9683"/>
    <mergeCell ref="C9683:H9683"/>
    <mergeCell ref="I9683:J9683"/>
    <mergeCell ref="K9683:L9683"/>
    <mergeCell ref="M9683:N9683"/>
    <mergeCell ref="O9681:P9681"/>
    <mergeCell ref="A9682:B9682"/>
    <mergeCell ref="C9682:H9682"/>
    <mergeCell ref="I9682:J9682"/>
    <mergeCell ref="K9682:L9682"/>
    <mergeCell ref="M9682:N9682"/>
    <mergeCell ref="O9682:P9682"/>
    <mergeCell ref="A9681:B9681"/>
    <mergeCell ref="C9681:H9681"/>
    <mergeCell ref="I9681:J9681"/>
    <mergeCell ref="K9681:L9681"/>
    <mergeCell ref="M9681:N9681"/>
    <mergeCell ref="O9674:P9674"/>
    <mergeCell ref="A9675:B9675"/>
    <mergeCell ref="C9675:H9675"/>
    <mergeCell ref="I9675:J9675"/>
    <mergeCell ref="K9675:L9675"/>
    <mergeCell ref="M9675:N9675"/>
    <mergeCell ref="O9675:P9675"/>
    <mergeCell ref="A9674:B9674"/>
    <mergeCell ref="C9674:H9674"/>
    <mergeCell ref="I9674:J9674"/>
    <mergeCell ref="K9674:L9674"/>
    <mergeCell ref="M9674:N9674"/>
    <mergeCell ref="A9673:H9673"/>
    <mergeCell ref="I9673:J9673"/>
    <mergeCell ref="K9673:L9673"/>
    <mergeCell ref="M9673:N9673"/>
    <mergeCell ref="O9673:P9673"/>
    <mergeCell ref="O9671:P9671"/>
    <mergeCell ref="A9672:H9672"/>
    <mergeCell ref="I9672:J9672"/>
    <mergeCell ref="K9672:L9672"/>
    <mergeCell ref="M9672:N9672"/>
    <mergeCell ref="O9672:P9672"/>
    <mergeCell ref="A9671:B9671"/>
    <mergeCell ref="C9671:H9671"/>
    <mergeCell ref="I9671:J9671"/>
    <mergeCell ref="K9671:L9671"/>
    <mergeCell ref="M9671:N9671"/>
    <mergeCell ref="O9679:P9679"/>
    <mergeCell ref="A9680:B9680"/>
    <mergeCell ref="C9680:H9680"/>
    <mergeCell ref="I9680:J9680"/>
    <mergeCell ref="K9680:L9680"/>
    <mergeCell ref="M9680:N9680"/>
    <mergeCell ref="O9680:P9680"/>
    <mergeCell ref="A9679:B9679"/>
    <mergeCell ref="C9679:H9679"/>
    <mergeCell ref="I9679:J9679"/>
    <mergeCell ref="K9679:L9679"/>
    <mergeCell ref="M9679:N9679"/>
    <mergeCell ref="A9678:H9678"/>
    <mergeCell ref="I9678:J9678"/>
    <mergeCell ref="K9678:L9678"/>
    <mergeCell ref="M9678:N9678"/>
    <mergeCell ref="O9678:P9678"/>
    <mergeCell ref="O9676:P9676"/>
    <mergeCell ref="A9677:H9677"/>
    <mergeCell ref="I9677:J9677"/>
    <mergeCell ref="K9677:L9677"/>
    <mergeCell ref="M9677:N9677"/>
    <mergeCell ref="O9677:P9677"/>
    <mergeCell ref="A9676:B9676"/>
    <mergeCell ref="C9676:H9676"/>
    <mergeCell ref="I9676:J9676"/>
    <mergeCell ref="K9676:L9676"/>
    <mergeCell ref="M9676:N9676"/>
    <mergeCell ref="O9669:P9669"/>
    <mergeCell ref="A9670:B9670"/>
    <mergeCell ref="C9670:H9670"/>
    <mergeCell ref="I9670:J9670"/>
    <mergeCell ref="K9670:L9670"/>
    <mergeCell ref="M9670:N9670"/>
    <mergeCell ref="O9670:P9670"/>
    <mergeCell ref="A9669:B9669"/>
    <mergeCell ref="C9669:H9669"/>
    <mergeCell ref="I9669:J9669"/>
    <mergeCell ref="K9669:L9669"/>
    <mergeCell ref="M9669:N9669"/>
    <mergeCell ref="O9667:P9667"/>
    <mergeCell ref="A9668:B9668"/>
    <mergeCell ref="C9668:H9668"/>
    <mergeCell ref="I9668:J9668"/>
    <mergeCell ref="K9668:L9668"/>
    <mergeCell ref="M9668:N9668"/>
    <mergeCell ref="O9668:P9668"/>
    <mergeCell ref="A9667:B9667"/>
    <mergeCell ref="C9667:H9667"/>
    <mergeCell ref="I9667:J9667"/>
    <mergeCell ref="K9667:L9667"/>
    <mergeCell ref="M9667:N9667"/>
    <mergeCell ref="O9665:P9665"/>
    <mergeCell ref="A9666:B9666"/>
    <mergeCell ref="C9666:H9666"/>
    <mergeCell ref="I9666:J9666"/>
    <mergeCell ref="K9666:L9666"/>
    <mergeCell ref="M9666:N9666"/>
    <mergeCell ref="O9666:P9666"/>
    <mergeCell ref="A9665:B9665"/>
    <mergeCell ref="C9665:H9665"/>
    <mergeCell ref="I9665:J9665"/>
    <mergeCell ref="K9665:L9665"/>
    <mergeCell ref="M9665:N9665"/>
    <mergeCell ref="O9663:P9663"/>
    <mergeCell ref="A9664:B9664"/>
    <mergeCell ref="C9664:H9664"/>
    <mergeCell ref="I9664:J9664"/>
    <mergeCell ref="K9664:L9664"/>
    <mergeCell ref="M9664:N9664"/>
    <mergeCell ref="O9664:P9664"/>
    <mergeCell ref="A9663:B9663"/>
    <mergeCell ref="C9663:H9663"/>
    <mergeCell ref="I9663:J9663"/>
    <mergeCell ref="K9663:L9663"/>
    <mergeCell ref="M9663:N9663"/>
    <mergeCell ref="O9661:P9661"/>
    <mergeCell ref="A9662:B9662"/>
    <mergeCell ref="C9662:H9662"/>
    <mergeCell ref="I9662:J9662"/>
    <mergeCell ref="K9662:L9662"/>
    <mergeCell ref="M9662:N9662"/>
    <mergeCell ref="O9662:P9662"/>
    <mergeCell ref="A9661:B9661"/>
    <mergeCell ref="C9661:H9661"/>
    <mergeCell ref="I9661:J9661"/>
    <mergeCell ref="K9661:L9661"/>
    <mergeCell ref="M9661:N9661"/>
    <mergeCell ref="O9659:P9659"/>
    <mergeCell ref="A9660:B9660"/>
    <mergeCell ref="C9660:H9660"/>
    <mergeCell ref="I9660:J9660"/>
    <mergeCell ref="K9660:L9660"/>
    <mergeCell ref="M9660:N9660"/>
    <mergeCell ref="O9660:P9660"/>
    <mergeCell ref="A9659:B9659"/>
    <mergeCell ref="C9659:H9659"/>
    <mergeCell ref="I9659:J9659"/>
    <mergeCell ref="K9659:L9659"/>
    <mergeCell ref="M9659:N9659"/>
    <mergeCell ref="A9658:B9658"/>
    <mergeCell ref="C9658:H9658"/>
    <mergeCell ref="I9658:J9658"/>
    <mergeCell ref="K9658:L9658"/>
    <mergeCell ref="M9658:N9658"/>
    <mergeCell ref="O9658:P9658"/>
    <mergeCell ref="A9657:B9657"/>
    <mergeCell ref="C9657:H9657"/>
    <mergeCell ref="I9657:J9657"/>
    <mergeCell ref="K9657:L9657"/>
    <mergeCell ref="M9657:N9657"/>
    <mergeCell ref="O9655:P9655"/>
    <mergeCell ref="A9656:B9656"/>
    <mergeCell ref="C9656:H9656"/>
    <mergeCell ref="I9656:J9656"/>
    <mergeCell ref="K9656:L9656"/>
    <mergeCell ref="M9656:N9656"/>
    <mergeCell ref="O9656:P9656"/>
    <mergeCell ref="A9655:B9655"/>
    <mergeCell ref="C9655:H9655"/>
    <mergeCell ref="I9655:J9655"/>
    <mergeCell ref="K9655:L9655"/>
    <mergeCell ref="M9655:N9655"/>
    <mergeCell ref="O9653:P9653"/>
    <mergeCell ref="A9654:B9654"/>
    <mergeCell ref="C9654:H9654"/>
    <mergeCell ref="I9654:J9654"/>
    <mergeCell ref="K9654:L9654"/>
    <mergeCell ref="M9654:N9654"/>
    <mergeCell ref="O9654:P9654"/>
    <mergeCell ref="A9653:B9653"/>
    <mergeCell ref="C9653:H9653"/>
    <mergeCell ref="I9653:J9653"/>
    <mergeCell ref="K9653:L9653"/>
    <mergeCell ref="M9653:N9653"/>
    <mergeCell ref="A9652:H9652"/>
    <mergeCell ref="I9652:J9652"/>
    <mergeCell ref="K9652:L9652"/>
    <mergeCell ref="M9652:N9652"/>
    <mergeCell ref="O9652:P9652"/>
    <mergeCell ref="A9651:H9651"/>
    <mergeCell ref="I9651:J9651"/>
    <mergeCell ref="K9651:L9651"/>
    <mergeCell ref="M9651:N9651"/>
    <mergeCell ref="O9651:P9651"/>
    <mergeCell ref="O9649:P9649"/>
    <mergeCell ref="A9650:B9650"/>
    <mergeCell ref="C9650:H9650"/>
    <mergeCell ref="I9650:J9650"/>
    <mergeCell ref="K9650:L9650"/>
    <mergeCell ref="M9650:N9650"/>
    <mergeCell ref="O9650:P9650"/>
    <mergeCell ref="A9649:B9649"/>
    <mergeCell ref="C9649:H9649"/>
    <mergeCell ref="I9649:J9649"/>
    <mergeCell ref="K9649:L9649"/>
    <mergeCell ref="M9649:N9649"/>
    <mergeCell ref="A9648:H9648"/>
    <mergeCell ref="I9648:J9648"/>
    <mergeCell ref="K9648:L9648"/>
    <mergeCell ref="M9648:N9648"/>
    <mergeCell ref="O9648:P9648"/>
    <mergeCell ref="A9647:H9647"/>
    <mergeCell ref="I9647:J9647"/>
    <mergeCell ref="K9647:L9647"/>
    <mergeCell ref="M9647:N9647"/>
    <mergeCell ref="O9647:P9647"/>
    <mergeCell ref="O9657:P9657"/>
    <mergeCell ref="A9640:H9640"/>
    <mergeCell ref="I9640:J9640"/>
    <mergeCell ref="K9640:L9640"/>
    <mergeCell ref="M9640:N9640"/>
    <mergeCell ref="O9640:P9640"/>
    <mergeCell ref="A9639:H9639"/>
    <mergeCell ref="I9639:J9639"/>
    <mergeCell ref="K9639:L9639"/>
    <mergeCell ref="M9639:N9639"/>
    <mergeCell ref="O9639:P9639"/>
    <mergeCell ref="A9638:H9638"/>
    <mergeCell ref="I9638:J9638"/>
    <mergeCell ref="K9638:L9638"/>
    <mergeCell ref="M9638:N9638"/>
    <mergeCell ref="O9638:P9638"/>
    <mergeCell ref="A9637:H9637"/>
    <mergeCell ref="I9637:J9637"/>
    <mergeCell ref="K9637:L9637"/>
    <mergeCell ref="M9637:N9637"/>
    <mergeCell ref="O9637:P9637"/>
    <mergeCell ref="O9635:P9635"/>
    <mergeCell ref="A9636:B9636"/>
    <mergeCell ref="C9636:H9636"/>
    <mergeCell ref="I9636:J9636"/>
    <mergeCell ref="K9636:L9636"/>
    <mergeCell ref="M9636:N9636"/>
    <mergeCell ref="O9636:P9636"/>
    <mergeCell ref="A9635:B9635"/>
    <mergeCell ref="C9635:H9635"/>
    <mergeCell ref="I9635:J9635"/>
    <mergeCell ref="K9635:L9635"/>
    <mergeCell ref="M9635:N9635"/>
    <mergeCell ref="A9646:H9646"/>
    <mergeCell ref="I9646:J9646"/>
    <mergeCell ref="K9646:L9646"/>
    <mergeCell ref="M9646:N9646"/>
    <mergeCell ref="O9646:P9646"/>
    <mergeCell ref="A9645:H9645"/>
    <mergeCell ref="I9645:J9645"/>
    <mergeCell ref="K9645:L9645"/>
    <mergeCell ref="M9645:N9645"/>
    <mergeCell ref="O9645:P9645"/>
    <mergeCell ref="A9644:H9644"/>
    <mergeCell ref="I9644:J9644"/>
    <mergeCell ref="K9644:L9644"/>
    <mergeCell ref="M9644:N9644"/>
    <mergeCell ref="O9644:P9644"/>
    <mergeCell ref="A9643:H9643"/>
    <mergeCell ref="I9643:J9643"/>
    <mergeCell ref="K9643:L9643"/>
    <mergeCell ref="M9643:N9643"/>
    <mergeCell ref="O9643:P9643"/>
    <mergeCell ref="A9642:H9642"/>
    <mergeCell ref="I9642:J9642"/>
    <mergeCell ref="K9642:L9642"/>
    <mergeCell ref="M9642:N9642"/>
    <mergeCell ref="O9642:P9642"/>
    <mergeCell ref="A9641:H9641"/>
    <mergeCell ref="I9641:J9641"/>
    <mergeCell ref="K9641:L9641"/>
    <mergeCell ref="M9641:N9641"/>
    <mergeCell ref="O9641:P9641"/>
    <mergeCell ref="O9633:P9633"/>
    <mergeCell ref="A9634:B9634"/>
    <mergeCell ref="C9634:H9634"/>
    <mergeCell ref="I9634:J9634"/>
    <mergeCell ref="K9634:L9634"/>
    <mergeCell ref="M9634:N9634"/>
    <mergeCell ref="O9634:P9634"/>
    <mergeCell ref="A9633:B9633"/>
    <mergeCell ref="C9633:H9633"/>
    <mergeCell ref="I9633:J9633"/>
    <mergeCell ref="K9633:L9633"/>
    <mergeCell ref="M9633:N9633"/>
    <mergeCell ref="O9631:P9631"/>
    <mergeCell ref="A9632:B9632"/>
    <mergeCell ref="C9632:H9632"/>
    <mergeCell ref="I9632:J9632"/>
    <mergeCell ref="K9632:L9632"/>
    <mergeCell ref="M9632:N9632"/>
    <mergeCell ref="O9632:P9632"/>
    <mergeCell ref="A9631:B9631"/>
    <mergeCell ref="C9631:H9631"/>
    <mergeCell ref="I9631:J9631"/>
    <mergeCell ref="K9631:L9631"/>
    <mergeCell ref="M9631:N9631"/>
    <mergeCell ref="O9629:P9629"/>
    <mergeCell ref="A9630:B9630"/>
    <mergeCell ref="C9630:H9630"/>
    <mergeCell ref="I9630:J9630"/>
    <mergeCell ref="K9630:L9630"/>
    <mergeCell ref="M9630:N9630"/>
    <mergeCell ref="O9630:P9630"/>
    <mergeCell ref="A9629:B9629"/>
    <mergeCell ref="C9629:H9629"/>
    <mergeCell ref="I9629:J9629"/>
    <mergeCell ref="K9629:L9629"/>
    <mergeCell ref="M9629:N9629"/>
    <mergeCell ref="O9621:P9621"/>
    <mergeCell ref="A9622:B9622"/>
    <mergeCell ref="C9622:H9622"/>
    <mergeCell ref="I9622:J9622"/>
    <mergeCell ref="K9622:L9622"/>
    <mergeCell ref="M9622:N9622"/>
    <mergeCell ref="O9622:P9622"/>
    <mergeCell ref="A9621:B9621"/>
    <mergeCell ref="C9621:H9621"/>
    <mergeCell ref="I9621:J9621"/>
    <mergeCell ref="K9621:L9621"/>
    <mergeCell ref="M9621:N9621"/>
    <mergeCell ref="O9619:P9619"/>
    <mergeCell ref="A9620:B9620"/>
    <mergeCell ref="C9620:H9620"/>
    <mergeCell ref="I9620:J9620"/>
    <mergeCell ref="K9620:L9620"/>
    <mergeCell ref="M9620:N9620"/>
    <mergeCell ref="O9620:P9620"/>
    <mergeCell ref="A9619:B9619"/>
    <mergeCell ref="C9619:H9619"/>
    <mergeCell ref="I9619:J9619"/>
    <mergeCell ref="K9619:L9619"/>
    <mergeCell ref="M9619:N9619"/>
    <mergeCell ref="A9618:H9618"/>
    <mergeCell ref="I9618:J9618"/>
    <mergeCell ref="K9618:L9618"/>
    <mergeCell ref="M9618:N9618"/>
    <mergeCell ref="O9618:P9618"/>
    <mergeCell ref="A9628:H9628"/>
    <mergeCell ref="I9628:J9628"/>
    <mergeCell ref="K9628:L9628"/>
    <mergeCell ref="M9628:N9628"/>
    <mergeCell ref="O9628:P9628"/>
    <mergeCell ref="A9627:H9627"/>
    <mergeCell ref="I9627:J9627"/>
    <mergeCell ref="K9627:L9627"/>
    <mergeCell ref="M9627:N9627"/>
    <mergeCell ref="O9627:P9627"/>
    <mergeCell ref="O9625:P9625"/>
    <mergeCell ref="A9626:B9626"/>
    <mergeCell ref="C9626:H9626"/>
    <mergeCell ref="I9626:J9626"/>
    <mergeCell ref="K9626:L9626"/>
    <mergeCell ref="M9626:N9626"/>
    <mergeCell ref="O9626:P9626"/>
    <mergeCell ref="A9625:B9625"/>
    <mergeCell ref="C9625:H9625"/>
    <mergeCell ref="I9625:J9625"/>
    <mergeCell ref="K9625:L9625"/>
    <mergeCell ref="M9625:N9625"/>
    <mergeCell ref="O9623:P9623"/>
    <mergeCell ref="A9624:B9624"/>
    <mergeCell ref="C9624:H9624"/>
    <mergeCell ref="I9624:J9624"/>
    <mergeCell ref="K9624:L9624"/>
    <mergeCell ref="M9624:N9624"/>
    <mergeCell ref="O9624:P9624"/>
    <mergeCell ref="A9623:B9623"/>
    <mergeCell ref="C9623:H9623"/>
    <mergeCell ref="I9623:J9623"/>
    <mergeCell ref="K9623:L9623"/>
    <mergeCell ref="M9623:N9623"/>
    <mergeCell ref="A9612:H9612"/>
    <mergeCell ref="I9612:J9612"/>
    <mergeCell ref="K9612:L9612"/>
    <mergeCell ref="M9612:N9612"/>
    <mergeCell ref="O9612:P9612"/>
    <mergeCell ref="A9611:H9611"/>
    <mergeCell ref="I9611:J9611"/>
    <mergeCell ref="K9611:L9611"/>
    <mergeCell ref="M9611:N9611"/>
    <mergeCell ref="O9611:P9611"/>
    <mergeCell ref="O9609:P9609"/>
    <mergeCell ref="A9610:B9610"/>
    <mergeCell ref="C9610:H9610"/>
    <mergeCell ref="I9610:J9610"/>
    <mergeCell ref="K9610:L9610"/>
    <mergeCell ref="M9610:N9610"/>
    <mergeCell ref="O9610:P9610"/>
    <mergeCell ref="A9609:B9609"/>
    <mergeCell ref="C9609:H9609"/>
    <mergeCell ref="I9609:J9609"/>
    <mergeCell ref="K9609:L9609"/>
    <mergeCell ref="M9609:N9609"/>
    <mergeCell ref="A9608:H9608"/>
    <mergeCell ref="I9608:J9608"/>
    <mergeCell ref="K9608:L9608"/>
    <mergeCell ref="M9608:N9608"/>
    <mergeCell ref="O9608:P9608"/>
    <mergeCell ref="A9607:H9607"/>
    <mergeCell ref="I9607:J9607"/>
    <mergeCell ref="K9607:L9607"/>
    <mergeCell ref="M9607:N9607"/>
    <mergeCell ref="O9607:P9607"/>
    <mergeCell ref="A9617:H9617"/>
    <mergeCell ref="I9617:J9617"/>
    <mergeCell ref="K9617:L9617"/>
    <mergeCell ref="M9617:N9617"/>
    <mergeCell ref="O9617:P9617"/>
    <mergeCell ref="O9615:P9615"/>
    <mergeCell ref="A9616:B9616"/>
    <mergeCell ref="C9616:H9616"/>
    <mergeCell ref="I9616:J9616"/>
    <mergeCell ref="K9616:L9616"/>
    <mergeCell ref="M9616:N9616"/>
    <mergeCell ref="O9616:P9616"/>
    <mergeCell ref="A9615:B9615"/>
    <mergeCell ref="C9615:H9615"/>
    <mergeCell ref="I9615:J9615"/>
    <mergeCell ref="K9615:L9615"/>
    <mergeCell ref="M9615:N9615"/>
    <mergeCell ref="O9613:P9613"/>
    <mergeCell ref="A9614:B9614"/>
    <mergeCell ref="C9614:H9614"/>
    <mergeCell ref="I9614:J9614"/>
    <mergeCell ref="K9614:L9614"/>
    <mergeCell ref="M9614:N9614"/>
    <mergeCell ref="O9614:P9614"/>
    <mergeCell ref="A9613:B9613"/>
    <mergeCell ref="C9613:H9613"/>
    <mergeCell ref="I9613:J9613"/>
    <mergeCell ref="K9613:L9613"/>
    <mergeCell ref="M9613:N9613"/>
    <mergeCell ref="A9601:H9601"/>
    <mergeCell ref="I9601:J9601"/>
    <mergeCell ref="K9601:L9601"/>
    <mergeCell ref="M9601:N9601"/>
    <mergeCell ref="O9601:P9601"/>
    <mergeCell ref="O9599:P9599"/>
    <mergeCell ref="A9600:B9600"/>
    <mergeCell ref="C9600:H9600"/>
    <mergeCell ref="I9600:J9600"/>
    <mergeCell ref="K9600:L9600"/>
    <mergeCell ref="M9600:N9600"/>
    <mergeCell ref="O9600:P9600"/>
    <mergeCell ref="A9599:B9599"/>
    <mergeCell ref="C9599:H9599"/>
    <mergeCell ref="I9599:J9599"/>
    <mergeCell ref="K9599:L9599"/>
    <mergeCell ref="M9599:N9599"/>
    <mergeCell ref="O9597:P9597"/>
    <mergeCell ref="A9598:H9598"/>
    <mergeCell ref="I9598:J9598"/>
    <mergeCell ref="K9598:L9598"/>
    <mergeCell ref="M9598:N9598"/>
    <mergeCell ref="O9598:P9598"/>
    <mergeCell ref="A9597:B9597"/>
    <mergeCell ref="C9597:H9597"/>
    <mergeCell ref="I9597:J9597"/>
    <mergeCell ref="K9597:L9597"/>
    <mergeCell ref="M9597:N9597"/>
    <mergeCell ref="O9605:P9605"/>
    <mergeCell ref="A9606:B9606"/>
    <mergeCell ref="C9606:H9606"/>
    <mergeCell ref="I9606:J9606"/>
    <mergeCell ref="K9606:L9606"/>
    <mergeCell ref="M9606:N9606"/>
    <mergeCell ref="O9606:P9606"/>
    <mergeCell ref="A9605:B9605"/>
    <mergeCell ref="C9605:H9605"/>
    <mergeCell ref="I9605:J9605"/>
    <mergeCell ref="K9605:L9605"/>
    <mergeCell ref="M9605:N9605"/>
    <mergeCell ref="O9603:P9603"/>
    <mergeCell ref="A9604:B9604"/>
    <mergeCell ref="C9604:H9604"/>
    <mergeCell ref="I9604:J9604"/>
    <mergeCell ref="K9604:L9604"/>
    <mergeCell ref="M9604:N9604"/>
    <mergeCell ref="O9604:P9604"/>
    <mergeCell ref="A9603:B9603"/>
    <mergeCell ref="C9603:H9603"/>
    <mergeCell ref="I9603:J9603"/>
    <mergeCell ref="K9603:L9603"/>
    <mergeCell ref="M9603:N9603"/>
    <mergeCell ref="A9602:H9602"/>
    <mergeCell ref="I9602:J9602"/>
    <mergeCell ref="K9602:L9602"/>
    <mergeCell ref="M9602:N9602"/>
    <mergeCell ref="O9602:P9602"/>
    <mergeCell ref="A9596:H9596"/>
    <mergeCell ref="I9596:J9596"/>
    <mergeCell ref="K9596:L9596"/>
    <mergeCell ref="M9596:N9596"/>
    <mergeCell ref="O9596:P9596"/>
    <mergeCell ref="A9595:H9595"/>
    <mergeCell ref="I9595:J9595"/>
    <mergeCell ref="K9595:L9595"/>
    <mergeCell ref="M9595:N9595"/>
    <mergeCell ref="O9595:P9595"/>
    <mergeCell ref="O9593:P9593"/>
    <mergeCell ref="A9594:B9594"/>
    <mergeCell ref="C9594:H9594"/>
    <mergeCell ref="I9594:J9594"/>
    <mergeCell ref="K9594:L9594"/>
    <mergeCell ref="M9594:N9594"/>
    <mergeCell ref="O9594:P9594"/>
    <mergeCell ref="A9593:B9593"/>
    <mergeCell ref="C9593:H9593"/>
    <mergeCell ref="I9593:J9593"/>
    <mergeCell ref="K9593:L9593"/>
    <mergeCell ref="M9593:N9593"/>
    <mergeCell ref="A9592:H9592"/>
    <mergeCell ref="I9592:J9592"/>
    <mergeCell ref="K9592:L9592"/>
    <mergeCell ref="M9592:N9592"/>
    <mergeCell ref="O9592:P9592"/>
    <mergeCell ref="O9590:P9590"/>
    <mergeCell ref="A9591:H9591"/>
    <mergeCell ref="I9591:J9591"/>
    <mergeCell ref="K9591:L9591"/>
    <mergeCell ref="M9591:N9591"/>
    <mergeCell ref="O9591:P9591"/>
    <mergeCell ref="A9590:B9590"/>
    <mergeCell ref="C9590:H9590"/>
    <mergeCell ref="I9590:J9590"/>
    <mergeCell ref="K9590:L9590"/>
    <mergeCell ref="M9590:N9590"/>
    <mergeCell ref="O9582:P9582"/>
    <mergeCell ref="A9583:B9583"/>
    <mergeCell ref="C9583:H9583"/>
    <mergeCell ref="I9583:J9583"/>
    <mergeCell ref="K9583:L9583"/>
    <mergeCell ref="M9583:N9583"/>
    <mergeCell ref="O9583:P9583"/>
    <mergeCell ref="A9582:B9582"/>
    <mergeCell ref="C9582:H9582"/>
    <mergeCell ref="I9582:J9582"/>
    <mergeCell ref="K9582:L9582"/>
    <mergeCell ref="M9582:N9582"/>
    <mergeCell ref="A9581:H9581"/>
    <mergeCell ref="I9581:J9581"/>
    <mergeCell ref="K9581:L9581"/>
    <mergeCell ref="M9581:N9581"/>
    <mergeCell ref="O9581:P9581"/>
    <mergeCell ref="O9579:P9579"/>
    <mergeCell ref="A9580:H9580"/>
    <mergeCell ref="I9580:J9580"/>
    <mergeCell ref="K9580:L9580"/>
    <mergeCell ref="M9580:N9580"/>
    <mergeCell ref="O9580:P9580"/>
    <mergeCell ref="A9579:B9579"/>
    <mergeCell ref="C9579:H9579"/>
    <mergeCell ref="I9579:J9579"/>
    <mergeCell ref="K9579:L9579"/>
    <mergeCell ref="M9579:N9579"/>
    <mergeCell ref="O9588:P9588"/>
    <mergeCell ref="A9589:B9589"/>
    <mergeCell ref="C9589:H9589"/>
    <mergeCell ref="I9589:J9589"/>
    <mergeCell ref="K9589:L9589"/>
    <mergeCell ref="M9589:N9589"/>
    <mergeCell ref="O9589:P9589"/>
    <mergeCell ref="A9588:B9588"/>
    <mergeCell ref="C9588:H9588"/>
    <mergeCell ref="I9588:J9588"/>
    <mergeCell ref="K9588:L9588"/>
    <mergeCell ref="M9588:N9588"/>
    <mergeCell ref="A9587:H9587"/>
    <mergeCell ref="I9587:J9587"/>
    <mergeCell ref="K9587:L9587"/>
    <mergeCell ref="M9587:N9587"/>
    <mergeCell ref="O9587:P9587"/>
    <mergeCell ref="A9586:H9586"/>
    <mergeCell ref="I9586:J9586"/>
    <mergeCell ref="K9586:L9586"/>
    <mergeCell ref="M9586:N9586"/>
    <mergeCell ref="O9586:P9586"/>
    <mergeCell ref="O9584:P9584"/>
    <mergeCell ref="A9585:B9585"/>
    <mergeCell ref="C9585:H9585"/>
    <mergeCell ref="I9585:J9585"/>
    <mergeCell ref="K9585:L9585"/>
    <mergeCell ref="M9585:N9585"/>
    <mergeCell ref="O9585:P9585"/>
    <mergeCell ref="A9584:B9584"/>
    <mergeCell ref="C9584:H9584"/>
    <mergeCell ref="I9584:J9584"/>
    <mergeCell ref="K9584:L9584"/>
    <mergeCell ref="M9584:N9584"/>
    <mergeCell ref="O9571:P9571"/>
    <mergeCell ref="A9572:B9572"/>
    <mergeCell ref="C9572:H9572"/>
    <mergeCell ref="I9572:J9572"/>
    <mergeCell ref="K9572:L9572"/>
    <mergeCell ref="M9572:N9572"/>
    <mergeCell ref="O9572:P9572"/>
    <mergeCell ref="A9571:B9571"/>
    <mergeCell ref="C9571:H9571"/>
    <mergeCell ref="I9571:J9571"/>
    <mergeCell ref="K9571:L9571"/>
    <mergeCell ref="M9571:N9571"/>
    <mergeCell ref="A9570:H9570"/>
    <mergeCell ref="I9570:J9570"/>
    <mergeCell ref="K9570:L9570"/>
    <mergeCell ref="M9570:N9570"/>
    <mergeCell ref="O9570:P9570"/>
    <mergeCell ref="O9568:P9568"/>
    <mergeCell ref="A9569:H9569"/>
    <mergeCell ref="I9569:J9569"/>
    <mergeCell ref="K9569:L9569"/>
    <mergeCell ref="M9569:N9569"/>
    <mergeCell ref="O9569:P9569"/>
    <mergeCell ref="A9568:B9568"/>
    <mergeCell ref="C9568:H9568"/>
    <mergeCell ref="I9568:J9568"/>
    <mergeCell ref="K9568:L9568"/>
    <mergeCell ref="M9568:N9568"/>
    <mergeCell ref="O9577:P9577"/>
    <mergeCell ref="A9578:B9578"/>
    <mergeCell ref="C9578:H9578"/>
    <mergeCell ref="I9578:J9578"/>
    <mergeCell ref="K9578:L9578"/>
    <mergeCell ref="M9578:N9578"/>
    <mergeCell ref="O9578:P9578"/>
    <mergeCell ref="A9577:B9577"/>
    <mergeCell ref="C9577:H9577"/>
    <mergeCell ref="I9577:J9577"/>
    <mergeCell ref="K9577:L9577"/>
    <mergeCell ref="M9577:N9577"/>
    <mergeCell ref="A9576:H9576"/>
    <mergeCell ref="I9576:J9576"/>
    <mergeCell ref="K9576:L9576"/>
    <mergeCell ref="M9576:N9576"/>
    <mergeCell ref="O9576:P9576"/>
    <mergeCell ref="A9575:H9575"/>
    <mergeCell ref="I9575:J9575"/>
    <mergeCell ref="K9575:L9575"/>
    <mergeCell ref="M9575:N9575"/>
    <mergeCell ref="O9575:P9575"/>
    <mergeCell ref="O9573:P9573"/>
    <mergeCell ref="A9574:B9574"/>
    <mergeCell ref="C9574:H9574"/>
    <mergeCell ref="I9574:J9574"/>
    <mergeCell ref="K9574:L9574"/>
    <mergeCell ref="M9574:N9574"/>
    <mergeCell ref="O9574:P9574"/>
    <mergeCell ref="A9573:B9573"/>
    <mergeCell ref="C9573:H9573"/>
    <mergeCell ref="I9573:J9573"/>
    <mergeCell ref="K9573:L9573"/>
    <mergeCell ref="M9573:N9573"/>
    <mergeCell ref="O9561:P9561"/>
    <mergeCell ref="A9562:B9562"/>
    <mergeCell ref="C9562:H9562"/>
    <mergeCell ref="I9562:J9562"/>
    <mergeCell ref="K9562:L9562"/>
    <mergeCell ref="M9562:N9562"/>
    <mergeCell ref="O9562:P9562"/>
    <mergeCell ref="A9561:B9561"/>
    <mergeCell ref="C9561:H9561"/>
    <mergeCell ref="I9561:J9561"/>
    <mergeCell ref="K9561:L9561"/>
    <mergeCell ref="M9561:N9561"/>
    <mergeCell ref="A9560:H9560"/>
    <mergeCell ref="I9560:J9560"/>
    <mergeCell ref="K9560:L9560"/>
    <mergeCell ref="M9560:N9560"/>
    <mergeCell ref="O9560:P9560"/>
    <mergeCell ref="O9558:P9558"/>
    <mergeCell ref="A9559:H9559"/>
    <mergeCell ref="I9559:J9559"/>
    <mergeCell ref="K9559:L9559"/>
    <mergeCell ref="M9559:N9559"/>
    <mergeCell ref="O9559:P9559"/>
    <mergeCell ref="A9558:B9558"/>
    <mergeCell ref="C9558:H9558"/>
    <mergeCell ref="I9558:J9558"/>
    <mergeCell ref="K9558:L9558"/>
    <mergeCell ref="M9558:N9558"/>
    <mergeCell ref="O9566:P9566"/>
    <mergeCell ref="A9567:B9567"/>
    <mergeCell ref="C9567:H9567"/>
    <mergeCell ref="I9567:J9567"/>
    <mergeCell ref="K9567:L9567"/>
    <mergeCell ref="M9567:N9567"/>
    <mergeCell ref="O9567:P9567"/>
    <mergeCell ref="A9566:B9566"/>
    <mergeCell ref="C9566:H9566"/>
    <mergeCell ref="I9566:J9566"/>
    <mergeCell ref="K9566:L9566"/>
    <mergeCell ref="M9566:N9566"/>
    <mergeCell ref="A9565:H9565"/>
    <mergeCell ref="I9565:J9565"/>
    <mergeCell ref="K9565:L9565"/>
    <mergeCell ref="M9565:N9565"/>
    <mergeCell ref="O9565:P9565"/>
    <mergeCell ref="O9563:P9563"/>
    <mergeCell ref="A9564:H9564"/>
    <mergeCell ref="I9564:J9564"/>
    <mergeCell ref="K9564:L9564"/>
    <mergeCell ref="M9564:N9564"/>
    <mergeCell ref="O9564:P9564"/>
    <mergeCell ref="A9563:B9563"/>
    <mergeCell ref="C9563:H9563"/>
    <mergeCell ref="I9563:J9563"/>
    <mergeCell ref="K9563:L9563"/>
    <mergeCell ref="M9563:N9563"/>
    <mergeCell ref="O9556:P9556"/>
    <mergeCell ref="A9557:B9557"/>
    <mergeCell ref="C9557:H9557"/>
    <mergeCell ref="I9557:J9557"/>
    <mergeCell ref="K9557:L9557"/>
    <mergeCell ref="M9557:N9557"/>
    <mergeCell ref="O9557:P9557"/>
    <mergeCell ref="A9556:B9556"/>
    <mergeCell ref="C9556:H9556"/>
    <mergeCell ref="I9556:J9556"/>
    <mergeCell ref="K9556:L9556"/>
    <mergeCell ref="M9556:N9556"/>
    <mergeCell ref="A9555:H9555"/>
    <mergeCell ref="I9555:J9555"/>
    <mergeCell ref="K9555:L9555"/>
    <mergeCell ref="M9555:N9555"/>
    <mergeCell ref="O9555:P9555"/>
    <mergeCell ref="A9554:H9554"/>
    <mergeCell ref="I9554:J9554"/>
    <mergeCell ref="K9554:L9554"/>
    <mergeCell ref="M9554:N9554"/>
    <mergeCell ref="O9554:P9554"/>
    <mergeCell ref="O9552:P9552"/>
    <mergeCell ref="A9553:B9553"/>
    <mergeCell ref="C9553:H9553"/>
    <mergeCell ref="I9553:J9553"/>
    <mergeCell ref="K9553:L9553"/>
    <mergeCell ref="M9553:N9553"/>
    <mergeCell ref="O9553:P9553"/>
    <mergeCell ref="A9552:B9552"/>
    <mergeCell ref="C9552:H9552"/>
    <mergeCell ref="I9552:J9552"/>
    <mergeCell ref="K9552:L9552"/>
    <mergeCell ref="M9552:N9552"/>
    <mergeCell ref="O9550:P9550"/>
    <mergeCell ref="A9551:B9551"/>
    <mergeCell ref="C9551:H9551"/>
    <mergeCell ref="I9551:J9551"/>
    <mergeCell ref="K9551:L9551"/>
    <mergeCell ref="M9551:N9551"/>
    <mergeCell ref="O9551:P9551"/>
    <mergeCell ref="A9550:B9550"/>
    <mergeCell ref="C9550:H9550"/>
    <mergeCell ref="I9550:J9550"/>
    <mergeCell ref="K9550:L9550"/>
    <mergeCell ref="M9550:N9550"/>
    <mergeCell ref="A9549:H9549"/>
    <mergeCell ref="I9549:J9549"/>
    <mergeCell ref="K9549:L9549"/>
    <mergeCell ref="M9549:N9549"/>
    <mergeCell ref="O9549:P9549"/>
    <mergeCell ref="A9548:H9548"/>
    <mergeCell ref="I9548:J9548"/>
    <mergeCell ref="K9548:L9548"/>
    <mergeCell ref="M9548:N9548"/>
    <mergeCell ref="O9548:P9548"/>
    <mergeCell ref="O9546:P9546"/>
    <mergeCell ref="A9547:B9547"/>
    <mergeCell ref="C9547:H9547"/>
    <mergeCell ref="I9547:J9547"/>
    <mergeCell ref="K9547:L9547"/>
    <mergeCell ref="M9547:N9547"/>
    <mergeCell ref="O9547:P9547"/>
    <mergeCell ref="A9546:B9546"/>
    <mergeCell ref="C9546:H9546"/>
    <mergeCell ref="I9546:J9546"/>
    <mergeCell ref="K9546:L9546"/>
    <mergeCell ref="M9546:N9546"/>
    <mergeCell ref="O9544:P9544"/>
    <mergeCell ref="A9545:B9545"/>
    <mergeCell ref="C9545:H9545"/>
    <mergeCell ref="I9545:J9545"/>
    <mergeCell ref="K9545:L9545"/>
    <mergeCell ref="M9545:N9545"/>
    <mergeCell ref="O9545:P9545"/>
    <mergeCell ref="A9544:B9544"/>
    <mergeCell ref="C9544:H9544"/>
    <mergeCell ref="I9544:J9544"/>
    <mergeCell ref="K9544:L9544"/>
    <mergeCell ref="M9544:N9544"/>
    <mergeCell ref="A9543:H9543"/>
    <mergeCell ref="I9543:J9543"/>
    <mergeCell ref="K9543:L9543"/>
    <mergeCell ref="M9543:N9543"/>
    <mergeCell ref="O9543:P9543"/>
    <mergeCell ref="A9542:H9542"/>
    <mergeCell ref="I9542:J9542"/>
    <mergeCell ref="K9542:L9542"/>
    <mergeCell ref="M9542:N9542"/>
    <mergeCell ref="O9542:P9542"/>
    <mergeCell ref="O9540:P9540"/>
    <mergeCell ref="A9541:B9541"/>
    <mergeCell ref="C9541:H9541"/>
    <mergeCell ref="I9541:J9541"/>
    <mergeCell ref="K9541:L9541"/>
    <mergeCell ref="M9541:N9541"/>
    <mergeCell ref="O9541:P9541"/>
    <mergeCell ref="A9540:B9540"/>
    <mergeCell ref="C9540:H9540"/>
    <mergeCell ref="I9540:J9540"/>
    <mergeCell ref="K9540:L9540"/>
    <mergeCell ref="M9540:N9540"/>
    <mergeCell ref="O9532:P9532"/>
    <mergeCell ref="A9533:B9533"/>
    <mergeCell ref="C9533:H9533"/>
    <mergeCell ref="I9533:J9533"/>
    <mergeCell ref="K9533:L9533"/>
    <mergeCell ref="M9533:N9533"/>
    <mergeCell ref="O9533:P9533"/>
    <mergeCell ref="A9532:B9532"/>
    <mergeCell ref="C9532:H9532"/>
    <mergeCell ref="I9532:J9532"/>
    <mergeCell ref="K9532:L9532"/>
    <mergeCell ref="M9532:N9532"/>
    <mergeCell ref="O9530:P9530"/>
    <mergeCell ref="A9531:B9531"/>
    <mergeCell ref="C9531:H9531"/>
    <mergeCell ref="I9531:J9531"/>
    <mergeCell ref="K9531:L9531"/>
    <mergeCell ref="M9531:N9531"/>
    <mergeCell ref="O9531:P9531"/>
    <mergeCell ref="A9530:B9530"/>
    <mergeCell ref="C9530:H9530"/>
    <mergeCell ref="I9530:J9530"/>
    <mergeCell ref="K9530:L9530"/>
    <mergeCell ref="M9530:N9530"/>
    <mergeCell ref="A9529:H9529"/>
    <mergeCell ref="I9529:J9529"/>
    <mergeCell ref="K9529:L9529"/>
    <mergeCell ref="M9529:N9529"/>
    <mergeCell ref="O9529:P9529"/>
    <mergeCell ref="O9538:P9538"/>
    <mergeCell ref="A9539:B9539"/>
    <mergeCell ref="C9539:H9539"/>
    <mergeCell ref="I9539:J9539"/>
    <mergeCell ref="K9539:L9539"/>
    <mergeCell ref="M9539:N9539"/>
    <mergeCell ref="O9539:P9539"/>
    <mergeCell ref="A9538:B9538"/>
    <mergeCell ref="C9538:H9538"/>
    <mergeCell ref="I9538:J9538"/>
    <mergeCell ref="K9538:L9538"/>
    <mergeCell ref="M9538:N9538"/>
    <mergeCell ref="A9537:H9537"/>
    <mergeCell ref="I9537:J9537"/>
    <mergeCell ref="K9537:L9537"/>
    <mergeCell ref="M9537:N9537"/>
    <mergeCell ref="O9537:P9537"/>
    <mergeCell ref="A9536:H9536"/>
    <mergeCell ref="I9536:J9536"/>
    <mergeCell ref="K9536:L9536"/>
    <mergeCell ref="M9536:N9536"/>
    <mergeCell ref="O9536:P9536"/>
    <mergeCell ref="O9534:P9534"/>
    <mergeCell ref="A9535:B9535"/>
    <mergeCell ref="C9535:H9535"/>
    <mergeCell ref="I9535:J9535"/>
    <mergeCell ref="K9535:L9535"/>
    <mergeCell ref="M9535:N9535"/>
    <mergeCell ref="O9535:P9535"/>
    <mergeCell ref="A9534:B9534"/>
    <mergeCell ref="C9534:H9534"/>
    <mergeCell ref="I9534:J9534"/>
    <mergeCell ref="K9534:L9534"/>
    <mergeCell ref="M9534:N9534"/>
    <mergeCell ref="O9527:P9527"/>
    <mergeCell ref="A9528:H9528"/>
    <mergeCell ref="I9528:J9528"/>
    <mergeCell ref="K9528:L9528"/>
    <mergeCell ref="M9528:N9528"/>
    <mergeCell ref="O9528:P9528"/>
    <mergeCell ref="A9527:B9527"/>
    <mergeCell ref="C9527:H9527"/>
    <mergeCell ref="I9527:J9527"/>
    <mergeCell ref="K9527:L9527"/>
    <mergeCell ref="M9527:N9527"/>
    <mergeCell ref="O9525:P9525"/>
    <mergeCell ref="A9526:B9526"/>
    <mergeCell ref="C9526:H9526"/>
    <mergeCell ref="I9526:J9526"/>
    <mergeCell ref="K9526:L9526"/>
    <mergeCell ref="M9526:N9526"/>
    <mergeCell ref="O9526:P9526"/>
    <mergeCell ref="A9525:B9525"/>
    <mergeCell ref="C9525:H9525"/>
    <mergeCell ref="I9525:J9525"/>
    <mergeCell ref="K9525:L9525"/>
    <mergeCell ref="M9525:N9525"/>
    <mergeCell ref="O9523:P9523"/>
    <mergeCell ref="A9524:B9524"/>
    <mergeCell ref="C9524:H9524"/>
    <mergeCell ref="I9524:J9524"/>
    <mergeCell ref="K9524:L9524"/>
    <mergeCell ref="M9524:N9524"/>
    <mergeCell ref="O9524:P9524"/>
    <mergeCell ref="A9523:B9523"/>
    <mergeCell ref="C9523:H9523"/>
    <mergeCell ref="I9523:J9523"/>
    <mergeCell ref="K9523:L9523"/>
    <mergeCell ref="M9523:N9523"/>
    <mergeCell ref="A9517:H9517"/>
    <mergeCell ref="I9517:J9517"/>
    <mergeCell ref="K9517:L9517"/>
    <mergeCell ref="M9517:N9517"/>
    <mergeCell ref="O9517:P9517"/>
    <mergeCell ref="O9515:P9515"/>
    <mergeCell ref="A9516:H9516"/>
    <mergeCell ref="I9516:J9516"/>
    <mergeCell ref="K9516:L9516"/>
    <mergeCell ref="M9516:N9516"/>
    <mergeCell ref="O9516:P9516"/>
    <mergeCell ref="A9515:B9515"/>
    <mergeCell ref="C9515:H9515"/>
    <mergeCell ref="I9515:J9515"/>
    <mergeCell ref="K9515:L9515"/>
    <mergeCell ref="M9515:N9515"/>
    <mergeCell ref="O9513:P9513"/>
    <mergeCell ref="A9514:B9514"/>
    <mergeCell ref="C9514:H9514"/>
    <mergeCell ref="I9514:J9514"/>
    <mergeCell ref="K9514:L9514"/>
    <mergeCell ref="M9514:N9514"/>
    <mergeCell ref="O9514:P9514"/>
    <mergeCell ref="A9513:B9513"/>
    <mergeCell ref="C9513:H9513"/>
    <mergeCell ref="I9513:J9513"/>
    <mergeCell ref="K9513:L9513"/>
    <mergeCell ref="M9513:N9513"/>
    <mergeCell ref="A9522:H9522"/>
    <mergeCell ref="I9522:J9522"/>
    <mergeCell ref="K9522:L9522"/>
    <mergeCell ref="M9522:N9522"/>
    <mergeCell ref="O9522:P9522"/>
    <mergeCell ref="O9520:P9520"/>
    <mergeCell ref="A9521:H9521"/>
    <mergeCell ref="I9521:J9521"/>
    <mergeCell ref="K9521:L9521"/>
    <mergeCell ref="M9521:N9521"/>
    <mergeCell ref="O9521:P9521"/>
    <mergeCell ref="A9520:B9520"/>
    <mergeCell ref="C9520:H9520"/>
    <mergeCell ref="I9520:J9520"/>
    <mergeCell ref="K9520:L9520"/>
    <mergeCell ref="M9520:N9520"/>
    <mergeCell ref="O9518:P9518"/>
    <mergeCell ref="A9519:B9519"/>
    <mergeCell ref="C9519:H9519"/>
    <mergeCell ref="I9519:J9519"/>
    <mergeCell ref="K9519:L9519"/>
    <mergeCell ref="M9519:N9519"/>
    <mergeCell ref="O9519:P9519"/>
    <mergeCell ref="A9518:B9518"/>
    <mergeCell ref="C9518:H9518"/>
    <mergeCell ref="I9518:J9518"/>
    <mergeCell ref="K9518:L9518"/>
    <mergeCell ref="M9518:N9518"/>
    <mergeCell ref="O9511:P9511"/>
    <mergeCell ref="A9512:B9512"/>
    <mergeCell ref="C9512:H9512"/>
    <mergeCell ref="I9512:J9512"/>
    <mergeCell ref="K9512:L9512"/>
    <mergeCell ref="M9512:N9512"/>
    <mergeCell ref="O9512:P9512"/>
    <mergeCell ref="A9511:B9511"/>
    <mergeCell ref="C9511:H9511"/>
    <mergeCell ref="I9511:J9511"/>
    <mergeCell ref="K9511:L9511"/>
    <mergeCell ref="M9511:N9511"/>
    <mergeCell ref="A9510:H9510"/>
    <mergeCell ref="I9510:J9510"/>
    <mergeCell ref="K9510:L9510"/>
    <mergeCell ref="M9510:N9510"/>
    <mergeCell ref="O9510:P9510"/>
    <mergeCell ref="A9509:H9509"/>
    <mergeCell ref="I9509:J9509"/>
    <mergeCell ref="K9509:L9509"/>
    <mergeCell ref="M9509:N9509"/>
    <mergeCell ref="O9509:P9509"/>
    <mergeCell ref="O9507:P9507"/>
    <mergeCell ref="A9508:B9508"/>
    <mergeCell ref="C9508:H9508"/>
    <mergeCell ref="I9508:J9508"/>
    <mergeCell ref="K9508:L9508"/>
    <mergeCell ref="M9508:N9508"/>
    <mergeCell ref="O9508:P9508"/>
    <mergeCell ref="A9507:B9507"/>
    <mergeCell ref="C9507:H9507"/>
    <mergeCell ref="I9507:J9507"/>
    <mergeCell ref="K9507:L9507"/>
    <mergeCell ref="M9507:N9507"/>
    <mergeCell ref="O9505:P9505"/>
    <mergeCell ref="A9506:B9506"/>
    <mergeCell ref="C9506:H9506"/>
    <mergeCell ref="I9506:J9506"/>
    <mergeCell ref="K9506:L9506"/>
    <mergeCell ref="M9506:N9506"/>
    <mergeCell ref="O9506:P9506"/>
    <mergeCell ref="A9505:B9505"/>
    <mergeCell ref="C9505:H9505"/>
    <mergeCell ref="I9505:J9505"/>
    <mergeCell ref="K9505:L9505"/>
    <mergeCell ref="M9505:N9505"/>
    <mergeCell ref="O9503:P9503"/>
    <mergeCell ref="A9504:B9504"/>
    <mergeCell ref="C9504:H9504"/>
    <mergeCell ref="I9504:J9504"/>
    <mergeCell ref="K9504:L9504"/>
    <mergeCell ref="M9504:N9504"/>
    <mergeCell ref="O9504:P9504"/>
    <mergeCell ref="A9503:B9503"/>
    <mergeCell ref="C9503:H9503"/>
    <mergeCell ref="I9503:J9503"/>
    <mergeCell ref="K9503:L9503"/>
    <mergeCell ref="M9503:N9503"/>
    <mergeCell ref="O9501:P9501"/>
    <mergeCell ref="A9502:B9502"/>
    <mergeCell ref="C9502:H9502"/>
    <mergeCell ref="I9502:J9502"/>
    <mergeCell ref="K9502:L9502"/>
    <mergeCell ref="M9502:N9502"/>
    <mergeCell ref="O9502:P9502"/>
    <mergeCell ref="A9501:B9501"/>
    <mergeCell ref="C9501:H9501"/>
    <mergeCell ref="I9501:J9501"/>
    <mergeCell ref="K9501:L9501"/>
    <mergeCell ref="M9501:N9501"/>
    <mergeCell ref="O9499:P9499"/>
    <mergeCell ref="A9500:B9500"/>
    <mergeCell ref="C9500:H9500"/>
    <mergeCell ref="I9500:J9500"/>
    <mergeCell ref="K9500:L9500"/>
    <mergeCell ref="M9500:N9500"/>
    <mergeCell ref="O9500:P9500"/>
    <mergeCell ref="A9499:B9499"/>
    <mergeCell ref="C9499:H9499"/>
    <mergeCell ref="I9499:J9499"/>
    <mergeCell ref="K9499:L9499"/>
    <mergeCell ref="M9499:N9499"/>
    <mergeCell ref="O9497:P9497"/>
    <mergeCell ref="A9498:B9498"/>
    <mergeCell ref="C9498:H9498"/>
    <mergeCell ref="I9498:J9498"/>
    <mergeCell ref="K9498:L9498"/>
    <mergeCell ref="M9498:N9498"/>
    <mergeCell ref="O9498:P9498"/>
    <mergeCell ref="A9497:B9497"/>
    <mergeCell ref="C9497:H9497"/>
    <mergeCell ref="I9497:J9497"/>
    <mergeCell ref="K9497:L9497"/>
    <mergeCell ref="M9497:N9497"/>
    <mergeCell ref="O9495:P9495"/>
    <mergeCell ref="A9496:B9496"/>
    <mergeCell ref="C9496:H9496"/>
    <mergeCell ref="I9496:J9496"/>
    <mergeCell ref="K9496:L9496"/>
    <mergeCell ref="M9496:N9496"/>
    <mergeCell ref="O9496:P9496"/>
    <mergeCell ref="A9495:B9495"/>
    <mergeCell ref="C9495:H9495"/>
    <mergeCell ref="I9495:J9495"/>
    <mergeCell ref="K9495:L9495"/>
    <mergeCell ref="M9495:N9495"/>
    <mergeCell ref="A9494:H9494"/>
    <mergeCell ref="I9494:J9494"/>
    <mergeCell ref="K9494:L9494"/>
    <mergeCell ref="M9494:N9494"/>
    <mergeCell ref="O9494:P9494"/>
    <mergeCell ref="O9492:P9492"/>
    <mergeCell ref="A9493:B9493"/>
    <mergeCell ref="C9493:H9493"/>
    <mergeCell ref="I9493:J9493"/>
    <mergeCell ref="K9493:L9493"/>
    <mergeCell ref="M9493:N9493"/>
    <mergeCell ref="O9493:P9493"/>
    <mergeCell ref="A9492:B9492"/>
    <mergeCell ref="C9492:H9492"/>
    <mergeCell ref="I9492:J9492"/>
    <mergeCell ref="K9492:L9492"/>
    <mergeCell ref="M9492:N9492"/>
    <mergeCell ref="A9491:H9491"/>
    <mergeCell ref="I9491:J9491"/>
    <mergeCell ref="K9491:L9491"/>
    <mergeCell ref="M9491:N9491"/>
    <mergeCell ref="O9491:P9491"/>
    <mergeCell ref="O9489:P9489"/>
    <mergeCell ref="A9490:H9490"/>
    <mergeCell ref="I9490:J9490"/>
    <mergeCell ref="K9490:L9490"/>
    <mergeCell ref="M9490:N9490"/>
    <mergeCell ref="O9490:P9490"/>
    <mergeCell ref="A9489:B9489"/>
    <mergeCell ref="C9489:H9489"/>
    <mergeCell ref="I9489:J9489"/>
    <mergeCell ref="K9489:L9489"/>
    <mergeCell ref="M9489:N9489"/>
    <mergeCell ref="O9481:P9481"/>
    <mergeCell ref="A9482:B9482"/>
    <mergeCell ref="C9482:H9482"/>
    <mergeCell ref="I9482:J9482"/>
    <mergeCell ref="K9482:L9482"/>
    <mergeCell ref="M9482:N9482"/>
    <mergeCell ref="O9482:P9482"/>
    <mergeCell ref="A9481:B9481"/>
    <mergeCell ref="C9481:H9481"/>
    <mergeCell ref="I9481:J9481"/>
    <mergeCell ref="K9481:L9481"/>
    <mergeCell ref="M9481:N9481"/>
    <mergeCell ref="O9479:P9479"/>
    <mergeCell ref="A9480:B9480"/>
    <mergeCell ref="C9480:H9480"/>
    <mergeCell ref="I9480:J9480"/>
    <mergeCell ref="K9480:L9480"/>
    <mergeCell ref="M9480:N9480"/>
    <mergeCell ref="O9480:P9480"/>
    <mergeCell ref="A9479:B9479"/>
    <mergeCell ref="C9479:H9479"/>
    <mergeCell ref="I9479:J9479"/>
    <mergeCell ref="K9479:L9479"/>
    <mergeCell ref="M9479:N9479"/>
    <mergeCell ref="A9478:H9478"/>
    <mergeCell ref="I9478:J9478"/>
    <mergeCell ref="K9478:L9478"/>
    <mergeCell ref="M9478:N9478"/>
    <mergeCell ref="O9478:P9478"/>
    <mergeCell ref="O9487:P9487"/>
    <mergeCell ref="A9488:B9488"/>
    <mergeCell ref="C9488:H9488"/>
    <mergeCell ref="I9488:J9488"/>
    <mergeCell ref="K9488:L9488"/>
    <mergeCell ref="M9488:N9488"/>
    <mergeCell ref="O9488:P9488"/>
    <mergeCell ref="A9487:B9487"/>
    <mergeCell ref="C9487:H9487"/>
    <mergeCell ref="I9487:J9487"/>
    <mergeCell ref="K9487:L9487"/>
    <mergeCell ref="M9487:N9487"/>
    <mergeCell ref="A9486:H9486"/>
    <mergeCell ref="I9486:J9486"/>
    <mergeCell ref="K9486:L9486"/>
    <mergeCell ref="M9486:N9486"/>
    <mergeCell ref="O9486:P9486"/>
    <mergeCell ref="A9485:H9485"/>
    <mergeCell ref="I9485:J9485"/>
    <mergeCell ref="K9485:L9485"/>
    <mergeCell ref="M9485:N9485"/>
    <mergeCell ref="O9485:P9485"/>
    <mergeCell ref="O9483:P9483"/>
    <mergeCell ref="A9484:B9484"/>
    <mergeCell ref="C9484:H9484"/>
    <mergeCell ref="I9484:J9484"/>
    <mergeCell ref="K9484:L9484"/>
    <mergeCell ref="M9484:N9484"/>
    <mergeCell ref="O9484:P9484"/>
    <mergeCell ref="A9483:B9483"/>
    <mergeCell ref="C9483:H9483"/>
    <mergeCell ref="I9483:J9483"/>
    <mergeCell ref="K9483:L9483"/>
    <mergeCell ref="M9483:N9483"/>
    <mergeCell ref="O9470:P9470"/>
    <mergeCell ref="A9471:B9471"/>
    <mergeCell ref="C9471:H9471"/>
    <mergeCell ref="I9471:J9471"/>
    <mergeCell ref="K9471:L9471"/>
    <mergeCell ref="M9471:N9471"/>
    <mergeCell ref="O9471:P9471"/>
    <mergeCell ref="A9470:B9470"/>
    <mergeCell ref="C9470:H9470"/>
    <mergeCell ref="I9470:J9470"/>
    <mergeCell ref="K9470:L9470"/>
    <mergeCell ref="M9470:N9470"/>
    <mergeCell ref="A9469:H9469"/>
    <mergeCell ref="I9469:J9469"/>
    <mergeCell ref="K9469:L9469"/>
    <mergeCell ref="M9469:N9469"/>
    <mergeCell ref="O9469:P9469"/>
    <mergeCell ref="O9467:P9467"/>
    <mergeCell ref="A9468:H9468"/>
    <mergeCell ref="I9468:J9468"/>
    <mergeCell ref="K9468:L9468"/>
    <mergeCell ref="M9468:N9468"/>
    <mergeCell ref="O9468:P9468"/>
    <mergeCell ref="A9467:B9467"/>
    <mergeCell ref="C9467:H9467"/>
    <mergeCell ref="I9467:J9467"/>
    <mergeCell ref="K9467:L9467"/>
    <mergeCell ref="M9467:N9467"/>
    <mergeCell ref="O9476:P9476"/>
    <mergeCell ref="A9477:H9477"/>
    <mergeCell ref="I9477:J9477"/>
    <mergeCell ref="K9477:L9477"/>
    <mergeCell ref="M9477:N9477"/>
    <mergeCell ref="O9477:P9477"/>
    <mergeCell ref="A9476:B9476"/>
    <mergeCell ref="C9476:H9476"/>
    <mergeCell ref="I9476:J9476"/>
    <mergeCell ref="K9476:L9476"/>
    <mergeCell ref="M9476:N9476"/>
    <mergeCell ref="O9474:P9474"/>
    <mergeCell ref="A9475:B9475"/>
    <mergeCell ref="C9475:H9475"/>
    <mergeCell ref="I9475:J9475"/>
    <mergeCell ref="K9475:L9475"/>
    <mergeCell ref="M9475:N9475"/>
    <mergeCell ref="O9475:P9475"/>
    <mergeCell ref="A9474:B9474"/>
    <mergeCell ref="C9474:H9474"/>
    <mergeCell ref="I9474:J9474"/>
    <mergeCell ref="K9474:L9474"/>
    <mergeCell ref="M9474:N9474"/>
    <mergeCell ref="O9472:P9472"/>
    <mergeCell ref="A9473:B9473"/>
    <mergeCell ref="C9473:H9473"/>
    <mergeCell ref="I9473:J9473"/>
    <mergeCell ref="K9473:L9473"/>
    <mergeCell ref="M9473:N9473"/>
    <mergeCell ref="O9473:P9473"/>
    <mergeCell ref="A9472:B9472"/>
    <mergeCell ref="C9472:H9472"/>
    <mergeCell ref="I9472:J9472"/>
    <mergeCell ref="K9472:L9472"/>
    <mergeCell ref="M9472:N9472"/>
    <mergeCell ref="A9460:H9460"/>
    <mergeCell ref="I9460:J9460"/>
    <mergeCell ref="K9460:L9460"/>
    <mergeCell ref="M9460:N9460"/>
    <mergeCell ref="O9460:P9460"/>
    <mergeCell ref="O9458:P9458"/>
    <mergeCell ref="A9459:H9459"/>
    <mergeCell ref="I9459:J9459"/>
    <mergeCell ref="K9459:L9459"/>
    <mergeCell ref="M9459:N9459"/>
    <mergeCell ref="O9459:P9459"/>
    <mergeCell ref="A9458:B9458"/>
    <mergeCell ref="C9458:H9458"/>
    <mergeCell ref="I9458:J9458"/>
    <mergeCell ref="K9458:L9458"/>
    <mergeCell ref="M9458:N9458"/>
    <mergeCell ref="O9456:P9456"/>
    <mergeCell ref="A9457:B9457"/>
    <mergeCell ref="C9457:H9457"/>
    <mergeCell ref="I9457:J9457"/>
    <mergeCell ref="K9457:L9457"/>
    <mergeCell ref="M9457:N9457"/>
    <mergeCell ref="O9457:P9457"/>
    <mergeCell ref="A9456:B9456"/>
    <mergeCell ref="C9456:H9456"/>
    <mergeCell ref="I9456:J9456"/>
    <mergeCell ref="K9456:L9456"/>
    <mergeCell ref="M9456:N9456"/>
    <mergeCell ref="O9465:P9465"/>
    <mergeCell ref="A9466:B9466"/>
    <mergeCell ref="C9466:H9466"/>
    <mergeCell ref="I9466:J9466"/>
    <mergeCell ref="K9466:L9466"/>
    <mergeCell ref="M9466:N9466"/>
    <mergeCell ref="O9466:P9466"/>
    <mergeCell ref="A9465:B9465"/>
    <mergeCell ref="C9465:H9465"/>
    <mergeCell ref="I9465:J9465"/>
    <mergeCell ref="K9465:L9465"/>
    <mergeCell ref="M9465:N9465"/>
    <mergeCell ref="O9463:P9463"/>
    <mergeCell ref="A9464:B9464"/>
    <mergeCell ref="C9464:H9464"/>
    <mergeCell ref="I9464:J9464"/>
    <mergeCell ref="K9464:L9464"/>
    <mergeCell ref="M9464:N9464"/>
    <mergeCell ref="O9464:P9464"/>
    <mergeCell ref="A9463:B9463"/>
    <mergeCell ref="C9463:H9463"/>
    <mergeCell ref="I9463:J9463"/>
    <mergeCell ref="K9463:L9463"/>
    <mergeCell ref="M9463:N9463"/>
    <mergeCell ref="O9461:P9461"/>
    <mergeCell ref="A9462:B9462"/>
    <mergeCell ref="C9462:H9462"/>
    <mergeCell ref="I9462:J9462"/>
    <mergeCell ref="K9462:L9462"/>
    <mergeCell ref="M9462:N9462"/>
    <mergeCell ref="O9462:P9462"/>
    <mergeCell ref="A9461:B9461"/>
    <mergeCell ref="C9461:H9461"/>
    <mergeCell ref="I9461:J9461"/>
    <mergeCell ref="K9461:L9461"/>
    <mergeCell ref="M9461:N9461"/>
    <mergeCell ref="A9449:H9449"/>
    <mergeCell ref="I9449:J9449"/>
    <mergeCell ref="K9449:L9449"/>
    <mergeCell ref="M9449:N9449"/>
    <mergeCell ref="O9449:P9449"/>
    <mergeCell ref="O9447:P9447"/>
    <mergeCell ref="A9448:H9448"/>
    <mergeCell ref="I9448:J9448"/>
    <mergeCell ref="K9448:L9448"/>
    <mergeCell ref="M9448:N9448"/>
    <mergeCell ref="O9448:P9448"/>
    <mergeCell ref="A9447:B9447"/>
    <mergeCell ref="C9447:H9447"/>
    <mergeCell ref="I9447:J9447"/>
    <mergeCell ref="K9447:L9447"/>
    <mergeCell ref="M9447:N9447"/>
    <mergeCell ref="O9445:P9445"/>
    <mergeCell ref="A9446:B9446"/>
    <mergeCell ref="C9446:H9446"/>
    <mergeCell ref="I9446:J9446"/>
    <mergeCell ref="K9446:L9446"/>
    <mergeCell ref="M9446:N9446"/>
    <mergeCell ref="O9446:P9446"/>
    <mergeCell ref="A9445:B9445"/>
    <mergeCell ref="C9445:H9445"/>
    <mergeCell ref="I9445:J9445"/>
    <mergeCell ref="K9445:L9445"/>
    <mergeCell ref="M9445:N9445"/>
    <mergeCell ref="O9454:P9454"/>
    <mergeCell ref="A9455:B9455"/>
    <mergeCell ref="C9455:H9455"/>
    <mergeCell ref="I9455:J9455"/>
    <mergeCell ref="K9455:L9455"/>
    <mergeCell ref="M9455:N9455"/>
    <mergeCell ref="O9455:P9455"/>
    <mergeCell ref="A9454:B9454"/>
    <mergeCell ref="C9454:H9454"/>
    <mergeCell ref="I9454:J9454"/>
    <mergeCell ref="K9454:L9454"/>
    <mergeCell ref="M9454:N9454"/>
    <mergeCell ref="O9452:P9452"/>
    <mergeCell ref="A9453:B9453"/>
    <mergeCell ref="C9453:H9453"/>
    <mergeCell ref="I9453:J9453"/>
    <mergeCell ref="K9453:L9453"/>
    <mergeCell ref="M9453:N9453"/>
    <mergeCell ref="O9453:P9453"/>
    <mergeCell ref="A9452:B9452"/>
    <mergeCell ref="C9452:H9452"/>
    <mergeCell ref="I9452:J9452"/>
    <mergeCell ref="K9452:L9452"/>
    <mergeCell ref="M9452:N9452"/>
    <mergeCell ref="O9450:P9450"/>
    <mergeCell ref="A9451:B9451"/>
    <mergeCell ref="C9451:H9451"/>
    <mergeCell ref="I9451:J9451"/>
    <mergeCell ref="K9451:L9451"/>
    <mergeCell ref="M9451:N9451"/>
    <mergeCell ref="O9451:P9451"/>
    <mergeCell ref="A9450:B9450"/>
    <mergeCell ref="C9450:H9450"/>
    <mergeCell ref="I9450:J9450"/>
    <mergeCell ref="K9450:L9450"/>
    <mergeCell ref="M9450:N9450"/>
    <mergeCell ref="O9437:P9437"/>
    <mergeCell ref="A9438:B9438"/>
    <mergeCell ref="C9438:H9438"/>
    <mergeCell ref="I9438:J9438"/>
    <mergeCell ref="K9438:L9438"/>
    <mergeCell ref="M9438:N9438"/>
    <mergeCell ref="O9438:P9438"/>
    <mergeCell ref="A9437:B9437"/>
    <mergeCell ref="C9437:H9437"/>
    <mergeCell ref="I9437:J9437"/>
    <mergeCell ref="K9437:L9437"/>
    <mergeCell ref="M9437:N9437"/>
    <mergeCell ref="A9436:H9436"/>
    <mergeCell ref="I9436:J9436"/>
    <mergeCell ref="K9436:L9436"/>
    <mergeCell ref="M9436:N9436"/>
    <mergeCell ref="O9436:P9436"/>
    <mergeCell ref="O9434:P9434"/>
    <mergeCell ref="A9435:H9435"/>
    <mergeCell ref="I9435:J9435"/>
    <mergeCell ref="K9435:L9435"/>
    <mergeCell ref="M9435:N9435"/>
    <mergeCell ref="O9435:P9435"/>
    <mergeCell ref="A9434:B9434"/>
    <mergeCell ref="C9434:H9434"/>
    <mergeCell ref="I9434:J9434"/>
    <mergeCell ref="K9434:L9434"/>
    <mergeCell ref="M9434:N9434"/>
    <mergeCell ref="O9443:P9443"/>
    <mergeCell ref="A9444:B9444"/>
    <mergeCell ref="C9444:H9444"/>
    <mergeCell ref="I9444:J9444"/>
    <mergeCell ref="K9444:L9444"/>
    <mergeCell ref="M9444:N9444"/>
    <mergeCell ref="O9444:P9444"/>
    <mergeCell ref="A9443:B9443"/>
    <mergeCell ref="C9443:H9443"/>
    <mergeCell ref="I9443:J9443"/>
    <mergeCell ref="K9443:L9443"/>
    <mergeCell ref="M9443:N9443"/>
    <mergeCell ref="O9441:P9441"/>
    <mergeCell ref="A9442:B9442"/>
    <mergeCell ref="C9442:H9442"/>
    <mergeCell ref="I9442:J9442"/>
    <mergeCell ref="K9442:L9442"/>
    <mergeCell ref="M9442:N9442"/>
    <mergeCell ref="O9442:P9442"/>
    <mergeCell ref="A9441:B9441"/>
    <mergeCell ref="C9441:H9441"/>
    <mergeCell ref="I9441:J9441"/>
    <mergeCell ref="K9441:L9441"/>
    <mergeCell ref="M9441:N9441"/>
    <mergeCell ref="O9439:P9439"/>
    <mergeCell ref="A9440:B9440"/>
    <mergeCell ref="C9440:H9440"/>
    <mergeCell ref="I9440:J9440"/>
    <mergeCell ref="K9440:L9440"/>
    <mergeCell ref="M9440:N9440"/>
    <mergeCell ref="O9440:P9440"/>
    <mergeCell ref="A9439:B9439"/>
    <mergeCell ref="C9439:H9439"/>
    <mergeCell ref="I9439:J9439"/>
    <mergeCell ref="K9439:L9439"/>
    <mergeCell ref="M9439:N9439"/>
    <mergeCell ref="A9427:H9427"/>
    <mergeCell ref="I9427:J9427"/>
    <mergeCell ref="K9427:L9427"/>
    <mergeCell ref="M9427:N9427"/>
    <mergeCell ref="O9427:P9427"/>
    <mergeCell ref="O9425:P9425"/>
    <mergeCell ref="A9426:H9426"/>
    <mergeCell ref="I9426:J9426"/>
    <mergeCell ref="K9426:L9426"/>
    <mergeCell ref="M9426:N9426"/>
    <mergeCell ref="O9426:P9426"/>
    <mergeCell ref="A9425:B9425"/>
    <mergeCell ref="C9425:H9425"/>
    <mergeCell ref="I9425:J9425"/>
    <mergeCell ref="K9425:L9425"/>
    <mergeCell ref="M9425:N9425"/>
    <mergeCell ref="O9423:P9423"/>
    <mergeCell ref="A9424:B9424"/>
    <mergeCell ref="C9424:H9424"/>
    <mergeCell ref="I9424:J9424"/>
    <mergeCell ref="K9424:L9424"/>
    <mergeCell ref="M9424:N9424"/>
    <mergeCell ref="O9424:P9424"/>
    <mergeCell ref="A9423:B9423"/>
    <mergeCell ref="C9423:H9423"/>
    <mergeCell ref="I9423:J9423"/>
    <mergeCell ref="K9423:L9423"/>
    <mergeCell ref="M9423:N9423"/>
    <mergeCell ref="O9432:P9432"/>
    <mergeCell ref="A9433:B9433"/>
    <mergeCell ref="C9433:H9433"/>
    <mergeCell ref="I9433:J9433"/>
    <mergeCell ref="K9433:L9433"/>
    <mergeCell ref="M9433:N9433"/>
    <mergeCell ref="O9433:P9433"/>
    <mergeCell ref="A9432:B9432"/>
    <mergeCell ref="C9432:H9432"/>
    <mergeCell ref="I9432:J9432"/>
    <mergeCell ref="K9432:L9432"/>
    <mergeCell ref="M9432:N9432"/>
    <mergeCell ref="A9431:H9431"/>
    <mergeCell ref="I9431:J9431"/>
    <mergeCell ref="K9431:L9431"/>
    <mergeCell ref="M9431:N9431"/>
    <mergeCell ref="O9431:P9431"/>
    <mergeCell ref="A9430:H9430"/>
    <mergeCell ref="I9430:J9430"/>
    <mergeCell ref="K9430:L9430"/>
    <mergeCell ref="M9430:N9430"/>
    <mergeCell ref="O9430:P9430"/>
    <mergeCell ref="O9428:P9428"/>
    <mergeCell ref="A9429:B9429"/>
    <mergeCell ref="C9429:H9429"/>
    <mergeCell ref="I9429:J9429"/>
    <mergeCell ref="K9429:L9429"/>
    <mergeCell ref="M9429:N9429"/>
    <mergeCell ref="O9429:P9429"/>
    <mergeCell ref="A9428:B9428"/>
    <mergeCell ref="C9428:H9428"/>
    <mergeCell ref="I9428:J9428"/>
    <mergeCell ref="K9428:L9428"/>
    <mergeCell ref="M9428:N9428"/>
    <mergeCell ref="O9421:P9421"/>
    <mergeCell ref="A9422:B9422"/>
    <mergeCell ref="C9422:H9422"/>
    <mergeCell ref="I9422:J9422"/>
    <mergeCell ref="K9422:L9422"/>
    <mergeCell ref="M9422:N9422"/>
    <mergeCell ref="O9422:P9422"/>
    <mergeCell ref="A9421:B9421"/>
    <mergeCell ref="C9421:H9421"/>
    <mergeCell ref="I9421:J9421"/>
    <mergeCell ref="K9421:L9421"/>
    <mergeCell ref="M9421:N9421"/>
    <mergeCell ref="A9420:H9420"/>
    <mergeCell ref="I9420:J9420"/>
    <mergeCell ref="K9420:L9420"/>
    <mergeCell ref="M9420:N9420"/>
    <mergeCell ref="O9420:P9420"/>
    <mergeCell ref="A9419:H9419"/>
    <mergeCell ref="I9419:J9419"/>
    <mergeCell ref="K9419:L9419"/>
    <mergeCell ref="M9419:N9419"/>
    <mergeCell ref="O9419:P9419"/>
    <mergeCell ref="O9417:P9417"/>
    <mergeCell ref="A9418:B9418"/>
    <mergeCell ref="C9418:H9418"/>
    <mergeCell ref="I9418:J9418"/>
    <mergeCell ref="K9418:L9418"/>
    <mergeCell ref="M9418:N9418"/>
    <mergeCell ref="O9418:P9418"/>
    <mergeCell ref="A9417:B9417"/>
    <mergeCell ref="C9417:H9417"/>
    <mergeCell ref="I9417:J9417"/>
    <mergeCell ref="K9417:L9417"/>
    <mergeCell ref="M9417:N9417"/>
    <mergeCell ref="O9415:P9415"/>
    <mergeCell ref="A9416:B9416"/>
    <mergeCell ref="C9416:H9416"/>
    <mergeCell ref="I9416:J9416"/>
    <mergeCell ref="K9416:L9416"/>
    <mergeCell ref="M9416:N9416"/>
    <mergeCell ref="O9416:P9416"/>
    <mergeCell ref="A9415:B9415"/>
    <mergeCell ref="C9415:H9415"/>
    <mergeCell ref="I9415:J9415"/>
    <mergeCell ref="K9415:L9415"/>
    <mergeCell ref="M9415:N9415"/>
    <mergeCell ref="O9413:P9413"/>
    <mergeCell ref="A9414:B9414"/>
    <mergeCell ref="C9414:H9414"/>
    <mergeCell ref="I9414:J9414"/>
    <mergeCell ref="K9414:L9414"/>
    <mergeCell ref="M9414:N9414"/>
    <mergeCell ref="O9414:P9414"/>
    <mergeCell ref="A9413:B9413"/>
    <mergeCell ref="C9413:H9413"/>
    <mergeCell ref="I9413:J9413"/>
    <mergeCell ref="K9413:L9413"/>
    <mergeCell ref="M9413:N9413"/>
    <mergeCell ref="O9411:P9411"/>
    <mergeCell ref="A9412:B9412"/>
    <mergeCell ref="C9412:H9412"/>
    <mergeCell ref="I9412:J9412"/>
    <mergeCell ref="K9412:L9412"/>
    <mergeCell ref="M9412:N9412"/>
    <mergeCell ref="O9412:P9412"/>
    <mergeCell ref="A9411:B9411"/>
    <mergeCell ref="C9411:H9411"/>
    <mergeCell ref="I9411:J9411"/>
    <mergeCell ref="K9411:L9411"/>
    <mergeCell ref="M9411:N9411"/>
    <mergeCell ref="O9409:P9409"/>
    <mergeCell ref="A9410:B9410"/>
    <mergeCell ref="C9410:H9410"/>
    <mergeCell ref="I9410:J9410"/>
    <mergeCell ref="K9410:L9410"/>
    <mergeCell ref="M9410:N9410"/>
    <mergeCell ref="O9410:P9410"/>
    <mergeCell ref="A9409:B9409"/>
    <mergeCell ref="C9409:H9409"/>
    <mergeCell ref="I9409:J9409"/>
    <mergeCell ref="K9409:L9409"/>
    <mergeCell ref="M9409:N9409"/>
    <mergeCell ref="O9407:P9407"/>
    <mergeCell ref="A9408:B9408"/>
    <mergeCell ref="C9408:H9408"/>
    <mergeCell ref="I9408:J9408"/>
    <mergeCell ref="K9408:L9408"/>
    <mergeCell ref="M9408:N9408"/>
    <mergeCell ref="O9408:P9408"/>
    <mergeCell ref="A9407:B9407"/>
    <mergeCell ref="C9407:H9407"/>
    <mergeCell ref="I9407:J9407"/>
    <mergeCell ref="K9407:L9407"/>
    <mergeCell ref="M9407:N9407"/>
    <mergeCell ref="O9405:P9405"/>
    <mergeCell ref="A9406:B9406"/>
    <mergeCell ref="C9406:H9406"/>
    <mergeCell ref="I9406:J9406"/>
    <mergeCell ref="K9406:L9406"/>
    <mergeCell ref="M9406:N9406"/>
    <mergeCell ref="O9406:P9406"/>
    <mergeCell ref="A9405:B9405"/>
    <mergeCell ref="C9405:H9405"/>
    <mergeCell ref="I9405:J9405"/>
    <mergeCell ref="K9405:L9405"/>
    <mergeCell ref="M9405:N9405"/>
    <mergeCell ref="O9403:P9403"/>
    <mergeCell ref="A9404:B9404"/>
    <mergeCell ref="C9404:H9404"/>
    <mergeCell ref="I9404:J9404"/>
    <mergeCell ref="K9404:L9404"/>
    <mergeCell ref="M9404:N9404"/>
    <mergeCell ref="O9404:P9404"/>
    <mergeCell ref="A9403:B9403"/>
    <mergeCell ref="C9403:H9403"/>
    <mergeCell ref="I9403:J9403"/>
    <mergeCell ref="K9403:L9403"/>
    <mergeCell ref="M9403:N9403"/>
    <mergeCell ref="O9401:P9401"/>
    <mergeCell ref="A9402:B9402"/>
    <mergeCell ref="C9402:H9402"/>
    <mergeCell ref="I9402:J9402"/>
    <mergeCell ref="K9402:L9402"/>
    <mergeCell ref="M9402:N9402"/>
    <mergeCell ref="O9402:P9402"/>
    <mergeCell ref="A9401:B9401"/>
    <mergeCell ref="C9401:H9401"/>
    <mergeCell ref="I9401:J9401"/>
    <mergeCell ref="K9401:L9401"/>
    <mergeCell ref="M9401:N9401"/>
    <mergeCell ref="O9399:P9399"/>
    <mergeCell ref="A9400:B9400"/>
    <mergeCell ref="C9400:H9400"/>
    <mergeCell ref="I9400:J9400"/>
    <mergeCell ref="K9400:L9400"/>
    <mergeCell ref="M9400:N9400"/>
    <mergeCell ref="O9400:P9400"/>
    <mergeCell ref="A9399:B9399"/>
    <mergeCell ref="C9399:H9399"/>
    <mergeCell ref="I9399:J9399"/>
    <mergeCell ref="K9399:L9399"/>
    <mergeCell ref="M9399:N9399"/>
    <mergeCell ref="A9392:H9392"/>
    <mergeCell ref="I9392:J9392"/>
    <mergeCell ref="K9392:L9392"/>
    <mergeCell ref="M9392:N9392"/>
    <mergeCell ref="O9392:P9392"/>
    <mergeCell ref="A9391:H9391"/>
    <mergeCell ref="I9391:J9391"/>
    <mergeCell ref="K9391:L9391"/>
    <mergeCell ref="M9391:N9391"/>
    <mergeCell ref="O9391:P9391"/>
    <mergeCell ref="A9390:H9390"/>
    <mergeCell ref="I9390:J9390"/>
    <mergeCell ref="K9390:L9390"/>
    <mergeCell ref="M9390:N9390"/>
    <mergeCell ref="O9390:P9390"/>
    <mergeCell ref="A9389:H9389"/>
    <mergeCell ref="I9389:J9389"/>
    <mergeCell ref="K9389:L9389"/>
    <mergeCell ref="M9389:N9389"/>
    <mergeCell ref="O9389:P9389"/>
    <mergeCell ref="A9388:H9388"/>
    <mergeCell ref="I9388:J9388"/>
    <mergeCell ref="K9388:L9388"/>
    <mergeCell ref="M9388:N9388"/>
    <mergeCell ref="O9388:P9388"/>
    <mergeCell ref="A9387:H9387"/>
    <mergeCell ref="I9387:J9387"/>
    <mergeCell ref="K9387:L9387"/>
    <mergeCell ref="M9387:N9387"/>
    <mergeCell ref="O9387:P9387"/>
    <mergeCell ref="O9397:P9397"/>
    <mergeCell ref="A9398:B9398"/>
    <mergeCell ref="C9398:H9398"/>
    <mergeCell ref="I9398:J9398"/>
    <mergeCell ref="K9398:L9398"/>
    <mergeCell ref="M9398:N9398"/>
    <mergeCell ref="O9398:P9398"/>
    <mergeCell ref="A9397:B9397"/>
    <mergeCell ref="C9397:H9397"/>
    <mergeCell ref="I9397:J9397"/>
    <mergeCell ref="K9397:L9397"/>
    <mergeCell ref="M9397:N9397"/>
    <mergeCell ref="A9396:H9396"/>
    <mergeCell ref="I9396:J9396"/>
    <mergeCell ref="K9396:L9396"/>
    <mergeCell ref="M9396:N9396"/>
    <mergeCell ref="O9396:P9396"/>
    <mergeCell ref="A9395:H9395"/>
    <mergeCell ref="I9395:J9395"/>
    <mergeCell ref="K9395:L9395"/>
    <mergeCell ref="M9395:N9395"/>
    <mergeCell ref="O9395:P9395"/>
    <mergeCell ref="O9393:P9393"/>
    <mergeCell ref="A9394:B9394"/>
    <mergeCell ref="C9394:H9394"/>
    <mergeCell ref="I9394:J9394"/>
    <mergeCell ref="K9394:L9394"/>
    <mergeCell ref="M9394:N9394"/>
    <mergeCell ref="O9394:P9394"/>
    <mergeCell ref="A9393:B9393"/>
    <mergeCell ref="C9393:H9393"/>
    <mergeCell ref="I9393:J9393"/>
    <mergeCell ref="K9393:L9393"/>
    <mergeCell ref="M9393:N9393"/>
    <mergeCell ref="A9380:H9380"/>
    <mergeCell ref="I9380:J9380"/>
    <mergeCell ref="K9380:L9380"/>
    <mergeCell ref="M9380:N9380"/>
    <mergeCell ref="O9380:P9380"/>
    <mergeCell ref="A9379:H9379"/>
    <mergeCell ref="I9379:J9379"/>
    <mergeCell ref="K9379:L9379"/>
    <mergeCell ref="M9379:N9379"/>
    <mergeCell ref="O9379:P9379"/>
    <mergeCell ref="O9377:P9377"/>
    <mergeCell ref="A9378:B9378"/>
    <mergeCell ref="C9378:H9378"/>
    <mergeCell ref="I9378:J9378"/>
    <mergeCell ref="K9378:L9378"/>
    <mergeCell ref="M9378:N9378"/>
    <mergeCell ref="O9378:P9378"/>
    <mergeCell ref="A9377:B9377"/>
    <mergeCell ref="C9377:H9377"/>
    <mergeCell ref="I9377:J9377"/>
    <mergeCell ref="K9377:L9377"/>
    <mergeCell ref="M9377:N9377"/>
    <mergeCell ref="A9376:H9376"/>
    <mergeCell ref="I9376:J9376"/>
    <mergeCell ref="K9376:L9376"/>
    <mergeCell ref="M9376:N9376"/>
    <mergeCell ref="O9376:P9376"/>
    <mergeCell ref="A9375:H9375"/>
    <mergeCell ref="I9375:J9375"/>
    <mergeCell ref="K9375:L9375"/>
    <mergeCell ref="M9375:N9375"/>
    <mergeCell ref="O9375:P9375"/>
    <mergeCell ref="A9386:H9386"/>
    <mergeCell ref="I9386:J9386"/>
    <mergeCell ref="K9386:L9386"/>
    <mergeCell ref="M9386:N9386"/>
    <mergeCell ref="O9386:P9386"/>
    <mergeCell ref="A9385:H9385"/>
    <mergeCell ref="I9385:J9385"/>
    <mergeCell ref="K9385:L9385"/>
    <mergeCell ref="M9385:N9385"/>
    <mergeCell ref="O9385:P9385"/>
    <mergeCell ref="A9384:H9384"/>
    <mergeCell ref="I9384:J9384"/>
    <mergeCell ref="K9384:L9384"/>
    <mergeCell ref="M9384:N9384"/>
    <mergeCell ref="O9384:P9384"/>
    <mergeCell ref="A9383:H9383"/>
    <mergeCell ref="I9383:J9383"/>
    <mergeCell ref="K9383:L9383"/>
    <mergeCell ref="M9383:N9383"/>
    <mergeCell ref="O9383:P9383"/>
    <mergeCell ref="A9382:H9382"/>
    <mergeCell ref="I9382:J9382"/>
    <mergeCell ref="K9382:L9382"/>
    <mergeCell ref="M9382:N9382"/>
    <mergeCell ref="O9382:P9382"/>
    <mergeCell ref="A9381:H9381"/>
    <mergeCell ref="I9381:J9381"/>
    <mergeCell ref="K9381:L9381"/>
    <mergeCell ref="M9381:N9381"/>
    <mergeCell ref="O9381:P9381"/>
    <mergeCell ref="O9373:P9373"/>
    <mergeCell ref="A9374:B9374"/>
    <mergeCell ref="C9374:H9374"/>
    <mergeCell ref="I9374:J9374"/>
    <mergeCell ref="K9374:L9374"/>
    <mergeCell ref="M9374:N9374"/>
    <mergeCell ref="O9374:P9374"/>
    <mergeCell ref="A9373:B9373"/>
    <mergeCell ref="C9373:H9373"/>
    <mergeCell ref="I9373:J9373"/>
    <mergeCell ref="K9373:L9373"/>
    <mergeCell ref="M9373:N9373"/>
    <mergeCell ref="O9371:P9371"/>
    <mergeCell ref="A9372:B9372"/>
    <mergeCell ref="C9372:H9372"/>
    <mergeCell ref="I9372:J9372"/>
    <mergeCell ref="K9372:L9372"/>
    <mergeCell ref="M9372:N9372"/>
    <mergeCell ref="O9372:P9372"/>
    <mergeCell ref="A9371:B9371"/>
    <mergeCell ref="C9371:H9371"/>
    <mergeCell ref="I9371:J9371"/>
    <mergeCell ref="K9371:L9371"/>
    <mergeCell ref="M9371:N9371"/>
    <mergeCell ref="O9369:P9369"/>
    <mergeCell ref="A9370:B9370"/>
    <mergeCell ref="C9370:H9370"/>
    <mergeCell ref="I9370:J9370"/>
    <mergeCell ref="K9370:L9370"/>
    <mergeCell ref="M9370:N9370"/>
    <mergeCell ref="O9370:P9370"/>
    <mergeCell ref="A9369:B9369"/>
    <mergeCell ref="C9369:H9369"/>
    <mergeCell ref="I9369:J9369"/>
    <mergeCell ref="K9369:L9369"/>
    <mergeCell ref="M9369:N9369"/>
    <mergeCell ref="O9361:P9361"/>
    <mergeCell ref="A9362:B9362"/>
    <mergeCell ref="C9362:H9362"/>
    <mergeCell ref="I9362:J9362"/>
    <mergeCell ref="K9362:L9362"/>
    <mergeCell ref="M9362:N9362"/>
    <mergeCell ref="O9362:P9362"/>
    <mergeCell ref="A9361:B9361"/>
    <mergeCell ref="C9361:H9361"/>
    <mergeCell ref="I9361:J9361"/>
    <mergeCell ref="K9361:L9361"/>
    <mergeCell ref="M9361:N9361"/>
    <mergeCell ref="O9359:P9359"/>
    <mergeCell ref="A9360:B9360"/>
    <mergeCell ref="C9360:H9360"/>
    <mergeCell ref="I9360:J9360"/>
    <mergeCell ref="K9360:L9360"/>
    <mergeCell ref="M9360:N9360"/>
    <mergeCell ref="O9360:P9360"/>
    <mergeCell ref="A9359:B9359"/>
    <mergeCell ref="C9359:H9359"/>
    <mergeCell ref="I9359:J9359"/>
    <mergeCell ref="K9359:L9359"/>
    <mergeCell ref="M9359:N9359"/>
    <mergeCell ref="A9358:H9358"/>
    <mergeCell ref="I9358:J9358"/>
    <mergeCell ref="K9358:L9358"/>
    <mergeCell ref="M9358:N9358"/>
    <mergeCell ref="O9358:P9358"/>
    <mergeCell ref="O9367:P9367"/>
    <mergeCell ref="A9368:B9368"/>
    <mergeCell ref="C9368:H9368"/>
    <mergeCell ref="I9368:J9368"/>
    <mergeCell ref="K9368:L9368"/>
    <mergeCell ref="M9368:N9368"/>
    <mergeCell ref="O9368:P9368"/>
    <mergeCell ref="A9367:B9367"/>
    <mergeCell ref="C9367:H9367"/>
    <mergeCell ref="I9367:J9367"/>
    <mergeCell ref="K9367:L9367"/>
    <mergeCell ref="M9367:N9367"/>
    <mergeCell ref="A9366:H9366"/>
    <mergeCell ref="I9366:J9366"/>
    <mergeCell ref="K9366:L9366"/>
    <mergeCell ref="M9366:N9366"/>
    <mergeCell ref="O9366:P9366"/>
    <mergeCell ref="A9365:H9365"/>
    <mergeCell ref="I9365:J9365"/>
    <mergeCell ref="K9365:L9365"/>
    <mergeCell ref="M9365:N9365"/>
    <mergeCell ref="O9365:P9365"/>
    <mergeCell ref="O9363:P9363"/>
    <mergeCell ref="A9364:B9364"/>
    <mergeCell ref="C9364:H9364"/>
    <mergeCell ref="I9364:J9364"/>
    <mergeCell ref="K9364:L9364"/>
    <mergeCell ref="M9364:N9364"/>
    <mergeCell ref="O9364:P9364"/>
    <mergeCell ref="A9363:B9363"/>
    <mergeCell ref="C9363:H9363"/>
    <mergeCell ref="I9363:J9363"/>
    <mergeCell ref="K9363:L9363"/>
    <mergeCell ref="M9363:N9363"/>
    <mergeCell ref="K9346:L9346"/>
    <mergeCell ref="M9346:N9346"/>
    <mergeCell ref="O9356:P9356"/>
    <mergeCell ref="A9357:H9357"/>
    <mergeCell ref="I9357:J9357"/>
    <mergeCell ref="K9357:L9357"/>
    <mergeCell ref="M9357:N9357"/>
    <mergeCell ref="O9357:P9357"/>
    <mergeCell ref="A9356:B9356"/>
    <mergeCell ref="C9356:H9356"/>
    <mergeCell ref="I9356:J9356"/>
    <mergeCell ref="K9356:L9356"/>
    <mergeCell ref="M9356:N9356"/>
    <mergeCell ref="O9354:P9354"/>
    <mergeCell ref="A9355:B9355"/>
    <mergeCell ref="C9355:H9355"/>
    <mergeCell ref="I9355:J9355"/>
    <mergeCell ref="K9355:L9355"/>
    <mergeCell ref="M9355:N9355"/>
    <mergeCell ref="O9355:P9355"/>
    <mergeCell ref="A9354:B9354"/>
    <mergeCell ref="C9354:H9354"/>
    <mergeCell ref="I9354:J9354"/>
    <mergeCell ref="K9354:L9354"/>
    <mergeCell ref="M9354:N9354"/>
    <mergeCell ref="O9352:P9352"/>
    <mergeCell ref="A9353:B9353"/>
    <mergeCell ref="C9353:H9353"/>
    <mergeCell ref="I9353:J9353"/>
    <mergeCell ref="K9353:L9353"/>
    <mergeCell ref="M9353:N9353"/>
    <mergeCell ref="O9353:P9353"/>
    <mergeCell ref="A9352:B9352"/>
    <mergeCell ref="C9352:H9352"/>
    <mergeCell ref="I9352:J9352"/>
    <mergeCell ref="K9352:L9352"/>
    <mergeCell ref="M9352:N9352"/>
    <mergeCell ref="A9345:H9345"/>
    <mergeCell ref="I9345:J9345"/>
    <mergeCell ref="K9345:L9345"/>
    <mergeCell ref="M9345:N9345"/>
    <mergeCell ref="O9345:P9345"/>
    <mergeCell ref="A9344:H9344"/>
    <mergeCell ref="I9344:J9344"/>
    <mergeCell ref="K9344:L9344"/>
    <mergeCell ref="M9344:N9344"/>
    <mergeCell ref="O9344:P9344"/>
    <mergeCell ref="O9342:P9342"/>
    <mergeCell ref="A9343:B9343"/>
    <mergeCell ref="C9343:H9343"/>
    <mergeCell ref="I9343:J9343"/>
    <mergeCell ref="K9343:L9343"/>
    <mergeCell ref="M9343:N9343"/>
    <mergeCell ref="O9343:P9343"/>
    <mergeCell ref="A9342:B9342"/>
    <mergeCell ref="C9342:H9342"/>
    <mergeCell ref="I9342:J9342"/>
    <mergeCell ref="K9342:L9342"/>
    <mergeCell ref="M9342:N9342"/>
    <mergeCell ref="A9341:H9341"/>
    <mergeCell ref="I9341:J9341"/>
    <mergeCell ref="K9341:L9341"/>
    <mergeCell ref="M9341:N9341"/>
    <mergeCell ref="O9341:P9341"/>
    <mergeCell ref="A9340:H9340"/>
    <mergeCell ref="I9340:J9340"/>
    <mergeCell ref="K9340:L9340"/>
    <mergeCell ref="M9340:N9340"/>
    <mergeCell ref="O9340:P9340"/>
    <mergeCell ref="A9351:H9351"/>
    <mergeCell ref="I9351:J9351"/>
    <mergeCell ref="K9351:L9351"/>
    <mergeCell ref="M9351:N9351"/>
    <mergeCell ref="O9351:P9351"/>
    <mergeCell ref="A9350:H9350"/>
    <mergeCell ref="I9350:J9350"/>
    <mergeCell ref="K9350:L9350"/>
    <mergeCell ref="M9350:N9350"/>
    <mergeCell ref="O9350:P9350"/>
    <mergeCell ref="O9348:P9348"/>
    <mergeCell ref="A9349:B9349"/>
    <mergeCell ref="C9349:H9349"/>
    <mergeCell ref="I9349:J9349"/>
    <mergeCell ref="K9349:L9349"/>
    <mergeCell ref="M9349:N9349"/>
    <mergeCell ref="O9349:P9349"/>
    <mergeCell ref="A9348:B9348"/>
    <mergeCell ref="C9348:H9348"/>
    <mergeCell ref="I9348:J9348"/>
    <mergeCell ref="K9348:L9348"/>
    <mergeCell ref="M9348:N9348"/>
    <mergeCell ref="O9346:P9346"/>
    <mergeCell ref="A9347:B9347"/>
    <mergeCell ref="C9347:H9347"/>
    <mergeCell ref="I9347:J9347"/>
    <mergeCell ref="K9347:L9347"/>
    <mergeCell ref="M9347:N9347"/>
    <mergeCell ref="O9347:P9347"/>
    <mergeCell ref="A9346:B9346"/>
    <mergeCell ref="C9346:H9346"/>
    <mergeCell ref="I9346:J9346"/>
    <mergeCell ref="O9338:P9338"/>
    <mergeCell ref="A9339:B9339"/>
    <mergeCell ref="C9339:H9339"/>
    <mergeCell ref="I9339:J9339"/>
    <mergeCell ref="K9339:L9339"/>
    <mergeCell ref="M9339:N9339"/>
    <mergeCell ref="O9339:P9339"/>
    <mergeCell ref="A9338:B9338"/>
    <mergeCell ref="C9338:H9338"/>
    <mergeCell ref="I9338:J9338"/>
    <mergeCell ref="K9338:L9338"/>
    <mergeCell ref="M9338:N9338"/>
    <mergeCell ref="O9336:P9336"/>
    <mergeCell ref="A9337:B9337"/>
    <mergeCell ref="C9337:H9337"/>
    <mergeCell ref="I9337:J9337"/>
    <mergeCell ref="K9337:L9337"/>
    <mergeCell ref="M9337:N9337"/>
    <mergeCell ref="O9337:P9337"/>
    <mergeCell ref="A9336:B9336"/>
    <mergeCell ref="C9336:H9336"/>
    <mergeCell ref="I9336:J9336"/>
    <mergeCell ref="K9336:L9336"/>
    <mergeCell ref="M9336:N9336"/>
    <mergeCell ref="O9334:P9334"/>
    <mergeCell ref="A9335:B9335"/>
    <mergeCell ref="C9335:H9335"/>
    <mergeCell ref="I9335:J9335"/>
    <mergeCell ref="K9335:L9335"/>
    <mergeCell ref="M9335:N9335"/>
    <mergeCell ref="O9335:P9335"/>
    <mergeCell ref="A9334:B9334"/>
    <mergeCell ref="C9334:H9334"/>
    <mergeCell ref="I9334:J9334"/>
    <mergeCell ref="K9334:L9334"/>
    <mergeCell ref="M9334:N9334"/>
    <mergeCell ref="A9333:H9333"/>
    <mergeCell ref="I9333:J9333"/>
    <mergeCell ref="K9333:L9333"/>
    <mergeCell ref="M9333:N9333"/>
    <mergeCell ref="O9333:P9333"/>
    <mergeCell ref="A9332:H9332"/>
    <mergeCell ref="I9332:J9332"/>
    <mergeCell ref="K9332:L9332"/>
    <mergeCell ref="M9332:N9332"/>
    <mergeCell ref="O9332:P9332"/>
    <mergeCell ref="O9330:P9330"/>
    <mergeCell ref="A9331:B9331"/>
    <mergeCell ref="C9331:H9331"/>
    <mergeCell ref="I9331:J9331"/>
    <mergeCell ref="K9331:L9331"/>
    <mergeCell ref="M9331:N9331"/>
    <mergeCell ref="O9331:P9331"/>
    <mergeCell ref="A9330:B9330"/>
    <mergeCell ref="C9330:H9330"/>
    <mergeCell ref="I9330:J9330"/>
    <mergeCell ref="K9330:L9330"/>
    <mergeCell ref="M9330:N9330"/>
    <mergeCell ref="O9328:P9328"/>
    <mergeCell ref="A9329:B9329"/>
    <mergeCell ref="C9329:H9329"/>
    <mergeCell ref="I9329:J9329"/>
    <mergeCell ref="K9329:L9329"/>
    <mergeCell ref="M9329:N9329"/>
    <mergeCell ref="O9329:P9329"/>
    <mergeCell ref="A9328:B9328"/>
    <mergeCell ref="C9328:H9328"/>
    <mergeCell ref="I9328:J9328"/>
    <mergeCell ref="K9328:L9328"/>
    <mergeCell ref="M9328:N9328"/>
    <mergeCell ref="A9322:H9322"/>
    <mergeCell ref="I9322:J9322"/>
    <mergeCell ref="K9322:L9322"/>
    <mergeCell ref="M9322:N9322"/>
    <mergeCell ref="O9322:P9322"/>
    <mergeCell ref="A9321:H9321"/>
    <mergeCell ref="I9321:J9321"/>
    <mergeCell ref="K9321:L9321"/>
    <mergeCell ref="M9321:N9321"/>
    <mergeCell ref="O9321:P9321"/>
    <mergeCell ref="O9319:P9319"/>
    <mergeCell ref="A9320:B9320"/>
    <mergeCell ref="C9320:H9320"/>
    <mergeCell ref="I9320:J9320"/>
    <mergeCell ref="K9320:L9320"/>
    <mergeCell ref="M9320:N9320"/>
    <mergeCell ref="O9320:P9320"/>
    <mergeCell ref="A9319:B9319"/>
    <mergeCell ref="C9319:H9319"/>
    <mergeCell ref="I9319:J9319"/>
    <mergeCell ref="K9319:L9319"/>
    <mergeCell ref="M9319:N9319"/>
    <mergeCell ref="A9318:H9318"/>
    <mergeCell ref="I9318:J9318"/>
    <mergeCell ref="K9318:L9318"/>
    <mergeCell ref="M9318:N9318"/>
    <mergeCell ref="O9318:P9318"/>
    <mergeCell ref="A9317:H9317"/>
    <mergeCell ref="I9317:J9317"/>
    <mergeCell ref="K9317:L9317"/>
    <mergeCell ref="M9317:N9317"/>
    <mergeCell ref="O9317:P9317"/>
    <mergeCell ref="A9327:H9327"/>
    <mergeCell ref="I9327:J9327"/>
    <mergeCell ref="K9327:L9327"/>
    <mergeCell ref="M9327:N9327"/>
    <mergeCell ref="O9327:P9327"/>
    <mergeCell ref="O9325:P9325"/>
    <mergeCell ref="A9326:H9326"/>
    <mergeCell ref="I9326:J9326"/>
    <mergeCell ref="K9326:L9326"/>
    <mergeCell ref="M9326:N9326"/>
    <mergeCell ref="O9326:P9326"/>
    <mergeCell ref="A9325:B9325"/>
    <mergeCell ref="C9325:H9325"/>
    <mergeCell ref="I9325:J9325"/>
    <mergeCell ref="K9325:L9325"/>
    <mergeCell ref="M9325:N9325"/>
    <mergeCell ref="O9323:P9323"/>
    <mergeCell ref="A9324:B9324"/>
    <mergeCell ref="C9324:H9324"/>
    <mergeCell ref="I9324:J9324"/>
    <mergeCell ref="K9324:L9324"/>
    <mergeCell ref="M9324:N9324"/>
    <mergeCell ref="O9324:P9324"/>
    <mergeCell ref="A9323:B9323"/>
    <mergeCell ref="C9323:H9323"/>
    <mergeCell ref="I9323:J9323"/>
    <mergeCell ref="K9323:L9323"/>
    <mergeCell ref="M9323:N9323"/>
    <mergeCell ref="O9315:P9315"/>
    <mergeCell ref="A9316:B9316"/>
    <mergeCell ref="C9316:H9316"/>
    <mergeCell ref="I9316:J9316"/>
    <mergeCell ref="K9316:L9316"/>
    <mergeCell ref="M9316:N9316"/>
    <mergeCell ref="O9316:P9316"/>
    <mergeCell ref="A9315:B9315"/>
    <mergeCell ref="C9315:H9315"/>
    <mergeCell ref="I9315:J9315"/>
    <mergeCell ref="K9315:L9315"/>
    <mergeCell ref="M9315:N9315"/>
    <mergeCell ref="A9314:H9314"/>
    <mergeCell ref="I9314:J9314"/>
    <mergeCell ref="K9314:L9314"/>
    <mergeCell ref="M9314:N9314"/>
    <mergeCell ref="O9314:P9314"/>
    <mergeCell ref="A9313:H9313"/>
    <mergeCell ref="I9313:J9313"/>
    <mergeCell ref="K9313:L9313"/>
    <mergeCell ref="M9313:N9313"/>
    <mergeCell ref="O9313:P9313"/>
    <mergeCell ref="O9311:P9311"/>
    <mergeCell ref="A9312:B9312"/>
    <mergeCell ref="C9312:H9312"/>
    <mergeCell ref="I9312:J9312"/>
    <mergeCell ref="K9312:L9312"/>
    <mergeCell ref="M9312:N9312"/>
    <mergeCell ref="O9312:P9312"/>
    <mergeCell ref="A9311:B9311"/>
    <mergeCell ref="C9311:H9311"/>
    <mergeCell ref="I9311:J9311"/>
    <mergeCell ref="K9311:L9311"/>
    <mergeCell ref="M9311:N9311"/>
    <mergeCell ref="A9310:H9310"/>
    <mergeCell ref="I9310:J9310"/>
    <mergeCell ref="K9310:L9310"/>
    <mergeCell ref="M9310:N9310"/>
    <mergeCell ref="O9310:P9310"/>
    <mergeCell ref="A9309:H9309"/>
    <mergeCell ref="I9309:J9309"/>
    <mergeCell ref="K9309:L9309"/>
    <mergeCell ref="M9309:N9309"/>
    <mergeCell ref="O9309:P9309"/>
    <mergeCell ref="O9307:P9307"/>
    <mergeCell ref="A9308:B9308"/>
    <mergeCell ref="C9308:H9308"/>
    <mergeCell ref="I9308:J9308"/>
    <mergeCell ref="K9308:L9308"/>
    <mergeCell ref="M9308:N9308"/>
    <mergeCell ref="O9308:P9308"/>
    <mergeCell ref="A9307:B9307"/>
    <mergeCell ref="C9307:H9307"/>
    <mergeCell ref="I9307:J9307"/>
    <mergeCell ref="K9307:L9307"/>
    <mergeCell ref="M9307:N9307"/>
    <mergeCell ref="A9306:H9306"/>
    <mergeCell ref="I9306:J9306"/>
    <mergeCell ref="K9306:L9306"/>
    <mergeCell ref="M9306:N9306"/>
    <mergeCell ref="O9306:P9306"/>
    <mergeCell ref="O9304:P9304"/>
    <mergeCell ref="A9305:H9305"/>
    <mergeCell ref="I9305:J9305"/>
    <mergeCell ref="K9305:L9305"/>
    <mergeCell ref="M9305:N9305"/>
    <mergeCell ref="O9305:P9305"/>
    <mergeCell ref="A9304:B9304"/>
    <mergeCell ref="C9304:H9304"/>
    <mergeCell ref="I9304:J9304"/>
    <mergeCell ref="K9304:L9304"/>
    <mergeCell ref="M9304:N9304"/>
    <mergeCell ref="A9303:H9303"/>
    <mergeCell ref="I9303:J9303"/>
    <mergeCell ref="K9303:L9303"/>
    <mergeCell ref="M9303:N9303"/>
    <mergeCell ref="O9303:P9303"/>
    <mergeCell ref="A9302:H9302"/>
    <mergeCell ref="I9302:J9302"/>
    <mergeCell ref="K9302:L9302"/>
    <mergeCell ref="M9302:N9302"/>
    <mergeCell ref="O9302:P9302"/>
    <mergeCell ref="O9300:P9300"/>
    <mergeCell ref="A9301:B9301"/>
    <mergeCell ref="C9301:H9301"/>
    <mergeCell ref="I9301:J9301"/>
    <mergeCell ref="K9301:L9301"/>
    <mergeCell ref="M9301:N9301"/>
    <mergeCell ref="O9301:P9301"/>
    <mergeCell ref="A9300:B9300"/>
    <mergeCell ref="C9300:H9300"/>
    <mergeCell ref="I9300:J9300"/>
    <mergeCell ref="K9300:L9300"/>
    <mergeCell ref="M9300:N9300"/>
    <mergeCell ref="A9299:H9299"/>
    <mergeCell ref="I9299:J9299"/>
    <mergeCell ref="K9299:L9299"/>
    <mergeCell ref="M9299:N9299"/>
    <mergeCell ref="O9299:P9299"/>
    <mergeCell ref="O9297:P9297"/>
    <mergeCell ref="A9298:B9298"/>
    <mergeCell ref="C9298:H9298"/>
    <mergeCell ref="I9298:J9298"/>
    <mergeCell ref="K9298:L9298"/>
    <mergeCell ref="M9298:N9298"/>
    <mergeCell ref="O9298:P9298"/>
    <mergeCell ref="A9297:B9297"/>
    <mergeCell ref="C9297:H9297"/>
    <mergeCell ref="I9297:J9297"/>
    <mergeCell ref="K9297:L9297"/>
    <mergeCell ref="M9297:N9297"/>
    <mergeCell ref="A9291:H9291"/>
    <mergeCell ref="I9291:J9291"/>
    <mergeCell ref="K9291:L9291"/>
    <mergeCell ref="M9291:N9291"/>
    <mergeCell ref="O9291:P9291"/>
    <mergeCell ref="O9289:P9289"/>
    <mergeCell ref="A9290:H9290"/>
    <mergeCell ref="I9290:J9290"/>
    <mergeCell ref="K9290:L9290"/>
    <mergeCell ref="M9290:N9290"/>
    <mergeCell ref="O9290:P9290"/>
    <mergeCell ref="A9289:B9289"/>
    <mergeCell ref="C9289:H9289"/>
    <mergeCell ref="I9289:J9289"/>
    <mergeCell ref="K9289:L9289"/>
    <mergeCell ref="M9289:N9289"/>
    <mergeCell ref="O9287:P9287"/>
    <mergeCell ref="A9288:B9288"/>
    <mergeCell ref="C9288:H9288"/>
    <mergeCell ref="I9288:J9288"/>
    <mergeCell ref="K9288:L9288"/>
    <mergeCell ref="M9288:N9288"/>
    <mergeCell ref="O9288:P9288"/>
    <mergeCell ref="A9287:B9287"/>
    <mergeCell ref="C9287:H9287"/>
    <mergeCell ref="I9287:J9287"/>
    <mergeCell ref="K9287:L9287"/>
    <mergeCell ref="M9287:N9287"/>
    <mergeCell ref="O9295:P9295"/>
    <mergeCell ref="A9296:B9296"/>
    <mergeCell ref="C9296:H9296"/>
    <mergeCell ref="I9296:J9296"/>
    <mergeCell ref="K9296:L9296"/>
    <mergeCell ref="M9296:N9296"/>
    <mergeCell ref="O9296:P9296"/>
    <mergeCell ref="A9295:B9295"/>
    <mergeCell ref="C9295:H9295"/>
    <mergeCell ref="I9295:J9295"/>
    <mergeCell ref="K9295:L9295"/>
    <mergeCell ref="M9295:N9295"/>
    <mergeCell ref="A9294:H9294"/>
    <mergeCell ref="I9294:J9294"/>
    <mergeCell ref="K9294:L9294"/>
    <mergeCell ref="M9294:N9294"/>
    <mergeCell ref="O9294:P9294"/>
    <mergeCell ref="O9292:P9292"/>
    <mergeCell ref="A9293:H9293"/>
    <mergeCell ref="I9293:J9293"/>
    <mergeCell ref="K9293:L9293"/>
    <mergeCell ref="M9293:N9293"/>
    <mergeCell ref="O9293:P9293"/>
    <mergeCell ref="A9292:B9292"/>
    <mergeCell ref="C9292:H9292"/>
    <mergeCell ref="I9292:J9292"/>
    <mergeCell ref="K9292:L9292"/>
    <mergeCell ref="M9292:N9292"/>
    <mergeCell ref="A9281:H9281"/>
    <mergeCell ref="I9281:J9281"/>
    <mergeCell ref="K9281:L9281"/>
    <mergeCell ref="M9281:N9281"/>
    <mergeCell ref="O9281:P9281"/>
    <mergeCell ref="O9279:P9279"/>
    <mergeCell ref="A9280:B9280"/>
    <mergeCell ref="C9280:H9280"/>
    <mergeCell ref="I9280:J9280"/>
    <mergeCell ref="K9280:L9280"/>
    <mergeCell ref="M9280:N9280"/>
    <mergeCell ref="O9280:P9280"/>
    <mergeCell ref="A9279:B9279"/>
    <mergeCell ref="C9279:H9279"/>
    <mergeCell ref="I9279:J9279"/>
    <mergeCell ref="K9279:L9279"/>
    <mergeCell ref="M9279:N9279"/>
    <mergeCell ref="O9277:P9277"/>
    <mergeCell ref="A9278:B9278"/>
    <mergeCell ref="C9278:H9278"/>
    <mergeCell ref="I9278:J9278"/>
    <mergeCell ref="K9278:L9278"/>
    <mergeCell ref="M9278:N9278"/>
    <mergeCell ref="O9278:P9278"/>
    <mergeCell ref="A9277:B9277"/>
    <mergeCell ref="C9277:H9277"/>
    <mergeCell ref="I9277:J9277"/>
    <mergeCell ref="K9277:L9277"/>
    <mergeCell ref="M9277:N9277"/>
    <mergeCell ref="O9285:P9285"/>
    <mergeCell ref="A9286:B9286"/>
    <mergeCell ref="C9286:H9286"/>
    <mergeCell ref="I9286:J9286"/>
    <mergeCell ref="K9286:L9286"/>
    <mergeCell ref="M9286:N9286"/>
    <mergeCell ref="O9286:P9286"/>
    <mergeCell ref="A9285:B9285"/>
    <mergeCell ref="C9285:H9285"/>
    <mergeCell ref="I9285:J9285"/>
    <mergeCell ref="K9285:L9285"/>
    <mergeCell ref="M9285:N9285"/>
    <mergeCell ref="O9283:P9283"/>
    <mergeCell ref="A9284:B9284"/>
    <mergeCell ref="C9284:H9284"/>
    <mergeCell ref="I9284:J9284"/>
    <mergeCell ref="K9284:L9284"/>
    <mergeCell ref="M9284:N9284"/>
    <mergeCell ref="O9284:P9284"/>
    <mergeCell ref="A9283:B9283"/>
    <mergeCell ref="C9283:H9283"/>
    <mergeCell ref="I9283:J9283"/>
    <mergeCell ref="K9283:L9283"/>
    <mergeCell ref="M9283:N9283"/>
    <mergeCell ref="A9282:H9282"/>
    <mergeCell ref="I9282:J9282"/>
    <mergeCell ref="K9282:L9282"/>
    <mergeCell ref="M9282:N9282"/>
    <mergeCell ref="O9282:P9282"/>
    <mergeCell ref="A9276:H9276"/>
    <mergeCell ref="I9276:J9276"/>
    <mergeCell ref="K9276:L9276"/>
    <mergeCell ref="M9276:N9276"/>
    <mergeCell ref="O9276:P9276"/>
    <mergeCell ref="A9275:H9275"/>
    <mergeCell ref="I9275:J9275"/>
    <mergeCell ref="K9275:L9275"/>
    <mergeCell ref="M9275:N9275"/>
    <mergeCell ref="O9275:P9275"/>
    <mergeCell ref="O9273:P9273"/>
    <mergeCell ref="A9274:B9274"/>
    <mergeCell ref="C9274:H9274"/>
    <mergeCell ref="I9274:J9274"/>
    <mergeCell ref="K9274:L9274"/>
    <mergeCell ref="M9274:N9274"/>
    <mergeCell ref="O9274:P9274"/>
    <mergeCell ref="A9273:B9273"/>
    <mergeCell ref="C9273:H9273"/>
    <mergeCell ref="I9273:J9273"/>
    <mergeCell ref="K9273:L9273"/>
    <mergeCell ref="M9273:N9273"/>
    <mergeCell ref="O9271:P9271"/>
    <mergeCell ref="A9272:B9272"/>
    <mergeCell ref="C9272:H9272"/>
    <mergeCell ref="I9272:J9272"/>
    <mergeCell ref="K9272:L9272"/>
    <mergeCell ref="M9272:N9272"/>
    <mergeCell ref="O9272:P9272"/>
    <mergeCell ref="A9271:B9271"/>
    <mergeCell ref="C9271:H9271"/>
    <mergeCell ref="I9271:J9271"/>
    <mergeCell ref="K9271:L9271"/>
    <mergeCell ref="M9271:N9271"/>
    <mergeCell ref="A9264:H9264"/>
    <mergeCell ref="I9264:J9264"/>
    <mergeCell ref="K9264:L9264"/>
    <mergeCell ref="M9264:N9264"/>
    <mergeCell ref="O9264:P9264"/>
    <mergeCell ref="O9262:P9262"/>
    <mergeCell ref="A9263:H9263"/>
    <mergeCell ref="I9263:J9263"/>
    <mergeCell ref="K9263:L9263"/>
    <mergeCell ref="M9263:N9263"/>
    <mergeCell ref="O9263:P9263"/>
    <mergeCell ref="A9262:B9262"/>
    <mergeCell ref="C9262:H9262"/>
    <mergeCell ref="I9262:J9262"/>
    <mergeCell ref="K9262:L9262"/>
    <mergeCell ref="M9262:N9262"/>
    <mergeCell ref="O9260:P9260"/>
    <mergeCell ref="A9261:B9261"/>
    <mergeCell ref="C9261:H9261"/>
    <mergeCell ref="I9261:J9261"/>
    <mergeCell ref="K9261:L9261"/>
    <mergeCell ref="M9261:N9261"/>
    <mergeCell ref="O9261:P9261"/>
    <mergeCell ref="A9260:B9260"/>
    <mergeCell ref="C9260:H9260"/>
    <mergeCell ref="I9260:J9260"/>
    <mergeCell ref="K9260:L9260"/>
    <mergeCell ref="M9260:N9260"/>
    <mergeCell ref="A9270:H9270"/>
    <mergeCell ref="I9270:J9270"/>
    <mergeCell ref="K9270:L9270"/>
    <mergeCell ref="M9270:N9270"/>
    <mergeCell ref="O9270:P9270"/>
    <mergeCell ref="A9269:H9269"/>
    <mergeCell ref="I9269:J9269"/>
    <mergeCell ref="K9269:L9269"/>
    <mergeCell ref="M9269:N9269"/>
    <mergeCell ref="O9269:P9269"/>
    <mergeCell ref="O9267:P9267"/>
    <mergeCell ref="A9268:B9268"/>
    <mergeCell ref="C9268:H9268"/>
    <mergeCell ref="I9268:J9268"/>
    <mergeCell ref="K9268:L9268"/>
    <mergeCell ref="M9268:N9268"/>
    <mergeCell ref="O9268:P9268"/>
    <mergeCell ref="A9267:B9267"/>
    <mergeCell ref="C9267:H9267"/>
    <mergeCell ref="I9267:J9267"/>
    <mergeCell ref="K9267:L9267"/>
    <mergeCell ref="M9267:N9267"/>
    <mergeCell ref="O9265:P9265"/>
    <mergeCell ref="A9266:B9266"/>
    <mergeCell ref="C9266:H9266"/>
    <mergeCell ref="I9266:J9266"/>
    <mergeCell ref="K9266:L9266"/>
    <mergeCell ref="M9266:N9266"/>
    <mergeCell ref="O9266:P9266"/>
    <mergeCell ref="A9265:B9265"/>
    <mergeCell ref="C9265:H9265"/>
    <mergeCell ref="I9265:J9265"/>
    <mergeCell ref="K9265:L9265"/>
    <mergeCell ref="M9265:N9265"/>
    <mergeCell ref="A9253:H9253"/>
    <mergeCell ref="I9253:J9253"/>
    <mergeCell ref="K9253:L9253"/>
    <mergeCell ref="M9253:N9253"/>
    <mergeCell ref="O9253:P9253"/>
    <mergeCell ref="O9251:P9251"/>
    <mergeCell ref="A9252:H9252"/>
    <mergeCell ref="I9252:J9252"/>
    <mergeCell ref="K9252:L9252"/>
    <mergeCell ref="M9252:N9252"/>
    <mergeCell ref="O9252:P9252"/>
    <mergeCell ref="A9251:B9251"/>
    <mergeCell ref="C9251:H9251"/>
    <mergeCell ref="I9251:J9251"/>
    <mergeCell ref="K9251:L9251"/>
    <mergeCell ref="M9251:N9251"/>
    <mergeCell ref="O9249:P9249"/>
    <mergeCell ref="A9250:B9250"/>
    <mergeCell ref="C9250:H9250"/>
    <mergeCell ref="I9250:J9250"/>
    <mergeCell ref="K9250:L9250"/>
    <mergeCell ref="M9250:N9250"/>
    <mergeCell ref="O9250:P9250"/>
    <mergeCell ref="A9249:B9249"/>
    <mergeCell ref="C9249:H9249"/>
    <mergeCell ref="I9249:J9249"/>
    <mergeCell ref="K9249:L9249"/>
    <mergeCell ref="M9249:N9249"/>
    <mergeCell ref="O9258:P9258"/>
    <mergeCell ref="A9259:B9259"/>
    <mergeCell ref="C9259:H9259"/>
    <mergeCell ref="I9259:J9259"/>
    <mergeCell ref="K9259:L9259"/>
    <mergeCell ref="M9259:N9259"/>
    <mergeCell ref="O9259:P9259"/>
    <mergeCell ref="A9258:B9258"/>
    <mergeCell ref="C9258:H9258"/>
    <mergeCell ref="I9258:J9258"/>
    <mergeCell ref="K9258:L9258"/>
    <mergeCell ref="M9258:N9258"/>
    <mergeCell ref="A9257:H9257"/>
    <mergeCell ref="I9257:J9257"/>
    <mergeCell ref="K9257:L9257"/>
    <mergeCell ref="M9257:N9257"/>
    <mergeCell ref="O9257:P9257"/>
    <mergeCell ref="A9256:H9256"/>
    <mergeCell ref="I9256:J9256"/>
    <mergeCell ref="K9256:L9256"/>
    <mergeCell ref="M9256:N9256"/>
    <mergeCell ref="O9256:P9256"/>
    <mergeCell ref="O9254:P9254"/>
    <mergeCell ref="A9255:B9255"/>
    <mergeCell ref="C9255:H9255"/>
    <mergeCell ref="I9255:J9255"/>
    <mergeCell ref="K9255:L9255"/>
    <mergeCell ref="M9255:N9255"/>
    <mergeCell ref="O9255:P9255"/>
    <mergeCell ref="A9254:B9254"/>
    <mergeCell ref="C9254:H9254"/>
    <mergeCell ref="I9254:J9254"/>
    <mergeCell ref="K9254:L9254"/>
    <mergeCell ref="M9254:N9254"/>
    <mergeCell ref="A9248:H9248"/>
    <mergeCell ref="I9248:J9248"/>
    <mergeCell ref="K9248:L9248"/>
    <mergeCell ref="M9248:N9248"/>
    <mergeCell ref="O9248:P9248"/>
    <mergeCell ref="A9247:H9247"/>
    <mergeCell ref="I9247:J9247"/>
    <mergeCell ref="K9247:L9247"/>
    <mergeCell ref="M9247:N9247"/>
    <mergeCell ref="O9247:P9247"/>
    <mergeCell ref="O9245:P9245"/>
    <mergeCell ref="A9246:B9246"/>
    <mergeCell ref="C9246:H9246"/>
    <mergeCell ref="I9246:J9246"/>
    <mergeCell ref="K9246:L9246"/>
    <mergeCell ref="M9246:N9246"/>
    <mergeCell ref="O9246:P9246"/>
    <mergeCell ref="A9245:B9245"/>
    <mergeCell ref="C9245:H9245"/>
    <mergeCell ref="I9245:J9245"/>
    <mergeCell ref="K9245:L9245"/>
    <mergeCell ref="M9245:N9245"/>
    <mergeCell ref="A9244:H9244"/>
    <mergeCell ref="I9244:J9244"/>
    <mergeCell ref="K9244:L9244"/>
    <mergeCell ref="M9244:N9244"/>
    <mergeCell ref="O9244:P9244"/>
    <mergeCell ref="O9242:P9242"/>
    <mergeCell ref="A9243:H9243"/>
    <mergeCell ref="I9243:J9243"/>
    <mergeCell ref="K9243:L9243"/>
    <mergeCell ref="M9243:N9243"/>
    <mergeCell ref="O9243:P9243"/>
    <mergeCell ref="A9242:B9242"/>
    <mergeCell ref="C9242:H9242"/>
    <mergeCell ref="I9242:J9242"/>
    <mergeCell ref="K9242:L9242"/>
    <mergeCell ref="M9242:N9242"/>
    <mergeCell ref="O9235:P9235"/>
    <mergeCell ref="A9236:B9236"/>
    <mergeCell ref="C9236:H9236"/>
    <mergeCell ref="I9236:J9236"/>
    <mergeCell ref="K9236:L9236"/>
    <mergeCell ref="M9236:N9236"/>
    <mergeCell ref="O9236:P9236"/>
    <mergeCell ref="A9235:B9235"/>
    <mergeCell ref="C9235:H9235"/>
    <mergeCell ref="I9235:J9235"/>
    <mergeCell ref="K9235:L9235"/>
    <mergeCell ref="M9235:N9235"/>
    <mergeCell ref="A9234:H9234"/>
    <mergeCell ref="I9234:J9234"/>
    <mergeCell ref="K9234:L9234"/>
    <mergeCell ref="M9234:N9234"/>
    <mergeCell ref="O9234:P9234"/>
    <mergeCell ref="O9232:P9232"/>
    <mergeCell ref="A9233:H9233"/>
    <mergeCell ref="I9233:J9233"/>
    <mergeCell ref="K9233:L9233"/>
    <mergeCell ref="M9233:N9233"/>
    <mergeCell ref="O9233:P9233"/>
    <mergeCell ref="A9232:B9232"/>
    <mergeCell ref="C9232:H9232"/>
    <mergeCell ref="I9232:J9232"/>
    <mergeCell ref="K9232:L9232"/>
    <mergeCell ref="M9232:N9232"/>
    <mergeCell ref="O9240:P9240"/>
    <mergeCell ref="A9241:B9241"/>
    <mergeCell ref="C9241:H9241"/>
    <mergeCell ref="I9241:J9241"/>
    <mergeCell ref="K9241:L9241"/>
    <mergeCell ref="M9241:N9241"/>
    <mergeCell ref="O9241:P9241"/>
    <mergeCell ref="A9240:B9240"/>
    <mergeCell ref="C9240:H9240"/>
    <mergeCell ref="I9240:J9240"/>
    <mergeCell ref="K9240:L9240"/>
    <mergeCell ref="M9240:N9240"/>
    <mergeCell ref="A9239:H9239"/>
    <mergeCell ref="I9239:J9239"/>
    <mergeCell ref="K9239:L9239"/>
    <mergeCell ref="M9239:N9239"/>
    <mergeCell ref="O9239:P9239"/>
    <mergeCell ref="O9237:P9237"/>
    <mergeCell ref="A9238:H9238"/>
    <mergeCell ref="I9238:J9238"/>
    <mergeCell ref="K9238:L9238"/>
    <mergeCell ref="M9238:N9238"/>
    <mergeCell ref="O9238:P9238"/>
    <mergeCell ref="A9237:B9237"/>
    <mergeCell ref="C9237:H9237"/>
    <mergeCell ref="I9237:J9237"/>
    <mergeCell ref="K9237:L9237"/>
    <mergeCell ref="M9237:N9237"/>
    <mergeCell ref="A9226:H9226"/>
    <mergeCell ref="I9226:J9226"/>
    <mergeCell ref="K9226:L9226"/>
    <mergeCell ref="M9226:N9226"/>
    <mergeCell ref="O9226:P9226"/>
    <mergeCell ref="O9224:P9224"/>
    <mergeCell ref="A9225:B9225"/>
    <mergeCell ref="C9225:H9225"/>
    <mergeCell ref="I9225:J9225"/>
    <mergeCell ref="K9225:L9225"/>
    <mergeCell ref="M9225:N9225"/>
    <mergeCell ref="O9225:P9225"/>
    <mergeCell ref="A9224:B9224"/>
    <mergeCell ref="C9224:H9224"/>
    <mergeCell ref="I9224:J9224"/>
    <mergeCell ref="K9224:L9224"/>
    <mergeCell ref="M9224:N9224"/>
    <mergeCell ref="O9222:P9222"/>
    <mergeCell ref="A9223:B9223"/>
    <mergeCell ref="C9223:H9223"/>
    <mergeCell ref="I9223:J9223"/>
    <mergeCell ref="K9223:L9223"/>
    <mergeCell ref="M9223:N9223"/>
    <mergeCell ref="O9223:P9223"/>
    <mergeCell ref="A9222:B9222"/>
    <mergeCell ref="C9222:H9222"/>
    <mergeCell ref="I9222:J9222"/>
    <mergeCell ref="K9222:L9222"/>
    <mergeCell ref="M9222:N9222"/>
    <mergeCell ref="O9230:P9230"/>
    <mergeCell ref="A9231:B9231"/>
    <mergeCell ref="C9231:H9231"/>
    <mergeCell ref="I9231:J9231"/>
    <mergeCell ref="K9231:L9231"/>
    <mergeCell ref="M9231:N9231"/>
    <mergeCell ref="O9231:P9231"/>
    <mergeCell ref="A9230:B9230"/>
    <mergeCell ref="C9230:H9230"/>
    <mergeCell ref="I9230:J9230"/>
    <mergeCell ref="K9230:L9230"/>
    <mergeCell ref="M9230:N9230"/>
    <mergeCell ref="O9228:P9228"/>
    <mergeCell ref="A9229:B9229"/>
    <mergeCell ref="C9229:H9229"/>
    <mergeCell ref="I9229:J9229"/>
    <mergeCell ref="K9229:L9229"/>
    <mergeCell ref="M9229:N9229"/>
    <mergeCell ref="O9229:P9229"/>
    <mergeCell ref="A9228:B9228"/>
    <mergeCell ref="C9228:H9228"/>
    <mergeCell ref="I9228:J9228"/>
    <mergeCell ref="K9228:L9228"/>
    <mergeCell ref="M9228:N9228"/>
    <mergeCell ref="A9227:H9227"/>
    <mergeCell ref="I9227:J9227"/>
    <mergeCell ref="K9227:L9227"/>
    <mergeCell ref="M9227:N9227"/>
    <mergeCell ref="O9227:P9227"/>
    <mergeCell ref="A9221:H9221"/>
    <mergeCell ref="I9221:J9221"/>
    <mergeCell ref="K9221:L9221"/>
    <mergeCell ref="M9221:N9221"/>
    <mergeCell ref="O9221:P9221"/>
    <mergeCell ref="A9220:H9220"/>
    <mergeCell ref="I9220:J9220"/>
    <mergeCell ref="K9220:L9220"/>
    <mergeCell ref="M9220:N9220"/>
    <mergeCell ref="O9220:P9220"/>
    <mergeCell ref="O9218:P9218"/>
    <mergeCell ref="A9219:B9219"/>
    <mergeCell ref="C9219:H9219"/>
    <mergeCell ref="I9219:J9219"/>
    <mergeCell ref="K9219:L9219"/>
    <mergeCell ref="M9219:N9219"/>
    <mergeCell ref="O9219:P9219"/>
    <mergeCell ref="A9218:B9218"/>
    <mergeCell ref="C9218:H9218"/>
    <mergeCell ref="I9218:J9218"/>
    <mergeCell ref="K9218:L9218"/>
    <mergeCell ref="M9218:N9218"/>
    <mergeCell ref="A9217:H9217"/>
    <mergeCell ref="I9217:J9217"/>
    <mergeCell ref="K9217:L9217"/>
    <mergeCell ref="M9217:N9217"/>
    <mergeCell ref="O9217:P9217"/>
    <mergeCell ref="O9215:P9215"/>
    <mergeCell ref="A9216:H9216"/>
    <mergeCell ref="I9216:J9216"/>
    <mergeCell ref="K9216:L9216"/>
    <mergeCell ref="M9216:N9216"/>
    <mergeCell ref="O9216:P9216"/>
    <mergeCell ref="A9215:B9215"/>
    <mergeCell ref="C9215:H9215"/>
    <mergeCell ref="I9215:J9215"/>
    <mergeCell ref="K9215:L9215"/>
    <mergeCell ref="M9215:N9215"/>
    <mergeCell ref="O9213:P9213"/>
    <mergeCell ref="A9214:B9214"/>
    <mergeCell ref="C9214:H9214"/>
    <mergeCell ref="I9214:J9214"/>
    <mergeCell ref="K9214:L9214"/>
    <mergeCell ref="M9214:N9214"/>
    <mergeCell ref="O9214:P9214"/>
    <mergeCell ref="A9213:B9213"/>
    <mergeCell ref="C9213:H9213"/>
    <mergeCell ref="I9213:J9213"/>
    <mergeCell ref="K9213:L9213"/>
    <mergeCell ref="M9213:N9213"/>
    <mergeCell ref="A9212:H9212"/>
    <mergeCell ref="I9212:J9212"/>
    <mergeCell ref="K9212:L9212"/>
    <mergeCell ref="M9212:N9212"/>
    <mergeCell ref="O9212:P9212"/>
    <mergeCell ref="A9211:H9211"/>
    <mergeCell ref="I9211:J9211"/>
    <mergeCell ref="K9211:L9211"/>
    <mergeCell ref="M9211:N9211"/>
    <mergeCell ref="O9211:P9211"/>
    <mergeCell ref="O9209:P9209"/>
    <mergeCell ref="A9210:B9210"/>
    <mergeCell ref="C9210:H9210"/>
    <mergeCell ref="I9210:J9210"/>
    <mergeCell ref="K9210:L9210"/>
    <mergeCell ref="M9210:N9210"/>
    <mergeCell ref="O9210:P9210"/>
    <mergeCell ref="A9209:B9209"/>
    <mergeCell ref="C9209:H9209"/>
    <mergeCell ref="I9209:J9209"/>
    <mergeCell ref="K9209:L9209"/>
    <mergeCell ref="M9209:N9209"/>
    <mergeCell ref="A9208:H9208"/>
    <mergeCell ref="I9208:J9208"/>
    <mergeCell ref="K9208:L9208"/>
    <mergeCell ref="M9208:N9208"/>
    <mergeCell ref="O9208:P9208"/>
    <mergeCell ref="A9207:H9207"/>
    <mergeCell ref="I9207:J9207"/>
    <mergeCell ref="K9207:L9207"/>
    <mergeCell ref="M9207:N9207"/>
    <mergeCell ref="O9207:P9207"/>
    <mergeCell ref="O9205:P9205"/>
    <mergeCell ref="A9206:B9206"/>
    <mergeCell ref="C9206:H9206"/>
    <mergeCell ref="I9206:J9206"/>
    <mergeCell ref="K9206:L9206"/>
    <mergeCell ref="M9206:N9206"/>
    <mergeCell ref="O9206:P9206"/>
    <mergeCell ref="A9205:B9205"/>
    <mergeCell ref="C9205:H9205"/>
    <mergeCell ref="I9205:J9205"/>
    <mergeCell ref="K9205:L9205"/>
    <mergeCell ref="M9205:N9205"/>
    <mergeCell ref="O9203:P9203"/>
    <mergeCell ref="A9204:B9204"/>
    <mergeCell ref="C9204:H9204"/>
    <mergeCell ref="I9204:J9204"/>
    <mergeCell ref="K9204:L9204"/>
    <mergeCell ref="M9204:N9204"/>
    <mergeCell ref="O9204:P9204"/>
    <mergeCell ref="A9203:B9203"/>
    <mergeCell ref="C9203:H9203"/>
    <mergeCell ref="I9203:J9203"/>
    <mergeCell ref="K9203:L9203"/>
    <mergeCell ref="M9203:N9203"/>
    <mergeCell ref="O9201:P9201"/>
    <mergeCell ref="A9202:B9202"/>
    <mergeCell ref="C9202:H9202"/>
    <mergeCell ref="I9202:J9202"/>
    <mergeCell ref="K9202:L9202"/>
    <mergeCell ref="M9202:N9202"/>
    <mergeCell ref="O9202:P9202"/>
    <mergeCell ref="A9201:B9201"/>
    <mergeCell ref="C9201:H9201"/>
    <mergeCell ref="I9201:J9201"/>
    <mergeCell ref="K9201:L9201"/>
    <mergeCell ref="M9201:N9201"/>
    <mergeCell ref="A9200:H9200"/>
    <mergeCell ref="I9200:J9200"/>
    <mergeCell ref="K9200:L9200"/>
    <mergeCell ref="M9200:N9200"/>
    <mergeCell ref="O9200:P9200"/>
    <mergeCell ref="A9199:H9199"/>
    <mergeCell ref="I9199:J9199"/>
    <mergeCell ref="K9199:L9199"/>
    <mergeCell ref="M9199:N9199"/>
    <mergeCell ref="O9199:P9199"/>
    <mergeCell ref="O9197:P9197"/>
    <mergeCell ref="A9198:B9198"/>
    <mergeCell ref="C9198:H9198"/>
    <mergeCell ref="I9198:J9198"/>
    <mergeCell ref="K9198:L9198"/>
    <mergeCell ref="M9198:N9198"/>
    <mergeCell ref="O9198:P9198"/>
    <mergeCell ref="A9197:B9197"/>
    <mergeCell ref="C9197:H9197"/>
    <mergeCell ref="I9197:J9197"/>
    <mergeCell ref="K9197:L9197"/>
    <mergeCell ref="M9197:N9197"/>
    <mergeCell ref="A9196:H9196"/>
    <mergeCell ref="I9196:J9196"/>
    <mergeCell ref="K9196:L9196"/>
    <mergeCell ref="M9196:N9196"/>
    <mergeCell ref="O9196:P9196"/>
    <mergeCell ref="O9194:P9194"/>
    <mergeCell ref="A9195:H9195"/>
    <mergeCell ref="I9195:J9195"/>
    <mergeCell ref="K9195:L9195"/>
    <mergeCell ref="M9195:N9195"/>
    <mergeCell ref="O9195:P9195"/>
    <mergeCell ref="A9194:B9194"/>
    <mergeCell ref="C9194:H9194"/>
    <mergeCell ref="I9194:J9194"/>
    <mergeCell ref="K9194:L9194"/>
    <mergeCell ref="M9194:N9194"/>
    <mergeCell ref="A9193:H9193"/>
    <mergeCell ref="I9193:J9193"/>
    <mergeCell ref="K9193:L9193"/>
    <mergeCell ref="M9193:N9193"/>
    <mergeCell ref="O9193:P9193"/>
    <mergeCell ref="A9192:H9192"/>
    <mergeCell ref="I9192:J9192"/>
    <mergeCell ref="K9192:L9192"/>
    <mergeCell ref="M9192:N9192"/>
    <mergeCell ref="O9192:P9192"/>
    <mergeCell ref="O9190:P9190"/>
    <mergeCell ref="A9191:B9191"/>
    <mergeCell ref="C9191:H9191"/>
    <mergeCell ref="I9191:J9191"/>
    <mergeCell ref="K9191:L9191"/>
    <mergeCell ref="M9191:N9191"/>
    <mergeCell ref="O9191:P9191"/>
    <mergeCell ref="A9190:B9190"/>
    <mergeCell ref="C9190:H9190"/>
    <mergeCell ref="I9190:J9190"/>
    <mergeCell ref="K9190:L9190"/>
    <mergeCell ref="M9190:N9190"/>
    <mergeCell ref="O9182:P9182"/>
    <mergeCell ref="A9183:B9183"/>
    <mergeCell ref="C9183:H9183"/>
    <mergeCell ref="I9183:J9183"/>
    <mergeCell ref="K9183:L9183"/>
    <mergeCell ref="M9183:N9183"/>
    <mergeCell ref="O9183:P9183"/>
    <mergeCell ref="A9182:B9182"/>
    <mergeCell ref="C9182:H9182"/>
    <mergeCell ref="I9182:J9182"/>
    <mergeCell ref="K9182:L9182"/>
    <mergeCell ref="M9182:N9182"/>
    <mergeCell ref="A9181:H9181"/>
    <mergeCell ref="I9181:J9181"/>
    <mergeCell ref="K9181:L9181"/>
    <mergeCell ref="M9181:N9181"/>
    <mergeCell ref="O9181:P9181"/>
    <mergeCell ref="O9179:P9179"/>
    <mergeCell ref="A9180:H9180"/>
    <mergeCell ref="I9180:J9180"/>
    <mergeCell ref="K9180:L9180"/>
    <mergeCell ref="M9180:N9180"/>
    <mergeCell ref="O9180:P9180"/>
    <mergeCell ref="A9179:B9179"/>
    <mergeCell ref="C9179:H9179"/>
    <mergeCell ref="I9179:J9179"/>
    <mergeCell ref="K9179:L9179"/>
    <mergeCell ref="M9179:N9179"/>
    <mergeCell ref="A9189:H9189"/>
    <mergeCell ref="I9189:J9189"/>
    <mergeCell ref="K9189:L9189"/>
    <mergeCell ref="M9189:N9189"/>
    <mergeCell ref="O9189:P9189"/>
    <mergeCell ref="A9188:H9188"/>
    <mergeCell ref="I9188:J9188"/>
    <mergeCell ref="K9188:L9188"/>
    <mergeCell ref="M9188:N9188"/>
    <mergeCell ref="O9188:P9188"/>
    <mergeCell ref="O9186:P9186"/>
    <mergeCell ref="A9187:B9187"/>
    <mergeCell ref="C9187:H9187"/>
    <mergeCell ref="I9187:J9187"/>
    <mergeCell ref="K9187:L9187"/>
    <mergeCell ref="M9187:N9187"/>
    <mergeCell ref="O9187:P9187"/>
    <mergeCell ref="A9186:B9186"/>
    <mergeCell ref="C9186:H9186"/>
    <mergeCell ref="I9186:J9186"/>
    <mergeCell ref="K9186:L9186"/>
    <mergeCell ref="M9186:N9186"/>
    <mergeCell ref="O9184:P9184"/>
    <mergeCell ref="A9185:B9185"/>
    <mergeCell ref="C9185:H9185"/>
    <mergeCell ref="I9185:J9185"/>
    <mergeCell ref="K9185:L9185"/>
    <mergeCell ref="M9185:N9185"/>
    <mergeCell ref="O9185:P9185"/>
    <mergeCell ref="A9184:B9184"/>
    <mergeCell ref="C9184:H9184"/>
    <mergeCell ref="I9184:J9184"/>
    <mergeCell ref="K9184:L9184"/>
    <mergeCell ref="M9184:N9184"/>
    <mergeCell ref="A9172:H9172"/>
    <mergeCell ref="I9172:J9172"/>
    <mergeCell ref="K9172:L9172"/>
    <mergeCell ref="M9172:N9172"/>
    <mergeCell ref="O9172:P9172"/>
    <mergeCell ref="O9170:P9170"/>
    <mergeCell ref="A9171:H9171"/>
    <mergeCell ref="I9171:J9171"/>
    <mergeCell ref="K9171:L9171"/>
    <mergeCell ref="M9171:N9171"/>
    <mergeCell ref="O9171:P9171"/>
    <mergeCell ref="A9170:B9170"/>
    <mergeCell ref="C9170:H9170"/>
    <mergeCell ref="I9170:J9170"/>
    <mergeCell ref="K9170:L9170"/>
    <mergeCell ref="M9170:N9170"/>
    <mergeCell ref="O9168:P9168"/>
    <mergeCell ref="A9169:B9169"/>
    <mergeCell ref="C9169:H9169"/>
    <mergeCell ref="I9169:J9169"/>
    <mergeCell ref="K9169:L9169"/>
    <mergeCell ref="M9169:N9169"/>
    <mergeCell ref="O9169:P9169"/>
    <mergeCell ref="A9168:B9168"/>
    <mergeCell ref="C9168:H9168"/>
    <mergeCell ref="I9168:J9168"/>
    <mergeCell ref="K9168:L9168"/>
    <mergeCell ref="M9168:N9168"/>
    <mergeCell ref="O9177:P9177"/>
    <mergeCell ref="A9178:B9178"/>
    <mergeCell ref="C9178:H9178"/>
    <mergeCell ref="I9178:J9178"/>
    <mergeCell ref="K9178:L9178"/>
    <mergeCell ref="M9178:N9178"/>
    <mergeCell ref="O9178:P9178"/>
    <mergeCell ref="A9177:B9177"/>
    <mergeCell ref="C9177:H9177"/>
    <mergeCell ref="I9177:J9177"/>
    <mergeCell ref="K9177:L9177"/>
    <mergeCell ref="M9177:N9177"/>
    <mergeCell ref="A9176:H9176"/>
    <mergeCell ref="I9176:J9176"/>
    <mergeCell ref="K9176:L9176"/>
    <mergeCell ref="M9176:N9176"/>
    <mergeCell ref="O9176:P9176"/>
    <mergeCell ref="A9175:H9175"/>
    <mergeCell ref="I9175:J9175"/>
    <mergeCell ref="K9175:L9175"/>
    <mergeCell ref="M9175:N9175"/>
    <mergeCell ref="O9175:P9175"/>
    <mergeCell ref="O9173:P9173"/>
    <mergeCell ref="A9174:B9174"/>
    <mergeCell ref="C9174:H9174"/>
    <mergeCell ref="I9174:J9174"/>
    <mergeCell ref="K9174:L9174"/>
    <mergeCell ref="M9174:N9174"/>
    <mergeCell ref="O9174:P9174"/>
    <mergeCell ref="A9173:B9173"/>
    <mergeCell ref="C9173:H9173"/>
    <mergeCell ref="I9173:J9173"/>
    <mergeCell ref="K9173:L9173"/>
    <mergeCell ref="M9173:N9173"/>
    <mergeCell ref="O9166:P9166"/>
    <mergeCell ref="A9167:B9167"/>
    <mergeCell ref="C9167:H9167"/>
    <mergeCell ref="I9167:J9167"/>
    <mergeCell ref="K9167:L9167"/>
    <mergeCell ref="M9167:N9167"/>
    <mergeCell ref="O9167:P9167"/>
    <mergeCell ref="A9166:B9166"/>
    <mergeCell ref="C9166:H9166"/>
    <mergeCell ref="I9166:J9166"/>
    <mergeCell ref="K9166:L9166"/>
    <mergeCell ref="M9166:N9166"/>
    <mergeCell ref="A9165:H9165"/>
    <mergeCell ref="I9165:J9165"/>
    <mergeCell ref="K9165:L9165"/>
    <mergeCell ref="M9165:N9165"/>
    <mergeCell ref="O9165:P9165"/>
    <mergeCell ref="A9164:H9164"/>
    <mergeCell ref="I9164:J9164"/>
    <mergeCell ref="K9164:L9164"/>
    <mergeCell ref="M9164:N9164"/>
    <mergeCell ref="O9164:P9164"/>
    <mergeCell ref="O9162:P9162"/>
    <mergeCell ref="A9163:B9163"/>
    <mergeCell ref="C9163:H9163"/>
    <mergeCell ref="I9163:J9163"/>
    <mergeCell ref="K9163:L9163"/>
    <mergeCell ref="M9163:N9163"/>
    <mergeCell ref="O9163:P9163"/>
    <mergeCell ref="A9162:B9162"/>
    <mergeCell ref="C9162:H9162"/>
    <mergeCell ref="I9162:J9162"/>
    <mergeCell ref="K9162:L9162"/>
    <mergeCell ref="M9162:N9162"/>
    <mergeCell ref="A9161:H9161"/>
    <mergeCell ref="I9161:J9161"/>
    <mergeCell ref="K9161:L9161"/>
    <mergeCell ref="M9161:N9161"/>
    <mergeCell ref="O9161:P9161"/>
    <mergeCell ref="A9160:H9160"/>
    <mergeCell ref="I9160:J9160"/>
    <mergeCell ref="K9160:L9160"/>
    <mergeCell ref="M9160:N9160"/>
    <mergeCell ref="O9160:P9160"/>
    <mergeCell ref="O9158:P9158"/>
    <mergeCell ref="A9159:B9159"/>
    <mergeCell ref="C9159:H9159"/>
    <mergeCell ref="I9159:J9159"/>
    <mergeCell ref="K9159:L9159"/>
    <mergeCell ref="M9159:N9159"/>
    <mergeCell ref="O9159:P9159"/>
    <mergeCell ref="A9158:B9158"/>
    <mergeCell ref="C9158:H9158"/>
    <mergeCell ref="I9158:J9158"/>
    <mergeCell ref="K9158:L9158"/>
    <mergeCell ref="M9158:N9158"/>
    <mergeCell ref="O9156:P9156"/>
    <mergeCell ref="A9157:B9157"/>
    <mergeCell ref="C9157:H9157"/>
    <mergeCell ref="I9157:J9157"/>
    <mergeCell ref="K9157:L9157"/>
    <mergeCell ref="M9157:N9157"/>
    <mergeCell ref="O9157:P9157"/>
    <mergeCell ref="A9156:B9156"/>
    <mergeCell ref="C9156:H9156"/>
    <mergeCell ref="I9156:J9156"/>
    <mergeCell ref="K9156:L9156"/>
    <mergeCell ref="M9156:N9156"/>
    <mergeCell ref="K9139:L9139"/>
    <mergeCell ref="M9139:N9139"/>
    <mergeCell ref="A9149:H9149"/>
    <mergeCell ref="I9149:J9149"/>
    <mergeCell ref="K9149:L9149"/>
    <mergeCell ref="M9149:N9149"/>
    <mergeCell ref="O9149:P9149"/>
    <mergeCell ref="O9147:P9147"/>
    <mergeCell ref="A9148:H9148"/>
    <mergeCell ref="I9148:J9148"/>
    <mergeCell ref="K9148:L9148"/>
    <mergeCell ref="M9148:N9148"/>
    <mergeCell ref="O9148:P9148"/>
    <mergeCell ref="A9147:B9147"/>
    <mergeCell ref="C9147:H9147"/>
    <mergeCell ref="I9147:J9147"/>
    <mergeCell ref="K9147:L9147"/>
    <mergeCell ref="M9147:N9147"/>
    <mergeCell ref="O9145:P9145"/>
    <mergeCell ref="A9146:B9146"/>
    <mergeCell ref="C9146:H9146"/>
    <mergeCell ref="I9146:J9146"/>
    <mergeCell ref="K9146:L9146"/>
    <mergeCell ref="M9146:N9146"/>
    <mergeCell ref="O9146:P9146"/>
    <mergeCell ref="A9145:B9145"/>
    <mergeCell ref="C9145:H9145"/>
    <mergeCell ref="I9145:J9145"/>
    <mergeCell ref="K9145:L9145"/>
    <mergeCell ref="M9145:N9145"/>
    <mergeCell ref="A9155:H9155"/>
    <mergeCell ref="I9155:J9155"/>
    <mergeCell ref="K9155:L9155"/>
    <mergeCell ref="M9155:N9155"/>
    <mergeCell ref="O9155:P9155"/>
    <mergeCell ref="A9154:H9154"/>
    <mergeCell ref="I9154:J9154"/>
    <mergeCell ref="K9154:L9154"/>
    <mergeCell ref="M9154:N9154"/>
    <mergeCell ref="O9154:P9154"/>
    <mergeCell ref="O9152:P9152"/>
    <mergeCell ref="A9153:B9153"/>
    <mergeCell ref="C9153:H9153"/>
    <mergeCell ref="I9153:J9153"/>
    <mergeCell ref="K9153:L9153"/>
    <mergeCell ref="M9153:N9153"/>
    <mergeCell ref="O9153:P9153"/>
    <mergeCell ref="A9152:B9152"/>
    <mergeCell ref="C9152:H9152"/>
    <mergeCell ref="I9152:J9152"/>
    <mergeCell ref="K9152:L9152"/>
    <mergeCell ref="M9152:N9152"/>
    <mergeCell ref="O9150:P9150"/>
    <mergeCell ref="A9151:B9151"/>
    <mergeCell ref="C9151:H9151"/>
    <mergeCell ref="I9151:J9151"/>
    <mergeCell ref="K9151:L9151"/>
    <mergeCell ref="M9151:N9151"/>
    <mergeCell ref="O9151:P9151"/>
    <mergeCell ref="A9150:B9150"/>
    <mergeCell ref="C9150:H9150"/>
    <mergeCell ref="I9150:J9150"/>
    <mergeCell ref="K9150:L9150"/>
    <mergeCell ref="M9150:N9150"/>
    <mergeCell ref="A9138:H9138"/>
    <mergeCell ref="I9138:J9138"/>
    <mergeCell ref="K9138:L9138"/>
    <mergeCell ref="M9138:N9138"/>
    <mergeCell ref="O9138:P9138"/>
    <mergeCell ref="O9136:P9136"/>
    <mergeCell ref="A9137:H9137"/>
    <mergeCell ref="I9137:J9137"/>
    <mergeCell ref="K9137:L9137"/>
    <mergeCell ref="M9137:N9137"/>
    <mergeCell ref="O9137:P9137"/>
    <mergeCell ref="A9136:B9136"/>
    <mergeCell ref="C9136:H9136"/>
    <mergeCell ref="I9136:J9136"/>
    <mergeCell ref="K9136:L9136"/>
    <mergeCell ref="M9136:N9136"/>
    <mergeCell ref="A9135:H9135"/>
    <mergeCell ref="I9135:J9135"/>
    <mergeCell ref="K9135:L9135"/>
    <mergeCell ref="M9135:N9135"/>
    <mergeCell ref="O9135:P9135"/>
    <mergeCell ref="O9133:P9133"/>
    <mergeCell ref="A9134:H9134"/>
    <mergeCell ref="I9134:J9134"/>
    <mergeCell ref="K9134:L9134"/>
    <mergeCell ref="M9134:N9134"/>
    <mergeCell ref="O9134:P9134"/>
    <mergeCell ref="A9133:B9133"/>
    <mergeCell ref="C9133:H9133"/>
    <mergeCell ref="I9133:J9133"/>
    <mergeCell ref="K9133:L9133"/>
    <mergeCell ref="M9133:N9133"/>
    <mergeCell ref="A9144:H9144"/>
    <mergeCell ref="I9144:J9144"/>
    <mergeCell ref="K9144:L9144"/>
    <mergeCell ref="M9144:N9144"/>
    <mergeCell ref="O9144:P9144"/>
    <mergeCell ref="A9143:H9143"/>
    <mergeCell ref="I9143:J9143"/>
    <mergeCell ref="K9143:L9143"/>
    <mergeCell ref="M9143:N9143"/>
    <mergeCell ref="O9143:P9143"/>
    <mergeCell ref="O9141:P9141"/>
    <mergeCell ref="A9142:B9142"/>
    <mergeCell ref="C9142:H9142"/>
    <mergeCell ref="I9142:J9142"/>
    <mergeCell ref="K9142:L9142"/>
    <mergeCell ref="M9142:N9142"/>
    <mergeCell ref="O9142:P9142"/>
    <mergeCell ref="A9141:B9141"/>
    <mergeCell ref="C9141:H9141"/>
    <mergeCell ref="I9141:J9141"/>
    <mergeCell ref="K9141:L9141"/>
    <mergeCell ref="M9141:N9141"/>
    <mergeCell ref="O9139:P9139"/>
    <mergeCell ref="A9140:B9140"/>
    <mergeCell ref="C9140:H9140"/>
    <mergeCell ref="I9140:J9140"/>
    <mergeCell ref="K9140:L9140"/>
    <mergeCell ref="M9140:N9140"/>
    <mergeCell ref="O9140:P9140"/>
    <mergeCell ref="A9139:B9139"/>
    <mergeCell ref="C9139:H9139"/>
    <mergeCell ref="I9139:J9139"/>
    <mergeCell ref="O9131:P9131"/>
    <mergeCell ref="A9132:B9132"/>
    <mergeCell ref="C9132:H9132"/>
    <mergeCell ref="I9132:J9132"/>
    <mergeCell ref="K9132:L9132"/>
    <mergeCell ref="M9132:N9132"/>
    <mergeCell ref="O9132:P9132"/>
    <mergeCell ref="A9131:B9131"/>
    <mergeCell ref="C9131:H9131"/>
    <mergeCell ref="I9131:J9131"/>
    <mergeCell ref="K9131:L9131"/>
    <mergeCell ref="M9131:N9131"/>
    <mergeCell ref="A9130:H9130"/>
    <mergeCell ref="I9130:J9130"/>
    <mergeCell ref="K9130:L9130"/>
    <mergeCell ref="M9130:N9130"/>
    <mergeCell ref="O9130:P9130"/>
    <mergeCell ref="A9129:H9129"/>
    <mergeCell ref="I9129:J9129"/>
    <mergeCell ref="K9129:L9129"/>
    <mergeCell ref="M9129:N9129"/>
    <mergeCell ref="O9129:P9129"/>
    <mergeCell ref="O9127:P9127"/>
    <mergeCell ref="A9128:B9128"/>
    <mergeCell ref="C9128:H9128"/>
    <mergeCell ref="I9128:J9128"/>
    <mergeCell ref="K9128:L9128"/>
    <mergeCell ref="M9128:N9128"/>
    <mergeCell ref="O9128:P9128"/>
    <mergeCell ref="A9127:B9127"/>
    <mergeCell ref="C9127:H9127"/>
    <mergeCell ref="I9127:J9127"/>
    <mergeCell ref="K9127:L9127"/>
    <mergeCell ref="M9127:N9127"/>
    <mergeCell ref="O9125:P9125"/>
    <mergeCell ref="A9126:B9126"/>
    <mergeCell ref="C9126:H9126"/>
    <mergeCell ref="I9126:J9126"/>
    <mergeCell ref="K9126:L9126"/>
    <mergeCell ref="M9126:N9126"/>
    <mergeCell ref="O9126:P9126"/>
    <mergeCell ref="A9125:B9125"/>
    <mergeCell ref="C9125:H9125"/>
    <mergeCell ref="I9125:J9125"/>
    <mergeCell ref="K9125:L9125"/>
    <mergeCell ref="M9125:N9125"/>
    <mergeCell ref="O9123:P9123"/>
    <mergeCell ref="A9124:B9124"/>
    <mergeCell ref="C9124:H9124"/>
    <mergeCell ref="I9124:J9124"/>
    <mergeCell ref="K9124:L9124"/>
    <mergeCell ref="M9124:N9124"/>
    <mergeCell ref="O9124:P9124"/>
    <mergeCell ref="A9123:B9123"/>
    <mergeCell ref="C9123:H9123"/>
    <mergeCell ref="I9123:J9123"/>
    <mergeCell ref="K9123:L9123"/>
    <mergeCell ref="M9123:N9123"/>
    <mergeCell ref="O9121:P9121"/>
    <mergeCell ref="A9122:B9122"/>
    <mergeCell ref="C9122:H9122"/>
    <mergeCell ref="I9122:J9122"/>
    <mergeCell ref="K9122:L9122"/>
    <mergeCell ref="M9122:N9122"/>
    <mergeCell ref="O9122:P9122"/>
    <mergeCell ref="A9121:B9121"/>
    <mergeCell ref="C9121:H9121"/>
    <mergeCell ref="I9121:J9121"/>
    <mergeCell ref="K9121:L9121"/>
    <mergeCell ref="M9121:N9121"/>
    <mergeCell ref="A9120:H9120"/>
    <mergeCell ref="I9120:J9120"/>
    <mergeCell ref="K9120:L9120"/>
    <mergeCell ref="M9120:N9120"/>
    <mergeCell ref="O9120:P9120"/>
    <mergeCell ref="A9119:H9119"/>
    <mergeCell ref="I9119:J9119"/>
    <mergeCell ref="K9119:L9119"/>
    <mergeCell ref="M9119:N9119"/>
    <mergeCell ref="O9119:P9119"/>
    <mergeCell ref="O9117:P9117"/>
    <mergeCell ref="A9118:B9118"/>
    <mergeCell ref="C9118:H9118"/>
    <mergeCell ref="I9118:J9118"/>
    <mergeCell ref="K9118:L9118"/>
    <mergeCell ref="M9118:N9118"/>
    <mergeCell ref="O9118:P9118"/>
    <mergeCell ref="A9117:B9117"/>
    <mergeCell ref="C9117:H9117"/>
    <mergeCell ref="I9117:J9117"/>
    <mergeCell ref="K9117:L9117"/>
    <mergeCell ref="M9117:N9117"/>
    <mergeCell ref="O9115:P9115"/>
    <mergeCell ref="A9116:B9116"/>
    <mergeCell ref="C9116:H9116"/>
    <mergeCell ref="I9116:J9116"/>
    <mergeCell ref="K9116:L9116"/>
    <mergeCell ref="M9116:N9116"/>
    <mergeCell ref="O9116:P9116"/>
    <mergeCell ref="A9115:B9115"/>
    <mergeCell ref="C9115:H9115"/>
    <mergeCell ref="I9115:J9115"/>
    <mergeCell ref="K9115:L9115"/>
    <mergeCell ref="M9115:N9115"/>
    <mergeCell ref="O9113:P9113"/>
    <mergeCell ref="A9114:B9114"/>
    <mergeCell ref="C9114:H9114"/>
    <mergeCell ref="I9114:J9114"/>
    <mergeCell ref="K9114:L9114"/>
    <mergeCell ref="M9114:N9114"/>
    <mergeCell ref="O9114:P9114"/>
    <mergeCell ref="A9113:B9113"/>
    <mergeCell ref="C9113:H9113"/>
    <mergeCell ref="I9113:J9113"/>
    <mergeCell ref="K9113:L9113"/>
    <mergeCell ref="M9113:N9113"/>
    <mergeCell ref="O9111:P9111"/>
    <mergeCell ref="A9112:B9112"/>
    <mergeCell ref="C9112:H9112"/>
    <mergeCell ref="I9112:J9112"/>
    <mergeCell ref="K9112:L9112"/>
    <mergeCell ref="M9112:N9112"/>
    <mergeCell ref="O9112:P9112"/>
    <mergeCell ref="A9111:B9111"/>
    <mergeCell ref="C9111:H9111"/>
    <mergeCell ref="I9111:J9111"/>
    <mergeCell ref="K9111:L9111"/>
    <mergeCell ref="M9111:N9111"/>
    <mergeCell ref="O9109:P9109"/>
    <mergeCell ref="A9110:B9110"/>
    <mergeCell ref="C9110:H9110"/>
    <mergeCell ref="I9110:J9110"/>
    <mergeCell ref="K9110:L9110"/>
    <mergeCell ref="M9110:N9110"/>
    <mergeCell ref="O9110:P9110"/>
    <mergeCell ref="A9109:B9109"/>
    <mergeCell ref="C9109:H9109"/>
    <mergeCell ref="I9109:J9109"/>
    <mergeCell ref="K9109:L9109"/>
    <mergeCell ref="M9109:N9109"/>
    <mergeCell ref="O9107:P9107"/>
    <mergeCell ref="A9108:B9108"/>
    <mergeCell ref="C9108:H9108"/>
    <mergeCell ref="I9108:J9108"/>
    <mergeCell ref="K9108:L9108"/>
    <mergeCell ref="M9108:N9108"/>
    <mergeCell ref="O9108:P9108"/>
    <mergeCell ref="A9107:B9107"/>
    <mergeCell ref="C9107:H9107"/>
    <mergeCell ref="I9107:J9107"/>
    <mergeCell ref="K9107:L9107"/>
    <mergeCell ref="M9107:N9107"/>
    <mergeCell ref="O9105:P9105"/>
    <mergeCell ref="A9106:B9106"/>
    <mergeCell ref="C9106:H9106"/>
    <mergeCell ref="I9106:J9106"/>
    <mergeCell ref="K9106:L9106"/>
    <mergeCell ref="M9106:N9106"/>
    <mergeCell ref="O9106:P9106"/>
    <mergeCell ref="A9105:B9105"/>
    <mergeCell ref="C9105:H9105"/>
    <mergeCell ref="I9105:J9105"/>
    <mergeCell ref="K9105:L9105"/>
    <mergeCell ref="M9105:N9105"/>
    <mergeCell ref="O9103:P9103"/>
    <mergeCell ref="A9104:B9104"/>
    <mergeCell ref="C9104:H9104"/>
    <mergeCell ref="I9104:J9104"/>
    <mergeCell ref="K9104:L9104"/>
    <mergeCell ref="M9104:N9104"/>
    <mergeCell ref="O9104:P9104"/>
    <mergeCell ref="A9103:B9103"/>
    <mergeCell ref="C9103:H9103"/>
    <mergeCell ref="I9103:J9103"/>
    <mergeCell ref="K9103:L9103"/>
    <mergeCell ref="M9103:N9103"/>
    <mergeCell ref="O9096:P9096"/>
    <mergeCell ref="A9097:B9097"/>
    <mergeCell ref="C9097:H9097"/>
    <mergeCell ref="I9097:J9097"/>
    <mergeCell ref="K9097:L9097"/>
    <mergeCell ref="M9097:N9097"/>
    <mergeCell ref="O9097:P9097"/>
    <mergeCell ref="A9096:B9096"/>
    <mergeCell ref="C9096:H9096"/>
    <mergeCell ref="I9096:J9096"/>
    <mergeCell ref="K9096:L9096"/>
    <mergeCell ref="M9096:N9096"/>
    <mergeCell ref="O9094:P9094"/>
    <mergeCell ref="A9095:B9095"/>
    <mergeCell ref="C9095:H9095"/>
    <mergeCell ref="I9095:J9095"/>
    <mergeCell ref="K9095:L9095"/>
    <mergeCell ref="M9095:N9095"/>
    <mergeCell ref="O9095:P9095"/>
    <mergeCell ref="A9094:B9094"/>
    <mergeCell ref="C9094:H9094"/>
    <mergeCell ref="I9094:J9094"/>
    <mergeCell ref="K9094:L9094"/>
    <mergeCell ref="M9094:N9094"/>
    <mergeCell ref="A9093:H9093"/>
    <mergeCell ref="I9093:J9093"/>
    <mergeCell ref="K9093:L9093"/>
    <mergeCell ref="M9093:N9093"/>
    <mergeCell ref="O9093:P9093"/>
    <mergeCell ref="A9102:H9102"/>
    <mergeCell ref="I9102:J9102"/>
    <mergeCell ref="K9102:L9102"/>
    <mergeCell ref="M9102:N9102"/>
    <mergeCell ref="O9102:P9102"/>
    <mergeCell ref="O9100:P9100"/>
    <mergeCell ref="A9101:H9101"/>
    <mergeCell ref="I9101:J9101"/>
    <mergeCell ref="K9101:L9101"/>
    <mergeCell ref="M9101:N9101"/>
    <mergeCell ref="O9101:P9101"/>
    <mergeCell ref="A9100:B9100"/>
    <mergeCell ref="C9100:H9100"/>
    <mergeCell ref="I9100:J9100"/>
    <mergeCell ref="K9100:L9100"/>
    <mergeCell ref="M9100:N9100"/>
    <mergeCell ref="O9098:P9098"/>
    <mergeCell ref="A9099:B9099"/>
    <mergeCell ref="C9099:H9099"/>
    <mergeCell ref="I9099:J9099"/>
    <mergeCell ref="K9099:L9099"/>
    <mergeCell ref="M9099:N9099"/>
    <mergeCell ref="O9099:P9099"/>
    <mergeCell ref="A9098:B9098"/>
    <mergeCell ref="C9098:H9098"/>
    <mergeCell ref="I9098:J9098"/>
    <mergeCell ref="K9098:L9098"/>
    <mergeCell ref="M9098:N9098"/>
    <mergeCell ref="O9091:P9091"/>
    <mergeCell ref="A9092:H9092"/>
    <mergeCell ref="I9092:J9092"/>
    <mergeCell ref="K9092:L9092"/>
    <mergeCell ref="M9092:N9092"/>
    <mergeCell ref="O9092:P9092"/>
    <mergeCell ref="A9091:B9091"/>
    <mergeCell ref="C9091:H9091"/>
    <mergeCell ref="I9091:J9091"/>
    <mergeCell ref="K9091:L9091"/>
    <mergeCell ref="M9091:N9091"/>
    <mergeCell ref="O9089:P9089"/>
    <mergeCell ref="A9090:B9090"/>
    <mergeCell ref="C9090:H9090"/>
    <mergeCell ref="I9090:J9090"/>
    <mergeCell ref="K9090:L9090"/>
    <mergeCell ref="M9090:N9090"/>
    <mergeCell ref="O9090:P9090"/>
    <mergeCell ref="A9089:B9089"/>
    <mergeCell ref="C9089:H9089"/>
    <mergeCell ref="I9089:J9089"/>
    <mergeCell ref="K9089:L9089"/>
    <mergeCell ref="M9089:N9089"/>
    <mergeCell ref="O9087:P9087"/>
    <mergeCell ref="A9088:B9088"/>
    <mergeCell ref="C9088:H9088"/>
    <mergeCell ref="I9088:J9088"/>
    <mergeCell ref="K9088:L9088"/>
    <mergeCell ref="M9088:N9088"/>
    <mergeCell ref="O9088:P9088"/>
    <mergeCell ref="A9087:B9087"/>
    <mergeCell ref="C9087:H9087"/>
    <mergeCell ref="I9087:J9087"/>
    <mergeCell ref="K9087:L9087"/>
    <mergeCell ref="M9087:N9087"/>
    <mergeCell ref="O9085:P9085"/>
    <mergeCell ref="A9086:B9086"/>
    <mergeCell ref="C9086:H9086"/>
    <mergeCell ref="I9086:J9086"/>
    <mergeCell ref="K9086:L9086"/>
    <mergeCell ref="M9086:N9086"/>
    <mergeCell ref="O9086:P9086"/>
    <mergeCell ref="A9085:B9085"/>
    <mergeCell ref="C9085:H9085"/>
    <mergeCell ref="I9085:J9085"/>
    <mergeCell ref="K9085:L9085"/>
    <mergeCell ref="M9085:N9085"/>
    <mergeCell ref="O9083:P9083"/>
    <mergeCell ref="A9084:B9084"/>
    <mergeCell ref="C9084:H9084"/>
    <mergeCell ref="I9084:J9084"/>
    <mergeCell ref="K9084:L9084"/>
    <mergeCell ref="M9084:N9084"/>
    <mergeCell ref="O9084:P9084"/>
    <mergeCell ref="A9083:B9083"/>
    <mergeCell ref="C9083:H9083"/>
    <mergeCell ref="I9083:J9083"/>
    <mergeCell ref="K9083:L9083"/>
    <mergeCell ref="M9083:N9083"/>
    <mergeCell ref="O9081:P9081"/>
    <mergeCell ref="A9082:B9082"/>
    <mergeCell ref="C9082:H9082"/>
    <mergeCell ref="I9082:J9082"/>
    <mergeCell ref="K9082:L9082"/>
    <mergeCell ref="M9082:N9082"/>
    <mergeCell ref="O9082:P9082"/>
    <mergeCell ref="A9081:B9081"/>
    <mergeCell ref="C9081:H9081"/>
    <mergeCell ref="I9081:J9081"/>
    <mergeCell ref="K9081:L9081"/>
    <mergeCell ref="M9081:N9081"/>
    <mergeCell ref="A9075:H9075"/>
    <mergeCell ref="I9075:J9075"/>
    <mergeCell ref="K9075:L9075"/>
    <mergeCell ref="M9075:N9075"/>
    <mergeCell ref="O9075:P9075"/>
    <mergeCell ref="O9073:P9073"/>
    <mergeCell ref="A9074:H9074"/>
    <mergeCell ref="I9074:J9074"/>
    <mergeCell ref="K9074:L9074"/>
    <mergeCell ref="M9074:N9074"/>
    <mergeCell ref="O9074:P9074"/>
    <mergeCell ref="A9073:B9073"/>
    <mergeCell ref="C9073:H9073"/>
    <mergeCell ref="I9073:J9073"/>
    <mergeCell ref="K9073:L9073"/>
    <mergeCell ref="M9073:N9073"/>
    <mergeCell ref="O9071:P9071"/>
    <mergeCell ref="A9072:B9072"/>
    <mergeCell ref="C9072:H9072"/>
    <mergeCell ref="I9072:J9072"/>
    <mergeCell ref="K9072:L9072"/>
    <mergeCell ref="M9072:N9072"/>
    <mergeCell ref="O9072:P9072"/>
    <mergeCell ref="A9071:B9071"/>
    <mergeCell ref="C9071:H9071"/>
    <mergeCell ref="I9071:J9071"/>
    <mergeCell ref="K9071:L9071"/>
    <mergeCell ref="M9071:N9071"/>
    <mergeCell ref="A9080:H9080"/>
    <mergeCell ref="I9080:J9080"/>
    <mergeCell ref="K9080:L9080"/>
    <mergeCell ref="M9080:N9080"/>
    <mergeCell ref="O9080:P9080"/>
    <mergeCell ref="O9078:P9078"/>
    <mergeCell ref="A9079:H9079"/>
    <mergeCell ref="I9079:J9079"/>
    <mergeCell ref="K9079:L9079"/>
    <mergeCell ref="M9079:N9079"/>
    <mergeCell ref="O9079:P9079"/>
    <mergeCell ref="A9078:B9078"/>
    <mergeCell ref="C9078:H9078"/>
    <mergeCell ref="I9078:J9078"/>
    <mergeCell ref="K9078:L9078"/>
    <mergeCell ref="M9078:N9078"/>
    <mergeCell ref="O9076:P9076"/>
    <mergeCell ref="A9077:B9077"/>
    <mergeCell ref="C9077:H9077"/>
    <mergeCell ref="I9077:J9077"/>
    <mergeCell ref="K9077:L9077"/>
    <mergeCell ref="M9077:N9077"/>
    <mergeCell ref="O9077:P9077"/>
    <mergeCell ref="A9076:B9076"/>
    <mergeCell ref="C9076:H9076"/>
    <mergeCell ref="I9076:J9076"/>
    <mergeCell ref="K9076:L9076"/>
    <mergeCell ref="M9076:N9076"/>
    <mergeCell ref="O9069:P9069"/>
    <mergeCell ref="A9070:B9070"/>
    <mergeCell ref="C9070:H9070"/>
    <mergeCell ref="I9070:J9070"/>
    <mergeCell ref="K9070:L9070"/>
    <mergeCell ref="M9070:N9070"/>
    <mergeCell ref="O9070:P9070"/>
    <mergeCell ref="A9069:B9069"/>
    <mergeCell ref="C9069:H9069"/>
    <mergeCell ref="I9069:J9069"/>
    <mergeCell ref="K9069:L9069"/>
    <mergeCell ref="M9069:N9069"/>
    <mergeCell ref="O9067:P9067"/>
    <mergeCell ref="A9068:B9068"/>
    <mergeCell ref="C9068:H9068"/>
    <mergeCell ref="I9068:J9068"/>
    <mergeCell ref="K9068:L9068"/>
    <mergeCell ref="M9068:N9068"/>
    <mergeCell ref="O9068:P9068"/>
    <mergeCell ref="A9067:B9067"/>
    <mergeCell ref="C9067:H9067"/>
    <mergeCell ref="I9067:J9067"/>
    <mergeCell ref="K9067:L9067"/>
    <mergeCell ref="M9067:N9067"/>
    <mergeCell ref="O9065:P9065"/>
    <mergeCell ref="A9066:B9066"/>
    <mergeCell ref="C9066:H9066"/>
    <mergeCell ref="I9066:J9066"/>
    <mergeCell ref="K9066:L9066"/>
    <mergeCell ref="M9066:N9066"/>
    <mergeCell ref="O9066:P9066"/>
    <mergeCell ref="A9065:B9065"/>
    <mergeCell ref="C9065:H9065"/>
    <mergeCell ref="I9065:J9065"/>
    <mergeCell ref="K9065:L9065"/>
    <mergeCell ref="M9065:N9065"/>
    <mergeCell ref="A9064:H9064"/>
    <mergeCell ref="I9064:J9064"/>
    <mergeCell ref="K9064:L9064"/>
    <mergeCell ref="M9064:N9064"/>
    <mergeCell ref="O9064:P9064"/>
    <mergeCell ref="A9063:H9063"/>
    <mergeCell ref="I9063:J9063"/>
    <mergeCell ref="K9063:L9063"/>
    <mergeCell ref="M9063:N9063"/>
    <mergeCell ref="O9063:P9063"/>
    <mergeCell ref="O9061:P9061"/>
    <mergeCell ref="A9062:B9062"/>
    <mergeCell ref="C9062:H9062"/>
    <mergeCell ref="I9062:J9062"/>
    <mergeCell ref="K9062:L9062"/>
    <mergeCell ref="M9062:N9062"/>
    <mergeCell ref="O9062:P9062"/>
    <mergeCell ref="A9061:B9061"/>
    <mergeCell ref="C9061:H9061"/>
    <mergeCell ref="I9061:J9061"/>
    <mergeCell ref="K9061:L9061"/>
    <mergeCell ref="M9061:N9061"/>
    <mergeCell ref="O9059:P9059"/>
    <mergeCell ref="A9060:B9060"/>
    <mergeCell ref="C9060:H9060"/>
    <mergeCell ref="I9060:J9060"/>
    <mergeCell ref="K9060:L9060"/>
    <mergeCell ref="M9060:N9060"/>
    <mergeCell ref="O9060:P9060"/>
    <mergeCell ref="A9059:B9059"/>
    <mergeCell ref="C9059:H9059"/>
    <mergeCell ref="I9059:J9059"/>
    <mergeCell ref="K9059:L9059"/>
    <mergeCell ref="M9059:N9059"/>
    <mergeCell ref="A9053:H9053"/>
    <mergeCell ref="I9053:J9053"/>
    <mergeCell ref="K9053:L9053"/>
    <mergeCell ref="M9053:N9053"/>
    <mergeCell ref="O9053:P9053"/>
    <mergeCell ref="O9051:P9051"/>
    <mergeCell ref="A9052:B9052"/>
    <mergeCell ref="C9052:H9052"/>
    <mergeCell ref="I9052:J9052"/>
    <mergeCell ref="K9052:L9052"/>
    <mergeCell ref="M9052:N9052"/>
    <mergeCell ref="O9052:P9052"/>
    <mergeCell ref="A9051:B9051"/>
    <mergeCell ref="C9051:H9051"/>
    <mergeCell ref="I9051:J9051"/>
    <mergeCell ref="K9051:L9051"/>
    <mergeCell ref="M9051:N9051"/>
    <mergeCell ref="O9049:P9049"/>
    <mergeCell ref="A9050:B9050"/>
    <mergeCell ref="C9050:H9050"/>
    <mergeCell ref="I9050:J9050"/>
    <mergeCell ref="K9050:L9050"/>
    <mergeCell ref="M9050:N9050"/>
    <mergeCell ref="O9050:P9050"/>
    <mergeCell ref="A9049:B9049"/>
    <mergeCell ref="C9049:H9049"/>
    <mergeCell ref="I9049:J9049"/>
    <mergeCell ref="K9049:L9049"/>
    <mergeCell ref="M9049:N9049"/>
    <mergeCell ref="O9057:P9057"/>
    <mergeCell ref="A9058:B9058"/>
    <mergeCell ref="C9058:H9058"/>
    <mergeCell ref="I9058:J9058"/>
    <mergeCell ref="K9058:L9058"/>
    <mergeCell ref="M9058:N9058"/>
    <mergeCell ref="O9058:P9058"/>
    <mergeCell ref="A9057:B9057"/>
    <mergeCell ref="C9057:H9057"/>
    <mergeCell ref="I9057:J9057"/>
    <mergeCell ref="K9057:L9057"/>
    <mergeCell ref="M9057:N9057"/>
    <mergeCell ref="O9055:P9055"/>
    <mergeCell ref="A9056:B9056"/>
    <mergeCell ref="C9056:H9056"/>
    <mergeCell ref="I9056:J9056"/>
    <mergeCell ref="K9056:L9056"/>
    <mergeCell ref="M9056:N9056"/>
    <mergeCell ref="O9056:P9056"/>
    <mergeCell ref="A9055:B9055"/>
    <mergeCell ref="C9055:H9055"/>
    <mergeCell ref="I9055:J9055"/>
    <mergeCell ref="K9055:L9055"/>
    <mergeCell ref="M9055:N9055"/>
    <mergeCell ref="A9054:H9054"/>
    <mergeCell ref="I9054:J9054"/>
    <mergeCell ref="K9054:L9054"/>
    <mergeCell ref="M9054:N9054"/>
    <mergeCell ref="O9054:P9054"/>
    <mergeCell ref="A9042:H9042"/>
    <mergeCell ref="I9042:J9042"/>
    <mergeCell ref="K9042:L9042"/>
    <mergeCell ref="M9042:N9042"/>
    <mergeCell ref="O9042:P9042"/>
    <mergeCell ref="O9040:P9040"/>
    <mergeCell ref="A9041:H9041"/>
    <mergeCell ref="I9041:J9041"/>
    <mergeCell ref="K9041:L9041"/>
    <mergeCell ref="M9041:N9041"/>
    <mergeCell ref="O9041:P9041"/>
    <mergeCell ref="A9040:B9040"/>
    <mergeCell ref="C9040:H9040"/>
    <mergeCell ref="I9040:J9040"/>
    <mergeCell ref="K9040:L9040"/>
    <mergeCell ref="M9040:N9040"/>
    <mergeCell ref="O9038:P9038"/>
    <mergeCell ref="A9039:B9039"/>
    <mergeCell ref="C9039:H9039"/>
    <mergeCell ref="I9039:J9039"/>
    <mergeCell ref="K9039:L9039"/>
    <mergeCell ref="M9039:N9039"/>
    <mergeCell ref="O9039:P9039"/>
    <mergeCell ref="A9038:B9038"/>
    <mergeCell ref="C9038:H9038"/>
    <mergeCell ref="I9038:J9038"/>
    <mergeCell ref="K9038:L9038"/>
    <mergeCell ref="M9038:N9038"/>
    <mergeCell ref="O9047:P9047"/>
    <mergeCell ref="A9048:B9048"/>
    <mergeCell ref="C9048:H9048"/>
    <mergeCell ref="I9048:J9048"/>
    <mergeCell ref="K9048:L9048"/>
    <mergeCell ref="M9048:N9048"/>
    <mergeCell ref="O9048:P9048"/>
    <mergeCell ref="A9047:B9047"/>
    <mergeCell ref="C9047:H9047"/>
    <mergeCell ref="I9047:J9047"/>
    <mergeCell ref="K9047:L9047"/>
    <mergeCell ref="M9047:N9047"/>
    <mergeCell ref="O9045:P9045"/>
    <mergeCell ref="A9046:B9046"/>
    <mergeCell ref="C9046:H9046"/>
    <mergeCell ref="I9046:J9046"/>
    <mergeCell ref="K9046:L9046"/>
    <mergeCell ref="M9046:N9046"/>
    <mergeCell ref="O9046:P9046"/>
    <mergeCell ref="A9045:B9045"/>
    <mergeCell ref="C9045:H9045"/>
    <mergeCell ref="I9045:J9045"/>
    <mergeCell ref="K9045:L9045"/>
    <mergeCell ref="M9045:N9045"/>
    <mergeCell ref="O9043:P9043"/>
    <mergeCell ref="A9044:B9044"/>
    <mergeCell ref="C9044:H9044"/>
    <mergeCell ref="I9044:J9044"/>
    <mergeCell ref="K9044:L9044"/>
    <mergeCell ref="M9044:N9044"/>
    <mergeCell ref="O9044:P9044"/>
    <mergeCell ref="A9043:B9043"/>
    <mergeCell ref="C9043:H9043"/>
    <mergeCell ref="I9043:J9043"/>
    <mergeCell ref="K9043:L9043"/>
    <mergeCell ref="M9043:N9043"/>
    <mergeCell ref="A9037:H9037"/>
    <mergeCell ref="I9037:J9037"/>
    <mergeCell ref="K9037:L9037"/>
    <mergeCell ref="M9037:N9037"/>
    <mergeCell ref="O9037:P9037"/>
    <mergeCell ref="A9036:H9036"/>
    <mergeCell ref="I9036:J9036"/>
    <mergeCell ref="K9036:L9036"/>
    <mergeCell ref="M9036:N9036"/>
    <mergeCell ref="O9036:P9036"/>
    <mergeCell ref="O9034:P9034"/>
    <mergeCell ref="A9035:B9035"/>
    <mergeCell ref="C9035:H9035"/>
    <mergeCell ref="I9035:J9035"/>
    <mergeCell ref="K9035:L9035"/>
    <mergeCell ref="M9035:N9035"/>
    <mergeCell ref="O9035:P9035"/>
    <mergeCell ref="A9034:B9034"/>
    <mergeCell ref="C9034:H9034"/>
    <mergeCell ref="I9034:J9034"/>
    <mergeCell ref="K9034:L9034"/>
    <mergeCell ref="M9034:N9034"/>
    <mergeCell ref="O9032:P9032"/>
    <mergeCell ref="A9033:H9033"/>
    <mergeCell ref="I9033:J9033"/>
    <mergeCell ref="K9033:L9033"/>
    <mergeCell ref="M9033:N9033"/>
    <mergeCell ref="O9033:P9033"/>
    <mergeCell ref="A9032:B9032"/>
    <mergeCell ref="C9032:H9032"/>
    <mergeCell ref="I9032:J9032"/>
    <mergeCell ref="K9032:L9032"/>
    <mergeCell ref="M9032:N9032"/>
    <mergeCell ref="O9030:P9030"/>
    <mergeCell ref="A9031:B9031"/>
    <mergeCell ref="C9031:H9031"/>
    <mergeCell ref="I9031:J9031"/>
    <mergeCell ref="K9031:L9031"/>
    <mergeCell ref="M9031:N9031"/>
    <mergeCell ref="O9031:P9031"/>
    <mergeCell ref="A9030:B9030"/>
    <mergeCell ref="C9030:H9030"/>
    <mergeCell ref="I9030:J9030"/>
    <mergeCell ref="K9030:L9030"/>
    <mergeCell ref="M9030:N9030"/>
    <mergeCell ref="A9029:H9029"/>
    <mergeCell ref="I9029:J9029"/>
    <mergeCell ref="K9029:L9029"/>
    <mergeCell ref="M9029:N9029"/>
    <mergeCell ref="O9029:P9029"/>
    <mergeCell ref="A9028:H9028"/>
    <mergeCell ref="I9028:J9028"/>
    <mergeCell ref="K9028:L9028"/>
    <mergeCell ref="M9028:N9028"/>
    <mergeCell ref="O9028:P9028"/>
    <mergeCell ref="O9026:P9026"/>
    <mergeCell ref="A9027:B9027"/>
    <mergeCell ref="C9027:H9027"/>
    <mergeCell ref="I9027:J9027"/>
    <mergeCell ref="K9027:L9027"/>
    <mergeCell ref="M9027:N9027"/>
    <mergeCell ref="O9027:P9027"/>
    <mergeCell ref="A9026:B9026"/>
    <mergeCell ref="C9026:H9026"/>
    <mergeCell ref="I9026:J9026"/>
    <mergeCell ref="K9026:L9026"/>
    <mergeCell ref="M9026:N9026"/>
    <mergeCell ref="O9024:P9024"/>
    <mergeCell ref="A9025:B9025"/>
    <mergeCell ref="C9025:H9025"/>
    <mergeCell ref="I9025:J9025"/>
    <mergeCell ref="K9025:L9025"/>
    <mergeCell ref="M9025:N9025"/>
    <mergeCell ref="O9025:P9025"/>
    <mergeCell ref="A9024:B9024"/>
    <mergeCell ref="C9024:H9024"/>
    <mergeCell ref="I9024:J9024"/>
    <mergeCell ref="K9024:L9024"/>
    <mergeCell ref="M9024:N9024"/>
    <mergeCell ref="O9022:P9022"/>
    <mergeCell ref="A9023:B9023"/>
    <mergeCell ref="C9023:H9023"/>
    <mergeCell ref="I9023:J9023"/>
    <mergeCell ref="K9023:L9023"/>
    <mergeCell ref="M9023:N9023"/>
    <mergeCell ref="O9023:P9023"/>
    <mergeCell ref="A9022:B9022"/>
    <mergeCell ref="C9022:H9022"/>
    <mergeCell ref="I9022:J9022"/>
    <mergeCell ref="K9022:L9022"/>
    <mergeCell ref="M9022:N9022"/>
    <mergeCell ref="O9020:P9020"/>
    <mergeCell ref="A9021:B9021"/>
    <mergeCell ref="C9021:H9021"/>
    <mergeCell ref="I9021:J9021"/>
    <mergeCell ref="K9021:L9021"/>
    <mergeCell ref="M9021:N9021"/>
    <mergeCell ref="O9021:P9021"/>
    <mergeCell ref="A9020:B9020"/>
    <mergeCell ref="C9020:H9020"/>
    <mergeCell ref="I9020:J9020"/>
    <mergeCell ref="K9020:L9020"/>
    <mergeCell ref="M9020:N9020"/>
    <mergeCell ref="A9014:H9014"/>
    <mergeCell ref="I9014:J9014"/>
    <mergeCell ref="K9014:L9014"/>
    <mergeCell ref="M9014:N9014"/>
    <mergeCell ref="O9014:P9014"/>
    <mergeCell ref="O9012:P9012"/>
    <mergeCell ref="A9013:B9013"/>
    <mergeCell ref="C9013:H9013"/>
    <mergeCell ref="I9013:J9013"/>
    <mergeCell ref="K9013:L9013"/>
    <mergeCell ref="M9013:N9013"/>
    <mergeCell ref="O9013:P9013"/>
    <mergeCell ref="A9012:B9012"/>
    <mergeCell ref="C9012:H9012"/>
    <mergeCell ref="I9012:J9012"/>
    <mergeCell ref="K9012:L9012"/>
    <mergeCell ref="M9012:N9012"/>
    <mergeCell ref="O9010:P9010"/>
    <mergeCell ref="A9011:B9011"/>
    <mergeCell ref="C9011:H9011"/>
    <mergeCell ref="I9011:J9011"/>
    <mergeCell ref="K9011:L9011"/>
    <mergeCell ref="M9011:N9011"/>
    <mergeCell ref="O9011:P9011"/>
    <mergeCell ref="A9010:B9010"/>
    <mergeCell ref="C9010:H9010"/>
    <mergeCell ref="I9010:J9010"/>
    <mergeCell ref="K9010:L9010"/>
    <mergeCell ref="M9010:N9010"/>
    <mergeCell ref="O9018:P9018"/>
    <mergeCell ref="A9019:B9019"/>
    <mergeCell ref="C9019:H9019"/>
    <mergeCell ref="I9019:J9019"/>
    <mergeCell ref="K9019:L9019"/>
    <mergeCell ref="M9019:N9019"/>
    <mergeCell ref="O9019:P9019"/>
    <mergeCell ref="A9018:B9018"/>
    <mergeCell ref="C9018:H9018"/>
    <mergeCell ref="I9018:J9018"/>
    <mergeCell ref="K9018:L9018"/>
    <mergeCell ref="M9018:N9018"/>
    <mergeCell ref="O9016:P9016"/>
    <mergeCell ref="A9017:B9017"/>
    <mergeCell ref="C9017:H9017"/>
    <mergeCell ref="I9017:J9017"/>
    <mergeCell ref="K9017:L9017"/>
    <mergeCell ref="M9017:N9017"/>
    <mergeCell ref="O9017:P9017"/>
    <mergeCell ref="A9016:B9016"/>
    <mergeCell ref="C9016:H9016"/>
    <mergeCell ref="I9016:J9016"/>
    <mergeCell ref="K9016:L9016"/>
    <mergeCell ref="M9016:N9016"/>
    <mergeCell ref="A9015:H9015"/>
    <mergeCell ref="I9015:J9015"/>
    <mergeCell ref="K9015:L9015"/>
    <mergeCell ref="M9015:N9015"/>
    <mergeCell ref="O9015:P9015"/>
    <mergeCell ref="O9008:P9008"/>
    <mergeCell ref="A9009:B9009"/>
    <mergeCell ref="C9009:H9009"/>
    <mergeCell ref="I9009:J9009"/>
    <mergeCell ref="K9009:L9009"/>
    <mergeCell ref="M9009:N9009"/>
    <mergeCell ref="O9009:P9009"/>
    <mergeCell ref="A9008:B9008"/>
    <mergeCell ref="C9008:H9008"/>
    <mergeCell ref="I9008:J9008"/>
    <mergeCell ref="K9008:L9008"/>
    <mergeCell ref="M9008:N9008"/>
    <mergeCell ref="A9007:H9007"/>
    <mergeCell ref="I9007:J9007"/>
    <mergeCell ref="K9007:L9007"/>
    <mergeCell ref="M9007:N9007"/>
    <mergeCell ref="O9007:P9007"/>
    <mergeCell ref="A9006:H9006"/>
    <mergeCell ref="I9006:J9006"/>
    <mergeCell ref="K9006:L9006"/>
    <mergeCell ref="M9006:N9006"/>
    <mergeCell ref="O9006:P9006"/>
    <mergeCell ref="O9004:P9004"/>
    <mergeCell ref="A9005:B9005"/>
    <mergeCell ref="C9005:H9005"/>
    <mergeCell ref="I9005:J9005"/>
    <mergeCell ref="K9005:L9005"/>
    <mergeCell ref="M9005:N9005"/>
    <mergeCell ref="O9005:P9005"/>
    <mergeCell ref="A9004:B9004"/>
    <mergeCell ref="C9004:H9004"/>
    <mergeCell ref="I9004:J9004"/>
    <mergeCell ref="K9004:L9004"/>
    <mergeCell ref="M9004:N9004"/>
    <mergeCell ref="O9002:P9002"/>
    <mergeCell ref="A9003:B9003"/>
    <mergeCell ref="C9003:H9003"/>
    <mergeCell ref="I9003:J9003"/>
    <mergeCell ref="K9003:L9003"/>
    <mergeCell ref="M9003:N9003"/>
    <mergeCell ref="O9003:P9003"/>
    <mergeCell ref="A9002:B9002"/>
    <mergeCell ref="C9002:H9002"/>
    <mergeCell ref="I9002:J9002"/>
    <mergeCell ref="K9002:L9002"/>
    <mergeCell ref="M9002:N9002"/>
    <mergeCell ref="O9000:P9000"/>
    <mergeCell ref="A9001:B9001"/>
    <mergeCell ref="C9001:H9001"/>
    <mergeCell ref="I9001:J9001"/>
    <mergeCell ref="K9001:L9001"/>
    <mergeCell ref="M9001:N9001"/>
    <mergeCell ref="O9001:P9001"/>
    <mergeCell ref="A9000:B9000"/>
    <mergeCell ref="C9000:H9000"/>
    <mergeCell ref="I9000:J9000"/>
    <mergeCell ref="K9000:L9000"/>
    <mergeCell ref="M9000:N9000"/>
    <mergeCell ref="O8998:P8998"/>
    <mergeCell ref="A8999:B8999"/>
    <mergeCell ref="C8999:H8999"/>
    <mergeCell ref="I8999:J8999"/>
    <mergeCell ref="K8999:L8999"/>
    <mergeCell ref="M8999:N8999"/>
    <mergeCell ref="O8999:P8999"/>
    <mergeCell ref="A8998:B8998"/>
    <mergeCell ref="C8998:H8998"/>
    <mergeCell ref="I8998:J8998"/>
    <mergeCell ref="K8998:L8998"/>
    <mergeCell ref="M8998:N8998"/>
    <mergeCell ref="O8996:P8996"/>
    <mergeCell ref="A8997:B8997"/>
    <mergeCell ref="C8997:H8997"/>
    <mergeCell ref="I8997:J8997"/>
    <mergeCell ref="K8997:L8997"/>
    <mergeCell ref="M8997:N8997"/>
    <mergeCell ref="O8997:P8997"/>
    <mergeCell ref="A8996:B8996"/>
    <mergeCell ref="C8996:H8996"/>
    <mergeCell ref="I8996:J8996"/>
    <mergeCell ref="K8996:L8996"/>
    <mergeCell ref="M8996:N8996"/>
    <mergeCell ref="O8994:P8994"/>
    <mergeCell ref="A8995:B8995"/>
    <mergeCell ref="C8995:H8995"/>
    <mergeCell ref="I8995:J8995"/>
    <mergeCell ref="K8995:L8995"/>
    <mergeCell ref="M8995:N8995"/>
    <mergeCell ref="O8995:P8995"/>
    <mergeCell ref="A8994:B8994"/>
    <mergeCell ref="C8994:H8994"/>
    <mergeCell ref="I8994:J8994"/>
    <mergeCell ref="K8994:L8994"/>
    <mergeCell ref="M8994:N8994"/>
    <mergeCell ref="O8992:P8992"/>
    <mergeCell ref="A8993:B8993"/>
    <mergeCell ref="C8993:H8993"/>
    <mergeCell ref="I8993:J8993"/>
    <mergeCell ref="K8993:L8993"/>
    <mergeCell ref="M8993:N8993"/>
    <mergeCell ref="O8993:P8993"/>
    <mergeCell ref="A8992:B8992"/>
    <mergeCell ref="C8992:H8992"/>
    <mergeCell ref="I8992:J8992"/>
    <mergeCell ref="K8992:L8992"/>
    <mergeCell ref="M8992:N8992"/>
    <mergeCell ref="A8991:B8991"/>
    <mergeCell ref="C8991:H8991"/>
    <mergeCell ref="I8991:J8991"/>
    <mergeCell ref="K8991:L8991"/>
    <mergeCell ref="M8991:N8991"/>
    <mergeCell ref="O8991:P8991"/>
    <mergeCell ref="A8990:B8990"/>
    <mergeCell ref="C8990:H8990"/>
    <mergeCell ref="I8990:J8990"/>
    <mergeCell ref="K8990:L8990"/>
    <mergeCell ref="M8990:N8990"/>
    <mergeCell ref="O8988:P8988"/>
    <mergeCell ref="A8989:B8989"/>
    <mergeCell ref="C8989:H8989"/>
    <mergeCell ref="I8989:J8989"/>
    <mergeCell ref="K8989:L8989"/>
    <mergeCell ref="M8989:N8989"/>
    <mergeCell ref="O8989:P8989"/>
    <mergeCell ref="A8988:B8988"/>
    <mergeCell ref="C8988:H8988"/>
    <mergeCell ref="I8988:J8988"/>
    <mergeCell ref="K8988:L8988"/>
    <mergeCell ref="M8988:N8988"/>
    <mergeCell ref="O8986:P8986"/>
    <mergeCell ref="A8987:B8987"/>
    <mergeCell ref="C8987:H8987"/>
    <mergeCell ref="I8987:J8987"/>
    <mergeCell ref="K8987:L8987"/>
    <mergeCell ref="M8987:N8987"/>
    <mergeCell ref="O8987:P8987"/>
    <mergeCell ref="A8986:B8986"/>
    <mergeCell ref="C8986:H8986"/>
    <mergeCell ref="I8986:J8986"/>
    <mergeCell ref="K8986:L8986"/>
    <mergeCell ref="M8986:N8986"/>
    <mergeCell ref="A8985:H8985"/>
    <mergeCell ref="I8985:J8985"/>
    <mergeCell ref="K8985:L8985"/>
    <mergeCell ref="M8985:N8985"/>
    <mergeCell ref="O8985:P8985"/>
    <mergeCell ref="A8984:H8984"/>
    <mergeCell ref="I8984:J8984"/>
    <mergeCell ref="K8984:L8984"/>
    <mergeCell ref="M8984:N8984"/>
    <mergeCell ref="O8984:P8984"/>
    <mergeCell ref="O8982:P8982"/>
    <mergeCell ref="A8983:B8983"/>
    <mergeCell ref="C8983:H8983"/>
    <mergeCell ref="I8983:J8983"/>
    <mergeCell ref="K8983:L8983"/>
    <mergeCell ref="M8983:N8983"/>
    <mergeCell ref="O8983:P8983"/>
    <mergeCell ref="A8982:B8982"/>
    <mergeCell ref="C8982:H8982"/>
    <mergeCell ref="I8982:J8982"/>
    <mergeCell ref="K8982:L8982"/>
    <mergeCell ref="M8982:N8982"/>
    <mergeCell ref="A8981:H8981"/>
    <mergeCell ref="I8981:J8981"/>
    <mergeCell ref="K8981:L8981"/>
    <mergeCell ref="M8981:N8981"/>
    <mergeCell ref="O8981:P8981"/>
    <mergeCell ref="A8980:H8980"/>
    <mergeCell ref="I8980:J8980"/>
    <mergeCell ref="K8980:L8980"/>
    <mergeCell ref="M8980:N8980"/>
    <mergeCell ref="O8980:P8980"/>
    <mergeCell ref="O8990:P8990"/>
    <mergeCell ref="A8973:H8973"/>
    <mergeCell ref="I8973:J8973"/>
    <mergeCell ref="K8973:L8973"/>
    <mergeCell ref="M8973:N8973"/>
    <mergeCell ref="O8973:P8973"/>
    <mergeCell ref="A8972:H8972"/>
    <mergeCell ref="I8972:J8972"/>
    <mergeCell ref="K8972:L8972"/>
    <mergeCell ref="M8972:N8972"/>
    <mergeCell ref="O8972:P8972"/>
    <mergeCell ref="A8971:H8971"/>
    <mergeCell ref="I8971:J8971"/>
    <mergeCell ref="K8971:L8971"/>
    <mergeCell ref="M8971:N8971"/>
    <mergeCell ref="O8971:P8971"/>
    <mergeCell ref="A8970:H8970"/>
    <mergeCell ref="I8970:J8970"/>
    <mergeCell ref="K8970:L8970"/>
    <mergeCell ref="M8970:N8970"/>
    <mergeCell ref="O8970:P8970"/>
    <mergeCell ref="A8969:H8969"/>
    <mergeCell ref="I8969:J8969"/>
    <mergeCell ref="K8969:L8969"/>
    <mergeCell ref="M8969:N8969"/>
    <mergeCell ref="O8969:P8969"/>
    <mergeCell ref="A8968:H8968"/>
    <mergeCell ref="I8968:J8968"/>
    <mergeCell ref="K8968:L8968"/>
    <mergeCell ref="M8968:N8968"/>
    <mergeCell ref="O8968:P8968"/>
    <mergeCell ref="A8979:H8979"/>
    <mergeCell ref="I8979:J8979"/>
    <mergeCell ref="K8979:L8979"/>
    <mergeCell ref="M8979:N8979"/>
    <mergeCell ref="O8979:P8979"/>
    <mergeCell ref="A8978:H8978"/>
    <mergeCell ref="I8978:J8978"/>
    <mergeCell ref="K8978:L8978"/>
    <mergeCell ref="M8978:N8978"/>
    <mergeCell ref="O8978:P8978"/>
    <mergeCell ref="A8977:H8977"/>
    <mergeCell ref="I8977:J8977"/>
    <mergeCell ref="K8977:L8977"/>
    <mergeCell ref="M8977:N8977"/>
    <mergeCell ref="O8977:P8977"/>
    <mergeCell ref="A8976:H8976"/>
    <mergeCell ref="I8976:J8976"/>
    <mergeCell ref="K8976:L8976"/>
    <mergeCell ref="M8976:N8976"/>
    <mergeCell ref="O8976:P8976"/>
    <mergeCell ref="A8975:H8975"/>
    <mergeCell ref="I8975:J8975"/>
    <mergeCell ref="K8975:L8975"/>
    <mergeCell ref="M8975:N8975"/>
    <mergeCell ref="O8975:P8975"/>
    <mergeCell ref="A8974:H8974"/>
    <mergeCell ref="I8974:J8974"/>
    <mergeCell ref="K8974:L8974"/>
    <mergeCell ref="M8974:N8974"/>
    <mergeCell ref="O8974:P8974"/>
    <mergeCell ref="A8967:H8967"/>
    <mergeCell ref="I8967:J8967"/>
    <mergeCell ref="K8967:L8967"/>
    <mergeCell ref="M8967:N8967"/>
    <mergeCell ref="O8967:P8967"/>
    <mergeCell ref="A8966:H8966"/>
    <mergeCell ref="I8966:J8966"/>
    <mergeCell ref="K8966:L8966"/>
    <mergeCell ref="M8966:N8966"/>
    <mergeCell ref="O8966:P8966"/>
    <mergeCell ref="A8965:H8965"/>
    <mergeCell ref="I8965:J8965"/>
    <mergeCell ref="K8965:L8965"/>
    <mergeCell ref="M8965:N8965"/>
    <mergeCell ref="O8965:P8965"/>
    <mergeCell ref="A8964:H8964"/>
    <mergeCell ref="I8964:J8964"/>
    <mergeCell ref="K8964:L8964"/>
    <mergeCell ref="M8964:N8964"/>
    <mergeCell ref="O8964:P8964"/>
    <mergeCell ref="A8963:H8963"/>
    <mergeCell ref="I8963:J8963"/>
    <mergeCell ref="K8963:L8963"/>
    <mergeCell ref="M8963:N8963"/>
    <mergeCell ref="O8963:P8963"/>
    <mergeCell ref="O8961:P8961"/>
    <mergeCell ref="A8962:B8962"/>
    <mergeCell ref="C8962:H8962"/>
    <mergeCell ref="I8962:J8962"/>
    <mergeCell ref="K8962:L8962"/>
    <mergeCell ref="M8962:N8962"/>
    <mergeCell ref="O8962:P8962"/>
    <mergeCell ref="A8961:B8961"/>
    <mergeCell ref="C8961:H8961"/>
    <mergeCell ref="I8961:J8961"/>
    <mergeCell ref="K8961:L8961"/>
    <mergeCell ref="M8961:N8961"/>
    <mergeCell ref="O8959:P8959"/>
    <mergeCell ref="A8960:B8960"/>
    <mergeCell ref="C8960:H8960"/>
    <mergeCell ref="I8960:J8960"/>
    <mergeCell ref="K8960:L8960"/>
    <mergeCell ref="M8960:N8960"/>
    <mergeCell ref="O8960:P8960"/>
    <mergeCell ref="A8959:B8959"/>
    <mergeCell ref="C8959:H8959"/>
    <mergeCell ref="I8959:J8959"/>
    <mergeCell ref="K8959:L8959"/>
    <mergeCell ref="M8959:N8959"/>
    <mergeCell ref="O8957:P8957"/>
    <mergeCell ref="A8958:B8958"/>
    <mergeCell ref="C8958:H8958"/>
    <mergeCell ref="I8958:J8958"/>
    <mergeCell ref="K8958:L8958"/>
    <mergeCell ref="M8958:N8958"/>
    <mergeCell ref="O8958:P8958"/>
    <mergeCell ref="A8957:B8957"/>
    <mergeCell ref="C8957:H8957"/>
    <mergeCell ref="I8957:J8957"/>
    <mergeCell ref="K8957:L8957"/>
    <mergeCell ref="M8957:N8957"/>
    <mergeCell ref="O8955:P8955"/>
    <mergeCell ref="A8956:B8956"/>
    <mergeCell ref="C8956:H8956"/>
    <mergeCell ref="I8956:J8956"/>
    <mergeCell ref="K8956:L8956"/>
    <mergeCell ref="M8956:N8956"/>
    <mergeCell ref="O8956:P8956"/>
    <mergeCell ref="A8955:B8955"/>
    <mergeCell ref="C8955:H8955"/>
    <mergeCell ref="I8955:J8955"/>
    <mergeCell ref="K8955:L8955"/>
    <mergeCell ref="M8955:N8955"/>
    <mergeCell ref="A8954:H8954"/>
    <mergeCell ref="I8954:J8954"/>
    <mergeCell ref="K8954:L8954"/>
    <mergeCell ref="M8954:N8954"/>
    <mergeCell ref="O8954:P8954"/>
    <mergeCell ref="A8953:H8953"/>
    <mergeCell ref="I8953:J8953"/>
    <mergeCell ref="K8953:L8953"/>
    <mergeCell ref="M8953:N8953"/>
    <mergeCell ref="O8953:P8953"/>
    <mergeCell ref="O8951:P8951"/>
    <mergeCell ref="A8952:B8952"/>
    <mergeCell ref="C8952:H8952"/>
    <mergeCell ref="I8952:J8952"/>
    <mergeCell ref="K8952:L8952"/>
    <mergeCell ref="M8952:N8952"/>
    <mergeCell ref="O8952:P8952"/>
    <mergeCell ref="A8951:B8951"/>
    <mergeCell ref="C8951:H8951"/>
    <mergeCell ref="I8951:J8951"/>
    <mergeCell ref="K8951:L8951"/>
    <mergeCell ref="M8951:N8951"/>
    <mergeCell ref="O8949:P8949"/>
    <mergeCell ref="A8950:B8950"/>
    <mergeCell ref="C8950:H8950"/>
    <mergeCell ref="I8950:J8950"/>
    <mergeCell ref="K8950:L8950"/>
    <mergeCell ref="M8950:N8950"/>
    <mergeCell ref="O8950:P8950"/>
    <mergeCell ref="A8949:B8949"/>
    <mergeCell ref="C8949:H8949"/>
    <mergeCell ref="I8949:J8949"/>
    <mergeCell ref="K8949:L8949"/>
    <mergeCell ref="M8949:N8949"/>
    <mergeCell ref="A8943:H8943"/>
    <mergeCell ref="I8943:J8943"/>
    <mergeCell ref="K8943:L8943"/>
    <mergeCell ref="M8943:N8943"/>
    <mergeCell ref="O8943:P8943"/>
    <mergeCell ref="O8941:P8941"/>
    <mergeCell ref="A8942:B8942"/>
    <mergeCell ref="C8942:H8942"/>
    <mergeCell ref="I8942:J8942"/>
    <mergeCell ref="K8942:L8942"/>
    <mergeCell ref="M8942:N8942"/>
    <mergeCell ref="O8942:P8942"/>
    <mergeCell ref="A8941:B8941"/>
    <mergeCell ref="C8941:H8941"/>
    <mergeCell ref="I8941:J8941"/>
    <mergeCell ref="K8941:L8941"/>
    <mergeCell ref="M8941:N8941"/>
    <mergeCell ref="O8939:P8939"/>
    <mergeCell ref="A8940:B8940"/>
    <mergeCell ref="C8940:H8940"/>
    <mergeCell ref="I8940:J8940"/>
    <mergeCell ref="K8940:L8940"/>
    <mergeCell ref="M8940:N8940"/>
    <mergeCell ref="O8940:P8940"/>
    <mergeCell ref="A8939:B8939"/>
    <mergeCell ref="C8939:H8939"/>
    <mergeCell ref="I8939:J8939"/>
    <mergeCell ref="K8939:L8939"/>
    <mergeCell ref="M8939:N8939"/>
    <mergeCell ref="O8947:P8947"/>
    <mergeCell ref="A8948:B8948"/>
    <mergeCell ref="C8948:H8948"/>
    <mergeCell ref="I8948:J8948"/>
    <mergeCell ref="K8948:L8948"/>
    <mergeCell ref="M8948:N8948"/>
    <mergeCell ref="O8948:P8948"/>
    <mergeCell ref="A8947:B8947"/>
    <mergeCell ref="C8947:H8947"/>
    <mergeCell ref="I8947:J8947"/>
    <mergeCell ref="K8947:L8947"/>
    <mergeCell ref="M8947:N8947"/>
    <mergeCell ref="O8945:P8945"/>
    <mergeCell ref="A8946:B8946"/>
    <mergeCell ref="C8946:H8946"/>
    <mergeCell ref="I8946:J8946"/>
    <mergeCell ref="K8946:L8946"/>
    <mergeCell ref="M8946:N8946"/>
    <mergeCell ref="O8946:P8946"/>
    <mergeCell ref="A8945:B8945"/>
    <mergeCell ref="C8945:H8945"/>
    <mergeCell ref="I8945:J8945"/>
    <mergeCell ref="K8945:L8945"/>
    <mergeCell ref="M8945:N8945"/>
    <mergeCell ref="A8944:H8944"/>
    <mergeCell ref="I8944:J8944"/>
    <mergeCell ref="K8944:L8944"/>
    <mergeCell ref="M8944:N8944"/>
    <mergeCell ref="O8944:P8944"/>
    <mergeCell ref="I8926:J8926"/>
    <mergeCell ref="K8926:L8926"/>
    <mergeCell ref="M8926:N8926"/>
    <mergeCell ref="A8938:H8938"/>
    <mergeCell ref="I8938:J8938"/>
    <mergeCell ref="K8938:L8938"/>
    <mergeCell ref="M8938:N8938"/>
    <mergeCell ref="O8938:P8938"/>
    <mergeCell ref="A8937:H8937"/>
    <mergeCell ref="I8937:J8937"/>
    <mergeCell ref="K8937:L8937"/>
    <mergeCell ref="M8937:N8937"/>
    <mergeCell ref="O8937:P8937"/>
    <mergeCell ref="O8935:P8935"/>
    <mergeCell ref="A8936:B8936"/>
    <mergeCell ref="C8936:H8936"/>
    <mergeCell ref="I8936:J8936"/>
    <mergeCell ref="K8936:L8936"/>
    <mergeCell ref="M8936:N8936"/>
    <mergeCell ref="O8936:P8936"/>
    <mergeCell ref="A8935:B8935"/>
    <mergeCell ref="C8935:H8935"/>
    <mergeCell ref="I8935:J8935"/>
    <mergeCell ref="K8935:L8935"/>
    <mergeCell ref="M8935:N8935"/>
    <mergeCell ref="O8933:P8933"/>
    <mergeCell ref="A8934:B8934"/>
    <mergeCell ref="C8934:H8934"/>
    <mergeCell ref="I8934:J8934"/>
    <mergeCell ref="K8934:L8934"/>
    <mergeCell ref="M8934:N8934"/>
    <mergeCell ref="O8934:P8934"/>
    <mergeCell ref="A8933:B8933"/>
    <mergeCell ref="C8933:H8933"/>
    <mergeCell ref="I8933:J8933"/>
    <mergeCell ref="K8933:L8933"/>
    <mergeCell ref="M8933:N8933"/>
    <mergeCell ref="O8924:P8924"/>
    <mergeCell ref="A8925:B8925"/>
    <mergeCell ref="C8925:H8925"/>
    <mergeCell ref="I8925:J8925"/>
    <mergeCell ref="K8925:L8925"/>
    <mergeCell ref="M8925:N8925"/>
    <mergeCell ref="O8925:P8925"/>
    <mergeCell ref="A8924:B8924"/>
    <mergeCell ref="C8924:H8924"/>
    <mergeCell ref="I8924:J8924"/>
    <mergeCell ref="K8924:L8924"/>
    <mergeCell ref="M8924:N8924"/>
    <mergeCell ref="O8922:P8922"/>
    <mergeCell ref="A8923:B8923"/>
    <mergeCell ref="C8923:H8923"/>
    <mergeCell ref="I8923:J8923"/>
    <mergeCell ref="K8923:L8923"/>
    <mergeCell ref="M8923:N8923"/>
    <mergeCell ref="O8923:P8923"/>
    <mergeCell ref="A8922:B8922"/>
    <mergeCell ref="C8922:H8922"/>
    <mergeCell ref="I8922:J8922"/>
    <mergeCell ref="K8922:L8922"/>
    <mergeCell ref="M8922:N8922"/>
    <mergeCell ref="A8921:H8921"/>
    <mergeCell ref="I8921:J8921"/>
    <mergeCell ref="K8921:L8921"/>
    <mergeCell ref="M8921:N8921"/>
    <mergeCell ref="O8921:P8921"/>
    <mergeCell ref="A8932:H8932"/>
    <mergeCell ref="I8932:J8932"/>
    <mergeCell ref="K8932:L8932"/>
    <mergeCell ref="M8932:N8932"/>
    <mergeCell ref="O8932:P8932"/>
    <mergeCell ref="A8931:H8931"/>
    <mergeCell ref="I8931:J8931"/>
    <mergeCell ref="K8931:L8931"/>
    <mergeCell ref="M8931:N8931"/>
    <mergeCell ref="O8931:P8931"/>
    <mergeCell ref="O8929:P8929"/>
    <mergeCell ref="A8930:B8930"/>
    <mergeCell ref="C8930:H8930"/>
    <mergeCell ref="I8930:J8930"/>
    <mergeCell ref="K8930:L8930"/>
    <mergeCell ref="M8930:N8930"/>
    <mergeCell ref="O8930:P8930"/>
    <mergeCell ref="A8929:B8929"/>
    <mergeCell ref="C8929:H8929"/>
    <mergeCell ref="I8929:J8929"/>
    <mergeCell ref="K8929:L8929"/>
    <mergeCell ref="M8929:N8929"/>
    <mergeCell ref="A8928:H8928"/>
    <mergeCell ref="I8928:J8928"/>
    <mergeCell ref="K8928:L8928"/>
    <mergeCell ref="M8928:N8928"/>
    <mergeCell ref="O8928:P8928"/>
    <mergeCell ref="O8926:P8926"/>
    <mergeCell ref="A8927:H8927"/>
    <mergeCell ref="I8927:J8927"/>
    <mergeCell ref="K8927:L8927"/>
    <mergeCell ref="M8927:N8927"/>
    <mergeCell ref="O8927:P8927"/>
    <mergeCell ref="A8926:B8926"/>
    <mergeCell ref="C8926:H8926"/>
    <mergeCell ref="A8915:H8915"/>
    <mergeCell ref="I8915:J8915"/>
    <mergeCell ref="K8915:L8915"/>
    <mergeCell ref="M8915:N8915"/>
    <mergeCell ref="O8915:P8915"/>
    <mergeCell ref="O8913:P8913"/>
    <mergeCell ref="A8914:H8914"/>
    <mergeCell ref="I8914:J8914"/>
    <mergeCell ref="K8914:L8914"/>
    <mergeCell ref="M8914:N8914"/>
    <mergeCell ref="O8914:P8914"/>
    <mergeCell ref="A8913:B8913"/>
    <mergeCell ref="C8913:H8913"/>
    <mergeCell ref="I8913:J8913"/>
    <mergeCell ref="K8913:L8913"/>
    <mergeCell ref="M8913:N8913"/>
    <mergeCell ref="O8911:P8911"/>
    <mergeCell ref="A8912:B8912"/>
    <mergeCell ref="C8912:H8912"/>
    <mergeCell ref="I8912:J8912"/>
    <mergeCell ref="K8912:L8912"/>
    <mergeCell ref="M8912:N8912"/>
    <mergeCell ref="O8912:P8912"/>
    <mergeCell ref="A8911:B8911"/>
    <mergeCell ref="C8911:H8911"/>
    <mergeCell ref="I8911:J8911"/>
    <mergeCell ref="K8911:L8911"/>
    <mergeCell ref="M8911:N8911"/>
    <mergeCell ref="A8920:H8920"/>
    <mergeCell ref="I8920:J8920"/>
    <mergeCell ref="K8920:L8920"/>
    <mergeCell ref="M8920:N8920"/>
    <mergeCell ref="O8920:P8920"/>
    <mergeCell ref="O8918:P8918"/>
    <mergeCell ref="A8919:B8919"/>
    <mergeCell ref="C8919:H8919"/>
    <mergeCell ref="I8919:J8919"/>
    <mergeCell ref="K8919:L8919"/>
    <mergeCell ref="M8919:N8919"/>
    <mergeCell ref="O8919:P8919"/>
    <mergeCell ref="A8918:B8918"/>
    <mergeCell ref="C8918:H8918"/>
    <mergeCell ref="I8918:J8918"/>
    <mergeCell ref="K8918:L8918"/>
    <mergeCell ref="M8918:N8918"/>
    <mergeCell ref="O8916:P8916"/>
    <mergeCell ref="A8917:B8917"/>
    <mergeCell ref="C8917:H8917"/>
    <mergeCell ref="I8917:J8917"/>
    <mergeCell ref="K8917:L8917"/>
    <mergeCell ref="M8917:N8917"/>
    <mergeCell ref="O8917:P8917"/>
    <mergeCell ref="A8916:B8916"/>
    <mergeCell ref="C8916:H8916"/>
    <mergeCell ref="I8916:J8916"/>
    <mergeCell ref="K8916:L8916"/>
    <mergeCell ref="M8916:N8916"/>
    <mergeCell ref="A8904:H8904"/>
    <mergeCell ref="I8904:J8904"/>
    <mergeCell ref="K8904:L8904"/>
    <mergeCell ref="M8904:N8904"/>
    <mergeCell ref="O8904:P8904"/>
    <mergeCell ref="O8902:P8902"/>
    <mergeCell ref="A8903:H8903"/>
    <mergeCell ref="I8903:J8903"/>
    <mergeCell ref="K8903:L8903"/>
    <mergeCell ref="M8903:N8903"/>
    <mergeCell ref="O8903:P8903"/>
    <mergeCell ref="A8902:B8902"/>
    <mergeCell ref="C8902:H8902"/>
    <mergeCell ref="I8902:J8902"/>
    <mergeCell ref="K8902:L8902"/>
    <mergeCell ref="M8902:N8902"/>
    <mergeCell ref="O8900:P8900"/>
    <mergeCell ref="A8901:B8901"/>
    <mergeCell ref="C8901:H8901"/>
    <mergeCell ref="I8901:J8901"/>
    <mergeCell ref="K8901:L8901"/>
    <mergeCell ref="M8901:N8901"/>
    <mergeCell ref="O8901:P8901"/>
    <mergeCell ref="A8900:B8900"/>
    <mergeCell ref="C8900:H8900"/>
    <mergeCell ref="I8900:J8900"/>
    <mergeCell ref="K8900:L8900"/>
    <mergeCell ref="M8900:N8900"/>
    <mergeCell ref="A8910:H8910"/>
    <mergeCell ref="I8910:J8910"/>
    <mergeCell ref="K8910:L8910"/>
    <mergeCell ref="M8910:N8910"/>
    <mergeCell ref="O8910:P8910"/>
    <mergeCell ref="A8909:H8909"/>
    <mergeCell ref="I8909:J8909"/>
    <mergeCell ref="K8909:L8909"/>
    <mergeCell ref="M8909:N8909"/>
    <mergeCell ref="O8909:P8909"/>
    <mergeCell ref="O8907:P8907"/>
    <mergeCell ref="A8908:B8908"/>
    <mergeCell ref="C8908:H8908"/>
    <mergeCell ref="I8908:J8908"/>
    <mergeCell ref="K8908:L8908"/>
    <mergeCell ref="M8908:N8908"/>
    <mergeCell ref="O8908:P8908"/>
    <mergeCell ref="A8907:B8907"/>
    <mergeCell ref="C8907:H8907"/>
    <mergeCell ref="I8907:J8907"/>
    <mergeCell ref="K8907:L8907"/>
    <mergeCell ref="M8907:N8907"/>
    <mergeCell ref="O8905:P8905"/>
    <mergeCell ref="A8906:B8906"/>
    <mergeCell ref="C8906:H8906"/>
    <mergeCell ref="I8906:J8906"/>
    <mergeCell ref="K8906:L8906"/>
    <mergeCell ref="M8906:N8906"/>
    <mergeCell ref="O8906:P8906"/>
    <mergeCell ref="A8905:B8905"/>
    <mergeCell ref="C8905:H8905"/>
    <mergeCell ref="I8905:J8905"/>
    <mergeCell ref="K8905:L8905"/>
    <mergeCell ref="M8905:N8905"/>
    <mergeCell ref="A8894:H8894"/>
    <mergeCell ref="I8894:J8894"/>
    <mergeCell ref="K8894:L8894"/>
    <mergeCell ref="M8894:N8894"/>
    <mergeCell ref="O8894:P8894"/>
    <mergeCell ref="O8892:P8892"/>
    <mergeCell ref="A8893:H8893"/>
    <mergeCell ref="I8893:J8893"/>
    <mergeCell ref="K8893:L8893"/>
    <mergeCell ref="M8893:N8893"/>
    <mergeCell ref="O8893:P8893"/>
    <mergeCell ref="A8892:B8892"/>
    <mergeCell ref="C8892:H8892"/>
    <mergeCell ref="I8892:J8892"/>
    <mergeCell ref="K8892:L8892"/>
    <mergeCell ref="M8892:N8892"/>
    <mergeCell ref="O8890:P8890"/>
    <mergeCell ref="A8891:B8891"/>
    <mergeCell ref="C8891:H8891"/>
    <mergeCell ref="I8891:J8891"/>
    <mergeCell ref="K8891:L8891"/>
    <mergeCell ref="M8891:N8891"/>
    <mergeCell ref="O8891:P8891"/>
    <mergeCell ref="A8890:B8890"/>
    <mergeCell ref="C8890:H8890"/>
    <mergeCell ref="I8890:J8890"/>
    <mergeCell ref="K8890:L8890"/>
    <mergeCell ref="M8890:N8890"/>
    <mergeCell ref="A8899:H8899"/>
    <mergeCell ref="I8899:J8899"/>
    <mergeCell ref="K8899:L8899"/>
    <mergeCell ref="M8899:N8899"/>
    <mergeCell ref="O8899:P8899"/>
    <mergeCell ref="O8897:P8897"/>
    <mergeCell ref="A8898:H8898"/>
    <mergeCell ref="I8898:J8898"/>
    <mergeCell ref="K8898:L8898"/>
    <mergeCell ref="M8898:N8898"/>
    <mergeCell ref="O8898:P8898"/>
    <mergeCell ref="A8897:B8897"/>
    <mergeCell ref="C8897:H8897"/>
    <mergeCell ref="I8897:J8897"/>
    <mergeCell ref="K8897:L8897"/>
    <mergeCell ref="M8897:N8897"/>
    <mergeCell ref="O8895:P8895"/>
    <mergeCell ref="A8896:B8896"/>
    <mergeCell ref="C8896:H8896"/>
    <mergeCell ref="I8896:J8896"/>
    <mergeCell ref="K8896:L8896"/>
    <mergeCell ref="M8896:N8896"/>
    <mergeCell ref="O8896:P8896"/>
    <mergeCell ref="A8895:B8895"/>
    <mergeCell ref="C8895:H8895"/>
    <mergeCell ref="I8895:J8895"/>
    <mergeCell ref="K8895:L8895"/>
    <mergeCell ref="M8895:N8895"/>
    <mergeCell ref="O8883:P8883"/>
    <mergeCell ref="A8884:B8884"/>
    <mergeCell ref="C8884:H8884"/>
    <mergeCell ref="I8884:J8884"/>
    <mergeCell ref="K8884:L8884"/>
    <mergeCell ref="M8884:N8884"/>
    <mergeCell ref="O8884:P8884"/>
    <mergeCell ref="A8883:B8883"/>
    <mergeCell ref="C8883:H8883"/>
    <mergeCell ref="I8883:J8883"/>
    <mergeCell ref="K8883:L8883"/>
    <mergeCell ref="M8883:N8883"/>
    <mergeCell ref="A8882:H8882"/>
    <mergeCell ref="I8882:J8882"/>
    <mergeCell ref="K8882:L8882"/>
    <mergeCell ref="M8882:N8882"/>
    <mergeCell ref="O8882:P8882"/>
    <mergeCell ref="O8880:P8880"/>
    <mergeCell ref="A8881:H8881"/>
    <mergeCell ref="I8881:J8881"/>
    <mergeCell ref="K8881:L8881"/>
    <mergeCell ref="M8881:N8881"/>
    <mergeCell ref="O8881:P8881"/>
    <mergeCell ref="A8880:B8880"/>
    <mergeCell ref="C8880:H8880"/>
    <mergeCell ref="I8880:J8880"/>
    <mergeCell ref="K8880:L8880"/>
    <mergeCell ref="M8880:N8880"/>
    <mergeCell ref="A8889:H8889"/>
    <mergeCell ref="I8889:J8889"/>
    <mergeCell ref="K8889:L8889"/>
    <mergeCell ref="M8889:N8889"/>
    <mergeCell ref="O8889:P8889"/>
    <mergeCell ref="O8887:P8887"/>
    <mergeCell ref="A8888:H8888"/>
    <mergeCell ref="I8888:J8888"/>
    <mergeCell ref="K8888:L8888"/>
    <mergeCell ref="M8888:N8888"/>
    <mergeCell ref="O8888:P8888"/>
    <mergeCell ref="A8887:B8887"/>
    <mergeCell ref="C8887:H8887"/>
    <mergeCell ref="I8887:J8887"/>
    <mergeCell ref="K8887:L8887"/>
    <mergeCell ref="M8887:N8887"/>
    <mergeCell ref="O8885:P8885"/>
    <mergeCell ref="A8886:B8886"/>
    <mergeCell ref="C8886:H8886"/>
    <mergeCell ref="I8886:J8886"/>
    <mergeCell ref="K8886:L8886"/>
    <mergeCell ref="M8886:N8886"/>
    <mergeCell ref="O8886:P8886"/>
    <mergeCell ref="A8885:B8885"/>
    <mergeCell ref="C8885:H8885"/>
    <mergeCell ref="I8885:J8885"/>
    <mergeCell ref="K8885:L8885"/>
    <mergeCell ref="M8885:N8885"/>
    <mergeCell ref="A8874:H8874"/>
    <mergeCell ref="I8874:J8874"/>
    <mergeCell ref="K8874:L8874"/>
    <mergeCell ref="M8874:N8874"/>
    <mergeCell ref="O8874:P8874"/>
    <mergeCell ref="O8872:P8872"/>
    <mergeCell ref="A8873:B8873"/>
    <mergeCell ref="C8873:H8873"/>
    <mergeCell ref="I8873:J8873"/>
    <mergeCell ref="K8873:L8873"/>
    <mergeCell ref="M8873:N8873"/>
    <mergeCell ref="O8873:P8873"/>
    <mergeCell ref="A8872:B8872"/>
    <mergeCell ref="C8872:H8872"/>
    <mergeCell ref="I8872:J8872"/>
    <mergeCell ref="K8872:L8872"/>
    <mergeCell ref="M8872:N8872"/>
    <mergeCell ref="O8870:P8870"/>
    <mergeCell ref="A8871:B8871"/>
    <mergeCell ref="C8871:H8871"/>
    <mergeCell ref="I8871:J8871"/>
    <mergeCell ref="K8871:L8871"/>
    <mergeCell ref="M8871:N8871"/>
    <mergeCell ref="O8871:P8871"/>
    <mergeCell ref="A8870:B8870"/>
    <mergeCell ref="C8870:H8870"/>
    <mergeCell ref="I8870:J8870"/>
    <mergeCell ref="K8870:L8870"/>
    <mergeCell ref="M8870:N8870"/>
    <mergeCell ref="O8878:P8878"/>
    <mergeCell ref="A8879:B8879"/>
    <mergeCell ref="C8879:H8879"/>
    <mergeCell ref="I8879:J8879"/>
    <mergeCell ref="K8879:L8879"/>
    <mergeCell ref="M8879:N8879"/>
    <mergeCell ref="O8879:P8879"/>
    <mergeCell ref="A8878:B8878"/>
    <mergeCell ref="C8878:H8878"/>
    <mergeCell ref="I8878:J8878"/>
    <mergeCell ref="K8878:L8878"/>
    <mergeCell ref="M8878:N8878"/>
    <mergeCell ref="O8876:P8876"/>
    <mergeCell ref="A8877:B8877"/>
    <mergeCell ref="C8877:H8877"/>
    <mergeCell ref="I8877:J8877"/>
    <mergeCell ref="K8877:L8877"/>
    <mergeCell ref="M8877:N8877"/>
    <mergeCell ref="O8877:P8877"/>
    <mergeCell ref="A8876:B8876"/>
    <mergeCell ref="C8876:H8876"/>
    <mergeCell ref="I8876:J8876"/>
    <mergeCell ref="K8876:L8876"/>
    <mergeCell ref="M8876:N8876"/>
    <mergeCell ref="A8875:H8875"/>
    <mergeCell ref="I8875:J8875"/>
    <mergeCell ref="K8875:L8875"/>
    <mergeCell ref="M8875:N8875"/>
    <mergeCell ref="O8875:P8875"/>
    <mergeCell ref="A8869:H8869"/>
    <mergeCell ref="I8869:J8869"/>
    <mergeCell ref="K8869:L8869"/>
    <mergeCell ref="M8869:N8869"/>
    <mergeCell ref="O8869:P8869"/>
    <mergeCell ref="A8868:H8868"/>
    <mergeCell ref="I8868:J8868"/>
    <mergeCell ref="K8868:L8868"/>
    <mergeCell ref="M8868:N8868"/>
    <mergeCell ref="O8868:P8868"/>
    <mergeCell ref="O8866:P8866"/>
    <mergeCell ref="A8867:B8867"/>
    <mergeCell ref="C8867:H8867"/>
    <mergeCell ref="I8867:J8867"/>
    <mergeCell ref="K8867:L8867"/>
    <mergeCell ref="M8867:N8867"/>
    <mergeCell ref="O8867:P8867"/>
    <mergeCell ref="A8866:B8866"/>
    <mergeCell ref="C8866:H8866"/>
    <mergeCell ref="I8866:J8866"/>
    <mergeCell ref="K8866:L8866"/>
    <mergeCell ref="M8866:N8866"/>
    <mergeCell ref="O8864:P8864"/>
    <mergeCell ref="A8865:B8865"/>
    <mergeCell ref="C8865:H8865"/>
    <mergeCell ref="I8865:J8865"/>
    <mergeCell ref="K8865:L8865"/>
    <mergeCell ref="M8865:N8865"/>
    <mergeCell ref="O8865:P8865"/>
    <mergeCell ref="A8864:B8864"/>
    <mergeCell ref="C8864:H8864"/>
    <mergeCell ref="I8864:J8864"/>
    <mergeCell ref="K8864:L8864"/>
    <mergeCell ref="M8864:N8864"/>
    <mergeCell ref="A8863:H8863"/>
    <mergeCell ref="I8863:J8863"/>
    <mergeCell ref="K8863:L8863"/>
    <mergeCell ref="M8863:N8863"/>
    <mergeCell ref="O8863:P8863"/>
    <mergeCell ref="A8862:H8862"/>
    <mergeCell ref="I8862:J8862"/>
    <mergeCell ref="K8862:L8862"/>
    <mergeCell ref="M8862:N8862"/>
    <mergeCell ref="O8862:P8862"/>
    <mergeCell ref="O8860:P8860"/>
    <mergeCell ref="A8861:B8861"/>
    <mergeCell ref="C8861:H8861"/>
    <mergeCell ref="I8861:J8861"/>
    <mergeCell ref="K8861:L8861"/>
    <mergeCell ref="M8861:N8861"/>
    <mergeCell ref="O8861:P8861"/>
    <mergeCell ref="A8860:B8860"/>
    <mergeCell ref="C8860:H8860"/>
    <mergeCell ref="I8860:J8860"/>
    <mergeCell ref="K8860:L8860"/>
    <mergeCell ref="M8860:N8860"/>
    <mergeCell ref="A8859:H8859"/>
    <mergeCell ref="I8859:J8859"/>
    <mergeCell ref="K8859:L8859"/>
    <mergeCell ref="M8859:N8859"/>
    <mergeCell ref="O8859:P8859"/>
    <mergeCell ref="O8857:P8857"/>
    <mergeCell ref="A8858:H8858"/>
    <mergeCell ref="I8858:J8858"/>
    <mergeCell ref="K8858:L8858"/>
    <mergeCell ref="M8858:N8858"/>
    <mergeCell ref="O8858:P8858"/>
    <mergeCell ref="A8857:B8857"/>
    <mergeCell ref="C8857:H8857"/>
    <mergeCell ref="I8857:J8857"/>
    <mergeCell ref="K8857:L8857"/>
    <mergeCell ref="M8857:N8857"/>
    <mergeCell ref="O8850:P8850"/>
    <mergeCell ref="A8851:B8851"/>
    <mergeCell ref="C8851:H8851"/>
    <mergeCell ref="I8851:J8851"/>
    <mergeCell ref="K8851:L8851"/>
    <mergeCell ref="M8851:N8851"/>
    <mergeCell ref="O8851:P8851"/>
    <mergeCell ref="A8850:B8850"/>
    <mergeCell ref="C8850:H8850"/>
    <mergeCell ref="I8850:J8850"/>
    <mergeCell ref="K8850:L8850"/>
    <mergeCell ref="M8850:N8850"/>
    <mergeCell ref="A8849:H8849"/>
    <mergeCell ref="I8849:J8849"/>
    <mergeCell ref="K8849:L8849"/>
    <mergeCell ref="M8849:N8849"/>
    <mergeCell ref="O8849:P8849"/>
    <mergeCell ref="O8847:P8847"/>
    <mergeCell ref="A8848:H8848"/>
    <mergeCell ref="I8848:J8848"/>
    <mergeCell ref="K8848:L8848"/>
    <mergeCell ref="M8848:N8848"/>
    <mergeCell ref="O8848:P8848"/>
    <mergeCell ref="A8847:B8847"/>
    <mergeCell ref="C8847:H8847"/>
    <mergeCell ref="I8847:J8847"/>
    <mergeCell ref="K8847:L8847"/>
    <mergeCell ref="M8847:N8847"/>
    <mergeCell ref="O8855:P8855"/>
    <mergeCell ref="A8856:B8856"/>
    <mergeCell ref="C8856:H8856"/>
    <mergeCell ref="I8856:J8856"/>
    <mergeCell ref="K8856:L8856"/>
    <mergeCell ref="M8856:N8856"/>
    <mergeCell ref="O8856:P8856"/>
    <mergeCell ref="A8855:B8855"/>
    <mergeCell ref="C8855:H8855"/>
    <mergeCell ref="I8855:J8855"/>
    <mergeCell ref="K8855:L8855"/>
    <mergeCell ref="M8855:N8855"/>
    <mergeCell ref="A8854:H8854"/>
    <mergeCell ref="I8854:J8854"/>
    <mergeCell ref="K8854:L8854"/>
    <mergeCell ref="M8854:N8854"/>
    <mergeCell ref="O8854:P8854"/>
    <mergeCell ref="O8852:P8852"/>
    <mergeCell ref="A8853:H8853"/>
    <mergeCell ref="I8853:J8853"/>
    <mergeCell ref="K8853:L8853"/>
    <mergeCell ref="M8853:N8853"/>
    <mergeCell ref="O8853:P8853"/>
    <mergeCell ref="A8852:B8852"/>
    <mergeCell ref="C8852:H8852"/>
    <mergeCell ref="I8852:J8852"/>
    <mergeCell ref="K8852:L8852"/>
    <mergeCell ref="M8852:N8852"/>
    <mergeCell ref="O8845:P8845"/>
    <mergeCell ref="A8846:B8846"/>
    <mergeCell ref="C8846:H8846"/>
    <mergeCell ref="I8846:J8846"/>
    <mergeCell ref="K8846:L8846"/>
    <mergeCell ref="M8846:N8846"/>
    <mergeCell ref="O8846:P8846"/>
    <mergeCell ref="A8845:B8845"/>
    <mergeCell ref="C8845:H8845"/>
    <mergeCell ref="I8845:J8845"/>
    <mergeCell ref="K8845:L8845"/>
    <mergeCell ref="M8845:N8845"/>
    <mergeCell ref="A8844:H8844"/>
    <mergeCell ref="I8844:J8844"/>
    <mergeCell ref="K8844:L8844"/>
    <mergeCell ref="M8844:N8844"/>
    <mergeCell ref="O8844:P8844"/>
    <mergeCell ref="A8843:H8843"/>
    <mergeCell ref="I8843:J8843"/>
    <mergeCell ref="K8843:L8843"/>
    <mergeCell ref="M8843:N8843"/>
    <mergeCell ref="O8843:P8843"/>
    <mergeCell ref="O8841:P8841"/>
    <mergeCell ref="A8842:B8842"/>
    <mergeCell ref="C8842:H8842"/>
    <mergeCell ref="I8842:J8842"/>
    <mergeCell ref="K8842:L8842"/>
    <mergeCell ref="M8842:N8842"/>
    <mergeCell ref="O8842:P8842"/>
    <mergeCell ref="A8841:B8841"/>
    <mergeCell ref="C8841:H8841"/>
    <mergeCell ref="I8841:J8841"/>
    <mergeCell ref="K8841:L8841"/>
    <mergeCell ref="M8841:N8841"/>
    <mergeCell ref="A8835:H8835"/>
    <mergeCell ref="I8835:J8835"/>
    <mergeCell ref="K8835:L8835"/>
    <mergeCell ref="M8835:N8835"/>
    <mergeCell ref="O8835:P8835"/>
    <mergeCell ref="O8833:P8833"/>
    <mergeCell ref="A8834:H8834"/>
    <mergeCell ref="I8834:J8834"/>
    <mergeCell ref="K8834:L8834"/>
    <mergeCell ref="M8834:N8834"/>
    <mergeCell ref="O8834:P8834"/>
    <mergeCell ref="A8833:B8833"/>
    <mergeCell ref="C8833:H8833"/>
    <mergeCell ref="I8833:J8833"/>
    <mergeCell ref="K8833:L8833"/>
    <mergeCell ref="M8833:N8833"/>
    <mergeCell ref="O8831:P8831"/>
    <mergeCell ref="A8832:B8832"/>
    <mergeCell ref="C8832:H8832"/>
    <mergeCell ref="I8832:J8832"/>
    <mergeCell ref="K8832:L8832"/>
    <mergeCell ref="M8832:N8832"/>
    <mergeCell ref="O8832:P8832"/>
    <mergeCell ref="A8831:B8831"/>
    <mergeCell ref="C8831:H8831"/>
    <mergeCell ref="I8831:J8831"/>
    <mergeCell ref="K8831:L8831"/>
    <mergeCell ref="M8831:N8831"/>
    <mergeCell ref="A8840:H8840"/>
    <mergeCell ref="I8840:J8840"/>
    <mergeCell ref="K8840:L8840"/>
    <mergeCell ref="M8840:N8840"/>
    <mergeCell ref="O8840:P8840"/>
    <mergeCell ref="O8838:P8838"/>
    <mergeCell ref="A8839:H8839"/>
    <mergeCell ref="I8839:J8839"/>
    <mergeCell ref="K8839:L8839"/>
    <mergeCell ref="M8839:N8839"/>
    <mergeCell ref="O8839:P8839"/>
    <mergeCell ref="A8838:B8838"/>
    <mergeCell ref="C8838:H8838"/>
    <mergeCell ref="I8838:J8838"/>
    <mergeCell ref="K8838:L8838"/>
    <mergeCell ref="M8838:N8838"/>
    <mergeCell ref="O8836:P8836"/>
    <mergeCell ref="A8837:B8837"/>
    <mergeCell ref="C8837:H8837"/>
    <mergeCell ref="I8837:J8837"/>
    <mergeCell ref="K8837:L8837"/>
    <mergeCell ref="M8837:N8837"/>
    <mergeCell ref="O8837:P8837"/>
    <mergeCell ref="A8836:B8836"/>
    <mergeCell ref="C8836:H8836"/>
    <mergeCell ref="I8836:J8836"/>
    <mergeCell ref="K8836:L8836"/>
    <mergeCell ref="M8836:N8836"/>
    <mergeCell ref="A8830:H8830"/>
    <mergeCell ref="I8830:J8830"/>
    <mergeCell ref="K8830:L8830"/>
    <mergeCell ref="M8830:N8830"/>
    <mergeCell ref="O8830:P8830"/>
    <mergeCell ref="A8829:H8829"/>
    <mergeCell ref="I8829:J8829"/>
    <mergeCell ref="K8829:L8829"/>
    <mergeCell ref="M8829:N8829"/>
    <mergeCell ref="O8829:P8829"/>
    <mergeCell ref="O8827:P8827"/>
    <mergeCell ref="A8828:B8828"/>
    <mergeCell ref="C8828:H8828"/>
    <mergeCell ref="I8828:J8828"/>
    <mergeCell ref="K8828:L8828"/>
    <mergeCell ref="M8828:N8828"/>
    <mergeCell ref="O8828:P8828"/>
    <mergeCell ref="A8827:B8827"/>
    <mergeCell ref="C8827:H8827"/>
    <mergeCell ref="I8827:J8827"/>
    <mergeCell ref="K8827:L8827"/>
    <mergeCell ref="M8827:N8827"/>
    <mergeCell ref="O8825:P8825"/>
    <mergeCell ref="A8826:B8826"/>
    <mergeCell ref="C8826:H8826"/>
    <mergeCell ref="I8826:J8826"/>
    <mergeCell ref="K8826:L8826"/>
    <mergeCell ref="M8826:N8826"/>
    <mergeCell ref="O8826:P8826"/>
    <mergeCell ref="A8825:B8825"/>
    <mergeCell ref="C8825:H8825"/>
    <mergeCell ref="I8825:J8825"/>
    <mergeCell ref="K8825:L8825"/>
    <mergeCell ref="M8825:N8825"/>
    <mergeCell ref="O8823:P8823"/>
    <mergeCell ref="A8824:B8824"/>
    <mergeCell ref="C8824:H8824"/>
    <mergeCell ref="I8824:J8824"/>
    <mergeCell ref="K8824:L8824"/>
    <mergeCell ref="M8824:N8824"/>
    <mergeCell ref="O8824:P8824"/>
    <mergeCell ref="A8823:B8823"/>
    <mergeCell ref="C8823:H8823"/>
    <mergeCell ref="I8823:J8823"/>
    <mergeCell ref="K8823:L8823"/>
    <mergeCell ref="M8823:N8823"/>
    <mergeCell ref="A8822:H8822"/>
    <mergeCell ref="I8822:J8822"/>
    <mergeCell ref="K8822:L8822"/>
    <mergeCell ref="M8822:N8822"/>
    <mergeCell ref="O8822:P8822"/>
    <mergeCell ref="A8821:H8821"/>
    <mergeCell ref="I8821:J8821"/>
    <mergeCell ref="K8821:L8821"/>
    <mergeCell ref="M8821:N8821"/>
    <mergeCell ref="O8821:P8821"/>
    <mergeCell ref="O8819:P8819"/>
    <mergeCell ref="A8820:B8820"/>
    <mergeCell ref="C8820:H8820"/>
    <mergeCell ref="I8820:J8820"/>
    <mergeCell ref="K8820:L8820"/>
    <mergeCell ref="M8820:N8820"/>
    <mergeCell ref="O8820:P8820"/>
    <mergeCell ref="A8819:B8819"/>
    <mergeCell ref="C8819:H8819"/>
    <mergeCell ref="I8819:J8819"/>
    <mergeCell ref="K8819:L8819"/>
    <mergeCell ref="M8819:N8819"/>
    <mergeCell ref="A8812:H8812"/>
    <mergeCell ref="I8812:J8812"/>
    <mergeCell ref="K8812:L8812"/>
    <mergeCell ref="M8812:N8812"/>
    <mergeCell ref="O8812:P8812"/>
    <mergeCell ref="O8810:P8810"/>
    <mergeCell ref="A8811:H8811"/>
    <mergeCell ref="I8811:J8811"/>
    <mergeCell ref="K8811:L8811"/>
    <mergeCell ref="M8811:N8811"/>
    <mergeCell ref="O8811:P8811"/>
    <mergeCell ref="A8810:B8810"/>
    <mergeCell ref="C8810:H8810"/>
    <mergeCell ref="I8810:J8810"/>
    <mergeCell ref="K8810:L8810"/>
    <mergeCell ref="M8810:N8810"/>
    <mergeCell ref="O8808:P8808"/>
    <mergeCell ref="A8809:B8809"/>
    <mergeCell ref="C8809:H8809"/>
    <mergeCell ref="I8809:J8809"/>
    <mergeCell ref="K8809:L8809"/>
    <mergeCell ref="M8809:N8809"/>
    <mergeCell ref="O8809:P8809"/>
    <mergeCell ref="A8808:B8808"/>
    <mergeCell ref="C8808:H8808"/>
    <mergeCell ref="I8808:J8808"/>
    <mergeCell ref="K8808:L8808"/>
    <mergeCell ref="M8808:N8808"/>
    <mergeCell ref="O8817:P8817"/>
    <mergeCell ref="A8818:B8818"/>
    <mergeCell ref="C8818:H8818"/>
    <mergeCell ref="I8818:J8818"/>
    <mergeCell ref="K8818:L8818"/>
    <mergeCell ref="M8818:N8818"/>
    <mergeCell ref="O8818:P8818"/>
    <mergeCell ref="A8817:B8817"/>
    <mergeCell ref="C8817:H8817"/>
    <mergeCell ref="I8817:J8817"/>
    <mergeCell ref="K8817:L8817"/>
    <mergeCell ref="M8817:N8817"/>
    <mergeCell ref="O8815:P8815"/>
    <mergeCell ref="A8816:B8816"/>
    <mergeCell ref="C8816:H8816"/>
    <mergeCell ref="I8816:J8816"/>
    <mergeCell ref="K8816:L8816"/>
    <mergeCell ref="M8816:N8816"/>
    <mergeCell ref="O8816:P8816"/>
    <mergeCell ref="A8815:B8815"/>
    <mergeCell ref="C8815:H8815"/>
    <mergeCell ref="I8815:J8815"/>
    <mergeCell ref="K8815:L8815"/>
    <mergeCell ref="M8815:N8815"/>
    <mergeCell ref="O8813:P8813"/>
    <mergeCell ref="A8814:B8814"/>
    <mergeCell ref="C8814:H8814"/>
    <mergeCell ref="I8814:J8814"/>
    <mergeCell ref="K8814:L8814"/>
    <mergeCell ref="M8814:N8814"/>
    <mergeCell ref="O8814:P8814"/>
    <mergeCell ref="A8813:B8813"/>
    <mergeCell ref="C8813:H8813"/>
    <mergeCell ref="I8813:J8813"/>
    <mergeCell ref="K8813:L8813"/>
    <mergeCell ref="M8813:N8813"/>
    <mergeCell ref="O8806:P8806"/>
    <mergeCell ref="A8807:B8807"/>
    <mergeCell ref="C8807:H8807"/>
    <mergeCell ref="I8807:J8807"/>
    <mergeCell ref="K8807:L8807"/>
    <mergeCell ref="M8807:N8807"/>
    <mergeCell ref="O8807:P8807"/>
    <mergeCell ref="A8806:B8806"/>
    <mergeCell ref="C8806:H8806"/>
    <mergeCell ref="I8806:J8806"/>
    <mergeCell ref="K8806:L8806"/>
    <mergeCell ref="M8806:N8806"/>
    <mergeCell ref="A8805:H8805"/>
    <mergeCell ref="I8805:J8805"/>
    <mergeCell ref="K8805:L8805"/>
    <mergeCell ref="M8805:N8805"/>
    <mergeCell ref="O8805:P8805"/>
    <mergeCell ref="A8804:H8804"/>
    <mergeCell ref="I8804:J8804"/>
    <mergeCell ref="K8804:L8804"/>
    <mergeCell ref="M8804:N8804"/>
    <mergeCell ref="O8804:P8804"/>
    <mergeCell ref="O8802:P8802"/>
    <mergeCell ref="A8803:B8803"/>
    <mergeCell ref="C8803:H8803"/>
    <mergeCell ref="I8803:J8803"/>
    <mergeCell ref="K8803:L8803"/>
    <mergeCell ref="M8803:N8803"/>
    <mergeCell ref="O8803:P8803"/>
    <mergeCell ref="A8802:B8802"/>
    <mergeCell ref="C8802:H8802"/>
    <mergeCell ref="I8802:J8802"/>
    <mergeCell ref="K8802:L8802"/>
    <mergeCell ref="M8802:N8802"/>
    <mergeCell ref="A8801:H8801"/>
    <mergeCell ref="I8801:J8801"/>
    <mergeCell ref="K8801:L8801"/>
    <mergeCell ref="M8801:N8801"/>
    <mergeCell ref="O8801:P8801"/>
    <mergeCell ref="A8800:H8800"/>
    <mergeCell ref="I8800:J8800"/>
    <mergeCell ref="K8800:L8800"/>
    <mergeCell ref="M8800:N8800"/>
    <mergeCell ref="O8800:P8800"/>
    <mergeCell ref="O8798:P8798"/>
    <mergeCell ref="A8799:B8799"/>
    <mergeCell ref="C8799:H8799"/>
    <mergeCell ref="I8799:J8799"/>
    <mergeCell ref="K8799:L8799"/>
    <mergeCell ref="M8799:N8799"/>
    <mergeCell ref="O8799:P8799"/>
    <mergeCell ref="A8798:B8798"/>
    <mergeCell ref="C8798:H8798"/>
    <mergeCell ref="I8798:J8798"/>
    <mergeCell ref="K8798:L8798"/>
    <mergeCell ref="M8798:N8798"/>
    <mergeCell ref="A8797:H8797"/>
    <mergeCell ref="I8797:J8797"/>
    <mergeCell ref="K8797:L8797"/>
    <mergeCell ref="M8797:N8797"/>
    <mergeCell ref="O8797:P8797"/>
    <mergeCell ref="O8795:P8795"/>
    <mergeCell ref="A8796:B8796"/>
    <mergeCell ref="C8796:H8796"/>
    <mergeCell ref="I8796:J8796"/>
    <mergeCell ref="K8796:L8796"/>
    <mergeCell ref="M8796:N8796"/>
    <mergeCell ref="O8796:P8796"/>
    <mergeCell ref="A8795:B8795"/>
    <mergeCell ref="C8795:H8795"/>
    <mergeCell ref="I8795:J8795"/>
    <mergeCell ref="K8795:L8795"/>
    <mergeCell ref="M8795:N8795"/>
    <mergeCell ref="A8789:H8789"/>
    <mergeCell ref="I8789:J8789"/>
    <mergeCell ref="K8789:L8789"/>
    <mergeCell ref="M8789:N8789"/>
    <mergeCell ref="O8789:P8789"/>
    <mergeCell ref="O8787:P8787"/>
    <mergeCell ref="A8788:H8788"/>
    <mergeCell ref="I8788:J8788"/>
    <mergeCell ref="K8788:L8788"/>
    <mergeCell ref="M8788:N8788"/>
    <mergeCell ref="O8788:P8788"/>
    <mergeCell ref="A8787:B8787"/>
    <mergeCell ref="C8787:H8787"/>
    <mergeCell ref="I8787:J8787"/>
    <mergeCell ref="K8787:L8787"/>
    <mergeCell ref="M8787:N8787"/>
    <mergeCell ref="O8785:P8785"/>
    <mergeCell ref="A8786:B8786"/>
    <mergeCell ref="C8786:H8786"/>
    <mergeCell ref="I8786:J8786"/>
    <mergeCell ref="K8786:L8786"/>
    <mergeCell ref="M8786:N8786"/>
    <mergeCell ref="O8786:P8786"/>
    <mergeCell ref="A8785:B8785"/>
    <mergeCell ref="C8785:H8785"/>
    <mergeCell ref="I8785:J8785"/>
    <mergeCell ref="K8785:L8785"/>
    <mergeCell ref="M8785:N8785"/>
    <mergeCell ref="A8794:H8794"/>
    <mergeCell ref="I8794:J8794"/>
    <mergeCell ref="K8794:L8794"/>
    <mergeCell ref="M8794:N8794"/>
    <mergeCell ref="O8794:P8794"/>
    <mergeCell ref="O8792:P8792"/>
    <mergeCell ref="A8793:H8793"/>
    <mergeCell ref="I8793:J8793"/>
    <mergeCell ref="K8793:L8793"/>
    <mergeCell ref="M8793:N8793"/>
    <mergeCell ref="O8793:P8793"/>
    <mergeCell ref="A8792:B8792"/>
    <mergeCell ref="C8792:H8792"/>
    <mergeCell ref="I8792:J8792"/>
    <mergeCell ref="K8792:L8792"/>
    <mergeCell ref="M8792:N8792"/>
    <mergeCell ref="O8790:P8790"/>
    <mergeCell ref="A8791:B8791"/>
    <mergeCell ref="C8791:H8791"/>
    <mergeCell ref="I8791:J8791"/>
    <mergeCell ref="K8791:L8791"/>
    <mergeCell ref="M8791:N8791"/>
    <mergeCell ref="O8791:P8791"/>
    <mergeCell ref="A8790:B8790"/>
    <mergeCell ref="C8790:H8790"/>
    <mergeCell ref="I8790:J8790"/>
    <mergeCell ref="K8790:L8790"/>
    <mergeCell ref="M8790:N8790"/>
    <mergeCell ref="O8783:P8783"/>
    <mergeCell ref="A8784:B8784"/>
    <mergeCell ref="C8784:H8784"/>
    <mergeCell ref="I8784:J8784"/>
    <mergeCell ref="K8784:L8784"/>
    <mergeCell ref="M8784:N8784"/>
    <mergeCell ref="O8784:P8784"/>
    <mergeCell ref="A8783:B8783"/>
    <mergeCell ref="C8783:H8783"/>
    <mergeCell ref="I8783:J8783"/>
    <mergeCell ref="K8783:L8783"/>
    <mergeCell ref="M8783:N8783"/>
    <mergeCell ref="O8781:P8781"/>
    <mergeCell ref="A8782:B8782"/>
    <mergeCell ref="C8782:H8782"/>
    <mergeCell ref="I8782:J8782"/>
    <mergeCell ref="K8782:L8782"/>
    <mergeCell ref="M8782:N8782"/>
    <mergeCell ref="O8782:P8782"/>
    <mergeCell ref="A8781:B8781"/>
    <mergeCell ref="C8781:H8781"/>
    <mergeCell ref="I8781:J8781"/>
    <mergeCell ref="K8781:L8781"/>
    <mergeCell ref="M8781:N8781"/>
    <mergeCell ref="O8779:P8779"/>
    <mergeCell ref="A8780:B8780"/>
    <mergeCell ref="C8780:H8780"/>
    <mergeCell ref="I8780:J8780"/>
    <mergeCell ref="K8780:L8780"/>
    <mergeCell ref="M8780:N8780"/>
    <mergeCell ref="O8780:P8780"/>
    <mergeCell ref="A8779:B8779"/>
    <mergeCell ref="C8779:H8779"/>
    <mergeCell ref="I8779:J8779"/>
    <mergeCell ref="K8779:L8779"/>
    <mergeCell ref="M8779:N8779"/>
    <mergeCell ref="M8767:N8767"/>
    <mergeCell ref="O8777:P8777"/>
    <mergeCell ref="A8778:B8778"/>
    <mergeCell ref="C8778:H8778"/>
    <mergeCell ref="I8778:J8778"/>
    <mergeCell ref="K8778:L8778"/>
    <mergeCell ref="M8778:N8778"/>
    <mergeCell ref="O8778:P8778"/>
    <mergeCell ref="A8777:B8777"/>
    <mergeCell ref="C8777:H8777"/>
    <mergeCell ref="I8777:J8777"/>
    <mergeCell ref="K8777:L8777"/>
    <mergeCell ref="M8777:N8777"/>
    <mergeCell ref="A8776:H8776"/>
    <mergeCell ref="I8776:J8776"/>
    <mergeCell ref="K8776:L8776"/>
    <mergeCell ref="M8776:N8776"/>
    <mergeCell ref="O8776:P8776"/>
    <mergeCell ref="A8775:H8775"/>
    <mergeCell ref="I8775:J8775"/>
    <mergeCell ref="K8775:L8775"/>
    <mergeCell ref="M8775:N8775"/>
    <mergeCell ref="O8775:P8775"/>
    <mergeCell ref="O8773:P8773"/>
    <mergeCell ref="A8774:B8774"/>
    <mergeCell ref="C8774:H8774"/>
    <mergeCell ref="I8774:J8774"/>
    <mergeCell ref="K8774:L8774"/>
    <mergeCell ref="M8774:N8774"/>
    <mergeCell ref="O8774:P8774"/>
    <mergeCell ref="A8773:B8773"/>
    <mergeCell ref="C8773:H8773"/>
    <mergeCell ref="I8773:J8773"/>
    <mergeCell ref="K8773:L8773"/>
    <mergeCell ref="M8773:N8773"/>
    <mergeCell ref="O8765:P8765"/>
    <mergeCell ref="A8766:B8766"/>
    <mergeCell ref="C8766:H8766"/>
    <mergeCell ref="I8766:J8766"/>
    <mergeCell ref="K8766:L8766"/>
    <mergeCell ref="M8766:N8766"/>
    <mergeCell ref="O8766:P8766"/>
    <mergeCell ref="A8765:B8765"/>
    <mergeCell ref="C8765:H8765"/>
    <mergeCell ref="I8765:J8765"/>
    <mergeCell ref="K8765:L8765"/>
    <mergeCell ref="M8765:N8765"/>
    <mergeCell ref="O8763:P8763"/>
    <mergeCell ref="A8764:B8764"/>
    <mergeCell ref="C8764:H8764"/>
    <mergeCell ref="I8764:J8764"/>
    <mergeCell ref="K8764:L8764"/>
    <mergeCell ref="M8764:N8764"/>
    <mergeCell ref="O8764:P8764"/>
    <mergeCell ref="A8763:B8763"/>
    <mergeCell ref="C8763:H8763"/>
    <mergeCell ref="I8763:J8763"/>
    <mergeCell ref="K8763:L8763"/>
    <mergeCell ref="M8763:N8763"/>
    <mergeCell ref="A8762:H8762"/>
    <mergeCell ref="I8762:J8762"/>
    <mergeCell ref="K8762:L8762"/>
    <mergeCell ref="M8762:N8762"/>
    <mergeCell ref="O8762:P8762"/>
    <mergeCell ref="O8771:P8771"/>
    <mergeCell ref="A8772:B8772"/>
    <mergeCell ref="C8772:H8772"/>
    <mergeCell ref="I8772:J8772"/>
    <mergeCell ref="K8772:L8772"/>
    <mergeCell ref="M8772:N8772"/>
    <mergeCell ref="O8772:P8772"/>
    <mergeCell ref="A8771:B8771"/>
    <mergeCell ref="C8771:H8771"/>
    <mergeCell ref="I8771:J8771"/>
    <mergeCell ref="K8771:L8771"/>
    <mergeCell ref="M8771:N8771"/>
    <mergeCell ref="O8769:P8769"/>
    <mergeCell ref="A8770:B8770"/>
    <mergeCell ref="C8770:H8770"/>
    <mergeCell ref="I8770:J8770"/>
    <mergeCell ref="K8770:L8770"/>
    <mergeCell ref="M8770:N8770"/>
    <mergeCell ref="O8770:P8770"/>
    <mergeCell ref="A8769:B8769"/>
    <mergeCell ref="C8769:H8769"/>
    <mergeCell ref="I8769:J8769"/>
    <mergeCell ref="K8769:L8769"/>
    <mergeCell ref="M8769:N8769"/>
    <mergeCell ref="O8767:P8767"/>
    <mergeCell ref="A8768:B8768"/>
    <mergeCell ref="C8768:H8768"/>
    <mergeCell ref="I8768:J8768"/>
    <mergeCell ref="K8768:L8768"/>
    <mergeCell ref="M8768:N8768"/>
    <mergeCell ref="O8768:P8768"/>
    <mergeCell ref="A8767:B8767"/>
    <mergeCell ref="C8767:H8767"/>
    <mergeCell ref="I8767:J8767"/>
    <mergeCell ref="K8767:L8767"/>
    <mergeCell ref="O8760:P8760"/>
    <mergeCell ref="A8761:H8761"/>
    <mergeCell ref="I8761:J8761"/>
    <mergeCell ref="K8761:L8761"/>
    <mergeCell ref="M8761:N8761"/>
    <mergeCell ref="O8761:P8761"/>
    <mergeCell ref="A8760:B8760"/>
    <mergeCell ref="C8760:H8760"/>
    <mergeCell ref="I8760:J8760"/>
    <mergeCell ref="K8760:L8760"/>
    <mergeCell ref="M8760:N8760"/>
    <mergeCell ref="O8758:P8758"/>
    <mergeCell ref="A8759:B8759"/>
    <mergeCell ref="C8759:H8759"/>
    <mergeCell ref="I8759:J8759"/>
    <mergeCell ref="K8759:L8759"/>
    <mergeCell ref="M8759:N8759"/>
    <mergeCell ref="O8759:P8759"/>
    <mergeCell ref="A8758:B8758"/>
    <mergeCell ref="C8758:H8758"/>
    <mergeCell ref="I8758:J8758"/>
    <mergeCell ref="K8758:L8758"/>
    <mergeCell ref="M8758:N8758"/>
    <mergeCell ref="O8756:P8756"/>
    <mergeCell ref="A8757:B8757"/>
    <mergeCell ref="C8757:H8757"/>
    <mergeCell ref="I8757:J8757"/>
    <mergeCell ref="K8757:L8757"/>
    <mergeCell ref="M8757:N8757"/>
    <mergeCell ref="O8757:P8757"/>
    <mergeCell ref="A8756:B8756"/>
    <mergeCell ref="C8756:H8756"/>
    <mergeCell ref="I8756:J8756"/>
    <mergeCell ref="K8756:L8756"/>
    <mergeCell ref="M8756:N8756"/>
    <mergeCell ref="A8755:H8755"/>
    <mergeCell ref="I8755:J8755"/>
    <mergeCell ref="K8755:L8755"/>
    <mergeCell ref="M8755:N8755"/>
    <mergeCell ref="O8755:P8755"/>
    <mergeCell ref="A8754:H8754"/>
    <mergeCell ref="I8754:J8754"/>
    <mergeCell ref="K8754:L8754"/>
    <mergeCell ref="M8754:N8754"/>
    <mergeCell ref="O8754:P8754"/>
    <mergeCell ref="O8752:P8752"/>
    <mergeCell ref="A8753:B8753"/>
    <mergeCell ref="C8753:H8753"/>
    <mergeCell ref="I8753:J8753"/>
    <mergeCell ref="K8753:L8753"/>
    <mergeCell ref="M8753:N8753"/>
    <mergeCell ref="O8753:P8753"/>
    <mergeCell ref="A8752:B8752"/>
    <mergeCell ref="C8752:H8752"/>
    <mergeCell ref="I8752:J8752"/>
    <mergeCell ref="K8752:L8752"/>
    <mergeCell ref="M8752:N8752"/>
    <mergeCell ref="O8750:P8750"/>
    <mergeCell ref="A8751:B8751"/>
    <mergeCell ref="C8751:H8751"/>
    <mergeCell ref="I8751:J8751"/>
    <mergeCell ref="K8751:L8751"/>
    <mergeCell ref="M8751:N8751"/>
    <mergeCell ref="O8751:P8751"/>
    <mergeCell ref="A8750:B8750"/>
    <mergeCell ref="C8750:H8750"/>
    <mergeCell ref="I8750:J8750"/>
    <mergeCell ref="K8750:L8750"/>
    <mergeCell ref="M8750:N8750"/>
    <mergeCell ref="A8744:H8744"/>
    <mergeCell ref="I8744:J8744"/>
    <mergeCell ref="K8744:L8744"/>
    <mergeCell ref="M8744:N8744"/>
    <mergeCell ref="O8744:P8744"/>
    <mergeCell ref="O8742:P8742"/>
    <mergeCell ref="A8743:H8743"/>
    <mergeCell ref="I8743:J8743"/>
    <mergeCell ref="K8743:L8743"/>
    <mergeCell ref="M8743:N8743"/>
    <mergeCell ref="O8743:P8743"/>
    <mergeCell ref="A8742:B8742"/>
    <mergeCell ref="C8742:H8742"/>
    <mergeCell ref="I8742:J8742"/>
    <mergeCell ref="K8742:L8742"/>
    <mergeCell ref="M8742:N8742"/>
    <mergeCell ref="O8740:P8740"/>
    <mergeCell ref="A8741:B8741"/>
    <mergeCell ref="C8741:H8741"/>
    <mergeCell ref="I8741:J8741"/>
    <mergeCell ref="K8741:L8741"/>
    <mergeCell ref="M8741:N8741"/>
    <mergeCell ref="O8741:P8741"/>
    <mergeCell ref="A8740:B8740"/>
    <mergeCell ref="C8740:H8740"/>
    <mergeCell ref="I8740:J8740"/>
    <mergeCell ref="K8740:L8740"/>
    <mergeCell ref="M8740:N8740"/>
    <mergeCell ref="A8749:H8749"/>
    <mergeCell ref="I8749:J8749"/>
    <mergeCell ref="K8749:L8749"/>
    <mergeCell ref="M8749:N8749"/>
    <mergeCell ref="O8749:P8749"/>
    <mergeCell ref="O8747:P8747"/>
    <mergeCell ref="A8748:H8748"/>
    <mergeCell ref="I8748:J8748"/>
    <mergeCell ref="K8748:L8748"/>
    <mergeCell ref="M8748:N8748"/>
    <mergeCell ref="O8748:P8748"/>
    <mergeCell ref="A8747:B8747"/>
    <mergeCell ref="C8747:H8747"/>
    <mergeCell ref="I8747:J8747"/>
    <mergeCell ref="K8747:L8747"/>
    <mergeCell ref="M8747:N8747"/>
    <mergeCell ref="O8745:P8745"/>
    <mergeCell ref="A8746:B8746"/>
    <mergeCell ref="C8746:H8746"/>
    <mergeCell ref="I8746:J8746"/>
    <mergeCell ref="K8746:L8746"/>
    <mergeCell ref="M8746:N8746"/>
    <mergeCell ref="O8746:P8746"/>
    <mergeCell ref="A8745:B8745"/>
    <mergeCell ref="C8745:H8745"/>
    <mergeCell ref="I8745:J8745"/>
    <mergeCell ref="K8745:L8745"/>
    <mergeCell ref="M8745:N8745"/>
    <mergeCell ref="A8733:H8733"/>
    <mergeCell ref="I8733:J8733"/>
    <mergeCell ref="K8733:L8733"/>
    <mergeCell ref="M8733:N8733"/>
    <mergeCell ref="O8733:P8733"/>
    <mergeCell ref="O8731:P8731"/>
    <mergeCell ref="A8732:H8732"/>
    <mergeCell ref="I8732:J8732"/>
    <mergeCell ref="K8732:L8732"/>
    <mergeCell ref="M8732:N8732"/>
    <mergeCell ref="O8732:P8732"/>
    <mergeCell ref="A8731:B8731"/>
    <mergeCell ref="C8731:H8731"/>
    <mergeCell ref="I8731:J8731"/>
    <mergeCell ref="K8731:L8731"/>
    <mergeCell ref="M8731:N8731"/>
    <mergeCell ref="O8729:P8729"/>
    <mergeCell ref="A8730:B8730"/>
    <mergeCell ref="C8730:H8730"/>
    <mergeCell ref="I8730:J8730"/>
    <mergeCell ref="K8730:L8730"/>
    <mergeCell ref="M8730:N8730"/>
    <mergeCell ref="O8730:P8730"/>
    <mergeCell ref="A8729:B8729"/>
    <mergeCell ref="C8729:H8729"/>
    <mergeCell ref="I8729:J8729"/>
    <mergeCell ref="K8729:L8729"/>
    <mergeCell ref="M8729:N8729"/>
    <mergeCell ref="O8738:P8738"/>
    <mergeCell ref="A8739:B8739"/>
    <mergeCell ref="C8739:H8739"/>
    <mergeCell ref="I8739:J8739"/>
    <mergeCell ref="K8739:L8739"/>
    <mergeCell ref="M8739:N8739"/>
    <mergeCell ref="O8739:P8739"/>
    <mergeCell ref="A8738:B8738"/>
    <mergeCell ref="C8738:H8738"/>
    <mergeCell ref="I8738:J8738"/>
    <mergeCell ref="K8738:L8738"/>
    <mergeCell ref="M8738:N8738"/>
    <mergeCell ref="O8736:P8736"/>
    <mergeCell ref="A8737:B8737"/>
    <mergeCell ref="C8737:H8737"/>
    <mergeCell ref="I8737:J8737"/>
    <mergeCell ref="K8737:L8737"/>
    <mergeCell ref="M8737:N8737"/>
    <mergeCell ref="O8737:P8737"/>
    <mergeCell ref="A8736:B8736"/>
    <mergeCell ref="C8736:H8736"/>
    <mergeCell ref="I8736:J8736"/>
    <mergeCell ref="K8736:L8736"/>
    <mergeCell ref="M8736:N8736"/>
    <mergeCell ref="O8734:P8734"/>
    <mergeCell ref="A8735:B8735"/>
    <mergeCell ref="C8735:H8735"/>
    <mergeCell ref="I8735:J8735"/>
    <mergeCell ref="K8735:L8735"/>
    <mergeCell ref="M8735:N8735"/>
    <mergeCell ref="O8735:P8735"/>
    <mergeCell ref="A8734:B8734"/>
    <mergeCell ref="C8734:H8734"/>
    <mergeCell ref="I8734:J8734"/>
    <mergeCell ref="K8734:L8734"/>
    <mergeCell ref="M8734:N8734"/>
    <mergeCell ref="O8727:P8727"/>
    <mergeCell ref="A8728:B8728"/>
    <mergeCell ref="C8728:H8728"/>
    <mergeCell ref="I8728:J8728"/>
    <mergeCell ref="K8728:L8728"/>
    <mergeCell ref="M8728:N8728"/>
    <mergeCell ref="O8728:P8728"/>
    <mergeCell ref="A8727:B8727"/>
    <mergeCell ref="C8727:H8727"/>
    <mergeCell ref="I8727:J8727"/>
    <mergeCell ref="K8727:L8727"/>
    <mergeCell ref="M8727:N8727"/>
    <mergeCell ref="O8725:P8725"/>
    <mergeCell ref="A8726:B8726"/>
    <mergeCell ref="C8726:H8726"/>
    <mergeCell ref="I8726:J8726"/>
    <mergeCell ref="K8726:L8726"/>
    <mergeCell ref="M8726:N8726"/>
    <mergeCell ref="O8726:P8726"/>
    <mergeCell ref="A8725:B8725"/>
    <mergeCell ref="C8725:H8725"/>
    <mergeCell ref="I8725:J8725"/>
    <mergeCell ref="K8725:L8725"/>
    <mergeCell ref="M8725:N8725"/>
    <mergeCell ref="O8723:P8723"/>
    <mergeCell ref="A8724:B8724"/>
    <mergeCell ref="C8724:H8724"/>
    <mergeCell ref="I8724:J8724"/>
    <mergeCell ref="K8724:L8724"/>
    <mergeCell ref="M8724:N8724"/>
    <mergeCell ref="O8724:P8724"/>
    <mergeCell ref="A8723:B8723"/>
    <mergeCell ref="C8723:H8723"/>
    <mergeCell ref="I8723:J8723"/>
    <mergeCell ref="K8723:L8723"/>
    <mergeCell ref="M8723:N8723"/>
    <mergeCell ref="O8715:P8715"/>
    <mergeCell ref="A8716:B8716"/>
    <mergeCell ref="C8716:H8716"/>
    <mergeCell ref="I8716:J8716"/>
    <mergeCell ref="K8716:L8716"/>
    <mergeCell ref="M8716:N8716"/>
    <mergeCell ref="O8716:P8716"/>
    <mergeCell ref="A8715:B8715"/>
    <mergeCell ref="C8715:H8715"/>
    <mergeCell ref="I8715:J8715"/>
    <mergeCell ref="K8715:L8715"/>
    <mergeCell ref="M8715:N8715"/>
    <mergeCell ref="O8713:P8713"/>
    <mergeCell ref="A8714:B8714"/>
    <mergeCell ref="C8714:H8714"/>
    <mergeCell ref="I8714:J8714"/>
    <mergeCell ref="K8714:L8714"/>
    <mergeCell ref="M8714:N8714"/>
    <mergeCell ref="O8714:P8714"/>
    <mergeCell ref="A8713:B8713"/>
    <mergeCell ref="C8713:H8713"/>
    <mergeCell ref="I8713:J8713"/>
    <mergeCell ref="K8713:L8713"/>
    <mergeCell ref="M8713:N8713"/>
    <mergeCell ref="A8712:H8712"/>
    <mergeCell ref="I8712:J8712"/>
    <mergeCell ref="K8712:L8712"/>
    <mergeCell ref="M8712:N8712"/>
    <mergeCell ref="O8712:P8712"/>
    <mergeCell ref="O8721:P8721"/>
    <mergeCell ref="A8722:B8722"/>
    <mergeCell ref="C8722:H8722"/>
    <mergeCell ref="I8722:J8722"/>
    <mergeCell ref="K8722:L8722"/>
    <mergeCell ref="M8722:N8722"/>
    <mergeCell ref="O8722:P8722"/>
    <mergeCell ref="A8721:B8721"/>
    <mergeCell ref="C8721:H8721"/>
    <mergeCell ref="I8721:J8721"/>
    <mergeCell ref="K8721:L8721"/>
    <mergeCell ref="M8721:N8721"/>
    <mergeCell ref="A8720:H8720"/>
    <mergeCell ref="I8720:J8720"/>
    <mergeCell ref="K8720:L8720"/>
    <mergeCell ref="M8720:N8720"/>
    <mergeCell ref="O8720:P8720"/>
    <mergeCell ref="A8719:H8719"/>
    <mergeCell ref="I8719:J8719"/>
    <mergeCell ref="K8719:L8719"/>
    <mergeCell ref="M8719:N8719"/>
    <mergeCell ref="O8719:P8719"/>
    <mergeCell ref="O8717:P8717"/>
    <mergeCell ref="A8718:B8718"/>
    <mergeCell ref="C8718:H8718"/>
    <mergeCell ref="I8718:J8718"/>
    <mergeCell ref="K8718:L8718"/>
    <mergeCell ref="M8718:N8718"/>
    <mergeCell ref="O8718:P8718"/>
    <mergeCell ref="A8717:B8717"/>
    <mergeCell ref="C8717:H8717"/>
    <mergeCell ref="I8717:J8717"/>
    <mergeCell ref="K8717:L8717"/>
    <mergeCell ref="M8717:N8717"/>
    <mergeCell ref="A8705:H8705"/>
    <mergeCell ref="I8705:J8705"/>
    <mergeCell ref="K8705:L8705"/>
    <mergeCell ref="M8705:N8705"/>
    <mergeCell ref="O8705:P8705"/>
    <mergeCell ref="O8703:P8703"/>
    <mergeCell ref="A8704:H8704"/>
    <mergeCell ref="I8704:J8704"/>
    <mergeCell ref="K8704:L8704"/>
    <mergeCell ref="M8704:N8704"/>
    <mergeCell ref="O8704:P8704"/>
    <mergeCell ref="A8703:B8703"/>
    <mergeCell ref="C8703:H8703"/>
    <mergeCell ref="I8703:J8703"/>
    <mergeCell ref="K8703:L8703"/>
    <mergeCell ref="M8703:N8703"/>
    <mergeCell ref="O8701:P8701"/>
    <mergeCell ref="A8702:B8702"/>
    <mergeCell ref="C8702:H8702"/>
    <mergeCell ref="I8702:J8702"/>
    <mergeCell ref="K8702:L8702"/>
    <mergeCell ref="M8702:N8702"/>
    <mergeCell ref="O8702:P8702"/>
    <mergeCell ref="A8701:B8701"/>
    <mergeCell ref="C8701:H8701"/>
    <mergeCell ref="I8701:J8701"/>
    <mergeCell ref="K8701:L8701"/>
    <mergeCell ref="M8701:N8701"/>
    <mergeCell ref="O8710:P8710"/>
    <mergeCell ref="A8711:H8711"/>
    <mergeCell ref="I8711:J8711"/>
    <mergeCell ref="K8711:L8711"/>
    <mergeCell ref="M8711:N8711"/>
    <mergeCell ref="O8711:P8711"/>
    <mergeCell ref="A8710:B8710"/>
    <mergeCell ref="C8710:H8710"/>
    <mergeCell ref="I8710:J8710"/>
    <mergeCell ref="K8710:L8710"/>
    <mergeCell ref="M8710:N8710"/>
    <mergeCell ref="O8708:P8708"/>
    <mergeCell ref="A8709:B8709"/>
    <mergeCell ref="C8709:H8709"/>
    <mergeCell ref="I8709:J8709"/>
    <mergeCell ref="K8709:L8709"/>
    <mergeCell ref="M8709:N8709"/>
    <mergeCell ref="O8709:P8709"/>
    <mergeCell ref="A8708:B8708"/>
    <mergeCell ref="C8708:H8708"/>
    <mergeCell ref="I8708:J8708"/>
    <mergeCell ref="K8708:L8708"/>
    <mergeCell ref="M8708:N8708"/>
    <mergeCell ref="O8706:P8706"/>
    <mergeCell ref="A8707:B8707"/>
    <mergeCell ref="C8707:H8707"/>
    <mergeCell ref="I8707:J8707"/>
    <mergeCell ref="K8707:L8707"/>
    <mergeCell ref="M8707:N8707"/>
    <mergeCell ref="O8707:P8707"/>
    <mergeCell ref="A8706:B8706"/>
    <mergeCell ref="C8706:H8706"/>
    <mergeCell ref="I8706:J8706"/>
    <mergeCell ref="K8706:L8706"/>
    <mergeCell ref="M8706:N8706"/>
    <mergeCell ref="O8699:P8699"/>
    <mergeCell ref="A8700:B8700"/>
    <mergeCell ref="C8700:H8700"/>
    <mergeCell ref="I8700:J8700"/>
    <mergeCell ref="K8700:L8700"/>
    <mergeCell ref="M8700:N8700"/>
    <mergeCell ref="O8700:P8700"/>
    <mergeCell ref="A8699:B8699"/>
    <mergeCell ref="C8699:H8699"/>
    <mergeCell ref="I8699:J8699"/>
    <mergeCell ref="K8699:L8699"/>
    <mergeCell ref="M8699:N8699"/>
    <mergeCell ref="O8697:P8697"/>
    <mergeCell ref="A8698:B8698"/>
    <mergeCell ref="C8698:H8698"/>
    <mergeCell ref="I8698:J8698"/>
    <mergeCell ref="K8698:L8698"/>
    <mergeCell ref="M8698:N8698"/>
    <mergeCell ref="O8698:P8698"/>
    <mergeCell ref="A8697:B8697"/>
    <mergeCell ref="C8697:H8697"/>
    <mergeCell ref="I8697:J8697"/>
    <mergeCell ref="K8697:L8697"/>
    <mergeCell ref="M8697:N8697"/>
    <mergeCell ref="O8695:P8695"/>
    <mergeCell ref="A8696:B8696"/>
    <mergeCell ref="C8696:H8696"/>
    <mergeCell ref="I8696:J8696"/>
    <mergeCell ref="K8696:L8696"/>
    <mergeCell ref="M8696:N8696"/>
    <mergeCell ref="O8696:P8696"/>
    <mergeCell ref="A8695:B8695"/>
    <mergeCell ref="C8695:H8695"/>
    <mergeCell ref="I8695:J8695"/>
    <mergeCell ref="K8695:L8695"/>
    <mergeCell ref="M8695:N8695"/>
    <mergeCell ref="A8688:B8688"/>
    <mergeCell ref="C8688:H8688"/>
    <mergeCell ref="I8688:J8688"/>
    <mergeCell ref="K8688:L8688"/>
    <mergeCell ref="M8688:N8688"/>
    <mergeCell ref="O8688:P8688"/>
    <mergeCell ref="A8687:B8687"/>
    <mergeCell ref="C8687:H8687"/>
    <mergeCell ref="I8687:J8687"/>
    <mergeCell ref="K8687:L8687"/>
    <mergeCell ref="M8687:N8687"/>
    <mergeCell ref="O8685:P8685"/>
    <mergeCell ref="A8686:B8686"/>
    <mergeCell ref="C8686:H8686"/>
    <mergeCell ref="I8686:J8686"/>
    <mergeCell ref="K8686:L8686"/>
    <mergeCell ref="M8686:N8686"/>
    <mergeCell ref="O8686:P8686"/>
    <mergeCell ref="A8685:B8685"/>
    <mergeCell ref="C8685:H8685"/>
    <mergeCell ref="I8685:J8685"/>
    <mergeCell ref="K8685:L8685"/>
    <mergeCell ref="M8685:N8685"/>
    <mergeCell ref="A8684:H8684"/>
    <mergeCell ref="I8684:J8684"/>
    <mergeCell ref="K8684:L8684"/>
    <mergeCell ref="M8684:N8684"/>
    <mergeCell ref="O8684:P8684"/>
    <mergeCell ref="O8693:P8693"/>
    <mergeCell ref="A8694:B8694"/>
    <mergeCell ref="C8694:H8694"/>
    <mergeCell ref="I8694:J8694"/>
    <mergeCell ref="K8694:L8694"/>
    <mergeCell ref="M8694:N8694"/>
    <mergeCell ref="O8694:P8694"/>
    <mergeCell ref="A8693:B8693"/>
    <mergeCell ref="C8693:H8693"/>
    <mergeCell ref="I8693:J8693"/>
    <mergeCell ref="K8693:L8693"/>
    <mergeCell ref="M8693:N8693"/>
    <mergeCell ref="O8691:P8691"/>
    <mergeCell ref="A8692:B8692"/>
    <mergeCell ref="C8692:H8692"/>
    <mergeCell ref="I8692:J8692"/>
    <mergeCell ref="K8692:L8692"/>
    <mergeCell ref="M8692:N8692"/>
    <mergeCell ref="O8692:P8692"/>
    <mergeCell ref="A8691:B8691"/>
    <mergeCell ref="C8691:H8691"/>
    <mergeCell ref="I8691:J8691"/>
    <mergeCell ref="K8691:L8691"/>
    <mergeCell ref="M8691:N8691"/>
    <mergeCell ref="O8689:P8689"/>
    <mergeCell ref="A8690:B8690"/>
    <mergeCell ref="C8690:H8690"/>
    <mergeCell ref="I8690:J8690"/>
    <mergeCell ref="K8690:L8690"/>
    <mergeCell ref="M8690:N8690"/>
    <mergeCell ref="O8690:P8690"/>
    <mergeCell ref="A8689:B8689"/>
    <mergeCell ref="C8689:H8689"/>
    <mergeCell ref="I8689:J8689"/>
    <mergeCell ref="K8689:L8689"/>
    <mergeCell ref="M8689:N8689"/>
    <mergeCell ref="A8683:H8683"/>
    <mergeCell ref="I8683:J8683"/>
    <mergeCell ref="K8683:L8683"/>
    <mergeCell ref="M8683:N8683"/>
    <mergeCell ref="O8683:P8683"/>
    <mergeCell ref="O8681:P8681"/>
    <mergeCell ref="A8682:B8682"/>
    <mergeCell ref="C8682:H8682"/>
    <mergeCell ref="I8682:J8682"/>
    <mergeCell ref="K8682:L8682"/>
    <mergeCell ref="M8682:N8682"/>
    <mergeCell ref="O8682:P8682"/>
    <mergeCell ref="A8681:B8681"/>
    <mergeCell ref="C8681:H8681"/>
    <mergeCell ref="I8681:J8681"/>
    <mergeCell ref="K8681:L8681"/>
    <mergeCell ref="M8681:N8681"/>
    <mergeCell ref="A8680:H8680"/>
    <mergeCell ref="I8680:J8680"/>
    <mergeCell ref="K8680:L8680"/>
    <mergeCell ref="M8680:N8680"/>
    <mergeCell ref="O8680:P8680"/>
    <mergeCell ref="A8679:H8679"/>
    <mergeCell ref="I8679:J8679"/>
    <mergeCell ref="K8679:L8679"/>
    <mergeCell ref="M8679:N8679"/>
    <mergeCell ref="O8679:P8679"/>
    <mergeCell ref="A8678:H8678"/>
    <mergeCell ref="I8678:J8678"/>
    <mergeCell ref="K8678:L8678"/>
    <mergeCell ref="M8678:N8678"/>
    <mergeCell ref="O8678:P8678"/>
    <mergeCell ref="O8687:P8687"/>
    <mergeCell ref="A8671:H8671"/>
    <mergeCell ref="I8671:J8671"/>
    <mergeCell ref="K8671:L8671"/>
    <mergeCell ref="M8671:N8671"/>
    <mergeCell ref="O8671:P8671"/>
    <mergeCell ref="A8670:H8670"/>
    <mergeCell ref="I8670:J8670"/>
    <mergeCell ref="K8670:L8670"/>
    <mergeCell ref="M8670:N8670"/>
    <mergeCell ref="O8670:P8670"/>
    <mergeCell ref="A8669:H8669"/>
    <mergeCell ref="I8669:J8669"/>
    <mergeCell ref="K8669:L8669"/>
    <mergeCell ref="M8669:N8669"/>
    <mergeCell ref="O8669:P8669"/>
    <mergeCell ref="A8668:H8668"/>
    <mergeCell ref="I8668:J8668"/>
    <mergeCell ref="K8668:L8668"/>
    <mergeCell ref="M8668:N8668"/>
    <mergeCell ref="O8668:P8668"/>
    <mergeCell ref="A8667:H8667"/>
    <mergeCell ref="I8667:J8667"/>
    <mergeCell ref="K8667:L8667"/>
    <mergeCell ref="M8667:N8667"/>
    <mergeCell ref="O8667:P8667"/>
    <mergeCell ref="A8666:H8666"/>
    <mergeCell ref="I8666:J8666"/>
    <mergeCell ref="K8666:L8666"/>
    <mergeCell ref="M8666:N8666"/>
    <mergeCell ref="O8666:P8666"/>
    <mergeCell ref="A8677:H8677"/>
    <mergeCell ref="I8677:J8677"/>
    <mergeCell ref="K8677:L8677"/>
    <mergeCell ref="M8677:N8677"/>
    <mergeCell ref="O8677:P8677"/>
    <mergeCell ref="A8676:H8676"/>
    <mergeCell ref="I8676:J8676"/>
    <mergeCell ref="K8676:L8676"/>
    <mergeCell ref="M8676:N8676"/>
    <mergeCell ref="O8676:P8676"/>
    <mergeCell ref="A8675:H8675"/>
    <mergeCell ref="I8675:J8675"/>
    <mergeCell ref="K8675:L8675"/>
    <mergeCell ref="M8675:N8675"/>
    <mergeCell ref="O8675:P8675"/>
    <mergeCell ref="A8674:H8674"/>
    <mergeCell ref="I8674:J8674"/>
    <mergeCell ref="K8674:L8674"/>
    <mergeCell ref="M8674:N8674"/>
    <mergeCell ref="O8674:P8674"/>
    <mergeCell ref="A8673:H8673"/>
    <mergeCell ref="I8673:J8673"/>
    <mergeCell ref="K8673:L8673"/>
    <mergeCell ref="M8673:N8673"/>
    <mergeCell ref="O8673:P8673"/>
    <mergeCell ref="A8672:H8672"/>
    <mergeCell ref="I8672:J8672"/>
    <mergeCell ref="K8672:L8672"/>
    <mergeCell ref="M8672:N8672"/>
    <mergeCell ref="O8672:P8672"/>
    <mergeCell ref="O8664:P8664"/>
    <mergeCell ref="A8665:B8665"/>
    <mergeCell ref="C8665:H8665"/>
    <mergeCell ref="I8665:J8665"/>
    <mergeCell ref="K8665:L8665"/>
    <mergeCell ref="M8665:N8665"/>
    <mergeCell ref="O8665:P8665"/>
    <mergeCell ref="A8664:B8664"/>
    <mergeCell ref="C8664:H8664"/>
    <mergeCell ref="I8664:J8664"/>
    <mergeCell ref="K8664:L8664"/>
    <mergeCell ref="M8664:N8664"/>
    <mergeCell ref="O8662:P8662"/>
    <mergeCell ref="A8663:B8663"/>
    <mergeCell ref="C8663:H8663"/>
    <mergeCell ref="I8663:J8663"/>
    <mergeCell ref="K8663:L8663"/>
    <mergeCell ref="M8663:N8663"/>
    <mergeCell ref="O8663:P8663"/>
    <mergeCell ref="A8662:B8662"/>
    <mergeCell ref="C8662:H8662"/>
    <mergeCell ref="I8662:J8662"/>
    <mergeCell ref="K8662:L8662"/>
    <mergeCell ref="M8662:N8662"/>
    <mergeCell ref="O8660:P8660"/>
    <mergeCell ref="A8661:B8661"/>
    <mergeCell ref="C8661:H8661"/>
    <mergeCell ref="I8661:J8661"/>
    <mergeCell ref="K8661:L8661"/>
    <mergeCell ref="M8661:N8661"/>
    <mergeCell ref="O8661:P8661"/>
    <mergeCell ref="A8660:B8660"/>
    <mergeCell ref="C8660:H8660"/>
    <mergeCell ref="I8660:J8660"/>
    <mergeCell ref="K8660:L8660"/>
    <mergeCell ref="M8660:N8660"/>
    <mergeCell ref="O8658:P8658"/>
    <mergeCell ref="A8659:B8659"/>
    <mergeCell ref="C8659:H8659"/>
    <mergeCell ref="I8659:J8659"/>
    <mergeCell ref="K8659:L8659"/>
    <mergeCell ref="M8659:N8659"/>
    <mergeCell ref="O8659:P8659"/>
    <mergeCell ref="A8658:B8658"/>
    <mergeCell ref="C8658:H8658"/>
    <mergeCell ref="I8658:J8658"/>
    <mergeCell ref="K8658:L8658"/>
    <mergeCell ref="M8658:N8658"/>
    <mergeCell ref="A8657:H8657"/>
    <mergeCell ref="I8657:J8657"/>
    <mergeCell ref="K8657:L8657"/>
    <mergeCell ref="M8657:N8657"/>
    <mergeCell ref="O8657:P8657"/>
    <mergeCell ref="A8656:H8656"/>
    <mergeCell ref="I8656:J8656"/>
    <mergeCell ref="K8656:L8656"/>
    <mergeCell ref="M8656:N8656"/>
    <mergeCell ref="O8656:P8656"/>
    <mergeCell ref="O8654:P8654"/>
    <mergeCell ref="A8655:B8655"/>
    <mergeCell ref="C8655:H8655"/>
    <mergeCell ref="I8655:J8655"/>
    <mergeCell ref="K8655:L8655"/>
    <mergeCell ref="M8655:N8655"/>
    <mergeCell ref="O8655:P8655"/>
    <mergeCell ref="A8654:B8654"/>
    <mergeCell ref="C8654:H8654"/>
    <mergeCell ref="I8654:J8654"/>
    <mergeCell ref="K8654:L8654"/>
    <mergeCell ref="M8654:N8654"/>
    <mergeCell ref="O8652:P8652"/>
    <mergeCell ref="A8653:B8653"/>
    <mergeCell ref="C8653:H8653"/>
    <mergeCell ref="I8653:J8653"/>
    <mergeCell ref="K8653:L8653"/>
    <mergeCell ref="M8653:N8653"/>
    <mergeCell ref="O8653:P8653"/>
    <mergeCell ref="A8652:B8652"/>
    <mergeCell ref="C8652:H8652"/>
    <mergeCell ref="I8652:J8652"/>
    <mergeCell ref="K8652:L8652"/>
    <mergeCell ref="M8652:N8652"/>
    <mergeCell ref="O8650:P8650"/>
    <mergeCell ref="A8651:B8651"/>
    <mergeCell ref="C8651:H8651"/>
    <mergeCell ref="I8651:J8651"/>
    <mergeCell ref="K8651:L8651"/>
    <mergeCell ref="M8651:N8651"/>
    <mergeCell ref="O8651:P8651"/>
    <mergeCell ref="A8650:B8650"/>
    <mergeCell ref="C8650:H8650"/>
    <mergeCell ref="I8650:J8650"/>
    <mergeCell ref="K8650:L8650"/>
    <mergeCell ref="M8650:N8650"/>
    <mergeCell ref="O8648:P8648"/>
    <mergeCell ref="A8649:B8649"/>
    <mergeCell ref="C8649:H8649"/>
    <mergeCell ref="I8649:J8649"/>
    <mergeCell ref="K8649:L8649"/>
    <mergeCell ref="M8649:N8649"/>
    <mergeCell ref="O8649:P8649"/>
    <mergeCell ref="A8648:B8648"/>
    <mergeCell ref="C8648:H8648"/>
    <mergeCell ref="I8648:J8648"/>
    <mergeCell ref="K8648:L8648"/>
    <mergeCell ref="M8648:N8648"/>
    <mergeCell ref="A8647:H8647"/>
    <mergeCell ref="I8647:J8647"/>
    <mergeCell ref="K8647:L8647"/>
    <mergeCell ref="M8647:N8647"/>
    <mergeCell ref="O8647:P8647"/>
    <mergeCell ref="A8646:H8646"/>
    <mergeCell ref="I8646:J8646"/>
    <mergeCell ref="K8646:L8646"/>
    <mergeCell ref="M8646:N8646"/>
    <mergeCell ref="O8646:P8646"/>
    <mergeCell ref="O8644:P8644"/>
    <mergeCell ref="A8645:B8645"/>
    <mergeCell ref="C8645:H8645"/>
    <mergeCell ref="I8645:J8645"/>
    <mergeCell ref="K8645:L8645"/>
    <mergeCell ref="M8645:N8645"/>
    <mergeCell ref="O8645:P8645"/>
    <mergeCell ref="A8644:B8644"/>
    <mergeCell ref="C8644:H8644"/>
    <mergeCell ref="I8644:J8644"/>
    <mergeCell ref="K8644:L8644"/>
    <mergeCell ref="M8644:N8644"/>
    <mergeCell ref="O8642:P8642"/>
    <mergeCell ref="A8643:B8643"/>
    <mergeCell ref="C8643:H8643"/>
    <mergeCell ref="I8643:J8643"/>
    <mergeCell ref="K8643:L8643"/>
    <mergeCell ref="M8643:N8643"/>
    <mergeCell ref="O8643:P8643"/>
    <mergeCell ref="A8642:B8642"/>
    <mergeCell ref="C8642:H8642"/>
    <mergeCell ref="I8642:J8642"/>
    <mergeCell ref="K8642:L8642"/>
    <mergeCell ref="M8642:N8642"/>
    <mergeCell ref="A8641:H8641"/>
    <mergeCell ref="I8641:J8641"/>
    <mergeCell ref="K8641:L8641"/>
    <mergeCell ref="M8641:N8641"/>
    <mergeCell ref="O8641:P8641"/>
    <mergeCell ref="A8640:H8640"/>
    <mergeCell ref="I8640:J8640"/>
    <mergeCell ref="K8640:L8640"/>
    <mergeCell ref="M8640:N8640"/>
    <mergeCell ref="O8640:P8640"/>
    <mergeCell ref="O8638:P8638"/>
    <mergeCell ref="A8639:B8639"/>
    <mergeCell ref="C8639:H8639"/>
    <mergeCell ref="I8639:J8639"/>
    <mergeCell ref="K8639:L8639"/>
    <mergeCell ref="M8639:N8639"/>
    <mergeCell ref="O8639:P8639"/>
    <mergeCell ref="A8638:B8638"/>
    <mergeCell ref="C8638:H8638"/>
    <mergeCell ref="I8638:J8638"/>
    <mergeCell ref="K8638:L8638"/>
    <mergeCell ref="M8638:N8638"/>
    <mergeCell ref="A8637:H8637"/>
    <mergeCell ref="I8637:J8637"/>
    <mergeCell ref="K8637:L8637"/>
    <mergeCell ref="M8637:N8637"/>
    <mergeCell ref="O8637:P8637"/>
    <mergeCell ref="O8635:P8635"/>
    <mergeCell ref="A8636:B8636"/>
    <mergeCell ref="C8636:H8636"/>
    <mergeCell ref="I8636:J8636"/>
    <mergeCell ref="K8636:L8636"/>
    <mergeCell ref="M8636:N8636"/>
    <mergeCell ref="O8636:P8636"/>
    <mergeCell ref="A8635:B8635"/>
    <mergeCell ref="C8635:H8635"/>
    <mergeCell ref="I8635:J8635"/>
    <mergeCell ref="K8635:L8635"/>
    <mergeCell ref="M8635:N8635"/>
    <mergeCell ref="A8634:H8634"/>
    <mergeCell ref="I8634:J8634"/>
    <mergeCell ref="K8634:L8634"/>
    <mergeCell ref="M8634:N8634"/>
    <mergeCell ref="O8634:P8634"/>
    <mergeCell ref="A8633:H8633"/>
    <mergeCell ref="I8633:J8633"/>
    <mergeCell ref="K8633:L8633"/>
    <mergeCell ref="M8633:N8633"/>
    <mergeCell ref="O8633:P8633"/>
    <mergeCell ref="O8631:P8631"/>
    <mergeCell ref="A8632:B8632"/>
    <mergeCell ref="C8632:H8632"/>
    <mergeCell ref="I8632:J8632"/>
    <mergeCell ref="K8632:L8632"/>
    <mergeCell ref="M8632:N8632"/>
    <mergeCell ref="O8632:P8632"/>
    <mergeCell ref="A8631:B8631"/>
    <mergeCell ref="C8631:H8631"/>
    <mergeCell ref="I8631:J8631"/>
    <mergeCell ref="K8631:L8631"/>
    <mergeCell ref="M8631:N8631"/>
    <mergeCell ref="A8630:H8630"/>
    <mergeCell ref="I8630:J8630"/>
    <mergeCell ref="K8630:L8630"/>
    <mergeCell ref="M8630:N8630"/>
    <mergeCell ref="O8630:P8630"/>
    <mergeCell ref="O8628:P8628"/>
    <mergeCell ref="A8629:H8629"/>
    <mergeCell ref="I8629:J8629"/>
    <mergeCell ref="K8629:L8629"/>
    <mergeCell ref="M8629:N8629"/>
    <mergeCell ref="O8629:P8629"/>
    <mergeCell ref="A8628:B8628"/>
    <mergeCell ref="C8628:H8628"/>
    <mergeCell ref="I8628:J8628"/>
    <mergeCell ref="K8628:L8628"/>
    <mergeCell ref="M8628:N8628"/>
    <mergeCell ref="A8627:H8627"/>
    <mergeCell ref="I8627:J8627"/>
    <mergeCell ref="K8627:L8627"/>
    <mergeCell ref="M8627:N8627"/>
    <mergeCell ref="O8627:P8627"/>
    <mergeCell ref="A8626:H8626"/>
    <mergeCell ref="I8626:J8626"/>
    <mergeCell ref="K8626:L8626"/>
    <mergeCell ref="M8626:N8626"/>
    <mergeCell ref="O8626:P8626"/>
    <mergeCell ref="O8624:P8624"/>
    <mergeCell ref="A8625:B8625"/>
    <mergeCell ref="C8625:H8625"/>
    <mergeCell ref="I8625:J8625"/>
    <mergeCell ref="K8625:L8625"/>
    <mergeCell ref="M8625:N8625"/>
    <mergeCell ref="O8625:P8625"/>
    <mergeCell ref="A8624:B8624"/>
    <mergeCell ref="C8624:H8624"/>
    <mergeCell ref="I8624:J8624"/>
    <mergeCell ref="K8624:L8624"/>
    <mergeCell ref="M8624:N8624"/>
    <mergeCell ref="O8622:P8622"/>
    <mergeCell ref="A8623:B8623"/>
    <mergeCell ref="C8623:H8623"/>
    <mergeCell ref="I8623:J8623"/>
    <mergeCell ref="K8623:L8623"/>
    <mergeCell ref="M8623:N8623"/>
    <mergeCell ref="O8623:P8623"/>
    <mergeCell ref="A8622:B8622"/>
    <mergeCell ref="C8622:H8622"/>
    <mergeCell ref="I8622:J8622"/>
    <mergeCell ref="K8622:L8622"/>
    <mergeCell ref="M8622:N8622"/>
    <mergeCell ref="A8615:H8615"/>
    <mergeCell ref="I8615:J8615"/>
    <mergeCell ref="K8615:L8615"/>
    <mergeCell ref="M8615:N8615"/>
    <mergeCell ref="O8615:P8615"/>
    <mergeCell ref="O8613:P8613"/>
    <mergeCell ref="A8614:H8614"/>
    <mergeCell ref="I8614:J8614"/>
    <mergeCell ref="K8614:L8614"/>
    <mergeCell ref="M8614:N8614"/>
    <mergeCell ref="O8614:P8614"/>
    <mergeCell ref="A8613:B8613"/>
    <mergeCell ref="C8613:H8613"/>
    <mergeCell ref="I8613:J8613"/>
    <mergeCell ref="K8613:L8613"/>
    <mergeCell ref="M8613:N8613"/>
    <mergeCell ref="O8611:P8611"/>
    <mergeCell ref="A8612:B8612"/>
    <mergeCell ref="C8612:H8612"/>
    <mergeCell ref="I8612:J8612"/>
    <mergeCell ref="K8612:L8612"/>
    <mergeCell ref="M8612:N8612"/>
    <mergeCell ref="O8612:P8612"/>
    <mergeCell ref="A8611:B8611"/>
    <mergeCell ref="C8611:H8611"/>
    <mergeCell ref="I8611:J8611"/>
    <mergeCell ref="K8611:L8611"/>
    <mergeCell ref="M8611:N8611"/>
    <mergeCell ref="O8620:P8620"/>
    <mergeCell ref="A8621:B8621"/>
    <mergeCell ref="C8621:H8621"/>
    <mergeCell ref="I8621:J8621"/>
    <mergeCell ref="K8621:L8621"/>
    <mergeCell ref="M8621:N8621"/>
    <mergeCell ref="O8621:P8621"/>
    <mergeCell ref="A8620:B8620"/>
    <mergeCell ref="C8620:H8620"/>
    <mergeCell ref="I8620:J8620"/>
    <mergeCell ref="K8620:L8620"/>
    <mergeCell ref="M8620:N8620"/>
    <mergeCell ref="A8619:H8619"/>
    <mergeCell ref="I8619:J8619"/>
    <mergeCell ref="K8619:L8619"/>
    <mergeCell ref="M8619:N8619"/>
    <mergeCell ref="O8619:P8619"/>
    <mergeCell ref="A8618:H8618"/>
    <mergeCell ref="I8618:J8618"/>
    <mergeCell ref="K8618:L8618"/>
    <mergeCell ref="M8618:N8618"/>
    <mergeCell ref="O8618:P8618"/>
    <mergeCell ref="O8616:P8616"/>
    <mergeCell ref="A8617:B8617"/>
    <mergeCell ref="C8617:H8617"/>
    <mergeCell ref="I8617:J8617"/>
    <mergeCell ref="K8617:L8617"/>
    <mergeCell ref="M8617:N8617"/>
    <mergeCell ref="O8617:P8617"/>
    <mergeCell ref="A8616:B8616"/>
    <mergeCell ref="C8616:H8616"/>
    <mergeCell ref="I8616:J8616"/>
    <mergeCell ref="K8616:L8616"/>
    <mergeCell ref="M8616:N8616"/>
    <mergeCell ref="A8610:H8610"/>
    <mergeCell ref="I8610:J8610"/>
    <mergeCell ref="K8610:L8610"/>
    <mergeCell ref="M8610:N8610"/>
    <mergeCell ref="O8610:P8610"/>
    <mergeCell ref="O8608:P8608"/>
    <mergeCell ref="A8609:H8609"/>
    <mergeCell ref="I8609:J8609"/>
    <mergeCell ref="K8609:L8609"/>
    <mergeCell ref="M8609:N8609"/>
    <mergeCell ref="O8609:P8609"/>
    <mergeCell ref="A8608:B8608"/>
    <mergeCell ref="C8608:H8608"/>
    <mergeCell ref="I8608:J8608"/>
    <mergeCell ref="K8608:L8608"/>
    <mergeCell ref="M8608:N8608"/>
    <mergeCell ref="A8607:H8607"/>
    <mergeCell ref="I8607:J8607"/>
    <mergeCell ref="K8607:L8607"/>
    <mergeCell ref="M8607:N8607"/>
    <mergeCell ref="O8607:P8607"/>
    <mergeCell ref="A8606:H8606"/>
    <mergeCell ref="I8606:J8606"/>
    <mergeCell ref="K8606:L8606"/>
    <mergeCell ref="M8606:N8606"/>
    <mergeCell ref="O8606:P8606"/>
    <mergeCell ref="O8604:P8604"/>
    <mergeCell ref="A8605:B8605"/>
    <mergeCell ref="C8605:H8605"/>
    <mergeCell ref="I8605:J8605"/>
    <mergeCell ref="K8605:L8605"/>
    <mergeCell ref="M8605:N8605"/>
    <mergeCell ref="O8605:P8605"/>
    <mergeCell ref="A8604:B8604"/>
    <mergeCell ref="C8604:H8604"/>
    <mergeCell ref="I8604:J8604"/>
    <mergeCell ref="K8604:L8604"/>
    <mergeCell ref="M8604:N8604"/>
    <mergeCell ref="O8596:P8596"/>
    <mergeCell ref="A8597:B8597"/>
    <mergeCell ref="C8597:H8597"/>
    <mergeCell ref="I8597:J8597"/>
    <mergeCell ref="K8597:L8597"/>
    <mergeCell ref="M8597:N8597"/>
    <mergeCell ref="O8597:P8597"/>
    <mergeCell ref="A8596:B8596"/>
    <mergeCell ref="C8596:H8596"/>
    <mergeCell ref="I8596:J8596"/>
    <mergeCell ref="K8596:L8596"/>
    <mergeCell ref="M8596:N8596"/>
    <mergeCell ref="A8595:H8595"/>
    <mergeCell ref="I8595:J8595"/>
    <mergeCell ref="K8595:L8595"/>
    <mergeCell ref="M8595:N8595"/>
    <mergeCell ref="O8595:P8595"/>
    <mergeCell ref="O8593:P8593"/>
    <mergeCell ref="A8594:H8594"/>
    <mergeCell ref="I8594:J8594"/>
    <mergeCell ref="K8594:L8594"/>
    <mergeCell ref="M8594:N8594"/>
    <mergeCell ref="O8594:P8594"/>
    <mergeCell ref="A8593:B8593"/>
    <mergeCell ref="C8593:H8593"/>
    <mergeCell ref="I8593:J8593"/>
    <mergeCell ref="K8593:L8593"/>
    <mergeCell ref="M8593:N8593"/>
    <mergeCell ref="O8602:P8602"/>
    <mergeCell ref="A8603:B8603"/>
    <mergeCell ref="C8603:H8603"/>
    <mergeCell ref="I8603:J8603"/>
    <mergeCell ref="K8603:L8603"/>
    <mergeCell ref="M8603:N8603"/>
    <mergeCell ref="O8603:P8603"/>
    <mergeCell ref="A8602:B8602"/>
    <mergeCell ref="C8602:H8602"/>
    <mergeCell ref="I8602:J8602"/>
    <mergeCell ref="K8602:L8602"/>
    <mergeCell ref="M8602:N8602"/>
    <mergeCell ref="A8601:H8601"/>
    <mergeCell ref="I8601:J8601"/>
    <mergeCell ref="K8601:L8601"/>
    <mergeCell ref="M8601:N8601"/>
    <mergeCell ref="O8601:P8601"/>
    <mergeCell ref="A8600:H8600"/>
    <mergeCell ref="I8600:J8600"/>
    <mergeCell ref="K8600:L8600"/>
    <mergeCell ref="M8600:N8600"/>
    <mergeCell ref="O8600:P8600"/>
    <mergeCell ref="O8598:P8598"/>
    <mergeCell ref="A8599:B8599"/>
    <mergeCell ref="C8599:H8599"/>
    <mergeCell ref="I8599:J8599"/>
    <mergeCell ref="K8599:L8599"/>
    <mergeCell ref="M8599:N8599"/>
    <mergeCell ref="O8599:P8599"/>
    <mergeCell ref="A8598:B8598"/>
    <mergeCell ref="C8598:H8598"/>
    <mergeCell ref="I8598:J8598"/>
    <mergeCell ref="K8598:L8598"/>
    <mergeCell ref="M8598:N8598"/>
    <mergeCell ref="O8586:P8586"/>
    <mergeCell ref="A8587:B8587"/>
    <mergeCell ref="C8587:H8587"/>
    <mergeCell ref="I8587:J8587"/>
    <mergeCell ref="K8587:L8587"/>
    <mergeCell ref="M8587:N8587"/>
    <mergeCell ref="O8587:P8587"/>
    <mergeCell ref="A8586:B8586"/>
    <mergeCell ref="C8586:H8586"/>
    <mergeCell ref="I8586:J8586"/>
    <mergeCell ref="K8586:L8586"/>
    <mergeCell ref="M8586:N8586"/>
    <mergeCell ref="A8585:H8585"/>
    <mergeCell ref="I8585:J8585"/>
    <mergeCell ref="K8585:L8585"/>
    <mergeCell ref="M8585:N8585"/>
    <mergeCell ref="O8585:P8585"/>
    <mergeCell ref="O8583:P8583"/>
    <mergeCell ref="A8584:H8584"/>
    <mergeCell ref="I8584:J8584"/>
    <mergeCell ref="K8584:L8584"/>
    <mergeCell ref="M8584:N8584"/>
    <mergeCell ref="O8584:P8584"/>
    <mergeCell ref="A8583:B8583"/>
    <mergeCell ref="C8583:H8583"/>
    <mergeCell ref="I8583:J8583"/>
    <mergeCell ref="K8583:L8583"/>
    <mergeCell ref="M8583:N8583"/>
    <mergeCell ref="O8591:P8591"/>
    <mergeCell ref="A8592:B8592"/>
    <mergeCell ref="C8592:H8592"/>
    <mergeCell ref="I8592:J8592"/>
    <mergeCell ref="K8592:L8592"/>
    <mergeCell ref="M8592:N8592"/>
    <mergeCell ref="O8592:P8592"/>
    <mergeCell ref="A8591:B8591"/>
    <mergeCell ref="C8591:H8591"/>
    <mergeCell ref="I8591:J8591"/>
    <mergeCell ref="K8591:L8591"/>
    <mergeCell ref="M8591:N8591"/>
    <mergeCell ref="A8590:H8590"/>
    <mergeCell ref="I8590:J8590"/>
    <mergeCell ref="K8590:L8590"/>
    <mergeCell ref="M8590:N8590"/>
    <mergeCell ref="O8590:P8590"/>
    <mergeCell ref="O8588:P8588"/>
    <mergeCell ref="A8589:H8589"/>
    <mergeCell ref="I8589:J8589"/>
    <mergeCell ref="K8589:L8589"/>
    <mergeCell ref="M8589:N8589"/>
    <mergeCell ref="O8589:P8589"/>
    <mergeCell ref="A8588:B8588"/>
    <mergeCell ref="C8588:H8588"/>
    <mergeCell ref="I8588:J8588"/>
    <mergeCell ref="K8588:L8588"/>
    <mergeCell ref="M8588:N8588"/>
    <mergeCell ref="O8581:P8581"/>
    <mergeCell ref="A8582:B8582"/>
    <mergeCell ref="C8582:H8582"/>
    <mergeCell ref="I8582:J8582"/>
    <mergeCell ref="K8582:L8582"/>
    <mergeCell ref="M8582:N8582"/>
    <mergeCell ref="O8582:P8582"/>
    <mergeCell ref="A8581:B8581"/>
    <mergeCell ref="C8581:H8581"/>
    <mergeCell ref="I8581:J8581"/>
    <mergeCell ref="K8581:L8581"/>
    <mergeCell ref="M8581:N8581"/>
    <mergeCell ref="A8580:H8580"/>
    <mergeCell ref="I8580:J8580"/>
    <mergeCell ref="K8580:L8580"/>
    <mergeCell ref="M8580:N8580"/>
    <mergeCell ref="O8580:P8580"/>
    <mergeCell ref="A8579:H8579"/>
    <mergeCell ref="I8579:J8579"/>
    <mergeCell ref="K8579:L8579"/>
    <mergeCell ref="M8579:N8579"/>
    <mergeCell ref="O8579:P8579"/>
    <mergeCell ref="O8577:P8577"/>
    <mergeCell ref="A8578:B8578"/>
    <mergeCell ref="C8578:H8578"/>
    <mergeCell ref="I8578:J8578"/>
    <mergeCell ref="K8578:L8578"/>
    <mergeCell ref="M8578:N8578"/>
    <mergeCell ref="O8578:P8578"/>
    <mergeCell ref="A8577:B8577"/>
    <mergeCell ref="C8577:H8577"/>
    <mergeCell ref="I8577:J8577"/>
    <mergeCell ref="K8577:L8577"/>
    <mergeCell ref="M8577:N8577"/>
    <mergeCell ref="O8575:P8575"/>
    <mergeCell ref="A8576:B8576"/>
    <mergeCell ref="C8576:H8576"/>
    <mergeCell ref="I8576:J8576"/>
    <mergeCell ref="K8576:L8576"/>
    <mergeCell ref="M8576:N8576"/>
    <mergeCell ref="O8576:P8576"/>
    <mergeCell ref="A8575:B8575"/>
    <mergeCell ref="C8575:H8575"/>
    <mergeCell ref="I8575:J8575"/>
    <mergeCell ref="K8575:L8575"/>
    <mergeCell ref="M8575:N8575"/>
    <mergeCell ref="A8574:H8574"/>
    <mergeCell ref="I8574:J8574"/>
    <mergeCell ref="K8574:L8574"/>
    <mergeCell ref="M8574:N8574"/>
    <mergeCell ref="O8574:P8574"/>
    <mergeCell ref="A8573:H8573"/>
    <mergeCell ref="I8573:J8573"/>
    <mergeCell ref="K8573:L8573"/>
    <mergeCell ref="M8573:N8573"/>
    <mergeCell ref="O8573:P8573"/>
    <mergeCell ref="O8571:P8571"/>
    <mergeCell ref="A8572:B8572"/>
    <mergeCell ref="C8572:H8572"/>
    <mergeCell ref="I8572:J8572"/>
    <mergeCell ref="K8572:L8572"/>
    <mergeCell ref="M8572:N8572"/>
    <mergeCell ref="O8572:P8572"/>
    <mergeCell ref="A8571:B8571"/>
    <mergeCell ref="C8571:H8571"/>
    <mergeCell ref="I8571:J8571"/>
    <mergeCell ref="K8571:L8571"/>
    <mergeCell ref="M8571:N8571"/>
    <mergeCell ref="A8564:H8564"/>
    <mergeCell ref="I8564:J8564"/>
    <mergeCell ref="K8564:L8564"/>
    <mergeCell ref="M8564:N8564"/>
    <mergeCell ref="O8564:P8564"/>
    <mergeCell ref="O8562:P8562"/>
    <mergeCell ref="A8563:H8563"/>
    <mergeCell ref="I8563:J8563"/>
    <mergeCell ref="K8563:L8563"/>
    <mergeCell ref="M8563:N8563"/>
    <mergeCell ref="O8563:P8563"/>
    <mergeCell ref="A8562:B8562"/>
    <mergeCell ref="C8562:H8562"/>
    <mergeCell ref="I8562:J8562"/>
    <mergeCell ref="K8562:L8562"/>
    <mergeCell ref="M8562:N8562"/>
    <mergeCell ref="O8560:P8560"/>
    <mergeCell ref="A8561:B8561"/>
    <mergeCell ref="C8561:H8561"/>
    <mergeCell ref="I8561:J8561"/>
    <mergeCell ref="K8561:L8561"/>
    <mergeCell ref="M8561:N8561"/>
    <mergeCell ref="O8561:P8561"/>
    <mergeCell ref="A8560:B8560"/>
    <mergeCell ref="C8560:H8560"/>
    <mergeCell ref="I8560:J8560"/>
    <mergeCell ref="K8560:L8560"/>
    <mergeCell ref="M8560:N8560"/>
    <mergeCell ref="O8569:P8569"/>
    <mergeCell ref="A8570:B8570"/>
    <mergeCell ref="C8570:H8570"/>
    <mergeCell ref="I8570:J8570"/>
    <mergeCell ref="K8570:L8570"/>
    <mergeCell ref="M8570:N8570"/>
    <mergeCell ref="O8570:P8570"/>
    <mergeCell ref="A8569:B8569"/>
    <mergeCell ref="C8569:H8569"/>
    <mergeCell ref="I8569:J8569"/>
    <mergeCell ref="K8569:L8569"/>
    <mergeCell ref="M8569:N8569"/>
    <mergeCell ref="O8567:P8567"/>
    <mergeCell ref="A8568:B8568"/>
    <mergeCell ref="C8568:H8568"/>
    <mergeCell ref="I8568:J8568"/>
    <mergeCell ref="K8568:L8568"/>
    <mergeCell ref="M8568:N8568"/>
    <mergeCell ref="O8568:P8568"/>
    <mergeCell ref="A8567:B8567"/>
    <mergeCell ref="C8567:H8567"/>
    <mergeCell ref="I8567:J8567"/>
    <mergeCell ref="K8567:L8567"/>
    <mergeCell ref="M8567:N8567"/>
    <mergeCell ref="O8565:P8565"/>
    <mergeCell ref="A8566:B8566"/>
    <mergeCell ref="C8566:H8566"/>
    <mergeCell ref="I8566:J8566"/>
    <mergeCell ref="K8566:L8566"/>
    <mergeCell ref="M8566:N8566"/>
    <mergeCell ref="O8566:P8566"/>
    <mergeCell ref="A8565:B8565"/>
    <mergeCell ref="C8565:H8565"/>
    <mergeCell ref="I8565:J8565"/>
    <mergeCell ref="K8565:L8565"/>
    <mergeCell ref="M8565:N8565"/>
    <mergeCell ref="A8554:H8554"/>
    <mergeCell ref="I8554:J8554"/>
    <mergeCell ref="K8554:L8554"/>
    <mergeCell ref="M8554:N8554"/>
    <mergeCell ref="O8554:P8554"/>
    <mergeCell ref="O8552:P8552"/>
    <mergeCell ref="A8553:H8553"/>
    <mergeCell ref="I8553:J8553"/>
    <mergeCell ref="K8553:L8553"/>
    <mergeCell ref="M8553:N8553"/>
    <mergeCell ref="O8553:P8553"/>
    <mergeCell ref="A8552:B8552"/>
    <mergeCell ref="C8552:H8552"/>
    <mergeCell ref="I8552:J8552"/>
    <mergeCell ref="K8552:L8552"/>
    <mergeCell ref="M8552:N8552"/>
    <mergeCell ref="O8550:P8550"/>
    <mergeCell ref="A8551:B8551"/>
    <mergeCell ref="C8551:H8551"/>
    <mergeCell ref="I8551:J8551"/>
    <mergeCell ref="K8551:L8551"/>
    <mergeCell ref="M8551:N8551"/>
    <mergeCell ref="O8551:P8551"/>
    <mergeCell ref="A8550:B8550"/>
    <mergeCell ref="C8550:H8550"/>
    <mergeCell ref="I8550:J8550"/>
    <mergeCell ref="K8550:L8550"/>
    <mergeCell ref="M8550:N8550"/>
    <mergeCell ref="A8559:H8559"/>
    <mergeCell ref="I8559:J8559"/>
    <mergeCell ref="K8559:L8559"/>
    <mergeCell ref="M8559:N8559"/>
    <mergeCell ref="O8559:P8559"/>
    <mergeCell ref="O8557:P8557"/>
    <mergeCell ref="A8558:H8558"/>
    <mergeCell ref="I8558:J8558"/>
    <mergeCell ref="K8558:L8558"/>
    <mergeCell ref="M8558:N8558"/>
    <mergeCell ref="O8558:P8558"/>
    <mergeCell ref="A8557:B8557"/>
    <mergeCell ref="C8557:H8557"/>
    <mergeCell ref="I8557:J8557"/>
    <mergeCell ref="K8557:L8557"/>
    <mergeCell ref="M8557:N8557"/>
    <mergeCell ref="O8555:P8555"/>
    <mergeCell ref="A8556:B8556"/>
    <mergeCell ref="C8556:H8556"/>
    <mergeCell ref="I8556:J8556"/>
    <mergeCell ref="K8556:L8556"/>
    <mergeCell ref="M8556:N8556"/>
    <mergeCell ref="O8556:P8556"/>
    <mergeCell ref="A8555:B8555"/>
    <mergeCell ref="C8555:H8555"/>
    <mergeCell ref="I8555:J8555"/>
    <mergeCell ref="K8555:L8555"/>
    <mergeCell ref="M8555:N8555"/>
    <mergeCell ref="O8543:P8543"/>
    <mergeCell ref="A8544:H8544"/>
    <mergeCell ref="I8544:J8544"/>
    <mergeCell ref="K8544:L8544"/>
    <mergeCell ref="M8544:N8544"/>
    <mergeCell ref="O8544:P8544"/>
    <mergeCell ref="A8543:B8543"/>
    <mergeCell ref="C8543:H8543"/>
    <mergeCell ref="I8543:J8543"/>
    <mergeCell ref="K8543:L8543"/>
    <mergeCell ref="M8543:N8543"/>
    <mergeCell ref="O8541:P8541"/>
    <mergeCell ref="A8542:B8542"/>
    <mergeCell ref="C8542:H8542"/>
    <mergeCell ref="I8542:J8542"/>
    <mergeCell ref="K8542:L8542"/>
    <mergeCell ref="M8542:N8542"/>
    <mergeCell ref="O8542:P8542"/>
    <mergeCell ref="A8541:B8541"/>
    <mergeCell ref="C8541:H8541"/>
    <mergeCell ref="I8541:J8541"/>
    <mergeCell ref="K8541:L8541"/>
    <mergeCell ref="M8541:N8541"/>
    <mergeCell ref="A8540:H8540"/>
    <mergeCell ref="I8540:J8540"/>
    <mergeCell ref="K8540:L8540"/>
    <mergeCell ref="M8540:N8540"/>
    <mergeCell ref="O8540:P8540"/>
    <mergeCell ref="O8548:P8548"/>
    <mergeCell ref="A8549:H8549"/>
    <mergeCell ref="I8549:J8549"/>
    <mergeCell ref="K8549:L8549"/>
    <mergeCell ref="M8549:N8549"/>
    <mergeCell ref="O8549:P8549"/>
    <mergeCell ref="A8548:B8548"/>
    <mergeCell ref="C8548:H8548"/>
    <mergeCell ref="I8548:J8548"/>
    <mergeCell ref="K8548:L8548"/>
    <mergeCell ref="M8548:N8548"/>
    <mergeCell ref="O8546:P8546"/>
    <mergeCell ref="A8547:B8547"/>
    <mergeCell ref="C8547:H8547"/>
    <mergeCell ref="I8547:J8547"/>
    <mergeCell ref="K8547:L8547"/>
    <mergeCell ref="M8547:N8547"/>
    <mergeCell ref="O8547:P8547"/>
    <mergeCell ref="A8546:B8546"/>
    <mergeCell ref="C8546:H8546"/>
    <mergeCell ref="I8546:J8546"/>
    <mergeCell ref="K8546:L8546"/>
    <mergeCell ref="M8546:N8546"/>
    <mergeCell ref="A8545:H8545"/>
    <mergeCell ref="I8545:J8545"/>
    <mergeCell ref="K8545:L8545"/>
    <mergeCell ref="M8545:N8545"/>
    <mergeCell ref="O8545:P8545"/>
    <mergeCell ref="A8533:H8533"/>
    <mergeCell ref="I8533:J8533"/>
    <mergeCell ref="K8533:L8533"/>
    <mergeCell ref="M8533:N8533"/>
    <mergeCell ref="O8533:P8533"/>
    <mergeCell ref="O8531:P8531"/>
    <mergeCell ref="A8532:H8532"/>
    <mergeCell ref="I8532:J8532"/>
    <mergeCell ref="K8532:L8532"/>
    <mergeCell ref="M8532:N8532"/>
    <mergeCell ref="O8532:P8532"/>
    <mergeCell ref="A8531:B8531"/>
    <mergeCell ref="C8531:H8531"/>
    <mergeCell ref="I8531:J8531"/>
    <mergeCell ref="K8531:L8531"/>
    <mergeCell ref="M8531:N8531"/>
    <mergeCell ref="O8529:P8529"/>
    <mergeCell ref="A8530:B8530"/>
    <mergeCell ref="C8530:H8530"/>
    <mergeCell ref="I8530:J8530"/>
    <mergeCell ref="K8530:L8530"/>
    <mergeCell ref="M8530:N8530"/>
    <mergeCell ref="O8530:P8530"/>
    <mergeCell ref="A8529:B8529"/>
    <mergeCell ref="C8529:H8529"/>
    <mergeCell ref="I8529:J8529"/>
    <mergeCell ref="K8529:L8529"/>
    <mergeCell ref="M8529:N8529"/>
    <mergeCell ref="O8538:P8538"/>
    <mergeCell ref="A8539:H8539"/>
    <mergeCell ref="I8539:J8539"/>
    <mergeCell ref="K8539:L8539"/>
    <mergeCell ref="M8539:N8539"/>
    <mergeCell ref="O8539:P8539"/>
    <mergeCell ref="A8538:B8538"/>
    <mergeCell ref="C8538:H8538"/>
    <mergeCell ref="I8538:J8538"/>
    <mergeCell ref="K8538:L8538"/>
    <mergeCell ref="M8538:N8538"/>
    <mergeCell ref="O8536:P8536"/>
    <mergeCell ref="A8537:B8537"/>
    <mergeCell ref="C8537:H8537"/>
    <mergeCell ref="I8537:J8537"/>
    <mergeCell ref="K8537:L8537"/>
    <mergeCell ref="M8537:N8537"/>
    <mergeCell ref="O8537:P8537"/>
    <mergeCell ref="A8536:B8536"/>
    <mergeCell ref="C8536:H8536"/>
    <mergeCell ref="I8536:J8536"/>
    <mergeCell ref="K8536:L8536"/>
    <mergeCell ref="M8536:N8536"/>
    <mergeCell ref="O8534:P8534"/>
    <mergeCell ref="A8535:B8535"/>
    <mergeCell ref="C8535:H8535"/>
    <mergeCell ref="I8535:J8535"/>
    <mergeCell ref="K8535:L8535"/>
    <mergeCell ref="M8535:N8535"/>
    <mergeCell ref="O8535:P8535"/>
    <mergeCell ref="A8534:B8534"/>
    <mergeCell ref="C8534:H8534"/>
    <mergeCell ref="I8534:J8534"/>
    <mergeCell ref="K8534:L8534"/>
    <mergeCell ref="M8534:N8534"/>
    <mergeCell ref="O8527:P8527"/>
    <mergeCell ref="A8528:B8528"/>
    <mergeCell ref="C8528:H8528"/>
    <mergeCell ref="I8528:J8528"/>
    <mergeCell ref="K8528:L8528"/>
    <mergeCell ref="M8528:N8528"/>
    <mergeCell ref="O8528:P8528"/>
    <mergeCell ref="A8527:B8527"/>
    <mergeCell ref="C8527:H8527"/>
    <mergeCell ref="I8527:J8527"/>
    <mergeCell ref="K8527:L8527"/>
    <mergeCell ref="M8527:N8527"/>
    <mergeCell ref="A8526:H8526"/>
    <mergeCell ref="I8526:J8526"/>
    <mergeCell ref="K8526:L8526"/>
    <mergeCell ref="M8526:N8526"/>
    <mergeCell ref="O8526:P8526"/>
    <mergeCell ref="A8525:H8525"/>
    <mergeCell ref="I8525:J8525"/>
    <mergeCell ref="K8525:L8525"/>
    <mergeCell ref="M8525:N8525"/>
    <mergeCell ref="O8525:P8525"/>
    <mergeCell ref="O8523:P8523"/>
    <mergeCell ref="A8524:B8524"/>
    <mergeCell ref="C8524:H8524"/>
    <mergeCell ref="I8524:J8524"/>
    <mergeCell ref="K8524:L8524"/>
    <mergeCell ref="M8524:N8524"/>
    <mergeCell ref="O8524:P8524"/>
    <mergeCell ref="A8523:B8523"/>
    <mergeCell ref="C8523:H8523"/>
    <mergeCell ref="I8523:J8523"/>
    <mergeCell ref="K8523:L8523"/>
    <mergeCell ref="M8523:N8523"/>
    <mergeCell ref="M8511:N8511"/>
    <mergeCell ref="A8522:H8522"/>
    <mergeCell ref="I8522:J8522"/>
    <mergeCell ref="K8522:L8522"/>
    <mergeCell ref="M8522:N8522"/>
    <mergeCell ref="O8522:P8522"/>
    <mergeCell ref="A8521:H8521"/>
    <mergeCell ref="I8521:J8521"/>
    <mergeCell ref="K8521:L8521"/>
    <mergeCell ref="M8521:N8521"/>
    <mergeCell ref="O8521:P8521"/>
    <mergeCell ref="O8519:P8519"/>
    <mergeCell ref="A8520:B8520"/>
    <mergeCell ref="C8520:H8520"/>
    <mergeCell ref="I8520:J8520"/>
    <mergeCell ref="K8520:L8520"/>
    <mergeCell ref="M8520:N8520"/>
    <mergeCell ref="O8520:P8520"/>
    <mergeCell ref="A8519:B8519"/>
    <mergeCell ref="C8519:H8519"/>
    <mergeCell ref="I8519:J8519"/>
    <mergeCell ref="K8519:L8519"/>
    <mergeCell ref="M8519:N8519"/>
    <mergeCell ref="O8517:P8517"/>
    <mergeCell ref="A8518:B8518"/>
    <mergeCell ref="C8518:H8518"/>
    <mergeCell ref="I8518:J8518"/>
    <mergeCell ref="K8518:L8518"/>
    <mergeCell ref="M8518:N8518"/>
    <mergeCell ref="O8518:P8518"/>
    <mergeCell ref="A8517:B8517"/>
    <mergeCell ref="C8517:H8517"/>
    <mergeCell ref="I8517:J8517"/>
    <mergeCell ref="K8517:L8517"/>
    <mergeCell ref="M8517:N8517"/>
    <mergeCell ref="A8510:H8510"/>
    <mergeCell ref="I8510:J8510"/>
    <mergeCell ref="K8510:L8510"/>
    <mergeCell ref="M8510:N8510"/>
    <mergeCell ref="O8510:P8510"/>
    <mergeCell ref="O8508:P8508"/>
    <mergeCell ref="A8509:B8509"/>
    <mergeCell ref="C8509:H8509"/>
    <mergeCell ref="I8509:J8509"/>
    <mergeCell ref="K8509:L8509"/>
    <mergeCell ref="M8509:N8509"/>
    <mergeCell ref="O8509:P8509"/>
    <mergeCell ref="A8508:B8508"/>
    <mergeCell ref="C8508:H8508"/>
    <mergeCell ref="I8508:J8508"/>
    <mergeCell ref="K8508:L8508"/>
    <mergeCell ref="M8508:N8508"/>
    <mergeCell ref="O8506:P8506"/>
    <mergeCell ref="A8507:B8507"/>
    <mergeCell ref="C8507:H8507"/>
    <mergeCell ref="I8507:J8507"/>
    <mergeCell ref="K8507:L8507"/>
    <mergeCell ref="M8507:N8507"/>
    <mergeCell ref="O8507:P8507"/>
    <mergeCell ref="A8506:B8506"/>
    <mergeCell ref="C8506:H8506"/>
    <mergeCell ref="I8506:J8506"/>
    <mergeCell ref="K8506:L8506"/>
    <mergeCell ref="M8506:N8506"/>
    <mergeCell ref="O8515:P8515"/>
    <mergeCell ref="A8516:B8516"/>
    <mergeCell ref="C8516:H8516"/>
    <mergeCell ref="I8516:J8516"/>
    <mergeCell ref="K8516:L8516"/>
    <mergeCell ref="M8516:N8516"/>
    <mergeCell ref="O8516:P8516"/>
    <mergeCell ref="A8515:B8515"/>
    <mergeCell ref="C8515:H8515"/>
    <mergeCell ref="I8515:J8515"/>
    <mergeCell ref="K8515:L8515"/>
    <mergeCell ref="M8515:N8515"/>
    <mergeCell ref="O8513:P8513"/>
    <mergeCell ref="A8514:B8514"/>
    <mergeCell ref="C8514:H8514"/>
    <mergeCell ref="I8514:J8514"/>
    <mergeCell ref="K8514:L8514"/>
    <mergeCell ref="M8514:N8514"/>
    <mergeCell ref="O8514:P8514"/>
    <mergeCell ref="A8513:B8513"/>
    <mergeCell ref="C8513:H8513"/>
    <mergeCell ref="I8513:J8513"/>
    <mergeCell ref="K8513:L8513"/>
    <mergeCell ref="M8513:N8513"/>
    <mergeCell ref="O8511:P8511"/>
    <mergeCell ref="A8512:B8512"/>
    <mergeCell ref="C8512:H8512"/>
    <mergeCell ref="I8512:J8512"/>
    <mergeCell ref="K8512:L8512"/>
    <mergeCell ref="M8512:N8512"/>
    <mergeCell ref="O8512:P8512"/>
    <mergeCell ref="A8511:B8511"/>
    <mergeCell ref="C8511:H8511"/>
    <mergeCell ref="I8511:J8511"/>
    <mergeCell ref="K8511:L8511"/>
    <mergeCell ref="A8500:H8500"/>
    <mergeCell ref="I8500:J8500"/>
    <mergeCell ref="K8500:L8500"/>
    <mergeCell ref="M8500:N8500"/>
    <mergeCell ref="O8500:P8500"/>
    <mergeCell ref="O8498:P8498"/>
    <mergeCell ref="A8499:B8499"/>
    <mergeCell ref="C8499:H8499"/>
    <mergeCell ref="I8499:J8499"/>
    <mergeCell ref="K8499:L8499"/>
    <mergeCell ref="M8499:N8499"/>
    <mergeCell ref="O8499:P8499"/>
    <mergeCell ref="A8498:B8498"/>
    <mergeCell ref="C8498:H8498"/>
    <mergeCell ref="I8498:J8498"/>
    <mergeCell ref="K8498:L8498"/>
    <mergeCell ref="M8498:N8498"/>
    <mergeCell ref="O8496:P8496"/>
    <mergeCell ref="A8497:B8497"/>
    <mergeCell ref="C8497:H8497"/>
    <mergeCell ref="I8497:J8497"/>
    <mergeCell ref="K8497:L8497"/>
    <mergeCell ref="M8497:N8497"/>
    <mergeCell ref="O8497:P8497"/>
    <mergeCell ref="A8496:B8496"/>
    <mergeCell ref="C8496:H8496"/>
    <mergeCell ref="I8496:J8496"/>
    <mergeCell ref="K8496:L8496"/>
    <mergeCell ref="M8496:N8496"/>
    <mergeCell ref="O8504:P8504"/>
    <mergeCell ref="A8505:B8505"/>
    <mergeCell ref="C8505:H8505"/>
    <mergeCell ref="I8505:J8505"/>
    <mergeCell ref="K8505:L8505"/>
    <mergeCell ref="M8505:N8505"/>
    <mergeCell ref="O8505:P8505"/>
    <mergeCell ref="A8504:B8504"/>
    <mergeCell ref="C8504:H8504"/>
    <mergeCell ref="I8504:J8504"/>
    <mergeCell ref="K8504:L8504"/>
    <mergeCell ref="M8504:N8504"/>
    <mergeCell ref="O8502:P8502"/>
    <mergeCell ref="A8503:B8503"/>
    <mergeCell ref="C8503:H8503"/>
    <mergeCell ref="I8503:J8503"/>
    <mergeCell ref="K8503:L8503"/>
    <mergeCell ref="M8503:N8503"/>
    <mergeCell ref="O8503:P8503"/>
    <mergeCell ref="A8502:B8502"/>
    <mergeCell ref="C8502:H8502"/>
    <mergeCell ref="I8502:J8502"/>
    <mergeCell ref="K8502:L8502"/>
    <mergeCell ref="M8502:N8502"/>
    <mergeCell ref="A8501:H8501"/>
    <mergeCell ref="I8501:J8501"/>
    <mergeCell ref="K8501:L8501"/>
    <mergeCell ref="M8501:N8501"/>
    <mergeCell ref="O8501:P8501"/>
    <mergeCell ref="O8494:P8494"/>
    <mergeCell ref="A8495:B8495"/>
    <mergeCell ref="C8495:H8495"/>
    <mergeCell ref="I8495:J8495"/>
    <mergeCell ref="K8495:L8495"/>
    <mergeCell ref="M8495:N8495"/>
    <mergeCell ref="O8495:P8495"/>
    <mergeCell ref="A8494:B8494"/>
    <mergeCell ref="C8494:H8494"/>
    <mergeCell ref="I8494:J8494"/>
    <mergeCell ref="K8494:L8494"/>
    <mergeCell ref="M8494:N8494"/>
    <mergeCell ref="O8492:P8492"/>
    <mergeCell ref="A8493:B8493"/>
    <mergeCell ref="C8493:H8493"/>
    <mergeCell ref="I8493:J8493"/>
    <mergeCell ref="K8493:L8493"/>
    <mergeCell ref="M8493:N8493"/>
    <mergeCell ref="O8493:P8493"/>
    <mergeCell ref="A8492:B8492"/>
    <mergeCell ref="C8492:H8492"/>
    <mergeCell ref="I8492:J8492"/>
    <mergeCell ref="K8492:L8492"/>
    <mergeCell ref="M8492:N8492"/>
    <mergeCell ref="O8490:P8490"/>
    <mergeCell ref="A8491:B8491"/>
    <mergeCell ref="C8491:H8491"/>
    <mergeCell ref="I8491:J8491"/>
    <mergeCell ref="K8491:L8491"/>
    <mergeCell ref="M8491:N8491"/>
    <mergeCell ref="O8491:P8491"/>
    <mergeCell ref="A8490:B8490"/>
    <mergeCell ref="C8490:H8490"/>
    <mergeCell ref="I8490:J8490"/>
    <mergeCell ref="K8490:L8490"/>
    <mergeCell ref="M8490:N8490"/>
    <mergeCell ref="O8483:P8483"/>
    <mergeCell ref="A8484:B8484"/>
    <mergeCell ref="C8484:H8484"/>
    <mergeCell ref="I8484:J8484"/>
    <mergeCell ref="K8484:L8484"/>
    <mergeCell ref="M8484:N8484"/>
    <mergeCell ref="O8484:P8484"/>
    <mergeCell ref="A8483:B8483"/>
    <mergeCell ref="C8483:H8483"/>
    <mergeCell ref="I8483:J8483"/>
    <mergeCell ref="K8483:L8483"/>
    <mergeCell ref="M8483:N8483"/>
    <mergeCell ref="O8481:P8481"/>
    <mergeCell ref="A8482:B8482"/>
    <mergeCell ref="C8482:H8482"/>
    <mergeCell ref="I8482:J8482"/>
    <mergeCell ref="K8482:L8482"/>
    <mergeCell ref="M8482:N8482"/>
    <mergeCell ref="O8482:P8482"/>
    <mergeCell ref="A8481:B8481"/>
    <mergeCell ref="C8481:H8481"/>
    <mergeCell ref="I8481:J8481"/>
    <mergeCell ref="K8481:L8481"/>
    <mergeCell ref="M8481:N8481"/>
    <mergeCell ref="A8480:H8480"/>
    <mergeCell ref="I8480:J8480"/>
    <mergeCell ref="K8480:L8480"/>
    <mergeCell ref="M8480:N8480"/>
    <mergeCell ref="O8480:P8480"/>
    <mergeCell ref="A8489:H8489"/>
    <mergeCell ref="I8489:J8489"/>
    <mergeCell ref="K8489:L8489"/>
    <mergeCell ref="M8489:N8489"/>
    <mergeCell ref="O8489:P8489"/>
    <mergeCell ref="O8487:P8487"/>
    <mergeCell ref="A8488:H8488"/>
    <mergeCell ref="I8488:J8488"/>
    <mergeCell ref="K8488:L8488"/>
    <mergeCell ref="M8488:N8488"/>
    <mergeCell ref="O8488:P8488"/>
    <mergeCell ref="A8487:B8487"/>
    <mergeCell ref="C8487:H8487"/>
    <mergeCell ref="I8487:J8487"/>
    <mergeCell ref="K8487:L8487"/>
    <mergeCell ref="M8487:N8487"/>
    <mergeCell ref="O8485:P8485"/>
    <mergeCell ref="A8486:B8486"/>
    <mergeCell ref="C8486:H8486"/>
    <mergeCell ref="I8486:J8486"/>
    <mergeCell ref="K8486:L8486"/>
    <mergeCell ref="M8486:N8486"/>
    <mergeCell ref="O8486:P8486"/>
    <mergeCell ref="A8485:B8485"/>
    <mergeCell ref="C8485:H8485"/>
    <mergeCell ref="I8485:J8485"/>
    <mergeCell ref="K8485:L8485"/>
    <mergeCell ref="M8485:N8485"/>
    <mergeCell ref="O8478:P8478"/>
    <mergeCell ref="A8479:H8479"/>
    <mergeCell ref="I8479:J8479"/>
    <mergeCell ref="K8479:L8479"/>
    <mergeCell ref="M8479:N8479"/>
    <mergeCell ref="O8479:P8479"/>
    <mergeCell ref="A8478:B8478"/>
    <mergeCell ref="C8478:H8478"/>
    <mergeCell ref="I8478:J8478"/>
    <mergeCell ref="K8478:L8478"/>
    <mergeCell ref="M8478:N8478"/>
    <mergeCell ref="O8476:P8476"/>
    <mergeCell ref="A8477:B8477"/>
    <mergeCell ref="C8477:H8477"/>
    <mergeCell ref="I8477:J8477"/>
    <mergeCell ref="K8477:L8477"/>
    <mergeCell ref="M8477:N8477"/>
    <mergeCell ref="O8477:P8477"/>
    <mergeCell ref="A8476:B8476"/>
    <mergeCell ref="C8476:H8476"/>
    <mergeCell ref="I8476:J8476"/>
    <mergeCell ref="K8476:L8476"/>
    <mergeCell ref="M8476:N8476"/>
    <mergeCell ref="O8474:P8474"/>
    <mergeCell ref="A8475:B8475"/>
    <mergeCell ref="C8475:H8475"/>
    <mergeCell ref="I8475:J8475"/>
    <mergeCell ref="K8475:L8475"/>
    <mergeCell ref="M8475:N8475"/>
    <mergeCell ref="O8475:P8475"/>
    <mergeCell ref="A8474:B8474"/>
    <mergeCell ref="C8474:H8474"/>
    <mergeCell ref="I8474:J8474"/>
    <mergeCell ref="K8474:L8474"/>
    <mergeCell ref="M8474:N8474"/>
    <mergeCell ref="A8468:H8468"/>
    <mergeCell ref="I8468:J8468"/>
    <mergeCell ref="K8468:L8468"/>
    <mergeCell ref="M8468:N8468"/>
    <mergeCell ref="O8468:P8468"/>
    <mergeCell ref="O8466:P8466"/>
    <mergeCell ref="A8467:B8467"/>
    <mergeCell ref="C8467:H8467"/>
    <mergeCell ref="I8467:J8467"/>
    <mergeCell ref="K8467:L8467"/>
    <mergeCell ref="M8467:N8467"/>
    <mergeCell ref="O8467:P8467"/>
    <mergeCell ref="A8466:B8466"/>
    <mergeCell ref="C8466:H8466"/>
    <mergeCell ref="I8466:J8466"/>
    <mergeCell ref="K8466:L8466"/>
    <mergeCell ref="M8466:N8466"/>
    <mergeCell ref="O8464:P8464"/>
    <mergeCell ref="A8465:B8465"/>
    <mergeCell ref="C8465:H8465"/>
    <mergeCell ref="I8465:J8465"/>
    <mergeCell ref="K8465:L8465"/>
    <mergeCell ref="M8465:N8465"/>
    <mergeCell ref="O8465:P8465"/>
    <mergeCell ref="A8464:B8464"/>
    <mergeCell ref="C8464:H8464"/>
    <mergeCell ref="I8464:J8464"/>
    <mergeCell ref="K8464:L8464"/>
    <mergeCell ref="M8464:N8464"/>
    <mergeCell ref="O8472:P8472"/>
    <mergeCell ref="A8473:B8473"/>
    <mergeCell ref="C8473:H8473"/>
    <mergeCell ref="I8473:J8473"/>
    <mergeCell ref="K8473:L8473"/>
    <mergeCell ref="M8473:N8473"/>
    <mergeCell ref="O8473:P8473"/>
    <mergeCell ref="A8472:B8472"/>
    <mergeCell ref="C8472:H8472"/>
    <mergeCell ref="I8472:J8472"/>
    <mergeCell ref="K8472:L8472"/>
    <mergeCell ref="M8472:N8472"/>
    <mergeCell ref="O8470:P8470"/>
    <mergeCell ref="A8471:B8471"/>
    <mergeCell ref="C8471:H8471"/>
    <mergeCell ref="I8471:J8471"/>
    <mergeCell ref="K8471:L8471"/>
    <mergeCell ref="M8471:N8471"/>
    <mergeCell ref="O8471:P8471"/>
    <mergeCell ref="A8470:B8470"/>
    <mergeCell ref="C8470:H8470"/>
    <mergeCell ref="I8470:J8470"/>
    <mergeCell ref="K8470:L8470"/>
    <mergeCell ref="M8470:N8470"/>
    <mergeCell ref="A8469:H8469"/>
    <mergeCell ref="I8469:J8469"/>
    <mergeCell ref="K8469:L8469"/>
    <mergeCell ref="M8469:N8469"/>
    <mergeCell ref="O8469:P8469"/>
    <mergeCell ref="A8463:H8463"/>
    <mergeCell ref="I8463:J8463"/>
    <mergeCell ref="K8463:L8463"/>
    <mergeCell ref="M8463:N8463"/>
    <mergeCell ref="O8463:P8463"/>
    <mergeCell ref="A8462:H8462"/>
    <mergeCell ref="I8462:J8462"/>
    <mergeCell ref="K8462:L8462"/>
    <mergeCell ref="M8462:N8462"/>
    <mergeCell ref="O8462:P8462"/>
    <mergeCell ref="O8460:P8460"/>
    <mergeCell ref="A8461:B8461"/>
    <mergeCell ref="C8461:H8461"/>
    <mergeCell ref="I8461:J8461"/>
    <mergeCell ref="K8461:L8461"/>
    <mergeCell ref="M8461:N8461"/>
    <mergeCell ref="O8461:P8461"/>
    <mergeCell ref="A8460:B8460"/>
    <mergeCell ref="C8460:H8460"/>
    <mergeCell ref="I8460:J8460"/>
    <mergeCell ref="K8460:L8460"/>
    <mergeCell ref="M8460:N8460"/>
    <mergeCell ref="O8458:P8458"/>
    <mergeCell ref="A8459:B8459"/>
    <mergeCell ref="C8459:H8459"/>
    <mergeCell ref="I8459:J8459"/>
    <mergeCell ref="K8459:L8459"/>
    <mergeCell ref="M8459:N8459"/>
    <mergeCell ref="O8459:P8459"/>
    <mergeCell ref="A8458:B8458"/>
    <mergeCell ref="C8458:H8458"/>
    <mergeCell ref="I8458:J8458"/>
    <mergeCell ref="K8458:L8458"/>
    <mergeCell ref="M8458:N8458"/>
    <mergeCell ref="O8456:P8456"/>
    <mergeCell ref="A8457:B8457"/>
    <mergeCell ref="C8457:H8457"/>
    <mergeCell ref="I8457:J8457"/>
    <mergeCell ref="K8457:L8457"/>
    <mergeCell ref="M8457:N8457"/>
    <mergeCell ref="O8457:P8457"/>
    <mergeCell ref="A8456:B8456"/>
    <mergeCell ref="C8456:H8456"/>
    <mergeCell ref="I8456:J8456"/>
    <mergeCell ref="K8456:L8456"/>
    <mergeCell ref="M8456:N8456"/>
    <mergeCell ref="O8454:P8454"/>
    <mergeCell ref="A8455:B8455"/>
    <mergeCell ref="C8455:H8455"/>
    <mergeCell ref="I8455:J8455"/>
    <mergeCell ref="K8455:L8455"/>
    <mergeCell ref="M8455:N8455"/>
    <mergeCell ref="O8455:P8455"/>
    <mergeCell ref="A8454:B8454"/>
    <mergeCell ref="C8454:H8454"/>
    <mergeCell ref="I8454:J8454"/>
    <mergeCell ref="K8454:L8454"/>
    <mergeCell ref="M8454:N8454"/>
    <mergeCell ref="O8452:P8452"/>
    <mergeCell ref="A8453:B8453"/>
    <mergeCell ref="C8453:H8453"/>
    <mergeCell ref="I8453:J8453"/>
    <mergeCell ref="K8453:L8453"/>
    <mergeCell ref="M8453:N8453"/>
    <mergeCell ref="O8453:P8453"/>
    <mergeCell ref="A8452:B8452"/>
    <mergeCell ref="C8452:H8452"/>
    <mergeCell ref="I8452:J8452"/>
    <mergeCell ref="K8452:L8452"/>
    <mergeCell ref="M8452:N8452"/>
    <mergeCell ref="O8450:P8450"/>
    <mergeCell ref="A8451:B8451"/>
    <mergeCell ref="C8451:H8451"/>
    <mergeCell ref="I8451:J8451"/>
    <mergeCell ref="K8451:L8451"/>
    <mergeCell ref="M8451:N8451"/>
    <mergeCell ref="O8451:P8451"/>
    <mergeCell ref="A8450:B8450"/>
    <mergeCell ref="C8450:H8450"/>
    <mergeCell ref="I8450:J8450"/>
    <mergeCell ref="K8450:L8450"/>
    <mergeCell ref="M8450:N8450"/>
    <mergeCell ref="A8449:H8449"/>
    <mergeCell ref="I8449:J8449"/>
    <mergeCell ref="K8449:L8449"/>
    <mergeCell ref="M8449:N8449"/>
    <mergeCell ref="O8449:P8449"/>
    <mergeCell ref="A8448:H8448"/>
    <mergeCell ref="I8448:J8448"/>
    <mergeCell ref="K8448:L8448"/>
    <mergeCell ref="M8448:N8448"/>
    <mergeCell ref="O8448:P8448"/>
    <mergeCell ref="O8446:P8446"/>
    <mergeCell ref="A8447:B8447"/>
    <mergeCell ref="C8447:H8447"/>
    <mergeCell ref="I8447:J8447"/>
    <mergeCell ref="K8447:L8447"/>
    <mergeCell ref="M8447:N8447"/>
    <mergeCell ref="O8447:P8447"/>
    <mergeCell ref="A8446:B8446"/>
    <mergeCell ref="C8446:H8446"/>
    <mergeCell ref="I8446:J8446"/>
    <mergeCell ref="K8446:L8446"/>
    <mergeCell ref="M8446:N8446"/>
    <mergeCell ref="O8444:P8444"/>
    <mergeCell ref="A8445:B8445"/>
    <mergeCell ref="C8445:H8445"/>
    <mergeCell ref="I8445:J8445"/>
    <mergeCell ref="K8445:L8445"/>
    <mergeCell ref="M8445:N8445"/>
    <mergeCell ref="O8445:P8445"/>
    <mergeCell ref="A8444:B8444"/>
    <mergeCell ref="C8444:H8444"/>
    <mergeCell ref="I8444:J8444"/>
    <mergeCell ref="K8444:L8444"/>
    <mergeCell ref="M8444:N8444"/>
    <mergeCell ref="A8443:H8443"/>
    <mergeCell ref="I8443:J8443"/>
    <mergeCell ref="K8443:L8443"/>
    <mergeCell ref="M8443:N8443"/>
    <mergeCell ref="O8443:P8443"/>
    <mergeCell ref="A8442:H8442"/>
    <mergeCell ref="I8442:J8442"/>
    <mergeCell ref="K8442:L8442"/>
    <mergeCell ref="M8442:N8442"/>
    <mergeCell ref="O8442:P8442"/>
    <mergeCell ref="O8440:P8440"/>
    <mergeCell ref="A8441:B8441"/>
    <mergeCell ref="C8441:H8441"/>
    <mergeCell ref="I8441:J8441"/>
    <mergeCell ref="K8441:L8441"/>
    <mergeCell ref="M8441:N8441"/>
    <mergeCell ref="O8441:P8441"/>
    <mergeCell ref="A8440:B8440"/>
    <mergeCell ref="C8440:H8440"/>
    <mergeCell ref="I8440:J8440"/>
    <mergeCell ref="K8440:L8440"/>
    <mergeCell ref="M8440:N8440"/>
    <mergeCell ref="O8438:P8438"/>
    <mergeCell ref="A8439:B8439"/>
    <mergeCell ref="C8439:H8439"/>
    <mergeCell ref="I8439:J8439"/>
    <mergeCell ref="K8439:L8439"/>
    <mergeCell ref="M8439:N8439"/>
    <mergeCell ref="O8439:P8439"/>
    <mergeCell ref="A8438:B8438"/>
    <mergeCell ref="C8438:H8438"/>
    <mergeCell ref="I8438:J8438"/>
    <mergeCell ref="K8438:L8438"/>
    <mergeCell ref="M8438:N8438"/>
    <mergeCell ref="O8436:P8436"/>
    <mergeCell ref="A8437:B8437"/>
    <mergeCell ref="C8437:H8437"/>
    <mergeCell ref="I8437:J8437"/>
    <mergeCell ref="K8437:L8437"/>
    <mergeCell ref="M8437:N8437"/>
    <mergeCell ref="O8437:P8437"/>
    <mergeCell ref="A8436:B8436"/>
    <mergeCell ref="C8436:H8436"/>
    <mergeCell ref="I8436:J8436"/>
    <mergeCell ref="K8436:L8436"/>
    <mergeCell ref="M8436:N8436"/>
    <mergeCell ref="O8434:P8434"/>
    <mergeCell ref="A8435:B8435"/>
    <mergeCell ref="C8435:H8435"/>
    <mergeCell ref="I8435:J8435"/>
    <mergeCell ref="K8435:L8435"/>
    <mergeCell ref="M8435:N8435"/>
    <mergeCell ref="O8435:P8435"/>
    <mergeCell ref="A8434:B8434"/>
    <mergeCell ref="C8434:H8434"/>
    <mergeCell ref="I8434:J8434"/>
    <mergeCell ref="K8434:L8434"/>
    <mergeCell ref="M8434:N8434"/>
    <mergeCell ref="O8432:P8432"/>
    <mergeCell ref="A8433:B8433"/>
    <mergeCell ref="C8433:H8433"/>
    <mergeCell ref="I8433:J8433"/>
    <mergeCell ref="K8433:L8433"/>
    <mergeCell ref="M8433:N8433"/>
    <mergeCell ref="O8433:P8433"/>
    <mergeCell ref="A8432:B8432"/>
    <mergeCell ref="C8432:H8432"/>
    <mergeCell ref="I8432:J8432"/>
    <mergeCell ref="K8432:L8432"/>
    <mergeCell ref="M8432:N8432"/>
    <mergeCell ref="A8431:H8431"/>
    <mergeCell ref="I8431:J8431"/>
    <mergeCell ref="K8431:L8431"/>
    <mergeCell ref="M8431:N8431"/>
    <mergeCell ref="O8431:P8431"/>
    <mergeCell ref="A8430:H8430"/>
    <mergeCell ref="I8430:J8430"/>
    <mergeCell ref="K8430:L8430"/>
    <mergeCell ref="M8430:N8430"/>
    <mergeCell ref="O8430:P8430"/>
    <mergeCell ref="O8428:P8428"/>
    <mergeCell ref="A8429:B8429"/>
    <mergeCell ref="C8429:H8429"/>
    <mergeCell ref="I8429:J8429"/>
    <mergeCell ref="K8429:L8429"/>
    <mergeCell ref="M8429:N8429"/>
    <mergeCell ref="O8429:P8429"/>
    <mergeCell ref="A8428:B8428"/>
    <mergeCell ref="C8428:H8428"/>
    <mergeCell ref="I8428:J8428"/>
    <mergeCell ref="K8428:L8428"/>
    <mergeCell ref="M8428:N8428"/>
    <mergeCell ref="O8426:P8426"/>
    <mergeCell ref="A8427:B8427"/>
    <mergeCell ref="C8427:H8427"/>
    <mergeCell ref="I8427:J8427"/>
    <mergeCell ref="K8427:L8427"/>
    <mergeCell ref="M8427:N8427"/>
    <mergeCell ref="O8427:P8427"/>
    <mergeCell ref="A8426:B8426"/>
    <mergeCell ref="C8426:H8426"/>
    <mergeCell ref="I8426:J8426"/>
    <mergeCell ref="K8426:L8426"/>
    <mergeCell ref="M8426:N8426"/>
    <mergeCell ref="O8424:P8424"/>
    <mergeCell ref="A8425:B8425"/>
    <mergeCell ref="C8425:H8425"/>
    <mergeCell ref="I8425:J8425"/>
    <mergeCell ref="K8425:L8425"/>
    <mergeCell ref="M8425:N8425"/>
    <mergeCell ref="O8425:P8425"/>
    <mergeCell ref="A8424:B8424"/>
    <mergeCell ref="C8424:H8424"/>
    <mergeCell ref="I8424:J8424"/>
    <mergeCell ref="K8424:L8424"/>
    <mergeCell ref="M8424:N8424"/>
    <mergeCell ref="O8422:P8422"/>
    <mergeCell ref="A8423:B8423"/>
    <mergeCell ref="C8423:H8423"/>
    <mergeCell ref="I8423:J8423"/>
    <mergeCell ref="K8423:L8423"/>
    <mergeCell ref="M8423:N8423"/>
    <mergeCell ref="O8423:P8423"/>
    <mergeCell ref="A8422:B8422"/>
    <mergeCell ref="C8422:H8422"/>
    <mergeCell ref="I8422:J8422"/>
    <mergeCell ref="K8422:L8422"/>
    <mergeCell ref="M8422:N8422"/>
    <mergeCell ref="O8420:P8420"/>
    <mergeCell ref="A8421:B8421"/>
    <mergeCell ref="C8421:H8421"/>
    <mergeCell ref="I8421:J8421"/>
    <mergeCell ref="K8421:L8421"/>
    <mergeCell ref="M8421:N8421"/>
    <mergeCell ref="O8421:P8421"/>
    <mergeCell ref="A8420:B8420"/>
    <mergeCell ref="C8420:H8420"/>
    <mergeCell ref="I8420:J8420"/>
    <mergeCell ref="K8420:L8420"/>
    <mergeCell ref="M8420:N8420"/>
    <mergeCell ref="A8419:H8419"/>
    <mergeCell ref="I8419:J8419"/>
    <mergeCell ref="K8419:L8419"/>
    <mergeCell ref="M8419:N8419"/>
    <mergeCell ref="O8419:P8419"/>
    <mergeCell ref="A8418:H8418"/>
    <mergeCell ref="I8418:J8418"/>
    <mergeCell ref="K8418:L8418"/>
    <mergeCell ref="M8418:N8418"/>
    <mergeCell ref="O8418:P8418"/>
    <mergeCell ref="O8416:P8416"/>
    <mergeCell ref="A8417:B8417"/>
    <mergeCell ref="C8417:H8417"/>
    <mergeCell ref="I8417:J8417"/>
    <mergeCell ref="K8417:L8417"/>
    <mergeCell ref="M8417:N8417"/>
    <mergeCell ref="O8417:P8417"/>
    <mergeCell ref="A8416:B8416"/>
    <mergeCell ref="C8416:H8416"/>
    <mergeCell ref="I8416:J8416"/>
    <mergeCell ref="K8416:L8416"/>
    <mergeCell ref="M8416:N8416"/>
    <mergeCell ref="O8414:P8414"/>
    <mergeCell ref="A8415:B8415"/>
    <mergeCell ref="C8415:H8415"/>
    <mergeCell ref="I8415:J8415"/>
    <mergeCell ref="K8415:L8415"/>
    <mergeCell ref="M8415:N8415"/>
    <mergeCell ref="O8415:P8415"/>
    <mergeCell ref="A8414:B8414"/>
    <mergeCell ref="C8414:H8414"/>
    <mergeCell ref="I8414:J8414"/>
    <mergeCell ref="K8414:L8414"/>
    <mergeCell ref="M8414:N8414"/>
    <mergeCell ref="A8413:H8413"/>
    <mergeCell ref="I8413:J8413"/>
    <mergeCell ref="K8413:L8413"/>
    <mergeCell ref="M8413:N8413"/>
    <mergeCell ref="O8413:P8413"/>
    <mergeCell ref="A8412:H8412"/>
    <mergeCell ref="I8412:J8412"/>
    <mergeCell ref="K8412:L8412"/>
    <mergeCell ref="M8412:N8412"/>
    <mergeCell ref="O8412:P8412"/>
    <mergeCell ref="O8410:P8410"/>
    <mergeCell ref="A8411:B8411"/>
    <mergeCell ref="C8411:H8411"/>
    <mergeCell ref="I8411:J8411"/>
    <mergeCell ref="K8411:L8411"/>
    <mergeCell ref="M8411:N8411"/>
    <mergeCell ref="O8411:P8411"/>
    <mergeCell ref="A8410:B8410"/>
    <mergeCell ref="C8410:H8410"/>
    <mergeCell ref="I8410:J8410"/>
    <mergeCell ref="K8410:L8410"/>
    <mergeCell ref="M8410:N8410"/>
    <mergeCell ref="O8408:P8408"/>
    <mergeCell ref="A8409:B8409"/>
    <mergeCell ref="C8409:H8409"/>
    <mergeCell ref="I8409:J8409"/>
    <mergeCell ref="K8409:L8409"/>
    <mergeCell ref="M8409:N8409"/>
    <mergeCell ref="O8409:P8409"/>
    <mergeCell ref="A8408:B8408"/>
    <mergeCell ref="C8408:H8408"/>
    <mergeCell ref="I8408:J8408"/>
    <mergeCell ref="K8408:L8408"/>
    <mergeCell ref="M8408:N8408"/>
    <mergeCell ref="O8406:P8406"/>
    <mergeCell ref="A8407:B8407"/>
    <mergeCell ref="C8407:H8407"/>
    <mergeCell ref="I8407:J8407"/>
    <mergeCell ref="K8407:L8407"/>
    <mergeCell ref="M8407:N8407"/>
    <mergeCell ref="O8407:P8407"/>
    <mergeCell ref="A8406:B8406"/>
    <mergeCell ref="C8406:H8406"/>
    <mergeCell ref="I8406:J8406"/>
    <mergeCell ref="K8406:L8406"/>
    <mergeCell ref="M8406:N8406"/>
    <mergeCell ref="O8404:P8404"/>
    <mergeCell ref="A8405:B8405"/>
    <mergeCell ref="C8405:H8405"/>
    <mergeCell ref="I8405:J8405"/>
    <mergeCell ref="K8405:L8405"/>
    <mergeCell ref="M8405:N8405"/>
    <mergeCell ref="O8405:P8405"/>
    <mergeCell ref="A8404:B8404"/>
    <mergeCell ref="C8404:H8404"/>
    <mergeCell ref="I8404:J8404"/>
    <mergeCell ref="K8404:L8404"/>
    <mergeCell ref="M8404:N8404"/>
    <mergeCell ref="A8397:H8397"/>
    <mergeCell ref="I8397:J8397"/>
    <mergeCell ref="K8397:L8397"/>
    <mergeCell ref="M8397:N8397"/>
    <mergeCell ref="O8397:P8397"/>
    <mergeCell ref="O8395:P8395"/>
    <mergeCell ref="A8396:H8396"/>
    <mergeCell ref="I8396:J8396"/>
    <mergeCell ref="K8396:L8396"/>
    <mergeCell ref="M8396:N8396"/>
    <mergeCell ref="O8396:P8396"/>
    <mergeCell ref="A8395:B8395"/>
    <mergeCell ref="C8395:H8395"/>
    <mergeCell ref="I8395:J8395"/>
    <mergeCell ref="K8395:L8395"/>
    <mergeCell ref="M8395:N8395"/>
    <mergeCell ref="O8393:P8393"/>
    <mergeCell ref="A8394:B8394"/>
    <mergeCell ref="C8394:H8394"/>
    <mergeCell ref="I8394:J8394"/>
    <mergeCell ref="K8394:L8394"/>
    <mergeCell ref="M8394:N8394"/>
    <mergeCell ref="O8394:P8394"/>
    <mergeCell ref="A8393:B8393"/>
    <mergeCell ref="C8393:H8393"/>
    <mergeCell ref="I8393:J8393"/>
    <mergeCell ref="K8393:L8393"/>
    <mergeCell ref="M8393:N8393"/>
    <mergeCell ref="O8402:P8402"/>
    <mergeCell ref="A8403:B8403"/>
    <mergeCell ref="C8403:H8403"/>
    <mergeCell ref="I8403:J8403"/>
    <mergeCell ref="K8403:L8403"/>
    <mergeCell ref="M8403:N8403"/>
    <mergeCell ref="O8403:P8403"/>
    <mergeCell ref="A8402:B8402"/>
    <mergeCell ref="C8402:H8402"/>
    <mergeCell ref="I8402:J8402"/>
    <mergeCell ref="K8402:L8402"/>
    <mergeCell ref="M8402:N8402"/>
    <mergeCell ref="O8400:P8400"/>
    <mergeCell ref="A8401:B8401"/>
    <mergeCell ref="C8401:H8401"/>
    <mergeCell ref="I8401:J8401"/>
    <mergeCell ref="K8401:L8401"/>
    <mergeCell ref="M8401:N8401"/>
    <mergeCell ref="O8401:P8401"/>
    <mergeCell ref="A8400:B8400"/>
    <mergeCell ref="C8400:H8400"/>
    <mergeCell ref="I8400:J8400"/>
    <mergeCell ref="K8400:L8400"/>
    <mergeCell ref="M8400:N8400"/>
    <mergeCell ref="O8398:P8398"/>
    <mergeCell ref="A8399:B8399"/>
    <mergeCell ref="C8399:H8399"/>
    <mergeCell ref="I8399:J8399"/>
    <mergeCell ref="K8399:L8399"/>
    <mergeCell ref="M8399:N8399"/>
    <mergeCell ref="O8399:P8399"/>
    <mergeCell ref="A8398:B8398"/>
    <mergeCell ref="C8398:H8398"/>
    <mergeCell ref="I8398:J8398"/>
    <mergeCell ref="K8398:L8398"/>
    <mergeCell ref="M8398:N8398"/>
    <mergeCell ref="O8391:P8391"/>
    <mergeCell ref="A8392:B8392"/>
    <mergeCell ref="C8392:H8392"/>
    <mergeCell ref="I8392:J8392"/>
    <mergeCell ref="K8392:L8392"/>
    <mergeCell ref="M8392:N8392"/>
    <mergeCell ref="O8392:P8392"/>
    <mergeCell ref="A8391:B8391"/>
    <mergeCell ref="C8391:H8391"/>
    <mergeCell ref="I8391:J8391"/>
    <mergeCell ref="K8391:L8391"/>
    <mergeCell ref="M8391:N8391"/>
    <mergeCell ref="A8390:H8390"/>
    <mergeCell ref="I8390:J8390"/>
    <mergeCell ref="K8390:L8390"/>
    <mergeCell ref="M8390:N8390"/>
    <mergeCell ref="O8390:P8390"/>
    <mergeCell ref="A8389:H8389"/>
    <mergeCell ref="I8389:J8389"/>
    <mergeCell ref="K8389:L8389"/>
    <mergeCell ref="M8389:N8389"/>
    <mergeCell ref="O8389:P8389"/>
    <mergeCell ref="O8387:P8387"/>
    <mergeCell ref="A8388:B8388"/>
    <mergeCell ref="C8388:H8388"/>
    <mergeCell ref="I8388:J8388"/>
    <mergeCell ref="K8388:L8388"/>
    <mergeCell ref="M8388:N8388"/>
    <mergeCell ref="O8388:P8388"/>
    <mergeCell ref="A8387:B8387"/>
    <mergeCell ref="C8387:H8387"/>
    <mergeCell ref="I8387:J8387"/>
    <mergeCell ref="K8387:L8387"/>
    <mergeCell ref="M8387:N8387"/>
    <mergeCell ref="O8385:P8385"/>
    <mergeCell ref="A8386:B8386"/>
    <mergeCell ref="C8386:H8386"/>
    <mergeCell ref="I8386:J8386"/>
    <mergeCell ref="K8386:L8386"/>
    <mergeCell ref="M8386:N8386"/>
    <mergeCell ref="O8386:P8386"/>
    <mergeCell ref="A8385:B8385"/>
    <mergeCell ref="C8385:H8385"/>
    <mergeCell ref="I8385:J8385"/>
    <mergeCell ref="K8385:L8385"/>
    <mergeCell ref="M8385:N8385"/>
    <mergeCell ref="O8383:P8383"/>
    <mergeCell ref="A8384:B8384"/>
    <mergeCell ref="C8384:H8384"/>
    <mergeCell ref="I8384:J8384"/>
    <mergeCell ref="K8384:L8384"/>
    <mergeCell ref="M8384:N8384"/>
    <mergeCell ref="O8384:P8384"/>
    <mergeCell ref="A8383:B8383"/>
    <mergeCell ref="C8383:H8383"/>
    <mergeCell ref="I8383:J8383"/>
    <mergeCell ref="K8383:L8383"/>
    <mergeCell ref="M8383:N8383"/>
    <mergeCell ref="O8381:P8381"/>
    <mergeCell ref="A8382:B8382"/>
    <mergeCell ref="C8382:H8382"/>
    <mergeCell ref="I8382:J8382"/>
    <mergeCell ref="K8382:L8382"/>
    <mergeCell ref="M8382:N8382"/>
    <mergeCell ref="O8382:P8382"/>
    <mergeCell ref="A8381:B8381"/>
    <mergeCell ref="C8381:H8381"/>
    <mergeCell ref="I8381:J8381"/>
    <mergeCell ref="K8381:L8381"/>
    <mergeCell ref="M8381:N8381"/>
    <mergeCell ref="O8379:P8379"/>
    <mergeCell ref="A8380:B8380"/>
    <mergeCell ref="C8380:H8380"/>
    <mergeCell ref="I8380:J8380"/>
    <mergeCell ref="K8380:L8380"/>
    <mergeCell ref="M8380:N8380"/>
    <mergeCell ref="O8380:P8380"/>
    <mergeCell ref="A8379:B8379"/>
    <mergeCell ref="C8379:H8379"/>
    <mergeCell ref="I8379:J8379"/>
    <mergeCell ref="K8379:L8379"/>
    <mergeCell ref="M8379:N8379"/>
    <mergeCell ref="O8377:P8377"/>
    <mergeCell ref="A8378:B8378"/>
    <mergeCell ref="C8378:H8378"/>
    <mergeCell ref="I8378:J8378"/>
    <mergeCell ref="K8378:L8378"/>
    <mergeCell ref="M8378:N8378"/>
    <mergeCell ref="O8378:P8378"/>
    <mergeCell ref="A8377:B8377"/>
    <mergeCell ref="C8377:H8377"/>
    <mergeCell ref="I8377:J8377"/>
    <mergeCell ref="K8377:L8377"/>
    <mergeCell ref="M8377:N8377"/>
    <mergeCell ref="O8375:P8375"/>
    <mergeCell ref="A8376:B8376"/>
    <mergeCell ref="C8376:H8376"/>
    <mergeCell ref="I8376:J8376"/>
    <mergeCell ref="K8376:L8376"/>
    <mergeCell ref="M8376:N8376"/>
    <mergeCell ref="O8376:P8376"/>
    <mergeCell ref="A8375:B8375"/>
    <mergeCell ref="C8375:H8375"/>
    <mergeCell ref="I8375:J8375"/>
    <mergeCell ref="K8375:L8375"/>
    <mergeCell ref="M8375:N8375"/>
    <mergeCell ref="A8368:H8368"/>
    <mergeCell ref="I8368:J8368"/>
    <mergeCell ref="K8368:L8368"/>
    <mergeCell ref="M8368:N8368"/>
    <mergeCell ref="O8368:P8368"/>
    <mergeCell ref="A8367:H8367"/>
    <mergeCell ref="I8367:J8367"/>
    <mergeCell ref="K8367:L8367"/>
    <mergeCell ref="M8367:N8367"/>
    <mergeCell ref="O8367:P8367"/>
    <mergeCell ref="A8366:H8366"/>
    <mergeCell ref="I8366:J8366"/>
    <mergeCell ref="K8366:L8366"/>
    <mergeCell ref="M8366:N8366"/>
    <mergeCell ref="O8366:P8366"/>
    <mergeCell ref="A8365:H8365"/>
    <mergeCell ref="I8365:J8365"/>
    <mergeCell ref="K8365:L8365"/>
    <mergeCell ref="M8365:N8365"/>
    <mergeCell ref="O8365:P8365"/>
    <mergeCell ref="A8364:H8364"/>
    <mergeCell ref="I8364:J8364"/>
    <mergeCell ref="K8364:L8364"/>
    <mergeCell ref="M8364:N8364"/>
    <mergeCell ref="O8364:P8364"/>
    <mergeCell ref="A8363:H8363"/>
    <mergeCell ref="I8363:J8363"/>
    <mergeCell ref="K8363:L8363"/>
    <mergeCell ref="M8363:N8363"/>
    <mergeCell ref="O8363:P8363"/>
    <mergeCell ref="A8374:H8374"/>
    <mergeCell ref="I8374:J8374"/>
    <mergeCell ref="K8374:L8374"/>
    <mergeCell ref="M8374:N8374"/>
    <mergeCell ref="O8374:P8374"/>
    <mergeCell ref="A8373:H8373"/>
    <mergeCell ref="I8373:J8373"/>
    <mergeCell ref="K8373:L8373"/>
    <mergeCell ref="M8373:N8373"/>
    <mergeCell ref="O8373:P8373"/>
    <mergeCell ref="O8371:P8371"/>
    <mergeCell ref="A8372:B8372"/>
    <mergeCell ref="C8372:H8372"/>
    <mergeCell ref="I8372:J8372"/>
    <mergeCell ref="K8372:L8372"/>
    <mergeCell ref="M8372:N8372"/>
    <mergeCell ref="O8372:P8372"/>
    <mergeCell ref="A8371:B8371"/>
    <mergeCell ref="C8371:H8371"/>
    <mergeCell ref="I8371:J8371"/>
    <mergeCell ref="K8371:L8371"/>
    <mergeCell ref="M8371:N8371"/>
    <mergeCell ref="A8370:H8370"/>
    <mergeCell ref="I8370:J8370"/>
    <mergeCell ref="K8370:L8370"/>
    <mergeCell ref="M8370:N8370"/>
    <mergeCell ref="O8370:P8370"/>
    <mergeCell ref="A8369:H8369"/>
    <mergeCell ref="I8369:J8369"/>
    <mergeCell ref="K8369:L8369"/>
    <mergeCell ref="M8369:N8369"/>
    <mergeCell ref="O8369:P8369"/>
    <mergeCell ref="A8356:H8356"/>
    <mergeCell ref="I8356:J8356"/>
    <mergeCell ref="K8356:L8356"/>
    <mergeCell ref="M8356:N8356"/>
    <mergeCell ref="O8356:P8356"/>
    <mergeCell ref="O8354:P8354"/>
    <mergeCell ref="A8355:B8355"/>
    <mergeCell ref="C8355:H8355"/>
    <mergeCell ref="I8355:J8355"/>
    <mergeCell ref="K8355:L8355"/>
    <mergeCell ref="M8355:N8355"/>
    <mergeCell ref="O8355:P8355"/>
    <mergeCell ref="A8354:B8354"/>
    <mergeCell ref="C8354:H8354"/>
    <mergeCell ref="I8354:J8354"/>
    <mergeCell ref="K8354:L8354"/>
    <mergeCell ref="M8354:N8354"/>
    <mergeCell ref="O8352:P8352"/>
    <mergeCell ref="A8353:B8353"/>
    <mergeCell ref="C8353:H8353"/>
    <mergeCell ref="I8353:J8353"/>
    <mergeCell ref="K8353:L8353"/>
    <mergeCell ref="M8353:N8353"/>
    <mergeCell ref="O8353:P8353"/>
    <mergeCell ref="A8352:B8352"/>
    <mergeCell ref="C8352:H8352"/>
    <mergeCell ref="I8352:J8352"/>
    <mergeCell ref="K8352:L8352"/>
    <mergeCell ref="M8352:N8352"/>
    <mergeCell ref="A8362:H8362"/>
    <mergeCell ref="I8362:J8362"/>
    <mergeCell ref="K8362:L8362"/>
    <mergeCell ref="M8362:N8362"/>
    <mergeCell ref="O8362:P8362"/>
    <mergeCell ref="A8361:H8361"/>
    <mergeCell ref="I8361:J8361"/>
    <mergeCell ref="K8361:L8361"/>
    <mergeCell ref="M8361:N8361"/>
    <mergeCell ref="O8361:P8361"/>
    <mergeCell ref="A8360:H8360"/>
    <mergeCell ref="I8360:J8360"/>
    <mergeCell ref="K8360:L8360"/>
    <mergeCell ref="M8360:N8360"/>
    <mergeCell ref="O8360:P8360"/>
    <mergeCell ref="A8359:H8359"/>
    <mergeCell ref="I8359:J8359"/>
    <mergeCell ref="K8359:L8359"/>
    <mergeCell ref="M8359:N8359"/>
    <mergeCell ref="O8359:P8359"/>
    <mergeCell ref="A8358:H8358"/>
    <mergeCell ref="I8358:J8358"/>
    <mergeCell ref="K8358:L8358"/>
    <mergeCell ref="M8358:N8358"/>
    <mergeCell ref="O8358:P8358"/>
    <mergeCell ref="A8357:H8357"/>
    <mergeCell ref="I8357:J8357"/>
    <mergeCell ref="K8357:L8357"/>
    <mergeCell ref="M8357:N8357"/>
    <mergeCell ref="O8357:P8357"/>
    <mergeCell ref="O8344:P8344"/>
    <mergeCell ref="A8345:B8345"/>
    <mergeCell ref="C8345:H8345"/>
    <mergeCell ref="I8345:J8345"/>
    <mergeCell ref="K8345:L8345"/>
    <mergeCell ref="M8345:N8345"/>
    <mergeCell ref="O8345:P8345"/>
    <mergeCell ref="A8344:B8344"/>
    <mergeCell ref="C8344:H8344"/>
    <mergeCell ref="I8344:J8344"/>
    <mergeCell ref="K8344:L8344"/>
    <mergeCell ref="M8344:N8344"/>
    <mergeCell ref="O8342:P8342"/>
    <mergeCell ref="A8343:B8343"/>
    <mergeCell ref="C8343:H8343"/>
    <mergeCell ref="I8343:J8343"/>
    <mergeCell ref="K8343:L8343"/>
    <mergeCell ref="M8343:N8343"/>
    <mergeCell ref="O8343:P8343"/>
    <mergeCell ref="A8342:B8342"/>
    <mergeCell ref="C8342:H8342"/>
    <mergeCell ref="I8342:J8342"/>
    <mergeCell ref="K8342:L8342"/>
    <mergeCell ref="M8342:N8342"/>
    <mergeCell ref="A8341:H8341"/>
    <mergeCell ref="I8341:J8341"/>
    <mergeCell ref="K8341:L8341"/>
    <mergeCell ref="M8341:N8341"/>
    <mergeCell ref="O8341:P8341"/>
    <mergeCell ref="O8350:P8350"/>
    <mergeCell ref="A8351:B8351"/>
    <mergeCell ref="C8351:H8351"/>
    <mergeCell ref="I8351:J8351"/>
    <mergeCell ref="K8351:L8351"/>
    <mergeCell ref="M8351:N8351"/>
    <mergeCell ref="O8351:P8351"/>
    <mergeCell ref="A8350:B8350"/>
    <mergeCell ref="C8350:H8350"/>
    <mergeCell ref="I8350:J8350"/>
    <mergeCell ref="K8350:L8350"/>
    <mergeCell ref="M8350:N8350"/>
    <mergeCell ref="A8349:H8349"/>
    <mergeCell ref="I8349:J8349"/>
    <mergeCell ref="K8349:L8349"/>
    <mergeCell ref="M8349:N8349"/>
    <mergeCell ref="O8349:P8349"/>
    <mergeCell ref="A8348:H8348"/>
    <mergeCell ref="I8348:J8348"/>
    <mergeCell ref="K8348:L8348"/>
    <mergeCell ref="M8348:N8348"/>
    <mergeCell ref="O8348:P8348"/>
    <mergeCell ref="O8346:P8346"/>
    <mergeCell ref="A8347:B8347"/>
    <mergeCell ref="C8347:H8347"/>
    <mergeCell ref="I8347:J8347"/>
    <mergeCell ref="K8347:L8347"/>
    <mergeCell ref="M8347:N8347"/>
    <mergeCell ref="O8347:P8347"/>
    <mergeCell ref="A8346:B8346"/>
    <mergeCell ref="C8346:H8346"/>
    <mergeCell ref="I8346:J8346"/>
    <mergeCell ref="K8346:L8346"/>
    <mergeCell ref="M8346:N8346"/>
    <mergeCell ref="I8324:J8324"/>
    <mergeCell ref="K8324:L8324"/>
    <mergeCell ref="M8324:N8324"/>
    <mergeCell ref="A8335:H8335"/>
    <mergeCell ref="I8335:J8335"/>
    <mergeCell ref="K8335:L8335"/>
    <mergeCell ref="M8335:N8335"/>
    <mergeCell ref="O8335:P8335"/>
    <mergeCell ref="O8333:P8333"/>
    <mergeCell ref="A8334:H8334"/>
    <mergeCell ref="I8334:J8334"/>
    <mergeCell ref="K8334:L8334"/>
    <mergeCell ref="M8334:N8334"/>
    <mergeCell ref="O8334:P8334"/>
    <mergeCell ref="A8333:B8333"/>
    <mergeCell ref="C8333:H8333"/>
    <mergeCell ref="I8333:J8333"/>
    <mergeCell ref="K8333:L8333"/>
    <mergeCell ref="M8333:N8333"/>
    <mergeCell ref="O8331:P8331"/>
    <mergeCell ref="A8332:B8332"/>
    <mergeCell ref="C8332:H8332"/>
    <mergeCell ref="I8332:J8332"/>
    <mergeCell ref="K8332:L8332"/>
    <mergeCell ref="M8332:N8332"/>
    <mergeCell ref="O8332:P8332"/>
    <mergeCell ref="A8331:B8331"/>
    <mergeCell ref="C8331:H8331"/>
    <mergeCell ref="I8331:J8331"/>
    <mergeCell ref="K8331:L8331"/>
    <mergeCell ref="M8331:N8331"/>
    <mergeCell ref="A8340:H8340"/>
    <mergeCell ref="I8340:J8340"/>
    <mergeCell ref="K8340:L8340"/>
    <mergeCell ref="M8340:N8340"/>
    <mergeCell ref="O8340:P8340"/>
    <mergeCell ref="O8338:P8338"/>
    <mergeCell ref="A8339:B8339"/>
    <mergeCell ref="C8339:H8339"/>
    <mergeCell ref="I8339:J8339"/>
    <mergeCell ref="K8339:L8339"/>
    <mergeCell ref="M8339:N8339"/>
    <mergeCell ref="O8339:P8339"/>
    <mergeCell ref="A8338:B8338"/>
    <mergeCell ref="C8338:H8338"/>
    <mergeCell ref="I8338:J8338"/>
    <mergeCell ref="K8338:L8338"/>
    <mergeCell ref="M8338:N8338"/>
    <mergeCell ref="O8336:P8336"/>
    <mergeCell ref="A8337:B8337"/>
    <mergeCell ref="C8337:H8337"/>
    <mergeCell ref="I8337:J8337"/>
    <mergeCell ref="K8337:L8337"/>
    <mergeCell ref="M8337:N8337"/>
    <mergeCell ref="O8337:P8337"/>
    <mergeCell ref="A8336:B8336"/>
    <mergeCell ref="C8336:H8336"/>
    <mergeCell ref="I8336:J8336"/>
    <mergeCell ref="K8336:L8336"/>
    <mergeCell ref="M8336:N8336"/>
    <mergeCell ref="A8323:H8323"/>
    <mergeCell ref="I8323:J8323"/>
    <mergeCell ref="K8323:L8323"/>
    <mergeCell ref="M8323:N8323"/>
    <mergeCell ref="O8323:P8323"/>
    <mergeCell ref="O8321:P8321"/>
    <mergeCell ref="A8322:H8322"/>
    <mergeCell ref="I8322:J8322"/>
    <mergeCell ref="K8322:L8322"/>
    <mergeCell ref="M8322:N8322"/>
    <mergeCell ref="O8322:P8322"/>
    <mergeCell ref="A8321:B8321"/>
    <mergeCell ref="C8321:H8321"/>
    <mergeCell ref="I8321:J8321"/>
    <mergeCell ref="K8321:L8321"/>
    <mergeCell ref="M8321:N8321"/>
    <mergeCell ref="O8319:P8319"/>
    <mergeCell ref="A8320:B8320"/>
    <mergeCell ref="C8320:H8320"/>
    <mergeCell ref="I8320:J8320"/>
    <mergeCell ref="K8320:L8320"/>
    <mergeCell ref="M8320:N8320"/>
    <mergeCell ref="O8320:P8320"/>
    <mergeCell ref="A8319:B8319"/>
    <mergeCell ref="C8319:H8319"/>
    <mergeCell ref="I8319:J8319"/>
    <mergeCell ref="K8319:L8319"/>
    <mergeCell ref="M8319:N8319"/>
    <mergeCell ref="A8330:H8330"/>
    <mergeCell ref="I8330:J8330"/>
    <mergeCell ref="K8330:L8330"/>
    <mergeCell ref="M8330:N8330"/>
    <mergeCell ref="O8330:P8330"/>
    <mergeCell ref="O8328:P8328"/>
    <mergeCell ref="A8329:B8329"/>
    <mergeCell ref="C8329:H8329"/>
    <mergeCell ref="I8329:J8329"/>
    <mergeCell ref="K8329:L8329"/>
    <mergeCell ref="M8329:N8329"/>
    <mergeCell ref="O8329:P8329"/>
    <mergeCell ref="A8328:B8328"/>
    <mergeCell ref="C8328:H8328"/>
    <mergeCell ref="I8328:J8328"/>
    <mergeCell ref="K8328:L8328"/>
    <mergeCell ref="M8328:N8328"/>
    <mergeCell ref="A8327:H8327"/>
    <mergeCell ref="I8327:J8327"/>
    <mergeCell ref="K8327:L8327"/>
    <mergeCell ref="M8327:N8327"/>
    <mergeCell ref="O8327:P8327"/>
    <mergeCell ref="A8326:H8326"/>
    <mergeCell ref="I8326:J8326"/>
    <mergeCell ref="K8326:L8326"/>
    <mergeCell ref="M8326:N8326"/>
    <mergeCell ref="O8326:P8326"/>
    <mergeCell ref="O8324:P8324"/>
    <mergeCell ref="A8325:B8325"/>
    <mergeCell ref="C8325:H8325"/>
    <mergeCell ref="I8325:J8325"/>
    <mergeCell ref="K8325:L8325"/>
    <mergeCell ref="M8325:N8325"/>
    <mergeCell ref="O8325:P8325"/>
    <mergeCell ref="A8324:B8324"/>
    <mergeCell ref="C8324:H8324"/>
    <mergeCell ref="O8311:P8311"/>
    <mergeCell ref="A8312:B8312"/>
    <mergeCell ref="C8312:H8312"/>
    <mergeCell ref="I8312:J8312"/>
    <mergeCell ref="K8312:L8312"/>
    <mergeCell ref="M8312:N8312"/>
    <mergeCell ref="O8312:P8312"/>
    <mergeCell ref="A8311:B8311"/>
    <mergeCell ref="C8311:H8311"/>
    <mergeCell ref="I8311:J8311"/>
    <mergeCell ref="K8311:L8311"/>
    <mergeCell ref="M8311:N8311"/>
    <mergeCell ref="A8310:H8310"/>
    <mergeCell ref="I8310:J8310"/>
    <mergeCell ref="K8310:L8310"/>
    <mergeCell ref="M8310:N8310"/>
    <mergeCell ref="O8310:P8310"/>
    <mergeCell ref="O8308:P8308"/>
    <mergeCell ref="A8309:H8309"/>
    <mergeCell ref="I8309:J8309"/>
    <mergeCell ref="K8309:L8309"/>
    <mergeCell ref="M8309:N8309"/>
    <mergeCell ref="O8309:P8309"/>
    <mergeCell ref="A8308:B8308"/>
    <mergeCell ref="C8308:H8308"/>
    <mergeCell ref="I8308:J8308"/>
    <mergeCell ref="K8308:L8308"/>
    <mergeCell ref="M8308:N8308"/>
    <mergeCell ref="O8317:P8317"/>
    <mergeCell ref="A8318:B8318"/>
    <mergeCell ref="C8318:H8318"/>
    <mergeCell ref="I8318:J8318"/>
    <mergeCell ref="K8318:L8318"/>
    <mergeCell ref="M8318:N8318"/>
    <mergeCell ref="O8318:P8318"/>
    <mergeCell ref="A8317:B8317"/>
    <mergeCell ref="C8317:H8317"/>
    <mergeCell ref="I8317:J8317"/>
    <mergeCell ref="K8317:L8317"/>
    <mergeCell ref="M8317:N8317"/>
    <mergeCell ref="A8316:H8316"/>
    <mergeCell ref="I8316:J8316"/>
    <mergeCell ref="K8316:L8316"/>
    <mergeCell ref="M8316:N8316"/>
    <mergeCell ref="O8316:P8316"/>
    <mergeCell ref="A8315:H8315"/>
    <mergeCell ref="I8315:J8315"/>
    <mergeCell ref="K8315:L8315"/>
    <mergeCell ref="M8315:N8315"/>
    <mergeCell ref="O8315:P8315"/>
    <mergeCell ref="O8313:P8313"/>
    <mergeCell ref="A8314:B8314"/>
    <mergeCell ref="C8314:H8314"/>
    <mergeCell ref="I8314:J8314"/>
    <mergeCell ref="K8314:L8314"/>
    <mergeCell ref="M8314:N8314"/>
    <mergeCell ref="O8314:P8314"/>
    <mergeCell ref="A8313:B8313"/>
    <mergeCell ref="C8313:H8313"/>
    <mergeCell ref="I8313:J8313"/>
    <mergeCell ref="K8313:L8313"/>
    <mergeCell ref="M8313:N8313"/>
    <mergeCell ref="A8301:H8301"/>
    <mergeCell ref="I8301:J8301"/>
    <mergeCell ref="K8301:L8301"/>
    <mergeCell ref="M8301:N8301"/>
    <mergeCell ref="O8301:P8301"/>
    <mergeCell ref="O8299:P8299"/>
    <mergeCell ref="A8300:H8300"/>
    <mergeCell ref="I8300:J8300"/>
    <mergeCell ref="K8300:L8300"/>
    <mergeCell ref="M8300:N8300"/>
    <mergeCell ref="O8300:P8300"/>
    <mergeCell ref="A8299:B8299"/>
    <mergeCell ref="C8299:H8299"/>
    <mergeCell ref="I8299:J8299"/>
    <mergeCell ref="K8299:L8299"/>
    <mergeCell ref="M8299:N8299"/>
    <mergeCell ref="O8297:P8297"/>
    <mergeCell ref="A8298:B8298"/>
    <mergeCell ref="C8298:H8298"/>
    <mergeCell ref="I8298:J8298"/>
    <mergeCell ref="K8298:L8298"/>
    <mergeCell ref="M8298:N8298"/>
    <mergeCell ref="O8298:P8298"/>
    <mergeCell ref="A8297:B8297"/>
    <mergeCell ref="C8297:H8297"/>
    <mergeCell ref="I8297:J8297"/>
    <mergeCell ref="K8297:L8297"/>
    <mergeCell ref="M8297:N8297"/>
    <mergeCell ref="O8306:P8306"/>
    <mergeCell ref="A8307:B8307"/>
    <mergeCell ref="C8307:H8307"/>
    <mergeCell ref="I8307:J8307"/>
    <mergeCell ref="K8307:L8307"/>
    <mergeCell ref="M8307:N8307"/>
    <mergeCell ref="O8307:P8307"/>
    <mergeCell ref="A8306:B8306"/>
    <mergeCell ref="C8306:H8306"/>
    <mergeCell ref="I8306:J8306"/>
    <mergeCell ref="K8306:L8306"/>
    <mergeCell ref="M8306:N8306"/>
    <mergeCell ref="A8305:H8305"/>
    <mergeCell ref="I8305:J8305"/>
    <mergeCell ref="K8305:L8305"/>
    <mergeCell ref="M8305:N8305"/>
    <mergeCell ref="O8305:P8305"/>
    <mergeCell ref="A8304:H8304"/>
    <mergeCell ref="I8304:J8304"/>
    <mergeCell ref="K8304:L8304"/>
    <mergeCell ref="M8304:N8304"/>
    <mergeCell ref="O8304:P8304"/>
    <mergeCell ref="O8302:P8302"/>
    <mergeCell ref="A8303:B8303"/>
    <mergeCell ref="C8303:H8303"/>
    <mergeCell ref="I8303:J8303"/>
    <mergeCell ref="K8303:L8303"/>
    <mergeCell ref="M8303:N8303"/>
    <mergeCell ref="O8303:P8303"/>
    <mergeCell ref="A8302:B8302"/>
    <mergeCell ref="C8302:H8302"/>
    <mergeCell ref="I8302:J8302"/>
    <mergeCell ref="K8302:L8302"/>
    <mergeCell ref="M8302:N8302"/>
    <mergeCell ref="A8291:H8291"/>
    <mergeCell ref="I8291:J8291"/>
    <mergeCell ref="K8291:L8291"/>
    <mergeCell ref="M8291:N8291"/>
    <mergeCell ref="O8291:P8291"/>
    <mergeCell ref="O8289:P8289"/>
    <mergeCell ref="A8290:H8290"/>
    <mergeCell ref="I8290:J8290"/>
    <mergeCell ref="K8290:L8290"/>
    <mergeCell ref="M8290:N8290"/>
    <mergeCell ref="O8290:P8290"/>
    <mergeCell ref="A8289:B8289"/>
    <mergeCell ref="C8289:H8289"/>
    <mergeCell ref="I8289:J8289"/>
    <mergeCell ref="K8289:L8289"/>
    <mergeCell ref="M8289:N8289"/>
    <mergeCell ref="O8287:P8287"/>
    <mergeCell ref="A8288:B8288"/>
    <mergeCell ref="C8288:H8288"/>
    <mergeCell ref="I8288:J8288"/>
    <mergeCell ref="K8288:L8288"/>
    <mergeCell ref="M8288:N8288"/>
    <mergeCell ref="O8288:P8288"/>
    <mergeCell ref="A8287:B8287"/>
    <mergeCell ref="C8287:H8287"/>
    <mergeCell ref="I8287:J8287"/>
    <mergeCell ref="K8287:L8287"/>
    <mergeCell ref="M8287:N8287"/>
    <mergeCell ref="A8296:H8296"/>
    <mergeCell ref="I8296:J8296"/>
    <mergeCell ref="K8296:L8296"/>
    <mergeCell ref="M8296:N8296"/>
    <mergeCell ref="O8296:P8296"/>
    <mergeCell ref="O8294:P8294"/>
    <mergeCell ref="A8295:H8295"/>
    <mergeCell ref="I8295:J8295"/>
    <mergeCell ref="K8295:L8295"/>
    <mergeCell ref="M8295:N8295"/>
    <mergeCell ref="O8295:P8295"/>
    <mergeCell ref="A8294:B8294"/>
    <mergeCell ref="C8294:H8294"/>
    <mergeCell ref="I8294:J8294"/>
    <mergeCell ref="K8294:L8294"/>
    <mergeCell ref="M8294:N8294"/>
    <mergeCell ref="O8292:P8292"/>
    <mergeCell ref="A8293:B8293"/>
    <mergeCell ref="C8293:H8293"/>
    <mergeCell ref="I8293:J8293"/>
    <mergeCell ref="K8293:L8293"/>
    <mergeCell ref="M8293:N8293"/>
    <mergeCell ref="O8293:P8293"/>
    <mergeCell ref="A8292:B8292"/>
    <mergeCell ref="C8292:H8292"/>
    <mergeCell ref="I8292:J8292"/>
    <mergeCell ref="K8292:L8292"/>
    <mergeCell ref="M8292:N8292"/>
    <mergeCell ref="A8286:H8286"/>
    <mergeCell ref="I8286:J8286"/>
    <mergeCell ref="K8286:L8286"/>
    <mergeCell ref="M8286:N8286"/>
    <mergeCell ref="O8286:P8286"/>
    <mergeCell ref="A8285:H8285"/>
    <mergeCell ref="I8285:J8285"/>
    <mergeCell ref="K8285:L8285"/>
    <mergeCell ref="M8285:N8285"/>
    <mergeCell ref="O8285:P8285"/>
    <mergeCell ref="O8283:P8283"/>
    <mergeCell ref="A8284:B8284"/>
    <mergeCell ref="C8284:H8284"/>
    <mergeCell ref="I8284:J8284"/>
    <mergeCell ref="K8284:L8284"/>
    <mergeCell ref="M8284:N8284"/>
    <mergeCell ref="O8284:P8284"/>
    <mergeCell ref="A8283:B8283"/>
    <mergeCell ref="C8283:H8283"/>
    <mergeCell ref="I8283:J8283"/>
    <mergeCell ref="K8283:L8283"/>
    <mergeCell ref="M8283:N8283"/>
    <mergeCell ref="O8281:P8281"/>
    <mergeCell ref="A8282:B8282"/>
    <mergeCell ref="C8282:H8282"/>
    <mergeCell ref="I8282:J8282"/>
    <mergeCell ref="K8282:L8282"/>
    <mergeCell ref="M8282:N8282"/>
    <mergeCell ref="O8282:P8282"/>
    <mergeCell ref="A8281:B8281"/>
    <mergeCell ref="C8281:H8281"/>
    <mergeCell ref="I8281:J8281"/>
    <mergeCell ref="K8281:L8281"/>
    <mergeCell ref="M8281:N8281"/>
    <mergeCell ref="O8279:P8279"/>
    <mergeCell ref="A8280:B8280"/>
    <mergeCell ref="C8280:H8280"/>
    <mergeCell ref="I8280:J8280"/>
    <mergeCell ref="K8280:L8280"/>
    <mergeCell ref="M8280:N8280"/>
    <mergeCell ref="O8280:P8280"/>
    <mergeCell ref="A8279:B8279"/>
    <mergeCell ref="C8279:H8279"/>
    <mergeCell ref="I8279:J8279"/>
    <mergeCell ref="K8279:L8279"/>
    <mergeCell ref="M8279:N8279"/>
    <mergeCell ref="A8278:H8278"/>
    <mergeCell ref="I8278:J8278"/>
    <mergeCell ref="K8278:L8278"/>
    <mergeCell ref="M8278:N8278"/>
    <mergeCell ref="O8278:P8278"/>
    <mergeCell ref="A8277:H8277"/>
    <mergeCell ref="I8277:J8277"/>
    <mergeCell ref="K8277:L8277"/>
    <mergeCell ref="M8277:N8277"/>
    <mergeCell ref="O8277:P8277"/>
    <mergeCell ref="O8275:P8275"/>
    <mergeCell ref="A8276:B8276"/>
    <mergeCell ref="C8276:H8276"/>
    <mergeCell ref="I8276:J8276"/>
    <mergeCell ref="K8276:L8276"/>
    <mergeCell ref="M8276:N8276"/>
    <mergeCell ref="O8276:P8276"/>
    <mergeCell ref="A8275:B8275"/>
    <mergeCell ref="C8275:H8275"/>
    <mergeCell ref="I8275:J8275"/>
    <mergeCell ref="K8275:L8275"/>
    <mergeCell ref="M8275:N8275"/>
    <mergeCell ref="O8273:P8273"/>
    <mergeCell ref="A8274:B8274"/>
    <mergeCell ref="C8274:H8274"/>
    <mergeCell ref="I8274:J8274"/>
    <mergeCell ref="K8274:L8274"/>
    <mergeCell ref="M8274:N8274"/>
    <mergeCell ref="O8274:P8274"/>
    <mergeCell ref="A8273:B8273"/>
    <mergeCell ref="C8273:H8273"/>
    <mergeCell ref="I8273:J8273"/>
    <mergeCell ref="K8273:L8273"/>
    <mergeCell ref="M8273:N8273"/>
    <mergeCell ref="A8272:H8272"/>
    <mergeCell ref="I8272:J8272"/>
    <mergeCell ref="K8272:L8272"/>
    <mergeCell ref="M8272:N8272"/>
    <mergeCell ref="O8272:P8272"/>
    <mergeCell ref="A8271:H8271"/>
    <mergeCell ref="I8271:J8271"/>
    <mergeCell ref="K8271:L8271"/>
    <mergeCell ref="M8271:N8271"/>
    <mergeCell ref="O8271:P8271"/>
    <mergeCell ref="O8269:P8269"/>
    <mergeCell ref="A8270:B8270"/>
    <mergeCell ref="C8270:H8270"/>
    <mergeCell ref="I8270:J8270"/>
    <mergeCell ref="K8270:L8270"/>
    <mergeCell ref="M8270:N8270"/>
    <mergeCell ref="O8270:P8270"/>
    <mergeCell ref="A8269:B8269"/>
    <mergeCell ref="C8269:H8269"/>
    <mergeCell ref="I8269:J8269"/>
    <mergeCell ref="K8269:L8269"/>
    <mergeCell ref="M8269:N8269"/>
    <mergeCell ref="O8267:P8267"/>
    <mergeCell ref="A8268:B8268"/>
    <mergeCell ref="C8268:H8268"/>
    <mergeCell ref="I8268:J8268"/>
    <mergeCell ref="K8268:L8268"/>
    <mergeCell ref="M8268:N8268"/>
    <mergeCell ref="O8268:P8268"/>
    <mergeCell ref="A8267:B8267"/>
    <mergeCell ref="C8267:H8267"/>
    <mergeCell ref="I8267:J8267"/>
    <mergeCell ref="K8267:L8267"/>
    <mergeCell ref="M8267:N8267"/>
    <mergeCell ref="O8265:P8265"/>
    <mergeCell ref="A8266:B8266"/>
    <mergeCell ref="C8266:H8266"/>
    <mergeCell ref="I8266:J8266"/>
    <mergeCell ref="K8266:L8266"/>
    <mergeCell ref="M8266:N8266"/>
    <mergeCell ref="O8266:P8266"/>
    <mergeCell ref="A8265:B8265"/>
    <mergeCell ref="C8265:H8265"/>
    <mergeCell ref="I8265:J8265"/>
    <mergeCell ref="K8265:L8265"/>
    <mergeCell ref="M8265:N8265"/>
    <mergeCell ref="O8263:P8263"/>
    <mergeCell ref="A8264:B8264"/>
    <mergeCell ref="C8264:H8264"/>
    <mergeCell ref="I8264:J8264"/>
    <mergeCell ref="K8264:L8264"/>
    <mergeCell ref="M8264:N8264"/>
    <mergeCell ref="O8264:P8264"/>
    <mergeCell ref="A8263:B8263"/>
    <mergeCell ref="C8263:H8263"/>
    <mergeCell ref="I8263:J8263"/>
    <mergeCell ref="K8263:L8263"/>
    <mergeCell ref="M8263:N8263"/>
    <mergeCell ref="O8256:P8256"/>
    <mergeCell ref="A8257:B8257"/>
    <mergeCell ref="C8257:H8257"/>
    <mergeCell ref="I8257:J8257"/>
    <mergeCell ref="K8257:L8257"/>
    <mergeCell ref="M8257:N8257"/>
    <mergeCell ref="O8257:P8257"/>
    <mergeCell ref="A8256:B8256"/>
    <mergeCell ref="C8256:H8256"/>
    <mergeCell ref="I8256:J8256"/>
    <mergeCell ref="K8256:L8256"/>
    <mergeCell ref="M8256:N8256"/>
    <mergeCell ref="A8255:H8255"/>
    <mergeCell ref="I8255:J8255"/>
    <mergeCell ref="K8255:L8255"/>
    <mergeCell ref="M8255:N8255"/>
    <mergeCell ref="O8255:P8255"/>
    <mergeCell ref="O8253:P8253"/>
    <mergeCell ref="A8254:H8254"/>
    <mergeCell ref="I8254:J8254"/>
    <mergeCell ref="K8254:L8254"/>
    <mergeCell ref="M8254:N8254"/>
    <mergeCell ref="O8254:P8254"/>
    <mergeCell ref="A8253:B8253"/>
    <mergeCell ref="C8253:H8253"/>
    <mergeCell ref="I8253:J8253"/>
    <mergeCell ref="K8253:L8253"/>
    <mergeCell ref="M8253:N8253"/>
    <mergeCell ref="A8262:H8262"/>
    <mergeCell ref="I8262:J8262"/>
    <mergeCell ref="K8262:L8262"/>
    <mergeCell ref="M8262:N8262"/>
    <mergeCell ref="O8262:P8262"/>
    <mergeCell ref="O8260:P8260"/>
    <mergeCell ref="A8261:H8261"/>
    <mergeCell ref="I8261:J8261"/>
    <mergeCell ref="K8261:L8261"/>
    <mergeCell ref="M8261:N8261"/>
    <mergeCell ref="O8261:P8261"/>
    <mergeCell ref="A8260:B8260"/>
    <mergeCell ref="C8260:H8260"/>
    <mergeCell ref="I8260:J8260"/>
    <mergeCell ref="K8260:L8260"/>
    <mergeCell ref="M8260:N8260"/>
    <mergeCell ref="O8258:P8258"/>
    <mergeCell ref="A8259:B8259"/>
    <mergeCell ref="C8259:H8259"/>
    <mergeCell ref="I8259:J8259"/>
    <mergeCell ref="K8259:L8259"/>
    <mergeCell ref="M8259:N8259"/>
    <mergeCell ref="O8259:P8259"/>
    <mergeCell ref="A8258:B8258"/>
    <mergeCell ref="C8258:H8258"/>
    <mergeCell ref="I8258:J8258"/>
    <mergeCell ref="K8258:L8258"/>
    <mergeCell ref="M8258:N8258"/>
    <mergeCell ref="O8246:P8246"/>
    <mergeCell ref="A8247:H8247"/>
    <mergeCell ref="I8247:J8247"/>
    <mergeCell ref="K8247:L8247"/>
    <mergeCell ref="M8247:N8247"/>
    <mergeCell ref="O8247:P8247"/>
    <mergeCell ref="A8246:B8246"/>
    <mergeCell ref="C8246:H8246"/>
    <mergeCell ref="I8246:J8246"/>
    <mergeCell ref="K8246:L8246"/>
    <mergeCell ref="M8246:N8246"/>
    <mergeCell ref="O8244:P8244"/>
    <mergeCell ref="A8245:B8245"/>
    <mergeCell ref="C8245:H8245"/>
    <mergeCell ref="I8245:J8245"/>
    <mergeCell ref="K8245:L8245"/>
    <mergeCell ref="M8245:N8245"/>
    <mergeCell ref="O8245:P8245"/>
    <mergeCell ref="A8244:B8244"/>
    <mergeCell ref="C8244:H8244"/>
    <mergeCell ref="I8244:J8244"/>
    <mergeCell ref="K8244:L8244"/>
    <mergeCell ref="M8244:N8244"/>
    <mergeCell ref="A8243:H8243"/>
    <mergeCell ref="I8243:J8243"/>
    <mergeCell ref="K8243:L8243"/>
    <mergeCell ref="M8243:N8243"/>
    <mergeCell ref="O8243:P8243"/>
    <mergeCell ref="O8251:P8251"/>
    <mergeCell ref="A8252:B8252"/>
    <mergeCell ref="C8252:H8252"/>
    <mergeCell ref="I8252:J8252"/>
    <mergeCell ref="K8252:L8252"/>
    <mergeCell ref="M8252:N8252"/>
    <mergeCell ref="O8252:P8252"/>
    <mergeCell ref="A8251:B8251"/>
    <mergeCell ref="C8251:H8251"/>
    <mergeCell ref="I8251:J8251"/>
    <mergeCell ref="K8251:L8251"/>
    <mergeCell ref="M8251:N8251"/>
    <mergeCell ref="O8249:P8249"/>
    <mergeCell ref="A8250:B8250"/>
    <mergeCell ref="C8250:H8250"/>
    <mergeCell ref="I8250:J8250"/>
    <mergeCell ref="K8250:L8250"/>
    <mergeCell ref="M8250:N8250"/>
    <mergeCell ref="O8250:P8250"/>
    <mergeCell ref="A8249:B8249"/>
    <mergeCell ref="C8249:H8249"/>
    <mergeCell ref="I8249:J8249"/>
    <mergeCell ref="K8249:L8249"/>
    <mergeCell ref="M8249:N8249"/>
    <mergeCell ref="A8248:H8248"/>
    <mergeCell ref="I8248:J8248"/>
    <mergeCell ref="K8248:L8248"/>
    <mergeCell ref="M8248:N8248"/>
    <mergeCell ref="O8248:P8248"/>
    <mergeCell ref="O8236:P8236"/>
    <mergeCell ref="A8237:H8237"/>
    <mergeCell ref="I8237:J8237"/>
    <mergeCell ref="K8237:L8237"/>
    <mergeCell ref="M8237:N8237"/>
    <mergeCell ref="O8237:P8237"/>
    <mergeCell ref="A8236:B8236"/>
    <mergeCell ref="C8236:H8236"/>
    <mergeCell ref="I8236:J8236"/>
    <mergeCell ref="K8236:L8236"/>
    <mergeCell ref="M8236:N8236"/>
    <mergeCell ref="O8234:P8234"/>
    <mergeCell ref="A8235:B8235"/>
    <mergeCell ref="C8235:H8235"/>
    <mergeCell ref="I8235:J8235"/>
    <mergeCell ref="K8235:L8235"/>
    <mergeCell ref="M8235:N8235"/>
    <mergeCell ref="O8235:P8235"/>
    <mergeCell ref="A8234:B8234"/>
    <mergeCell ref="C8234:H8234"/>
    <mergeCell ref="I8234:J8234"/>
    <mergeCell ref="K8234:L8234"/>
    <mergeCell ref="M8234:N8234"/>
    <mergeCell ref="A8233:H8233"/>
    <mergeCell ref="I8233:J8233"/>
    <mergeCell ref="K8233:L8233"/>
    <mergeCell ref="M8233:N8233"/>
    <mergeCell ref="O8233:P8233"/>
    <mergeCell ref="O8241:P8241"/>
    <mergeCell ref="A8242:H8242"/>
    <mergeCell ref="I8242:J8242"/>
    <mergeCell ref="K8242:L8242"/>
    <mergeCell ref="M8242:N8242"/>
    <mergeCell ref="O8242:P8242"/>
    <mergeCell ref="A8241:B8241"/>
    <mergeCell ref="C8241:H8241"/>
    <mergeCell ref="I8241:J8241"/>
    <mergeCell ref="K8241:L8241"/>
    <mergeCell ref="M8241:N8241"/>
    <mergeCell ref="O8239:P8239"/>
    <mergeCell ref="A8240:B8240"/>
    <mergeCell ref="C8240:H8240"/>
    <mergeCell ref="I8240:J8240"/>
    <mergeCell ref="K8240:L8240"/>
    <mergeCell ref="M8240:N8240"/>
    <mergeCell ref="O8240:P8240"/>
    <mergeCell ref="A8239:B8239"/>
    <mergeCell ref="C8239:H8239"/>
    <mergeCell ref="I8239:J8239"/>
    <mergeCell ref="K8239:L8239"/>
    <mergeCell ref="M8239:N8239"/>
    <mergeCell ref="A8238:H8238"/>
    <mergeCell ref="I8238:J8238"/>
    <mergeCell ref="K8238:L8238"/>
    <mergeCell ref="M8238:N8238"/>
    <mergeCell ref="O8238:P8238"/>
    <mergeCell ref="A8232:H8232"/>
    <mergeCell ref="I8232:J8232"/>
    <mergeCell ref="K8232:L8232"/>
    <mergeCell ref="M8232:N8232"/>
    <mergeCell ref="O8232:P8232"/>
    <mergeCell ref="A8231:B8231"/>
    <mergeCell ref="C8231:H8231"/>
    <mergeCell ref="I8231:J8231"/>
    <mergeCell ref="K8231:L8231"/>
    <mergeCell ref="M8231:N8231"/>
    <mergeCell ref="O8229:P8229"/>
    <mergeCell ref="A8230:B8230"/>
    <mergeCell ref="C8230:H8230"/>
    <mergeCell ref="I8230:J8230"/>
    <mergeCell ref="K8230:L8230"/>
    <mergeCell ref="M8230:N8230"/>
    <mergeCell ref="O8230:P8230"/>
    <mergeCell ref="A8229:B8229"/>
    <mergeCell ref="C8229:H8229"/>
    <mergeCell ref="I8229:J8229"/>
    <mergeCell ref="K8229:L8229"/>
    <mergeCell ref="M8229:N8229"/>
    <mergeCell ref="O8227:P8227"/>
    <mergeCell ref="A8228:B8228"/>
    <mergeCell ref="C8228:H8228"/>
    <mergeCell ref="I8228:J8228"/>
    <mergeCell ref="K8228:L8228"/>
    <mergeCell ref="M8228:N8228"/>
    <mergeCell ref="O8228:P8228"/>
    <mergeCell ref="A8227:B8227"/>
    <mergeCell ref="C8227:H8227"/>
    <mergeCell ref="I8227:J8227"/>
    <mergeCell ref="K8227:L8227"/>
    <mergeCell ref="M8227:N8227"/>
    <mergeCell ref="A8226:H8226"/>
    <mergeCell ref="I8226:J8226"/>
    <mergeCell ref="K8226:L8226"/>
    <mergeCell ref="M8226:N8226"/>
    <mergeCell ref="O8226:P8226"/>
    <mergeCell ref="A8225:H8225"/>
    <mergeCell ref="I8225:J8225"/>
    <mergeCell ref="K8225:L8225"/>
    <mergeCell ref="M8225:N8225"/>
    <mergeCell ref="O8225:P8225"/>
    <mergeCell ref="O8223:P8223"/>
    <mergeCell ref="A8224:B8224"/>
    <mergeCell ref="C8224:H8224"/>
    <mergeCell ref="I8224:J8224"/>
    <mergeCell ref="K8224:L8224"/>
    <mergeCell ref="M8224:N8224"/>
    <mergeCell ref="O8224:P8224"/>
    <mergeCell ref="A8223:B8223"/>
    <mergeCell ref="C8223:H8223"/>
    <mergeCell ref="I8223:J8223"/>
    <mergeCell ref="K8223:L8223"/>
    <mergeCell ref="M8223:N8223"/>
    <mergeCell ref="A8222:H8222"/>
    <mergeCell ref="I8222:J8222"/>
    <mergeCell ref="K8222:L8222"/>
    <mergeCell ref="M8222:N8222"/>
    <mergeCell ref="O8222:P8222"/>
    <mergeCell ref="A8221:H8221"/>
    <mergeCell ref="I8221:J8221"/>
    <mergeCell ref="K8221:L8221"/>
    <mergeCell ref="M8221:N8221"/>
    <mergeCell ref="O8221:P8221"/>
    <mergeCell ref="O8231:P8231"/>
    <mergeCell ref="O8219:P8219"/>
    <mergeCell ref="A8220:B8220"/>
    <mergeCell ref="C8220:H8220"/>
    <mergeCell ref="I8220:J8220"/>
    <mergeCell ref="K8220:L8220"/>
    <mergeCell ref="M8220:N8220"/>
    <mergeCell ref="O8220:P8220"/>
    <mergeCell ref="A8219:B8219"/>
    <mergeCell ref="C8219:H8219"/>
    <mergeCell ref="I8219:J8219"/>
    <mergeCell ref="K8219:L8219"/>
    <mergeCell ref="M8219:N8219"/>
    <mergeCell ref="O8217:P8217"/>
    <mergeCell ref="A8218:B8218"/>
    <mergeCell ref="C8218:H8218"/>
    <mergeCell ref="I8218:J8218"/>
    <mergeCell ref="K8218:L8218"/>
    <mergeCell ref="M8218:N8218"/>
    <mergeCell ref="O8218:P8218"/>
    <mergeCell ref="A8217:B8217"/>
    <mergeCell ref="C8217:H8217"/>
    <mergeCell ref="I8217:J8217"/>
    <mergeCell ref="K8217:L8217"/>
    <mergeCell ref="M8217:N8217"/>
    <mergeCell ref="O8215:P8215"/>
    <mergeCell ref="A8216:B8216"/>
    <mergeCell ref="C8216:H8216"/>
    <mergeCell ref="I8216:J8216"/>
    <mergeCell ref="K8216:L8216"/>
    <mergeCell ref="M8216:N8216"/>
    <mergeCell ref="O8216:P8216"/>
    <mergeCell ref="A8215:B8215"/>
    <mergeCell ref="C8215:H8215"/>
    <mergeCell ref="I8215:J8215"/>
    <mergeCell ref="K8215:L8215"/>
    <mergeCell ref="M8215:N8215"/>
    <mergeCell ref="A8208:H8208"/>
    <mergeCell ref="I8208:J8208"/>
    <mergeCell ref="K8208:L8208"/>
    <mergeCell ref="M8208:N8208"/>
    <mergeCell ref="O8208:P8208"/>
    <mergeCell ref="O8206:P8206"/>
    <mergeCell ref="A8207:H8207"/>
    <mergeCell ref="I8207:J8207"/>
    <mergeCell ref="K8207:L8207"/>
    <mergeCell ref="M8207:N8207"/>
    <mergeCell ref="O8207:P8207"/>
    <mergeCell ref="A8206:B8206"/>
    <mergeCell ref="C8206:H8206"/>
    <mergeCell ref="I8206:J8206"/>
    <mergeCell ref="K8206:L8206"/>
    <mergeCell ref="M8206:N8206"/>
    <mergeCell ref="O8204:P8204"/>
    <mergeCell ref="A8205:B8205"/>
    <mergeCell ref="C8205:H8205"/>
    <mergeCell ref="I8205:J8205"/>
    <mergeCell ref="K8205:L8205"/>
    <mergeCell ref="M8205:N8205"/>
    <mergeCell ref="O8205:P8205"/>
    <mergeCell ref="A8204:B8204"/>
    <mergeCell ref="C8204:H8204"/>
    <mergeCell ref="I8204:J8204"/>
    <mergeCell ref="K8204:L8204"/>
    <mergeCell ref="M8204:N8204"/>
    <mergeCell ref="A8214:H8214"/>
    <mergeCell ref="I8214:J8214"/>
    <mergeCell ref="K8214:L8214"/>
    <mergeCell ref="M8214:N8214"/>
    <mergeCell ref="O8214:P8214"/>
    <mergeCell ref="A8213:H8213"/>
    <mergeCell ref="I8213:J8213"/>
    <mergeCell ref="K8213:L8213"/>
    <mergeCell ref="M8213:N8213"/>
    <mergeCell ref="O8213:P8213"/>
    <mergeCell ref="O8211:P8211"/>
    <mergeCell ref="A8212:B8212"/>
    <mergeCell ref="C8212:H8212"/>
    <mergeCell ref="I8212:J8212"/>
    <mergeCell ref="K8212:L8212"/>
    <mergeCell ref="M8212:N8212"/>
    <mergeCell ref="O8212:P8212"/>
    <mergeCell ref="A8211:B8211"/>
    <mergeCell ref="C8211:H8211"/>
    <mergeCell ref="I8211:J8211"/>
    <mergeCell ref="K8211:L8211"/>
    <mergeCell ref="M8211:N8211"/>
    <mergeCell ref="O8209:P8209"/>
    <mergeCell ref="A8210:B8210"/>
    <mergeCell ref="C8210:H8210"/>
    <mergeCell ref="I8210:J8210"/>
    <mergeCell ref="K8210:L8210"/>
    <mergeCell ref="M8210:N8210"/>
    <mergeCell ref="O8210:P8210"/>
    <mergeCell ref="A8209:B8209"/>
    <mergeCell ref="C8209:H8209"/>
    <mergeCell ref="I8209:J8209"/>
    <mergeCell ref="K8209:L8209"/>
    <mergeCell ref="M8209:N8209"/>
    <mergeCell ref="O8196:P8196"/>
    <mergeCell ref="A8197:B8197"/>
    <mergeCell ref="C8197:H8197"/>
    <mergeCell ref="I8197:J8197"/>
    <mergeCell ref="K8197:L8197"/>
    <mergeCell ref="M8197:N8197"/>
    <mergeCell ref="O8197:P8197"/>
    <mergeCell ref="A8196:B8196"/>
    <mergeCell ref="C8196:H8196"/>
    <mergeCell ref="I8196:J8196"/>
    <mergeCell ref="K8196:L8196"/>
    <mergeCell ref="M8196:N8196"/>
    <mergeCell ref="A8195:H8195"/>
    <mergeCell ref="I8195:J8195"/>
    <mergeCell ref="K8195:L8195"/>
    <mergeCell ref="M8195:N8195"/>
    <mergeCell ref="O8195:P8195"/>
    <mergeCell ref="O8193:P8193"/>
    <mergeCell ref="A8194:H8194"/>
    <mergeCell ref="I8194:J8194"/>
    <mergeCell ref="K8194:L8194"/>
    <mergeCell ref="M8194:N8194"/>
    <mergeCell ref="O8194:P8194"/>
    <mergeCell ref="A8193:B8193"/>
    <mergeCell ref="C8193:H8193"/>
    <mergeCell ref="I8193:J8193"/>
    <mergeCell ref="K8193:L8193"/>
    <mergeCell ref="M8193:N8193"/>
    <mergeCell ref="A8203:H8203"/>
    <mergeCell ref="I8203:J8203"/>
    <mergeCell ref="K8203:L8203"/>
    <mergeCell ref="M8203:N8203"/>
    <mergeCell ref="O8203:P8203"/>
    <mergeCell ref="A8202:H8202"/>
    <mergeCell ref="I8202:J8202"/>
    <mergeCell ref="K8202:L8202"/>
    <mergeCell ref="M8202:N8202"/>
    <mergeCell ref="O8202:P8202"/>
    <mergeCell ref="O8200:P8200"/>
    <mergeCell ref="A8201:B8201"/>
    <mergeCell ref="C8201:H8201"/>
    <mergeCell ref="I8201:J8201"/>
    <mergeCell ref="K8201:L8201"/>
    <mergeCell ref="M8201:N8201"/>
    <mergeCell ref="O8201:P8201"/>
    <mergeCell ref="A8200:B8200"/>
    <mergeCell ref="C8200:H8200"/>
    <mergeCell ref="I8200:J8200"/>
    <mergeCell ref="K8200:L8200"/>
    <mergeCell ref="M8200:N8200"/>
    <mergeCell ref="O8198:P8198"/>
    <mergeCell ref="A8199:B8199"/>
    <mergeCell ref="C8199:H8199"/>
    <mergeCell ref="I8199:J8199"/>
    <mergeCell ref="K8199:L8199"/>
    <mergeCell ref="M8199:N8199"/>
    <mergeCell ref="O8199:P8199"/>
    <mergeCell ref="A8198:B8198"/>
    <mergeCell ref="C8198:H8198"/>
    <mergeCell ref="I8198:J8198"/>
    <mergeCell ref="K8198:L8198"/>
    <mergeCell ref="M8198:N8198"/>
    <mergeCell ref="O8186:P8186"/>
    <mergeCell ref="A8187:B8187"/>
    <mergeCell ref="C8187:H8187"/>
    <mergeCell ref="I8187:J8187"/>
    <mergeCell ref="K8187:L8187"/>
    <mergeCell ref="M8187:N8187"/>
    <mergeCell ref="O8187:P8187"/>
    <mergeCell ref="A8186:B8186"/>
    <mergeCell ref="C8186:H8186"/>
    <mergeCell ref="I8186:J8186"/>
    <mergeCell ref="K8186:L8186"/>
    <mergeCell ref="M8186:N8186"/>
    <mergeCell ref="A8185:H8185"/>
    <mergeCell ref="I8185:J8185"/>
    <mergeCell ref="K8185:L8185"/>
    <mergeCell ref="M8185:N8185"/>
    <mergeCell ref="O8185:P8185"/>
    <mergeCell ref="O8183:P8183"/>
    <mergeCell ref="A8184:H8184"/>
    <mergeCell ref="I8184:J8184"/>
    <mergeCell ref="K8184:L8184"/>
    <mergeCell ref="M8184:N8184"/>
    <mergeCell ref="O8184:P8184"/>
    <mergeCell ref="A8183:B8183"/>
    <mergeCell ref="C8183:H8183"/>
    <mergeCell ref="I8183:J8183"/>
    <mergeCell ref="K8183:L8183"/>
    <mergeCell ref="M8183:N8183"/>
    <mergeCell ref="O8191:P8191"/>
    <mergeCell ref="A8192:B8192"/>
    <mergeCell ref="C8192:H8192"/>
    <mergeCell ref="I8192:J8192"/>
    <mergeCell ref="K8192:L8192"/>
    <mergeCell ref="M8192:N8192"/>
    <mergeCell ref="O8192:P8192"/>
    <mergeCell ref="A8191:B8191"/>
    <mergeCell ref="C8191:H8191"/>
    <mergeCell ref="I8191:J8191"/>
    <mergeCell ref="K8191:L8191"/>
    <mergeCell ref="M8191:N8191"/>
    <mergeCell ref="A8190:H8190"/>
    <mergeCell ref="I8190:J8190"/>
    <mergeCell ref="K8190:L8190"/>
    <mergeCell ref="M8190:N8190"/>
    <mergeCell ref="O8190:P8190"/>
    <mergeCell ref="O8188:P8188"/>
    <mergeCell ref="A8189:H8189"/>
    <mergeCell ref="I8189:J8189"/>
    <mergeCell ref="K8189:L8189"/>
    <mergeCell ref="M8189:N8189"/>
    <mergeCell ref="O8189:P8189"/>
    <mergeCell ref="A8188:B8188"/>
    <mergeCell ref="C8188:H8188"/>
    <mergeCell ref="I8188:J8188"/>
    <mergeCell ref="K8188:L8188"/>
    <mergeCell ref="M8188:N8188"/>
    <mergeCell ref="A8177:H8177"/>
    <mergeCell ref="I8177:J8177"/>
    <mergeCell ref="K8177:L8177"/>
    <mergeCell ref="M8177:N8177"/>
    <mergeCell ref="O8177:P8177"/>
    <mergeCell ref="O8175:P8175"/>
    <mergeCell ref="A8176:H8176"/>
    <mergeCell ref="I8176:J8176"/>
    <mergeCell ref="K8176:L8176"/>
    <mergeCell ref="M8176:N8176"/>
    <mergeCell ref="O8176:P8176"/>
    <mergeCell ref="A8175:B8175"/>
    <mergeCell ref="C8175:H8175"/>
    <mergeCell ref="I8175:J8175"/>
    <mergeCell ref="K8175:L8175"/>
    <mergeCell ref="M8175:N8175"/>
    <mergeCell ref="O8173:P8173"/>
    <mergeCell ref="A8174:B8174"/>
    <mergeCell ref="C8174:H8174"/>
    <mergeCell ref="I8174:J8174"/>
    <mergeCell ref="K8174:L8174"/>
    <mergeCell ref="M8174:N8174"/>
    <mergeCell ref="O8174:P8174"/>
    <mergeCell ref="A8173:B8173"/>
    <mergeCell ref="C8173:H8173"/>
    <mergeCell ref="I8173:J8173"/>
    <mergeCell ref="K8173:L8173"/>
    <mergeCell ref="M8173:N8173"/>
    <mergeCell ref="O8181:P8181"/>
    <mergeCell ref="A8182:B8182"/>
    <mergeCell ref="C8182:H8182"/>
    <mergeCell ref="I8182:J8182"/>
    <mergeCell ref="K8182:L8182"/>
    <mergeCell ref="M8182:N8182"/>
    <mergeCell ref="O8182:P8182"/>
    <mergeCell ref="A8181:B8181"/>
    <mergeCell ref="C8181:H8181"/>
    <mergeCell ref="I8181:J8181"/>
    <mergeCell ref="K8181:L8181"/>
    <mergeCell ref="M8181:N8181"/>
    <mergeCell ref="A8180:H8180"/>
    <mergeCell ref="I8180:J8180"/>
    <mergeCell ref="K8180:L8180"/>
    <mergeCell ref="M8180:N8180"/>
    <mergeCell ref="O8180:P8180"/>
    <mergeCell ref="O8178:P8178"/>
    <mergeCell ref="A8179:B8179"/>
    <mergeCell ref="C8179:H8179"/>
    <mergeCell ref="I8179:J8179"/>
    <mergeCell ref="K8179:L8179"/>
    <mergeCell ref="M8179:N8179"/>
    <mergeCell ref="O8179:P8179"/>
    <mergeCell ref="A8178:B8178"/>
    <mergeCell ref="C8178:H8178"/>
    <mergeCell ref="I8178:J8178"/>
    <mergeCell ref="K8178:L8178"/>
    <mergeCell ref="M8178:N8178"/>
    <mergeCell ref="A8166:H8166"/>
    <mergeCell ref="I8166:J8166"/>
    <mergeCell ref="K8166:L8166"/>
    <mergeCell ref="M8166:N8166"/>
    <mergeCell ref="O8166:P8166"/>
    <mergeCell ref="O8164:P8164"/>
    <mergeCell ref="A8165:H8165"/>
    <mergeCell ref="I8165:J8165"/>
    <mergeCell ref="K8165:L8165"/>
    <mergeCell ref="M8165:N8165"/>
    <mergeCell ref="O8165:P8165"/>
    <mergeCell ref="A8164:B8164"/>
    <mergeCell ref="C8164:H8164"/>
    <mergeCell ref="I8164:J8164"/>
    <mergeCell ref="K8164:L8164"/>
    <mergeCell ref="M8164:N8164"/>
    <mergeCell ref="O8162:P8162"/>
    <mergeCell ref="A8163:B8163"/>
    <mergeCell ref="C8163:H8163"/>
    <mergeCell ref="I8163:J8163"/>
    <mergeCell ref="K8163:L8163"/>
    <mergeCell ref="M8163:N8163"/>
    <mergeCell ref="O8163:P8163"/>
    <mergeCell ref="A8162:B8162"/>
    <mergeCell ref="C8162:H8162"/>
    <mergeCell ref="I8162:J8162"/>
    <mergeCell ref="K8162:L8162"/>
    <mergeCell ref="M8162:N8162"/>
    <mergeCell ref="O8171:P8171"/>
    <mergeCell ref="A8172:B8172"/>
    <mergeCell ref="C8172:H8172"/>
    <mergeCell ref="I8172:J8172"/>
    <mergeCell ref="K8172:L8172"/>
    <mergeCell ref="M8172:N8172"/>
    <mergeCell ref="O8172:P8172"/>
    <mergeCell ref="A8171:B8171"/>
    <mergeCell ref="C8171:H8171"/>
    <mergeCell ref="I8171:J8171"/>
    <mergeCell ref="K8171:L8171"/>
    <mergeCell ref="M8171:N8171"/>
    <mergeCell ref="A8170:H8170"/>
    <mergeCell ref="I8170:J8170"/>
    <mergeCell ref="K8170:L8170"/>
    <mergeCell ref="M8170:N8170"/>
    <mergeCell ref="O8170:P8170"/>
    <mergeCell ref="A8169:H8169"/>
    <mergeCell ref="I8169:J8169"/>
    <mergeCell ref="K8169:L8169"/>
    <mergeCell ref="M8169:N8169"/>
    <mergeCell ref="O8169:P8169"/>
    <mergeCell ref="O8167:P8167"/>
    <mergeCell ref="A8168:B8168"/>
    <mergeCell ref="C8168:H8168"/>
    <mergeCell ref="I8168:J8168"/>
    <mergeCell ref="K8168:L8168"/>
    <mergeCell ref="M8168:N8168"/>
    <mergeCell ref="O8168:P8168"/>
    <mergeCell ref="A8167:B8167"/>
    <mergeCell ref="C8167:H8167"/>
    <mergeCell ref="I8167:J8167"/>
    <mergeCell ref="K8167:L8167"/>
    <mergeCell ref="M8167:N8167"/>
    <mergeCell ref="O8155:P8155"/>
    <mergeCell ref="A8156:H8156"/>
    <mergeCell ref="I8156:J8156"/>
    <mergeCell ref="K8156:L8156"/>
    <mergeCell ref="M8156:N8156"/>
    <mergeCell ref="O8156:P8156"/>
    <mergeCell ref="A8155:B8155"/>
    <mergeCell ref="C8155:H8155"/>
    <mergeCell ref="I8155:J8155"/>
    <mergeCell ref="K8155:L8155"/>
    <mergeCell ref="M8155:N8155"/>
    <mergeCell ref="O8153:P8153"/>
    <mergeCell ref="A8154:B8154"/>
    <mergeCell ref="C8154:H8154"/>
    <mergeCell ref="I8154:J8154"/>
    <mergeCell ref="K8154:L8154"/>
    <mergeCell ref="M8154:N8154"/>
    <mergeCell ref="O8154:P8154"/>
    <mergeCell ref="A8153:B8153"/>
    <mergeCell ref="C8153:H8153"/>
    <mergeCell ref="I8153:J8153"/>
    <mergeCell ref="K8153:L8153"/>
    <mergeCell ref="M8153:N8153"/>
    <mergeCell ref="A8152:H8152"/>
    <mergeCell ref="I8152:J8152"/>
    <mergeCell ref="K8152:L8152"/>
    <mergeCell ref="M8152:N8152"/>
    <mergeCell ref="O8152:P8152"/>
    <mergeCell ref="O8160:P8160"/>
    <mergeCell ref="A8161:B8161"/>
    <mergeCell ref="C8161:H8161"/>
    <mergeCell ref="I8161:J8161"/>
    <mergeCell ref="K8161:L8161"/>
    <mergeCell ref="M8161:N8161"/>
    <mergeCell ref="O8161:P8161"/>
    <mergeCell ref="A8160:B8160"/>
    <mergeCell ref="C8160:H8160"/>
    <mergeCell ref="I8160:J8160"/>
    <mergeCell ref="K8160:L8160"/>
    <mergeCell ref="M8160:N8160"/>
    <mergeCell ref="O8158:P8158"/>
    <mergeCell ref="A8159:B8159"/>
    <mergeCell ref="C8159:H8159"/>
    <mergeCell ref="I8159:J8159"/>
    <mergeCell ref="K8159:L8159"/>
    <mergeCell ref="M8159:N8159"/>
    <mergeCell ref="O8159:P8159"/>
    <mergeCell ref="A8158:B8158"/>
    <mergeCell ref="C8158:H8158"/>
    <mergeCell ref="I8158:J8158"/>
    <mergeCell ref="K8158:L8158"/>
    <mergeCell ref="M8158:N8158"/>
    <mergeCell ref="A8157:H8157"/>
    <mergeCell ref="I8157:J8157"/>
    <mergeCell ref="K8157:L8157"/>
    <mergeCell ref="M8157:N8157"/>
    <mergeCell ref="O8157:P8157"/>
    <mergeCell ref="O8150:P8150"/>
    <mergeCell ref="A8151:H8151"/>
    <mergeCell ref="I8151:J8151"/>
    <mergeCell ref="K8151:L8151"/>
    <mergeCell ref="M8151:N8151"/>
    <mergeCell ref="O8151:P8151"/>
    <mergeCell ref="A8150:B8150"/>
    <mergeCell ref="C8150:H8150"/>
    <mergeCell ref="I8150:J8150"/>
    <mergeCell ref="K8150:L8150"/>
    <mergeCell ref="M8150:N8150"/>
    <mergeCell ref="O8148:P8148"/>
    <mergeCell ref="A8149:B8149"/>
    <mergeCell ref="C8149:H8149"/>
    <mergeCell ref="I8149:J8149"/>
    <mergeCell ref="K8149:L8149"/>
    <mergeCell ref="M8149:N8149"/>
    <mergeCell ref="O8149:P8149"/>
    <mergeCell ref="A8148:B8148"/>
    <mergeCell ref="C8148:H8148"/>
    <mergeCell ref="I8148:J8148"/>
    <mergeCell ref="K8148:L8148"/>
    <mergeCell ref="M8148:N8148"/>
    <mergeCell ref="O8146:P8146"/>
    <mergeCell ref="A8147:B8147"/>
    <mergeCell ref="C8147:H8147"/>
    <mergeCell ref="I8147:J8147"/>
    <mergeCell ref="K8147:L8147"/>
    <mergeCell ref="M8147:N8147"/>
    <mergeCell ref="O8147:P8147"/>
    <mergeCell ref="A8146:B8146"/>
    <mergeCell ref="C8146:H8146"/>
    <mergeCell ref="I8146:J8146"/>
    <mergeCell ref="K8146:L8146"/>
    <mergeCell ref="M8146:N8146"/>
    <mergeCell ref="O8144:P8144"/>
    <mergeCell ref="A8145:B8145"/>
    <mergeCell ref="C8145:H8145"/>
    <mergeCell ref="I8145:J8145"/>
    <mergeCell ref="K8145:L8145"/>
    <mergeCell ref="M8145:N8145"/>
    <mergeCell ref="O8145:P8145"/>
    <mergeCell ref="A8144:B8144"/>
    <mergeCell ref="C8144:H8144"/>
    <mergeCell ref="I8144:J8144"/>
    <mergeCell ref="K8144:L8144"/>
    <mergeCell ref="M8144:N8144"/>
    <mergeCell ref="O8142:P8142"/>
    <mergeCell ref="A8143:B8143"/>
    <mergeCell ref="C8143:H8143"/>
    <mergeCell ref="I8143:J8143"/>
    <mergeCell ref="K8143:L8143"/>
    <mergeCell ref="M8143:N8143"/>
    <mergeCell ref="O8143:P8143"/>
    <mergeCell ref="A8142:B8142"/>
    <mergeCell ref="C8142:H8142"/>
    <mergeCell ref="I8142:J8142"/>
    <mergeCell ref="K8142:L8142"/>
    <mergeCell ref="M8142:N8142"/>
    <mergeCell ref="O8140:P8140"/>
    <mergeCell ref="A8141:B8141"/>
    <mergeCell ref="C8141:H8141"/>
    <mergeCell ref="I8141:J8141"/>
    <mergeCell ref="K8141:L8141"/>
    <mergeCell ref="M8141:N8141"/>
    <mergeCell ref="O8141:P8141"/>
    <mergeCell ref="A8140:B8140"/>
    <mergeCell ref="C8140:H8140"/>
    <mergeCell ref="I8140:J8140"/>
    <mergeCell ref="K8140:L8140"/>
    <mergeCell ref="M8140:N8140"/>
    <mergeCell ref="O8133:P8133"/>
    <mergeCell ref="A8134:H8134"/>
    <mergeCell ref="I8134:J8134"/>
    <mergeCell ref="K8134:L8134"/>
    <mergeCell ref="M8134:N8134"/>
    <mergeCell ref="O8134:P8134"/>
    <mergeCell ref="A8133:B8133"/>
    <mergeCell ref="C8133:H8133"/>
    <mergeCell ref="I8133:J8133"/>
    <mergeCell ref="K8133:L8133"/>
    <mergeCell ref="M8133:N8133"/>
    <mergeCell ref="O8131:P8131"/>
    <mergeCell ref="A8132:B8132"/>
    <mergeCell ref="C8132:H8132"/>
    <mergeCell ref="I8132:J8132"/>
    <mergeCell ref="K8132:L8132"/>
    <mergeCell ref="M8132:N8132"/>
    <mergeCell ref="O8132:P8132"/>
    <mergeCell ref="A8131:B8131"/>
    <mergeCell ref="C8131:H8131"/>
    <mergeCell ref="I8131:J8131"/>
    <mergeCell ref="K8131:L8131"/>
    <mergeCell ref="M8131:N8131"/>
    <mergeCell ref="A8130:H8130"/>
    <mergeCell ref="I8130:J8130"/>
    <mergeCell ref="K8130:L8130"/>
    <mergeCell ref="M8130:N8130"/>
    <mergeCell ref="O8130:P8130"/>
    <mergeCell ref="O8138:P8138"/>
    <mergeCell ref="A8139:B8139"/>
    <mergeCell ref="C8139:H8139"/>
    <mergeCell ref="I8139:J8139"/>
    <mergeCell ref="K8139:L8139"/>
    <mergeCell ref="M8139:N8139"/>
    <mergeCell ref="O8139:P8139"/>
    <mergeCell ref="A8138:B8138"/>
    <mergeCell ref="C8138:H8138"/>
    <mergeCell ref="I8138:J8138"/>
    <mergeCell ref="K8138:L8138"/>
    <mergeCell ref="M8138:N8138"/>
    <mergeCell ref="O8136:P8136"/>
    <mergeCell ref="A8137:B8137"/>
    <mergeCell ref="C8137:H8137"/>
    <mergeCell ref="I8137:J8137"/>
    <mergeCell ref="K8137:L8137"/>
    <mergeCell ref="M8137:N8137"/>
    <mergeCell ref="O8137:P8137"/>
    <mergeCell ref="A8136:B8136"/>
    <mergeCell ref="C8136:H8136"/>
    <mergeCell ref="I8136:J8136"/>
    <mergeCell ref="K8136:L8136"/>
    <mergeCell ref="M8136:N8136"/>
    <mergeCell ref="A8135:H8135"/>
    <mergeCell ref="I8135:J8135"/>
    <mergeCell ref="K8135:L8135"/>
    <mergeCell ref="M8135:N8135"/>
    <mergeCell ref="O8135:P8135"/>
    <mergeCell ref="O8128:P8128"/>
    <mergeCell ref="A8129:H8129"/>
    <mergeCell ref="I8129:J8129"/>
    <mergeCell ref="K8129:L8129"/>
    <mergeCell ref="M8129:N8129"/>
    <mergeCell ref="O8129:P8129"/>
    <mergeCell ref="A8128:B8128"/>
    <mergeCell ref="C8128:H8128"/>
    <mergeCell ref="I8128:J8128"/>
    <mergeCell ref="K8128:L8128"/>
    <mergeCell ref="M8128:N8128"/>
    <mergeCell ref="A8127:H8127"/>
    <mergeCell ref="I8127:J8127"/>
    <mergeCell ref="K8127:L8127"/>
    <mergeCell ref="M8127:N8127"/>
    <mergeCell ref="O8127:P8127"/>
    <mergeCell ref="O8125:P8125"/>
    <mergeCell ref="A8126:H8126"/>
    <mergeCell ref="I8126:J8126"/>
    <mergeCell ref="K8126:L8126"/>
    <mergeCell ref="M8126:N8126"/>
    <mergeCell ref="O8126:P8126"/>
    <mergeCell ref="A8125:B8125"/>
    <mergeCell ref="C8125:H8125"/>
    <mergeCell ref="I8125:J8125"/>
    <mergeCell ref="K8125:L8125"/>
    <mergeCell ref="M8125:N8125"/>
    <mergeCell ref="O8123:P8123"/>
    <mergeCell ref="A8124:B8124"/>
    <mergeCell ref="C8124:H8124"/>
    <mergeCell ref="I8124:J8124"/>
    <mergeCell ref="K8124:L8124"/>
    <mergeCell ref="M8124:N8124"/>
    <mergeCell ref="O8124:P8124"/>
    <mergeCell ref="A8123:B8123"/>
    <mergeCell ref="C8123:H8123"/>
    <mergeCell ref="I8123:J8123"/>
    <mergeCell ref="K8123:L8123"/>
    <mergeCell ref="M8123:N8123"/>
    <mergeCell ref="O8121:P8121"/>
    <mergeCell ref="A8122:B8122"/>
    <mergeCell ref="C8122:H8122"/>
    <mergeCell ref="I8122:J8122"/>
    <mergeCell ref="K8122:L8122"/>
    <mergeCell ref="M8122:N8122"/>
    <mergeCell ref="O8122:P8122"/>
    <mergeCell ref="A8121:B8121"/>
    <mergeCell ref="C8121:H8121"/>
    <mergeCell ref="I8121:J8121"/>
    <mergeCell ref="K8121:L8121"/>
    <mergeCell ref="M8121:N8121"/>
    <mergeCell ref="O8119:P8119"/>
    <mergeCell ref="A8120:B8120"/>
    <mergeCell ref="C8120:H8120"/>
    <mergeCell ref="I8120:J8120"/>
    <mergeCell ref="K8120:L8120"/>
    <mergeCell ref="M8120:N8120"/>
    <mergeCell ref="O8120:P8120"/>
    <mergeCell ref="A8119:B8119"/>
    <mergeCell ref="C8119:H8119"/>
    <mergeCell ref="I8119:J8119"/>
    <mergeCell ref="K8119:L8119"/>
    <mergeCell ref="M8119:N8119"/>
    <mergeCell ref="O8117:P8117"/>
    <mergeCell ref="A8118:B8118"/>
    <mergeCell ref="C8118:H8118"/>
    <mergeCell ref="I8118:J8118"/>
    <mergeCell ref="K8118:L8118"/>
    <mergeCell ref="M8118:N8118"/>
    <mergeCell ref="O8118:P8118"/>
    <mergeCell ref="A8117:B8117"/>
    <mergeCell ref="C8117:H8117"/>
    <mergeCell ref="I8117:J8117"/>
    <mergeCell ref="K8117:L8117"/>
    <mergeCell ref="M8117:N8117"/>
    <mergeCell ref="A8116:H8116"/>
    <mergeCell ref="I8116:J8116"/>
    <mergeCell ref="K8116:L8116"/>
    <mergeCell ref="M8116:N8116"/>
    <mergeCell ref="O8116:P8116"/>
    <mergeCell ref="A8115:H8115"/>
    <mergeCell ref="I8115:J8115"/>
    <mergeCell ref="K8115:L8115"/>
    <mergeCell ref="M8115:N8115"/>
    <mergeCell ref="O8115:P8115"/>
    <mergeCell ref="O8113:P8113"/>
    <mergeCell ref="A8114:B8114"/>
    <mergeCell ref="C8114:H8114"/>
    <mergeCell ref="I8114:J8114"/>
    <mergeCell ref="K8114:L8114"/>
    <mergeCell ref="M8114:N8114"/>
    <mergeCell ref="O8114:P8114"/>
    <mergeCell ref="A8113:B8113"/>
    <mergeCell ref="C8113:H8113"/>
    <mergeCell ref="I8113:J8113"/>
    <mergeCell ref="K8113:L8113"/>
    <mergeCell ref="M8113:N8113"/>
    <mergeCell ref="O8111:P8111"/>
    <mergeCell ref="A8112:B8112"/>
    <mergeCell ref="C8112:H8112"/>
    <mergeCell ref="I8112:J8112"/>
    <mergeCell ref="K8112:L8112"/>
    <mergeCell ref="M8112:N8112"/>
    <mergeCell ref="O8112:P8112"/>
    <mergeCell ref="A8111:B8111"/>
    <mergeCell ref="C8111:H8111"/>
    <mergeCell ref="I8111:J8111"/>
    <mergeCell ref="K8111:L8111"/>
    <mergeCell ref="M8111:N8111"/>
    <mergeCell ref="O8109:P8109"/>
    <mergeCell ref="A8110:B8110"/>
    <mergeCell ref="C8110:H8110"/>
    <mergeCell ref="I8110:J8110"/>
    <mergeCell ref="K8110:L8110"/>
    <mergeCell ref="M8110:N8110"/>
    <mergeCell ref="O8110:P8110"/>
    <mergeCell ref="A8109:B8109"/>
    <mergeCell ref="C8109:H8109"/>
    <mergeCell ref="I8109:J8109"/>
    <mergeCell ref="K8109:L8109"/>
    <mergeCell ref="M8109:N8109"/>
    <mergeCell ref="O8107:P8107"/>
    <mergeCell ref="A8108:B8108"/>
    <mergeCell ref="C8108:H8108"/>
    <mergeCell ref="I8108:J8108"/>
    <mergeCell ref="K8108:L8108"/>
    <mergeCell ref="M8108:N8108"/>
    <mergeCell ref="O8108:P8108"/>
    <mergeCell ref="A8107:B8107"/>
    <mergeCell ref="C8107:H8107"/>
    <mergeCell ref="I8107:J8107"/>
    <mergeCell ref="K8107:L8107"/>
    <mergeCell ref="M8107:N8107"/>
    <mergeCell ref="O8105:P8105"/>
    <mergeCell ref="A8106:B8106"/>
    <mergeCell ref="C8106:H8106"/>
    <mergeCell ref="I8106:J8106"/>
    <mergeCell ref="K8106:L8106"/>
    <mergeCell ref="M8106:N8106"/>
    <mergeCell ref="O8106:P8106"/>
    <mergeCell ref="A8105:B8105"/>
    <mergeCell ref="C8105:H8105"/>
    <mergeCell ref="I8105:J8105"/>
    <mergeCell ref="K8105:L8105"/>
    <mergeCell ref="M8105:N8105"/>
    <mergeCell ref="A8099:H8099"/>
    <mergeCell ref="I8099:J8099"/>
    <mergeCell ref="K8099:L8099"/>
    <mergeCell ref="M8099:N8099"/>
    <mergeCell ref="O8099:P8099"/>
    <mergeCell ref="O8097:P8097"/>
    <mergeCell ref="A8098:H8098"/>
    <mergeCell ref="I8098:J8098"/>
    <mergeCell ref="K8098:L8098"/>
    <mergeCell ref="M8098:N8098"/>
    <mergeCell ref="O8098:P8098"/>
    <mergeCell ref="A8097:B8097"/>
    <mergeCell ref="C8097:H8097"/>
    <mergeCell ref="I8097:J8097"/>
    <mergeCell ref="K8097:L8097"/>
    <mergeCell ref="M8097:N8097"/>
    <mergeCell ref="O8095:P8095"/>
    <mergeCell ref="A8096:B8096"/>
    <mergeCell ref="C8096:H8096"/>
    <mergeCell ref="I8096:J8096"/>
    <mergeCell ref="K8096:L8096"/>
    <mergeCell ref="M8096:N8096"/>
    <mergeCell ref="O8096:P8096"/>
    <mergeCell ref="A8095:B8095"/>
    <mergeCell ref="C8095:H8095"/>
    <mergeCell ref="I8095:J8095"/>
    <mergeCell ref="K8095:L8095"/>
    <mergeCell ref="M8095:N8095"/>
    <mergeCell ref="A8104:H8104"/>
    <mergeCell ref="I8104:J8104"/>
    <mergeCell ref="K8104:L8104"/>
    <mergeCell ref="M8104:N8104"/>
    <mergeCell ref="O8104:P8104"/>
    <mergeCell ref="O8102:P8102"/>
    <mergeCell ref="A8103:H8103"/>
    <mergeCell ref="I8103:J8103"/>
    <mergeCell ref="K8103:L8103"/>
    <mergeCell ref="M8103:N8103"/>
    <mergeCell ref="O8103:P8103"/>
    <mergeCell ref="A8102:B8102"/>
    <mergeCell ref="C8102:H8102"/>
    <mergeCell ref="I8102:J8102"/>
    <mergeCell ref="K8102:L8102"/>
    <mergeCell ref="M8102:N8102"/>
    <mergeCell ref="O8100:P8100"/>
    <mergeCell ref="A8101:B8101"/>
    <mergeCell ref="C8101:H8101"/>
    <mergeCell ref="I8101:J8101"/>
    <mergeCell ref="K8101:L8101"/>
    <mergeCell ref="M8101:N8101"/>
    <mergeCell ref="O8101:P8101"/>
    <mergeCell ref="A8100:B8100"/>
    <mergeCell ref="C8100:H8100"/>
    <mergeCell ref="I8100:J8100"/>
    <mergeCell ref="K8100:L8100"/>
    <mergeCell ref="M8100:N8100"/>
    <mergeCell ref="O8087:P8087"/>
    <mergeCell ref="A8088:B8088"/>
    <mergeCell ref="C8088:H8088"/>
    <mergeCell ref="I8088:J8088"/>
    <mergeCell ref="K8088:L8088"/>
    <mergeCell ref="M8088:N8088"/>
    <mergeCell ref="O8088:P8088"/>
    <mergeCell ref="A8087:B8087"/>
    <mergeCell ref="C8087:H8087"/>
    <mergeCell ref="I8087:J8087"/>
    <mergeCell ref="K8087:L8087"/>
    <mergeCell ref="M8087:N8087"/>
    <mergeCell ref="O8085:P8085"/>
    <mergeCell ref="A8086:B8086"/>
    <mergeCell ref="C8086:H8086"/>
    <mergeCell ref="I8086:J8086"/>
    <mergeCell ref="K8086:L8086"/>
    <mergeCell ref="M8086:N8086"/>
    <mergeCell ref="O8086:P8086"/>
    <mergeCell ref="A8085:B8085"/>
    <mergeCell ref="C8085:H8085"/>
    <mergeCell ref="I8085:J8085"/>
    <mergeCell ref="K8085:L8085"/>
    <mergeCell ref="M8085:N8085"/>
    <mergeCell ref="A8084:H8084"/>
    <mergeCell ref="I8084:J8084"/>
    <mergeCell ref="K8084:L8084"/>
    <mergeCell ref="M8084:N8084"/>
    <mergeCell ref="O8084:P8084"/>
    <mergeCell ref="O8093:P8093"/>
    <mergeCell ref="A8094:B8094"/>
    <mergeCell ref="C8094:H8094"/>
    <mergeCell ref="I8094:J8094"/>
    <mergeCell ref="K8094:L8094"/>
    <mergeCell ref="M8094:N8094"/>
    <mergeCell ref="O8094:P8094"/>
    <mergeCell ref="A8093:B8093"/>
    <mergeCell ref="C8093:H8093"/>
    <mergeCell ref="I8093:J8093"/>
    <mergeCell ref="K8093:L8093"/>
    <mergeCell ref="M8093:N8093"/>
    <mergeCell ref="A8092:H8092"/>
    <mergeCell ref="I8092:J8092"/>
    <mergeCell ref="K8092:L8092"/>
    <mergeCell ref="M8092:N8092"/>
    <mergeCell ref="O8092:P8092"/>
    <mergeCell ref="A8091:H8091"/>
    <mergeCell ref="I8091:J8091"/>
    <mergeCell ref="K8091:L8091"/>
    <mergeCell ref="M8091:N8091"/>
    <mergeCell ref="O8091:P8091"/>
    <mergeCell ref="O8089:P8089"/>
    <mergeCell ref="A8090:B8090"/>
    <mergeCell ref="C8090:H8090"/>
    <mergeCell ref="I8090:J8090"/>
    <mergeCell ref="K8090:L8090"/>
    <mergeCell ref="M8090:N8090"/>
    <mergeCell ref="O8090:P8090"/>
    <mergeCell ref="A8089:B8089"/>
    <mergeCell ref="C8089:H8089"/>
    <mergeCell ref="I8089:J8089"/>
    <mergeCell ref="K8089:L8089"/>
    <mergeCell ref="M8089:N8089"/>
    <mergeCell ref="O8082:P8082"/>
    <mergeCell ref="A8083:H8083"/>
    <mergeCell ref="I8083:J8083"/>
    <mergeCell ref="K8083:L8083"/>
    <mergeCell ref="M8083:N8083"/>
    <mergeCell ref="O8083:P8083"/>
    <mergeCell ref="A8082:B8082"/>
    <mergeCell ref="C8082:H8082"/>
    <mergeCell ref="I8082:J8082"/>
    <mergeCell ref="K8082:L8082"/>
    <mergeCell ref="M8082:N8082"/>
    <mergeCell ref="O8080:P8080"/>
    <mergeCell ref="A8081:B8081"/>
    <mergeCell ref="C8081:H8081"/>
    <mergeCell ref="I8081:J8081"/>
    <mergeCell ref="K8081:L8081"/>
    <mergeCell ref="M8081:N8081"/>
    <mergeCell ref="O8081:P8081"/>
    <mergeCell ref="A8080:B8080"/>
    <mergeCell ref="C8080:H8080"/>
    <mergeCell ref="I8080:J8080"/>
    <mergeCell ref="K8080:L8080"/>
    <mergeCell ref="M8080:N8080"/>
    <mergeCell ref="O8078:P8078"/>
    <mergeCell ref="A8079:B8079"/>
    <mergeCell ref="C8079:H8079"/>
    <mergeCell ref="I8079:J8079"/>
    <mergeCell ref="K8079:L8079"/>
    <mergeCell ref="M8079:N8079"/>
    <mergeCell ref="O8079:P8079"/>
    <mergeCell ref="A8078:B8078"/>
    <mergeCell ref="C8078:H8078"/>
    <mergeCell ref="I8078:J8078"/>
    <mergeCell ref="K8078:L8078"/>
    <mergeCell ref="M8078:N8078"/>
    <mergeCell ref="O8076:P8076"/>
    <mergeCell ref="A8077:B8077"/>
    <mergeCell ref="C8077:H8077"/>
    <mergeCell ref="I8077:J8077"/>
    <mergeCell ref="K8077:L8077"/>
    <mergeCell ref="M8077:N8077"/>
    <mergeCell ref="O8077:P8077"/>
    <mergeCell ref="A8076:B8076"/>
    <mergeCell ref="C8076:H8076"/>
    <mergeCell ref="I8076:J8076"/>
    <mergeCell ref="K8076:L8076"/>
    <mergeCell ref="M8076:N8076"/>
    <mergeCell ref="O8074:P8074"/>
    <mergeCell ref="A8075:B8075"/>
    <mergeCell ref="C8075:H8075"/>
    <mergeCell ref="I8075:J8075"/>
    <mergeCell ref="K8075:L8075"/>
    <mergeCell ref="M8075:N8075"/>
    <mergeCell ref="O8075:P8075"/>
    <mergeCell ref="A8074:B8074"/>
    <mergeCell ref="C8074:H8074"/>
    <mergeCell ref="I8074:J8074"/>
    <mergeCell ref="K8074:L8074"/>
    <mergeCell ref="M8074:N8074"/>
    <mergeCell ref="O8072:P8072"/>
    <mergeCell ref="A8073:B8073"/>
    <mergeCell ref="C8073:H8073"/>
    <mergeCell ref="I8073:J8073"/>
    <mergeCell ref="K8073:L8073"/>
    <mergeCell ref="M8073:N8073"/>
    <mergeCell ref="O8073:P8073"/>
    <mergeCell ref="A8072:B8072"/>
    <mergeCell ref="C8072:H8072"/>
    <mergeCell ref="I8072:J8072"/>
    <mergeCell ref="K8072:L8072"/>
    <mergeCell ref="M8072:N8072"/>
    <mergeCell ref="O8070:P8070"/>
    <mergeCell ref="A8071:B8071"/>
    <mergeCell ref="C8071:H8071"/>
    <mergeCell ref="I8071:J8071"/>
    <mergeCell ref="K8071:L8071"/>
    <mergeCell ref="M8071:N8071"/>
    <mergeCell ref="O8071:P8071"/>
    <mergeCell ref="A8070:B8070"/>
    <mergeCell ref="C8070:H8070"/>
    <mergeCell ref="I8070:J8070"/>
    <mergeCell ref="K8070:L8070"/>
    <mergeCell ref="M8070:N8070"/>
    <mergeCell ref="O8068:P8068"/>
    <mergeCell ref="A8069:B8069"/>
    <mergeCell ref="C8069:H8069"/>
    <mergeCell ref="I8069:J8069"/>
    <mergeCell ref="K8069:L8069"/>
    <mergeCell ref="M8069:N8069"/>
    <mergeCell ref="O8069:P8069"/>
    <mergeCell ref="A8068:B8068"/>
    <mergeCell ref="C8068:H8068"/>
    <mergeCell ref="I8068:J8068"/>
    <mergeCell ref="K8068:L8068"/>
    <mergeCell ref="M8068:N8068"/>
    <mergeCell ref="O8066:P8066"/>
    <mergeCell ref="A8067:B8067"/>
    <mergeCell ref="C8067:H8067"/>
    <mergeCell ref="I8067:J8067"/>
    <mergeCell ref="K8067:L8067"/>
    <mergeCell ref="M8067:N8067"/>
    <mergeCell ref="O8067:P8067"/>
    <mergeCell ref="A8066:B8066"/>
    <mergeCell ref="C8066:H8066"/>
    <mergeCell ref="I8066:J8066"/>
    <mergeCell ref="K8066:L8066"/>
    <mergeCell ref="M8066:N8066"/>
    <mergeCell ref="O8064:P8064"/>
    <mergeCell ref="A8065:B8065"/>
    <mergeCell ref="C8065:H8065"/>
    <mergeCell ref="I8065:J8065"/>
    <mergeCell ref="K8065:L8065"/>
    <mergeCell ref="M8065:N8065"/>
    <mergeCell ref="O8065:P8065"/>
    <mergeCell ref="A8064:B8064"/>
    <mergeCell ref="C8064:H8064"/>
    <mergeCell ref="I8064:J8064"/>
    <mergeCell ref="K8064:L8064"/>
    <mergeCell ref="M8064:N8064"/>
    <mergeCell ref="A8063:H8063"/>
    <mergeCell ref="I8063:J8063"/>
    <mergeCell ref="K8063:L8063"/>
    <mergeCell ref="M8063:N8063"/>
    <mergeCell ref="O8063:P8063"/>
    <mergeCell ref="A8062:H8062"/>
    <mergeCell ref="I8062:J8062"/>
    <mergeCell ref="K8062:L8062"/>
    <mergeCell ref="M8062:N8062"/>
    <mergeCell ref="O8062:P8062"/>
    <mergeCell ref="O8060:P8060"/>
    <mergeCell ref="A8061:B8061"/>
    <mergeCell ref="C8061:H8061"/>
    <mergeCell ref="I8061:J8061"/>
    <mergeCell ref="K8061:L8061"/>
    <mergeCell ref="M8061:N8061"/>
    <mergeCell ref="O8061:P8061"/>
    <mergeCell ref="A8060:B8060"/>
    <mergeCell ref="C8060:H8060"/>
    <mergeCell ref="I8060:J8060"/>
    <mergeCell ref="K8060:L8060"/>
    <mergeCell ref="M8060:N8060"/>
    <mergeCell ref="A8053:H8053"/>
    <mergeCell ref="I8053:J8053"/>
    <mergeCell ref="K8053:L8053"/>
    <mergeCell ref="M8053:N8053"/>
    <mergeCell ref="O8053:P8053"/>
    <mergeCell ref="A8052:H8052"/>
    <mergeCell ref="I8052:J8052"/>
    <mergeCell ref="K8052:L8052"/>
    <mergeCell ref="M8052:N8052"/>
    <mergeCell ref="O8052:P8052"/>
    <mergeCell ref="A8051:H8051"/>
    <mergeCell ref="I8051:J8051"/>
    <mergeCell ref="K8051:L8051"/>
    <mergeCell ref="M8051:N8051"/>
    <mergeCell ref="O8051:P8051"/>
    <mergeCell ref="A8050:H8050"/>
    <mergeCell ref="I8050:J8050"/>
    <mergeCell ref="K8050:L8050"/>
    <mergeCell ref="M8050:N8050"/>
    <mergeCell ref="O8050:P8050"/>
    <mergeCell ref="A8049:H8049"/>
    <mergeCell ref="I8049:J8049"/>
    <mergeCell ref="K8049:L8049"/>
    <mergeCell ref="M8049:N8049"/>
    <mergeCell ref="O8049:P8049"/>
    <mergeCell ref="A8048:H8048"/>
    <mergeCell ref="I8048:J8048"/>
    <mergeCell ref="K8048:L8048"/>
    <mergeCell ref="M8048:N8048"/>
    <mergeCell ref="O8048:P8048"/>
    <mergeCell ref="A8059:H8059"/>
    <mergeCell ref="I8059:J8059"/>
    <mergeCell ref="K8059:L8059"/>
    <mergeCell ref="M8059:N8059"/>
    <mergeCell ref="O8059:P8059"/>
    <mergeCell ref="A8058:H8058"/>
    <mergeCell ref="I8058:J8058"/>
    <mergeCell ref="K8058:L8058"/>
    <mergeCell ref="M8058:N8058"/>
    <mergeCell ref="O8058:P8058"/>
    <mergeCell ref="A8057:H8057"/>
    <mergeCell ref="I8057:J8057"/>
    <mergeCell ref="K8057:L8057"/>
    <mergeCell ref="M8057:N8057"/>
    <mergeCell ref="O8057:P8057"/>
    <mergeCell ref="A8056:H8056"/>
    <mergeCell ref="I8056:J8056"/>
    <mergeCell ref="K8056:L8056"/>
    <mergeCell ref="M8056:N8056"/>
    <mergeCell ref="O8056:P8056"/>
    <mergeCell ref="A8055:H8055"/>
    <mergeCell ref="I8055:J8055"/>
    <mergeCell ref="K8055:L8055"/>
    <mergeCell ref="M8055:N8055"/>
    <mergeCell ref="O8055:P8055"/>
    <mergeCell ref="A8054:H8054"/>
    <mergeCell ref="I8054:J8054"/>
    <mergeCell ref="K8054:L8054"/>
    <mergeCell ref="M8054:N8054"/>
    <mergeCell ref="O8054:P8054"/>
    <mergeCell ref="A8047:H8047"/>
    <mergeCell ref="I8047:J8047"/>
    <mergeCell ref="K8047:L8047"/>
    <mergeCell ref="M8047:N8047"/>
    <mergeCell ref="O8047:P8047"/>
    <mergeCell ref="A8046:H8046"/>
    <mergeCell ref="I8046:J8046"/>
    <mergeCell ref="K8046:L8046"/>
    <mergeCell ref="M8046:N8046"/>
    <mergeCell ref="O8046:P8046"/>
    <mergeCell ref="A8045:H8045"/>
    <mergeCell ref="I8045:J8045"/>
    <mergeCell ref="K8045:L8045"/>
    <mergeCell ref="M8045:N8045"/>
    <mergeCell ref="O8045:P8045"/>
    <mergeCell ref="O8043:P8043"/>
    <mergeCell ref="A8044:B8044"/>
    <mergeCell ref="C8044:H8044"/>
    <mergeCell ref="I8044:J8044"/>
    <mergeCell ref="K8044:L8044"/>
    <mergeCell ref="M8044:N8044"/>
    <mergeCell ref="O8044:P8044"/>
    <mergeCell ref="A8043:B8043"/>
    <mergeCell ref="C8043:H8043"/>
    <mergeCell ref="I8043:J8043"/>
    <mergeCell ref="K8043:L8043"/>
    <mergeCell ref="M8043:N8043"/>
    <mergeCell ref="O8041:P8041"/>
    <mergeCell ref="A8042:B8042"/>
    <mergeCell ref="C8042:H8042"/>
    <mergeCell ref="I8042:J8042"/>
    <mergeCell ref="K8042:L8042"/>
    <mergeCell ref="M8042:N8042"/>
    <mergeCell ref="O8042:P8042"/>
    <mergeCell ref="A8041:B8041"/>
    <mergeCell ref="C8041:H8041"/>
    <mergeCell ref="I8041:J8041"/>
    <mergeCell ref="K8041:L8041"/>
    <mergeCell ref="M8041:N8041"/>
    <mergeCell ref="O8039:P8039"/>
    <mergeCell ref="A8040:B8040"/>
    <mergeCell ref="C8040:H8040"/>
    <mergeCell ref="I8040:J8040"/>
    <mergeCell ref="K8040:L8040"/>
    <mergeCell ref="M8040:N8040"/>
    <mergeCell ref="O8040:P8040"/>
    <mergeCell ref="A8039:B8039"/>
    <mergeCell ref="C8039:H8039"/>
    <mergeCell ref="I8039:J8039"/>
    <mergeCell ref="K8039:L8039"/>
    <mergeCell ref="M8039:N8039"/>
    <mergeCell ref="A8038:H8038"/>
    <mergeCell ref="I8038:J8038"/>
    <mergeCell ref="K8038:L8038"/>
    <mergeCell ref="M8038:N8038"/>
    <mergeCell ref="O8038:P8038"/>
    <mergeCell ref="A8037:H8037"/>
    <mergeCell ref="I8037:J8037"/>
    <mergeCell ref="K8037:L8037"/>
    <mergeCell ref="M8037:N8037"/>
    <mergeCell ref="O8037:P8037"/>
    <mergeCell ref="O8035:P8035"/>
    <mergeCell ref="A8036:B8036"/>
    <mergeCell ref="C8036:H8036"/>
    <mergeCell ref="I8036:J8036"/>
    <mergeCell ref="K8036:L8036"/>
    <mergeCell ref="M8036:N8036"/>
    <mergeCell ref="O8036:P8036"/>
    <mergeCell ref="A8035:B8035"/>
    <mergeCell ref="C8035:H8035"/>
    <mergeCell ref="I8035:J8035"/>
    <mergeCell ref="K8035:L8035"/>
    <mergeCell ref="M8035:N8035"/>
    <mergeCell ref="A8028:H8028"/>
    <mergeCell ref="I8028:J8028"/>
    <mergeCell ref="K8028:L8028"/>
    <mergeCell ref="M8028:N8028"/>
    <mergeCell ref="O8028:P8028"/>
    <mergeCell ref="O8026:P8026"/>
    <mergeCell ref="A8027:H8027"/>
    <mergeCell ref="I8027:J8027"/>
    <mergeCell ref="K8027:L8027"/>
    <mergeCell ref="M8027:N8027"/>
    <mergeCell ref="O8027:P8027"/>
    <mergeCell ref="A8026:B8026"/>
    <mergeCell ref="C8026:H8026"/>
    <mergeCell ref="I8026:J8026"/>
    <mergeCell ref="K8026:L8026"/>
    <mergeCell ref="M8026:N8026"/>
    <mergeCell ref="O8024:P8024"/>
    <mergeCell ref="A8025:B8025"/>
    <mergeCell ref="C8025:H8025"/>
    <mergeCell ref="I8025:J8025"/>
    <mergeCell ref="K8025:L8025"/>
    <mergeCell ref="M8025:N8025"/>
    <mergeCell ref="O8025:P8025"/>
    <mergeCell ref="A8024:B8024"/>
    <mergeCell ref="C8024:H8024"/>
    <mergeCell ref="I8024:J8024"/>
    <mergeCell ref="K8024:L8024"/>
    <mergeCell ref="M8024:N8024"/>
    <mergeCell ref="O8033:P8033"/>
    <mergeCell ref="A8034:B8034"/>
    <mergeCell ref="C8034:H8034"/>
    <mergeCell ref="I8034:J8034"/>
    <mergeCell ref="K8034:L8034"/>
    <mergeCell ref="M8034:N8034"/>
    <mergeCell ref="O8034:P8034"/>
    <mergeCell ref="A8033:B8033"/>
    <mergeCell ref="C8033:H8033"/>
    <mergeCell ref="I8033:J8033"/>
    <mergeCell ref="K8033:L8033"/>
    <mergeCell ref="M8033:N8033"/>
    <mergeCell ref="A8032:H8032"/>
    <mergeCell ref="I8032:J8032"/>
    <mergeCell ref="K8032:L8032"/>
    <mergeCell ref="M8032:N8032"/>
    <mergeCell ref="O8032:P8032"/>
    <mergeCell ref="A8031:H8031"/>
    <mergeCell ref="I8031:J8031"/>
    <mergeCell ref="K8031:L8031"/>
    <mergeCell ref="M8031:N8031"/>
    <mergeCell ref="O8031:P8031"/>
    <mergeCell ref="O8029:P8029"/>
    <mergeCell ref="A8030:B8030"/>
    <mergeCell ref="C8030:H8030"/>
    <mergeCell ref="I8030:J8030"/>
    <mergeCell ref="K8030:L8030"/>
    <mergeCell ref="M8030:N8030"/>
    <mergeCell ref="O8030:P8030"/>
    <mergeCell ref="A8029:B8029"/>
    <mergeCell ref="C8029:H8029"/>
    <mergeCell ref="I8029:J8029"/>
    <mergeCell ref="K8029:L8029"/>
    <mergeCell ref="M8029:N8029"/>
    <mergeCell ref="A8023:H8023"/>
    <mergeCell ref="I8023:J8023"/>
    <mergeCell ref="K8023:L8023"/>
    <mergeCell ref="M8023:N8023"/>
    <mergeCell ref="O8023:P8023"/>
    <mergeCell ref="A8022:H8022"/>
    <mergeCell ref="I8022:J8022"/>
    <mergeCell ref="K8022:L8022"/>
    <mergeCell ref="M8022:N8022"/>
    <mergeCell ref="O8022:P8022"/>
    <mergeCell ref="O8020:P8020"/>
    <mergeCell ref="A8021:B8021"/>
    <mergeCell ref="C8021:H8021"/>
    <mergeCell ref="I8021:J8021"/>
    <mergeCell ref="K8021:L8021"/>
    <mergeCell ref="M8021:N8021"/>
    <mergeCell ref="O8021:P8021"/>
    <mergeCell ref="A8020:B8020"/>
    <mergeCell ref="C8020:H8020"/>
    <mergeCell ref="I8020:J8020"/>
    <mergeCell ref="K8020:L8020"/>
    <mergeCell ref="M8020:N8020"/>
    <mergeCell ref="O8018:P8018"/>
    <mergeCell ref="A8019:B8019"/>
    <mergeCell ref="C8019:H8019"/>
    <mergeCell ref="I8019:J8019"/>
    <mergeCell ref="K8019:L8019"/>
    <mergeCell ref="M8019:N8019"/>
    <mergeCell ref="O8019:P8019"/>
    <mergeCell ref="A8018:B8018"/>
    <mergeCell ref="C8018:H8018"/>
    <mergeCell ref="I8018:J8018"/>
    <mergeCell ref="K8018:L8018"/>
    <mergeCell ref="M8018:N8018"/>
    <mergeCell ref="A8017:H8017"/>
    <mergeCell ref="I8017:J8017"/>
    <mergeCell ref="K8017:L8017"/>
    <mergeCell ref="M8017:N8017"/>
    <mergeCell ref="O8017:P8017"/>
    <mergeCell ref="A8016:H8016"/>
    <mergeCell ref="I8016:J8016"/>
    <mergeCell ref="K8016:L8016"/>
    <mergeCell ref="M8016:N8016"/>
    <mergeCell ref="O8016:P8016"/>
    <mergeCell ref="O8014:P8014"/>
    <mergeCell ref="A8015:B8015"/>
    <mergeCell ref="C8015:H8015"/>
    <mergeCell ref="I8015:J8015"/>
    <mergeCell ref="K8015:L8015"/>
    <mergeCell ref="M8015:N8015"/>
    <mergeCell ref="O8015:P8015"/>
    <mergeCell ref="A8014:B8014"/>
    <mergeCell ref="C8014:H8014"/>
    <mergeCell ref="I8014:J8014"/>
    <mergeCell ref="K8014:L8014"/>
    <mergeCell ref="M8014:N8014"/>
    <mergeCell ref="O8012:P8012"/>
    <mergeCell ref="A8013:B8013"/>
    <mergeCell ref="C8013:H8013"/>
    <mergeCell ref="I8013:J8013"/>
    <mergeCell ref="K8013:L8013"/>
    <mergeCell ref="M8013:N8013"/>
    <mergeCell ref="O8013:P8013"/>
    <mergeCell ref="A8012:B8012"/>
    <mergeCell ref="C8012:H8012"/>
    <mergeCell ref="I8012:J8012"/>
    <mergeCell ref="K8012:L8012"/>
    <mergeCell ref="M8012:N8012"/>
    <mergeCell ref="A8006:H8006"/>
    <mergeCell ref="I8006:J8006"/>
    <mergeCell ref="K8006:L8006"/>
    <mergeCell ref="M8006:N8006"/>
    <mergeCell ref="O8006:P8006"/>
    <mergeCell ref="O8004:P8004"/>
    <mergeCell ref="A8005:H8005"/>
    <mergeCell ref="I8005:J8005"/>
    <mergeCell ref="K8005:L8005"/>
    <mergeCell ref="M8005:N8005"/>
    <mergeCell ref="O8005:P8005"/>
    <mergeCell ref="A8004:B8004"/>
    <mergeCell ref="C8004:H8004"/>
    <mergeCell ref="I8004:J8004"/>
    <mergeCell ref="K8004:L8004"/>
    <mergeCell ref="M8004:N8004"/>
    <mergeCell ref="O8002:P8002"/>
    <mergeCell ref="A8003:B8003"/>
    <mergeCell ref="C8003:H8003"/>
    <mergeCell ref="I8003:J8003"/>
    <mergeCell ref="K8003:L8003"/>
    <mergeCell ref="M8003:N8003"/>
    <mergeCell ref="O8003:P8003"/>
    <mergeCell ref="A8002:B8002"/>
    <mergeCell ref="C8002:H8002"/>
    <mergeCell ref="I8002:J8002"/>
    <mergeCell ref="K8002:L8002"/>
    <mergeCell ref="M8002:N8002"/>
    <mergeCell ref="A8011:H8011"/>
    <mergeCell ref="I8011:J8011"/>
    <mergeCell ref="K8011:L8011"/>
    <mergeCell ref="M8011:N8011"/>
    <mergeCell ref="O8011:P8011"/>
    <mergeCell ref="O8009:P8009"/>
    <mergeCell ref="A8010:H8010"/>
    <mergeCell ref="I8010:J8010"/>
    <mergeCell ref="K8010:L8010"/>
    <mergeCell ref="M8010:N8010"/>
    <mergeCell ref="O8010:P8010"/>
    <mergeCell ref="A8009:B8009"/>
    <mergeCell ref="C8009:H8009"/>
    <mergeCell ref="I8009:J8009"/>
    <mergeCell ref="K8009:L8009"/>
    <mergeCell ref="M8009:N8009"/>
    <mergeCell ref="O8007:P8007"/>
    <mergeCell ref="A8008:B8008"/>
    <mergeCell ref="C8008:H8008"/>
    <mergeCell ref="I8008:J8008"/>
    <mergeCell ref="K8008:L8008"/>
    <mergeCell ref="M8008:N8008"/>
    <mergeCell ref="O8008:P8008"/>
    <mergeCell ref="A8007:B8007"/>
    <mergeCell ref="C8007:H8007"/>
    <mergeCell ref="I8007:J8007"/>
    <mergeCell ref="K8007:L8007"/>
    <mergeCell ref="M8007:N8007"/>
    <mergeCell ref="O7994:P7994"/>
    <mergeCell ref="A7995:B7995"/>
    <mergeCell ref="C7995:H7995"/>
    <mergeCell ref="I7995:J7995"/>
    <mergeCell ref="K7995:L7995"/>
    <mergeCell ref="M7995:N7995"/>
    <mergeCell ref="O7995:P7995"/>
    <mergeCell ref="A7994:B7994"/>
    <mergeCell ref="C7994:H7994"/>
    <mergeCell ref="I7994:J7994"/>
    <mergeCell ref="K7994:L7994"/>
    <mergeCell ref="M7994:N7994"/>
    <mergeCell ref="O7992:P7992"/>
    <mergeCell ref="A7993:B7993"/>
    <mergeCell ref="C7993:H7993"/>
    <mergeCell ref="I7993:J7993"/>
    <mergeCell ref="K7993:L7993"/>
    <mergeCell ref="M7993:N7993"/>
    <mergeCell ref="O7993:P7993"/>
    <mergeCell ref="A7992:B7992"/>
    <mergeCell ref="C7992:H7992"/>
    <mergeCell ref="I7992:J7992"/>
    <mergeCell ref="K7992:L7992"/>
    <mergeCell ref="M7992:N7992"/>
    <mergeCell ref="A7991:H7991"/>
    <mergeCell ref="I7991:J7991"/>
    <mergeCell ref="K7991:L7991"/>
    <mergeCell ref="M7991:N7991"/>
    <mergeCell ref="O7991:P7991"/>
    <mergeCell ref="A8001:H8001"/>
    <mergeCell ref="I8001:J8001"/>
    <mergeCell ref="K8001:L8001"/>
    <mergeCell ref="M8001:N8001"/>
    <mergeCell ref="O8001:P8001"/>
    <mergeCell ref="A8000:H8000"/>
    <mergeCell ref="I8000:J8000"/>
    <mergeCell ref="K8000:L8000"/>
    <mergeCell ref="M8000:N8000"/>
    <mergeCell ref="O8000:P8000"/>
    <mergeCell ref="O7998:P7998"/>
    <mergeCell ref="A7999:B7999"/>
    <mergeCell ref="C7999:H7999"/>
    <mergeCell ref="I7999:J7999"/>
    <mergeCell ref="K7999:L7999"/>
    <mergeCell ref="M7999:N7999"/>
    <mergeCell ref="O7999:P7999"/>
    <mergeCell ref="A7998:B7998"/>
    <mergeCell ref="C7998:H7998"/>
    <mergeCell ref="I7998:J7998"/>
    <mergeCell ref="K7998:L7998"/>
    <mergeCell ref="M7998:N7998"/>
    <mergeCell ref="A7997:H7997"/>
    <mergeCell ref="I7997:J7997"/>
    <mergeCell ref="K7997:L7997"/>
    <mergeCell ref="M7997:N7997"/>
    <mergeCell ref="O7997:P7997"/>
    <mergeCell ref="A7996:H7996"/>
    <mergeCell ref="I7996:J7996"/>
    <mergeCell ref="K7996:L7996"/>
    <mergeCell ref="M7996:N7996"/>
    <mergeCell ref="O7996:P7996"/>
    <mergeCell ref="O7989:P7989"/>
    <mergeCell ref="A7990:H7990"/>
    <mergeCell ref="I7990:J7990"/>
    <mergeCell ref="K7990:L7990"/>
    <mergeCell ref="M7990:N7990"/>
    <mergeCell ref="O7990:P7990"/>
    <mergeCell ref="A7989:B7989"/>
    <mergeCell ref="C7989:H7989"/>
    <mergeCell ref="I7989:J7989"/>
    <mergeCell ref="K7989:L7989"/>
    <mergeCell ref="M7989:N7989"/>
    <mergeCell ref="O7987:P7987"/>
    <mergeCell ref="A7988:B7988"/>
    <mergeCell ref="C7988:H7988"/>
    <mergeCell ref="I7988:J7988"/>
    <mergeCell ref="K7988:L7988"/>
    <mergeCell ref="M7988:N7988"/>
    <mergeCell ref="O7988:P7988"/>
    <mergeCell ref="A7987:B7987"/>
    <mergeCell ref="C7987:H7987"/>
    <mergeCell ref="I7987:J7987"/>
    <mergeCell ref="K7987:L7987"/>
    <mergeCell ref="M7987:N7987"/>
    <mergeCell ref="O7985:P7985"/>
    <mergeCell ref="A7986:B7986"/>
    <mergeCell ref="C7986:H7986"/>
    <mergeCell ref="I7986:J7986"/>
    <mergeCell ref="K7986:L7986"/>
    <mergeCell ref="M7986:N7986"/>
    <mergeCell ref="O7986:P7986"/>
    <mergeCell ref="A7985:B7985"/>
    <mergeCell ref="C7985:H7985"/>
    <mergeCell ref="I7985:J7985"/>
    <mergeCell ref="K7985:L7985"/>
    <mergeCell ref="M7985:N7985"/>
    <mergeCell ref="A7984:H7984"/>
    <mergeCell ref="I7984:J7984"/>
    <mergeCell ref="K7984:L7984"/>
    <mergeCell ref="M7984:N7984"/>
    <mergeCell ref="O7984:P7984"/>
    <mergeCell ref="A7983:H7983"/>
    <mergeCell ref="I7983:J7983"/>
    <mergeCell ref="K7983:L7983"/>
    <mergeCell ref="M7983:N7983"/>
    <mergeCell ref="O7983:P7983"/>
    <mergeCell ref="O7981:P7981"/>
    <mergeCell ref="A7982:B7982"/>
    <mergeCell ref="C7982:H7982"/>
    <mergeCell ref="I7982:J7982"/>
    <mergeCell ref="K7982:L7982"/>
    <mergeCell ref="M7982:N7982"/>
    <mergeCell ref="O7982:P7982"/>
    <mergeCell ref="A7981:B7981"/>
    <mergeCell ref="C7981:H7981"/>
    <mergeCell ref="I7981:J7981"/>
    <mergeCell ref="K7981:L7981"/>
    <mergeCell ref="M7981:N7981"/>
    <mergeCell ref="O7979:P7979"/>
    <mergeCell ref="A7980:B7980"/>
    <mergeCell ref="C7980:H7980"/>
    <mergeCell ref="I7980:J7980"/>
    <mergeCell ref="K7980:L7980"/>
    <mergeCell ref="M7980:N7980"/>
    <mergeCell ref="O7980:P7980"/>
    <mergeCell ref="A7979:B7979"/>
    <mergeCell ref="C7979:H7979"/>
    <mergeCell ref="I7979:J7979"/>
    <mergeCell ref="K7979:L7979"/>
    <mergeCell ref="M7979:N7979"/>
    <mergeCell ref="A7978:H7978"/>
    <mergeCell ref="I7978:J7978"/>
    <mergeCell ref="K7978:L7978"/>
    <mergeCell ref="M7978:N7978"/>
    <mergeCell ref="O7978:P7978"/>
    <mergeCell ref="A7977:H7977"/>
    <mergeCell ref="I7977:J7977"/>
    <mergeCell ref="K7977:L7977"/>
    <mergeCell ref="M7977:N7977"/>
    <mergeCell ref="O7977:P7977"/>
    <mergeCell ref="O7975:P7975"/>
    <mergeCell ref="A7976:B7976"/>
    <mergeCell ref="C7976:H7976"/>
    <mergeCell ref="I7976:J7976"/>
    <mergeCell ref="K7976:L7976"/>
    <mergeCell ref="M7976:N7976"/>
    <mergeCell ref="O7976:P7976"/>
    <mergeCell ref="A7975:B7975"/>
    <mergeCell ref="C7975:H7975"/>
    <mergeCell ref="I7975:J7975"/>
    <mergeCell ref="K7975:L7975"/>
    <mergeCell ref="M7975:N7975"/>
    <mergeCell ref="A7974:H7974"/>
    <mergeCell ref="I7974:J7974"/>
    <mergeCell ref="K7974:L7974"/>
    <mergeCell ref="M7974:N7974"/>
    <mergeCell ref="O7974:P7974"/>
    <mergeCell ref="O7972:P7972"/>
    <mergeCell ref="A7973:H7973"/>
    <mergeCell ref="I7973:J7973"/>
    <mergeCell ref="K7973:L7973"/>
    <mergeCell ref="M7973:N7973"/>
    <mergeCell ref="O7973:P7973"/>
    <mergeCell ref="A7972:B7972"/>
    <mergeCell ref="C7972:H7972"/>
    <mergeCell ref="I7972:J7972"/>
    <mergeCell ref="K7972:L7972"/>
    <mergeCell ref="M7972:N7972"/>
    <mergeCell ref="O7970:P7970"/>
    <mergeCell ref="A7971:B7971"/>
    <mergeCell ref="C7971:H7971"/>
    <mergeCell ref="I7971:J7971"/>
    <mergeCell ref="K7971:L7971"/>
    <mergeCell ref="M7971:N7971"/>
    <mergeCell ref="O7971:P7971"/>
    <mergeCell ref="A7970:B7970"/>
    <mergeCell ref="C7970:H7970"/>
    <mergeCell ref="I7970:J7970"/>
    <mergeCell ref="K7970:L7970"/>
    <mergeCell ref="M7970:N7970"/>
    <mergeCell ref="A7969:H7969"/>
    <mergeCell ref="I7969:J7969"/>
    <mergeCell ref="K7969:L7969"/>
    <mergeCell ref="M7969:N7969"/>
    <mergeCell ref="O7969:P7969"/>
    <mergeCell ref="A7968:H7968"/>
    <mergeCell ref="I7968:J7968"/>
    <mergeCell ref="K7968:L7968"/>
    <mergeCell ref="M7968:N7968"/>
    <mergeCell ref="O7968:P7968"/>
    <mergeCell ref="O7966:P7966"/>
    <mergeCell ref="A7967:B7967"/>
    <mergeCell ref="C7967:H7967"/>
    <mergeCell ref="I7967:J7967"/>
    <mergeCell ref="K7967:L7967"/>
    <mergeCell ref="M7967:N7967"/>
    <mergeCell ref="O7967:P7967"/>
    <mergeCell ref="A7966:B7966"/>
    <mergeCell ref="C7966:H7966"/>
    <mergeCell ref="I7966:J7966"/>
    <mergeCell ref="K7966:L7966"/>
    <mergeCell ref="M7966:N7966"/>
    <mergeCell ref="A7965:H7965"/>
    <mergeCell ref="I7965:J7965"/>
    <mergeCell ref="K7965:L7965"/>
    <mergeCell ref="M7965:N7965"/>
    <mergeCell ref="O7965:P7965"/>
    <mergeCell ref="A7964:H7964"/>
    <mergeCell ref="I7964:J7964"/>
    <mergeCell ref="K7964:L7964"/>
    <mergeCell ref="M7964:N7964"/>
    <mergeCell ref="O7964:P7964"/>
    <mergeCell ref="O7962:P7962"/>
    <mergeCell ref="A7963:B7963"/>
    <mergeCell ref="C7963:H7963"/>
    <mergeCell ref="I7963:J7963"/>
    <mergeCell ref="K7963:L7963"/>
    <mergeCell ref="M7963:N7963"/>
    <mergeCell ref="O7963:P7963"/>
    <mergeCell ref="A7962:B7962"/>
    <mergeCell ref="C7962:H7962"/>
    <mergeCell ref="I7962:J7962"/>
    <mergeCell ref="K7962:L7962"/>
    <mergeCell ref="M7962:N7962"/>
    <mergeCell ref="O7960:P7960"/>
    <mergeCell ref="A7961:B7961"/>
    <mergeCell ref="C7961:H7961"/>
    <mergeCell ref="I7961:J7961"/>
    <mergeCell ref="K7961:L7961"/>
    <mergeCell ref="M7961:N7961"/>
    <mergeCell ref="O7961:P7961"/>
    <mergeCell ref="A7960:B7960"/>
    <mergeCell ref="C7960:H7960"/>
    <mergeCell ref="I7960:J7960"/>
    <mergeCell ref="K7960:L7960"/>
    <mergeCell ref="M7960:N7960"/>
    <mergeCell ref="O7953:P7953"/>
    <mergeCell ref="A7954:B7954"/>
    <mergeCell ref="C7954:H7954"/>
    <mergeCell ref="I7954:J7954"/>
    <mergeCell ref="K7954:L7954"/>
    <mergeCell ref="M7954:N7954"/>
    <mergeCell ref="O7954:P7954"/>
    <mergeCell ref="A7953:B7953"/>
    <mergeCell ref="C7953:H7953"/>
    <mergeCell ref="I7953:J7953"/>
    <mergeCell ref="K7953:L7953"/>
    <mergeCell ref="M7953:N7953"/>
    <mergeCell ref="A7952:H7952"/>
    <mergeCell ref="I7952:J7952"/>
    <mergeCell ref="K7952:L7952"/>
    <mergeCell ref="M7952:N7952"/>
    <mergeCell ref="O7952:P7952"/>
    <mergeCell ref="O7950:P7950"/>
    <mergeCell ref="A7951:H7951"/>
    <mergeCell ref="I7951:J7951"/>
    <mergeCell ref="K7951:L7951"/>
    <mergeCell ref="M7951:N7951"/>
    <mergeCell ref="O7951:P7951"/>
    <mergeCell ref="A7950:B7950"/>
    <mergeCell ref="C7950:H7950"/>
    <mergeCell ref="I7950:J7950"/>
    <mergeCell ref="K7950:L7950"/>
    <mergeCell ref="M7950:N7950"/>
    <mergeCell ref="O7958:P7958"/>
    <mergeCell ref="A7959:B7959"/>
    <mergeCell ref="C7959:H7959"/>
    <mergeCell ref="I7959:J7959"/>
    <mergeCell ref="K7959:L7959"/>
    <mergeCell ref="M7959:N7959"/>
    <mergeCell ref="O7959:P7959"/>
    <mergeCell ref="A7958:B7958"/>
    <mergeCell ref="C7958:H7958"/>
    <mergeCell ref="I7958:J7958"/>
    <mergeCell ref="K7958:L7958"/>
    <mergeCell ref="M7958:N7958"/>
    <mergeCell ref="A7957:H7957"/>
    <mergeCell ref="I7957:J7957"/>
    <mergeCell ref="K7957:L7957"/>
    <mergeCell ref="M7957:N7957"/>
    <mergeCell ref="O7957:P7957"/>
    <mergeCell ref="O7955:P7955"/>
    <mergeCell ref="A7956:H7956"/>
    <mergeCell ref="I7956:J7956"/>
    <mergeCell ref="K7956:L7956"/>
    <mergeCell ref="M7956:N7956"/>
    <mergeCell ref="O7956:P7956"/>
    <mergeCell ref="A7955:B7955"/>
    <mergeCell ref="C7955:H7955"/>
    <mergeCell ref="I7955:J7955"/>
    <mergeCell ref="K7955:L7955"/>
    <mergeCell ref="M7955:N7955"/>
    <mergeCell ref="O7943:P7943"/>
    <mergeCell ref="A7944:B7944"/>
    <mergeCell ref="C7944:H7944"/>
    <mergeCell ref="I7944:J7944"/>
    <mergeCell ref="K7944:L7944"/>
    <mergeCell ref="M7944:N7944"/>
    <mergeCell ref="O7944:P7944"/>
    <mergeCell ref="A7943:B7943"/>
    <mergeCell ref="C7943:H7943"/>
    <mergeCell ref="I7943:J7943"/>
    <mergeCell ref="K7943:L7943"/>
    <mergeCell ref="M7943:N7943"/>
    <mergeCell ref="A7942:H7942"/>
    <mergeCell ref="I7942:J7942"/>
    <mergeCell ref="K7942:L7942"/>
    <mergeCell ref="M7942:N7942"/>
    <mergeCell ref="O7942:P7942"/>
    <mergeCell ref="O7940:P7940"/>
    <mergeCell ref="A7941:H7941"/>
    <mergeCell ref="I7941:J7941"/>
    <mergeCell ref="K7941:L7941"/>
    <mergeCell ref="M7941:N7941"/>
    <mergeCell ref="O7941:P7941"/>
    <mergeCell ref="A7940:B7940"/>
    <mergeCell ref="C7940:H7940"/>
    <mergeCell ref="I7940:J7940"/>
    <mergeCell ref="K7940:L7940"/>
    <mergeCell ref="M7940:N7940"/>
    <mergeCell ref="O7948:P7948"/>
    <mergeCell ref="A7949:H7949"/>
    <mergeCell ref="I7949:J7949"/>
    <mergeCell ref="K7949:L7949"/>
    <mergeCell ref="M7949:N7949"/>
    <mergeCell ref="O7949:P7949"/>
    <mergeCell ref="A7948:B7948"/>
    <mergeCell ref="C7948:H7948"/>
    <mergeCell ref="I7948:J7948"/>
    <mergeCell ref="K7948:L7948"/>
    <mergeCell ref="M7948:N7948"/>
    <mergeCell ref="O7946:P7946"/>
    <mergeCell ref="A7947:B7947"/>
    <mergeCell ref="C7947:H7947"/>
    <mergeCell ref="I7947:J7947"/>
    <mergeCell ref="K7947:L7947"/>
    <mergeCell ref="M7947:N7947"/>
    <mergeCell ref="O7947:P7947"/>
    <mergeCell ref="A7946:B7946"/>
    <mergeCell ref="C7946:H7946"/>
    <mergeCell ref="I7946:J7946"/>
    <mergeCell ref="K7946:L7946"/>
    <mergeCell ref="M7946:N7946"/>
    <mergeCell ref="A7945:H7945"/>
    <mergeCell ref="I7945:J7945"/>
    <mergeCell ref="K7945:L7945"/>
    <mergeCell ref="M7945:N7945"/>
    <mergeCell ref="O7945:P7945"/>
    <mergeCell ref="A7934:H7934"/>
    <mergeCell ref="I7934:J7934"/>
    <mergeCell ref="K7934:L7934"/>
    <mergeCell ref="M7934:N7934"/>
    <mergeCell ref="O7934:P7934"/>
    <mergeCell ref="A7933:H7933"/>
    <mergeCell ref="I7933:J7933"/>
    <mergeCell ref="K7933:L7933"/>
    <mergeCell ref="M7933:N7933"/>
    <mergeCell ref="O7933:P7933"/>
    <mergeCell ref="O7931:P7931"/>
    <mergeCell ref="A7932:B7932"/>
    <mergeCell ref="C7932:H7932"/>
    <mergeCell ref="I7932:J7932"/>
    <mergeCell ref="K7932:L7932"/>
    <mergeCell ref="M7932:N7932"/>
    <mergeCell ref="O7932:P7932"/>
    <mergeCell ref="A7931:B7931"/>
    <mergeCell ref="C7931:H7931"/>
    <mergeCell ref="I7931:J7931"/>
    <mergeCell ref="K7931:L7931"/>
    <mergeCell ref="M7931:N7931"/>
    <mergeCell ref="A7930:H7930"/>
    <mergeCell ref="I7930:J7930"/>
    <mergeCell ref="K7930:L7930"/>
    <mergeCell ref="M7930:N7930"/>
    <mergeCell ref="O7930:P7930"/>
    <mergeCell ref="A7929:H7929"/>
    <mergeCell ref="I7929:J7929"/>
    <mergeCell ref="K7929:L7929"/>
    <mergeCell ref="M7929:N7929"/>
    <mergeCell ref="O7929:P7929"/>
    <mergeCell ref="A7939:H7939"/>
    <mergeCell ref="I7939:J7939"/>
    <mergeCell ref="K7939:L7939"/>
    <mergeCell ref="M7939:N7939"/>
    <mergeCell ref="O7939:P7939"/>
    <mergeCell ref="O7937:P7937"/>
    <mergeCell ref="A7938:H7938"/>
    <mergeCell ref="I7938:J7938"/>
    <mergeCell ref="K7938:L7938"/>
    <mergeCell ref="M7938:N7938"/>
    <mergeCell ref="O7938:P7938"/>
    <mergeCell ref="A7937:B7937"/>
    <mergeCell ref="C7937:H7937"/>
    <mergeCell ref="I7937:J7937"/>
    <mergeCell ref="K7937:L7937"/>
    <mergeCell ref="M7937:N7937"/>
    <mergeCell ref="O7935:P7935"/>
    <mergeCell ref="A7936:B7936"/>
    <mergeCell ref="C7936:H7936"/>
    <mergeCell ref="I7936:J7936"/>
    <mergeCell ref="K7936:L7936"/>
    <mergeCell ref="M7936:N7936"/>
    <mergeCell ref="O7936:P7936"/>
    <mergeCell ref="A7935:B7935"/>
    <mergeCell ref="C7935:H7935"/>
    <mergeCell ref="I7935:J7935"/>
    <mergeCell ref="K7935:L7935"/>
    <mergeCell ref="M7935:N7935"/>
    <mergeCell ref="O7927:P7927"/>
    <mergeCell ref="A7928:B7928"/>
    <mergeCell ref="C7928:H7928"/>
    <mergeCell ref="I7928:J7928"/>
    <mergeCell ref="K7928:L7928"/>
    <mergeCell ref="M7928:N7928"/>
    <mergeCell ref="O7928:P7928"/>
    <mergeCell ref="A7927:B7927"/>
    <mergeCell ref="C7927:H7927"/>
    <mergeCell ref="I7927:J7927"/>
    <mergeCell ref="K7927:L7927"/>
    <mergeCell ref="M7927:N7927"/>
    <mergeCell ref="A7926:H7926"/>
    <mergeCell ref="I7926:J7926"/>
    <mergeCell ref="K7926:L7926"/>
    <mergeCell ref="M7926:N7926"/>
    <mergeCell ref="O7926:P7926"/>
    <mergeCell ref="A7925:H7925"/>
    <mergeCell ref="I7925:J7925"/>
    <mergeCell ref="K7925:L7925"/>
    <mergeCell ref="M7925:N7925"/>
    <mergeCell ref="O7925:P7925"/>
    <mergeCell ref="O7923:P7923"/>
    <mergeCell ref="A7924:B7924"/>
    <mergeCell ref="C7924:H7924"/>
    <mergeCell ref="I7924:J7924"/>
    <mergeCell ref="K7924:L7924"/>
    <mergeCell ref="M7924:N7924"/>
    <mergeCell ref="O7924:P7924"/>
    <mergeCell ref="A7923:B7923"/>
    <mergeCell ref="C7923:H7923"/>
    <mergeCell ref="I7923:J7923"/>
    <mergeCell ref="K7923:L7923"/>
    <mergeCell ref="M7923:N7923"/>
    <mergeCell ref="O7915:P7915"/>
    <mergeCell ref="A7916:B7916"/>
    <mergeCell ref="C7916:H7916"/>
    <mergeCell ref="I7916:J7916"/>
    <mergeCell ref="K7916:L7916"/>
    <mergeCell ref="M7916:N7916"/>
    <mergeCell ref="O7916:P7916"/>
    <mergeCell ref="A7915:B7915"/>
    <mergeCell ref="C7915:H7915"/>
    <mergeCell ref="I7915:J7915"/>
    <mergeCell ref="K7915:L7915"/>
    <mergeCell ref="M7915:N7915"/>
    <mergeCell ref="A7914:H7914"/>
    <mergeCell ref="I7914:J7914"/>
    <mergeCell ref="K7914:L7914"/>
    <mergeCell ref="M7914:N7914"/>
    <mergeCell ref="O7914:P7914"/>
    <mergeCell ref="O7912:P7912"/>
    <mergeCell ref="A7913:H7913"/>
    <mergeCell ref="I7913:J7913"/>
    <mergeCell ref="K7913:L7913"/>
    <mergeCell ref="M7913:N7913"/>
    <mergeCell ref="O7913:P7913"/>
    <mergeCell ref="A7912:B7912"/>
    <mergeCell ref="C7912:H7912"/>
    <mergeCell ref="I7912:J7912"/>
    <mergeCell ref="K7912:L7912"/>
    <mergeCell ref="M7912:N7912"/>
    <mergeCell ref="A7922:H7922"/>
    <mergeCell ref="I7922:J7922"/>
    <mergeCell ref="K7922:L7922"/>
    <mergeCell ref="M7922:N7922"/>
    <mergeCell ref="O7922:P7922"/>
    <mergeCell ref="A7921:H7921"/>
    <mergeCell ref="I7921:J7921"/>
    <mergeCell ref="K7921:L7921"/>
    <mergeCell ref="M7921:N7921"/>
    <mergeCell ref="O7921:P7921"/>
    <mergeCell ref="O7919:P7919"/>
    <mergeCell ref="A7920:B7920"/>
    <mergeCell ref="C7920:H7920"/>
    <mergeCell ref="I7920:J7920"/>
    <mergeCell ref="K7920:L7920"/>
    <mergeCell ref="M7920:N7920"/>
    <mergeCell ref="O7920:P7920"/>
    <mergeCell ref="A7919:B7919"/>
    <mergeCell ref="C7919:H7919"/>
    <mergeCell ref="I7919:J7919"/>
    <mergeCell ref="K7919:L7919"/>
    <mergeCell ref="M7919:N7919"/>
    <mergeCell ref="O7917:P7917"/>
    <mergeCell ref="A7918:H7918"/>
    <mergeCell ref="I7918:J7918"/>
    <mergeCell ref="K7918:L7918"/>
    <mergeCell ref="M7918:N7918"/>
    <mergeCell ref="O7918:P7918"/>
    <mergeCell ref="A7917:B7917"/>
    <mergeCell ref="C7917:H7917"/>
    <mergeCell ref="I7917:J7917"/>
    <mergeCell ref="K7917:L7917"/>
    <mergeCell ref="M7917:N7917"/>
    <mergeCell ref="I7895:J7895"/>
    <mergeCell ref="K7895:L7895"/>
    <mergeCell ref="M7895:N7895"/>
    <mergeCell ref="O7905:P7905"/>
    <mergeCell ref="A7906:H7906"/>
    <mergeCell ref="I7906:J7906"/>
    <mergeCell ref="K7906:L7906"/>
    <mergeCell ref="M7906:N7906"/>
    <mergeCell ref="O7906:P7906"/>
    <mergeCell ref="A7905:B7905"/>
    <mergeCell ref="C7905:H7905"/>
    <mergeCell ref="I7905:J7905"/>
    <mergeCell ref="K7905:L7905"/>
    <mergeCell ref="M7905:N7905"/>
    <mergeCell ref="O7903:P7903"/>
    <mergeCell ref="A7904:B7904"/>
    <mergeCell ref="C7904:H7904"/>
    <mergeCell ref="I7904:J7904"/>
    <mergeCell ref="K7904:L7904"/>
    <mergeCell ref="M7904:N7904"/>
    <mergeCell ref="O7904:P7904"/>
    <mergeCell ref="A7903:B7903"/>
    <mergeCell ref="C7903:H7903"/>
    <mergeCell ref="I7903:J7903"/>
    <mergeCell ref="K7903:L7903"/>
    <mergeCell ref="M7903:N7903"/>
    <mergeCell ref="A7902:H7902"/>
    <mergeCell ref="I7902:J7902"/>
    <mergeCell ref="K7902:L7902"/>
    <mergeCell ref="M7902:N7902"/>
    <mergeCell ref="O7902:P7902"/>
    <mergeCell ref="O7910:P7910"/>
    <mergeCell ref="A7911:B7911"/>
    <mergeCell ref="C7911:H7911"/>
    <mergeCell ref="I7911:J7911"/>
    <mergeCell ref="K7911:L7911"/>
    <mergeCell ref="M7911:N7911"/>
    <mergeCell ref="O7911:P7911"/>
    <mergeCell ref="A7910:B7910"/>
    <mergeCell ref="C7910:H7910"/>
    <mergeCell ref="I7910:J7910"/>
    <mergeCell ref="K7910:L7910"/>
    <mergeCell ref="M7910:N7910"/>
    <mergeCell ref="O7908:P7908"/>
    <mergeCell ref="A7909:B7909"/>
    <mergeCell ref="C7909:H7909"/>
    <mergeCell ref="I7909:J7909"/>
    <mergeCell ref="K7909:L7909"/>
    <mergeCell ref="M7909:N7909"/>
    <mergeCell ref="O7909:P7909"/>
    <mergeCell ref="A7908:B7908"/>
    <mergeCell ref="C7908:H7908"/>
    <mergeCell ref="I7908:J7908"/>
    <mergeCell ref="K7908:L7908"/>
    <mergeCell ref="M7908:N7908"/>
    <mergeCell ref="A7907:H7907"/>
    <mergeCell ref="I7907:J7907"/>
    <mergeCell ref="K7907:L7907"/>
    <mergeCell ref="M7907:N7907"/>
    <mergeCell ref="O7907:P7907"/>
    <mergeCell ref="O7893:P7893"/>
    <mergeCell ref="A7894:B7894"/>
    <mergeCell ref="C7894:H7894"/>
    <mergeCell ref="I7894:J7894"/>
    <mergeCell ref="K7894:L7894"/>
    <mergeCell ref="M7894:N7894"/>
    <mergeCell ref="O7894:P7894"/>
    <mergeCell ref="A7893:B7893"/>
    <mergeCell ref="C7893:H7893"/>
    <mergeCell ref="I7893:J7893"/>
    <mergeCell ref="K7893:L7893"/>
    <mergeCell ref="M7893:N7893"/>
    <mergeCell ref="A7892:H7892"/>
    <mergeCell ref="I7892:J7892"/>
    <mergeCell ref="K7892:L7892"/>
    <mergeCell ref="M7892:N7892"/>
    <mergeCell ref="O7892:P7892"/>
    <mergeCell ref="O7890:P7890"/>
    <mergeCell ref="A7891:H7891"/>
    <mergeCell ref="I7891:J7891"/>
    <mergeCell ref="K7891:L7891"/>
    <mergeCell ref="M7891:N7891"/>
    <mergeCell ref="O7891:P7891"/>
    <mergeCell ref="A7890:B7890"/>
    <mergeCell ref="C7890:H7890"/>
    <mergeCell ref="I7890:J7890"/>
    <mergeCell ref="K7890:L7890"/>
    <mergeCell ref="M7890:N7890"/>
    <mergeCell ref="A7901:H7901"/>
    <mergeCell ref="I7901:J7901"/>
    <mergeCell ref="K7901:L7901"/>
    <mergeCell ref="M7901:N7901"/>
    <mergeCell ref="O7901:P7901"/>
    <mergeCell ref="O7899:P7899"/>
    <mergeCell ref="A7900:B7900"/>
    <mergeCell ref="C7900:H7900"/>
    <mergeCell ref="I7900:J7900"/>
    <mergeCell ref="K7900:L7900"/>
    <mergeCell ref="M7900:N7900"/>
    <mergeCell ref="O7900:P7900"/>
    <mergeCell ref="A7899:B7899"/>
    <mergeCell ref="C7899:H7899"/>
    <mergeCell ref="I7899:J7899"/>
    <mergeCell ref="K7899:L7899"/>
    <mergeCell ref="M7899:N7899"/>
    <mergeCell ref="A7898:H7898"/>
    <mergeCell ref="I7898:J7898"/>
    <mergeCell ref="K7898:L7898"/>
    <mergeCell ref="M7898:N7898"/>
    <mergeCell ref="O7898:P7898"/>
    <mergeCell ref="A7897:H7897"/>
    <mergeCell ref="I7897:J7897"/>
    <mergeCell ref="K7897:L7897"/>
    <mergeCell ref="M7897:N7897"/>
    <mergeCell ref="O7897:P7897"/>
    <mergeCell ref="O7895:P7895"/>
    <mergeCell ref="A7896:B7896"/>
    <mergeCell ref="C7896:H7896"/>
    <mergeCell ref="I7896:J7896"/>
    <mergeCell ref="K7896:L7896"/>
    <mergeCell ref="M7896:N7896"/>
    <mergeCell ref="O7896:P7896"/>
    <mergeCell ref="A7895:B7895"/>
    <mergeCell ref="C7895:H7895"/>
    <mergeCell ref="O7883:P7883"/>
    <mergeCell ref="A7884:B7884"/>
    <mergeCell ref="C7884:H7884"/>
    <mergeCell ref="I7884:J7884"/>
    <mergeCell ref="K7884:L7884"/>
    <mergeCell ref="M7884:N7884"/>
    <mergeCell ref="O7884:P7884"/>
    <mergeCell ref="A7883:B7883"/>
    <mergeCell ref="C7883:H7883"/>
    <mergeCell ref="I7883:J7883"/>
    <mergeCell ref="K7883:L7883"/>
    <mergeCell ref="M7883:N7883"/>
    <mergeCell ref="O7881:P7881"/>
    <mergeCell ref="A7882:B7882"/>
    <mergeCell ref="C7882:H7882"/>
    <mergeCell ref="I7882:J7882"/>
    <mergeCell ref="K7882:L7882"/>
    <mergeCell ref="M7882:N7882"/>
    <mergeCell ref="O7882:P7882"/>
    <mergeCell ref="A7881:B7881"/>
    <mergeCell ref="C7881:H7881"/>
    <mergeCell ref="I7881:J7881"/>
    <mergeCell ref="K7881:L7881"/>
    <mergeCell ref="M7881:N7881"/>
    <mergeCell ref="A7880:H7880"/>
    <mergeCell ref="I7880:J7880"/>
    <mergeCell ref="K7880:L7880"/>
    <mergeCell ref="M7880:N7880"/>
    <mergeCell ref="O7880:P7880"/>
    <mergeCell ref="A7889:H7889"/>
    <mergeCell ref="I7889:J7889"/>
    <mergeCell ref="K7889:L7889"/>
    <mergeCell ref="M7889:N7889"/>
    <mergeCell ref="O7889:P7889"/>
    <mergeCell ref="O7887:P7887"/>
    <mergeCell ref="A7888:H7888"/>
    <mergeCell ref="I7888:J7888"/>
    <mergeCell ref="K7888:L7888"/>
    <mergeCell ref="M7888:N7888"/>
    <mergeCell ref="O7888:P7888"/>
    <mergeCell ref="A7887:B7887"/>
    <mergeCell ref="C7887:H7887"/>
    <mergeCell ref="I7887:J7887"/>
    <mergeCell ref="K7887:L7887"/>
    <mergeCell ref="M7887:N7887"/>
    <mergeCell ref="O7885:P7885"/>
    <mergeCell ref="A7886:B7886"/>
    <mergeCell ref="C7886:H7886"/>
    <mergeCell ref="I7886:J7886"/>
    <mergeCell ref="K7886:L7886"/>
    <mergeCell ref="M7886:N7886"/>
    <mergeCell ref="O7886:P7886"/>
    <mergeCell ref="A7885:B7885"/>
    <mergeCell ref="C7885:H7885"/>
    <mergeCell ref="I7885:J7885"/>
    <mergeCell ref="K7885:L7885"/>
    <mergeCell ref="M7885:N7885"/>
    <mergeCell ref="O7878:P7878"/>
    <mergeCell ref="A7879:H7879"/>
    <mergeCell ref="I7879:J7879"/>
    <mergeCell ref="K7879:L7879"/>
    <mergeCell ref="M7879:N7879"/>
    <mergeCell ref="O7879:P7879"/>
    <mergeCell ref="A7878:B7878"/>
    <mergeCell ref="C7878:H7878"/>
    <mergeCell ref="I7878:J7878"/>
    <mergeCell ref="K7878:L7878"/>
    <mergeCell ref="M7878:N7878"/>
    <mergeCell ref="O7876:P7876"/>
    <mergeCell ref="A7877:B7877"/>
    <mergeCell ref="C7877:H7877"/>
    <mergeCell ref="I7877:J7877"/>
    <mergeCell ref="K7877:L7877"/>
    <mergeCell ref="M7877:N7877"/>
    <mergeCell ref="O7877:P7877"/>
    <mergeCell ref="A7876:B7876"/>
    <mergeCell ref="C7876:H7876"/>
    <mergeCell ref="I7876:J7876"/>
    <mergeCell ref="K7876:L7876"/>
    <mergeCell ref="M7876:N7876"/>
    <mergeCell ref="O7874:P7874"/>
    <mergeCell ref="A7875:B7875"/>
    <mergeCell ref="C7875:H7875"/>
    <mergeCell ref="I7875:J7875"/>
    <mergeCell ref="K7875:L7875"/>
    <mergeCell ref="M7875:N7875"/>
    <mergeCell ref="O7875:P7875"/>
    <mergeCell ref="A7874:B7874"/>
    <mergeCell ref="C7874:H7874"/>
    <mergeCell ref="I7874:J7874"/>
    <mergeCell ref="K7874:L7874"/>
    <mergeCell ref="M7874:N7874"/>
    <mergeCell ref="O7872:P7872"/>
    <mergeCell ref="A7873:B7873"/>
    <mergeCell ref="C7873:H7873"/>
    <mergeCell ref="I7873:J7873"/>
    <mergeCell ref="K7873:L7873"/>
    <mergeCell ref="M7873:N7873"/>
    <mergeCell ref="O7873:P7873"/>
    <mergeCell ref="A7872:B7872"/>
    <mergeCell ref="C7872:H7872"/>
    <mergeCell ref="I7872:J7872"/>
    <mergeCell ref="K7872:L7872"/>
    <mergeCell ref="M7872:N7872"/>
    <mergeCell ref="O7870:P7870"/>
    <mergeCell ref="A7871:B7871"/>
    <mergeCell ref="C7871:H7871"/>
    <mergeCell ref="I7871:J7871"/>
    <mergeCell ref="K7871:L7871"/>
    <mergeCell ref="M7871:N7871"/>
    <mergeCell ref="O7871:P7871"/>
    <mergeCell ref="A7870:B7870"/>
    <mergeCell ref="C7870:H7870"/>
    <mergeCell ref="I7870:J7870"/>
    <mergeCell ref="K7870:L7870"/>
    <mergeCell ref="M7870:N7870"/>
    <mergeCell ref="O7868:P7868"/>
    <mergeCell ref="A7869:B7869"/>
    <mergeCell ref="C7869:H7869"/>
    <mergeCell ref="I7869:J7869"/>
    <mergeCell ref="K7869:L7869"/>
    <mergeCell ref="M7869:N7869"/>
    <mergeCell ref="O7869:P7869"/>
    <mergeCell ref="A7868:B7868"/>
    <mergeCell ref="C7868:H7868"/>
    <mergeCell ref="I7868:J7868"/>
    <mergeCell ref="K7868:L7868"/>
    <mergeCell ref="M7868:N7868"/>
    <mergeCell ref="O7866:P7866"/>
    <mergeCell ref="A7867:B7867"/>
    <mergeCell ref="C7867:H7867"/>
    <mergeCell ref="I7867:J7867"/>
    <mergeCell ref="K7867:L7867"/>
    <mergeCell ref="M7867:N7867"/>
    <mergeCell ref="O7867:P7867"/>
    <mergeCell ref="A7866:B7866"/>
    <mergeCell ref="C7866:H7866"/>
    <mergeCell ref="I7866:J7866"/>
    <mergeCell ref="K7866:L7866"/>
    <mergeCell ref="M7866:N7866"/>
    <mergeCell ref="A7865:H7865"/>
    <mergeCell ref="I7865:J7865"/>
    <mergeCell ref="K7865:L7865"/>
    <mergeCell ref="M7865:N7865"/>
    <mergeCell ref="O7865:P7865"/>
    <mergeCell ref="A7864:H7864"/>
    <mergeCell ref="I7864:J7864"/>
    <mergeCell ref="K7864:L7864"/>
    <mergeCell ref="M7864:N7864"/>
    <mergeCell ref="O7864:P7864"/>
    <mergeCell ref="O7862:P7862"/>
    <mergeCell ref="A7863:B7863"/>
    <mergeCell ref="C7863:H7863"/>
    <mergeCell ref="I7863:J7863"/>
    <mergeCell ref="K7863:L7863"/>
    <mergeCell ref="M7863:N7863"/>
    <mergeCell ref="O7863:P7863"/>
    <mergeCell ref="A7862:B7862"/>
    <mergeCell ref="C7862:H7862"/>
    <mergeCell ref="I7862:J7862"/>
    <mergeCell ref="K7862:L7862"/>
    <mergeCell ref="M7862:N7862"/>
    <mergeCell ref="O7860:P7860"/>
    <mergeCell ref="A7861:B7861"/>
    <mergeCell ref="C7861:H7861"/>
    <mergeCell ref="I7861:J7861"/>
    <mergeCell ref="K7861:L7861"/>
    <mergeCell ref="M7861:N7861"/>
    <mergeCell ref="O7861:P7861"/>
    <mergeCell ref="A7860:B7860"/>
    <mergeCell ref="C7860:H7860"/>
    <mergeCell ref="I7860:J7860"/>
    <mergeCell ref="K7860:L7860"/>
    <mergeCell ref="M7860:N7860"/>
    <mergeCell ref="O7858:P7858"/>
    <mergeCell ref="A7859:B7859"/>
    <mergeCell ref="C7859:H7859"/>
    <mergeCell ref="I7859:J7859"/>
    <mergeCell ref="K7859:L7859"/>
    <mergeCell ref="M7859:N7859"/>
    <mergeCell ref="O7859:P7859"/>
    <mergeCell ref="A7858:B7858"/>
    <mergeCell ref="C7858:H7858"/>
    <mergeCell ref="I7858:J7858"/>
    <mergeCell ref="K7858:L7858"/>
    <mergeCell ref="M7858:N7858"/>
    <mergeCell ref="O7856:P7856"/>
    <mergeCell ref="A7857:B7857"/>
    <mergeCell ref="C7857:H7857"/>
    <mergeCell ref="I7857:J7857"/>
    <mergeCell ref="K7857:L7857"/>
    <mergeCell ref="M7857:N7857"/>
    <mergeCell ref="O7857:P7857"/>
    <mergeCell ref="A7856:B7856"/>
    <mergeCell ref="C7856:H7856"/>
    <mergeCell ref="I7856:J7856"/>
    <mergeCell ref="K7856:L7856"/>
    <mergeCell ref="M7856:N7856"/>
    <mergeCell ref="O7849:P7849"/>
    <mergeCell ref="A7850:B7850"/>
    <mergeCell ref="C7850:H7850"/>
    <mergeCell ref="I7850:J7850"/>
    <mergeCell ref="K7850:L7850"/>
    <mergeCell ref="M7850:N7850"/>
    <mergeCell ref="O7850:P7850"/>
    <mergeCell ref="A7849:B7849"/>
    <mergeCell ref="C7849:H7849"/>
    <mergeCell ref="I7849:J7849"/>
    <mergeCell ref="K7849:L7849"/>
    <mergeCell ref="M7849:N7849"/>
    <mergeCell ref="O7847:P7847"/>
    <mergeCell ref="A7848:B7848"/>
    <mergeCell ref="C7848:H7848"/>
    <mergeCell ref="I7848:J7848"/>
    <mergeCell ref="K7848:L7848"/>
    <mergeCell ref="M7848:N7848"/>
    <mergeCell ref="O7848:P7848"/>
    <mergeCell ref="A7847:B7847"/>
    <mergeCell ref="C7847:H7847"/>
    <mergeCell ref="I7847:J7847"/>
    <mergeCell ref="K7847:L7847"/>
    <mergeCell ref="M7847:N7847"/>
    <mergeCell ref="A7846:H7846"/>
    <mergeCell ref="I7846:J7846"/>
    <mergeCell ref="K7846:L7846"/>
    <mergeCell ref="M7846:N7846"/>
    <mergeCell ref="O7846:P7846"/>
    <mergeCell ref="O7854:P7854"/>
    <mergeCell ref="A7855:B7855"/>
    <mergeCell ref="C7855:H7855"/>
    <mergeCell ref="I7855:J7855"/>
    <mergeCell ref="K7855:L7855"/>
    <mergeCell ref="M7855:N7855"/>
    <mergeCell ref="O7855:P7855"/>
    <mergeCell ref="A7854:B7854"/>
    <mergeCell ref="C7854:H7854"/>
    <mergeCell ref="I7854:J7854"/>
    <mergeCell ref="K7854:L7854"/>
    <mergeCell ref="M7854:N7854"/>
    <mergeCell ref="A7853:H7853"/>
    <mergeCell ref="I7853:J7853"/>
    <mergeCell ref="K7853:L7853"/>
    <mergeCell ref="M7853:N7853"/>
    <mergeCell ref="O7853:P7853"/>
    <mergeCell ref="O7851:P7851"/>
    <mergeCell ref="A7852:H7852"/>
    <mergeCell ref="I7852:J7852"/>
    <mergeCell ref="K7852:L7852"/>
    <mergeCell ref="M7852:N7852"/>
    <mergeCell ref="O7852:P7852"/>
    <mergeCell ref="A7851:B7851"/>
    <mergeCell ref="C7851:H7851"/>
    <mergeCell ref="I7851:J7851"/>
    <mergeCell ref="K7851:L7851"/>
    <mergeCell ref="M7851:N7851"/>
    <mergeCell ref="O7844:P7844"/>
    <mergeCell ref="A7845:H7845"/>
    <mergeCell ref="I7845:J7845"/>
    <mergeCell ref="K7845:L7845"/>
    <mergeCell ref="M7845:N7845"/>
    <mergeCell ref="O7845:P7845"/>
    <mergeCell ref="A7844:B7844"/>
    <mergeCell ref="C7844:H7844"/>
    <mergeCell ref="I7844:J7844"/>
    <mergeCell ref="K7844:L7844"/>
    <mergeCell ref="M7844:N7844"/>
    <mergeCell ref="O7842:P7842"/>
    <mergeCell ref="A7843:B7843"/>
    <mergeCell ref="C7843:H7843"/>
    <mergeCell ref="I7843:J7843"/>
    <mergeCell ref="K7843:L7843"/>
    <mergeCell ref="M7843:N7843"/>
    <mergeCell ref="O7843:P7843"/>
    <mergeCell ref="A7842:B7842"/>
    <mergeCell ref="C7842:H7842"/>
    <mergeCell ref="I7842:J7842"/>
    <mergeCell ref="K7842:L7842"/>
    <mergeCell ref="M7842:N7842"/>
    <mergeCell ref="O7840:P7840"/>
    <mergeCell ref="A7841:B7841"/>
    <mergeCell ref="C7841:H7841"/>
    <mergeCell ref="I7841:J7841"/>
    <mergeCell ref="K7841:L7841"/>
    <mergeCell ref="M7841:N7841"/>
    <mergeCell ref="O7841:P7841"/>
    <mergeCell ref="A7840:B7840"/>
    <mergeCell ref="C7840:H7840"/>
    <mergeCell ref="I7840:J7840"/>
    <mergeCell ref="K7840:L7840"/>
    <mergeCell ref="M7840:N7840"/>
    <mergeCell ref="M7828:N7828"/>
    <mergeCell ref="O7838:P7838"/>
    <mergeCell ref="A7839:B7839"/>
    <mergeCell ref="C7839:H7839"/>
    <mergeCell ref="I7839:J7839"/>
    <mergeCell ref="K7839:L7839"/>
    <mergeCell ref="M7839:N7839"/>
    <mergeCell ref="O7839:P7839"/>
    <mergeCell ref="A7838:B7838"/>
    <mergeCell ref="C7838:H7838"/>
    <mergeCell ref="I7838:J7838"/>
    <mergeCell ref="K7838:L7838"/>
    <mergeCell ref="M7838:N7838"/>
    <mergeCell ref="O7836:P7836"/>
    <mergeCell ref="A7837:B7837"/>
    <mergeCell ref="C7837:H7837"/>
    <mergeCell ref="I7837:J7837"/>
    <mergeCell ref="K7837:L7837"/>
    <mergeCell ref="M7837:N7837"/>
    <mergeCell ref="O7837:P7837"/>
    <mergeCell ref="A7836:B7836"/>
    <mergeCell ref="C7836:H7836"/>
    <mergeCell ref="I7836:J7836"/>
    <mergeCell ref="K7836:L7836"/>
    <mergeCell ref="M7836:N7836"/>
    <mergeCell ref="O7834:P7834"/>
    <mergeCell ref="A7835:B7835"/>
    <mergeCell ref="C7835:H7835"/>
    <mergeCell ref="I7835:J7835"/>
    <mergeCell ref="K7835:L7835"/>
    <mergeCell ref="M7835:N7835"/>
    <mergeCell ref="O7835:P7835"/>
    <mergeCell ref="A7834:B7834"/>
    <mergeCell ref="C7834:H7834"/>
    <mergeCell ref="I7834:J7834"/>
    <mergeCell ref="K7834:L7834"/>
    <mergeCell ref="M7834:N7834"/>
    <mergeCell ref="O7826:P7826"/>
    <mergeCell ref="A7827:B7827"/>
    <mergeCell ref="C7827:H7827"/>
    <mergeCell ref="I7827:J7827"/>
    <mergeCell ref="K7827:L7827"/>
    <mergeCell ref="M7827:N7827"/>
    <mergeCell ref="O7827:P7827"/>
    <mergeCell ref="A7826:B7826"/>
    <mergeCell ref="C7826:H7826"/>
    <mergeCell ref="I7826:J7826"/>
    <mergeCell ref="K7826:L7826"/>
    <mergeCell ref="M7826:N7826"/>
    <mergeCell ref="O7824:P7824"/>
    <mergeCell ref="A7825:B7825"/>
    <mergeCell ref="C7825:H7825"/>
    <mergeCell ref="I7825:J7825"/>
    <mergeCell ref="K7825:L7825"/>
    <mergeCell ref="M7825:N7825"/>
    <mergeCell ref="O7825:P7825"/>
    <mergeCell ref="A7824:B7824"/>
    <mergeCell ref="C7824:H7824"/>
    <mergeCell ref="I7824:J7824"/>
    <mergeCell ref="K7824:L7824"/>
    <mergeCell ref="M7824:N7824"/>
    <mergeCell ref="A7823:H7823"/>
    <mergeCell ref="I7823:J7823"/>
    <mergeCell ref="K7823:L7823"/>
    <mergeCell ref="M7823:N7823"/>
    <mergeCell ref="O7823:P7823"/>
    <mergeCell ref="O7832:P7832"/>
    <mergeCell ref="A7833:B7833"/>
    <mergeCell ref="C7833:H7833"/>
    <mergeCell ref="I7833:J7833"/>
    <mergeCell ref="K7833:L7833"/>
    <mergeCell ref="M7833:N7833"/>
    <mergeCell ref="O7833:P7833"/>
    <mergeCell ref="A7832:B7832"/>
    <mergeCell ref="C7832:H7832"/>
    <mergeCell ref="I7832:J7832"/>
    <mergeCell ref="K7832:L7832"/>
    <mergeCell ref="M7832:N7832"/>
    <mergeCell ref="O7830:P7830"/>
    <mergeCell ref="A7831:B7831"/>
    <mergeCell ref="C7831:H7831"/>
    <mergeCell ref="I7831:J7831"/>
    <mergeCell ref="K7831:L7831"/>
    <mergeCell ref="M7831:N7831"/>
    <mergeCell ref="O7831:P7831"/>
    <mergeCell ref="A7830:B7830"/>
    <mergeCell ref="C7830:H7830"/>
    <mergeCell ref="I7830:J7830"/>
    <mergeCell ref="K7830:L7830"/>
    <mergeCell ref="M7830:N7830"/>
    <mergeCell ref="O7828:P7828"/>
    <mergeCell ref="A7829:B7829"/>
    <mergeCell ref="C7829:H7829"/>
    <mergeCell ref="I7829:J7829"/>
    <mergeCell ref="K7829:L7829"/>
    <mergeCell ref="M7829:N7829"/>
    <mergeCell ref="O7829:P7829"/>
    <mergeCell ref="A7828:B7828"/>
    <mergeCell ref="C7828:H7828"/>
    <mergeCell ref="I7828:J7828"/>
    <mergeCell ref="K7828:L7828"/>
    <mergeCell ref="A7816:H7816"/>
    <mergeCell ref="I7816:J7816"/>
    <mergeCell ref="K7816:L7816"/>
    <mergeCell ref="M7816:N7816"/>
    <mergeCell ref="O7816:P7816"/>
    <mergeCell ref="A7815:H7815"/>
    <mergeCell ref="I7815:J7815"/>
    <mergeCell ref="K7815:L7815"/>
    <mergeCell ref="M7815:N7815"/>
    <mergeCell ref="O7815:P7815"/>
    <mergeCell ref="A7814:H7814"/>
    <mergeCell ref="I7814:J7814"/>
    <mergeCell ref="K7814:L7814"/>
    <mergeCell ref="M7814:N7814"/>
    <mergeCell ref="O7814:P7814"/>
    <mergeCell ref="A7813:H7813"/>
    <mergeCell ref="I7813:J7813"/>
    <mergeCell ref="K7813:L7813"/>
    <mergeCell ref="M7813:N7813"/>
    <mergeCell ref="O7813:P7813"/>
    <mergeCell ref="A7812:H7812"/>
    <mergeCell ref="I7812:J7812"/>
    <mergeCell ref="K7812:L7812"/>
    <mergeCell ref="M7812:N7812"/>
    <mergeCell ref="O7812:P7812"/>
    <mergeCell ref="A7811:H7811"/>
    <mergeCell ref="I7811:J7811"/>
    <mergeCell ref="K7811:L7811"/>
    <mergeCell ref="M7811:N7811"/>
    <mergeCell ref="O7811:P7811"/>
    <mergeCell ref="A7822:H7822"/>
    <mergeCell ref="I7822:J7822"/>
    <mergeCell ref="K7822:L7822"/>
    <mergeCell ref="M7822:N7822"/>
    <mergeCell ref="O7822:P7822"/>
    <mergeCell ref="O7820:P7820"/>
    <mergeCell ref="A7821:B7821"/>
    <mergeCell ref="C7821:H7821"/>
    <mergeCell ref="I7821:J7821"/>
    <mergeCell ref="K7821:L7821"/>
    <mergeCell ref="M7821:N7821"/>
    <mergeCell ref="O7821:P7821"/>
    <mergeCell ref="A7820:B7820"/>
    <mergeCell ref="C7820:H7820"/>
    <mergeCell ref="I7820:J7820"/>
    <mergeCell ref="K7820:L7820"/>
    <mergeCell ref="M7820:N7820"/>
    <mergeCell ref="A7819:H7819"/>
    <mergeCell ref="I7819:J7819"/>
    <mergeCell ref="K7819:L7819"/>
    <mergeCell ref="M7819:N7819"/>
    <mergeCell ref="O7819:P7819"/>
    <mergeCell ref="A7818:H7818"/>
    <mergeCell ref="I7818:J7818"/>
    <mergeCell ref="K7818:L7818"/>
    <mergeCell ref="M7818:N7818"/>
    <mergeCell ref="O7818:P7818"/>
    <mergeCell ref="A7817:H7817"/>
    <mergeCell ref="I7817:J7817"/>
    <mergeCell ref="K7817:L7817"/>
    <mergeCell ref="M7817:N7817"/>
    <mergeCell ref="O7817:P7817"/>
    <mergeCell ref="O7803:P7803"/>
    <mergeCell ref="A7804:B7804"/>
    <mergeCell ref="C7804:H7804"/>
    <mergeCell ref="I7804:J7804"/>
    <mergeCell ref="K7804:L7804"/>
    <mergeCell ref="M7804:N7804"/>
    <mergeCell ref="O7804:P7804"/>
    <mergeCell ref="A7803:B7803"/>
    <mergeCell ref="C7803:H7803"/>
    <mergeCell ref="I7803:J7803"/>
    <mergeCell ref="K7803:L7803"/>
    <mergeCell ref="M7803:N7803"/>
    <mergeCell ref="O7801:P7801"/>
    <mergeCell ref="A7802:B7802"/>
    <mergeCell ref="C7802:H7802"/>
    <mergeCell ref="I7802:J7802"/>
    <mergeCell ref="K7802:L7802"/>
    <mergeCell ref="M7802:N7802"/>
    <mergeCell ref="O7802:P7802"/>
    <mergeCell ref="A7801:B7801"/>
    <mergeCell ref="C7801:H7801"/>
    <mergeCell ref="I7801:J7801"/>
    <mergeCell ref="K7801:L7801"/>
    <mergeCell ref="M7801:N7801"/>
    <mergeCell ref="A7800:H7800"/>
    <mergeCell ref="I7800:J7800"/>
    <mergeCell ref="K7800:L7800"/>
    <mergeCell ref="M7800:N7800"/>
    <mergeCell ref="O7800:P7800"/>
    <mergeCell ref="A7810:H7810"/>
    <mergeCell ref="I7810:J7810"/>
    <mergeCell ref="K7810:L7810"/>
    <mergeCell ref="M7810:N7810"/>
    <mergeCell ref="O7810:P7810"/>
    <mergeCell ref="A7809:H7809"/>
    <mergeCell ref="I7809:J7809"/>
    <mergeCell ref="K7809:L7809"/>
    <mergeCell ref="M7809:N7809"/>
    <mergeCell ref="O7809:P7809"/>
    <mergeCell ref="A7808:H7808"/>
    <mergeCell ref="I7808:J7808"/>
    <mergeCell ref="K7808:L7808"/>
    <mergeCell ref="M7808:N7808"/>
    <mergeCell ref="O7808:P7808"/>
    <mergeCell ref="A7807:H7807"/>
    <mergeCell ref="I7807:J7807"/>
    <mergeCell ref="K7807:L7807"/>
    <mergeCell ref="M7807:N7807"/>
    <mergeCell ref="O7807:P7807"/>
    <mergeCell ref="A7806:H7806"/>
    <mergeCell ref="I7806:J7806"/>
    <mergeCell ref="K7806:L7806"/>
    <mergeCell ref="M7806:N7806"/>
    <mergeCell ref="O7806:P7806"/>
    <mergeCell ref="A7805:H7805"/>
    <mergeCell ref="I7805:J7805"/>
    <mergeCell ref="K7805:L7805"/>
    <mergeCell ref="M7805:N7805"/>
    <mergeCell ref="O7805:P7805"/>
    <mergeCell ref="O7798:P7798"/>
    <mergeCell ref="A7799:H7799"/>
    <mergeCell ref="I7799:J7799"/>
    <mergeCell ref="K7799:L7799"/>
    <mergeCell ref="M7799:N7799"/>
    <mergeCell ref="O7799:P7799"/>
    <mergeCell ref="A7798:B7798"/>
    <mergeCell ref="C7798:H7798"/>
    <mergeCell ref="I7798:J7798"/>
    <mergeCell ref="K7798:L7798"/>
    <mergeCell ref="M7798:N7798"/>
    <mergeCell ref="O7796:P7796"/>
    <mergeCell ref="A7797:B7797"/>
    <mergeCell ref="C7797:H7797"/>
    <mergeCell ref="I7797:J7797"/>
    <mergeCell ref="K7797:L7797"/>
    <mergeCell ref="M7797:N7797"/>
    <mergeCell ref="O7797:P7797"/>
    <mergeCell ref="A7796:B7796"/>
    <mergeCell ref="C7796:H7796"/>
    <mergeCell ref="I7796:J7796"/>
    <mergeCell ref="K7796:L7796"/>
    <mergeCell ref="M7796:N7796"/>
    <mergeCell ref="O7794:P7794"/>
    <mergeCell ref="A7795:B7795"/>
    <mergeCell ref="C7795:H7795"/>
    <mergeCell ref="I7795:J7795"/>
    <mergeCell ref="K7795:L7795"/>
    <mergeCell ref="M7795:N7795"/>
    <mergeCell ref="O7795:P7795"/>
    <mergeCell ref="A7794:B7794"/>
    <mergeCell ref="C7794:H7794"/>
    <mergeCell ref="I7794:J7794"/>
    <mergeCell ref="K7794:L7794"/>
    <mergeCell ref="M7794:N7794"/>
    <mergeCell ref="O7792:P7792"/>
    <mergeCell ref="A7793:B7793"/>
    <mergeCell ref="C7793:H7793"/>
    <mergeCell ref="I7793:J7793"/>
    <mergeCell ref="K7793:L7793"/>
    <mergeCell ref="M7793:N7793"/>
    <mergeCell ref="O7793:P7793"/>
    <mergeCell ref="A7792:B7792"/>
    <mergeCell ref="C7792:H7792"/>
    <mergeCell ref="I7792:J7792"/>
    <mergeCell ref="K7792:L7792"/>
    <mergeCell ref="M7792:N7792"/>
    <mergeCell ref="A7791:H7791"/>
    <mergeCell ref="I7791:J7791"/>
    <mergeCell ref="K7791:L7791"/>
    <mergeCell ref="M7791:N7791"/>
    <mergeCell ref="O7791:P7791"/>
    <mergeCell ref="A7790:H7790"/>
    <mergeCell ref="I7790:J7790"/>
    <mergeCell ref="K7790:L7790"/>
    <mergeCell ref="M7790:N7790"/>
    <mergeCell ref="O7790:P7790"/>
    <mergeCell ref="O7788:P7788"/>
    <mergeCell ref="A7789:B7789"/>
    <mergeCell ref="C7789:H7789"/>
    <mergeCell ref="I7789:J7789"/>
    <mergeCell ref="K7789:L7789"/>
    <mergeCell ref="M7789:N7789"/>
    <mergeCell ref="O7789:P7789"/>
    <mergeCell ref="A7788:B7788"/>
    <mergeCell ref="C7788:H7788"/>
    <mergeCell ref="I7788:J7788"/>
    <mergeCell ref="K7788:L7788"/>
    <mergeCell ref="M7788:N7788"/>
    <mergeCell ref="O7786:P7786"/>
    <mergeCell ref="A7787:B7787"/>
    <mergeCell ref="C7787:H7787"/>
    <mergeCell ref="I7787:J7787"/>
    <mergeCell ref="K7787:L7787"/>
    <mergeCell ref="M7787:N7787"/>
    <mergeCell ref="O7787:P7787"/>
    <mergeCell ref="A7786:B7786"/>
    <mergeCell ref="C7786:H7786"/>
    <mergeCell ref="I7786:J7786"/>
    <mergeCell ref="K7786:L7786"/>
    <mergeCell ref="M7786:N7786"/>
    <mergeCell ref="A7785:H7785"/>
    <mergeCell ref="I7785:J7785"/>
    <mergeCell ref="K7785:L7785"/>
    <mergeCell ref="M7785:N7785"/>
    <mergeCell ref="O7785:P7785"/>
    <mergeCell ref="A7784:H7784"/>
    <mergeCell ref="I7784:J7784"/>
    <mergeCell ref="K7784:L7784"/>
    <mergeCell ref="M7784:N7784"/>
    <mergeCell ref="O7784:P7784"/>
    <mergeCell ref="O7782:P7782"/>
    <mergeCell ref="A7783:B7783"/>
    <mergeCell ref="C7783:H7783"/>
    <mergeCell ref="I7783:J7783"/>
    <mergeCell ref="K7783:L7783"/>
    <mergeCell ref="M7783:N7783"/>
    <mergeCell ref="O7783:P7783"/>
    <mergeCell ref="A7782:B7782"/>
    <mergeCell ref="C7782:H7782"/>
    <mergeCell ref="I7782:J7782"/>
    <mergeCell ref="K7782:L7782"/>
    <mergeCell ref="M7782:N7782"/>
    <mergeCell ref="A7781:H7781"/>
    <mergeCell ref="I7781:J7781"/>
    <mergeCell ref="K7781:L7781"/>
    <mergeCell ref="M7781:N7781"/>
    <mergeCell ref="O7781:P7781"/>
    <mergeCell ref="A7780:H7780"/>
    <mergeCell ref="I7780:J7780"/>
    <mergeCell ref="K7780:L7780"/>
    <mergeCell ref="M7780:N7780"/>
    <mergeCell ref="O7780:P7780"/>
    <mergeCell ref="O7778:P7778"/>
    <mergeCell ref="A7779:B7779"/>
    <mergeCell ref="C7779:H7779"/>
    <mergeCell ref="I7779:J7779"/>
    <mergeCell ref="K7779:L7779"/>
    <mergeCell ref="M7779:N7779"/>
    <mergeCell ref="O7779:P7779"/>
    <mergeCell ref="A7778:B7778"/>
    <mergeCell ref="C7778:H7778"/>
    <mergeCell ref="I7778:J7778"/>
    <mergeCell ref="K7778:L7778"/>
    <mergeCell ref="M7778:N7778"/>
    <mergeCell ref="O7776:P7776"/>
    <mergeCell ref="A7777:B7777"/>
    <mergeCell ref="C7777:H7777"/>
    <mergeCell ref="I7777:J7777"/>
    <mergeCell ref="K7777:L7777"/>
    <mergeCell ref="M7777:N7777"/>
    <mergeCell ref="O7777:P7777"/>
    <mergeCell ref="A7776:B7776"/>
    <mergeCell ref="C7776:H7776"/>
    <mergeCell ref="I7776:J7776"/>
    <mergeCell ref="K7776:L7776"/>
    <mergeCell ref="M7776:N7776"/>
    <mergeCell ref="A7775:H7775"/>
    <mergeCell ref="I7775:J7775"/>
    <mergeCell ref="K7775:L7775"/>
    <mergeCell ref="M7775:N7775"/>
    <mergeCell ref="O7775:P7775"/>
    <mergeCell ref="O7773:P7773"/>
    <mergeCell ref="A7774:H7774"/>
    <mergeCell ref="I7774:J7774"/>
    <mergeCell ref="K7774:L7774"/>
    <mergeCell ref="M7774:N7774"/>
    <mergeCell ref="O7774:P7774"/>
    <mergeCell ref="A7773:B7773"/>
    <mergeCell ref="C7773:H7773"/>
    <mergeCell ref="I7773:J7773"/>
    <mergeCell ref="K7773:L7773"/>
    <mergeCell ref="M7773:N7773"/>
    <mergeCell ref="O7771:P7771"/>
    <mergeCell ref="A7772:H7772"/>
    <mergeCell ref="I7772:J7772"/>
    <mergeCell ref="K7772:L7772"/>
    <mergeCell ref="M7772:N7772"/>
    <mergeCell ref="O7772:P7772"/>
    <mergeCell ref="A7771:B7771"/>
    <mergeCell ref="C7771:H7771"/>
    <mergeCell ref="I7771:J7771"/>
    <mergeCell ref="K7771:L7771"/>
    <mergeCell ref="M7771:N7771"/>
    <mergeCell ref="O7769:P7769"/>
    <mergeCell ref="A7770:B7770"/>
    <mergeCell ref="C7770:H7770"/>
    <mergeCell ref="I7770:J7770"/>
    <mergeCell ref="K7770:L7770"/>
    <mergeCell ref="M7770:N7770"/>
    <mergeCell ref="O7770:P7770"/>
    <mergeCell ref="A7769:B7769"/>
    <mergeCell ref="C7769:H7769"/>
    <mergeCell ref="I7769:J7769"/>
    <mergeCell ref="K7769:L7769"/>
    <mergeCell ref="M7769:N7769"/>
    <mergeCell ref="O7767:P7767"/>
    <mergeCell ref="A7768:H7768"/>
    <mergeCell ref="I7768:J7768"/>
    <mergeCell ref="K7768:L7768"/>
    <mergeCell ref="M7768:N7768"/>
    <mergeCell ref="O7768:P7768"/>
    <mergeCell ref="A7767:B7767"/>
    <mergeCell ref="C7767:H7767"/>
    <mergeCell ref="I7767:J7767"/>
    <mergeCell ref="K7767:L7767"/>
    <mergeCell ref="M7767:N7767"/>
    <mergeCell ref="A7766:H7766"/>
    <mergeCell ref="I7766:J7766"/>
    <mergeCell ref="K7766:L7766"/>
    <mergeCell ref="M7766:N7766"/>
    <mergeCell ref="O7766:P7766"/>
    <mergeCell ref="A7765:H7765"/>
    <mergeCell ref="I7765:J7765"/>
    <mergeCell ref="K7765:L7765"/>
    <mergeCell ref="M7765:N7765"/>
    <mergeCell ref="O7765:P7765"/>
    <mergeCell ref="O7763:P7763"/>
    <mergeCell ref="A7764:B7764"/>
    <mergeCell ref="C7764:H7764"/>
    <mergeCell ref="I7764:J7764"/>
    <mergeCell ref="K7764:L7764"/>
    <mergeCell ref="M7764:N7764"/>
    <mergeCell ref="O7764:P7764"/>
    <mergeCell ref="A7763:B7763"/>
    <mergeCell ref="C7763:H7763"/>
    <mergeCell ref="I7763:J7763"/>
    <mergeCell ref="K7763:L7763"/>
    <mergeCell ref="M7763:N7763"/>
    <mergeCell ref="A7756:H7756"/>
    <mergeCell ref="I7756:J7756"/>
    <mergeCell ref="K7756:L7756"/>
    <mergeCell ref="M7756:N7756"/>
    <mergeCell ref="O7756:P7756"/>
    <mergeCell ref="O7754:P7754"/>
    <mergeCell ref="A7755:B7755"/>
    <mergeCell ref="C7755:H7755"/>
    <mergeCell ref="I7755:J7755"/>
    <mergeCell ref="K7755:L7755"/>
    <mergeCell ref="M7755:N7755"/>
    <mergeCell ref="O7755:P7755"/>
    <mergeCell ref="A7754:B7754"/>
    <mergeCell ref="C7754:H7754"/>
    <mergeCell ref="I7754:J7754"/>
    <mergeCell ref="K7754:L7754"/>
    <mergeCell ref="M7754:N7754"/>
    <mergeCell ref="O7752:P7752"/>
    <mergeCell ref="A7753:B7753"/>
    <mergeCell ref="C7753:H7753"/>
    <mergeCell ref="I7753:J7753"/>
    <mergeCell ref="K7753:L7753"/>
    <mergeCell ref="M7753:N7753"/>
    <mergeCell ref="O7753:P7753"/>
    <mergeCell ref="A7752:B7752"/>
    <mergeCell ref="C7752:H7752"/>
    <mergeCell ref="I7752:J7752"/>
    <mergeCell ref="K7752:L7752"/>
    <mergeCell ref="M7752:N7752"/>
    <mergeCell ref="O7761:P7761"/>
    <mergeCell ref="A7762:H7762"/>
    <mergeCell ref="I7762:J7762"/>
    <mergeCell ref="K7762:L7762"/>
    <mergeCell ref="M7762:N7762"/>
    <mergeCell ref="O7762:P7762"/>
    <mergeCell ref="A7761:B7761"/>
    <mergeCell ref="C7761:H7761"/>
    <mergeCell ref="I7761:J7761"/>
    <mergeCell ref="K7761:L7761"/>
    <mergeCell ref="M7761:N7761"/>
    <mergeCell ref="A7760:H7760"/>
    <mergeCell ref="I7760:J7760"/>
    <mergeCell ref="K7760:L7760"/>
    <mergeCell ref="M7760:N7760"/>
    <mergeCell ref="O7760:P7760"/>
    <mergeCell ref="O7758:P7758"/>
    <mergeCell ref="A7759:H7759"/>
    <mergeCell ref="I7759:J7759"/>
    <mergeCell ref="K7759:L7759"/>
    <mergeCell ref="M7759:N7759"/>
    <mergeCell ref="O7759:P7759"/>
    <mergeCell ref="A7758:B7758"/>
    <mergeCell ref="C7758:H7758"/>
    <mergeCell ref="I7758:J7758"/>
    <mergeCell ref="K7758:L7758"/>
    <mergeCell ref="M7758:N7758"/>
    <mergeCell ref="A7757:H7757"/>
    <mergeCell ref="I7757:J7757"/>
    <mergeCell ref="K7757:L7757"/>
    <mergeCell ref="M7757:N7757"/>
    <mergeCell ref="O7757:P7757"/>
    <mergeCell ref="A7751:H7751"/>
    <mergeCell ref="I7751:J7751"/>
    <mergeCell ref="K7751:L7751"/>
    <mergeCell ref="M7751:N7751"/>
    <mergeCell ref="O7751:P7751"/>
    <mergeCell ref="A7750:H7750"/>
    <mergeCell ref="I7750:J7750"/>
    <mergeCell ref="K7750:L7750"/>
    <mergeCell ref="M7750:N7750"/>
    <mergeCell ref="O7750:P7750"/>
    <mergeCell ref="O7748:P7748"/>
    <mergeCell ref="A7749:B7749"/>
    <mergeCell ref="C7749:H7749"/>
    <mergeCell ref="I7749:J7749"/>
    <mergeCell ref="K7749:L7749"/>
    <mergeCell ref="M7749:N7749"/>
    <mergeCell ref="O7749:P7749"/>
    <mergeCell ref="A7748:B7748"/>
    <mergeCell ref="C7748:H7748"/>
    <mergeCell ref="I7748:J7748"/>
    <mergeCell ref="K7748:L7748"/>
    <mergeCell ref="M7748:N7748"/>
    <mergeCell ref="O7746:P7746"/>
    <mergeCell ref="A7747:B7747"/>
    <mergeCell ref="C7747:H7747"/>
    <mergeCell ref="I7747:J7747"/>
    <mergeCell ref="K7747:L7747"/>
    <mergeCell ref="M7747:N7747"/>
    <mergeCell ref="O7747:P7747"/>
    <mergeCell ref="A7746:B7746"/>
    <mergeCell ref="C7746:H7746"/>
    <mergeCell ref="I7746:J7746"/>
    <mergeCell ref="K7746:L7746"/>
    <mergeCell ref="M7746:N7746"/>
    <mergeCell ref="A7745:H7745"/>
    <mergeCell ref="I7745:J7745"/>
    <mergeCell ref="K7745:L7745"/>
    <mergeCell ref="M7745:N7745"/>
    <mergeCell ref="O7745:P7745"/>
    <mergeCell ref="A7744:H7744"/>
    <mergeCell ref="I7744:J7744"/>
    <mergeCell ref="K7744:L7744"/>
    <mergeCell ref="M7744:N7744"/>
    <mergeCell ref="O7744:P7744"/>
    <mergeCell ref="O7742:P7742"/>
    <mergeCell ref="A7743:B7743"/>
    <mergeCell ref="C7743:H7743"/>
    <mergeCell ref="I7743:J7743"/>
    <mergeCell ref="K7743:L7743"/>
    <mergeCell ref="M7743:N7743"/>
    <mergeCell ref="O7743:P7743"/>
    <mergeCell ref="A7742:B7742"/>
    <mergeCell ref="C7742:H7742"/>
    <mergeCell ref="I7742:J7742"/>
    <mergeCell ref="K7742:L7742"/>
    <mergeCell ref="M7742:N7742"/>
    <mergeCell ref="O7740:P7740"/>
    <mergeCell ref="A7741:B7741"/>
    <mergeCell ref="C7741:H7741"/>
    <mergeCell ref="I7741:J7741"/>
    <mergeCell ref="K7741:L7741"/>
    <mergeCell ref="M7741:N7741"/>
    <mergeCell ref="O7741:P7741"/>
    <mergeCell ref="A7740:B7740"/>
    <mergeCell ref="C7740:H7740"/>
    <mergeCell ref="I7740:J7740"/>
    <mergeCell ref="K7740:L7740"/>
    <mergeCell ref="M7740:N7740"/>
    <mergeCell ref="A7734:H7734"/>
    <mergeCell ref="I7734:J7734"/>
    <mergeCell ref="K7734:L7734"/>
    <mergeCell ref="M7734:N7734"/>
    <mergeCell ref="O7734:P7734"/>
    <mergeCell ref="O7732:P7732"/>
    <mergeCell ref="A7733:H7733"/>
    <mergeCell ref="I7733:J7733"/>
    <mergeCell ref="K7733:L7733"/>
    <mergeCell ref="M7733:N7733"/>
    <mergeCell ref="O7733:P7733"/>
    <mergeCell ref="A7732:B7732"/>
    <mergeCell ref="C7732:H7732"/>
    <mergeCell ref="I7732:J7732"/>
    <mergeCell ref="K7732:L7732"/>
    <mergeCell ref="M7732:N7732"/>
    <mergeCell ref="O7730:P7730"/>
    <mergeCell ref="A7731:B7731"/>
    <mergeCell ref="C7731:H7731"/>
    <mergeCell ref="I7731:J7731"/>
    <mergeCell ref="K7731:L7731"/>
    <mergeCell ref="M7731:N7731"/>
    <mergeCell ref="O7731:P7731"/>
    <mergeCell ref="A7730:B7730"/>
    <mergeCell ref="C7730:H7730"/>
    <mergeCell ref="I7730:J7730"/>
    <mergeCell ref="K7730:L7730"/>
    <mergeCell ref="M7730:N7730"/>
    <mergeCell ref="A7739:H7739"/>
    <mergeCell ref="I7739:J7739"/>
    <mergeCell ref="K7739:L7739"/>
    <mergeCell ref="M7739:N7739"/>
    <mergeCell ref="O7739:P7739"/>
    <mergeCell ref="O7737:P7737"/>
    <mergeCell ref="A7738:H7738"/>
    <mergeCell ref="I7738:J7738"/>
    <mergeCell ref="K7738:L7738"/>
    <mergeCell ref="M7738:N7738"/>
    <mergeCell ref="O7738:P7738"/>
    <mergeCell ref="A7737:B7737"/>
    <mergeCell ref="C7737:H7737"/>
    <mergeCell ref="I7737:J7737"/>
    <mergeCell ref="K7737:L7737"/>
    <mergeCell ref="M7737:N7737"/>
    <mergeCell ref="O7735:P7735"/>
    <mergeCell ref="A7736:B7736"/>
    <mergeCell ref="C7736:H7736"/>
    <mergeCell ref="I7736:J7736"/>
    <mergeCell ref="K7736:L7736"/>
    <mergeCell ref="M7736:N7736"/>
    <mergeCell ref="O7736:P7736"/>
    <mergeCell ref="A7735:B7735"/>
    <mergeCell ref="C7735:H7735"/>
    <mergeCell ref="I7735:J7735"/>
    <mergeCell ref="K7735:L7735"/>
    <mergeCell ref="M7735:N7735"/>
    <mergeCell ref="O7722:P7722"/>
    <mergeCell ref="A7723:B7723"/>
    <mergeCell ref="C7723:H7723"/>
    <mergeCell ref="I7723:J7723"/>
    <mergeCell ref="K7723:L7723"/>
    <mergeCell ref="M7723:N7723"/>
    <mergeCell ref="O7723:P7723"/>
    <mergeCell ref="A7722:B7722"/>
    <mergeCell ref="C7722:H7722"/>
    <mergeCell ref="I7722:J7722"/>
    <mergeCell ref="K7722:L7722"/>
    <mergeCell ref="M7722:N7722"/>
    <mergeCell ref="A7721:H7721"/>
    <mergeCell ref="I7721:J7721"/>
    <mergeCell ref="K7721:L7721"/>
    <mergeCell ref="M7721:N7721"/>
    <mergeCell ref="O7721:P7721"/>
    <mergeCell ref="O7719:P7719"/>
    <mergeCell ref="A7720:H7720"/>
    <mergeCell ref="I7720:J7720"/>
    <mergeCell ref="K7720:L7720"/>
    <mergeCell ref="M7720:N7720"/>
    <mergeCell ref="O7720:P7720"/>
    <mergeCell ref="A7719:B7719"/>
    <mergeCell ref="C7719:H7719"/>
    <mergeCell ref="I7719:J7719"/>
    <mergeCell ref="K7719:L7719"/>
    <mergeCell ref="M7719:N7719"/>
    <mergeCell ref="A7729:H7729"/>
    <mergeCell ref="I7729:J7729"/>
    <mergeCell ref="K7729:L7729"/>
    <mergeCell ref="M7729:N7729"/>
    <mergeCell ref="O7729:P7729"/>
    <mergeCell ref="A7728:H7728"/>
    <mergeCell ref="I7728:J7728"/>
    <mergeCell ref="K7728:L7728"/>
    <mergeCell ref="M7728:N7728"/>
    <mergeCell ref="O7728:P7728"/>
    <mergeCell ref="O7726:P7726"/>
    <mergeCell ref="A7727:B7727"/>
    <mergeCell ref="C7727:H7727"/>
    <mergeCell ref="I7727:J7727"/>
    <mergeCell ref="K7727:L7727"/>
    <mergeCell ref="M7727:N7727"/>
    <mergeCell ref="O7727:P7727"/>
    <mergeCell ref="A7726:B7726"/>
    <mergeCell ref="C7726:H7726"/>
    <mergeCell ref="I7726:J7726"/>
    <mergeCell ref="K7726:L7726"/>
    <mergeCell ref="M7726:N7726"/>
    <mergeCell ref="O7724:P7724"/>
    <mergeCell ref="A7725:B7725"/>
    <mergeCell ref="C7725:H7725"/>
    <mergeCell ref="I7725:J7725"/>
    <mergeCell ref="K7725:L7725"/>
    <mergeCell ref="M7725:N7725"/>
    <mergeCell ref="O7725:P7725"/>
    <mergeCell ref="A7724:B7724"/>
    <mergeCell ref="C7724:H7724"/>
    <mergeCell ref="I7724:J7724"/>
    <mergeCell ref="K7724:L7724"/>
    <mergeCell ref="M7724:N7724"/>
    <mergeCell ref="O7717:P7717"/>
    <mergeCell ref="A7718:B7718"/>
    <mergeCell ref="C7718:H7718"/>
    <mergeCell ref="I7718:J7718"/>
    <mergeCell ref="K7718:L7718"/>
    <mergeCell ref="M7718:N7718"/>
    <mergeCell ref="O7718:P7718"/>
    <mergeCell ref="A7717:B7717"/>
    <mergeCell ref="C7717:H7717"/>
    <mergeCell ref="I7717:J7717"/>
    <mergeCell ref="K7717:L7717"/>
    <mergeCell ref="M7717:N7717"/>
    <mergeCell ref="A7716:H7716"/>
    <mergeCell ref="I7716:J7716"/>
    <mergeCell ref="K7716:L7716"/>
    <mergeCell ref="M7716:N7716"/>
    <mergeCell ref="O7716:P7716"/>
    <mergeCell ref="A7715:H7715"/>
    <mergeCell ref="I7715:J7715"/>
    <mergeCell ref="K7715:L7715"/>
    <mergeCell ref="M7715:N7715"/>
    <mergeCell ref="O7715:P7715"/>
    <mergeCell ref="O7713:P7713"/>
    <mergeCell ref="A7714:B7714"/>
    <mergeCell ref="C7714:H7714"/>
    <mergeCell ref="I7714:J7714"/>
    <mergeCell ref="K7714:L7714"/>
    <mergeCell ref="M7714:N7714"/>
    <mergeCell ref="O7714:P7714"/>
    <mergeCell ref="A7713:B7713"/>
    <mergeCell ref="C7713:H7713"/>
    <mergeCell ref="I7713:J7713"/>
    <mergeCell ref="K7713:L7713"/>
    <mergeCell ref="M7713:N7713"/>
    <mergeCell ref="O7711:P7711"/>
    <mergeCell ref="A7712:B7712"/>
    <mergeCell ref="C7712:H7712"/>
    <mergeCell ref="I7712:J7712"/>
    <mergeCell ref="K7712:L7712"/>
    <mergeCell ref="M7712:N7712"/>
    <mergeCell ref="O7712:P7712"/>
    <mergeCell ref="A7711:B7711"/>
    <mergeCell ref="C7711:H7711"/>
    <mergeCell ref="I7711:J7711"/>
    <mergeCell ref="K7711:L7711"/>
    <mergeCell ref="M7711:N7711"/>
    <mergeCell ref="O7709:P7709"/>
    <mergeCell ref="A7710:B7710"/>
    <mergeCell ref="C7710:H7710"/>
    <mergeCell ref="I7710:J7710"/>
    <mergeCell ref="K7710:L7710"/>
    <mergeCell ref="M7710:N7710"/>
    <mergeCell ref="O7710:P7710"/>
    <mergeCell ref="A7709:B7709"/>
    <mergeCell ref="C7709:H7709"/>
    <mergeCell ref="I7709:J7709"/>
    <mergeCell ref="K7709:L7709"/>
    <mergeCell ref="M7709:N7709"/>
    <mergeCell ref="O7707:P7707"/>
    <mergeCell ref="A7708:B7708"/>
    <mergeCell ref="C7708:H7708"/>
    <mergeCell ref="I7708:J7708"/>
    <mergeCell ref="K7708:L7708"/>
    <mergeCell ref="M7708:N7708"/>
    <mergeCell ref="O7708:P7708"/>
    <mergeCell ref="A7707:B7707"/>
    <mergeCell ref="C7707:H7707"/>
    <mergeCell ref="I7707:J7707"/>
    <mergeCell ref="K7707:L7707"/>
    <mergeCell ref="M7707:N7707"/>
    <mergeCell ref="A7706:H7706"/>
    <mergeCell ref="I7706:J7706"/>
    <mergeCell ref="K7706:L7706"/>
    <mergeCell ref="M7706:N7706"/>
    <mergeCell ref="O7706:P7706"/>
    <mergeCell ref="A7705:H7705"/>
    <mergeCell ref="I7705:J7705"/>
    <mergeCell ref="K7705:L7705"/>
    <mergeCell ref="M7705:N7705"/>
    <mergeCell ref="O7705:P7705"/>
    <mergeCell ref="O7703:P7703"/>
    <mergeCell ref="A7704:B7704"/>
    <mergeCell ref="C7704:H7704"/>
    <mergeCell ref="I7704:J7704"/>
    <mergeCell ref="K7704:L7704"/>
    <mergeCell ref="M7704:N7704"/>
    <mergeCell ref="O7704:P7704"/>
    <mergeCell ref="A7703:B7703"/>
    <mergeCell ref="C7703:H7703"/>
    <mergeCell ref="I7703:J7703"/>
    <mergeCell ref="K7703:L7703"/>
    <mergeCell ref="M7703:N7703"/>
    <mergeCell ref="O7701:P7701"/>
    <mergeCell ref="A7702:B7702"/>
    <mergeCell ref="C7702:H7702"/>
    <mergeCell ref="I7702:J7702"/>
    <mergeCell ref="K7702:L7702"/>
    <mergeCell ref="M7702:N7702"/>
    <mergeCell ref="O7702:P7702"/>
    <mergeCell ref="A7701:B7701"/>
    <mergeCell ref="C7701:H7701"/>
    <mergeCell ref="I7701:J7701"/>
    <mergeCell ref="K7701:L7701"/>
    <mergeCell ref="M7701:N7701"/>
    <mergeCell ref="A7700:H7700"/>
    <mergeCell ref="I7700:J7700"/>
    <mergeCell ref="K7700:L7700"/>
    <mergeCell ref="M7700:N7700"/>
    <mergeCell ref="O7700:P7700"/>
    <mergeCell ref="A7699:H7699"/>
    <mergeCell ref="I7699:J7699"/>
    <mergeCell ref="K7699:L7699"/>
    <mergeCell ref="M7699:N7699"/>
    <mergeCell ref="O7699:P7699"/>
    <mergeCell ref="O7697:P7697"/>
    <mergeCell ref="A7698:B7698"/>
    <mergeCell ref="C7698:H7698"/>
    <mergeCell ref="I7698:J7698"/>
    <mergeCell ref="K7698:L7698"/>
    <mergeCell ref="M7698:N7698"/>
    <mergeCell ref="O7698:P7698"/>
    <mergeCell ref="A7697:B7697"/>
    <mergeCell ref="C7697:H7697"/>
    <mergeCell ref="I7697:J7697"/>
    <mergeCell ref="K7697:L7697"/>
    <mergeCell ref="M7697:N7697"/>
    <mergeCell ref="A7696:H7696"/>
    <mergeCell ref="I7696:J7696"/>
    <mergeCell ref="K7696:L7696"/>
    <mergeCell ref="M7696:N7696"/>
    <mergeCell ref="O7696:P7696"/>
    <mergeCell ref="O7694:P7694"/>
    <mergeCell ref="A7695:H7695"/>
    <mergeCell ref="I7695:J7695"/>
    <mergeCell ref="K7695:L7695"/>
    <mergeCell ref="M7695:N7695"/>
    <mergeCell ref="O7695:P7695"/>
    <mergeCell ref="A7694:B7694"/>
    <mergeCell ref="C7694:H7694"/>
    <mergeCell ref="I7694:J7694"/>
    <mergeCell ref="K7694:L7694"/>
    <mergeCell ref="M7694:N7694"/>
    <mergeCell ref="O7692:P7692"/>
    <mergeCell ref="A7693:B7693"/>
    <mergeCell ref="C7693:H7693"/>
    <mergeCell ref="I7693:J7693"/>
    <mergeCell ref="K7693:L7693"/>
    <mergeCell ref="M7693:N7693"/>
    <mergeCell ref="O7693:P7693"/>
    <mergeCell ref="A7692:B7692"/>
    <mergeCell ref="C7692:H7692"/>
    <mergeCell ref="I7692:J7692"/>
    <mergeCell ref="K7692:L7692"/>
    <mergeCell ref="M7692:N7692"/>
    <mergeCell ref="O7690:P7690"/>
    <mergeCell ref="A7691:B7691"/>
    <mergeCell ref="C7691:H7691"/>
    <mergeCell ref="I7691:J7691"/>
    <mergeCell ref="K7691:L7691"/>
    <mergeCell ref="M7691:N7691"/>
    <mergeCell ref="O7691:P7691"/>
    <mergeCell ref="A7690:B7690"/>
    <mergeCell ref="C7690:H7690"/>
    <mergeCell ref="I7690:J7690"/>
    <mergeCell ref="K7690:L7690"/>
    <mergeCell ref="M7690:N7690"/>
    <mergeCell ref="O7688:P7688"/>
    <mergeCell ref="A7689:B7689"/>
    <mergeCell ref="C7689:H7689"/>
    <mergeCell ref="I7689:J7689"/>
    <mergeCell ref="K7689:L7689"/>
    <mergeCell ref="M7689:N7689"/>
    <mergeCell ref="O7689:P7689"/>
    <mergeCell ref="A7688:B7688"/>
    <mergeCell ref="C7688:H7688"/>
    <mergeCell ref="I7688:J7688"/>
    <mergeCell ref="K7688:L7688"/>
    <mergeCell ref="M7688:N7688"/>
    <mergeCell ref="A7682:H7682"/>
    <mergeCell ref="I7682:J7682"/>
    <mergeCell ref="K7682:L7682"/>
    <mergeCell ref="M7682:N7682"/>
    <mergeCell ref="O7682:P7682"/>
    <mergeCell ref="O7680:P7680"/>
    <mergeCell ref="A7681:H7681"/>
    <mergeCell ref="I7681:J7681"/>
    <mergeCell ref="K7681:L7681"/>
    <mergeCell ref="M7681:N7681"/>
    <mergeCell ref="O7681:P7681"/>
    <mergeCell ref="A7680:B7680"/>
    <mergeCell ref="C7680:H7680"/>
    <mergeCell ref="I7680:J7680"/>
    <mergeCell ref="K7680:L7680"/>
    <mergeCell ref="M7680:N7680"/>
    <mergeCell ref="O7678:P7678"/>
    <mergeCell ref="A7679:B7679"/>
    <mergeCell ref="C7679:H7679"/>
    <mergeCell ref="I7679:J7679"/>
    <mergeCell ref="K7679:L7679"/>
    <mergeCell ref="M7679:N7679"/>
    <mergeCell ref="O7679:P7679"/>
    <mergeCell ref="A7678:B7678"/>
    <mergeCell ref="C7678:H7678"/>
    <mergeCell ref="I7678:J7678"/>
    <mergeCell ref="K7678:L7678"/>
    <mergeCell ref="M7678:N7678"/>
    <mergeCell ref="A7687:H7687"/>
    <mergeCell ref="I7687:J7687"/>
    <mergeCell ref="K7687:L7687"/>
    <mergeCell ref="M7687:N7687"/>
    <mergeCell ref="O7687:P7687"/>
    <mergeCell ref="O7685:P7685"/>
    <mergeCell ref="A7686:H7686"/>
    <mergeCell ref="I7686:J7686"/>
    <mergeCell ref="K7686:L7686"/>
    <mergeCell ref="M7686:N7686"/>
    <mergeCell ref="O7686:P7686"/>
    <mergeCell ref="A7685:B7685"/>
    <mergeCell ref="C7685:H7685"/>
    <mergeCell ref="I7685:J7685"/>
    <mergeCell ref="K7685:L7685"/>
    <mergeCell ref="M7685:N7685"/>
    <mergeCell ref="O7683:P7683"/>
    <mergeCell ref="A7684:B7684"/>
    <mergeCell ref="C7684:H7684"/>
    <mergeCell ref="I7684:J7684"/>
    <mergeCell ref="K7684:L7684"/>
    <mergeCell ref="M7684:N7684"/>
    <mergeCell ref="O7684:P7684"/>
    <mergeCell ref="A7683:B7683"/>
    <mergeCell ref="C7683:H7683"/>
    <mergeCell ref="I7683:J7683"/>
    <mergeCell ref="K7683:L7683"/>
    <mergeCell ref="M7683:N7683"/>
    <mergeCell ref="A7677:H7677"/>
    <mergeCell ref="I7677:J7677"/>
    <mergeCell ref="K7677:L7677"/>
    <mergeCell ref="M7677:N7677"/>
    <mergeCell ref="O7677:P7677"/>
    <mergeCell ref="A7676:H7676"/>
    <mergeCell ref="I7676:J7676"/>
    <mergeCell ref="K7676:L7676"/>
    <mergeCell ref="M7676:N7676"/>
    <mergeCell ref="O7676:P7676"/>
    <mergeCell ref="O7674:P7674"/>
    <mergeCell ref="A7675:B7675"/>
    <mergeCell ref="C7675:H7675"/>
    <mergeCell ref="I7675:J7675"/>
    <mergeCell ref="K7675:L7675"/>
    <mergeCell ref="M7675:N7675"/>
    <mergeCell ref="O7675:P7675"/>
    <mergeCell ref="A7674:B7674"/>
    <mergeCell ref="C7674:H7674"/>
    <mergeCell ref="I7674:J7674"/>
    <mergeCell ref="K7674:L7674"/>
    <mergeCell ref="M7674:N7674"/>
    <mergeCell ref="A7673:H7673"/>
    <mergeCell ref="I7673:J7673"/>
    <mergeCell ref="K7673:L7673"/>
    <mergeCell ref="M7673:N7673"/>
    <mergeCell ref="O7673:P7673"/>
    <mergeCell ref="O7671:P7671"/>
    <mergeCell ref="A7672:H7672"/>
    <mergeCell ref="I7672:J7672"/>
    <mergeCell ref="K7672:L7672"/>
    <mergeCell ref="M7672:N7672"/>
    <mergeCell ref="O7672:P7672"/>
    <mergeCell ref="A7671:B7671"/>
    <mergeCell ref="C7671:H7671"/>
    <mergeCell ref="I7671:J7671"/>
    <mergeCell ref="K7671:L7671"/>
    <mergeCell ref="M7671:N7671"/>
    <mergeCell ref="A7665:H7665"/>
    <mergeCell ref="I7665:J7665"/>
    <mergeCell ref="K7665:L7665"/>
    <mergeCell ref="M7665:N7665"/>
    <mergeCell ref="O7665:P7665"/>
    <mergeCell ref="O7663:P7663"/>
    <mergeCell ref="A7664:B7664"/>
    <mergeCell ref="C7664:H7664"/>
    <mergeCell ref="I7664:J7664"/>
    <mergeCell ref="K7664:L7664"/>
    <mergeCell ref="M7664:N7664"/>
    <mergeCell ref="O7664:P7664"/>
    <mergeCell ref="A7663:B7663"/>
    <mergeCell ref="C7663:H7663"/>
    <mergeCell ref="I7663:J7663"/>
    <mergeCell ref="K7663:L7663"/>
    <mergeCell ref="M7663:N7663"/>
    <mergeCell ref="O7661:P7661"/>
    <mergeCell ref="A7662:B7662"/>
    <mergeCell ref="C7662:H7662"/>
    <mergeCell ref="I7662:J7662"/>
    <mergeCell ref="K7662:L7662"/>
    <mergeCell ref="M7662:N7662"/>
    <mergeCell ref="O7662:P7662"/>
    <mergeCell ref="A7661:B7661"/>
    <mergeCell ref="C7661:H7661"/>
    <mergeCell ref="I7661:J7661"/>
    <mergeCell ref="K7661:L7661"/>
    <mergeCell ref="M7661:N7661"/>
    <mergeCell ref="O7669:P7669"/>
    <mergeCell ref="A7670:B7670"/>
    <mergeCell ref="C7670:H7670"/>
    <mergeCell ref="I7670:J7670"/>
    <mergeCell ref="K7670:L7670"/>
    <mergeCell ref="M7670:N7670"/>
    <mergeCell ref="O7670:P7670"/>
    <mergeCell ref="A7669:B7669"/>
    <mergeCell ref="C7669:H7669"/>
    <mergeCell ref="I7669:J7669"/>
    <mergeCell ref="K7669:L7669"/>
    <mergeCell ref="M7669:N7669"/>
    <mergeCell ref="O7667:P7667"/>
    <mergeCell ref="A7668:B7668"/>
    <mergeCell ref="C7668:H7668"/>
    <mergeCell ref="I7668:J7668"/>
    <mergeCell ref="K7668:L7668"/>
    <mergeCell ref="M7668:N7668"/>
    <mergeCell ref="O7668:P7668"/>
    <mergeCell ref="A7667:B7667"/>
    <mergeCell ref="C7667:H7667"/>
    <mergeCell ref="I7667:J7667"/>
    <mergeCell ref="K7667:L7667"/>
    <mergeCell ref="M7667:N7667"/>
    <mergeCell ref="A7666:H7666"/>
    <mergeCell ref="I7666:J7666"/>
    <mergeCell ref="K7666:L7666"/>
    <mergeCell ref="M7666:N7666"/>
    <mergeCell ref="O7666:P7666"/>
    <mergeCell ref="O7659:P7659"/>
    <mergeCell ref="A7660:H7660"/>
    <mergeCell ref="I7660:J7660"/>
    <mergeCell ref="K7660:L7660"/>
    <mergeCell ref="M7660:N7660"/>
    <mergeCell ref="O7660:P7660"/>
    <mergeCell ref="A7659:B7659"/>
    <mergeCell ref="C7659:H7659"/>
    <mergeCell ref="I7659:J7659"/>
    <mergeCell ref="K7659:L7659"/>
    <mergeCell ref="M7659:N7659"/>
    <mergeCell ref="O7657:P7657"/>
    <mergeCell ref="A7658:B7658"/>
    <mergeCell ref="C7658:H7658"/>
    <mergeCell ref="I7658:J7658"/>
    <mergeCell ref="K7658:L7658"/>
    <mergeCell ref="M7658:N7658"/>
    <mergeCell ref="O7658:P7658"/>
    <mergeCell ref="A7657:B7657"/>
    <mergeCell ref="C7657:H7657"/>
    <mergeCell ref="I7657:J7657"/>
    <mergeCell ref="K7657:L7657"/>
    <mergeCell ref="M7657:N7657"/>
    <mergeCell ref="O7655:P7655"/>
    <mergeCell ref="A7656:B7656"/>
    <mergeCell ref="C7656:H7656"/>
    <mergeCell ref="I7656:J7656"/>
    <mergeCell ref="K7656:L7656"/>
    <mergeCell ref="M7656:N7656"/>
    <mergeCell ref="O7656:P7656"/>
    <mergeCell ref="A7655:B7655"/>
    <mergeCell ref="C7655:H7655"/>
    <mergeCell ref="I7655:J7655"/>
    <mergeCell ref="K7655:L7655"/>
    <mergeCell ref="M7655:N7655"/>
    <mergeCell ref="A7649:H7649"/>
    <mergeCell ref="I7649:J7649"/>
    <mergeCell ref="K7649:L7649"/>
    <mergeCell ref="M7649:N7649"/>
    <mergeCell ref="O7649:P7649"/>
    <mergeCell ref="O7647:P7647"/>
    <mergeCell ref="A7648:H7648"/>
    <mergeCell ref="I7648:J7648"/>
    <mergeCell ref="K7648:L7648"/>
    <mergeCell ref="M7648:N7648"/>
    <mergeCell ref="O7648:P7648"/>
    <mergeCell ref="A7647:B7647"/>
    <mergeCell ref="C7647:H7647"/>
    <mergeCell ref="I7647:J7647"/>
    <mergeCell ref="K7647:L7647"/>
    <mergeCell ref="M7647:N7647"/>
    <mergeCell ref="O7645:P7645"/>
    <mergeCell ref="A7646:B7646"/>
    <mergeCell ref="C7646:H7646"/>
    <mergeCell ref="I7646:J7646"/>
    <mergeCell ref="K7646:L7646"/>
    <mergeCell ref="M7646:N7646"/>
    <mergeCell ref="O7646:P7646"/>
    <mergeCell ref="A7645:B7645"/>
    <mergeCell ref="C7645:H7645"/>
    <mergeCell ref="I7645:J7645"/>
    <mergeCell ref="K7645:L7645"/>
    <mergeCell ref="M7645:N7645"/>
    <mergeCell ref="A7654:H7654"/>
    <mergeCell ref="I7654:J7654"/>
    <mergeCell ref="K7654:L7654"/>
    <mergeCell ref="M7654:N7654"/>
    <mergeCell ref="O7654:P7654"/>
    <mergeCell ref="O7652:P7652"/>
    <mergeCell ref="A7653:B7653"/>
    <mergeCell ref="C7653:H7653"/>
    <mergeCell ref="I7653:J7653"/>
    <mergeCell ref="K7653:L7653"/>
    <mergeCell ref="M7653:N7653"/>
    <mergeCell ref="O7653:P7653"/>
    <mergeCell ref="A7652:B7652"/>
    <mergeCell ref="C7652:H7652"/>
    <mergeCell ref="I7652:J7652"/>
    <mergeCell ref="K7652:L7652"/>
    <mergeCell ref="M7652:N7652"/>
    <mergeCell ref="O7650:P7650"/>
    <mergeCell ref="A7651:B7651"/>
    <mergeCell ref="C7651:H7651"/>
    <mergeCell ref="I7651:J7651"/>
    <mergeCell ref="K7651:L7651"/>
    <mergeCell ref="M7651:N7651"/>
    <mergeCell ref="O7651:P7651"/>
    <mergeCell ref="A7650:B7650"/>
    <mergeCell ref="C7650:H7650"/>
    <mergeCell ref="I7650:J7650"/>
    <mergeCell ref="K7650:L7650"/>
    <mergeCell ref="M7650:N7650"/>
    <mergeCell ref="A7639:H7639"/>
    <mergeCell ref="I7639:J7639"/>
    <mergeCell ref="K7639:L7639"/>
    <mergeCell ref="M7639:N7639"/>
    <mergeCell ref="O7639:P7639"/>
    <mergeCell ref="O7637:P7637"/>
    <mergeCell ref="A7638:B7638"/>
    <mergeCell ref="C7638:H7638"/>
    <mergeCell ref="I7638:J7638"/>
    <mergeCell ref="K7638:L7638"/>
    <mergeCell ref="M7638:N7638"/>
    <mergeCell ref="O7638:P7638"/>
    <mergeCell ref="A7637:B7637"/>
    <mergeCell ref="C7637:H7637"/>
    <mergeCell ref="I7637:J7637"/>
    <mergeCell ref="K7637:L7637"/>
    <mergeCell ref="M7637:N7637"/>
    <mergeCell ref="O7635:P7635"/>
    <mergeCell ref="A7636:B7636"/>
    <mergeCell ref="C7636:H7636"/>
    <mergeCell ref="I7636:J7636"/>
    <mergeCell ref="K7636:L7636"/>
    <mergeCell ref="M7636:N7636"/>
    <mergeCell ref="O7636:P7636"/>
    <mergeCell ref="A7635:B7635"/>
    <mergeCell ref="C7635:H7635"/>
    <mergeCell ref="I7635:J7635"/>
    <mergeCell ref="K7635:L7635"/>
    <mergeCell ref="M7635:N7635"/>
    <mergeCell ref="O7643:P7643"/>
    <mergeCell ref="A7644:B7644"/>
    <mergeCell ref="C7644:H7644"/>
    <mergeCell ref="I7644:J7644"/>
    <mergeCell ref="K7644:L7644"/>
    <mergeCell ref="M7644:N7644"/>
    <mergeCell ref="O7644:P7644"/>
    <mergeCell ref="A7643:B7643"/>
    <mergeCell ref="C7643:H7643"/>
    <mergeCell ref="I7643:J7643"/>
    <mergeCell ref="K7643:L7643"/>
    <mergeCell ref="M7643:N7643"/>
    <mergeCell ref="O7641:P7641"/>
    <mergeCell ref="A7642:B7642"/>
    <mergeCell ref="C7642:H7642"/>
    <mergeCell ref="I7642:J7642"/>
    <mergeCell ref="K7642:L7642"/>
    <mergeCell ref="M7642:N7642"/>
    <mergeCell ref="O7642:P7642"/>
    <mergeCell ref="A7641:B7641"/>
    <mergeCell ref="C7641:H7641"/>
    <mergeCell ref="I7641:J7641"/>
    <mergeCell ref="K7641:L7641"/>
    <mergeCell ref="M7641:N7641"/>
    <mergeCell ref="A7640:H7640"/>
    <mergeCell ref="I7640:J7640"/>
    <mergeCell ref="K7640:L7640"/>
    <mergeCell ref="M7640:N7640"/>
    <mergeCell ref="O7640:P7640"/>
    <mergeCell ref="A7634:H7634"/>
    <mergeCell ref="I7634:J7634"/>
    <mergeCell ref="K7634:L7634"/>
    <mergeCell ref="M7634:N7634"/>
    <mergeCell ref="O7634:P7634"/>
    <mergeCell ref="A7633:H7633"/>
    <mergeCell ref="I7633:J7633"/>
    <mergeCell ref="K7633:L7633"/>
    <mergeCell ref="M7633:N7633"/>
    <mergeCell ref="O7633:P7633"/>
    <mergeCell ref="O7631:P7631"/>
    <mergeCell ref="A7632:B7632"/>
    <mergeCell ref="C7632:H7632"/>
    <mergeCell ref="I7632:J7632"/>
    <mergeCell ref="K7632:L7632"/>
    <mergeCell ref="M7632:N7632"/>
    <mergeCell ref="O7632:P7632"/>
    <mergeCell ref="A7631:B7631"/>
    <mergeCell ref="C7631:H7631"/>
    <mergeCell ref="I7631:J7631"/>
    <mergeCell ref="K7631:L7631"/>
    <mergeCell ref="M7631:N7631"/>
    <mergeCell ref="O7629:P7629"/>
    <mergeCell ref="A7630:B7630"/>
    <mergeCell ref="C7630:H7630"/>
    <mergeCell ref="I7630:J7630"/>
    <mergeCell ref="K7630:L7630"/>
    <mergeCell ref="M7630:N7630"/>
    <mergeCell ref="O7630:P7630"/>
    <mergeCell ref="A7629:B7629"/>
    <mergeCell ref="C7629:H7629"/>
    <mergeCell ref="I7629:J7629"/>
    <mergeCell ref="K7629:L7629"/>
    <mergeCell ref="M7629:N7629"/>
    <mergeCell ref="O7627:P7627"/>
    <mergeCell ref="A7628:B7628"/>
    <mergeCell ref="C7628:H7628"/>
    <mergeCell ref="I7628:J7628"/>
    <mergeCell ref="K7628:L7628"/>
    <mergeCell ref="M7628:N7628"/>
    <mergeCell ref="O7628:P7628"/>
    <mergeCell ref="A7627:B7627"/>
    <mergeCell ref="C7627:H7627"/>
    <mergeCell ref="I7627:J7627"/>
    <mergeCell ref="K7627:L7627"/>
    <mergeCell ref="M7627:N7627"/>
    <mergeCell ref="A7626:H7626"/>
    <mergeCell ref="I7626:J7626"/>
    <mergeCell ref="K7626:L7626"/>
    <mergeCell ref="M7626:N7626"/>
    <mergeCell ref="O7626:P7626"/>
    <mergeCell ref="A7625:H7625"/>
    <mergeCell ref="I7625:J7625"/>
    <mergeCell ref="K7625:L7625"/>
    <mergeCell ref="M7625:N7625"/>
    <mergeCell ref="O7625:P7625"/>
    <mergeCell ref="O7623:P7623"/>
    <mergeCell ref="A7624:B7624"/>
    <mergeCell ref="C7624:H7624"/>
    <mergeCell ref="I7624:J7624"/>
    <mergeCell ref="K7624:L7624"/>
    <mergeCell ref="M7624:N7624"/>
    <mergeCell ref="O7624:P7624"/>
    <mergeCell ref="A7623:B7623"/>
    <mergeCell ref="C7623:H7623"/>
    <mergeCell ref="I7623:J7623"/>
    <mergeCell ref="K7623:L7623"/>
    <mergeCell ref="M7623:N7623"/>
    <mergeCell ref="A7616:H7616"/>
    <mergeCell ref="I7616:J7616"/>
    <mergeCell ref="K7616:L7616"/>
    <mergeCell ref="M7616:N7616"/>
    <mergeCell ref="O7616:P7616"/>
    <mergeCell ref="O7614:P7614"/>
    <mergeCell ref="A7615:H7615"/>
    <mergeCell ref="I7615:J7615"/>
    <mergeCell ref="K7615:L7615"/>
    <mergeCell ref="M7615:N7615"/>
    <mergeCell ref="O7615:P7615"/>
    <mergeCell ref="A7614:B7614"/>
    <mergeCell ref="C7614:H7614"/>
    <mergeCell ref="I7614:J7614"/>
    <mergeCell ref="K7614:L7614"/>
    <mergeCell ref="M7614:N7614"/>
    <mergeCell ref="O7612:P7612"/>
    <mergeCell ref="A7613:B7613"/>
    <mergeCell ref="C7613:H7613"/>
    <mergeCell ref="I7613:J7613"/>
    <mergeCell ref="K7613:L7613"/>
    <mergeCell ref="M7613:N7613"/>
    <mergeCell ref="O7613:P7613"/>
    <mergeCell ref="A7612:B7612"/>
    <mergeCell ref="C7612:H7612"/>
    <mergeCell ref="I7612:J7612"/>
    <mergeCell ref="K7612:L7612"/>
    <mergeCell ref="M7612:N7612"/>
    <mergeCell ref="O7621:P7621"/>
    <mergeCell ref="A7622:B7622"/>
    <mergeCell ref="C7622:H7622"/>
    <mergeCell ref="I7622:J7622"/>
    <mergeCell ref="K7622:L7622"/>
    <mergeCell ref="M7622:N7622"/>
    <mergeCell ref="O7622:P7622"/>
    <mergeCell ref="A7621:B7621"/>
    <mergeCell ref="C7621:H7621"/>
    <mergeCell ref="I7621:J7621"/>
    <mergeCell ref="K7621:L7621"/>
    <mergeCell ref="M7621:N7621"/>
    <mergeCell ref="O7619:P7619"/>
    <mergeCell ref="A7620:B7620"/>
    <mergeCell ref="C7620:H7620"/>
    <mergeCell ref="I7620:J7620"/>
    <mergeCell ref="K7620:L7620"/>
    <mergeCell ref="M7620:N7620"/>
    <mergeCell ref="O7620:P7620"/>
    <mergeCell ref="A7619:B7619"/>
    <mergeCell ref="C7619:H7619"/>
    <mergeCell ref="I7619:J7619"/>
    <mergeCell ref="K7619:L7619"/>
    <mergeCell ref="M7619:N7619"/>
    <mergeCell ref="O7617:P7617"/>
    <mergeCell ref="A7618:B7618"/>
    <mergeCell ref="C7618:H7618"/>
    <mergeCell ref="I7618:J7618"/>
    <mergeCell ref="K7618:L7618"/>
    <mergeCell ref="M7618:N7618"/>
    <mergeCell ref="O7618:P7618"/>
    <mergeCell ref="A7617:B7617"/>
    <mergeCell ref="C7617:H7617"/>
    <mergeCell ref="I7617:J7617"/>
    <mergeCell ref="K7617:L7617"/>
    <mergeCell ref="M7617:N7617"/>
    <mergeCell ref="O7610:P7610"/>
    <mergeCell ref="A7611:B7611"/>
    <mergeCell ref="C7611:H7611"/>
    <mergeCell ref="I7611:J7611"/>
    <mergeCell ref="K7611:L7611"/>
    <mergeCell ref="M7611:N7611"/>
    <mergeCell ref="O7611:P7611"/>
    <mergeCell ref="A7610:B7610"/>
    <mergeCell ref="C7610:H7610"/>
    <mergeCell ref="I7610:J7610"/>
    <mergeCell ref="K7610:L7610"/>
    <mergeCell ref="M7610:N7610"/>
    <mergeCell ref="O7608:P7608"/>
    <mergeCell ref="A7609:B7609"/>
    <mergeCell ref="C7609:H7609"/>
    <mergeCell ref="I7609:J7609"/>
    <mergeCell ref="K7609:L7609"/>
    <mergeCell ref="M7609:N7609"/>
    <mergeCell ref="O7609:P7609"/>
    <mergeCell ref="A7608:B7608"/>
    <mergeCell ref="C7608:H7608"/>
    <mergeCell ref="I7608:J7608"/>
    <mergeCell ref="K7608:L7608"/>
    <mergeCell ref="M7608:N7608"/>
    <mergeCell ref="O7606:P7606"/>
    <mergeCell ref="A7607:B7607"/>
    <mergeCell ref="C7607:H7607"/>
    <mergeCell ref="I7607:J7607"/>
    <mergeCell ref="K7607:L7607"/>
    <mergeCell ref="M7607:N7607"/>
    <mergeCell ref="O7607:P7607"/>
    <mergeCell ref="A7606:B7606"/>
    <mergeCell ref="C7606:H7606"/>
    <mergeCell ref="I7606:J7606"/>
    <mergeCell ref="K7606:L7606"/>
    <mergeCell ref="M7606:N7606"/>
    <mergeCell ref="O7598:P7598"/>
    <mergeCell ref="A7599:B7599"/>
    <mergeCell ref="C7599:H7599"/>
    <mergeCell ref="I7599:J7599"/>
    <mergeCell ref="K7599:L7599"/>
    <mergeCell ref="M7599:N7599"/>
    <mergeCell ref="O7599:P7599"/>
    <mergeCell ref="A7598:B7598"/>
    <mergeCell ref="C7598:H7598"/>
    <mergeCell ref="I7598:J7598"/>
    <mergeCell ref="K7598:L7598"/>
    <mergeCell ref="M7598:N7598"/>
    <mergeCell ref="O7596:P7596"/>
    <mergeCell ref="A7597:B7597"/>
    <mergeCell ref="C7597:H7597"/>
    <mergeCell ref="I7597:J7597"/>
    <mergeCell ref="K7597:L7597"/>
    <mergeCell ref="M7597:N7597"/>
    <mergeCell ref="O7597:P7597"/>
    <mergeCell ref="A7596:B7596"/>
    <mergeCell ref="C7596:H7596"/>
    <mergeCell ref="I7596:J7596"/>
    <mergeCell ref="K7596:L7596"/>
    <mergeCell ref="M7596:N7596"/>
    <mergeCell ref="A7595:H7595"/>
    <mergeCell ref="I7595:J7595"/>
    <mergeCell ref="K7595:L7595"/>
    <mergeCell ref="M7595:N7595"/>
    <mergeCell ref="O7595:P7595"/>
    <mergeCell ref="A7605:H7605"/>
    <mergeCell ref="I7605:J7605"/>
    <mergeCell ref="K7605:L7605"/>
    <mergeCell ref="M7605:N7605"/>
    <mergeCell ref="O7605:P7605"/>
    <mergeCell ref="A7604:H7604"/>
    <mergeCell ref="I7604:J7604"/>
    <mergeCell ref="K7604:L7604"/>
    <mergeCell ref="M7604:N7604"/>
    <mergeCell ref="O7604:P7604"/>
    <mergeCell ref="O7602:P7602"/>
    <mergeCell ref="A7603:B7603"/>
    <mergeCell ref="C7603:H7603"/>
    <mergeCell ref="I7603:J7603"/>
    <mergeCell ref="K7603:L7603"/>
    <mergeCell ref="M7603:N7603"/>
    <mergeCell ref="O7603:P7603"/>
    <mergeCell ref="A7602:B7602"/>
    <mergeCell ref="C7602:H7602"/>
    <mergeCell ref="I7602:J7602"/>
    <mergeCell ref="K7602:L7602"/>
    <mergeCell ref="M7602:N7602"/>
    <mergeCell ref="A7601:H7601"/>
    <mergeCell ref="I7601:J7601"/>
    <mergeCell ref="K7601:L7601"/>
    <mergeCell ref="M7601:N7601"/>
    <mergeCell ref="O7601:P7601"/>
    <mergeCell ref="A7600:H7600"/>
    <mergeCell ref="I7600:J7600"/>
    <mergeCell ref="K7600:L7600"/>
    <mergeCell ref="M7600:N7600"/>
    <mergeCell ref="O7600:P7600"/>
    <mergeCell ref="O7593:P7593"/>
    <mergeCell ref="A7594:H7594"/>
    <mergeCell ref="I7594:J7594"/>
    <mergeCell ref="K7594:L7594"/>
    <mergeCell ref="M7594:N7594"/>
    <mergeCell ref="O7594:P7594"/>
    <mergeCell ref="A7593:B7593"/>
    <mergeCell ref="C7593:H7593"/>
    <mergeCell ref="I7593:J7593"/>
    <mergeCell ref="K7593:L7593"/>
    <mergeCell ref="M7593:N7593"/>
    <mergeCell ref="O7591:P7591"/>
    <mergeCell ref="A7592:B7592"/>
    <mergeCell ref="C7592:H7592"/>
    <mergeCell ref="I7592:J7592"/>
    <mergeCell ref="K7592:L7592"/>
    <mergeCell ref="M7592:N7592"/>
    <mergeCell ref="O7592:P7592"/>
    <mergeCell ref="A7591:B7591"/>
    <mergeCell ref="C7591:H7591"/>
    <mergeCell ref="I7591:J7591"/>
    <mergeCell ref="K7591:L7591"/>
    <mergeCell ref="M7591:N7591"/>
    <mergeCell ref="O7589:P7589"/>
    <mergeCell ref="A7590:B7590"/>
    <mergeCell ref="C7590:H7590"/>
    <mergeCell ref="I7590:J7590"/>
    <mergeCell ref="K7590:L7590"/>
    <mergeCell ref="M7590:N7590"/>
    <mergeCell ref="O7590:P7590"/>
    <mergeCell ref="A7589:B7589"/>
    <mergeCell ref="C7589:H7589"/>
    <mergeCell ref="I7589:J7589"/>
    <mergeCell ref="K7589:L7589"/>
    <mergeCell ref="M7589:N7589"/>
    <mergeCell ref="A7583:H7583"/>
    <mergeCell ref="I7583:J7583"/>
    <mergeCell ref="K7583:L7583"/>
    <mergeCell ref="M7583:N7583"/>
    <mergeCell ref="O7583:P7583"/>
    <mergeCell ref="O7581:P7581"/>
    <mergeCell ref="A7582:B7582"/>
    <mergeCell ref="C7582:H7582"/>
    <mergeCell ref="I7582:J7582"/>
    <mergeCell ref="K7582:L7582"/>
    <mergeCell ref="M7582:N7582"/>
    <mergeCell ref="O7582:P7582"/>
    <mergeCell ref="A7581:B7581"/>
    <mergeCell ref="C7581:H7581"/>
    <mergeCell ref="I7581:J7581"/>
    <mergeCell ref="K7581:L7581"/>
    <mergeCell ref="M7581:N7581"/>
    <mergeCell ref="O7579:P7579"/>
    <mergeCell ref="A7580:B7580"/>
    <mergeCell ref="C7580:H7580"/>
    <mergeCell ref="I7580:J7580"/>
    <mergeCell ref="K7580:L7580"/>
    <mergeCell ref="M7580:N7580"/>
    <mergeCell ref="O7580:P7580"/>
    <mergeCell ref="A7579:B7579"/>
    <mergeCell ref="C7579:H7579"/>
    <mergeCell ref="I7579:J7579"/>
    <mergeCell ref="K7579:L7579"/>
    <mergeCell ref="M7579:N7579"/>
    <mergeCell ref="O7587:P7587"/>
    <mergeCell ref="A7588:B7588"/>
    <mergeCell ref="C7588:H7588"/>
    <mergeCell ref="I7588:J7588"/>
    <mergeCell ref="K7588:L7588"/>
    <mergeCell ref="M7588:N7588"/>
    <mergeCell ref="O7588:P7588"/>
    <mergeCell ref="A7587:B7587"/>
    <mergeCell ref="C7587:H7587"/>
    <mergeCell ref="I7587:J7587"/>
    <mergeCell ref="K7587:L7587"/>
    <mergeCell ref="M7587:N7587"/>
    <mergeCell ref="O7585:P7585"/>
    <mergeCell ref="A7586:B7586"/>
    <mergeCell ref="C7586:H7586"/>
    <mergeCell ref="I7586:J7586"/>
    <mergeCell ref="K7586:L7586"/>
    <mergeCell ref="M7586:N7586"/>
    <mergeCell ref="O7586:P7586"/>
    <mergeCell ref="A7585:B7585"/>
    <mergeCell ref="C7585:H7585"/>
    <mergeCell ref="I7585:J7585"/>
    <mergeCell ref="K7585:L7585"/>
    <mergeCell ref="M7585:N7585"/>
    <mergeCell ref="A7584:H7584"/>
    <mergeCell ref="I7584:J7584"/>
    <mergeCell ref="K7584:L7584"/>
    <mergeCell ref="M7584:N7584"/>
    <mergeCell ref="O7584:P7584"/>
    <mergeCell ref="O7577:P7577"/>
    <mergeCell ref="A7578:B7578"/>
    <mergeCell ref="C7578:H7578"/>
    <mergeCell ref="I7578:J7578"/>
    <mergeCell ref="K7578:L7578"/>
    <mergeCell ref="M7578:N7578"/>
    <mergeCell ref="O7578:P7578"/>
    <mergeCell ref="A7577:B7577"/>
    <mergeCell ref="C7577:H7577"/>
    <mergeCell ref="I7577:J7577"/>
    <mergeCell ref="K7577:L7577"/>
    <mergeCell ref="M7577:N7577"/>
    <mergeCell ref="O7575:P7575"/>
    <mergeCell ref="A7576:B7576"/>
    <mergeCell ref="C7576:H7576"/>
    <mergeCell ref="I7576:J7576"/>
    <mergeCell ref="K7576:L7576"/>
    <mergeCell ref="M7576:N7576"/>
    <mergeCell ref="O7576:P7576"/>
    <mergeCell ref="A7575:B7575"/>
    <mergeCell ref="C7575:H7575"/>
    <mergeCell ref="I7575:J7575"/>
    <mergeCell ref="K7575:L7575"/>
    <mergeCell ref="M7575:N7575"/>
    <mergeCell ref="O7573:P7573"/>
    <mergeCell ref="A7574:B7574"/>
    <mergeCell ref="C7574:H7574"/>
    <mergeCell ref="I7574:J7574"/>
    <mergeCell ref="K7574:L7574"/>
    <mergeCell ref="M7574:N7574"/>
    <mergeCell ref="O7574:P7574"/>
    <mergeCell ref="A7573:B7573"/>
    <mergeCell ref="C7573:H7573"/>
    <mergeCell ref="I7573:J7573"/>
    <mergeCell ref="K7573:L7573"/>
    <mergeCell ref="M7573:N7573"/>
    <mergeCell ref="O7566:P7566"/>
    <mergeCell ref="A7567:B7567"/>
    <mergeCell ref="C7567:H7567"/>
    <mergeCell ref="I7567:J7567"/>
    <mergeCell ref="K7567:L7567"/>
    <mergeCell ref="M7567:N7567"/>
    <mergeCell ref="O7567:P7567"/>
    <mergeCell ref="A7566:B7566"/>
    <mergeCell ref="C7566:H7566"/>
    <mergeCell ref="I7566:J7566"/>
    <mergeCell ref="K7566:L7566"/>
    <mergeCell ref="M7566:N7566"/>
    <mergeCell ref="O7564:P7564"/>
    <mergeCell ref="A7565:B7565"/>
    <mergeCell ref="C7565:H7565"/>
    <mergeCell ref="I7565:J7565"/>
    <mergeCell ref="K7565:L7565"/>
    <mergeCell ref="M7565:N7565"/>
    <mergeCell ref="O7565:P7565"/>
    <mergeCell ref="A7564:B7564"/>
    <mergeCell ref="C7564:H7564"/>
    <mergeCell ref="I7564:J7564"/>
    <mergeCell ref="K7564:L7564"/>
    <mergeCell ref="M7564:N7564"/>
    <mergeCell ref="A7563:H7563"/>
    <mergeCell ref="I7563:J7563"/>
    <mergeCell ref="K7563:L7563"/>
    <mergeCell ref="M7563:N7563"/>
    <mergeCell ref="O7563:P7563"/>
    <mergeCell ref="O7571:P7571"/>
    <mergeCell ref="A7572:B7572"/>
    <mergeCell ref="C7572:H7572"/>
    <mergeCell ref="I7572:J7572"/>
    <mergeCell ref="K7572:L7572"/>
    <mergeCell ref="M7572:N7572"/>
    <mergeCell ref="O7572:P7572"/>
    <mergeCell ref="A7571:B7571"/>
    <mergeCell ref="C7571:H7571"/>
    <mergeCell ref="I7571:J7571"/>
    <mergeCell ref="K7571:L7571"/>
    <mergeCell ref="M7571:N7571"/>
    <mergeCell ref="A7570:H7570"/>
    <mergeCell ref="I7570:J7570"/>
    <mergeCell ref="K7570:L7570"/>
    <mergeCell ref="M7570:N7570"/>
    <mergeCell ref="O7570:P7570"/>
    <mergeCell ref="O7568:P7568"/>
    <mergeCell ref="A7569:H7569"/>
    <mergeCell ref="I7569:J7569"/>
    <mergeCell ref="K7569:L7569"/>
    <mergeCell ref="M7569:N7569"/>
    <mergeCell ref="O7569:P7569"/>
    <mergeCell ref="A7568:B7568"/>
    <mergeCell ref="C7568:H7568"/>
    <mergeCell ref="I7568:J7568"/>
    <mergeCell ref="K7568:L7568"/>
    <mergeCell ref="M7568:N7568"/>
    <mergeCell ref="O7561:P7561"/>
    <mergeCell ref="A7562:H7562"/>
    <mergeCell ref="I7562:J7562"/>
    <mergeCell ref="K7562:L7562"/>
    <mergeCell ref="M7562:N7562"/>
    <mergeCell ref="O7562:P7562"/>
    <mergeCell ref="A7561:B7561"/>
    <mergeCell ref="C7561:H7561"/>
    <mergeCell ref="I7561:J7561"/>
    <mergeCell ref="K7561:L7561"/>
    <mergeCell ref="M7561:N7561"/>
    <mergeCell ref="A7560:H7560"/>
    <mergeCell ref="I7560:J7560"/>
    <mergeCell ref="K7560:L7560"/>
    <mergeCell ref="M7560:N7560"/>
    <mergeCell ref="O7560:P7560"/>
    <mergeCell ref="O7558:P7558"/>
    <mergeCell ref="A7559:H7559"/>
    <mergeCell ref="I7559:J7559"/>
    <mergeCell ref="K7559:L7559"/>
    <mergeCell ref="M7559:N7559"/>
    <mergeCell ref="O7559:P7559"/>
    <mergeCell ref="A7558:B7558"/>
    <mergeCell ref="C7558:H7558"/>
    <mergeCell ref="I7558:J7558"/>
    <mergeCell ref="K7558:L7558"/>
    <mergeCell ref="M7558:N7558"/>
    <mergeCell ref="O7556:P7556"/>
    <mergeCell ref="A7557:B7557"/>
    <mergeCell ref="C7557:H7557"/>
    <mergeCell ref="I7557:J7557"/>
    <mergeCell ref="K7557:L7557"/>
    <mergeCell ref="M7557:N7557"/>
    <mergeCell ref="O7557:P7557"/>
    <mergeCell ref="A7556:B7556"/>
    <mergeCell ref="C7556:H7556"/>
    <mergeCell ref="I7556:J7556"/>
    <mergeCell ref="K7556:L7556"/>
    <mergeCell ref="M7556:N7556"/>
    <mergeCell ref="O7549:P7549"/>
    <mergeCell ref="A7550:B7550"/>
    <mergeCell ref="C7550:H7550"/>
    <mergeCell ref="I7550:J7550"/>
    <mergeCell ref="K7550:L7550"/>
    <mergeCell ref="M7550:N7550"/>
    <mergeCell ref="O7550:P7550"/>
    <mergeCell ref="A7549:B7549"/>
    <mergeCell ref="C7549:H7549"/>
    <mergeCell ref="I7549:J7549"/>
    <mergeCell ref="K7549:L7549"/>
    <mergeCell ref="M7549:N7549"/>
    <mergeCell ref="A7548:H7548"/>
    <mergeCell ref="I7548:J7548"/>
    <mergeCell ref="K7548:L7548"/>
    <mergeCell ref="M7548:N7548"/>
    <mergeCell ref="O7548:P7548"/>
    <mergeCell ref="O7546:P7546"/>
    <mergeCell ref="A7547:H7547"/>
    <mergeCell ref="I7547:J7547"/>
    <mergeCell ref="K7547:L7547"/>
    <mergeCell ref="M7547:N7547"/>
    <mergeCell ref="O7547:P7547"/>
    <mergeCell ref="A7546:B7546"/>
    <mergeCell ref="C7546:H7546"/>
    <mergeCell ref="I7546:J7546"/>
    <mergeCell ref="K7546:L7546"/>
    <mergeCell ref="M7546:N7546"/>
    <mergeCell ref="A7555:H7555"/>
    <mergeCell ref="I7555:J7555"/>
    <mergeCell ref="K7555:L7555"/>
    <mergeCell ref="M7555:N7555"/>
    <mergeCell ref="O7555:P7555"/>
    <mergeCell ref="O7553:P7553"/>
    <mergeCell ref="A7554:H7554"/>
    <mergeCell ref="I7554:J7554"/>
    <mergeCell ref="K7554:L7554"/>
    <mergeCell ref="M7554:N7554"/>
    <mergeCell ref="O7554:P7554"/>
    <mergeCell ref="A7553:B7553"/>
    <mergeCell ref="C7553:H7553"/>
    <mergeCell ref="I7553:J7553"/>
    <mergeCell ref="K7553:L7553"/>
    <mergeCell ref="M7553:N7553"/>
    <mergeCell ref="O7551:P7551"/>
    <mergeCell ref="A7552:B7552"/>
    <mergeCell ref="C7552:H7552"/>
    <mergeCell ref="I7552:J7552"/>
    <mergeCell ref="K7552:L7552"/>
    <mergeCell ref="M7552:N7552"/>
    <mergeCell ref="O7552:P7552"/>
    <mergeCell ref="A7551:B7551"/>
    <mergeCell ref="C7551:H7551"/>
    <mergeCell ref="I7551:J7551"/>
    <mergeCell ref="K7551:L7551"/>
    <mergeCell ref="M7551:N7551"/>
    <mergeCell ref="O7544:P7544"/>
    <mergeCell ref="A7545:B7545"/>
    <mergeCell ref="C7545:H7545"/>
    <mergeCell ref="I7545:J7545"/>
    <mergeCell ref="K7545:L7545"/>
    <mergeCell ref="M7545:N7545"/>
    <mergeCell ref="O7545:P7545"/>
    <mergeCell ref="A7544:B7544"/>
    <mergeCell ref="C7544:H7544"/>
    <mergeCell ref="I7544:J7544"/>
    <mergeCell ref="K7544:L7544"/>
    <mergeCell ref="M7544:N7544"/>
    <mergeCell ref="O7542:P7542"/>
    <mergeCell ref="A7543:B7543"/>
    <mergeCell ref="C7543:H7543"/>
    <mergeCell ref="I7543:J7543"/>
    <mergeCell ref="K7543:L7543"/>
    <mergeCell ref="M7543:N7543"/>
    <mergeCell ref="O7543:P7543"/>
    <mergeCell ref="A7542:B7542"/>
    <mergeCell ref="C7542:H7542"/>
    <mergeCell ref="I7542:J7542"/>
    <mergeCell ref="K7542:L7542"/>
    <mergeCell ref="M7542:N7542"/>
    <mergeCell ref="O7540:P7540"/>
    <mergeCell ref="A7541:B7541"/>
    <mergeCell ref="C7541:H7541"/>
    <mergeCell ref="I7541:J7541"/>
    <mergeCell ref="K7541:L7541"/>
    <mergeCell ref="M7541:N7541"/>
    <mergeCell ref="O7541:P7541"/>
    <mergeCell ref="A7540:B7540"/>
    <mergeCell ref="C7540:H7540"/>
    <mergeCell ref="I7540:J7540"/>
    <mergeCell ref="K7540:L7540"/>
    <mergeCell ref="M7540:N7540"/>
    <mergeCell ref="O7538:P7538"/>
    <mergeCell ref="A7539:B7539"/>
    <mergeCell ref="C7539:H7539"/>
    <mergeCell ref="I7539:J7539"/>
    <mergeCell ref="K7539:L7539"/>
    <mergeCell ref="M7539:N7539"/>
    <mergeCell ref="O7539:P7539"/>
    <mergeCell ref="A7538:B7538"/>
    <mergeCell ref="C7538:H7538"/>
    <mergeCell ref="I7538:J7538"/>
    <mergeCell ref="K7538:L7538"/>
    <mergeCell ref="M7538:N7538"/>
    <mergeCell ref="O7536:P7536"/>
    <mergeCell ref="A7537:B7537"/>
    <mergeCell ref="C7537:H7537"/>
    <mergeCell ref="I7537:J7537"/>
    <mergeCell ref="K7537:L7537"/>
    <mergeCell ref="M7537:N7537"/>
    <mergeCell ref="O7537:P7537"/>
    <mergeCell ref="A7536:B7536"/>
    <mergeCell ref="C7536:H7536"/>
    <mergeCell ref="I7536:J7536"/>
    <mergeCell ref="K7536:L7536"/>
    <mergeCell ref="M7536:N7536"/>
    <mergeCell ref="O7534:P7534"/>
    <mergeCell ref="A7535:B7535"/>
    <mergeCell ref="C7535:H7535"/>
    <mergeCell ref="I7535:J7535"/>
    <mergeCell ref="K7535:L7535"/>
    <mergeCell ref="M7535:N7535"/>
    <mergeCell ref="O7535:P7535"/>
    <mergeCell ref="A7534:B7534"/>
    <mergeCell ref="C7534:H7534"/>
    <mergeCell ref="I7534:J7534"/>
    <mergeCell ref="K7534:L7534"/>
    <mergeCell ref="M7534:N7534"/>
    <mergeCell ref="O7532:P7532"/>
    <mergeCell ref="A7533:B7533"/>
    <mergeCell ref="C7533:H7533"/>
    <mergeCell ref="I7533:J7533"/>
    <mergeCell ref="K7533:L7533"/>
    <mergeCell ref="M7533:N7533"/>
    <mergeCell ref="O7533:P7533"/>
    <mergeCell ref="A7532:B7532"/>
    <mergeCell ref="C7532:H7532"/>
    <mergeCell ref="I7532:J7532"/>
    <mergeCell ref="K7532:L7532"/>
    <mergeCell ref="M7532:N7532"/>
    <mergeCell ref="O7530:P7530"/>
    <mergeCell ref="A7531:B7531"/>
    <mergeCell ref="C7531:H7531"/>
    <mergeCell ref="I7531:J7531"/>
    <mergeCell ref="K7531:L7531"/>
    <mergeCell ref="M7531:N7531"/>
    <mergeCell ref="O7531:P7531"/>
    <mergeCell ref="A7530:B7530"/>
    <mergeCell ref="C7530:H7530"/>
    <mergeCell ref="I7530:J7530"/>
    <mergeCell ref="K7530:L7530"/>
    <mergeCell ref="M7530:N7530"/>
    <mergeCell ref="O7528:P7528"/>
    <mergeCell ref="A7529:B7529"/>
    <mergeCell ref="C7529:H7529"/>
    <mergeCell ref="I7529:J7529"/>
    <mergeCell ref="K7529:L7529"/>
    <mergeCell ref="M7529:N7529"/>
    <mergeCell ref="O7529:P7529"/>
    <mergeCell ref="A7528:B7528"/>
    <mergeCell ref="C7528:H7528"/>
    <mergeCell ref="I7528:J7528"/>
    <mergeCell ref="K7528:L7528"/>
    <mergeCell ref="M7528:N7528"/>
    <mergeCell ref="A7521:H7521"/>
    <mergeCell ref="I7521:J7521"/>
    <mergeCell ref="K7521:L7521"/>
    <mergeCell ref="M7521:N7521"/>
    <mergeCell ref="O7521:P7521"/>
    <mergeCell ref="A7520:H7520"/>
    <mergeCell ref="I7520:J7520"/>
    <mergeCell ref="K7520:L7520"/>
    <mergeCell ref="M7520:N7520"/>
    <mergeCell ref="O7520:P7520"/>
    <mergeCell ref="A7519:H7519"/>
    <mergeCell ref="I7519:J7519"/>
    <mergeCell ref="K7519:L7519"/>
    <mergeCell ref="M7519:N7519"/>
    <mergeCell ref="O7519:P7519"/>
    <mergeCell ref="A7518:H7518"/>
    <mergeCell ref="I7518:J7518"/>
    <mergeCell ref="K7518:L7518"/>
    <mergeCell ref="M7518:N7518"/>
    <mergeCell ref="O7518:P7518"/>
    <mergeCell ref="A7517:H7517"/>
    <mergeCell ref="I7517:J7517"/>
    <mergeCell ref="K7517:L7517"/>
    <mergeCell ref="M7517:N7517"/>
    <mergeCell ref="O7517:P7517"/>
    <mergeCell ref="A7516:H7516"/>
    <mergeCell ref="I7516:J7516"/>
    <mergeCell ref="K7516:L7516"/>
    <mergeCell ref="M7516:N7516"/>
    <mergeCell ref="O7516:P7516"/>
    <mergeCell ref="A7527:H7527"/>
    <mergeCell ref="I7527:J7527"/>
    <mergeCell ref="K7527:L7527"/>
    <mergeCell ref="M7527:N7527"/>
    <mergeCell ref="O7527:P7527"/>
    <mergeCell ref="A7526:H7526"/>
    <mergeCell ref="I7526:J7526"/>
    <mergeCell ref="K7526:L7526"/>
    <mergeCell ref="M7526:N7526"/>
    <mergeCell ref="O7526:P7526"/>
    <mergeCell ref="O7524:P7524"/>
    <mergeCell ref="A7525:B7525"/>
    <mergeCell ref="C7525:H7525"/>
    <mergeCell ref="I7525:J7525"/>
    <mergeCell ref="K7525:L7525"/>
    <mergeCell ref="M7525:N7525"/>
    <mergeCell ref="O7525:P7525"/>
    <mergeCell ref="A7524:B7524"/>
    <mergeCell ref="C7524:H7524"/>
    <mergeCell ref="I7524:J7524"/>
    <mergeCell ref="K7524:L7524"/>
    <mergeCell ref="M7524:N7524"/>
    <mergeCell ref="A7523:H7523"/>
    <mergeCell ref="I7523:J7523"/>
    <mergeCell ref="K7523:L7523"/>
    <mergeCell ref="M7523:N7523"/>
    <mergeCell ref="O7523:P7523"/>
    <mergeCell ref="A7522:H7522"/>
    <mergeCell ref="I7522:J7522"/>
    <mergeCell ref="K7522:L7522"/>
    <mergeCell ref="M7522:N7522"/>
    <mergeCell ref="O7522:P7522"/>
    <mergeCell ref="O7504:P7504"/>
    <mergeCell ref="A7503:B7503"/>
    <mergeCell ref="C7503:H7503"/>
    <mergeCell ref="I7503:J7503"/>
    <mergeCell ref="K7503:L7503"/>
    <mergeCell ref="M7503:N7503"/>
    <mergeCell ref="A7515:H7515"/>
    <mergeCell ref="I7515:J7515"/>
    <mergeCell ref="K7515:L7515"/>
    <mergeCell ref="M7515:N7515"/>
    <mergeCell ref="O7515:P7515"/>
    <mergeCell ref="A7514:H7514"/>
    <mergeCell ref="I7514:J7514"/>
    <mergeCell ref="K7514:L7514"/>
    <mergeCell ref="M7514:N7514"/>
    <mergeCell ref="O7514:P7514"/>
    <mergeCell ref="A7513:H7513"/>
    <mergeCell ref="I7513:J7513"/>
    <mergeCell ref="K7513:L7513"/>
    <mergeCell ref="M7513:N7513"/>
    <mergeCell ref="O7513:P7513"/>
    <mergeCell ref="A7512:H7512"/>
    <mergeCell ref="I7512:J7512"/>
    <mergeCell ref="K7512:L7512"/>
    <mergeCell ref="M7512:N7512"/>
    <mergeCell ref="O7512:P7512"/>
    <mergeCell ref="A7511:H7511"/>
    <mergeCell ref="I7511:J7511"/>
    <mergeCell ref="K7511:L7511"/>
    <mergeCell ref="M7511:N7511"/>
    <mergeCell ref="O7511:P7511"/>
    <mergeCell ref="A7510:H7510"/>
    <mergeCell ref="I7510:J7510"/>
    <mergeCell ref="K7510:L7510"/>
    <mergeCell ref="M7510:N7510"/>
    <mergeCell ref="O7510:P7510"/>
    <mergeCell ref="A7502:H7502"/>
    <mergeCell ref="I7502:J7502"/>
    <mergeCell ref="K7502:L7502"/>
    <mergeCell ref="M7502:N7502"/>
    <mergeCell ref="O7502:P7502"/>
    <mergeCell ref="O7500:P7500"/>
    <mergeCell ref="A7501:H7501"/>
    <mergeCell ref="I7501:J7501"/>
    <mergeCell ref="K7501:L7501"/>
    <mergeCell ref="M7501:N7501"/>
    <mergeCell ref="O7501:P7501"/>
    <mergeCell ref="A7500:B7500"/>
    <mergeCell ref="C7500:H7500"/>
    <mergeCell ref="I7500:J7500"/>
    <mergeCell ref="K7500:L7500"/>
    <mergeCell ref="M7500:N7500"/>
    <mergeCell ref="A7499:H7499"/>
    <mergeCell ref="I7499:J7499"/>
    <mergeCell ref="K7499:L7499"/>
    <mergeCell ref="M7499:N7499"/>
    <mergeCell ref="O7499:P7499"/>
    <mergeCell ref="O7497:P7497"/>
    <mergeCell ref="A7498:H7498"/>
    <mergeCell ref="I7498:J7498"/>
    <mergeCell ref="K7498:L7498"/>
    <mergeCell ref="M7498:N7498"/>
    <mergeCell ref="O7498:P7498"/>
    <mergeCell ref="A7497:B7497"/>
    <mergeCell ref="C7497:H7497"/>
    <mergeCell ref="I7497:J7497"/>
    <mergeCell ref="K7497:L7497"/>
    <mergeCell ref="M7497:N7497"/>
    <mergeCell ref="A7509:H7509"/>
    <mergeCell ref="I7509:J7509"/>
    <mergeCell ref="K7509:L7509"/>
    <mergeCell ref="M7509:N7509"/>
    <mergeCell ref="O7509:P7509"/>
    <mergeCell ref="A7508:H7508"/>
    <mergeCell ref="I7508:J7508"/>
    <mergeCell ref="K7508:L7508"/>
    <mergeCell ref="M7508:N7508"/>
    <mergeCell ref="O7508:P7508"/>
    <mergeCell ref="O7506:P7506"/>
    <mergeCell ref="A7507:B7507"/>
    <mergeCell ref="C7507:H7507"/>
    <mergeCell ref="I7507:J7507"/>
    <mergeCell ref="K7507:L7507"/>
    <mergeCell ref="M7507:N7507"/>
    <mergeCell ref="O7507:P7507"/>
    <mergeCell ref="A7506:B7506"/>
    <mergeCell ref="C7506:H7506"/>
    <mergeCell ref="I7506:J7506"/>
    <mergeCell ref="K7506:L7506"/>
    <mergeCell ref="M7506:N7506"/>
    <mergeCell ref="A7505:H7505"/>
    <mergeCell ref="I7505:J7505"/>
    <mergeCell ref="K7505:L7505"/>
    <mergeCell ref="M7505:N7505"/>
    <mergeCell ref="O7505:P7505"/>
    <mergeCell ref="O7503:P7503"/>
    <mergeCell ref="A7504:H7504"/>
    <mergeCell ref="I7504:J7504"/>
    <mergeCell ref="K7504:L7504"/>
    <mergeCell ref="M7504:N7504"/>
    <mergeCell ref="O7495:P7495"/>
    <mergeCell ref="A7496:B7496"/>
    <mergeCell ref="C7496:H7496"/>
    <mergeCell ref="I7496:J7496"/>
    <mergeCell ref="K7496:L7496"/>
    <mergeCell ref="M7496:N7496"/>
    <mergeCell ref="O7496:P7496"/>
    <mergeCell ref="A7495:B7495"/>
    <mergeCell ref="C7495:H7495"/>
    <mergeCell ref="I7495:J7495"/>
    <mergeCell ref="K7495:L7495"/>
    <mergeCell ref="M7495:N7495"/>
    <mergeCell ref="A7494:H7494"/>
    <mergeCell ref="I7494:J7494"/>
    <mergeCell ref="K7494:L7494"/>
    <mergeCell ref="M7494:N7494"/>
    <mergeCell ref="O7494:P7494"/>
    <mergeCell ref="A7493:H7493"/>
    <mergeCell ref="I7493:J7493"/>
    <mergeCell ref="K7493:L7493"/>
    <mergeCell ref="M7493:N7493"/>
    <mergeCell ref="O7493:P7493"/>
    <mergeCell ref="O7491:P7491"/>
    <mergeCell ref="A7492:B7492"/>
    <mergeCell ref="C7492:H7492"/>
    <mergeCell ref="I7492:J7492"/>
    <mergeCell ref="K7492:L7492"/>
    <mergeCell ref="M7492:N7492"/>
    <mergeCell ref="O7492:P7492"/>
    <mergeCell ref="A7491:B7491"/>
    <mergeCell ref="C7491:H7491"/>
    <mergeCell ref="I7491:J7491"/>
    <mergeCell ref="K7491:L7491"/>
    <mergeCell ref="M7491:N7491"/>
    <mergeCell ref="A7490:H7490"/>
    <mergeCell ref="I7490:J7490"/>
    <mergeCell ref="K7490:L7490"/>
    <mergeCell ref="M7490:N7490"/>
    <mergeCell ref="O7490:P7490"/>
    <mergeCell ref="A7489:H7489"/>
    <mergeCell ref="I7489:J7489"/>
    <mergeCell ref="K7489:L7489"/>
    <mergeCell ref="M7489:N7489"/>
    <mergeCell ref="O7489:P7489"/>
    <mergeCell ref="O7487:P7487"/>
    <mergeCell ref="A7488:B7488"/>
    <mergeCell ref="C7488:H7488"/>
    <mergeCell ref="I7488:J7488"/>
    <mergeCell ref="K7488:L7488"/>
    <mergeCell ref="M7488:N7488"/>
    <mergeCell ref="O7488:P7488"/>
    <mergeCell ref="A7487:B7487"/>
    <mergeCell ref="C7487:H7487"/>
    <mergeCell ref="I7487:J7487"/>
    <mergeCell ref="K7487:L7487"/>
    <mergeCell ref="M7487:N7487"/>
    <mergeCell ref="O7485:P7485"/>
    <mergeCell ref="A7486:B7486"/>
    <mergeCell ref="C7486:H7486"/>
    <mergeCell ref="I7486:J7486"/>
    <mergeCell ref="K7486:L7486"/>
    <mergeCell ref="M7486:N7486"/>
    <mergeCell ref="O7486:P7486"/>
    <mergeCell ref="A7485:B7485"/>
    <mergeCell ref="C7485:H7485"/>
    <mergeCell ref="I7485:J7485"/>
    <mergeCell ref="K7485:L7485"/>
    <mergeCell ref="M7485:N7485"/>
    <mergeCell ref="A7484:H7484"/>
    <mergeCell ref="I7484:J7484"/>
    <mergeCell ref="K7484:L7484"/>
    <mergeCell ref="M7484:N7484"/>
    <mergeCell ref="O7484:P7484"/>
    <mergeCell ref="A7483:H7483"/>
    <mergeCell ref="I7483:J7483"/>
    <mergeCell ref="K7483:L7483"/>
    <mergeCell ref="M7483:N7483"/>
    <mergeCell ref="O7483:P7483"/>
    <mergeCell ref="O7481:P7481"/>
    <mergeCell ref="A7482:B7482"/>
    <mergeCell ref="C7482:H7482"/>
    <mergeCell ref="I7482:J7482"/>
    <mergeCell ref="K7482:L7482"/>
    <mergeCell ref="M7482:N7482"/>
    <mergeCell ref="O7482:P7482"/>
    <mergeCell ref="A7481:B7481"/>
    <mergeCell ref="C7481:H7481"/>
    <mergeCell ref="I7481:J7481"/>
    <mergeCell ref="K7481:L7481"/>
    <mergeCell ref="M7481:N7481"/>
    <mergeCell ref="O7479:P7479"/>
    <mergeCell ref="A7480:B7480"/>
    <mergeCell ref="C7480:H7480"/>
    <mergeCell ref="I7480:J7480"/>
    <mergeCell ref="K7480:L7480"/>
    <mergeCell ref="M7480:N7480"/>
    <mergeCell ref="O7480:P7480"/>
    <mergeCell ref="A7479:B7479"/>
    <mergeCell ref="C7479:H7479"/>
    <mergeCell ref="I7479:J7479"/>
    <mergeCell ref="K7479:L7479"/>
    <mergeCell ref="M7479:N7479"/>
    <mergeCell ref="O7472:P7472"/>
    <mergeCell ref="A7473:B7473"/>
    <mergeCell ref="C7473:H7473"/>
    <mergeCell ref="I7473:J7473"/>
    <mergeCell ref="K7473:L7473"/>
    <mergeCell ref="M7473:N7473"/>
    <mergeCell ref="O7473:P7473"/>
    <mergeCell ref="A7472:B7472"/>
    <mergeCell ref="C7472:H7472"/>
    <mergeCell ref="I7472:J7472"/>
    <mergeCell ref="K7472:L7472"/>
    <mergeCell ref="M7472:N7472"/>
    <mergeCell ref="A7471:H7471"/>
    <mergeCell ref="I7471:J7471"/>
    <mergeCell ref="K7471:L7471"/>
    <mergeCell ref="M7471:N7471"/>
    <mergeCell ref="O7471:P7471"/>
    <mergeCell ref="O7469:P7469"/>
    <mergeCell ref="A7470:H7470"/>
    <mergeCell ref="I7470:J7470"/>
    <mergeCell ref="K7470:L7470"/>
    <mergeCell ref="M7470:N7470"/>
    <mergeCell ref="O7470:P7470"/>
    <mergeCell ref="A7469:B7469"/>
    <mergeCell ref="C7469:H7469"/>
    <mergeCell ref="I7469:J7469"/>
    <mergeCell ref="K7469:L7469"/>
    <mergeCell ref="M7469:N7469"/>
    <mergeCell ref="A7478:H7478"/>
    <mergeCell ref="I7478:J7478"/>
    <mergeCell ref="K7478:L7478"/>
    <mergeCell ref="M7478:N7478"/>
    <mergeCell ref="O7478:P7478"/>
    <mergeCell ref="O7476:P7476"/>
    <mergeCell ref="A7477:H7477"/>
    <mergeCell ref="I7477:J7477"/>
    <mergeCell ref="K7477:L7477"/>
    <mergeCell ref="M7477:N7477"/>
    <mergeCell ref="O7477:P7477"/>
    <mergeCell ref="A7476:B7476"/>
    <mergeCell ref="C7476:H7476"/>
    <mergeCell ref="I7476:J7476"/>
    <mergeCell ref="K7476:L7476"/>
    <mergeCell ref="M7476:N7476"/>
    <mergeCell ref="O7474:P7474"/>
    <mergeCell ref="A7475:B7475"/>
    <mergeCell ref="C7475:H7475"/>
    <mergeCell ref="I7475:J7475"/>
    <mergeCell ref="K7475:L7475"/>
    <mergeCell ref="M7475:N7475"/>
    <mergeCell ref="O7475:P7475"/>
    <mergeCell ref="A7474:B7474"/>
    <mergeCell ref="C7474:H7474"/>
    <mergeCell ref="I7474:J7474"/>
    <mergeCell ref="K7474:L7474"/>
    <mergeCell ref="M7474:N7474"/>
    <mergeCell ref="O7462:P7462"/>
    <mergeCell ref="A7463:B7463"/>
    <mergeCell ref="C7463:H7463"/>
    <mergeCell ref="I7463:J7463"/>
    <mergeCell ref="K7463:L7463"/>
    <mergeCell ref="M7463:N7463"/>
    <mergeCell ref="O7463:P7463"/>
    <mergeCell ref="A7462:B7462"/>
    <mergeCell ref="C7462:H7462"/>
    <mergeCell ref="I7462:J7462"/>
    <mergeCell ref="K7462:L7462"/>
    <mergeCell ref="M7462:N7462"/>
    <mergeCell ref="A7461:H7461"/>
    <mergeCell ref="I7461:J7461"/>
    <mergeCell ref="K7461:L7461"/>
    <mergeCell ref="M7461:N7461"/>
    <mergeCell ref="O7461:P7461"/>
    <mergeCell ref="O7459:P7459"/>
    <mergeCell ref="A7460:H7460"/>
    <mergeCell ref="I7460:J7460"/>
    <mergeCell ref="K7460:L7460"/>
    <mergeCell ref="M7460:N7460"/>
    <mergeCell ref="O7460:P7460"/>
    <mergeCell ref="A7459:B7459"/>
    <mergeCell ref="C7459:H7459"/>
    <mergeCell ref="I7459:J7459"/>
    <mergeCell ref="K7459:L7459"/>
    <mergeCell ref="M7459:N7459"/>
    <mergeCell ref="O7467:P7467"/>
    <mergeCell ref="A7468:B7468"/>
    <mergeCell ref="C7468:H7468"/>
    <mergeCell ref="I7468:J7468"/>
    <mergeCell ref="K7468:L7468"/>
    <mergeCell ref="M7468:N7468"/>
    <mergeCell ref="O7468:P7468"/>
    <mergeCell ref="A7467:B7467"/>
    <mergeCell ref="C7467:H7467"/>
    <mergeCell ref="I7467:J7467"/>
    <mergeCell ref="K7467:L7467"/>
    <mergeCell ref="M7467:N7467"/>
    <mergeCell ref="A7466:H7466"/>
    <mergeCell ref="I7466:J7466"/>
    <mergeCell ref="K7466:L7466"/>
    <mergeCell ref="M7466:N7466"/>
    <mergeCell ref="O7466:P7466"/>
    <mergeCell ref="O7464:P7464"/>
    <mergeCell ref="A7465:H7465"/>
    <mergeCell ref="I7465:J7465"/>
    <mergeCell ref="K7465:L7465"/>
    <mergeCell ref="M7465:N7465"/>
    <mergeCell ref="O7465:P7465"/>
    <mergeCell ref="A7464:B7464"/>
    <mergeCell ref="C7464:H7464"/>
    <mergeCell ref="I7464:J7464"/>
    <mergeCell ref="K7464:L7464"/>
    <mergeCell ref="M7464:N7464"/>
    <mergeCell ref="O7457:P7457"/>
    <mergeCell ref="A7458:B7458"/>
    <mergeCell ref="C7458:H7458"/>
    <mergeCell ref="I7458:J7458"/>
    <mergeCell ref="K7458:L7458"/>
    <mergeCell ref="M7458:N7458"/>
    <mergeCell ref="O7458:P7458"/>
    <mergeCell ref="A7457:B7457"/>
    <mergeCell ref="C7457:H7457"/>
    <mergeCell ref="I7457:J7457"/>
    <mergeCell ref="K7457:L7457"/>
    <mergeCell ref="M7457:N7457"/>
    <mergeCell ref="A7456:H7456"/>
    <mergeCell ref="I7456:J7456"/>
    <mergeCell ref="K7456:L7456"/>
    <mergeCell ref="M7456:N7456"/>
    <mergeCell ref="O7456:P7456"/>
    <mergeCell ref="A7455:H7455"/>
    <mergeCell ref="I7455:J7455"/>
    <mergeCell ref="K7455:L7455"/>
    <mergeCell ref="M7455:N7455"/>
    <mergeCell ref="O7455:P7455"/>
    <mergeCell ref="O7453:P7453"/>
    <mergeCell ref="A7454:B7454"/>
    <mergeCell ref="C7454:H7454"/>
    <mergeCell ref="I7454:J7454"/>
    <mergeCell ref="K7454:L7454"/>
    <mergeCell ref="M7454:N7454"/>
    <mergeCell ref="O7454:P7454"/>
    <mergeCell ref="A7453:B7453"/>
    <mergeCell ref="C7453:H7453"/>
    <mergeCell ref="I7453:J7453"/>
    <mergeCell ref="K7453:L7453"/>
    <mergeCell ref="M7453:N7453"/>
    <mergeCell ref="O7445:P7445"/>
    <mergeCell ref="A7446:B7446"/>
    <mergeCell ref="C7446:H7446"/>
    <mergeCell ref="I7446:J7446"/>
    <mergeCell ref="K7446:L7446"/>
    <mergeCell ref="M7446:N7446"/>
    <mergeCell ref="O7446:P7446"/>
    <mergeCell ref="A7445:B7445"/>
    <mergeCell ref="C7445:H7445"/>
    <mergeCell ref="I7445:J7445"/>
    <mergeCell ref="K7445:L7445"/>
    <mergeCell ref="M7445:N7445"/>
    <mergeCell ref="A7444:H7444"/>
    <mergeCell ref="I7444:J7444"/>
    <mergeCell ref="K7444:L7444"/>
    <mergeCell ref="M7444:N7444"/>
    <mergeCell ref="O7444:P7444"/>
    <mergeCell ref="O7442:P7442"/>
    <mergeCell ref="A7443:H7443"/>
    <mergeCell ref="I7443:J7443"/>
    <mergeCell ref="K7443:L7443"/>
    <mergeCell ref="M7443:N7443"/>
    <mergeCell ref="O7443:P7443"/>
    <mergeCell ref="A7442:B7442"/>
    <mergeCell ref="C7442:H7442"/>
    <mergeCell ref="I7442:J7442"/>
    <mergeCell ref="K7442:L7442"/>
    <mergeCell ref="M7442:N7442"/>
    <mergeCell ref="O7451:P7451"/>
    <mergeCell ref="A7452:B7452"/>
    <mergeCell ref="C7452:H7452"/>
    <mergeCell ref="I7452:J7452"/>
    <mergeCell ref="K7452:L7452"/>
    <mergeCell ref="M7452:N7452"/>
    <mergeCell ref="O7452:P7452"/>
    <mergeCell ref="A7451:B7451"/>
    <mergeCell ref="C7451:H7451"/>
    <mergeCell ref="I7451:J7451"/>
    <mergeCell ref="K7451:L7451"/>
    <mergeCell ref="M7451:N7451"/>
    <mergeCell ref="A7450:H7450"/>
    <mergeCell ref="I7450:J7450"/>
    <mergeCell ref="K7450:L7450"/>
    <mergeCell ref="M7450:N7450"/>
    <mergeCell ref="O7450:P7450"/>
    <mergeCell ref="A7449:H7449"/>
    <mergeCell ref="I7449:J7449"/>
    <mergeCell ref="K7449:L7449"/>
    <mergeCell ref="M7449:N7449"/>
    <mergeCell ref="O7449:P7449"/>
    <mergeCell ref="O7447:P7447"/>
    <mergeCell ref="A7448:B7448"/>
    <mergeCell ref="C7448:H7448"/>
    <mergeCell ref="I7448:J7448"/>
    <mergeCell ref="K7448:L7448"/>
    <mergeCell ref="M7448:N7448"/>
    <mergeCell ref="O7448:P7448"/>
    <mergeCell ref="A7447:B7447"/>
    <mergeCell ref="C7447:H7447"/>
    <mergeCell ref="I7447:J7447"/>
    <mergeCell ref="K7447:L7447"/>
    <mergeCell ref="M7447:N7447"/>
    <mergeCell ref="O7440:P7440"/>
    <mergeCell ref="A7441:B7441"/>
    <mergeCell ref="C7441:H7441"/>
    <mergeCell ref="I7441:J7441"/>
    <mergeCell ref="K7441:L7441"/>
    <mergeCell ref="M7441:N7441"/>
    <mergeCell ref="O7441:P7441"/>
    <mergeCell ref="A7440:B7440"/>
    <mergeCell ref="C7440:H7440"/>
    <mergeCell ref="I7440:J7440"/>
    <mergeCell ref="K7440:L7440"/>
    <mergeCell ref="M7440:N7440"/>
    <mergeCell ref="O7438:P7438"/>
    <mergeCell ref="A7439:B7439"/>
    <mergeCell ref="C7439:H7439"/>
    <mergeCell ref="I7439:J7439"/>
    <mergeCell ref="K7439:L7439"/>
    <mergeCell ref="M7439:N7439"/>
    <mergeCell ref="O7439:P7439"/>
    <mergeCell ref="A7438:B7438"/>
    <mergeCell ref="C7438:H7438"/>
    <mergeCell ref="I7438:J7438"/>
    <mergeCell ref="K7438:L7438"/>
    <mergeCell ref="M7438:N7438"/>
    <mergeCell ref="O7436:P7436"/>
    <mergeCell ref="A7437:B7437"/>
    <mergeCell ref="C7437:H7437"/>
    <mergeCell ref="I7437:J7437"/>
    <mergeCell ref="K7437:L7437"/>
    <mergeCell ref="M7437:N7437"/>
    <mergeCell ref="O7437:P7437"/>
    <mergeCell ref="A7436:B7436"/>
    <mergeCell ref="C7436:H7436"/>
    <mergeCell ref="I7436:J7436"/>
    <mergeCell ref="K7436:L7436"/>
    <mergeCell ref="M7436:N7436"/>
    <mergeCell ref="O7434:P7434"/>
    <mergeCell ref="A7435:B7435"/>
    <mergeCell ref="C7435:H7435"/>
    <mergeCell ref="I7435:J7435"/>
    <mergeCell ref="K7435:L7435"/>
    <mergeCell ref="M7435:N7435"/>
    <mergeCell ref="O7435:P7435"/>
    <mergeCell ref="A7434:B7434"/>
    <mergeCell ref="C7434:H7434"/>
    <mergeCell ref="I7434:J7434"/>
    <mergeCell ref="K7434:L7434"/>
    <mergeCell ref="M7434:N7434"/>
    <mergeCell ref="A7433:H7433"/>
    <mergeCell ref="I7433:J7433"/>
    <mergeCell ref="K7433:L7433"/>
    <mergeCell ref="M7433:N7433"/>
    <mergeCell ref="O7433:P7433"/>
    <mergeCell ref="A7432:H7432"/>
    <mergeCell ref="I7432:J7432"/>
    <mergeCell ref="K7432:L7432"/>
    <mergeCell ref="M7432:N7432"/>
    <mergeCell ref="O7432:P7432"/>
    <mergeCell ref="O7430:P7430"/>
    <mergeCell ref="A7431:B7431"/>
    <mergeCell ref="C7431:H7431"/>
    <mergeCell ref="I7431:J7431"/>
    <mergeCell ref="K7431:L7431"/>
    <mergeCell ref="M7431:N7431"/>
    <mergeCell ref="O7431:P7431"/>
    <mergeCell ref="A7430:B7430"/>
    <mergeCell ref="C7430:H7430"/>
    <mergeCell ref="I7430:J7430"/>
    <mergeCell ref="K7430:L7430"/>
    <mergeCell ref="M7430:N7430"/>
    <mergeCell ref="O7423:P7423"/>
    <mergeCell ref="A7424:B7424"/>
    <mergeCell ref="C7424:H7424"/>
    <mergeCell ref="I7424:J7424"/>
    <mergeCell ref="K7424:L7424"/>
    <mergeCell ref="M7424:N7424"/>
    <mergeCell ref="O7424:P7424"/>
    <mergeCell ref="A7423:B7423"/>
    <mergeCell ref="C7423:H7423"/>
    <mergeCell ref="I7423:J7423"/>
    <mergeCell ref="K7423:L7423"/>
    <mergeCell ref="M7423:N7423"/>
    <mergeCell ref="A7422:H7422"/>
    <mergeCell ref="I7422:J7422"/>
    <mergeCell ref="K7422:L7422"/>
    <mergeCell ref="M7422:N7422"/>
    <mergeCell ref="O7422:P7422"/>
    <mergeCell ref="O7420:P7420"/>
    <mergeCell ref="A7421:B7421"/>
    <mergeCell ref="C7421:H7421"/>
    <mergeCell ref="I7421:J7421"/>
    <mergeCell ref="K7421:L7421"/>
    <mergeCell ref="M7421:N7421"/>
    <mergeCell ref="O7421:P7421"/>
    <mergeCell ref="A7420:B7420"/>
    <mergeCell ref="C7420:H7420"/>
    <mergeCell ref="I7420:J7420"/>
    <mergeCell ref="K7420:L7420"/>
    <mergeCell ref="M7420:N7420"/>
    <mergeCell ref="O7428:P7428"/>
    <mergeCell ref="A7429:B7429"/>
    <mergeCell ref="C7429:H7429"/>
    <mergeCell ref="I7429:J7429"/>
    <mergeCell ref="K7429:L7429"/>
    <mergeCell ref="M7429:N7429"/>
    <mergeCell ref="O7429:P7429"/>
    <mergeCell ref="A7428:B7428"/>
    <mergeCell ref="C7428:H7428"/>
    <mergeCell ref="I7428:J7428"/>
    <mergeCell ref="K7428:L7428"/>
    <mergeCell ref="M7428:N7428"/>
    <mergeCell ref="A7427:H7427"/>
    <mergeCell ref="I7427:J7427"/>
    <mergeCell ref="K7427:L7427"/>
    <mergeCell ref="M7427:N7427"/>
    <mergeCell ref="O7427:P7427"/>
    <mergeCell ref="O7425:P7425"/>
    <mergeCell ref="A7426:H7426"/>
    <mergeCell ref="I7426:J7426"/>
    <mergeCell ref="K7426:L7426"/>
    <mergeCell ref="M7426:N7426"/>
    <mergeCell ref="O7426:P7426"/>
    <mergeCell ref="A7425:B7425"/>
    <mergeCell ref="C7425:H7425"/>
    <mergeCell ref="I7425:J7425"/>
    <mergeCell ref="K7425:L7425"/>
    <mergeCell ref="M7425:N7425"/>
    <mergeCell ref="O7413:P7413"/>
    <mergeCell ref="A7414:B7414"/>
    <mergeCell ref="C7414:H7414"/>
    <mergeCell ref="I7414:J7414"/>
    <mergeCell ref="K7414:L7414"/>
    <mergeCell ref="M7414:N7414"/>
    <mergeCell ref="O7414:P7414"/>
    <mergeCell ref="A7413:B7413"/>
    <mergeCell ref="C7413:H7413"/>
    <mergeCell ref="I7413:J7413"/>
    <mergeCell ref="K7413:L7413"/>
    <mergeCell ref="M7413:N7413"/>
    <mergeCell ref="O7411:P7411"/>
    <mergeCell ref="A7412:B7412"/>
    <mergeCell ref="C7412:H7412"/>
    <mergeCell ref="I7412:J7412"/>
    <mergeCell ref="K7412:L7412"/>
    <mergeCell ref="M7412:N7412"/>
    <mergeCell ref="O7412:P7412"/>
    <mergeCell ref="A7411:B7411"/>
    <mergeCell ref="C7411:H7411"/>
    <mergeCell ref="I7411:J7411"/>
    <mergeCell ref="K7411:L7411"/>
    <mergeCell ref="M7411:N7411"/>
    <mergeCell ref="A7410:H7410"/>
    <mergeCell ref="I7410:J7410"/>
    <mergeCell ref="K7410:L7410"/>
    <mergeCell ref="M7410:N7410"/>
    <mergeCell ref="O7410:P7410"/>
    <mergeCell ref="A7419:H7419"/>
    <mergeCell ref="I7419:J7419"/>
    <mergeCell ref="K7419:L7419"/>
    <mergeCell ref="M7419:N7419"/>
    <mergeCell ref="O7419:P7419"/>
    <mergeCell ref="O7417:P7417"/>
    <mergeCell ref="A7418:H7418"/>
    <mergeCell ref="I7418:J7418"/>
    <mergeCell ref="K7418:L7418"/>
    <mergeCell ref="M7418:N7418"/>
    <mergeCell ref="O7418:P7418"/>
    <mergeCell ref="A7417:B7417"/>
    <mergeCell ref="C7417:H7417"/>
    <mergeCell ref="I7417:J7417"/>
    <mergeCell ref="K7417:L7417"/>
    <mergeCell ref="M7417:N7417"/>
    <mergeCell ref="O7415:P7415"/>
    <mergeCell ref="A7416:B7416"/>
    <mergeCell ref="C7416:H7416"/>
    <mergeCell ref="I7416:J7416"/>
    <mergeCell ref="K7416:L7416"/>
    <mergeCell ref="M7416:N7416"/>
    <mergeCell ref="O7416:P7416"/>
    <mergeCell ref="A7415:B7415"/>
    <mergeCell ref="C7415:H7415"/>
    <mergeCell ref="I7415:J7415"/>
    <mergeCell ref="K7415:L7415"/>
    <mergeCell ref="M7415:N7415"/>
    <mergeCell ref="M7394:N7394"/>
    <mergeCell ref="O7403:P7403"/>
    <mergeCell ref="A7404:B7404"/>
    <mergeCell ref="C7404:H7404"/>
    <mergeCell ref="I7404:J7404"/>
    <mergeCell ref="K7404:L7404"/>
    <mergeCell ref="M7404:N7404"/>
    <mergeCell ref="O7404:P7404"/>
    <mergeCell ref="A7403:B7403"/>
    <mergeCell ref="C7403:H7403"/>
    <mergeCell ref="I7403:J7403"/>
    <mergeCell ref="K7403:L7403"/>
    <mergeCell ref="M7403:N7403"/>
    <mergeCell ref="A7402:H7402"/>
    <mergeCell ref="I7402:J7402"/>
    <mergeCell ref="K7402:L7402"/>
    <mergeCell ref="M7402:N7402"/>
    <mergeCell ref="O7402:P7402"/>
    <mergeCell ref="O7400:P7400"/>
    <mergeCell ref="A7401:H7401"/>
    <mergeCell ref="I7401:J7401"/>
    <mergeCell ref="K7401:L7401"/>
    <mergeCell ref="M7401:N7401"/>
    <mergeCell ref="O7401:P7401"/>
    <mergeCell ref="A7400:B7400"/>
    <mergeCell ref="C7400:H7400"/>
    <mergeCell ref="I7400:J7400"/>
    <mergeCell ref="K7400:L7400"/>
    <mergeCell ref="M7400:N7400"/>
    <mergeCell ref="A7409:H7409"/>
    <mergeCell ref="I7409:J7409"/>
    <mergeCell ref="K7409:L7409"/>
    <mergeCell ref="M7409:N7409"/>
    <mergeCell ref="O7409:P7409"/>
    <mergeCell ref="O7407:P7407"/>
    <mergeCell ref="A7408:B7408"/>
    <mergeCell ref="C7408:H7408"/>
    <mergeCell ref="I7408:J7408"/>
    <mergeCell ref="K7408:L7408"/>
    <mergeCell ref="M7408:N7408"/>
    <mergeCell ref="O7408:P7408"/>
    <mergeCell ref="A7407:B7407"/>
    <mergeCell ref="C7407:H7407"/>
    <mergeCell ref="I7407:J7407"/>
    <mergeCell ref="K7407:L7407"/>
    <mergeCell ref="M7407:N7407"/>
    <mergeCell ref="O7405:P7405"/>
    <mergeCell ref="A7406:B7406"/>
    <mergeCell ref="C7406:H7406"/>
    <mergeCell ref="I7406:J7406"/>
    <mergeCell ref="K7406:L7406"/>
    <mergeCell ref="M7406:N7406"/>
    <mergeCell ref="O7406:P7406"/>
    <mergeCell ref="A7405:B7405"/>
    <mergeCell ref="C7405:H7405"/>
    <mergeCell ref="I7405:J7405"/>
    <mergeCell ref="K7405:L7405"/>
    <mergeCell ref="M7405:N7405"/>
    <mergeCell ref="O7392:P7392"/>
    <mergeCell ref="A7393:B7393"/>
    <mergeCell ref="C7393:H7393"/>
    <mergeCell ref="I7393:J7393"/>
    <mergeCell ref="K7393:L7393"/>
    <mergeCell ref="M7393:N7393"/>
    <mergeCell ref="O7393:P7393"/>
    <mergeCell ref="A7392:B7392"/>
    <mergeCell ref="C7392:H7392"/>
    <mergeCell ref="I7392:J7392"/>
    <mergeCell ref="K7392:L7392"/>
    <mergeCell ref="M7392:N7392"/>
    <mergeCell ref="O7390:P7390"/>
    <mergeCell ref="A7391:B7391"/>
    <mergeCell ref="C7391:H7391"/>
    <mergeCell ref="I7391:J7391"/>
    <mergeCell ref="K7391:L7391"/>
    <mergeCell ref="M7391:N7391"/>
    <mergeCell ref="O7391:P7391"/>
    <mergeCell ref="A7390:B7390"/>
    <mergeCell ref="C7390:H7390"/>
    <mergeCell ref="I7390:J7390"/>
    <mergeCell ref="K7390:L7390"/>
    <mergeCell ref="M7390:N7390"/>
    <mergeCell ref="A7389:H7389"/>
    <mergeCell ref="I7389:J7389"/>
    <mergeCell ref="K7389:L7389"/>
    <mergeCell ref="M7389:N7389"/>
    <mergeCell ref="O7389:P7389"/>
    <mergeCell ref="O7398:P7398"/>
    <mergeCell ref="A7399:B7399"/>
    <mergeCell ref="C7399:H7399"/>
    <mergeCell ref="I7399:J7399"/>
    <mergeCell ref="K7399:L7399"/>
    <mergeCell ref="M7399:N7399"/>
    <mergeCell ref="O7399:P7399"/>
    <mergeCell ref="A7398:B7398"/>
    <mergeCell ref="C7398:H7398"/>
    <mergeCell ref="I7398:J7398"/>
    <mergeCell ref="K7398:L7398"/>
    <mergeCell ref="M7398:N7398"/>
    <mergeCell ref="O7396:P7396"/>
    <mergeCell ref="A7397:B7397"/>
    <mergeCell ref="C7397:H7397"/>
    <mergeCell ref="I7397:J7397"/>
    <mergeCell ref="K7397:L7397"/>
    <mergeCell ref="M7397:N7397"/>
    <mergeCell ref="O7397:P7397"/>
    <mergeCell ref="A7396:B7396"/>
    <mergeCell ref="C7396:H7396"/>
    <mergeCell ref="I7396:J7396"/>
    <mergeCell ref="K7396:L7396"/>
    <mergeCell ref="M7396:N7396"/>
    <mergeCell ref="O7394:P7394"/>
    <mergeCell ref="A7395:B7395"/>
    <mergeCell ref="C7395:H7395"/>
    <mergeCell ref="I7395:J7395"/>
    <mergeCell ref="K7395:L7395"/>
    <mergeCell ref="M7395:N7395"/>
    <mergeCell ref="O7395:P7395"/>
    <mergeCell ref="A7394:B7394"/>
    <mergeCell ref="C7394:H7394"/>
    <mergeCell ref="I7394:J7394"/>
    <mergeCell ref="K7394:L7394"/>
    <mergeCell ref="A7388:H7388"/>
    <mergeCell ref="I7388:J7388"/>
    <mergeCell ref="K7388:L7388"/>
    <mergeCell ref="M7388:N7388"/>
    <mergeCell ref="O7388:P7388"/>
    <mergeCell ref="O7386:P7386"/>
    <mergeCell ref="A7387:B7387"/>
    <mergeCell ref="C7387:H7387"/>
    <mergeCell ref="I7387:J7387"/>
    <mergeCell ref="K7387:L7387"/>
    <mergeCell ref="M7387:N7387"/>
    <mergeCell ref="O7387:P7387"/>
    <mergeCell ref="A7386:B7386"/>
    <mergeCell ref="C7386:H7386"/>
    <mergeCell ref="I7386:J7386"/>
    <mergeCell ref="K7386:L7386"/>
    <mergeCell ref="M7386:N7386"/>
    <mergeCell ref="A7385:H7385"/>
    <mergeCell ref="I7385:J7385"/>
    <mergeCell ref="K7385:L7385"/>
    <mergeCell ref="M7385:N7385"/>
    <mergeCell ref="O7385:P7385"/>
    <mergeCell ref="O7383:P7383"/>
    <mergeCell ref="A7384:H7384"/>
    <mergeCell ref="I7384:J7384"/>
    <mergeCell ref="K7384:L7384"/>
    <mergeCell ref="M7384:N7384"/>
    <mergeCell ref="O7384:P7384"/>
    <mergeCell ref="A7383:B7383"/>
    <mergeCell ref="C7383:H7383"/>
    <mergeCell ref="I7383:J7383"/>
    <mergeCell ref="K7383:L7383"/>
    <mergeCell ref="M7383:N7383"/>
    <mergeCell ref="O7381:P7381"/>
    <mergeCell ref="A7382:B7382"/>
    <mergeCell ref="C7382:H7382"/>
    <mergeCell ref="I7382:J7382"/>
    <mergeCell ref="K7382:L7382"/>
    <mergeCell ref="M7382:N7382"/>
    <mergeCell ref="O7382:P7382"/>
    <mergeCell ref="A7381:B7381"/>
    <mergeCell ref="C7381:H7381"/>
    <mergeCell ref="I7381:J7381"/>
    <mergeCell ref="K7381:L7381"/>
    <mergeCell ref="M7381:N7381"/>
    <mergeCell ref="O7379:P7379"/>
    <mergeCell ref="A7380:B7380"/>
    <mergeCell ref="C7380:H7380"/>
    <mergeCell ref="I7380:J7380"/>
    <mergeCell ref="K7380:L7380"/>
    <mergeCell ref="M7380:N7380"/>
    <mergeCell ref="O7380:P7380"/>
    <mergeCell ref="A7379:B7379"/>
    <mergeCell ref="C7379:H7379"/>
    <mergeCell ref="I7379:J7379"/>
    <mergeCell ref="K7379:L7379"/>
    <mergeCell ref="M7379:N7379"/>
    <mergeCell ref="O7377:P7377"/>
    <mergeCell ref="A7378:B7378"/>
    <mergeCell ref="C7378:H7378"/>
    <mergeCell ref="I7378:J7378"/>
    <mergeCell ref="K7378:L7378"/>
    <mergeCell ref="M7378:N7378"/>
    <mergeCell ref="O7378:P7378"/>
    <mergeCell ref="A7377:B7377"/>
    <mergeCell ref="C7377:H7377"/>
    <mergeCell ref="I7377:J7377"/>
    <mergeCell ref="K7377:L7377"/>
    <mergeCell ref="M7377:N7377"/>
    <mergeCell ref="A7371:H7371"/>
    <mergeCell ref="I7371:J7371"/>
    <mergeCell ref="K7371:L7371"/>
    <mergeCell ref="M7371:N7371"/>
    <mergeCell ref="O7371:P7371"/>
    <mergeCell ref="O7369:P7369"/>
    <mergeCell ref="A7370:H7370"/>
    <mergeCell ref="I7370:J7370"/>
    <mergeCell ref="K7370:L7370"/>
    <mergeCell ref="M7370:N7370"/>
    <mergeCell ref="O7370:P7370"/>
    <mergeCell ref="A7369:B7369"/>
    <mergeCell ref="C7369:H7369"/>
    <mergeCell ref="I7369:J7369"/>
    <mergeCell ref="K7369:L7369"/>
    <mergeCell ref="M7369:N7369"/>
    <mergeCell ref="O7367:P7367"/>
    <mergeCell ref="A7368:B7368"/>
    <mergeCell ref="C7368:H7368"/>
    <mergeCell ref="I7368:J7368"/>
    <mergeCell ref="K7368:L7368"/>
    <mergeCell ref="M7368:N7368"/>
    <mergeCell ref="O7368:P7368"/>
    <mergeCell ref="A7367:B7367"/>
    <mergeCell ref="C7367:H7367"/>
    <mergeCell ref="I7367:J7367"/>
    <mergeCell ref="K7367:L7367"/>
    <mergeCell ref="M7367:N7367"/>
    <mergeCell ref="A7376:H7376"/>
    <mergeCell ref="I7376:J7376"/>
    <mergeCell ref="K7376:L7376"/>
    <mergeCell ref="M7376:N7376"/>
    <mergeCell ref="O7376:P7376"/>
    <mergeCell ref="O7374:P7374"/>
    <mergeCell ref="A7375:H7375"/>
    <mergeCell ref="I7375:J7375"/>
    <mergeCell ref="K7375:L7375"/>
    <mergeCell ref="M7375:N7375"/>
    <mergeCell ref="O7375:P7375"/>
    <mergeCell ref="A7374:B7374"/>
    <mergeCell ref="C7374:H7374"/>
    <mergeCell ref="I7374:J7374"/>
    <mergeCell ref="K7374:L7374"/>
    <mergeCell ref="M7374:N7374"/>
    <mergeCell ref="O7372:P7372"/>
    <mergeCell ref="A7373:B7373"/>
    <mergeCell ref="C7373:H7373"/>
    <mergeCell ref="I7373:J7373"/>
    <mergeCell ref="K7373:L7373"/>
    <mergeCell ref="M7373:N7373"/>
    <mergeCell ref="O7373:P7373"/>
    <mergeCell ref="A7372:B7372"/>
    <mergeCell ref="C7372:H7372"/>
    <mergeCell ref="I7372:J7372"/>
    <mergeCell ref="K7372:L7372"/>
    <mergeCell ref="M7372:N7372"/>
    <mergeCell ref="O7359:P7359"/>
    <mergeCell ref="A7360:B7360"/>
    <mergeCell ref="C7360:H7360"/>
    <mergeCell ref="I7360:J7360"/>
    <mergeCell ref="K7360:L7360"/>
    <mergeCell ref="M7360:N7360"/>
    <mergeCell ref="O7360:P7360"/>
    <mergeCell ref="A7359:B7359"/>
    <mergeCell ref="C7359:H7359"/>
    <mergeCell ref="I7359:J7359"/>
    <mergeCell ref="K7359:L7359"/>
    <mergeCell ref="M7359:N7359"/>
    <mergeCell ref="A7358:H7358"/>
    <mergeCell ref="I7358:J7358"/>
    <mergeCell ref="K7358:L7358"/>
    <mergeCell ref="M7358:N7358"/>
    <mergeCell ref="O7358:P7358"/>
    <mergeCell ref="O7356:P7356"/>
    <mergeCell ref="A7357:H7357"/>
    <mergeCell ref="I7357:J7357"/>
    <mergeCell ref="K7357:L7357"/>
    <mergeCell ref="M7357:N7357"/>
    <mergeCell ref="O7357:P7357"/>
    <mergeCell ref="A7356:B7356"/>
    <mergeCell ref="C7356:H7356"/>
    <mergeCell ref="I7356:J7356"/>
    <mergeCell ref="K7356:L7356"/>
    <mergeCell ref="M7356:N7356"/>
    <mergeCell ref="O7365:P7365"/>
    <mergeCell ref="A7366:B7366"/>
    <mergeCell ref="C7366:H7366"/>
    <mergeCell ref="I7366:J7366"/>
    <mergeCell ref="K7366:L7366"/>
    <mergeCell ref="M7366:N7366"/>
    <mergeCell ref="O7366:P7366"/>
    <mergeCell ref="A7365:B7365"/>
    <mergeCell ref="C7365:H7365"/>
    <mergeCell ref="I7365:J7365"/>
    <mergeCell ref="K7365:L7365"/>
    <mergeCell ref="M7365:N7365"/>
    <mergeCell ref="O7363:P7363"/>
    <mergeCell ref="A7364:B7364"/>
    <mergeCell ref="C7364:H7364"/>
    <mergeCell ref="I7364:J7364"/>
    <mergeCell ref="K7364:L7364"/>
    <mergeCell ref="M7364:N7364"/>
    <mergeCell ref="O7364:P7364"/>
    <mergeCell ref="A7363:B7363"/>
    <mergeCell ref="C7363:H7363"/>
    <mergeCell ref="I7363:J7363"/>
    <mergeCell ref="K7363:L7363"/>
    <mergeCell ref="M7363:N7363"/>
    <mergeCell ref="O7361:P7361"/>
    <mergeCell ref="A7362:B7362"/>
    <mergeCell ref="C7362:H7362"/>
    <mergeCell ref="I7362:J7362"/>
    <mergeCell ref="K7362:L7362"/>
    <mergeCell ref="M7362:N7362"/>
    <mergeCell ref="O7362:P7362"/>
    <mergeCell ref="A7361:B7361"/>
    <mergeCell ref="C7361:H7361"/>
    <mergeCell ref="I7361:J7361"/>
    <mergeCell ref="K7361:L7361"/>
    <mergeCell ref="M7361:N7361"/>
    <mergeCell ref="O7348:P7348"/>
    <mergeCell ref="A7349:B7349"/>
    <mergeCell ref="C7349:H7349"/>
    <mergeCell ref="I7349:J7349"/>
    <mergeCell ref="K7349:L7349"/>
    <mergeCell ref="M7349:N7349"/>
    <mergeCell ref="O7349:P7349"/>
    <mergeCell ref="A7348:B7348"/>
    <mergeCell ref="C7348:H7348"/>
    <mergeCell ref="I7348:J7348"/>
    <mergeCell ref="K7348:L7348"/>
    <mergeCell ref="M7348:N7348"/>
    <mergeCell ref="A7347:H7347"/>
    <mergeCell ref="I7347:J7347"/>
    <mergeCell ref="K7347:L7347"/>
    <mergeCell ref="M7347:N7347"/>
    <mergeCell ref="O7347:P7347"/>
    <mergeCell ref="O7345:P7345"/>
    <mergeCell ref="A7346:H7346"/>
    <mergeCell ref="I7346:J7346"/>
    <mergeCell ref="K7346:L7346"/>
    <mergeCell ref="M7346:N7346"/>
    <mergeCell ref="O7346:P7346"/>
    <mergeCell ref="A7345:B7345"/>
    <mergeCell ref="C7345:H7345"/>
    <mergeCell ref="I7345:J7345"/>
    <mergeCell ref="K7345:L7345"/>
    <mergeCell ref="M7345:N7345"/>
    <mergeCell ref="O7354:P7354"/>
    <mergeCell ref="A7355:B7355"/>
    <mergeCell ref="C7355:H7355"/>
    <mergeCell ref="I7355:J7355"/>
    <mergeCell ref="K7355:L7355"/>
    <mergeCell ref="M7355:N7355"/>
    <mergeCell ref="O7355:P7355"/>
    <mergeCell ref="A7354:B7354"/>
    <mergeCell ref="C7354:H7354"/>
    <mergeCell ref="I7354:J7354"/>
    <mergeCell ref="K7354:L7354"/>
    <mergeCell ref="M7354:N7354"/>
    <mergeCell ref="O7352:P7352"/>
    <mergeCell ref="A7353:B7353"/>
    <mergeCell ref="C7353:H7353"/>
    <mergeCell ref="I7353:J7353"/>
    <mergeCell ref="K7353:L7353"/>
    <mergeCell ref="M7353:N7353"/>
    <mergeCell ref="O7353:P7353"/>
    <mergeCell ref="A7352:B7352"/>
    <mergeCell ref="C7352:H7352"/>
    <mergeCell ref="I7352:J7352"/>
    <mergeCell ref="K7352:L7352"/>
    <mergeCell ref="M7352:N7352"/>
    <mergeCell ref="O7350:P7350"/>
    <mergeCell ref="A7351:B7351"/>
    <mergeCell ref="C7351:H7351"/>
    <mergeCell ref="I7351:J7351"/>
    <mergeCell ref="K7351:L7351"/>
    <mergeCell ref="M7351:N7351"/>
    <mergeCell ref="O7351:P7351"/>
    <mergeCell ref="A7350:B7350"/>
    <mergeCell ref="C7350:H7350"/>
    <mergeCell ref="I7350:J7350"/>
    <mergeCell ref="K7350:L7350"/>
    <mergeCell ref="M7350:N7350"/>
    <mergeCell ref="O7338:P7338"/>
    <mergeCell ref="A7339:B7339"/>
    <mergeCell ref="C7339:H7339"/>
    <mergeCell ref="I7339:J7339"/>
    <mergeCell ref="K7339:L7339"/>
    <mergeCell ref="M7339:N7339"/>
    <mergeCell ref="O7339:P7339"/>
    <mergeCell ref="A7338:B7338"/>
    <mergeCell ref="C7338:H7338"/>
    <mergeCell ref="I7338:J7338"/>
    <mergeCell ref="K7338:L7338"/>
    <mergeCell ref="M7338:N7338"/>
    <mergeCell ref="O7336:P7336"/>
    <mergeCell ref="A7337:B7337"/>
    <mergeCell ref="C7337:H7337"/>
    <mergeCell ref="I7337:J7337"/>
    <mergeCell ref="K7337:L7337"/>
    <mergeCell ref="M7337:N7337"/>
    <mergeCell ref="O7337:P7337"/>
    <mergeCell ref="A7336:B7336"/>
    <mergeCell ref="C7336:H7336"/>
    <mergeCell ref="I7336:J7336"/>
    <mergeCell ref="K7336:L7336"/>
    <mergeCell ref="M7336:N7336"/>
    <mergeCell ref="A7335:H7335"/>
    <mergeCell ref="I7335:J7335"/>
    <mergeCell ref="K7335:L7335"/>
    <mergeCell ref="M7335:N7335"/>
    <mergeCell ref="O7335:P7335"/>
    <mergeCell ref="O7343:P7343"/>
    <mergeCell ref="A7344:B7344"/>
    <mergeCell ref="C7344:H7344"/>
    <mergeCell ref="I7344:J7344"/>
    <mergeCell ref="K7344:L7344"/>
    <mergeCell ref="M7344:N7344"/>
    <mergeCell ref="O7344:P7344"/>
    <mergeCell ref="A7343:B7343"/>
    <mergeCell ref="C7343:H7343"/>
    <mergeCell ref="I7343:J7343"/>
    <mergeCell ref="K7343:L7343"/>
    <mergeCell ref="M7343:N7343"/>
    <mergeCell ref="A7342:H7342"/>
    <mergeCell ref="I7342:J7342"/>
    <mergeCell ref="K7342:L7342"/>
    <mergeCell ref="M7342:N7342"/>
    <mergeCell ref="O7342:P7342"/>
    <mergeCell ref="O7340:P7340"/>
    <mergeCell ref="A7341:H7341"/>
    <mergeCell ref="I7341:J7341"/>
    <mergeCell ref="K7341:L7341"/>
    <mergeCell ref="M7341:N7341"/>
    <mergeCell ref="O7341:P7341"/>
    <mergeCell ref="A7340:B7340"/>
    <mergeCell ref="C7340:H7340"/>
    <mergeCell ref="I7340:J7340"/>
    <mergeCell ref="K7340:L7340"/>
    <mergeCell ref="M7340:N7340"/>
    <mergeCell ref="O7333:P7333"/>
    <mergeCell ref="A7334:H7334"/>
    <mergeCell ref="I7334:J7334"/>
    <mergeCell ref="K7334:L7334"/>
    <mergeCell ref="M7334:N7334"/>
    <mergeCell ref="O7334:P7334"/>
    <mergeCell ref="A7333:B7333"/>
    <mergeCell ref="C7333:H7333"/>
    <mergeCell ref="I7333:J7333"/>
    <mergeCell ref="K7333:L7333"/>
    <mergeCell ref="M7333:N7333"/>
    <mergeCell ref="O7331:P7331"/>
    <mergeCell ref="A7332:B7332"/>
    <mergeCell ref="C7332:H7332"/>
    <mergeCell ref="I7332:J7332"/>
    <mergeCell ref="K7332:L7332"/>
    <mergeCell ref="M7332:N7332"/>
    <mergeCell ref="O7332:P7332"/>
    <mergeCell ref="A7331:B7331"/>
    <mergeCell ref="C7331:H7331"/>
    <mergeCell ref="I7331:J7331"/>
    <mergeCell ref="K7331:L7331"/>
    <mergeCell ref="M7331:N7331"/>
    <mergeCell ref="O7329:P7329"/>
    <mergeCell ref="A7330:B7330"/>
    <mergeCell ref="C7330:H7330"/>
    <mergeCell ref="I7330:J7330"/>
    <mergeCell ref="K7330:L7330"/>
    <mergeCell ref="M7330:N7330"/>
    <mergeCell ref="O7330:P7330"/>
    <mergeCell ref="A7329:B7329"/>
    <mergeCell ref="C7329:H7329"/>
    <mergeCell ref="I7329:J7329"/>
    <mergeCell ref="K7329:L7329"/>
    <mergeCell ref="M7329:N7329"/>
    <mergeCell ref="O7327:P7327"/>
    <mergeCell ref="A7328:B7328"/>
    <mergeCell ref="C7328:H7328"/>
    <mergeCell ref="I7328:J7328"/>
    <mergeCell ref="K7328:L7328"/>
    <mergeCell ref="M7328:N7328"/>
    <mergeCell ref="O7328:P7328"/>
    <mergeCell ref="A7327:B7327"/>
    <mergeCell ref="C7327:H7327"/>
    <mergeCell ref="I7327:J7327"/>
    <mergeCell ref="K7327:L7327"/>
    <mergeCell ref="M7327:N7327"/>
    <mergeCell ref="O7325:P7325"/>
    <mergeCell ref="A7326:B7326"/>
    <mergeCell ref="C7326:H7326"/>
    <mergeCell ref="I7326:J7326"/>
    <mergeCell ref="K7326:L7326"/>
    <mergeCell ref="M7326:N7326"/>
    <mergeCell ref="O7326:P7326"/>
    <mergeCell ref="A7325:B7325"/>
    <mergeCell ref="C7325:H7325"/>
    <mergeCell ref="I7325:J7325"/>
    <mergeCell ref="K7325:L7325"/>
    <mergeCell ref="M7325:N7325"/>
    <mergeCell ref="O7323:P7323"/>
    <mergeCell ref="A7324:B7324"/>
    <mergeCell ref="C7324:H7324"/>
    <mergeCell ref="I7324:J7324"/>
    <mergeCell ref="K7324:L7324"/>
    <mergeCell ref="M7324:N7324"/>
    <mergeCell ref="O7324:P7324"/>
    <mergeCell ref="A7323:B7323"/>
    <mergeCell ref="C7323:H7323"/>
    <mergeCell ref="I7323:J7323"/>
    <mergeCell ref="K7323:L7323"/>
    <mergeCell ref="M7323:N7323"/>
    <mergeCell ref="A7322:B7322"/>
    <mergeCell ref="C7322:H7322"/>
    <mergeCell ref="I7322:J7322"/>
    <mergeCell ref="K7322:L7322"/>
    <mergeCell ref="M7322:N7322"/>
    <mergeCell ref="O7322:P7322"/>
    <mergeCell ref="A7321:B7321"/>
    <mergeCell ref="C7321:H7321"/>
    <mergeCell ref="I7321:J7321"/>
    <mergeCell ref="K7321:L7321"/>
    <mergeCell ref="M7321:N7321"/>
    <mergeCell ref="O7319:P7319"/>
    <mergeCell ref="A7320:B7320"/>
    <mergeCell ref="C7320:H7320"/>
    <mergeCell ref="I7320:J7320"/>
    <mergeCell ref="K7320:L7320"/>
    <mergeCell ref="M7320:N7320"/>
    <mergeCell ref="O7320:P7320"/>
    <mergeCell ref="A7319:B7319"/>
    <mergeCell ref="C7319:H7319"/>
    <mergeCell ref="I7319:J7319"/>
    <mergeCell ref="K7319:L7319"/>
    <mergeCell ref="M7319:N7319"/>
    <mergeCell ref="O7317:P7317"/>
    <mergeCell ref="A7318:B7318"/>
    <mergeCell ref="C7318:H7318"/>
    <mergeCell ref="I7318:J7318"/>
    <mergeCell ref="K7318:L7318"/>
    <mergeCell ref="M7318:N7318"/>
    <mergeCell ref="O7318:P7318"/>
    <mergeCell ref="A7317:B7317"/>
    <mergeCell ref="C7317:H7317"/>
    <mergeCell ref="I7317:J7317"/>
    <mergeCell ref="K7317:L7317"/>
    <mergeCell ref="M7317:N7317"/>
    <mergeCell ref="A7316:H7316"/>
    <mergeCell ref="I7316:J7316"/>
    <mergeCell ref="K7316:L7316"/>
    <mergeCell ref="M7316:N7316"/>
    <mergeCell ref="O7316:P7316"/>
    <mergeCell ref="A7315:H7315"/>
    <mergeCell ref="I7315:J7315"/>
    <mergeCell ref="K7315:L7315"/>
    <mergeCell ref="M7315:N7315"/>
    <mergeCell ref="O7315:P7315"/>
    <mergeCell ref="O7313:P7313"/>
    <mergeCell ref="A7314:B7314"/>
    <mergeCell ref="C7314:H7314"/>
    <mergeCell ref="I7314:J7314"/>
    <mergeCell ref="K7314:L7314"/>
    <mergeCell ref="M7314:N7314"/>
    <mergeCell ref="O7314:P7314"/>
    <mergeCell ref="A7313:B7313"/>
    <mergeCell ref="C7313:H7313"/>
    <mergeCell ref="I7313:J7313"/>
    <mergeCell ref="K7313:L7313"/>
    <mergeCell ref="M7313:N7313"/>
    <mergeCell ref="A7312:H7312"/>
    <mergeCell ref="I7312:J7312"/>
    <mergeCell ref="K7312:L7312"/>
    <mergeCell ref="M7312:N7312"/>
    <mergeCell ref="O7312:P7312"/>
    <mergeCell ref="A7311:H7311"/>
    <mergeCell ref="I7311:J7311"/>
    <mergeCell ref="K7311:L7311"/>
    <mergeCell ref="M7311:N7311"/>
    <mergeCell ref="O7311:P7311"/>
    <mergeCell ref="O7321:P7321"/>
    <mergeCell ref="A7304:H7304"/>
    <mergeCell ref="I7304:J7304"/>
    <mergeCell ref="K7304:L7304"/>
    <mergeCell ref="M7304:N7304"/>
    <mergeCell ref="O7304:P7304"/>
    <mergeCell ref="A7303:H7303"/>
    <mergeCell ref="I7303:J7303"/>
    <mergeCell ref="K7303:L7303"/>
    <mergeCell ref="M7303:N7303"/>
    <mergeCell ref="O7303:P7303"/>
    <mergeCell ref="A7302:H7302"/>
    <mergeCell ref="I7302:J7302"/>
    <mergeCell ref="K7302:L7302"/>
    <mergeCell ref="M7302:N7302"/>
    <mergeCell ref="O7302:P7302"/>
    <mergeCell ref="A7301:H7301"/>
    <mergeCell ref="I7301:J7301"/>
    <mergeCell ref="K7301:L7301"/>
    <mergeCell ref="M7301:N7301"/>
    <mergeCell ref="O7301:P7301"/>
    <mergeCell ref="A7300:H7300"/>
    <mergeCell ref="I7300:J7300"/>
    <mergeCell ref="K7300:L7300"/>
    <mergeCell ref="M7300:N7300"/>
    <mergeCell ref="O7300:P7300"/>
    <mergeCell ref="A7299:H7299"/>
    <mergeCell ref="I7299:J7299"/>
    <mergeCell ref="K7299:L7299"/>
    <mergeCell ref="M7299:N7299"/>
    <mergeCell ref="O7299:P7299"/>
    <mergeCell ref="A7310:H7310"/>
    <mergeCell ref="I7310:J7310"/>
    <mergeCell ref="K7310:L7310"/>
    <mergeCell ref="M7310:N7310"/>
    <mergeCell ref="O7310:P7310"/>
    <mergeCell ref="A7309:H7309"/>
    <mergeCell ref="I7309:J7309"/>
    <mergeCell ref="K7309:L7309"/>
    <mergeCell ref="M7309:N7309"/>
    <mergeCell ref="O7309:P7309"/>
    <mergeCell ref="A7308:H7308"/>
    <mergeCell ref="I7308:J7308"/>
    <mergeCell ref="K7308:L7308"/>
    <mergeCell ref="M7308:N7308"/>
    <mergeCell ref="O7308:P7308"/>
    <mergeCell ref="A7307:H7307"/>
    <mergeCell ref="I7307:J7307"/>
    <mergeCell ref="K7307:L7307"/>
    <mergeCell ref="M7307:N7307"/>
    <mergeCell ref="O7307:P7307"/>
    <mergeCell ref="A7306:H7306"/>
    <mergeCell ref="I7306:J7306"/>
    <mergeCell ref="K7306:L7306"/>
    <mergeCell ref="M7306:N7306"/>
    <mergeCell ref="O7306:P7306"/>
    <mergeCell ref="A7305:H7305"/>
    <mergeCell ref="I7305:J7305"/>
    <mergeCell ref="K7305:L7305"/>
    <mergeCell ref="M7305:N7305"/>
    <mergeCell ref="O7305:P7305"/>
    <mergeCell ref="O7297:P7297"/>
    <mergeCell ref="A7298:B7298"/>
    <mergeCell ref="C7298:H7298"/>
    <mergeCell ref="I7298:J7298"/>
    <mergeCell ref="K7298:L7298"/>
    <mergeCell ref="M7298:N7298"/>
    <mergeCell ref="O7298:P7298"/>
    <mergeCell ref="A7297:B7297"/>
    <mergeCell ref="C7297:H7297"/>
    <mergeCell ref="I7297:J7297"/>
    <mergeCell ref="K7297:L7297"/>
    <mergeCell ref="M7297:N7297"/>
    <mergeCell ref="O7295:P7295"/>
    <mergeCell ref="A7296:B7296"/>
    <mergeCell ref="C7296:H7296"/>
    <mergeCell ref="I7296:J7296"/>
    <mergeCell ref="K7296:L7296"/>
    <mergeCell ref="M7296:N7296"/>
    <mergeCell ref="O7296:P7296"/>
    <mergeCell ref="A7295:B7295"/>
    <mergeCell ref="C7295:H7295"/>
    <mergeCell ref="I7295:J7295"/>
    <mergeCell ref="K7295:L7295"/>
    <mergeCell ref="M7295:N7295"/>
    <mergeCell ref="O7293:P7293"/>
    <mergeCell ref="A7294:B7294"/>
    <mergeCell ref="C7294:H7294"/>
    <mergeCell ref="I7294:J7294"/>
    <mergeCell ref="K7294:L7294"/>
    <mergeCell ref="M7294:N7294"/>
    <mergeCell ref="O7294:P7294"/>
    <mergeCell ref="A7293:B7293"/>
    <mergeCell ref="C7293:H7293"/>
    <mergeCell ref="I7293:J7293"/>
    <mergeCell ref="K7293:L7293"/>
    <mergeCell ref="M7293:N7293"/>
    <mergeCell ref="A7292:H7292"/>
    <mergeCell ref="I7292:J7292"/>
    <mergeCell ref="K7292:L7292"/>
    <mergeCell ref="M7292:N7292"/>
    <mergeCell ref="O7292:P7292"/>
    <mergeCell ref="A7291:H7291"/>
    <mergeCell ref="I7291:J7291"/>
    <mergeCell ref="K7291:L7291"/>
    <mergeCell ref="M7291:N7291"/>
    <mergeCell ref="O7291:P7291"/>
    <mergeCell ref="O7289:P7289"/>
    <mergeCell ref="A7290:B7290"/>
    <mergeCell ref="C7290:H7290"/>
    <mergeCell ref="I7290:J7290"/>
    <mergeCell ref="K7290:L7290"/>
    <mergeCell ref="M7290:N7290"/>
    <mergeCell ref="O7290:P7290"/>
    <mergeCell ref="A7289:B7289"/>
    <mergeCell ref="C7289:H7289"/>
    <mergeCell ref="I7289:J7289"/>
    <mergeCell ref="K7289:L7289"/>
    <mergeCell ref="M7289:N7289"/>
    <mergeCell ref="O7287:P7287"/>
    <mergeCell ref="A7288:B7288"/>
    <mergeCell ref="C7288:H7288"/>
    <mergeCell ref="I7288:J7288"/>
    <mergeCell ref="K7288:L7288"/>
    <mergeCell ref="M7288:N7288"/>
    <mergeCell ref="O7288:P7288"/>
    <mergeCell ref="A7287:B7287"/>
    <mergeCell ref="C7287:H7287"/>
    <mergeCell ref="I7287:J7287"/>
    <mergeCell ref="K7287:L7287"/>
    <mergeCell ref="M7287:N7287"/>
    <mergeCell ref="O7280:P7280"/>
    <mergeCell ref="A7281:H7281"/>
    <mergeCell ref="I7281:J7281"/>
    <mergeCell ref="K7281:L7281"/>
    <mergeCell ref="M7281:N7281"/>
    <mergeCell ref="O7281:P7281"/>
    <mergeCell ref="A7280:B7280"/>
    <mergeCell ref="C7280:H7280"/>
    <mergeCell ref="I7280:J7280"/>
    <mergeCell ref="K7280:L7280"/>
    <mergeCell ref="M7280:N7280"/>
    <mergeCell ref="O7278:P7278"/>
    <mergeCell ref="A7279:B7279"/>
    <mergeCell ref="C7279:H7279"/>
    <mergeCell ref="I7279:J7279"/>
    <mergeCell ref="K7279:L7279"/>
    <mergeCell ref="M7279:N7279"/>
    <mergeCell ref="O7279:P7279"/>
    <mergeCell ref="A7278:B7278"/>
    <mergeCell ref="C7278:H7278"/>
    <mergeCell ref="I7278:J7278"/>
    <mergeCell ref="K7278:L7278"/>
    <mergeCell ref="M7278:N7278"/>
    <mergeCell ref="A7277:H7277"/>
    <mergeCell ref="I7277:J7277"/>
    <mergeCell ref="K7277:L7277"/>
    <mergeCell ref="M7277:N7277"/>
    <mergeCell ref="O7277:P7277"/>
    <mergeCell ref="O7285:P7285"/>
    <mergeCell ref="A7286:B7286"/>
    <mergeCell ref="C7286:H7286"/>
    <mergeCell ref="I7286:J7286"/>
    <mergeCell ref="K7286:L7286"/>
    <mergeCell ref="M7286:N7286"/>
    <mergeCell ref="O7286:P7286"/>
    <mergeCell ref="A7285:B7285"/>
    <mergeCell ref="C7285:H7285"/>
    <mergeCell ref="I7285:J7285"/>
    <mergeCell ref="K7285:L7285"/>
    <mergeCell ref="M7285:N7285"/>
    <mergeCell ref="O7283:P7283"/>
    <mergeCell ref="A7284:B7284"/>
    <mergeCell ref="C7284:H7284"/>
    <mergeCell ref="I7284:J7284"/>
    <mergeCell ref="K7284:L7284"/>
    <mergeCell ref="M7284:N7284"/>
    <mergeCell ref="O7284:P7284"/>
    <mergeCell ref="A7283:B7283"/>
    <mergeCell ref="C7283:H7283"/>
    <mergeCell ref="I7283:J7283"/>
    <mergeCell ref="K7283:L7283"/>
    <mergeCell ref="M7283:N7283"/>
    <mergeCell ref="A7282:H7282"/>
    <mergeCell ref="I7282:J7282"/>
    <mergeCell ref="K7282:L7282"/>
    <mergeCell ref="M7282:N7282"/>
    <mergeCell ref="O7282:P7282"/>
    <mergeCell ref="A7276:H7276"/>
    <mergeCell ref="I7276:J7276"/>
    <mergeCell ref="K7276:L7276"/>
    <mergeCell ref="M7276:N7276"/>
    <mergeCell ref="O7276:P7276"/>
    <mergeCell ref="O7274:P7274"/>
    <mergeCell ref="A7275:B7275"/>
    <mergeCell ref="C7275:H7275"/>
    <mergeCell ref="I7275:J7275"/>
    <mergeCell ref="K7275:L7275"/>
    <mergeCell ref="M7275:N7275"/>
    <mergeCell ref="O7275:P7275"/>
    <mergeCell ref="A7274:B7274"/>
    <mergeCell ref="C7274:H7274"/>
    <mergeCell ref="I7274:J7274"/>
    <mergeCell ref="K7274:L7274"/>
    <mergeCell ref="M7274:N7274"/>
    <mergeCell ref="A7273:H7273"/>
    <mergeCell ref="I7273:J7273"/>
    <mergeCell ref="K7273:L7273"/>
    <mergeCell ref="M7273:N7273"/>
    <mergeCell ref="O7273:P7273"/>
    <mergeCell ref="A7272:H7272"/>
    <mergeCell ref="I7272:J7272"/>
    <mergeCell ref="K7272:L7272"/>
    <mergeCell ref="M7272:N7272"/>
    <mergeCell ref="O7272:P7272"/>
    <mergeCell ref="O7270:P7270"/>
    <mergeCell ref="A7271:B7271"/>
    <mergeCell ref="C7271:H7271"/>
    <mergeCell ref="I7271:J7271"/>
    <mergeCell ref="K7271:L7271"/>
    <mergeCell ref="M7271:N7271"/>
    <mergeCell ref="O7271:P7271"/>
    <mergeCell ref="A7270:B7270"/>
    <mergeCell ref="C7270:H7270"/>
    <mergeCell ref="I7270:J7270"/>
    <mergeCell ref="K7270:L7270"/>
    <mergeCell ref="M7270:N7270"/>
    <mergeCell ref="O7262:P7262"/>
    <mergeCell ref="A7263:B7263"/>
    <mergeCell ref="C7263:H7263"/>
    <mergeCell ref="I7263:J7263"/>
    <mergeCell ref="K7263:L7263"/>
    <mergeCell ref="M7263:N7263"/>
    <mergeCell ref="O7263:P7263"/>
    <mergeCell ref="A7262:B7262"/>
    <mergeCell ref="C7262:H7262"/>
    <mergeCell ref="I7262:J7262"/>
    <mergeCell ref="K7262:L7262"/>
    <mergeCell ref="M7262:N7262"/>
    <mergeCell ref="A7261:H7261"/>
    <mergeCell ref="I7261:J7261"/>
    <mergeCell ref="K7261:L7261"/>
    <mergeCell ref="M7261:N7261"/>
    <mergeCell ref="O7261:P7261"/>
    <mergeCell ref="O7259:P7259"/>
    <mergeCell ref="A7260:H7260"/>
    <mergeCell ref="I7260:J7260"/>
    <mergeCell ref="K7260:L7260"/>
    <mergeCell ref="M7260:N7260"/>
    <mergeCell ref="O7260:P7260"/>
    <mergeCell ref="A7259:B7259"/>
    <mergeCell ref="C7259:H7259"/>
    <mergeCell ref="I7259:J7259"/>
    <mergeCell ref="K7259:L7259"/>
    <mergeCell ref="M7259:N7259"/>
    <mergeCell ref="O7268:P7268"/>
    <mergeCell ref="A7269:B7269"/>
    <mergeCell ref="C7269:H7269"/>
    <mergeCell ref="I7269:J7269"/>
    <mergeCell ref="K7269:L7269"/>
    <mergeCell ref="M7269:N7269"/>
    <mergeCell ref="O7269:P7269"/>
    <mergeCell ref="A7268:B7268"/>
    <mergeCell ref="C7268:H7268"/>
    <mergeCell ref="I7268:J7268"/>
    <mergeCell ref="K7268:L7268"/>
    <mergeCell ref="M7268:N7268"/>
    <mergeCell ref="A7267:H7267"/>
    <mergeCell ref="I7267:J7267"/>
    <mergeCell ref="K7267:L7267"/>
    <mergeCell ref="M7267:N7267"/>
    <mergeCell ref="O7267:P7267"/>
    <mergeCell ref="A7266:H7266"/>
    <mergeCell ref="I7266:J7266"/>
    <mergeCell ref="K7266:L7266"/>
    <mergeCell ref="M7266:N7266"/>
    <mergeCell ref="O7266:P7266"/>
    <mergeCell ref="O7264:P7264"/>
    <mergeCell ref="A7265:B7265"/>
    <mergeCell ref="C7265:H7265"/>
    <mergeCell ref="I7265:J7265"/>
    <mergeCell ref="K7265:L7265"/>
    <mergeCell ref="M7265:N7265"/>
    <mergeCell ref="O7265:P7265"/>
    <mergeCell ref="A7264:B7264"/>
    <mergeCell ref="C7264:H7264"/>
    <mergeCell ref="I7264:J7264"/>
    <mergeCell ref="K7264:L7264"/>
    <mergeCell ref="M7264:N7264"/>
    <mergeCell ref="O7257:P7257"/>
    <mergeCell ref="A7258:B7258"/>
    <mergeCell ref="C7258:H7258"/>
    <mergeCell ref="I7258:J7258"/>
    <mergeCell ref="K7258:L7258"/>
    <mergeCell ref="M7258:N7258"/>
    <mergeCell ref="O7258:P7258"/>
    <mergeCell ref="A7257:B7257"/>
    <mergeCell ref="C7257:H7257"/>
    <mergeCell ref="I7257:J7257"/>
    <mergeCell ref="K7257:L7257"/>
    <mergeCell ref="M7257:N7257"/>
    <mergeCell ref="O7255:P7255"/>
    <mergeCell ref="A7256:B7256"/>
    <mergeCell ref="C7256:H7256"/>
    <mergeCell ref="I7256:J7256"/>
    <mergeCell ref="K7256:L7256"/>
    <mergeCell ref="M7256:N7256"/>
    <mergeCell ref="O7256:P7256"/>
    <mergeCell ref="A7255:B7255"/>
    <mergeCell ref="C7255:H7255"/>
    <mergeCell ref="I7255:J7255"/>
    <mergeCell ref="K7255:L7255"/>
    <mergeCell ref="M7255:N7255"/>
    <mergeCell ref="O7253:P7253"/>
    <mergeCell ref="A7254:B7254"/>
    <mergeCell ref="C7254:H7254"/>
    <mergeCell ref="I7254:J7254"/>
    <mergeCell ref="K7254:L7254"/>
    <mergeCell ref="M7254:N7254"/>
    <mergeCell ref="O7254:P7254"/>
    <mergeCell ref="A7253:B7253"/>
    <mergeCell ref="C7253:H7253"/>
    <mergeCell ref="I7253:J7253"/>
    <mergeCell ref="K7253:L7253"/>
    <mergeCell ref="M7253:N7253"/>
    <mergeCell ref="O7246:P7246"/>
    <mergeCell ref="A7247:B7247"/>
    <mergeCell ref="C7247:H7247"/>
    <mergeCell ref="I7247:J7247"/>
    <mergeCell ref="K7247:L7247"/>
    <mergeCell ref="M7247:N7247"/>
    <mergeCell ref="O7247:P7247"/>
    <mergeCell ref="A7246:B7246"/>
    <mergeCell ref="C7246:H7246"/>
    <mergeCell ref="I7246:J7246"/>
    <mergeCell ref="K7246:L7246"/>
    <mergeCell ref="M7246:N7246"/>
    <mergeCell ref="A7245:H7245"/>
    <mergeCell ref="I7245:J7245"/>
    <mergeCell ref="K7245:L7245"/>
    <mergeCell ref="M7245:N7245"/>
    <mergeCell ref="O7245:P7245"/>
    <mergeCell ref="O7243:P7243"/>
    <mergeCell ref="A7244:H7244"/>
    <mergeCell ref="I7244:J7244"/>
    <mergeCell ref="K7244:L7244"/>
    <mergeCell ref="M7244:N7244"/>
    <mergeCell ref="O7244:P7244"/>
    <mergeCell ref="A7243:B7243"/>
    <mergeCell ref="C7243:H7243"/>
    <mergeCell ref="I7243:J7243"/>
    <mergeCell ref="K7243:L7243"/>
    <mergeCell ref="M7243:N7243"/>
    <mergeCell ref="O7251:P7251"/>
    <mergeCell ref="A7252:B7252"/>
    <mergeCell ref="C7252:H7252"/>
    <mergeCell ref="I7252:J7252"/>
    <mergeCell ref="K7252:L7252"/>
    <mergeCell ref="M7252:N7252"/>
    <mergeCell ref="O7252:P7252"/>
    <mergeCell ref="A7251:B7251"/>
    <mergeCell ref="C7251:H7251"/>
    <mergeCell ref="I7251:J7251"/>
    <mergeCell ref="K7251:L7251"/>
    <mergeCell ref="M7251:N7251"/>
    <mergeCell ref="A7250:H7250"/>
    <mergeCell ref="I7250:J7250"/>
    <mergeCell ref="K7250:L7250"/>
    <mergeCell ref="M7250:N7250"/>
    <mergeCell ref="O7250:P7250"/>
    <mergeCell ref="O7248:P7248"/>
    <mergeCell ref="A7249:H7249"/>
    <mergeCell ref="I7249:J7249"/>
    <mergeCell ref="K7249:L7249"/>
    <mergeCell ref="M7249:N7249"/>
    <mergeCell ref="O7249:P7249"/>
    <mergeCell ref="A7248:B7248"/>
    <mergeCell ref="C7248:H7248"/>
    <mergeCell ref="I7248:J7248"/>
    <mergeCell ref="K7248:L7248"/>
    <mergeCell ref="M7248:N7248"/>
    <mergeCell ref="O7236:P7236"/>
    <mergeCell ref="A7237:B7237"/>
    <mergeCell ref="C7237:H7237"/>
    <mergeCell ref="I7237:J7237"/>
    <mergeCell ref="K7237:L7237"/>
    <mergeCell ref="M7237:N7237"/>
    <mergeCell ref="O7237:P7237"/>
    <mergeCell ref="A7236:B7236"/>
    <mergeCell ref="C7236:H7236"/>
    <mergeCell ref="I7236:J7236"/>
    <mergeCell ref="K7236:L7236"/>
    <mergeCell ref="M7236:N7236"/>
    <mergeCell ref="A7235:H7235"/>
    <mergeCell ref="I7235:J7235"/>
    <mergeCell ref="K7235:L7235"/>
    <mergeCell ref="M7235:N7235"/>
    <mergeCell ref="O7235:P7235"/>
    <mergeCell ref="O7233:P7233"/>
    <mergeCell ref="A7234:H7234"/>
    <mergeCell ref="I7234:J7234"/>
    <mergeCell ref="K7234:L7234"/>
    <mergeCell ref="M7234:N7234"/>
    <mergeCell ref="O7234:P7234"/>
    <mergeCell ref="A7233:B7233"/>
    <mergeCell ref="C7233:H7233"/>
    <mergeCell ref="I7233:J7233"/>
    <mergeCell ref="K7233:L7233"/>
    <mergeCell ref="M7233:N7233"/>
    <mergeCell ref="O7241:P7241"/>
    <mergeCell ref="A7242:B7242"/>
    <mergeCell ref="C7242:H7242"/>
    <mergeCell ref="I7242:J7242"/>
    <mergeCell ref="K7242:L7242"/>
    <mergeCell ref="M7242:N7242"/>
    <mergeCell ref="O7242:P7242"/>
    <mergeCell ref="A7241:B7241"/>
    <mergeCell ref="C7241:H7241"/>
    <mergeCell ref="I7241:J7241"/>
    <mergeCell ref="K7241:L7241"/>
    <mergeCell ref="M7241:N7241"/>
    <mergeCell ref="A7240:H7240"/>
    <mergeCell ref="I7240:J7240"/>
    <mergeCell ref="K7240:L7240"/>
    <mergeCell ref="M7240:N7240"/>
    <mergeCell ref="O7240:P7240"/>
    <mergeCell ref="O7238:P7238"/>
    <mergeCell ref="A7239:H7239"/>
    <mergeCell ref="I7239:J7239"/>
    <mergeCell ref="K7239:L7239"/>
    <mergeCell ref="M7239:N7239"/>
    <mergeCell ref="O7239:P7239"/>
    <mergeCell ref="A7238:B7238"/>
    <mergeCell ref="C7238:H7238"/>
    <mergeCell ref="I7238:J7238"/>
    <mergeCell ref="K7238:L7238"/>
    <mergeCell ref="M7238:N7238"/>
    <mergeCell ref="O7231:P7231"/>
    <mergeCell ref="A7232:B7232"/>
    <mergeCell ref="C7232:H7232"/>
    <mergeCell ref="I7232:J7232"/>
    <mergeCell ref="K7232:L7232"/>
    <mergeCell ref="M7232:N7232"/>
    <mergeCell ref="O7232:P7232"/>
    <mergeCell ref="A7231:B7231"/>
    <mergeCell ref="C7231:H7231"/>
    <mergeCell ref="I7231:J7231"/>
    <mergeCell ref="K7231:L7231"/>
    <mergeCell ref="M7231:N7231"/>
    <mergeCell ref="O7229:P7229"/>
    <mergeCell ref="A7230:B7230"/>
    <mergeCell ref="C7230:H7230"/>
    <mergeCell ref="I7230:J7230"/>
    <mergeCell ref="K7230:L7230"/>
    <mergeCell ref="M7230:N7230"/>
    <mergeCell ref="O7230:P7230"/>
    <mergeCell ref="A7229:B7229"/>
    <mergeCell ref="C7229:H7229"/>
    <mergeCell ref="I7229:J7229"/>
    <mergeCell ref="K7229:L7229"/>
    <mergeCell ref="M7229:N7229"/>
    <mergeCell ref="O7227:P7227"/>
    <mergeCell ref="A7228:B7228"/>
    <mergeCell ref="C7228:H7228"/>
    <mergeCell ref="I7228:J7228"/>
    <mergeCell ref="K7228:L7228"/>
    <mergeCell ref="M7228:N7228"/>
    <mergeCell ref="O7228:P7228"/>
    <mergeCell ref="A7227:B7227"/>
    <mergeCell ref="C7227:H7227"/>
    <mergeCell ref="I7227:J7227"/>
    <mergeCell ref="K7227:L7227"/>
    <mergeCell ref="M7227:N7227"/>
    <mergeCell ref="A7226:H7226"/>
    <mergeCell ref="I7226:J7226"/>
    <mergeCell ref="K7226:L7226"/>
    <mergeCell ref="M7226:N7226"/>
    <mergeCell ref="O7226:P7226"/>
    <mergeCell ref="A7225:H7225"/>
    <mergeCell ref="I7225:J7225"/>
    <mergeCell ref="K7225:L7225"/>
    <mergeCell ref="M7225:N7225"/>
    <mergeCell ref="O7225:P7225"/>
    <mergeCell ref="O7223:P7223"/>
    <mergeCell ref="A7224:B7224"/>
    <mergeCell ref="C7224:H7224"/>
    <mergeCell ref="I7224:J7224"/>
    <mergeCell ref="K7224:L7224"/>
    <mergeCell ref="M7224:N7224"/>
    <mergeCell ref="O7224:P7224"/>
    <mergeCell ref="A7223:B7223"/>
    <mergeCell ref="C7223:H7223"/>
    <mergeCell ref="I7223:J7223"/>
    <mergeCell ref="K7223:L7223"/>
    <mergeCell ref="M7223:N7223"/>
    <mergeCell ref="O7221:P7221"/>
    <mergeCell ref="A7222:B7222"/>
    <mergeCell ref="C7222:H7222"/>
    <mergeCell ref="I7222:J7222"/>
    <mergeCell ref="K7222:L7222"/>
    <mergeCell ref="M7222:N7222"/>
    <mergeCell ref="O7222:P7222"/>
    <mergeCell ref="A7221:B7221"/>
    <mergeCell ref="C7221:H7221"/>
    <mergeCell ref="I7221:J7221"/>
    <mergeCell ref="K7221:L7221"/>
    <mergeCell ref="M7221:N7221"/>
    <mergeCell ref="O7214:P7214"/>
    <mergeCell ref="A7215:B7215"/>
    <mergeCell ref="C7215:H7215"/>
    <mergeCell ref="I7215:J7215"/>
    <mergeCell ref="K7215:L7215"/>
    <mergeCell ref="M7215:N7215"/>
    <mergeCell ref="O7215:P7215"/>
    <mergeCell ref="A7214:B7214"/>
    <mergeCell ref="C7214:H7214"/>
    <mergeCell ref="I7214:J7214"/>
    <mergeCell ref="K7214:L7214"/>
    <mergeCell ref="M7214:N7214"/>
    <mergeCell ref="O7212:P7212"/>
    <mergeCell ref="A7213:B7213"/>
    <mergeCell ref="C7213:H7213"/>
    <mergeCell ref="I7213:J7213"/>
    <mergeCell ref="K7213:L7213"/>
    <mergeCell ref="M7213:N7213"/>
    <mergeCell ref="O7213:P7213"/>
    <mergeCell ref="A7212:B7212"/>
    <mergeCell ref="C7212:H7212"/>
    <mergeCell ref="I7212:J7212"/>
    <mergeCell ref="K7212:L7212"/>
    <mergeCell ref="M7212:N7212"/>
    <mergeCell ref="A7211:H7211"/>
    <mergeCell ref="I7211:J7211"/>
    <mergeCell ref="K7211:L7211"/>
    <mergeCell ref="M7211:N7211"/>
    <mergeCell ref="O7211:P7211"/>
    <mergeCell ref="A7220:H7220"/>
    <mergeCell ref="I7220:J7220"/>
    <mergeCell ref="K7220:L7220"/>
    <mergeCell ref="M7220:N7220"/>
    <mergeCell ref="O7220:P7220"/>
    <mergeCell ref="O7218:P7218"/>
    <mergeCell ref="A7219:H7219"/>
    <mergeCell ref="I7219:J7219"/>
    <mergeCell ref="K7219:L7219"/>
    <mergeCell ref="M7219:N7219"/>
    <mergeCell ref="O7219:P7219"/>
    <mergeCell ref="A7218:B7218"/>
    <mergeCell ref="C7218:H7218"/>
    <mergeCell ref="I7218:J7218"/>
    <mergeCell ref="K7218:L7218"/>
    <mergeCell ref="M7218:N7218"/>
    <mergeCell ref="O7216:P7216"/>
    <mergeCell ref="A7217:B7217"/>
    <mergeCell ref="C7217:H7217"/>
    <mergeCell ref="I7217:J7217"/>
    <mergeCell ref="K7217:L7217"/>
    <mergeCell ref="M7217:N7217"/>
    <mergeCell ref="O7217:P7217"/>
    <mergeCell ref="A7216:B7216"/>
    <mergeCell ref="C7216:H7216"/>
    <mergeCell ref="I7216:J7216"/>
    <mergeCell ref="K7216:L7216"/>
    <mergeCell ref="M7216:N7216"/>
    <mergeCell ref="O7204:P7204"/>
    <mergeCell ref="A7205:H7205"/>
    <mergeCell ref="I7205:J7205"/>
    <mergeCell ref="K7205:L7205"/>
    <mergeCell ref="M7205:N7205"/>
    <mergeCell ref="O7205:P7205"/>
    <mergeCell ref="A7204:B7204"/>
    <mergeCell ref="C7204:H7204"/>
    <mergeCell ref="I7204:J7204"/>
    <mergeCell ref="K7204:L7204"/>
    <mergeCell ref="M7204:N7204"/>
    <mergeCell ref="O7202:P7202"/>
    <mergeCell ref="A7203:B7203"/>
    <mergeCell ref="C7203:H7203"/>
    <mergeCell ref="I7203:J7203"/>
    <mergeCell ref="K7203:L7203"/>
    <mergeCell ref="M7203:N7203"/>
    <mergeCell ref="O7203:P7203"/>
    <mergeCell ref="A7202:B7202"/>
    <mergeCell ref="C7202:H7202"/>
    <mergeCell ref="I7202:J7202"/>
    <mergeCell ref="K7202:L7202"/>
    <mergeCell ref="M7202:N7202"/>
    <mergeCell ref="A7201:H7201"/>
    <mergeCell ref="I7201:J7201"/>
    <mergeCell ref="K7201:L7201"/>
    <mergeCell ref="M7201:N7201"/>
    <mergeCell ref="O7201:P7201"/>
    <mergeCell ref="O7209:P7209"/>
    <mergeCell ref="A7210:H7210"/>
    <mergeCell ref="I7210:J7210"/>
    <mergeCell ref="K7210:L7210"/>
    <mergeCell ref="M7210:N7210"/>
    <mergeCell ref="O7210:P7210"/>
    <mergeCell ref="A7209:B7209"/>
    <mergeCell ref="C7209:H7209"/>
    <mergeCell ref="I7209:J7209"/>
    <mergeCell ref="K7209:L7209"/>
    <mergeCell ref="M7209:N7209"/>
    <mergeCell ref="O7207:P7207"/>
    <mergeCell ref="A7208:B7208"/>
    <mergeCell ref="C7208:H7208"/>
    <mergeCell ref="I7208:J7208"/>
    <mergeCell ref="K7208:L7208"/>
    <mergeCell ref="M7208:N7208"/>
    <mergeCell ref="O7208:P7208"/>
    <mergeCell ref="A7207:B7207"/>
    <mergeCell ref="C7207:H7207"/>
    <mergeCell ref="I7207:J7207"/>
    <mergeCell ref="K7207:L7207"/>
    <mergeCell ref="M7207:N7207"/>
    <mergeCell ref="A7206:H7206"/>
    <mergeCell ref="I7206:J7206"/>
    <mergeCell ref="K7206:L7206"/>
    <mergeCell ref="M7206:N7206"/>
    <mergeCell ref="O7206:P7206"/>
    <mergeCell ref="O7199:P7199"/>
    <mergeCell ref="A7200:H7200"/>
    <mergeCell ref="I7200:J7200"/>
    <mergeCell ref="K7200:L7200"/>
    <mergeCell ref="M7200:N7200"/>
    <mergeCell ref="O7200:P7200"/>
    <mergeCell ref="A7199:B7199"/>
    <mergeCell ref="C7199:H7199"/>
    <mergeCell ref="I7199:J7199"/>
    <mergeCell ref="K7199:L7199"/>
    <mergeCell ref="M7199:N7199"/>
    <mergeCell ref="O7197:P7197"/>
    <mergeCell ref="A7198:B7198"/>
    <mergeCell ref="C7198:H7198"/>
    <mergeCell ref="I7198:J7198"/>
    <mergeCell ref="K7198:L7198"/>
    <mergeCell ref="M7198:N7198"/>
    <mergeCell ref="O7198:P7198"/>
    <mergeCell ref="A7197:B7197"/>
    <mergeCell ref="C7197:H7197"/>
    <mergeCell ref="I7197:J7197"/>
    <mergeCell ref="K7197:L7197"/>
    <mergeCell ref="M7197:N7197"/>
    <mergeCell ref="O7195:P7195"/>
    <mergeCell ref="A7196:B7196"/>
    <mergeCell ref="C7196:H7196"/>
    <mergeCell ref="I7196:J7196"/>
    <mergeCell ref="K7196:L7196"/>
    <mergeCell ref="M7196:N7196"/>
    <mergeCell ref="O7196:P7196"/>
    <mergeCell ref="A7195:B7195"/>
    <mergeCell ref="C7195:H7195"/>
    <mergeCell ref="I7195:J7195"/>
    <mergeCell ref="K7195:L7195"/>
    <mergeCell ref="M7195:N7195"/>
    <mergeCell ref="O7187:P7187"/>
    <mergeCell ref="A7188:B7188"/>
    <mergeCell ref="C7188:H7188"/>
    <mergeCell ref="I7188:J7188"/>
    <mergeCell ref="K7188:L7188"/>
    <mergeCell ref="M7188:N7188"/>
    <mergeCell ref="O7188:P7188"/>
    <mergeCell ref="A7187:B7187"/>
    <mergeCell ref="C7187:H7187"/>
    <mergeCell ref="I7187:J7187"/>
    <mergeCell ref="K7187:L7187"/>
    <mergeCell ref="M7187:N7187"/>
    <mergeCell ref="A7186:H7186"/>
    <mergeCell ref="I7186:J7186"/>
    <mergeCell ref="K7186:L7186"/>
    <mergeCell ref="M7186:N7186"/>
    <mergeCell ref="O7186:P7186"/>
    <mergeCell ref="O7184:P7184"/>
    <mergeCell ref="A7185:H7185"/>
    <mergeCell ref="I7185:J7185"/>
    <mergeCell ref="K7185:L7185"/>
    <mergeCell ref="M7185:N7185"/>
    <mergeCell ref="O7185:P7185"/>
    <mergeCell ref="A7184:B7184"/>
    <mergeCell ref="C7184:H7184"/>
    <mergeCell ref="I7184:J7184"/>
    <mergeCell ref="K7184:L7184"/>
    <mergeCell ref="M7184:N7184"/>
    <mergeCell ref="O7193:P7193"/>
    <mergeCell ref="A7194:B7194"/>
    <mergeCell ref="C7194:H7194"/>
    <mergeCell ref="I7194:J7194"/>
    <mergeCell ref="K7194:L7194"/>
    <mergeCell ref="M7194:N7194"/>
    <mergeCell ref="O7194:P7194"/>
    <mergeCell ref="A7193:B7193"/>
    <mergeCell ref="C7193:H7193"/>
    <mergeCell ref="I7193:J7193"/>
    <mergeCell ref="K7193:L7193"/>
    <mergeCell ref="M7193:N7193"/>
    <mergeCell ref="O7191:P7191"/>
    <mergeCell ref="A7192:H7192"/>
    <mergeCell ref="I7192:J7192"/>
    <mergeCell ref="K7192:L7192"/>
    <mergeCell ref="M7192:N7192"/>
    <mergeCell ref="O7192:P7192"/>
    <mergeCell ref="A7191:B7191"/>
    <mergeCell ref="C7191:H7191"/>
    <mergeCell ref="I7191:J7191"/>
    <mergeCell ref="K7191:L7191"/>
    <mergeCell ref="M7191:N7191"/>
    <mergeCell ref="O7189:P7189"/>
    <mergeCell ref="A7190:B7190"/>
    <mergeCell ref="C7190:H7190"/>
    <mergeCell ref="I7190:J7190"/>
    <mergeCell ref="K7190:L7190"/>
    <mergeCell ref="M7190:N7190"/>
    <mergeCell ref="O7190:P7190"/>
    <mergeCell ref="A7189:B7189"/>
    <mergeCell ref="C7189:H7189"/>
    <mergeCell ref="I7189:J7189"/>
    <mergeCell ref="K7189:L7189"/>
    <mergeCell ref="M7189:N7189"/>
    <mergeCell ref="O7182:P7182"/>
    <mergeCell ref="A7183:B7183"/>
    <mergeCell ref="C7183:H7183"/>
    <mergeCell ref="I7183:J7183"/>
    <mergeCell ref="K7183:L7183"/>
    <mergeCell ref="M7183:N7183"/>
    <mergeCell ref="O7183:P7183"/>
    <mergeCell ref="A7182:B7182"/>
    <mergeCell ref="C7182:H7182"/>
    <mergeCell ref="I7182:J7182"/>
    <mergeCell ref="K7182:L7182"/>
    <mergeCell ref="M7182:N7182"/>
    <mergeCell ref="O7180:P7180"/>
    <mergeCell ref="A7181:B7181"/>
    <mergeCell ref="C7181:H7181"/>
    <mergeCell ref="I7181:J7181"/>
    <mergeCell ref="K7181:L7181"/>
    <mergeCell ref="M7181:N7181"/>
    <mergeCell ref="O7181:P7181"/>
    <mergeCell ref="A7180:B7180"/>
    <mergeCell ref="C7180:H7180"/>
    <mergeCell ref="I7180:J7180"/>
    <mergeCell ref="K7180:L7180"/>
    <mergeCell ref="M7180:N7180"/>
    <mergeCell ref="O7178:P7178"/>
    <mergeCell ref="A7179:B7179"/>
    <mergeCell ref="C7179:H7179"/>
    <mergeCell ref="I7179:J7179"/>
    <mergeCell ref="K7179:L7179"/>
    <mergeCell ref="M7179:N7179"/>
    <mergeCell ref="O7179:P7179"/>
    <mergeCell ref="A7178:B7178"/>
    <mergeCell ref="C7178:H7178"/>
    <mergeCell ref="I7178:J7178"/>
    <mergeCell ref="K7178:L7178"/>
    <mergeCell ref="M7178:N7178"/>
    <mergeCell ref="A7177:H7177"/>
    <mergeCell ref="I7177:J7177"/>
    <mergeCell ref="K7177:L7177"/>
    <mergeCell ref="M7177:N7177"/>
    <mergeCell ref="O7177:P7177"/>
    <mergeCell ref="A7176:H7176"/>
    <mergeCell ref="I7176:J7176"/>
    <mergeCell ref="K7176:L7176"/>
    <mergeCell ref="M7176:N7176"/>
    <mergeCell ref="O7176:P7176"/>
    <mergeCell ref="O7174:P7174"/>
    <mergeCell ref="A7175:B7175"/>
    <mergeCell ref="C7175:H7175"/>
    <mergeCell ref="I7175:J7175"/>
    <mergeCell ref="K7175:L7175"/>
    <mergeCell ref="M7175:N7175"/>
    <mergeCell ref="O7175:P7175"/>
    <mergeCell ref="A7174:B7174"/>
    <mergeCell ref="C7174:H7174"/>
    <mergeCell ref="I7174:J7174"/>
    <mergeCell ref="K7174:L7174"/>
    <mergeCell ref="M7174:N7174"/>
    <mergeCell ref="O7172:P7172"/>
    <mergeCell ref="A7173:B7173"/>
    <mergeCell ref="C7173:H7173"/>
    <mergeCell ref="I7173:J7173"/>
    <mergeCell ref="K7173:L7173"/>
    <mergeCell ref="M7173:N7173"/>
    <mergeCell ref="O7173:P7173"/>
    <mergeCell ref="A7172:B7172"/>
    <mergeCell ref="C7172:H7172"/>
    <mergeCell ref="I7172:J7172"/>
    <mergeCell ref="K7172:L7172"/>
    <mergeCell ref="M7172:N7172"/>
    <mergeCell ref="A7165:H7165"/>
    <mergeCell ref="I7165:J7165"/>
    <mergeCell ref="K7165:L7165"/>
    <mergeCell ref="M7165:N7165"/>
    <mergeCell ref="O7165:P7165"/>
    <mergeCell ref="O7163:P7163"/>
    <mergeCell ref="A7164:H7164"/>
    <mergeCell ref="I7164:J7164"/>
    <mergeCell ref="K7164:L7164"/>
    <mergeCell ref="M7164:N7164"/>
    <mergeCell ref="O7164:P7164"/>
    <mergeCell ref="A7163:B7163"/>
    <mergeCell ref="C7163:H7163"/>
    <mergeCell ref="I7163:J7163"/>
    <mergeCell ref="K7163:L7163"/>
    <mergeCell ref="M7163:N7163"/>
    <mergeCell ref="O7161:P7161"/>
    <mergeCell ref="A7162:B7162"/>
    <mergeCell ref="C7162:H7162"/>
    <mergeCell ref="I7162:J7162"/>
    <mergeCell ref="K7162:L7162"/>
    <mergeCell ref="M7162:N7162"/>
    <mergeCell ref="O7162:P7162"/>
    <mergeCell ref="A7161:B7161"/>
    <mergeCell ref="C7161:H7161"/>
    <mergeCell ref="I7161:J7161"/>
    <mergeCell ref="K7161:L7161"/>
    <mergeCell ref="M7161:N7161"/>
    <mergeCell ref="O7170:P7170"/>
    <mergeCell ref="A7171:B7171"/>
    <mergeCell ref="C7171:H7171"/>
    <mergeCell ref="I7171:J7171"/>
    <mergeCell ref="K7171:L7171"/>
    <mergeCell ref="M7171:N7171"/>
    <mergeCell ref="O7171:P7171"/>
    <mergeCell ref="A7170:B7170"/>
    <mergeCell ref="C7170:H7170"/>
    <mergeCell ref="I7170:J7170"/>
    <mergeCell ref="K7170:L7170"/>
    <mergeCell ref="M7170:N7170"/>
    <mergeCell ref="A7169:H7169"/>
    <mergeCell ref="I7169:J7169"/>
    <mergeCell ref="K7169:L7169"/>
    <mergeCell ref="M7169:N7169"/>
    <mergeCell ref="O7169:P7169"/>
    <mergeCell ref="A7168:H7168"/>
    <mergeCell ref="I7168:J7168"/>
    <mergeCell ref="K7168:L7168"/>
    <mergeCell ref="M7168:N7168"/>
    <mergeCell ref="O7168:P7168"/>
    <mergeCell ref="O7166:P7166"/>
    <mergeCell ref="A7167:B7167"/>
    <mergeCell ref="C7167:H7167"/>
    <mergeCell ref="I7167:J7167"/>
    <mergeCell ref="K7167:L7167"/>
    <mergeCell ref="M7167:N7167"/>
    <mergeCell ref="O7167:P7167"/>
    <mergeCell ref="A7166:B7166"/>
    <mergeCell ref="C7166:H7166"/>
    <mergeCell ref="I7166:J7166"/>
    <mergeCell ref="K7166:L7166"/>
    <mergeCell ref="M7166:N7166"/>
    <mergeCell ref="O7159:P7159"/>
    <mergeCell ref="A7160:B7160"/>
    <mergeCell ref="C7160:H7160"/>
    <mergeCell ref="I7160:J7160"/>
    <mergeCell ref="K7160:L7160"/>
    <mergeCell ref="M7160:N7160"/>
    <mergeCell ref="O7160:P7160"/>
    <mergeCell ref="A7159:B7159"/>
    <mergeCell ref="C7159:H7159"/>
    <mergeCell ref="I7159:J7159"/>
    <mergeCell ref="K7159:L7159"/>
    <mergeCell ref="M7159:N7159"/>
    <mergeCell ref="O7157:P7157"/>
    <mergeCell ref="A7158:B7158"/>
    <mergeCell ref="C7158:H7158"/>
    <mergeCell ref="I7158:J7158"/>
    <mergeCell ref="K7158:L7158"/>
    <mergeCell ref="M7158:N7158"/>
    <mergeCell ref="O7158:P7158"/>
    <mergeCell ref="A7157:B7157"/>
    <mergeCell ref="C7157:H7157"/>
    <mergeCell ref="I7157:J7157"/>
    <mergeCell ref="K7157:L7157"/>
    <mergeCell ref="M7157:N7157"/>
    <mergeCell ref="O7155:P7155"/>
    <mergeCell ref="A7156:B7156"/>
    <mergeCell ref="C7156:H7156"/>
    <mergeCell ref="I7156:J7156"/>
    <mergeCell ref="K7156:L7156"/>
    <mergeCell ref="M7156:N7156"/>
    <mergeCell ref="O7156:P7156"/>
    <mergeCell ref="A7155:B7155"/>
    <mergeCell ref="C7155:H7155"/>
    <mergeCell ref="I7155:J7155"/>
    <mergeCell ref="K7155:L7155"/>
    <mergeCell ref="M7155:N7155"/>
    <mergeCell ref="A7148:H7148"/>
    <mergeCell ref="I7148:J7148"/>
    <mergeCell ref="K7148:L7148"/>
    <mergeCell ref="M7148:N7148"/>
    <mergeCell ref="O7148:P7148"/>
    <mergeCell ref="O7146:P7146"/>
    <mergeCell ref="A7147:H7147"/>
    <mergeCell ref="I7147:J7147"/>
    <mergeCell ref="K7147:L7147"/>
    <mergeCell ref="M7147:N7147"/>
    <mergeCell ref="O7147:P7147"/>
    <mergeCell ref="A7146:B7146"/>
    <mergeCell ref="C7146:H7146"/>
    <mergeCell ref="I7146:J7146"/>
    <mergeCell ref="K7146:L7146"/>
    <mergeCell ref="M7146:N7146"/>
    <mergeCell ref="O7144:P7144"/>
    <mergeCell ref="A7145:B7145"/>
    <mergeCell ref="C7145:H7145"/>
    <mergeCell ref="I7145:J7145"/>
    <mergeCell ref="K7145:L7145"/>
    <mergeCell ref="M7145:N7145"/>
    <mergeCell ref="O7145:P7145"/>
    <mergeCell ref="A7144:B7144"/>
    <mergeCell ref="C7144:H7144"/>
    <mergeCell ref="I7144:J7144"/>
    <mergeCell ref="K7144:L7144"/>
    <mergeCell ref="M7144:N7144"/>
    <mergeCell ref="O7153:P7153"/>
    <mergeCell ref="A7154:B7154"/>
    <mergeCell ref="C7154:H7154"/>
    <mergeCell ref="I7154:J7154"/>
    <mergeCell ref="K7154:L7154"/>
    <mergeCell ref="M7154:N7154"/>
    <mergeCell ref="O7154:P7154"/>
    <mergeCell ref="A7153:B7153"/>
    <mergeCell ref="C7153:H7153"/>
    <mergeCell ref="I7153:J7153"/>
    <mergeCell ref="K7153:L7153"/>
    <mergeCell ref="M7153:N7153"/>
    <mergeCell ref="O7151:P7151"/>
    <mergeCell ref="A7152:B7152"/>
    <mergeCell ref="C7152:H7152"/>
    <mergeCell ref="I7152:J7152"/>
    <mergeCell ref="K7152:L7152"/>
    <mergeCell ref="M7152:N7152"/>
    <mergeCell ref="O7152:P7152"/>
    <mergeCell ref="A7151:B7151"/>
    <mergeCell ref="C7151:H7151"/>
    <mergeCell ref="I7151:J7151"/>
    <mergeCell ref="K7151:L7151"/>
    <mergeCell ref="M7151:N7151"/>
    <mergeCell ref="O7149:P7149"/>
    <mergeCell ref="A7150:B7150"/>
    <mergeCell ref="C7150:H7150"/>
    <mergeCell ref="I7150:J7150"/>
    <mergeCell ref="K7150:L7150"/>
    <mergeCell ref="M7150:N7150"/>
    <mergeCell ref="O7150:P7150"/>
    <mergeCell ref="A7149:B7149"/>
    <mergeCell ref="C7149:H7149"/>
    <mergeCell ref="I7149:J7149"/>
    <mergeCell ref="K7149:L7149"/>
    <mergeCell ref="M7149:N7149"/>
    <mergeCell ref="A7138:H7138"/>
    <mergeCell ref="I7138:J7138"/>
    <mergeCell ref="K7138:L7138"/>
    <mergeCell ref="M7138:N7138"/>
    <mergeCell ref="O7138:P7138"/>
    <mergeCell ref="O7136:P7136"/>
    <mergeCell ref="A7137:H7137"/>
    <mergeCell ref="I7137:J7137"/>
    <mergeCell ref="K7137:L7137"/>
    <mergeCell ref="M7137:N7137"/>
    <mergeCell ref="O7137:P7137"/>
    <mergeCell ref="A7136:B7136"/>
    <mergeCell ref="C7136:H7136"/>
    <mergeCell ref="I7136:J7136"/>
    <mergeCell ref="K7136:L7136"/>
    <mergeCell ref="M7136:N7136"/>
    <mergeCell ref="O7134:P7134"/>
    <mergeCell ref="A7135:B7135"/>
    <mergeCell ref="C7135:H7135"/>
    <mergeCell ref="I7135:J7135"/>
    <mergeCell ref="K7135:L7135"/>
    <mergeCell ref="M7135:N7135"/>
    <mergeCell ref="O7135:P7135"/>
    <mergeCell ref="A7134:B7134"/>
    <mergeCell ref="C7134:H7134"/>
    <mergeCell ref="I7134:J7134"/>
    <mergeCell ref="K7134:L7134"/>
    <mergeCell ref="M7134:N7134"/>
    <mergeCell ref="A7143:H7143"/>
    <mergeCell ref="I7143:J7143"/>
    <mergeCell ref="K7143:L7143"/>
    <mergeCell ref="M7143:N7143"/>
    <mergeCell ref="O7143:P7143"/>
    <mergeCell ref="O7141:P7141"/>
    <mergeCell ref="A7142:H7142"/>
    <mergeCell ref="I7142:J7142"/>
    <mergeCell ref="K7142:L7142"/>
    <mergeCell ref="M7142:N7142"/>
    <mergeCell ref="O7142:P7142"/>
    <mergeCell ref="A7141:B7141"/>
    <mergeCell ref="C7141:H7141"/>
    <mergeCell ref="I7141:J7141"/>
    <mergeCell ref="K7141:L7141"/>
    <mergeCell ref="M7141:N7141"/>
    <mergeCell ref="O7139:P7139"/>
    <mergeCell ref="A7140:B7140"/>
    <mergeCell ref="C7140:H7140"/>
    <mergeCell ref="I7140:J7140"/>
    <mergeCell ref="K7140:L7140"/>
    <mergeCell ref="M7140:N7140"/>
    <mergeCell ref="O7140:P7140"/>
    <mergeCell ref="A7139:B7139"/>
    <mergeCell ref="C7139:H7139"/>
    <mergeCell ref="I7139:J7139"/>
    <mergeCell ref="K7139:L7139"/>
    <mergeCell ref="M7139:N7139"/>
    <mergeCell ref="A7127:H7127"/>
    <mergeCell ref="I7127:J7127"/>
    <mergeCell ref="K7127:L7127"/>
    <mergeCell ref="M7127:N7127"/>
    <mergeCell ref="O7127:P7127"/>
    <mergeCell ref="O7125:P7125"/>
    <mergeCell ref="A7126:H7126"/>
    <mergeCell ref="I7126:J7126"/>
    <mergeCell ref="K7126:L7126"/>
    <mergeCell ref="M7126:N7126"/>
    <mergeCell ref="O7126:P7126"/>
    <mergeCell ref="A7125:B7125"/>
    <mergeCell ref="C7125:H7125"/>
    <mergeCell ref="I7125:J7125"/>
    <mergeCell ref="K7125:L7125"/>
    <mergeCell ref="M7125:N7125"/>
    <mergeCell ref="O7123:P7123"/>
    <mergeCell ref="A7124:B7124"/>
    <mergeCell ref="C7124:H7124"/>
    <mergeCell ref="I7124:J7124"/>
    <mergeCell ref="K7124:L7124"/>
    <mergeCell ref="M7124:N7124"/>
    <mergeCell ref="O7124:P7124"/>
    <mergeCell ref="A7123:B7123"/>
    <mergeCell ref="C7123:H7123"/>
    <mergeCell ref="I7123:J7123"/>
    <mergeCell ref="K7123:L7123"/>
    <mergeCell ref="M7123:N7123"/>
    <mergeCell ref="O7132:P7132"/>
    <mergeCell ref="A7133:B7133"/>
    <mergeCell ref="C7133:H7133"/>
    <mergeCell ref="I7133:J7133"/>
    <mergeCell ref="K7133:L7133"/>
    <mergeCell ref="M7133:N7133"/>
    <mergeCell ref="O7133:P7133"/>
    <mergeCell ref="A7132:B7132"/>
    <mergeCell ref="C7132:H7132"/>
    <mergeCell ref="I7132:J7132"/>
    <mergeCell ref="K7132:L7132"/>
    <mergeCell ref="M7132:N7132"/>
    <mergeCell ref="O7130:P7130"/>
    <mergeCell ref="A7131:B7131"/>
    <mergeCell ref="C7131:H7131"/>
    <mergeCell ref="I7131:J7131"/>
    <mergeCell ref="K7131:L7131"/>
    <mergeCell ref="M7131:N7131"/>
    <mergeCell ref="O7131:P7131"/>
    <mergeCell ref="A7130:B7130"/>
    <mergeCell ref="C7130:H7130"/>
    <mergeCell ref="I7130:J7130"/>
    <mergeCell ref="K7130:L7130"/>
    <mergeCell ref="M7130:N7130"/>
    <mergeCell ref="O7128:P7128"/>
    <mergeCell ref="A7129:B7129"/>
    <mergeCell ref="C7129:H7129"/>
    <mergeCell ref="I7129:J7129"/>
    <mergeCell ref="K7129:L7129"/>
    <mergeCell ref="M7129:N7129"/>
    <mergeCell ref="O7129:P7129"/>
    <mergeCell ref="A7128:B7128"/>
    <mergeCell ref="C7128:H7128"/>
    <mergeCell ref="I7128:J7128"/>
    <mergeCell ref="K7128:L7128"/>
    <mergeCell ref="M7128:N7128"/>
    <mergeCell ref="O7121:P7121"/>
    <mergeCell ref="A7122:B7122"/>
    <mergeCell ref="C7122:H7122"/>
    <mergeCell ref="I7122:J7122"/>
    <mergeCell ref="K7122:L7122"/>
    <mergeCell ref="M7122:N7122"/>
    <mergeCell ref="O7122:P7122"/>
    <mergeCell ref="A7121:B7121"/>
    <mergeCell ref="C7121:H7121"/>
    <mergeCell ref="I7121:J7121"/>
    <mergeCell ref="K7121:L7121"/>
    <mergeCell ref="M7121:N7121"/>
    <mergeCell ref="O7119:P7119"/>
    <mergeCell ref="A7120:B7120"/>
    <mergeCell ref="C7120:H7120"/>
    <mergeCell ref="I7120:J7120"/>
    <mergeCell ref="K7120:L7120"/>
    <mergeCell ref="M7120:N7120"/>
    <mergeCell ref="O7120:P7120"/>
    <mergeCell ref="A7119:B7119"/>
    <mergeCell ref="C7119:H7119"/>
    <mergeCell ref="I7119:J7119"/>
    <mergeCell ref="K7119:L7119"/>
    <mergeCell ref="M7119:N7119"/>
    <mergeCell ref="O7117:P7117"/>
    <mergeCell ref="A7118:B7118"/>
    <mergeCell ref="C7118:H7118"/>
    <mergeCell ref="I7118:J7118"/>
    <mergeCell ref="K7118:L7118"/>
    <mergeCell ref="M7118:N7118"/>
    <mergeCell ref="O7118:P7118"/>
    <mergeCell ref="A7117:B7117"/>
    <mergeCell ref="C7117:H7117"/>
    <mergeCell ref="I7117:J7117"/>
    <mergeCell ref="K7117:L7117"/>
    <mergeCell ref="M7117:N7117"/>
    <mergeCell ref="O7115:P7115"/>
    <mergeCell ref="A7116:B7116"/>
    <mergeCell ref="C7116:H7116"/>
    <mergeCell ref="I7116:J7116"/>
    <mergeCell ref="K7116:L7116"/>
    <mergeCell ref="M7116:N7116"/>
    <mergeCell ref="O7116:P7116"/>
    <mergeCell ref="A7115:B7115"/>
    <mergeCell ref="C7115:H7115"/>
    <mergeCell ref="I7115:J7115"/>
    <mergeCell ref="K7115:L7115"/>
    <mergeCell ref="M7115:N7115"/>
    <mergeCell ref="A7114:H7114"/>
    <mergeCell ref="I7114:J7114"/>
    <mergeCell ref="K7114:L7114"/>
    <mergeCell ref="M7114:N7114"/>
    <mergeCell ref="O7114:P7114"/>
    <mergeCell ref="A7113:H7113"/>
    <mergeCell ref="I7113:J7113"/>
    <mergeCell ref="K7113:L7113"/>
    <mergeCell ref="M7113:N7113"/>
    <mergeCell ref="O7113:P7113"/>
    <mergeCell ref="O7111:P7111"/>
    <mergeCell ref="A7112:B7112"/>
    <mergeCell ref="C7112:H7112"/>
    <mergeCell ref="I7112:J7112"/>
    <mergeCell ref="K7112:L7112"/>
    <mergeCell ref="M7112:N7112"/>
    <mergeCell ref="O7112:P7112"/>
    <mergeCell ref="A7111:B7111"/>
    <mergeCell ref="C7111:H7111"/>
    <mergeCell ref="I7111:J7111"/>
    <mergeCell ref="K7111:L7111"/>
    <mergeCell ref="M7111:N7111"/>
    <mergeCell ref="O7104:P7104"/>
    <mergeCell ref="A7105:B7105"/>
    <mergeCell ref="C7105:H7105"/>
    <mergeCell ref="I7105:J7105"/>
    <mergeCell ref="K7105:L7105"/>
    <mergeCell ref="M7105:N7105"/>
    <mergeCell ref="O7105:P7105"/>
    <mergeCell ref="A7104:B7104"/>
    <mergeCell ref="C7104:H7104"/>
    <mergeCell ref="I7104:J7104"/>
    <mergeCell ref="K7104:L7104"/>
    <mergeCell ref="M7104:N7104"/>
    <mergeCell ref="O7102:P7102"/>
    <mergeCell ref="A7103:B7103"/>
    <mergeCell ref="C7103:H7103"/>
    <mergeCell ref="I7103:J7103"/>
    <mergeCell ref="K7103:L7103"/>
    <mergeCell ref="M7103:N7103"/>
    <mergeCell ref="O7103:P7103"/>
    <mergeCell ref="A7102:B7102"/>
    <mergeCell ref="C7102:H7102"/>
    <mergeCell ref="I7102:J7102"/>
    <mergeCell ref="K7102:L7102"/>
    <mergeCell ref="M7102:N7102"/>
    <mergeCell ref="A7101:H7101"/>
    <mergeCell ref="I7101:J7101"/>
    <mergeCell ref="K7101:L7101"/>
    <mergeCell ref="M7101:N7101"/>
    <mergeCell ref="O7101:P7101"/>
    <mergeCell ref="O7109:P7109"/>
    <mergeCell ref="A7110:B7110"/>
    <mergeCell ref="C7110:H7110"/>
    <mergeCell ref="I7110:J7110"/>
    <mergeCell ref="K7110:L7110"/>
    <mergeCell ref="M7110:N7110"/>
    <mergeCell ref="O7110:P7110"/>
    <mergeCell ref="A7109:B7109"/>
    <mergeCell ref="C7109:H7109"/>
    <mergeCell ref="I7109:J7109"/>
    <mergeCell ref="K7109:L7109"/>
    <mergeCell ref="M7109:N7109"/>
    <mergeCell ref="A7108:H7108"/>
    <mergeCell ref="I7108:J7108"/>
    <mergeCell ref="K7108:L7108"/>
    <mergeCell ref="M7108:N7108"/>
    <mergeCell ref="O7108:P7108"/>
    <mergeCell ref="O7106:P7106"/>
    <mergeCell ref="A7107:H7107"/>
    <mergeCell ref="I7107:J7107"/>
    <mergeCell ref="K7107:L7107"/>
    <mergeCell ref="M7107:N7107"/>
    <mergeCell ref="O7107:P7107"/>
    <mergeCell ref="A7106:B7106"/>
    <mergeCell ref="C7106:H7106"/>
    <mergeCell ref="I7106:J7106"/>
    <mergeCell ref="K7106:L7106"/>
    <mergeCell ref="M7106:N7106"/>
    <mergeCell ref="O7099:P7099"/>
    <mergeCell ref="A7100:H7100"/>
    <mergeCell ref="I7100:J7100"/>
    <mergeCell ref="K7100:L7100"/>
    <mergeCell ref="M7100:N7100"/>
    <mergeCell ref="O7100:P7100"/>
    <mergeCell ref="A7099:B7099"/>
    <mergeCell ref="C7099:H7099"/>
    <mergeCell ref="I7099:J7099"/>
    <mergeCell ref="K7099:L7099"/>
    <mergeCell ref="M7099:N7099"/>
    <mergeCell ref="O7097:P7097"/>
    <mergeCell ref="A7098:B7098"/>
    <mergeCell ref="C7098:H7098"/>
    <mergeCell ref="I7098:J7098"/>
    <mergeCell ref="K7098:L7098"/>
    <mergeCell ref="M7098:N7098"/>
    <mergeCell ref="O7098:P7098"/>
    <mergeCell ref="A7097:B7097"/>
    <mergeCell ref="C7097:H7097"/>
    <mergeCell ref="I7097:J7097"/>
    <mergeCell ref="K7097:L7097"/>
    <mergeCell ref="M7097:N7097"/>
    <mergeCell ref="O7095:P7095"/>
    <mergeCell ref="A7096:B7096"/>
    <mergeCell ref="C7096:H7096"/>
    <mergeCell ref="I7096:J7096"/>
    <mergeCell ref="K7096:L7096"/>
    <mergeCell ref="M7096:N7096"/>
    <mergeCell ref="O7096:P7096"/>
    <mergeCell ref="A7095:B7095"/>
    <mergeCell ref="C7095:H7095"/>
    <mergeCell ref="I7095:J7095"/>
    <mergeCell ref="K7095:L7095"/>
    <mergeCell ref="M7095:N7095"/>
    <mergeCell ref="M7083:N7083"/>
    <mergeCell ref="O7093:P7093"/>
    <mergeCell ref="A7094:B7094"/>
    <mergeCell ref="C7094:H7094"/>
    <mergeCell ref="I7094:J7094"/>
    <mergeCell ref="K7094:L7094"/>
    <mergeCell ref="M7094:N7094"/>
    <mergeCell ref="O7094:P7094"/>
    <mergeCell ref="A7093:B7093"/>
    <mergeCell ref="C7093:H7093"/>
    <mergeCell ref="I7093:J7093"/>
    <mergeCell ref="K7093:L7093"/>
    <mergeCell ref="M7093:N7093"/>
    <mergeCell ref="O7091:P7091"/>
    <mergeCell ref="A7092:B7092"/>
    <mergeCell ref="C7092:H7092"/>
    <mergeCell ref="I7092:J7092"/>
    <mergeCell ref="K7092:L7092"/>
    <mergeCell ref="M7092:N7092"/>
    <mergeCell ref="O7092:P7092"/>
    <mergeCell ref="A7091:B7091"/>
    <mergeCell ref="C7091:H7091"/>
    <mergeCell ref="I7091:J7091"/>
    <mergeCell ref="K7091:L7091"/>
    <mergeCell ref="M7091:N7091"/>
    <mergeCell ref="O7089:P7089"/>
    <mergeCell ref="A7090:B7090"/>
    <mergeCell ref="C7090:H7090"/>
    <mergeCell ref="I7090:J7090"/>
    <mergeCell ref="K7090:L7090"/>
    <mergeCell ref="M7090:N7090"/>
    <mergeCell ref="O7090:P7090"/>
    <mergeCell ref="A7089:B7089"/>
    <mergeCell ref="C7089:H7089"/>
    <mergeCell ref="I7089:J7089"/>
    <mergeCell ref="K7089:L7089"/>
    <mergeCell ref="M7089:N7089"/>
    <mergeCell ref="O7081:P7081"/>
    <mergeCell ref="A7082:B7082"/>
    <mergeCell ref="C7082:H7082"/>
    <mergeCell ref="I7082:J7082"/>
    <mergeCell ref="K7082:L7082"/>
    <mergeCell ref="M7082:N7082"/>
    <mergeCell ref="O7082:P7082"/>
    <mergeCell ref="A7081:B7081"/>
    <mergeCell ref="C7081:H7081"/>
    <mergeCell ref="I7081:J7081"/>
    <mergeCell ref="K7081:L7081"/>
    <mergeCell ref="M7081:N7081"/>
    <mergeCell ref="O7079:P7079"/>
    <mergeCell ref="A7080:B7080"/>
    <mergeCell ref="C7080:H7080"/>
    <mergeCell ref="I7080:J7080"/>
    <mergeCell ref="K7080:L7080"/>
    <mergeCell ref="M7080:N7080"/>
    <mergeCell ref="O7080:P7080"/>
    <mergeCell ref="A7079:B7079"/>
    <mergeCell ref="C7079:H7079"/>
    <mergeCell ref="I7079:J7079"/>
    <mergeCell ref="K7079:L7079"/>
    <mergeCell ref="M7079:N7079"/>
    <mergeCell ref="A7078:H7078"/>
    <mergeCell ref="I7078:J7078"/>
    <mergeCell ref="K7078:L7078"/>
    <mergeCell ref="M7078:N7078"/>
    <mergeCell ref="O7078:P7078"/>
    <mergeCell ref="O7087:P7087"/>
    <mergeCell ref="A7088:B7088"/>
    <mergeCell ref="C7088:H7088"/>
    <mergeCell ref="I7088:J7088"/>
    <mergeCell ref="K7088:L7088"/>
    <mergeCell ref="M7088:N7088"/>
    <mergeCell ref="O7088:P7088"/>
    <mergeCell ref="A7087:B7087"/>
    <mergeCell ref="C7087:H7087"/>
    <mergeCell ref="I7087:J7087"/>
    <mergeCell ref="K7087:L7087"/>
    <mergeCell ref="M7087:N7087"/>
    <mergeCell ref="O7085:P7085"/>
    <mergeCell ref="A7086:B7086"/>
    <mergeCell ref="C7086:H7086"/>
    <mergeCell ref="I7086:J7086"/>
    <mergeCell ref="K7086:L7086"/>
    <mergeCell ref="M7086:N7086"/>
    <mergeCell ref="O7086:P7086"/>
    <mergeCell ref="A7085:B7085"/>
    <mergeCell ref="C7085:H7085"/>
    <mergeCell ref="I7085:J7085"/>
    <mergeCell ref="K7085:L7085"/>
    <mergeCell ref="M7085:N7085"/>
    <mergeCell ref="O7083:P7083"/>
    <mergeCell ref="A7084:B7084"/>
    <mergeCell ref="C7084:H7084"/>
    <mergeCell ref="I7084:J7084"/>
    <mergeCell ref="K7084:L7084"/>
    <mergeCell ref="M7084:N7084"/>
    <mergeCell ref="O7084:P7084"/>
    <mergeCell ref="A7083:B7083"/>
    <mergeCell ref="C7083:H7083"/>
    <mergeCell ref="I7083:J7083"/>
    <mergeCell ref="K7083:L7083"/>
    <mergeCell ref="A7071:H7071"/>
    <mergeCell ref="I7071:J7071"/>
    <mergeCell ref="K7071:L7071"/>
    <mergeCell ref="M7071:N7071"/>
    <mergeCell ref="O7071:P7071"/>
    <mergeCell ref="A7070:H7070"/>
    <mergeCell ref="I7070:J7070"/>
    <mergeCell ref="K7070:L7070"/>
    <mergeCell ref="M7070:N7070"/>
    <mergeCell ref="O7070:P7070"/>
    <mergeCell ref="A7069:H7069"/>
    <mergeCell ref="I7069:J7069"/>
    <mergeCell ref="K7069:L7069"/>
    <mergeCell ref="M7069:N7069"/>
    <mergeCell ref="O7069:P7069"/>
    <mergeCell ref="A7068:H7068"/>
    <mergeCell ref="I7068:J7068"/>
    <mergeCell ref="K7068:L7068"/>
    <mergeCell ref="M7068:N7068"/>
    <mergeCell ref="O7068:P7068"/>
    <mergeCell ref="A7067:H7067"/>
    <mergeCell ref="I7067:J7067"/>
    <mergeCell ref="K7067:L7067"/>
    <mergeCell ref="M7067:N7067"/>
    <mergeCell ref="O7067:P7067"/>
    <mergeCell ref="A7066:H7066"/>
    <mergeCell ref="I7066:J7066"/>
    <mergeCell ref="K7066:L7066"/>
    <mergeCell ref="M7066:N7066"/>
    <mergeCell ref="O7066:P7066"/>
    <mergeCell ref="A7077:H7077"/>
    <mergeCell ref="I7077:J7077"/>
    <mergeCell ref="K7077:L7077"/>
    <mergeCell ref="M7077:N7077"/>
    <mergeCell ref="O7077:P7077"/>
    <mergeCell ref="O7075:P7075"/>
    <mergeCell ref="A7076:B7076"/>
    <mergeCell ref="C7076:H7076"/>
    <mergeCell ref="I7076:J7076"/>
    <mergeCell ref="K7076:L7076"/>
    <mergeCell ref="M7076:N7076"/>
    <mergeCell ref="O7076:P7076"/>
    <mergeCell ref="A7075:B7075"/>
    <mergeCell ref="C7075:H7075"/>
    <mergeCell ref="I7075:J7075"/>
    <mergeCell ref="K7075:L7075"/>
    <mergeCell ref="M7075:N7075"/>
    <mergeCell ref="A7074:H7074"/>
    <mergeCell ref="I7074:J7074"/>
    <mergeCell ref="K7074:L7074"/>
    <mergeCell ref="M7074:N7074"/>
    <mergeCell ref="O7074:P7074"/>
    <mergeCell ref="A7073:H7073"/>
    <mergeCell ref="I7073:J7073"/>
    <mergeCell ref="K7073:L7073"/>
    <mergeCell ref="M7073:N7073"/>
    <mergeCell ref="O7073:P7073"/>
    <mergeCell ref="A7072:H7072"/>
    <mergeCell ref="I7072:J7072"/>
    <mergeCell ref="K7072:L7072"/>
    <mergeCell ref="M7072:N7072"/>
    <mergeCell ref="O7072:P7072"/>
    <mergeCell ref="A7065:H7065"/>
    <mergeCell ref="I7065:J7065"/>
    <mergeCell ref="K7065:L7065"/>
    <mergeCell ref="M7065:N7065"/>
    <mergeCell ref="O7065:P7065"/>
    <mergeCell ref="A7064:H7064"/>
    <mergeCell ref="I7064:J7064"/>
    <mergeCell ref="K7064:L7064"/>
    <mergeCell ref="M7064:N7064"/>
    <mergeCell ref="O7064:P7064"/>
    <mergeCell ref="O7062:P7062"/>
    <mergeCell ref="A7063:H7063"/>
    <mergeCell ref="I7063:J7063"/>
    <mergeCell ref="K7063:L7063"/>
    <mergeCell ref="M7063:N7063"/>
    <mergeCell ref="O7063:P7063"/>
    <mergeCell ref="A7062:B7062"/>
    <mergeCell ref="C7062:H7062"/>
    <mergeCell ref="I7062:J7062"/>
    <mergeCell ref="K7062:L7062"/>
    <mergeCell ref="M7062:N7062"/>
    <mergeCell ref="A7061:H7061"/>
    <mergeCell ref="I7061:J7061"/>
    <mergeCell ref="K7061:L7061"/>
    <mergeCell ref="M7061:N7061"/>
    <mergeCell ref="O7061:P7061"/>
    <mergeCell ref="O7059:P7059"/>
    <mergeCell ref="A7060:H7060"/>
    <mergeCell ref="I7060:J7060"/>
    <mergeCell ref="K7060:L7060"/>
    <mergeCell ref="M7060:N7060"/>
    <mergeCell ref="O7060:P7060"/>
    <mergeCell ref="A7059:B7059"/>
    <mergeCell ref="C7059:H7059"/>
    <mergeCell ref="I7059:J7059"/>
    <mergeCell ref="K7059:L7059"/>
    <mergeCell ref="M7059:N7059"/>
    <mergeCell ref="O7057:P7057"/>
    <mergeCell ref="A7058:B7058"/>
    <mergeCell ref="C7058:H7058"/>
    <mergeCell ref="I7058:J7058"/>
    <mergeCell ref="K7058:L7058"/>
    <mergeCell ref="M7058:N7058"/>
    <mergeCell ref="O7058:P7058"/>
    <mergeCell ref="A7057:B7057"/>
    <mergeCell ref="C7057:H7057"/>
    <mergeCell ref="I7057:J7057"/>
    <mergeCell ref="K7057:L7057"/>
    <mergeCell ref="M7057:N7057"/>
    <mergeCell ref="A7056:H7056"/>
    <mergeCell ref="I7056:J7056"/>
    <mergeCell ref="K7056:L7056"/>
    <mergeCell ref="M7056:N7056"/>
    <mergeCell ref="O7056:P7056"/>
    <mergeCell ref="A7055:H7055"/>
    <mergeCell ref="I7055:J7055"/>
    <mergeCell ref="K7055:L7055"/>
    <mergeCell ref="M7055:N7055"/>
    <mergeCell ref="O7055:P7055"/>
    <mergeCell ref="O7053:P7053"/>
    <mergeCell ref="A7054:B7054"/>
    <mergeCell ref="C7054:H7054"/>
    <mergeCell ref="I7054:J7054"/>
    <mergeCell ref="K7054:L7054"/>
    <mergeCell ref="M7054:N7054"/>
    <mergeCell ref="O7054:P7054"/>
    <mergeCell ref="A7053:B7053"/>
    <mergeCell ref="C7053:H7053"/>
    <mergeCell ref="I7053:J7053"/>
    <mergeCell ref="K7053:L7053"/>
    <mergeCell ref="M7053:N7053"/>
    <mergeCell ref="A7052:H7052"/>
    <mergeCell ref="I7052:J7052"/>
    <mergeCell ref="K7052:L7052"/>
    <mergeCell ref="M7052:N7052"/>
    <mergeCell ref="O7052:P7052"/>
    <mergeCell ref="A7051:H7051"/>
    <mergeCell ref="I7051:J7051"/>
    <mergeCell ref="K7051:L7051"/>
    <mergeCell ref="M7051:N7051"/>
    <mergeCell ref="O7051:P7051"/>
    <mergeCell ref="O7049:P7049"/>
    <mergeCell ref="A7050:B7050"/>
    <mergeCell ref="C7050:H7050"/>
    <mergeCell ref="I7050:J7050"/>
    <mergeCell ref="K7050:L7050"/>
    <mergeCell ref="M7050:N7050"/>
    <mergeCell ref="O7050:P7050"/>
    <mergeCell ref="A7049:B7049"/>
    <mergeCell ref="C7049:H7049"/>
    <mergeCell ref="I7049:J7049"/>
    <mergeCell ref="K7049:L7049"/>
    <mergeCell ref="M7049:N7049"/>
    <mergeCell ref="A7048:H7048"/>
    <mergeCell ref="I7048:J7048"/>
    <mergeCell ref="K7048:L7048"/>
    <mergeCell ref="M7048:N7048"/>
    <mergeCell ref="O7048:P7048"/>
    <mergeCell ref="O7046:P7046"/>
    <mergeCell ref="A7047:H7047"/>
    <mergeCell ref="I7047:J7047"/>
    <mergeCell ref="K7047:L7047"/>
    <mergeCell ref="M7047:N7047"/>
    <mergeCell ref="O7047:P7047"/>
    <mergeCell ref="A7046:B7046"/>
    <mergeCell ref="C7046:H7046"/>
    <mergeCell ref="I7046:J7046"/>
    <mergeCell ref="K7046:L7046"/>
    <mergeCell ref="M7046:N7046"/>
    <mergeCell ref="O7039:P7039"/>
    <mergeCell ref="A7040:B7040"/>
    <mergeCell ref="C7040:H7040"/>
    <mergeCell ref="I7040:J7040"/>
    <mergeCell ref="K7040:L7040"/>
    <mergeCell ref="M7040:N7040"/>
    <mergeCell ref="O7040:P7040"/>
    <mergeCell ref="A7039:B7039"/>
    <mergeCell ref="C7039:H7039"/>
    <mergeCell ref="I7039:J7039"/>
    <mergeCell ref="K7039:L7039"/>
    <mergeCell ref="M7039:N7039"/>
    <mergeCell ref="A7038:H7038"/>
    <mergeCell ref="I7038:J7038"/>
    <mergeCell ref="K7038:L7038"/>
    <mergeCell ref="M7038:N7038"/>
    <mergeCell ref="O7038:P7038"/>
    <mergeCell ref="O7036:P7036"/>
    <mergeCell ref="A7037:H7037"/>
    <mergeCell ref="I7037:J7037"/>
    <mergeCell ref="K7037:L7037"/>
    <mergeCell ref="M7037:N7037"/>
    <mergeCell ref="O7037:P7037"/>
    <mergeCell ref="A7036:B7036"/>
    <mergeCell ref="C7036:H7036"/>
    <mergeCell ref="I7036:J7036"/>
    <mergeCell ref="K7036:L7036"/>
    <mergeCell ref="M7036:N7036"/>
    <mergeCell ref="O7044:P7044"/>
    <mergeCell ref="A7045:B7045"/>
    <mergeCell ref="C7045:H7045"/>
    <mergeCell ref="I7045:J7045"/>
    <mergeCell ref="K7045:L7045"/>
    <mergeCell ref="M7045:N7045"/>
    <mergeCell ref="O7045:P7045"/>
    <mergeCell ref="A7044:B7044"/>
    <mergeCell ref="C7044:H7044"/>
    <mergeCell ref="I7044:J7044"/>
    <mergeCell ref="K7044:L7044"/>
    <mergeCell ref="M7044:N7044"/>
    <mergeCell ref="A7043:H7043"/>
    <mergeCell ref="I7043:J7043"/>
    <mergeCell ref="K7043:L7043"/>
    <mergeCell ref="M7043:N7043"/>
    <mergeCell ref="O7043:P7043"/>
    <mergeCell ref="O7041:P7041"/>
    <mergeCell ref="A7042:H7042"/>
    <mergeCell ref="I7042:J7042"/>
    <mergeCell ref="K7042:L7042"/>
    <mergeCell ref="M7042:N7042"/>
    <mergeCell ref="O7042:P7042"/>
    <mergeCell ref="A7041:B7041"/>
    <mergeCell ref="C7041:H7041"/>
    <mergeCell ref="I7041:J7041"/>
    <mergeCell ref="K7041:L7041"/>
    <mergeCell ref="M7041:N7041"/>
    <mergeCell ref="O7028:P7028"/>
    <mergeCell ref="A7029:B7029"/>
    <mergeCell ref="C7029:H7029"/>
    <mergeCell ref="I7029:J7029"/>
    <mergeCell ref="K7029:L7029"/>
    <mergeCell ref="M7029:N7029"/>
    <mergeCell ref="O7029:P7029"/>
    <mergeCell ref="A7028:B7028"/>
    <mergeCell ref="C7028:H7028"/>
    <mergeCell ref="I7028:J7028"/>
    <mergeCell ref="K7028:L7028"/>
    <mergeCell ref="M7028:N7028"/>
    <mergeCell ref="A7027:H7027"/>
    <mergeCell ref="I7027:J7027"/>
    <mergeCell ref="K7027:L7027"/>
    <mergeCell ref="M7027:N7027"/>
    <mergeCell ref="O7027:P7027"/>
    <mergeCell ref="O7025:P7025"/>
    <mergeCell ref="A7026:H7026"/>
    <mergeCell ref="I7026:J7026"/>
    <mergeCell ref="K7026:L7026"/>
    <mergeCell ref="M7026:N7026"/>
    <mergeCell ref="O7026:P7026"/>
    <mergeCell ref="A7025:B7025"/>
    <mergeCell ref="C7025:H7025"/>
    <mergeCell ref="I7025:J7025"/>
    <mergeCell ref="K7025:L7025"/>
    <mergeCell ref="M7025:N7025"/>
    <mergeCell ref="O7034:P7034"/>
    <mergeCell ref="A7035:B7035"/>
    <mergeCell ref="C7035:H7035"/>
    <mergeCell ref="I7035:J7035"/>
    <mergeCell ref="K7035:L7035"/>
    <mergeCell ref="M7035:N7035"/>
    <mergeCell ref="O7035:P7035"/>
    <mergeCell ref="A7034:B7034"/>
    <mergeCell ref="C7034:H7034"/>
    <mergeCell ref="I7034:J7034"/>
    <mergeCell ref="K7034:L7034"/>
    <mergeCell ref="M7034:N7034"/>
    <mergeCell ref="A7033:H7033"/>
    <mergeCell ref="I7033:J7033"/>
    <mergeCell ref="K7033:L7033"/>
    <mergeCell ref="M7033:N7033"/>
    <mergeCell ref="O7033:P7033"/>
    <mergeCell ref="A7032:H7032"/>
    <mergeCell ref="I7032:J7032"/>
    <mergeCell ref="K7032:L7032"/>
    <mergeCell ref="M7032:N7032"/>
    <mergeCell ref="O7032:P7032"/>
    <mergeCell ref="O7030:P7030"/>
    <mergeCell ref="A7031:B7031"/>
    <mergeCell ref="C7031:H7031"/>
    <mergeCell ref="I7031:J7031"/>
    <mergeCell ref="K7031:L7031"/>
    <mergeCell ref="M7031:N7031"/>
    <mergeCell ref="O7031:P7031"/>
    <mergeCell ref="A7030:B7030"/>
    <mergeCell ref="C7030:H7030"/>
    <mergeCell ref="I7030:J7030"/>
    <mergeCell ref="K7030:L7030"/>
    <mergeCell ref="M7030:N7030"/>
    <mergeCell ref="O7018:P7018"/>
    <mergeCell ref="A7019:B7019"/>
    <mergeCell ref="C7019:H7019"/>
    <mergeCell ref="I7019:J7019"/>
    <mergeCell ref="K7019:L7019"/>
    <mergeCell ref="M7019:N7019"/>
    <mergeCell ref="O7019:P7019"/>
    <mergeCell ref="A7018:B7018"/>
    <mergeCell ref="C7018:H7018"/>
    <mergeCell ref="I7018:J7018"/>
    <mergeCell ref="K7018:L7018"/>
    <mergeCell ref="M7018:N7018"/>
    <mergeCell ref="A7017:H7017"/>
    <mergeCell ref="I7017:J7017"/>
    <mergeCell ref="K7017:L7017"/>
    <mergeCell ref="M7017:N7017"/>
    <mergeCell ref="O7017:P7017"/>
    <mergeCell ref="O7015:P7015"/>
    <mergeCell ref="A7016:H7016"/>
    <mergeCell ref="I7016:J7016"/>
    <mergeCell ref="K7016:L7016"/>
    <mergeCell ref="M7016:N7016"/>
    <mergeCell ref="O7016:P7016"/>
    <mergeCell ref="A7015:B7015"/>
    <mergeCell ref="C7015:H7015"/>
    <mergeCell ref="I7015:J7015"/>
    <mergeCell ref="K7015:L7015"/>
    <mergeCell ref="M7015:N7015"/>
    <mergeCell ref="O7023:P7023"/>
    <mergeCell ref="A7024:B7024"/>
    <mergeCell ref="C7024:H7024"/>
    <mergeCell ref="I7024:J7024"/>
    <mergeCell ref="K7024:L7024"/>
    <mergeCell ref="M7024:N7024"/>
    <mergeCell ref="O7024:P7024"/>
    <mergeCell ref="A7023:B7023"/>
    <mergeCell ref="C7023:H7023"/>
    <mergeCell ref="I7023:J7023"/>
    <mergeCell ref="K7023:L7023"/>
    <mergeCell ref="M7023:N7023"/>
    <mergeCell ref="A7022:H7022"/>
    <mergeCell ref="I7022:J7022"/>
    <mergeCell ref="K7022:L7022"/>
    <mergeCell ref="M7022:N7022"/>
    <mergeCell ref="O7022:P7022"/>
    <mergeCell ref="O7020:P7020"/>
    <mergeCell ref="A7021:H7021"/>
    <mergeCell ref="I7021:J7021"/>
    <mergeCell ref="K7021:L7021"/>
    <mergeCell ref="M7021:N7021"/>
    <mergeCell ref="O7021:P7021"/>
    <mergeCell ref="A7020:B7020"/>
    <mergeCell ref="C7020:H7020"/>
    <mergeCell ref="I7020:J7020"/>
    <mergeCell ref="K7020:L7020"/>
    <mergeCell ref="M7020:N7020"/>
    <mergeCell ref="O7013:P7013"/>
    <mergeCell ref="A7014:B7014"/>
    <mergeCell ref="C7014:H7014"/>
    <mergeCell ref="I7014:J7014"/>
    <mergeCell ref="K7014:L7014"/>
    <mergeCell ref="M7014:N7014"/>
    <mergeCell ref="O7014:P7014"/>
    <mergeCell ref="A7013:B7013"/>
    <mergeCell ref="C7013:H7013"/>
    <mergeCell ref="I7013:J7013"/>
    <mergeCell ref="K7013:L7013"/>
    <mergeCell ref="M7013:N7013"/>
    <mergeCell ref="A7012:H7012"/>
    <mergeCell ref="I7012:J7012"/>
    <mergeCell ref="K7012:L7012"/>
    <mergeCell ref="M7012:N7012"/>
    <mergeCell ref="O7012:P7012"/>
    <mergeCell ref="A7011:H7011"/>
    <mergeCell ref="I7011:J7011"/>
    <mergeCell ref="K7011:L7011"/>
    <mergeCell ref="M7011:N7011"/>
    <mergeCell ref="O7011:P7011"/>
    <mergeCell ref="O7009:P7009"/>
    <mergeCell ref="A7010:B7010"/>
    <mergeCell ref="C7010:H7010"/>
    <mergeCell ref="I7010:J7010"/>
    <mergeCell ref="K7010:L7010"/>
    <mergeCell ref="M7010:N7010"/>
    <mergeCell ref="O7010:P7010"/>
    <mergeCell ref="A7009:B7009"/>
    <mergeCell ref="C7009:H7009"/>
    <mergeCell ref="I7009:J7009"/>
    <mergeCell ref="K7009:L7009"/>
    <mergeCell ref="M7009:N7009"/>
    <mergeCell ref="O7007:P7007"/>
    <mergeCell ref="A7008:B7008"/>
    <mergeCell ref="C7008:H7008"/>
    <mergeCell ref="I7008:J7008"/>
    <mergeCell ref="K7008:L7008"/>
    <mergeCell ref="M7008:N7008"/>
    <mergeCell ref="O7008:P7008"/>
    <mergeCell ref="A7007:B7007"/>
    <mergeCell ref="C7007:H7007"/>
    <mergeCell ref="I7007:J7007"/>
    <mergeCell ref="K7007:L7007"/>
    <mergeCell ref="M7007:N7007"/>
    <mergeCell ref="A7006:H7006"/>
    <mergeCell ref="I7006:J7006"/>
    <mergeCell ref="K7006:L7006"/>
    <mergeCell ref="M7006:N7006"/>
    <mergeCell ref="O7006:P7006"/>
    <mergeCell ref="A7005:H7005"/>
    <mergeCell ref="I7005:J7005"/>
    <mergeCell ref="K7005:L7005"/>
    <mergeCell ref="M7005:N7005"/>
    <mergeCell ref="O7005:P7005"/>
    <mergeCell ref="O7003:P7003"/>
    <mergeCell ref="A7004:B7004"/>
    <mergeCell ref="C7004:H7004"/>
    <mergeCell ref="I7004:J7004"/>
    <mergeCell ref="K7004:L7004"/>
    <mergeCell ref="M7004:N7004"/>
    <mergeCell ref="O7004:P7004"/>
    <mergeCell ref="A7003:B7003"/>
    <mergeCell ref="C7003:H7003"/>
    <mergeCell ref="I7003:J7003"/>
    <mergeCell ref="K7003:L7003"/>
    <mergeCell ref="M7003:N7003"/>
    <mergeCell ref="A6996:H6996"/>
    <mergeCell ref="I6996:J6996"/>
    <mergeCell ref="K6996:L6996"/>
    <mergeCell ref="M6996:N6996"/>
    <mergeCell ref="O6996:P6996"/>
    <mergeCell ref="O6994:P6994"/>
    <mergeCell ref="A6995:H6995"/>
    <mergeCell ref="I6995:J6995"/>
    <mergeCell ref="K6995:L6995"/>
    <mergeCell ref="M6995:N6995"/>
    <mergeCell ref="O6995:P6995"/>
    <mergeCell ref="A6994:B6994"/>
    <mergeCell ref="C6994:H6994"/>
    <mergeCell ref="I6994:J6994"/>
    <mergeCell ref="K6994:L6994"/>
    <mergeCell ref="M6994:N6994"/>
    <mergeCell ref="O6992:P6992"/>
    <mergeCell ref="A6993:B6993"/>
    <mergeCell ref="C6993:H6993"/>
    <mergeCell ref="I6993:J6993"/>
    <mergeCell ref="K6993:L6993"/>
    <mergeCell ref="M6993:N6993"/>
    <mergeCell ref="O6993:P6993"/>
    <mergeCell ref="A6992:B6992"/>
    <mergeCell ref="C6992:H6992"/>
    <mergeCell ref="I6992:J6992"/>
    <mergeCell ref="K6992:L6992"/>
    <mergeCell ref="M6992:N6992"/>
    <mergeCell ref="O7001:P7001"/>
    <mergeCell ref="A7002:B7002"/>
    <mergeCell ref="C7002:H7002"/>
    <mergeCell ref="I7002:J7002"/>
    <mergeCell ref="K7002:L7002"/>
    <mergeCell ref="M7002:N7002"/>
    <mergeCell ref="O7002:P7002"/>
    <mergeCell ref="A7001:B7001"/>
    <mergeCell ref="C7001:H7001"/>
    <mergeCell ref="I7001:J7001"/>
    <mergeCell ref="K7001:L7001"/>
    <mergeCell ref="M7001:N7001"/>
    <mergeCell ref="A7000:H7000"/>
    <mergeCell ref="I7000:J7000"/>
    <mergeCell ref="K7000:L7000"/>
    <mergeCell ref="M7000:N7000"/>
    <mergeCell ref="O7000:P7000"/>
    <mergeCell ref="A6999:H6999"/>
    <mergeCell ref="I6999:J6999"/>
    <mergeCell ref="K6999:L6999"/>
    <mergeCell ref="M6999:N6999"/>
    <mergeCell ref="O6999:P6999"/>
    <mergeCell ref="O6997:P6997"/>
    <mergeCell ref="A6998:B6998"/>
    <mergeCell ref="C6998:H6998"/>
    <mergeCell ref="I6998:J6998"/>
    <mergeCell ref="K6998:L6998"/>
    <mergeCell ref="M6998:N6998"/>
    <mergeCell ref="O6998:P6998"/>
    <mergeCell ref="A6997:B6997"/>
    <mergeCell ref="C6997:H6997"/>
    <mergeCell ref="I6997:J6997"/>
    <mergeCell ref="K6997:L6997"/>
    <mergeCell ref="M6997:N6997"/>
    <mergeCell ref="O6990:P6990"/>
    <mergeCell ref="A6991:B6991"/>
    <mergeCell ref="C6991:H6991"/>
    <mergeCell ref="I6991:J6991"/>
    <mergeCell ref="K6991:L6991"/>
    <mergeCell ref="M6991:N6991"/>
    <mergeCell ref="O6991:P6991"/>
    <mergeCell ref="A6990:B6990"/>
    <mergeCell ref="C6990:H6990"/>
    <mergeCell ref="I6990:J6990"/>
    <mergeCell ref="K6990:L6990"/>
    <mergeCell ref="M6990:N6990"/>
    <mergeCell ref="A6989:H6989"/>
    <mergeCell ref="I6989:J6989"/>
    <mergeCell ref="K6989:L6989"/>
    <mergeCell ref="M6989:N6989"/>
    <mergeCell ref="O6989:P6989"/>
    <mergeCell ref="A6988:H6988"/>
    <mergeCell ref="I6988:J6988"/>
    <mergeCell ref="K6988:L6988"/>
    <mergeCell ref="M6988:N6988"/>
    <mergeCell ref="O6988:P6988"/>
    <mergeCell ref="O6986:P6986"/>
    <mergeCell ref="A6987:B6987"/>
    <mergeCell ref="C6987:H6987"/>
    <mergeCell ref="I6987:J6987"/>
    <mergeCell ref="K6987:L6987"/>
    <mergeCell ref="M6987:N6987"/>
    <mergeCell ref="O6987:P6987"/>
    <mergeCell ref="A6986:B6986"/>
    <mergeCell ref="C6986:H6986"/>
    <mergeCell ref="I6986:J6986"/>
    <mergeCell ref="K6986:L6986"/>
    <mergeCell ref="M6986:N6986"/>
    <mergeCell ref="A6979:H6979"/>
    <mergeCell ref="I6979:J6979"/>
    <mergeCell ref="K6979:L6979"/>
    <mergeCell ref="M6979:N6979"/>
    <mergeCell ref="O6979:P6979"/>
    <mergeCell ref="O6977:P6977"/>
    <mergeCell ref="A6978:H6978"/>
    <mergeCell ref="I6978:J6978"/>
    <mergeCell ref="K6978:L6978"/>
    <mergeCell ref="M6978:N6978"/>
    <mergeCell ref="O6978:P6978"/>
    <mergeCell ref="A6977:B6977"/>
    <mergeCell ref="C6977:H6977"/>
    <mergeCell ref="I6977:J6977"/>
    <mergeCell ref="K6977:L6977"/>
    <mergeCell ref="M6977:N6977"/>
    <mergeCell ref="O6975:P6975"/>
    <mergeCell ref="A6976:B6976"/>
    <mergeCell ref="C6976:H6976"/>
    <mergeCell ref="I6976:J6976"/>
    <mergeCell ref="K6976:L6976"/>
    <mergeCell ref="M6976:N6976"/>
    <mergeCell ref="O6976:P6976"/>
    <mergeCell ref="A6975:B6975"/>
    <mergeCell ref="C6975:H6975"/>
    <mergeCell ref="I6975:J6975"/>
    <mergeCell ref="K6975:L6975"/>
    <mergeCell ref="M6975:N6975"/>
    <mergeCell ref="O6984:P6984"/>
    <mergeCell ref="A6985:B6985"/>
    <mergeCell ref="C6985:H6985"/>
    <mergeCell ref="I6985:J6985"/>
    <mergeCell ref="K6985:L6985"/>
    <mergeCell ref="M6985:N6985"/>
    <mergeCell ref="O6985:P6985"/>
    <mergeCell ref="A6984:B6984"/>
    <mergeCell ref="C6984:H6984"/>
    <mergeCell ref="I6984:J6984"/>
    <mergeCell ref="K6984:L6984"/>
    <mergeCell ref="M6984:N6984"/>
    <mergeCell ref="A6983:H6983"/>
    <mergeCell ref="I6983:J6983"/>
    <mergeCell ref="K6983:L6983"/>
    <mergeCell ref="M6983:N6983"/>
    <mergeCell ref="O6983:P6983"/>
    <mergeCell ref="A6982:H6982"/>
    <mergeCell ref="I6982:J6982"/>
    <mergeCell ref="K6982:L6982"/>
    <mergeCell ref="M6982:N6982"/>
    <mergeCell ref="O6982:P6982"/>
    <mergeCell ref="O6980:P6980"/>
    <mergeCell ref="A6981:B6981"/>
    <mergeCell ref="C6981:H6981"/>
    <mergeCell ref="I6981:J6981"/>
    <mergeCell ref="K6981:L6981"/>
    <mergeCell ref="M6981:N6981"/>
    <mergeCell ref="O6981:P6981"/>
    <mergeCell ref="A6980:B6980"/>
    <mergeCell ref="C6980:H6980"/>
    <mergeCell ref="I6980:J6980"/>
    <mergeCell ref="K6980:L6980"/>
    <mergeCell ref="M6980:N6980"/>
    <mergeCell ref="A6974:H6974"/>
    <mergeCell ref="I6974:J6974"/>
    <mergeCell ref="K6974:L6974"/>
    <mergeCell ref="M6974:N6974"/>
    <mergeCell ref="O6974:P6974"/>
    <mergeCell ref="A6973:H6973"/>
    <mergeCell ref="I6973:J6973"/>
    <mergeCell ref="K6973:L6973"/>
    <mergeCell ref="M6973:N6973"/>
    <mergeCell ref="O6973:P6973"/>
    <mergeCell ref="O6971:P6971"/>
    <mergeCell ref="A6972:B6972"/>
    <mergeCell ref="C6972:H6972"/>
    <mergeCell ref="I6972:J6972"/>
    <mergeCell ref="K6972:L6972"/>
    <mergeCell ref="M6972:N6972"/>
    <mergeCell ref="O6972:P6972"/>
    <mergeCell ref="A6971:B6971"/>
    <mergeCell ref="C6971:H6971"/>
    <mergeCell ref="I6971:J6971"/>
    <mergeCell ref="K6971:L6971"/>
    <mergeCell ref="M6971:N6971"/>
    <mergeCell ref="A6970:H6970"/>
    <mergeCell ref="I6970:J6970"/>
    <mergeCell ref="K6970:L6970"/>
    <mergeCell ref="M6970:N6970"/>
    <mergeCell ref="O6970:P6970"/>
    <mergeCell ref="O6968:P6968"/>
    <mergeCell ref="A6969:H6969"/>
    <mergeCell ref="I6969:J6969"/>
    <mergeCell ref="K6969:L6969"/>
    <mergeCell ref="M6969:N6969"/>
    <mergeCell ref="O6969:P6969"/>
    <mergeCell ref="A6968:B6968"/>
    <mergeCell ref="C6968:H6968"/>
    <mergeCell ref="I6968:J6968"/>
    <mergeCell ref="K6968:L6968"/>
    <mergeCell ref="M6968:N6968"/>
    <mergeCell ref="O6966:P6966"/>
    <mergeCell ref="A6967:B6967"/>
    <mergeCell ref="C6967:H6967"/>
    <mergeCell ref="I6967:J6967"/>
    <mergeCell ref="K6967:L6967"/>
    <mergeCell ref="M6967:N6967"/>
    <mergeCell ref="O6967:P6967"/>
    <mergeCell ref="A6966:B6966"/>
    <mergeCell ref="C6966:H6966"/>
    <mergeCell ref="I6966:J6966"/>
    <mergeCell ref="K6966:L6966"/>
    <mergeCell ref="M6966:N6966"/>
    <mergeCell ref="A6965:H6965"/>
    <mergeCell ref="I6965:J6965"/>
    <mergeCell ref="K6965:L6965"/>
    <mergeCell ref="M6965:N6965"/>
    <mergeCell ref="O6965:P6965"/>
    <mergeCell ref="A6964:H6964"/>
    <mergeCell ref="I6964:J6964"/>
    <mergeCell ref="K6964:L6964"/>
    <mergeCell ref="M6964:N6964"/>
    <mergeCell ref="O6964:P6964"/>
    <mergeCell ref="O6962:P6962"/>
    <mergeCell ref="A6963:B6963"/>
    <mergeCell ref="C6963:H6963"/>
    <mergeCell ref="I6963:J6963"/>
    <mergeCell ref="K6963:L6963"/>
    <mergeCell ref="M6963:N6963"/>
    <mergeCell ref="O6963:P6963"/>
    <mergeCell ref="A6962:B6962"/>
    <mergeCell ref="C6962:H6962"/>
    <mergeCell ref="I6962:J6962"/>
    <mergeCell ref="K6962:L6962"/>
    <mergeCell ref="M6962:N6962"/>
    <mergeCell ref="O6955:P6955"/>
    <mergeCell ref="A6956:B6956"/>
    <mergeCell ref="C6956:H6956"/>
    <mergeCell ref="I6956:J6956"/>
    <mergeCell ref="K6956:L6956"/>
    <mergeCell ref="M6956:N6956"/>
    <mergeCell ref="O6956:P6956"/>
    <mergeCell ref="A6955:B6955"/>
    <mergeCell ref="C6955:H6955"/>
    <mergeCell ref="I6955:J6955"/>
    <mergeCell ref="K6955:L6955"/>
    <mergeCell ref="M6955:N6955"/>
    <mergeCell ref="O6953:P6953"/>
    <mergeCell ref="A6954:B6954"/>
    <mergeCell ref="C6954:H6954"/>
    <mergeCell ref="I6954:J6954"/>
    <mergeCell ref="K6954:L6954"/>
    <mergeCell ref="M6954:N6954"/>
    <mergeCell ref="O6954:P6954"/>
    <mergeCell ref="A6953:B6953"/>
    <mergeCell ref="C6953:H6953"/>
    <mergeCell ref="I6953:J6953"/>
    <mergeCell ref="K6953:L6953"/>
    <mergeCell ref="M6953:N6953"/>
    <mergeCell ref="A6952:H6952"/>
    <mergeCell ref="I6952:J6952"/>
    <mergeCell ref="K6952:L6952"/>
    <mergeCell ref="M6952:N6952"/>
    <mergeCell ref="O6952:P6952"/>
    <mergeCell ref="O6960:P6960"/>
    <mergeCell ref="A6961:B6961"/>
    <mergeCell ref="C6961:H6961"/>
    <mergeCell ref="I6961:J6961"/>
    <mergeCell ref="K6961:L6961"/>
    <mergeCell ref="M6961:N6961"/>
    <mergeCell ref="O6961:P6961"/>
    <mergeCell ref="A6960:B6960"/>
    <mergeCell ref="C6960:H6960"/>
    <mergeCell ref="I6960:J6960"/>
    <mergeCell ref="K6960:L6960"/>
    <mergeCell ref="M6960:N6960"/>
    <mergeCell ref="A6959:H6959"/>
    <mergeCell ref="I6959:J6959"/>
    <mergeCell ref="K6959:L6959"/>
    <mergeCell ref="M6959:N6959"/>
    <mergeCell ref="O6959:P6959"/>
    <mergeCell ref="O6957:P6957"/>
    <mergeCell ref="A6958:H6958"/>
    <mergeCell ref="I6958:J6958"/>
    <mergeCell ref="K6958:L6958"/>
    <mergeCell ref="M6958:N6958"/>
    <mergeCell ref="O6958:P6958"/>
    <mergeCell ref="A6957:B6957"/>
    <mergeCell ref="C6957:H6957"/>
    <mergeCell ref="I6957:J6957"/>
    <mergeCell ref="K6957:L6957"/>
    <mergeCell ref="M6957:N6957"/>
    <mergeCell ref="O6950:P6950"/>
    <mergeCell ref="A6951:H6951"/>
    <mergeCell ref="I6951:J6951"/>
    <mergeCell ref="K6951:L6951"/>
    <mergeCell ref="M6951:N6951"/>
    <mergeCell ref="O6951:P6951"/>
    <mergeCell ref="A6950:B6950"/>
    <mergeCell ref="C6950:H6950"/>
    <mergeCell ref="I6950:J6950"/>
    <mergeCell ref="K6950:L6950"/>
    <mergeCell ref="M6950:N6950"/>
    <mergeCell ref="O6948:P6948"/>
    <mergeCell ref="A6949:B6949"/>
    <mergeCell ref="C6949:H6949"/>
    <mergeCell ref="I6949:J6949"/>
    <mergeCell ref="K6949:L6949"/>
    <mergeCell ref="M6949:N6949"/>
    <mergeCell ref="O6949:P6949"/>
    <mergeCell ref="A6948:B6948"/>
    <mergeCell ref="C6948:H6948"/>
    <mergeCell ref="I6948:J6948"/>
    <mergeCell ref="K6948:L6948"/>
    <mergeCell ref="M6948:N6948"/>
    <mergeCell ref="O6946:P6946"/>
    <mergeCell ref="A6947:B6947"/>
    <mergeCell ref="C6947:H6947"/>
    <mergeCell ref="I6947:J6947"/>
    <mergeCell ref="K6947:L6947"/>
    <mergeCell ref="M6947:N6947"/>
    <mergeCell ref="O6947:P6947"/>
    <mergeCell ref="A6946:B6946"/>
    <mergeCell ref="C6946:H6946"/>
    <mergeCell ref="I6946:J6946"/>
    <mergeCell ref="K6946:L6946"/>
    <mergeCell ref="M6946:N6946"/>
    <mergeCell ref="O6938:P6938"/>
    <mergeCell ref="A6939:B6939"/>
    <mergeCell ref="C6939:H6939"/>
    <mergeCell ref="I6939:J6939"/>
    <mergeCell ref="K6939:L6939"/>
    <mergeCell ref="M6939:N6939"/>
    <mergeCell ref="O6939:P6939"/>
    <mergeCell ref="A6938:B6938"/>
    <mergeCell ref="C6938:H6938"/>
    <mergeCell ref="I6938:J6938"/>
    <mergeCell ref="K6938:L6938"/>
    <mergeCell ref="M6938:N6938"/>
    <mergeCell ref="O6936:P6936"/>
    <mergeCell ref="A6937:B6937"/>
    <mergeCell ref="C6937:H6937"/>
    <mergeCell ref="I6937:J6937"/>
    <mergeCell ref="K6937:L6937"/>
    <mergeCell ref="M6937:N6937"/>
    <mergeCell ref="O6937:P6937"/>
    <mergeCell ref="A6936:B6936"/>
    <mergeCell ref="C6936:H6936"/>
    <mergeCell ref="I6936:J6936"/>
    <mergeCell ref="K6936:L6936"/>
    <mergeCell ref="M6936:N6936"/>
    <mergeCell ref="A6935:H6935"/>
    <mergeCell ref="I6935:J6935"/>
    <mergeCell ref="K6935:L6935"/>
    <mergeCell ref="M6935:N6935"/>
    <mergeCell ref="O6935:P6935"/>
    <mergeCell ref="O6944:P6944"/>
    <mergeCell ref="A6945:B6945"/>
    <mergeCell ref="C6945:H6945"/>
    <mergeCell ref="I6945:J6945"/>
    <mergeCell ref="K6945:L6945"/>
    <mergeCell ref="M6945:N6945"/>
    <mergeCell ref="O6945:P6945"/>
    <mergeCell ref="A6944:B6944"/>
    <mergeCell ref="C6944:H6944"/>
    <mergeCell ref="I6944:J6944"/>
    <mergeCell ref="K6944:L6944"/>
    <mergeCell ref="M6944:N6944"/>
    <mergeCell ref="A6943:H6943"/>
    <mergeCell ref="I6943:J6943"/>
    <mergeCell ref="K6943:L6943"/>
    <mergeCell ref="M6943:N6943"/>
    <mergeCell ref="O6943:P6943"/>
    <mergeCell ref="A6942:H6942"/>
    <mergeCell ref="I6942:J6942"/>
    <mergeCell ref="K6942:L6942"/>
    <mergeCell ref="M6942:N6942"/>
    <mergeCell ref="O6942:P6942"/>
    <mergeCell ref="O6940:P6940"/>
    <mergeCell ref="A6941:B6941"/>
    <mergeCell ref="C6941:H6941"/>
    <mergeCell ref="I6941:J6941"/>
    <mergeCell ref="K6941:L6941"/>
    <mergeCell ref="M6941:N6941"/>
    <mergeCell ref="O6941:P6941"/>
    <mergeCell ref="A6940:B6940"/>
    <mergeCell ref="C6940:H6940"/>
    <mergeCell ref="I6940:J6940"/>
    <mergeCell ref="K6940:L6940"/>
    <mergeCell ref="M6940:N6940"/>
    <mergeCell ref="A6929:H6929"/>
    <mergeCell ref="I6929:J6929"/>
    <mergeCell ref="K6929:L6929"/>
    <mergeCell ref="M6929:N6929"/>
    <mergeCell ref="O6929:P6929"/>
    <mergeCell ref="O6927:P6927"/>
    <mergeCell ref="A6928:H6928"/>
    <mergeCell ref="I6928:J6928"/>
    <mergeCell ref="K6928:L6928"/>
    <mergeCell ref="M6928:N6928"/>
    <mergeCell ref="O6928:P6928"/>
    <mergeCell ref="A6927:B6927"/>
    <mergeCell ref="C6927:H6927"/>
    <mergeCell ref="I6927:J6927"/>
    <mergeCell ref="K6927:L6927"/>
    <mergeCell ref="M6927:N6927"/>
    <mergeCell ref="O6925:P6925"/>
    <mergeCell ref="A6926:B6926"/>
    <mergeCell ref="C6926:H6926"/>
    <mergeCell ref="I6926:J6926"/>
    <mergeCell ref="K6926:L6926"/>
    <mergeCell ref="M6926:N6926"/>
    <mergeCell ref="O6926:P6926"/>
    <mergeCell ref="A6925:B6925"/>
    <mergeCell ref="C6925:H6925"/>
    <mergeCell ref="I6925:J6925"/>
    <mergeCell ref="K6925:L6925"/>
    <mergeCell ref="M6925:N6925"/>
    <mergeCell ref="A6934:H6934"/>
    <mergeCell ref="I6934:J6934"/>
    <mergeCell ref="K6934:L6934"/>
    <mergeCell ref="M6934:N6934"/>
    <mergeCell ref="O6934:P6934"/>
    <mergeCell ref="O6932:P6932"/>
    <mergeCell ref="A6933:B6933"/>
    <mergeCell ref="C6933:H6933"/>
    <mergeCell ref="I6933:J6933"/>
    <mergeCell ref="K6933:L6933"/>
    <mergeCell ref="M6933:N6933"/>
    <mergeCell ref="O6933:P6933"/>
    <mergeCell ref="A6932:B6932"/>
    <mergeCell ref="C6932:H6932"/>
    <mergeCell ref="I6932:J6932"/>
    <mergeCell ref="K6932:L6932"/>
    <mergeCell ref="M6932:N6932"/>
    <mergeCell ref="O6930:P6930"/>
    <mergeCell ref="A6931:H6931"/>
    <mergeCell ref="I6931:J6931"/>
    <mergeCell ref="K6931:L6931"/>
    <mergeCell ref="M6931:N6931"/>
    <mergeCell ref="O6931:P6931"/>
    <mergeCell ref="A6930:B6930"/>
    <mergeCell ref="C6930:H6930"/>
    <mergeCell ref="I6930:J6930"/>
    <mergeCell ref="K6930:L6930"/>
    <mergeCell ref="M6930:N6930"/>
    <mergeCell ref="O6918:P6918"/>
    <mergeCell ref="A6919:B6919"/>
    <mergeCell ref="C6919:H6919"/>
    <mergeCell ref="I6919:J6919"/>
    <mergeCell ref="K6919:L6919"/>
    <mergeCell ref="M6919:N6919"/>
    <mergeCell ref="O6919:P6919"/>
    <mergeCell ref="A6918:B6918"/>
    <mergeCell ref="C6918:H6918"/>
    <mergeCell ref="I6918:J6918"/>
    <mergeCell ref="K6918:L6918"/>
    <mergeCell ref="M6918:N6918"/>
    <mergeCell ref="O6916:P6916"/>
    <mergeCell ref="A6917:B6917"/>
    <mergeCell ref="C6917:H6917"/>
    <mergeCell ref="I6917:J6917"/>
    <mergeCell ref="K6917:L6917"/>
    <mergeCell ref="M6917:N6917"/>
    <mergeCell ref="O6917:P6917"/>
    <mergeCell ref="A6916:B6916"/>
    <mergeCell ref="C6916:H6916"/>
    <mergeCell ref="I6916:J6916"/>
    <mergeCell ref="K6916:L6916"/>
    <mergeCell ref="M6916:N6916"/>
    <mergeCell ref="A6915:H6915"/>
    <mergeCell ref="I6915:J6915"/>
    <mergeCell ref="K6915:L6915"/>
    <mergeCell ref="M6915:N6915"/>
    <mergeCell ref="O6915:P6915"/>
    <mergeCell ref="O6923:P6923"/>
    <mergeCell ref="A6924:B6924"/>
    <mergeCell ref="C6924:H6924"/>
    <mergeCell ref="I6924:J6924"/>
    <mergeCell ref="K6924:L6924"/>
    <mergeCell ref="M6924:N6924"/>
    <mergeCell ref="O6924:P6924"/>
    <mergeCell ref="A6923:B6923"/>
    <mergeCell ref="C6923:H6923"/>
    <mergeCell ref="I6923:J6923"/>
    <mergeCell ref="K6923:L6923"/>
    <mergeCell ref="M6923:N6923"/>
    <mergeCell ref="A6922:H6922"/>
    <mergeCell ref="I6922:J6922"/>
    <mergeCell ref="K6922:L6922"/>
    <mergeCell ref="M6922:N6922"/>
    <mergeCell ref="O6922:P6922"/>
    <mergeCell ref="O6920:P6920"/>
    <mergeCell ref="A6921:H6921"/>
    <mergeCell ref="I6921:J6921"/>
    <mergeCell ref="K6921:L6921"/>
    <mergeCell ref="M6921:N6921"/>
    <mergeCell ref="O6921:P6921"/>
    <mergeCell ref="A6920:B6920"/>
    <mergeCell ref="C6920:H6920"/>
    <mergeCell ref="I6920:J6920"/>
    <mergeCell ref="K6920:L6920"/>
    <mergeCell ref="M6920:N6920"/>
    <mergeCell ref="A6908:H6908"/>
    <mergeCell ref="I6908:J6908"/>
    <mergeCell ref="K6908:L6908"/>
    <mergeCell ref="M6908:N6908"/>
    <mergeCell ref="O6908:P6908"/>
    <mergeCell ref="O6906:P6906"/>
    <mergeCell ref="A6907:H6907"/>
    <mergeCell ref="I6907:J6907"/>
    <mergeCell ref="K6907:L6907"/>
    <mergeCell ref="M6907:N6907"/>
    <mergeCell ref="O6907:P6907"/>
    <mergeCell ref="A6906:B6906"/>
    <mergeCell ref="C6906:H6906"/>
    <mergeCell ref="I6906:J6906"/>
    <mergeCell ref="K6906:L6906"/>
    <mergeCell ref="M6906:N6906"/>
    <mergeCell ref="O6904:P6904"/>
    <mergeCell ref="A6905:B6905"/>
    <mergeCell ref="C6905:H6905"/>
    <mergeCell ref="I6905:J6905"/>
    <mergeCell ref="K6905:L6905"/>
    <mergeCell ref="M6905:N6905"/>
    <mergeCell ref="O6905:P6905"/>
    <mergeCell ref="A6904:B6904"/>
    <mergeCell ref="C6904:H6904"/>
    <mergeCell ref="I6904:J6904"/>
    <mergeCell ref="K6904:L6904"/>
    <mergeCell ref="M6904:N6904"/>
    <mergeCell ref="O6913:P6913"/>
    <mergeCell ref="A6914:H6914"/>
    <mergeCell ref="I6914:J6914"/>
    <mergeCell ref="K6914:L6914"/>
    <mergeCell ref="M6914:N6914"/>
    <mergeCell ref="O6914:P6914"/>
    <mergeCell ref="A6913:B6913"/>
    <mergeCell ref="C6913:H6913"/>
    <mergeCell ref="I6913:J6913"/>
    <mergeCell ref="K6913:L6913"/>
    <mergeCell ref="M6913:N6913"/>
    <mergeCell ref="O6911:P6911"/>
    <mergeCell ref="A6912:B6912"/>
    <mergeCell ref="C6912:H6912"/>
    <mergeCell ref="I6912:J6912"/>
    <mergeCell ref="K6912:L6912"/>
    <mergeCell ref="M6912:N6912"/>
    <mergeCell ref="O6912:P6912"/>
    <mergeCell ref="A6911:B6911"/>
    <mergeCell ref="C6911:H6911"/>
    <mergeCell ref="I6911:J6911"/>
    <mergeCell ref="K6911:L6911"/>
    <mergeCell ref="M6911:N6911"/>
    <mergeCell ref="O6909:P6909"/>
    <mergeCell ref="A6910:B6910"/>
    <mergeCell ref="C6910:H6910"/>
    <mergeCell ref="I6910:J6910"/>
    <mergeCell ref="K6910:L6910"/>
    <mergeCell ref="M6910:N6910"/>
    <mergeCell ref="O6910:P6910"/>
    <mergeCell ref="A6909:B6909"/>
    <mergeCell ref="C6909:H6909"/>
    <mergeCell ref="I6909:J6909"/>
    <mergeCell ref="K6909:L6909"/>
    <mergeCell ref="M6909:N6909"/>
    <mergeCell ref="O6902:P6902"/>
    <mergeCell ref="A6903:B6903"/>
    <mergeCell ref="C6903:H6903"/>
    <mergeCell ref="I6903:J6903"/>
    <mergeCell ref="K6903:L6903"/>
    <mergeCell ref="M6903:N6903"/>
    <mergeCell ref="O6903:P6903"/>
    <mergeCell ref="A6902:B6902"/>
    <mergeCell ref="C6902:H6902"/>
    <mergeCell ref="I6902:J6902"/>
    <mergeCell ref="K6902:L6902"/>
    <mergeCell ref="M6902:N6902"/>
    <mergeCell ref="O6900:P6900"/>
    <mergeCell ref="A6901:B6901"/>
    <mergeCell ref="C6901:H6901"/>
    <mergeCell ref="I6901:J6901"/>
    <mergeCell ref="K6901:L6901"/>
    <mergeCell ref="M6901:N6901"/>
    <mergeCell ref="O6901:P6901"/>
    <mergeCell ref="A6900:B6900"/>
    <mergeCell ref="C6900:H6900"/>
    <mergeCell ref="I6900:J6900"/>
    <mergeCell ref="K6900:L6900"/>
    <mergeCell ref="M6900:N6900"/>
    <mergeCell ref="O6898:P6898"/>
    <mergeCell ref="A6899:B6899"/>
    <mergeCell ref="C6899:H6899"/>
    <mergeCell ref="I6899:J6899"/>
    <mergeCell ref="K6899:L6899"/>
    <mergeCell ref="M6899:N6899"/>
    <mergeCell ref="O6899:P6899"/>
    <mergeCell ref="A6898:B6898"/>
    <mergeCell ref="C6898:H6898"/>
    <mergeCell ref="I6898:J6898"/>
    <mergeCell ref="K6898:L6898"/>
    <mergeCell ref="M6898:N6898"/>
    <mergeCell ref="A6897:H6897"/>
    <mergeCell ref="I6897:J6897"/>
    <mergeCell ref="K6897:L6897"/>
    <mergeCell ref="M6897:N6897"/>
    <mergeCell ref="O6897:P6897"/>
    <mergeCell ref="A6896:H6896"/>
    <mergeCell ref="I6896:J6896"/>
    <mergeCell ref="K6896:L6896"/>
    <mergeCell ref="M6896:N6896"/>
    <mergeCell ref="O6896:P6896"/>
    <mergeCell ref="O6894:P6894"/>
    <mergeCell ref="A6895:B6895"/>
    <mergeCell ref="C6895:H6895"/>
    <mergeCell ref="I6895:J6895"/>
    <mergeCell ref="K6895:L6895"/>
    <mergeCell ref="M6895:N6895"/>
    <mergeCell ref="O6895:P6895"/>
    <mergeCell ref="A6894:B6894"/>
    <mergeCell ref="C6894:H6894"/>
    <mergeCell ref="I6894:J6894"/>
    <mergeCell ref="K6894:L6894"/>
    <mergeCell ref="M6894:N6894"/>
    <mergeCell ref="O6892:P6892"/>
    <mergeCell ref="A6893:B6893"/>
    <mergeCell ref="C6893:H6893"/>
    <mergeCell ref="I6893:J6893"/>
    <mergeCell ref="K6893:L6893"/>
    <mergeCell ref="M6893:N6893"/>
    <mergeCell ref="O6893:P6893"/>
    <mergeCell ref="A6892:B6892"/>
    <mergeCell ref="C6892:H6892"/>
    <mergeCell ref="I6892:J6892"/>
    <mergeCell ref="K6892:L6892"/>
    <mergeCell ref="M6892:N6892"/>
    <mergeCell ref="O6890:P6890"/>
    <mergeCell ref="A6891:B6891"/>
    <mergeCell ref="C6891:H6891"/>
    <mergeCell ref="I6891:J6891"/>
    <mergeCell ref="K6891:L6891"/>
    <mergeCell ref="M6891:N6891"/>
    <mergeCell ref="O6891:P6891"/>
    <mergeCell ref="A6890:B6890"/>
    <mergeCell ref="C6890:H6890"/>
    <mergeCell ref="I6890:J6890"/>
    <mergeCell ref="K6890:L6890"/>
    <mergeCell ref="M6890:N6890"/>
    <mergeCell ref="O6888:P6888"/>
    <mergeCell ref="A6889:B6889"/>
    <mergeCell ref="C6889:H6889"/>
    <mergeCell ref="I6889:J6889"/>
    <mergeCell ref="K6889:L6889"/>
    <mergeCell ref="M6889:N6889"/>
    <mergeCell ref="O6889:P6889"/>
    <mergeCell ref="A6888:B6888"/>
    <mergeCell ref="C6888:H6888"/>
    <mergeCell ref="I6888:J6888"/>
    <mergeCell ref="K6888:L6888"/>
    <mergeCell ref="M6888:N6888"/>
    <mergeCell ref="O6886:P6886"/>
    <mergeCell ref="A6887:B6887"/>
    <mergeCell ref="C6887:H6887"/>
    <mergeCell ref="I6887:J6887"/>
    <mergeCell ref="K6887:L6887"/>
    <mergeCell ref="M6887:N6887"/>
    <mergeCell ref="O6887:P6887"/>
    <mergeCell ref="A6886:B6886"/>
    <mergeCell ref="C6886:H6886"/>
    <mergeCell ref="I6886:J6886"/>
    <mergeCell ref="K6886:L6886"/>
    <mergeCell ref="M6886:N6886"/>
    <mergeCell ref="O6884:P6884"/>
    <mergeCell ref="A6885:B6885"/>
    <mergeCell ref="C6885:H6885"/>
    <mergeCell ref="I6885:J6885"/>
    <mergeCell ref="K6885:L6885"/>
    <mergeCell ref="M6885:N6885"/>
    <mergeCell ref="O6885:P6885"/>
    <mergeCell ref="A6884:B6884"/>
    <mergeCell ref="C6884:H6884"/>
    <mergeCell ref="I6884:J6884"/>
    <mergeCell ref="K6884:L6884"/>
    <mergeCell ref="M6884:N6884"/>
    <mergeCell ref="A6883:H6883"/>
    <mergeCell ref="I6883:J6883"/>
    <mergeCell ref="K6883:L6883"/>
    <mergeCell ref="M6883:N6883"/>
    <mergeCell ref="O6883:P6883"/>
    <mergeCell ref="A6882:H6882"/>
    <mergeCell ref="I6882:J6882"/>
    <mergeCell ref="K6882:L6882"/>
    <mergeCell ref="M6882:N6882"/>
    <mergeCell ref="O6882:P6882"/>
    <mergeCell ref="O6880:P6880"/>
    <mergeCell ref="A6881:B6881"/>
    <mergeCell ref="C6881:H6881"/>
    <mergeCell ref="I6881:J6881"/>
    <mergeCell ref="K6881:L6881"/>
    <mergeCell ref="M6881:N6881"/>
    <mergeCell ref="O6881:P6881"/>
    <mergeCell ref="A6880:B6880"/>
    <mergeCell ref="C6880:H6880"/>
    <mergeCell ref="I6880:J6880"/>
    <mergeCell ref="K6880:L6880"/>
    <mergeCell ref="M6880:N6880"/>
    <mergeCell ref="A6879:H6879"/>
    <mergeCell ref="I6879:J6879"/>
    <mergeCell ref="K6879:L6879"/>
    <mergeCell ref="M6879:N6879"/>
    <mergeCell ref="O6879:P6879"/>
    <mergeCell ref="A6878:H6878"/>
    <mergeCell ref="I6878:J6878"/>
    <mergeCell ref="K6878:L6878"/>
    <mergeCell ref="M6878:N6878"/>
    <mergeCell ref="O6878:P6878"/>
    <mergeCell ref="O6876:P6876"/>
    <mergeCell ref="A6877:B6877"/>
    <mergeCell ref="C6877:H6877"/>
    <mergeCell ref="I6877:J6877"/>
    <mergeCell ref="K6877:L6877"/>
    <mergeCell ref="M6877:N6877"/>
    <mergeCell ref="O6877:P6877"/>
    <mergeCell ref="A6876:B6876"/>
    <mergeCell ref="C6876:H6876"/>
    <mergeCell ref="I6876:J6876"/>
    <mergeCell ref="K6876:L6876"/>
    <mergeCell ref="M6876:N6876"/>
    <mergeCell ref="O6874:P6874"/>
    <mergeCell ref="A6875:B6875"/>
    <mergeCell ref="C6875:H6875"/>
    <mergeCell ref="I6875:J6875"/>
    <mergeCell ref="K6875:L6875"/>
    <mergeCell ref="M6875:N6875"/>
    <mergeCell ref="O6875:P6875"/>
    <mergeCell ref="A6874:B6874"/>
    <mergeCell ref="C6874:H6874"/>
    <mergeCell ref="I6874:J6874"/>
    <mergeCell ref="K6874:L6874"/>
    <mergeCell ref="M6874:N6874"/>
    <mergeCell ref="A6873:H6873"/>
    <mergeCell ref="I6873:J6873"/>
    <mergeCell ref="K6873:L6873"/>
    <mergeCell ref="M6873:N6873"/>
    <mergeCell ref="O6873:P6873"/>
    <mergeCell ref="A6872:H6872"/>
    <mergeCell ref="I6872:J6872"/>
    <mergeCell ref="K6872:L6872"/>
    <mergeCell ref="M6872:N6872"/>
    <mergeCell ref="O6872:P6872"/>
    <mergeCell ref="O6870:P6870"/>
    <mergeCell ref="A6871:B6871"/>
    <mergeCell ref="C6871:H6871"/>
    <mergeCell ref="I6871:J6871"/>
    <mergeCell ref="K6871:L6871"/>
    <mergeCell ref="M6871:N6871"/>
    <mergeCell ref="O6871:P6871"/>
    <mergeCell ref="A6870:B6870"/>
    <mergeCell ref="C6870:H6870"/>
    <mergeCell ref="I6870:J6870"/>
    <mergeCell ref="K6870:L6870"/>
    <mergeCell ref="M6870:N6870"/>
    <mergeCell ref="O6868:P6868"/>
    <mergeCell ref="A6869:B6869"/>
    <mergeCell ref="C6869:H6869"/>
    <mergeCell ref="I6869:J6869"/>
    <mergeCell ref="K6869:L6869"/>
    <mergeCell ref="M6869:N6869"/>
    <mergeCell ref="O6869:P6869"/>
    <mergeCell ref="A6868:B6868"/>
    <mergeCell ref="C6868:H6868"/>
    <mergeCell ref="I6868:J6868"/>
    <mergeCell ref="K6868:L6868"/>
    <mergeCell ref="M6868:N6868"/>
    <mergeCell ref="A6862:H6862"/>
    <mergeCell ref="I6862:J6862"/>
    <mergeCell ref="K6862:L6862"/>
    <mergeCell ref="M6862:N6862"/>
    <mergeCell ref="O6862:P6862"/>
    <mergeCell ref="O6860:P6860"/>
    <mergeCell ref="A6861:H6861"/>
    <mergeCell ref="I6861:J6861"/>
    <mergeCell ref="K6861:L6861"/>
    <mergeCell ref="M6861:N6861"/>
    <mergeCell ref="O6861:P6861"/>
    <mergeCell ref="A6860:B6860"/>
    <mergeCell ref="C6860:H6860"/>
    <mergeCell ref="I6860:J6860"/>
    <mergeCell ref="K6860:L6860"/>
    <mergeCell ref="M6860:N6860"/>
    <mergeCell ref="O6858:P6858"/>
    <mergeCell ref="A6859:B6859"/>
    <mergeCell ref="C6859:H6859"/>
    <mergeCell ref="I6859:J6859"/>
    <mergeCell ref="K6859:L6859"/>
    <mergeCell ref="M6859:N6859"/>
    <mergeCell ref="O6859:P6859"/>
    <mergeCell ref="A6858:B6858"/>
    <mergeCell ref="C6858:H6858"/>
    <mergeCell ref="I6858:J6858"/>
    <mergeCell ref="K6858:L6858"/>
    <mergeCell ref="M6858:N6858"/>
    <mergeCell ref="A6867:H6867"/>
    <mergeCell ref="I6867:J6867"/>
    <mergeCell ref="K6867:L6867"/>
    <mergeCell ref="M6867:N6867"/>
    <mergeCell ref="O6867:P6867"/>
    <mergeCell ref="O6865:P6865"/>
    <mergeCell ref="A6866:H6866"/>
    <mergeCell ref="I6866:J6866"/>
    <mergeCell ref="K6866:L6866"/>
    <mergeCell ref="M6866:N6866"/>
    <mergeCell ref="O6866:P6866"/>
    <mergeCell ref="A6865:B6865"/>
    <mergeCell ref="C6865:H6865"/>
    <mergeCell ref="I6865:J6865"/>
    <mergeCell ref="K6865:L6865"/>
    <mergeCell ref="M6865:N6865"/>
    <mergeCell ref="O6863:P6863"/>
    <mergeCell ref="A6864:B6864"/>
    <mergeCell ref="C6864:H6864"/>
    <mergeCell ref="I6864:J6864"/>
    <mergeCell ref="K6864:L6864"/>
    <mergeCell ref="M6864:N6864"/>
    <mergeCell ref="O6864:P6864"/>
    <mergeCell ref="A6863:B6863"/>
    <mergeCell ref="C6863:H6863"/>
    <mergeCell ref="I6863:J6863"/>
    <mergeCell ref="K6863:L6863"/>
    <mergeCell ref="M6863:N6863"/>
    <mergeCell ref="O6856:P6856"/>
    <mergeCell ref="A6857:B6857"/>
    <mergeCell ref="C6857:H6857"/>
    <mergeCell ref="I6857:J6857"/>
    <mergeCell ref="K6857:L6857"/>
    <mergeCell ref="M6857:N6857"/>
    <mergeCell ref="O6857:P6857"/>
    <mergeCell ref="A6856:B6856"/>
    <mergeCell ref="C6856:H6856"/>
    <mergeCell ref="I6856:J6856"/>
    <mergeCell ref="K6856:L6856"/>
    <mergeCell ref="M6856:N6856"/>
    <mergeCell ref="O6854:P6854"/>
    <mergeCell ref="A6855:B6855"/>
    <mergeCell ref="C6855:H6855"/>
    <mergeCell ref="I6855:J6855"/>
    <mergeCell ref="K6855:L6855"/>
    <mergeCell ref="M6855:N6855"/>
    <mergeCell ref="O6855:P6855"/>
    <mergeCell ref="A6854:B6854"/>
    <mergeCell ref="C6854:H6854"/>
    <mergeCell ref="I6854:J6854"/>
    <mergeCell ref="K6854:L6854"/>
    <mergeCell ref="M6854:N6854"/>
    <mergeCell ref="O6852:P6852"/>
    <mergeCell ref="A6853:B6853"/>
    <mergeCell ref="C6853:H6853"/>
    <mergeCell ref="I6853:J6853"/>
    <mergeCell ref="K6853:L6853"/>
    <mergeCell ref="M6853:N6853"/>
    <mergeCell ref="O6853:P6853"/>
    <mergeCell ref="A6852:B6852"/>
    <mergeCell ref="C6852:H6852"/>
    <mergeCell ref="I6852:J6852"/>
    <mergeCell ref="K6852:L6852"/>
    <mergeCell ref="M6852:N6852"/>
    <mergeCell ref="O6850:P6850"/>
    <mergeCell ref="A6851:B6851"/>
    <mergeCell ref="C6851:H6851"/>
    <mergeCell ref="I6851:J6851"/>
    <mergeCell ref="K6851:L6851"/>
    <mergeCell ref="M6851:N6851"/>
    <mergeCell ref="O6851:P6851"/>
    <mergeCell ref="A6850:B6850"/>
    <mergeCell ref="C6850:H6850"/>
    <mergeCell ref="I6850:J6850"/>
    <mergeCell ref="K6850:L6850"/>
    <mergeCell ref="M6850:N6850"/>
    <mergeCell ref="O6848:P6848"/>
    <mergeCell ref="A6849:B6849"/>
    <mergeCell ref="C6849:H6849"/>
    <mergeCell ref="I6849:J6849"/>
    <mergeCell ref="K6849:L6849"/>
    <mergeCell ref="M6849:N6849"/>
    <mergeCell ref="O6849:P6849"/>
    <mergeCell ref="A6848:B6848"/>
    <mergeCell ref="C6848:H6848"/>
    <mergeCell ref="I6848:J6848"/>
    <mergeCell ref="K6848:L6848"/>
    <mergeCell ref="M6848:N6848"/>
    <mergeCell ref="O6846:P6846"/>
    <mergeCell ref="A6847:B6847"/>
    <mergeCell ref="C6847:H6847"/>
    <mergeCell ref="I6847:J6847"/>
    <mergeCell ref="K6847:L6847"/>
    <mergeCell ref="M6847:N6847"/>
    <mergeCell ref="O6847:P6847"/>
    <mergeCell ref="A6846:B6846"/>
    <mergeCell ref="C6846:H6846"/>
    <mergeCell ref="I6846:J6846"/>
    <mergeCell ref="K6846:L6846"/>
    <mergeCell ref="M6846:N6846"/>
    <mergeCell ref="A6845:B6845"/>
    <mergeCell ref="C6845:H6845"/>
    <mergeCell ref="I6845:J6845"/>
    <mergeCell ref="K6845:L6845"/>
    <mergeCell ref="M6845:N6845"/>
    <mergeCell ref="O6845:P6845"/>
    <mergeCell ref="A6844:B6844"/>
    <mergeCell ref="C6844:H6844"/>
    <mergeCell ref="I6844:J6844"/>
    <mergeCell ref="K6844:L6844"/>
    <mergeCell ref="M6844:N6844"/>
    <mergeCell ref="O6842:P6842"/>
    <mergeCell ref="A6843:B6843"/>
    <mergeCell ref="C6843:H6843"/>
    <mergeCell ref="I6843:J6843"/>
    <mergeCell ref="K6843:L6843"/>
    <mergeCell ref="M6843:N6843"/>
    <mergeCell ref="O6843:P6843"/>
    <mergeCell ref="A6842:B6842"/>
    <mergeCell ref="C6842:H6842"/>
    <mergeCell ref="I6842:J6842"/>
    <mergeCell ref="K6842:L6842"/>
    <mergeCell ref="M6842:N6842"/>
    <mergeCell ref="O6840:P6840"/>
    <mergeCell ref="A6841:B6841"/>
    <mergeCell ref="C6841:H6841"/>
    <mergeCell ref="I6841:J6841"/>
    <mergeCell ref="K6841:L6841"/>
    <mergeCell ref="M6841:N6841"/>
    <mergeCell ref="O6841:P6841"/>
    <mergeCell ref="A6840:B6840"/>
    <mergeCell ref="C6840:H6840"/>
    <mergeCell ref="I6840:J6840"/>
    <mergeCell ref="K6840:L6840"/>
    <mergeCell ref="M6840:N6840"/>
    <mergeCell ref="A6839:H6839"/>
    <mergeCell ref="I6839:J6839"/>
    <mergeCell ref="K6839:L6839"/>
    <mergeCell ref="M6839:N6839"/>
    <mergeCell ref="O6839:P6839"/>
    <mergeCell ref="A6838:H6838"/>
    <mergeCell ref="I6838:J6838"/>
    <mergeCell ref="K6838:L6838"/>
    <mergeCell ref="M6838:N6838"/>
    <mergeCell ref="O6838:P6838"/>
    <mergeCell ref="O6836:P6836"/>
    <mergeCell ref="A6837:B6837"/>
    <mergeCell ref="C6837:H6837"/>
    <mergeCell ref="I6837:J6837"/>
    <mergeCell ref="K6837:L6837"/>
    <mergeCell ref="M6837:N6837"/>
    <mergeCell ref="O6837:P6837"/>
    <mergeCell ref="A6836:B6836"/>
    <mergeCell ref="C6836:H6836"/>
    <mergeCell ref="I6836:J6836"/>
    <mergeCell ref="K6836:L6836"/>
    <mergeCell ref="M6836:N6836"/>
    <mergeCell ref="A6835:H6835"/>
    <mergeCell ref="I6835:J6835"/>
    <mergeCell ref="K6835:L6835"/>
    <mergeCell ref="M6835:N6835"/>
    <mergeCell ref="O6835:P6835"/>
    <mergeCell ref="A6834:H6834"/>
    <mergeCell ref="I6834:J6834"/>
    <mergeCell ref="K6834:L6834"/>
    <mergeCell ref="M6834:N6834"/>
    <mergeCell ref="O6834:P6834"/>
    <mergeCell ref="O6844:P6844"/>
    <mergeCell ref="A6827:H6827"/>
    <mergeCell ref="I6827:J6827"/>
    <mergeCell ref="K6827:L6827"/>
    <mergeCell ref="M6827:N6827"/>
    <mergeCell ref="O6827:P6827"/>
    <mergeCell ref="A6826:H6826"/>
    <mergeCell ref="I6826:J6826"/>
    <mergeCell ref="K6826:L6826"/>
    <mergeCell ref="M6826:N6826"/>
    <mergeCell ref="O6826:P6826"/>
    <mergeCell ref="A6825:H6825"/>
    <mergeCell ref="I6825:J6825"/>
    <mergeCell ref="K6825:L6825"/>
    <mergeCell ref="M6825:N6825"/>
    <mergeCell ref="O6825:P6825"/>
    <mergeCell ref="A6824:H6824"/>
    <mergeCell ref="I6824:J6824"/>
    <mergeCell ref="K6824:L6824"/>
    <mergeCell ref="M6824:N6824"/>
    <mergeCell ref="O6824:P6824"/>
    <mergeCell ref="A6823:H6823"/>
    <mergeCell ref="I6823:J6823"/>
    <mergeCell ref="K6823:L6823"/>
    <mergeCell ref="M6823:N6823"/>
    <mergeCell ref="O6823:P6823"/>
    <mergeCell ref="A6822:H6822"/>
    <mergeCell ref="I6822:J6822"/>
    <mergeCell ref="K6822:L6822"/>
    <mergeCell ref="M6822:N6822"/>
    <mergeCell ref="O6822:P6822"/>
    <mergeCell ref="A6833:H6833"/>
    <mergeCell ref="I6833:J6833"/>
    <mergeCell ref="K6833:L6833"/>
    <mergeCell ref="M6833:N6833"/>
    <mergeCell ref="O6833:P6833"/>
    <mergeCell ref="A6832:H6832"/>
    <mergeCell ref="I6832:J6832"/>
    <mergeCell ref="K6832:L6832"/>
    <mergeCell ref="M6832:N6832"/>
    <mergeCell ref="O6832:P6832"/>
    <mergeCell ref="A6831:H6831"/>
    <mergeCell ref="I6831:J6831"/>
    <mergeCell ref="K6831:L6831"/>
    <mergeCell ref="M6831:N6831"/>
    <mergeCell ref="O6831:P6831"/>
    <mergeCell ref="A6830:H6830"/>
    <mergeCell ref="I6830:J6830"/>
    <mergeCell ref="K6830:L6830"/>
    <mergeCell ref="M6830:N6830"/>
    <mergeCell ref="O6830:P6830"/>
    <mergeCell ref="A6829:H6829"/>
    <mergeCell ref="I6829:J6829"/>
    <mergeCell ref="K6829:L6829"/>
    <mergeCell ref="M6829:N6829"/>
    <mergeCell ref="O6829:P6829"/>
    <mergeCell ref="A6828:H6828"/>
    <mergeCell ref="I6828:J6828"/>
    <mergeCell ref="K6828:L6828"/>
    <mergeCell ref="M6828:N6828"/>
    <mergeCell ref="O6828:P6828"/>
    <mergeCell ref="A6821:H6821"/>
    <mergeCell ref="I6821:J6821"/>
    <mergeCell ref="K6821:L6821"/>
    <mergeCell ref="M6821:N6821"/>
    <mergeCell ref="O6821:P6821"/>
    <mergeCell ref="O6819:P6819"/>
    <mergeCell ref="A6820:B6820"/>
    <mergeCell ref="C6820:H6820"/>
    <mergeCell ref="I6820:J6820"/>
    <mergeCell ref="K6820:L6820"/>
    <mergeCell ref="M6820:N6820"/>
    <mergeCell ref="O6820:P6820"/>
    <mergeCell ref="A6819:B6819"/>
    <mergeCell ref="C6819:H6819"/>
    <mergeCell ref="I6819:J6819"/>
    <mergeCell ref="K6819:L6819"/>
    <mergeCell ref="M6819:N6819"/>
    <mergeCell ref="A6818:H6818"/>
    <mergeCell ref="I6818:J6818"/>
    <mergeCell ref="K6818:L6818"/>
    <mergeCell ref="M6818:N6818"/>
    <mergeCell ref="O6818:P6818"/>
    <mergeCell ref="A6817:H6817"/>
    <mergeCell ref="I6817:J6817"/>
    <mergeCell ref="K6817:L6817"/>
    <mergeCell ref="M6817:N6817"/>
    <mergeCell ref="O6817:P6817"/>
    <mergeCell ref="O6815:P6815"/>
    <mergeCell ref="A6816:B6816"/>
    <mergeCell ref="C6816:H6816"/>
    <mergeCell ref="I6816:J6816"/>
    <mergeCell ref="K6816:L6816"/>
    <mergeCell ref="M6816:N6816"/>
    <mergeCell ref="O6816:P6816"/>
    <mergeCell ref="A6815:B6815"/>
    <mergeCell ref="C6815:H6815"/>
    <mergeCell ref="I6815:J6815"/>
    <mergeCell ref="K6815:L6815"/>
    <mergeCell ref="M6815:N6815"/>
    <mergeCell ref="O6813:P6813"/>
    <mergeCell ref="A6814:B6814"/>
    <mergeCell ref="C6814:H6814"/>
    <mergeCell ref="I6814:J6814"/>
    <mergeCell ref="K6814:L6814"/>
    <mergeCell ref="M6814:N6814"/>
    <mergeCell ref="O6814:P6814"/>
    <mergeCell ref="A6813:B6813"/>
    <mergeCell ref="C6813:H6813"/>
    <mergeCell ref="I6813:J6813"/>
    <mergeCell ref="K6813:L6813"/>
    <mergeCell ref="M6813:N6813"/>
    <mergeCell ref="O6811:P6811"/>
    <mergeCell ref="A6812:B6812"/>
    <mergeCell ref="C6812:H6812"/>
    <mergeCell ref="I6812:J6812"/>
    <mergeCell ref="K6812:L6812"/>
    <mergeCell ref="M6812:N6812"/>
    <mergeCell ref="O6812:P6812"/>
    <mergeCell ref="A6811:B6811"/>
    <mergeCell ref="C6811:H6811"/>
    <mergeCell ref="I6811:J6811"/>
    <mergeCell ref="K6811:L6811"/>
    <mergeCell ref="M6811:N6811"/>
    <mergeCell ref="O6809:P6809"/>
    <mergeCell ref="A6810:B6810"/>
    <mergeCell ref="C6810:H6810"/>
    <mergeCell ref="I6810:J6810"/>
    <mergeCell ref="K6810:L6810"/>
    <mergeCell ref="M6810:N6810"/>
    <mergeCell ref="O6810:P6810"/>
    <mergeCell ref="A6809:B6809"/>
    <mergeCell ref="C6809:H6809"/>
    <mergeCell ref="I6809:J6809"/>
    <mergeCell ref="K6809:L6809"/>
    <mergeCell ref="M6809:N6809"/>
    <mergeCell ref="O6807:P6807"/>
    <mergeCell ref="A6808:B6808"/>
    <mergeCell ref="C6808:H6808"/>
    <mergeCell ref="I6808:J6808"/>
    <mergeCell ref="K6808:L6808"/>
    <mergeCell ref="M6808:N6808"/>
    <mergeCell ref="O6808:P6808"/>
    <mergeCell ref="A6807:B6807"/>
    <mergeCell ref="C6807:H6807"/>
    <mergeCell ref="I6807:J6807"/>
    <mergeCell ref="K6807:L6807"/>
    <mergeCell ref="M6807:N6807"/>
    <mergeCell ref="A6806:H6806"/>
    <mergeCell ref="I6806:J6806"/>
    <mergeCell ref="K6806:L6806"/>
    <mergeCell ref="M6806:N6806"/>
    <mergeCell ref="O6806:P6806"/>
    <mergeCell ref="A6805:H6805"/>
    <mergeCell ref="I6805:J6805"/>
    <mergeCell ref="K6805:L6805"/>
    <mergeCell ref="M6805:N6805"/>
    <mergeCell ref="O6805:P6805"/>
    <mergeCell ref="O6803:P6803"/>
    <mergeCell ref="A6804:B6804"/>
    <mergeCell ref="C6804:H6804"/>
    <mergeCell ref="I6804:J6804"/>
    <mergeCell ref="K6804:L6804"/>
    <mergeCell ref="M6804:N6804"/>
    <mergeCell ref="O6804:P6804"/>
    <mergeCell ref="A6803:B6803"/>
    <mergeCell ref="C6803:H6803"/>
    <mergeCell ref="I6803:J6803"/>
    <mergeCell ref="K6803:L6803"/>
    <mergeCell ref="M6803:N6803"/>
    <mergeCell ref="A6796:H6796"/>
    <mergeCell ref="I6796:J6796"/>
    <mergeCell ref="K6796:L6796"/>
    <mergeCell ref="M6796:N6796"/>
    <mergeCell ref="O6796:P6796"/>
    <mergeCell ref="O6794:P6794"/>
    <mergeCell ref="A6795:H6795"/>
    <mergeCell ref="I6795:J6795"/>
    <mergeCell ref="K6795:L6795"/>
    <mergeCell ref="M6795:N6795"/>
    <mergeCell ref="O6795:P6795"/>
    <mergeCell ref="A6794:B6794"/>
    <mergeCell ref="C6794:H6794"/>
    <mergeCell ref="I6794:J6794"/>
    <mergeCell ref="K6794:L6794"/>
    <mergeCell ref="M6794:N6794"/>
    <mergeCell ref="O6792:P6792"/>
    <mergeCell ref="A6793:B6793"/>
    <mergeCell ref="C6793:H6793"/>
    <mergeCell ref="I6793:J6793"/>
    <mergeCell ref="K6793:L6793"/>
    <mergeCell ref="M6793:N6793"/>
    <mergeCell ref="O6793:P6793"/>
    <mergeCell ref="A6792:B6792"/>
    <mergeCell ref="C6792:H6792"/>
    <mergeCell ref="I6792:J6792"/>
    <mergeCell ref="K6792:L6792"/>
    <mergeCell ref="M6792:N6792"/>
    <mergeCell ref="O6801:P6801"/>
    <mergeCell ref="A6802:B6802"/>
    <mergeCell ref="C6802:H6802"/>
    <mergeCell ref="I6802:J6802"/>
    <mergeCell ref="K6802:L6802"/>
    <mergeCell ref="M6802:N6802"/>
    <mergeCell ref="O6802:P6802"/>
    <mergeCell ref="A6801:B6801"/>
    <mergeCell ref="C6801:H6801"/>
    <mergeCell ref="I6801:J6801"/>
    <mergeCell ref="K6801:L6801"/>
    <mergeCell ref="M6801:N6801"/>
    <mergeCell ref="O6799:P6799"/>
    <mergeCell ref="A6800:B6800"/>
    <mergeCell ref="C6800:H6800"/>
    <mergeCell ref="I6800:J6800"/>
    <mergeCell ref="K6800:L6800"/>
    <mergeCell ref="M6800:N6800"/>
    <mergeCell ref="O6800:P6800"/>
    <mergeCell ref="A6799:B6799"/>
    <mergeCell ref="C6799:H6799"/>
    <mergeCell ref="I6799:J6799"/>
    <mergeCell ref="K6799:L6799"/>
    <mergeCell ref="M6799:N6799"/>
    <mergeCell ref="O6797:P6797"/>
    <mergeCell ref="A6798:B6798"/>
    <mergeCell ref="C6798:H6798"/>
    <mergeCell ref="I6798:J6798"/>
    <mergeCell ref="K6798:L6798"/>
    <mergeCell ref="M6798:N6798"/>
    <mergeCell ref="O6798:P6798"/>
    <mergeCell ref="A6797:B6797"/>
    <mergeCell ref="C6797:H6797"/>
    <mergeCell ref="I6797:J6797"/>
    <mergeCell ref="K6797:L6797"/>
    <mergeCell ref="M6797:N6797"/>
    <mergeCell ref="A6786:H6786"/>
    <mergeCell ref="I6786:J6786"/>
    <mergeCell ref="K6786:L6786"/>
    <mergeCell ref="M6786:N6786"/>
    <mergeCell ref="O6786:P6786"/>
    <mergeCell ref="O6784:P6784"/>
    <mergeCell ref="A6785:B6785"/>
    <mergeCell ref="C6785:H6785"/>
    <mergeCell ref="I6785:J6785"/>
    <mergeCell ref="K6785:L6785"/>
    <mergeCell ref="M6785:N6785"/>
    <mergeCell ref="O6785:P6785"/>
    <mergeCell ref="A6784:B6784"/>
    <mergeCell ref="C6784:H6784"/>
    <mergeCell ref="I6784:J6784"/>
    <mergeCell ref="K6784:L6784"/>
    <mergeCell ref="M6784:N6784"/>
    <mergeCell ref="O6782:P6782"/>
    <mergeCell ref="A6783:B6783"/>
    <mergeCell ref="C6783:H6783"/>
    <mergeCell ref="I6783:J6783"/>
    <mergeCell ref="K6783:L6783"/>
    <mergeCell ref="M6783:N6783"/>
    <mergeCell ref="O6783:P6783"/>
    <mergeCell ref="A6782:B6782"/>
    <mergeCell ref="C6782:H6782"/>
    <mergeCell ref="I6782:J6782"/>
    <mergeCell ref="K6782:L6782"/>
    <mergeCell ref="M6782:N6782"/>
    <mergeCell ref="O6790:P6790"/>
    <mergeCell ref="A6791:B6791"/>
    <mergeCell ref="C6791:H6791"/>
    <mergeCell ref="I6791:J6791"/>
    <mergeCell ref="K6791:L6791"/>
    <mergeCell ref="M6791:N6791"/>
    <mergeCell ref="O6791:P6791"/>
    <mergeCell ref="A6790:B6790"/>
    <mergeCell ref="C6790:H6790"/>
    <mergeCell ref="I6790:J6790"/>
    <mergeCell ref="K6790:L6790"/>
    <mergeCell ref="M6790:N6790"/>
    <mergeCell ref="O6788:P6788"/>
    <mergeCell ref="A6789:B6789"/>
    <mergeCell ref="C6789:H6789"/>
    <mergeCell ref="I6789:J6789"/>
    <mergeCell ref="K6789:L6789"/>
    <mergeCell ref="M6789:N6789"/>
    <mergeCell ref="O6789:P6789"/>
    <mergeCell ref="A6788:B6788"/>
    <mergeCell ref="C6788:H6788"/>
    <mergeCell ref="I6788:J6788"/>
    <mergeCell ref="K6788:L6788"/>
    <mergeCell ref="M6788:N6788"/>
    <mergeCell ref="A6787:H6787"/>
    <mergeCell ref="I6787:J6787"/>
    <mergeCell ref="K6787:L6787"/>
    <mergeCell ref="M6787:N6787"/>
    <mergeCell ref="O6787:P6787"/>
    <mergeCell ref="A6781:H6781"/>
    <mergeCell ref="I6781:J6781"/>
    <mergeCell ref="K6781:L6781"/>
    <mergeCell ref="M6781:N6781"/>
    <mergeCell ref="O6781:P6781"/>
    <mergeCell ref="A6780:H6780"/>
    <mergeCell ref="I6780:J6780"/>
    <mergeCell ref="K6780:L6780"/>
    <mergeCell ref="M6780:N6780"/>
    <mergeCell ref="O6780:P6780"/>
    <mergeCell ref="O6778:P6778"/>
    <mergeCell ref="A6779:B6779"/>
    <mergeCell ref="C6779:H6779"/>
    <mergeCell ref="I6779:J6779"/>
    <mergeCell ref="K6779:L6779"/>
    <mergeCell ref="M6779:N6779"/>
    <mergeCell ref="O6779:P6779"/>
    <mergeCell ref="A6778:B6778"/>
    <mergeCell ref="C6778:H6778"/>
    <mergeCell ref="I6778:J6778"/>
    <mergeCell ref="K6778:L6778"/>
    <mergeCell ref="M6778:N6778"/>
    <mergeCell ref="A6777:H6777"/>
    <mergeCell ref="I6777:J6777"/>
    <mergeCell ref="K6777:L6777"/>
    <mergeCell ref="M6777:N6777"/>
    <mergeCell ref="O6777:P6777"/>
    <mergeCell ref="O6775:P6775"/>
    <mergeCell ref="A6776:H6776"/>
    <mergeCell ref="I6776:J6776"/>
    <mergeCell ref="K6776:L6776"/>
    <mergeCell ref="M6776:N6776"/>
    <mergeCell ref="O6776:P6776"/>
    <mergeCell ref="A6775:B6775"/>
    <mergeCell ref="C6775:H6775"/>
    <mergeCell ref="I6775:J6775"/>
    <mergeCell ref="K6775:L6775"/>
    <mergeCell ref="M6775:N6775"/>
    <mergeCell ref="I6762:J6762"/>
    <mergeCell ref="K6762:L6762"/>
    <mergeCell ref="M6762:N6762"/>
    <mergeCell ref="O6773:P6773"/>
    <mergeCell ref="A6774:B6774"/>
    <mergeCell ref="C6774:H6774"/>
    <mergeCell ref="I6774:J6774"/>
    <mergeCell ref="K6774:L6774"/>
    <mergeCell ref="M6774:N6774"/>
    <mergeCell ref="O6774:P6774"/>
    <mergeCell ref="A6773:B6773"/>
    <mergeCell ref="C6773:H6773"/>
    <mergeCell ref="I6773:J6773"/>
    <mergeCell ref="K6773:L6773"/>
    <mergeCell ref="M6773:N6773"/>
    <mergeCell ref="O6771:P6771"/>
    <mergeCell ref="A6772:B6772"/>
    <mergeCell ref="C6772:H6772"/>
    <mergeCell ref="I6772:J6772"/>
    <mergeCell ref="K6772:L6772"/>
    <mergeCell ref="M6772:N6772"/>
    <mergeCell ref="O6772:P6772"/>
    <mergeCell ref="A6771:B6771"/>
    <mergeCell ref="C6771:H6771"/>
    <mergeCell ref="I6771:J6771"/>
    <mergeCell ref="K6771:L6771"/>
    <mergeCell ref="M6771:N6771"/>
    <mergeCell ref="O6769:P6769"/>
    <mergeCell ref="A6770:B6770"/>
    <mergeCell ref="C6770:H6770"/>
    <mergeCell ref="I6770:J6770"/>
    <mergeCell ref="K6770:L6770"/>
    <mergeCell ref="M6770:N6770"/>
    <mergeCell ref="O6770:P6770"/>
    <mergeCell ref="A6769:B6769"/>
    <mergeCell ref="C6769:H6769"/>
    <mergeCell ref="I6769:J6769"/>
    <mergeCell ref="K6769:L6769"/>
    <mergeCell ref="M6769:N6769"/>
    <mergeCell ref="O6760:P6760"/>
    <mergeCell ref="A6761:B6761"/>
    <mergeCell ref="C6761:H6761"/>
    <mergeCell ref="I6761:J6761"/>
    <mergeCell ref="K6761:L6761"/>
    <mergeCell ref="M6761:N6761"/>
    <mergeCell ref="O6761:P6761"/>
    <mergeCell ref="A6760:B6760"/>
    <mergeCell ref="C6760:H6760"/>
    <mergeCell ref="I6760:J6760"/>
    <mergeCell ref="K6760:L6760"/>
    <mergeCell ref="M6760:N6760"/>
    <mergeCell ref="A6759:H6759"/>
    <mergeCell ref="I6759:J6759"/>
    <mergeCell ref="K6759:L6759"/>
    <mergeCell ref="M6759:N6759"/>
    <mergeCell ref="O6759:P6759"/>
    <mergeCell ref="O6757:P6757"/>
    <mergeCell ref="A6758:H6758"/>
    <mergeCell ref="I6758:J6758"/>
    <mergeCell ref="K6758:L6758"/>
    <mergeCell ref="M6758:N6758"/>
    <mergeCell ref="O6758:P6758"/>
    <mergeCell ref="A6757:B6757"/>
    <mergeCell ref="C6757:H6757"/>
    <mergeCell ref="I6757:J6757"/>
    <mergeCell ref="K6757:L6757"/>
    <mergeCell ref="M6757:N6757"/>
    <mergeCell ref="A6768:H6768"/>
    <mergeCell ref="I6768:J6768"/>
    <mergeCell ref="K6768:L6768"/>
    <mergeCell ref="M6768:N6768"/>
    <mergeCell ref="O6768:P6768"/>
    <mergeCell ref="A6767:H6767"/>
    <mergeCell ref="I6767:J6767"/>
    <mergeCell ref="K6767:L6767"/>
    <mergeCell ref="M6767:N6767"/>
    <mergeCell ref="O6767:P6767"/>
    <mergeCell ref="O6765:P6765"/>
    <mergeCell ref="A6766:B6766"/>
    <mergeCell ref="C6766:H6766"/>
    <mergeCell ref="I6766:J6766"/>
    <mergeCell ref="K6766:L6766"/>
    <mergeCell ref="M6766:N6766"/>
    <mergeCell ref="O6766:P6766"/>
    <mergeCell ref="A6765:B6765"/>
    <mergeCell ref="C6765:H6765"/>
    <mergeCell ref="I6765:J6765"/>
    <mergeCell ref="K6765:L6765"/>
    <mergeCell ref="M6765:N6765"/>
    <mergeCell ref="A6764:H6764"/>
    <mergeCell ref="I6764:J6764"/>
    <mergeCell ref="K6764:L6764"/>
    <mergeCell ref="M6764:N6764"/>
    <mergeCell ref="O6764:P6764"/>
    <mergeCell ref="O6762:P6762"/>
    <mergeCell ref="A6763:B6763"/>
    <mergeCell ref="C6763:H6763"/>
    <mergeCell ref="I6763:J6763"/>
    <mergeCell ref="K6763:L6763"/>
    <mergeCell ref="M6763:N6763"/>
    <mergeCell ref="O6763:P6763"/>
    <mergeCell ref="A6762:B6762"/>
    <mergeCell ref="C6762:H6762"/>
    <mergeCell ref="A6751:H6751"/>
    <mergeCell ref="I6751:J6751"/>
    <mergeCell ref="K6751:L6751"/>
    <mergeCell ref="M6751:N6751"/>
    <mergeCell ref="O6751:P6751"/>
    <mergeCell ref="O6749:P6749"/>
    <mergeCell ref="A6750:B6750"/>
    <mergeCell ref="C6750:H6750"/>
    <mergeCell ref="I6750:J6750"/>
    <mergeCell ref="K6750:L6750"/>
    <mergeCell ref="M6750:N6750"/>
    <mergeCell ref="O6750:P6750"/>
    <mergeCell ref="A6749:B6749"/>
    <mergeCell ref="C6749:H6749"/>
    <mergeCell ref="I6749:J6749"/>
    <mergeCell ref="K6749:L6749"/>
    <mergeCell ref="M6749:N6749"/>
    <mergeCell ref="O6747:P6747"/>
    <mergeCell ref="A6748:B6748"/>
    <mergeCell ref="C6748:H6748"/>
    <mergeCell ref="I6748:J6748"/>
    <mergeCell ref="K6748:L6748"/>
    <mergeCell ref="M6748:N6748"/>
    <mergeCell ref="O6748:P6748"/>
    <mergeCell ref="A6747:B6747"/>
    <mergeCell ref="C6747:H6747"/>
    <mergeCell ref="I6747:J6747"/>
    <mergeCell ref="K6747:L6747"/>
    <mergeCell ref="M6747:N6747"/>
    <mergeCell ref="O6755:P6755"/>
    <mergeCell ref="A6756:B6756"/>
    <mergeCell ref="C6756:H6756"/>
    <mergeCell ref="I6756:J6756"/>
    <mergeCell ref="K6756:L6756"/>
    <mergeCell ref="M6756:N6756"/>
    <mergeCell ref="O6756:P6756"/>
    <mergeCell ref="A6755:B6755"/>
    <mergeCell ref="C6755:H6755"/>
    <mergeCell ref="I6755:J6755"/>
    <mergeCell ref="K6755:L6755"/>
    <mergeCell ref="M6755:N6755"/>
    <mergeCell ref="O6753:P6753"/>
    <mergeCell ref="A6754:B6754"/>
    <mergeCell ref="C6754:H6754"/>
    <mergeCell ref="I6754:J6754"/>
    <mergeCell ref="K6754:L6754"/>
    <mergeCell ref="M6754:N6754"/>
    <mergeCell ref="O6754:P6754"/>
    <mergeCell ref="A6753:B6753"/>
    <mergeCell ref="C6753:H6753"/>
    <mergeCell ref="I6753:J6753"/>
    <mergeCell ref="K6753:L6753"/>
    <mergeCell ref="M6753:N6753"/>
    <mergeCell ref="A6752:H6752"/>
    <mergeCell ref="I6752:J6752"/>
    <mergeCell ref="K6752:L6752"/>
    <mergeCell ref="M6752:N6752"/>
    <mergeCell ref="O6752:P6752"/>
    <mergeCell ref="A6746:H6746"/>
    <mergeCell ref="I6746:J6746"/>
    <mergeCell ref="K6746:L6746"/>
    <mergeCell ref="M6746:N6746"/>
    <mergeCell ref="O6746:P6746"/>
    <mergeCell ref="A6745:H6745"/>
    <mergeCell ref="I6745:J6745"/>
    <mergeCell ref="K6745:L6745"/>
    <mergeCell ref="M6745:N6745"/>
    <mergeCell ref="O6745:P6745"/>
    <mergeCell ref="O6743:P6743"/>
    <mergeCell ref="A6744:B6744"/>
    <mergeCell ref="C6744:H6744"/>
    <mergeCell ref="I6744:J6744"/>
    <mergeCell ref="K6744:L6744"/>
    <mergeCell ref="M6744:N6744"/>
    <mergeCell ref="O6744:P6744"/>
    <mergeCell ref="A6743:B6743"/>
    <mergeCell ref="C6743:H6743"/>
    <mergeCell ref="I6743:J6743"/>
    <mergeCell ref="K6743:L6743"/>
    <mergeCell ref="M6743:N6743"/>
    <mergeCell ref="O6741:P6741"/>
    <mergeCell ref="A6742:B6742"/>
    <mergeCell ref="C6742:H6742"/>
    <mergeCell ref="I6742:J6742"/>
    <mergeCell ref="K6742:L6742"/>
    <mergeCell ref="M6742:N6742"/>
    <mergeCell ref="O6742:P6742"/>
    <mergeCell ref="A6741:B6741"/>
    <mergeCell ref="C6741:H6741"/>
    <mergeCell ref="I6741:J6741"/>
    <mergeCell ref="K6741:L6741"/>
    <mergeCell ref="M6741:N6741"/>
    <mergeCell ref="A6740:H6740"/>
    <mergeCell ref="I6740:J6740"/>
    <mergeCell ref="K6740:L6740"/>
    <mergeCell ref="M6740:N6740"/>
    <mergeCell ref="O6740:P6740"/>
    <mergeCell ref="A6739:H6739"/>
    <mergeCell ref="I6739:J6739"/>
    <mergeCell ref="K6739:L6739"/>
    <mergeCell ref="M6739:N6739"/>
    <mergeCell ref="O6739:P6739"/>
    <mergeCell ref="O6737:P6737"/>
    <mergeCell ref="A6738:B6738"/>
    <mergeCell ref="C6738:H6738"/>
    <mergeCell ref="I6738:J6738"/>
    <mergeCell ref="K6738:L6738"/>
    <mergeCell ref="M6738:N6738"/>
    <mergeCell ref="O6738:P6738"/>
    <mergeCell ref="A6737:B6737"/>
    <mergeCell ref="C6737:H6737"/>
    <mergeCell ref="I6737:J6737"/>
    <mergeCell ref="K6737:L6737"/>
    <mergeCell ref="M6737:N6737"/>
    <mergeCell ref="A6736:H6736"/>
    <mergeCell ref="I6736:J6736"/>
    <mergeCell ref="K6736:L6736"/>
    <mergeCell ref="M6736:N6736"/>
    <mergeCell ref="O6736:P6736"/>
    <mergeCell ref="O6734:P6734"/>
    <mergeCell ref="A6735:H6735"/>
    <mergeCell ref="I6735:J6735"/>
    <mergeCell ref="K6735:L6735"/>
    <mergeCell ref="M6735:N6735"/>
    <mergeCell ref="O6735:P6735"/>
    <mergeCell ref="A6734:B6734"/>
    <mergeCell ref="C6734:H6734"/>
    <mergeCell ref="I6734:J6734"/>
    <mergeCell ref="K6734:L6734"/>
    <mergeCell ref="M6734:N6734"/>
    <mergeCell ref="O6726:P6726"/>
    <mergeCell ref="A6727:B6727"/>
    <mergeCell ref="C6727:H6727"/>
    <mergeCell ref="I6727:J6727"/>
    <mergeCell ref="K6727:L6727"/>
    <mergeCell ref="M6727:N6727"/>
    <mergeCell ref="O6727:P6727"/>
    <mergeCell ref="A6726:B6726"/>
    <mergeCell ref="C6726:H6726"/>
    <mergeCell ref="I6726:J6726"/>
    <mergeCell ref="K6726:L6726"/>
    <mergeCell ref="M6726:N6726"/>
    <mergeCell ref="A6725:H6725"/>
    <mergeCell ref="I6725:J6725"/>
    <mergeCell ref="K6725:L6725"/>
    <mergeCell ref="M6725:N6725"/>
    <mergeCell ref="O6725:P6725"/>
    <mergeCell ref="O6723:P6723"/>
    <mergeCell ref="A6724:H6724"/>
    <mergeCell ref="I6724:J6724"/>
    <mergeCell ref="K6724:L6724"/>
    <mergeCell ref="M6724:N6724"/>
    <mergeCell ref="O6724:P6724"/>
    <mergeCell ref="A6723:B6723"/>
    <mergeCell ref="C6723:H6723"/>
    <mergeCell ref="I6723:J6723"/>
    <mergeCell ref="K6723:L6723"/>
    <mergeCell ref="M6723:N6723"/>
    <mergeCell ref="O6732:P6732"/>
    <mergeCell ref="A6733:B6733"/>
    <mergeCell ref="C6733:H6733"/>
    <mergeCell ref="I6733:J6733"/>
    <mergeCell ref="K6733:L6733"/>
    <mergeCell ref="M6733:N6733"/>
    <mergeCell ref="O6733:P6733"/>
    <mergeCell ref="A6732:B6732"/>
    <mergeCell ref="C6732:H6732"/>
    <mergeCell ref="I6732:J6732"/>
    <mergeCell ref="K6732:L6732"/>
    <mergeCell ref="M6732:N6732"/>
    <mergeCell ref="A6731:H6731"/>
    <mergeCell ref="I6731:J6731"/>
    <mergeCell ref="K6731:L6731"/>
    <mergeCell ref="M6731:N6731"/>
    <mergeCell ref="O6731:P6731"/>
    <mergeCell ref="A6730:H6730"/>
    <mergeCell ref="I6730:J6730"/>
    <mergeCell ref="K6730:L6730"/>
    <mergeCell ref="M6730:N6730"/>
    <mergeCell ref="O6730:P6730"/>
    <mergeCell ref="O6728:P6728"/>
    <mergeCell ref="A6729:B6729"/>
    <mergeCell ref="C6729:H6729"/>
    <mergeCell ref="I6729:J6729"/>
    <mergeCell ref="K6729:L6729"/>
    <mergeCell ref="M6729:N6729"/>
    <mergeCell ref="O6729:P6729"/>
    <mergeCell ref="A6728:B6728"/>
    <mergeCell ref="C6728:H6728"/>
    <mergeCell ref="I6728:J6728"/>
    <mergeCell ref="K6728:L6728"/>
    <mergeCell ref="M6728:N6728"/>
    <mergeCell ref="O6716:P6716"/>
    <mergeCell ref="A6717:B6717"/>
    <mergeCell ref="C6717:H6717"/>
    <mergeCell ref="I6717:J6717"/>
    <mergeCell ref="K6717:L6717"/>
    <mergeCell ref="M6717:N6717"/>
    <mergeCell ref="O6717:P6717"/>
    <mergeCell ref="A6716:B6716"/>
    <mergeCell ref="C6716:H6716"/>
    <mergeCell ref="I6716:J6716"/>
    <mergeCell ref="K6716:L6716"/>
    <mergeCell ref="M6716:N6716"/>
    <mergeCell ref="A6715:H6715"/>
    <mergeCell ref="I6715:J6715"/>
    <mergeCell ref="K6715:L6715"/>
    <mergeCell ref="M6715:N6715"/>
    <mergeCell ref="O6715:P6715"/>
    <mergeCell ref="O6713:P6713"/>
    <mergeCell ref="A6714:H6714"/>
    <mergeCell ref="I6714:J6714"/>
    <mergeCell ref="K6714:L6714"/>
    <mergeCell ref="M6714:N6714"/>
    <mergeCell ref="O6714:P6714"/>
    <mergeCell ref="A6713:B6713"/>
    <mergeCell ref="C6713:H6713"/>
    <mergeCell ref="I6713:J6713"/>
    <mergeCell ref="K6713:L6713"/>
    <mergeCell ref="M6713:N6713"/>
    <mergeCell ref="O6721:P6721"/>
    <mergeCell ref="A6722:B6722"/>
    <mergeCell ref="C6722:H6722"/>
    <mergeCell ref="I6722:J6722"/>
    <mergeCell ref="K6722:L6722"/>
    <mergeCell ref="M6722:N6722"/>
    <mergeCell ref="O6722:P6722"/>
    <mergeCell ref="A6721:B6721"/>
    <mergeCell ref="C6721:H6721"/>
    <mergeCell ref="I6721:J6721"/>
    <mergeCell ref="K6721:L6721"/>
    <mergeCell ref="M6721:N6721"/>
    <mergeCell ref="A6720:H6720"/>
    <mergeCell ref="I6720:J6720"/>
    <mergeCell ref="K6720:L6720"/>
    <mergeCell ref="M6720:N6720"/>
    <mergeCell ref="O6720:P6720"/>
    <mergeCell ref="O6718:P6718"/>
    <mergeCell ref="A6719:H6719"/>
    <mergeCell ref="I6719:J6719"/>
    <mergeCell ref="K6719:L6719"/>
    <mergeCell ref="M6719:N6719"/>
    <mergeCell ref="O6719:P6719"/>
    <mergeCell ref="A6718:B6718"/>
    <mergeCell ref="C6718:H6718"/>
    <mergeCell ref="I6718:J6718"/>
    <mergeCell ref="K6718:L6718"/>
    <mergeCell ref="M6718:N6718"/>
    <mergeCell ref="O6711:P6711"/>
    <mergeCell ref="A6712:B6712"/>
    <mergeCell ref="C6712:H6712"/>
    <mergeCell ref="I6712:J6712"/>
    <mergeCell ref="K6712:L6712"/>
    <mergeCell ref="M6712:N6712"/>
    <mergeCell ref="O6712:P6712"/>
    <mergeCell ref="A6711:B6711"/>
    <mergeCell ref="C6711:H6711"/>
    <mergeCell ref="I6711:J6711"/>
    <mergeCell ref="K6711:L6711"/>
    <mergeCell ref="M6711:N6711"/>
    <mergeCell ref="A6710:H6710"/>
    <mergeCell ref="I6710:J6710"/>
    <mergeCell ref="K6710:L6710"/>
    <mergeCell ref="M6710:N6710"/>
    <mergeCell ref="O6710:P6710"/>
    <mergeCell ref="A6709:H6709"/>
    <mergeCell ref="I6709:J6709"/>
    <mergeCell ref="K6709:L6709"/>
    <mergeCell ref="M6709:N6709"/>
    <mergeCell ref="O6709:P6709"/>
    <mergeCell ref="O6707:P6707"/>
    <mergeCell ref="A6708:B6708"/>
    <mergeCell ref="C6708:H6708"/>
    <mergeCell ref="I6708:J6708"/>
    <mergeCell ref="K6708:L6708"/>
    <mergeCell ref="M6708:N6708"/>
    <mergeCell ref="O6708:P6708"/>
    <mergeCell ref="A6707:B6707"/>
    <mergeCell ref="C6707:H6707"/>
    <mergeCell ref="I6707:J6707"/>
    <mergeCell ref="K6707:L6707"/>
    <mergeCell ref="M6707:N6707"/>
    <mergeCell ref="O6705:P6705"/>
    <mergeCell ref="A6706:B6706"/>
    <mergeCell ref="C6706:H6706"/>
    <mergeCell ref="I6706:J6706"/>
    <mergeCell ref="K6706:L6706"/>
    <mergeCell ref="M6706:N6706"/>
    <mergeCell ref="O6706:P6706"/>
    <mergeCell ref="A6705:B6705"/>
    <mergeCell ref="C6705:H6705"/>
    <mergeCell ref="I6705:J6705"/>
    <mergeCell ref="K6705:L6705"/>
    <mergeCell ref="M6705:N6705"/>
    <mergeCell ref="A6704:H6704"/>
    <mergeCell ref="I6704:J6704"/>
    <mergeCell ref="K6704:L6704"/>
    <mergeCell ref="M6704:N6704"/>
    <mergeCell ref="O6704:P6704"/>
    <mergeCell ref="A6703:H6703"/>
    <mergeCell ref="I6703:J6703"/>
    <mergeCell ref="K6703:L6703"/>
    <mergeCell ref="M6703:N6703"/>
    <mergeCell ref="O6703:P6703"/>
    <mergeCell ref="O6701:P6701"/>
    <mergeCell ref="A6702:B6702"/>
    <mergeCell ref="C6702:H6702"/>
    <mergeCell ref="I6702:J6702"/>
    <mergeCell ref="K6702:L6702"/>
    <mergeCell ref="M6702:N6702"/>
    <mergeCell ref="O6702:P6702"/>
    <mergeCell ref="A6701:B6701"/>
    <mergeCell ref="C6701:H6701"/>
    <mergeCell ref="I6701:J6701"/>
    <mergeCell ref="K6701:L6701"/>
    <mergeCell ref="M6701:N6701"/>
    <mergeCell ref="O6694:P6694"/>
    <mergeCell ref="A6695:B6695"/>
    <mergeCell ref="C6695:H6695"/>
    <mergeCell ref="I6695:J6695"/>
    <mergeCell ref="K6695:L6695"/>
    <mergeCell ref="M6695:N6695"/>
    <mergeCell ref="O6695:P6695"/>
    <mergeCell ref="A6694:B6694"/>
    <mergeCell ref="C6694:H6694"/>
    <mergeCell ref="I6694:J6694"/>
    <mergeCell ref="K6694:L6694"/>
    <mergeCell ref="M6694:N6694"/>
    <mergeCell ref="O6692:P6692"/>
    <mergeCell ref="A6693:B6693"/>
    <mergeCell ref="C6693:H6693"/>
    <mergeCell ref="I6693:J6693"/>
    <mergeCell ref="K6693:L6693"/>
    <mergeCell ref="M6693:N6693"/>
    <mergeCell ref="O6693:P6693"/>
    <mergeCell ref="A6692:B6692"/>
    <mergeCell ref="C6692:H6692"/>
    <mergeCell ref="I6692:J6692"/>
    <mergeCell ref="K6692:L6692"/>
    <mergeCell ref="M6692:N6692"/>
    <mergeCell ref="A6691:H6691"/>
    <mergeCell ref="I6691:J6691"/>
    <mergeCell ref="K6691:L6691"/>
    <mergeCell ref="M6691:N6691"/>
    <mergeCell ref="O6691:P6691"/>
    <mergeCell ref="O6699:P6699"/>
    <mergeCell ref="A6700:B6700"/>
    <mergeCell ref="C6700:H6700"/>
    <mergeCell ref="I6700:J6700"/>
    <mergeCell ref="K6700:L6700"/>
    <mergeCell ref="M6700:N6700"/>
    <mergeCell ref="O6700:P6700"/>
    <mergeCell ref="A6699:B6699"/>
    <mergeCell ref="C6699:H6699"/>
    <mergeCell ref="I6699:J6699"/>
    <mergeCell ref="K6699:L6699"/>
    <mergeCell ref="M6699:N6699"/>
    <mergeCell ref="A6698:H6698"/>
    <mergeCell ref="I6698:J6698"/>
    <mergeCell ref="K6698:L6698"/>
    <mergeCell ref="M6698:N6698"/>
    <mergeCell ref="O6698:P6698"/>
    <mergeCell ref="O6696:P6696"/>
    <mergeCell ref="A6697:H6697"/>
    <mergeCell ref="I6697:J6697"/>
    <mergeCell ref="K6697:L6697"/>
    <mergeCell ref="M6697:N6697"/>
    <mergeCell ref="O6697:P6697"/>
    <mergeCell ref="A6696:B6696"/>
    <mergeCell ref="C6696:H6696"/>
    <mergeCell ref="I6696:J6696"/>
    <mergeCell ref="K6696:L6696"/>
    <mergeCell ref="M6696:N6696"/>
    <mergeCell ref="O6684:P6684"/>
    <mergeCell ref="A6685:H6685"/>
    <mergeCell ref="I6685:J6685"/>
    <mergeCell ref="K6685:L6685"/>
    <mergeCell ref="M6685:N6685"/>
    <mergeCell ref="O6685:P6685"/>
    <mergeCell ref="A6684:B6684"/>
    <mergeCell ref="C6684:H6684"/>
    <mergeCell ref="I6684:J6684"/>
    <mergeCell ref="K6684:L6684"/>
    <mergeCell ref="M6684:N6684"/>
    <mergeCell ref="O6682:P6682"/>
    <mergeCell ref="A6683:B6683"/>
    <mergeCell ref="C6683:H6683"/>
    <mergeCell ref="I6683:J6683"/>
    <mergeCell ref="K6683:L6683"/>
    <mergeCell ref="M6683:N6683"/>
    <mergeCell ref="O6683:P6683"/>
    <mergeCell ref="A6682:B6682"/>
    <mergeCell ref="C6682:H6682"/>
    <mergeCell ref="I6682:J6682"/>
    <mergeCell ref="K6682:L6682"/>
    <mergeCell ref="M6682:N6682"/>
    <mergeCell ref="A6681:H6681"/>
    <mergeCell ref="I6681:J6681"/>
    <mergeCell ref="K6681:L6681"/>
    <mergeCell ref="M6681:N6681"/>
    <mergeCell ref="O6681:P6681"/>
    <mergeCell ref="O6689:P6689"/>
    <mergeCell ref="A6690:H6690"/>
    <mergeCell ref="I6690:J6690"/>
    <mergeCell ref="K6690:L6690"/>
    <mergeCell ref="M6690:N6690"/>
    <mergeCell ref="O6690:P6690"/>
    <mergeCell ref="A6689:B6689"/>
    <mergeCell ref="C6689:H6689"/>
    <mergeCell ref="I6689:J6689"/>
    <mergeCell ref="K6689:L6689"/>
    <mergeCell ref="M6689:N6689"/>
    <mergeCell ref="O6687:P6687"/>
    <mergeCell ref="A6688:B6688"/>
    <mergeCell ref="C6688:H6688"/>
    <mergeCell ref="I6688:J6688"/>
    <mergeCell ref="K6688:L6688"/>
    <mergeCell ref="M6688:N6688"/>
    <mergeCell ref="O6688:P6688"/>
    <mergeCell ref="A6687:B6687"/>
    <mergeCell ref="C6687:H6687"/>
    <mergeCell ref="I6687:J6687"/>
    <mergeCell ref="K6687:L6687"/>
    <mergeCell ref="M6687:N6687"/>
    <mergeCell ref="A6686:H6686"/>
    <mergeCell ref="I6686:J6686"/>
    <mergeCell ref="K6686:L6686"/>
    <mergeCell ref="M6686:N6686"/>
    <mergeCell ref="O6686:P6686"/>
    <mergeCell ref="A6675:H6675"/>
    <mergeCell ref="I6675:J6675"/>
    <mergeCell ref="K6675:L6675"/>
    <mergeCell ref="M6675:N6675"/>
    <mergeCell ref="O6675:P6675"/>
    <mergeCell ref="O6673:P6673"/>
    <mergeCell ref="A6674:H6674"/>
    <mergeCell ref="I6674:J6674"/>
    <mergeCell ref="K6674:L6674"/>
    <mergeCell ref="M6674:N6674"/>
    <mergeCell ref="O6674:P6674"/>
    <mergeCell ref="A6673:B6673"/>
    <mergeCell ref="C6673:H6673"/>
    <mergeCell ref="I6673:J6673"/>
    <mergeCell ref="K6673:L6673"/>
    <mergeCell ref="M6673:N6673"/>
    <mergeCell ref="O6671:P6671"/>
    <mergeCell ref="A6672:B6672"/>
    <mergeCell ref="C6672:H6672"/>
    <mergeCell ref="I6672:J6672"/>
    <mergeCell ref="K6672:L6672"/>
    <mergeCell ref="M6672:N6672"/>
    <mergeCell ref="O6672:P6672"/>
    <mergeCell ref="A6671:B6671"/>
    <mergeCell ref="C6671:H6671"/>
    <mergeCell ref="I6671:J6671"/>
    <mergeCell ref="K6671:L6671"/>
    <mergeCell ref="M6671:N6671"/>
    <mergeCell ref="A6680:H6680"/>
    <mergeCell ref="I6680:J6680"/>
    <mergeCell ref="K6680:L6680"/>
    <mergeCell ref="M6680:N6680"/>
    <mergeCell ref="O6680:P6680"/>
    <mergeCell ref="O6678:P6678"/>
    <mergeCell ref="A6679:B6679"/>
    <mergeCell ref="C6679:H6679"/>
    <mergeCell ref="I6679:J6679"/>
    <mergeCell ref="K6679:L6679"/>
    <mergeCell ref="M6679:N6679"/>
    <mergeCell ref="O6679:P6679"/>
    <mergeCell ref="A6678:B6678"/>
    <mergeCell ref="C6678:H6678"/>
    <mergeCell ref="I6678:J6678"/>
    <mergeCell ref="K6678:L6678"/>
    <mergeCell ref="M6678:N6678"/>
    <mergeCell ref="O6676:P6676"/>
    <mergeCell ref="A6677:B6677"/>
    <mergeCell ref="C6677:H6677"/>
    <mergeCell ref="I6677:J6677"/>
    <mergeCell ref="K6677:L6677"/>
    <mergeCell ref="M6677:N6677"/>
    <mergeCell ref="O6677:P6677"/>
    <mergeCell ref="A6676:B6676"/>
    <mergeCell ref="C6676:H6676"/>
    <mergeCell ref="I6676:J6676"/>
    <mergeCell ref="K6676:L6676"/>
    <mergeCell ref="M6676:N6676"/>
    <mergeCell ref="A6670:H6670"/>
    <mergeCell ref="I6670:J6670"/>
    <mergeCell ref="K6670:L6670"/>
    <mergeCell ref="M6670:N6670"/>
    <mergeCell ref="O6670:P6670"/>
    <mergeCell ref="A6669:H6669"/>
    <mergeCell ref="I6669:J6669"/>
    <mergeCell ref="K6669:L6669"/>
    <mergeCell ref="M6669:N6669"/>
    <mergeCell ref="O6669:P6669"/>
    <mergeCell ref="O6667:P6667"/>
    <mergeCell ref="A6668:B6668"/>
    <mergeCell ref="C6668:H6668"/>
    <mergeCell ref="I6668:J6668"/>
    <mergeCell ref="K6668:L6668"/>
    <mergeCell ref="M6668:N6668"/>
    <mergeCell ref="O6668:P6668"/>
    <mergeCell ref="A6667:B6667"/>
    <mergeCell ref="C6667:H6667"/>
    <mergeCell ref="I6667:J6667"/>
    <mergeCell ref="K6667:L6667"/>
    <mergeCell ref="M6667:N6667"/>
    <mergeCell ref="O6665:P6665"/>
    <mergeCell ref="A6666:B6666"/>
    <mergeCell ref="C6666:H6666"/>
    <mergeCell ref="I6666:J6666"/>
    <mergeCell ref="K6666:L6666"/>
    <mergeCell ref="M6666:N6666"/>
    <mergeCell ref="O6666:P6666"/>
    <mergeCell ref="A6665:B6665"/>
    <mergeCell ref="C6665:H6665"/>
    <mergeCell ref="I6665:J6665"/>
    <mergeCell ref="K6665:L6665"/>
    <mergeCell ref="M6665:N6665"/>
    <mergeCell ref="O6663:P6663"/>
    <mergeCell ref="A6664:B6664"/>
    <mergeCell ref="C6664:H6664"/>
    <mergeCell ref="I6664:J6664"/>
    <mergeCell ref="K6664:L6664"/>
    <mergeCell ref="M6664:N6664"/>
    <mergeCell ref="O6664:P6664"/>
    <mergeCell ref="A6663:B6663"/>
    <mergeCell ref="C6663:H6663"/>
    <mergeCell ref="I6663:J6663"/>
    <mergeCell ref="K6663:L6663"/>
    <mergeCell ref="M6663:N6663"/>
    <mergeCell ref="O6661:P6661"/>
    <mergeCell ref="A6662:H6662"/>
    <mergeCell ref="I6662:J6662"/>
    <mergeCell ref="K6662:L6662"/>
    <mergeCell ref="M6662:N6662"/>
    <mergeCell ref="O6662:P6662"/>
    <mergeCell ref="A6661:B6661"/>
    <mergeCell ref="C6661:H6661"/>
    <mergeCell ref="I6661:J6661"/>
    <mergeCell ref="K6661:L6661"/>
    <mergeCell ref="M6661:N6661"/>
    <mergeCell ref="O6659:P6659"/>
    <mergeCell ref="A6660:B6660"/>
    <mergeCell ref="C6660:H6660"/>
    <mergeCell ref="I6660:J6660"/>
    <mergeCell ref="K6660:L6660"/>
    <mergeCell ref="M6660:N6660"/>
    <mergeCell ref="O6660:P6660"/>
    <mergeCell ref="A6659:B6659"/>
    <mergeCell ref="C6659:H6659"/>
    <mergeCell ref="I6659:J6659"/>
    <mergeCell ref="K6659:L6659"/>
    <mergeCell ref="M6659:N6659"/>
    <mergeCell ref="C6647:H6647"/>
    <mergeCell ref="I6647:J6647"/>
    <mergeCell ref="K6647:L6647"/>
    <mergeCell ref="M6647:N6647"/>
    <mergeCell ref="O6657:P6657"/>
    <mergeCell ref="A6658:B6658"/>
    <mergeCell ref="C6658:H6658"/>
    <mergeCell ref="I6658:J6658"/>
    <mergeCell ref="K6658:L6658"/>
    <mergeCell ref="M6658:N6658"/>
    <mergeCell ref="O6658:P6658"/>
    <mergeCell ref="A6657:B6657"/>
    <mergeCell ref="C6657:H6657"/>
    <mergeCell ref="I6657:J6657"/>
    <mergeCell ref="K6657:L6657"/>
    <mergeCell ref="M6657:N6657"/>
    <mergeCell ref="O6655:P6655"/>
    <mergeCell ref="A6656:B6656"/>
    <mergeCell ref="C6656:H6656"/>
    <mergeCell ref="I6656:J6656"/>
    <mergeCell ref="K6656:L6656"/>
    <mergeCell ref="M6656:N6656"/>
    <mergeCell ref="O6656:P6656"/>
    <mergeCell ref="A6655:B6655"/>
    <mergeCell ref="C6655:H6655"/>
    <mergeCell ref="I6655:J6655"/>
    <mergeCell ref="K6655:L6655"/>
    <mergeCell ref="M6655:N6655"/>
    <mergeCell ref="A6654:H6654"/>
    <mergeCell ref="I6654:J6654"/>
    <mergeCell ref="K6654:L6654"/>
    <mergeCell ref="M6654:N6654"/>
    <mergeCell ref="O6654:P6654"/>
    <mergeCell ref="O6645:P6645"/>
    <mergeCell ref="A6646:B6646"/>
    <mergeCell ref="C6646:H6646"/>
    <mergeCell ref="I6646:J6646"/>
    <mergeCell ref="K6646:L6646"/>
    <mergeCell ref="M6646:N6646"/>
    <mergeCell ref="O6646:P6646"/>
    <mergeCell ref="A6645:B6645"/>
    <mergeCell ref="C6645:H6645"/>
    <mergeCell ref="I6645:J6645"/>
    <mergeCell ref="K6645:L6645"/>
    <mergeCell ref="M6645:N6645"/>
    <mergeCell ref="O6643:P6643"/>
    <mergeCell ref="A6644:B6644"/>
    <mergeCell ref="C6644:H6644"/>
    <mergeCell ref="I6644:J6644"/>
    <mergeCell ref="K6644:L6644"/>
    <mergeCell ref="M6644:N6644"/>
    <mergeCell ref="O6644:P6644"/>
    <mergeCell ref="A6643:B6643"/>
    <mergeCell ref="C6643:H6643"/>
    <mergeCell ref="I6643:J6643"/>
    <mergeCell ref="K6643:L6643"/>
    <mergeCell ref="M6643:N6643"/>
    <mergeCell ref="A6642:H6642"/>
    <mergeCell ref="I6642:J6642"/>
    <mergeCell ref="K6642:L6642"/>
    <mergeCell ref="M6642:N6642"/>
    <mergeCell ref="O6642:P6642"/>
    <mergeCell ref="A6653:H6653"/>
    <mergeCell ref="I6653:J6653"/>
    <mergeCell ref="K6653:L6653"/>
    <mergeCell ref="M6653:N6653"/>
    <mergeCell ref="O6653:P6653"/>
    <mergeCell ref="O6651:P6651"/>
    <mergeCell ref="A6652:B6652"/>
    <mergeCell ref="C6652:H6652"/>
    <mergeCell ref="I6652:J6652"/>
    <mergeCell ref="K6652:L6652"/>
    <mergeCell ref="M6652:N6652"/>
    <mergeCell ref="O6652:P6652"/>
    <mergeCell ref="A6651:B6651"/>
    <mergeCell ref="C6651:H6651"/>
    <mergeCell ref="I6651:J6651"/>
    <mergeCell ref="K6651:L6651"/>
    <mergeCell ref="M6651:N6651"/>
    <mergeCell ref="A6650:H6650"/>
    <mergeCell ref="I6650:J6650"/>
    <mergeCell ref="K6650:L6650"/>
    <mergeCell ref="M6650:N6650"/>
    <mergeCell ref="O6650:P6650"/>
    <mergeCell ref="A6649:H6649"/>
    <mergeCell ref="I6649:J6649"/>
    <mergeCell ref="K6649:L6649"/>
    <mergeCell ref="M6649:N6649"/>
    <mergeCell ref="O6649:P6649"/>
    <mergeCell ref="O6647:P6647"/>
    <mergeCell ref="A6648:B6648"/>
    <mergeCell ref="C6648:H6648"/>
    <mergeCell ref="I6648:J6648"/>
    <mergeCell ref="K6648:L6648"/>
    <mergeCell ref="M6648:N6648"/>
    <mergeCell ref="O6648:P6648"/>
    <mergeCell ref="A6647:B6647"/>
    <mergeCell ref="A6636:H6636"/>
    <mergeCell ref="I6636:J6636"/>
    <mergeCell ref="K6636:L6636"/>
    <mergeCell ref="M6636:N6636"/>
    <mergeCell ref="O6636:P6636"/>
    <mergeCell ref="O6634:P6634"/>
    <mergeCell ref="A6635:H6635"/>
    <mergeCell ref="I6635:J6635"/>
    <mergeCell ref="K6635:L6635"/>
    <mergeCell ref="M6635:N6635"/>
    <mergeCell ref="O6635:P6635"/>
    <mergeCell ref="A6634:B6634"/>
    <mergeCell ref="C6634:H6634"/>
    <mergeCell ref="I6634:J6634"/>
    <mergeCell ref="K6634:L6634"/>
    <mergeCell ref="M6634:N6634"/>
    <mergeCell ref="O6632:P6632"/>
    <mergeCell ref="A6633:B6633"/>
    <mergeCell ref="C6633:H6633"/>
    <mergeCell ref="I6633:J6633"/>
    <mergeCell ref="K6633:L6633"/>
    <mergeCell ref="M6633:N6633"/>
    <mergeCell ref="O6633:P6633"/>
    <mergeCell ref="A6632:B6632"/>
    <mergeCell ref="C6632:H6632"/>
    <mergeCell ref="I6632:J6632"/>
    <mergeCell ref="K6632:L6632"/>
    <mergeCell ref="M6632:N6632"/>
    <mergeCell ref="A6641:H6641"/>
    <mergeCell ref="I6641:J6641"/>
    <mergeCell ref="K6641:L6641"/>
    <mergeCell ref="M6641:N6641"/>
    <mergeCell ref="O6641:P6641"/>
    <mergeCell ref="O6639:P6639"/>
    <mergeCell ref="A6640:B6640"/>
    <mergeCell ref="C6640:H6640"/>
    <mergeCell ref="I6640:J6640"/>
    <mergeCell ref="K6640:L6640"/>
    <mergeCell ref="M6640:N6640"/>
    <mergeCell ref="O6640:P6640"/>
    <mergeCell ref="A6639:B6639"/>
    <mergeCell ref="C6639:H6639"/>
    <mergeCell ref="I6639:J6639"/>
    <mergeCell ref="K6639:L6639"/>
    <mergeCell ref="M6639:N6639"/>
    <mergeCell ref="O6637:P6637"/>
    <mergeCell ref="A6638:B6638"/>
    <mergeCell ref="C6638:H6638"/>
    <mergeCell ref="I6638:J6638"/>
    <mergeCell ref="K6638:L6638"/>
    <mergeCell ref="M6638:N6638"/>
    <mergeCell ref="O6638:P6638"/>
    <mergeCell ref="A6637:B6637"/>
    <mergeCell ref="C6637:H6637"/>
    <mergeCell ref="I6637:J6637"/>
    <mergeCell ref="K6637:L6637"/>
    <mergeCell ref="M6637:N6637"/>
    <mergeCell ref="A6631:H6631"/>
    <mergeCell ref="I6631:J6631"/>
    <mergeCell ref="K6631:L6631"/>
    <mergeCell ref="M6631:N6631"/>
    <mergeCell ref="O6631:P6631"/>
    <mergeCell ref="A6630:H6630"/>
    <mergeCell ref="I6630:J6630"/>
    <mergeCell ref="K6630:L6630"/>
    <mergeCell ref="M6630:N6630"/>
    <mergeCell ref="O6630:P6630"/>
    <mergeCell ref="O6628:P6628"/>
    <mergeCell ref="A6629:B6629"/>
    <mergeCell ref="C6629:H6629"/>
    <mergeCell ref="I6629:J6629"/>
    <mergeCell ref="K6629:L6629"/>
    <mergeCell ref="M6629:N6629"/>
    <mergeCell ref="O6629:P6629"/>
    <mergeCell ref="A6628:B6628"/>
    <mergeCell ref="C6628:H6628"/>
    <mergeCell ref="I6628:J6628"/>
    <mergeCell ref="K6628:L6628"/>
    <mergeCell ref="M6628:N6628"/>
    <mergeCell ref="O6626:P6626"/>
    <mergeCell ref="A6627:B6627"/>
    <mergeCell ref="C6627:H6627"/>
    <mergeCell ref="I6627:J6627"/>
    <mergeCell ref="K6627:L6627"/>
    <mergeCell ref="M6627:N6627"/>
    <mergeCell ref="O6627:P6627"/>
    <mergeCell ref="A6626:B6626"/>
    <mergeCell ref="C6626:H6626"/>
    <mergeCell ref="I6626:J6626"/>
    <mergeCell ref="K6626:L6626"/>
    <mergeCell ref="M6626:N6626"/>
    <mergeCell ref="A6620:H6620"/>
    <mergeCell ref="I6620:J6620"/>
    <mergeCell ref="K6620:L6620"/>
    <mergeCell ref="M6620:N6620"/>
    <mergeCell ref="O6620:P6620"/>
    <mergeCell ref="O6618:P6618"/>
    <mergeCell ref="A6619:B6619"/>
    <mergeCell ref="C6619:H6619"/>
    <mergeCell ref="I6619:J6619"/>
    <mergeCell ref="K6619:L6619"/>
    <mergeCell ref="M6619:N6619"/>
    <mergeCell ref="O6619:P6619"/>
    <mergeCell ref="A6618:B6618"/>
    <mergeCell ref="C6618:H6618"/>
    <mergeCell ref="I6618:J6618"/>
    <mergeCell ref="K6618:L6618"/>
    <mergeCell ref="M6618:N6618"/>
    <mergeCell ref="O6616:P6616"/>
    <mergeCell ref="A6617:B6617"/>
    <mergeCell ref="C6617:H6617"/>
    <mergeCell ref="I6617:J6617"/>
    <mergeCell ref="K6617:L6617"/>
    <mergeCell ref="M6617:N6617"/>
    <mergeCell ref="O6617:P6617"/>
    <mergeCell ref="A6616:B6616"/>
    <mergeCell ref="C6616:H6616"/>
    <mergeCell ref="I6616:J6616"/>
    <mergeCell ref="K6616:L6616"/>
    <mergeCell ref="M6616:N6616"/>
    <mergeCell ref="O6624:P6624"/>
    <mergeCell ref="A6625:B6625"/>
    <mergeCell ref="C6625:H6625"/>
    <mergeCell ref="I6625:J6625"/>
    <mergeCell ref="K6625:L6625"/>
    <mergeCell ref="M6625:N6625"/>
    <mergeCell ref="O6625:P6625"/>
    <mergeCell ref="A6624:B6624"/>
    <mergeCell ref="C6624:H6624"/>
    <mergeCell ref="I6624:J6624"/>
    <mergeCell ref="K6624:L6624"/>
    <mergeCell ref="M6624:N6624"/>
    <mergeCell ref="O6622:P6622"/>
    <mergeCell ref="A6623:B6623"/>
    <mergeCell ref="C6623:H6623"/>
    <mergeCell ref="I6623:J6623"/>
    <mergeCell ref="K6623:L6623"/>
    <mergeCell ref="M6623:N6623"/>
    <mergeCell ref="O6623:P6623"/>
    <mergeCell ref="A6622:B6622"/>
    <mergeCell ref="C6622:H6622"/>
    <mergeCell ref="I6622:J6622"/>
    <mergeCell ref="K6622:L6622"/>
    <mergeCell ref="M6622:N6622"/>
    <mergeCell ref="A6621:H6621"/>
    <mergeCell ref="I6621:J6621"/>
    <mergeCell ref="K6621:L6621"/>
    <mergeCell ref="M6621:N6621"/>
    <mergeCell ref="O6621:P6621"/>
    <mergeCell ref="M6599:N6599"/>
    <mergeCell ref="O6608:P6608"/>
    <mergeCell ref="A6609:B6609"/>
    <mergeCell ref="C6609:H6609"/>
    <mergeCell ref="I6609:J6609"/>
    <mergeCell ref="K6609:L6609"/>
    <mergeCell ref="M6609:N6609"/>
    <mergeCell ref="O6609:P6609"/>
    <mergeCell ref="A6608:B6608"/>
    <mergeCell ref="C6608:H6608"/>
    <mergeCell ref="I6608:J6608"/>
    <mergeCell ref="K6608:L6608"/>
    <mergeCell ref="M6608:N6608"/>
    <mergeCell ref="A6607:H6607"/>
    <mergeCell ref="I6607:J6607"/>
    <mergeCell ref="K6607:L6607"/>
    <mergeCell ref="M6607:N6607"/>
    <mergeCell ref="O6607:P6607"/>
    <mergeCell ref="O6605:P6605"/>
    <mergeCell ref="A6606:H6606"/>
    <mergeCell ref="I6606:J6606"/>
    <mergeCell ref="K6606:L6606"/>
    <mergeCell ref="M6606:N6606"/>
    <mergeCell ref="O6606:P6606"/>
    <mergeCell ref="A6605:B6605"/>
    <mergeCell ref="C6605:H6605"/>
    <mergeCell ref="I6605:J6605"/>
    <mergeCell ref="K6605:L6605"/>
    <mergeCell ref="M6605:N6605"/>
    <mergeCell ref="A6615:H6615"/>
    <mergeCell ref="I6615:J6615"/>
    <mergeCell ref="K6615:L6615"/>
    <mergeCell ref="M6615:N6615"/>
    <mergeCell ref="O6615:P6615"/>
    <mergeCell ref="A6614:H6614"/>
    <mergeCell ref="I6614:J6614"/>
    <mergeCell ref="K6614:L6614"/>
    <mergeCell ref="M6614:N6614"/>
    <mergeCell ref="O6614:P6614"/>
    <mergeCell ref="O6612:P6612"/>
    <mergeCell ref="A6613:B6613"/>
    <mergeCell ref="C6613:H6613"/>
    <mergeCell ref="I6613:J6613"/>
    <mergeCell ref="K6613:L6613"/>
    <mergeCell ref="M6613:N6613"/>
    <mergeCell ref="O6613:P6613"/>
    <mergeCell ref="A6612:B6612"/>
    <mergeCell ref="C6612:H6612"/>
    <mergeCell ref="I6612:J6612"/>
    <mergeCell ref="K6612:L6612"/>
    <mergeCell ref="M6612:N6612"/>
    <mergeCell ref="O6610:P6610"/>
    <mergeCell ref="A6611:B6611"/>
    <mergeCell ref="C6611:H6611"/>
    <mergeCell ref="I6611:J6611"/>
    <mergeCell ref="K6611:L6611"/>
    <mergeCell ref="M6611:N6611"/>
    <mergeCell ref="O6611:P6611"/>
    <mergeCell ref="A6610:B6610"/>
    <mergeCell ref="C6610:H6610"/>
    <mergeCell ref="I6610:J6610"/>
    <mergeCell ref="K6610:L6610"/>
    <mergeCell ref="M6610:N6610"/>
    <mergeCell ref="A6598:H6598"/>
    <mergeCell ref="I6598:J6598"/>
    <mergeCell ref="K6598:L6598"/>
    <mergeCell ref="M6598:N6598"/>
    <mergeCell ref="O6598:P6598"/>
    <mergeCell ref="O6596:P6596"/>
    <mergeCell ref="A6597:B6597"/>
    <mergeCell ref="C6597:H6597"/>
    <mergeCell ref="I6597:J6597"/>
    <mergeCell ref="K6597:L6597"/>
    <mergeCell ref="M6597:N6597"/>
    <mergeCell ref="O6597:P6597"/>
    <mergeCell ref="A6596:B6596"/>
    <mergeCell ref="C6596:H6596"/>
    <mergeCell ref="I6596:J6596"/>
    <mergeCell ref="K6596:L6596"/>
    <mergeCell ref="M6596:N6596"/>
    <mergeCell ref="O6594:P6594"/>
    <mergeCell ref="A6595:B6595"/>
    <mergeCell ref="C6595:H6595"/>
    <mergeCell ref="I6595:J6595"/>
    <mergeCell ref="K6595:L6595"/>
    <mergeCell ref="M6595:N6595"/>
    <mergeCell ref="O6595:P6595"/>
    <mergeCell ref="A6594:B6594"/>
    <mergeCell ref="C6594:H6594"/>
    <mergeCell ref="I6594:J6594"/>
    <mergeCell ref="K6594:L6594"/>
    <mergeCell ref="M6594:N6594"/>
    <mergeCell ref="O6603:P6603"/>
    <mergeCell ref="A6604:B6604"/>
    <mergeCell ref="C6604:H6604"/>
    <mergeCell ref="I6604:J6604"/>
    <mergeCell ref="K6604:L6604"/>
    <mergeCell ref="M6604:N6604"/>
    <mergeCell ref="O6604:P6604"/>
    <mergeCell ref="A6603:B6603"/>
    <mergeCell ref="C6603:H6603"/>
    <mergeCell ref="I6603:J6603"/>
    <mergeCell ref="K6603:L6603"/>
    <mergeCell ref="M6603:N6603"/>
    <mergeCell ref="O6601:P6601"/>
    <mergeCell ref="A6602:B6602"/>
    <mergeCell ref="C6602:H6602"/>
    <mergeCell ref="I6602:J6602"/>
    <mergeCell ref="K6602:L6602"/>
    <mergeCell ref="M6602:N6602"/>
    <mergeCell ref="O6602:P6602"/>
    <mergeCell ref="A6601:B6601"/>
    <mergeCell ref="C6601:H6601"/>
    <mergeCell ref="I6601:J6601"/>
    <mergeCell ref="K6601:L6601"/>
    <mergeCell ref="M6601:N6601"/>
    <mergeCell ref="O6599:P6599"/>
    <mergeCell ref="A6600:B6600"/>
    <mergeCell ref="C6600:H6600"/>
    <mergeCell ref="I6600:J6600"/>
    <mergeCell ref="K6600:L6600"/>
    <mergeCell ref="M6600:N6600"/>
    <mergeCell ref="O6600:P6600"/>
    <mergeCell ref="A6599:B6599"/>
    <mergeCell ref="C6599:H6599"/>
    <mergeCell ref="I6599:J6599"/>
    <mergeCell ref="K6599:L6599"/>
    <mergeCell ref="O6587:P6587"/>
    <mergeCell ref="A6588:H6588"/>
    <mergeCell ref="I6588:J6588"/>
    <mergeCell ref="K6588:L6588"/>
    <mergeCell ref="M6588:N6588"/>
    <mergeCell ref="O6588:P6588"/>
    <mergeCell ref="A6587:B6587"/>
    <mergeCell ref="C6587:H6587"/>
    <mergeCell ref="I6587:J6587"/>
    <mergeCell ref="K6587:L6587"/>
    <mergeCell ref="M6587:N6587"/>
    <mergeCell ref="O6585:P6585"/>
    <mergeCell ref="A6586:B6586"/>
    <mergeCell ref="C6586:H6586"/>
    <mergeCell ref="I6586:J6586"/>
    <mergeCell ref="K6586:L6586"/>
    <mergeCell ref="M6586:N6586"/>
    <mergeCell ref="O6586:P6586"/>
    <mergeCell ref="A6585:B6585"/>
    <mergeCell ref="C6585:H6585"/>
    <mergeCell ref="I6585:J6585"/>
    <mergeCell ref="K6585:L6585"/>
    <mergeCell ref="M6585:N6585"/>
    <mergeCell ref="A6584:H6584"/>
    <mergeCell ref="I6584:J6584"/>
    <mergeCell ref="K6584:L6584"/>
    <mergeCell ref="M6584:N6584"/>
    <mergeCell ref="O6584:P6584"/>
    <mergeCell ref="O6592:P6592"/>
    <mergeCell ref="A6593:B6593"/>
    <mergeCell ref="C6593:H6593"/>
    <mergeCell ref="I6593:J6593"/>
    <mergeCell ref="K6593:L6593"/>
    <mergeCell ref="M6593:N6593"/>
    <mergeCell ref="O6593:P6593"/>
    <mergeCell ref="A6592:B6592"/>
    <mergeCell ref="C6592:H6592"/>
    <mergeCell ref="I6592:J6592"/>
    <mergeCell ref="K6592:L6592"/>
    <mergeCell ref="M6592:N6592"/>
    <mergeCell ref="O6590:P6590"/>
    <mergeCell ref="A6591:B6591"/>
    <mergeCell ref="C6591:H6591"/>
    <mergeCell ref="I6591:J6591"/>
    <mergeCell ref="K6591:L6591"/>
    <mergeCell ref="M6591:N6591"/>
    <mergeCell ref="O6591:P6591"/>
    <mergeCell ref="A6590:B6590"/>
    <mergeCell ref="C6590:H6590"/>
    <mergeCell ref="I6590:J6590"/>
    <mergeCell ref="K6590:L6590"/>
    <mergeCell ref="M6590:N6590"/>
    <mergeCell ref="A6589:H6589"/>
    <mergeCell ref="I6589:J6589"/>
    <mergeCell ref="K6589:L6589"/>
    <mergeCell ref="M6589:N6589"/>
    <mergeCell ref="O6589:P6589"/>
    <mergeCell ref="A6577:H6577"/>
    <mergeCell ref="I6577:J6577"/>
    <mergeCell ref="K6577:L6577"/>
    <mergeCell ref="M6577:N6577"/>
    <mergeCell ref="O6577:P6577"/>
    <mergeCell ref="O6575:P6575"/>
    <mergeCell ref="A6576:H6576"/>
    <mergeCell ref="I6576:J6576"/>
    <mergeCell ref="K6576:L6576"/>
    <mergeCell ref="M6576:N6576"/>
    <mergeCell ref="O6576:P6576"/>
    <mergeCell ref="A6575:B6575"/>
    <mergeCell ref="C6575:H6575"/>
    <mergeCell ref="I6575:J6575"/>
    <mergeCell ref="K6575:L6575"/>
    <mergeCell ref="M6575:N6575"/>
    <mergeCell ref="O6573:P6573"/>
    <mergeCell ref="A6574:B6574"/>
    <mergeCell ref="C6574:H6574"/>
    <mergeCell ref="I6574:J6574"/>
    <mergeCell ref="K6574:L6574"/>
    <mergeCell ref="M6574:N6574"/>
    <mergeCell ref="O6574:P6574"/>
    <mergeCell ref="A6573:B6573"/>
    <mergeCell ref="C6573:H6573"/>
    <mergeCell ref="I6573:J6573"/>
    <mergeCell ref="K6573:L6573"/>
    <mergeCell ref="M6573:N6573"/>
    <mergeCell ref="O6582:P6582"/>
    <mergeCell ref="A6583:H6583"/>
    <mergeCell ref="I6583:J6583"/>
    <mergeCell ref="K6583:L6583"/>
    <mergeCell ref="M6583:N6583"/>
    <mergeCell ref="O6583:P6583"/>
    <mergeCell ref="A6582:B6582"/>
    <mergeCell ref="C6582:H6582"/>
    <mergeCell ref="I6582:J6582"/>
    <mergeCell ref="K6582:L6582"/>
    <mergeCell ref="M6582:N6582"/>
    <mergeCell ref="A6581:H6581"/>
    <mergeCell ref="I6581:J6581"/>
    <mergeCell ref="K6581:L6581"/>
    <mergeCell ref="M6581:N6581"/>
    <mergeCell ref="O6581:P6581"/>
    <mergeCell ref="A6580:H6580"/>
    <mergeCell ref="I6580:J6580"/>
    <mergeCell ref="K6580:L6580"/>
    <mergeCell ref="M6580:N6580"/>
    <mergeCell ref="O6580:P6580"/>
    <mergeCell ref="O6578:P6578"/>
    <mergeCell ref="A6579:B6579"/>
    <mergeCell ref="C6579:H6579"/>
    <mergeCell ref="I6579:J6579"/>
    <mergeCell ref="K6579:L6579"/>
    <mergeCell ref="M6579:N6579"/>
    <mergeCell ref="O6579:P6579"/>
    <mergeCell ref="A6578:B6578"/>
    <mergeCell ref="C6578:H6578"/>
    <mergeCell ref="I6578:J6578"/>
    <mergeCell ref="K6578:L6578"/>
    <mergeCell ref="M6578:N6578"/>
    <mergeCell ref="O6571:P6571"/>
    <mergeCell ref="A6572:B6572"/>
    <mergeCell ref="C6572:H6572"/>
    <mergeCell ref="I6572:J6572"/>
    <mergeCell ref="K6572:L6572"/>
    <mergeCell ref="M6572:N6572"/>
    <mergeCell ref="O6572:P6572"/>
    <mergeCell ref="A6571:B6571"/>
    <mergeCell ref="C6571:H6571"/>
    <mergeCell ref="I6571:J6571"/>
    <mergeCell ref="K6571:L6571"/>
    <mergeCell ref="M6571:N6571"/>
    <mergeCell ref="A6570:H6570"/>
    <mergeCell ref="I6570:J6570"/>
    <mergeCell ref="K6570:L6570"/>
    <mergeCell ref="M6570:N6570"/>
    <mergeCell ref="O6570:P6570"/>
    <mergeCell ref="A6569:H6569"/>
    <mergeCell ref="I6569:J6569"/>
    <mergeCell ref="K6569:L6569"/>
    <mergeCell ref="M6569:N6569"/>
    <mergeCell ref="O6569:P6569"/>
    <mergeCell ref="O6567:P6567"/>
    <mergeCell ref="A6568:B6568"/>
    <mergeCell ref="C6568:H6568"/>
    <mergeCell ref="I6568:J6568"/>
    <mergeCell ref="K6568:L6568"/>
    <mergeCell ref="M6568:N6568"/>
    <mergeCell ref="O6568:P6568"/>
    <mergeCell ref="A6567:B6567"/>
    <mergeCell ref="C6567:H6567"/>
    <mergeCell ref="I6567:J6567"/>
    <mergeCell ref="K6567:L6567"/>
    <mergeCell ref="M6567:N6567"/>
    <mergeCell ref="O6565:P6565"/>
    <mergeCell ref="A6566:B6566"/>
    <mergeCell ref="C6566:H6566"/>
    <mergeCell ref="I6566:J6566"/>
    <mergeCell ref="K6566:L6566"/>
    <mergeCell ref="M6566:N6566"/>
    <mergeCell ref="O6566:P6566"/>
    <mergeCell ref="A6565:B6565"/>
    <mergeCell ref="C6565:H6565"/>
    <mergeCell ref="I6565:J6565"/>
    <mergeCell ref="K6565:L6565"/>
    <mergeCell ref="M6565:N6565"/>
    <mergeCell ref="O6563:P6563"/>
    <mergeCell ref="A6564:B6564"/>
    <mergeCell ref="C6564:H6564"/>
    <mergeCell ref="I6564:J6564"/>
    <mergeCell ref="K6564:L6564"/>
    <mergeCell ref="M6564:N6564"/>
    <mergeCell ref="O6564:P6564"/>
    <mergeCell ref="A6563:B6563"/>
    <mergeCell ref="C6563:H6563"/>
    <mergeCell ref="I6563:J6563"/>
    <mergeCell ref="K6563:L6563"/>
    <mergeCell ref="M6563:N6563"/>
    <mergeCell ref="O6561:P6561"/>
    <mergeCell ref="A6562:B6562"/>
    <mergeCell ref="C6562:H6562"/>
    <mergeCell ref="I6562:J6562"/>
    <mergeCell ref="K6562:L6562"/>
    <mergeCell ref="M6562:N6562"/>
    <mergeCell ref="O6562:P6562"/>
    <mergeCell ref="A6561:B6561"/>
    <mergeCell ref="C6561:H6561"/>
    <mergeCell ref="I6561:J6561"/>
    <mergeCell ref="K6561:L6561"/>
    <mergeCell ref="M6561:N6561"/>
    <mergeCell ref="O6559:P6559"/>
    <mergeCell ref="A6560:B6560"/>
    <mergeCell ref="C6560:H6560"/>
    <mergeCell ref="I6560:J6560"/>
    <mergeCell ref="K6560:L6560"/>
    <mergeCell ref="M6560:N6560"/>
    <mergeCell ref="O6560:P6560"/>
    <mergeCell ref="A6559:B6559"/>
    <mergeCell ref="C6559:H6559"/>
    <mergeCell ref="I6559:J6559"/>
    <mergeCell ref="K6559:L6559"/>
    <mergeCell ref="M6559:N6559"/>
    <mergeCell ref="O6557:P6557"/>
    <mergeCell ref="A6558:B6558"/>
    <mergeCell ref="C6558:H6558"/>
    <mergeCell ref="I6558:J6558"/>
    <mergeCell ref="K6558:L6558"/>
    <mergeCell ref="M6558:N6558"/>
    <mergeCell ref="O6558:P6558"/>
    <mergeCell ref="A6557:B6557"/>
    <mergeCell ref="C6557:H6557"/>
    <mergeCell ref="I6557:J6557"/>
    <mergeCell ref="K6557:L6557"/>
    <mergeCell ref="M6557:N6557"/>
    <mergeCell ref="O6555:P6555"/>
    <mergeCell ref="A6556:B6556"/>
    <mergeCell ref="C6556:H6556"/>
    <mergeCell ref="I6556:J6556"/>
    <mergeCell ref="K6556:L6556"/>
    <mergeCell ref="M6556:N6556"/>
    <mergeCell ref="O6556:P6556"/>
    <mergeCell ref="A6555:B6555"/>
    <mergeCell ref="C6555:H6555"/>
    <mergeCell ref="I6555:J6555"/>
    <mergeCell ref="K6555:L6555"/>
    <mergeCell ref="M6555:N6555"/>
    <mergeCell ref="O6553:P6553"/>
    <mergeCell ref="A6554:B6554"/>
    <mergeCell ref="C6554:H6554"/>
    <mergeCell ref="I6554:J6554"/>
    <mergeCell ref="K6554:L6554"/>
    <mergeCell ref="M6554:N6554"/>
    <mergeCell ref="O6554:P6554"/>
    <mergeCell ref="A6553:B6553"/>
    <mergeCell ref="C6553:H6553"/>
    <mergeCell ref="I6553:J6553"/>
    <mergeCell ref="K6553:L6553"/>
    <mergeCell ref="M6553:N6553"/>
    <mergeCell ref="O6551:P6551"/>
    <mergeCell ref="A6552:B6552"/>
    <mergeCell ref="C6552:H6552"/>
    <mergeCell ref="I6552:J6552"/>
    <mergeCell ref="K6552:L6552"/>
    <mergeCell ref="M6552:N6552"/>
    <mergeCell ref="O6552:P6552"/>
    <mergeCell ref="A6551:B6551"/>
    <mergeCell ref="C6551:H6551"/>
    <mergeCell ref="I6551:J6551"/>
    <mergeCell ref="K6551:L6551"/>
    <mergeCell ref="M6551:N6551"/>
    <mergeCell ref="O6549:P6549"/>
    <mergeCell ref="A6550:B6550"/>
    <mergeCell ref="C6550:H6550"/>
    <mergeCell ref="I6550:J6550"/>
    <mergeCell ref="K6550:L6550"/>
    <mergeCell ref="M6550:N6550"/>
    <mergeCell ref="O6550:P6550"/>
    <mergeCell ref="A6549:B6549"/>
    <mergeCell ref="C6549:H6549"/>
    <mergeCell ref="I6549:J6549"/>
    <mergeCell ref="K6549:L6549"/>
    <mergeCell ref="M6549:N6549"/>
    <mergeCell ref="O6542:P6542"/>
    <mergeCell ref="A6543:H6543"/>
    <mergeCell ref="I6543:J6543"/>
    <mergeCell ref="K6543:L6543"/>
    <mergeCell ref="M6543:N6543"/>
    <mergeCell ref="O6543:P6543"/>
    <mergeCell ref="A6542:B6542"/>
    <mergeCell ref="C6542:H6542"/>
    <mergeCell ref="I6542:J6542"/>
    <mergeCell ref="K6542:L6542"/>
    <mergeCell ref="M6542:N6542"/>
    <mergeCell ref="O6540:P6540"/>
    <mergeCell ref="A6541:B6541"/>
    <mergeCell ref="C6541:H6541"/>
    <mergeCell ref="I6541:J6541"/>
    <mergeCell ref="K6541:L6541"/>
    <mergeCell ref="M6541:N6541"/>
    <mergeCell ref="O6541:P6541"/>
    <mergeCell ref="A6540:B6540"/>
    <mergeCell ref="C6540:H6540"/>
    <mergeCell ref="I6540:J6540"/>
    <mergeCell ref="K6540:L6540"/>
    <mergeCell ref="M6540:N6540"/>
    <mergeCell ref="A6539:H6539"/>
    <mergeCell ref="I6539:J6539"/>
    <mergeCell ref="K6539:L6539"/>
    <mergeCell ref="M6539:N6539"/>
    <mergeCell ref="O6539:P6539"/>
    <mergeCell ref="O6547:P6547"/>
    <mergeCell ref="A6548:B6548"/>
    <mergeCell ref="C6548:H6548"/>
    <mergeCell ref="I6548:J6548"/>
    <mergeCell ref="K6548:L6548"/>
    <mergeCell ref="M6548:N6548"/>
    <mergeCell ref="O6548:P6548"/>
    <mergeCell ref="A6547:B6547"/>
    <mergeCell ref="C6547:H6547"/>
    <mergeCell ref="I6547:J6547"/>
    <mergeCell ref="K6547:L6547"/>
    <mergeCell ref="M6547:N6547"/>
    <mergeCell ref="O6545:P6545"/>
    <mergeCell ref="A6546:B6546"/>
    <mergeCell ref="C6546:H6546"/>
    <mergeCell ref="I6546:J6546"/>
    <mergeCell ref="K6546:L6546"/>
    <mergeCell ref="M6546:N6546"/>
    <mergeCell ref="O6546:P6546"/>
    <mergeCell ref="A6545:B6545"/>
    <mergeCell ref="C6545:H6545"/>
    <mergeCell ref="I6545:J6545"/>
    <mergeCell ref="K6545:L6545"/>
    <mergeCell ref="M6545:N6545"/>
    <mergeCell ref="A6544:H6544"/>
    <mergeCell ref="I6544:J6544"/>
    <mergeCell ref="K6544:L6544"/>
    <mergeCell ref="M6544:N6544"/>
    <mergeCell ref="O6544:P6544"/>
    <mergeCell ref="O6532:P6532"/>
    <mergeCell ref="A6533:B6533"/>
    <mergeCell ref="C6533:H6533"/>
    <mergeCell ref="I6533:J6533"/>
    <mergeCell ref="K6533:L6533"/>
    <mergeCell ref="M6533:N6533"/>
    <mergeCell ref="O6533:P6533"/>
    <mergeCell ref="A6532:B6532"/>
    <mergeCell ref="C6532:H6532"/>
    <mergeCell ref="I6532:J6532"/>
    <mergeCell ref="K6532:L6532"/>
    <mergeCell ref="M6532:N6532"/>
    <mergeCell ref="O6530:P6530"/>
    <mergeCell ref="A6531:B6531"/>
    <mergeCell ref="C6531:H6531"/>
    <mergeCell ref="I6531:J6531"/>
    <mergeCell ref="K6531:L6531"/>
    <mergeCell ref="M6531:N6531"/>
    <mergeCell ref="O6531:P6531"/>
    <mergeCell ref="A6530:B6530"/>
    <mergeCell ref="C6530:H6530"/>
    <mergeCell ref="I6530:J6530"/>
    <mergeCell ref="K6530:L6530"/>
    <mergeCell ref="M6530:N6530"/>
    <mergeCell ref="A6529:H6529"/>
    <mergeCell ref="I6529:J6529"/>
    <mergeCell ref="K6529:L6529"/>
    <mergeCell ref="M6529:N6529"/>
    <mergeCell ref="O6529:P6529"/>
    <mergeCell ref="A6538:H6538"/>
    <mergeCell ref="I6538:J6538"/>
    <mergeCell ref="K6538:L6538"/>
    <mergeCell ref="M6538:N6538"/>
    <mergeCell ref="O6538:P6538"/>
    <mergeCell ref="O6536:P6536"/>
    <mergeCell ref="A6537:B6537"/>
    <mergeCell ref="C6537:H6537"/>
    <mergeCell ref="I6537:J6537"/>
    <mergeCell ref="K6537:L6537"/>
    <mergeCell ref="M6537:N6537"/>
    <mergeCell ref="O6537:P6537"/>
    <mergeCell ref="A6536:B6536"/>
    <mergeCell ref="C6536:H6536"/>
    <mergeCell ref="I6536:J6536"/>
    <mergeCell ref="K6536:L6536"/>
    <mergeCell ref="M6536:N6536"/>
    <mergeCell ref="O6534:P6534"/>
    <mergeCell ref="A6535:B6535"/>
    <mergeCell ref="C6535:H6535"/>
    <mergeCell ref="I6535:J6535"/>
    <mergeCell ref="K6535:L6535"/>
    <mergeCell ref="M6535:N6535"/>
    <mergeCell ref="O6535:P6535"/>
    <mergeCell ref="A6534:B6534"/>
    <mergeCell ref="C6534:H6534"/>
    <mergeCell ref="I6534:J6534"/>
    <mergeCell ref="K6534:L6534"/>
    <mergeCell ref="M6534:N6534"/>
    <mergeCell ref="A6528:H6528"/>
    <mergeCell ref="I6528:J6528"/>
    <mergeCell ref="K6528:L6528"/>
    <mergeCell ref="M6528:N6528"/>
    <mergeCell ref="O6528:P6528"/>
    <mergeCell ref="O6526:P6526"/>
    <mergeCell ref="A6527:B6527"/>
    <mergeCell ref="C6527:H6527"/>
    <mergeCell ref="I6527:J6527"/>
    <mergeCell ref="K6527:L6527"/>
    <mergeCell ref="M6527:N6527"/>
    <mergeCell ref="O6527:P6527"/>
    <mergeCell ref="A6526:B6526"/>
    <mergeCell ref="C6526:H6526"/>
    <mergeCell ref="I6526:J6526"/>
    <mergeCell ref="K6526:L6526"/>
    <mergeCell ref="M6526:N6526"/>
    <mergeCell ref="A6525:H6525"/>
    <mergeCell ref="I6525:J6525"/>
    <mergeCell ref="K6525:L6525"/>
    <mergeCell ref="M6525:N6525"/>
    <mergeCell ref="O6525:P6525"/>
    <mergeCell ref="A6524:H6524"/>
    <mergeCell ref="I6524:J6524"/>
    <mergeCell ref="K6524:L6524"/>
    <mergeCell ref="M6524:N6524"/>
    <mergeCell ref="O6524:P6524"/>
    <mergeCell ref="O6522:P6522"/>
    <mergeCell ref="A6523:B6523"/>
    <mergeCell ref="C6523:H6523"/>
    <mergeCell ref="I6523:J6523"/>
    <mergeCell ref="K6523:L6523"/>
    <mergeCell ref="M6523:N6523"/>
    <mergeCell ref="O6523:P6523"/>
    <mergeCell ref="A6522:B6522"/>
    <mergeCell ref="C6522:H6522"/>
    <mergeCell ref="I6522:J6522"/>
    <mergeCell ref="K6522:L6522"/>
    <mergeCell ref="M6522:N6522"/>
    <mergeCell ref="A6515:H6515"/>
    <mergeCell ref="I6515:J6515"/>
    <mergeCell ref="K6515:L6515"/>
    <mergeCell ref="M6515:N6515"/>
    <mergeCell ref="O6515:P6515"/>
    <mergeCell ref="O6513:P6513"/>
    <mergeCell ref="A6514:H6514"/>
    <mergeCell ref="I6514:J6514"/>
    <mergeCell ref="K6514:L6514"/>
    <mergeCell ref="M6514:N6514"/>
    <mergeCell ref="O6514:P6514"/>
    <mergeCell ref="A6513:B6513"/>
    <mergeCell ref="C6513:H6513"/>
    <mergeCell ref="I6513:J6513"/>
    <mergeCell ref="K6513:L6513"/>
    <mergeCell ref="M6513:N6513"/>
    <mergeCell ref="O6511:P6511"/>
    <mergeCell ref="A6512:B6512"/>
    <mergeCell ref="C6512:H6512"/>
    <mergeCell ref="I6512:J6512"/>
    <mergeCell ref="K6512:L6512"/>
    <mergeCell ref="M6512:N6512"/>
    <mergeCell ref="O6512:P6512"/>
    <mergeCell ref="A6511:B6511"/>
    <mergeCell ref="C6511:H6511"/>
    <mergeCell ref="I6511:J6511"/>
    <mergeCell ref="K6511:L6511"/>
    <mergeCell ref="M6511:N6511"/>
    <mergeCell ref="O6520:P6520"/>
    <mergeCell ref="A6521:B6521"/>
    <mergeCell ref="C6521:H6521"/>
    <mergeCell ref="I6521:J6521"/>
    <mergeCell ref="K6521:L6521"/>
    <mergeCell ref="M6521:N6521"/>
    <mergeCell ref="O6521:P6521"/>
    <mergeCell ref="A6520:B6520"/>
    <mergeCell ref="C6520:H6520"/>
    <mergeCell ref="I6520:J6520"/>
    <mergeCell ref="K6520:L6520"/>
    <mergeCell ref="M6520:N6520"/>
    <mergeCell ref="O6518:P6518"/>
    <mergeCell ref="A6519:B6519"/>
    <mergeCell ref="C6519:H6519"/>
    <mergeCell ref="I6519:J6519"/>
    <mergeCell ref="K6519:L6519"/>
    <mergeCell ref="M6519:N6519"/>
    <mergeCell ref="O6519:P6519"/>
    <mergeCell ref="A6518:B6518"/>
    <mergeCell ref="C6518:H6518"/>
    <mergeCell ref="I6518:J6518"/>
    <mergeCell ref="K6518:L6518"/>
    <mergeCell ref="M6518:N6518"/>
    <mergeCell ref="O6516:P6516"/>
    <mergeCell ref="A6517:B6517"/>
    <mergeCell ref="C6517:H6517"/>
    <mergeCell ref="I6517:J6517"/>
    <mergeCell ref="K6517:L6517"/>
    <mergeCell ref="M6517:N6517"/>
    <mergeCell ref="O6517:P6517"/>
    <mergeCell ref="A6516:B6516"/>
    <mergeCell ref="C6516:H6516"/>
    <mergeCell ref="I6516:J6516"/>
    <mergeCell ref="K6516:L6516"/>
    <mergeCell ref="M6516:N6516"/>
    <mergeCell ref="O6509:P6509"/>
    <mergeCell ref="A6510:B6510"/>
    <mergeCell ref="C6510:H6510"/>
    <mergeCell ref="I6510:J6510"/>
    <mergeCell ref="K6510:L6510"/>
    <mergeCell ref="M6510:N6510"/>
    <mergeCell ref="O6510:P6510"/>
    <mergeCell ref="A6509:B6509"/>
    <mergeCell ref="C6509:H6509"/>
    <mergeCell ref="I6509:J6509"/>
    <mergeCell ref="K6509:L6509"/>
    <mergeCell ref="M6509:N6509"/>
    <mergeCell ref="O6507:P6507"/>
    <mergeCell ref="A6508:B6508"/>
    <mergeCell ref="C6508:H6508"/>
    <mergeCell ref="I6508:J6508"/>
    <mergeCell ref="K6508:L6508"/>
    <mergeCell ref="M6508:N6508"/>
    <mergeCell ref="O6508:P6508"/>
    <mergeCell ref="A6507:B6507"/>
    <mergeCell ref="C6507:H6507"/>
    <mergeCell ref="I6507:J6507"/>
    <mergeCell ref="K6507:L6507"/>
    <mergeCell ref="M6507:N6507"/>
    <mergeCell ref="O6505:P6505"/>
    <mergeCell ref="A6506:B6506"/>
    <mergeCell ref="C6506:H6506"/>
    <mergeCell ref="I6506:J6506"/>
    <mergeCell ref="K6506:L6506"/>
    <mergeCell ref="M6506:N6506"/>
    <mergeCell ref="O6506:P6506"/>
    <mergeCell ref="A6505:B6505"/>
    <mergeCell ref="C6505:H6505"/>
    <mergeCell ref="I6505:J6505"/>
    <mergeCell ref="K6505:L6505"/>
    <mergeCell ref="M6505:N6505"/>
    <mergeCell ref="O6503:P6503"/>
    <mergeCell ref="A6504:B6504"/>
    <mergeCell ref="C6504:H6504"/>
    <mergeCell ref="I6504:J6504"/>
    <mergeCell ref="K6504:L6504"/>
    <mergeCell ref="M6504:N6504"/>
    <mergeCell ref="O6504:P6504"/>
    <mergeCell ref="A6503:B6503"/>
    <mergeCell ref="C6503:H6503"/>
    <mergeCell ref="I6503:J6503"/>
    <mergeCell ref="K6503:L6503"/>
    <mergeCell ref="M6503:N6503"/>
    <mergeCell ref="A6502:H6502"/>
    <mergeCell ref="I6502:J6502"/>
    <mergeCell ref="K6502:L6502"/>
    <mergeCell ref="M6502:N6502"/>
    <mergeCell ref="O6502:P6502"/>
    <mergeCell ref="A6501:H6501"/>
    <mergeCell ref="I6501:J6501"/>
    <mergeCell ref="K6501:L6501"/>
    <mergeCell ref="M6501:N6501"/>
    <mergeCell ref="O6501:P6501"/>
    <mergeCell ref="O6499:P6499"/>
    <mergeCell ref="A6500:B6500"/>
    <mergeCell ref="C6500:H6500"/>
    <mergeCell ref="I6500:J6500"/>
    <mergeCell ref="K6500:L6500"/>
    <mergeCell ref="M6500:N6500"/>
    <mergeCell ref="O6500:P6500"/>
    <mergeCell ref="A6499:B6499"/>
    <mergeCell ref="C6499:H6499"/>
    <mergeCell ref="I6499:J6499"/>
    <mergeCell ref="K6499:L6499"/>
    <mergeCell ref="M6499:N6499"/>
    <mergeCell ref="A6498:B6498"/>
    <mergeCell ref="C6498:H6498"/>
    <mergeCell ref="I6498:J6498"/>
    <mergeCell ref="K6498:L6498"/>
    <mergeCell ref="M6498:N6498"/>
    <mergeCell ref="O6498:P6498"/>
    <mergeCell ref="A6497:B6497"/>
    <mergeCell ref="C6497:H6497"/>
    <mergeCell ref="I6497:J6497"/>
    <mergeCell ref="K6497:L6497"/>
    <mergeCell ref="M6497:N6497"/>
    <mergeCell ref="O6495:P6495"/>
    <mergeCell ref="A6496:B6496"/>
    <mergeCell ref="C6496:H6496"/>
    <mergeCell ref="I6496:J6496"/>
    <mergeCell ref="K6496:L6496"/>
    <mergeCell ref="M6496:N6496"/>
    <mergeCell ref="O6496:P6496"/>
    <mergeCell ref="A6495:B6495"/>
    <mergeCell ref="C6495:H6495"/>
    <mergeCell ref="I6495:J6495"/>
    <mergeCell ref="K6495:L6495"/>
    <mergeCell ref="M6495:N6495"/>
    <mergeCell ref="O6493:P6493"/>
    <mergeCell ref="A6494:B6494"/>
    <mergeCell ref="C6494:H6494"/>
    <mergeCell ref="I6494:J6494"/>
    <mergeCell ref="K6494:L6494"/>
    <mergeCell ref="M6494:N6494"/>
    <mergeCell ref="O6494:P6494"/>
    <mergeCell ref="A6493:B6493"/>
    <mergeCell ref="C6493:H6493"/>
    <mergeCell ref="I6493:J6493"/>
    <mergeCell ref="K6493:L6493"/>
    <mergeCell ref="M6493:N6493"/>
    <mergeCell ref="I6481:J6481"/>
    <mergeCell ref="K6481:L6481"/>
    <mergeCell ref="M6481:N6481"/>
    <mergeCell ref="O6491:P6491"/>
    <mergeCell ref="A6492:B6492"/>
    <mergeCell ref="C6492:H6492"/>
    <mergeCell ref="I6492:J6492"/>
    <mergeCell ref="K6492:L6492"/>
    <mergeCell ref="M6492:N6492"/>
    <mergeCell ref="O6492:P6492"/>
    <mergeCell ref="A6491:B6491"/>
    <mergeCell ref="C6491:H6491"/>
    <mergeCell ref="I6491:J6491"/>
    <mergeCell ref="K6491:L6491"/>
    <mergeCell ref="M6491:N6491"/>
    <mergeCell ref="O6489:P6489"/>
    <mergeCell ref="A6490:B6490"/>
    <mergeCell ref="C6490:H6490"/>
    <mergeCell ref="I6490:J6490"/>
    <mergeCell ref="K6490:L6490"/>
    <mergeCell ref="M6490:N6490"/>
    <mergeCell ref="O6490:P6490"/>
    <mergeCell ref="A6489:B6489"/>
    <mergeCell ref="C6489:H6489"/>
    <mergeCell ref="I6489:J6489"/>
    <mergeCell ref="K6489:L6489"/>
    <mergeCell ref="M6489:N6489"/>
    <mergeCell ref="A6488:H6488"/>
    <mergeCell ref="I6488:J6488"/>
    <mergeCell ref="K6488:L6488"/>
    <mergeCell ref="M6488:N6488"/>
    <mergeCell ref="O6488:P6488"/>
    <mergeCell ref="O6497:P6497"/>
    <mergeCell ref="O6479:P6479"/>
    <mergeCell ref="A6480:B6480"/>
    <mergeCell ref="C6480:H6480"/>
    <mergeCell ref="I6480:J6480"/>
    <mergeCell ref="K6480:L6480"/>
    <mergeCell ref="M6480:N6480"/>
    <mergeCell ref="O6480:P6480"/>
    <mergeCell ref="A6479:B6479"/>
    <mergeCell ref="C6479:H6479"/>
    <mergeCell ref="I6479:J6479"/>
    <mergeCell ref="K6479:L6479"/>
    <mergeCell ref="M6479:N6479"/>
    <mergeCell ref="A6478:H6478"/>
    <mergeCell ref="I6478:J6478"/>
    <mergeCell ref="K6478:L6478"/>
    <mergeCell ref="M6478:N6478"/>
    <mergeCell ref="O6478:P6478"/>
    <mergeCell ref="O6476:P6476"/>
    <mergeCell ref="A6477:H6477"/>
    <mergeCell ref="I6477:J6477"/>
    <mergeCell ref="K6477:L6477"/>
    <mergeCell ref="M6477:N6477"/>
    <mergeCell ref="O6477:P6477"/>
    <mergeCell ref="A6476:B6476"/>
    <mergeCell ref="C6476:H6476"/>
    <mergeCell ref="I6476:J6476"/>
    <mergeCell ref="K6476:L6476"/>
    <mergeCell ref="M6476:N6476"/>
    <mergeCell ref="A6487:H6487"/>
    <mergeCell ref="I6487:J6487"/>
    <mergeCell ref="K6487:L6487"/>
    <mergeCell ref="M6487:N6487"/>
    <mergeCell ref="O6487:P6487"/>
    <mergeCell ref="O6485:P6485"/>
    <mergeCell ref="A6486:B6486"/>
    <mergeCell ref="C6486:H6486"/>
    <mergeCell ref="I6486:J6486"/>
    <mergeCell ref="K6486:L6486"/>
    <mergeCell ref="M6486:N6486"/>
    <mergeCell ref="O6486:P6486"/>
    <mergeCell ref="A6485:B6485"/>
    <mergeCell ref="C6485:H6485"/>
    <mergeCell ref="I6485:J6485"/>
    <mergeCell ref="K6485:L6485"/>
    <mergeCell ref="M6485:N6485"/>
    <mergeCell ref="A6484:H6484"/>
    <mergeCell ref="I6484:J6484"/>
    <mergeCell ref="K6484:L6484"/>
    <mergeCell ref="M6484:N6484"/>
    <mergeCell ref="O6484:P6484"/>
    <mergeCell ref="A6483:H6483"/>
    <mergeCell ref="I6483:J6483"/>
    <mergeCell ref="K6483:L6483"/>
    <mergeCell ref="M6483:N6483"/>
    <mergeCell ref="O6483:P6483"/>
    <mergeCell ref="O6481:P6481"/>
    <mergeCell ref="A6482:B6482"/>
    <mergeCell ref="C6482:H6482"/>
    <mergeCell ref="I6482:J6482"/>
    <mergeCell ref="K6482:L6482"/>
    <mergeCell ref="M6482:N6482"/>
    <mergeCell ref="O6482:P6482"/>
    <mergeCell ref="A6481:B6481"/>
    <mergeCell ref="C6481:H6481"/>
    <mergeCell ref="O6474:P6474"/>
    <mergeCell ref="A6475:B6475"/>
    <mergeCell ref="C6475:H6475"/>
    <mergeCell ref="I6475:J6475"/>
    <mergeCell ref="K6475:L6475"/>
    <mergeCell ref="M6475:N6475"/>
    <mergeCell ref="O6475:P6475"/>
    <mergeCell ref="A6474:B6474"/>
    <mergeCell ref="C6474:H6474"/>
    <mergeCell ref="I6474:J6474"/>
    <mergeCell ref="K6474:L6474"/>
    <mergeCell ref="M6474:N6474"/>
    <mergeCell ref="O6472:P6472"/>
    <mergeCell ref="A6473:B6473"/>
    <mergeCell ref="C6473:H6473"/>
    <mergeCell ref="I6473:J6473"/>
    <mergeCell ref="K6473:L6473"/>
    <mergeCell ref="M6473:N6473"/>
    <mergeCell ref="O6473:P6473"/>
    <mergeCell ref="A6472:B6472"/>
    <mergeCell ref="C6472:H6472"/>
    <mergeCell ref="I6472:J6472"/>
    <mergeCell ref="K6472:L6472"/>
    <mergeCell ref="M6472:N6472"/>
    <mergeCell ref="O6470:P6470"/>
    <mergeCell ref="A6471:B6471"/>
    <mergeCell ref="C6471:H6471"/>
    <mergeCell ref="I6471:J6471"/>
    <mergeCell ref="K6471:L6471"/>
    <mergeCell ref="M6471:N6471"/>
    <mergeCell ref="O6471:P6471"/>
    <mergeCell ref="A6470:B6470"/>
    <mergeCell ref="C6470:H6470"/>
    <mergeCell ref="I6470:J6470"/>
    <mergeCell ref="K6470:L6470"/>
    <mergeCell ref="M6470:N6470"/>
    <mergeCell ref="O6468:P6468"/>
    <mergeCell ref="A6469:B6469"/>
    <mergeCell ref="C6469:H6469"/>
    <mergeCell ref="I6469:J6469"/>
    <mergeCell ref="K6469:L6469"/>
    <mergeCell ref="M6469:N6469"/>
    <mergeCell ref="O6469:P6469"/>
    <mergeCell ref="A6468:B6468"/>
    <mergeCell ref="C6468:H6468"/>
    <mergeCell ref="I6468:J6468"/>
    <mergeCell ref="K6468:L6468"/>
    <mergeCell ref="M6468:N6468"/>
    <mergeCell ref="O6466:P6466"/>
    <mergeCell ref="A6467:B6467"/>
    <mergeCell ref="C6467:H6467"/>
    <mergeCell ref="I6467:J6467"/>
    <mergeCell ref="K6467:L6467"/>
    <mergeCell ref="M6467:N6467"/>
    <mergeCell ref="O6467:P6467"/>
    <mergeCell ref="A6466:B6466"/>
    <mergeCell ref="C6466:H6466"/>
    <mergeCell ref="I6466:J6466"/>
    <mergeCell ref="K6466:L6466"/>
    <mergeCell ref="M6466:N6466"/>
    <mergeCell ref="O6464:P6464"/>
    <mergeCell ref="A6465:B6465"/>
    <mergeCell ref="C6465:H6465"/>
    <mergeCell ref="I6465:J6465"/>
    <mergeCell ref="K6465:L6465"/>
    <mergeCell ref="M6465:N6465"/>
    <mergeCell ref="O6465:P6465"/>
    <mergeCell ref="A6464:B6464"/>
    <mergeCell ref="C6464:H6464"/>
    <mergeCell ref="I6464:J6464"/>
    <mergeCell ref="K6464:L6464"/>
    <mergeCell ref="M6464:N6464"/>
    <mergeCell ref="O6456:P6456"/>
    <mergeCell ref="A6457:B6457"/>
    <mergeCell ref="C6457:H6457"/>
    <mergeCell ref="I6457:J6457"/>
    <mergeCell ref="K6457:L6457"/>
    <mergeCell ref="M6457:N6457"/>
    <mergeCell ref="O6457:P6457"/>
    <mergeCell ref="A6456:B6456"/>
    <mergeCell ref="C6456:H6456"/>
    <mergeCell ref="I6456:J6456"/>
    <mergeCell ref="K6456:L6456"/>
    <mergeCell ref="M6456:N6456"/>
    <mergeCell ref="O6454:P6454"/>
    <mergeCell ref="A6455:B6455"/>
    <mergeCell ref="C6455:H6455"/>
    <mergeCell ref="I6455:J6455"/>
    <mergeCell ref="K6455:L6455"/>
    <mergeCell ref="M6455:N6455"/>
    <mergeCell ref="O6455:P6455"/>
    <mergeCell ref="A6454:B6454"/>
    <mergeCell ref="C6454:H6454"/>
    <mergeCell ref="I6454:J6454"/>
    <mergeCell ref="K6454:L6454"/>
    <mergeCell ref="M6454:N6454"/>
    <mergeCell ref="A6453:H6453"/>
    <mergeCell ref="I6453:J6453"/>
    <mergeCell ref="K6453:L6453"/>
    <mergeCell ref="M6453:N6453"/>
    <mergeCell ref="O6453:P6453"/>
    <mergeCell ref="O6462:P6462"/>
    <mergeCell ref="A6463:B6463"/>
    <mergeCell ref="C6463:H6463"/>
    <mergeCell ref="I6463:J6463"/>
    <mergeCell ref="K6463:L6463"/>
    <mergeCell ref="M6463:N6463"/>
    <mergeCell ref="O6463:P6463"/>
    <mergeCell ref="A6462:B6462"/>
    <mergeCell ref="C6462:H6462"/>
    <mergeCell ref="I6462:J6462"/>
    <mergeCell ref="K6462:L6462"/>
    <mergeCell ref="M6462:N6462"/>
    <mergeCell ref="A6461:H6461"/>
    <mergeCell ref="I6461:J6461"/>
    <mergeCell ref="K6461:L6461"/>
    <mergeCell ref="M6461:N6461"/>
    <mergeCell ref="O6461:P6461"/>
    <mergeCell ref="A6460:H6460"/>
    <mergeCell ref="I6460:J6460"/>
    <mergeCell ref="K6460:L6460"/>
    <mergeCell ref="M6460:N6460"/>
    <mergeCell ref="O6460:P6460"/>
    <mergeCell ref="O6458:P6458"/>
    <mergeCell ref="A6459:B6459"/>
    <mergeCell ref="C6459:H6459"/>
    <mergeCell ref="I6459:J6459"/>
    <mergeCell ref="K6459:L6459"/>
    <mergeCell ref="M6459:N6459"/>
    <mergeCell ref="O6459:P6459"/>
    <mergeCell ref="A6458:B6458"/>
    <mergeCell ref="C6458:H6458"/>
    <mergeCell ref="I6458:J6458"/>
    <mergeCell ref="K6458:L6458"/>
    <mergeCell ref="M6458:N6458"/>
    <mergeCell ref="O6451:P6451"/>
    <mergeCell ref="A6452:H6452"/>
    <mergeCell ref="I6452:J6452"/>
    <mergeCell ref="K6452:L6452"/>
    <mergeCell ref="M6452:N6452"/>
    <mergeCell ref="O6452:P6452"/>
    <mergeCell ref="A6451:B6451"/>
    <mergeCell ref="C6451:H6451"/>
    <mergeCell ref="I6451:J6451"/>
    <mergeCell ref="K6451:L6451"/>
    <mergeCell ref="M6451:N6451"/>
    <mergeCell ref="O6449:P6449"/>
    <mergeCell ref="A6450:B6450"/>
    <mergeCell ref="C6450:H6450"/>
    <mergeCell ref="I6450:J6450"/>
    <mergeCell ref="K6450:L6450"/>
    <mergeCell ref="M6450:N6450"/>
    <mergeCell ref="O6450:P6450"/>
    <mergeCell ref="A6449:B6449"/>
    <mergeCell ref="C6449:H6449"/>
    <mergeCell ref="I6449:J6449"/>
    <mergeCell ref="K6449:L6449"/>
    <mergeCell ref="M6449:N6449"/>
    <mergeCell ref="O6447:P6447"/>
    <mergeCell ref="A6448:B6448"/>
    <mergeCell ref="C6448:H6448"/>
    <mergeCell ref="I6448:J6448"/>
    <mergeCell ref="K6448:L6448"/>
    <mergeCell ref="M6448:N6448"/>
    <mergeCell ref="O6448:P6448"/>
    <mergeCell ref="A6447:B6447"/>
    <mergeCell ref="C6447:H6447"/>
    <mergeCell ref="I6447:J6447"/>
    <mergeCell ref="K6447:L6447"/>
    <mergeCell ref="M6447:N6447"/>
    <mergeCell ref="O6445:P6445"/>
    <mergeCell ref="A6446:B6446"/>
    <mergeCell ref="C6446:H6446"/>
    <mergeCell ref="I6446:J6446"/>
    <mergeCell ref="K6446:L6446"/>
    <mergeCell ref="M6446:N6446"/>
    <mergeCell ref="O6446:P6446"/>
    <mergeCell ref="A6445:B6445"/>
    <mergeCell ref="C6445:H6445"/>
    <mergeCell ref="I6445:J6445"/>
    <mergeCell ref="K6445:L6445"/>
    <mergeCell ref="M6445:N6445"/>
    <mergeCell ref="O6443:P6443"/>
    <mergeCell ref="A6444:B6444"/>
    <mergeCell ref="C6444:H6444"/>
    <mergeCell ref="I6444:J6444"/>
    <mergeCell ref="K6444:L6444"/>
    <mergeCell ref="M6444:N6444"/>
    <mergeCell ref="O6444:P6444"/>
    <mergeCell ref="A6443:B6443"/>
    <mergeCell ref="C6443:H6443"/>
    <mergeCell ref="I6443:J6443"/>
    <mergeCell ref="K6443:L6443"/>
    <mergeCell ref="M6443:N6443"/>
    <mergeCell ref="O6441:P6441"/>
    <mergeCell ref="A6442:B6442"/>
    <mergeCell ref="C6442:H6442"/>
    <mergeCell ref="I6442:J6442"/>
    <mergeCell ref="K6442:L6442"/>
    <mergeCell ref="M6442:N6442"/>
    <mergeCell ref="O6442:P6442"/>
    <mergeCell ref="A6441:B6441"/>
    <mergeCell ref="C6441:H6441"/>
    <mergeCell ref="I6441:J6441"/>
    <mergeCell ref="K6441:L6441"/>
    <mergeCell ref="M6441:N6441"/>
    <mergeCell ref="O6439:P6439"/>
    <mergeCell ref="A6440:B6440"/>
    <mergeCell ref="C6440:H6440"/>
    <mergeCell ref="I6440:J6440"/>
    <mergeCell ref="K6440:L6440"/>
    <mergeCell ref="M6440:N6440"/>
    <mergeCell ref="O6440:P6440"/>
    <mergeCell ref="A6439:B6439"/>
    <mergeCell ref="C6439:H6439"/>
    <mergeCell ref="I6439:J6439"/>
    <mergeCell ref="K6439:L6439"/>
    <mergeCell ref="M6439:N6439"/>
    <mergeCell ref="O6437:P6437"/>
    <mergeCell ref="A6438:B6438"/>
    <mergeCell ref="C6438:H6438"/>
    <mergeCell ref="I6438:J6438"/>
    <mergeCell ref="K6438:L6438"/>
    <mergeCell ref="M6438:N6438"/>
    <mergeCell ref="O6438:P6438"/>
    <mergeCell ref="A6437:B6437"/>
    <mergeCell ref="C6437:H6437"/>
    <mergeCell ref="I6437:J6437"/>
    <mergeCell ref="K6437:L6437"/>
    <mergeCell ref="M6437:N6437"/>
    <mergeCell ref="O6435:P6435"/>
    <mergeCell ref="A6436:B6436"/>
    <mergeCell ref="C6436:H6436"/>
    <mergeCell ref="I6436:J6436"/>
    <mergeCell ref="K6436:L6436"/>
    <mergeCell ref="M6436:N6436"/>
    <mergeCell ref="O6436:P6436"/>
    <mergeCell ref="A6435:B6435"/>
    <mergeCell ref="C6435:H6435"/>
    <mergeCell ref="I6435:J6435"/>
    <mergeCell ref="K6435:L6435"/>
    <mergeCell ref="M6435:N6435"/>
    <mergeCell ref="A6434:B6434"/>
    <mergeCell ref="C6434:H6434"/>
    <mergeCell ref="I6434:J6434"/>
    <mergeCell ref="K6434:L6434"/>
    <mergeCell ref="M6434:N6434"/>
    <mergeCell ref="O6434:P6434"/>
    <mergeCell ref="A6433:B6433"/>
    <mergeCell ref="C6433:H6433"/>
    <mergeCell ref="I6433:J6433"/>
    <mergeCell ref="K6433:L6433"/>
    <mergeCell ref="M6433:N6433"/>
    <mergeCell ref="O6431:P6431"/>
    <mergeCell ref="A6432:B6432"/>
    <mergeCell ref="C6432:H6432"/>
    <mergeCell ref="I6432:J6432"/>
    <mergeCell ref="K6432:L6432"/>
    <mergeCell ref="M6432:N6432"/>
    <mergeCell ref="O6432:P6432"/>
    <mergeCell ref="A6431:B6431"/>
    <mergeCell ref="C6431:H6431"/>
    <mergeCell ref="I6431:J6431"/>
    <mergeCell ref="K6431:L6431"/>
    <mergeCell ref="M6431:N6431"/>
    <mergeCell ref="O6429:P6429"/>
    <mergeCell ref="A6430:B6430"/>
    <mergeCell ref="C6430:H6430"/>
    <mergeCell ref="I6430:J6430"/>
    <mergeCell ref="K6430:L6430"/>
    <mergeCell ref="M6430:N6430"/>
    <mergeCell ref="O6430:P6430"/>
    <mergeCell ref="A6429:B6429"/>
    <mergeCell ref="C6429:H6429"/>
    <mergeCell ref="I6429:J6429"/>
    <mergeCell ref="K6429:L6429"/>
    <mergeCell ref="M6429:N6429"/>
    <mergeCell ref="A6428:H6428"/>
    <mergeCell ref="I6428:J6428"/>
    <mergeCell ref="K6428:L6428"/>
    <mergeCell ref="M6428:N6428"/>
    <mergeCell ref="O6428:P6428"/>
    <mergeCell ref="A6427:H6427"/>
    <mergeCell ref="I6427:J6427"/>
    <mergeCell ref="K6427:L6427"/>
    <mergeCell ref="M6427:N6427"/>
    <mergeCell ref="O6427:P6427"/>
    <mergeCell ref="O6425:P6425"/>
    <mergeCell ref="A6426:B6426"/>
    <mergeCell ref="C6426:H6426"/>
    <mergeCell ref="I6426:J6426"/>
    <mergeCell ref="K6426:L6426"/>
    <mergeCell ref="M6426:N6426"/>
    <mergeCell ref="O6426:P6426"/>
    <mergeCell ref="A6425:B6425"/>
    <mergeCell ref="C6425:H6425"/>
    <mergeCell ref="I6425:J6425"/>
    <mergeCell ref="K6425:L6425"/>
    <mergeCell ref="M6425:N6425"/>
    <mergeCell ref="A6424:H6424"/>
    <mergeCell ref="I6424:J6424"/>
    <mergeCell ref="K6424:L6424"/>
    <mergeCell ref="M6424:N6424"/>
    <mergeCell ref="O6424:P6424"/>
    <mergeCell ref="A6423:H6423"/>
    <mergeCell ref="I6423:J6423"/>
    <mergeCell ref="K6423:L6423"/>
    <mergeCell ref="M6423:N6423"/>
    <mergeCell ref="O6423:P6423"/>
    <mergeCell ref="O6433:P6433"/>
    <mergeCell ref="A6416:H6416"/>
    <mergeCell ref="I6416:J6416"/>
    <mergeCell ref="K6416:L6416"/>
    <mergeCell ref="M6416:N6416"/>
    <mergeCell ref="O6416:P6416"/>
    <mergeCell ref="A6415:H6415"/>
    <mergeCell ref="I6415:J6415"/>
    <mergeCell ref="K6415:L6415"/>
    <mergeCell ref="M6415:N6415"/>
    <mergeCell ref="O6415:P6415"/>
    <mergeCell ref="A6414:H6414"/>
    <mergeCell ref="I6414:J6414"/>
    <mergeCell ref="K6414:L6414"/>
    <mergeCell ref="M6414:N6414"/>
    <mergeCell ref="O6414:P6414"/>
    <mergeCell ref="A6413:H6413"/>
    <mergeCell ref="I6413:J6413"/>
    <mergeCell ref="K6413:L6413"/>
    <mergeCell ref="M6413:N6413"/>
    <mergeCell ref="O6413:P6413"/>
    <mergeCell ref="A6412:H6412"/>
    <mergeCell ref="I6412:J6412"/>
    <mergeCell ref="K6412:L6412"/>
    <mergeCell ref="M6412:N6412"/>
    <mergeCell ref="O6412:P6412"/>
    <mergeCell ref="A6411:H6411"/>
    <mergeCell ref="I6411:J6411"/>
    <mergeCell ref="K6411:L6411"/>
    <mergeCell ref="M6411:N6411"/>
    <mergeCell ref="O6411:P6411"/>
    <mergeCell ref="A6422:H6422"/>
    <mergeCell ref="I6422:J6422"/>
    <mergeCell ref="K6422:L6422"/>
    <mergeCell ref="M6422:N6422"/>
    <mergeCell ref="O6422:P6422"/>
    <mergeCell ref="A6421:H6421"/>
    <mergeCell ref="I6421:J6421"/>
    <mergeCell ref="K6421:L6421"/>
    <mergeCell ref="M6421:N6421"/>
    <mergeCell ref="O6421:P6421"/>
    <mergeCell ref="A6420:H6420"/>
    <mergeCell ref="I6420:J6420"/>
    <mergeCell ref="K6420:L6420"/>
    <mergeCell ref="M6420:N6420"/>
    <mergeCell ref="O6420:P6420"/>
    <mergeCell ref="A6419:H6419"/>
    <mergeCell ref="I6419:J6419"/>
    <mergeCell ref="K6419:L6419"/>
    <mergeCell ref="M6419:N6419"/>
    <mergeCell ref="O6419:P6419"/>
    <mergeCell ref="A6418:H6418"/>
    <mergeCell ref="I6418:J6418"/>
    <mergeCell ref="K6418:L6418"/>
    <mergeCell ref="M6418:N6418"/>
    <mergeCell ref="O6418:P6418"/>
    <mergeCell ref="A6417:H6417"/>
    <mergeCell ref="I6417:J6417"/>
    <mergeCell ref="K6417:L6417"/>
    <mergeCell ref="M6417:N6417"/>
    <mergeCell ref="O6417:P6417"/>
    <mergeCell ref="A6410:H6410"/>
    <mergeCell ref="I6410:J6410"/>
    <mergeCell ref="K6410:L6410"/>
    <mergeCell ref="M6410:N6410"/>
    <mergeCell ref="O6410:P6410"/>
    <mergeCell ref="A6409:H6409"/>
    <mergeCell ref="I6409:J6409"/>
    <mergeCell ref="K6409:L6409"/>
    <mergeCell ref="M6409:N6409"/>
    <mergeCell ref="O6409:P6409"/>
    <mergeCell ref="A6408:H6408"/>
    <mergeCell ref="I6408:J6408"/>
    <mergeCell ref="K6408:L6408"/>
    <mergeCell ref="M6408:N6408"/>
    <mergeCell ref="O6408:P6408"/>
    <mergeCell ref="O6406:P6406"/>
    <mergeCell ref="A6407:H6407"/>
    <mergeCell ref="I6407:J6407"/>
    <mergeCell ref="K6407:L6407"/>
    <mergeCell ref="M6407:N6407"/>
    <mergeCell ref="O6407:P6407"/>
    <mergeCell ref="A6406:B6406"/>
    <mergeCell ref="C6406:H6406"/>
    <mergeCell ref="I6406:J6406"/>
    <mergeCell ref="K6406:L6406"/>
    <mergeCell ref="M6406:N6406"/>
    <mergeCell ref="O6404:P6404"/>
    <mergeCell ref="A6405:B6405"/>
    <mergeCell ref="C6405:H6405"/>
    <mergeCell ref="I6405:J6405"/>
    <mergeCell ref="K6405:L6405"/>
    <mergeCell ref="M6405:N6405"/>
    <mergeCell ref="O6405:P6405"/>
    <mergeCell ref="A6404:B6404"/>
    <mergeCell ref="C6404:H6404"/>
    <mergeCell ref="I6404:J6404"/>
    <mergeCell ref="K6404:L6404"/>
    <mergeCell ref="M6404:N6404"/>
    <mergeCell ref="O6396:P6396"/>
    <mergeCell ref="A6397:B6397"/>
    <mergeCell ref="C6397:H6397"/>
    <mergeCell ref="I6397:J6397"/>
    <mergeCell ref="K6397:L6397"/>
    <mergeCell ref="M6397:N6397"/>
    <mergeCell ref="O6397:P6397"/>
    <mergeCell ref="A6396:B6396"/>
    <mergeCell ref="C6396:H6396"/>
    <mergeCell ref="I6396:J6396"/>
    <mergeCell ref="K6396:L6396"/>
    <mergeCell ref="M6396:N6396"/>
    <mergeCell ref="O6394:P6394"/>
    <mergeCell ref="A6395:B6395"/>
    <mergeCell ref="C6395:H6395"/>
    <mergeCell ref="I6395:J6395"/>
    <mergeCell ref="K6395:L6395"/>
    <mergeCell ref="M6395:N6395"/>
    <mergeCell ref="O6395:P6395"/>
    <mergeCell ref="A6394:B6394"/>
    <mergeCell ref="C6394:H6394"/>
    <mergeCell ref="I6394:J6394"/>
    <mergeCell ref="K6394:L6394"/>
    <mergeCell ref="M6394:N6394"/>
    <mergeCell ref="A6393:H6393"/>
    <mergeCell ref="I6393:J6393"/>
    <mergeCell ref="K6393:L6393"/>
    <mergeCell ref="M6393:N6393"/>
    <mergeCell ref="O6393:P6393"/>
    <mergeCell ref="A6403:H6403"/>
    <mergeCell ref="I6403:J6403"/>
    <mergeCell ref="K6403:L6403"/>
    <mergeCell ref="M6403:N6403"/>
    <mergeCell ref="O6403:P6403"/>
    <mergeCell ref="A6402:H6402"/>
    <mergeCell ref="I6402:J6402"/>
    <mergeCell ref="K6402:L6402"/>
    <mergeCell ref="M6402:N6402"/>
    <mergeCell ref="O6402:P6402"/>
    <mergeCell ref="O6400:P6400"/>
    <mergeCell ref="A6401:B6401"/>
    <mergeCell ref="C6401:H6401"/>
    <mergeCell ref="I6401:J6401"/>
    <mergeCell ref="K6401:L6401"/>
    <mergeCell ref="M6401:N6401"/>
    <mergeCell ref="O6401:P6401"/>
    <mergeCell ref="A6400:B6400"/>
    <mergeCell ref="C6400:H6400"/>
    <mergeCell ref="I6400:J6400"/>
    <mergeCell ref="K6400:L6400"/>
    <mergeCell ref="M6400:N6400"/>
    <mergeCell ref="O6398:P6398"/>
    <mergeCell ref="A6399:B6399"/>
    <mergeCell ref="C6399:H6399"/>
    <mergeCell ref="I6399:J6399"/>
    <mergeCell ref="K6399:L6399"/>
    <mergeCell ref="M6399:N6399"/>
    <mergeCell ref="O6399:P6399"/>
    <mergeCell ref="A6398:B6398"/>
    <mergeCell ref="C6398:H6398"/>
    <mergeCell ref="I6398:J6398"/>
    <mergeCell ref="K6398:L6398"/>
    <mergeCell ref="M6398:N6398"/>
    <mergeCell ref="A6387:H6387"/>
    <mergeCell ref="I6387:J6387"/>
    <mergeCell ref="K6387:L6387"/>
    <mergeCell ref="M6387:N6387"/>
    <mergeCell ref="O6387:P6387"/>
    <mergeCell ref="O6385:P6385"/>
    <mergeCell ref="A6386:H6386"/>
    <mergeCell ref="I6386:J6386"/>
    <mergeCell ref="K6386:L6386"/>
    <mergeCell ref="M6386:N6386"/>
    <mergeCell ref="O6386:P6386"/>
    <mergeCell ref="A6385:B6385"/>
    <mergeCell ref="C6385:H6385"/>
    <mergeCell ref="I6385:J6385"/>
    <mergeCell ref="K6385:L6385"/>
    <mergeCell ref="M6385:N6385"/>
    <mergeCell ref="O6383:P6383"/>
    <mergeCell ref="A6384:B6384"/>
    <mergeCell ref="C6384:H6384"/>
    <mergeCell ref="I6384:J6384"/>
    <mergeCell ref="K6384:L6384"/>
    <mergeCell ref="M6384:N6384"/>
    <mergeCell ref="O6384:P6384"/>
    <mergeCell ref="A6383:B6383"/>
    <mergeCell ref="C6383:H6383"/>
    <mergeCell ref="I6383:J6383"/>
    <mergeCell ref="K6383:L6383"/>
    <mergeCell ref="M6383:N6383"/>
    <mergeCell ref="A6392:H6392"/>
    <mergeCell ref="I6392:J6392"/>
    <mergeCell ref="K6392:L6392"/>
    <mergeCell ref="M6392:N6392"/>
    <mergeCell ref="O6392:P6392"/>
    <mergeCell ref="O6390:P6390"/>
    <mergeCell ref="A6391:B6391"/>
    <mergeCell ref="C6391:H6391"/>
    <mergeCell ref="I6391:J6391"/>
    <mergeCell ref="K6391:L6391"/>
    <mergeCell ref="M6391:N6391"/>
    <mergeCell ref="O6391:P6391"/>
    <mergeCell ref="A6390:B6390"/>
    <mergeCell ref="C6390:H6390"/>
    <mergeCell ref="I6390:J6390"/>
    <mergeCell ref="K6390:L6390"/>
    <mergeCell ref="M6390:N6390"/>
    <mergeCell ref="O6388:P6388"/>
    <mergeCell ref="A6389:B6389"/>
    <mergeCell ref="C6389:H6389"/>
    <mergeCell ref="I6389:J6389"/>
    <mergeCell ref="K6389:L6389"/>
    <mergeCell ref="M6389:N6389"/>
    <mergeCell ref="O6389:P6389"/>
    <mergeCell ref="A6388:B6388"/>
    <mergeCell ref="C6388:H6388"/>
    <mergeCell ref="I6388:J6388"/>
    <mergeCell ref="K6388:L6388"/>
    <mergeCell ref="M6388:N6388"/>
    <mergeCell ref="A6382:H6382"/>
    <mergeCell ref="I6382:J6382"/>
    <mergeCell ref="K6382:L6382"/>
    <mergeCell ref="M6382:N6382"/>
    <mergeCell ref="O6382:P6382"/>
    <mergeCell ref="O6380:P6380"/>
    <mergeCell ref="A6381:B6381"/>
    <mergeCell ref="C6381:H6381"/>
    <mergeCell ref="I6381:J6381"/>
    <mergeCell ref="K6381:L6381"/>
    <mergeCell ref="M6381:N6381"/>
    <mergeCell ref="O6381:P6381"/>
    <mergeCell ref="A6380:B6380"/>
    <mergeCell ref="C6380:H6380"/>
    <mergeCell ref="I6380:J6380"/>
    <mergeCell ref="K6380:L6380"/>
    <mergeCell ref="M6380:N6380"/>
    <mergeCell ref="A6379:H6379"/>
    <mergeCell ref="I6379:J6379"/>
    <mergeCell ref="K6379:L6379"/>
    <mergeCell ref="M6379:N6379"/>
    <mergeCell ref="O6379:P6379"/>
    <mergeCell ref="O6377:P6377"/>
    <mergeCell ref="A6378:H6378"/>
    <mergeCell ref="I6378:J6378"/>
    <mergeCell ref="K6378:L6378"/>
    <mergeCell ref="M6378:N6378"/>
    <mergeCell ref="O6378:P6378"/>
    <mergeCell ref="A6377:B6377"/>
    <mergeCell ref="C6377:H6377"/>
    <mergeCell ref="I6377:J6377"/>
    <mergeCell ref="K6377:L6377"/>
    <mergeCell ref="M6377:N6377"/>
    <mergeCell ref="A6376:H6376"/>
    <mergeCell ref="I6376:J6376"/>
    <mergeCell ref="K6376:L6376"/>
    <mergeCell ref="M6376:N6376"/>
    <mergeCell ref="O6376:P6376"/>
    <mergeCell ref="A6375:H6375"/>
    <mergeCell ref="I6375:J6375"/>
    <mergeCell ref="K6375:L6375"/>
    <mergeCell ref="M6375:N6375"/>
    <mergeCell ref="O6375:P6375"/>
    <mergeCell ref="O6373:P6373"/>
    <mergeCell ref="A6374:B6374"/>
    <mergeCell ref="C6374:H6374"/>
    <mergeCell ref="I6374:J6374"/>
    <mergeCell ref="K6374:L6374"/>
    <mergeCell ref="M6374:N6374"/>
    <mergeCell ref="O6374:P6374"/>
    <mergeCell ref="A6373:B6373"/>
    <mergeCell ref="C6373:H6373"/>
    <mergeCell ref="I6373:J6373"/>
    <mergeCell ref="K6373:L6373"/>
    <mergeCell ref="M6373:N6373"/>
    <mergeCell ref="O6371:P6371"/>
    <mergeCell ref="A6372:B6372"/>
    <mergeCell ref="C6372:H6372"/>
    <mergeCell ref="I6372:J6372"/>
    <mergeCell ref="K6372:L6372"/>
    <mergeCell ref="M6372:N6372"/>
    <mergeCell ref="O6372:P6372"/>
    <mergeCell ref="A6371:B6371"/>
    <mergeCell ref="C6371:H6371"/>
    <mergeCell ref="I6371:J6371"/>
    <mergeCell ref="K6371:L6371"/>
    <mergeCell ref="M6371:N6371"/>
    <mergeCell ref="A6370:H6370"/>
    <mergeCell ref="I6370:J6370"/>
    <mergeCell ref="K6370:L6370"/>
    <mergeCell ref="M6370:N6370"/>
    <mergeCell ref="O6370:P6370"/>
    <mergeCell ref="A6369:H6369"/>
    <mergeCell ref="I6369:J6369"/>
    <mergeCell ref="K6369:L6369"/>
    <mergeCell ref="M6369:N6369"/>
    <mergeCell ref="O6369:P6369"/>
    <mergeCell ref="O6367:P6367"/>
    <mergeCell ref="A6368:B6368"/>
    <mergeCell ref="C6368:H6368"/>
    <mergeCell ref="I6368:J6368"/>
    <mergeCell ref="K6368:L6368"/>
    <mergeCell ref="M6368:N6368"/>
    <mergeCell ref="O6368:P6368"/>
    <mergeCell ref="A6367:B6367"/>
    <mergeCell ref="C6367:H6367"/>
    <mergeCell ref="I6367:J6367"/>
    <mergeCell ref="K6367:L6367"/>
    <mergeCell ref="M6367:N6367"/>
    <mergeCell ref="O6365:P6365"/>
    <mergeCell ref="A6366:B6366"/>
    <mergeCell ref="C6366:H6366"/>
    <mergeCell ref="I6366:J6366"/>
    <mergeCell ref="K6366:L6366"/>
    <mergeCell ref="M6366:N6366"/>
    <mergeCell ref="O6366:P6366"/>
    <mergeCell ref="A6365:B6365"/>
    <mergeCell ref="C6365:H6365"/>
    <mergeCell ref="I6365:J6365"/>
    <mergeCell ref="K6365:L6365"/>
    <mergeCell ref="M6365:N6365"/>
    <mergeCell ref="A6358:H6358"/>
    <mergeCell ref="I6358:J6358"/>
    <mergeCell ref="K6358:L6358"/>
    <mergeCell ref="M6358:N6358"/>
    <mergeCell ref="O6358:P6358"/>
    <mergeCell ref="O6356:P6356"/>
    <mergeCell ref="A6357:H6357"/>
    <mergeCell ref="I6357:J6357"/>
    <mergeCell ref="K6357:L6357"/>
    <mergeCell ref="M6357:N6357"/>
    <mergeCell ref="O6357:P6357"/>
    <mergeCell ref="A6356:B6356"/>
    <mergeCell ref="C6356:H6356"/>
    <mergeCell ref="I6356:J6356"/>
    <mergeCell ref="K6356:L6356"/>
    <mergeCell ref="M6356:N6356"/>
    <mergeCell ref="O6354:P6354"/>
    <mergeCell ref="A6355:B6355"/>
    <mergeCell ref="C6355:H6355"/>
    <mergeCell ref="I6355:J6355"/>
    <mergeCell ref="K6355:L6355"/>
    <mergeCell ref="M6355:N6355"/>
    <mergeCell ref="O6355:P6355"/>
    <mergeCell ref="A6354:B6354"/>
    <mergeCell ref="C6354:H6354"/>
    <mergeCell ref="I6354:J6354"/>
    <mergeCell ref="K6354:L6354"/>
    <mergeCell ref="M6354:N6354"/>
    <mergeCell ref="A6364:H6364"/>
    <mergeCell ref="I6364:J6364"/>
    <mergeCell ref="K6364:L6364"/>
    <mergeCell ref="M6364:N6364"/>
    <mergeCell ref="O6364:P6364"/>
    <mergeCell ref="A6363:H6363"/>
    <mergeCell ref="I6363:J6363"/>
    <mergeCell ref="K6363:L6363"/>
    <mergeCell ref="M6363:N6363"/>
    <mergeCell ref="O6363:P6363"/>
    <mergeCell ref="O6361:P6361"/>
    <mergeCell ref="A6362:B6362"/>
    <mergeCell ref="C6362:H6362"/>
    <mergeCell ref="I6362:J6362"/>
    <mergeCell ref="K6362:L6362"/>
    <mergeCell ref="M6362:N6362"/>
    <mergeCell ref="O6362:P6362"/>
    <mergeCell ref="A6361:B6361"/>
    <mergeCell ref="C6361:H6361"/>
    <mergeCell ref="I6361:J6361"/>
    <mergeCell ref="K6361:L6361"/>
    <mergeCell ref="M6361:N6361"/>
    <mergeCell ref="O6359:P6359"/>
    <mergeCell ref="A6360:B6360"/>
    <mergeCell ref="C6360:H6360"/>
    <mergeCell ref="I6360:J6360"/>
    <mergeCell ref="K6360:L6360"/>
    <mergeCell ref="M6360:N6360"/>
    <mergeCell ref="O6360:P6360"/>
    <mergeCell ref="A6359:B6359"/>
    <mergeCell ref="C6359:H6359"/>
    <mergeCell ref="I6359:J6359"/>
    <mergeCell ref="K6359:L6359"/>
    <mergeCell ref="M6359:N6359"/>
    <mergeCell ref="A6348:H6348"/>
    <mergeCell ref="I6348:J6348"/>
    <mergeCell ref="K6348:L6348"/>
    <mergeCell ref="M6348:N6348"/>
    <mergeCell ref="O6348:P6348"/>
    <mergeCell ref="O6346:P6346"/>
    <mergeCell ref="A6347:H6347"/>
    <mergeCell ref="I6347:J6347"/>
    <mergeCell ref="K6347:L6347"/>
    <mergeCell ref="M6347:N6347"/>
    <mergeCell ref="O6347:P6347"/>
    <mergeCell ref="A6346:B6346"/>
    <mergeCell ref="C6346:H6346"/>
    <mergeCell ref="I6346:J6346"/>
    <mergeCell ref="K6346:L6346"/>
    <mergeCell ref="M6346:N6346"/>
    <mergeCell ref="O6344:P6344"/>
    <mergeCell ref="A6345:B6345"/>
    <mergeCell ref="C6345:H6345"/>
    <mergeCell ref="I6345:J6345"/>
    <mergeCell ref="K6345:L6345"/>
    <mergeCell ref="M6345:N6345"/>
    <mergeCell ref="O6345:P6345"/>
    <mergeCell ref="A6344:B6344"/>
    <mergeCell ref="C6344:H6344"/>
    <mergeCell ref="I6344:J6344"/>
    <mergeCell ref="K6344:L6344"/>
    <mergeCell ref="M6344:N6344"/>
    <mergeCell ref="A6353:H6353"/>
    <mergeCell ref="I6353:J6353"/>
    <mergeCell ref="K6353:L6353"/>
    <mergeCell ref="M6353:N6353"/>
    <mergeCell ref="O6353:P6353"/>
    <mergeCell ref="O6351:P6351"/>
    <mergeCell ref="A6352:H6352"/>
    <mergeCell ref="I6352:J6352"/>
    <mergeCell ref="K6352:L6352"/>
    <mergeCell ref="M6352:N6352"/>
    <mergeCell ref="O6352:P6352"/>
    <mergeCell ref="A6351:B6351"/>
    <mergeCell ref="C6351:H6351"/>
    <mergeCell ref="I6351:J6351"/>
    <mergeCell ref="K6351:L6351"/>
    <mergeCell ref="M6351:N6351"/>
    <mergeCell ref="O6349:P6349"/>
    <mergeCell ref="A6350:B6350"/>
    <mergeCell ref="C6350:H6350"/>
    <mergeCell ref="I6350:J6350"/>
    <mergeCell ref="K6350:L6350"/>
    <mergeCell ref="M6350:N6350"/>
    <mergeCell ref="O6350:P6350"/>
    <mergeCell ref="A6349:B6349"/>
    <mergeCell ref="C6349:H6349"/>
    <mergeCell ref="I6349:J6349"/>
    <mergeCell ref="K6349:L6349"/>
    <mergeCell ref="M6349:N6349"/>
    <mergeCell ref="O6336:P6336"/>
    <mergeCell ref="A6337:B6337"/>
    <mergeCell ref="C6337:H6337"/>
    <mergeCell ref="I6337:J6337"/>
    <mergeCell ref="K6337:L6337"/>
    <mergeCell ref="M6337:N6337"/>
    <mergeCell ref="O6337:P6337"/>
    <mergeCell ref="A6336:B6336"/>
    <mergeCell ref="C6336:H6336"/>
    <mergeCell ref="I6336:J6336"/>
    <mergeCell ref="K6336:L6336"/>
    <mergeCell ref="M6336:N6336"/>
    <mergeCell ref="A6335:H6335"/>
    <mergeCell ref="I6335:J6335"/>
    <mergeCell ref="K6335:L6335"/>
    <mergeCell ref="M6335:N6335"/>
    <mergeCell ref="O6335:P6335"/>
    <mergeCell ref="O6333:P6333"/>
    <mergeCell ref="A6334:H6334"/>
    <mergeCell ref="I6334:J6334"/>
    <mergeCell ref="K6334:L6334"/>
    <mergeCell ref="M6334:N6334"/>
    <mergeCell ref="O6334:P6334"/>
    <mergeCell ref="A6333:B6333"/>
    <mergeCell ref="C6333:H6333"/>
    <mergeCell ref="I6333:J6333"/>
    <mergeCell ref="K6333:L6333"/>
    <mergeCell ref="M6333:N6333"/>
    <mergeCell ref="A6343:H6343"/>
    <mergeCell ref="I6343:J6343"/>
    <mergeCell ref="K6343:L6343"/>
    <mergeCell ref="M6343:N6343"/>
    <mergeCell ref="O6343:P6343"/>
    <mergeCell ref="A6342:H6342"/>
    <mergeCell ref="I6342:J6342"/>
    <mergeCell ref="K6342:L6342"/>
    <mergeCell ref="M6342:N6342"/>
    <mergeCell ref="O6342:P6342"/>
    <mergeCell ref="O6340:P6340"/>
    <mergeCell ref="A6341:B6341"/>
    <mergeCell ref="C6341:H6341"/>
    <mergeCell ref="I6341:J6341"/>
    <mergeCell ref="K6341:L6341"/>
    <mergeCell ref="M6341:N6341"/>
    <mergeCell ref="O6341:P6341"/>
    <mergeCell ref="A6340:B6340"/>
    <mergeCell ref="C6340:H6340"/>
    <mergeCell ref="I6340:J6340"/>
    <mergeCell ref="K6340:L6340"/>
    <mergeCell ref="M6340:N6340"/>
    <mergeCell ref="O6338:P6338"/>
    <mergeCell ref="A6339:B6339"/>
    <mergeCell ref="C6339:H6339"/>
    <mergeCell ref="I6339:J6339"/>
    <mergeCell ref="K6339:L6339"/>
    <mergeCell ref="M6339:N6339"/>
    <mergeCell ref="O6339:P6339"/>
    <mergeCell ref="A6338:B6338"/>
    <mergeCell ref="C6338:H6338"/>
    <mergeCell ref="I6338:J6338"/>
    <mergeCell ref="K6338:L6338"/>
    <mergeCell ref="M6338:N6338"/>
    <mergeCell ref="O6331:P6331"/>
    <mergeCell ref="A6332:B6332"/>
    <mergeCell ref="C6332:H6332"/>
    <mergeCell ref="I6332:J6332"/>
    <mergeCell ref="K6332:L6332"/>
    <mergeCell ref="M6332:N6332"/>
    <mergeCell ref="O6332:P6332"/>
    <mergeCell ref="A6331:B6331"/>
    <mergeCell ref="C6331:H6331"/>
    <mergeCell ref="I6331:J6331"/>
    <mergeCell ref="K6331:L6331"/>
    <mergeCell ref="M6331:N6331"/>
    <mergeCell ref="O6329:P6329"/>
    <mergeCell ref="A6330:B6330"/>
    <mergeCell ref="C6330:H6330"/>
    <mergeCell ref="I6330:J6330"/>
    <mergeCell ref="K6330:L6330"/>
    <mergeCell ref="M6330:N6330"/>
    <mergeCell ref="O6330:P6330"/>
    <mergeCell ref="A6329:B6329"/>
    <mergeCell ref="C6329:H6329"/>
    <mergeCell ref="I6329:J6329"/>
    <mergeCell ref="K6329:L6329"/>
    <mergeCell ref="M6329:N6329"/>
    <mergeCell ref="O6327:P6327"/>
    <mergeCell ref="A6328:B6328"/>
    <mergeCell ref="C6328:H6328"/>
    <mergeCell ref="I6328:J6328"/>
    <mergeCell ref="K6328:L6328"/>
    <mergeCell ref="M6328:N6328"/>
    <mergeCell ref="O6328:P6328"/>
    <mergeCell ref="A6327:B6327"/>
    <mergeCell ref="C6327:H6327"/>
    <mergeCell ref="I6327:J6327"/>
    <mergeCell ref="K6327:L6327"/>
    <mergeCell ref="M6327:N6327"/>
    <mergeCell ref="O6320:P6320"/>
    <mergeCell ref="A6321:B6321"/>
    <mergeCell ref="C6321:H6321"/>
    <mergeCell ref="I6321:J6321"/>
    <mergeCell ref="K6321:L6321"/>
    <mergeCell ref="M6321:N6321"/>
    <mergeCell ref="O6321:P6321"/>
    <mergeCell ref="A6320:B6320"/>
    <mergeCell ref="C6320:H6320"/>
    <mergeCell ref="I6320:J6320"/>
    <mergeCell ref="K6320:L6320"/>
    <mergeCell ref="M6320:N6320"/>
    <mergeCell ref="O6318:P6318"/>
    <mergeCell ref="A6319:B6319"/>
    <mergeCell ref="C6319:H6319"/>
    <mergeCell ref="I6319:J6319"/>
    <mergeCell ref="K6319:L6319"/>
    <mergeCell ref="M6319:N6319"/>
    <mergeCell ref="O6319:P6319"/>
    <mergeCell ref="A6318:B6318"/>
    <mergeCell ref="C6318:H6318"/>
    <mergeCell ref="I6318:J6318"/>
    <mergeCell ref="K6318:L6318"/>
    <mergeCell ref="M6318:N6318"/>
    <mergeCell ref="A6317:H6317"/>
    <mergeCell ref="I6317:J6317"/>
    <mergeCell ref="K6317:L6317"/>
    <mergeCell ref="M6317:N6317"/>
    <mergeCell ref="O6317:P6317"/>
    <mergeCell ref="O6325:P6325"/>
    <mergeCell ref="A6326:B6326"/>
    <mergeCell ref="C6326:H6326"/>
    <mergeCell ref="I6326:J6326"/>
    <mergeCell ref="K6326:L6326"/>
    <mergeCell ref="M6326:N6326"/>
    <mergeCell ref="O6326:P6326"/>
    <mergeCell ref="A6325:B6325"/>
    <mergeCell ref="C6325:H6325"/>
    <mergeCell ref="I6325:J6325"/>
    <mergeCell ref="K6325:L6325"/>
    <mergeCell ref="M6325:N6325"/>
    <mergeCell ref="A6324:H6324"/>
    <mergeCell ref="I6324:J6324"/>
    <mergeCell ref="K6324:L6324"/>
    <mergeCell ref="M6324:N6324"/>
    <mergeCell ref="O6324:P6324"/>
    <mergeCell ref="O6322:P6322"/>
    <mergeCell ref="A6323:H6323"/>
    <mergeCell ref="I6323:J6323"/>
    <mergeCell ref="K6323:L6323"/>
    <mergeCell ref="M6323:N6323"/>
    <mergeCell ref="O6323:P6323"/>
    <mergeCell ref="A6322:B6322"/>
    <mergeCell ref="C6322:H6322"/>
    <mergeCell ref="I6322:J6322"/>
    <mergeCell ref="K6322:L6322"/>
    <mergeCell ref="M6322:N6322"/>
    <mergeCell ref="O6309:P6309"/>
    <mergeCell ref="A6310:B6310"/>
    <mergeCell ref="C6310:H6310"/>
    <mergeCell ref="I6310:J6310"/>
    <mergeCell ref="K6310:L6310"/>
    <mergeCell ref="M6310:N6310"/>
    <mergeCell ref="O6310:P6310"/>
    <mergeCell ref="A6309:B6309"/>
    <mergeCell ref="C6309:H6309"/>
    <mergeCell ref="I6309:J6309"/>
    <mergeCell ref="K6309:L6309"/>
    <mergeCell ref="M6309:N6309"/>
    <mergeCell ref="A6308:H6308"/>
    <mergeCell ref="I6308:J6308"/>
    <mergeCell ref="K6308:L6308"/>
    <mergeCell ref="M6308:N6308"/>
    <mergeCell ref="O6308:P6308"/>
    <mergeCell ref="O6306:P6306"/>
    <mergeCell ref="A6307:H6307"/>
    <mergeCell ref="I6307:J6307"/>
    <mergeCell ref="K6307:L6307"/>
    <mergeCell ref="M6307:N6307"/>
    <mergeCell ref="O6307:P6307"/>
    <mergeCell ref="A6306:B6306"/>
    <mergeCell ref="C6306:H6306"/>
    <mergeCell ref="I6306:J6306"/>
    <mergeCell ref="K6306:L6306"/>
    <mergeCell ref="M6306:N6306"/>
    <mergeCell ref="O6315:P6315"/>
    <mergeCell ref="A6316:H6316"/>
    <mergeCell ref="I6316:J6316"/>
    <mergeCell ref="K6316:L6316"/>
    <mergeCell ref="M6316:N6316"/>
    <mergeCell ref="O6316:P6316"/>
    <mergeCell ref="A6315:B6315"/>
    <mergeCell ref="C6315:H6315"/>
    <mergeCell ref="I6315:J6315"/>
    <mergeCell ref="K6315:L6315"/>
    <mergeCell ref="M6315:N6315"/>
    <mergeCell ref="O6313:P6313"/>
    <mergeCell ref="A6314:B6314"/>
    <mergeCell ref="C6314:H6314"/>
    <mergeCell ref="I6314:J6314"/>
    <mergeCell ref="K6314:L6314"/>
    <mergeCell ref="M6314:N6314"/>
    <mergeCell ref="O6314:P6314"/>
    <mergeCell ref="A6313:B6313"/>
    <mergeCell ref="C6313:H6313"/>
    <mergeCell ref="I6313:J6313"/>
    <mergeCell ref="K6313:L6313"/>
    <mergeCell ref="M6313:N6313"/>
    <mergeCell ref="O6311:P6311"/>
    <mergeCell ref="A6312:B6312"/>
    <mergeCell ref="C6312:H6312"/>
    <mergeCell ref="I6312:J6312"/>
    <mergeCell ref="K6312:L6312"/>
    <mergeCell ref="M6312:N6312"/>
    <mergeCell ref="O6312:P6312"/>
    <mergeCell ref="A6311:B6311"/>
    <mergeCell ref="C6311:H6311"/>
    <mergeCell ref="I6311:J6311"/>
    <mergeCell ref="K6311:L6311"/>
    <mergeCell ref="M6311:N6311"/>
    <mergeCell ref="O6304:P6304"/>
    <mergeCell ref="A6305:B6305"/>
    <mergeCell ref="C6305:H6305"/>
    <mergeCell ref="I6305:J6305"/>
    <mergeCell ref="K6305:L6305"/>
    <mergeCell ref="M6305:N6305"/>
    <mergeCell ref="O6305:P6305"/>
    <mergeCell ref="A6304:B6304"/>
    <mergeCell ref="C6304:H6304"/>
    <mergeCell ref="I6304:J6304"/>
    <mergeCell ref="K6304:L6304"/>
    <mergeCell ref="M6304:N6304"/>
    <mergeCell ref="O6302:P6302"/>
    <mergeCell ref="A6303:B6303"/>
    <mergeCell ref="C6303:H6303"/>
    <mergeCell ref="I6303:J6303"/>
    <mergeCell ref="K6303:L6303"/>
    <mergeCell ref="M6303:N6303"/>
    <mergeCell ref="O6303:P6303"/>
    <mergeCell ref="A6302:B6302"/>
    <mergeCell ref="C6302:H6302"/>
    <mergeCell ref="I6302:J6302"/>
    <mergeCell ref="K6302:L6302"/>
    <mergeCell ref="M6302:N6302"/>
    <mergeCell ref="O6300:P6300"/>
    <mergeCell ref="A6301:B6301"/>
    <mergeCell ref="C6301:H6301"/>
    <mergeCell ref="I6301:J6301"/>
    <mergeCell ref="K6301:L6301"/>
    <mergeCell ref="M6301:N6301"/>
    <mergeCell ref="O6301:P6301"/>
    <mergeCell ref="A6300:B6300"/>
    <mergeCell ref="C6300:H6300"/>
    <mergeCell ref="I6300:J6300"/>
    <mergeCell ref="K6300:L6300"/>
    <mergeCell ref="M6300:N6300"/>
    <mergeCell ref="A6299:H6299"/>
    <mergeCell ref="I6299:J6299"/>
    <mergeCell ref="K6299:L6299"/>
    <mergeCell ref="M6299:N6299"/>
    <mergeCell ref="O6299:P6299"/>
    <mergeCell ref="A6298:H6298"/>
    <mergeCell ref="I6298:J6298"/>
    <mergeCell ref="K6298:L6298"/>
    <mergeCell ref="M6298:N6298"/>
    <mergeCell ref="O6298:P6298"/>
    <mergeCell ref="O6296:P6296"/>
    <mergeCell ref="A6297:B6297"/>
    <mergeCell ref="C6297:H6297"/>
    <mergeCell ref="I6297:J6297"/>
    <mergeCell ref="K6297:L6297"/>
    <mergeCell ref="M6297:N6297"/>
    <mergeCell ref="O6297:P6297"/>
    <mergeCell ref="A6296:B6296"/>
    <mergeCell ref="C6296:H6296"/>
    <mergeCell ref="I6296:J6296"/>
    <mergeCell ref="K6296:L6296"/>
    <mergeCell ref="M6296:N6296"/>
    <mergeCell ref="A6295:H6295"/>
    <mergeCell ref="I6295:J6295"/>
    <mergeCell ref="K6295:L6295"/>
    <mergeCell ref="M6295:N6295"/>
    <mergeCell ref="O6295:P6295"/>
    <mergeCell ref="O6293:P6293"/>
    <mergeCell ref="A6294:H6294"/>
    <mergeCell ref="I6294:J6294"/>
    <mergeCell ref="K6294:L6294"/>
    <mergeCell ref="M6294:N6294"/>
    <mergeCell ref="O6294:P6294"/>
    <mergeCell ref="A6293:B6293"/>
    <mergeCell ref="C6293:H6293"/>
    <mergeCell ref="I6293:J6293"/>
    <mergeCell ref="K6293:L6293"/>
    <mergeCell ref="M6293:N6293"/>
    <mergeCell ref="O6286:P6286"/>
    <mergeCell ref="A6287:H6287"/>
    <mergeCell ref="I6287:J6287"/>
    <mergeCell ref="K6287:L6287"/>
    <mergeCell ref="M6287:N6287"/>
    <mergeCell ref="O6287:P6287"/>
    <mergeCell ref="A6286:B6286"/>
    <mergeCell ref="C6286:H6286"/>
    <mergeCell ref="I6286:J6286"/>
    <mergeCell ref="K6286:L6286"/>
    <mergeCell ref="M6286:N6286"/>
    <mergeCell ref="O6284:P6284"/>
    <mergeCell ref="A6285:B6285"/>
    <mergeCell ref="C6285:H6285"/>
    <mergeCell ref="I6285:J6285"/>
    <mergeCell ref="K6285:L6285"/>
    <mergeCell ref="M6285:N6285"/>
    <mergeCell ref="O6285:P6285"/>
    <mergeCell ref="A6284:B6284"/>
    <mergeCell ref="C6284:H6284"/>
    <mergeCell ref="I6284:J6284"/>
    <mergeCell ref="K6284:L6284"/>
    <mergeCell ref="M6284:N6284"/>
    <mergeCell ref="A6283:H6283"/>
    <mergeCell ref="I6283:J6283"/>
    <mergeCell ref="K6283:L6283"/>
    <mergeCell ref="M6283:N6283"/>
    <mergeCell ref="O6283:P6283"/>
    <mergeCell ref="O6291:P6291"/>
    <mergeCell ref="A6292:B6292"/>
    <mergeCell ref="C6292:H6292"/>
    <mergeCell ref="I6292:J6292"/>
    <mergeCell ref="K6292:L6292"/>
    <mergeCell ref="M6292:N6292"/>
    <mergeCell ref="O6292:P6292"/>
    <mergeCell ref="A6291:B6291"/>
    <mergeCell ref="C6291:H6291"/>
    <mergeCell ref="I6291:J6291"/>
    <mergeCell ref="K6291:L6291"/>
    <mergeCell ref="M6291:N6291"/>
    <mergeCell ref="O6289:P6289"/>
    <mergeCell ref="A6290:B6290"/>
    <mergeCell ref="C6290:H6290"/>
    <mergeCell ref="I6290:J6290"/>
    <mergeCell ref="K6290:L6290"/>
    <mergeCell ref="M6290:N6290"/>
    <mergeCell ref="O6290:P6290"/>
    <mergeCell ref="A6289:B6289"/>
    <mergeCell ref="C6289:H6289"/>
    <mergeCell ref="I6289:J6289"/>
    <mergeCell ref="K6289:L6289"/>
    <mergeCell ref="M6289:N6289"/>
    <mergeCell ref="A6288:H6288"/>
    <mergeCell ref="I6288:J6288"/>
    <mergeCell ref="K6288:L6288"/>
    <mergeCell ref="M6288:N6288"/>
    <mergeCell ref="O6288:P6288"/>
    <mergeCell ref="O6276:P6276"/>
    <mergeCell ref="A6277:B6277"/>
    <mergeCell ref="C6277:H6277"/>
    <mergeCell ref="I6277:J6277"/>
    <mergeCell ref="K6277:L6277"/>
    <mergeCell ref="M6277:N6277"/>
    <mergeCell ref="O6277:P6277"/>
    <mergeCell ref="A6276:B6276"/>
    <mergeCell ref="C6276:H6276"/>
    <mergeCell ref="I6276:J6276"/>
    <mergeCell ref="K6276:L6276"/>
    <mergeCell ref="M6276:N6276"/>
    <mergeCell ref="O6274:P6274"/>
    <mergeCell ref="A6275:B6275"/>
    <mergeCell ref="C6275:H6275"/>
    <mergeCell ref="I6275:J6275"/>
    <mergeCell ref="K6275:L6275"/>
    <mergeCell ref="M6275:N6275"/>
    <mergeCell ref="O6275:P6275"/>
    <mergeCell ref="A6274:B6274"/>
    <mergeCell ref="C6274:H6274"/>
    <mergeCell ref="I6274:J6274"/>
    <mergeCell ref="K6274:L6274"/>
    <mergeCell ref="M6274:N6274"/>
    <mergeCell ref="A6273:H6273"/>
    <mergeCell ref="I6273:J6273"/>
    <mergeCell ref="K6273:L6273"/>
    <mergeCell ref="M6273:N6273"/>
    <mergeCell ref="O6273:P6273"/>
    <mergeCell ref="A6282:H6282"/>
    <mergeCell ref="I6282:J6282"/>
    <mergeCell ref="K6282:L6282"/>
    <mergeCell ref="M6282:N6282"/>
    <mergeCell ref="O6282:P6282"/>
    <mergeCell ref="O6280:P6280"/>
    <mergeCell ref="A6281:B6281"/>
    <mergeCell ref="C6281:H6281"/>
    <mergeCell ref="I6281:J6281"/>
    <mergeCell ref="K6281:L6281"/>
    <mergeCell ref="M6281:N6281"/>
    <mergeCell ref="O6281:P6281"/>
    <mergeCell ref="A6280:B6280"/>
    <mergeCell ref="C6280:H6280"/>
    <mergeCell ref="I6280:J6280"/>
    <mergeCell ref="K6280:L6280"/>
    <mergeCell ref="M6280:N6280"/>
    <mergeCell ref="O6278:P6278"/>
    <mergeCell ref="A6279:B6279"/>
    <mergeCell ref="C6279:H6279"/>
    <mergeCell ref="I6279:J6279"/>
    <mergeCell ref="K6279:L6279"/>
    <mergeCell ref="M6279:N6279"/>
    <mergeCell ref="O6279:P6279"/>
    <mergeCell ref="A6278:B6278"/>
    <mergeCell ref="C6278:H6278"/>
    <mergeCell ref="I6278:J6278"/>
    <mergeCell ref="K6278:L6278"/>
    <mergeCell ref="M6278:N6278"/>
    <mergeCell ref="O6266:P6266"/>
    <mergeCell ref="A6267:B6267"/>
    <mergeCell ref="C6267:H6267"/>
    <mergeCell ref="I6267:J6267"/>
    <mergeCell ref="K6267:L6267"/>
    <mergeCell ref="M6267:N6267"/>
    <mergeCell ref="O6267:P6267"/>
    <mergeCell ref="A6266:B6266"/>
    <mergeCell ref="C6266:H6266"/>
    <mergeCell ref="I6266:J6266"/>
    <mergeCell ref="K6266:L6266"/>
    <mergeCell ref="M6266:N6266"/>
    <mergeCell ref="A6265:H6265"/>
    <mergeCell ref="I6265:J6265"/>
    <mergeCell ref="K6265:L6265"/>
    <mergeCell ref="M6265:N6265"/>
    <mergeCell ref="O6265:P6265"/>
    <mergeCell ref="O6263:P6263"/>
    <mergeCell ref="A6264:H6264"/>
    <mergeCell ref="I6264:J6264"/>
    <mergeCell ref="K6264:L6264"/>
    <mergeCell ref="M6264:N6264"/>
    <mergeCell ref="O6264:P6264"/>
    <mergeCell ref="A6263:B6263"/>
    <mergeCell ref="C6263:H6263"/>
    <mergeCell ref="I6263:J6263"/>
    <mergeCell ref="K6263:L6263"/>
    <mergeCell ref="M6263:N6263"/>
    <mergeCell ref="A6272:H6272"/>
    <mergeCell ref="I6272:J6272"/>
    <mergeCell ref="K6272:L6272"/>
    <mergeCell ref="M6272:N6272"/>
    <mergeCell ref="O6272:P6272"/>
    <mergeCell ref="O6270:P6270"/>
    <mergeCell ref="A6271:B6271"/>
    <mergeCell ref="C6271:H6271"/>
    <mergeCell ref="I6271:J6271"/>
    <mergeCell ref="K6271:L6271"/>
    <mergeCell ref="M6271:N6271"/>
    <mergeCell ref="O6271:P6271"/>
    <mergeCell ref="A6270:B6270"/>
    <mergeCell ref="C6270:H6270"/>
    <mergeCell ref="I6270:J6270"/>
    <mergeCell ref="K6270:L6270"/>
    <mergeCell ref="M6270:N6270"/>
    <mergeCell ref="O6268:P6268"/>
    <mergeCell ref="A6269:B6269"/>
    <mergeCell ref="C6269:H6269"/>
    <mergeCell ref="I6269:J6269"/>
    <mergeCell ref="K6269:L6269"/>
    <mergeCell ref="M6269:N6269"/>
    <mergeCell ref="O6269:P6269"/>
    <mergeCell ref="A6268:B6268"/>
    <mergeCell ref="C6268:H6268"/>
    <mergeCell ref="I6268:J6268"/>
    <mergeCell ref="K6268:L6268"/>
    <mergeCell ref="M6268:N6268"/>
    <mergeCell ref="A6256:H6256"/>
    <mergeCell ref="I6256:J6256"/>
    <mergeCell ref="K6256:L6256"/>
    <mergeCell ref="M6256:N6256"/>
    <mergeCell ref="O6256:P6256"/>
    <mergeCell ref="O6254:P6254"/>
    <mergeCell ref="A6255:H6255"/>
    <mergeCell ref="I6255:J6255"/>
    <mergeCell ref="K6255:L6255"/>
    <mergeCell ref="M6255:N6255"/>
    <mergeCell ref="O6255:P6255"/>
    <mergeCell ref="A6254:B6254"/>
    <mergeCell ref="C6254:H6254"/>
    <mergeCell ref="I6254:J6254"/>
    <mergeCell ref="K6254:L6254"/>
    <mergeCell ref="M6254:N6254"/>
    <mergeCell ref="O6252:P6252"/>
    <mergeCell ref="A6253:B6253"/>
    <mergeCell ref="C6253:H6253"/>
    <mergeCell ref="I6253:J6253"/>
    <mergeCell ref="K6253:L6253"/>
    <mergeCell ref="M6253:N6253"/>
    <mergeCell ref="O6253:P6253"/>
    <mergeCell ref="A6252:B6252"/>
    <mergeCell ref="C6252:H6252"/>
    <mergeCell ref="I6252:J6252"/>
    <mergeCell ref="K6252:L6252"/>
    <mergeCell ref="M6252:N6252"/>
    <mergeCell ref="O6261:P6261"/>
    <mergeCell ref="A6262:B6262"/>
    <mergeCell ref="C6262:H6262"/>
    <mergeCell ref="I6262:J6262"/>
    <mergeCell ref="K6262:L6262"/>
    <mergeCell ref="M6262:N6262"/>
    <mergeCell ref="O6262:P6262"/>
    <mergeCell ref="A6261:B6261"/>
    <mergeCell ref="C6261:H6261"/>
    <mergeCell ref="I6261:J6261"/>
    <mergeCell ref="K6261:L6261"/>
    <mergeCell ref="M6261:N6261"/>
    <mergeCell ref="O6259:P6259"/>
    <mergeCell ref="A6260:B6260"/>
    <mergeCell ref="C6260:H6260"/>
    <mergeCell ref="I6260:J6260"/>
    <mergeCell ref="K6260:L6260"/>
    <mergeCell ref="M6260:N6260"/>
    <mergeCell ref="O6260:P6260"/>
    <mergeCell ref="A6259:B6259"/>
    <mergeCell ref="C6259:H6259"/>
    <mergeCell ref="I6259:J6259"/>
    <mergeCell ref="K6259:L6259"/>
    <mergeCell ref="M6259:N6259"/>
    <mergeCell ref="O6257:P6257"/>
    <mergeCell ref="A6258:B6258"/>
    <mergeCell ref="C6258:H6258"/>
    <mergeCell ref="I6258:J6258"/>
    <mergeCell ref="K6258:L6258"/>
    <mergeCell ref="M6258:N6258"/>
    <mergeCell ref="O6258:P6258"/>
    <mergeCell ref="A6257:B6257"/>
    <mergeCell ref="C6257:H6257"/>
    <mergeCell ref="I6257:J6257"/>
    <mergeCell ref="K6257:L6257"/>
    <mergeCell ref="M6257:N6257"/>
    <mergeCell ref="O6250:P6250"/>
    <mergeCell ref="A6251:B6251"/>
    <mergeCell ref="C6251:H6251"/>
    <mergeCell ref="I6251:J6251"/>
    <mergeCell ref="K6251:L6251"/>
    <mergeCell ref="M6251:N6251"/>
    <mergeCell ref="O6251:P6251"/>
    <mergeCell ref="A6250:B6250"/>
    <mergeCell ref="C6250:H6250"/>
    <mergeCell ref="I6250:J6250"/>
    <mergeCell ref="K6250:L6250"/>
    <mergeCell ref="M6250:N6250"/>
    <mergeCell ref="O6248:P6248"/>
    <mergeCell ref="A6249:B6249"/>
    <mergeCell ref="C6249:H6249"/>
    <mergeCell ref="I6249:J6249"/>
    <mergeCell ref="K6249:L6249"/>
    <mergeCell ref="M6249:N6249"/>
    <mergeCell ref="O6249:P6249"/>
    <mergeCell ref="A6248:B6248"/>
    <mergeCell ref="C6248:H6248"/>
    <mergeCell ref="I6248:J6248"/>
    <mergeCell ref="K6248:L6248"/>
    <mergeCell ref="M6248:N6248"/>
    <mergeCell ref="O6246:P6246"/>
    <mergeCell ref="A6247:B6247"/>
    <mergeCell ref="C6247:H6247"/>
    <mergeCell ref="I6247:J6247"/>
    <mergeCell ref="K6247:L6247"/>
    <mergeCell ref="M6247:N6247"/>
    <mergeCell ref="O6247:P6247"/>
    <mergeCell ref="A6246:B6246"/>
    <mergeCell ref="C6246:H6246"/>
    <mergeCell ref="I6246:J6246"/>
    <mergeCell ref="K6246:L6246"/>
    <mergeCell ref="M6246:N6246"/>
    <mergeCell ref="A6239:H6239"/>
    <mergeCell ref="I6239:J6239"/>
    <mergeCell ref="K6239:L6239"/>
    <mergeCell ref="M6239:N6239"/>
    <mergeCell ref="O6239:P6239"/>
    <mergeCell ref="O6237:P6237"/>
    <mergeCell ref="A6238:H6238"/>
    <mergeCell ref="I6238:J6238"/>
    <mergeCell ref="K6238:L6238"/>
    <mergeCell ref="M6238:N6238"/>
    <mergeCell ref="O6238:P6238"/>
    <mergeCell ref="A6237:B6237"/>
    <mergeCell ref="C6237:H6237"/>
    <mergeCell ref="I6237:J6237"/>
    <mergeCell ref="K6237:L6237"/>
    <mergeCell ref="M6237:N6237"/>
    <mergeCell ref="O6235:P6235"/>
    <mergeCell ref="A6236:B6236"/>
    <mergeCell ref="C6236:H6236"/>
    <mergeCell ref="I6236:J6236"/>
    <mergeCell ref="K6236:L6236"/>
    <mergeCell ref="M6236:N6236"/>
    <mergeCell ref="O6236:P6236"/>
    <mergeCell ref="A6235:B6235"/>
    <mergeCell ref="C6235:H6235"/>
    <mergeCell ref="I6235:J6235"/>
    <mergeCell ref="K6235:L6235"/>
    <mergeCell ref="M6235:N6235"/>
    <mergeCell ref="O6244:P6244"/>
    <mergeCell ref="A6245:B6245"/>
    <mergeCell ref="C6245:H6245"/>
    <mergeCell ref="I6245:J6245"/>
    <mergeCell ref="K6245:L6245"/>
    <mergeCell ref="M6245:N6245"/>
    <mergeCell ref="O6245:P6245"/>
    <mergeCell ref="A6244:B6244"/>
    <mergeCell ref="C6244:H6244"/>
    <mergeCell ref="I6244:J6244"/>
    <mergeCell ref="K6244:L6244"/>
    <mergeCell ref="M6244:N6244"/>
    <mergeCell ref="O6242:P6242"/>
    <mergeCell ref="A6243:B6243"/>
    <mergeCell ref="C6243:H6243"/>
    <mergeCell ref="I6243:J6243"/>
    <mergeCell ref="K6243:L6243"/>
    <mergeCell ref="M6243:N6243"/>
    <mergeCell ref="O6243:P6243"/>
    <mergeCell ref="A6242:B6242"/>
    <mergeCell ref="C6242:H6242"/>
    <mergeCell ref="I6242:J6242"/>
    <mergeCell ref="K6242:L6242"/>
    <mergeCell ref="M6242:N6242"/>
    <mergeCell ref="O6240:P6240"/>
    <mergeCell ref="A6241:B6241"/>
    <mergeCell ref="C6241:H6241"/>
    <mergeCell ref="I6241:J6241"/>
    <mergeCell ref="K6241:L6241"/>
    <mergeCell ref="M6241:N6241"/>
    <mergeCell ref="O6241:P6241"/>
    <mergeCell ref="A6240:B6240"/>
    <mergeCell ref="C6240:H6240"/>
    <mergeCell ref="I6240:J6240"/>
    <mergeCell ref="K6240:L6240"/>
    <mergeCell ref="M6240:N6240"/>
    <mergeCell ref="O6233:P6233"/>
    <mergeCell ref="A6234:B6234"/>
    <mergeCell ref="C6234:H6234"/>
    <mergeCell ref="I6234:J6234"/>
    <mergeCell ref="K6234:L6234"/>
    <mergeCell ref="M6234:N6234"/>
    <mergeCell ref="O6234:P6234"/>
    <mergeCell ref="A6233:B6233"/>
    <mergeCell ref="C6233:H6233"/>
    <mergeCell ref="I6233:J6233"/>
    <mergeCell ref="K6233:L6233"/>
    <mergeCell ref="M6233:N6233"/>
    <mergeCell ref="O6231:P6231"/>
    <mergeCell ref="A6232:B6232"/>
    <mergeCell ref="C6232:H6232"/>
    <mergeCell ref="I6232:J6232"/>
    <mergeCell ref="K6232:L6232"/>
    <mergeCell ref="M6232:N6232"/>
    <mergeCell ref="O6232:P6232"/>
    <mergeCell ref="A6231:B6231"/>
    <mergeCell ref="C6231:H6231"/>
    <mergeCell ref="I6231:J6231"/>
    <mergeCell ref="K6231:L6231"/>
    <mergeCell ref="M6231:N6231"/>
    <mergeCell ref="O6229:P6229"/>
    <mergeCell ref="A6230:B6230"/>
    <mergeCell ref="C6230:H6230"/>
    <mergeCell ref="I6230:J6230"/>
    <mergeCell ref="K6230:L6230"/>
    <mergeCell ref="M6230:N6230"/>
    <mergeCell ref="O6230:P6230"/>
    <mergeCell ref="A6229:B6229"/>
    <mergeCell ref="C6229:H6229"/>
    <mergeCell ref="I6229:J6229"/>
    <mergeCell ref="K6229:L6229"/>
    <mergeCell ref="M6229:N6229"/>
    <mergeCell ref="O6221:P6221"/>
    <mergeCell ref="A6222:B6222"/>
    <mergeCell ref="C6222:H6222"/>
    <mergeCell ref="I6222:J6222"/>
    <mergeCell ref="K6222:L6222"/>
    <mergeCell ref="M6222:N6222"/>
    <mergeCell ref="O6222:P6222"/>
    <mergeCell ref="A6221:B6221"/>
    <mergeCell ref="C6221:H6221"/>
    <mergeCell ref="I6221:J6221"/>
    <mergeCell ref="K6221:L6221"/>
    <mergeCell ref="M6221:N6221"/>
    <mergeCell ref="O6219:P6219"/>
    <mergeCell ref="A6220:B6220"/>
    <mergeCell ref="C6220:H6220"/>
    <mergeCell ref="I6220:J6220"/>
    <mergeCell ref="K6220:L6220"/>
    <mergeCell ref="M6220:N6220"/>
    <mergeCell ref="O6220:P6220"/>
    <mergeCell ref="A6219:B6219"/>
    <mergeCell ref="C6219:H6219"/>
    <mergeCell ref="I6219:J6219"/>
    <mergeCell ref="K6219:L6219"/>
    <mergeCell ref="M6219:N6219"/>
    <mergeCell ref="A6218:H6218"/>
    <mergeCell ref="I6218:J6218"/>
    <mergeCell ref="K6218:L6218"/>
    <mergeCell ref="M6218:N6218"/>
    <mergeCell ref="O6218:P6218"/>
    <mergeCell ref="A6228:H6228"/>
    <mergeCell ref="I6228:J6228"/>
    <mergeCell ref="K6228:L6228"/>
    <mergeCell ref="M6228:N6228"/>
    <mergeCell ref="O6228:P6228"/>
    <mergeCell ref="A6227:H6227"/>
    <mergeCell ref="I6227:J6227"/>
    <mergeCell ref="K6227:L6227"/>
    <mergeCell ref="M6227:N6227"/>
    <mergeCell ref="O6227:P6227"/>
    <mergeCell ref="O6225:P6225"/>
    <mergeCell ref="A6226:B6226"/>
    <mergeCell ref="C6226:H6226"/>
    <mergeCell ref="I6226:J6226"/>
    <mergeCell ref="K6226:L6226"/>
    <mergeCell ref="M6226:N6226"/>
    <mergeCell ref="O6226:P6226"/>
    <mergeCell ref="A6225:B6225"/>
    <mergeCell ref="C6225:H6225"/>
    <mergeCell ref="I6225:J6225"/>
    <mergeCell ref="K6225:L6225"/>
    <mergeCell ref="M6225:N6225"/>
    <mergeCell ref="O6223:P6223"/>
    <mergeCell ref="A6224:B6224"/>
    <mergeCell ref="C6224:H6224"/>
    <mergeCell ref="I6224:J6224"/>
    <mergeCell ref="K6224:L6224"/>
    <mergeCell ref="M6224:N6224"/>
    <mergeCell ref="O6224:P6224"/>
    <mergeCell ref="A6223:B6223"/>
    <mergeCell ref="C6223:H6223"/>
    <mergeCell ref="I6223:J6223"/>
    <mergeCell ref="K6223:L6223"/>
    <mergeCell ref="M6223:N6223"/>
    <mergeCell ref="O6211:P6211"/>
    <mergeCell ref="A6212:B6212"/>
    <mergeCell ref="C6212:H6212"/>
    <mergeCell ref="I6212:J6212"/>
    <mergeCell ref="K6212:L6212"/>
    <mergeCell ref="M6212:N6212"/>
    <mergeCell ref="O6212:P6212"/>
    <mergeCell ref="A6211:B6211"/>
    <mergeCell ref="C6211:H6211"/>
    <mergeCell ref="I6211:J6211"/>
    <mergeCell ref="K6211:L6211"/>
    <mergeCell ref="M6211:N6211"/>
    <mergeCell ref="O6209:P6209"/>
    <mergeCell ref="A6210:B6210"/>
    <mergeCell ref="C6210:H6210"/>
    <mergeCell ref="I6210:J6210"/>
    <mergeCell ref="K6210:L6210"/>
    <mergeCell ref="M6210:N6210"/>
    <mergeCell ref="O6210:P6210"/>
    <mergeCell ref="A6209:B6209"/>
    <mergeCell ref="C6209:H6209"/>
    <mergeCell ref="I6209:J6209"/>
    <mergeCell ref="K6209:L6209"/>
    <mergeCell ref="M6209:N6209"/>
    <mergeCell ref="A6208:H6208"/>
    <mergeCell ref="I6208:J6208"/>
    <mergeCell ref="K6208:L6208"/>
    <mergeCell ref="M6208:N6208"/>
    <mergeCell ref="O6208:P6208"/>
    <mergeCell ref="A6217:H6217"/>
    <mergeCell ref="I6217:J6217"/>
    <mergeCell ref="K6217:L6217"/>
    <mergeCell ref="M6217:N6217"/>
    <mergeCell ref="O6217:P6217"/>
    <mergeCell ref="O6215:P6215"/>
    <mergeCell ref="A6216:B6216"/>
    <mergeCell ref="C6216:H6216"/>
    <mergeCell ref="I6216:J6216"/>
    <mergeCell ref="K6216:L6216"/>
    <mergeCell ref="M6216:N6216"/>
    <mergeCell ref="O6216:P6216"/>
    <mergeCell ref="A6215:B6215"/>
    <mergeCell ref="C6215:H6215"/>
    <mergeCell ref="I6215:J6215"/>
    <mergeCell ref="K6215:L6215"/>
    <mergeCell ref="M6215:N6215"/>
    <mergeCell ref="O6213:P6213"/>
    <mergeCell ref="A6214:B6214"/>
    <mergeCell ref="C6214:H6214"/>
    <mergeCell ref="I6214:J6214"/>
    <mergeCell ref="K6214:L6214"/>
    <mergeCell ref="M6214:N6214"/>
    <mergeCell ref="O6214:P6214"/>
    <mergeCell ref="A6213:B6213"/>
    <mergeCell ref="C6213:H6213"/>
    <mergeCell ref="I6213:J6213"/>
    <mergeCell ref="K6213:L6213"/>
    <mergeCell ref="M6213:N6213"/>
    <mergeCell ref="O6206:P6206"/>
    <mergeCell ref="A6207:H6207"/>
    <mergeCell ref="I6207:J6207"/>
    <mergeCell ref="K6207:L6207"/>
    <mergeCell ref="M6207:N6207"/>
    <mergeCell ref="O6207:P6207"/>
    <mergeCell ref="A6206:B6206"/>
    <mergeCell ref="C6206:H6206"/>
    <mergeCell ref="I6206:J6206"/>
    <mergeCell ref="K6206:L6206"/>
    <mergeCell ref="M6206:N6206"/>
    <mergeCell ref="O6204:P6204"/>
    <mergeCell ref="A6205:B6205"/>
    <mergeCell ref="C6205:H6205"/>
    <mergeCell ref="I6205:J6205"/>
    <mergeCell ref="K6205:L6205"/>
    <mergeCell ref="M6205:N6205"/>
    <mergeCell ref="O6205:P6205"/>
    <mergeCell ref="A6204:B6204"/>
    <mergeCell ref="C6204:H6204"/>
    <mergeCell ref="I6204:J6204"/>
    <mergeCell ref="K6204:L6204"/>
    <mergeCell ref="M6204:N6204"/>
    <mergeCell ref="O6202:P6202"/>
    <mergeCell ref="A6203:B6203"/>
    <mergeCell ref="C6203:H6203"/>
    <mergeCell ref="I6203:J6203"/>
    <mergeCell ref="K6203:L6203"/>
    <mergeCell ref="M6203:N6203"/>
    <mergeCell ref="O6203:P6203"/>
    <mergeCell ref="A6202:B6202"/>
    <mergeCell ref="C6202:H6202"/>
    <mergeCell ref="I6202:J6202"/>
    <mergeCell ref="K6202:L6202"/>
    <mergeCell ref="M6202:N6202"/>
    <mergeCell ref="O6200:P6200"/>
    <mergeCell ref="A6201:H6201"/>
    <mergeCell ref="I6201:J6201"/>
    <mergeCell ref="K6201:L6201"/>
    <mergeCell ref="M6201:N6201"/>
    <mergeCell ref="O6201:P6201"/>
    <mergeCell ref="A6200:B6200"/>
    <mergeCell ref="C6200:H6200"/>
    <mergeCell ref="I6200:J6200"/>
    <mergeCell ref="K6200:L6200"/>
    <mergeCell ref="M6200:N6200"/>
    <mergeCell ref="O6198:P6198"/>
    <mergeCell ref="A6199:B6199"/>
    <mergeCell ref="C6199:H6199"/>
    <mergeCell ref="I6199:J6199"/>
    <mergeCell ref="K6199:L6199"/>
    <mergeCell ref="M6199:N6199"/>
    <mergeCell ref="O6199:P6199"/>
    <mergeCell ref="A6198:B6198"/>
    <mergeCell ref="C6198:H6198"/>
    <mergeCell ref="I6198:J6198"/>
    <mergeCell ref="K6198:L6198"/>
    <mergeCell ref="M6198:N6198"/>
    <mergeCell ref="O6196:P6196"/>
    <mergeCell ref="A6197:B6197"/>
    <mergeCell ref="C6197:H6197"/>
    <mergeCell ref="I6197:J6197"/>
    <mergeCell ref="K6197:L6197"/>
    <mergeCell ref="M6197:N6197"/>
    <mergeCell ref="O6197:P6197"/>
    <mergeCell ref="A6196:B6196"/>
    <mergeCell ref="C6196:H6196"/>
    <mergeCell ref="I6196:J6196"/>
    <mergeCell ref="K6196:L6196"/>
    <mergeCell ref="M6196:N6196"/>
    <mergeCell ref="O6189:P6189"/>
    <mergeCell ref="A6190:B6190"/>
    <mergeCell ref="C6190:H6190"/>
    <mergeCell ref="I6190:J6190"/>
    <mergeCell ref="K6190:L6190"/>
    <mergeCell ref="M6190:N6190"/>
    <mergeCell ref="O6190:P6190"/>
    <mergeCell ref="A6189:B6189"/>
    <mergeCell ref="C6189:H6189"/>
    <mergeCell ref="I6189:J6189"/>
    <mergeCell ref="K6189:L6189"/>
    <mergeCell ref="M6189:N6189"/>
    <mergeCell ref="O6187:P6187"/>
    <mergeCell ref="A6188:B6188"/>
    <mergeCell ref="C6188:H6188"/>
    <mergeCell ref="I6188:J6188"/>
    <mergeCell ref="K6188:L6188"/>
    <mergeCell ref="M6188:N6188"/>
    <mergeCell ref="O6188:P6188"/>
    <mergeCell ref="A6187:B6187"/>
    <mergeCell ref="C6187:H6187"/>
    <mergeCell ref="I6187:J6187"/>
    <mergeCell ref="K6187:L6187"/>
    <mergeCell ref="M6187:N6187"/>
    <mergeCell ref="A6186:H6186"/>
    <mergeCell ref="I6186:J6186"/>
    <mergeCell ref="K6186:L6186"/>
    <mergeCell ref="M6186:N6186"/>
    <mergeCell ref="O6186:P6186"/>
    <mergeCell ref="O6194:P6194"/>
    <mergeCell ref="A6195:B6195"/>
    <mergeCell ref="C6195:H6195"/>
    <mergeCell ref="I6195:J6195"/>
    <mergeCell ref="K6195:L6195"/>
    <mergeCell ref="M6195:N6195"/>
    <mergeCell ref="O6195:P6195"/>
    <mergeCell ref="A6194:B6194"/>
    <mergeCell ref="C6194:H6194"/>
    <mergeCell ref="I6194:J6194"/>
    <mergeCell ref="K6194:L6194"/>
    <mergeCell ref="M6194:N6194"/>
    <mergeCell ref="A6193:H6193"/>
    <mergeCell ref="I6193:J6193"/>
    <mergeCell ref="K6193:L6193"/>
    <mergeCell ref="M6193:N6193"/>
    <mergeCell ref="O6193:P6193"/>
    <mergeCell ref="O6191:P6191"/>
    <mergeCell ref="A6192:H6192"/>
    <mergeCell ref="I6192:J6192"/>
    <mergeCell ref="K6192:L6192"/>
    <mergeCell ref="M6192:N6192"/>
    <mergeCell ref="O6192:P6192"/>
    <mergeCell ref="A6191:B6191"/>
    <mergeCell ref="C6191:H6191"/>
    <mergeCell ref="I6191:J6191"/>
    <mergeCell ref="K6191:L6191"/>
    <mergeCell ref="M6191:N6191"/>
    <mergeCell ref="A6179:H6179"/>
    <mergeCell ref="I6179:J6179"/>
    <mergeCell ref="K6179:L6179"/>
    <mergeCell ref="M6179:N6179"/>
    <mergeCell ref="O6179:P6179"/>
    <mergeCell ref="O6177:P6177"/>
    <mergeCell ref="A6178:H6178"/>
    <mergeCell ref="I6178:J6178"/>
    <mergeCell ref="K6178:L6178"/>
    <mergeCell ref="M6178:N6178"/>
    <mergeCell ref="O6178:P6178"/>
    <mergeCell ref="A6177:B6177"/>
    <mergeCell ref="C6177:H6177"/>
    <mergeCell ref="I6177:J6177"/>
    <mergeCell ref="K6177:L6177"/>
    <mergeCell ref="M6177:N6177"/>
    <mergeCell ref="O6175:P6175"/>
    <mergeCell ref="A6176:B6176"/>
    <mergeCell ref="C6176:H6176"/>
    <mergeCell ref="I6176:J6176"/>
    <mergeCell ref="K6176:L6176"/>
    <mergeCell ref="M6176:N6176"/>
    <mergeCell ref="O6176:P6176"/>
    <mergeCell ref="A6175:B6175"/>
    <mergeCell ref="C6175:H6175"/>
    <mergeCell ref="I6175:J6175"/>
    <mergeCell ref="K6175:L6175"/>
    <mergeCell ref="M6175:N6175"/>
    <mergeCell ref="O6184:P6184"/>
    <mergeCell ref="A6185:H6185"/>
    <mergeCell ref="I6185:J6185"/>
    <mergeCell ref="K6185:L6185"/>
    <mergeCell ref="M6185:N6185"/>
    <mergeCell ref="O6185:P6185"/>
    <mergeCell ref="A6184:B6184"/>
    <mergeCell ref="C6184:H6184"/>
    <mergeCell ref="I6184:J6184"/>
    <mergeCell ref="K6184:L6184"/>
    <mergeCell ref="M6184:N6184"/>
    <mergeCell ref="O6182:P6182"/>
    <mergeCell ref="A6183:B6183"/>
    <mergeCell ref="C6183:H6183"/>
    <mergeCell ref="I6183:J6183"/>
    <mergeCell ref="K6183:L6183"/>
    <mergeCell ref="M6183:N6183"/>
    <mergeCell ref="O6183:P6183"/>
    <mergeCell ref="A6182:B6182"/>
    <mergeCell ref="C6182:H6182"/>
    <mergeCell ref="I6182:J6182"/>
    <mergeCell ref="K6182:L6182"/>
    <mergeCell ref="M6182:N6182"/>
    <mergeCell ref="O6180:P6180"/>
    <mergeCell ref="A6181:B6181"/>
    <mergeCell ref="C6181:H6181"/>
    <mergeCell ref="I6181:J6181"/>
    <mergeCell ref="K6181:L6181"/>
    <mergeCell ref="M6181:N6181"/>
    <mergeCell ref="O6181:P6181"/>
    <mergeCell ref="A6180:B6180"/>
    <mergeCell ref="C6180:H6180"/>
    <mergeCell ref="I6180:J6180"/>
    <mergeCell ref="K6180:L6180"/>
    <mergeCell ref="M6180:N6180"/>
    <mergeCell ref="O6173:P6173"/>
    <mergeCell ref="A6174:B6174"/>
    <mergeCell ref="C6174:H6174"/>
    <mergeCell ref="I6174:J6174"/>
    <mergeCell ref="K6174:L6174"/>
    <mergeCell ref="M6174:N6174"/>
    <mergeCell ref="O6174:P6174"/>
    <mergeCell ref="A6173:B6173"/>
    <mergeCell ref="C6173:H6173"/>
    <mergeCell ref="I6173:J6173"/>
    <mergeCell ref="K6173:L6173"/>
    <mergeCell ref="M6173:N6173"/>
    <mergeCell ref="O6171:P6171"/>
    <mergeCell ref="A6172:B6172"/>
    <mergeCell ref="C6172:H6172"/>
    <mergeCell ref="I6172:J6172"/>
    <mergeCell ref="K6172:L6172"/>
    <mergeCell ref="M6172:N6172"/>
    <mergeCell ref="O6172:P6172"/>
    <mergeCell ref="A6171:B6171"/>
    <mergeCell ref="C6171:H6171"/>
    <mergeCell ref="I6171:J6171"/>
    <mergeCell ref="K6171:L6171"/>
    <mergeCell ref="M6171:N6171"/>
    <mergeCell ref="O6169:P6169"/>
    <mergeCell ref="A6170:B6170"/>
    <mergeCell ref="C6170:H6170"/>
    <mergeCell ref="I6170:J6170"/>
    <mergeCell ref="K6170:L6170"/>
    <mergeCell ref="M6170:N6170"/>
    <mergeCell ref="O6170:P6170"/>
    <mergeCell ref="A6169:B6169"/>
    <mergeCell ref="C6169:H6169"/>
    <mergeCell ref="I6169:J6169"/>
    <mergeCell ref="K6169:L6169"/>
    <mergeCell ref="M6169:N6169"/>
    <mergeCell ref="O6167:P6167"/>
    <mergeCell ref="A6168:B6168"/>
    <mergeCell ref="C6168:H6168"/>
    <mergeCell ref="I6168:J6168"/>
    <mergeCell ref="K6168:L6168"/>
    <mergeCell ref="M6168:N6168"/>
    <mergeCell ref="O6168:P6168"/>
    <mergeCell ref="A6167:B6167"/>
    <mergeCell ref="C6167:H6167"/>
    <mergeCell ref="I6167:J6167"/>
    <mergeCell ref="K6167:L6167"/>
    <mergeCell ref="M6167:N6167"/>
    <mergeCell ref="O6165:P6165"/>
    <mergeCell ref="A6166:B6166"/>
    <mergeCell ref="C6166:H6166"/>
    <mergeCell ref="I6166:J6166"/>
    <mergeCell ref="K6166:L6166"/>
    <mergeCell ref="M6166:N6166"/>
    <mergeCell ref="O6166:P6166"/>
    <mergeCell ref="A6165:B6165"/>
    <mergeCell ref="C6165:H6165"/>
    <mergeCell ref="I6165:J6165"/>
    <mergeCell ref="K6165:L6165"/>
    <mergeCell ref="M6165:N6165"/>
    <mergeCell ref="O6163:P6163"/>
    <mergeCell ref="A6164:B6164"/>
    <mergeCell ref="C6164:H6164"/>
    <mergeCell ref="I6164:J6164"/>
    <mergeCell ref="K6164:L6164"/>
    <mergeCell ref="M6164:N6164"/>
    <mergeCell ref="O6164:P6164"/>
    <mergeCell ref="A6163:B6163"/>
    <mergeCell ref="C6163:H6163"/>
    <mergeCell ref="I6163:J6163"/>
    <mergeCell ref="K6163:L6163"/>
    <mergeCell ref="M6163:N6163"/>
    <mergeCell ref="O6161:P6161"/>
    <mergeCell ref="A6162:B6162"/>
    <mergeCell ref="C6162:H6162"/>
    <mergeCell ref="I6162:J6162"/>
    <mergeCell ref="K6162:L6162"/>
    <mergeCell ref="M6162:N6162"/>
    <mergeCell ref="O6162:P6162"/>
    <mergeCell ref="A6161:B6161"/>
    <mergeCell ref="C6161:H6161"/>
    <mergeCell ref="I6161:J6161"/>
    <mergeCell ref="K6161:L6161"/>
    <mergeCell ref="M6161:N6161"/>
    <mergeCell ref="A6160:H6160"/>
    <mergeCell ref="I6160:J6160"/>
    <mergeCell ref="K6160:L6160"/>
    <mergeCell ref="M6160:N6160"/>
    <mergeCell ref="O6160:P6160"/>
    <mergeCell ref="A6159:H6159"/>
    <mergeCell ref="I6159:J6159"/>
    <mergeCell ref="K6159:L6159"/>
    <mergeCell ref="M6159:N6159"/>
    <mergeCell ref="O6159:P6159"/>
    <mergeCell ref="O6157:P6157"/>
    <mergeCell ref="A6158:B6158"/>
    <mergeCell ref="C6158:H6158"/>
    <mergeCell ref="I6158:J6158"/>
    <mergeCell ref="K6158:L6158"/>
    <mergeCell ref="M6158:N6158"/>
    <mergeCell ref="O6158:P6158"/>
    <mergeCell ref="A6157:B6157"/>
    <mergeCell ref="C6157:H6157"/>
    <mergeCell ref="I6157:J6157"/>
    <mergeCell ref="K6157:L6157"/>
    <mergeCell ref="M6157:N6157"/>
    <mergeCell ref="K6138:L6138"/>
    <mergeCell ref="M6138:N6138"/>
    <mergeCell ref="A6150:H6150"/>
    <mergeCell ref="I6150:J6150"/>
    <mergeCell ref="K6150:L6150"/>
    <mergeCell ref="M6150:N6150"/>
    <mergeCell ref="O6150:P6150"/>
    <mergeCell ref="A6149:H6149"/>
    <mergeCell ref="I6149:J6149"/>
    <mergeCell ref="K6149:L6149"/>
    <mergeCell ref="M6149:N6149"/>
    <mergeCell ref="O6149:P6149"/>
    <mergeCell ref="A6148:H6148"/>
    <mergeCell ref="I6148:J6148"/>
    <mergeCell ref="K6148:L6148"/>
    <mergeCell ref="M6148:N6148"/>
    <mergeCell ref="O6148:P6148"/>
    <mergeCell ref="A6147:H6147"/>
    <mergeCell ref="I6147:J6147"/>
    <mergeCell ref="K6147:L6147"/>
    <mergeCell ref="M6147:N6147"/>
    <mergeCell ref="O6147:P6147"/>
    <mergeCell ref="A6146:H6146"/>
    <mergeCell ref="I6146:J6146"/>
    <mergeCell ref="K6146:L6146"/>
    <mergeCell ref="M6146:N6146"/>
    <mergeCell ref="O6146:P6146"/>
    <mergeCell ref="A6145:H6145"/>
    <mergeCell ref="I6145:J6145"/>
    <mergeCell ref="K6145:L6145"/>
    <mergeCell ref="M6145:N6145"/>
    <mergeCell ref="O6145:P6145"/>
    <mergeCell ref="A6156:H6156"/>
    <mergeCell ref="I6156:J6156"/>
    <mergeCell ref="K6156:L6156"/>
    <mergeCell ref="M6156:N6156"/>
    <mergeCell ref="O6156:P6156"/>
    <mergeCell ref="A6155:H6155"/>
    <mergeCell ref="I6155:J6155"/>
    <mergeCell ref="K6155:L6155"/>
    <mergeCell ref="M6155:N6155"/>
    <mergeCell ref="O6155:P6155"/>
    <mergeCell ref="A6154:H6154"/>
    <mergeCell ref="I6154:J6154"/>
    <mergeCell ref="K6154:L6154"/>
    <mergeCell ref="M6154:N6154"/>
    <mergeCell ref="O6154:P6154"/>
    <mergeCell ref="A6153:H6153"/>
    <mergeCell ref="I6153:J6153"/>
    <mergeCell ref="K6153:L6153"/>
    <mergeCell ref="M6153:N6153"/>
    <mergeCell ref="O6153:P6153"/>
    <mergeCell ref="A6152:H6152"/>
    <mergeCell ref="I6152:J6152"/>
    <mergeCell ref="K6152:L6152"/>
    <mergeCell ref="M6152:N6152"/>
    <mergeCell ref="O6152:P6152"/>
    <mergeCell ref="A6151:H6151"/>
    <mergeCell ref="I6151:J6151"/>
    <mergeCell ref="K6151:L6151"/>
    <mergeCell ref="M6151:N6151"/>
    <mergeCell ref="O6151:P6151"/>
    <mergeCell ref="O6136:P6136"/>
    <mergeCell ref="A6137:B6137"/>
    <mergeCell ref="C6137:H6137"/>
    <mergeCell ref="I6137:J6137"/>
    <mergeCell ref="K6137:L6137"/>
    <mergeCell ref="M6137:N6137"/>
    <mergeCell ref="O6137:P6137"/>
    <mergeCell ref="A6136:B6136"/>
    <mergeCell ref="C6136:H6136"/>
    <mergeCell ref="I6136:J6136"/>
    <mergeCell ref="K6136:L6136"/>
    <mergeCell ref="M6136:N6136"/>
    <mergeCell ref="O6134:P6134"/>
    <mergeCell ref="A6135:B6135"/>
    <mergeCell ref="C6135:H6135"/>
    <mergeCell ref="I6135:J6135"/>
    <mergeCell ref="K6135:L6135"/>
    <mergeCell ref="M6135:N6135"/>
    <mergeCell ref="O6135:P6135"/>
    <mergeCell ref="A6134:B6134"/>
    <mergeCell ref="C6134:H6134"/>
    <mergeCell ref="I6134:J6134"/>
    <mergeCell ref="K6134:L6134"/>
    <mergeCell ref="M6134:N6134"/>
    <mergeCell ref="A6133:H6133"/>
    <mergeCell ref="I6133:J6133"/>
    <mergeCell ref="K6133:L6133"/>
    <mergeCell ref="M6133:N6133"/>
    <mergeCell ref="O6133:P6133"/>
    <mergeCell ref="A6144:H6144"/>
    <mergeCell ref="I6144:J6144"/>
    <mergeCell ref="K6144:L6144"/>
    <mergeCell ref="M6144:N6144"/>
    <mergeCell ref="O6144:P6144"/>
    <mergeCell ref="A6143:H6143"/>
    <mergeCell ref="I6143:J6143"/>
    <mergeCell ref="K6143:L6143"/>
    <mergeCell ref="M6143:N6143"/>
    <mergeCell ref="O6143:P6143"/>
    <mergeCell ref="A6142:H6142"/>
    <mergeCell ref="I6142:J6142"/>
    <mergeCell ref="K6142:L6142"/>
    <mergeCell ref="M6142:N6142"/>
    <mergeCell ref="O6142:P6142"/>
    <mergeCell ref="A6141:H6141"/>
    <mergeCell ref="I6141:J6141"/>
    <mergeCell ref="K6141:L6141"/>
    <mergeCell ref="M6141:N6141"/>
    <mergeCell ref="O6141:P6141"/>
    <mergeCell ref="A6140:H6140"/>
    <mergeCell ref="I6140:J6140"/>
    <mergeCell ref="K6140:L6140"/>
    <mergeCell ref="M6140:N6140"/>
    <mergeCell ref="O6140:P6140"/>
    <mergeCell ref="O6138:P6138"/>
    <mergeCell ref="A6139:B6139"/>
    <mergeCell ref="C6139:H6139"/>
    <mergeCell ref="I6139:J6139"/>
    <mergeCell ref="K6139:L6139"/>
    <mergeCell ref="M6139:N6139"/>
    <mergeCell ref="O6139:P6139"/>
    <mergeCell ref="A6138:B6138"/>
    <mergeCell ref="C6138:H6138"/>
    <mergeCell ref="I6138:J6138"/>
    <mergeCell ref="A6132:H6132"/>
    <mergeCell ref="I6132:J6132"/>
    <mergeCell ref="K6132:L6132"/>
    <mergeCell ref="M6132:N6132"/>
    <mergeCell ref="O6132:P6132"/>
    <mergeCell ref="O6130:P6130"/>
    <mergeCell ref="A6131:B6131"/>
    <mergeCell ref="C6131:H6131"/>
    <mergeCell ref="I6131:J6131"/>
    <mergeCell ref="K6131:L6131"/>
    <mergeCell ref="M6131:N6131"/>
    <mergeCell ref="O6131:P6131"/>
    <mergeCell ref="A6130:B6130"/>
    <mergeCell ref="C6130:H6130"/>
    <mergeCell ref="I6130:J6130"/>
    <mergeCell ref="K6130:L6130"/>
    <mergeCell ref="M6130:N6130"/>
    <mergeCell ref="A6129:H6129"/>
    <mergeCell ref="I6129:J6129"/>
    <mergeCell ref="K6129:L6129"/>
    <mergeCell ref="M6129:N6129"/>
    <mergeCell ref="O6129:P6129"/>
    <mergeCell ref="O6127:P6127"/>
    <mergeCell ref="A6128:H6128"/>
    <mergeCell ref="I6128:J6128"/>
    <mergeCell ref="K6128:L6128"/>
    <mergeCell ref="M6128:N6128"/>
    <mergeCell ref="O6128:P6128"/>
    <mergeCell ref="A6127:B6127"/>
    <mergeCell ref="C6127:H6127"/>
    <mergeCell ref="I6127:J6127"/>
    <mergeCell ref="K6127:L6127"/>
    <mergeCell ref="M6127:N6127"/>
    <mergeCell ref="O6125:P6125"/>
    <mergeCell ref="A6126:B6126"/>
    <mergeCell ref="C6126:H6126"/>
    <mergeCell ref="I6126:J6126"/>
    <mergeCell ref="K6126:L6126"/>
    <mergeCell ref="M6126:N6126"/>
    <mergeCell ref="O6126:P6126"/>
    <mergeCell ref="A6125:B6125"/>
    <mergeCell ref="C6125:H6125"/>
    <mergeCell ref="I6125:J6125"/>
    <mergeCell ref="K6125:L6125"/>
    <mergeCell ref="M6125:N6125"/>
    <mergeCell ref="A6124:H6124"/>
    <mergeCell ref="I6124:J6124"/>
    <mergeCell ref="K6124:L6124"/>
    <mergeCell ref="M6124:N6124"/>
    <mergeCell ref="O6124:P6124"/>
    <mergeCell ref="A6123:H6123"/>
    <mergeCell ref="I6123:J6123"/>
    <mergeCell ref="K6123:L6123"/>
    <mergeCell ref="M6123:N6123"/>
    <mergeCell ref="O6123:P6123"/>
    <mergeCell ref="O6121:P6121"/>
    <mergeCell ref="A6122:B6122"/>
    <mergeCell ref="C6122:H6122"/>
    <mergeCell ref="I6122:J6122"/>
    <mergeCell ref="K6122:L6122"/>
    <mergeCell ref="M6122:N6122"/>
    <mergeCell ref="O6122:P6122"/>
    <mergeCell ref="A6121:B6121"/>
    <mergeCell ref="C6121:H6121"/>
    <mergeCell ref="I6121:J6121"/>
    <mergeCell ref="K6121:L6121"/>
    <mergeCell ref="M6121:N6121"/>
    <mergeCell ref="A6120:H6120"/>
    <mergeCell ref="I6120:J6120"/>
    <mergeCell ref="K6120:L6120"/>
    <mergeCell ref="M6120:N6120"/>
    <mergeCell ref="O6120:P6120"/>
    <mergeCell ref="A6119:H6119"/>
    <mergeCell ref="I6119:J6119"/>
    <mergeCell ref="K6119:L6119"/>
    <mergeCell ref="M6119:N6119"/>
    <mergeCell ref="O6119:P6119"/>
    <mergeCell ref="O6117:P6117"/>
    <mergeCell ref="A6118:B6118"/>
    <mergeCell ref="C6118:H6118"/>
    <mergeCell ref="I6118:J6118"/>
    <mergeCell ref="K6118:L6118"/>
    <mergeCell ref="M6118:N6118"/>
    <mergeCell ref="O6118:P6118"/>
    <mergeCell ref="A6117:B6117"/>
    <mergeCell ref="C6117:H6117"/>
    <mergeCell ref="I6117:J6117"/>
    <mergeCell ref="K6117:L6117"/>
    <mergeCell ref="M6117:N6117"/>
    <mergeCell ref="A6116:H6116"/>
    <mergeCell ref="I6116:J6116"/>
    <mergeCell ref="K6116:L6116"/>
    <mergeCell ref="M6116:N6116"/>
    <mergeCell ref="O6116:P6116"/>
    <mergeCell ref="O6114:P6114"/>
    <mergeCell ref="A6115:H6115"/>
    <mergeCell ref="I6115:J6115"/>
    <mergeCell ref="K6115:L6115"/>
    <mergeCell ref="M6115:N6115"/>
    <mergeCell ref="O6115:P6115"/>
    <mergeCell ref="A6114:B6114"/>
    <mergeCell ref="C6114:H6114"/>
    <mergeCell ref="I6114:J6114"/>
    <mergeCell ref="K6114:L6114"/>
    <mergeCell ref="M6114:N6114"/>
    <mergeCell ref="O6112:P6112"/>
    <mergeCell ref="A6113:B6113"/>
    <mergeCell ref="C6113:H6113"/>
    <mergeCell ref="I6113:J6113"/>
    <mergeCell ref="K6113:L6113"/>
    <mergeCell ref="M6113:N6113"/>
    <mergeCell ref="O6113:P6113"/>
    <mergeCell ref="A6112:B6112"/>
    <mergeCell ref="C6112:H6112"/>
    <mergeCell ref="I6112:J6112"/>
    <mergeCell ref="K6112:L6112"/>
    <mergeCell ref="M6112:N6112"/>
    <mergeCell ref="A6111:H6111"/>
    <mergeCell ref="I6111:J6111"/>
    <mergeCell ref="K6111:L6111"/>
    <mergeCell ref="M6111:N6111"/>
    <mergeCell ref="O6111:P6111"/>
    <mergeCell ref="A6110:H6110"/>
    <mergeCell ref="I6110:J6110"/>
    <mergeCell ref="K6110:L6110"/>
    <mergeCell ref="M6110:N6110"/>
    <mergeCell ref="O6110:P6110"/>
    <mergeCell ref="O6108:P6108"/>
    <mergeCell ref="A6109:B6109"/>
    <mergeCell ref="C6109:H6109"/>
    <mergeCell ref="I6109:J6109"/>
    <mergeCell ref="K6109:L6109"/>
    <mergeCell ref="M6109:N6109"/>
    <mergeCell ref="O6109:P6109"/>
    <mergeCell ref="A6108:B6108"/>
    <mergeCell ref="C6108:H6108"/>
    <mergeCell ref="I6108:J6108"/>
    <mergeCell ref="K6108:L6108"/>
    <mergeCell ref="M6108:N6108"/>
    <mergeCell ref="O6106:P6106"/>
    <mergeCell ref="A6107:B6107"/>
    <mergeCell ref="C6107:H6107"/>
    <mergeCell ref="I6107:J6107"/>
    <mergeCell ref="K6107:L6107"/>
    <mergeCell ref="M6107:N6107"/>
    <mergeCell ref="O6107:P6107"/>
    <mergeCell ref="A6106:B6106"/>
    <mergeCell ref="C6106:H6106"/>
    <mergeCell ref="I6106:J6106"/>
    <mergeCell ref="K6106:L6106"/>
    <mergeCell ref="M6106:N6106"/>
    <mergeCell ref="A6105:H6105"/>
    <mergeCell ref="I6105:J6105"/>
    <mergeCell ref="K6105:L6105"/>
    <mergeCell ref="M6105:N6105"/>
    <mergeCell ref="O6105:P6105"/>
    <mergeCell ref="A6104:H6104"/>
    <mergeCell ref="I6104:J6104"/>
    <mergeCell ref="K6104:L6104"/>
    <mergeCell ref="M6104:N6104"/>
    <mergeCell ref="O6104:P6104"/>
    <mergeCell ref="O6102:P6102"/>
    <mergeCell ref="A6103:B6103"/>
    <mergeCell ref="C6103:H6103"/>
    <mergeCell ref="I6103:J6103"/>
    <mergeCell ref="K6103:L6103"/>
    <mergeCell ref="M6103:N6103"/>
    <mergeCell ref="O6103:P6103"/>
    <mergeCell ref="A6102:B6102"/>
    <mergeCell ref="C6102:H6102"/>
    <mergeCell ref="I6102:J6102"/>
    <mergeCell ref="K6102:L6102"/>
    <mergeCell ref="M6102:N6102"/>
    <mergeCell ref="A6095:H6095"/>
    <mergeCell ref="I6095:J6095"/>
    <mergeCell ref="K6095:L6095"/>
    <mergeCell ref="M6095:N6095"/>
    <mergeCell ref="O6095:P6095"/>
    <mergeCell ref="O6093:P6093"/>
    <mergeCell ref="A6094:H6094"/>
    <mergeCell ref="I6094:J6094"/>
    <mergeCell ref="K6094:L6094"/>
    <mergeCell ref="M6094:N6094"/>
    <mergeCell ref="O6094:P6094"/>
    <mergeCell ref="A6093:B6093"/>
    <mergeCell ref="C6093:H6093"/>
    <mergeCell ref="I6093:J6093"/>
    <mergeCell ref="K6093:L6093"/>
    <mergeCell ref="M6093:N6093"/>
    <mergeCell ref="O6091:P6091"/>
    <mergeCell ref="A6092:B6092"/>
    <mergeCell ref="C6092:H6092"/>
    <mergeCell ref="I6092:J6092"/>
    <mergeCell ref="K6092:L6092"/>
    <mergeCell ref="M6092:N6092"/>
    <mergeCell ref="O6092:P6092"/>
    <mergeCell ref="A6091:B6091"/>
    <mergeCell ref="C6091:H6091"/>
    <mergeCell ref="I6091:J6091"/>
    <mergeCell ref="K6091:L6091"/>
    <mergeCell ref="M6091:N6091"/>
    <mergeCell ref="O6100:P6100"/>
    <mergeCell ref="A6101:B6101"/>
    <mergeCell ref="C6101:H6101"/>
    <mergeCell ref="I6101:J6101"/>
    <mergeCell ref="K6101:L6101"/>
    <mergeCell ref="M6101:N6101"/>
    <mergeCell ref="O6101:P6101"/>
    <mergeCell ref="A6100:B6100"/>
    <mergeCell ref="C6100:H6100"/>
    <mergeCell ref="I6100:J6100"/>
    <mergeCell ref="K6100:L6100"/>
    <mergeCell ref="M6100:N6100"/>
    <mergeCell ref="A6099:H6099"/>
    <mergeCell ref="I6099:J6099"/>
    <mergeCell ref="K6099:L6099"/>
    <mergeCell ref="M6099:N6099"/>
    <mergeCell ref="O6099:P6099"/>
    <mergeCell ref="A6098:H6098"/>
    <mergeCell ref="I6098:J6098"/>
    <mergeCell ref="K6098:L6098"/>
    <mergeCell ref="M6098:N6098"/>
    <mergeCell ref="O6098:P6098"/>
    <mergeCell ref="O6096:P6096"/>
    <mergeCell ref="A6097:B6097"/>
    <mergeCell ref="C6097:H6097"/>
    <mergeCell ref="I6097:J6097"/>
    <mergeCell ref="K6097:L6097"/>
    <mergeCell ref="M6097:N6097"/>
    <mergeCell ref="O6097:P6097"/>
    <mergeCell ref="A6096:B6096"/>
    <mergeCell ref="C6096:H6096"/>
    <mergeCell ref="I6096:J6096"/>
    <mergeCell ref="K6096:L6096"/>
    <mergeCell ref="M6096:N6096"/>
    <mergeCell ref="A6090:H6090"/>
    <mergeCell ref="I6090:J6090"/>
    <mergeCell ref="K6090:L6090"/>
    <mergeCell ref="M6090:N6090"/>
    <mergeCell ref="O6090:P6090"/>
    <mergeCell ref="A6089:H6089"/>
    <mergeCell ref="I6089:J6089"/>
    <mergeCell ref="K6089:L6089"/>
    <mergeCell ref="M6089:N6089"/>
    <mergeCell ref="O6089:P6089"/>
    <mergeCell ref="O6087:P6087"/>
    <mergeCell ref="A6088:B6088"/>
    <mergeCell ref="C6088:H6088"/>
    <mergeCell ref="I6088:J6088"/>
    <mergeCell ref="K6088:L6088"/>
    <mergeCell ref="M6088:N6088"/>
    <mergeCell ref="O6088:P6088"/>
    <mergeCell ref="A6087:B6087"/>
    <mergeCell ref="C6087:H6087"/>
    <mergeCell ref="I6087:J6087"/>
    <mergeCell ref="K6087:L6087"/>
    <mergeCell ref="M6087:N6087"/>
    <mergeCell ref="A6086:H6086"/>
    <mergeCell ref="I6086:J6086"/>
    <mergeCell ref="K6086:L6086"/>
    <mergeCell ref="M6086:N6086"/>
    <mergeCell ref="O6086:P6086"/>
    <mergeCell ref="O6084:P6084"/>
    <mergeCell ref="A6085:H6085"/>
    <mergeCell ref="I6085:J6085"/>
    <mergeCell ref="K6085:L6085"/>
    <mergeCell ref="M6085:N6085"/>
    <mergeCell ref="O6085:P6085"/>
    <mergeCell ref="A6084:B6084"/>
    <mergeCell ref="C6084:H6084"/>
    <mergeCell ref="I6084:J6084"/>
    <mergeCell ref="K6084:L6084"/>
    <mergeCell ref="M6084:N6084"/>
    <mergeCell ref="A6078:H6078"/>
    <mergeCell ref="I6078:J6078"/>
    <mergeCell ref="K6078:L6078"/>
    <mergeCell ref="M6078:N6078"/>
    <mergeCell ref="O6078:P6078"/>
    <mergeCell ref="O6076:P6076"/>
    <mergeCell ref="A6077:B6077"/>
    <mergeCell ref="C6077:H6077"/>
    <mergeCell ref="I6077:J6077"/>
    <mergeCell ref="K6077:L6077"/>
    <mergeCell ref="M6077:N6077"/>
    <mergeCell ref="O6077:P6077"/>
    <mergeCell ref="A6076:B6076"/>
    <mergeCell ref="C6076:H6076"/>
    <mergeCell ref="I6076:J6076"/>
    <mergeCell ref="K6076:L6076"/>
    <mergeCell ref="M6076:N6076"/>
    <mergeCell ref="O6074:P6074"/>
    <mergeCell ref="A6075:B6075"/>
    <mergeCell ref="C6075:H6075"/>
    <mergeCell ref="I6075:J6075"/>
    <mergeCell ref="K6075:L6075"/>
    <mergeCell ref="M6075:N6075"/>
    <mergeCell ref="O6075:P6075"/>
    <mergeCell ref="A6074:B6074"/>
    <mergeCell ref="C6074:H6074"/>
    <mergeCell ref="I6074:J6074"/>
    <mergeCell ref="K6074:L6074"/>
    <mergeCell ref="M6074:N6074"/>
    <mergeCell ref="O6082:P6082"/>
    <mergeCell ref="A6083:B6083"/>
    <mergeCell ref="C6083:H6083"/>
    <mergeCell ref="I6083:J6083"/>
    <mergeCell ref="K6083:L6083"/>
    <mergeCell ref="M6083:N6083"/>
    <mergeCell ref="O6083:P6083"/>
    <mergeCell ref="A6082:B6082"/>
    <mergeCell ref="C6082:H6082"/>
    <mergeCell ref="I6082:J6082"/>
    <mergeCell ref="K6082:L6082"/>
    <mergeCell ref="M6082:N6082"/>
    <mergeCell ref="O6080:P6080"/>
    <mergeCell ref="A6081:B6081"/>
    <mergeCell ref="C6081:H6081"/>
    <mergeCell ref="I6081:J6081"/>
    <mergeCell ref="K6081:L6081"/>
    <mergeCell ref="M6081:N6081"/>
    <mergeCell ref="O6081:P6081"/>
    <mergeCell ref="A6080:B6080"/>
    <mergeCell ref="C6080:H6080"/>
    <mergeCell ref="I6080:J6080"/>
    <mergeCell ref="K6080:L6080"/>
    <mergeCell ref="M6080:N6080"/>
    <mergeCell ref="A6079:H6079"/>
    <mergeCell ref="I6079:J6079"/>
    <mergeCell ref="K6079:L6079"/>
    <mergeCell ref="M6079:N6079"/>
    <mergeCell ref="O6079:P6079"/>
    <mergeCell ref="O6072:P6072"/>
    <mergeCell ref="A6073:B6073"/>
    <mergeCell ref="C6073:H6073"/>
    <mergeCell ref="I6073:J6073"/>
    <mergeCell ref="K6073:L6073"/>
    <mergeCell ref="M6073:N6073"/>
    <mergeCell ref="O6073:P6073"/>
    <mergeCell ref="A6072:B6072"/>
    <mergeCell ref="C6072:H6072"/>
    <mergeCell ref="I6072:J6072"/>
    <mergeCell ref="K6072:L6072"/>
    <mergeCell ref="M6072:N6072"/>
    <mergeCell ref="A6071:H6071"/>
    <mergeCell ref="I6071:J6071"/>
    <mergeCell ref="K6071:L6071"/>
    <mergeCell ref="M6071:N6071"/>
    <mergeCell ref="O6071:P6071"/>
    <mergeCell ref="A6070:H6070"/>
    <mergeCell ref="I6070:J6070"/>
    <mergeCell ref="K6070:L6070"/>
    <mergeCell ref="M6070:N6070"/>
    <mergeCell ref="O6070:P6070"/>
    <mergeCell ref="O6068:P6068"/>
    <mergeCell ref="A6069:B6069"/>
    <mergeCell ref="C6069:H6069"/>
    <mergeCell ref="I6069:J6069"/>
    <mergeCell ref="K6069:L6069"/>
    <mergeCell ref="M6069:N6069"/>
    <mergeCell ref="O6069:P6069"/>
    <mergeCell ref="A6068:B6068"/>
    <mergeCell ref="C6068:H6068"/>
    <mergeCell ref="I6068:J6068"/>
    <mergeCell ref="K6068:L6068"/>
    <mergeCell ref="M6068:N6068"/>
    <mergeCell ref="O6060:P6060"/>
    <mergeCell ref="A6061:B6061"/>
    <mergeCell ref="C6061:H6061"/>
    <mergeCell ref="I6061:J6061"/>
    <mergeCell ref="K6061:L6061"/>
    <mergeCell ref="M6061:N6061"/>
    <mergeCell ref="O6061:P6061"/>
    <mergeCell ref="A6060:B6060"/>
    <mergeCell ref="C6060:H6060"/>
    <mergeCell ref="I6060:J6060"/>
    <mergeCell ref="K6060:L6060"/>
    <mergeCell ref="M6060:N6060"/>
    <mergeCell ref="A6059:H6059"/>
    <mergeCell ref="I6059:J6059"/>
    <mergeCell ref="K6059:L6059"/>
    <mergeCell ref="M6059:N6059"/>
    <mergeCell ref="O6059:P6059"/>
    <mergeCell ref="O6057:P6057"/>
    <mergeCell ref="A6058:H6058"/>
    <mergeCell ref="I6058:J6058"/>
    <mergeCell ref="K6058:L6058"/>
    <mergeCell ref="M6058:N6058"/>
    <mergeCell ref="O6058:P6058"/>
    <mergeCell ref="A6057:B6057"/>
    <mergeCell ref="C6057:H6057"/>
    <mergeCell ref="I6057:J6057"/>
    <mergeCell ref="K6057:L6057"/>
    <mergeCell ref="M6057:N6057"/>
    <mergeCell ref="A6067:H6067"/>
    <mergeCell ref="I6067:J6067"/>
    <mergeCell ref="K6067:L6067"/>
    <mergeCell ref="M6067:N6067"/>
    <mergeCell ref="O6067:P6067"/>
    <mergeCell ref="O6065:P6065"/>
    <mergeCell ref="A6066:H6066"/>
    <mergeCell ref="I6066:J6066"/>
    <mergeCell ref="K6066:L6066"/>
    <mergeCell ref="M6066:N6066"/>
    <mergeCell ref="O6066:P6066"/>
    <mergeCell ref="A6065:B6065"/>
    <mergeCell ref="C6065:H6065"/>
    <mergeCell ref="I6065:J6065"/>
    <mergeCell ref="K6065:L6065"/>
    <mergeCell ref="M6065:N6065"/>
    <mergeCell ref="A6064:H6064"/>
    <mergeCell ref="I6064:J6064"/>
    <mergeCell ref="K6064:L6064"/>
    <mergeCell ref="M6064:N6064"/>
    <mergeCell ref="O6064:P6064"/>
    <mergeCell ref="O6062:P6062"/>
    <mergeCell ref="A6063:H6063"/>
    <mergeCell ref="I6063:J6063"/>
    <mergeCell ref="K6063:L6063"/>
    <mergeCell ref="M6063:N6063"/>
    <mergeCell ref="O6063:P6063"/>
    <mergeCell ref="A6062:B6062"/>
    <mergeCell ref="C6062:H6062"/>
    <mergeCell ref="I6062:J6062"/>
    <mergeCell ref="K6062:L6062"/>
    <mergeCell ref="M6062:N6062"/>
    <mergeCell ref="O6055:P6055"/>
    <mergeCell ref="A6056:B6056"/>
    <mergeCell ref="C6056:H6056"/>
    <mergeCell ref="I6056:J6056"/>
    <mergeCell ref="K6056:L6056"/>
    <mergeCell ref="M6056:N6056"/>
    <mergeCell ref="O6056:P6056"/>
    <mergeCell ref="A6055:B6055"/>
    <mergeCell ref="C6055:H6055"/>
    <mergeCell ref="I6055:J6055"/>
    <mergeCell ref="K6055:L6055"/>
    <mergeCell ref="M6055:N6055"/>
    <mergeCell ref="A6054:H6054"/>
    <mergeCell ref="I6054:J6054"/>
    <mergeCell ref="K6054:L6054"/>
    <mergeCell ref="M6054:N6054"/>
    <mergeCell ref="O6054:P6054"/>
    <mergeCell ref="A6053:H6053"/>
    <mergeCell ref="I6053:J6053"/>
    <mergeCell ref="K6053:L6053"/>
    <mergeCell ref="M6053:N6053"/>
    <mergeCell ref="O6053:P6053"/>
    <mergeCell ref="O6051:P6051"/>
    <mergeCell ref="A6052:B6052"/>
    <mergeCell ref="C6052:H6052"/>
    <mergeCell ref="I6052:J6052"/>
    <mergeCell ref="K6052:L6052"/>
    <mergeCell ref="M6052:N6052"/>
    <mergeCell ref="O6052:P6052"/>
    <mergeCell ref="A6051:B6051"/>
    <mergeCell ref="C6051:H6051"/>
    <mergeCell ref="I6051:J6051"/>
    <mergeCell ref="K6051:L6051"/>
    <mergeCell ref="M6051:N6051"/>
    <mergeCell ref="O6049:P6049"/>
    <mergeCell ref="A6050:H6050"/>
    <mergeCell ref="I6050:J6050"/>
    <mergeCell ref="K6050:L6050"/>
    <mergeCell ref="M6050:N6050"/>
    <mergeCell ref="O6050:P6050"/>
    <mergeCell ref="A6049:B6049"/>
    <mergeCell ref="C6049:H6049"/>
    <mergeCell ref="I6049:J6049"/>
    <mergeCell ref="K6049:L6049"/>
    <mergeCell ref="M6049:N6049"/>
    <mergeCell ref="A6048:H6048"/>
    <mergeCell ref="I6048:J6048"/>
    <mergeCell ref="K6048:L6048"/>
    <mergeCell ref="M6048:N6048"/>
    <mergeCell ref="O6048:P6048"/>
    <mergeCell ref="O6046:P6046"/>
    <mergeCell ref="A6047:H6047"/>
    <mergeCell ref="I6047:J6047"/>
    <mergeCell ref="K6047:L6047"/>
    <mergeCell ref="M6047:N6047"/>
    <mergeCell ref="O6047:P6047"/>
    <mergeCell ref="A6046:B6046"/>
    <mergeCell ref="C6046:H6046"/>
    <mergeCell ref="I6046:J6046"/>
    <mergeCell ref="K6046:L6046"/>
    <mergeCell ref="M6046:N6046"/>
    <mergeCell ref="O6044:P6044"/>
    <mergeCell ref="A6045:B6045"/>
    <mergeCell ref="C6045:H6045"/>
    <mergeCell ref="I6045:J6045"/>
    <mergeCell ref="K6045:L6045"/>
    <mergeCell ref="M6045:N6045"/>
    <mergeCell ref="O6045:P6045"/>
    <mergeCell ref="A6044:B6044"/>
    <mergeCell ref="C6044:H6044"/>
    <mergeCell ref="I6044:J6044"/>
    <mergeCell ref="K6044:L6044"/>
    <mergeCell ref="M6044:N6044"/>
    <mergeCell ref="A6043:H6043"/>
    <mergeCell ref="I6043:J6043"/>
    <mergeCell ref="K6043:L6043"/>
    <mergeCell ref="M6043:N6043"/>
    <mergeCell ref="O6043:P6043"/>
    <mergeCell ref="A6042:H6042"/>
    <mergeCell ref="I6042:J6042"/>
    <mergeCell ref="K6042:L6042"/>
    <mergeCell ref="M6042:N6042"/>
    <mergeCell ref="O6042:P6042"/>
    <mergeCell ref="O6040:P6040"/>
    <mergeCell ref="A6041:B6041"/>
    <mergeCell ref="C6041:H6041"/>
    <mergeCell ref="I6041:J6041"/>
    <mergeCell ref="K6041:L6041"/>
    <mergeCell ref="M6041:N6041"/>
    <mergeCell ref="O6041:P6041"/>
    <mergeCell ref="A6040:B6040"/>
    <mergeCell ref="C6040:H6040"/>
    <mergeCell ref="I6040:J6040"/>
    <mergeCell ref="K6040:L6040"/>
    <mergeCell ref="M6040:N6040"/>
    <mergeCell ref="A6039:H6039"/>
    <mergeCell ref="I6039:J6039"/>
    <mergeCell ref="K6039:L6039"/>
    <mergeCell ref="M6039:N6039"/>
    <mergeCell ref="O6039:P6039"/>
    <mergeCell ref="O6037:P6037"/>
    <mergeCell ref="A6038:H6038"/>
    <mergeCell ref="I6038:J6038"/>
    <mergeCell ref="K6038:L6038"/>
    <mergeCell ref="M6038:N6038"/>
    <mergeCell ref="O6038:P6038"/>
    <mergeCell ref="A6037:B6037"/>
    <mergeCell ref="C6037:H6037"/>
    <mergeCell ref="I6037:J6037"/>
    <mergeCell ref="K6037:L6037"/>
    <mergeCell ref="M6037:N6037"/>
    <mergeCell ref="O6029:P6029"/>
    <mergeCell ref="A6030:B6030"/>
    <mergeCell ref="C6030:H6030"/>
    <mergeCell ref="I6030:J6030"/>
    <mergeCell ref="K6030:L6030"/>
    <mergeCell ref="M6030:N6030"/>
    <mergeCell ref="O6030:P6030"/>
    <mergeCell ref="A6029:B6029"/>
    <mergeCell ref="C6029:H6029"/>
    <mergeCell ref="I6029:J6029"/>
    <mergeCell ref="K6029:L6029"/>
    <mergeCell ref="M6029:N6029"/>
    <mergeCell ref="O6027:P6027"/>
    <mergeCell ref="A6028:B6028"/>
    <mergeCell ref="C6028:H6028"/>
    <mergeCell ref="I6028:J6028"/>
    <mergeCell ref="K6028:L6028"/>
    <mergeCell ref="M6028:N6028"/>
    <mergeCell ref="O6028:P6028"/>
    <mergeCell ref="A6027:B6027"/>
    <mergeCell ref="C6027:H6027"/>
    <mergeCell ref="I6027:J6027"/>
    <mergeCell ref="K6027:L6027"/>
    <mergeCell ref="M6027:N6027"/>
    <mergeCell ref="A6026:H6026"/>
    <mergeCell ref="I6026:J6026"/>
    <mergeCell ref="K6026:L6026"/>
    <mergeCell ref="M6026:N6026"/>
    <mergeCell ref="O6026:P6026"/>
    <mergeCell ref="O6035:P6035"/>
    <mergeCell ref="A6036:B6036"/>
    <mergeCell ref="C6036:H6036"/>
    <mergeCell ref="I6036:J6036"/>
    <mergeCell ref="K6036:L6036"/>
    <mergeCell ref="M6036:N6036"/>
    <mergeCell ref="O6036:P6036"/>
    <mergeCell ref="A6035:B6035"/>
    <mergeCell ref="C6035:H6035"/>
    <mergeCell ref="I6035:J6035"/>
    <mergeCell ref="K6035:L6035"/>
    <mergeCell ref="M6035:N6035"/>
    <mergeCell ref="A6034:H6034"/>
    <mergeCell ref="I6034:J6034"/>
    <mergeCell ref="K6034:L6034"/>
    <mergeCell ref="M6034:N6034"/>
    <mergeCell ref="O6034:P6034"/>
    <mergeCell ref="A6033:H6033"/>
    <mergeCell ref="I6033:J6033"/>
    <mergeCell ref="K6033:L6033"/>
    <mergeCell ref="M6033:N6033"/>
    <mergeCell ref="O6033:P6033"/>
    <mergeCell ref="O6031:P6031"/>
    <mergeCell ref="A6032:B6032"/>
    <mergeCell ref="C6032:H6032"/>
    <mergeCell ref="I6032:J6032"/>
    <mergeCell ref="K6032:L6032"/>
    <mergeCell ref="M6032:N6032"/>
    <mergeCell ref="O6032:P6032"/>
    <mergeCell ref="A6031:B6031"/>
    <mergeCell ref="C6031:H6031"/>
    <mergeCell ref="I6031:J6031"/>
    <mergeCell ref="K6031:L6031"/>
    <mergeCell ref="M6031:N6031"/>
    <mergeCell ref="A6020:H6020"/>
    <mergeCell ref="I6020:J6020"/>
    <mergeCell ref="K6020:L6020"/>
    <mergeCell ref="M6020:N6020"/>
    <mergeCell ref="O6020:P6020"/>
    <mergeCell ref="O6018:P6018"/>
    <mergeCell ref="A6019:B6019"/>
    <mergeCell ref="C6019:H6019"/>
    <mergeCell ref="I6019:J6019"/>
    <mergeCell ref="K6019:L6019"/>
    <mergeCell ref="M6019:N6019"/>
    <mergeCell ref="O6019:P6019"/>
    <mergeCell ref="A6018:B6018"/>
    <mergeCell ref="C6018:H6018"/>
    <mergeCell ref="I6018:J6018"/>
    <mergeCell ref="K6018:L6018"/>
    <mergeCell ref="M6018:N6018"/>
    <mergeCell ref="O6016:P6016"/>
    <mergeCell ref="A6017:B6017"/>
    <mergeCell ref="C6017:H6017"/>
    <mergeCell ref="I6017:J6017"/>
    <mergeCell ref="K6017:L6017"/>
    <mergeCell ref="M6017:N6017"/>
    <mergeCell ref="O6017:P6017"/>
    <mergeCell ref="A6016:B6016"/>
    <mergeCell ref="C6016:H6016"/>
    <mergeCell ref="I6016:J6016"/>
    <mergeCell ref="K6016:L6016"/>
    <mergeCell ref="M6016:N6016"/>
    <mergeCell ref="O6024:P6024"/>
    <mergeCell ref="A6025:B6025"/>
    <mergeCell ref="C6025:H6025"/>
    <mergeCell ref="I6025:J6025"/>
    <mergeCell ref="K6025:L6025"/>
    <mergeCell ref="M6025:N6025"/>
    <mergeCell ref="O6025:P6025"/>
    <mergeCell ref="A6024:B6024"/>
    <mergeCell ref="C6024:H6024"/>
    <mergeCell ref="I6024:J6024"/>
    <mergeCell ref="K6024:L6024"/>
    <mergeCell ref="M6024:N6024"/>
    <mergeCell ref="O6022:P6022"/>
    <mergeCell ref="A6023:B6023"/>
    <mergeCell ref="C6023:H6023"/>
    <mergeCell ref="I6023:J6023"/>
    <mergeCell ref="K6023:L6023"/>
    <mergeCell ref="M6023:N6023"/>
    <mergeCell ref="O6023:P6023"/>
    <mergeCell ref="A6022:B6022"/>
    <mergeCell ref="C6022:H6022"/>
    <mergeCell ref="I6022:J6022"/>
    <mergeCell ref="K6022:L6022"/>
    <mergeCell ref="M6022:N6022"/>
    <mergeCell ref="A6021:H6021"/>
    <mergeCell ref="I6021:J6021"/>
    <mergeCell ref="K6021:L6021"/>
    <mergeCell ref="M6021:N6021"/>
    <mergeCell ref="O6021:P6021"/>
    <mergeCell ref="A6010:H6010"/>
    <mergeCell ref="I6010:J6010"/>
    <mergeCell ref="K6010:L6010"/>
    <mergeCell ref="M6010:N6010"/>
    <mergeCell ref="O6010:P6010"/>
    <mergeCell ref="O6008:P6008"/>
    <mergeCell ref="A6009:B6009"/>
    <mergeCell ref="C6009:H6009"/>
    <mergeCell ref="I6009:J6009"/>
    <mergeCell ref="K6009:L6009"/>
    <mergeCell ref="M6009:N6009"/>
    <mergeCell ref="O6009:P6009"/>
    <mergeCell ref="A6008:B6008"/>
    <mergeCell ref="C6008:H6008"/>
    <mergeCell ref="I6008:J6008"/>
    <mergeCell ref="K6008:L6008"/>
    <mergeCell ref="M6008:N6008"/>
    <mergeCell ref="O6006:P6006"/>
    <mergeCell ref="A6007:B6007"/>
    <mergeCell ref="C6007:H6007"/>
    <mergeCell ref="I6007:J6007"/>
    <mergeCell ref="K6007:L6007"/>
    <mergeCell ref="M6007:N6007"/>
    <mergeCell ref="O6007:P6007"/>
    <mergeCell ref="A6006:B6006"/>
    <mergeCell ref="C6006:H6006"/>
    <mergeCell ref="I6006:J6006"/>
    <mergeCell ref="K6006:L6006"/>
    <mergeCell ref="M6006:N6006"/>
    <mergeCell ref="O6014:P6014"/>
    <mergeCell ref="A6015:B6015"/>
    <mergeCell ref="C6015:H6015"/>
    <mergeCell ref="I6015:J6015"/>
    <mergeCell ref="K6015:L6015"/>
    <mergeCell ref="M6015:N6015"/>
    <mergeCell ref="O6015:P6015"/>
    <mergeCell ref="A6014:B6014"/>
    <mergeCell ref="C6014:H6014"/>
    <mergeCell ref="I6014:J6014"/>
    <mergeCell ref="K6014:L6014"/>
    <mergeCell ref="M6014:N6014"/>
    <mergeCell ref="O6012:P6012"/>
    <mergeCell ref="A6013:B6013"/>
    <mergeCell ref="C6013:H6013"/>
    <mergeCell ref="I6013:J6013"/>
    <mergeCell ref="K6013:L6013"/>
    <mergeCell ref="M6013:N6013"/>
    <mergeCell ref="O6013:P6013"/>
    <mergeCell ref="A6012:B6012"/>
    <mergeCell ref="C6012:H6012"/>
    <mergeCell ref="I6012:J6012"/>
    <mergeCell ref="K6012:L6012"/>
    <mergeCell ref="M6012:N6012"/>
    <mergeCell ref="A6011:H6011"/>
    <mergeCell ref="I6011:J6011"/>
    <mergeCell ref="K6011:L6011"/>
    <mergeCell ref="M6011:N6011"/>
    <mergeCell ref="O6011:P6011"/>
    <mergeCell ref="O5998:P5998"/>
    <mergeCell ref="A5999:B5999"/>
    <mergeCell ref="C5999:H5999"/>
    <mergeCell ref="I5999:J5999"/>
    <mergeCell ref="K5999:L5999"/>
    <mergeCell ref="M5999:N5999"/>
    <mergeCell ref="O5999:P5999"/>
    <mergeCell ref="A5998:B5998"/>
    <mergeCell ref="C5998:H5998"/>
    <mergeCell ref="I5998:J5998"/>
    <mergeCell ref="K5998:L5998"/>
    <mergeCell ref="M5998:N5998"/>
    <mergeCell ref="O5996:P5996"/>
    <mergeCell ref="A5997:B5997"/>
    <mergeCell ref="C5997:H5997"/>
    <mergeCell ref="I5997:J5997"/>
    <mergeCell ref="K5997:L5997"/>
    <mergeCell ref="M5997:N5997"/>
    <mergeCell ref="O5997:P5997"/>
    <mergeCell ref="A5996:B5996"/>
    <mergeCell ref="C5996:H5996"/>
    <mergeCell ref="I5996:J5996"/>
    <mergeCell ref="K5996:L5996"/>
    <mergeCell ref="M5996:N5996"/>
    <mergeCell ref="A5995:H5995"/>
    <mergeCell ref="I5995:J5995"/>
    <mergeCell ref="K5995:L5995"/>
    <mergeCell ref="M5995:N5995"/>
    <mergeCell ref="O5995:P5995"/>
    <mergeCell ref="O6004:P6004"/>
    <mergeCell ref="A6005:B6005"/>
    <mergeCell ref="C6005:H6005"/>
    <mergeCell ref="I6005:J6005"/>
    <mergeCell ref="K6005:L6005"/>
    <mergeCell ref="M6005:N6005"/>
    <mergeCell ref="O6005:P6005"/>
    <mergeCell ref="A6004:B6004"/>
    <mergeCell ref="C6004:H6004"/>
    <mergeCell ref="I6004:J6004"/>
    <mergeCell ref="K6004:L6004"/>
    <mergeCell ref="M6004:N6004"/>
    <mergeCell ref="A6003:H6003"/>
    <mergeCell ref="I6003:J6003"/>
    <mergeCell ref="K6003:L6003"/>
    <mergeCell ref="M6003:N6003"/>
    <mergeCell ref="O6003:P6003"/>
    <mergeCell ref="A6002:H6002"/>
    <mergeCell ref="I6002:J6002"/>
    <mergeCell ref="K6002:L6002"/>
    <mergeCell ref="M6002:N6002"/>
    <mergeCell ref="O6002:P6002"/>
    <mergeCell ref="O6000:P6000"/>
    <mergeCell ref="A6001:B6001"/>
    <mergeCell ref="C6001:H6001"/>
    <mergeCell ref="I6001:J6001"/>
    <mergeCell ref="K6001:L6001"/>
    <mergeCell ref="M6001:N6001"/>
    <mergeCell ref="O6001:P6001"/>
    <mergeCell ref="A6000:B6000"/>
    <mergeCell ref="C6000:H6000"/>
    <mergeCell ref="I6000:J6000"/>
    <mergeCell ref="K6000:L6000"/>
    <mergeCell ref="M6000:N6000"/>
    <mergeCell ref="A5994:H5994"/>
    <mergeCell ref="I5994:J5994"/>
    <mergeCell ref="K5994:L5994"/>
    <mergeCell ref="M5994:N5994"/>
    <mergeCell ref="O5994:P5994"/>
    <mergeCell ref="O5992:P5992"/>
    <mergeCell ref="A5993:B5993"/>
    <mergeCell ref="C5993:H5993"/>
    <mergeCell ref="I5993:J5993"/>
    <mergeCell ref="K5993:L5993"/>
    <mergeCell ref="M5993:N5993"/>
    <mergeCell ref="O5993:P5993"/>
    <mergeCell ref="A5992:B5992"/>
    <mergeCell ref="C5992:H5992"/>
    <mergeCell ref="I5992:J5992"/>
    <mergeCell ref="K5992:L5992"/>
    <mergeCell ref="M5992:N5992"/>
    <mergeCell ref="A5991:H5991"/>
    <mergeCell ref="I5991:J5991"/>
    <mergeCell ref="K5991:L5991"/>
    <mergeCell ref="M5991:N5991"/>
    <mergeCell ref="O5991:P5991"/>
    <mergeCell ref="A5990:H5990"/>
    <mergeCell ref="I5990:J5990"/>
    <mergeCell ref="K5990:L5990"/>
    <mergeCell ref="M5990:N5990"/>
    <mergeCell ref="O5990:P5990"/>
    <mergeCell ref="O5988:P5988"/>
    <mergeCell ref="A5989:B5989"/>
    <mergeCell ref="C5989:H5989"/>
    <mergeCell ref="I5989:J5989"/>
    <mergeCell ref="K5989:L5989"/>
    <mergeCell ref="M5989:N5989"/>
    <mergeCell ref="O5989:P5989"/>
    <mergeCell ref="A5988:B5988"/>
    <mergeCell ref="C5988:H5988"/>
    <mergeCell ref="I5988:J5988"/>
    <mergeCell ref="K5988:L5988"/>
    <mergeCell ref="M5988:N5988"/>
    <mergeCell ref="A5981:H5981"/>
    <mergeCell ref="I5981:J5981"/>
    <mergeCell ref="K5981:L5981"/>
    <mergeCell ref="M5981:N5981"/>
    <mergeCell ref="O5981:P5981"/>
    <mergeCell ref="O5979:P5979"/>
    <mergeCell ref="A5980:H5980"/>
    <mergeCell ref="I5980:J5980"/>
    <mergeCell ref="K5980:L5980"/>
    <mergeCell ref="M5980:N5980"/>
    <mergeCell ref="O5980:P5980"/>
    <mergeCell ref="A5979:B5979"/>
    <mergeCell ref="C5979:H5979"/>
    <mergeCell ref="I5979:J5979"/>
    <mergeCell ref="K5979:L5979"/>
    <mergeCell ref="M5979:N5979"/>
    <mergeCell ref="O5977:P5977"/>
    <mergeCell ref="A5978:B5978"/>
    <mergeCell ref="C5978:H5978"/>
    <mergeCell ref="I5978:J5978"/>
    <mergeCell ref="K5978:L5978"/>
    <mergeCell ref="M5978:N5978"/>
    <mergeCell ref="O5978:P5978"/>
    <mergeCell ref="A5977:B5977"/>
    <mergeCell ref="C5977:H5977"/>
    <mergeCell ref="I5977:J5977"/>
    <mergeCell ref="K5977:L5977"/>
    <mergeCell ref="M5977:N5977"/>
    <mergeCell ref="O5986:P5986"/>
    <mergeCell ref="A5987:B5987"/>
    <mergeCell ref="C5987:H5987"/>
    <mergeCell ref="I5987:J5987"/>
    <mergeCell ref="K5987:L5987"/>
    <mergeCell ref="M5987:N5987"/>
    <mergeCell ref="O5987:P5987"/>
    <mergeCell ref="A5986:B5986"/>
    <mergeCell ref="C5986:H5986"/>
    <mergeCell ref="I5986:J5986"/>
    <mergeCell ref="K5986:L5986"/>
    <mergeCell ref="M5986:N5986"/>
    <mergeCell ref="O5984:P5984"/>
    <mergeCell ref="A5985:B5985"/>
    <mergeCell ref="C5985:H5985"/>
    <mergeCell ref="I5985:J5985"/>
    <mergeCell ref="K5985:L5985"/>
    <mergeCell ref="M5985:N5985"/>
    <mergeCell ref="O5985:P5985"/>
    <mergeCell ref="A5984:B5984"/>
    <mergeCell ref="C5984:H5984"/>
    <mergeCell ref="I5984:J5984"/>
    <mergeCell ref="K5984:L5984"/>
    <mergeCell ref="M5984:N5984"/>
    <mergeCell ref="O5982:P5982"/>
    <mergeCell ref="A5983:B5983"/>
    <mergeCell ref="C5983:H5983"/>
    <mergeCell ref="I5983:J5983"/>
    <mergeCell ref="K5983:L5983"/>
    <mergeCell ref="M5983:N5983"/>
    <mergeCell ref="O5983:P5983"/>
    <mergeCell ref="A5982:B5982"/>
    <mergeCell ref="C5982:H5982"/>
    <mergeCell ref="I5982:J5982"/>
    <mergeCell ref="K5982:L5982"/>
    <mergeCell ref="M5982:N5982"/>
    <mergeCell ref="A5976:H5976"/>
    <mergeCell ref="I5976:J5976"/>
    <mergeCell ref="K5976:L5976"/>
    <mergeCell ref="M5976:N5976"/>
    <mergeCell ref="O5976:P5976"/>
    <mergeCell ref="A5975:H5975"/>
    <mergeCell ref="I5975:J5975"/>
    <mergeCell ref="K5975:L5975"/>
    <mergeCell ref="M5975:N5975"/>
    <mergeCell ref="O5975:P5975"/>
    <mergeCell ref="O5973:P5973"/>
    <mergeCell ref="A5974:B5974"/>
    <mergeCell ref="C5974:H5974"/>
    <mergeCell ref="I5974:J5974"/>
    <mergeCell ref="K5974:L5974"/>
    <mergeCell ref="M5974:N5974"/>
    <mergeCell ref="O5974:P5974"/>
    <mergeCell ref="A5973:B5973"/>
    <mergeCell ref="C5973:H5973"/>
    <mergeCell ref="I5973:J5973"/>
    <mergeCell ref="K5973:L5973"/>
    <mergeCell ref="M5973:N5973"/>
    <mergeCell ref="O5971:P5971"/>
    <mergeCell ref="A5972:B5972"/>
    <mergeCell ref="C5972:H5972"/>
    <mergeCell ref="I5972:J5972"/>
    <mergeCell ref="K5972:L5972"/>
    <mergeCell ref="M5972:N5972"/>
    <mergeCell ref="O5972:P5972"/>
    <mergeCell ref="A5971:B5971"/>
    <mergeCell ref="C5971:H5971"/>
    <mergeCell ref="I5971:J5971"/>
    <mergeCell ref="K5971:L5971"/>
    <mergeCell ref="M5971:N5971"/>
    <mergeCell ref="O5963:P5963"/>
    <mergeCell ref="A5964:B5964"/>
    <mergeCell ref="C5964:H5964"/>
    <mergeCell ref="I5964:J5964"/>
    <mergeCell ref="K5964:L5964"/>
    <mergeCell ref="M5964:N5964"/>
    <mergeCell ref="O5964:P5964"/>
    <mergeCell ref="A5963:B5963"/>
    <mergeCell ref="C5963:H5963"/>
    <mergeCell ref="I5963:J5963"/>
    <mergeCell ref="K5963:L5963"/>
    <mergeCell ref="M5963:N5963"/>
    <mergeCell ref="A5962:H5962"/>
    <mergeCell ref="I5962:J5962"/>
    <mergeCell ref="K5962:L5962"/>
    <mergeCell ref="M5962:N5962"/>
    <mergeCell ref="O5962:P5962"/>
    <mergeCell ref="O5960:P5960"/>
    <mergeCell ref="A5961:H5961"/>
    <mergeCell ref="I5961:J5961"/>
    <mergeCell ref="K5961:L5961"/>
    <mergeCell ref="M5961:N5961"/>
    <mergeCell ref="O5961:P5961"/>
    <mergeCell ref="A5960:B5960"/>
    <mergeCell ref="C5960:H5960"/>
    <mergeCell ref="I5960:J5960"/>
    <mergeCell ref="K5960:L5960"/>
    <mergeCell ref="M5960:N5960"/>
    <mergeCell ref="O5969:P5969"/>
    <mergeCell ref="A5970:B5970"/>
    <mergeCell ref="C5970:H5970"/>
    <mergeCell ref="I5970:J5970"/>
    <mergeCell ref="K5970:L5970"/>
    <mergeCell ref="M5970:N5970"/>
    <mergeCell ref="O5970:P5970"/>
    <mergeCell ref="A5969:B5969"/>
    <mergeCell ref="C5969:H5969"/>
    <mergeCell ref="I5969:J5969"/>
    <mergeCell ref="K5969:L5969"/>
    <mergeCell ref="M5969:N5969"/>
    <mergeCell ref="O5967:P5967"/>
    <mergeCell ref="A5968:B5968"/>
    <mergeCell ref="C5968:H5968"/>
    <mergeCell ref="I5968:J5968"/>
    <mergeCell ref="K5968:L5968"/>
    <mergeCell ref="M5968:N5968"/>
    <mergeCell ref="O5968:P5968"/>
    <mergeCell ref="A5967:B5967"/>
    <mergeCell ref="C5967:H5967"/>
    <mergeCell ref="I5967:J5967"/>
    <mergeCell ref="K5967:L5967"/>
    <mergeCell ref="M5967:N5967"/>
    <mergeCell ref="O5965:P5965"/>
    <mergeCell ref="A5966:B5966"/>
    <mergeCell ref="C5966:H5966"/>
    <mergeCell ref="I5966:J5966"/>
    <mergeCell ref="K5966:L5966"/>
    <mergeCell ref="M5966:N5966"/>
    <mergeCell ref="O5966:P5966"/>
    <mergeCell ref="A5965:B5965"/>
    <mergeCell ref="C5965:H5965"/>
    <mergeCell ref="I5965:J5965"/>
    <mergeCell ref="K5965:L5965"/>
    <mergeCell ref="M5965:N5965"/>
    <mergeCell ref="O5958:P5958"/>
    <mergeCell ref="A5959:B5959"/>
    <mergeCell ref="C5959:H5959"/>
    <mergeCell ref="I5959:J5959"/>
    <mergeCell ref="K5959:L5959"/>
    <mergeCell ref="M5959:N5959"/>
    <mergeCell ref="O5959:P5959"/>
    <mergeCell ref="A5958:B5958"/>
    <mergeCell ref="C5958:H5958"/>
    <mergeCell ref="I5958:J5958"/>
    <mergeCell ref="K5958:L5958"/>
    <mergeCell ref="M5958:N5958"/>
    <mergeCell ref="O5956:P5956"/>
    <mergeCell ref="A5957:B5957"/>
    <mergeCell ref="C5957:H5957"/>
    <mergeCell ref="I5957:J5957"/>
    <mergeCell ref="K5957:L5957"/>
    <mergeCell ref="M5957:N5957"/>
    <mergeCell ref="O5957:P5957"/>
    <mergeCell ref="A5956:B5956"/>
    <mergeCell ref="C5956:H5956"/>
    <mergeCell ref="I5956:J5956"/>
    <mergeCell ref="K5956:L5956"/>
    <mergeCell ref="M5956:N5956"/>
    <mergeCell ref="O5954:P5954"/>
    <mergeCell ref="A5955:B5955"/>
    <mergeCell ref="C5955:H5955"/>
    <mergeCell ref="I5955:J5955"/>
    <mergeCell ref="K5955:L5955"/>
    <mergeCell ref="M5955:N5955"/>
    <mergeCell ref="O5955:P5955"/>
    <mergeCell ref="A5954:B5954"/>
    <mergeCell ref="C5954:H5954"/>
    <mergeCell ref="I5954:J5954"/>
    <mergeCell ref="K5954:L5954"/>
    <mergeCell ref="M5954:N5954"/>
    <mergeCell ref="O5946:P5946"/>
    <mergeCell ref="A5947:B5947"/>
    <mergeCell ref="C5947:H5947"/>
    <mergeCell ref="I5947:J5947"/>
    <mergeCell ref="K5947:L5947"/>
    <mergeCell ref="M5947:N5947"/>
    <mergeCell ref="O5947:P5947"/>
    <mergeCell ref="A5946:B5946"/>
    <mergeCell ref="C5946:H5946"/>
    <mergeCell ref="I5946:J5946"/>
    <mergeCell ref="K5946:L5946"/>
    <mergeCell ref="M5946:N5946"/>
    <mergeCell ref="A5945:H5945"/>
    <mergeCell ref="I5945:J5945"/>
    <mergeCell ref="K5945:L5945"/>
    <mergeCell ref="M5945:N5945"/>
    <mergeCell ref="O5945:P5945"/>
    <mergeCell ref="O5943:P5943"/>
    <mergeCell ref="A5944:H5944"/>
    <mergeCell ref="I5944:J5944"/>
    <mergeCell ref="K5944:L5944"/>
    <mergeCell ref="M5944:N5944"/>
    <mergeCell ref="O5944:P5944"/>
    <mergeCell ref="A5943:B5943"/>
    <mergeCell ref="C5943:H5943"/>
    <mergeCell ref="I5943:J5943"/>
    <mergeCell ref="K5943:L5943"/>
    <mergeCell ref="M5943:N5943"/>
    <mergeCell ref="O5952:P5952"/>
    <mergeCell ref="A5953:B5953"/>
    <mergeCell ref="C5953:H5953"/>
    <mergeCell ref="I5953:J5953"/>
    <mergeCell ref="K5953:L5953"/>
    <mergeCell ref="M5953:N5953"/>
    <mergeCell ref="O5953:P5953"/>
    <mergeCell ref="A5952:B5952"/>
    <mergeCell ref="C5952:H5952"/>
    <mergeCell ref="I5952:J5952"/>
    <mergeCell ref="K5952:L5952"/>
    <mergeCell ref="M5952:N5952"/>
    <mergeCell ref="A5951:H5951"/>
    <mergeCell ref="I5951:J5951"/>
    <mergeCell ref="K5951:L5951"/>
    <mergeCell ref="M5951:N5951"/>
    <mergeCell ref="O5951:P5951"/>
    <mergeCell ref="A5950:H5950"/>
    <mergeCell ref="I5950:J5950"/>
    <mergeCell ref="K5950:L5950"/>
    <mergeCell ref="M5950:N5950"/>
    <mergeCell ref="O5950:P5950"/>
    <mergeCell ref="O5948:P5948"/>
    <mergeCell ref="A5949:B5949"/>
    <mergeCell ref="C5949:H5949"/>
    <mergeCell ref="I5949:J5949"/>
    <mergeCell ref="K5949:L5949"/>
    <mergeCell ref="M5949:N5949"/>
    <mergeCell ref="O5949:P5949"/>
    <mergeCell ref="A5948:B5948"/>
    <mergeCell ref="C5948:H5948"/>
    <mergeCell ref="I5948:J5948"/>
    <mergeCell ref="K5948:L5948"/>
    <mergeCell ref="M5948:N5948"/>
    <mergeCell ref="O5941:P5941"/>
    <mergeCell ref="A5942:B5942"/>
    <mergeCell ref="C5942:H5942"/>
    <mergeCell ref="I5942:J5942"/>
    <mergeCell ref="K5942:L5942"/>
    <mergeCell ref="M5942:N5942"/>
    <mergeCell ref="O5942:P5942"/>
    <mergeCell ref="A5941:B5941"/>
    <mergeCell ref="C5941:H5941"/>
    <mergeCell ref="I5941:J5941"/>
    <mergeCell ref="K5941:L5941"/>
    <mergeCell ref="M5941:N5941"/>
    <mergeCell ref="O5939:P5939"/>
    <mergeCell ref="A5940:B5940"/>
    <mergeCell ref="C5940:H5940"/>
    <mergeCell ref="I5940:J5940"/>
    <mergeCell ref="K5940:L5940"/>
    <mergeCell ref="M5940:N5940"/>
    <mergeCell ref="O5940:P5940"/>
    <mergeCell ref="A5939:B5939"/>
    <mergeCell ref="C5939:H5939"/>
    <mergeCell ref="I5939:J5939"/>
    <mergeCell ref="K5939:L5939"/>
    <mergeCell ref="M5939:N5939"/>
    <mergeCell ref="O5937:P5937"/>
    <mergeCell ref="A5938:B5938"/>
    <mergeCell ref="C5938:H5938"/>
    <mergeCell ref="I5938:J5938"/>
    <mergeCell ref="K5938:L5938"/>
    <mergeCell ref="M5938:N5938"/>
    <mergeCell ref="O5938:P5938"/>
    <mergeCell ref="A5937:B5937"/>
    <mergeCell ref="C5937:H5937"/>
    <mergeCell ref="I5937:J5937"/>
    <mergeCell ref="K5937:L5937"/>
    <mergeCell ref="M5937:N5937"/>
    <mergeCell ref="A5930:H5930"/>
    <mergeCell ref="I5930:J5930"/>
    <mergeCell ref="K5930:L5930"/>
    <mergeCell ref="M5930:N5930"/>
    <mergeCell ref="O5930:P5930"/>
    <mergeCell ref="O5928:P5928"/>
    <mergeCell ref="A5929:H5929"/>
    <mergeCell ref="I5929:J5929"/>
    <mergeCell ref="K5929:L5929"/>
    <mergeCell ref="M5929:N5929"/>
    <mergeCell ref="O5929:P5929"/>
    <mergeCell ref="A5928:B5928"/>
    <mergeCell ref="C5928:H5928"/>
    <mergeCell ref="I5928:J5928"/>
    <mergeCell ref="K5928:L5928"/>
    <mergeCell ref="M5928:N5928"/>
    <mergeCell ref="O5926:P5926"/>
    <mergeCell ref="A5927:B5927"/>
    <mergeCell ref="C5927:H5927"/>
    <mergeCell ref="I5927:J5927"/>
    <mergeCell ref="K5927:L5927"/>
    <mergeCell ref="M5927:N5927"/>
    <mergeCell ref="O5927:P5927"/>
    <mergeCell ref="A5926:B5926"/>
    <mergeCell ref="C5926:H5926"/>
    <mergeCell ref="I5926:J5926"/>
    <mergeCell ref="K5926:L5926"/>
    <mergeCell ref="M5926:N5926"/>
    <mergeCell ref="O5935:P5935"/>
    <mergeCell ref="A5936:B5936"/>
    <mergeCell ref="C5936:H5936"/>
    <mergeCell ref="I5936:J5936"/>
    <mergeCell ref="K5936:L5936"/>
    <mergeCell ref="M5936:N5936"/>
    <mergeCell ref="O5936:P5936"/>
    <mergeCell ref="A5935:B5935"/>
    <mergeCell ref="C5935:H5935"/>
    <mergeCell ref="I5935:J5935"/>
    <mergeCell ref="K5935:L5935"/>
    <mergeCell ref="M5935:N5935"/>
    <mergeCell ref="O5933:P5933"/>
    <mergeCell ref="A5934:B5934"/>
    <mergeCell ref="C5934:H5934"/>
    <mergeCell ref="I5934:J5934"/>
    <mergeCell ref="K5934:L5934"/>
    <mergeCell ref="M5934:N5934"/>
    <mergeCell ref="O5934:P5934"/>
    <mergeCell ref="A5933:B5933"/>
    <mergeCell ref="C5933:H5933"/>
    <mergeCell ref="I5933:J5933"/>
    <mergeCell ref="K5933:L5933"/>
    <mergeCell ref="M5933:N5933"/>
    <mergeCell ref="O5931:P5931"/>
    <mergeCell ref="A5932:B5932"/>
    <mergeCell ref="C5932:H5932"/>
    <mergeCell ref="I5932:J5932"/>
    <mergeCell ref="K5932:L5932"/>
    <mergeCell ref="M5932:N5932"/>
    <mergeCell ref="O5932:P5932"/>
    <mergeCell ref="A5931:B5931"/>
    <mergeCell ref="C5931:H5931"/>
    <mergeCell ref="I5931:J5931"/>
    <mergeCell ref="K5931:L5931"/>
    <mergeCell ref="M5931:N5931"/>
    <mergeCell ref="A5925:H5925"/>
    <mergeCell ref="I5925:J5925"/>
    <mergeCell ref="K5925:L5925"/>
    <mergeCell ref="M5925:N5925"/>
    <mergeCell ref="O5925:P5925"/>
    <mergeCell ref="A5924:H5924"/>
    <mergeCell ref="I5924:J5924"/>
    <mergeCell ref="K5924:L5924"/>
    <mergeCell ref="M5924:N5924"/>
    <mergeCell ref="O5924:P5924"/>
    <mergeCell ref="O5922:P5922"/>
    <mergeCell ref="A5923:B5923"/>
    <mergeCell ref="C5923:H5923"/>
    <mergeCell ref="I5923:J5923"/>
    <mergeCell ref="K5923:L5923"/>
    <mergeCell ref="M5923:N5923"/>
    <mergeCell ref="O5923:P5923"/>
    <mergeCell ref="A5922:B5922"/>
    <mergeCell ref="C5922:H5922"/>
    <mergeCell ref="I5922:J5922"/>
    <mergeCell ref="K5922:L5922"/>
    <mergeCell ref="M5922:N5922"/>
    <mergeCell ref="O5920:P5920"/>
    <mergeCell ref="A5921:B5921"/>
    <mergeCell ref="C5921:H5921"/>
    <mergeCell ref="I5921:J5921"/>
    <mergeCell ref="K5921:L5921"/>
    <mergeCell ref="M5921:N5921"/>
    <mergeCell ref="O5921:P5921"/>
    <mergeCell ref="A5920:B5920"/>
    <mergeCell ref="C5920:H5920"/>
    <mergeCell ref="I5920:J5920"/>
    <mergeCell ref="K5920:L5920"/>
    <mergeCell ref="M5920:N5920"/>
    <mergeCell ref="O5918:P5918"/>
    <mergeCell ref="A5919:B5919"/>
    <mergeCell ref="C5919:H5919"/>
    <mergeCell ref="I5919:J5919"/>
    <mergeCell ref="K5919:L5919"/>
    <mergeCell ref="M5919:N5919"/>
    <mergeCell ref="O5919:P5919"/>
    <mergeCell ref="A5918:B5918"/>
    <mergeCell ref="C5918:H5918"/>
    <mergeCell ref="I5918:J5918"/>
    <mergeCell ref="K5918:L5918"/>
    <mergeCell ref="M5918:N5918"/>
    <mergeCell ref="O5916:P5916"/>
    <mergeCell ref="A5917:B5917"/>
    <mergeCell ref="C5917:H5917"/>
    <mergeCell ref="I5917:J5917"/>
    <mergeCell ref="K5917:L5917"/>
    <mergeCell ref="M5917:N5917"/>
    <mergeCell ref="O5917:P5917"/>
    <mergeCell ref="A5916:B5916"/>
    <mergeCell ref="C5916:H5916"/>
    <mergeCell ref="I5916:J5916"/>
    <mergeCell ref="K5916:L5916"/>
    <mergeCell ref="M5916:N5916"/>
    <mergeCell ref="O5914:P5914"/>
    <mergeCell ref="A5915:B5915"/>
    <mergeCell ref="C5915:H5915"/>
    <mergeCell ref="I5915:J5915"/>
    <mergeCell ref="K5915:L5915"/>
    <mergeCell ref="M5915:N5915"/>
    <mergeCell ref="O5915:P5915"/>
    <mergeCell ref="A5914:B5914"/>
    <mergeCell ref="C5914:H5914"/>
    <mergeCell ref="I5914:J5914"/>
    <mergeCell ref="K5914:L5914"/>
    <mergeCell ref="M5914:N5914"/>
    <mergeCell ref="O5912:P5912"/>
    <mergeCell ref="A5913:B5913"/>
    <mergeCell ref="C5913:H5913"/>
    <mergeCell ref="I5913:J5913"/>
    <mergeCell ref="K5913:L5913"/>
    <mergeCell ref="M5913:N5913"/>
    <mergeCell ref="O5913:P5913"/>
    <mergeCell ref="A5912:B5912"/>
    <mergeCell ref="C5912:H5912"/>
    <mergeCell ref="I5912:J5912"/>
    <mergeCell ref="K5912:L5912"/>
    <mergeCell ref="M5912:N5912"/>
    <mergeCell ref="O5910:P5910"/>
    <mergeCell ref="A5911:B5911"/>
    <mergeCell ref="C5911:H5911"/>
    <mergeCell ref="I5911:J5911"/>
    <mergeCell ref="K5911:L5911"/>
    <mergeCell ref="M5911:N5911"/>
    <mergeCell ref="O5911:P5911"/>
    <mergeCell ref="A5910:B5910"/>
    <mergeCell ref="C5910:H5910"/>
    <mergeCell ref="I5910:J5910"/>
    <mergeCell ref="K5910:L5910"/>
    <mergeCell ref="M5910:N5910"/>
    <mergeCell ref="O5908:P5908"/>
    <mergeCell ref="A5909:B5909"/>
    <mergeCell ref="C5909:H5909"/>
    <mergeCell ref="I5909:J5909"/>
    <mergeCell ref="K5909:L5909"/>
    <mergeCell ref="M5909:N5909"/>
    <mergeCell ref="O5909:P5909"/>
    <mergeCell ref="A5908:B5908"/>
    <mergeCell ref="C5908:H5908"/>
    <mergeCell ref="I5908:J5908"/>
    <mergeCell ref="K5908:L5908"/>
    <mergeCell ref="M5908:N5908"/>
    <mergeCell ref="A5901:H5901"/>
    <mergeCell ref="I5901:J5901"/>
    <mergeCell ref="K5901:L5901"/>
    <mergeCell ref="M5901:N5901"/>
    <mergeCell ref="O5901:P5901"/>
    <mergeCell ref="A5900:H5900"/>
    <mergeCell ref="I5900:J5900"/>
    <mergeCell ref="K5900:L5900"/>
    <mergeCell ref="M5900:N5900"/>
    <mergeCell ref="O5900:P5900"/>
    <mergeCell ref="A5899:H5899"/>
    <mergeCell ref="I5899:J5899"/>
    <mergeCell ref="K5899:L5899"/>
    <mergeCell ref="M5899:N5899"/>
    <mergeCell ref="O5899:P5899"/>
    <mergeCell ref="A5898:H5898"/>
    <mergeCell ref="I5898:J5898"/>
    <mergeCell ref="K5898:L5898"/>
    <mergeCell ref="M5898:N5898"/>
    <mergeCell ref="O5898:P5898"/>
    <mergeCell ref="A5897:H5897"/>
    <mergeCell ref="I5897:J5897"/>
    <mergeCell ref="K5897:L5897"/>
    <mergeCell ref="M5897:N5897"/>
    <mergeCell ref="O5897:P5897"/>
    <mergeCell ref="A5896:H5896"/>
    <mergeCell ref="I5896:J5896"/>
    <mergeCell ref="K5896:L5896"/>
    <mergeCell ref="M5896:N5896"/>
    <mergeCell ref="O5896:P5896"/>
    <mergeCell ref="A5907:H5907"/>
    <mergeCell ref="I5907:J5907"/>
    <mergeCell ref="K5907:L5907"/>
    <mergeCell ref="M5907:N5907"/>
    <mergeCell ref="O5907:P5907"/>
    <mergeCell ref="A5906:H5906"/>
    <mergeCell ref="I5906:J5906"/>
    <mergeCell ref="K5906:L5906"/>
    <mergeCell ref="M5906:N5906"/>
    <mergeCell ref="O5906:P5906"/>
    <mergeCell ref="O5904:P5904"/>
    <mergeCell ref="A5905:B5905"/>
    <mergeCell ref="C5905:H5905"/>
    <mergeCell ref="I5905:J5905"/>
    <mergeCell ref="K5905:L5905"/>
    <mergeCell ref="M5905:N5905"/>
    <mergeCell ref="O5905:P5905"/>
    <mergeCell ref="A5904:B5904"/>
    <mergeCell ref="C5904:H5904"/>
    <mergeCell ref="I5904:J5904"/>
    <mergeCell ref="K5904:L5904"/>
    <mergeCell ref="M5904:N5904"/>
    <mergeCell ref="A5903:H5903"/>
    <mergeCell ref="I5903:J5903"/>
    <mergeCell ref="K5903:L5903"/>
    <mergeCell ref="M5903:N5903"/>
    <mergeCell ref="O5903:P5903"/>
    <mergeCell ref="A5902:H5902"/>
    <mergeCell ref="I5902:J5902"/>
    <mergeCell ref="K5902:L5902"/>
    <mergeCell ref="M5902:N5902"/>
    <mergeCell ref="O5902:P5902"/>
    <mergeCell ref="A5889:H5889"/>
    <mergeCell ref="I5889:J5889"/>
    <mergeCell ref="K5889:L5889"/>
    <mergeCell ref="M5889:N5889"/>
    <mergeCell ref="O5889:P5889"/>
    <mergeCell ref="O5887:P5887"/>
    <mergeCell ref="A5888:B5888"/>
    <mergeCell ref="C5888:H5888"/>
    <mergeCell ref="I5888:J5888"/>
    <mergeCell ref="K5888:L5888"/>
    <mergeCell ref="M5888:N5888"/>
    <mergeCell ref="O5888:P5888"/>
    <mergeCell ref="A5887:B5887"/>
    <mergeCell ref="C5887:H5887"/>
    <mergeCell ref="I5887:J5887"/>
    <mergeCell ref="K5887:L5887"/>
    <mergeCell ref="M5887:N5887"/>
    <mergeCell ref="O5885:P5885"/>
    <mergeCell ref="A5886:B5886"/>
    <mergeCell ref="C5886:H5886"/>
    <mergeCell ref="I5886:J5886"/>
    <mergeCell ref="K5886:L5886"/>
    <mergeCell ref="M5886:N5886"/>
    <mergeCell ref="O5886:P5886"/>
    <mergeCell ref="A5885:B5885"/>
    <mergeCell ref="C5885:H5885"/>
    <mergeCell ref="I5885:J5885"/>
    <mergeCell ref="K5885:L5885"/>
    <mergeCell ref="M5885:N5885"/>
    <mergeCell ref="A5895:H5895"/>
    <mergeCell ref="I5895:J5895"/>
    <mergeCell ref="K5895:L5895"/>
    <mergeCell ref="M5895:N5895"/>
    <mergeCell ref="O5895:P5895"/>
    <mergeCell ref="A5894:H5894"/>
    <mergeCell ref="I5894:J5894"/>
    <mergeCell ref="K5894:L5894"/>
    <mergeCell ref="M5894:N5894"/>
    <mergeCell ref="O5894:P5894"/>
    <mergeCell ref="A5893:H5893"/>
    <mergeCell ref="I5893:J5893"/>
    <mergeCell ref="K5893:L5893"/>
    <mergeCell ref="M5893:N5893"/>
    <mergeCell ref="O5893:P5893"/>
    <mergeCell ref="A5892:H5892"/>
    <mergeCell ref="I5892:J5892"/>
    <mergeCell ref="K5892:L5892"/>
    <mergeCell ref="M5892:N5892"/>
    <mergeCell ref="O5892:P5892"/>
    <mergeCell ref="A5891:H5891"/>
    <mergeCell ref="I5891:J5891"/>
    <mergeCell ref="K5891:L5891"/>
    <mergeCell ref="M5891:N5891"/>
    <mergeCell ref="O5891:P5891"/>
    <mergeCell ref="A5890:H5890"/>
    <mergeCell ref="I5890:J5890"/>
    <mergeCell ref="K5890:L5890"/>
    <mergeCell ref="M5890:N5890"/>
    <mergeCell ref="O5890:P5890"/>
    <mergeCell ref="K5873:L5873"/>
    <mergeCell ref="M5873:N5873"/>
    <mergeCell ref="A5884:H5884"/>
    <mergeCell ref="I5884:J5884"/>
    <mergeCell ref="K5884:L5884"/>
    <mergeCell ref="M5884:N5884"/>
    <mergeCell ref="O5884:P5884"/>
    <mergeCell ref="A5883:H5883"/>
    <mergeCell ref="I5883:J5883"/>
    <mergeCell ref="K5883:L5883"/>
    <mergeCell ref="M5883:N5883"/>
    <mergeCell ref="O5883:P5883"/>
    <mergeCell ref="O5881:P5881"/>
    <mergeCell ref="A5882:B5882"/>
    <mergeCell ref="C5882:H5882"/>
    <mergeCell ref="I5882:J5882"/>
    <mergeCell ref="K5882:L5882"/>
    <mergeCell ref="M5882:N5882"/>
    <mergeCell ref="O5882:P5882"/>
    <mergeCell ref="A5881:B5881"/>
    <mergeCell ref="C5881:H5881"/>
    <mergeCell ref="I5881:J5881"/>
    <mergeCell ref="K5881:L5881"/>
    <mergeCell ref="M5881:N5881"/>
    <mergeCell ref="O5879:P5879"/>
    <mergeCell ref="A5880:B5880"/>
    <mergeCell ref="C5880:H5880"/>
    <mergeCell ref="I5880:J5880"/>
    <mergeCell ref="K5880:L5880"/>
    <mergeCell ref="M5880:N5880"/>
    <mergeCell ref="O5880:P5880"/>
    <mergeCell ref="A5879:B5879"/>
    <mergeCell ref="C5879:H5879"/>
    <mergeCell ref="I5879:J5879"/>
    <mergeCell ref="K5879:L5879"/>
    <mergeCell ref="M5879:N5879"/>
    <mergeCell ref="A5872:H5872"/>
    <mergeCell ref="I5872:J5872"/>
    <mergeCell ref="K5872:L5872"/>
    <mergeCell ref="M5872:N5872"/>
    <mergeCell ref="O5872:P5872"/>
    <mergeCell ref="O5870:P5870"/>
    <mergeCell ref="A5871:H5871"/>
    <mergeCell ref="I5871:J5871"/>
    <mergeCell ref="K5871:L5871"/>
    <mergeCell ref="M5871:N5871"/>
    <mergeCell ref="O5871:P5871"/>
    <mergeCell ref="A5870:B5870"/>
    <mergeCell ref="C5870:H5870"/>
    <mergeCell ref="I5870:J5870"/>
    <mergeCell ref="K5870:L5870"/>
    <mergeCell ref="M5870:N5870"/>
    <mergeCell ref="A5869:H5869"/>
    <mergeCell ref="I5869:J5869"/>
    <mergeCell ref="K5869:L5869"/>
    <mergeCell ref="M5869:N5869"/>
    <mergeCell ref="O5869:P5869"/>
    <mergeCell ref="O5867:P5867"/>
    <mergeCell ref="A5868:H5868"/>
    <mergeCell ref="I5868:J5868"/>
    <mergeCell ref="K5868:L5868"/>
    <mergeCell ref="M5868:N5868"/>
    <mergeCell ref="O5868:P5868"/>
    <mergeCell ref="A5867:B5867"/>
    <mergeCell ref="C5867:H5867"/>
    <mergeCell ref="I5867:J5867"/>
    <mergeCell ref="K5867:L5867"/>
    <mergeCell ref="M5867:N5867"/>
    <mergeCell ref="A5878:H5878"/>
    <mergeCell ref="I5878:J5878"/>
    <mergeCell ref="K5878:L5878"/>
    <mergeCell ref="M5878:N5878"/>
    <mergeCell ref="O5878:P5878"/>
    <mergeCell ref="A5877:H5877"/>
    <mergeCell ref="I5877:J5877"/>
    <mergeCell ref="K5877:L5877"/>
    <mergeCell ref="M5877:N5877"/>
    <mergeCell ref="O5877:P5877"/>
    <mergeCell ref="O5875:P5875"/>
    <mergeCell ref="A5876:B5876"/>
    <mergeCell ref="C5876:H5876"/>
    <mergeCell ref="I5876:J5876"/>
    <mergeCell ref="K5876:L5876"/>
    <mergeCell ref="M5876:N5876"/>
    <mergeCell ref="O5876:P5876"/>
    <mergeCell ref="A5875:B5875"/>
    <mergeCell ref="C5875:H5875"/>
    <mergeCell ref="I5875:J5875"/>
    <mergeCell ref="K5875:L5875"/>
    <mergeCell ref="M5875:N5875"/>
    <mergeCell ref="O5873:P5873"/>
    <mergeCell ref="A5874:B5874"/>
    <mergeCell ref="C5874:H5874"/>
    <mergeCell ref="I5874:J5874"/>
    <mergeCell ref="K5874:L5874"/>
    <mergeCell ref="M5874:N5874"/>
    <mergeCell ref="O5874:P5874"/>
    <mergeCell ref="A5873:B5873"/>
    <mergeCell ref="C5873:H5873"/>
    <mergeCell ref="I5873:J5873"/>
    <mergeCell ref="O5865:P5865"/>
    <mergeCell ref="A5866:B5866"/>
    <mergeCell ref="C5866:H5866"/>
    <mergeCell ref="I5866:J5866"/>
    <mergeCell ref="K5866:L5866"/>
    <mergeCell ref="M5866:N5866"/>
    <mergeCell ref="O5866:P5866"/>
    <mergeCell ref="A5865:B5865"/>
    <mergeCell ref="C5865:H5865"/>
    <mergeCell ref="I5865:J5865"/>
    <mergeCell ref="K5865:L5865"/>
    <mergeCell ref="M5865:N5865"/>
    <mergeCell ref="A5864:H5864"/>
    <mergeCell ref="I5864:J5864"/>
    <mergeCell ref="K5864:L5864"/>
    <mergeCell ref="M5864:N5864"/>
    <mergeCell ref="O5864:P5864"/>
    <mergeCell ref="A5863:H5863"/>
    <mergeCell ref="I5863:J5863"/>
    <mergeCell ref="K5863:L5863"/>
    <mergeCell ref="M5863:N5863"/>
    <mergeCell ref="O5863:P5863"/>
    <mergeCell ref="O5861:P5861"/>
    <mergeCell ref="A5862:B5862"/>
    <mergeCell ref="C5862:H5862"/>
    <mergeCell ref="I5862:J5862"/>
    <mergeCell ref="K5862:L5862"/>
    <mergeCell ref="M5862:N5862"/>
    <mergeCell ref="O5862:P5862"/>
    <mergeCell ref="A5861:B5861"/>
    <mergeCell ref="C5861:H5861"/>
    <mergeCell ref="I5861:J5861"/>
    <mergeCell ref="K5861:L5861"/>
    <mergeCell ref="M5861:N5861"/>
    <mergeCell ref="O5853:P5853"/>
    <mergeCell ref="A5854:B5854"/>
    <mergeCell ref="C5854:H5854"/>
    <mergeCell ref="I5854:J5854"/>
    <mergeCell ref="K5854:L5854"/>
    <mergeCell ref="M5854:N5854"/>
    <mergeCell ref="O5854:P5854"/>
    <mergeCell ref="A5853:B5853"/>
    <mergeCell ref="C5853:H5853"/>
    <mergeCell ref="I5853:J5853"/>
    <mergeCell ref="K5853:L5853"/>
    <mergeCell ref="M5853:N5853"/>
    <mergeCell ref="A5852:H5852"/>
    <mergeCell ref="I5852:J5852"/>
    <mergeCell ref="K5852:L5852"/>
    <mergeCell ref="M5852:N5852"/>
    <mergeCell ref="O5852:P5852"/>
    <mergeCell ref="O5850:P5850"/>
    <mergeCell ref="A5851:H5851"/>
    <mergeCell ref="I5851:J5851"/>
    <mergeCell ref="K5851:L5851"/>
    <mergeCell ref="M5851:N5851"/>
    <mergeCell ref="O5851:P5851"/>
    <mergeCell ref="A5850:B5850"/>
    <mergeCell ref="C5850:H5850"/>
    <mergeCell ref="I5850:J5850"/>
    <mergeCell ref="K5850:L5850"/>
    <mergeCell ref="M5850:N5850"/>
    <mergeCell ref="O5859:P5859"/>
    <mergeCell ref="A5860:B5860"/>
    <mergeCell ref="C5860:H5860"/>
    <mergeCell ref="I5860:J5860"/>
    <mergeCell ref="K5860:L5860"/>
    <mergeCell ref="M5860:N5860"/>
    <mergeCell ref="O5860:P5860"/>
    <mergeCell ref="A5859:B5859"/>
    <mergeCell ref="C5859:H5859"/>
    <mergeCell ref="I5859:J5859"/>
    <mergeCell ref="K5859:L5859"/>
    <mergeCell ref="M5859:N5859"/>
    <mergeCell ref="A5858:H5858"/>
    <mergeCell ref="I5858:J5858"/>
    <mergeCell ref="K5858:L5858"/>
    <mergeCell ref="M5858:N5858"/>
    <mergeCell ref="O5858:P5858"/>
    <mergeCell ref="A5857:H5857"/>
    <mergeCell ref="I5857:J5857"/>
    <mergeCell ref="K5857:L5857"/>
    <mergeCell ref="M5857:N5857"/>
    <mergeCell ref="O5857:P5857"/>
    <mergeCell ref="O5855:P5855"/>
    <mergeCell ref="A5856:B5856"/>
    <mergeCell ref="C5856:H5856"/>
    <mergeCell ref="I5856:J5856"/>
    <mergeCell ref="K5856:L5856"/>
    <mergeCell ref="M5856:N5856"/>
    <mergeCell ref="O5856:P5856"/>
    <mergeCell ref="A5855:B5855"/>
    <mergeCell ref="C5855:H5855"/>
    <mergeCell ref="I5855:J5855"/>
    <mergeCell ref="K5855:L5855"/>
    <mergeCell ref="M5855:N5855"/>
    <mergeCell ref="O5843:P5843"/>
    <mergeCell ref="A5844:B5844"/>
    <mergeCell ref="C5844:H5844"/>
    <mergeCell ref="I5844:J5844"/>
    <mergeCell ref="K5844:L5844"/>
    <mergeCell ref="M5844:N5844"/>
    <mergeCell ref="O5844:P5844"/>
    <mergeCell ref="A5843:B5843"/>
    <mergeCell ref="C5843:H5843"/>
    <mergeCell ref="I5843:J5843"/>
    <mergeCell ref="K5843:L5843"/>
    <mergeCell ref="M5843:N5843"/>
    <mergeCell ref="A5842:H5842"/>
    <mergeCell ref="I5842:J5842"/>
    <mergeCell ref="K5842:L5842"/>
    <mergeCell ref="M5842:N5842"/>
    <mergeCell ref="O5842:P5842"/>
    <mergeCell ref="O5840:P5840"/>
    <mergeCell ref="A5841:H5841"/>
    <mergeCell ref="I5841:J5841"/>
    <mergeCell ref="K5841:L5841"/>
    <mergeCell ref="M5841:N5841"/>
    <mergeCell ref="O5841:P5841"/>
    <mergeCell ref="A5840:B5840"/>
    <mergeCell ref="C5840:H5840"/>
    <mergeCell ref="I5840:J5840"/>
    <mergeCell ref="K5840:L5840"/>
    <mergeCell ref="M5840:N5840"/>
    <mergeCell ref="O5848:P5848"/>
    <mergeCell ref="A5849:B5849"/>
    <mergeCell ref="C5849:H5849"/>
    <mergeCell ref="I5849:J5849"/>
    <mergeCell ref="K5849:L5849"/>
    <mergeCell ref="M5849:N5849"/>
    <mergeCell ref="O5849:P5849"/>
    <mergeCell ref="A5848:B5848"/>
    <mergeCell ref="C5848:H5848"/>
    <mergeCell ref="I5848:J5848"/>
    <mergeCell ref="K5848:L5848"/>
    <mergeCell ref="M5848:N5848"/>
    <mergeCell ref="A5847:H5847"/>
    <mergeCell ref="I5847:J5847"/>
    <mergeCell ref="K5847:L5847"/>
    <mergeCell ref="M5847:N5847"/>
    <mergeCell ref="O5847:P5847"/>
    <mergeCell ref="O5845:P5845"/>
    <mergeCell ref="A5846:H5846"/>
    <mergeCell ref="I5846:J5846"/>
    <mergeCell ref="K5846:L5846"/>
    <mergeCell ref="M5846:N5846"/>
    <mergeCell ref="O5846:P5846"/>
    <mergeCell ref="A5845:B5845"/>
    <mergeCell ref="C5845:H5845"/>
    <mergeCell ref="I5845:J5845"/>
    <mergeCell ref="K5845:L5845"/>
    <mergeCell ref="M5845:N5845"/>
    <mergeCell ref="O5833:P5833"/>
    <mergeCell ref="A5834:B5834"/>
    <mergeCell ref="C5834:H5834"/>
    <mergeCell ref="I5834:J5834"/>
    <mergeCell ref="K5834:L5834"/>
    <mergeCell ref="M5834:N5834"/>
    <mergeCell ref="O5834:P5834"/>
    <mergeCell ref="A5833:B5833"/>
    <mergeCell ref="C5833:H5833"/>
    <mergeCell ref="I5833:J5833"/>
    <mergeCell ref="K5833:L5833"/>
    <mergeCell ref="M5833:N5833"/>
    <mergeCell ref="A5832:H5832"/>
    <mergeCell ref="I5832:J5832"/>
    <mergeCell ref="K5832:L5832"/>
    <mergeCell ref="M5832:N5832"/>
    <mergeCell ref="O5832:P5832"/>
    <mergeCell ref="O5830:P5830"/>
    <mergeCell ref="A5831:H5831"/>
    <mergeCell ref="I5831:J5831"/>
    <mergeCell ref="K5831:L5831"/>
    <mergeCell ref="M5831:N5831"/>
    <mergeCell ref="O5831:P5831"/>
    <mergeCell ref="A5830:B5830"/>
    <mergeCell ref="C5830:H5830"/>
    <mergeCell ref="I5830:J5830"/>
    <mergeCell ref="K5830:L5830"/>
    <mergeCell ref="M5830:N5830"/>
    <mergeCell ref="O5838:P5838"/>
    <mergeCell ref="A5839:B5839"/>
    <mergeCell ref="C5839:H5839"/>
    <mergeCell ref="I5839:J5839"/>
    <mergeCell ref="K5839:L5839"/>
    <mergeCell ref="M5839:N5839"/>
    <mergeCell ref="O5839:P5839"/>
    <mergeCell ref="A5838:B5838"/>
    <mergeCell ref="C5838:H5838"/>
    <mergeCell ref="I5838:J5838"/>
    <mergeCell ref="K5838:L5838"/>
    <mergeCell ref="M5838:N5838"/>
    <mergeCell ref="A5837:H5837"/>
    <mergeCell ref="I5837:J5837"/>
    <mergeCell ref="K5837:L5837"/>
    <mergeCell ref="M5837:N5837"/>
    <mergeCell ref="O5837:P5837"/>
    <mergeCell ref="O5835:P5835"/>
    <mergeCell ref="A5836:H5836"/>
    <mergeCell ref="I5836:J5836"/>
    <mergeCell ref="K5836:L5836"/>
    <mergeCell ref="M5836:N5836"/>
    <mergeCell ref="O5836:P5836"/>
    <mergeCell ref="A5835:B5835"/>
    <mergeCell ref="C5835:H5835"/>
    <mergeCell ref="I5835:J5835"/>
    <mergeCell ref="K5835:L5835"/>
    <mergeCell ref="M5835:N5835"/>
    <mergeCell ref="O5828:P5828"/>
    <mergeCell ref="A5829:B5829"/>
    <mergeCell ref="C5829:H5829"/>
    <mergeCell ref="I5829:J5829"/>
    <mergeCell ref="K5829:L5829"/>
    <mergeCell ref="M5829:N5829"/>
    <mergeCell ref="O5829:P5829"/>
    <mergeCell ref="A5828:B5828"/>
    <mergeCell ref="C5828:H5828"/>
    <mergeCell ref="I5828:J5828"/>
    <mergeCell ref="K5828:L5828"/>
    <mergeCell ref="M5828:N5828"/>
    <mergeCell ref="A5827:H5827"/>
    <mergeCell ref="I5827:J5827"/>
    <mergeCell ref="K5827:L5827"/>
    <mergeCell ref="M5827:N5827"/>
    <mergeCell ref="O5827:P5827"/>
    <mergeCell ref="A5826:H5826"/>
    <mergeCell ref="I5826:J5826"/>
    <mergeCell ref="K5826:L5826"/>
    <mergeCell ref="M5826:N5826"/>
    <mergeCell ref="O5826:P5826"/>
    <mergeCell ref="O5824:P5824"/>
    <mergeCell ref="A5825:B5825"/>
    <mergeCell ref="C5825:H5825"/>
    <mergeCell ref="I5825:J5825"/>
    <mergeCell ref="K5825:L5825"/>
    <mergeCell ref="M5825:N5825"/>
    <mergeCell ref="O5825:P5825"/>
    <mergeCell ref="A5824:B5824"/>
    <mergeCell ref="C5824:H5824"/>
    <mergeCell ref="I5824:J5824"/>
    <mergeCell ref="K5824:L5824"/>
    <mergeCell ref="M5824:N5824"/>
    <mergeCell ref="O5817:P5817"/>
    <mergeCell ref="A5818:H5818"/>
    <mergeCell ref="I5818:J5818"/>
    <mergeCell ref="K5818:L5818"/>
    <mergeCell ref="M5818:N5818"/>
    <mergeCell ref="O5818:P5818"/>
    <mergeCell ref="A5817:B5817"/>
    <mergeCell ref="C5817:H5817"/>
    <mergeCell ref="I5817:J5817"/>
    <mergeCell ref="K5817:L5817"/>
    <mergeCell ref="M5817:N5817"/>
    <mergeCell ref="O5815:P5815"/>
    <mergeCell ref="A5816:B5816"/>
    <mergeCell ref="C5816:H5816"/>
    <mergeCell ref="I5816:J5816"/>
    <mergeCell ref="K5816:L5816"/>
    <mergeCell ref="M5816:N5816"/>
    <mergeCell ref="O5816:P5816"/>
    <mergeCell ref="A5815:B5815"/>
    <mergeCell ref="C5815:H5815"/>
    <mergeCell ref="I5815:J5815"/>
    <mergeCell ref="K5815:L5815"/>
    <mergeCell ref="M5815:N5815"/>
    <mergeCell ref="A5814:H5814"/>
    <mergeCell ref="I5814:J5814"/>
    <mergeCell ref="K5814:L5814"/>
    <mergeCell ref="M5814:N5814"/>
    <mergeCell ref="O5814:P5814"/>
    <mergeCell ref="O5822:P5822"/>
    <mergeCell ref="A5823:B5823"/>
    <mergeCell ref="C5823:H5823"/>
    <mergeCell ref="I5823:J5823"/>
    <mergeCell ref="K5823:L5823"/>
    <mergeCell ref="M5823:N5823"/>
    <mergeCell ref="O5823:P5823"/>
    <mergeCell ref="A5822:B5822"/>
    <mergeCell ref="C5822:H5822"/>
    <mergeCell ref="I5822:J5822"/>
    <mergeCell ref="K5822:L5822"/>
    <mergeCell ref="M5822:N5822"/>
    <mergeCell ref="O5820:P5820"/>
    <mergeCell ref="A5821:B5821"/>
    <mergeCell ref="C5821:H5821"/>
    <mergeCell ref="I5821:J5821"/>
    <mergeCell ref="K5821:L5821"/>
    <mergeCell ref="M5821:N5821"/>
    <mergeCell ref="O5821:P5821"/>
    <mergeCell ref="A5820:B5820"/>
    <mergeCell ref="C5820:H5820"/>
    <mergeCell ref="I5820:J5820"/>
    <mergeCell ref="K5820:L5820"/>
    <mergeCell ref="M5820:N5820"/>
    <mergeCell ref="A5819:H5819"/>
    <mergeCell ref="I5819:J5819"/>
    <mergeCell ref="K5819:L5819"/>
    <mergeCell ref="M5819:N5819"/>
    <mergeCell ref="O5819:P5819"/>
    <mergeCell ref="A5807:H5807"/>
    <mergeCell ref="I5807:J5807"/>
    <mergeCell ref="K5807:L5807"/>
    <mergeCell ref="M5807:N5807"/>
    <mergeCell ref="O5807:P5807"/>
    <mergeCell ref="O5805:P5805"/>
    <mergeCell ref="A5806:H5806"/>
    <mergeCell ref="I5806:J5806"/>
    <mergeCell ref="K5806:L5806"/>
    <mergeCell ref="M5806:N5806"/>
    <mergeCell ref="O5806:P5806"/>
    <mergeCell ref="A5805:B5805"/>
    <mergeCell ref="C5805:H5805"/>
    <mergeCell ref="I5805:J5805"/>
    <mergeCell ref="K5805:L5805"/>
    <mergeCell ref="M5805:N5805"/>
    <mergeCell ref="O5803:P5803"/>
    <mergeCell ref="A5804:B5804"/>
    <mergeCell ref="C5804:H5804"/>
    <mergeCell ref="I5804:J5804"/>
    <mergeCell ref="K5804:L5804"/>
    <mergeCell ref="M5804:N5804"/>
    <mergeCell ref="O5804:P5804"/>
    <mergeCell ref="A5803:B5803"/>
    <mergeCell ref="C5803:H5803"/>
    <mergeCell ref="I5803:J5803"/>
    <mergeCell ref="K5803:L5803"/>
    <mergeCell ref="M5803:N5803"/>
    <mergeCell ref="A5813:H5813"/>
    <mergeCell ref="I5813:J5813"/>
    <mergeCell ref="K5813:L5813"/>
    <mergeCell ref="M5813:N5813"/>
    <mergeCell ref="O5813:P5813"/>
    <mergeCell ref="O5811:P5811"/>
    <mergeCell ref="A5812:B5812"/>
    <mergeCell ref="C5812:H5812"/>
    <mergeCell ref="I5812:J5812"/>
    <mergeCell ref="K5812:L5812"/>
    <mergeCell ref="M5812:N5812"/>
    <mergeCell ref="O5812:P5812"/>
    <mergeCell ref="A5811:B5811"/>
    <mergeCell ref="C5811:H5811"/>
    <mergeCell ref="I5811:J5811"/>
    <mergeCell ref="K5811:L5811"/>
    <mergeCell ref="M5811:N5811"/>
    <mergeCell ref="A5810:H5810"/>
    <mergeCell ref="I5810:J5810"/>
    <mergeCell ref="K5810:L5810"/>
    <mergeCell ref="M5810:N5810"/>
    <mergeCell ref="O5810:P5810"/>
    <mergeCell ref="O5808:P5808"/>
    <mergeCell ref="A5809:H5809"/>
    <mergeCell ref="I5809:J5809"/>
    <mergeCell ref="K5809:L5809"/>
    <mergeCell ref="M5809:N5809"/>
    <mergeCell ref="O5809:P5809"/>
    <mergeCell ref="A5808:B5808"/>
    <mergeCell ref="C5808:H5808"/>
    <mergeCell ref="I5808:J5808"/>
    <mergeCell ref="K5808:L5808"/>
    <mergeCell ref="M5808:N5808"/>
    <mergeCell ref="A5802:H5802"/>
    <mergeCell ref="I5802:J5802"/>
    <mergeCell ref="K5802:L5802"/>
    <mergeCell ref="M5802:N5802"/>
    <mergeCell ref="O5802:P5802"/>
    <mergeCell ref="A5801:H5801"/>
    <mergeCell ref="I5801:J5801"/>
    <mergeCell ref="K5801:L5801"/>
    <mergeCell ref="M5801:N5801"/>
    <mergeCell ref="O5801:P5801"/>
    <mergeCell ref="O5799:P5799"/>
    <mergeCell ref="A5800:B5800"/>
    <mergeCell ref="C5800:H5800"/>
    <mergeCell ref="I5800:J5800"/>
    <mergeCell ref="K5800:L5800"/>
    <mergeCell ref="M5800:N5800"/>
    <mergeCell ref="O5800:P5800"/>
    <mergeCell ref="A5799:B5799"/>
    <mergeCell ref="C5799:H5799"/>
    <mergeCell ref="I5799:J5799"/>
    <mergeCell ref="K5799:L5799"/>
    <mergeCell ref="M5799:N5799"/>
    <mergeCell ref="O5797:P5797"/>
    <mergeCell ref="A5798:B5798"/>
    <mergeCell ref="C5798:H5798"/>
    <mergeCell ref="I5798:J5798"/>
    <mergeCell ref="K5798:L5798"/>
    <mergeCell ref="M5798:N5798"/>
    <mergeCell ref="O5798:P5798"/>
    <mergeCell ref="A5797:B5797"/>
    <mergeCell ref="C5797:H5797"/>
    <mergeCell ref="I5797:J5797"/>
    <mergeCell ref="K5797:L5797"/>
    <mergeCell ref="M5797:N5797"/>
    <mergeCell ref="O5795:P5795"/>
    <mergeCell ref="A5796:B5796"/>
    <mergeCell ref="C5796:H5796"/>
    <mergeCell ref="I5796:J5796"/>
    <mergeCell ref="K5796:L5796"/>
    <mergeCell ref="M5796:N5796"/>
    <mergeCell ref="O5796:P5796"/>
    <mergeCell ref="A5795:B5795"/>
    <mergeCell ref="C5795:H5795"/>
    <mergeCell ref="I5795:J5795"/>
    <mergeCell ref="K5795:L5795"/>
    <mergeCell ref="M5795:N5795"/>
    <mergeCell ref="O5793:P5793"/>
    <mergeCell ref="A5794:B5794"/>
    <mergeCell ref="C5794:H5794"/>
    <mergeCell ref="I5794:J5794"/>
    <mergeCell ref="K5794:L5794"/>
    <mergeCell ref="M5794:N5794"/>
    <mergeCell ref="O5794:P5794"/>
    <mergeCell ref="A5793:B5793"/>
    <mergeCell ref="C5793:H5793"/>
    <mergeCell ref="I5793:J5793"/>
    <mergeCell ref="K5793:L5793"/>
    <mergeCell ref="M5793:N5793"/>
    <mergeCell ref="O5791:P5791"/>
    <mergeCell ref="A5792:B5792"/>
    <mergeCell ref="C5792:H5792"/>
    <mergeCell ref="I5792:J5792"/>
    <mergeCell ref="K5792:L5792"/>
    <mergeCell ref="M5792:N5792"/>
    <mergeCell ref="O5792:P5792"/>
    <mergeCell ref="A5791:B5791"/>
    <mergeCell ref="C5791:H5791"/>
    <mergeCell ref="I5791:J5791"/>
    <mergeCell ref="K5791:L5791"/>
    <mergeCell ref="M5791:N5791"/>
    <mergeCell ref="A5790:H5790"/>
    <mergeCell ref="I5790:J5790"/>
    <mergeCell ref="K5790:L5790"/>
    <mergeCell ref="M5790:N5790"/>
    <mergeCell ref="O5790:P5790"/>
    <mergeCell ref="A5789:H5789"/>
    <mergeCell ref="I5789:J5789"/>
    <mergeCell ref="K5789:L5789"/>
    <mergeCell ref="M5789:N5789"/>
    <mergeCell ref="O5789:P5789"/>
    <mergeCell ref="O5787:P5787"/>
    <mergeCell ref="A5788:B5788"/>
    <mergeCell ref="C5788:H5788"/>
    <mergeCell ref="I5788:J5788"/>
    <mergeCell ref="K5788:L5788"/>
    <mergeCell ref="M5788:N5788"/>
    <mergeCell ref="O5788:P5788"/>
    <mergeCell ref="A5787:B5787"/>
    <mergeCell ref="C5787:H5787"/>
    <mergeCell ref="I5787:J5787"/>
    <mergeCell ref="K5787:L5787"/>
    <mergeCell ref="M5787:N5787"/>
    <mergeCell ref="O5785:P5785"/>
    <mergeCell ref="A5786:B5786"/>
    <mergeCell ref="C5786:H5786"/>
    <mergeCell ref="I5786:J5786"/>
    <mergeCell ref="K5786:L5786"/>
    <mergeCell ref="M5786:N5786"/>
    <mergeCell ref="O5786:P5786"/>
    <mergeCell ref="A5785:B5785"/>
    <mergeCell ref="C5785:H5785"/>
    <mergeCell ref="I5785:J5785"/>
    <mergeCell ref="K5785:L5785"/>
    <mergeCell ref="M5785:N5785"/>
    <mergeCell ref="O5778:P5778"/>
    <mergeCell ref="A5779:B5779"/>
    <mergeCell ref="C5779:H5779"/>
    <mergeCell ref="I5779:J5779"/>
    <mergeCell ref="K5779:L5779"/>
    <mergeCell ref="M5779:N5779"/>
    <mergeCell ref="O5779:P5779"/>
    <mergeCell ref="A5778:B5778"/>
    <mergeCell ref="C5778:H5778"/>
    <mergeCell ref="I5778:J5778"/>
    <mergeCell ref="K5778:L5778"/>
    <mergeCell ref="M5778:N5778"/>
    <mergeCell ref="A5777:H5777"/>
    <mergeCell ref="I5777:J5777"/>
    <mergeCell ref="K5777:L5777"/>
    <mergeCell ref="M5777:N5777"/>
    <mergeCell ref="O5777:P5777"/>
    <mergeCell ref="O5775:P5775"/>
    <mergeCell ref="A5776:H5776"/>
    <mergeCell ref="I5776:J5776"/>
    <mergeCell ref="K5776:L5776"/>
    <mergeCell ref="M5776:N5776"/>
    <mergeCell ref="O5776:P5776"/>
    <mergeCell ref="A5775:B5775"/>
    <mergeCell ref="C5775:H5775"/>
    <mergeCell ref="I5775:J5775"/>
    <mergeCell ref="K5775:L5775"/>
    <mergeCell ref="M5775:N5775"/>
    <mergeCell ref="O5783:P5783"/>
    <mergeCell ref="A5784:B5784"/>
    <mergeCell ref="C5784:H5784"/>
    <mergeCell ref="I5784:J5784"/>
    <mergeCell ref="K5784:L5784"/>
    <mergeCell ref="M5784:N5784"/>
    <mergeCell ref="O5784:P5784"/>
    <mergeCell ref="A5783:B5783"/>
    <mergeCell ref="C5783:H5783"/>
    <mergeCell ref="I5783:J5783"/>
    <mergeCell ref="K5783:L5783"/>
    <mergeCell ref="M5783:N5783"/>
    <mergeCell ref="A5782:H5782"/>
    <mergeCell ref="I5782:J5782"/>
    <mergeCell ref="K5782:L5782"/>
    <mergeCell ref="M5782:N5782"/>
    <mergeCell ref="O5782:P5782"/>
    <mergeCell ref="O5780:P5780"/>
    <mergeCell ref="A5781:H5781"/>
    <mergeCell ref="I5781:J5781"/>
    <mergeCell ref="K5781:L5781"/>
    <mergeCell ref="M5781:N5781"/>
    <mergeCell ref="O5781:P5781"/>
    <mergeCell ref="A5780:B5780"/>
    <mergeCell ref="C5780:H5780"/>
    <mergeCell ref="I5780:J5780"/>
    <mergeCell ref="K5780:L5780"/>
    <mergeCell ref="M5780:N5780"/>
    <mergeCell ref="O5773:P5773"/>
    <mergeCell ref="A5774:B5774"/>
    <mergeCell ref="C5774:H5774"/>
    <mergeCell ref="I5774:J5774"/>
    <mergeCell ref="K5774:L5774"/>
    <mergeCell ref="M5774:N5774"/>
    <mergeCell ref="O5774:P5774"/>
    <mergeCell ref="A5773:B5773"/>
    <mergeCell ref="C5773:H5773"/>
    <mergeCell ref="I5773:J5773"/>
    <mergeCell ref="K5773:L5773"/>
    <mergeCell ref="M5773:N5773"/>
    <mergeCell ref="A5772:H5772"/>
    <mergeCell ref="I5772:J5772"/>
    <mergeCell ref="K5772:L5772"/>
    <mergeCell ref="M5772:N5772"/>
    <mergeCell ref="O5772:P5772"/>
    <mergeCell ref="A5771:H5771"/>
    <mergeCell ref="I5771:J5771"/>
    <mergeCell ref="K5771:L5771"/>
    <mergeCell ref="M5771:N5771"/>
    <mergeCell ref="O5771:P5771"/>
    <mergeCell ref="O5769:P5769"/>
    <mergeCell ref="A5770:B5770"/>
    <mergeCell ref="C5770:H5770"/>
    <mergeCell ref="I5770:J5770"/>
    <mergeCell ref="K5770:L5770"/>
    <mergeCell ref="M5770:N5770"/>
    <mergeCell ref="O5770:P5770"/>
    <mergeCell ref="A5769:B5769"/>
    <mergeCell ref="C5769:H5769"/>
    <mergeCell ref="I5769:J5769"/>
    <mergeCell ref="K5769:L5769"/>
    <mergeCell ref="M5769:N5769"/>
    <mergeCell ref="A5768:H5768"/>
    <mergeCell ref="I5768:J5768"/>
    <mergeCell ref="K5768:L5768"/>
    <mergeCell ref="M5768:N5768"/>
    <mergeCell ref="O5768:P5768"/>
    <mergeCell ref="A5767:H5767"/>
    <mergeCell ref="I5767:J5767"/>
    <mergeCell ref="K5767:L5767"/>
    <mergeCell ref="M5767:N5767"/>
    <mergeCell ref="O5767:P5767"/>
    <mergeCell ref="O5765:P5765"/>
    <mergeCell ref="A5766:B5766"/>
    <mergeCell ref="C5766:H5766"/>
    <mergeCell ref="I5766:J5766"/>
    <mergeCell ref="K5766:L5766"/>
    <mergeCell ref="M5766:N5766"/>
    <mergeCell ref="O5766:P5766"/>
    <mergeCell ref="A5765:B5765"/>
    <mergeCell ref="C5765:H5765"/>
    <mergeCell ref="I5765:J5765"/>
    <mergeCell ref="K5765:L5765"/>
    <mergeCell ref="M5765:N5765"/>
    <mergeCell ref="A5764:H5764"/>
    <mergeCell ref="I5764:J5764"/>
    <mergeCell ref="K5764:L5764"/>
    <mergeCell ref="M5764:N5764"/>
    <mergeCell ref="O5764:P5764"/>
    <mergeCell ref="O5762:P5762"/>
    <mergeCell ref="A5763:H5763"/>
    <mergeCell ref="I5763:J5763"/>
    <mergeCell ref="K5763:L5763"/>
    <mergeCell ref="M5763:N5763"/>
    <mergeCell ref="O5763:P5763"/>
    <mergeCell ref="A5762:B5762"/>
    <mergeCell ref="C5762:H5762"/>
    <mergeCell ref="I5762:J5762"/>
    <mergeCell ref="K5762:L5762"/>
    <mergeCell ref="M5762:N5762"/>
    <mergeCell ref="A5755:H5755"/>
    <mergeCell ref="I5755:J5755"/>
    <mergeCell ref="K5755:L5755"/>
    <mergeCell ref="M5755:N5755"/>
    <mergeCell ref="O5755:P5755"/>
    <mergeCell ref="O5753:P5753"/>
    <mergeCell ref="A5754:H5754"/>
    <mergeCell ref="I5754:J5754"/>
    <mergeCell ref="K5754:L5754"/>
    <mergeCell ref="M5754:N5754"/>
    <mergeCell ref="O5754:P5754"/>
    <mergeCell ref="A5753:B5753"/>
    <mergeCell ref="C5753:H5753"/>
    <mergeCell ref="I5753:J5753"/>
    <mergeCell ref="K5753:L5753"/>
    <mergeCell ref="M5753:N5753"/>
    <mergeCell ref="O5751:P5751"/>
    <mergeCell ref="A5752:B5752"/>
    <mergeCell ref="C5752:H5752"/>
    <mergeCell ref="I5752:J5752"/>
    <mergeCell ref="K5752:L5752"/>
    <mergeCell ref="M5752:N5752"/>
    <mergeCell ref="O5752:P5752"/>
    <mergeCell ref="A5751:B5751"/>
    <mergeCell ref="C5751:H5751"/>
    <mergeCell ref="I5751:J5751"/>
    <mergeCell ref="K5751:L5751"/>
    <mergeCell ref="M5751:N5751"/>
    <mergeCell ref="O5760:P5760"/>
    <mergeCell ref="A5761:B5761"/>
    <mergeCell ref="C5761:H5761"/>
    <mergeCell ref="I5761:J5761"/>
    <mergeCell ref="K5761:L5761"/>
    <mergeCell ref="M5761:N5761"/>
    <mergeCell ref="O5761:P5761"/>
    <mergeCell ref="A5760:B5760"/>
    <mergeCell ref="C5760:H5760"/>
    <mergeCell ref="I5760:J5760"/>
    <mergeCell ref="K5760:L5760"/>
    <mergeCell ref="M5760:N5760"/>
    <mergeCell ref="O5758:P5758"/>
    <mergeCell ref="A5759:B5759"/>
    <mergeCell ref="C5759:H5759"/>
    <mergeCell ref="I5759:J5759"/>
    <mergeCell ref="K5759:L5759"/>
    <mergeCell ref="M5759:N5759"/>
    <mergeCell ref="O5759:P5759"/>
    <mergeCell ref="A5758:B5758"/>
    <mergeCell ref="C5758:H5758"/>
    <mergeCell ref="I5758:J5758"/>
    <mergeCell ref="K5758:L5758"/>
    <mergeCell ref="M5758:N5758"/>
    <mergeCell ref="O5756:P5756"/>
    <mergeCell ref="A5757:B5757"/>
    <mergeCell ref="C5757:H5757"/>
    <mergeCell ref="I5757:J5757"/>
    <mergeCell ref="K5757:L5757"/>
    <mergeCell ref="M5757:N5757"/>
    <mergeCell ref="O5757:P5757"/>
    <mergeCell ref="A5756:B5756"/>
    <mergeCell ref="C5756:H5756"/>
    <mergeCell ref="I5756:J5756"/>
    <mergeCell ref="K5756:L5756"/>
    <mergeCell ref="M5756:N5756"/>
    <mergeCell ref="O5749:P5749"/>
    <mergeCell ref="A5750:B5750"/>
    <mergeCell ref="C5750:H5750"/>
    <mergeCell ref="I5750:J5750"/>
    <mergeCell ref="K5750:L5750"/>
    <mergeCell ref="M5750:N5750"/>
    <mergeCell ref="O5750:P5750"/>
    <mergeCell ref="A5749:B5749"/>
    <mergeCell ref="C5749:H5749"/>
    <mergeCell ref="I5749:J5749"/>
    <mergeCell ref="K5749:L5749"/>
    <mergeCell ref="M5749:N5749"/>
    <mergeCell ref="A5748:H5748"/>
    <mergeCell ref="I5748:J5748"/>
    <mergeCell ref="K5748:L5748"/>
    <mergeCell ref="M5748:N5748"/>
    <mergeCell ref="O5748:P5748"/>
    <mergeCell ref="A5747:H5747"/>
    <mergeCell ref="I5747:J5747"/>
    <mergeCell ref="K5747:L5747"/>
    <mergeCell ref="M5747:N5747"/>
    <mergeCell ref="O5747:P5747"/>
    <mergeCell ref="O5745:P5745"/>
    <mergeCell ref="A5746:B5746"/>
    <mergeCell ref="C5746:H5746"/>
    <mergeCell ref="I5746:J5746"/>
    <mergeCell ref="K5746:L5746"/>
    <mergeCell ref="M5746:N5746"/>
    <mergeCell ref="O5746:P5746"/>
    <mergeCell ref="A5745:B5745"/>
    <mergeCell ref="C5745:H5745"/>
    <mergeCell ref="I5745:J5745"/>
    <mergeCell ref="K5745:L5745"/>
    <mergeCell ref="M5745:N5745"/>
    <mergeCell ref="A5739:H5739"/>
    <mergeCell ref="I5739:J5739"/>
    <mergeCell ref="K5739:L5739"/>
    <mergeCell ref="M5739:N5739"/>
    <mergeCell ref="O5739:P5739"/>
    <mergeCell ref="O5737:P5737"/>
    <mergeCell ref="A5738:B5738"/>
    <mergeCell ref="C5738:H5738"/>
    <mergeCell ref="I5738:J5738"/>
    <mergeCell ref="K5738:L5738"/>
    <mergeCell ref="M5738:N5738"/>
    <mergeCell ref="O5738:P5738"/>
    <mergeCell ref="A5737:B5737"/>
    <mergeCell ref="C5737:H5737"/>
    <mergeCell ref="I5737:J5737"/>
    <mergeCell ref="K5737:L5737"/>
    <mergeCell ref="M5737:N5737"/>
    <mergeCell ref="O5735:P5735"/>
    <mergeCell ref="A5736:B5736"/>
    <mergeCell ref="C5736:H5736"/>
    <mergeCell ref="I5736:J5736"/>
    <mergeCell ref="K5736:L5736"/>
    <mergeCell ref="M5736:N5736"/>
    <mergeCell ref="O5736:P5736"/>
    <mergeCell ref="A5735:B5735"/>
    <mergeCell ref="C5735:H5735"/>
    <mergeCell ref="I5735:J5735"/>
    <mergeCell ref="K5735:L5735"/>
    <mergeCell ref="M5735:N5735"/>
    <mergeCell ref="O5743:P5743"/>
    <mergeCell ref="A5744:B5744"/>
    <mergeCell ref="C5744:H5744"/>
    <mergeCell ref="I5744:J5744"/>
    <mergeCell ref="K5744:L5744"/>
    <mergeCell ref="M5744:N5744"/>
    <mergeCell ref="O5744:P5744"/>
    <mergeCell ref="A5743:B5743"/>
    <mergeCell ref="C5743:H5743"/>
    <mergeCell ref="I5743:J5743"/>
    <mergeCell ref="K5743:L5743"/>
    <mergeCell ref="M5743:N5743"/>
    <mergeCell ref="O5741:P5741"/>
    <mergeCell ref="A5742:B5742"/>
    <mergeCell ref="C5742:H5742"/>
    <mergeCell ref="I5742:J5742"/>
    <mergeCell ref="K5742:L5742"/>
    <mergeCell ref="M5742:N5742"/>
    <mergeCell ref="O5742:P5742"/>
    <mergeCell ref="A5741:B5741"/>
    <mergeCell ref="C5741:H5741"/>
    <mergeCell ref="I5741:J5741"/>
    <mergeCell ref="K5741:L5741"/>
    <mergeCell ref="M5741:N5741"/>
    <mergeCell ref="A5740:H5740"/>
    <mergeCell ref="I5740:J5740"/>
    <mergeCell ref="K5740:L5740"/>
    <mergeCell ref="M5740:N5740"/>
    <mergeCell ref="O5740:P5740"/>
    <mergeCell ref="O5733:P5733"/>
    <mergeCell ref="A5734:B5734"/>
    <mergeCell ref="C5734:H5734"/>
    <mergeCell ref="I5734:J5734"/>
    <mergeCell ref="K5734:L5734"/>
    <mergeCell ref="M5734:N5734"/>
    <mergeCell ref="O5734:P5734"/>
    <mergeCell ref="A5733:B5733"/>
    <mergeCell ref="C5733:H5733"/>
    <mergeCell ref="I5733:J5733"/>
    <mergeCell ref="K5733:L5733"/>
    <mergeCell ref="M5733:N5733"/>
    <mergeCell ref="O5731:P5731"/>
    <mergeCell ref="A5732:B5732"/>
    <mergeCell ref="C5732:H5732"/>
    <mergeCell ref="I5732:J5732"/>
    <mergeCell ref="K5732:L5732"/>
    <mergeCell ref="M5732:N5732"/>
    <mergeCell ref="O5732:P5732"/>
    <mergeCell ref="A5731:B5731"/>
    <mergeCell ref="C5731:H5731"/>
    <mergeCell ref="I5731:J5731"/>
    <mergeCell ref="K5731:L5731"/>
    <mergeCell ref="M5731:N5731"/>
    <mergeCell ref="O5729:P5729"/>
    <mergeCell ref="A5730:B5730"/>
    <mergeCell ref="C5730:H5730"/>
    <mergeCell ref="I5730:J5730"/>
    <mergeCell ref="K5730:L5730"/>
    <mergeCell ref="M5730:N5730"/>
    <mergeCell ref="O5730:P5730"/>
    <mergeCell ref="A5729:B5729"/>
    <mergeCell ref="C5729:H5729"/>
    <mergeCell ref="I5729:J5729"/>
    <mergeCell ref="K5729:L5729"/>
    <mergeCell ref="M5729:N5729"/>
    <mergeCell ref="A5728:H5728"/>
    <mergeCell ref="I5728:J5728"/>
    <mergeCell ref="K5728:L5728"/>
    <mergeCell ref="M5728:N5728"/>
    <mergeCell ref="O5728:P5728"/>
    <mergeCell ref="A5727:H5727"/>
    <mergeCell ref="I5727:J5727"/>
    <mergeCell ref="K5727:L5727"/>
    <mergeCell ref="M5727:N5727"/>
    <mergeCell ref="O5727:P5727"/>
    <mergeCell ref="O5725:P5725"/>
    <mergeCell ref="A5726:B5726"/>
    <mergeCell ref="C5726:H5726"/>
    <mergeCell ref="I5726:J5726"/>
    <mergeCell ref="K5726:L5726"/>
    <mergeCell ref="M5726:N5726"/>
    <mergeCell ref="O5726:P5726"/>
    <mergeCell ref="A5725:B5725"/>
    <mergeCell ref="C5725:H5725"/>
    <mergeCell ref="I5725:J5725"/>
    <mergeCell ref="K5725:L5725"/>
    <mergeCell ref="M5725:N5725"/>
    <mergeCell ref="O5723:P5723"/>
    <mergeCell ref="A5724:B5724"/>
    <mergeCell ref="C5724:H5724"/>
    <mergeCell ref="I5724:J5724"/>
    <mergeCell ref="K5724:L5724"/>
    <mergeCell ref="M5724:N5724"/>
    <mergeCell ref="O5724:P5724"/>
    <mergeCell ref="A5723:B5723"/>
    <mergeCell ref="C5723:H5723"/>
    <mergeCell ref="I5723:J5723"/>
    <mergeCell ref="K5723:L5723"/>
    <mergeCell ref="M5723:N5723"/>
    <mergeCell ref="O5721:P5721"/>
    <mergeCell ref="A5722:B5722"/>
    <mergeCell ref="C5722:H5722"/>
    <mergeCell ref="I5722:J5722"/>
    <mergeCell ref="K5722:L5722"/>
    <mergeCell ref="M5722:N5722"/>
    <mergeCell ref="O5722:P5722"/>
    <mergeCell ref="A5721:B5721"/>
    <mergeCell ref="C5721:H5721"/>
    <mergeCell ref="I5721:J5721"/>
    <mergeCell ref="K5721:L5721"/>
    <mergeCell ref="M5721:N5721"/>
    <mergeCell ref="O5719:P5719"/>
    <mergeCell ref="A5720:B5720"/>
    <mergeCell ref="C5720:H5720"/>
    <mergeCell ref="I5720:J5720"/>
    <mergeCell ref="K5720:L5720"/>
    <mergeCell ref="M5720:N5720"/>
    <mergeCell ref="O5720:P5720"/>
    <mergeCell ref="A5719:B5719"/>
    <mergeCell ref="C5719:H5719"/>
    <mergeCell ref="I5719:J5719"/>
    <mergeCell ref="K5719:L5719"/>
    <mergeCell ref="M5719:N5719"/>
    <mergeCell ref="O5717:P5717"/>
    <mergeCell ref="A5718:B5718"/>
    <mergeCell ref="C5718:H5718"/>
    <mergeCell ref="I5718:J5718"/>
    <mergeCell ref="K5718:L5718"/>
    <mergeCell ref="M5718:N5718"/>
    <mergeCell ref="O5718:P5718"/>
    <mergeCell ref="A5717:B5717"/>
    <mergeCell ref="C5717:H5717"/>
    <mergeCell ref="I5717:J5717"/>
    <mergeCell ref="K5717:L5717"/>
    <mergeCell ref="M5717:N5717"/>
    <mergeCell ref="O5709:P5709"/>
    <mergeCell ref="A5710:B5710"/>
    <mergeCell ref="C5710:H5710"/>
    <mergeCell ref="I5710:J5710"/>
    <mergeCell ref="K5710:L5710"/>
    <mergeCell ref="M5710:N5710"/>
    <mergeCell ref="O5710:P5710"/>
    <mergeCell ref="A5709:B5709"/>
    <mergeCell ref="C5709:H5709"/>
    <mergeCell ref="I5709:J5709"/>
    <mergeCell ref="K5709:L5709"/>
    <mergeCell ref="M5709:N5709"/>
    <mergeCell ref="O5707:P5707"/>
    <mergeCell ref="A5708:B5708"/>
    <mergeCell ref="C5708:H5708"/>
    <mergeCell ref="I5708:J5708"/>
    <mergeCell ref="K5708:L5708"/>
    <mergeCell ref="M5708:N5708"/>
    <mergeCell ref="O5708:P5708"/>
    <mergeCell ref="A5707:B5707"/>
    <mergeCell ref="C5707:H5707"/>
    <mergeCell ref="I5707:J5707"/>
    <mergeCell ref="K5707:L5707"/>
    <mergeCell ref="M5707:N5707"/>
    <mergeCell ref="A5706:H5706"/>
    <mergeCell ref="I5706:J5706"/>
    <mergeCell ref="K5706:L5706"/>
    <mergeCell ref="M5706:N5706"/>
    <mergeCell ref="O5706:P5706"/>
    <mergeCell ref="A5716:H5716"/>
    <mergeCell ref="I5716:J5716"/>
    <mergeCell ref="K5716:L5716"/>
    <mergeCell ref="M5716:N5716"/>
    <mergeCell ref="O5716:P5716"/>
    <mergeCell ref="A5715:H5715"/>
    <mergeCell ref="I5715:J5715"/>
    <mergeCell ref="K5715:L5715"/>
    <mergeCell ref="M5715:N5715"/>
    <mergeCell ref="O5715:P5715"/>
    <mergeCell ref="O5713:P5713"/>
    <mergeCell ref="A5714:B5714"/>
    <mergeCell ref="C5714:H5714"/>
    <mergeCell ref="I5714:J5714"/>
    <mergeCell ref="K5714:L5714"/>
    <mergeCell ref="M5714:N5714"/>
    <mergeCell ref="O5714:P5714"/>
    <mergeCell ref="A5713:B5713"/>
    <mergeCell ref="C5713:H5713"/>
    <mergeCell ref="I5713:J5713"/>
    <mergeCell ref="K5713:L5713"/>
    <mergeCell ref="M5713:N5713"/>
    <mergeCell ref="O5711:P5711"/>
    <mergeCell ref="A5712:B5712"/>
    <mergeCell ref="C5712:H5712"/>
    <mergeCell ref="I5712:J5712"/>
    <mergeCell ref="K5712:L5712"/>
    <mergeCell ref="M5712:N5712"/>
    <mergeCell ref="O5712:P5712"/>
    <mergeCell ref="A5711:B5711"/>
    <mergeCell ref="C5711:H5711"/>
    <mergeCell ref="I5711:J5711"/>
    <mergeCell ref="K5711:L5711"/>
    <mergeCell ref="M5711:N5711"/>
    <mergeCell ref="O5704:P5704"/>
    <mergeCell ref="A5705:H5705"/>
    <mergeCell ref="I5705:J5705"/>
    <mergeCell ref="K5705:L5705"/>
    <mergeCell ref="M5705:N5705"/>
    <mergeCell ref="O5705:P5705"/>
    <mergeCell ref="A5704:B5704"/>
    <mergeCell ref="C5704:H5704"/>
    <mergeCell ref="I5704:J5704"/>
    <mergeCell ref="K5704:L5704"/>
    <mergeCell ref="M5704:N5704"/>
    <mergeCell ref="O5702:P5702"/>
    <mergeCell ref="A5703:B5703"/>
    <mergeCell ref="C5703:H5703"/>
    <mergeCell ref="I5703:J5703"/>
    <mergeCell ref="K5703:L5703"/>
    <mergeCell ref="M5703:N5703"/>
    <mergeCell ref="O5703:P5703"/>
    <mergeCell ref="A5702:B5702"/>
    <mergeCell ref="C5702:H5702"/>
    <mergeCell ref="I5702:J5702"/>
    <mergeCell ref="K5702:L5702"/>
    <mergeCell ref="M5702:N5702"/>
    <mergeCell ref="O5700:P5700"/>
    <mergeCell ref="A5701:B5701"/>
    <mergeCell ref="C5701:H5701"/>
    <mergeCell ref="I5701:J5701"/>
    <mergeCell ref="K5701:L5701"/>
    <mergeCell ref="M5701:N5701"/>
    <mergeCell ref="O5701:P5701"/>
    <mergeCell ref="A5700:B5700"/>
    <mergeCell ref="C5700:H5700"/>
    <mergeCell ref="I5700:J5700"/>
    <mergeCell ref="K5700:L5700"/>
    <mergeCell ref="M5700:N5700"/>
    <mergeCell ref="M5688:N5688"/>
    <mergeCell ref="A5699:H5699"/>
    <mergeCell ref="I5699:J5699"/>
    <mergeCell ref="K5699:L5699"/>
    <mergeCell ref="M5699:N5699"/>
    <mergeCell ref="O5699:P5699"/>
    <mergeCell ref="A5698:H5698"/>
    <mergeCell ref="I5698:J5698"/>
    <mergeCell ref="K5698:L5698"/>
    <mergeCell ref="M5698:N5698"/>
    <mergeCell ref="O5698:P5698"/>
    <mergeCell ref="O5696:P5696"/>
    <mergeCell ref="A5697:B5697"/>
    <mergeCell ref="C5697:H5697"/>
    <mergeCell ref="I5697:J5697"/>
    <mergeCell ref="K5697:L5697"/>
    <mergeCell ref="M5697:N5697"/>
    <mergeCell ref="O5697:P5697"/>
    <mergeCell ref="A5696:B5696"/>
    <mergeCell ref="C5696:H5696"/>
    <mergeCell ref="I5696:J5696"/>
    <mergeCell ref="K5696:L5696"/>
    <mergeCell ref="M5696:N5696"/>
    <mergeCell ref="O5694:P5694"/>
    <mergeCell ref="A5695:B5695"/>
    <mergeCell ref="C5695:H5695"/>
    <mergeCell ref="I5695:J5695"/>
    <mergeCell ref="K5695:L5695"/>
    <mergeCell ref="M5695:N5695"/>
    <mergeCell ref="O5695:P5695"/>
    <mergeCell ref="A5694:B5694"/>
    <mergeCell ref="C5694:H5694"/>
    <mergeCell ref="I5694:J5694"/>
    <mergeCell ref="K5694:L5694"/>
    <mergeCell ref="M5694:N5694"/>
    <mergeCell ref="O5686:P5686"/>
    <mergeCell ref="A5687:B5687"/>
    <mergeCell ref="C5687:H5687"/>
    <mergeCell ref="I5687:J5687"/>
    <mergeCell ref="K5687:L5687"/>
    <mergeCell ref="M5687:N5687"/>
    <mergeCell ref="O5687:P5687"/>
    <mergeCell ref="A5686:B5686"/>
    <mergeCell ref="C5686:H5686"/>
    <mergeCell ref="I5686:J5686"/>
    <mergeCell ref="K5686:L5686"/>
    <mergeCell ref="M5686:N5686"/>
    <mergeCell ref="O5684:P5684"/>
    <mergeCell ref="A5685:B5685"/>
    <mergeCell ref="C5685:H5685"/>
    <mergeCell ref="I5685:J5685"/>
    <mergeCell ref="K5685:L5685"/>
    <mergeCell ref="M5685:N5685"/>
    <mergeCell ref="O5685:P5685"/>
    <mergeCell ref="A5684:B5684"/>
    <mergeCell ref="C5684:H5684"/>
    <mergeCell ref="I5684:J5684"/>
    <mergeCell ref="K5684:L5684"/>
    <mergeCell ref="M5684:N5684"/>
    <mergeCell ref="A5683:H5683"/>
    <mergeCell ref="I5683:J5683"/>
    <mergeCell ref="K5683:L5683"/>
    <mergeCell ref="M5683:N5683"/>
    <mergeCell ref="O5683:P5683"/>
    <mergeCell ref="O5692:P5692"/>
    <mergeCell ref="A5693:B5693"/>
    <mergeCell ref="C5693:H5693"/>
    <mergeCell ref="I5693:J5693"/>
    <mergeCell ref="K5693:L5693"/>
    <mergeCell ref="M5693:N5693"/>
    <mergeCell ref="O5693:P5693"/>
    <mergeCell ref="A5692:B5692"/>
    <mergeCell ref="C5692:H5692"/>
    <mergeCell ref="I5692:J5692"/>
    <mergeCell ref="K5692:L5692"/>
    <mergeCell ref="M5692:N5692"/>
    <mergeCell ref="O5690:P5690"/>
    <mergeCell ref="A5691:B5691"/>
    <mergeCell ref="C5691:H5691"/>
    <mergeCell ref="I5691:J5691"/>
    <mergeCell ref="K5691:L5691"/>
    <mergeCell ref="M5691:N5691"/>
    <mergeCell ref="O5691:P5691"/>
    <mergeCell ref="A5690:B5690"/>
    <mergeCell ref="C5690:H5690"/>
    <mergeCell ref="I5690:J5690"/>
    <mergeCell ref="K5690:L5690"/>
    <mergeCell ref="M5690:N5690"/>
    <mergeCell ref="O5688:P5688"/>
    <mergeCell ref="A5689:B5689"/>
    <mergeCell ref="C5689:H5689"/>
    <mergeCell ref="I5689:J5689"/>
    <mergeCell ref="K5689:L5689"/>
    <mergeCell ref="M5689:N5689"/>
    <mergeCell ref="O5689:P5689"/>
    <mergeCell ref="A5688:B5688"/>
    <mergeCell ref="C5688:H5688"/>
    <mergeCell ref="I5688:J5688"/>
    <mergeCell ref="K5688:L5688"/>
    <mergeCell ref="A5676:H5676"/>
    <mergeCell ref="I5676:J5676"/>
    <mergeCell ref="K5676:L5676"/>
    <mergeCell ref="M5676:N5676"/>
    <mergeCell ref="O5676:P5676"/>
    <mergeCell ref="A5675:H5675"/>
    <mergeCell ref="I5675:J5675"/>
    <mergeCell ref="K5675:L5675"/>
    <mergeCell ref="M5675:N5675"/>
    <mergeCell ref="O5675:P5675"/>
    <mergeCell ref="A5674:H5674"/>
    <mergeCell ref="I5674:J5674"/>
    <mergeCell ref="K5674:L5674"/>
    <mergeCell ref="M5674:N5674"/>
    <mergeCell ref="O5674:P5674"/>
    <mergeCell ref="A5673:H5673"/>
    <mergeCell ref="I5673:J5673"/>
    <mergeCell ref="K5673:L5673"/>
    <mergeCell ref="M5673:N5673"/>
    <mergeCell ref="O5673:P5673"/>
    <mergeCell ref="A5672:H5672"/>
    <mergeCell ref="I5672:J5672"/>
    <mergeCell ref="K5672:L5672"/>
    <mergeCell ref="M5672:N5672"/>
    <mergeCell ref="O5672:P5672"/>
    <mergeCell ref="A5671:H5671"/>
    <mergeCell ref="I5671:J5671"/>
    <mergeCell ref="K5671:L5671"/>
    <mergeCell ref="M5671:N5671"/>
    <mergeCell ref="O5671:P5671"/>
    <mergeCell ref="A5682:H5682"/>
    <mergeCell ref="I5682:J5682"/>
    <mergeCell ref="K5682:L5682"/>
    <mergeCell ref="M5682:N5682"/>
    <mergeCell ref="O5682:P5682"/>
    <mergeCell ref="O5680:P5680"/>
    <mergeCell ref="A5681:B5681"/>
    <mergeCell ref="C5681:H5681"/>
    <mergeCell ref="I5681:J5681"/>
    <mergeCell ref="K5681:L5681"/>
    <mergeCell ref="M5681:N5681"/>
    <mergeCell ref="O5681:P5681"/>
    <mergeCell ref="A5680:B5680"/>
    <mergeCell ref="C5680:H5680"/>
    <mergeCell ref="I5680:J5680"/>
    <mergeCell ref="K5680:L5680"/>
    <mergeCell ref="M5680:N5680"/>
    <mergeCell ref="A5679:H5679"/>
    <mergeCell ref="I5679:J5679"/>
    <mergeCell ref="K5679:L5679"/>
    <mergeCell ref="M5679:N5679"/>
    <mergeCell ref="O5679:P5679"/>
    <mergeCell ref="A5678:H5678"/>
    <mergeCell ref="I5678:J5678"/>
    <mergeCell ref="K5678:L5678"/>
    <mergeCell ref="M5678:N5678"/>
    <mergeCell ref="O5678:P5678"/>
    <mergeCell ref="A5677:H5677"/>
    <mergeCell ref="I5677:J5677"/>
    <mergeCell ref="K5677:L5677"/>
    <mergeCell ref="M5677:N5677"/>
    <mergeCell ref="O5677:P5677"/>
    <mergeCell ref="O5663:P5663"/>
    <mergeCell ref="A5664:B5664"/>
    <mergeCell ref="C5664:H5664"/>
    <mergeCell ref="I5664:J5664"/>
    <mergeCell ref="K5664:L5664"/>
    <mergeCell ref="M5664:N5664"/>
    <mergeCell ref="O5664:P5664"/>
    <mergeCell ref="A5663:B5663"/>
    <mergeCell ref="C5663:H5663"/>
    <mergeCell ref="I5663:J5663"/>
    <mergeCell ref="K5663:L5663"/>
    <mergeCell ref="M5663:N5663"/>
    <mergeCell ref="O5661:P5661"/>
    <mergeCell ref="A5662:B5662"/>
    <mergeCell ref="C5662:H5662"/>
    <mergeCell ref="I5662:J5662"/>
    <mergeCell ref="K5662:L5662"/>
    <mergeCell ref="M5662:N5662"/>
    <mergeCell ref="O5662:P5662"/>
    <mergeCell ref="A5661:B5661"/>
    <mergeCell ref="C5661:H5661"/>
    <mergeCell ref="I5661:J5661"/>
    <mergeCell ref="K5661:L5661"/>
    <mergeCell ref="M5661:N5661"/>
    <mergeCell ref="A5660:H5660"/>
    <mergeCell ref="I5660:J5660"/>
    <mergeCell ref="K5660:L5660"/>
    <mergeCell ref="M5660:N5660"/>
    <mergeCell ref="O5660:P5660"/>
    <mergeCell ref="A5670:H5670"/>
    <mergeCell ref="I5670:J5670"/>
    <mergeCell ref="K5670:L5670"/>
    <mergeCell ref="M5670:N5670"/>
    <mergeCell ref="O5670:P5670"/>
    <mergeCell ref="A5669:H5669"/>
    <mergeCell ref="I5669:J5669"/>
    <mergeCell ref="K5669:L5669"/>
    <mergeCell ref="M5669:N5669"/>
    <mergeCell ref="O5669:P5669"/>
    <mergeCell ref="A5668:H5668"/>
    <mergeCell ref="I5668:J5668"/>
    <mergeCell ref="K5668:L5668"/>
    <mergeCell ref="M5668:N5668"/>
    <mergeCell ref="O5668:P5668"/>
    <mergeCell ref="A5667:H5667"/>
    <mergeCell ref="I5667:J5667"/>
    <mergeCell ref="K5667:L5667"/>
    <mergeCell ref="M5667:N5667"/>
    <mergeCell ref="O5667:P5667"/>
    <mergeCell ref="O5665:P5665"/>
    <mergeCell ref="A5666:H5666"/>
    <mergeCell ref="I5666:J5666"/>
    <mergeCell ref="K5666:L5666"/>
    <mergeCell ref="M5666:N5666"/>
    <mergeCell ref="O5666:P5666"/>
    <mergeCell ref="A5665:B5665"/>
    <mergeCell ref="C5665:H5665"/>
    <mergeCell ref="I5665:J5665"/>
    <mergeCell ref="K5665:L5665"/>
    <mergeCell ref="M5665:N5665"/>
    <mergeCell ref="O5658:P5658"/>
    <mergeCell ref="A5659:H5659"/>
    <mergeCell ref="I5659:J5659"/>
    <mergeCell ref="K5659:L5659"/>
    <mergeCell ref="M5659:N5659"/>
    <mergeCell ref="O5659:P5659"/>
    <mergeCell ref="A5658:B5658"/>
    <mergeCell ref="C5658:H5658"/>
    <mergeCell ref="I5658:J5658"/>
    <mergeCell ref="K5658:L5658"/>
    <mergeCell ref="M5658:N5658"/>
    <mergeCell ref="O5656:P5656"/>
    <mergeCell ref="A5657:B5657"/>
    <mergeCell ref="C5657:H5657"/>
    <mergeCell ref="I5657:J5657"/>
    <mergeCell ref="K5657:L5657"/>
    <mergeCell ref="M5657:N5657"/>
    <mergeCell ref="O5657:P5657"/>
    <mergeCell ref="A5656:B5656"/>
    <mergeCell ref="C5656:H5656"/>
    <mergeCell ref="I5656:J5656"/>
    <mergeCell ref="K5656:L5656"/>
    <mergeCell ref="M5656:N5656"/>
    <mergeCell ref="O5654:P5654"/>
    <mergeCell ref="A5655:B5655"/>
    <mergeCell ref="C5655:H5655"/>
    <mergeCell ref="I5655:J5655"/>
    <mergeCell ref="K5655:L5655"/>
    <mergeCell ref="M5655:N5655"/>
    <mergeCell ref="O5655:P5655"/>
    <mergeCell ref="A5654:B5654"/>
    <mergeCell ref="C5654:H5654"/>
    <mergeCell ref="I5654:J5654"/>
    <mergeCell ref="K5654:L5654"/>
    <mergeCell ref="M5654:N5654"/>
    <mergeCell ref="O5647:P5647"/>
    <mergeCell ref="A5648:B5648"/>
    <mergeCell ref="C5648:H5648"/>
    <mergeCell ref="I5648:J5648"/>
    <mergeCell ref="K5648:L5648"/>
    <mergeCell ref="M5648:N5648"/>
    <mergeCell ref="O5648:P5648"/>
    <mergeCell ref="A5647:B5647"/>
    <mergeCell ref="C5647:H5647"/>
    <mergeCell ref="I5647:J5647"/>
    <mergeCell ref="K5647:L5647"/>
    <mergeCell ref="M5647:N5647"/>
    <mergeCell ref="O5645:P5645"/>
    <mergeCell ref="A5646:B5646"/>
    <mergeCell ref="C5646:H5646"/>
    <mergeCell ref="I5646:J5646"/>
    <mergeCell ref="K5646:L5646"/>
    <mergeCell ref="M5646:N5646"/>
    <mergeCell ref="O5646:P5646"/>
    <mergeCell ref="A5645:B5645"/>
    <mergeCell ref="C5645:H5645"/>
    <mergeCell ref="I5645:J5645"/>
    <mergeCell ref="K5645:L5645"/>
    <mergeCell ref="M5645:N5645"/>
    <mergeCell ref="A5644:H5644"/>
    <mergeCell ref="I5644:J5644"/>
    <mergeCell ref="K5644:L5644"/>
    <mergeCell ref="M5644:N5644"/>
    <mergeCell ref="O5644:P5644"/>
    <mergeCell ref="O5652:P5652"/>
    <mergeCell ref="A5653:B5653"/>
    <mergeCell ref="C5653:H5653"/>
    <mergeCell ref="I5653:J5653"/>
    <mergeCell ref="K5653:L5653"/>
    <mergeCell ref="M5653:N5653"/>
    <mergeCell ref="O5653:P5653"/>
    <mergeCell ref="A5652:B5652"/>
    <mergeCell ref="C5652:H5652"/>
    <mergeCell ref="I5652:J5652"/>
    <mergeCell ref="K5652:L5652"/>
    <mergeCell ref="M5652:N5652"/>
    <mergeCell ref="A5651:H5651"/>
    <mergeCell ref="I5651:J5651"/>
    <mergeCell ref="K5651:L5651"/>
    <mergeCell ref="M5651:N5651"/>
    <mergeCell ref="O5651:P5651"/>
    <mergeCell ref="O5649:P5649"/>
    <mergeCell ref="A5650:H5650"/>
    <mergeCell ref="I5650:J5650"/>
    <mergeCell ref="K5650:L5650"/>
    <mergeCell ref="M5650:N5650"/>
    <mergeCell ref="O5650:P5650"/>
    <mergeCell ref="A5649:B5649"/>
    <mergeCell ref="C5649:H5649"/>
    <mergeCell ref="I5649:J5649"/>
    <mergeCell ref="K5649:L5649"/>
    <mergeCell ref="M5649:N5649"/>
    <mergeCell ref="O5642:P5642"/>
    <mergeCell ref="A5643:B5643"/>
    <mergeCell ref="C5643:H5643"/>
    <mergeCell ref="I5643:J5643"/>
    <mergeCell ref="K5643:L5643"/>
    <mergeCell ref="M5643:N5643"/>
    <mergeCell ref="O5643:P5643"/>
    <mergeCell ref="A5642:B5642"/>
    <mergeCell ref="C5642:H5642"/>
    <mergeCell ref="I5642:J5642"/>
    <mergeCell ref="K5642:L5642"/>
    <mergeCell ref="M5642:N5642"/>
    <mergeCell ref="A5641:H5641"/>
    <mergeCell ref="I5641:J5641"/>
    <mergeCell ref="K5641:L5641"/>
    <mergeCell ref="M5641:N5641"/>
    <mergeCell ref="O5641:P5641"/>
    <mergeCell ref="A5640:H5640"/>
    <mergeCell ref="I5640:J5640"/>
    <mergeCell ref="K5640:L5640"/>
    <mergeCell ref="M5640:N5640"/>
    <mergeCell ref="O5640:P5640"/>
    <mergeCell ref="O5638:P5638"/>
    <mergeCell ref="A5639:B5639"/>
    <mergeCell ref="C5639:H5639"/>
    <mergeCell ref="I5639:J5639"/>
    <mergeCell ref="K5639:L5639"/>
    <mergeCell ref="M5639:N5639"/>
    <mergeCell ref="O5639:P5639"/>
    <mergeCell ref="A5638:B5638"/>
    <mergeCell ref="C5638:H5638"/>
    <mergeCell ref="I5638:J5638"/>
    <mergeCell ref="K5638:L5638"/>
    <mergeCell ref="M5638:N5638"/>
    <mergeCell ref="A5637:H5637"/>
    <mergeCell ref="I5637:J5637"/>
    <mergeCell ref="K5637:L5637"/>
    <mergeCell ref="M5637:N5637"/>
    <mergeCell ref="O5637:P5637"/>
    <mergeCell ref="A5636:H5636"/>
    <mergeCell ref="I5636:J5636"/>
    <mergeCell ref="K5636:L5636"/>
    <mergeCell ref="M5636:N5636"/>
    <mergeCell ref="O5636:P5636"/>
    <mergeCell ref="O5634:P5634"/>
    <mergeCell ref="A5635:B5635"/>
    <mergeCell ref="C5635:H5635"/>
    <mergeCell ref="I5635:J5635"/>
    <mergeCell ref="K5635:L5635"/>
    <mergeCell ref="M5635:N5635"/>
    <mergeCell ref="O5635:P5635"/>
    <mergeCell ref="A5634:B5634"/>
    <mergeCell ref="C5634:H5634"/>
    <mergeCell ref="I5634:J5634"/>
    <mergeCell ref="K5634:L5634"/>
    <mergeCell ref="M5634:N5634"/>
    <mergeCell ref="O5632:P5632"/>
    <mergeCell ref="A5633:B5633"/>
    <mergeCell ref="C5633:H5633"/>
    <mergeCell ref="I5633:J5633"/>
    <mergeCell ref="K5633:L5633"/>
    <mergeCell ref="M5633:N5633"/>
    <mergeCell ref="O5633:P5633"/>
    <mergeCell ref="A5632:B5632"/>
    <mergeCell ref="C5632:H5632"/>
    <mergeCell ref="I5632:J5632"/>
    <mergeCell ref="K5632:L5632"/>
    <mergeCell ref="M5632:N5632"/>
    <mergeCell ref="K5614:L5614"/>
    <mergeCell ref="M5614:N5614"/>
    <mergeCell ref="A5625:H5625"/>
    <mergeCell ref="I5625:J5625"/>
    <mergeCell ref="K5625:L5625"/>
    <mergeCell ref="M5625:N5625"/>
    <mergeCell ref="O5625:P5625"/>
    <mergeCell ref="O5623:P5623"/>
    <mergeCell ref="A5624:H5624"/>
    <mergeCell ref="I5624:J5624"/>
    <mergeCell ref="K5624:L5624"/>
    <mergeCell ref="M5624:N5624"/>
    <mergeCell ref="O5624:P5624"/>
    <mergeCell ref="A5623:B5623"/>
    <mergeCell ref="C5623:H5623"/>
    <mergeCell ref="I5623:J5623"/>
    <mergeCell ref="K5623:L5623"/>
    <mergeCell ref="M5623:N5623"/>
    <mergeCell ref="O5621:P5621"/>
    <mergeCell ref="A5622:B5622"/>
    <mergeCell ref="C5622:H5622"/>
    <mergeCell ref="I5622:J5622"/>
    <mergeCell ref="K5622:L5622"/>
    <mergeCell ref="M5622:N5622"/>
    <mergeCell ref="O5622:P5622"/>
    <mergeCell ref="A5621:B5621"/>
    <mergeCell ref="C5621:H5621"/>
    <mergeCell ref="I5621:J5621"/>
    <mergeCell ref="K5621:L5621"/>
    <mergeCell ref="M5621:N5621"/>
    <mergeCell ref="O5630:P5630"/>
    <mergeCell ref="A5631:B5631"/>
    <mergeCell ref="C5631:H5631"/>
    <mergeCell ref="I5631:J5631"/>
    <mergeCell ref="K5631:L5631"/>
    <mergeCell ref="M5631:N5631"/>
    <mergeCell ref="O5631:P5631"/>
    <mergeCell ref="A5630:B5630"/>
    <mergeCell ref="C5630:H5630"/>
    <mergeCell ref="I5630:J5630"/>
    <mergeCell ref="K5630:L5630"/>
    <mergeCell ref="M5630:N5630"/>
    <mergeCell ref="A5629:H5629"/>
    <mergeCell ref="I5629:J5629"/>
    <mergeCell ref="K5629:L5629"/>
    <mergeCell ref="M5629:N5629"/>
    <mergeCell ref="O5629:P5629"/>
    <mergeCell ref="A5628:H5628"/>
    <mergeCell ref="I5628:J5628"/>
    <mergeCell ref="K5628:L5628"/>
    <mergeCell ref="M5628:N5628"/>
    <mergeCell ref="O5628:P5628"/>
    <mergeCell ref="O5626:P5626"/>
    <mergeCell ref="A5627:B5627"/>
    <mergeCell ref="C5627:H5627"/>
    <mergeCell ref="I5627:J5627"/>
    <mergeCell ref="K5627:L5627"/>
    <mergeCell ref="M5627:N5627"/>
    <mergeCell ref="O5627:P5627"/>
    <mergeCell ref="A5626:B5626"/>
    <mergeCell ref="C5626:H5626"/>
    <mergeCell ref="I5626:J5626"/>
    <mergeCell ref="K5626:L5626"/>
    <mergeCell ref="M5626:N5626"/>
    <mergeCell ref="O5612:P5612"/>
    <mergeCell ref="A5613:B5613"/>
    <mergeCell ref="C5613:H5613"/>
    <mergeCell ref="I5613:J5613"/>
    <mergeCell ref="K5613:L5613"/>
    <mergeCell ref="M5613:N5613"/>
    <mergeCell ref="O5613:P5613"/>
    <mergeCell ref="A5612:B5612"/>
    <mergeCell ref="C5612:H5612"/>
    <mergeCell ref="I5612:J5612"/>
    <mergeCell ref="K5612:L5612"/>
    <mergeCell ref="M5612:N5612"/>
    <mergeCell ref="A5611:H5611"/>
    <mergeCell ref="I5611:J5611"/>
    <mergeCell ref="K5611:L5611"/>
    <mergeCell ref="M5611:N5611"/>
    <mergeCell ref="O5611:P5611"/>
    <mergeCell ref="O5609:P5609"/>
    <mergeCell ref="A5610:H5610"/>
    <mergeCell ref="I5610:J5610"/>
    <mergeCell ref="K5610:L5610"/>
    <mergeCell ref="M5610:N5610"/>
    <mergeCell ref="O5610:P5610"/>
    <mergeCell ref="A5609:B5609"/>
    <mergeCell ref="C5609:H5609"/>
    <mergeCell ref="I5609:J5609"/>
    <mergeCell ref="K5609:L5609"/>
    <mergeCell ref="M5609:N5609"/>
    <mergeCell ref="A5620:H5620"/>
    <mergeCell ref="I5620:J5620"/>
    <mergeCell ref="K5620:L5620"/>
    <mergeCell ref="M5620:N5620"/>
    <mergeCell ref="O5620:P5620"/>
    <mergeCell ref="A5619:H5619"/>
    <mergeCell ref="I5619:J5619"/>
    <mergeCell ref="K5619:L5619"/>
    <mergeCell ref="M5619:N5619"/>
    <mergeCell ref="O5619:P5619"/>
    <mergeCell ref="O5617:P5617"/>
    <mergeCell ref="A5618:B5618"/>
    <mergeCell ref="C5618:H5618"/>
    <mergeCell ref="I5618:J5618"/>
    <mergeCell ref="K5618:L5618"/>
    <mergeCell ref="M5618:N5618"/>
    <mergeCell ref="O5618:P5618"/>
    <mergeCell ref="A5617:B5617"/>
    <mergeCell ref="C5617:H5617"/>
    <mergeCell ref="I5617:J5617"/>
    <mergeCell ref="K5617:L5617"/>
    <mergeCell ref="M5617:N5617"/>
    <mergeCell ref="A5616:H5616"/>
    <mergeCell ref="I5616:J5616"/>
    <mergeCell ref="K5616:L5616"/>
    <mergeCell ref="M5616:N5616"/>
    <mergeCell ref="O5616:P5616"/>
    <mergeCell ref="O5614:P5614"/>
    <mergeCell ref="A5615:H5615"/>
    <mergeCell ref="I5615:J5615"/>
    <mergeCell ref="K5615:L5615"/>
    <mergeCell ref="M5615:N5615"/>
    <mergeCell ref="O5615:P5615"/>
    <mergeCell ref="A5614:B5614"/>
    <mergeCell ref="C5614:H5614"/>
    <mergeCell ref="I5614:J5614"/>
    <mergeCell ref="O5602:P5602"/>
    <mergeCell ref="A5603:B5603"/>
    <mergeCell ref="C5603:H5603"/>
    <mergeCell ref="I5603:J5603"/>
    <mergeCell ref="K5603:L5603"/>
    <mergeCell ref="M5603:N5603"/>
    <mergeCell ref="O5603:P5603"/>
    <mergeCell ref="A5602:B5602"/>
    <mergeCell ref="C5602:H5602"/>
    <mergeCell ref="I5602:J5602"/>
    <mergeCell ref="K5602:L5602"/>
    <mergeCell ref="M5602:N5602"/>
    <mergeCell ref="A5601:H5601"/>
    <mergeCell ref="I5601:J5601"/>
    <mergeCell ref="K5601:L5601"/>
    <mergeCell ref="M5601:N5601"/>
    <mergeCell ref="O5601:P5601"/>
    <mergeCell ref="O5599:P5599"/>
    <mergeCell ref="A5600:H5600"/>
    <mergeCell ref="I5600:J5600"/>
    <mergeCell ref="K5600:L5600"/>
    <mergeCell ref="M5600:N5600"/>
    <mergeCell ref="O5600:P5600"/>
    <mergeCell ref="A5599:B5599"/>
    <mergeCell ref="C5599:H5599"/>
    <mergeCell ref="I5599:J5599"/>
    <mergeCell ref="K5599:L5599"/>
    <mergeCell ref="M5599:N5599"/>
    <mergeCell ref="O5607:P5607"/>
    <mergeCell ref="A5608:B5608"/>
    <mergeCell ref="C5608:H5608"/>
    <mergeCell ref="I5608:J5608"/>
    <mergeCell ref="K5608:L5608"/>
    <mergeCell ref="M5608:N5608"/>
    <mergeCell ref="O5608:P5608"/>
    <mergeCell ref="A5607:B5607"/>
    <mergeCell ref="C5607:H5607"/>
    <mergeCell ref="I5607:J5607"/>
    <mergeCell ref="K5607:L5607"/>
    <mergeCell ref="M5607:N5607"/>
    <mergeCell ref="A5606:H5606"/>
    <mergeCell ref="I5606:J5606"/>
    <mergeCell ref="K5606:L5606"/>
    <mergeCell ref="M5606:N5606"/>
    <mergeCell ref="O5606:P5606"/>
    <mergeCell ref="O5604:P5604"/>
    <mergeCell ref="A5605:H5605"/>
    <mergeCell ref="I5605:J5605"/>
    <mergeCell ref="K5605:L5605"/>
    <mergeCell ref="M5605:N5605"/>
    <mergeCell ref="O5605:P5605"/>
    <mergeCell ref="A5604:B5604"/>
    <mergeCell ref="C5604:H5604"/>
    <mergeCell ref="I5604:J5604"/>
    <mergeCell ref="K5604:L5604"/>
    <mergeCell ref="M5604:N5604"/>
    <mergeCell ref="O5597:P5597"/>
    <mergeCell ref="A5598:B5598"/>
    <mergeCell ref="C5598:H5598"/>
    <mergeCell ref="I5598:J5598"/>
    <mergeCell ref="K5598:L5598"/>
    <mergeCell ref="M5598:N5598"/>
    <mergeCell ref="O5598:P5598"/>
    <mergeCell ref="A5597:B5597"/>
    <mergeCell ref="C5597:H5597"/>
    <mergeCell ref="I5597:J5597"/>
    <mergeCell ref="K5597:L5597"/>
    <mergeCell ref="M5597:N5597"/>
    <mergeCell ref="A5596:H5596"/>
    <mergeCell ref="I5596:J5596"/>
    <mergeCell ref="K5596:L5596"/>
    <mergeCell ref="M5596:N5596"/>
    <mergeCell ref="O5596:P5596"/>
    <mergeCell ref="A5595:H5595"/>
    <mergeCell ref="I5595:J5595"/>
    <mergeCell ref="K5595:L5595"/>
    <mergeCell ref="M5595:N5595"/>
    <mergeCell ref="O5595:P5595"/>
    <mergeCell ref="O5593:P5593"/>
    <mergeCell ref="A5594:B5594"/>
    <mergeCell ref="C5594:H5594"/>
    <mergeCell ref="I5594:J5594"/>
    <mergeCell ref="K5594:L5594"/>
    <mergeCell ref="M5594:N5594"/>
    <mergeCell ref="O5594:P5594"/>
    <mergeCell ref="A5593:B5593"/>
    <mergeCell ref="C5593:H5593"/>
    <mergeCell ref="I5593:J5593"/>
    <mergeCell ref="K5593:L5593"/>
    <mergeCell ref="M5593:N5593"/>
    <mergeCell ref="O5591:P5591"/>
    <mergeCell ref="A5592:B5592"/>
    <mergeCell ref="C5592:H5592"/>
    <mergeCell ref="I5592:J5592"/>
    <mergeCell ref="K5592:L5592"/>
    <mergeCell ref="M5592:N5592"/>
    <mergeCell ref="O5592:P5592"/>
    <mergeCell ref="A5591:B5591"/>
    <mergeCell ref="C5591:H5591"/>
    <mergeCell ref="I5591:J5591"/>
    <mergeCell ref="K5591:L5591"/>
    <mergeCell ref="M5591:N5591"/>
    <mergeCell ref="A5590:H5590"/>
    <mergeCell ref="I5590:J5590"/>
    <mergeCell ref="K5590:L5590"/>
    <mergeCell ref="M5590:N5590"/>
    <mergeCell ref="O5590:P5590"/>
    <mergeCell ref="A5589:H5589"/>
    <mergeCell ref="I5589:J5589"/>
    <mergeCell ref="K5589:L5589"/>
    <mergeCell ref="M5589:N5589"/>
    <mergeCell ref="O5589:P5589"/>
    <mergeCell ref="O5587:P5587"/>
    <mergeCell ref="A5588:B5588"/>
    <mergeCell ref="C5588:H5588"/>
    <mergeCell ref="I5588:J5588"/>
    <mergeCell ref="K5588:L5588"/>
    <mergeCell ref="M5588:N5588"/>
    <mergeCell ref="O5588:P5588"/>
    <mergeCell ref="A5587:B5587"/>
    <mergeCell ref="C5587:H5587"/>
    <mergeCell ref="I5587:J5587"/>
    <mergeCell ref="K5587:L5587"/>
    <mergeCell ref="M5587:N5587"/>
    <mergeCell ref="O5585:P5585"/>
    <mergeCell ref="A5586:B5586"/>
    <mergeCell ref="C5586:H5586"/>
    <mergeCell ref="I5586:J5586"/>
    <mergeCell ref="K5586:L5586"/>
    <mergeCell ref="M5586:N5586"/>
    <mergeCell ref="O5586:P5586"/>
    <mergeCell ref="A5585:B5585"/>
    <mergeCell ref="C5585:H5585"/>
    <mergeCell ref="I5585:J5585"/>
    <mergeCell ref="K5585:L5585"/>
    <mergeCell ref="M5585:N5585"/>
    <mergeCell ref="A5584:H5584"/>
    <mergeCell ref="I5584:J5584"/>
    <mergeCell ref="K5584:L5584"/>
    <mergeCell ref="M5584:N5584"/>
    <mergeCell ref="O5584:P5584"/>
    <mergeCell ref="A5583:H5583"/>
    <mergeCell ref="I5583:J5583"/>
    <mergeCell ref="K5583:L5583"/>
    <mergeCell ref="M5583:N5583"/>
    <mergeCell ref="O5583:P5583"/>
    <mergeCell ref="O5581:P5581"/>
    <mergeCell ref="A5582:B5582"/>
    <mergeCell ref="C5582:H5582"/>
    <mergeCell ref="I5582:J5582"/>
    <mergeCell ref="K5582:L5582"/>
    <mergeCell ref="M5582:N5582"/>
    <mergeCell ref="O5582:P5582"/>
    <mergeCell ref="A5581:B5581"/>
    <mergeCell ref="C5581:H5581"/>
    <mergeCell ref="I5581:J5581"/>
    <mergeCell ref="K5581:L5581"/>
    <mergeCell ref="M5581:N5581"/>
    <mergeCell ref="O5574:P5574"/>
    <mergeCell ref="A5575:B5575"/>
    <mergeCell ref="C5575:H5575"/>
    <mergeCell ref="I5575:J5575"/>
    <mergeCell ref="K5575:L5575"/>
    <mergeCell ref="M5575:N5575"/>
    <mergeCell ref="O5575:P5575"/>
    <mergeCell ref="A5574:B5574"/>
    <mergeCell ref="C5574:H5574"/>
    <mergeCell ref="I5574:J5574"/>
    <mergeCell ref="K5574:L5574"/>
    <mergeCell ref="M5574:N5574"/>
    <mergeCell ref="A5573:H5573"/>
    <mergeCell ref="I5573:J5573"/>
    <mergeCell ref="K5573:L5573"/>
    <mergeCell ref="M5573:N5573"/>
    <mergeCell ref="O5573:P5573"/>
    <mergeCell ref="O5571:P5571"/>
    <mergeCell ref="A5572:H5572"/>
    <mergeCell ref="I5572:J5572"/>
    <mergeCell ref="K5572:L5572"/>
    <mergeCell ref="M5572:N5572"/>
    <mergeCell ref="O5572:P5572"/>
    <mergeCell ref="A5571:B5571"/>
    <mergeCell ref="C5571:H5571"/>
    <mergeCell ref="I5571:J5571"/>
    <mergeCell ref="K5571:L5571"/>
    <mergeCell ref="M5571:N5571"/>
    <mergeCell ref="A5580:H5580"/>
    <mergeCell ref="I5580:J5580"/>
    <mergeCell ref="K5580:L5580"/>
    <mergeCell ref="M5580:N5580"/>
    <mergeCell ref="O5580:P5580"/>
    <mergeCell ref="O5578:P5578"/>
    <mergeCell ref="A5579:H5579"/>
    <mergeCell ref="I5579:J5579"/>
    <mergeCell ref="K5579:L5579"/>
    <mergeCell ref="M5579:N5579"/>
    <mergeCell ref="O5579:P5579"/>
    <mergeCell ref="A5578:B5578"/>
    <mergeCell ref="C5578:H5578"/>
    <mergeCell ref="I5578:J5578"/>
    <mergeCell ref="K5578:L5578"/>
    <mergeCell ref="M5578:N5578"/>
    <mergeCell ref="O5576:P5576"/>
    <mergeCell ref="A5577:B5577"/>
    <mergeCell ref="C5577:H5577"/>
    <mergeCell ref="I5577:J5577"/>
    <mergeCell ref="K5577:L5577"/>
    <mergeCell ref="M5577:N5577"/>
    <mergeCell ref="O5577:P5577"/>
    <mergeCell ref="A5576:B5576"/>
    <mergeCell ref="C5576:H5576"/>
    <mergeCell ref="I5576:J5576"/>
    <mergeCell ref="K5576:L5576"/>
    <mergeCell ref="M5576:N5576"/>
    <mergeCell ref="A5565:H5565"/>
    <mergeCell ref="I5565:J5565"/>
    <mergeCell ref="K5565:L5565"/>
    <mergeCell ref="M5565:N5565"/>
    <mergeCell ref="O5565:P5565"/>
    <mergeCell ref="O5563:P5563"/>
    <mergeCell ref="A5564:B5564"/>
    <mergeCell ref="C5564:H5564"/>
    <mergeCell ref="I5564:J5564"/>
    <mergeCell ref="K5564:L5564"/>
    <mergeCell ref="M5564:N5564"/>
    <mergeCell ref="O5564:P5564"/>
    <mergeCell ref="A5563:B5563"/>
    <mergeCell ref="C5563:H5563"/>
    <mergeCell ref="I5563:J5563"/>
    <mergeCell ref="K5563:L5563"/>
    <mergeCell ref="M5563:N5563"/>
    <mergeCell ref="O5561:P5561"/>
    <mergeCell ref="A5562:B5562"/>
    <mergeCell ref="C5562:H5562"/>
    <mergeCell ref="I5562:J5562"/>
    <mergeCell ref="K5562:L5562"/>
    <mergeCell ref="M5562:N5562"/>
    <mergeCell ref="O5562:P5562"/>
    <mergeCell ref="A5561:B5561"/>
    <mergeCell ref="C5561:H5561"/>
    <mergeCell ref="I5561:J5561"/>
    <mergeCell ref="K5561:L5561"/>
    <mergeCell ref="M5561:N5561"/>
    <mergeCell ref="O5569:P5569"/>
    <mergeCell ref="A5570:B5570"/>
    <mergeCell ref="C5570:H5570"/>
    <mergeCell ref="I5570:J5570"/>
    <mergeCell ref="K5570:L5570"/>
    <mergeCell ref="M5570:N5570"/>
    <mergeCell ref="O5570:P5570"/>
    <mergeCell ref="A5569:B5569"/>
    <mergeCell ref="C5569:H5569"/>
    <mergeCell ref="I5569:J5569"/>
    <mergeCell ref="K5569:L5569"/>
    <mergeCell ref="M5569:N5569"/>
    <mergeCell ref="O5567:P5567"/>
    <mergeCell ref="A5568:B5568"/>
    <mergeCell ref="C5568:H5568"/>
    <mergeCell ref="I5568:J5568"/>
    <mergeCell ref="K5568:L5568"/>
    <mergeCell ref="M5568:N5568"/>
    <mergeCell ref="O5568:P5568"/>
    <mergeCell ref="A5567:B5567"/>
    <mergeCell ref="C5567:H5567"/>
    <mergeCell ref="I5567:J5567"/>
    <mergeCell ref="K5567:L5567"/>
    <mergeCell ref="M5567:N5567"/>
    <mergeCell ref="A5566:H5566"/>
    <mergeCell ref="I5566:J5566"/>
    <mergeCell ref="K5566:L5566"/>
    <mergeCell ref="M5566:N5566"/>
    <mergeCell ref="O5566:P5566"/>
    <mergeCell ref="A5555:H5555"/>
    <mergeCell ref="I5555:J5555"/>
    <mergeCell ref="K5555:L5555"/>
    <mergeCell ref="M5555:N5555"/>
    <mergeCell ref="O5555:P5555"/>
    <mergeCell ref="O5553:P5553"/>
    <mergeCell ref="A5554:H5554"/>
    <mergeCell ref="I5554:J5554"/>
    <mergeCell ref="K5554:L5554"/>
    <mergeCell ref="M5554:N5554"/>
    <mergeCell ref="O5554:P5554"/>
    <mergeCell ref="A5553:B5553"/>
    <mergeCell ref="C5553:H5553"/>
    <mergeCell ref="I5553:J5553"/>
    <mergeCell ref="K5553:L5553"/>
    <mergeCell ref="M5553:N5553"/>
    <mergeCell ref="O5551:P5551"/>
    <mergeCell ref="A5552:B5552"/>
    <mergeCell ref="C5552:H5552"/>
    <mergeCell ref="I5552:J5552"/>
    <mergeCell ref="K5552:L5552"/>
    <mergeCell ref="M5552:N5552"/>
    <mergeCell ref="O5552:P5552"/>
    <mergeCell ref="A5551:B5551"/>
    <mergeCell ref="C5551:H5551"/>
    <mergeCell ref="I5551:J5551"/>
    <mergeCell ref="K5551:L5551"/>
    <mergeCell ref="M5551:N5551"/>
    <mergeCell ref="A5560:H5560"/>
    <mergeCell ref="I5560:J5560"/>
    <mergeCell ref="K5560:L5560"/>
    <mergeCell ref="M5560:N5560"/>
    <mergeCell ref="O5560:P5560"/>
    <mergeCell ref="O5558:P5558"/>
    <mergeCell ref="A5559:H5559"/>
    <mergeCell ref="I5559:J5559"/>
    <mergeCell ref="K5559:L5559"/>
    <mergeCell ref="M5559:N5559"/>
    <mergeCell ref="O5559:P5559"/>
    <mergeCell ref="A5558:B5558"/>
    <mergeCell ref="C5558:H5558"/>
    <mergeCell ref="I5558:J5558"/>
    <mergeCell ref="K5558:L5558"/>
    <mergeCell ref="M5558:N5558"/>
    <mergeCell ref="O5556:P5556"/>
    <mergeCell ref="A5557:B5557"/>
    <mergeCell ref="C5557:H5557"/>
    <mergeCell ref="I5557:J5557"/>
    <mergeCell ref="K5557:L5557"/>
    <mergeCell ref="M5557:N5557"/>
    <mergeCell ref="O5557:P5557"/>
    <mergeCell ref="A5556:B5556"/>
    <mergeCell ref="C5556:H5556"/>
    <mergeCell ref="I5556:J5556"/>
    <mergeCell ref="K5556:L5556"/>
    <mergeCell ref="M5556:N5556"/>
    <mergeCell ref="A5550:H5550"/>
    <mergeCell ref="I5550:J5550"/>
    <mergeCell ref="K5550:L5550"/>
    <mergeCell ref="M5550:N5550"/>
    <mergeCell ref="O5550:P5550"/>
    <mergeCell ref="A5549:H5549"/>
    <mergeCell ref="I5549:J5549"/>
    <mergeCell ref="K5549:L5549"/>
    <mergeCell ref="M5549:N5549"/>
    <mergeCell ref="O5549:P5549"/>
    <mergeCell ref="O5547:P5547"/>
    <mergeCell ref="A5548:B5548"/>
    <mergeCell ref="C5548:H5548"/>
    <mergeCell ref="I5548:J5548"/>
    <mergeCell ref="K5548:L5548"/>
    <mergeCell ref="M5548:N5548"/>
    <mergeCell ref="O5548:P5548"/>
    <mergeCell ref="A5547:B5547"/>
    <mergeCell ref="C5547:H5547"/>
    <mergeCell ref="I5547:J5547"/>
    <mergeCell ref="K5547:L5547"/>
    <mergeCell ref="M5547:N5547"/>
    <mergeCell ref="O5545:P5545"/>
    <mergeCell ref="A5546:B5546"/>
    <mergeCell ref="C5546:H5546"/>
    <mergeCell ref="I5546:J5546"/>
    <mergeCell ref="K5546:L5546"/>
    <mergeCell ref="M5546:N5546"/>
    <mergeCell ref="O5546:P5546"/>
    <mergeCell ref="A5545:B5545"/>
    <mergeCell ref="C5545:H5545"/>
    <mergeCell ref="I5545:J5545"/>
    <mergeCell ref="K5545:L5545"/>
    <mergeCell ref="M5545:N5545"/>
    <mergeCell ref="A5544:H5544"/>
    <mergeCell ref="I5544:J5544"/>
    <mergeCell ref="K5544:L5544"/>
    <mergeCell ref="M5544:N5544"/>
    <mergeCell ref="O5544:P5544"/>
    <mergeCell ref="A5543:H5543"/>
    <mergeCell ref="I5543:J5543"/>
    <mergeCell ref="K5543:L5543"/>
    <mergeCell ref="M5543:N5543"/>
    <mergeCell ref="O5543:P5543"/>
    <mergeCell ref="O5541:P5541"/>
    <mergeCell ref="A5542:B5542"/>
    <mergeCell ref="C5542:H5542"/>
    <mergeCell ref="I5542:J5542"/>
    <mergeCell ref="K5542:L5542"/>
    <mergeCell ref="M5542:N5542"/>
    <mergeCell ref="O5542:P5542"/>
    <mergeCell ref="A5541:B5541"/>
    <mergeCell ref="C5541:H5541"/>
    <mergeCell ref="I5541:J5541"/>
    <mergeCell ref="K5541:L5541"/>
    <mergeCell ref="M5541:N5541"/>
    <mergeCell ref="O5539:P5539"/>
    <mergeCell ref="A5540:B5540"/>
    <mergeCell ref="C5540:H5540"/>
    <mergeCell ref="I5540:J5540"/>
    <mergeCell ref="K5540:L5540"/>
    <mergeCell ref="M5540:N5540"/>
    <mergeCell ref="O5540:P5540"/>
    <mergeCell ref="A5539:B5539"/>
    <mergeCell ref="C5539:H5539"/>
    <mergeCell ref="I5539:J5539"/>
    <mergeCell ref="K5539:L5539"/>
    <mergeCell ref="M5539:N5539"/>
    <mergeCell ref="O5531:P5531"/>
    <mergeCell ref="A5532:B5532"/>
    <mergeCell ref="C5532:H5532"/>
    <mergeCell ref="I5532:J5532"/>
    <mergeCell ref="K5532:L5532"/>
    <mergeCell ref="M5532:N5532"/>
    <mergeCell ref="O5532:P5532"/>
    <mergeCell ref="A5531:B5531"/>
    <mergeCell ref="C5531:H5531"/>
    <mergeCell ref="I5531:J5531"/>
    <mergeCell ref="K5531:L5531"/>
    <mergeCell ref="M5531:N5531"/>
    <mergeCell ref="O5529:P5529"/>
    <mergeCell ref="A5530:B5530"/>
    <mergeCell ref="C5530:H5530"/>
    <mergeCell ref="I5530:J5530"/>
    <mergeCell ref="K5530:L5530"/>
    <mergeCell ref="M5530:N5530"/>
    <mergeCell ref="O5530:P5530"/>
    <mergeCell ref="A5529:B5529"/>
    <mergeCell ref="C5529:H5529"/>
    <mergeCell ref="I5529:J5529"/>
    <mergeCell ref="K5529:L5529"/>
    <mergeCell ref="M5529:N5529"/>
    <mergeCell ref="A5528:H5528"/>
    <mergeCell ref="I5528:J5528"/>
    <mergeCell ref="K5528:L5528"/>
    <mergeCell ref="M5528:N5528"/>
    <mergeCell ref="O5528:P5528"/>
    <mergeCell ref="O5537:P5537"/>
    <mergeCell ref="A5538:B5538"/>
    <mergeCell ref="C5538:H5538"/>
    <mergeCell ref="I5538:J5538"/>
    <mergeCell ref="K5538:L5538"/>
    <mergeCell ref="M5538:N5538"/>
    <mergeCell ref="O5538:P5538"/>
    <mergeCell ref="A5537:B5537"/>
    <mergeCell ref="C5537:H5537"/>
    <mergeCell ref="I5537:J5537"/>
    <mergeCell ref="K5537:L5537"/>
    <mergeCell ref="M5537:N5537"/>
    <mergeCell ref="A5536:H5536"/>
    <mergeCell ref="I5536:J5536"/>
    <mergeCell ref="K5536:L5536"/>
    <mergeCell ref="M5536:N5536"/>
    <mergeCell ref="O5536:P5536"/>
    <mergeCell ref="A5535:H5535"/>
    <mergeCell ref="I5535:J5535"/>
    <mergeCell ref="K5535:L5535"/>
    <mergeCell ref="M5535:N5535"/>
    <mergeCell ref="O5535:P5535"/>
    <mergeCell ref="O5533:P5533"/>
    <mergeCell ref="A5534:B5534"/>
    <mergeCell ref="C5534:H5534"/>
    <mergeCell ref="I5534:J5534"/>
    <mergeCell ref="K5534:L5534"/>
    <mergeCell ref="M5534:N5534"/>
    <mergeCell ref="O5534:P5534"/>
    <mergeCell ref="A5533:B5533"/>
    <mergeCell ref="C5533:H5533"/>
    <mergeCell ref="I5533:J5533"/>
    <mergeCell ref="K5533:L5533"/>
    <mergeCell ref="M5533:N5533"/>
    <mergeCell ref="O5526:P5526"/>
    <mergeCell ref="A5527:H5527"/>
    <mergeCell ref="I5527:J5527"/>
    <mergeCell ref="K5527:L5527"/>
    <mergeCell ref="M5527:N5527"/>
    <mergeCell ref="O5527:P5527"/>
    <mergeCell ref="A5526:B5526"/>
    <mergeCell ref="C5526:H5526"/>
    <mergeCell ref="I5526:J5526"/>
    <mergeCell ref="K5526:L5526"/>
    <mergeCell ref="M5526:N5526"/>
    <mergeCell ref="O5524:P5524"/>
    <mergeCell ref="A5525:B5525"/>
    <mergeCell ref="C5525:H5525"/>
    <mergeCell ref="I5525:J5525"/>
    <mergeCell ref="K5525:L5525"/>
    <mergeCell ref="M5525:N5525"/>
    <mergeCell ref="O5525:P5525"/>
    <mergeCell ref="A5524:B5524"/>
    <mergeCell ref="C5524:H5524"/>
    <mergeCell ref="I5524:J5524"/>
    <mergeCell ref="K5524:L5524"/>
    <mergeCell ref="M5524:N5524"/>
    <mergeCell ref="O5522:P5522"/>
    <mergeCell ref="A5523:B5523"/>
    <mergeCell ref="C5523:H5523"/>
    <mergeCell ref="I5523:J5523"/>
    <mergeCell ref="K5523:L5523"/>
    <mergeCell ref="M5523:N5523"/>
    <mergeCell ref="O5523:P5523"/>
    <mergeCell ref="A5522:B5522"/>
    <mergeCell ref="C5522:H5522"/>
    <mergeCell ref="I5522:J5522"/>
    <mergeCell ref="K5522:L5522"/>
    <mergeCell ref="M5522:N5522"/>
    <mergeCell ref="O5514:P5514"/>
    <mergeCell ref="A5515:B5515"/>
    <mergeCell ref="C5515:H5515"/>
    <mergeCell ref="I5515:J5515"/>
    <mergeCell ref="K5515:L5515"/>
    <mergeCell ref="M5515:N5515"/>
    <mergeCell ref="O5515:P5515"/>
    <mergeCell ref="A5514:B5514"/>
    <mergeCell ref="C5514:H5514"/>
    <mergeCell ref="I5514:J5514"/>
    <mergeCell ref="K5514:L5514"/>
    <mergeCell ref="M5514:N5514"/>
    <mergeCell ref="A5513:H5513"/>
    <mergeCell ref="I5513:J5513"/>
    <mergeCell ref="K5513:L5513"/>
    <mergeCell ref="M5513:N5513"/>
    <mergeCell ref="O5513:P5513"/>
    <mergeCell ref="O5511:P5511"/>
    <mergeCell ref="A5512:H5512"/>
    <mergeCell ref="I5512:J5512"/>
    <mergeCell ref="K5512:L5512"/>
    <mergeCell ref="M5512:N5512"/>
    <mergeCell ref="O5512:P5512"/>
    <mergeCell ref="A5511:B5511"/>
    <mergeCell ref="C5511:H5511"/>
    <mergeCell ref="I5511:J5511"/>
    <mergeCell ref="K5511:L5511"/>
    <mergeCell ref="M5511:N5511"/>
    <mergeCell ref="A5521:H5521"/>
    <mergeCell ref="I5521:J5521"/>
    <mergeCell ref="K5521:L5521"/>
    <mergeCell ref="M5521:N5521"/>
    <mergeCell ref="O5521:P5521"/>
    <mergeCell ref="A5520:H5520"/>
    <mergeCell ref="I5520:J5520"/>
    <mergeCell ref="K5520:L5520"/>
    <mergeCell ref="M5520:N5520"/>
    <mergeCell ref="O5520:P5520"/>
    <mergeCell ref="O5518:P5518"/>
    <mergeCell ref="A5519:B5519"/>
    <mergeCell ref="C5519:H5519"/>
    <mergeCell ref="I5519:J5519"/>
    <mergeCell ref="K5519:L5519"/>
    <mergeCell ref="M5519:N5519"/>
    <mergeCell ref="O5519:P5519"/>
    <mergeCell ref="A5518:B5518"/>
    <mergeCell ref="C5518:H5518"/>
    <mergeCell ref="I5518:J5518"/>
    <mergeCell ref="K5518:L5518"/>
    <mergeCell ref="M5518:N5518"/>
    <mergeCell ref="O5516:P5516"/>
    <mergeCell ref="A5517:B5517"/>
    <mergeCell ref="C5517:H5517"/>
    <mergeCell ref="I5517:J5517"/>
    <mergeCell ref="K5517:L5517"/>
    <mergeCell ref="M5517:N5517"/>
    <mergeCell ref="O5517:P5517"/>
    <mergeCell ref="A5516:B5516"/>
    <mergeCell ref="C5516:H5516"/>
    <mergeCell ref="I5516:J5516"/>
    <mergeCell ref="K5516:L5516"/>
    <mergeCell ref="M5516:N5516"/>
    <mergeCell ref="O5509:P5509"/>
    <mergeCell ref="A5510:B5510"/>
    <mergeCell ref="C5510:H5510"/>
    <mergeCell ref="I5510:J5510"/>
    <mergeCell ref="K5510:L5510"/>
    <mergeCell ref="M5510:N5510"/>
    <mergeCell ref="O5510:P5510"/>
    <mergeCell ref="A5509:B5509"/>
    <mergeCell ref="C5509:H5509"/>
    <mergeCell ref="I5509:J5509"/>
    <mergeCell ref="K5509:L5509"/>
    <mergeCell ref="M5509:N5509"/>
    <mergeCell ref="O5507:P5507"/>
    <mergeCell ref="A5508:B5508"/>
    <mergeCell ref="C5508:H5508"/>
    <mergeCell ref="I5508:J5508"/>
    <mergeCell ref="K5508:L5508"/>
    <mergeCell ref="M5508:N5508"/>
    <mergeCell ref="O5508:P5508"/>
    <mergeCell ref="A5507:B5507"/>
    <mergeCell ref="C5507:H5507"/>
    <mergeCell ref="I5507:J5507"/>
    <mergeCell ref="K5507:L5507"/>
    <mergeCell ref="M5507:N5507"/>
    <mergeCell ref="O5505:P5505"/>
    <mergeCell ref="A5506:B5506"/>
    <mergeCell ref="C5506:H5506"/>
    <mergeCell ref="I5506:J5506"/>
    <mergeCell ref="K5506:L5506"/>
    <mergeCell ref="M5506:N5506"/>
    <mergeCell ref="O5506:P5506"/>
    <mergeCell ref="A5505:B5505"/>
    <mergeCell ref="C5505:H5505"/>
    <mergeCell ref="I5505:J5505"/>
    <mergeCell ref="K5505:L5505"/>
    <mergeCell ref="M5505:N5505"/>
    <mergeCell ref="A5499:H5499"/>
    <mergeCell ref="I5499:J5499"/>
    <mergeCell ref="K5499:L5499"/>
    <mergeCell ref="M5499:N5499"/>
    <mergeCell ref="O5499:P5499"/>
    <mergeCell ref="O5497:P5497"/>
    <mergeCell ref="A5498:H5498"/>
    <mergeCell ref="I5498:J5498"/>
    <mergeCell ref="K5498:L5498"/>
    <mergeCell ref="M5498:N5498"/>
    <mergeCell ref="O5498:P5498"/>
    <mergeCell ref="A5497:B5497"/>
    <mergeCell ref="C5497:H5497"/>
    <mergeCell ref="I5497:J5497"/>
    <mergeCell ref="K5497:L5497"/>
    <mergeCell ref="M5497:N5497"/>
    <mergeCell ref="O5495:P5495"/>
    <mergeCell ref="A5496:B5496"/>
    <mergeCell ref="C5496:H5496"/>
    <mergeCell ref="I5496:J5496"/>
    <mergeCell ref="K5496:L5496"/>
    <mergeCell ref="M5496:N5496"/>
    <mergeCell ref="O5496:P5496"/>
    <mergeCell ref="A5495:B5495"/>
    <mergeCell ref="C5495:H5495"/>
    <mergeCell ref="I5495:J5495"/>
    <mergeCell ref="K5495:L5495"/>
    <mergeCell ref="M5495:N5495"/>
    <mergeCell ref="A5504:H5504"/>
    <mergeCell ref="I5504:J5504"/>
    <mergeCell ref="K5504:L5504"/>
    <mergeCell ref="M5504:N5504"/>
    <mergeCell ref="O5504:P5504"/>
    <mergeCell ref="O5502:P5502"/>
    <mergeCell ref="A5503:H5503"/>
    <mergeCell ref="I5503:J5503"/>
    <mergeCell ref="K5503:L5503"/>
    <mergeCell ref="M5503:N5503"/>
    <mergeCell ref="O5503:P5503"/>
    <mergeCell ref="A5502:B5502"/>
    <mergeCell ref="C5502:H5502"/>
    <mergeCell ref="I5502:J5502"/>
    <mergeCell ref="K5502:L5502"/>
    <mergeCell ref="M5502:N5502"/>
    <mergeCell ref="O5500:P5500"/>
    <mergeCell ref="A5501:B5501"/>
    <mergeCell ref="C5501:H5501"/>
    <mergeCell ref="I5501:J5501"/>
    <mergeCell ref="K5501:L5501"/>
    <mergeCell ref="M5501:N5501"/>
    <mergeCell ref="O5501:P5501"/>
    <mergeCell ref="A5500:B5500"/>
    <mergeCell ref="C5500:H5500"/>
    <mergeCell ref="I5500:J5500"/>
    <mergeCell ref="K5500:L5500"/>
    <mergeCell ref="M5500:N5500"/>
    <mergeCell ref="O5488:P5488"/>
    <mergeCell ref="A5489:B5489"/>
    <mergeCell ref="C5489:H5489"/>
    <mergeCell ref="I5489:J5489"/>
    <mergeCell ref="K5489:L5489"/>
    <mergeCell ref="M5489:N5489"/>
    <mergeCell ref="O5489:P5489"/>
    <mergeCell ref="A5488:B5488"/>
    <mergeCell ref="C5488:H5488"/>
    <mergeCell ref="I5488:J5488"/>
    <mergeCell ref="K5488:L5488"/>
    <mergeCell ref="M5488:N5488"/>
    <mergeCell ref="A5487:H5487"/>
    <mergeCell ref="I5487:J5487"/>
    <mergeCell ref="K5487:L5487"/>
    <mergeCell ref="M5487:N5487"/>
    <mergeCell ref="O5487:P5487"/>
    <mergeCell ref="O5485:P5485"/>
    <mergeCell ref="A5486:H5486"/>
    <mergeCell ref="I5486:J5486"/>
    <mergeCell ref="K5486:L5486"/>
    <mergeCell ref="M5486:N5486"/>
    <mergeCell ref="O5486:P5486"/>
    <mergeCell ref="A5485:B5485"/>
    <mergeCell ref="C5485:H5485"/>
    <mergeCell ref="I5485:J5485"/>
    <mergeCell ref="K5485:L5485"/>
    <mergeCell ref="M5485:N5485"/>
    <mergeCell ref="O5493:P5493"/>
    <mergeCell ref="A5494:B5494"/>
    <mergeCell ref="C5494:H5494"/>
    <mergeCell ref="I5494:J5494"/>
    <mergeCell ref="K5494:L5494"/>
    <mergeCell ref="M5494:N5494"/>
    <mergeCell ref="O5494:P5494"/>
    <mergeCell ref="A5493:B5493"/>
    <mergeCell ref="C5493:H5493"/>
    <mergeCell ref="I5493:J5493"/>
    <mergeCell ref="K5493:L5493"/>
    <mergeCell ref="M5493:N5493"/>
    <mergeCell ref="A5492:H5492"/>
    <mergeCell ref="I5492:J5492"/>
    <mergeCell ref="K5492:L5492"/>
    <mergeCell ref="M5492:N5492"/>
    <mergeCell ref="O5492:P5492"/>
    <mergeCell ref="O5490:P5490"/>
    <mergeCell ref="A5491:H5491"/>
    <mergeCell ref="I5491:J5491"/>
    <mergeCell ref="K5491:L5491"/>
    <mergeCell ref="M5491:N5491"/>
    <mergeCell ref="O5491:P5491"/>
    <mergeCell ref="A5490:B5490"/>
    <mergeCell ref="C5490:H5490"/>
    <mergeCell ref="I5490:J5490"/>
    <mergeCell ref="K5490:L5490"/>
    <mergeCell ref="M5490:N5490"/>
    <mergeCell ref="O5483:P5483"/>
    <mergeCell ref="A5484:B5484"/>
    <mergeCell ref="C5484:H5484"/>
    <mergeCell ref="I5484:J5484"/>
    <mergeCell ref="K5484:L5484"/>
    <mergeCell ref="M5484:N5484"/>
    <mergeCell ref="O5484:P5484"/>
    <mergeCell ref="A5483:B5483"/>
    <mergeCell ref="C5483:H5483"/>
    <mergeCell ref="I5483:J5483"/>
    <mergeCell ref="K5483:L5483"/>
    <mergeCell ref="M5483:N5483"/>
    <mergeCell ref="O5481:P5481"/>
    <mergeCell ref="A5482:B5482"/>
    <mergeCell ref="C5482:H5482"/>
    <mergeCell ref="I5482:J5482"/>
    <mergeCell ref="K5482:L5482"/>
    <mergeCell ref="M5482:N5482"/>
    <mergeCell ref="O5482:P5482"/>
    <mergeCell ref="A5481:B5481"/>
    <mergeCell ref="C5481:H5481"/>
    <mergeCell ref="I5481:J5481"/>
    <mergeCell ref="K5481:L5481"/>
    <mergeCell ref="M5481:N5481"/>
    <mergeCell ref="O5479:P5479"/>
    <mergeCell ref="A5480:B5480"/>
    <mergeCell ref="C5480:H5480"/>
    <mergeCell ref="I5480:J5480"/>
    <mergeCell ref="K5480:L5480"/>
    <mergeCell ref="M5480:N5480"/>
    <mergeCell ref="O5480:P5480"/>
    <mergeCell ref="A5479:B5479"/>
    <mergeCell ref="C5479:H5479"/>
    <mergeCell ref="I5479:J5479"/>
    <mergeCell ref="K5479:L5479"/>
    <mergeCell ref="M5479:N5479"/>
    <mergeCell ref="O5477:P5477"/>
    <mergeCell ref="A5478:B5478"/>
    <mergeCell ref="C5478:H5478"/>
    <mergeCell ref="I5478:J5478"/>
    <mergeCell ref="K5478:L5478"/>
    <mergeCell ref="M5478:N5478"/>
    <mergeCell ref="O5478:P5478"/>
    <mergeCell ref="A5477:B5477"/>
    <mergeCell ref="C5477:H5477"/>
    <mergeCell ref="I5477:J5477"/>
    <mergeCell ref="K5477:L5477"/>
    <mergeCell ref="M5477:N5477"/>
    <mergeCell ref="O5475:P5475"/>
    <mergeCell ref="A5476:B5476"/>
    <mergeCell ref="C5476:H5476"/>
    <mergeCell ref="I5476:J5476"/>
    <mergeCell ref="K5476:L5476"/>
    <mergeCell ref="M5476:N5476"/>
    <mergeCell ref="O5476:P5476"/>
    <mergeCell ref="A5475:B5475"/>
    <mergeCell ref="C5475:H5475"/>
    <mergeCell ref="I5475:J5475"/>
    <mergeCell ref="K5475:L5475"/>
    <mergeCell ref="M5475:N5475"/>
    <mergeCell ref="O5473:P5473"/>
    <mergeCell ref="A5474:B5474"/>
    <mergeCell ref="C5474:H5474"/>
    <mergeCell ref="I5474:J5474"/>
    <mergeCell ref="K5474:L5474"/>
    <mergeCell ref="M5474:N5474"/>
    <mergeCell ref="O5474:P5474"/>
    <mergeCell ref="A5473:B5473"/>
    <mergeCell ref="C5473:H5473"/>
    <mergeCell ref="I5473:J5473"/>
    <mergeCell ref="K5473:L5473"/>
    <mergeCell ref="M5473:N5473"/>
    <mergeCell ref="O5466:P5466"/>
    <mergeCell ref="A5467:B5467"/>
    <mergeCell ref="C5467:H5467"/>
    <mergeCell ref="I5467:J5467"/>
    <mergeCell ref="K5467:L5467"/>
    <mergeCell ref="M5467:N5467"/>
    <mergeCell ref="O5467:P5467"/>
    <mergeCell ref="A5466:B5466"/>
    <mergeCell ref="C5466:H5466"/>
    <mergeCell ref="I5466:J5466"/>
    <mergeCell ref="K5466:L5466"/>
    <mergeCell ref="M5466:N5466"/>
    <mergeCell ref="O5464:P5464"/>
    <mergeCell ref="A5465:H5465"/>
    <mergeCell ref="I5465:J5465"/>
    <mergeCell ref="K5465:L5465"/>
    <mergeCell ref="M5465:N5465"/>
    <mergeCell ref="O5465:P5465"/>
    <mergeCell ref="A5464:B5464"/>
    <mergeCell ref="C5464:H5464"/>
    <mergeCell ref="I5464:J5464"/>
    <mergeCell ref="K5464:L5464"/>
    <mergeCell ref="M5464:N5464"/>
    <mergeCell ref="A5463:H5463"/>
    <mergeCell ref="I5463:J5463"/>
    <mergeCell ref="K5463:L5463"/>
    <mergeCell ref="M5463:N5463"/>
    <mergeCell ref="O5463:P5463"/>
    <mergeCell ref="A5472:H5472"/>
    <mergeCell ref="I5472:J5472"/>
    <mergeCell ref="K5472:L5472"/>
    <mergeCell ref="M5472:N5472"/>
    <mergeCell ref="O5472:P5472"/>
    <mergeCell ref="O5470:P5470"/>
    <mergeCell ref="A5471:H5471"/>
    <mergeCell ref="I5471:J5471"/>
    <mergeCell ref="K5471:L5471"/>
    <mergeCell ref="M5471:N5471"/>
    <mergeCell ref="O5471:P5471"/>
    <mergeCell ref="A5470:B5470"/>
    <mergeCell ref="C5470:H5470"/>
    <mergeCell ref="I5470:J5470"/>
    <mergeCell ref="K5470:L5470"/>
    <mergeCell ref="M5470:N5470"/>
    <mergeCell ref="O5468:P5468"/>
    <mergeCell ref="A5469:B5469"/>
    <mergeCell ref="C5469:H5469"/>
    <mergeCell ref="I5469:J5469"/>
    <mergeCell ref="K5469:L5469"/>
    <mergeCell ref="M5469:N5469"/>
    <mergeCell ref="O5469:P5469"/>
    <mergeCell ref="A5468:B5468"/>
    <mergeCell ref="C5468:H5468"/>
    <mergeCell ref="I5468:J5468"/>
    <mergeCell ref="K5468:L5468"/>
    <mergeCell ref="M5468:N5468"/>
    <mergeCell ref="O5461:P5461"/>
    <mergeCell ref="A5462:H5462"/>
    <mergeCell ref="I5462:J5462"/>
    <mergeCell ref="K5462:L5462"/>
    <mergeCell ref="M5462:N5462"/>
    <mergeCell ref="O5462:P5462"/>
    <mergeCell ref="A5461:B5461"/>
    <mergeCell ref="C5461:H5461"/>
    <mergeCell ref="I5461:J5461"/>
    <mergeCell ref="K5461:L5461"/>
    <mergeCell ref="M5461:N5461"/>
    <mergeCell ref="O5459:P5459"/>
    <mergeCell ref="A5460:B5460"/>
    <mergeCell ref="C5460:H5460"/>
    <mergeCell ref="I5460:J5460"/>
    <mergeCell ref="K5460:L5460"/>
    <mergeCell ref="M5460:N5460"/>
    <mergeCell ref="O5460:P5460"/>
    <mergeCell ref="A5459:B5459"/>
    <mergeCell ref="C5459:H5459"/>
    <mergeCell ref="I5459:J5459"/>
    <mergeCell ref="K5459:L5459"/>
    <mergeCell ref="M5459:N5459"/>
    <mergeCell ref="O5457:P5457"/>
    <mergeCell ref="A5458:B5458"/>
    <mergeCell ref="C5458:H5458"/>
    <mergeCell ref="I5458:J5458"/>
    <mergeCell ref="K5458:L5458"/>
    <mergeCell ref="M5458:N5458"/>
    <mergeCell ref="O5458:P5458"/>
    <mergeCell ref="A5457:B5457"/>
    <mergeCell ref="C5457:H5457"/>
    <mergeCell ref="I5457:J5457"/>
    <mergeCell ref="K5457:L5457"/>
    <mergeCell ref="M5457:N5457"/>
    <mergeCell ref="O5455:P5455"/>
    <mergeCell ref="A5456:B5456"/>
    <mergeCell ref="C5456:H5456"/>
    <mergeCell ref="I5456:J5456"/>
    <mergeCell ref="K5456:L5456"/>
    <mergeCell ref="M5456:N5456"/>
    <mergeCell ref="O5456:P5456"/>
    <mergeCell ref="A5455:B5455"/>
    <mergeCell ref="C5455:H5455"/>
    <mergeCell ref="I5455:J5455"/>
    <mergeCell ref="K5455:L5455"/>
    <mergeCell ref="M5455:N5455"/>
    <mergeCell ref="O5453:P5453"/>
    <mergeCell ref="A5454:B5454"/>
    <mergeCell ref="C5454:H5454"/>
    <mergeCell ref="I5454:J5454"/>
    <mergeCell ref="K5454:L5454"/>
    <mergeCell ref="M5454:N5454"/>
    <mergeCell ref="O5454:P5454"/>
    <mergeCell ref="A5453:B5453"/>
    <mergeCell ref="C5453:H5453"/>
    <mergeCell ref="I5453:J5453"/>
    <mergeCell ref="K5453:L5453"/>
    <mergeCell ref="M5453:N5453"/>
    <mergeCell ref="O5451:P5451"/>
    <mergeCell ref="A5452:B5452"/>
    <mergeCell ref="C5452:H5452"/>
    <mergeCell ref="I5452:J5452"/>
    <mergeCell ref="K5452:L5452"/>
    <mergeCell ref="M5452:N5452"/>
    <mergeCell ref="O5452:P5452"/>
    <mergeCell ref="A5451:B5451"/>
    <mergeCell ref="C5451:H5451"/>
    <mergeCell ref="I5451:J5451"/>
    <mergeCell ref="K5451:L5451"/>
    <mergeCell ref="M5451:N5451"/>
    <mergeCell ref="O5449:P5449"/>
    <mergeCell ref="A5450:B5450"/>
    <mergeCell ref="C5450:H5450"/>
    <mergeCell ref="I5450:J5450"/>
    <mergeCell ref="K5450:L5450"/>
    <mergeCell ref="M5450:N5450"/>
    <mergeCell ref="O5450:P5450"/>
    <mergeCell ref="A5449:B5449"/>
    <mergeCell ref="C5449:H5449"/>
    <mergeCell ref="I5449:J5449"/>
    <mergeCell ref="K5449:L5449"/>
    <mergeCell ref="M5449:N5449"/>
    <mergeCell ref="O5447:P5447"/>
    <mergeCell ref="A5448:B5448"/>
    <mergeCell ref="C5448:H5448"/>
    <mergeCell ref="I5448:J5448"/>
    <mergeCell ref="K5448:L5448"/>
    <mergeCell ref="M5448:N5448"/>
    <mergeCell ref="O5448:P5448"/>
    <mergeCell ref="A5447:B5447"/>
    <mergeCell ref="C5447:H5447"/>
    <mergeCell ref="I5447:J5447"/>
    <mergeCell ref="K5447:L5447"/>
    <mergeCell ref="M5447:N5447"/>
    <mergeCell ref="O5445:P5445"/>
    <mergeCell ref="A5446:B5446"/>
    <mergeCell ref="C5446:H5446"/>
    <mergeCell ref="I5446:J5446"/>
    <mergeCell ref="K5446:L5446"/>
    <mergeCell ref="M5446:N5446"/>
    <mergeCell ref="O5446:P5446"/>
    <mergeCell ref="A5445:B5445"/>
    <mergeCell ref="C5445:H5445"/>
    <mergeCell ref="I5445:J5445"/>
    <mergeCell ref="K5445:L5445"/>
    <mergeCell ref="M5445:N5445"/>
    <mergeCell ref="A5444:H5444"/>
    <mergeCell ref="I5444:J5444"/>
    <mergeCell ref="K5444:L5444"/>
    <mergeCell ref="M5444:N5444"/>
    <mergeCell ref="O5444:P5444"/>
    <mergeCell ref="A5443:H5443"/>
    <mergeCell ref="I5443:J5443"/>
    <mergeCell ref="K5443:L5443"/>
    <mergeCell ref="M5443:N5443"/>
    <mergeCell ref="O5443:P5443"/>
    <mergeCell ref="O5441:P5441"/>
    <mergeCell ref="A5442:B5442"/>
    <mergeCell ref="C5442:H5442"/>
    <mergeCell ref="I5442:J5442"/>
    <mergeCell ref="K5442:L5442"/>
    <mergeCell ref="M5442:N5442"/>
    <mergeCell ref="O5442:P5442"/>
    <mergeCell ref="A5441:B5441"/>
    <mergeCell ref="C5441:H5441"/>
    <mergeCell ref="I5441:J5441"/>
    <mergeCell ref="K5441:L5441"/>
    <mergeCell ref="M5441:N5441"/>
    <mergeCell ref="A5440:H5440"/>
    <mergeCell ref="I5440:J5440"/>
    <mergeCell ref="K5440:L5440"/>
    <mergeCell ref="M5440:N5440"/>
    <mergeCell ref="O5440:P5440"/>
    <mergeCell ref="O5438:P5438"/>
    <mergeCell ref="A5439:H5439"/>
    <mergeCell ref="I5439:J5439"/>
    <mergeCell ref="K5439:L5439"/>
    <mergeCell ref="M5439:N5439"/>
    <mergeCell ref="O5439:P5439"/>
    <mergeCell ref="A5438:B5438"/>
    <mergeCell ref="C5438:H5438"/>
    <mergeCell ref="I5438:J5438"/>
    <mergeCell ref="K5438:L5438"/>
    <mergeCell ref="M5438:N5438"/>
    <mergeCell ref="A5431:H5431"/>
    <mergeCell ref="I5431:J5431"/>
    <mergeCell ref="K5431:L5431"/>
    <mergeCell ref="M5431:N5431"/>
    <mergeCell ref="O5431:P5431"/>
    <mergeCell ref="O5429:P5429"/>
    <mergeCell ref="A5430:H5430"/>
    <mergeCell ref="I5430:J5430"/>
    <mergeCell ref="K5430:L5430"/>
    <mergeCell ref="M5430:N5430"/>
    <mergeCell ref="O5430:P5430"/>
    <mergeCell ref="A5429:B5429"/>
    <mergeCell ref="C5429:H5429"/>
    <mergeCell ref="I5429:J5429"/>
    <mergeCell ref="K5429:L5429"/>
    <mergeCell ref="M5429:N5429"/>
    <mergeCell ref="O5427:P5427"/>
    <mergeCell ref="A5428:B5428"/>
    <mergeCell ref="C5428:H5428"/>
    <mergeCell ref="I5428:J5428"/>
    <mergeCell ref="K5428:L5428"/>
    <mergeCell ref="M5428:N5428"/>
    <mergeCell ref="O5428:P5428"/>
    <mergeCell ref="A5427:B5427"/>
    <mergeCell ref="C5427:H5427"/>
    <mergeCell ref="I5427:J5427"/>
    <mergeCell ref="K5427:L5427"/>
    <mergeCell ref="M5427:N5427"/>
    <mergeCell ref="O5436:P5436"/>
    <mergeCell ref="A5437:B5437"/>
    <mergeCell ref="C5437:H5437"/>
    <mergeCell ref="I5437:J5437"/>
    <mergeCell ref="K5437:L5437"/>
    <mergeCell ref="M5437:N5437"/>
    <mergeCell ref="O5437:P5437"/>
    <mergeCell ref="A5436:B5436"/>
    <mergeCell ref="C5436:H5436"/>
    <mergeCell ref="I5436:J5436"/>
    <mergeCell ref="K5436:L5436"/>
    <mergeCell ref="M5436:N5436"/>
    <mergeCell ref="O5434:P5434"/>
    <mergeCell ref="A5435:B5435"/>
    <mergeCell ref="C5435:H5435"/>
    <mergeCell ref="I5435:J5435"/>
    <mergeCell ref="K5435:L5435"/>
    <mergeCell ref="M5435:N5435"/>
    <mergeCell ref="O5435:P5435"/>
    <mergeCell ref="A5434:B5434"/>
    <mergeCell ref="C5434:H5434"/>
    <mergeCell ref="I5434:J5434"/>
    <mergeCell ref="K5434:L5434"/>
    <mergeCell ref="M5434:N5434"/>
    <mergeCell ref="O5432:P5432"/>
    <mergeCell ref="A5433:B5433"/>
    <mergeCell ref="C5433:H5433"/>
    <mergeCell ref="I5433:J5433"/>
    <mergeCell ref="K5433:L5433"/>
    <mergeCell ref="M5433:N5433"/>
    <mergeCell ref="O5433:P5433"/>
    <mergeCell ref="A5432:B5432"/>
    <mergeCell ref="C5432:H5432"/>
    <mergeCell ref="I5432:J5432"/>
    <mergeCell ref="K5432:L5432"/>
    <mergeCell ref="M5432:N5432"/>
    <mergeCell ref="O5425:P5425"/>
    <mergeCell ref="A5426:B5426"/>
    <mergeCell ref="C5426:H5426"/>
    <mergeCell ref="I5426:J5426"/>
    <mergeCell ref="K5426:L5426"/>
    <mergeCell ref="M5426:N5426"/>
    <mergeCell ref="O5426:P5426"/>
    <mergeCell ref="A5425:B5425"/>
    <mergeCell ref="C5425:H5425"/>
    <mergeCell ref="I5425:J5425"/>
    <mergeCell ref="K5425:L5425"/>
    <mergeCell ref="M5425:N5425"/>
    <mergeCell ref="O5423:P5423"/>
    <mergeCell ref="A5424:B5424"/>
    <mergeCell ref="C5424:H5424"/>
    <mergeCell ref="I5424:J5424"/>
    <mergeCell ref="K5424:L5424"/>
    <mergeCell ref="M5424:N5424"/>
    <mergeCell ref="O5424:P5424"/>
    <mergeCell ref="A5423:B5423"/>
    <mergeCell ref="C5423:H5423"/>
    <mergeCell ref="I5423:J5423"/>
    <mergeCell ref="K5423:L5423"/>
    <mergeCell ref="M5423:N5423"/>
    <mergeCell ref="O5421:P5421"/>
    <mergeCell ref="A5422:B5422"/>
    <mergeCell ref="C5422:H5422"/>
    <mergeCell ref="I5422:J5422"/>
    <mergeCell ref="K5422:L5422"/>
    <mergeCell ref="M5422:N5422"/>
    <mergeCell ref="O5422:P5422"/>
    <mergeCell ref="A5421:B5421"/>
    <mergeCell ref="C5421:H5421"/>
    <mergeCell ref="I5421:J5421"/>
    <mergeCell ref="K5421:L5421"/>
    <mergeCell ref="M5421:N5421"/>
    <mergeCell ref="O5419:P5419"/>
    <mergeCell ref="A5420:B5420"/>
    <mergeCell ref="C5420:H5420"/>
    <mergeCell ref="I5420:J5420"/>
    <mergeCell ref="K5420:L5420"/>
    <mergeCell ref="M5420:N5420"/>
    <mergeCell ref="O5420:P5420"/>
    <mergeCell ref="A5419:B5419"/>
    <mergeCell ref="C5419:H5419"/>
    <mergeCell ref="I5419:J5419"/>
    <mergeCell ref="K5419:L5419"/>
    <mergeCell ref="M5419:N5419"/>
    <mergeCell ref="O5417:P5417"/>
    <mergeCell ref="A5418:B5418"/>
    <mergeCell ref="C5418:H5418"/>
    <mergeCell ref="I5418:J5418"/>
    <mergeCell ref="K5418:L5418"/>
    <mergeCell ref="M5418:N5418"/>
    <mergeCell ref="O5418:P5418"/>
    <mergeCell ref="A5417:B5417"/>
    <mergeCell ref="C5417:H5417"/>
    <mergeCell ref="I5417:J5417"/>
    <mergeCell ref="K5417:L5417"/>
    <mergeCell ref="M5417:N5417"/>
    <mergeCell ref="O5415:P5415"/>
    <mergeCell ref="A5416:B5416"/>
    <mergeCell ref="C5416:H5416"/>
    <mergeCell ref="I5416:J5416"/>
    <mergeCell ref="K5416:L5416"/>
    <mergeCell ref="M5416:N5416"/>
    <mergeCell ref="O5416:P5416"/>
    <mergeCell ref="A5415:B5415"/>
    <mergeCell ref="C5415:H5415"/>
    <mergeCell ref="I5415:J5415"/>
    <mergeCell ref="K5415:L5415"/>
    <mergeCell ref="M5415:N5415"/>
    <mergeCell ref="O5413:P5413"/>
    <mergeCell ref="A5414:B5414"/>
    <mergeCell ref="C5414:H5414"/>
    <mergeCell ref="I5414:J5414"/>
    <mergeCell ref="K5414:L5414"/>
    <mergeCell ref="M5414:N5414"/>
    <mergeCell ref="O5414:P5414"/>
    <mergeCell ref="A5413:B5413"/>
    <mergeCell ref="C5413:H5413"/>
    <mergeCell ref="I5413:J5413"/>
    <mergeCell ref="K5413:L5413"/>
    <mergeCell ref="M5413:N5413"/>
    <mergeCell ref="A5412:H5412"/>
    <mergeCell ref="I5412:J5412"/>
    <mergeCell ref="K5412:L5412"/>
    <mergeCell ref="M5412:N5412"/>
    <mergeCell ref="O5412:P5412"/>
    <mergeCell ref="A5411:H5411"/>
    <mergeCell ref="I5411:J5411"/>
    <mergeCell ref="K5411:L5411"/>
    <mergeCell ref="M5411:N5411"/>
    <mergeCell ref="O5411:P5411"/>
    <mergeCell ref="O5409:P5409"/>
    <mergeCell ref="A5410:B5410"/>
    <mergeCell ref="C5410:H5410"/>
    <mergeCell ref="I5410:J5410"/>
    <mergeCell ref="K5410:L5410"/>
    <mergeCell ref="M5410:N5410"/>
    <mergeCell ref="O5410:P5410"/>
    <mergeCell ref="A5409:B5409"/>
    <mergeCell ref="C5409:H5409"/>
    <mergeCell ref="I5409:J5409"/>
    <mergeCell ref="K5409:L5409"/>
    <mergeCell ref="M5409:N5409"/>
    <mergeCell ref="A5402:H5402"/>
    <mergeCell ref="I5402:J5402"/>
    <mergeCell ref="K5402:L5402"/>
    <mergeCell ref="M5402:N5402"/>
    <mergeCell ref="O5402:P5402"/>
    <mergeCell ref="O5400:P5400"/>
    <mergeCell ref="A5401:H5401"/>
    <mergeCell ref="I5401:J5401"/>
    <mergeCell ref="K5401:L5401"/>
    <mergeCell ref="M5401:N5401"/>
    <mergeCell ref="O5401:P5401"/>
    <mergeCell ref="A5400:B5400"/>
    <mergeCell ref="C5400:H5400"/>
    <mergeCell ref="I5400:J5400"/>
    <mergeCell ref="K5400:L5400"/>
    <mergeCell ref="M5400:N5400"/>
    <mergeCell ref="O5398:P5398"/>
    <mergeCell ref="A5399:B5399"/>
    <mergeCell ref="C5399:H5399"/>
    <mergeCell ref="I5399:J5399"/>
    <mergeCell ref="K5399:L5399"/>
    <mergeCell ref="M5399:N5399"/>
    <mergeCell ref="O5399:P5399"/>
    <mergeCell ref="A5398:B5398"/>
    <mergeCell ref="C5398:H5398"/>
    <mergeCell ref="I5398:J5398"/>
    <mergeCell ref="K5398:L5398"/>
    <mergeCell ref="M5398:N5398"/>
    <mergeCell ref="O5407:P5407"/>
    <mergeCell ref="A5408:B5408"/>
    <mergeCell ref="C5408:H5408"/>
    <mergeCell ref="I5408:J5408"/>
    <mergeCell ref="K5408:L5408"/>
    <mergeCell ref="M5408:N5408"/>
    <mergeCell ref="O5408:P5408"/>
    <mergeCell ref="A5407:B5407"/>
    <mergeCell ref="C5407:H5407"/>
    <mergeCell ref="I5407:J5407"/>
    <mergeCell ref="K5407:L5407"/>
    <mergeCell ref="M5407:N5407"/>
    <mergeCell ref="O5405:P5405"/>
    <mergeCell ref="A5406:B5406"/>
    <mergeCell ref="C5406:H5406"/>
    <mergeCell ref="I5406:J5406"/>
    <mergeCell ref="K5406:L5406"/>
    <mergeCell ref="M5406:N5406"/>
    <mergeCell ref="O5406:P5406"/>
    <mergeCell ref="A5405:B5405"/>
    <mergeCell ref="C5405:H5405"/>
    <mergeCell ref="I5405:J5405"/>
    <mergeCell ref="K5405:L5405"/>
    <mergeCell ref="M5405:N5405"/>
    <mergeCell ref="O5403:P5403"/>
    <mergeCell ref="A5404:B5404"/>
    <mergeCell ref="C5404:H5404"/>
    <mergeCell ref="I5404:J5404"/>
    <mergeCell ref="K5404:L5404"/>
    <mergeCell ref="M5404:N5404"/>
    <mergeCell ref="O5404:P5404"/>
    <mergeCell ref="A5403:B5403"/>
    <mergeCell ref="C5403:H5403"/>
    <mergeCell ref="I5403:J5403"/>
    <mergeCell ref="K5403:L5403"/>
    <mergeCell ref="M5403:N5403"/>
    <mergeCell ref="A5392:H5392"/>
    <mergeCell ref="I5392:J5392"/>
    <mergeCell ref="K5392:L5392"/>
    <mergeCell ref="M5392:N5392"/>
    <mergeCell ref="O5392:P5392"/>
    <mergeCell ref="O5390:P5390"/>
    <mergeCell ref="A5391:H5391"/>
    <mergeCell ref="I5391:J5391"/>
    <mergeCell ref="K5391:L5391"/>
    <mergeCell ref="M5391:N5391"/>
    <mergeCell ref="O5391:P5391"/>
    <mergeCell ref="A5390:B5390"/>
    <mergeCell ref="C5390:H5390"/>
    <mergeCell ref="I5390:J5390"/>
    <mergeCell ref="K5390:L5390"/>
    <mergeCell ref="M5390:N5390"/>
    <mergeCell ref="O5388:P5388"/>
    <mergeCell ref="A5389:B5389"/>
    <mergeCell ref="C5389:H5389"/>
    <mergeCell ref="I5389:J5389"/>
    <mergeCell ref="K5389:L5389"/>
    <mergeCell ref="M5389:N5389"/>
    <mergeCell ref="O5389:P5389"/>
    <mergeCell ref="A5388:B5388"/>
    <mergeCell ref="C5388:H5388"/>
    <mergeCell ref="I5388:J5388"/>
    <mergeCell ref="K5388:L5388"/>
    <mergeCell ref="M5388:N5388"/>
    <mergeCell ref="A5397:H5397"/>
    <mergeCell ref="I5397:J5397"/>
    <mergeCell ref="K5397:L5397"/>
    <mergeCell ref="M5397:N5397"/>
    <mergeCell ref="O5397:P5397"/>
    <mergeCell ref="O5395:P5395"/>
    <mergeCell ref="A5396:H5396"/>
    <mergeCell ref="I5396:J5396"/>
    <mergeCell ref="K5396:L5396"/>
    <mergeCell ref="M5396:N5396"/>
    <mergeCell ref="O5396:P5396"/>
    <mergeCell ref="A5395:B5395"/>
    <mergeCell ref="C5395:H5395"/>
    <mergeCell ref="I5395:J5395"/>
    <mergeCell ref="K5395:L5395"/>
    <mergeCell ref="M5395:N5395"/>
    <mergeCell ref="O5393:P5393"/>
    <mergeCell ref="A5394:B5394"/>
    <mergeCell ref="C5394:H5394"/>
    <mergeCell ref="I5394:J5394"/>
    <mergeCell ref="K5394:L5394"/>
    <mergeCell ref="M5394:N5394"/>
    <mergeCell ref="O5394:P5394"/>
    <mergeCell ref="A5393:B5393"/>
    <mergeCell ref="C5393:H5393"/>
    <mergeCell ref="I5393:J5393"/>
    <mergeCell ref="K5393:L5393"/>
    <mergeCell ref="M5393:N5393"/>
    <mergeCell ref="A5382:H5382"/>
    <mergeCell ref="I5382:J5382"/>
    <mergeCell ref="K5382:L5382"/>
    <mergeCell ref="M5382:N5382"/>
    <mergeCell ref="O5382:P5382"/>
    <mergeCell ref="O5380:P5380"/>
    <mergeCell ref="A5381:B5381"/>
    <mergeCell ref="C5381:H5381"/>
    <mergeCell ref="I5381:J5381"/>
    <mergeCell ref="K5381:L5381"/>
    <mergeCell ref="M5381:N5381"/>
    <mergeCell ref="O5381:P5381"/>
    <mergeCell ref="A5380:B5380"/>
    <mergeCell ref="C5380:H5380"/>
    <mergeCell ref="I5380:J5380"/>
    <mergeCell ref="K5380:L5380"/>
    <mergeCell ref="M5380:N5380"/>
    <mergeCell ref="O5378:P5378"/>
    <mergeCell ref="A5379:B5379"/>
    <mergeCell ref="C5379:H5379"/>
    <mergeCell ref="I5379:J5379"/>
    <mergeCell ref="K5379:L5379"/>
    <mergeCell ref="M5379:N5379"/>
    <mergeCell ref="O5379:P5379"/>
    <mergeCell ref="A5378:B5378"/>
    <mergeCell ref="C5378:H5378"/>
    <mergeCell ref="I5378:J5378"/>
    <mergeCell ref="K5378:L5378"/>
    <mergeCell ref="M5378:N5378"/>
    <mergeCell ref="O5386:P5386"/>
    <mergeCell ref="A5387:B5387"/>
    <mergeCell ref="C5387:H5387"/>
    <mergeCell ref="I5387:J5387"/>
    <mergeCell ref="K5387:L5387"/>
    <mergeCell ref="M5387:N5387"/>
    <mergeCell ref="O5387:P5387"/>
    <mergeCell ref="A5386:B5386"/>
    <mergeCell ref="C5386:H5386"/>
    <mergeCell ref="I5386:J5386"/>
    <mergeCell ref="K5386:L5386"/>
    <mergeCell ref="M5386:N5386"/>
    <mergeCell ref="O5384:P5384"/>
    <mergeCell ref="A5385:B5385"/>
    <mergeCell ref="C5385:H5385"/>
    <mergeCell ref="I5385:J5385"/>
    <mergeCell ref="K5385:L5385"/>
    <mergeCell ref="M5385:N5385"/>
    <mergeCell ref="O5385:P5385"/>
    <mergeCell ref="A5384:B5384"/>
    <mergeCell ref="C5384:H5384"/>
    <mergeCell ref="I5384:J5384"/>
    <mergeCell ref="K5384:L5384"/>
    <mergeCell ref="M5384:N5384"/>
    <mergeCell ref="A5383:H5383"/>
    <mergeCell ref="I5383:J5383"/>
    <mergeCell ref="K5383:L5383"/>
    <mergeCell ref="M5383:N5383"/>
    <mergeCell ref="O5383:P5383"/>
    <mergeCell ref="O5376:P5376"/>
    <mergeCell ref="A5377:B5377"/>
    <mergeCell ref="C5377:H5377"/>
    <mergeCell ref="I5377:J5377"/>
    <mergeCell ref="K5377:L5377"/>
    <mergeCell ref="M5377:N5377"/>
    <mergeCell ref="O5377:P5377"/>
    <mergeCell ref="A5376:B5376"/>
    <mergeCell ref="C5376:H5376"/>
    <mergeCell ref="I5376:J5376"/>
    <mergeCell ref="K5376:L5376"/>
    <mergeCell ref="M5376:N5376"/>
    <mergeCell ref="O5374:P5374"/>
    <mergeCell ref="A5375:H5375"/>
    <mergeCell ref="I5375:J5375"/>
    <mergeCell ref="K5375:L5375"/>
    <mergeCell ref="M5375:N5375"/>
    <mergeCell ref="O5375:P5375"/>
    <mergeCell ref="A5374:B5374"/>
    <mergeCell ref="C5374:H5374"/>
    <mergeCell ref="I5374:J5374"/>
    <mergeCell ref="K5374:L5374"/>
    <mergeCell ref="M5374:N5374"/>
    <mergeCell ref="O5372:P5372"/>
    <mergeCell ref="A5373:B5373"/>
    <mergeCell ref="C5373:H5373"/>
    <mergeCell ref="I5373:J5373"/>
    <mergeCell ref="K5373:L5373"/>
    <mergeCell ref="M5373:N5373"/>
    <mergeCell ref="O5373:P5373"/>
    <mergeCell ref="A5372:B5372"/>
    <mergeCell ref="C5372:H5372"/>
    <mergeCell ref="I5372:J5372"/>
    <mergeCell ref="K5372:L5372"/>
    <mergeCell ref="M5372:N5372"/>
    <mergeCell ref="A5365:H5365"/>
    <mergeCell ref="I5365:J5365"/>
    <mergeCell ref="K5365:L5365"/>
    <mergeCell ref="M5365:N5365"/>
    <mergeCell ref="O5365:P5365"/>
    <mergeCell ref="O5363:P5363"/>
    <mergeCell ref="A5364:H5364"/>
    <mergeCell ref="I5364:J5364"/>
    <mergeCell ref="K5364:L5364"/>
    <mergeCell ref="M5364:N5364"/>
    <mergeCell ref="O5364:P5364"/>
    <mergeCell ref="A5363:B5363"/>
    <mergeCell ref="C5363:H5363"/>
    <mergeCell ref="I5363:J5363"/>
    <mergeCell ref="K5363:L5363"/>
    <mergeCell ref="M5363:N5363"/>
    <mergeCell ref="O5361:P5361"/>
    <mergeCell ref="A5362:B5362"/>
    <mergeCell ref="C5362:H5362"/>
    <mergeCell ref="I5362:J5362"/>
    <mergeCell ref="K5362:L5362"/>
    <mergeCell ref="M5362:N5362"/>
    <mergeCell ref="O5362:P5362"/>
    <mergeCell ref="A5361:B5361"/>
    <mergeCell ref="C5361:H5361"/>
    <mergeCell ref="I5361:J5361"/>
    <mergeCell ref="K5361:L5361"/>
    <mergeCell ref="M5361:N5361"/>
    <mergeCell ref="O5370:P5370"/>
    <mergeCell ref="A5371:B5371"/>
    <mergeCell ref="C5371:H5371"/>
    <mergeCell ref="I5371:J5371"/>
    <mergeCell ref="K5371:L5371"/>
    <mergeCell ref="M5371:N5371"/>
    <mergeCell ref="O5371:P5371"/>
    <mergeCell ref="A5370:B5370"/>
    <mergeCell ref="C5370:H5370"/>
    <mergeCell ref="I5370:J5370"/>
    <mergeCell ref="K5370:L5370"/>
    <mergeCell ref="M5370:N5370"/>
    <mergeCell ref="O5368:P5368"/>
    <mergeCell ref="A5369:B5369"/>
    <mergeCell ref="C5369:H5369"/>
    <mergeCell ref="I5369:J5369"/>
    <mergeCell ref="K5369:L5369"/>
    <mergeCell ref="M5369:N5369"/>
    <mergeCell ref="O5369:P5369"/>
    <mergeCell ref="A5368:B5368"/>
    <mergeCell ref="C5368:H5368"/>
    <mergeCell ref="I5368:J5368"/>
    <mergeCell ref="K5368:L5368"/>
    <mergeCell ref="M5368:N5368"/>
    <mergeCell ref="O5366:P5366"/>
    <mergeCell ref="A5367:B5367"/>
    <mergeCell ref="C5367:H5367"/>
    <mergeCell ref="I5367:J5367"/>
    <mergeCell ref="K5367:L5367"/>
    <mergeCell ref="M5367:N5367"/>
    <mergeCell ref="O5367:P5367"/>
    <mergeCell ref="A5366:B5366"/>
    <mergeCell ref="C5366:H5366"/>
    <mergeCell ref="I5366:J5366"/>
    <mergeCell ref="K5366:L5366"/>
    <mergeCell ref="M5366:N5366"/>
    <mergeCell ref="O5359:P5359"/>
    <mergeCell ref="A5360:B5360"/>
    <mergeCell ref="C5360:H5360"/>
    <mergeCell ref="I5360:J5360"/>
    <mergeCell ref="K5360:L5360"/>
    <mergeCell ref="M5360:N5360"/>
    <mergeCell ref="O5360:P5360"/>
    <mergeCell ref="A5359:B5359"/>
    <mergeCell ref="C5359:H5359"/>
    <mergeCell ref="I5359:J5359"/>
    <mergeCell ref="K5359:L5359"/>
    <mergeCell ref="M5359:N5359"/>
    <mergeCell ref="O5357:P5357"/>
    <mergeCell ref="A5358:B5358"/>
    <mergeCell ref="C5358:H5358"/>
    <mergeCell ref="I5358:J5358"/>
    <mergeCell ref="K5358:L5358"/>
    <mergeCell ref="M5358:N5358"/>
    <mergeCell ref="O5358:P5358"/>
    <mergeCell ref="A5357:B5357"/>
    <mergeCell ref="C5357:H5357"/>
    <mergeCell ref="I5357:J5357"/>
    <mergeCell ref="K5357:L5357"/>
    <mergeCell ref="M5357:N5357"/>
    <mergeCell ref="O5355:P5355"/>
    <mergeCell ref="A5356:B5356"/>
    <mergeCell ref="C5356:H5356"/>
    <mergeCell ref="I5356:J5356"/>
    <mergeCell ref="K5356:L5356"/>
    <mergeCell ref="M5356:N5356"/>
    <mergeCell ref="O5356:P5356"/>
    <mergeCell ref="A5355:B5355"/>
    <mergeCell ref="C5355:H5355"/>
    <mergeCell ref="I5355:J5355"/>
    <mergeCell ref="K5355:L5355"/>
    <mergeCell ref="M5355:N5355"/>
    <mergeCell ref="O5353:P5353"/>
    <mergeCell ref="A5354:B5354"/>
    <mergeCell ref="C5354:H5354"/>
    <mergeCell ref="I5354:J5354"/>
    <mergeCell ref="K5354:L5354"/>
    <mergeCell ref="M5354:N5354"/>
    <mergeCell ref="O5354:P5354"/>
    <mergeCell ref="A5353:B5353"/>
    <mergeCell ref="C5353:H5353"/>
    <mergeCell ref="I5353:J5353"/>
    <mergeCell ref="K5353:L5353"/>
    <mergeCell ref="M5353:N5353"/>
    <mergeCell ref="O5351:P5351"/>
    <mergeCell ref="A5352:B5352"/>
    <mergeCell ref="C5352:H5352"/>
    <mergeCell ref="I5352:J5352"/>
    <mergeCell ref="K5352:L5352"/>
    <mergeCell ref="M5352:N5352"/>
    <mergeCell ref="O5352:P5352"/>
    <mergeCell ref="A5351:B5351"/>
    <mergeCell ref="C5351:H5351"/>
    <mergeCell ref="I5351:J5351"/>
    <mergeCell ref="K5351:L5351"/>
    <mergeCell ref="M5351:N5351"/>
    <mergeCell ref="O5349:P5349"/>
    <mergeCell ref="A5350:B5350"/>
    <mergeCell ref="C5350:H5350"/>
    <mergeCell ref="I5350:J5350"/>
    <mergeCell ref="K5350:L5350"/>
    <mergeCell ref="M5350:N5350"/>
    <mergeCell ref="O5350:P5350"/>
    <mergeCell ref="A5349:B5349"/>
    <mergeCell ref="C5349:H5349"/>
    <mergeCell ref="I5349:J5349"/>
    <mergeCell ref="K5349:L5349"/>
    <mergeCell ref="M5349:N5349"/>
    <mergeCell ref="O5341:P5341"/>
    <mergeCell ref="A5342:B5342"/>
    <mergeCell ref="C5342:H5342"/>
    <mergeCell ref="I5342:J5342"/>
    <mergeCell ref="K5342:L5342"/>
    <mergeCell ref="M5342:N5342"/>
    <mergeCell ref="O5342:P5342"/>
    <mergeCell ref="A5341:B5341"/>
    <mergeCell ref="C5341:H5341"/>
    <mergeCell ref="I5341:J5341"/>
    <mergeCell ref="K5341:L5341"/>
    <mergeCell ref="M5341:N5341"/>
    <mergeCell ref="A5340:H5340"/>
    <mergeCell ref="I5340:J5340"/>
    <mergeCell ref="K5340:L5340"/>
    <mergeCell ref="M5340:N5340"/>
    <mergeCell ref="O5340:P5340"/>
    <mergeCell ref="O5338:P5338"/>
    <mergeCell ref="A5339:H5339"/>
    <mergeCell ref="I5339:J5339"/>
    <mergeCell ref="K5339:L5339"/>
    <mergeCell ref="M5339:N5339"/>
    <mergeCell ref="O5339:P5339"/>
    <mergeCell ref="A5338:B5338"/>
    <mergeCell ref="C5338:H5338"/>
    <mergeCell ref="I5338:J5338"/>
    <mergeCell ref="K5338:L5338"/>
    <mergeCell ref="M5338:N5338"/>
    <mergeCell ref="O5347:P5347"/>
    <mergeCell ref="A5348:B5348"/>
    <mergeCell ref="C5348:H5348"/>
    <mergeCell ref="I5348:J5348"/>
    <mergeCell ref="K5348:L5348"/>
    <mergeCell ref="M5348:N5348"/>
    <mergeCell ref="O5348:P5348"/>
    <mergeCell ref="A5347:B5347"/>
    <mergeCell ref="C5347:H5347"/>
    <mergeCell ref="I5347:J5347"/>
    <mergeCell ref="K5347:L5347"/>
    <mergeCell ref="M5347:N5347"/>
    <mergeCell ref="O5345:P5345"/>
    <mergeCell ref="A5346:B5346"/>
    <mergeCell ref="C5346:H5346"/>
    <mergeCell ref="I5346:J5346"/>
    <mergeCell ref="K5346:L5346"/>
    <mergeCell ref="M5346:N5346"/>
    <mergeCell ref="O5346:P5346"/>
    <mergeCell ref="A5345:B5345"/>
    <mergeCell ref="C5345:H5345"/>
    <mergeCell ref="I5345:J5345"/>
    <mergeCell ref="K5345:L5345"/>
    <mergeCell ref="M5345:N5345"/>
    <mergeCell ref="O5343:P5343"/>
    <mergeCell ref="A5344:B5344"/>
    <mergeCell ref="C5344:H5344"/>
    <mergeCell ref="I5344:J5344"/>
    <mergeCell ref="K5344:L5344"/>
    <mergeCell ref="M5344:N5344"/>
    <mergeCell ref="O5344:P5344"/>
    <mergeCell ref="A5343:B5343"/>
    <mergeCell ref="C5343:H5343"/>
    <mergeCell ref="I5343:J5343"/>
    <mergeCell ref="K5343:L5343"/>
    <mergeCell ref="M5343:N5343"/>
    <mergeCell ref="A5332:H5332"/>
    <mergeCell ref="I5332:J5332"/>
    <mergeCell ref="K5332:L5332"/>
    <mergeCell ref="M5332:N5332"/>
    <mergeCell ref="O5332:P5332"/>
    <mergeCell ref="O5330:P5330"/>
    <mergeCell ref="A5331:B5331"/>
    <mergeCell ref="C5331:H5331"/>
    <mergeCell ref="I5331:J5331"/>
    <mergeCell ref="K5331:L5331"/>
    <mergeCell ref="M5331:N5331"/>
    <mergeCell ref="O5331:P5331"/>
    <mergeCell ref="A5330:B5330"/>
    <mergeCell ref="C5330:H5330"/>
    <mergeCell ref="I5330:J5330"/>
    <mergeCell ref="K5330:L5330"/>
    <mergeCell ref="M5330:N5330"/>
    <mergeCell ref="O5328:P5328"/>
    <mergeCell ref="A5329:B5329"/>
    <mergeCell ref="C5329:H5329"/>
    <mergeCell ref="I5329:J5329"/>
    <mergeCell ref="K5329:L5329"/>
    <mergeCell ref="M5329:N5329"/>
    <mergeCell ref="O5329:P5329"/>
    <mergeCell ref="A5328:B5328"/>
    <mergeCell ref="C5328:H5328"/>
    <mergeCell ref="I5328:J5328"/>
    <mergeCell ref="K5328:L5328"/>
    <mergeCell ref="M5328:N5328"/>
    <mergeCell ref="O5336:P5336"/>
    <mergeCell ref="A5337:B5337"/>
    <mergeCell ref="C5337:H5337"/>
    <mergeCell ref="I5337:J5337"/>
    <mergeCell ref="K5337:L5337"/>
    <mergeCell ref="M5337:N5337"/>
    <mergeCell ref="O5337:P5337"/>
    <mergeCell ref="A5336:B5336"/>
    <mergeCell ref="C5336:H5336"/>
    <mergeCell ref="I5336:J5336"/>
    <mergeCell ref="K5336:L5336"/>
    <mergeCell ref="M5336:N5336"/>
    <mergeCell ref="O5334:P5334"/>
    <mergeCell ref="A5335:B5335"/>
    <mergeCell ref="C5335:H5335"/>
    <mergeCell ref="I5335:J5335"/>
    <mergeCell ref="K5335:L5335"/>
    <mergeCell ref="M5335:N5335"/>
    <mergeCell ref="O5335:P5335"/>
    <mergeCell ref="A5334:B5334"/>
    <mergeCell ref="C5334:H5334"/>
    <mergeCell ref="I5334:J5334"/>
    <mergeCell ref="K5334:L5334"/>
    <mergeCell ref="M5334:N5334"/>
    <mergeCell ref="A5333:H5333"/>
    <mergeCell ref="I5333:J5333"/>
    <mergeCell ref="K5333:L5333"/>
    <mergeCell ref="M5333:N5333"/>
    <mergeCell ref="O5333:P5333"/>
    <mergeCell ref="O5326:P5326"/>
    <mergeCell ref="A5327:B5327"/>
    <mergeCell ref="C5327:H5327"/>
    <mergeCell ref="I5327:J5327"/>
    <mergeCell ref="K5327:L5327"/>
    <mergeCell ref="M5327:N5327"/>
    <mergeCell ref="O5327:P5327"/>
    <mergeCell ref="A5326:B5326"/>
    <mergeCell ref="C5326:H5326"/>
    <mergeCell ref="I5326:J5326"/>
    <mergeCell ref="K5326:L5326"/>
    <mergeCell ref="M5326:N5326"/>
    <mergeCell ref="O5324:P5324"/>
    <mergeCell ref="A5325:B5325"/>
    <mergeCell ref="C5325:H5325"/>
    <mergeCell ref="I5325:J5325"/>
    <mergeCell ref="K5325:L5325"/>
    <mergeCell ref="M5325:N5325"/>
    <mergeCell ref="O5325:P5325"/>
    <mergeCell ref="A5324:B5324"/>
    <mergeCell ref="C5324:H5324"/>
    <mergeCell ref="I5324:J5324"/>
    <mergeCell ref="K5324:L5324"/>
    <mergeCell ref="M5324:N5324"/>
    <mergeCell ref="O5322:P5322"/>
    <mergeCell ref="A5323:B5323"/>
    <mergeCell ref="C5323:H5323"/>
    <mergeCell ref="I5323:J5323"/>
    <mergeCell ref="K5323:L5323"/>
    <mergeCell ref="M5323:N5323"/>
    <mergeCell ref="O5323:P5323"/>
    <mergeCell ref="A5322:B5322"/>
    <mergeCell ref="C5322:H5322"/>
    <mergeCell ref="I5322:J5322"/>
    <mergeCell ref="K5322:L5322"/>
    <mergeCell ref="M5322:N5322"/>
    <mergeCell ref="A5315:B5315"/>
    <mergeCell ref="C5315:H5315"/>
    <mergeCell ref="I5315:J5315"/>
    <mergeCell ref="K5315:L5315"/>
    <mergeCell ref="M5315:N5315"/>
    <mergeCell ref="O5315:P5315"/>
    <mergeCell ref="A5314:B5314"/>
    <mergeCell ref="C5314:H5314"/>
    <mergeCell ref="I5314:J5314"/>
    <mergeCell ref="K5314:L5314"/>
    <mergeCell ref="M5314:N5314"/>
    <mergeCell ref="O5312:P5312"/>
    <mergeCell ref="A5313:B5313"/>
    <mergeCell ref="C5313:H5313"/>
    <mergeCell ref="I5313:J5313"/>
    <mergeCell ref="K5313:L5313"/>
    <mergeCell ref="M5313:N5313"/>
    <mergeCell ref="O5313:P5313"/>
    <mergeCell ref="A5312:B5312"/>
    <mergeCell ref="C5312:H5312"/>
    <mergeCell ref="I5312:J5312"/>
    <mergeCell ref="K5312:L5312"/>
    <mergeCell ref="M5312:N5312"/>
    <mergeCell ref="A5311:H5311"/>
    <mergeCell ref="I5311:J5311"/>
    <mergeCell ref="K5311:L5311"/>
    <mergeCell ref="M5311:N5311"/>
    <mergeCell ref="O5311:P5311"/>
    <mergeCell ref="O5320:P5320"/>
    <mergeCell ref="A5321:B5321"/>
    <mergeCell ref="C5321:H5321"/>
    <mergeCell ref="I5321:J5321"/>
    <mergeCell ref="K5321:L5321"/>
    <mergeCell ref="M5321:N5321"/>
    <mergeCell ref="O5321:P5321"/>
    <mergeCell ref="A5320:B5320"/>
    <mergeCell ref="C5320:H5320"/>
    <mergeCell ref="I5320:J5320"/>
    <mergeCell ref="K5320:L5320"/>
    <mergeCell ref="M5320:N5320"/>
    <mergeCell ref="O5318:P5318"/>
    <mergeCell ref="A5319:B5319"/>
    <mergeCell ref="C5319:H5319"/>
    <mergeCell ref="I5319:J5319"/>
    <mergeCell ref="K5319:L5319"/>
    <mergeCell ref="M5319:N5319"/>
    <mergeCell ref="O5319:P5319"/>
    <mergeCell ref="A5318:B5318"/>
    <mergeCell ref="C5318:H5318"/>
    <mergeCell ref="I5318:J5318"/>
    <mergeCell ref="K5318:L5318"/>
    <mergeCell ref="M5318:N5318"/>
    <mergeCell ref="O5316:P5316"/>
    <mergeCell ref="A5317:B5317"/>
    <mergeCell ref="C5317:H5317"/>
    <mergeCell ref="I5317:J5317"/>
    <mergeCell ref="K5317:L5317"/>
    <mergeCell ref="M5317:N5317"/>
    <mergeCell ref="O5317:P5317"/>
    <mergeCell ref="A5316:B5316"/>
    <mergeCell ref="C5316:H5316"/>
    <mergeCell ref="I5316:J5316"/>
    <mergeCell ref="K5316:L5316"/>
    <mergeCell ref="M5316:N5316"/>
    <mergeCell ref="A5310:H5310"/>
    <mergeCell ref="I5310:J5310"/>
    <mergeCell ref="K5310:L5310"/>
    <mergeCell ref="M5310:N5310"/>
    <mergeCell ref="O5310:P5310"/>
    <mergeCell ref="O5308:P5308"/>
    <mergeCell ref="A5309:B5309"/>
    <mergeCell ref="C5309:H5309"/>
    <mergeCell ref="I5309:J5309"/>
    <mergeCell ref="K5309:L5309"/>
    <mergeCell ref="M5309:N5309"/>
    <mergeCell ref="O5309:P5309"/>
    <mergeCell ref="A5308:B5308"/>
    <mergeCell ref="C5308:H5308"/>
    <mergeCell ref="I5308:J5308"/>
    <mergeCell ref="K5308:L5308"/>
    <mergeCell ref="M5308:N5308"/>
    <mergeCell ref="A5307:H5307"/>
    <mergeCell ref="I5307:J5307"/>
    <mergeCell ref="K5307:L5307"/>
    <mergeCell ref="M5307:N5307"/>
    <mergeCell ref="O5307:P5307"/>
    <mergeCell ref="A5306:H5306"/>
    <mergeCell ref="I5306:J5306"/>
    <mergeCell ref="K5306:L5306"/>
    <mergeCell ref="M5306:N5306"/>
    <mergeCell ref="O5306:P5306"/>
    <mergeCell ref="A5305:H5305"/>
    <mergeCell ref="I5305:J5305"/>
    <mergeCell ref="K5305:L5305"/>
    <mergeCell ref="M5305:N5305"/>
    <mergeCell ref="O5305:P5305"/>
    <mergeCell ref="O5314:P5314"/>
    <mergeCell ref="A5298:H5298"/>
    <mergeCell ref="I5298:J5298"/>
    <mergeCell ref="K5298:L5298"/>
    <mergeCell ref="M5298:N5298"/>
    <mergeCell ref="O5298:P5298"/>
    <mergeCell ref="A5297:H5297"/>
    <mergeCell ref="I5297:J5297"/>
    <mergeCell ref="K5297:L5297"/>
    <mergeCell ref="M5297:N5297"/>
    <mergeCell ref="O5297:P5297"/>
    <mergeCell ref="A5296:H5296"/>
    <mergeCell ref="I5296:J5296"/>
    <mergeCell ref="K5296:L5296"/>
    <mergeCell ref="M5296:N5296"/>
    <mergeCell ref="O5296:P5296"/>
    <mergeCell ref="A5295:H5295"/>
    <mergeCell ref="I5295:J5295"/>
    <mergeCell ref="K5295:L5295"/>
    <mergeCell ref="M5295:N5295"/>
    <mergeCell ref="O5295:P5295"/>
    <mergeCell ref="O5293:P5293"/>
    <mergeCell ref="A5294:B5294"/>
    <mergeCell ref="C5294:H5294"/>
    <mergeCell ref="I5294:J5294"/>
    <mergeCell ref="K5294:L5294"/>
    <mergeCell ref="M5294:N5294"/>
    <mergeCell ref="O5294:P5294"/>
    <mergeCell ref="A5293:B5293"/>
    <mergeCell ref="C5293:H5293"/>
    <mergeCell ref="I5293:J5293"/>
    <mergeCell ref="K5293:L5293"/>
    <mergeCell ref="M5293:N5293"/>
    <mergeCell ref="A5304:H5304"/>
    <mergeCell ref="I5304:J5304"/>
    <mergeCell ref="K5304:L5304"/>
    <mergeCell ref="M5304:N5304"/>
    <mergeCell ref="O5304:P5304"/>
    <mergeCell ref="A5303:H5303"/>
    <mergeCell ref="I5303:J5303"/>
    <mergeCell ref="K5303:L5303"/>
    <mergeCell ref="M5303:N5303"/>
    <mergeCell ref="O5303:P5303"/>
    <mergeCell ref="A5302:H5302"/>
    <mergeCell ref="I5302:J5302"/>
    <mergeCell ref="K5302:L5302"/>
    <mergeCell ref="M5302:N5302"/>
    <mergeCell ref="O5302:P5302"/>
    <mergeCell ref="A5301:H5301"/>
    <mergeCell ref="I5301:J5301"/>
    <mergeCell ref="K5301:L5301"/>
    <mergeCell ref="M5301:N5301"/>
    <mergeCell ref="O5301:P5301"/>
    <mergeCell ref="A5300:H5300"/>
    <mergeCell ref="I5300:J5300"/>
    <mergeCell ref="K5300:L5300"/>
    <mergeCell ref="M5300:N5300"/>
    <mergeCell ref="O5300:P5300"/>
    <mergeCell ref="A5299:H5299"/>
    <mergeCell ref="I5299:J5299"/>
    <mergeCell ref="K5299:L5299"/>
    <mergeCell ref="M5299:N5299"/>
    <mergeCell ref="O5299:P5299"/>
    <mergeCell ref="O5291:P5291"/>
    <mergeCell ref="A5292:B5292"/>
    <mergeCell ref="C5292:H5292"/>
    <mergeCell ref="I5292:J5292"/>
    <mergeCell ref="K5292:L5292"/>
    <mergeCell ref="M5292:N5292"/>
    <mergeCell ref="O5292:P5292"/>
    <mergeCell ref="A5291:B5291"/>
    <mergeCell ref="C5291:H5291"/>
    <mergeCell ref="I5291:J5291"/>
    <mergeCell ref="K5291:L5291"/>
    <mergeCell ref="M5291:N5291"/>
    <mergeCell ref="O5289:P5289"/>
    <mergeCell ref="A5290:B5290"/>
    <mergeCell ref="C5290:H5290"/>
    <mergeCell ref="I5290:J5290"/>
    <mergeCell ref="K5290:L5290"/>
    <mergeCell ref="M5290:N5290"/>
    <mergeCell ref="O5290:P5290"/>
    <mergeCell ref="A5289:B5289"/>
    <mergeCell ref="C5289:H5289"/>
    <mergeCell ref="I5289:J5289"/>
    <mergeCell ref="K5289:L5289"/>
    <mergeCell ref="M5289:N5289"/>
    <mergeCell ref="O5287:P5287"/>
    <mergeCell ref="A5288:B5288"/>
    <mergeCell ref="C5288:H5288"/>
    <mergeCell ref="I5288:J5288"/>
    <mergeCell ref="K5288:L5288"/>
    <mergeCell ref="M5288:N5288"/>
    <mergeCell ref="O5288:P5288"/>
    <mergeCell ref="A5287:B5287"/>
    <mergeCell ref="C5287:H5287"/>
    <mergeCell ref="I5287:J5287"/>
    <mergeCell ref="K5287:L5287"/>
    <mergeCell ref="M5287:N5287"/>
    <mergeCell ref="O5279:P5279"/>
    <mergeCell ref="A5280:B5280"/>
    <mergeCell ref="C5280:H5280"/>
    <mergeCell ref="I5280:J5280"/>
    <mergeCell ref="K5280:L5280"/>
    <mergeCell ref="M5280:N5280"/>
    <mergeCell ref="O5280:P5280"/>
    <mergeCell ref="A5279:B5279"/>
    <mergeCell ref="C5279:H5279"/>
    <mergeCell ref="I5279:J5279"/>
    <mergeCell ref="K5279:L5279"/>
    <mergeCell ref="M5279:N5279"/>
    <mergeCell ref="O5277:P5277"/>
    <mergeCell ref="A5278:B5278"/>
    <mergeCell ref="C5278:H5278"/>
    <mergeCell ref="I5278:J5278"/>
    <mergeCell ref="K5278:L5278"/>
    <mergeCell ref="M5278:N5278"/>
    <mergeCell ref="O5278:P5278"/>
    <mergeCell ref="A5277:B5277"/>
    <mergeCell ref="C5277:H5277"/>
    <mergeCell ref="I5277:J5277"/>
    <mergeCell ref="K5277:L5277"/>
    <mergeCell ref="M5277:N5277"/>
    <mergeCell ref="A5276:H5276"/>
    <mergeCell ref="I5276:J5276"/>
    <mergeCell ref="K5276:L5276"/>
    <mergeCell ref="M5276:N5276"/>
    <mergeCell ref="O5276:P5276"/>
    <mergeCell ref="A5286:H5286"/>
    <mergeCell ref="I5286:J5286"/>
    <mergeCell ref="K5286:L5286"/>
    <mergeCell ref="M5286:N5286"/>
    <mergeCell ref="O5286:P5286"/>
    <mergeCell ref="A5285:H5285"/>
    <mergeCell ref="I5285:J5285"/>
    <mergeCell ref="K5285:L5285"/>
    <mergeCell ref="M5285:N5285"/>
    <mergeCell ref="O5285:P5285"/>
    <mergeCell ref="O5283:P5283"/>
    <mergeCell ref="A5284:B5284"/>
    <mergeCell ref="C5284:H5284"/>
    <mergeCell ref="I5284:J5284"/>
    <mergeCell ref="K5284:L5284"/>
    <mergeCell ref="M5284:N5284"/>
    <mergeCell ref="O5284:P5284"/>
    <mergeCell ref="A5283:B5283"/>
    <mergeCell ref="C5283:H5283"/>
    <mergeCell ref="I5283:J5283"/>
    <mergeCell ref="K5283:L5283"/>
    <mergeCell ref="M5283:N5283"/>
    <mergeCell ref="O5281:P5281"/>
    <mergeCell ref="A5282:B5282"/>
    <mergeCell ref="C5282:H5282"/>
    <mergeCell ref="I5282:J5282"/>
    <mergeCell ref="K5282:L5282"/>
    <mergeCell ref="M5282:N5282"/>
    <mergeCell ref="O5282:P5282"/>
    <mergeCell ref="A5281:B5281"/>
    <mergeCell ref="C5281:H5281"/>
    <mergeCell ref="I5281:J5281"/>
    <mergeCell ref="K5281:L5281"/>
    <mergeCell ref="M5281:N5281"/>
    <mergeCell ref="A5270:H5270"/>
    <mergeCell ref="I5270:J5270"/>
    <mergeCell ref="K5270:L5270"/>
    <mergeCell ref="M5270:N5270"/>
    <mergeCell ref="O5270:P5270"/>
    <mergeCell ref="O5268:P5268"/>
    <mergeCell ref="A5269:H5269"/>
    <mergeCell ref="I5269:J5269"/>
    <mergeCell ref="K5269:L5269"/>
    <mergeCell ref="M5269:N5269"/>
    <mergeCell ref="O5269:P5269"/>
    <mergeCell ref="A5268:B5268"/>
    <mergeCell ref="C5268:H5268"/>
    <mergeCell ref="I5268:J5268"/>
    <mergeCell ref="K5268:L5268"/>
    <mergeCell ref="M5268:N5268"/>
    <mergeCell ref="A5267:H5267"/>
    <mergeCell ref="I5267:J5267"/>
    <mergeCell ref="K5267:L5267"/>
    <mergeCell ref="M5267:N5267"/>
    <mergeCell ref="O5267:P5267"/>
    <mergeCell ref="O5265:P5265"/>
    <mergeCell ref="A5266:H5266"/>
    <mergeCell ref="I5266:J5266"/>
    <mergeCell ref="K5266:L5266"/>
    <mergeCell ref="M5266:N5266"/>
    <mergeCell ref="O5266:P5266"/>
    <mergeCell ref="A5265:B5265"/>
    <mergeCell ref="C5265:H5265"/>
    <mergeCell ref="I5265:J5265"/>
    <mergeCell ref="K5265:L5265"/>
    <mergeCell ref="M5265:N5265"/>
    <mergeCell ref="A5275:H5275"/>
    <mergeCell ref="I5275:J5275"/>
    <mergeCell ref="K5275:L5275"/>
    <mergeCell ref="M5275:N5275"/>
    <mergeCell ref="O5275:P5275"/>
    <mergeCell ref="O5273:P5273"/>
    <mergeCell ref="A5274:B5274"/>
    <mergeCell ref="C5274:H5274"/>
    <mergeCell ref="I5274:J5274"/>
    <mergeCell ref="K5274:L5274"/>
    <mergeCell ref="M5274:N5274"/>
    <mergeCell ref="O5274:P5274"/>
    <mergeCell ref="A5273:B5273"/>
    <mergeCell ref="C5273:H5273"/>
    <mergeCell ref="I5273:J5273"/>
    <mergeCell ref="K5273:L5273"/>
    <mergeCell ref="M5273:N5273"/>
    <mergeCell ref="O5271:P5271"/>
    <mergeCell ref="A5272:B5272"/>
    <mergeCell ref="C5272:H5272"/>
    <mergeCell ref="I5272:J5272"/>
    <mergeCell ref="K5272:L5272"/>
    <mergeCell ref="M5272:N5272"/>
    <mergeCell ref="O5272:P5272"/>
    <mergeCell ref="A5271:B5271"/>
    <mergeCell ref="C5271:H5271"/>
    <mergeCell ref="I5271:J5271"/>
    <mergeCell ref="K5271:L5271"/>
    <mergeCell ref="M5271:N5271"/>
    <mergeCell ref="O5263:P5263"/>
    <mergeCell ref="A5264:B5264"/>
    <mergeCell ref="C5264:H5264"/>
    <mergeCell ref="I5264:J5264"/>
    <mergeCell ref="K5264:L5264"/>
    <mergeCell ref="M5264:N5264"/>
    <mergeCell ref="O5264:P5264"/>
    <mergeCell ref="A5263:B5263"/>
    <mergeCell ref="C5263:H5263"/>
    <mergeCell ref="I5263:J5263"/>
    <mergeCell ref="K5263:L5263"/>
    <mergeCell ref="M5263:N5263"/>
    <mergeCell ref="A5262:H5262"/>
    <mergeCell ref="I5262:J5262"/>
    <mergeCell ref="K5262:L5262"/>
    <mergeCell ref="M5262:N5262"/>
    <mergeCell ref="O5262:P5262"/>
    <mergeCell ref="A5261:H5261"/>
    <mergeCell ref="I5261:J5261"/>
    <mergeCell ref="K5261:L5261"/>
    <mergeCell ref="M5261:N5261"/>
    <mergeCell ref="O5261:P5261"/>
    <mergeCell ref="O5259:P5259"/>
    <mergeCell ref="A5260:B5260"/>
    <mergeCell ref="C5260:H5260"/>
    <mergeCell ref="I5260:J5260"/>
    <mergeCell ref="K5260:L5260"/>
    <mergeCell ref="M5260:N5260"/>
    <mergeCell ref="O5260:P5260"/>
    <mergeCell ref="A5259:B5259"/>
    <mergeCell ref="C5259:H5259"/>
    <mergeCell ref="I5259:J5259"/>
    <mergeCell ref="K5259:L5259"/>
    <mergeCell ref="M5259:N5259"/>
    <mergeCell ref="O5257:P5257"/>
    <mergeCell ref="A5258:B5258"/>
    <mergeCell ref="C5258:H5258"/>
    <mergeCell ref="I5258:J5258"/>
    <mergeCell ref="K5258:L5258"/>
    <mergeCell ref="M5258:N5258"/>
    <mergeCell ref="O5258:P5258"/>
    <mergeCell ref="A5257:B5257"/>
    <mergeCell ref="C5257:H5257"/>
    <mergeCell ref="I5257:J5257"/>
    <mergeCell ref="K5257:L5257"/>
    <mergeCell ref="M5257:N5257"/>
    <mergeCell ref="A5256:H5256"/>
    <mergeCell ref="I5256:J5256"/>
    <mergeCell ref="K5256:L5256"/>
    <mergeCell ref="M5256:N5256"/>
    <mergeCell ref="O5256:P5256"/>
    <mergeCell ref="A5255:H5255"/>
    <mergeCell ref="I5255:J5255"/>
    <mergeCell ref="K5255:L5255"/>
    <mergeCell ref="M5255:N5255"/>
    <mergeCell ref="O5255:P5255"/>
    <mergeCell ref="O5253:P5253"/>
    <mergeCell ref="A5254:B5254"/>
    <mergeCell ref="C5254:H5254"/>
    <mergeCell ref="I5254:J5254"/>
    <mergeCell ref="K5254:L5254"/>
    <mergeCell ref="M5254:N5254"/>
    <mergeCell ref="O5254:P5254"/>
    <mergeCell ref="A5253:B5253"/>
    <mergeCell ref="C5253:H5253"/>
    <mergeCell ref="I5253:J5253"/>
    <mergeCell ref="K5253:L5253"/>
    <mergeCell ref="M5253:N5253"/>
    <mergeCell ref="O5246:P5246"/>
    <mergeCell ref="A5247:B5247"/>
    <mergeCell ref="C5247:H5247"/>
    <mergeCell ref="I5247:J5247"/>
    <mergeCell ref="K5247:L5247"/>
    <mergeCell ref="M5247:N5247"/>
    <mergeCell ref="O5247:P5247"/>
    <mergeCell ref="A5246:B5246"/>
    <mergeCell ref="C5246:H5246"/>
    <mergeCell ref="I5246:J5246"/>
    <mergeCell ref="K5246:L5246"/>
    <mergeCell ref="M5246:N5246"/>
    <mergeCell ref="A5245:H5245"/>
    <mergeCell ref="I5245:J5245"/>
    <mergeCell ref="K5245:L5245"/>
    <mergeCell ref="M5245:N5245"/>
    <mergeCell ref="O5245:P5245"/>
    <mergeCell ref="O5243:P5243"/>
    <mergeCell ref="A5244:H5244"/>
    <mergeCell ref="I5244:J5244"/>
    <mergeCell ref="K5244:L5244"/>
    <mergeCell ref="M5244:N5244"/>
    <mergeCell ref="O5244:P5244"/>
    <mergeCell ref="A5243:B5243"/>
    <mergeCell ref="C5243:H5243"/>
    <mergeCell ref="I5243:J5243"/>
    <mergeCell ref="K5243:L5243"/>
    <mergeCell ref="M5243:N5243"/>
    <mergeCell ref="O5251:P5251"/>
    <mergeCell ref="A5252:B5252"/>
    <mergeCell ref="C5252:H5252"/>
    <mergeCell ref="I5252:J5252"/>
    <mergeCell ref="K5252:L5252"/>
    <mergeCell ref="M5252:N5252"/>
    <mergeCell ref="O5252:P5252"/>
    <mergeCell ref="A5251:B5251"/>
    <mergeCell ref="C5251:H5251"/>
    <mergeCell ref="I5251:J5251"/>
    <mergeCell ref="K5251:L5251"/>
    <mergeCell ref="M5251:N5251"/>
    <mergeCell ref="A5250:H5250"/>
    <mergeCell ref="I5250:J5250"/>
    <mergeCell ref="K5250:L5250"/>
    <mergeCell ref="M5250:N5250"/>
    <mergeCell ref="O5250:P5250"/>
    <mergeCell ref="O5248:P5248"/>
    <mergeCell ref="A5249:H5249"/>
    <mergeCell ref="I5249:J5249"/>
    <mergeCell ref="K5249:L5249"/>
    <mergeCell ref="M5249:N5249"/>
    <mergeCell ref="O5249:P5249"/>
    <mergeCell ref="A5248:B5248"/>
    <mergeCell ref="C5248:H5248"/>
    <mergeCell ref="I5248:J5248"/>
    <mergeCell ref="K5248:L5248"/>
    <mergeCell ref="M5248:N5248"/>
    <mergeCell ref="O5235:P5235"/>
    <mergeCell ref="A5236:B5236"/>
    <mergeCell ref="C5236:H5236"/>
    <mergeCell ref="I5236:J5236"/>
    <mergeCell ref="K5236:L5236"/>
    <mergeCell ref="M5236:N5236"/>
    <mergeCell ref="O5236:P5236"/>
    <mergeCell ref="A5235:B5235"/>
    <mergeCell ref="C5235:H5235"/>
    <mergeCell ref="I5235:J5235"/>
    <mergeCell ref="K5235:L5235"/>
    <mergeCell ref="M5235:N5235"/>
    <mergeCell ref="O5233:P5233"/>
    <mergeCell ref="A5234:B5234"/>
    <mergeCell ref="C5234:H5234"/>
    <mergeCell ref="I5234:J5234"/>
    <mergeCell ref="K5234:L5234"/>
    <mergeCell ref="M5234:N5234"/>
    <mergeCell ref="O5234:P5234"/>
    <mergeCell ref="A5233:B5233"/>
    <mergeCell ref="C5233:H5233"/>
    <mergeCell ref="I5233:J5233"/>
    <mergeCell ref="K5233:L5233"/>
    <mergeCell ref="M5233:N5233"/>
    <mergeCell ref="A5232:H5232"/>
    <mergeCell ref="I5232:J5232"/>
    <mergeCell ref="K5232:L5232"/>
    <mergeCell ref="M5232:N5232"/>
    <mergeCell ref="O5232:P5232"/>
    <mergeCell ref="O5241:P5241"/>
    <mergeCell ref="A5242:B5242"/>
    <mergeCell ref="C5242:H5242"/>
    <mergeCell ref="I5242:J5242"/>
    <mergeCell ref="K5242:L5242"/>
    <mergeCell ref="M5242:N5242"/>
    <mergeCell ref="O5242:P5242"/>
    <mergeCell ref="A5241:B5241"/>
    <mergeCell ref="C5241:H5241"/>
    <mergeCell ref="I5241:J5241"/>
    <mergeCell ref="K5241:L5241"/>
    <mergeCell ref="M5241:N5241"/>
    <mergeCell ref="A5240:H5240"/>
    <mergeCell ref="I5240:J5240"/>
    <mergeCell ref="K5240:L5240"/>
    <mergeCell ref="M5240:N5240"/>
    <mergeCell ref="O5240:P5240"/>
    <mergeCell ref="A5239:H5239"/>
    <mergeCell ref="I5239:J5239"/>
    <mergeCell ref="K5239:L5239"/>
    <mergeCell ref="M5239:N5239"/>
    <mergeCell ref="O5239:P5239"/>
    <mergeCell ref="O5237:P5237"/>
    <mergeCell ref="A5238:B5238"/>
    <mergeCell ref="C5238:H5238"/>
    <mergeCell ref="I5238:J5238"/>
    <mergeCell ref="K5238:L5238"/>
    <mergeCell ref="M5238:N5238"/>
    <mergeCell ref="O5238:P5238"/>
    <mergeCell ref="A5237:B5237"/>
    <mergeCell ref="C5237:H5237"/>
    <mergeCell ref="I5237:J5237"/>
    <mergeCell ref="K5237:L5237"/>
    <mergeCell ref="M5237:N5237"/>
    <mergeCell ref="O5230:P5230"/>
    <mergeCell ref="A5231:H5231"/>
    <mergeCell ref="I5231:J5231"/>
    <mergeCell ref="K5231:L5231"/>
    <mergeCell ref="M5231:N5231"/>
    <mergeCell ref="O5231:P5231"/>
    <mergeCell ref="A5230:B5230"/>
    <mergeCell ref="C5230:H5230"/>
    <mergeCell ref="I5230:J5230"/>
    <mergeCell ref="K5230:L5230"/>
    <mergeCell ref="M5230:N5230"/>
    <mergeCell ref="O5228:P5228"/>
    <mergeCell ref="A5229:B5229"/>
    <mergeCell ref="C5229:H5229"/>
    <mergeCell ref="I5229:J5229"/>
    <mergeCell ref="K5229:L5229"/>
    <mergeCell ref="M5229:N5229"/>
    <mergeCell ref="O5229:P5229"/>
    <mergeCell ref="A5228:B5228"/>
    <mergeCell ref="C5228:H5228"/>
    <mergeCell ref="I5228:J5228"/>
    <mergeCell ref="K5228:L5228"/>
    <mergeCell ref="M5228:N5228"/>
    <mergeCell ref="O5226:P5226"/>
    <mergeCell ref="A5227:B5227"/>
    <mergeCell ref="C5227:H5227"/>
    <mergeCell ref="I5227:J5227"/>
    <mergeCell ref="K5227:L5227"/>
    <mergeCell ref="M5227:N5227"/>
    <mergeCell ref="O5227:P5227"/>
    <mergeCell ref="A5226:B5226"/>
    <mergeCell ref="C5226:H5226"/>
    <mergeCell ref="I5226:J5226"/>
    <mergeCell ref="K5226:L5226"/>
    <mergeCell ref="M5226:N5226"/>
    <mergeCell ref="O5224:P5224"/>
    <mergeCell ref="A5225:B5225"/>
    <mergeCell ref="C5225:H5225"/>
    <mergeCell ref="I5225:J5225"/>
    <mergeCell ref="K5225:L5225"/>
    <mergeCell ref="M5225:N5225"/>
    <mergeCell ref="O5225:P5225"/>
    <mergeCell ref="A5224:B5224"/>
    <mergeCell ref="C5224:H5224"/>
    <mergeCell ref="I5224:J5224"/>
    <mergeCell ref="K5224:L5224"/>
    <mergeCell ref="M5224:N5224"/>
    <mergeCell ref="A5223:H5223"/>
    <mergeCell ref="I5223:J5223"/>
    <mergeCell ref="K5223:L5223"/>
    <mergeCell ref="M5223:N5223"/>
    <mergeCell ref="O5223:P5223"/>
    <mergeCell ref="A5222:H5222"/>
    <mergeCell ref="I5222:J5222"/>
    <mergeCell ref="K5222:L5222"/>
    <mergeCell ref="M5222:N5222"/>
    <mergeCell ref="O5222:P5222"/>
    <mergeCell ref="O5220:P5220"/>
    <mergeCell ref="A5221:B5221"/>
    <mergeCell ref="C5221:H5221"/>
    <mergeCell ref="I5221:J5221"/>
    <mergeCell ref="K5221:L5221"/>
    <mergeCell ref="M5221:N5221"/>
    <mergeCell ref="O5221:P5221"/>
    <mergeCell ref="A5220:B5220"/>
    <mergeCell ref="C5220:H5220"/>
    <mergeCell ref="I5220:J5220"/>
    <mergeCell ref="K5220:L5220"/>
    <mergeCell ref="M5220:N5220"/>
    <mergeCell ref="O5218:P5218"/>
    <mergeCell ref="A5219:B5219"/>
    <mergeCell ref="C5219:H5219"/>
    <mergeCell ref="I5219:J5219"/>
    <mergeCell ref="K5219:L5219"/>
    <mergeCell ref="M5219:N5219"/>
    <mergeCell ref="O5219:P5219"/>
    <mergeCell ref="A5218:B5218"/>
    <mergeCell ref="C5218:H5218"/>
    <mergeCell ref="I5218:J5218"/>
    <mergeCell ref="K5218:L5218"/>
    <mergeCell ref="M5218:N5218"/>
    <mergeCell ref="O5216:P5216"/>
    <mergeCell ref="A5217:B5217"/>
    <mergeCell ref="C5217:H5217"/>
    <mergeCell ref="I5217:J5217"/>
    <mergeCell ref="K5217:L5217"/>
    <mergeCell ref="M5217:N5217"/>
    <mergeCell ref="O5217:P5217"/>
    <mergeCell ref="A5216:B5216"/>
    <mergeCell ref="C5216:H5216"/>
    <mergeCell ref="I5216:J5216"/>
    <mergeCell ref="K5216:L5216"/>
    <mergeCell ref="M5216:N5216"/>
    <mergeCell ref="O5214:P5214"/>
    <mergeCell ref="A5215:B5215"/>
    <mergeCell ref="C5215:H5215"/>
    <mergeCell ref="I5215:J5215"/>
    <mergeCell ref="K5215:L5215"/>
    <mergeCell ref="M5215:N5215"/>
    <mergeCell ref="O5215:P5215"/>
    <mergeCell ref="A5214:B5214"/>
    <mergeCell ref="C5214:H5214"/>
    <mergeCell ref="I5214:J5214"/>
    <mergeCell ref="K5214:L5214"/>
    <mergeCell ref="M5214:N5214"/>
    <mergeCell ref="A5208:H5208"/>
    <mergeCell ref="I5208:J5208"/>
    <mergeCell ref="K5208:L5208"/>
    <mergeCell ref="M5208:N5208"/>
    <mergeCell ref="O5208:P5208"/>
    <mergeCell ref="O5206:P5206"/>
    <mergeCell ref="A5207:H5207"/>
    <mergeCell ref="I5207:J5207"/>
    <mergeCell ref="K5207:L5207"/>
    <mergeCell ref="M5207:N5207"/>
    <mergeCell ref="O5207:P5207"/>
    <mergeCell ref="A5206:B5206"/>
    <mergeCell ref="C5206:H5206"/>
    <mergeCell ref="I5206:J5206"/>
    <mergeCell ref="K5206:L5206"/>
    <mergeCell ref="M5206:N5206"/>
    <mergeCell ref="O5204:P5204"/>
    <mergeCell ref="A5205:B5205"/>
    <mergeCell ref="C5205:H5205"/>
    <mergeCell ref="I5205:J5205"/>
    <mergeCell ref="K5205:L5205"/>
    <mergeCell ref="M5205:N5205"/>
    <mergeCell ref="O5205:P5205"/>
    <mergeCell ref="A5204:B5204"/>
    <mergeCell ref="C5204:H5204"/>
    <mergeCell ref="I5204:J5204"/>
    <mergeCell ref="K5204:L5204"/>
    <mergeCell ref="M5204:N5204"/>
    <mergeCell ref="A5213:H5213"/>
    <mergeCell ref="I5213:J5213"/>
    <mergeCell ref="K5213:L5213"/>
    <mergeCell ref="M5213:N5213"/>
    <mergeCell ref="O5213:P5213"/>
    <mergeCell ref="O5211:P5211"/>
    <mergeCell ref="A5212:H5212"/>
    <mergeCell ref="I5212:J5212"/>
    <mergeCell ref="K5212:L5212"/>
    <mergeCell ref="M5212:N5212"/>
    <mergeCell ref="O5212:P5212"/>
    <mergeCell ref="A5211:B5211"/>
    <mergeCell ref="C5211:H5211"/>
    <mergeCell ref="I5211:J5211"/>
    <mergeCell ref="K5211:L5211"/>
    <mergeCell ref="M5211:N5211"/>
    <mergeCell ref="O5209:P5209"/>
    <mergeCell ref="A5210:B5210"/>
    <mergeCell ref="C5210:H5210"/>
    <mergeCell ref="I5210:J5210"/>
    <mergeCell ref="K5210:L5210"/>
    <mergeCell ref="M5210:N5210"/>
    <mergeCell ref="O5210:P5210"/>
    <mergeCell ref="A5209:B5209"/>
    <mergeCell ref="C5209:H5209"/>
    <mergeCell ref="I5209:J5209"/>
    <mergeCell ref="K5209:L5209"/>
    <mergeCell ref="M5209:N5209"/>
    <mergeCell ref="A5203:H5203"/>
    <mergeCell ref="I5203:J5203"/>
    <mergeCell ref="K5203:L5203"/>
    <mergeCell ref="M5203:N5203"/>
    <mergeCell ref="O5203:P5203"/>
    <mergeCell ref="A5202:H5202"/>
    <mergeCell ref="I5202:J5202"/>
    <mergeCell ref="K5202:L5202"/>
    <mergeCell ref="M5202:N5202"/>
    <mergeCell ref="O5202:P5202"/>
    <mergeCell ref="O5200:P5200"/>
    <mergeCell ref="A5201:B5201"/>
    <mergeCell ref="C5201:H5201"/>
    <mergeCell ref="I5201:J5201"/>
    <mergeCell ref="K5201:L5201"/>
    <mergeCell ref="M5201:N5201"/>
    <mergeCell ref="O5201:P5201"/>
    <mergeCell ref="A5200:B5200"/>
    <mergeCell ref="C5200:H5200"/>
    <mergeCell ref="I5200:J5200"/>
    <mergeCell ref="K5200:L5200"/>
    <mergeCell ref="M5200:N5200"/>
    <mergeCell ref="O5198:P5198"/>
    <mergeCell ref="A5199:B5199"/>
    <mergeCell ref="C5199:H5199"/>
    <mergeCell ref="I5199:J5199"/>
    <mergeCell ref="K5199:L5199"/>
    <mergeCell ref="M5199:N5199"/>
    <mergeCell ref="O5199:P5199"/>
    <mergeCell ref="A5198:B5198"/>
    <mergeCell ref="C5198:H5198"/>
    <mergeCell ref="I5198:J5198"/>
    <mergeCell ref="K5198:L5198"/>
    <mergeCell ref="M5198:N5198"/>
    <mergeCell ref="O5196:P5196"/>
    <mergeCell ref="A5197:B5197"/>
    <mergeCell ref="C5197:H5197"/>
    <mergeCell ref="I5197:J5197"/>
    <mergeCell ref="K5197:L5197"/>
    <mergeCell ref="M5197:N5197"/>
    <mergeCell ref="O5197:P5197"/>
    <mergeCell ref="A5196:B5196"/>
    <mergeCell ref="C5196:H5196"/>
    <mergeCell ref="I5196:J5196"/>
    <mergeCell ref="K5196:L5196"/>
    <mergeCell ref="M5196:N5196"/>
    <mergeCell ref="O5194:P5194"/>
    <mergeCell ref="A5195:B5195"/>
    <mergeCell ref="C5195:H5195"/>
    <mergeCell ref="I5195:J5195"/>
    <mergeCell ref="K5195:L5195"/>
    <mergeCell ref="M5195:N5195"/>
    <mergeCell ref="O5195:P5195"/>
    <mergeCell ref="A5194:B5194"/>
    <mergeCell ref="C5194:H5194"/>
    <mergeCell ref="I5194:J5194"/>
    <mergeCell ref="K5194:L5194"/>
    <mergeCell ref="M5194:N5194"/>
    <mergeCell ref="O5192:P5192"/>
    <mergeCell ref="A5193:B5193"/>
    <mergeCell ref="C5193:H5193"/>
    <mergeCell ref="I5193:J5193"/>
    <mergeCell ref="K5193:L5193"/>
    <mergeCell ref="M5193:N5193"/>
    <mergeCell ref="O5193:P5193"/>
    <mergeCell ref="A5192:B5192"/>
    <mergeCell ref="C5192:H5192"/>
    <mergeCell ref="I5192:J5192"/>
    <mergeCell ref="K5192:L5192"/>
    <mergeCell ref="M5192:N5192"/>
    <mergeCell ref="O5190:P5190"/>
    <mergeCell ref="A5191:B5191"/>
    <mergeCell ref="C5191:H5191"/>
    <mergeCell ref="I5191:J5191"/>
    <mergeCell ref="K5191:L5191"/>
    <mergeCell ref="M5191:N5191"/>
    <mergeCell ref="O5191:P5191"/>
    <mergeCell ref="A5190:B5190"/>
    <mergeCell ref="C5190:H5190"/>
    <mergeCell ref="I5190:J5190"/>
    <mergeCell ref="K5190:L5190"/>
    <mergeCell ref="M5190:N5190"/>
    <mergeCell ref="O5188:P5188"/>
    <mergeCell ref="A5189:B5189"/>
    <mergeCell ref="C5189:H5189"/>
    <mergeCell ref="I5189:J5189"/>
    <mergeCell ref="K5189:L5189"/>
    <mergeCell ref="M5189:N5189"/>
    <mergeCell ref="O5189:P5189"/>
    <mergeCell ref="A5188:B5188"/>
    <mergeCell ref="C5188:H5188"/>
    <mergeCell ref="I5188:J5188"/>
    <mergeCell ref="K5188:L5188"/>
    <mergeCell ref="M5188:N5188"/>
    <mergeCell ref="O5186:P5186"/>
    <mergeCell ref="A5187:B5187"/>
    <mergeCell ref="C5187:H5187"/>
    <mergeCell ref="I5187:J5187"/>
    <mergeCell ref="K5187:L5187"/>
    <mergeCell ref="M5187:N5187"/>
    <mergeCell ref="O5187:P5187"/>
    <mergeCell ref="A5186:B5186"/>
    <mergeCell ref="C5186:H5186"/>
    <mergeCell ref="I5186:J5186"/>
    <mergeCell ref="K5186:L5186"/>
    <mergeCell ref="M5186:N5186"/>
    <mergeCell ref="A5179:H5179"/>
    <mergeCell ref="I5179:J5179"/>
    <mergeCell ref="K5179:L5179"/>
    <mergeCell ref="M5179:N5179"/>
    <mergeCell ref="O5179:P5179"/>
    <mergeCell ref="O5177:P5177"/>
    <mergeCell ref="A5178:H5178"/>
    <mergeCell ref="I5178:J5178"/>
    <mergeCell ref="K5178:L5178"/>
    <mergeCell ref="M5178:N5178"/>
    <mergeCell ref="O5178:P5178"/>
    <mergeCell ref="A5177:B5177"/>
    <mergeCell ref="C5177:H5177"/>
    <mergeCell ref="I5177:J5177"/>
    <mergeCell ref="K5177:L5177"/>
    <mergeCell ref="M5177:N5177"/>
    <mergeCell ref="O5175:P5175"/>
    <mergeCell ref="A5176:B5176"/>
    <mergeCell ref="C5176:H5176"/>
    <mergeCell ref="I5176:J5176"/>
    <mergeCell ref="K5176:L5176"/>
    <mergeCell ref="M5176:N5176"/>
    <mergeCell ref="O5176:P5176"/>
    <mergeCell ref="A5175:B5175"/>
    <mergeCell ref="C5175:H5175"/>
    <mergeCell ref="I5175:J5175"/>
    <mergeCell ref="K5175:L5175"/>
    <mergeCell ref="M5175:N5175"/>
    <mergeCell ref="O5184:P5184"/>
    <mergeCell ref="A5185:B5185"/>
    <mergeCell ref="C5185:H5185"/>
    <mergeCell ref="I5185:J5185"/>
    <mergeCell ref="K5185:L5185"/>
    <mergeCell ref="M5185:N5185"/>
    <mergeCell ref="O5185:P5185"/>
    <mergeCell ref="A5184:B5184"/>
    <mergeCell ref="C5184:H5184"/>
    <mergeCell ref="I5184:J5184"/>
    <mergeCell ref="K5184:L5184"/>
    <mergeCell ref="M5184:N5184"/>
    <mergeCell ref="O5182:P5182"/>
    <mergeCell ref="A5183:B5183"/>
    <mergeCell ref="C5183:H5183"/>
    <mergeCell ref="I5183:J5183"/>
    <mergeCell ref="K5183:L5183"/>
    <mergeCell ref="M5183:N5183"/>
    <mergeCell ref="O5183:P5183"/>
    <mergeCell ref="A5182:B5182"/>
    <mergeCell ref="C5182:H5182"/>
    <mergeCell ref="I5182:J5182"/>
    <mergeCell ref="K5182:L5182"/>
    <mergeCell ref="M5182:N5182"/>
    <mergeCell ref="O5180:P5180"/>
    <mergeCell ref="A5181:B5181"/>
    <mergeCell ref="C5181:H5181"/>
    <mergeCell ref="I5181:J5181"/>
    <mergeCell ref="K5181:L5181"/>
    <mergeCell ref="M5181:N5181"/>
    <mergeCell ref="O5181:P5181"/>
    <mergeCell ref="A5180:B5180"/>
    <mergeCell ref="C5180:H5180"/>
    <mergeCell ref="I5180:J5180"/>
    <mergeCell ref="K5180:L5180"/>
    <mergeCell ref="M5180:N5180"/>
    <mergeCell ref="O5168:P5168"/>
    <mergeCell ref="A5169:B5169"/>
    <mergeCell ref="C5169:H5169"/>
    <mergeCell ref="I5169:J5169"/>
    <mergeCell ref="K5169:L5169"/>
    <mergeCell ref="M5169:N5169"/>
    <mergeCell ref="O5169:P5169"/>
    <mergeCell ref="A5168:B5168"/>
    <mergeCell ref="C5168:H5168"/>
    <mergeCell ref="I5168:J5168"/>
    <mergeCell ref="K5168:L5168"/>
    <mergeCell ref="M5168:N5168"/>
    <mergeCell ref="O5166:P5166"/>
    <mergeCell ref="A5167:B5167"/>
    <mergeCell ref="C5167:H5167"/>
    <mergeCell ref="I5167:J5167"/>
    <mergeCell ref="K5167:L5167"/>
    <mergeCell ref="M5167:N5167"/>
    <mergeCell ref="O5167:P5167"/>
    <mergeCell ref="A5166:B5166"/>
    <mergeCell ref="C5166:H5166"/>
    <mergeCell ref="I5166:J5166"/>
    <mergeCell ref="K5166:L5166"/>
    <mergeCell ref="M5166:N5166"/>
    <mergeCell ref="A5165:H5165"/>
    <mergeCell ref="I5165:J5165"/>
    <mergeCell ref="K5165:L5165"/>
    <mergeCell ref="M5165:N5165"/>
    <mergeCell ref="O5165:P5165"/>
    <mergeCell ref="A5174:H5174"/>
    <mergeCell ref="I5174:J5174"/>
    <mergeCell ref="K5174:L5174"/>
    <mergeCell ref="M5174:N5174"/>
    <mergeCell ref="O5174:P5174"/>
    <mergeCell ref="O5172:P5172"/>
    <mergeCell ref="A5173:H5173"/>
    <mergeCell ref="I5173:J5173"/>
    <mergeCell ref="K5173:L5173"/>
    <mergeCell ref="M5173:N5173"/>
    <mergeCell ref="O5173:P5173"/>
    <mergeCell ref="A5172:B5172"/>
    <mergeCell ref="C5172:H5172"/>
    <mergeCell ref="I5172:J5172"/>
    <mergeCell ref="K5172:L5172"/>
    <mergeCell ref="M5172:N5172"/>
    <mergeCell ref="O5170:P5170"/>
    <mergeCell ref="A5171:B5171"/>
    <mergeCell ref="C5171:H5171"/>
    <mergeCell ref="I5171:J5171"/>
    <mergeCell ref="K5171:L5171"/>
    <mergeCell ref="M5171:N5171"/>
    <mergeCell ref="O5171:P5171"/>
    <mergeCell ref="A5170:B5170"/>
    <mergeCell ref="C5170:H5170"/>
    <mergeCell ref="I5170:J5170"/>
    <mergeCell ref="K5170:L5170"/>
    <mergeCell ref="M5170:N5170"/>
    <mergeCell ref="A5164:H5164"/>
    <mergeCell ref="I5164:J5164"/>
    <mergeCell ref="K5164:L5164"/>
    <mergeCell ref="M5164:N5164"/>
    <mergeCell ref="O5164:P5164"/>
    <mergeCell ref="O5162:P5162"/>
    <mergeCell ref="A5163:B5163"/>
    <mergeCell ref="C5163:H5163"/>
    <mergeCell ref="I5163:J5163"/>
    <mergeCell ref="K5163:L5163"/>
    <mergeCell ref="M5163:N5163"/>
    <mergeCell ref="O5163:P5163"/>
    <mergeCell ref="A5162:B5162"/>
    <mergeCell ref="C5162:H5162"/>
    <mergeCell ref="I5162:J5162"/>
    <mergeCell ref="K5162:L5162"/>
    <mergeCell ref="M5162:N5162"/>
    <mergeCell ref="A5161:H5161"/>
    <mergeCell ref="I5161:J5161"/>
    <mergeCell ref="K5161:L5161"/>
    <mergeCell ref="M5161:N5161"/>
    <mergeCell ref="O5161:P5161"/>
    <mergeCell ref="O5159:P5159"/>
    <mergeCell ref="A5160:H5160"/>
    <mergeCell ref="I5160:J5160"/>
    <mergeCell ref="K5160:L5160"/>
    <mergeCell ref="M5160:N5160"/>
    <mergeCell ref="O5160:P5160"/>
    <mergeCell ref="A5159:B5159"/>
    <mergeCell ref="C5159:H5159"/>
    <mergeCell ref="I5159:J5159"/>
    <mergeCell ref="K5159:L5159"/>
    <mergeCell ref="M5159:N5159"/>
    <mergeCell ref="A5153:H5153"/>
    <mergeCell ref="I5153:J5153"/>
    <mergeCell ref="K5153:L5153"/>
    <mergeCell ref="M5153:N5153"/>
    <mergeCell ref="O5153:P5153"/>
    <mergeCell ref="O5151:P5151"/>
    <mergeCell ref="A5152:B5152"/>
    <mergeCell ref="C5152:H5152"/>
    <mergeCell ref="I5152:J5152"/>
    <mergeCell ref="K5152:L5152"/>
    <mergeCell ref="M5152:N5152"/>
    <mergeCell ref="O5152:P5152"/>
    <mergeCell ref="A5151:B5151"/>
    <mergeCell ref="C5151:H5151"/>
    <mergeCell ref="I5151:J5151"/>
    <mergeCell ref="K5151:L5151"/>
    <mergeCell ref="M5151:N5151"/>
    <mergeCell ref="O5149:P5149"/>
    <mergeCell ref="A5150:B5150"/>
    <mergeCell ref="C5150:H5150"/>
    <mergeCell ref="I5150:J5150"/>
    <mergeCell ref="K5150:L5150"/>
    <mergeCell ref="M5150:N5150"/>
    <mergeCell ref="O5150:P5150"/>
    <mergeCell ref="A5149:B5149"/>
    <mergeCell ref="C5149:H5149"/>
    <mergeCell ref="I5149:J5149"/>
    <mergeCell ref="K5149:L5149"/>
    <mergeCell ref="M5149:N5149"/>
    <mergeCell ref="O5157:P5157"/>
    <mergeCell ref="A5158:B5158"/>
    <mergeCell ref="C5158:H5158"/>
    <mergeCell ref="I5158:J5158"/>
    <mergeCell ref="K5158:L5158"/>
    <mergeCell ref="M5158:N5158"/>
    <mergeCell ref="O5158:P5158"/>
    <mergeCell ref="A5157:B5157"/>
    <mergeCell ref="C5157:H5157"/>
    <mergeCell ref="I5157:J5157"/>
    <mergeCell ref="K5157:L5157"/>
    <mergeCell ref="M5157:N5157"/>
    <mergeCell ref="O5155:P5155"/>
    <mergeCell ref="A5156:B5156"/>
    <mergeCell ref="C5156:H5156"/>
    <mergeCell ref="I5156:J5156"/>
    <mergeCell ref="K5156:L5156"/>
    <mergeCell ref="M5156:N5156"/>
    <mergeCell ref="O5156:P5156"/>
    <mergeCell ref="A5155:B5155"/>
    <mergeCell ref="C5155:H5155"/>
    <mergeCell ref="I5155:J5155"/>
    <mergeCell ref="K5155:L5155"/>
    <mergeCell ref="M5155:N5155"/>
    <mergeCell ref="A5154:H5154"/>
    <mergeCell ref="I5154:J5154"/>
    <mergeCell ref="K5154:L5154"/>
    <mergeCell ref="M5154:N5154"/>
    <mergeCell ref="O5154:P5154"/>
    <mergeCell ref="A5143:H5143"/>
    <mergeCell ref="I5143:J5143"/>
    <mergeCell ref="K5143:L5143"/>
    <mergeCell ref="M5143:N5143"/>
    <mergeCell ref="O5143:P5143"/>
    <mergeCell ref="O5141:P5141"/>
    <mergeCell ref="A5142:B5142"/>
    <mergeCell ref="C5142:H5142"/>
    <mergeCell ref="I5142:J5142"/>
    <mergeCell ref="K5142:L5142"/>
    <mergeCell ref="M5142:N5142"/>
    <mergeCell ref="O5142:P5142"/>
    <mergeCell ref="A5141:B5141"/>
    <mergeCell ref="C5141:H5141"/>
    <mergeCell ref="I5141:J5141"/>
    <mergeCell ref="K5141:L5141"/>
    <mergeCell ref="M5141:N5141"/>
    <mergeCell ref="O5139:P5139"/>
    <mergeCell ref="A5140:B5140"/>
    <mergeCell ref="C5140:H5140"/>
    <mergeCell ref="I5140:J5140"/>
    <mergeCell ref="K5140:L5140"/>
    <mergeCell ref="M5140:N5140"/>
    <mergeCell ref="O5140:P5140"/>
    <mergeCell ref="A5139:B5139"/>
    <mergeCell ref="C5139:H5139"/>
    <mergeCell ref="I5139:J5139"/>
    <mergeCell ref="K5139:L5139"/>
    <mergeCell ref="M5139:N5139"/>
    <mergeCell ref="O5147:P5147"/>
    <mergeCell ref="A5148:B5148"/>
    <mergeCell ref="C5148:H5148"/>
    <mergeCell ref="I5148:J5148"/>
    <mergeCell ref="K5148:L5148"/>
    <mergeCell ref="M5148:N5148"/>
    <mergeCell ref="O5148:P5148"/>
    <mergeCell ref="A5147:B5147"/>
    <mergeCell ref="C5147:H5147"/>
    <mergeCell ref="I5147:J5147"/>
    <mergeCell ref="K5147:L5147"/>
    <mergeCell ref="M5147:N5147"/>
    <mergeCell ref="O5145:P5145"/>
    <mergeCell ref="A5146:B5146"/>
    <mergeCell ref="C5146:H5146"/>
    <mergeCell ref="I5146:J5146"/>
    <mergeCell ref="K5146:L5146"/>
    <mergeCell ref="M5146:N5146"/>
    <mergeCell ref="O5146:P5146"/>
    <mergeCell ref="A5145:B5145"/>
    <mergeCell ref="C5145:H5145"/>
    <mergeCell ref="I5145:J5145"/>
    <mergeCell ref="K5145:L5145"/>
    <mergeCell ref="M5145:N5145"/>
    <mergeCell ref="A5144:H5144"/>
    <mergeCell ref="I5144:J5144"/>
    <mergeCell ref="K5144:L5144"/>
    <mergeCell ref="M5144:N5144"/>
    <mergeCell ref="O5144:P5144"/>
    <mergeCell ref="A5133:H5133"/>
    <mergeCell ref="I5133:J5133"/>
    <mergeCell ref="K5133:L5133"/>
    <mergeCell ref="M5133:N5133"/>
    <mergeCell ref="O5133:P5133"/>
    <mergeCell ref="O5131:P5131"/>
    <mergeCell ref="A5132:B5132"/>
    <mergeCell ref="C5132:H5132"/>
    <mergeCell ref="I5132:J5132"/>
    <mergeCell ref="K5132:L5132"/>
    <mergeCell ref="M5132:N5132"/>
    <mergeCell ref="O5132:P5132"/>
    <mergeCell ref="A5131:B5131"/>
    <mergeCell ref="C5131:H5131"/>
    <mergeCell ref="I5131:J5131"/>
    <mergeCell ref="K5131:L5131"/>
    <mergeCell ref="M5131:N5131"/>
    <mergeCell ref="O5129:P5129"/>
    <mergeCell ref="A5130:B5130"/>
    <mergeCell ref="C5130:H5130"/>
    <mergeCell ref="I5130:J5130"/>
    <mergeCell ref="K5130:L5130"/>
    <mergeCell ref="M5130:N5130"/>
    <mergeCell ref="O5130:P5130"/>
    <mergeCell ref="A5129:B5129"/>
    <mergeCell ref="C5129:H5129"/>
    <mergeCell ref="I5129:J5129"/>
    <mergeCell ref="K5129:L5129"/>
    <mergeCell ref="M5129:N5129"/>
    <mergeCell ref="O5137:P5137"/>
    <mergeCell ref="A5138:B5138"/>
    <mergeCell ref="C5138:H5138"/>
    <mergeCell ref="I5138:J5138"/>
    <mergeCell ref="K5138:L5138"/>
    <mergeCell ref="M5138:N5138"/>
    <mergeCell ref="O5138:P5138"/>
    <mergeCell ref="A5137:B5137"/>
    <mergeCell ref="C5137:H5137"/>
    <mergeCell ref="I5137:J5137"/>
    <mergeCell ref="K5137:L5137"/>
    <mergeCell ref="M5137:N5137"/>
    <mergeCell ref="O5135:P5135"/>
    <mergeCell ref="A5136:B5136"/>
    <mergeCell ref="C5136:H5136"/>
    <mergeCell ref="I5136:J5136"/>
    <mergeCell ref="K5136:L5136"/>
    <mergeCell ref="M5136:N5136"/>
    <mergeCell ref="O5136:P5136"/>
    <mergeCell ref="A5135:B5135"/>
    <mergeCell ref="C5135:H5135"/>
    <mergeCell ref="I5135:J5135"/>
    <mergeCell ref="K5135:L5135"/>
    <mergeCell ref="M5135:N5135"/>
    <mergeCell ref="A5134:H5134"/>
    <mergeCell ref="I5134:J5134"/>
    <mergeCell ref="K5134:L5134"/>
    <mergeCell ref="M5134:N5134"/>
    <mergeCell ref="O5134:P5134"/>
    <mergeCell ref="O5122:P5122"/>
    <mergeCell ref="A5123:B5123"/>
    <mergeCell ref="C5123:H5123"/>
    <mergeCell ref="I5123:J5123"/>
    <mergeCell ref="K5123:L5123"/>
    <mergeCell ref="M5123:N5123"/>
    <mergeCell ref="O5123:P5123"/>
    <mergeCell ref="A5122:B5122"/>
    <mergeCell ref="C5122:H5122"/>
    <mergeCell ref="I5122:J5122"/>
    <mergeCell ref="K5122:L5122"/>
    <mergeCell ref="M5122:N5122"/>
    <mergeCell ref="A5121:H5121"/>
    <mergeCell ref="I5121:J5121"/>
    <mergeCell ref="K5121:L5121"/>
    <mergeCell ref="M5121:N5121"/>
    <mergeCell ref="O5121:P5121"/>
    <mergeCell ref="O5119:P5119"/>
    <mergeCell ref="A5120:H5120"/>
    <mergeCell ref="I5120:J5120"/>
    <mergeCell ref="K5120:L5120"/>
    <mergeCell ref="M5120:N5120"/>
    <mergeCell ref="O5120:P5120"/>
    <mergeCell ref="A5119:B5119"/>
    <mergeCell ref="C5119:H5119"/>
    <mergeCell ref="I5119:J5119"/>
    <mergeCell ref="K5119:L5119"/>
    <mergeCell ref="M5119:N5119"/>
    <mergeCell ref="O5127:P5127"/>
    <mergeCell ref="A5128:B5128"/>
    <mergeCell ref="C5128:H5128"/>
    <mergeCell ref="I5128:J5128"/>
    <mergeCell ref="K5128:L5128"/>
    <mergeCell ref="M5128:N5128"/>
    <mergeCell ref="O5128:P5128"/>
    <mergeCell ref="A5127:B5127"/>
    <mergeCell ref="C5127:H5127"/>
    <mergeCell ref="I5127:J5127"/>
    <mergeCell ref="K5127:L5127"/>
    <mergeCell ref="M5127:N5127"/>
    <mergeCell ref="A5126:H5126"/>
    <mergeCell ref="I5126:J5126"/>
    <mergeCell ref="K5126:L5126"/>
    <mergeCell ref="M5126:N5126"/>
    <mergeCell ref="O5126:P5126"/>
    <mergeCell ref="O5124:P5124"/>
    <mergeCell ref="A5125:H5125"/>
    <mergeCell ref="I5125:J5125"/>
    <mergeCell ref="K5125:L5125"/>
    <mergeCell ref="M5125:N5125"/>
    <mergeCell ref="O5125:P5125"/>
    <mergeCell ref="A5124:B5124"/>
    <mergeCell ref="C5124:H5124"/>
    <mergeCell ref="I5124:J5124"/>
    <mergeCell ref="K5124:L5124"/>
    <mergeCell ref="M5124:N5124"/>
    <mergeCell ref="O5117:P5117"/>
    <mergeCell ref="A5118:B5118"/>
    <mergeCell ref="C5118:H5118"/>
    <mergeCell ref="I5118:J5118"/>
    <mergeCell ref="K5118:L5118"/>
    <mergeCell ref="M5118:N5118"/>
    <mergeCell ref="O5118:P5118"/>
    <mergeCell ref="A5117:B5117"/>
    <mergeCell ref="C5117:H5117"/>
    <mergeCell ref="I5117:J5117"/>
    <mergeCell ref="K5117:L5117"/>
    <mergeCell ref="M5117:N5117"/>
    <mergeCell ref="O5115:P5115"/>
    <mergeCell ref="A5116:B5116"/>
    <mergeCell ref="C5116:H5116"/>
    <mergeCell ref="I5116:J5116"/>
    <mergeCell ref="K5116:L5116"/>
    <mergeCell ref="M5116:N5116"/>
    <mergeCell ref="O5116:P5116"/>
    <mergeCell ref="A5115:B5115"/>
    <mergeCell ref="C5115:H5115"/>
    <mergeCell ref="I5115:J5115"/>
    <mergeCell ref="K5115:L5115"/>
    <mergeCell ref="M5115:N5115"/>
    <mergeCell ref="O5113:P5113"/>
    <mergeCell ref="A5114:B5114"/>
    <mergeCell ref="C5114:H5114"/>
    <mergeCell ref="I5114:J5114"/>
    <mergeCell ref="K5114:L5114"/>
    <mergeCell ref="M5114:N5114"/>
    <mergeCell ref="O5114:P5114"/>
    <mergeCell ref="A5113:B5113"/>
    <mergeCell ref="C5113:H5113"/>
    <mergeCell ref="I5113:J5113"/>
    <mergeCell ref="K5113:L5113"/>
    <mergeCell ref="M5113:N5113"/>
    <mergeCell ref="M5096:N5096"/>
    <mergeCell ref="A5106:H5106"/>
    <mergeCell ref="I5106:J5106"/>
    <mergeCell ref="K5106:L5106"/>
    <mergeCell ref="M5106:N5106"/>
    <mergeCell ref="O5106:P5106"/>
    <mergeCell ref="O5104:P5104"/>
    <mergeCell ref="A5105:H5105"/>
    <mergeCell ref="I5105:J5105"/>
    <mergeCell ref="K5105:L5105"/>
    <mergeCell ref="M5105:N5105"/>
    <mergeCell ref="O5105:P5105"/>
    <mergeCell ref="A5104:B5104"/>
    <mergeCell ref="C5104:H5104"/>
    <mergeCell ref="I5104:J5104"/>
    <mergeCell ref="K5104:L5104"/>
    <mergeCell ref="M5104:N5104"/>
    <mergeCell ref="O5102:P5102"/>
    <mergeCell ref="A5103:B5103"/>
    <mergeCell ref="C5103:H5103"/>
    <mergeCell ref="I5103:J5103"/>
    <mergeCell ref="K5103:L5103"/>
    <mergeCell ref="M5103:N5103"/>
    <mergeCell ref="O5103:P5103"/>
    <mergeCell ref="A5102:B5102"/>
    <mergeCell ref="C5102:H5102"/>
    <mergeCell ref="I5102:J5102"/>
    <mergeCell ref="K5102:L5102"/>
    <mergeCell ref="M5102:N5102"/>
    <mergeCell ref="A5112:H5112"/>
    <mergeCell ref="I5112:J5112"/>
    <mergeCell ref="K5112:L5112"/>
    <mergeCell ref="M5112:N5112"/>
    <mergeCell ref="O5112:P5112"/>
    <mergeCell ref="A5111:H5111"/>
    <mergeCell ref="I5111:J5111"/>
    <mergeCell ref="K5111:L5111"/>
    <mergeCell ref="M5111:N5111"/>
    <mergeCell ref="O5111:P5111"/>
    <mergeCell ref="O5109:P5109"/>
    <mergeCell ref="A5110:B5110"/>
    <mergeCell ref="C5110:H5110"/>
    <mergeCell ref="I5110:J5110"/>
    <mergeCell ref="K5110:L5110"/>
    <mergeCell ref="M5110:N5110"/>
    <mergeCell ref="O5110:P5110"/>
    <mergeCell ref="A5109:B5109"/>
    <mergeCell ref="C5109:H5109"/>
    <mergeCell ref="I5109:J5109"/>
    <mergeCell ref="K5109:L5109"/>
    <mergeCell ref="M5109:N5109"/>
    <mergeCell ref="O5107:P5107"/>
    <mergeCell ref="A5108:B5108"/>
    <mergeCell ref="C5108:H5108"/>
    <mergeCell ref="I5108:J5108"/>
    <mergeCell ref="K5108:L5108"/>
    <mergeCell ref="M5108:N5108"/>
    <mergeCell ref="O5108:P5108"/>
    <mergeCell ref="A5107:B5107"/>
    <mergeCell ref="C5107:H5107"/>
    <mergeCell ref="I5107:J5107"/>
    <mergeCell ref="K5107:L5107"/>
    <mergeCell ref="M5107:N5107"/>
    <mergeCell ref="M5085:N5085"/>
    <mergeCell ref="A5095:H5095"/>
    <mergeCell ref="I5095:J5095"/>
    <mergeCell ref="K5095:L5095"/>
    <mergeCell ref="M5095:N5095"/>
    <mergeCell ref="O5095:P5095"/>
    <mergeCell ref="O5093:P5093"/>
    <mergeCell ref="A5094:H5094"/>
    <mergeCell ref="I5094:J5094"/>
    <mergeCell ref="K5094:L5094"/>
    <mergeCell ref="M5094:N5094"/>
    <mergeCell ref="O5094:P5094"/>
    <mergeCell ref="A5093:B5093"/>
    <mergeCell ref="C5093:H5093"/>
    <mergeCell ref="I5093:J5093"/>
    <mergeCell ref="K5093:L5093"/>
    <mergeCell ref="M5093:N5093"/>
    <mergeCell ref="O5091:P5091"/>
    <mergeCell ref="A5092:B5092"/>
    <mergeCell ref="C5092:H5092"/>
    <mergeCell ref="I5092:J5092"/>
    <mergeCell ref="K5092:L5092"/>
    <mergeCell ref="M5092:N5092"/>
    <mergeCell ref="O5092:P5092"/>
    <mergeCell ref="A5091:B5091"/>
    <mergeCell ref="C5091:H5091"/>
    <mergeCell ref="I5091:J5091"/>
    <mergeCell ref="K5091:L5091"/>
    <mergeCell ref="M5091:N5091"/>
    <mergeCell ref="O5100:P5100"/>
    <mergeCell ref="A5101:B5101"/>
    <mergeCell ref="C5101:H5101"/>
    <mergeCell ref="I5101:J5101"/>
    <mergeCell ref="K5101:L5101"/>
    <mergeCell ref="M5101:N5101"/>
    <mergeCell ref="O5101:P5101"/>
    <mergeCell ref="A5100:B5100"/>
    <mergeCell ref="C5100:H5100"/>
    <mergeCell ref="I5100:J5100"/>
    <mergeCell ref="K5100:L5100"/>
    <mergeCell ref="M5100:N5100"/>
    <mergeCell ref="O5098:P5098"/>
    <mergeCell ref="A5099:B5099"/>
    <mergeCell ref="C5099:H5099"/>
    <mergeCell ref="I5099:J5099"/>
    <mergeCell ref="K5099:L5099"/>
    <mergeCell ref="M5099:N5099"/>
    <mergeCell ref="O5099:P5099"/>
    <mergeCell ref="A5098:B5098"/>
    <mergeCell ref="C5098:H5098"/>
    <mergeCell ref="I5098:J5098"/>
    <mergeCell ref="K5098:L5098"/>
    <mergeCell ref="M5098:N5098"/>
    <mergeCell ref="O5096:P5096"/>
    <mergeCell ref="A5097:B5097"/>
    <mergeCell ref="C5097:H5097"/>
    <mergeCell ref="I5097:J5097"/>
    <mergeCell ref="K5097:L5097"/>
    <mergeCell ref="M5097:N5097"/>
    <mergeCell ref="O5097:P5097"/>
    <mergeCell ref="A5096:B5096"/>
    <mergeCell ref="C5096:H5096"/>
    <mergeCell ref="I5096:J5096"/>
    <mergeCell ref="K5096:L5096"/>
    <mergeCell ref="O5083:P5083"/>
    <mergeCell ref="A5084:B5084"/>
    <mergeCell ref="C5084:H5084"/>
    <mergeCell ref="I5084:J5084"/>
    <mergeCell ref="K5084:L5084"/>
    <mergeCell ref="M5084:N5084"/>
    <mergeCell ref="O5084:P5084"/>
    <mergeCell ref="A5083:B5083"/>
    <mergeCell ref="C5083:H5083"/>
    <mergeCell ref="I5083:J5083"/>
    <mergeCell ref="K5083:L5083"/>
    <mergeCell ref="M5083:N5083"/>
    <mergeCell ref="O5081:P5081"/>
    <mergeCell ref="A5082:B5082"/>
    <mergeCell ref="C5082:H5082"/>
    <mergeCell ref="I5082:J5082"/>
    <mergeCell ref="K5082:L5082"/>
    <mergeCell ref="M5082:N5082"/>
    <mergeCell ref="O5082:P5082"/>
    <mergeCell ref="A5081:B5081"/>
    <mergeCell ref="C5081:H5081"/>
    <mergeCell ref="I5081:J5081"/>
    <mergeCell ref="K5081:L5081"/>
    <mergeCell ref="M5081:N5081"/>
    <mergeCell ref="A5080:H5080"/>
    <mergeCell ref="I5080:J5080"/>
    <mergeCell ref="K5080:L5080"/>
    <mergeCell ref="M5080:N5080"/>
    <mergeCell ref="O5080:P5080"/>
    <mergeCell ref="O5089:P5089"/>
    <mergeCell ref="A5090:B5090"/>
    <mergeCell ref="C5090:H5090"/>
    <mergeCell ref="I5090:J5090"/>
    <mergeCell ref="K5090:L5090"/>
    <mergeCell ref="M5090:N5090"/>
    <mergeCell ref="O5090:P5090"/>
    <mergeCell ref="A5089:B5089"/>
    <mergeCell ref="C5089:H5089"/>
    <mergeCell ref="I5089:J5089"/>
    <mergeCell ref="K5089:L5089"/>
    <mergeCell ref="M5089:N5089"/>
    <mergeCell ref="O5087:P5087"/>
    <mergeCell ref="A5088:B5088"/>
    <mergeCell ref="C5088:H5088"/>
    <mergeCell ref="I5088:J5088"/>
    <mergeCell ref="K5088:L5088"/>
    <mergeCell ref="M5088:N5088"/>
    <mergeCell ref="O5088:P5088"/>
    <mergeCell ref="A5087:B5087"/>
    <mergeCell ref="C5087:H5087"/>
    <mergeCell ref="I5087:J5087"/>
    <mergeCell ref="K5087:L5087"/>
    <mergeCell ref="M5087:N5087"/>
    <mergeCell ref="O5085:P5085"/>
    <mergeCell ref="A5086:B5086"/>
    <mergeCell ref="C5086:H5086"/>
    <mergeCell ref="I5086:J5086"/>
    <mergeCell ref="K5086:L5086"/>
    <mergeCell ref="M5086:N5086"/>
    <mergeCell ref="O5086:P5086"/>
    <mergeCell ref="A5085:B5085"/>
    <mergeCell ref="C5085:H5085"/>
    <mergeCell ref="I5085:J5085"/>
    <mergeCell ref="K5085:L5085"/>
    <mergeCell ref="O5078:P5078"/>
    <mergeCell ref="A5079:H5079"/>
    <mergeCell ref="I5079:J5079"/>
    <mergeCell ref="K5079:L5079"/>
    <mergeCell ref="M5079:N5079"/>
    <mergeCell ref="O5079:P5079"/>
    <mergeCell ref="A5078:B5078"/>
    <mergeCell ref="C5078:H5078"/>
    <mergeCell ref="I5078:J5078"/>
    <mergeCell ref="K5078:L5078"/>
    <mergeCell ref="M5078:N5078"/>
    <mergeCell ref="O5076:P5076"/>
    <mergeCell ref="A5077:B5077"/>
    <mergeCell ref="C5077:H5077"/>
    <mergeCell ref="I5077:J5077"/>
    <mergeCell ref="K5077:L5077"/>
    <mergeCell ref="M5077:N5077"/>
    <mergeCell ref="O5077:P5077"/>
    <mergeCell ref="A5076:B5076"/>
    <mergeCell ref="C5076:H5076"/>
    <mergeCell ref="I5076:J5076"/>
    <mergeCell ref="K5076:L5076"/>
    <mergeCell ref="M5076:N5076"/>
    <mergeCell ref="O5074:P5074"/>
    <mergeCell ref="A5075:B5075"/>
    <mergeCell ref="C5075:H5075"/>
    <mergeCell ref="I5075:J5075"/>
    <mergeCell ref="K5075:L5075"/>
    <mergeCell ref="M5075:N5075"/>
    <mergeCell ref="O5075:P5075"/>
    <mergeCell ref="A5074:B5074"/>
    <mergeCell ref="C5074:H5074"/>
    <mergeCell ref="I5074:J5074"/>
    <mergeCell ref="K5074:L5074"/>
    <mergeCell ref="M5074:N5074"/>
    <mergeCell ref="O5072:P5072"/>
    <mergeCell ref="A5073:B5073"/>
    <mergeCell ref="C5073:H5073"/>
    <mergeCell ref="I5073:J5073"/>
    <mergeCell ref="K5073:L5073"/>
    <mergeCell ref="M5073:N5073"/>
    <mergeCell ref="O5073:P5073"/>
    <mergeCell ref="A5072:B5072"/>
    <mergeCell ref="C5072:H5072"/>
    <mergeCell ref="I5072:J5072"/>
    <mergeCell ref="K5072:L5072"/>
    <mergeCell ref="M5072:N5072"/>
    <mergeCell ref="O5070:P5070"/>
    <mergeCell ref="A5071:B5071"/>
    <mergeCell ref="C5071:H5071"/>
    <mergeCell ref="I5071:J5071"/>
    <mergeCell ref="K5071:L5071"/>
    <mergeCell ref="M5071:N5071"/>
    <mergeCell ref="O5071:P5071"/>
    <mergeCell ref="A5070:B5070"/>
    <mergeCell ref="C5070:H5070"/>
    <mergeCell ref="I5070:J5070"/>
    <mergeCell ref="K5070:L5070"/>
    <mergeCell ref="M5070:N5070"/>
    <mergeCell ref="O5068:P5068"/>
    <mergeCell ref="A5069:B5069"/>
    <mergeCell ref="C5069:H5069"/>
    <mergeCell ref="I5069:J5069"/>
    <mergeCell ref="K5069:L5069"/>
    <mergeCell ref="M5069:N5069"/>
    <mergeCell ref="O5069:P5069"/>
    <mergeCell ref="A5068:B5068"/>
    <mergeCell ref="C5068:H5068"/>
    <mergeCell ref="I5068:J5068"/>
    <mergeCell ref="K5068:L5068"/>
    <mergeCell ref="M5068:N5068"/>
    <mergeCell ref="A5067:H5067"/>
    <mergeCell ref="I5067:J5067"/>
    <mergeCell ref="K5067:L5067"/>
    <mergeCell ref="M5067:N5067"/>
    <mergeCell ref="O5067:P5067"/>
    <mergeCell ref="A5066:H5066"/>
    <mergeCell ref="I5066:J5066"/>
    <mergeCell ref="K5066:L5066"/>
    <mergeCell ref="M5066:N5066"/>
    <mergeCell ref="O5066:P5066"/>
    <mergeCell ref="O5064:P5064"/>
    <mergeCell ref="A5065:B5065"/>
    <mergeCell ref="C5065:H5065"/>
    <mergeCell ref="I5065:J5065"/>
    <mergeCell ref="K5065:L5065"/>
    <mergeCell ref="M5065:N5065"/>
    <mergeCell ref="O5065:P5065"/>
    <mergeCell ref="A5064:B5064"/>
    <mergeCell ref="C5064:H5064"/>
    <mergeCell ref="I5064:J5064"/>
    <mergeCell ref="K5064:L5064"/>
    <mergeCell ref="M5064:N5064"/>
    <mergeCell ref="O5062:P5062"/>
    <mergeCell ref="A5063:B5063"/>
    <mergeCell ref="C5063:H5063"/>
    <mergeCell ref="I5063:J5063"/>
    <mergeCell ref="K5063:L5063"/>
    <mergeCell ref="M5063:N5063"/>
    <mergeCell ref="O5063:P5063"/>
    <mergeCell ref="A5062:B5062"/>
    <mergeCell ref="C5062:H5062"/>
    <mergeCell ref="I5062:J5062"/>
    <mergeCell ref="K5062:L5062"/>
    <mergeCell ref="M5062:N5062"/>
    <mergeCell ref="O5055:P5055"/>
    <mergeCell ref="A5056:B5056"/>
    <mergeCell ref="C5056:H5056"/>
    <mergeCell ref="I5056:J5056"/>
    <mergeCell ref="K5056:L5056"/>
    <mergeCell ref="M5056:N5056"/>
    <mergeCell ref="O5056:P5056"/>
    <mergeCell ref="A5055:B5055"/>
    <mergeCell ref="C5055:H5055"/>
    <mergeCell ref="I5055:J5055"/>
    <mergeCell ref="K5055:L5055"/>
    <mergeCell ref="M5055:N5055"/>
    <mergeCell ref="A5054:H5054"/>
    <mergeCell ref="I5054:J5054"/>
    <mergeCell ref="K5054:L5054"/>
    <mergeCell ref="M5054:N5054"/>
    <mergeCell ref="O5054:P5054"/>
    <mergeCell ref="O5052:P5052"/>
    <mergeCell ref="A5053:H5053"/>
    <mergeCell ref="I5053:J5053"/>
    <mergeCell ref="K5053:L5053"/>
    <mergeCell ref="M5053:N5053"/>
    <mergeCell ref="O5053:P5053"/>
    <mergeCell ref="A5052:B5052"/>
    <mergeCell ref="C5052:H5052"/>
    <mergeCell ref="I5052:J5052"/>
    <mergeCell ref="K5052:L5052"/>
    <mergeCell ref="M5052:N5052"/>
    <mergeCell ref="O5060:P5060"/>
    <mergeCell ref="A5061:B5061"/>
    <mergeCell ref="C5061:H5061"/>
    <mergeCell ref="I5061:J5061"/>
    <mergeCell ref="K5061:L5061"/>
    <mergeCell ref="M5061:N5061"/>
    <mergeCell ref="O5061:P5061"/>
    <mergeCell ref="A5060:B5060"/>
    <mergeCell ref="C5060:H5060"/>
    <mergeCell ref="I5060:J5060"/>
    <mergeCell ref="K5060:L5060"/>
    <mergeCell ref="M5060:N5060"/>
    <mergeCell ref="A5059:H5059"/>
    <mergeCell ref="I5059:J5059"/>
    <mergeCell ref="K5059:L5059"/>
    <mergeCell ref="M5059:N5059"/>
    <mergeCell ref="O5059:P5059"/>
    <mergeCell ref="O5057:P5057"/>
    <mergeCell ref="A5058:H5058"/>
    <mergeCell ref="I5058:J5058"/>
    <mergeCell ref="K5058:L5058"/>
    <mergeCell ref="M5058:N5058"/>
    <mergeCell ref="O5058:P5058"/>
    <mergeCell ref="A5057:B5057"/>
    <mergeCell ref="C5057:H5057"/>
    <mergeCell ref="I5057:J5057"/>
    <mergeCell ref="K5057:L5057"/>
    <mergeCell ref="M5057:N5057"/>
    <mergeCell ref="O5050:P5050"/>
    <mergeCell ref="A5051:B5051"/>
    <mergeCell ref="C5051:H5051"/>
    <mergeCell ref="I5051:J5051"/>
    <mergeCell ref="K5051:L5051"/>
    <mergeCell ref="M5051:N5051"/>
    <mergeCell ref="O5051:P5051"/>
    <mergeCell ref="A5050:B5050"/>
    <mergeCell ref="C5050:H5050"/>
    <mergeCell ref="I5050:J5050"/>
    <mergeCell ref="K5050:L5050"/>
    <mergeCell ref="M5050:N5050"/>
    <mergeCell ref="O5048:P5048"/>
    <mergeCell ref="A5049:B5049"/>
    <mergeCell ref="C5049:H5049"/>
    <mergeCell ref="I5049:J5049"/>
    <mergeCell ref="K5049:L5049"/>
    <mergeCell ref="M5049:N5049"/>
    <mergeCell ref="O5049:P5049"/>
    <mergeCell ref="A5048:B5048"/>
    <mergeCell ref="C5048:H5048"/>
    <mergeCell ref="I5048:J5048"/>
    <mergeCell ref="K5048:L5048"/>
    <mergeCell ref="M5048:N5048"/>
    <mergeCell ref="O5046:P5046"/>
    <mergeCell ref="A5047:B5047"/>
    <mergeCell ref="C5047:H5047"/>
    <mergeCell ref="I5047:J5047"/>
    <mergeCell ref="K5047:L5047"/>
    <mergeCell ref="M5047:N5047"/>
    <mergeCell ref="O5047:P5047"/>
    <mergeCell ref="A5046:B5046"/>
    <mergeCell ref="C5046:H5046"/>
    <mergeCell ref="I5046:J5046"/>
    <mergeCell ref="K5046:L5046"/>
    <mergeCell ref="M5046:N5046"/>
    <mergeCell ref="O5039:P5039"/>
    <mergeCell ref="A5040:B5040"/>
    <mergeCell ref="C5040:H5040"/>
    <mergeCell ref="I5040:J5040"/>
    <mergeCell ref="K5040:L5040"/>
    <mergeCell ref="M5040:N5040"/>
    <mergeCell ref="O5040:P5040"/>
    <mergeCell ref="A5039:B5039"/>
    <mergeCell ref="C5039:H5039"/>
    <mergeCell ref="I5039:J5039"/>
    <mergeCell ref="K5039:L5039"/>
    <mergeCell ref="M5039:N5039"/>
    <mergeCell ref="A5038:H5038"/>
    <mergeCell ref="I5038:J5038"/>
    <mergeCell ref="K5038:L5038"/>
    <mergeCell ref="M5038:N5038"/>
    <mergeCell ref="O5038:P5038"/>
    <mergeCell ref="O5036:P5036"/>
    <mergeCell ref="A5037:H5037"/>
    <mergeCell ref="I5037:J5037"/>
    <mergeCell ref="K5037:L5037"/>
    <mergeCell ref="M5037:N5037"/>
    <mergeCell ref="O5037:P5037"/>
    <mergeCell ref="A5036:B5036"/>
    <mergeCell ref="C5036:H5036"/>
    <mergeCell ref="I5036:J5036"/>
    <mergeCell ref="K5036:L5036"/>
    <mergeCell ref="M5036:N5036"/>
    <mergeCell ref="A5045:H5045"/>
    <mergeCell ref="I5045:J5045"/>
    <mergeCell ref="K5045:L5045"/>
    <mergeCell ref="M5045:N5045"/>
    <mergeCell ref="O5045:P5045"/>
    <mergeCell ref="O5043:P5043"/>
    <mergeCell ref="A5044:H5044"/>
    <mergeCell ref="I5044:J5044"/>
    <mergeCell ref="K5044:L5044"/>
    <mergeCell ref="M5044:N5044"/>
    <mergeCell ref="O5044:P5044"/>
    <mergeCell ref="A5043:B5043"/>
    <mergeCell ref="C5043:H5043"/>
    <mergeCell ref="I5043:J5043"/>
    <mergeCell ref="K5043:L5043"/>
    <mergeCell ref="M5043:N5043"/>
    <mergeCell ref="O5041:P5041"/>
    <mergeCell ref="A5042:B5042"/>
    <mergeCell ref="C5042:H5042"/>
    <mergeCell ref="I5042:J5042"/>
    <mergeCell ref="K5042:L5042"/>
    <mergeCell ref="M5042:N5042"/>
    <mergeCell ref="O5042:P5042"/>
    <mergeCell ref="A5041:B5041"/>
    <mergeCell ref="C5041:H5041"/>
    <mergeCell ref="I5041:J5041"/>
    <mergeCell ref="K5041:L5041"/>
    <mergeCell ref="M5041:N5041"/>
    <mergeCell ref="O5034:P5034"/>
    <mergeCell ref="A5035:B5035"/>
    <mergeCell ref="C5035:H5035"/>
    <mergeCell ref="I5035:J5035"/>
    <mergeCell ref="K5035:L5035"/>
    <mergeCell ref="M5035:N5035"/>
    <mergeCell ref="O5035:P5035"/>
    <mergeCell ref="A5034:B5034"/>
    <mergeCell ref="C5034:H5034"/>
    <mergeCell ref="I5034:J5034"/>
    <mergeCell ref="K5034:L5034"/>
    <mergeCell ref="M5034:N5034"/>
    <mergeCell ref="O5032:P5032"/>
    <mergeCell ref="A5033:B5033"/>
    <mergeCell ref="C5033:H5033"/>
    <mergeCell ref="I5033:J5033"/>
    <mergeCell ref="K5033:L5033"/>
    <mergeCell ref="M5033:N5033"/>
    <mergeCell ref="O5033:P5033"/>
    <mergeCell ref="A5032:B5032"/>
    <mergeCell ref="C5032:H5032"/>
    <mergeCell ref="I5032:J5032"/>
    <mergeCell ref="K5032:L5032"/>
    <mergeCell ref="M5032:N5032"/>
    <mergeCell ref="O5030:P5030"/>
    <mergeCell ref="A5031:B5031"/>
    <mergeCell ref="C5031:H5031"/>
    <mergeCell ref="I5031:J5031"/>
    <mergeCell ref="K5031:L5031"/>
    <mergeCell ref="M5031:N5031"/>
    <mergeCell ref="O5031:P5031"/>
    <mergeCell ref="A5030:B5030"/>
    <mergeCell ref="C5030:H5030"/>
    <mergeCell ref="I5030:J5030"/>
    <mergeCell ref="K5030:L5030"/>
    <mergeCell ref="M5030:N5030"/>
    <mergeCell ref="O5028:P5028"/>
    <mergeCell ref="A5029:B5029"/>
    <mergeCell ref="C5029:H5029"/>
    <mergeCell ref="I5029:J5029"/>
    <mergeCell ref="K5029:L5029"/>
    <mergeCell ref="M5029:N5029"/>
    <mergeCell ref="O5029:P5029"/>
    <mergeCell ref="A5028:B5028"/>
    <mergeCell ref="C5028:H5028"/>
    <mergeCell ref="I5028:J5028"/>
    <mergeCell ref="K5028:L5028"/>
    <mergeCell ref="M5028:N5028"/>
    <mergeCell ref="O5026:P5026"/>
    <mergeCell ref="A5027:B5027"/>
    <mergeCell ref="C5027:H5027"/>
    <mergeCell ref="I5027:J5027"/>
    <mergeCell ref="K5027:L5027"/>
    <mergeCell ref="M5027:N5027"/>
    <mergeCell ref="O5027:P5027"/>
    <mergeCell ref="A5026:B5026"/>
    <mergeCell ref="C5026:H5026"/>
    <mergeCell ref="I5026:J5026"/>
    <mergeCell ref="K5026:L5026"/>
    <mergeCell ref="M5026:N5026"/>
    <mergeCell ref="O5024:P5024"/>
    <mergeCell ref="A5025:B5025"/>
    <mergeCell ref="C5025:H5025"/>
    <mergeCell ref="I5025:J5025"/>
    <mergeCell ref="K5025:L5025"/>
    <mergeCell ref="M5025:N5025"/>
    <mergeCell ref="O5025:P5025"/>
    <mergeCell ref="A5024:B5024"/>
    <mergeCell ref="C5024:H5024"/>
    <mergeCell ref="I5024:J5024"/>
    <mergeCell ref="K5024:L5024"/>
    <mergeCell ref="M5024:N5024"/>
    <mergeCell ref="O5022:P5022"/>
    <mergeCell ref="A5023:B5023"/>
    <mergeCell ref="C5023:H5023"/>
    <mergeCell ref="I5023:J5023"/>
    <mergeCell ref="K5023:L5023"/>
    <mergeCell ref="M5023:N5023"/>
    <mergeCell ref="O5023:P5023"/>
    <mergeCell ref="A5022:B5022"/>
    <mergeCell ref="C5022:H5022"/>
    <mergeCell ref="I5022:J5022"/>
    <mergeCell ref="K5022:L5022"/>
    <mergeCell ref="M5022:N5022"/>
    <mergeCell ref="O5020:P5020"/>
    <mergeCell ref="A5021:B5021"/>
    <mergeCell ref="C5021:H5021"/>
    <mergeCell ref="I5021:J5021"/>
    <mergeCell ref="K5021:L5021"/>
    <mergeCell ref="M5021:N5021"/>
    <mergeCell ref="O5021:P5021"/>
    <mergeCell ref="A5020:B5020"/>
    <mergeCell ref="C5020:H5020"/>
    <mergeCell ref="I5020:J5020"/>
    <mergeCell ref="K5020:L5020"/>
    <mergeCell ref="M5020:N5020"/>
    <mergeCell ref="O5018:P5018"/>
    <mergeCell ref="A5019:B5019"/>
    <mergeCell ref="C5019:H5019"/>
    <mergeCell ref="I5019:J5019"/>
    <mergeCell ref="K5019:L5019"/>
    <mergeCell ref="M5019:N5019"/>
    <mergeCell ref="O5019:P5019"/>
    <mergeCell ref="A5018:B5018"/>
    <mergeCell ref="C5018:H5018"/>
    <mergeCell ref="I5018:J5018"/>
    <mergeCell ref="K5018:L5018"/>
    <mergeCell ref="M5018:N5018"/>
    <mergeCell ref="A5011:H5011"/>
    <mergeCell ref="I5011:J5011"/>
    <mergeCell ref="K5011:L5011"/>
    <mergeCell ref="M5011:N5011"/>
    <mergeCell ref="O5011:P5011"/>
    <mergeCell ref="A5010:H5010"/>
    <mergeCell ref="I5010:J5010"/>
    <mergeCell ref="K5010:L5010"/>
    <mergeCell ref="M5010:N5010"/>
    <mergeCell ref="O5010:P5010"/>
    <mergeCell ref="A5009:H5009"/>
    <mergeCell ref="I5009:J5009"/>
    <mergeCell ref="K5009:L5009"/>
    <mergeCell ref="M5009:N5009"/>
    <mergeCell ref="O5009:P5009"/>
    <mergeCell ref="A5008:H5008"/>
    <mergeCell ref="I5008:J5008"/>
    <mergeCell ref="K5008:L5008"/>
    <mergeCell ref="M5008:N5008"/>
    <mergeCell ref="O5008:P5008"/>
    <mergeCell ref="A5007:H5007"/>
    <mergeCell ref="I5007:J5007"/>
    <mergeCell ref="K5007:L5007"/>
    <mergeCell ref="M5007:N5007"/>
    <mergeCell ref="O5007:P5007"/>
    <mergeCell ref="A5006:H5006"/>
    <mergeCell ref="I5006:J5006"/>
    <mergeCell ref="K5006:L5006"/>
    <mergeCell ref="M5006:N5006"/>
    <mergeCell ref="O5006:P5006"/>
    <mergeCell ref="A5017:H5017"/>
    <mergeCell ref="I5017:J5017"/>
    <mergeCell ref="K5017:L5017"/>
    <mergeCell ref="M5017:N5017"/>
    <mergeCell ref="O5017:P5017"/>
    <mergeCell ref="A5016:H5016"/>
    <mergeCell ref="I5016:J5016"/>
    <mergeCell ref="K5016:L5016"/>
    <mergeCell ref="M5016:N5016"/>
    <mergeCell ref="O5016:P5016"/>
    <mergeCell ref="O5014:P5014"/>
    <mergeCell ref="A5015:B5015"/>
    <mergeCell ref="C5015:H5015"/>
    <mergeCell ref="I5015:J5015"/>
    <mergeCell ref="K5015:L5015"/>
    <mergeCell ref="M5015:N5015"/>
    <mergeCell ref="O5015:P5015"/>
    <mergeCell ref="A5014:B5014"/>
    <mergeCell ref="C5014:H5014"/>
    <mergeCell ref="I5014:J5014"/>
    <mergeCell ref="K5014:L5014"/>
    <mergeCell ref="M5014:N5014"/>
    <mergeCell ref="A5013:H5013"/>
    <mergeCell ref="I5013:J5013"/>
    <mergeCell ref="K5013:L5013"/>
    <mergeCell ref="M5013:N5013"/>
    <mergeCell ref="O5013:P5013"/>
    <mergeCell ref="A5012:H5012"/>
    <mergeCell ref="I5012:J5012"/>
    <mergeCell ref="K5012:L5012"/>
    <mergeCell ref="M5012:N5012"/>
    <mergeCell ref="O5012:P5012"/>
    <mergeCell ref="O4998:P4998"/>
    <mergeCell ref="A4999:H4999"/>
    <mergeCell ref="I4999:J4999"/>
    <mergeCell ref="K4999:L4999"/>
    <mergeCell ref="M4999:N4999"/>
    <mergeCell ref="O4999:P4999"/>
    <mergeCell ref="A4998:B4998"/>
    <mergeCell ref="C4998:H4998"/>
    <mergeCell ref="I4998:J4998"/>
    <mergeCell ref="K4998:L4998"/>
    <mergeCell ref="M4998:N4998"/>
    <mergeCell ref="O4996:P4996"/>
    <mergeCell ref="A4997:B4997"/>
    <mergeCell ref="C4997:H4997"/>
    <mergeCell ref="I4997:J4997"/>
    <mergeCell ref="K4997:L4997"/>
    <mergeCell ref="M4997:N4997"/>
    <mergeCell ref="O4997:P4997"/>
    <mergeCell ref="A4996:B4996"/>
    <mergeCell ref="C4996:H4996"/>
    <mergeCell ref="I4996:J4996"/>
    <mergeCell ref="K4996:L4996"/>
    <mergeCell ref="M4996:N4996"/>
    <mergeCell ref="A4995:H4995"/>
    <mergeCell ref="I4995:J4995"/>
    <mergeCell ref="K4995:L4995"/>
    <mergeCell ref="M4995:N4995"/>
    <mergeCell ref="O4995:P4995"/>
    <mergeCell ref="A5005:H5005"/>
    <mergeCell ref="I5005:J5005"/>
    <mergeCell ref="K5005:L5005"/>
    <mergeCell ref="M5005:N5005"/>
    <mergeCell ref="O5005:P5005"/>
    <mergeCell ref="A5004:H5004"/>
    <mergeCell ref="I5004:J5004"/>
    <mergeCell ref="K5004:L5004"/>
    <mergeCell ref="M5004:N5004"/>
    <mergeCell ref="O5004:P5004"/>
    <mergeCell ref="A5003:H5003"/>
    <mergeCell ref="I5003:J5003"/>
    <mergeCell ref="K5003:L5003"/>
    <mergeCell ref="M5003:N5003"/>
    <mergeCell ref="O5003:P5003"/>
    <mergeCell ref="A5002:H5002"/>
    <mergeCell ref="I5002:J5002"/>
    <mergeCell ref="K5002:L5002"/>
    <mergeCell ref="M5002:N5002"/>
    <mergeCell ref="O5002:P5002"/>
    <mergeCell ref="A5001:H5001"/>
    <mergeCell ref="I5001:J5001"/>
    <mergeCell ref="K5001:L5001"/>
    <mergeCell ref="M5001:N5001"/>
    <mergeCell ref="O5001:P5001"/>
    <mergeCell ref="A5000:H5000"/>
    <mergeCell ref="I5000:J5000"/>
    <mergeCell ref="K5000:L5000"/>
    <mergeCell ref="M5000:N5000"/>
    <mergeCell ref="O5000:P5000"/>
    <mergeCell ref="A4994:H4994"/>
    <mergeCell ref="I4994:J4994"/>
    <mergeCell ref="K4994:L4994"/>
    <mergeCell ref="M4994:N4994"/>
    <mergeCell ref="O4994:P4994"/>
    <mergeCell ref="O4992:P4992"/>
    <mergeCell ref="A4993:B4993"/>
    <mergeCell ref="C4993:H4993"/>
    <mergeCell ref="I4993:J4993"/>
    <mergeCell ref="K4993:L4993"/>
    <mergeCell ref="M4993:N4993"/>
    <mergeCell ref="O4993:P4993"/>
    <mergeCell ref="A4992:B4992"/>
    <mergeCell ref="C4992:H4992"/>
    <mergeCell ref="I4992:J4992"/>
    <mergeCell ref="K4992:L4992"/>
    <mergeCell ref="M4992:N4992"/>
    <mergeCell ref="A4991:H4991"/>
    <mergeCell ref="I4991:J4991"/>
    <mergeCell ref="K4991:L4991"/>
    <mergeCell ref="M4991:N4991"/>
    <mergeCell ref="O4991:P4991"/>
    <mergeCell ref="A4990:H4990"/>
    <mergeCell ref="I4990:J4990"/>
    <mergeCell ref="K4990:L4990"/>
    <mergeCell ref="M4990:N4990"/>
    <mergeCell ref="O4990:P4990"/>
    <mergeCell ref="O4988:P4988"/>
    <mergeCell ref="A4989:B4989"/>
    <mergeCell ref="C4989:H4989"/>
    <mergeCell ref="I4989:J4989"/>
    <mergeCell ref="K4989:L4989"/>
    <mergeCell ref="M4989:N4989"/>
    <mergeCell ref="O4989:P4989"/>
    <mergeCell ref="A4988:B4988"/>
    <mergeCell ref="C4988:H4988"/>
    <mergeCell ref="I4988:J4988"/>
    <mergeCell ref="K4988:L4988"/>
    <mergeCell ref="M4988:N4988"/>
    <mergeCell ref="O4986:P4986"/>
    <mergeCell ref="A4987:B4987"/>
    <mergeCell ref="C4987:H4987"/>
    <mergeCell ref="I4987:J4987"/>
    <mergeCell ref="K4987:L4987"/>
    <mergeCell ref="M4987:N4987"/>
    <mergeCell ref="O4987:P4987"/>
    <mergeCell ref="A4986:B4986"/>
    <mergeCell ref="C4986:H4986"/>
    <mergeCell ref="I4986:J4986"/>
    <mergeCell ref="K4986:L4986"/>
    <mergeCell ref="M4986:N4986"/>
    <mergeCell ref="A4985:H4985"/>
    <mergeCell ref="I4985:J4985"/>
    <mergeCell ref="K4985:L4985"/>
    <mergeCell ref="M4985:N4985"/>
    <mergeCell ref="O4985:P4985"/>
    <mergeCell ref="A4984:H4984"/>
    <mergeCell ref="I4984:J4984"/>
    <mergeCell ref="K4984:L4984"/>
    <mergeCell ref="M4984:N4984"/>
    <mergeCell ref="O4984:P4984"/>
    <mergeCell ref="O4982:P4982"/>
    <mergeCell ref="A4983:B4983"/>
    <mergeCell ref="C4983:H4983"/>
    <mergeCell ref="I4983:J4983"/>
    <mergeCell ref="K4983:L4983"/>
    <mergeCell ref="M4983:N4983"/>
    <mergeCell ref="O4983:P4983"/>
    <mergeCell ref="A4982:B4982"/>
    <mergeCell ref="C4982:H4982"/>
    <mergeCell ref="I4982:J4982"/>
    <mergeCell ref="K4982:L4982"/>
    <mergeCell ref="M4982:N4982"/>
    <mergeCell ref="A4975:H4975"/>
    <mergeCell ref="I4975:J4975"/>
    <mergeCell ref="K4975:L4975"/>
    <mergeCell ref="M4975:N4975"/>
    <mergeCell ref="O4975:P4975"/>
    <mergeCell ref="A4974:H4974"/>
    <mergeCell ref="I4974:J4974"/>
    <mergeCell ref="K4974:L4974"/>
    <mergeCell ref="M4974:N4974"/>
    <mergeCell ref="O4974:P4974"/>
    <mergeCell ref="A4973:H4973"/>
    <mergeCell ref="I4973:J4973"/>
    <mergeCell ref="K4973:L4973"/>
    <mergeCell ref="M4973:N4973"/>
    <mergeCell ref="O4973:P4973"/>
    <mergeCell ref="A4972:H4972"/>
    <mergeCell ref="I4972:J4972"/>
    <mergeCell ref="K4972:L4972"/>
    <mergeCell ref="M4972:N4972"/>
    <mergeCell ref="O4972:P4972"/>
    <mergeCell ref="A4971:H4971"/>
    <mergeCell ref="I4971:J4971"/>
    <mergeCell ref="K4971:L4971"/>
    <mergeCell ref="M4971:N4971"/>
    <mergeCell ref="O4971:P4971"/>
    <mergeCell ref="A4970:H4970"/>
    <mergeCell ref="I4970:J4970"/>
    <mergeCell ref="K4970:L4970"/>
    <mergeCell ref="M4970:N4970"/>
    <mergeCell ref="O4970:P4970"/>
    <mergeCell ref="A4981:H4981"/>
    <mergeCell ref="I4981:J4981"/>
    <mergeCell ref="K4981:L4981"/>
    <mergeCell ref="M4981:N4981"/>
    <mergeCell ref="O4981:P4981"/>
    <mergeCell ref="A4980:H4980"/>
    <mergeCell ref="I4980:J4980"/>
    <mergeCell ref="K4980:L4980"/>
    <mergeCell ref="M4980:N4980"/>
    <mergeCell ref="O4980:P4980"/>
    <mergeCell ref="O4978:P4978"/>
    <mergeCell ref="A4979:B4979"/>
    <mergeCell ref="C4979:H4979"/>
    <mergeCell ref="I4979:J4979"/>
    <mergeCell ref="K4979:L4979"/>
    <mergeCell ref="M4979:N4979"/>
    <mergeCell ref="O4979:P4979"/>
    <mergeCell ref="A4978:B4978"/>
    <mergeCell ref="C4978:H4978"/>
    <mergeCell ref="I4978:J4978"/>
    <mergeCell ref="K4978:L4978"/>
    <mergeCell ref="M4978:N4978"/>
    <mergeCell ref="A4977:H4977"/>
    <mergeCell ref="I4977:J4977"/>
    <mergeCell ref="K4977:L4977"/>
    <mergeCell ref="M4977:N4977"/>
    <mergeCell ref="O4977:P4977"/>
    <mergeCell ref="A4976:H4976"/>
    <mergeCell ref="I4976:J4976"/>
    <mergeCell ref="K4976:L4976"/>
    <mergeCell ref="M4976:N4976"/>
    <mergeCell ref="O4976:P4976"/>
    <mergeCell ref="A4963:H4963"/>
    <mergeCell ref="I4963:J4963"/>
    <mergeCell ref="K4963:L4963"/>
    <mergeCell ref="M4963:N4963"/>
    <mergeCell ref="O4963:P4963"/>
    <mergeCell ref="A4962:H4962"/>
    <mergeCell ref="I4962:J4962"/>
    <mergeCell ref="K4962:L4962"/>
    <mergeCell ref="M4962:N4962"/>
    <mergeCell ref="O4962:P4962"/>
    <mergeCell ref="A4961:H4961"/>
    <mergeCell ref="I4961:J4961"/>
    <mergeCell ref="K4961:L4961"/>
    <mergeCell ref="M4961:N4961"/>
    <mergeCell ref="O4961:P4961"/>
    <mergeCell ref="A4960:H4960"/>
    <mergeCell ref="I4960:J4960"/>
    <mergeCell ref="K4960:L4960"/>
    <mergeCell ref="M4960:N4960"/>
    <mergeCell ref="O4960:P4960"/>
    <mergeCell ref="A4959:H4959"/>
    <mergeCell ref="I4959:J4959"/>
    <mergeCell ref="K4959:L4959"/>
    <mergeCell ref="M4959:N4959"/>
    <mergeCell ref="O4959:P4959"/>
    <mergeCell ref="A4958:H4958"/>
    <mergeCell ref="I4958:J4958"/>
    <mergeCell ref="K4958:L4958"/>
    <mergeCell ref="M4958:N4958"/>
    <mergeCell ref="O4958:P4958"/>
    <mergeCell ref="A4969:H4969"/>
    <mergeCell ref="I4969:J4969"/>
    <mergeCell ref="K4969:L4969"/>
    <mergeCell ref="M4969:N4969"/>
    <mergeCell ref="O4969:P4969"/>
    <mergeCell ref="A4968:H4968"/>
    <mergeCell ref="I4968:J4968"/>
    <mergeCell ref="K4968:L4968"/>
    <mergeCell ref="M4968:N4968"/>
    <mergeCell ref="O4968:P4968"/>
    <mergeCell ref="A4967:H4967"/>
    <mergeCell ref="I4967:J4967"/>
    <mergeCell ref="K4967:L4967"/>
    <mergeCell ref="M4967:N4967"/>
    <mergeCell ref="O4967:P4967"/>
    <mergeCell ref="A4966:H4966"/>
    <mergeCell ref="I4966:J4966"/>
    <mergeCell ref="K4966:L4966"/>
    <mergeCell ref="M4966:N4966"/>
    <mergeCell ref="O4966:P4966"/>
    <mergeCell ref="A4965:H4965"/>
    <mergeCell ref="I4965:J4965"/>
    <mergeCell ref="K4965:L4965"/>
    <mergeCell ref="M4965:N4965"/>
    <mergeCell ref="O4965:P4965"/>
    <mergeCell ref="A4964:H4964"/>
    <mergeCell ref="I4964:J4964"/>
    <mergeCell ref="K4964:L4964"/>
    <mergeCell ref="M4964:N4964"/>
    <mergeCell ref="O4964:P4964"/>
    <mergeCell ref="A4957:H4957"/>
    <mergeCell ref="I4957:J4957"/>
    <mergeCell ref="K4957:L4957"/>
    <mergeCell ref="M4957:N4957"/>
    <mergeCell ref="O4957:P4957"/>
    <mergeCell ref="A4956:H4956"/>
    <mergeCell ref="I4956:J4956"/>
    <mergeCell ref="K4956:L4956"/>
    <mergeCell ref="M4956:N4956"/>
    <mergeCell ref="O4956:P4956"/>
    <mergeCell ref="A4955:H4955"/>
    <mergeCell ref="I4955:J4955"/>
    <mergeCell ref="K4955:L4955"/>
    <mergeCell ref="M4955:N4955"/>
    <mergeCell ref="O4955:P4955"/>
    <mergeCell ref="O4953:P4953"/>
    <mergeCell ref="A4954:B4954"/>
    <mergeCell ref="C4954:H4954"/>
    <mergeCell ref="I4954:J4954"/>
    <mergeCell ref="K4954:L4954"/>
    <mergeCell ref="M4954:N4954"/>
    <mergeCell ref="O4954:P4954"/>
    <mergeCell ref="A4953:B4953"/>
    <mergeCell ref="C4953:H4953"/>
    <mergeCell ref="I4953:J4953"/>
    <mergeCell ref="K4953:L4953"/>
    <mergeCell ref="M4953:N4953"/>
    <mergeCell ref="O4951:P4951"/>
    <mergeCell ref="A4952:B4952"/>
    <mergeCell ref="C4952:H4952"/>
    <mergeCell ref="I4952:J4952"/>
    <mergeCell ref="K4952:L4952"/>
    <mergeCell ref="M4952:N4952"/>
    <mergeCell ref="O4952:P4952"/>
    <mergeCell ref="A4951:B4951"/>
    <mergeCell ref="C4951:H4951"/>
    <mergeCell ref="I4951:J4951"/>
    <mergeCell ref="K4951:L4951"/>
    <mergeCell ref="M4951:N4951"/>
    <mergeCell ref="O4949:P4949"/>
    <mergeCell ref="A4950:B4950"/>
    <mergeCell ref="C4950:H4950"/>
    <mergeCell ref="I4950:J4950"/>
    <mergeCell ref="K4950:L4950"/>
    <mergeCell ref="M4950:N4950"/>
    <mergeCell ref="O4950:P4950"/>
    <mergeCell ref="A4949:B4949"/>
    <mergeCell ref="C4949:H4949"/>
    <mergeCell ref="I4949:J4949"/>
    <mergeCell ref="K4949:L4949"/>
    <mergeCell ref="M4949:N4949"/>
    <mergeCell ref="A4948:H4948"/>
    <mergeCell ref="I4948:J4948"/>
    <mergeCell ref="K4948:L4948"/>
    <mergeCell ref="M4948:N4948"/>
    <mergeCell ref="O4948:P4948"/>
    <mergeCell ref="A4947:H4947"/>
    <mergeCell ref="I4947:J4947"/>
    <mergeCell ref="K4947:L4947"/>
    <mergeCell ref="M4947:N4947"/>
    <mergeCell ref="O4947:P4947"/>
    <mergeCell ref="O4945:P4945"/>
    <mergeCell ref="A4946:B4946"/>
    <mergeCell ref="C4946:H4946"/>
    <mergeCell ref="I4946:J4946"/>
    <mergeCell ref="K4946:L4946"/>
    <mergeCell ref="M4946:N4946"/>
    <mergeCell ref="O4946:P4946"/>
    <mergeCell ref="A4945:B4945"/>
    <mergeCell ref="C4945:H4945"/>
    <mergeCell ref="I4945:J4945"/>
    <mergeCell ref="K4945:L4945"/>
    <mergeCell ref="M4945:N4945"/>
    <mergeCell ref="A4939:H4939"/>
    <mergeCell ref="I4939:J4939"/>
    <mergeCell ref="K4939:L4939"/>
    <mergeCell ref="M4939:N4939"/>
    <mergeCell ref="O4939:P4939"/>
    <mergeCell ref="O4937:P4937"/>
    <mergeCell ref="A4938:B4938"/>
    <mergeCell ref="C4938:H4938"/>
    <mergeCell ref="I4938:J4938"/>
    <mergeCell ref="K4938:L4938"/>
    <mergeCell ref="M4938:N4938"/>
    <mergeCell ref="O4938:P4938"/>
    <mergeCell ref="A4937:B4937"/>
    <mergeCell ref="C4937:H4937"/>
    <mergeCell ref="I4937:J4937"/>
    <mergeCell ref="K4937:L4937"/>
    <mergeCell ref="M4937:N4937"/>
    <mergeCell ref="O4935:P4935"/>
    <mergeCell ref="A4936:B4936"/>
    <mergeCell ref="C4936:H4936"/>
    <mergeCell ref="I4936:J4936"/>
    <mergeCell ref="K4936:L4936"/>
    <mergeCell ref="M4936:N4936"/>
    <mergeCell ref="O4936:P4936"/>
    <mergeCell ref="A4935:B4935"/>
    <mergeCell ref="C4935:H4935"/>
    <mergeCell ref="I4935:J4935"/>
    <mergeCell ref="K4935:L4935"/>
    <mergeCell ref="M4935:N4935"/>
    <mergeCell ref="O4943:P4943"/>
    <mergeCell ref="A4944:B4944"/>
    <mergeCell ref="C4944:H4944"/>
    <mergeCell ref="I4944:J4944"/>
    <mergeCell ref="K4944:L4944"/>
    <mergeCell ref="M4944:N4944"/>
    <mergeCell ref="O4944:P4944"/>
    <mergeCell ref="A4943:B4943"/>
    <mergeCell ref="C4943:H4943"/>
    <mergeCell ref="I4943:J4943"/>
    <mergeCell ref="K4943:L4943"/>
    <mergeCell ref="M4943:N4943"/>
    <mergeCell ref="O4941:P4941"/>
    <mergeCell ref="A4942:B4942"/>
    <mergeCell ref="C4942:H4942"/>
    <mergeCell ref="I4942:J4942"/>
    <mergeCell ref="K4942:L4942"/>
    <mergeCell ref="M4942:N4942"/>
    <mergeCell ref="O4942:P4942"/>
    <mergeCell ref="A4941:B4941"/>
    <mergeCell ref="C4941:H4941"/>
    <mergeCell ref="I4941:J4941"/>
    <mergeCell ref="K4941:L4941"/>
    <mergeCell ref="M4941:N4941"/>
    <mergeCell ref="A4940:H4940"/>
    <mergeCell ref="I4940:J4940"/>
    <mergeCell ref="K4940:L4940"/>
    <mergeCell ref="M4940:N4940"/>
    <mergeCell ref="O4940:P4940"/>
    <mergeCell ref="A4928:H4928"/>
    <mergeCell ref="I4928:J4928"/>
    <mergeCell ref="K4928:L4928"/>
    <mergeCell ref="M4928:N4928"/>
    <mergeCell ref="O4928:P4928"/>
    <mergeCell ref="O4926:P4926"/>
    <mergeCell ref="A4927:H4927"/>
    <mergeCell ref="I4927:J4927"/>
    <mergeCell ref="K4927:L4927"/>
    <mergeCell ref="M4927:N4927"/>
    <mergeCell ref="O4927:P4927"/>
    <mergeCell ref="A4926:B4926"/>
    <mergeCell ref="C4926:H4926"/>
    <mergeCell ref="I4926:J4926"/>
    <mergeCell ref="K4926:L4926"/>
    <mergeCell ref="M4926:N4926"/>
    <mergeCell ref="O4924:P4924"/>
    <mergeCell ref="A4925:B4925"/>
    <mergeCell ref="C4925:H4925"/>
    <mergeCell ref="I4925:J4925"/>
    <mergeCell ref="K4925:L4925"/>
    <mergeCell ref="M4925:N4925"/>
    <mergeCell ref="O4925:P4925"/>
    <mergeCell ref="A4924:B4924"/>
    <mergeCell ref="C4924:H4924"/>
    <mergeCell ref="I4924:J4924"/>
    <mergeCell ref="K4924:L4924"/>
    <mergeCell ref="M4924:N4924"/>
    <mergeCell ref="O4933:P4933"/>
    <mergeCell ref="A4934:B4934"/>
    <mergeCell ref="C4934:H4934"/>
    <mergeCell ref="I4934:J4934"/>
    <mergeCell ref="K4934:L4934"/>
    <mergeCell ref="M4934:N4934"/>
    <mergeCell ref="O4934:P4934"/>
    <mergeCell ref="A4933:B4933"/>
    <mergeCell ref="C4933:H4933"/>
    <mergeCell ref="I4933:J4933"/>
    <mergeCell ref="K4933:L4933"/>
    <mergeCell ref="M4933:N4933"/>
    <mergeCell ref="O4931:P4931"/>
    <mergeCell ref="A4932:B4932"/>
    <mergeCell ref="C4932:H4932"/>
    <mergeCell ref="I4932:J4932"/>
    <mergeCell ref="K4932:L4932"/>
    <mergeCell ref="M4932:N4932"/>
    <mergeCell ref="O4932:P4932"/>
    <mergeCell ref="A4931:B4931"/>
    <mergeCell ref="C4931:H4931"/>
    <mergeCell ref="I4931:J4931"/>
    <mergeCell ref="K4931:L4931"/>
    <mergeCell ref="M4931:N4931"/>
    <mergeCell ref="O4929:P4929"/>
    <mergeCell ref="A4930:B4930"/>
    <mergeCell ref="C4930:H4930"/>
    <mergeCell ref="I4930:J4930"/>
    <mergeCell ref="K4930:L4930"/>
    <mergeCell ref="M4930:N4930"/>
    <mergeCell ref="O4930:P4930"/>
    <mergeCell ref="A4929:B4929"/>
    <mergeCell ref="C4929:H4929"/>
    <mergeCell ref="I4929:J4929"/>
    <mergeCell ref="K4929:L4929"/>
    <mergeCell ref="M4929:N4929"/>
    <mergeCell ref="O4917:P4917"/>
    <mergeCell ref="A4918:B4918"/>
    <mergeCell ref="C4918:H4918"/>
    <mergeCell ref="I4918:J4918"/>
    <mergeCell ref="K4918:L4918"/>
    <mergeCell ref="M4918:N4918"/>
    <mergeCell ref="O4918:P4918"/>
    <mergeCell ref="A4917:B4917"/>
    <mergeCell ref="C4917:H4917"/>
    <mergeCell ref="I4917:J4917"/>
    <mergeCell ref="K4917:L4917"/>
    <mergeCell ref="M4917:N4917"/>
    <mergeCell ref="A4916:H4916"/>
    <mergeCell ref="I4916:J4916"/>
    <mergeCell ref="K4916:L4916"/>
    <mergeCell ref="M4916:N4916"/>
    <mergeCell ref="O4916:P4916"/>
    <mergeCell ref="O4914:P4914"/>
    <mergeCell ref="A4915:H4915"/>
    <mergeCell ref="I4915:J4915"/>
    <mergeCell ref="K4915:L4915"/>
    <mergeCell ref="M4915:N4915"/>
    <mergeCell ref="O4915:P4915"/>
    <mergeCell ref="A4914:B4914"/>
    <mergeCell ref="C4914:H4914"/>
    <mergeCell ref="I4914:J4914"/>
    <mergeCell ref="K4914:L4914"/>
    <mergeCell ref="M4914:N4914"/>
    <mergeCell ref="O4922:P4922"/>
    <mergeCell ref="A4923:B4923"/>
    <mergeCell ref="C4923:H4923"/>
    <mergeCell ref="I4923:J4923"/>
    <mergeCell ref="K4923:L4923"/>
    <mergeCell ref="M4923:N4923"/>
    <mergeCell ref="O4923:P4923"/>
    <mergeCell ref="A4922:B4922"/>
    <mergeCell ref="C4922:H4922"/>
    <mergeCell ref="I4922:J4922"/>
    <mergeCell ref="K4922:L4922"/>
    <mergeCell ref="M4922:N4922"/>
    <mergeCell ref="A4921:H4921"/>
    <mergeCell ref="I4921:J4921"/>
    <mergeCell ref="K4921:L4921"/>
    <mergeCell ref="M4921:N4921"/>
    <mergeCell ref="O4921:P4921"/>
    <mergeCell ref="O4919:P4919"/>
    <mergeCell ref="A4920:H4920"/>
    <mergeCell ref="I4920:J4920"/>
    <mergeCell ref="K4920:L4920"/>
    <mergeCell ref="M4920:N4920"/>
    <mergeCell ref="O4920:P4920"/>
    <mergeCell ref="A4919:B4919"/>
    <mergeCell ref="C4919:H4919"/>
    <mergeCell ref="I4919:J4919"/>
    <mergeCell ref="K4919:L4919"/>
    <mergeCell ref="M4919:N4919"/>
    <mergeCell ref="O4906:P4906"/>
    <mergeCell ref="A4907:B4907"/>
    <mergeCell ref="C4907:H4907"/>
    <mergeCell ref="I4907:J4907"/>
    <mergeCell ref="K4907:L4907"/>
    <mergeCell ref="M4907:N4907"/>
    <mergeCell ref="O4907:P4907"/>
    <mergeCell ref="A4906:B4906"/>
    <mergeCell ref="C4906:H4906"/>
    <mergeCell ref="I4906:J4906"/>
    <mergeCell ref="K4906:L4906"/>
    <mergeCell ref="M4906:N4906"/>
    <mergeCell ref="A4905:H4905"/>
    <mergeCell ref="I4905:J4905"/>
    <mergeCell ref="K4905:L4905"/>
    <mergeCell ref="M4905:N4905"/>
    <mergeCell ref="O4905:P4905"/>
    <mergeCell ref="O4903:P4903"/>
    <mergeCell ref="A4904:H4904"/>
    <mergeCell ref="I4904:J4904"/>
    <mergeCell ref="K4904:L4904"/>
    <mergeCell ref="M4904:N4904"/>
    <mergeCell ref="O4904:P4904"/>
    <mergeCell ref="A4903:B4903"/>
    <mergeCell ref="C4903:H4903"/>
    <mergeCell ref="I4903:J4903"/>
    <mergeCell ref="K4903:L4903"/>
    <mergeCell ref="M4903:N4903"/>
    <mergeCell ref="O4912:P4912"/>
    <mergeCell ref="A4913:B4913"/>
    <mergeCell ref="C4913:H4913"/>
    <mergeCell ref="I4913:J4913"/>
    <mergeCell ref="K4913:L4913"/>
    <mergeCell ref="M4913:N4913"/>
    <mergeCell ref="O4913:P4913"/>
    <mergeCell ref="A4912:B4912"/>
    <mergeCell ref="C4912:H4912"/>
    <mergeCell ref="I4912:J4912"/>
    <mergeCell ref="K4912:L4912"/>
    <mergeCell ref="M4912:N4912"/>
    <mergeCell ref="A4911:H4911"/>
    <mergeCell ref="I4911:J4911"/>
    <mergeCell ref="K4911:L4911"/>
    <mergeCell ref="M4911:N4911"/>
    <mergeCell ref="O4911:P4911"/>
    <mergeCell ref="A4910:H4910"/>
    <mergeCell ref="I4910:J4910"/>
    <mergeCell ref="K4910:L4910"/>
    <mergeCell ref="M4910:N4910"/>
    <mergeCell ref="O4910:P4910"/>
    <mergeCell ref="O4908:P4908"/>
    <mergeCell ref="A4909:B4909"/>
    <mergeCell ref="C4909:H4909"/>
    <mergeCell ref="I4909:J4909"/>
    <mergeCell ref="K4909:L4909"/>
    <mergeCell ref="M4909:N4909"/>
    <mergeCell ref="O4909:P4909"/>
    <mergeCell ref="A4908:B4908"/>
    <mergeCell ref="C4908:H4908"/>
    <mergeCell ref="I4908:J4908"/>
    <mergeCell ref="K4908:L4908"/>
    <mergeCell ref="M4908:N4908"/>
    <mergeCell ref="O4901:P4901"/>
    <mergeCell ref="A4902:B4902"/>
    <mergeCell ref="C4902:H4902"/>
    <mergeCell ref="I4902:J4902"/>
    <mergeCell ref="K4902:L4902"/>
    <mergeCell ref="M4902:N4902"/>
    <mergeCell ref="O4902:P4902"/>
    <mergeCell ref="A4901:B4901"/>
    <mergeCell ref="C4901:H4901"/>
    <mergeCell ref="I4901:J4901"/>
    <mergeCell ref="K4901:L4901"/>
    <mergeCell ref="M4901:N4901"/>
    <mergeCell ref="A4900:H4900"/>
    <mergeCell ref="I4900:J4900"/>
    <mergeCell ref="K4900:L4900"/>
    <mergeCell ref="M4900:N4900"/>
    <mergeCell ref="O4900:P4900"/>
    <mergeCell ref="A4899:H4899"/>
    <mergeCell ref="I4899:J4899"/>
    <mergeCell ref="K4899:L4899"/>
    <mergeCell ref="M4899:N4899"/>
    <mergeCell ref="O4899:P4899"/>
    <mergeCell ref="O4897:P4897"/>
    <mergeCell ref="A4898:B4898"/>
    <mergeCell ref="C4898:H4898"/>
    <mergeCell ref="I4898:J4898"/>
    <mergeCell ref="K4898:L4898"/>
    <mergeCell ref="M4898:N4898"/>
    <mergeCell ref="O4898:P4898"/>
    <mergeCell ref="A4897:B4897"/>
    <mergeCell ref="C4897:H4897"/>
    <mergeCell ref="I4897:J4897"/>
    <mergeCell ref="K4897:L4897"/>
    <mergeCell ref="M4897:N4897"/>
    <mergeCell ref="A4891:H4891"/>
    <mergeCell ref="I4891:J4891"/>
    <mergeCell ref="K4891:L4891"/>
    <mergeCell ref="M4891:N4891"/>
    <mergeCell ref="O4891:P4891"/>
    <mergeCell ref="A4890:H4890"/>
    <mergeCell ref="I4890:J4890"/>
    <mergeCell ref="K4890:L4890"/>
    <mergeCell ref="M4890:N4890"/>
    <mergeCell ref="O4890:P4890"/>
    <mergeCell ref="O4888:P4888"/>
    <mergeCell ref="A4889:B4889"/>
    <mergeCell ref="C4889:H4889"/>
    <mergeCell ref="I4889:J4889"/>
    <mergeCell ref="K4889:L4889"/>
    <mergeCell ref="M4889:N4889"/>
    <mergeCell ref="O4889:P4889"/>
    <mergeCell ref="A4888:B4888"/>
    <mergeCell ref="C4888:H4888"/>
    <mergeCell ref="I4888:J4888"/>
    <mergeCell ref="K4888:L4888"/>
    <mergeCell ref="M4888:N4888"/>
    <mergeCell ref="A4887:H4887"/>
    <mergeCell ref="I4887:J4887"/>
    <mergeCell ref="K4887:L4887"/>
    <mergeCell ref="M4887:N4887"/>
    <mergeCell ref="O4887:P4887"/>
    <mergeCell ref="A4886:H4886"/>
    <mergeCell ref="I4886:J4886"/>
    <mergeCell ref="K4886:L4886"/>
    <mergeCell ref="M4886:N4886"/>
    <mergeCell ref="O4886:P4886"/>
    <mergeCell ref="A4896:H4896"/>
    <mergeCell ref="I4896:J4896"/>
    <mergeCell ref="K4896:L4896"/>
    <mergeCell ref="M4896:N4896"/>
    <mergeCell ref="O4896:P4896"/>
    <mergeCell ref="O4894:P4894"/>
    <mergeCell ref="A4895:H4895"/>
    <mergeCell ref="I4895:J4895"/>
    <mergeCell ref="K4895:L4895"/>
    <mergeCell ref="M4895:N4895"/>
    <mergeCell ref="O4895:P4895"/>
    <mergeCell ref="A4894:B4894"/>
    <mergeCell ref="C4894:H4894"/>
    <mergeCell ref="I4894:J4894"/>
    <mergeCell ref="K4894:L4894"/>
    <mergeCell ref="M4894:N4894"/>
    <mergeCell ref="O4892:P4892"/>
    <mergeCell ref="A4893:B4893"/>
    <mergeCell ref="C4893:H4893"/>
    <mergeCell ref="I4893:J4893"/>
    <mergeCell ref="K4893:L4893"/>
    <mergeCell ref="M4893:N4893"/>
    <mergeCell ref="O4893:P4893"/>
    <mergeCell ref="A4892:B4892"/>
    <mergeCell ref="C4892:H4892"/>
    <mergeCell ref="I4892:J4892"/>
    <mergeCell ref="K4892:L4892"/>
    <mergeCell ref="M4892:N4892"/>
    <mergeCell ref="O4879:P4879"/>
    <mergeCell ref="A4880:H4880"/>
    <mergeCell ref="I4880:J4880"/>
    <mergeCell ref="K4880:L4880"/>
    <mergeCell ref="M4880:N4880"/>
    <mergeCell ref="O4880:P4880"/>
    <mergeCell ref="A4879:B4879"/>
    <mergeCell ref="C4879:H4879"/>
    <mergeCell ref="I4879:J4879"/>
    <mergeCell ref="K4879:L4879"/>
    <mergeCell ref="M4879:N4879"/>
    <mergeCell ref="O4877:P4877"/>
    <mergeCell ref="A4878:B4878"/>
    <mergeCell ref="C4878:H4878"/>
    <mergeCell ref="I4878:J4878"/>
    <mergeCell ref="K4878:L4878"/>
    <mergeCell ref="M4878:N4878"/>
    <mergeCell ref="O4878:P4878"/>
    <mergeCell ref="A4877:B4877"/>
    <mergeCell ref="C4877:H4877"/>
    <mergeCell ref="I4877:J4877"/>
    <mergeCell ref="K4877:L4877"/>
    <mergeCell ref="M4877:N4877"/>
    <mergeCell ref="A4876:H4876"/>
    <mergeCell ref="I4876:J4876"/>
    <mergeCell ref="K4876:L4876"/>
    <mergeCell ref="M4876:N4876"/>
    <mergeCell ref="O4876:P4876"/>
    <mergeCell ref="O4884:P4884"/>
    <mergeCell ref="A4885:B4885"/>
    <mergeCell ref="C4885:H4885"/>
    <mergeCell ref="I4885:J4885"/>
    <mergeCell ref="K4885:L4885"/>
    <mergeCell ref="M4885:N4885"/>
    <mergeCell ref="O4885:P4885"/>
    <mergeCell ref="A4884:B4884"/>
    <mergeCell ref="C4884:H4884"/>
    <mergeCell ref="I4884:J4884"/>
    <mergeCell ref="K4884:L4884"/>
    <mergeCell ref="M4884:N4884"/>
    <mergeCell ref="O4882:P4882"/>
    <mergeCell ref="A4883:B4883"/>
    <mergeCell ref="C4883:H4883"/>
    <mergeCell ref="I4883:J4883"/>
    <mergeCell ref="K4883:L4883"/>
    <mergeCell ref="M4883:N4883"/>
    <mergeCell ref="O4883:P4883"/>
    <mergeCell ref="A4882:B4882"/>
    <mergeCell ref="C4882:H4882"/>
    <mergeCell ref="I4882:J4882"/>
    <mergeCell ref="K4882:L4882"/>
    <mergeCell ref="M4882:N4882"/>
    <mergeCell ref="A4881:H4881"/>
    <mergeCell ref="I4881:J4881"/>
    <mergeCell ref="K4881:L4881"/>
    <mergeCell ref="M4881:N4881"/>
    <mergeCell ref="O4881:P4881"/>
    <mergeCell ref="O4869:P4869"/>
    <mergeCell ref="A4870:B4870"/>
    <mergeCell ref="C4870:H4870"/>
    <mergeCell ref="I4870:J4870"/>
    <mergeCell ref="K4870:L4870"/>
    <mergeCell ref="M4870:N4870"/>
    <mergeCell ref="O4870:P4870"/>
    <mergeCell ref="A4869:B4869"/>
    <mergeCell ref="C4869:H4869"/>
    <mergeCell ref="I4869:J4869"/>
    <mergeCell ref="K4869:L4869"/>
    <mergeCell ref="M4869:N4869"/>
    <mergeCell ref="A4868:H4868"/>
    <mergeCell ref="I4868:J4868"/>
    <mergeCell ref="K4868:L4868"/>
    <mergeCell ref="M4868:N4868"/>
    <mergeCell ref="O4868:P4868"/>
    <mergeCell ref="O4866:P4866"/>
    <mergeCell ref="A4867:H4867"/>
    <mergeCell ref="I4867:J4867"/>
    <mergeCell ref="K4867:L4867"/>
    <mergeCell ref="M4867:N4867"/>
    <mergeCell ref="O4867:P4867"/>
    <mergeCell ref="A4866:B4866"/>
    <mergeCell ref="C4866:H4866"/>
    <mergeCell ref="I4866:J4866"/>
    <mergeCell ref="K4866:L4866"/>
    <mergeCell ref="M4866:N4866"/>
    <mergeCell ref="A4875:H4875"/>
    <mergeCell ref="I4875:J4875"/>
    <mergeCell ref="K4875:L4875"/>
    <mergeCell ref="M4875:N4875"/>
    <mergeCell ref="O4875:P4875"/>
    <mergeCell ref="O4873:P4873"/>
    <mergeCell ref="A4874:B4874"/>
    <mergeCell ref="C4874:H4874"/>
    <mergeCell ref="I4874:J4874"/>
    <mergeCell ref="K4874:L4874"/>
    <mergeCell ref="M4874:N4874"/>
    <mergeCell ref="O4874:P4874"/>
    <mergeCell ref="A4873:B4873"/>
    <mergeCell ref="C4873:H4873"/>
    <mergeCell ref="I4873:J4873"/>
    <mergeCell ref="K4873:L4873"/>
    <mergeCell ref="M4873:N4873"/>
    <mergeCell ref="O4871:P4871"/>
    <mergeCell ref="A4872:B4872"/>
    <mergeCell ref="C4872:H4872"/>
    <mergeCell ref="I4872:J4872"/>
    <mergeCell ref="K4872:L4872"/>
    <mergeCell ref="M4872:N4872"/>
    <mergeCell ref="O4872:P4872"/>
    <mergeCell ref="A4871:B4871"/>
    <mergeCell ref="C4871:H4871"/>
    <mergeCell ref="I4871:J4871"/>
    <mergeCell ref="K4871:L4871"/>
    <mergeCell ref="M4871:N4871"/>
    <mergeCell ref="O4859:P4859"/>
    <mergeCell ref="A4860:B4860"/>
    <mergeCell ref="C4860:H4860"/>
    <mergeCell ref="I4860:J4860"/>
    <mergeCell ref="K4860:L4860"/>
    <mergeCell ref="M4860:N4860"/>
    <mergeCell ref="O4860:P4860"/>
    <mergeCell ref="A4859:B4859"/>
    <mergeCell ref="C4859:H4859"/>
    <mergeCell ref="I4859:J4859"/>
    <mergeCell ref="K4859:L4859"/>
    <mergeCell ref="M4859:N4859"/>
    <mergeCell ref="A4858:H4858"/>
    <mergeCell ref="I4858:J4858"/>
    <mergeCell ref="K4858:L4858"/>
    <mergeCell ref="M4858:N4858"/>
    <mergeCell ref="O4858:P4858"/>
    <mergeCell ref="O4856:P4856"/>
    <mergeCell ref="A4857:H4857"/>
    <mergeCell ref="I4857:J4857"/>
    <mergeCell ref="K4857:L4857"/>
    <mergeCell ref="M4857:N4857"/>
    <mergeCell ref="O4857:P4857"/>
    <mergeCell ref="A4856:B4856"/>
    <mergeCell ref="C4856:H4856"/>
    <mergeCell ref="I4856:J4856"/>
    <mergeCell ref="K4856:L4856"/>
    <mergeCell ref="M4856:N4856"/>
    <mergeCell ref="O4864:P4864"/>
    <mergeCell ref="A4865:B4865"/>
    <mergeCell ref="C4865:H4865"/>
    <mergeCell ref="I4865:J4865"/>
    <mergeCell ref="K4865:L4865"/>
    <mergeCell ref="M4865:N4865"/>
    <mergeCell ref="O4865:P4865"/>
    <mergeCell ref="A4864:B4864"/>
    <mergeCell ref="C4864:H4864"/>
    <mergeCell ref="I4864:J4864"/>
    <mergeCell ref="K4864:L4864"/>
    <mergeCell ref="M4864:N4864"/>
    <mergeCell ref="A4863:H4863"/>
    <mergeCell ref="I4863:J4863"/>
    <mergeCell ref="K4863:L4863"/>
    <mergeCell ref="M4863:N4863"/>
    <mergeCell ref="O4863:P4863"/>
    <mergeCell ref="O4861:P4861"/>
    <mergeCell ref="A4862:H4862"/>
    <mergeCell ref="I4862:J4862"/>
    <mergeCell ref="K4862:L4862"/>
    <mergeCell ref="M4862:N4862"/>
    <mergeCell ref="O4862:P4862"/>
    <mergeCell ref="A4861:B4861"/>
    <mergeCell ref="C4861:H4861"/>
    <mergeCell ref="I4861:J4861"/>
    <mergeCell ref="K4861:L4861"/>
    <mergeCell ref="M4861:N4861"/>
    <mergeCell ref="A4855:B4855"/>
    <mergeCell ref="C4855:H4855"/>
    <mergeCell ref="I4855:J4855"/>
    <mergeCell ref="K4855:L4855"/>
    <mergeCell ref="M4855:N4855"/>
    <mergeCell ref="O4855:P4855"/>
    <mergeCell ref="A4854:B4854"/>
    <mergeCell ref="C4854:H4854"/>
    <mergeCell ref="I4854:J4854"/>
    <mergeCell ref="K4854:L4854"/>
    <mergeCell ref="M4854:N4854"/>
    <mergeCell ref="A4853:H4853"/>
    <mergeCell ref="I4853:J4853"/>
    <mergeCell ref="K4853:L4853"/>
    <mergeCell ref="M4853:N4853"/>
    <mergeCell ref="O4853:P4853"/>
    <mergeCell ref="A4852:H4852"/>
    <mergeCell ref="I4852:J4852"/>
    <mergeCell ref="K4852:L4852"/>
    <mergeCell ref="M4852:N4852"/>
    <mergeCell ref="O4852:P4852"/>
    <mergeCell ref="O4850:P4850"/>
    <mergeCell ref="A4851:B4851"/>
    <mergeCell ref="C4851:H4851"/>
    <mergeCell ref="I4851:J4851"/>
    <mergeCell ref="K4851:L4851"/>
    <mergeCell ref="M4851:N4851"/>
    <mergeCell ref="O4851:P4851"/>
    <mergeCell ref="A4850:B4850"/>
    <mergeCell ref="C4850:H4850"/>
    <mergeCell ref="I4850:J4850"/>
    <mergeCell ref="K4850:L4850"/>
    <mergeCell ref="M4850:N4850"/>
    <mergeCell ref="A4849:H4849"/>
    <mergeCell ref="I4849:J4849"/>
    <mergeCell ref="K4849:L4849"/>
    <mergeCell ref="M4849:N4849"/>
    <mergeCell ref="O4849:P4849"/>
    <mergeCell ref="A4848:H4848"/>
    <mergeCell ref="I4848:J4848"/>
    <mergeCell ref="K4848:L4848"/>
    <mergeCell ref="M4848:N4848"/>
    <mergeCell ref="O4848:P4848"/>
    <mergeCell ref="O4846:P4846"/>
    <mergeCell ref="A4847:B4847"/>
    <mergeCell ref="C4847:H4847"/>
    <mergeCell ref="I4847:J4847"/>
    <mergeCell ref="K4847:L4847"/>
    <mergeCell ref="M4847:N4847"/>
    <mergeCell ref="O4847:P4847"/>
    <mergeCell ref="A4846:B4846"/>
    <mergeCell ref="C4846:H4846"/>
    <mergeCell ref="I4846:J4846"/>
    <mergeCell ref="K4846:L4846"/>
    <mergeCell ref="M4846:N4846"/>
    <mergeCell ref="A4845:H4845"/>
    <mergeCell ref="I4845:J4845"/>
    <mergeCell ref="K4845:L4845"/>
    <mergeCell ref="M4845:N4845"/>
    <mergeCell ref="O4845:P4845"/>
    <mergeCell ref="A4844:H4844"/>
    <mergeCell ref="I4844:J4844"/>
    <mergeCell ref="K4844:L4844"/>
    <mergeCell ref="M4844:N4844"/>
    <mergeCell ref="O4844:P4844"/>
    <mergeCell ref="O4854:P4854"/>
    <mergeCell ref="A4838:H4838"/>
    <mergeCell ref="I4838:J4838"/>
    <mergeCell ref="K4838:L4838"/>
    <mergeCell ref="M4838:N4838"/>
    <mergeCell ref="O4838:P4838"/>
    <mergeCell ref="O4836:P4836"/>
    <mergeCell ref="A4837:H4837"/>
    <mergeCell ref="I4837:J4837"/>
    <mergeCell ref="K4837:L4837"/>
    <mergeCell ref="M4837:N4837"/>
    <mergeCell ref="O4837:P4837"/>
    <mergeCell ref="A4836:B4836"/>
    <mergeCell ref="C4836:H4836"/>
    <mergeCell ref="I4836:J4836"/>
    <mergeCell ref="K4836:L4836"/>
    <mergeCell ref="M4836:N4836"/>
    <mergeCell ref="O4834:P4834"/>
    <mergeCell ref="A4835:B4835"/>
    <mergeCell ref="C4835:H4835"/>
    <mergeCell ref="I4835:J4835"/>
    <mergeCell ref="K4835:L4835"/>
    <mergeCell ref="M4835:N4835"/>
    <mergeCell ref="O4835:P4835"/>
    <mergeCell ref="A4834:B4834"/>
    <mergeCell ref="C4834:H4834"/>
    <mergeCell ref="I4834:J4834"/>
    <mergeCell ref="K4834:L4834"/>
    <mergeCell ref="M4834:N4834"/>
    <mergeCell ref="O4842:P4842"/>
    <mergeCell ref="A4843:B4843"/>
    <mergeCell ref="C4843:H4843"/>
    <mergeCell ref="I4843:J4843"/>
    <mergeCell ref="K4843:L4843"/>
    <mergeCell ref="M4843:N4843"/>
    <mergeCell ref="O4843:P4843"/>
    <mergeCell ref="A4842:B4842"/>
    <mergeCell ref="C4842:H4842"/>
    <mergeCell ref="I4842:J4842"/>
    <mergeCell ref="K4842:L4842"/>
    <mergeCell ref="M4842:N4842"/>
    <mergeCell ref="A4841:H4841"/>
    <mergeCell ref="I4841:J4841"/>
    <mergeCell ref="K4841:L4841"/>
    <mergeCell ref="M4841:N4841"/>
    <mergeCell ref="O4841:P4841"/>
    <mergeCell ref="O4839:P4839"/>
    <mergeCell ref="A4840:H4840"/>
    <mergeCell ref="I4840:J4840"/>
    <mergeCell ref="K4840:L4840"/>
    <mergeCell ref="M4840:N4840"/>
    <mergeCell ref="O4840:P4840"/>
    <mergeCell ref="A4839:B4839"/>
    <mergeCell ref="C4839:H4839"/>
    <mergeCell ref="I4839:J4839"/>
    <mergeCell ref="K4839:L4839"/>
    <mergeCell ref="M4839:N4839"/>
    <mergeCell ref="A4833:H4833"/>
    <mergeCell ref="I4833:J4833"/>
    <mergeCell ref="K4833:L4833"/>
    <mergeCell ref="M4833:N4833"/>
    <mergeCell ref="O4833:P4833"/>
    <mergeCell ref="A4832:H4832"/>
    <mergeCell ref="I4832:J4832"/>
    <mergeCell ref="K4832:L4832"/>
    <mergeCell ref="M4832:N4832"/>
    <mergeCell ref="O4832:P4832"/>
    <mergeCell ref="O4830:P4830"/>
    <mergeCell ref="A4831:B4831"/>
    <mergeCell ref="C4831:H4831"/>
    <mergeCell ref="I4831:J4831"/>
    <mergeCell ref="K4831:L4831"/>
    <mergeCell ref="M4831:N4831"/>
    <mergeCell ref="O4831:P4831"/>
    <mergeCell ref="A4830:B4830"/>
    <mergeCell ref="C4830:H4830"/>
    <mergeCell ref="I4830:J4830"/>
    <mergeCell ref="K4830:L4830"/>
    <mergeCell ref="M4830:N4830"/>
    <mergeCell ref="A4829:H4829"/>
    <mergeCell ref="I4829:J4829"/>
    <mergeCell ref="K4829:L4829"/>
    <mergeCell ref="M4829:N4829"/>
    <mergeCell ref="O4829:P4829"/>
    <mergeCell ref="O4827:P4827"/>
    <mergeCell ref="A4828:H4828"/>
    <mergeCell ref="I4828:J4828"/>
    <mergeCell ref="K4828:L4828"/>
    <mergeCell ref="M4828:N4828"/>
    <mergeCell ref="O4828:P4828"/>
    <mergeCell ref="A4827:B4827"/>
    <mergeCell ref="C4827:H4827"/>
    <mergeCell ref="I4827:J4827"/>
    <mergeCell ref="K4827:L4827"/>
    <mergeCell ref="M4827:N4827"/>
    <mergeCell ref="K4814:L4814"/>
    <mergeCell ref="M4814:N4814"/>
    <mergeCell ref="O4825:P4825"/>
    <mergeCell ref="A4826:B4826"/>
    <mergeCell ref="C4826:H4826"/>
    <mergeCell ref="I4826:J4826"/>
    <mergeCell ref="K4826:L4826"/>
    <mergeCell ref="M4826:N4826"/>
    <mergeCell ref="O4826:P4826"/>
    <mergeCell ref="A4825:B4825"/>
    <mergeCell ref="C4825:H4825"/>
    <mergeCell ref="I4825:J4825"/>
    <mergeCell ref="K4825:L4825"/>
    <mergeCell ref="M4825:N4825"/>
    <mergeCell ref="A4824:H4824"/>
    <mergeCell ref="I4824:J4824"/>
    <mergeCell ref="K4824:L4824"/>
    <mergeCell ref="M4824:N4824"/>
    <mergeCell ref="O4824:P4824"/>
    <mergeCell ref="A4823:H4823"/>
    <mergeCell ref="I4823:J4823"/>
    <mergeCell ref="K4823:L4823"/>
    <mergeCell ref="M4823:N4823"/>
    <mergeCell ref="O4823:P4823"/>
    <mergeCell ref="O4821:P4821"/>
    <mergeCell ref="A4822:B4822"/>
    <mergeCell ref="C4822:H4822"/>
    <mergeCell ref="I4822:J4822"/>
    <mergeCell ref="K4822:L4822"/>
    <mergeCell ref="M4822:N4822"/>
    <mergeCell ref="O4822:P4822"/>
    <mergeCell ref="A4821:B4821"/>
    <mergeCell ref="C4821:H4821"/>
    <mergeCell ref="I4821:J4821"/>
    <mergeCell ref="K4821:L4821"/>
    <mergeCell ref="M4821:N4821"/>
    <mergeCell ref="O4812:P4812"/>
    <mergeCell ref="A4813:B4813"/>
    <mergeCell ref="C4813:H4813"/>
    <mergeCell ref="I4813:J4813"/>
    <mergeCell ref="K4813:L4813"/>
    <mergeCell ref="M4813:N4813"/>
    <mergeCell ref="O4813:P4813"/>
    <mergeCell ref="A4812:B4812"/>
    <mergeCell ref="C4812:H4812"/>
    <mergeCell ref="I4812:J4812"/>
    <mergeCell ref="K4812:L4812"/>
    <mergeCell ref="M4812:N4812"/>
    <mergeCell ref="O4810:P4810"/>
    <mergeCell ref="A4811:H4811"/>
    <mergeCell ref="I4811:J4811"/>
    <mergeCell ref="K4811:L4811"/>
    <mergeCell ref="M4811:N4811"/>
    <mergeCell ref="O4811:P4811"/>
    <mergeCell ref="A4810:B4810"/>
    <mergeCell ref="C4810:H4810"/>
    <mergeCell ref="I4810:J4810"/>
    <mergeCell ref="K4810:L4810"/>
    <mergeCell ref="M4810:N4810"/>
    <mergeCell ref="A4809:H4809"/>
    <mergeCell ref="I4809:J4809"/>
    <mergeCell ref="K4809:L4809"/>
    <mergeCell ref="M4809:N4809"/>
    <mergeCell ref="O4809:P4809"/>
    <mergeCell ref="A4820:H4820"/>
    <mergeCell ref="I4820:J4820"/>
    <mergeCell ref="K4820:L4820"/>
    <mergeCell ref="M4820:N4820"/>
    <mergeCell ref="O4820:P4820"/>
    <mergeCell ref="A4819:H4819"/>
    <mergeCell ref="I4819:J4819"/>
    <mergeCell ref="K4819:L4819"/>
    <mergeCell ref="M4819:N4819"/>
    <mergeCell ref="O4819:P4819"/>
    <mergeCell ref="O4817:P4817"/>
    <mergeCell ref="A4818:B4818"/>
    <mergeCell ref="C4818:H4818"/>
    <mergeCell ref="I4818:J4818"/>
    <mergeCell ref="K4818:L4818"/>
    <mergeCell ref="M4818:N4818"/>
    <mergeCell ref="O4818:P4818"/>
    <mergeCell ref="A4817:B4817"/>
    <mergeCell ref="C4817:H4817"/>
    <mergeCell ref="I4817:J4817"/>
    <mergeCell ref="K4817:L4817"/>
    <mergeCell ref="M4817:N4817"/>
    <mergeCell ref="A4816:H4816"/>
    <mergeCell ref="I4816:J4816"/>
    <mergeCell ref="K4816:L4816"/>
    <mergeCell ref="M4816:N4816"/>
    <mergeCell ref="O4816:P4816"/>
    <mergeCell ref="O4814:P4814"/>
    <mergeCell ref="A4815:H4815"/>
    <mergeCell ref="I4815:J4815"/>
    <mergeCell ref="K4815:L4815"/>
    <mergeCell ref="M4815:N4815"/>
    <mergeCell ref="O4815:P4815"/>
    <mergeCell ref="A4814:B4814"/>
    <mergeCell ref="C4814:H4814"/>
    <mergeCell ref="I4814:J4814"/>
    <mergeCell ref="O4807:P4807"/>
    <mergeCell ref="A4808:H4808"/>
    <mergeCell ref="I4808:J4808"/>
    <mergeCell ref="K4808:L4808"/>
    <mergeCell ref="M4808:N4808"/>
    <mergeCell ref="O4808:P4808"/>
    <mergeCell ref="A4807:B4807"/>
    <mergeCell ref="C4807:H4807"/>
    <mergeCell ref="I4807:J4807"/>
    <mergeCell ref="K4807:L4807"/>
    <mergeCell ref="M4807:N4807"/>
    <mergeCell ref="A4806:H4806"/>
    <mergeCell ref="I4806:J4806"/>
    <mergeCell ref="K4806:L4806"/>
    <mergeCell ref="M4806:N4806"/>
    <mergeCell ref="O4806:P4806"/>
    <mergeCell ref="A4805:H4805"/>
    <mergeCell ref="I4805:J4805"/>
    <mergeCell ref="K4805:L4805"/>
    <mergeCell ref="M4805:N4805"/>
    <mergeCell ref="O4805:P4805"/>
    <mergeCell ref="O4803:P4803"/>
    <mergeCell ref="A4804:B4804"/>
    <mergeCell ref="C4804:H4804"/>
    <mergeCell ref="I4804:J4804"/>
    <mergeCell ref="K4804:L4804"/>
    <mergeCell ref="M4804:N4804"/>
    <mergeCell ref="O4804:P4804"/>
    <mergeCell ref="A4803:B4803"/>
    <mergeCell ref="C4803:H4803"/>
    <mergeCell ref="I4803:J4803"/>
    <mergeCell ref="K4803:L4803"/>
    <mergeCell ref="M4803:N4803"/>
    <mergeCell ref="A4797:H4797"/>
    <mergeCell ref="I4797:J4797"/>
    <mergeCell ref="K4797:L4797"/>
    <mergeCell ref="M4797:N4797"/>
    <mergeCell ref="O4797:P4797"/>
    <mergeCell ref="O4795:P4795"/>
    <mergeCell ref="A4796:H4796"/>
    <mergeCell ref="I4796:J4796"/>
    <mergeCell ref="K4796:L4796"/>
    <mergeCell ref="M4796:N4796"/>
    <mergeCell ref="O4796:P4796"/>
    <mergeCell ref="A4795:B4795"/>
    <mergeCell ref="C4795:H4795"/>
    <mergeCell ref="I4795:J4795"/>
    <mergeCell ref="K4795:L4795"/>
    <mergeCell ref="M4795:N4795"/>
    <mergeCell ref="A4794:H4794"/>
    <mergeCell ref="I4794:J4794"/>
    <mergeCell ref="K4794:L4794"/>
    <mergeCell ref="M4794:N4794"/>
    <mergeCell ref="O4794:P4794"/>
    <mergeCell ref="O4792:P4792"/>
    <mergeCell ref="A4793:H4793"/>
    <mergeCell ref="I4793:J4793"/>
    <mergeCell ref="K4793:L4793"/>
    <mergeCell ref="M4793:N4793"/>
    <mergeCell ref="O4793:P4793"/>
    <mergeCell ref="A4792:B4792"/>
    <mergeCell ref="C4792:H4792"/>
    <mergeCell ref="I4792:J4792"/>
    <mergeCell ref="K4792:L4792"/>
    <mergeCell ref="M4792:N4792"/>
    <mergeCell ref="A4802:H4802"/>
    <mergeCell ref="I4802:J4802"/>
    <mergeCell ref="K4802:L4802"/>
    <mergeCell ref="M4802:N4802"/>
    <mergeCell ref="O4802:P4802"/>
    <mergeCell ref="O4800:P4800"/>
    <mergeCell ref="A4801:H4801"/>
    <mergeCell ref="I4801:J4801"/>
    <mergeCell ref="K4801:L4801"/>
    <mergeCell ref="M4801:N4801"/>
    <mergeCell ref="O4801:P4801"/>
    <mergeCell ref="A4800:B4800"/>
    <mergeCell ref="C4800:H4800"/>
    <mergeCell ref="I4800:J4800"/>
    <mergeCell ref="K4800:L4800"/>
    <mergeCell ref="M4800:N4800"/>
    <mergeCell ref="O4798:P4798"/>
    <mergeCell ref="A4799:B4799"/>
    <mergeCell ref="C4799:H4799"/>
    <mergeCell ref="I4799:J4799"/>
    <mergeCell ref="K4799:L4799"/>
    <mergeCell ref="M4799:N4799"/>
    <mergeCell ref="O4799:P4799"/>
    <mergeCell ref="A4798:B4798"/>
    <mergeCell ref="C4798:H4798"/>
    <mergeCell ref="I4798:J4798"/>
    <mergeCell ref="K4798:L4798"/>
    <mergeCell ref="M4798:N4798"/>
    <mergeCell ref="A4791:H4791"/>
    <mergeCell ref="I4791:J4791"/>
    <mergeCell ref="K4791:L4791"/>
    <mergeCell ref="M4791:N4791"/>
    <mergeCell ref="O4791:P4791"/>
    <mergeCell ref="A4790:B4790"/>
    <mergeCell ref="C4790:H4790"/>
    <mergeCell ref="I4790:J4790"/>
    <mergeCell ref="K4790:L4790"/>
    <mergeCell ref="M4790:N4790"/>
    <mergeCell ref="A4789:H4789"/>
    <mergeCell ref="I4789:J4789"/>
    <mergeCell ref="K4789:L4789"/>
    <mergeCell ref="M4789:N4789"/>
    <mergeCell ref="O4789:P4789"/>
    <mergeCell ref="O4787:P4787"/>
    <mergeCell ref="A4788:H4788"/>
    <mergeCell ref="I4788:J4788"/>
    <mergeCell ref="K4788:L4788"/>
    <mergeCell ref="M4788:N4788"/>
    <mergeCell ref="O4788:P4788"/>
    <mergeCell ref="A4787:B4787"/>
    <mergeCell ref="C4787:H4787"/>
    <mergeCell ref="I4787:J4787"/>
    <mergeCell ref="K4787:L4787"/>
    <mergeCell ref="M4787:N4787"/>
    <mergeCell ref="O4785:P4785"/>
    <mergeCell ref="A4786:B4786"/>
    <mergeCell ref="C4786:H4786"/>
    <mergeCell ref="I4786:J4786"/>
    <mergeCell ref="K4786:L4786"/>
    <mergeCell ref="M4786:N4786"/>
    <mergeCell ref="O4786:P4786"/>
    <mergeCell ref="A4785:B4785"/>
    <mergeCell ref="C4785:H4785"/>
    <mergeCell ref="I4785:J4785"/>
    <mergeCell ref="K4785:L4785"/>
    <mergeCell ref="M4785:N4785"/>
    <mergeCell ref="A4784:H4784"/>
    <mergeCell ref="I4784:J4784"/>
    <mergeCell ref="K4784:L4784"/>
    <mergeCell ref="M4784:N4784"/>
    <mergeCell ref="O4784:P4784"/>
    <mergeCell ref="O4782:P4782"/>
    <mergeCell ref="A4783:H4783"/>
    <mergeCell ref="I4783:J4783"/>
    <mergeCell ref="K4783:L4783"/>
    <mergeCell ref="M4783:N4783"/>
    <mergeCell ref="O4783:P4783"/>
    <mergeCell ref="A4782:B4782"/>
    <mergeCell ref="C4782:H4782"/>
    <mergeCell ref="I4782:J4782"/>
    <mergeCell ref="K4782:L4782"/>
    <mergeCell ref="M4782:N4782"/>
    <mergeCell ref="A4781:H4781"/>
    <mergeCell ref="I4781:J4781"/>
    <mergeCell ref="K4781:L4781"/>
    <mergeCell ref="M4781:N4781"/>
    <mergeCell ref="O4781:P4781"/>
    <mergeCell ref="O4779:P4779"/>
    <mergeCell ref="A4780:H4780"/>
    <mergeCell ref="I4780:J4780"/>
    <mergeCell ref="K4780:L4780"/>
    <mergeCell ref="M4780:N4780"/>
    <mergeCell ref="O4780:P4780"/>
    <mergeCell ref="A4779:B4779"/>
    <mergeCell ref="C4779:H4779"/>
    <mergeCell ref="I4779:J4779"/>
    <mergeCell ref="K4779:L4779"/>
    <mergeCell ref="M4779:N4779"/>
    <mergeCell ref="O4790:P4790"/>
    <mergeCell ref="O4772:P4772"/>
    <mergeCell ref="A4773:H4773"/>
    <mergeCell ref="I4773:J4773"/>
    <mergeCell ref="K4773:L4773"/>
    <mergeCell ref="M4773:N4773"/>
    <mergeCell ref="O4773:P4773"/>
    <mergeCell ref="A4772:B4772"/>
    <mergeCell ref="C4772:H4772"/>
    <mergeCell ref="I4772:J4772"/>
    <mergeCell ref="K4772:L4772"/>
    <mergeCell ref="M4772:N4772"/>
    <mergeCell ref="O4770:P4770"/>
    <mergeCell ref="A4771:B4771"/>
    <mergeCell ref="C4771:H4771"/>
    <mergeCell ref="I4771:J4771"/>
    <mergeCell ref="K4771:L4771"/>
    <mergeCell ref="M4771:N4771"/>
    <mergeCell ref="O4771:P4771"/>
    <mergeCell ref="A4770:B4770"/>
    <mergeCell ref="C4770:H4770"/>
    <mergeCell ref="I4770:J4770"/>
    <mergeCell ref="K4770:L4770"/>
    <mergeCell ref="M4770:N4770"/>
    <mergeCell ref="A4769:H4769"/>
    <mergeCell ref="I4769:J4769"/>
    <mergeCell ref="K4769:L4769"/>
    <mergeCell ref="M4769:N4769"/>
    <mergeCell ref="O4769:P4769"/>
    <mergeCell ref="O4777:P4777"/>
    <mergeCell ref="A4778:H4778"/>
    <mergeCell ref="I4778:J4778"/>
    <mergeCell ref="K4778:L4778"/>
    <mergeCell ref="M4778:N4778"/>
    <mergeCell ref="O4778:P4778"/>
    <mergeCell ref="A4777:B4777"/>
    <mergeCell ref="C4777:H4777"/>
    <mergeCell ref="I4777:J4777"/>
    <mergeCell ref="K4777:L4777"/>
    <mergeCell ref="M4777:N4777"/>
    <mergeCell ref="O4775:P4775"/>
    <mergeCell ref="A4776:B4776"/>
    <mergeCell ref="C4776:H4776"/>
    <mergeCell ref="I4776:J4776"/>
    <mergeCell ref="K4776:L4776"/>
    <mergeCell ref="M4776:N4776"/>
    <mergeCell ref="O4776:P4776"/>
    <mergeCell ref="A4775:B4775"/>
    <mergeCell ref="C4775:H4775"/>
    <mergeCell ref="I4775:J4775"/>
    <mergeCell ref="K4775:L4775"/>
    <mergeCell ref="M4775:N4775"/>
    <mergeCell ref="A4774:H4774"/>
    <mergeCell ref="I4774:J4774"/>
    <mergeCell ref="K4774:L4774"/>
    <mergeCell ref="M4774:N4774"/>
    <mergeCell ref="O4774:P4774"/>
    <mergeCell ref="A4762:H4762"/>
    <mergeCell ref="I4762:J4762"/>
    <mergeCell ref="K4762:L4762"/>
    <mergeCell ref="M4762:N4762"/>
    <mergeCell ref="O4762:P4762"/>
    <mergeCell ref="O4760:P4760"/>
    <mergeCell ref="A4761:H4761"/>
    <mergeCell ref="I4761:J4761"/>
    <mergeCell ref="K4761:L4761"/>
    <mergeCell ref="M4761:N4761"/>
    <mergeCell ref="O4761:P4761"/>
    <mergeCell ref="A4760:B4760"/>
    <mergeCell ref="C4760:H4760"/>
    <mergeCell ref="I4760:J4760"/>
    <mergeCell ref="K4760:L4760"/>
    <mergeCell ref="M4760:N4760"/>
    <mergeCell ref="O4758:P4758"/>
    <mergeCell ref="A4759:B4759"/>
    <mergeCell ref="C4759:H4759"/>
    <mergeCell ref="I4759:J4759"/>
    <mergeCell ref="K4759:L4759"/>
    <mergeCell ref="M4759:N4759"/>
    <mergeCell ref="O4759:P4759"/>
    <mergeCell ref="A4758:B4758"/>
    <mergeCell ref="C4758:H4758"/>
    <mergeCell ref="I4758:J4758"/>
    <mergeCell ref="K4758:L4758"/>
    <mergeCell ref="M4758:N4758"/>
    <mergeCell ref="A4768:H4768"/>
    <mergeCell ref="I4768:J4768"/>
    <mergeCell ref="K4768:L4768"/>
    <mergeCell ref="M4768:N4768"/>
    <mergeCell ref="O4768:P4768"/>
    <mergeCell ref="O4766:P4766"/>
    <mergeCell ref="A4767:B4767"/>
    <mergeCell ref="C4767:H4767"/>
    <mergeCell ref="I4767:J4767"/>
    <mergeCell ref="K4767:L4767"/>
    <mergeCell ref="M4767:N4767"/>
    <mergeCell ref="O4767:P4767"/>
    <mergeCell ref="A4766:B4766"/>
    <mergeCell ref="C4766:H4766"/>
    <mergeCell ref="I4766:J4766"/>
    <mergeCell ref="K4766:L4766"/>
    <mergeCell ref="M4766:N4766"/>
    <mergeCell ref="A4765:H4765"/>
    <mergeCell ref="I4765:J4765"/>
    <mergeCell ref="K4765:L4765"/>
    <mergeCell ref="M4765:N4765"/>
    <mergeCell ref="O4765:P4765"/>
    <mergeCell ref="O4763:P4763"/>
    <mergeCell ref="A4764:B4764"/>
    <mergeCell ref="C4764:H4764"/>
    <mergeCell ref="I4764:J4764"/>
    <mergeCell ref="K4764:L4764"/>
    <mergeCell ref="M4764:N4764"/>
    <mergeCell ref="O4764:P4764"/>
    <mergeCell ref="A4763:B4763"/>
    <mergeCell ref="C4763:H4763"/>
    <mergeCell ref="I4763:J4763"/>
    <mergeCell ref="K4763:L4763"/>
    <mergeCell ref="M4763:N4763"/>
    <mergeCell ref="A4757:H4757"/>
    <mergeCell ref="I4757:J4757"/>
    <mergeCell ref="K4757:L4757"/>
    <mergeCell ref="M4757:N4757"/>
    <mergeCell ref="O4757:P4757"/>
    <mergeCell ref="A4756:H4756"/>
    <mergeCell ref="I4756:J4756"/>
    <mergeCell ref="K4756:L4756"/>
    <mergeCell ref="M4756:N4756"/>
    <mergeCell ref="O4756:P4756"/>
    <mergeCell ref="O4754:P4754"/>
    <mergeCell ref="A4755:B4755"/>
    <mergeCell ref="C4755:H4755"/>
    <mergeCell ref="I4755:J4755"/>
    <mergeCell ref="K4755:L4755"/>
    <mergeCell ref="M4755:N4755"/>
    <mergeCell ref="O4755:P4755"/>
    <mergeCell ref="A4754:B4754"/>
    <mergeCell ref="C4754:H4754"/>
    <mergeCell ref="I4754:J4754"/>
    <mergeCell ref="K4754:L4754"/>
    <mergeCell ref="M4754:N4754"/>
    <mergeCell ref="O4752:P4752"/>
    <mergeCell ref="A4753:H4753"/>
    <mergeCell ref="I4753:J4753"/>
    <mergeCell ref="K4753:L4753"/>
    <mergeCell ref="M4753:N4753"/>
    <mergeCell ref="O4753:P4753"/>
    <mergeCell ref="A4752:B4752"/>
    <mergeCell ref="C4752:H4752"/>
    <mergeCell ref="I4752:J4752"/>
    <mergeCell ref="K4752:L4752"/>
    <mergeCell ref="M4752:N4752"/>
    <mergeCell ref="A4751:H4751"/>
    <mergeCell ref="I4751:J4751"/>
    <mergeCell ref="K4751:L4751"/>
    <mergeCell ref="M4751:N4751"/>
    <mergeCell ref="O4751:P4751"/>
    <mergeCell ref="A4750:H4750"/>
    <mergeCell ref="I4750:J4750"/>
    <mergeCell ref="K4750:L4750"/>
    <mergeCell ref="M4750:N4750"/>
    <mergeCell ref="O4750:P4750"/>
    <mergeCell ref="O4748:P4748"/>
    <mergeCell ref="A4749:B4749"/>
    <mergeCell ref="C4749:H4749"/>
    <mergeCell ref="I4749:J4749"/>
    <mergeCell ref="K4749:L4749"/>
    <mergeCell ref="M4749:N4749"/>
    <mergeCell ref="O4749:P4749"/>
    <mergeCell ref="A4748:B4748"/>
    <mergeCell ref="C4748:H4748"/>
    <mergeCell ref="I4748:J4748"/>
    <mergeCell ref="K4748:L4748"/>
    <mergeCell ref="M4748:N4748"/>
    <mergeCell ref="A4747:H4747"/>
    <mergeCell ref="I4747:J4747"/>
    <mergeCell ref="K4747:L4747"/>
    <mergeCell ref="M4747:N4747"/>
    <mergeCell ref="O4747:P4747"/>
    <mergeCell ref="O4745:P4745"/>
    <mergeCell ref="A4746:H4746"/>
    <mergeCell ref="I4746:J4746"/>
    <mergeCell ref="K4746:L4746"/>
    <mergeCell ref="M4746:N4746"/>
    <mergeCell ref="O4746:P4746"/>
    <mergeCell ref="A4745:B4745"/>
    <mergeCell ref="C4745:H4745"/>
    <mergeCell ref="I4745:J4745"/>
    <mergeCell ref="K4745:L4745"/>
    <mergeCell ref="M4745:N4745"/>
    <mergeCell ref="O4743:P4743"/>
    <mergeCell ref="A4744:B4744"/>
    <mergeCell ref="C4744:H4744"/>
    <mergeCell ref="I4744:J4744"/>
    <mergeCell ref="K4744:L4744"/>
    <mergeCell ref="M4744:N4744"/>
    <mergeCell ref="O4744:P4744"/>
    <mergeCell ref="A4743:B4743"/>
    <mergeCell ref="C4743:H4743"/>
    <mergeCell ref="I4743:J4743"/>
    <mergeCell ref="K4743:L4743"/>
    <mergeCell ref="M4743:N4743"/>
    <mergeCell ref="A4742:H4742"/>
    <mergeCell ref="I4742:J4742"/>
    <mergeCell ref="K4742:L4742"/>
    <mergeCell ref="M4742:N4742"/>
    <mergeCell ref="O4742:P4742"/>
    <mergeCell ref="A4741:H4741"/>
    <mergeCell ref="I4741:J4741"/>
    <mergeCell ref="K4741:L4741"/>
    <mergeCell ref="M4741:N4741"/>
    <mergeCell ref="O4741:P4741"/>
    <mergeCell ref="O4739:P4739"/>
    <mergeCell ref="A4740:B4740"/>
    <mergeCell ref="C4740:H4740"/>
    <mergeCell ref="I4740:J4740"/>
    <mergeCell ref="K4740:L4740"/>
    <mergeCell ref="M4740:N4740"/>
    <mergeCell ref="O4740:P4740"/>
    <mergeCell ref="A4739:B4739"/>
    <mergeCell ref="C4739:H4739"/>
    <mergeCell ref="I4739:J4739"/>
    <mergeCell ref="K4739:L4739"/>
    <mergeCell ref="M4739:N4739"/>
    <mergeCell ref="A4738:H4738"/>
    <mergeCell ref="I4738:J4738"/>
    <mergeCell ref="K4738:L4738"/>
    <mergeCell ref="M4738:N4738"/>
    <mergeCell ref="O4738:P4738"/>
    <mergeCell ref="A4737:H4737"/>
    <mergeCell ref="I4737:J4737"/>
    <mergeCell ref="K4737:L4737"/>
    <mergeCell ref="M4737:N4737"/>
    <mergeCell ref="O4737:P4737"/>
    <mergeCell ref="O4735:P4735"/>
    <mergeCell ref="A4736:B4736"/>
    <mergeCell ref="C4736:H4736"/>
    <mergeCell ref="I4736:J4736"/>
    <mergeCell ref="K4736:L4736"/>
    <mergeCell ref="M4736:N4736"/>
    <mergeCell ref="O4736:P4736"/>
    <mergeCell ref="A4735:B4735"/>
    <mergeCell ref="C4735:H4735"/>
    <mergeCell ref="I4735:J4735"/>
    <mergeCell ref="K4735:L4735"/>
    <mergeCell ref="M4735:N4735"/>
    <mergeCell ref="A4734:H4734"/>
    <mergeCell ref="I4734:J4734"/>
    <mergeCell ref="K4734:L4734"/>
    <mergeCell ref="M4734:N4734"/>
    <mergeCell ref="O4734:P4734"/>
    <mergeCell ref="O4732:P4732"/>
    <mergeCell ref="A4733:H4733"/>
    <mergeCell ref="I4733:J4733"/>
    <mergeCell ref="K4733:L4733"/>
    <mergeCell ref="M4733:N4733"/>
    <mergeCell ref="O4733:P4733"/>
    <mergeCell ref="A4732:B4732"/>
    <mergeCell ref="C4732:H4732"/>
    <mergeCell ref="I4732:J4732"/>
    <mergeCell ref="K4732:L4732"/>
    <mergeCell ref="M4732:N4732"/>
    <mergeCell ref="O4724:P4724"/>
    <mergeCell ref="A4725:H4725"/>
    <mergeCell ref="I4725:J4725"/>
    <mergeCell ref="K4725:L4725"/>
    <mergeCell ref="M4725:N4725"/>
    <mergeCell ref="O4725:P4725"/>
    <mergeCell ref="A4724:B4724"/>
    <mergeCell ref="C4724:H4724"/>
    <mergeCell ref="I4724:J4724"/>
    <mergeCell ref="K4724:L4724"/>
    <mergeCell ref="M4724:N4724"/>
    <mergeCell ref="O4722:P4722"/>
    <mergeCell ref="A4723:B4723"/>
    <mergeCell ref="C4723:H4723"/>
    <mergeCell ref="I4723:J4723"/>
    <mergeCell ref="K4723:L4723"/>
    <mergeCell ref="M4723:N4723"/>
    <mergeCell ref="O4723:P4723"/>
    <mergeCell ref="A4722:B4722"/>
    <mergeCell ref="C4722:H4722"/>
    <mergeCell ref="I4722:J4722"/>
    <mergeCell ref="K4722:L4722"/>
    <mergeCell ref="M4722:N4722"/>
    <mergeCell ref="A4721:H4721"/>
    <mergeCell ref="I4721:J4721"/>
    <mergeCell ref="K4721:L4721"/>
    <mergeCell ref="M4721:N4721"/>
    <mergeCell ref="O4721:P4721"/>
    <mergeCell ref="A4731:H4731"/>
    <mergeCell ref="I4731:J4731"/>
    <mergeCell ref="K4731:L4731"/>
    <mergeCell ref="M4731:N4731"/>
    <mergeCell ref="O4731:P4731"/>
    <mergeCell ref="O4729:P4729"/>
    <mergeCell ref="A4730:H4730"/>
    <mergeCell ref="I4730:J4730"/>
    <mergeCell ref="K4730:L4730"/>
    <mergeCell ref="M4730:N4730"/>
    <mergeCell ref="O4730:P4730"/>
    <mergeCell ref="A4729:B4729"/>
    <mergeCell ref="C4729:H4729"/>
    <mergeCell ref="I4729:J4729"/>
    <mergeCell ref="K4729:L4729"/>
    <mergeCell ref="M4729:N4729"/>
    <mergeCell ref="O4727:P4727"/>
    <mergeCell ref="A4728:H4728"/>
    <mergeCell ref="I4728:J4728"/>
    <mergeCell ref="K4728:L4728"/>
    <mergeCell ref="M4728:N4728"/>
    <mergeCell ref="O4728:P4728"/>
    <mergeCell ref="A4727:B4727"/>
    <mergeCell ref="C4727:H4727"/>
    <mergeCell ref="I4727:J4727"/>
    <mergeCell ref="K4727:L4727"/>
    <mergeCell ref="M4727:N4727"/>
    <mergeCell ref="A4726:H4726"/>
    <mergeCell ref="I4726:J4726"/>
    <mergeCell ref="K4726:L4726"/>
    <mergeCell ref="M4726:N4726"/>
    <mergeCell ref="O4726:P4726"/>
    <mergeCell ref="O4713:P4713"/>
    <mergeCell ref="A4714:H4714"/>
    <mergeCell ref="I4714:J4714"/>
    <mergeCell ref="K4714:L4714"/>
    <mergeCell ref="M4714:N4714"/>
    <mergeCell ref="O4714:P4714"/>
    <mergeCell ref="A4713:B4713"/>
    <mergeCell ref="C4713:H4713"/>
    <mergeCell ref="I4713:J4713"/>
    <mergeCell ref="K4713:L4713"/>
    <mergeCell ref="M4713:N4713"/>
    <mergeCell ref="O4711:P4711"/>
    <mergeCell ref="A4712:B4712"/>
    <mergeCell ref="C4712:H4712"/>
    <mergeCell ref="I4712:J4712"/>
    <mergeCell ref="K4712:L4712"/>
    <mergeCell ref="M4712:N4712"/>
    <mergeCell ref="O4712:P4712"/>
    <mergeCell ref="A4711:B4711"/>
    <mergeCell ref="C4711:H4711"/>
    <mergeCell ref="I4711:J4711"/>
    <mergeCell ref="K4711:L4711"/>
    <mergeCell ref="M4711:N4711"/>
    <mergeCell ref="A4710:H4710"/>
    <mergeCell ref="I4710:J4710"/>
    <mergeCell ref="K4710:L4710"/>
    <mergeCell ref="M4710:N4710"/>
    <mergeCell ref="O4710:P4710"/>
    <mergeCell ref="O4719:P4719"/>
    <mergeCell ref="A4720:H4720"/>
    <mergeCell ref="I4720:J4720"/>
    <mergeCell ref="K4720:L4720"/>
    <mergeCell ref="M4720:N4720"/>
    <mergeCell ref="O4720:P4720"/>
    <mergeCell ref="A4719:B4719"/>
    <mergeCell ref="C4719:H4719"/>
    <mergeCell ref="I4719:J4719"/>
    <mergeCell ref="K4719:L4719"/>
    <mergeCell ref="M4719:N4719"/>
    <mergeCell ref="A4718:H4718"/>
    <mergeCell ref="I4718:J4718"/>
    <mergeCell ref="K4718:L4718"/>
    <mergeCell ref="M4718:N4718"/>
    <mergeCell ref="O4718:P4718"/>
    <mergeCell ref="O4716:P4716"/>
    <mergeCell ref="A4717:H4717"/>
    <mergeCell ref="I4717:J4717"/>
    <mergeCell ref="K4717:L4717"/>
    <mergeCell ref="M4717:N4717"/>
    <mergeCell ref="O4717:P4717"/>
    <mergeCell ref="A4716:B4716"/>
    <mergeCell ref="C4716:H4716"/>
    <mergeCell ref="I4716:J4716"/>
    <mergeCell ref="K4716:L4716"/>
    <mergeCell ref="M4716:N4716"/>
    <mergeCell ref="A4715:H4715"/>
    <mergeCell ref="I4715:J4715"/>
    <mergeCell ref="K4715:L4715"/>
    <mergeCell ref="M4715:N4715"/>
    <mergeCell ref="O4715:P4715"/>
    <mergeCell ref="A4709:H4709"/>
    <mergeCell ref="I4709:J4709"/>
    <mergeCell ref="K4709:L4709"/>
    <mergeCell ref="M4709:N4709"/>
    <mergeCell ref="O4709:P4709"/>
    <mergeCell ref="O4707:P4707"/>
    <mergeCell ref="A4708:B4708"/>
    <mergeCell ref="C4708:H4708"/>
    <mergeCell ref="I4708:J4708"/>
    <mergeCell ref="K4708:L4708"/>
    <mergeCell ref="M4708:N4708"/>
    <mergeCell ref="O4708:P4708"/>
    <mergeCell ref="A4707:B4707"/>
    <mergeCell ref="C4707:H4707"/>
    <mergeCell ref="I4707:J4707"/>
    <mergeCell ref="K4707:L4707"/>
    <mergeCell ref="M4707:N4707"/>
    <mergeCell ref="A4706:H4706"/>
    <mergeCell ref="I4706:J4706"/>
    <mergeCell ref="K4706:L4706"/>
    <mergeCell ref="M4706:N4706"/>
    <mergeCell ref="O4706:P4706"/>
    <mergeCell ref="O4704:P4704"/>
    <mergeCell ref="A4705:H4705"/>
    <mergeCell ref="I4705:J4705"/>
    <mergeCell ref="K4705:L4705"/>
    <mergeCell ref="M4705:N4705"/>
    <mergeCell ref="O4705:P4705"/>
    <mergeCell ref="A4704:B4704"/>
    <mergeCell ref="C4704:H4704"/>
    <mergeCell ref="I4704:J4704"/>
    <mergeCell ref="K4704:L4704"/>
    <mergeCell ref="M4704:N4704"/>
    <mergeCell ref="O4702:P4702"/>
    <mergeCell ref="A4703:B4703"/>
    <mergeCell ref="C4703:H4703"/>
    <mergeCell ref="I4703:J4703"/>
    <mergeCell ref="K4703:L4703"/>
    <mergeCell ref="M4703:N4703"/>
    <mergeCell ref="O4703:P4703"/>
    <mergeCell ref="A4702:B4702"/>
    <mergeCell ref="C4702:H4702"/>
    <mergeCell ref="I4702:J4702"/>
    <mergeCell ref="K4702:L4702"/>
    <mergeCell ref="M4702:N4702"/>
    <mergeCell ref="A4701:H4701"/>
    <mergeCell ref="I4701:J4701"/>
    <mergeCell ref="K4701:L4701"/>
    <mergeCell ref="M4701:N4701"/>
    <mergeCell ref="O4701:P4701"/>
    <mergeCell ref="A4700:H4700"/>
    <mergeCell ref="I4700:J4700"/>
    <mergeCell ref="K4700:L4700"/>
    <mergeCell ref="M4700:N4700"/>
    <mergeCell ref="O4700:P4700"/>
    <mergeCell ref="O4698:P4698"/>
    <mergeCell ref="A4699:B4699"/>
    <mergeCell ref="C4699:H4699"/>
    <mergeCell ref="I4699:J4699"/>
    <mergeCell ref="K4699:L4699"/>
    <mergeCell ref="M4699:N4699"/>
    <mergeCell ref="O4699:P4699"/>
    <mergeCell ref="A4698:B4698"/>
    <mergeCell ref="C4698:H4698"/>
    <mergeCell ref="I4698:J4698"/>
    <mergeCell ref="K4698:L4698"/>
    <mergeCell ref="M4698:N4698"/>
    <mergeCell ref="O4691:P4691"/>
    <mergeCell ref="A4692:B4692"/>
    <mergeCell ref="C4692:H4692"/>
    <mergeCell ref="I4692:J4692"/>
    <mergeCell ref="K4692:L4692"/>
    <mergeCell ref="M4692:N4692"/>
    <mergeCell ref="O4692:P4692"/>
    <mergeCell ref="A4691:B4691"/>
    <mergeCell ref="C4691:H4691"/>
    <mergeCell ref="I4691:J4691"/>
    <mergeCell ref="K4691:L4691"/>
    <mergeCell ref="M4691:N4691"/>
    <mergeCell ref="O4689:P4689"/>
    <mergeCell ref="A4690:B4690"/>
    <mergeCell ref="C4690:H4690"/>
    <mergeCell ref="I4690:J4690"/>
    <mergeCell ref="K4690:L4690"/>
    <mergeCell ref="M4690:N4690"/>
    <mergeCell ref="O4690:P4690"/>
    <mergeCell ref="A4689:B4689"/>
    <mergeCell ref="C4689:H4689"/>
    <mergeCell ref="I4689:J4689"/>
    <mergeCell ref="K4689:L4689"/>
    <mergeCell ref="M4689:N4689"/>
    <mergeCell ref="A4688:H4688"/>
    <mergeCell ref="I4688:J4688"/>
    <mergeCell ref="K4688:L4688"/>
    <mergeCell ref="M4688:N4688"/>
    <mergeCell ref="O4688:P4688"/>
    <mergeCell ref="O4696:P4696"/>
    <mergeCell ref="A4697:B4697"/>
    <mergeCell ref="C4697:H4697"/>
    <mergeCell ref="I4697:J4697"/>
    <mergeCell ref="K4697:L4697"/>
    <mergeCell ref="M4697:N4697"/>
    <mergeCell ref="O4697:P4697"/>
    <mergeCell ref="A4696:B4696"/>
    <mergeCell ref="C4696:H4696"/>
    <mergeCell ref="I4696:J4696"/>
    <mergeCell ref="K4696:L4696"/>
    <mergeCell ref="M4696:N4696"/>
    <mergeCell ref="A4695:H4695"/>
    <mergeCell ref="I4695:J4695"/>
    <mergeCell ref="K4695:L4695"/>
    <mergeCell ref="M4695:N4695"/>
    <mergeCell ref="O4695:P4695"/>
    <mergeCell ref="O4693:P4693"/>
    <mergeCell ref="A4694:H4694"/>
    <mergeCell ref="I4694:J4694"/>
    <mergeCell ref="K4694:L4694"/>
    <mergeCell ref="M4694:N4694"/>
    <mergeCell ref="O4694:P4694"/>
    <mergeCell ref="A4693:B4693"/>
    <mergeCell ref="C4693:H4693"/>
    <mergeCell ref="I4693:J4693"/>
    <mergeCell ref="K4693:L4693"/>
    <mergeCell ref="M4693:N4693"/>
    <mergeCell ref="K4674:L4674"/>
    <mergeCell ref="M4674:N4674"/>
    <mergeCell ref="A4687:H4687"/>
    <mergeCell ref="I4687:J4687"/>
    <mergeCell ref="K4687:L4687"/>
    <mergeCell ref="M4687:N4687"/>
    <mergeCell ref="O4687:P4687"/>
    <mergeCell ref="O4685:P4685"/>
    <mergeCell ref="A4686:B4686"/>
    <mergeCell ref="C4686:H4686"/>
    <mergeCell ref="I4686:J4686"/>
    <mergeCell ref="K4686:L4686"/>
    <mergeCell ref="M4686:N4686"/>
    <mergeCell ref="O4686:P4686"/>
    <mergeCell ref="A4685:B4685"/>
    <mergeCell ref="C4685:H4685"/>
    <mergeCell ref="I4685:J4685"/>
    <mergeCell ref="K4685:L4685"/>
    <mergeCell ref="M4685:N4685"/>
    <mergeCell ref="A4684:H4684"/>
    <mergeCell ref="I4684:J4684"/>
    <mergeCell ref="K4684:L4684"/>
    <mergeCell ref="M4684:N4684"/>
    <mergeCell ref="O4684:P4684"/>
    <mergeCell ref="A4683:H4683"/>
    <mergeCell ref="I4683:J4683"/>
    <mergeCell ref="K4683:L4683"/>
    <mergeCell ref="M4683:N4683"/>
    <mergeCell ref="O4683:P4683"/>
    <mergeCell ref="O4681:P4681"/>
    <mergeCell ref="A4682:B4682"/>
    <mergeCell ref="C4682:H4682"/>
    <mergeCell ref="I4682:J4682"/>
    <mergeCell ref="K4682:L4682"/>
    <mergeCell ref="M4682:N4682"/>
    <mergeCell ref="O4682:P4682"/>
    <mergeCell ref="A4681:B4681"/>
    <mergeCell ref="C4681:H4681"/>
    <mergeCell ref="I4681:J4681"/>
    <mergeCell ref="K4681:L4681"/>
    <mergeCell ref="M4681:N4681"/>
    <mergeCell ref="O4672:P4672"/>
    <mergeCell ref="A4673:B4673"/>
    <mergeCell ref="C4673:H4673"/>
    <mergeCell ref="I4673:J4673"/>
    <mergeCell ref="K4673:L4673"/>
    <mergeCell ref="M4673:N4673"/>
    <mergeCell ref="O4673:P4673"/>
    <mergeCell ref="A4672:B4672"/>
    <mergeCell ref="C4672:H4672"/>
    <mergeCell ref="I4672:J4672"/>
    <mergeCell ref="K4672:L4672"/>
    <mergeCell ref="M4672:N4672"/>
    <mergeCell ref="A4671:H4671"/>
    <mergeCell ref="I4671:J4671"/>
    <mergeCell ref="K4671:L4671"/>
    <mergeCell ref="M4671:N4671"/>
    <mergeCell ref="O4671:P4671"/>
    <mergeCell ref="O4669:P4669"/>
    <mergeCell ref="A4670:H4670"/>
    <mergeCell ref="I4670:J4670"/>
    <mergeCell ref="K4670:L4670"/>
    <mergeCell ref="M4670:N4670"/>
    <mergeCell ref="O4670:P4670"/>
    <mergeCell ref="A4669:B4669"/>
    <mergeCell ref="C4669:H4669"/>
    <mergeCell ref="I4669:J4669"/>
    <mergeCell ref="K4669:L4669"/>
    <mergeCell ref="M4669:N4669"/>
    <mergeCell ref="A4680:H4680"/>
    <mergeCell ref="I4680:J4680"/>
    <mergeCell ref="K4680:L4680"/>
    <mergeCell ref="M4680:N4680"/>
    <mergeCell ref="O4680:P4680"/>
    <mergeCell ref="A4679:H4679"/>
    <mergeCell ref="I4679:J4679"/>
    <mergeCell ref="K4679:L4679"/>
    <mergeCell ref="M4679:N4679"/>
    <mergeCell ref="O4679:P4679"/>
    <mergeCell ref="O4677:P4677"/>
    <mergeCell ref="A4678:B4678"/>
    <mergeCell ref="C4678:H4678"/>
    <mergeCell ref="I4678:J4678"/>
    <mergeCell ref="K4678:L4678"/>
    <mergeCell ref="M4678:N4678"/>
    <mergeCell ref="O4678:P4678"/>
    <mergeCell ref="A4677:B4677"/>
    <mergeCell ref="C4677:H4677"/>
    <mergeCell ref="I4677:J4677"/>
    <mergeCell ref="K4677:L4677"/>
    <mergeCell ref="M4677:N4677"/>
    <mergeCell ref="A4676:H4676"/>
    <mergeCell ref="I4676:J4676"/>
    <mergeCell ref="K4676:L4676"/>
    <mergeCell ref="M4676:N4676"/>
    <mergeCell ref="O4676:P4676"/>
    <mergeCell ref="O4674:P4674"/>
    <mergeCell ref="A4675:H4675"/>
    <mergeCell ref="I4675:J4675"/>
    <mergeCell ref="K4675:L4675"/>
    <mergeCell ref="M4675:N4675"/>
    <mergeCell ref="O4675:P4675"/>
    <mergeCell ref="A4674:B4674"/>
    <mergeCell ref="C4674:H4674"/>
    <mergeCell ref="I4674:J4674"/>
    <mergeCell ref="O4662:P4662"/>
    <mergeCell ref="A4663:B4663"/>
    <mergeCell ref="C4663:H4663"/>
    <mergeCell ref="I4663:J4663"/>
    <mergeCell ref="K4663:L4663"/>
    <mergeCell ref="M4663:N4663"/>
    <mergeCell ref="O4663:P4663"/>
    <mergeCell ref="A4662:B4662"/>
    <mergeCell ref="C4662:H4662"/>
    <mergeCell ref="I4662:J4662"/>
    <mergeCell ref="K4662:L4662"/>
    <mergeCell ref="M4662:N4662"/>
    <mergeCell ref="A4661:H4661"/>
    <mergeCell ref="I4661:J4661"/>
    <mergeCell ref="K4661:L4661"/>
    <mergeCell ref="M4661:N4661"/>
    <mergeCell ref="O4661:P4661"/>
    <mergeCell ref="O4659:P4659"/>
    <mergeCell ref="A4660:H4660"/>
    <mergeCell ref="I4660:J4660"/>
    <mergeCell ref="K4660:L4660"/>
    <mergeCell ref="M4660:N4660"/>
    <mergeCell ref="O4660:P4660"/>
    <mergeCell ref="A4659:B4659"/>
    <mergeCell ref="C4659:H4659"/>
    <mergeCell ref="I4659:J4659"/>
    <mergeCell ref="K4659:L4659"/>
    <mergeCell ref="M4659:N4659"/>
    <mergeCell ref="O4667:P4667"/>
    <mergeCell ref="A4668:B4668"/>
    <mergeCell ref="C4668:H4668"/>
    <mergeCell ref="I4668:J4668"/>
    <mergeCell ref="K4668:L4668"/>
    <mergeCell ref="M4668:N4668"/>
    <mergeCell ref="O4668:P4668"/>
    <mergeCell ref="A4667:B4667"/>
    <mergeCell ref="C4667:H4667"/>
    <mergeCell ref="I4667:J4667"/>
    <mergeCell ref="K4667:L4667"/>
    <mergeCell ref="M4667:N4667"/>
    <mergeCell ref="A4666:H4666"/>
    <mergeCell ref="I4666:J4666"/>
    <mergeCell ref="K4666:L4666"/>
    <mergeCell ref="M4666:N4666"/>
    <mergeCell ref="O4666:P4666"/>
    <mergeCell ref="O4664:P4664"/>
    <mergeCell ref="A4665:H4665"/>
    <mergeCell ref="I4665:J4665"/>
    <mergeCell ref="K4665:L4665"/>
    <mergeCell ref="M4665:N4665"/>
    <mergeCell ref="O4665:P4665"/>
    <mergeCell ref="A4664:B4664"/>
    <mergeCell ref="C4664:H4664"/>
    <mergeCell ref="I4664:J4664"/>
    <mergeCell ref="K4664:L4664"/>
    <mergeCell ref="M4664:N4664"/>
    <mergeCell ref="I4642:J4642"/>
    <mergeCell ref="K4642:L4642"/>
    <mergeCell ref="M4642:N4642"/>
    <mergeCell ref="O4652:P4652"/>
    <mergeCell ref="A4653:H4653"/>
    <mergeCell ref="I4653:J4653"/>
    <mergeCell ref="K4653:L4653"/>
    <mergeCell ref="M4653:N4653"/>
    <mergeCell ref="O4653:P4653"/>
    <mergeCell ref="A4652:B4652"/>
    <mergeCell ref="C4652:H4652"/>
    <mergeCell ref="I4652:J4652"/>
    <mergeCell ref="K4652:L4652"/>
    <mergeCell ref="M4652:N4652"/>
    <mergeCell ref="O4650:P4650"/>
    <mergeCell ref="A4651:B4651"/>
    <mergeCell ref="C4651:H4651"/>
    <mergeCell ref="I4651:J4651"/>
    <mergeCell ref="K4651:L4651"/>
    <mergeCell ref="M4651:N4651"/>
    <mergeCell ref="O4651:P4651"/>
    <mergeCell ref="A4650:B4650"/>
    <mergeCell ref="C4650:H4650"/>
    <mergeCell ref="I4650:J4650"/>
    <mergeCell ref="K4650:L4650"/>
    <mergeCell ref="M4650:N4650"/>
    <mergeCell ref="A4649:H4649"/>
    <mergeCell ref="I4649:J4649"/>
    <mergeCell ref="K4649:L4649"/>
    <mergeCell ref="M4649:N4649"/>
    <mergeCell ref="O4649:P4649"/>
    <mergeCell ref="O4657:P4657"/>
    <mergeCell ref="A4658:B4658"/>
    <mergeCell ref="C4658:H4658"/>
    <mergeCell ref="I4658:J4658"/>
    <mergeCell ref="K4658:L4658"/>
    <mergeCell ref="M4658:N4658"/>
    <mergeCell ref="O4658:P4658"/>
    <mergeCell ref="A4657:B4657"/>
    <mergeCell ref="C4657:H4657"/>
    <mergeCell ref="I4657:J4657"/>
    <mergeCell ref="K4657:L4657"/>
    <mergeCell ref="M4657:N4657"/>
    <mergeCell ref="O4655:P4655"/>
    <mergeCell ref="A4656:B4656"/>
    <mergeCell ref="C4656:H4656"/>
    <mergeCell ref="I4656:J4656"/>
    <mergeCell ref="K4656:L4656"/>
    <mergeCell ref="M4656:N4656"/>
    <mergeCell ref="O4656:P4656"/>
    <mergeCell ref="A4655:B4655"/>
    <mergeCell ref="C4655:H4655"/>
    <mergeCell ref="I4655:J4655"/>
    <mergeCell ref="K4655:L4655"/>
    <mergeCell ref="M4655:N4655"/>
    <mergeCell ref="A4654:H4654"/>
    <mergeCell ref="I4654:J4654"/>
    <mergeCell ref="K4654:L4654"/>
    <mergeCell ref="M4654:N4654"/>
    <mergeCell ref="O4654:P4654"/>
    <mergeCell ref="A4641:H4641"/>
    <mergeCell ref="I4641:J4641"/>
    <mergeCell ref="K4641:L4641"/>
    <mergeCell ref="M4641:N4641"/>
    <mergeCell ref="O4641:P4641"/>
    <mergeCell ref="O4639:P4639"/>
    <mergeCell ref="A4640:H4640"/>
    <mergeCell ref="I4640:J4640"/>
    <mergeCell ref="K4640:L4640"/>
    <mergeCell ref="M4640:N4640"/>
    <mergeCell ref="O4640:P4640"/>
    <mergeCell ref="A4639:B4639"/>
    <mergeCell ref="C4639:H4639"/>
    <mergeCell ref="I4639:J4639"/>
    <mergeCell ref="K4639:L4639"/>
    <mergeCell ref="M4639:N4639"/>
    <mergeCell ref="O4637:P4637"/>
    <mergeCell ref="A4638:B4638"/>
    <mergeCell ref="C4638:H4638"/>
    <mergeCell ref="I4638:J4638"/>
    <mergeCell ref="K4638:L4638"/>
    <mergeCell ref="M4638:N4638"/>
    <mergeCell ref="O4638:P4638"/>
    <mergeCell ref="A4637:B4637"/>
    <mergeCell ref="C4637:H4637"/>
    <mergeCell ref="I4637:J4637"/>
    <mergeCell ref="K4637:L4637"/>
    <mergeCell ref="M4637:N4637"/>
    <mergeCell ref="A4648:H4648"/>
    <mergeCell ref="I4648:J4648"/>
    <mergeCell ref="K4648:L4648"/>
    <mergeCell ref="M4648:N4648"/>
    <mergeCell ref="O4648:P4648"/>
    <mergeCell ref="O4646:P4646"/>
    <mergeCell ref="A4647:B4647"/>
    <mergeCell ref="C4647:H4647"/>
    <mergeCell ref="I4647:J4647"/>
    <mergeCell ref="K4647:L4647"/>
    <mergeCell ref="M4647:N4647"/>
    <mergeCell ref="O4647:P4647"/>
    <mergeCell ref="A4646:B4646"/>
    <mergeCell ref="C4646:H4646"/>
    <mergeCell ref="I4646:J4646"/>
    <mergeCell ref="K4646:L4646"/>
    <mergeCell ref="M4646:N4646"/>
    <mergeCell ref="A4645:H4645"/>
    <mergeCell ref="I4645:J4645"/>
    <mergeCell ref="K4645:L4645"/>
    <mergeCell ref="M4645:N4645"/>
    <mergeCell ref="O4645:P4645"/>
    <mergeCell ref="A4644:H4644"/>
    <mergeCell ref="I4644:J4644"/>
    <mergeCell ref="K4644:L4644"/>
    <mergeCell ref="M4644:N4644"/>
    <mergeCell ref="O4644:P4644"/>
    <mergeCell ref="O4642:P4642"/>
    <mergeCell ref="A4643:B4643"/>
    <mergeCell ref="C4643:H4643"/>
    <mergeCell ref="I4643:J4643"/>
    <mergeCell ref="K4643:L4643"/>
    <mergeCell ref="M4643:N4643"/>
    <mergeCell ref="O4643:P4643"/>
    <mergeCell ref="A4642:B4642"/>
    <mergeCell ref="C4642:H4642"/>
    <mergeCell ref="A4636:H4636"/>
    <mergeCell ref="I4636:J4636"/>
    <mergeCell ref="K4636:L4636"/>
    <mergeCell ref="M4636:N4636"/>
    <mergeCell ref="O4636:P4636"/>
    <mergeCell ref="A4635:H4635"/>
    <mergeCell ref="I4635:J4635"/>
    <mergeCell ref="K4635:L4635"/>
    <mergeCell ref="M4635:N4635"/>
    <mergeCell ref="O4635:P4635"/>
    <mergeCell ref="O4633:P4633"/>
    <mergeCell ref="A4634:B4634"/>
    <mergeCell ref="C4634:H4634"/>
    <mergeCell ref="I4634:J4634"/>
    <mergeCell ref="K4634:L4634"/>
    <mergeCell ref="M4634:N4634"/>
    <mergeCell ref="O4634:P4634"/>
    <mergeCell ref="A4633:B4633"/>
    <mergeCell ref="C4633:H4633"/>
    <mergeCell ref="I4633:J4633"/>
    <mergeCell ref="K4633:L4633"/>
    <mergeCell ref="M4633:N4633"/>
    <mergeCell ref="O4631:P4631"/>
    <mergeCell ref="A4632:B4632"/>
    <mergeCell ref="C4632:H4632"/>
    <mergeCell ref="I4632:J4632"/>
    <mergeCell ref="K4632:L4632"/>
    <mergeCell ref="M4632:N4632"/>
    <mergeCell ref="O4632:P4632"/>
    <mergeCell ref="A4631:B4631"/>
    <mergeCell ref="C4631:H4631"/>
    <mergeCell ref="I4631:J4631"/>
    <mergeCell ref="K4631:L4631"/>
    <mergeCell ref="M4631:N4631"/>
    <mergeCell ref="A4625:H4625"/>
    <mergeCell ref="I4625:J4625"/>
    <mergeCell ref="K4625:L4625"/>
    <mergeCell ref="M4625:N4625"/>
    <mergeCell ref="O4625:P4625"/>
    <mergeCell ref="O4623:P4623"/>
    <mergeCell ref="A4624:B4624"/>
    <mergeCell ref="C4624:H4624"/>
    <mergeCell ref="I4624:J4624"/>
    <mergeCell ref="K4624:L4624"/>
    <mergeCell ref="M4624:N4624"/>
    <mergeCell ref="O4624:P4624"/>
    <mergeCell ref="A4623:B4623"/>
    <mergeCell ref="C4623:H4623"/>
    <mergeCell ref="I4623:J4623"/>
    <mergeCell ref="K4623:L4623"/>
    <mergeCell ref="M4623:N4623"/>
    <mergeCell ref="O4621:P4621"/>
    <mergeCell ref="A4622:B4622"/>
    <mergeCell ref="C4622:H4622"/>
    <mergeCell ref="I4622:J4622"/>
    <mergeCell ref="K4622:L4622"/>
    <mergeCell ref="M4622:N4622"/>
    <mergeCell ref="O4622:P4622"/>
    <mergeCell ref="A4621:B4621"/>
    <mergeCell ref="C4621:H4621"/>
    <mergeCell ref="I4621:J4621"/>
    <mergeCell ref="K4621:L4621"/>
    <mergeCell ref="M4621:N4621"/>
    <mergeCell ref="O4629:P4629"/>
    <mergeCell ref="A4630:B4630"/>
    <mergeCell ref="C4630:H4630"/>
    <mergeCell ref="I4630:J4630"/>
    <mergeCell ref="K4630:L4630"/>
    <mergeCell ref="M4630:N4630"/>
    <mergeCell ref="O4630:P4630"/>
    <mergeCell ref="A4629:B4629"/>
    <mergeCell ref="C4629:H4629"/>
    <mergeCell ref="I4629:J4629"/>
    <mergeCell ref="K4629:L4629"/>
    <mergeCell ref="M4629:N4629"/>
    <mergeCell ref="O4627:P4627"/>
    <mergeCell ref="A4628:B4628"/>
    <mergeCell ref="C4628:H4628"/>
    <mergeCell ref="I4628:J4628"/>
    <mergeCell ref="K4628:L4628"/>
    <mergeCell ref="M4628:N4628"/>
    <mergeCell ref="O4628:P4628"/>
    <mergeCell ref="A4627:B4627"/>
    <mergeCell ref="C4627:H4627"/>
    <mergeCell ref="I4627:J4627"/>
    <mergeCell ref="K4627:L4627"/>
    <mergeCell ref="M4627:N4627"/>
    <mergeCell ref="A4626:H4626"/>
    <mergeCell ref="I4626:J4626"/>
    <mergeCell ref="K4626:L4626"/>
    <mergeCell ref="M4626:N4626"/>
    <mergeCell ref="O4626:P4626"/>
    <mergeCell ref="A4620:H4620"/>
    <mergeCell ref="I4620:J4620"/>
    <mergeCell ref="K4620:L4620"/>
    <mergeCell ref="M4620:N4620"/>
    <mergeCell ref="O4620:P4620"/>
    <mergeCell ref="A4619:H4619"/>
    <mergeCell ref="I4619:J4619"/>
    <mergeCell ref="K4619:L4619"/>
    <mergeCell ref="M4619:N4619"/>
    <mergeCell ref="O4619:P4619"/>
    <mergeCell ref="O4617:P4617"/>
    <mergeCell ref="A4618:B4618"/>
    <mergeCell ref="C4618:H4618"/>
    <mergeCell ref="I4618:J4618"/>
    <mergeCell ref="K4618:L4618"/>
    <mergeCell ref="M4618:N4618"/>
    <mergeCell ref="O4618:P4618"/>
    <mergeCell ref="A4617:B4617"/>
    <mergeCell ref="C4617:H4617"/>
    <mergeCell ref="I4617:J4617"/>
    <mergeCell ref="K4617:L4617"/>
    <mergeCell ref="M4617:N4617"/>
    <mergeCell ref="O4615:P4615"/>
    <mergeCell ref="A4616:B4616"/>
    <mergeCell ref="C4616:H4616"/>
    <mergeCell ref="I4616:J4616"/>
    <mergeCell ref="K4616:L4616"/>
    <mergeCell ref="M4616:N4616"/>
    <mergeCell ref="O4616:P4616"/>
    <mergeCell ref="A4615:B4615"/>
    <mergeCell ref="C4615:H4615"/>
    <mergeCell ref="I4615:J4615"/>
    <mergeCell ref="K4615:L4615"/>
    <mergeCell ref="M4615:N4615"/>
    <mergeCell ref="A4608:H4608"/>
    <mergeCell ref="I4608:J4608"/>
    <mergeCell ref="K4608:L4608"/>
    <mergeCell ref="M4608:N4608"/>
    <mergeCell ref="O4608:P4608"/>
    <mergeCell ref="O4606:P4606"/>
    <mergeCell ref="A4607:H4607"/>
    <mergeCell ref="I4607:J4607"/>
    <mergeCell ref="K4607:L4607"/>
    <mergeCell ref="M4607:N4607"/>
    <mergeCell ref="O4607:P4607"/>
    <mergeCell ref="A4606:B4606"/>
    <mergeCell ref="C4606:H4606"/>
    <mergeCell ref="I4606:J4606"/>
    <mergeCell ref="K4606:L4606"/>
    <mergeCell ref="M4606:N4606"/>
    <mergeCell ref="O4604:P4604"/>
    <mergeCell ref="A4605:B4605"/>
    <mergeCell ref="C4605:H4605"/>
    <mergeCell ref="I4605:J4605"/>
    <mergeCell ref="K4605:L4605"/>
    <mergeCell ref="M4605:N4605"/>
    <mergeCell ref="O4605:P4605"/>
    <mergeCell ref="A4604:B4604"/>
    <mergeCell ref="C4604:H4604"/>
    <mergeCell ref="I4604:J4604"/>
    <mergeCell ref="K4604:L4604"/>
    <mergeCell ref="M4604:N4604"/>
    <mergeCell ref="A4614:H4614"/>
    <mergeCell ref="I4614:J4614"/>
    <mergeCell ref="K4614:L4614"/>
    <mergeCell ref="M4614:N4614"/>
    <mergeCell ref="O4614:P4614"/>
    <mergeCell ref="A4613:H4613"/>
    <mergeCell ref="I4613:J4613"/>
    <mergeCell ref="K4613:L4613"/>
    <mergeCell ref="M4613:N4613"/>
    <mergeCell ref="O4613:P4613"/>
    <mergeCell ref="O4611:P4611"/>
    <mergeCell ref="A4612:B4612"/>
    <mergeCell ref="C4612:H4612"/>
    <mergeCell ref="I4612:J4612"/>
    <mergeCell ref="K4612:L4612"/>
    <mergeCell ref="M4612:N4612"/>
    <mergeCell ref="O4612:P4612"/>
    <mergeCell ref="A4611:B4611"/>
    <mergeCell ref="C4611:H4611"/>
    <mergeCell ref="I4611:J4611"/>
    <mergeCell ref="K4611:L4611"/>
    <mergeCell ref="M4611:N4611"/>
    <mergeCell ref="O4609:P4609"/>
    <mergeCell ref="A4610:B4610"/>
    <mergeCell ref="C4610:H4610"/>
    <mergeCell ref="I4610:J4610"/>
    <mergeCell ref="K4610:L4610"/>
    <mergeCell ref="M4610:N4610"/>
    <mergeCell ref="O4610:P4610"/>
    <mergeCell ref="A4609:B4609"/>
    <mergeCell ref="C4609:H4609"/>
    <mergeCell ref="I4609:J4609"/>
    <mergeCell ref="K4609:L4609"/>
    <mergeCell ref="M4609:N4609"/>
    <mergeCell ref="O4602:P4602"/>
    <mergeCell ref="A4603:B4603"/>
    <mergeCell ref="C4603:H4603"/>
    <mergeCell ref="I4603:J4603"/>
    <mergeCell ref="K4603:L4603"/>
    <mergeCell ref="M4603:N4603"/>
    <mergeCell ref="O4603:P4603"/>
    <mergeCell ref="A4602:B4602"/>
    <mergeCell ref="C4602:H4602"/>
    <mergeCell ref="I4602:J4602"/>
    <mergeCell ref="K4602:L4602"/>
    <mergeCell ref="M4602:N4602"/>
    <mergeCell ref="A4601:H4601"/>
    <mergeCell ref="I4601:J4601"/>
    <mergeCell ref="K4601:L4601"/>
    <mergeCell ref="M4601:N4601"/>
    <mergeCell ref="O4601:P4601"/>
    <mergeCell ref="A4600:H4600"/>
    <mergeCell ref="I4600:J4600"/>
    <mergeCell ref="K4600:L4600"/>
    <mergeCell ref="M4600:N4600"/>
    <mergeCell ref="O4600:P4600"/>
    <mergeCell ref="O4598:P4598"/>
    <mergeCell ref="A4599:B4599"/>
    <mergeCell ref="C4599:H4599"/>
    <mergeCell ref="I4599:J4599"/>
    <mergeCell ref="K4599:L4599"/>
    <mergeCell ref="M4599:N4599"/>
    <mergeCell ref="O4599:P4599"/>
    <mergeCell ref="A4598:B4598"/>
    <mergeCell ref="C4598:H4598"/>
    <mergeCell ref="I4598:J4598"/>
    <mergeCell ref="K4598:L4598"/>
    <mergeCell ref="M4598:N4598"/>
    <mergeCell ref="O4590:P4590"/>
    <mergeCell ref="A4591:B4591"/>
    <mergeCell ref="C4591:H4591"/>
    <mergeCell ref="I4591:J4591"/>
    <mergeCell ref="K4591:L4591"/>
    <mergeCell ref="M4591:N4591"/>
    <mergeCell ref="O4591:P4591"/>
    <mergeCell ref="A4590:B4590"/>
    <mergeCell ref="C4590:H4590"/>
    <mergeCell ref="I4590:J4590"/>
    <mergeCell ref="K4590:L4590"/>
    <mergeCell ref="M4590:N4590"/>
    <mergeCell ref="A4589:H4589"/>
    <mergeCell ref="I4589:J4589"/>
    <mergeCell ref="K4589:L4589"/>
    <mergeCell ref="M4589:N4589"/>
    <mergeCell ref="O4589:P4589"/>
    <mergeCell ref="O4587:P4587"/>
    <mergeCell ref="A4588:H4588"/>
    <mergeCell ref="I4588:J4588"/>
    <mergeCell ref="K4588:L4588"/>
    <mergeCell ref="M4588:N4588"/>
    <mergeCell ref="O4588:P4588"/>
    <mergeCell ref="A4587:B4587"/>
    <mergeCell ref="C4587:H4587"/>
    <mergeCell ref="I4587:J4587"/>
    <mergeCell ref="K4587:L4587"/>
    <mergeCell ref="M4587:N4587"/>
    <mergeCell ref="O4596:P4596"/>
    <mergeCell ref="A4597:B4597"/>
    <mergeCell ref="C4597:H4597"/>
    <mergeCell ref="I4597:J4597"/>
    <mergeCell ref="K4597:L4597"/>
    <mergeCell ref="M4597:N4597"/>
    <mergeCell ref="O4597:P4597"/>
    <mergeCell ref="A4596:B4596"/>
    <mergeCell ref="C4596:H4596"/>
    <mergeCell ref="I4596:J4596"/>
    <mergeCell ref="K4596:L4596"/>
    <mergeCell ref="M4596:N4596"/>
    <mergeCell ref="A4595:H4595"/>
    <mergeCell ref="I4595:J4595"/>
    <mergeCell ref="K4595:L4595"/>
    <mergeCell ref="M4595:N4595"/>
    <mergeCell ref="O4595:P4595"/>
    <mergeCell ref="A4594:H4594"/>
    <mergeCell ref="I4594:J4594"/>
    <mergeCell ref="K4594:L4594"/>
    <mergeCell ref="M4594:N4594"/>
    <mergeCell ref="O4594:P4594"/>
    <mergeCell ref="O4592:P4592"/>
    <mergeCell ref="A4593:B4593"/>
    <mergeCell ref="C4593:H4593"/>
    <mergeCell ref="I4593:J4593"/>
    <mergeCell ref="K4593:L4593"/>
    <mergeCell ref="M4593:N4593"/>
    <mergeCell ref="O4593:P4593"/>
    <mergeCell ref="A4592:B4592"/>
    <mergeCell ref="C4592:H4592"/>
    <mergeCell ref="I4592:J4592"/>
    <mergeCell ref="K4592:L4592"/>
    <mergeCell ref="M4592:N4592"/>
    <mergeCell ref="A4580:H4580"/>
    <mergeCell ref="I4580:J4580"/>
    <mergeCell ref="K4580:L4580"/>
    <mergeCell ref="M4580:N4580"/>
    <mergeCell ref="O4580:P4580"/>
    <mergeCell ref="A4579:H4579"/>
    <mergeCell ref="I4579:J4579"/>
    <mergeCell ref="K4579:L4579"/>
    <mergeCell ref="M4579:N4579"/>
    <mergeCell ref="O4579:P4579"/>
    <mergeCell ref="A4578:H4578"/>
    <mergeCell ref="I4578:J4578"/>
    <mergeCell ref="K4578:L4578"/>
    <mergeCell ref="M4578:N4578"/>
    <mergeCell ref="O4578:P4578"/>
    <mergeCell ref="A4577:H4577"/>
    <mergeCell ref="I4577:J4577"/>
    <mergeCell ref="K4577:L4577"/>
    <mergeCell ref="M4577:N4577"/>
    <mergeCell ref="O4577:P4577"/>
    <mergeCell ref="A4576:H4576"/>
    <mergeCell ref="I4576:J4576"/>
    <mergeCell ref="K4576:L4576"/>
    <mergeCell ref="M4576:N4576"/>
    <mergeCell ref="O4576:P4576"/>
    <mergeCell ref="A4575:H4575"/>
    <mergeCell ref="I4575:J4575"/>
    <mergeCell ref="K4575:L4575"/>
    <mergeCell ref="M4575:N4575"/>
    <mergeCell ref="O4575:P4575"/>
    <mergeCell ref="O4585:P4585"/>
    <mergeCell ref="A4586:B4586"/>
    <mergeCell ref="C4586:H4586"/>
    <mergeCell ref="I4586:J4586"/>
    <mergeCell ref="K4586:L4586"/>
    <mergeCell ref="M4586:N4586"/>
    <mergeCell ref="O4586:P4586"/>
    <mergeCell ref="A4585:B4585"/>
    <mergeCell ref="C4585:H4585"/>
    <mergeCell ref="I4585:J4585"/>
    <mergeCell ref="K4585:L4585"/>
    <mergeCell ref="M4585:N4585"/>
    <mergeCell ref="A4584:H4584"/>
    <mergeCell ref="I4584:J4584"/>
    <mergeCell ref="K4584:L4584"/>
    <mergeCell ref="M4584:N4584"/>
    <mergeCell ref="O4584:P4584"/>
    <mergeCell ref="A4583:H4583"/>
    <mergeCell ref="I4583:J4583"/>
    <mergeCell ref="K4583:L4583"/>
    <mergeCell ref="M4583:N4583"/>
    <mergeCell ref="O4583:P4583"/>
    <mergeCell ref="O4581:P4581"/>
    <mergeCell ref="A4582:B4582"/>
    <mergeCell ref="C4582:H4582"/>
    <mergeCell ref="I4582:J4582"/>
    <mergeCell ref="K4582:L4582"/>
    <mergeCell ref="M4582:N4582"/>
    <mergeCell ref="O4582:P4582"/>
    <mergeCell ref="A4581:B4581"/>
    <mergeCell ref="C4581:H4581"/>
    <mergeCell ref="I4581:J4581"/>
    <mergeCell ref="K4581:L4581"/>
    <mergeCell ref="M4581:N4581"/>
    <mergeCell ref="A4568:H4568"/>
    <mergeCell ref="I4568:J4568"/>
    <mergeCell ref="K4568:L4568"/>
    <mergeCell ref="M4568:N4568"/>
    <mergeCell ref="O4568:P4568"/>
    <mergeCell ref="A4567:H4567"/>
    <mergeCell ref="I4567:J4567"/>
    <mergeCell ref="K4567:L4567"/>
    <mergeCell ref="M4567:N4567"/>
    <mergeCell ref="O4567:P4567"/>
    <mergeCell ref="A4566:H4566"/>
    <mergeCell ref="I4566:J4566"/>
    <mergeCell ref="K4566:L4566"/>
    <mergeCell ref="M4566:N4566"/>
    <mergeCell ref="O4566:P4566"/>
    <mergeCell ref="A4565:H4565"/>
    <mergeCell ref="I4565:J4565"/>
    <mergeCell ref="K4565:L4565"/>
    <mergeCell ref="M4565:N4565"/>
    <mergeCell ref="O4565:P4565"/>
    <mergeCell ref="O4563:P4563"/>
    <mergeCell ref="A4564:B4564"/>
    <mergeCell ref="C4564:H4564"/>
    <mergeCell ref="I4564:J4564"/>
    <mergeCell ref="K4564:L4564"/>
    <mergeCell ref="M4564:N4564"/>
    <mergeCell ref="O4564:P4564"/>
    <mergeCell ref="A4563:B4563"/>
    <mergeCell ref="C4563:H4563"/>
    <mergeCell ref="I4563:J4563"/>
    <mergeCell ref="K4563:L4563"/>
    <mergeCell ref="M4563:N4563"/>
    <mergeCell ref="A4574:H4574"/>
    <mergeCell ref="I4574:J4574"/>
    <mergeCell ref="K4574:L4574"/>
    <mergeCell ref="M4574:N4574"/>
    <mergeCell ref="O4574:P4574"/>
    <mergeCell ref="A4573:H4573"/>
    <mergeCell ref="I4573:J4573"/>
    <mergeCell ref="K4573:L4573"/>
    <mergeCell ref="M4573:N4573"/>
    <mergeCell ref="O4573:P4573"/>
    <mergeCell ref="A4572:H4572"/>
    <mergeCell ref="I4572:J4572"/>
    <mergeCell ref="K4572:L4572"/>
    <mergeCell ref="M4572:N4572"/>
    <mergeCell ref="O4572:P4572"/>
    <mergeCell ref="A4571:H4571"/>
    <mergeCell ref="I4571:J4571"/>
    <mergeCell ref="K4571:L4571"/>
    <mergeCell ref="M4571:N4571"/>
    <mergeCell ref="O4571:P4571"/>
    <mergeCell ref="A4570:H4570"/>
    <mergeCell ref="I4570:J4570"/>
    <mergeCell ref="K4570:L4570"/>
    <mergeCell ref="M4570:N4570"/>
    <mergeCell ref="O4570:P4570"/>
    <mergeCell ref="A4569:H4569"/>
    <mergeCell ref="I4569:J4569"/>
    <mergeCell ref="K4569:L4569"/>
    <mergeCell ref="M4569:N4569"/>
    <mergeCell ref="O4569:P4569"/>
    <mergeCell ref="A4562:H4562"/>
    <mergeCell ref="I4562:J4562"/>
    <mergeCell ref="K4562:L4562"/>
    <mergeCell ref="M4562:N4562"/>
    <mergeCell ref="O4562:P4562"/>
    <mergeCell ref="A4561:H4561"/>
    <mergeCell ref="I4561:J4561"/>
    <mergeCell ref="K4561:L4561"/>
    <mergeCell ref="M4561:N4561"/>
    <mergeCell ref="O4561:P4561"/>
    <mergeCell ref="O4559:P4559"/>
    <mergeCell ref="A4560:B4560"/>
    <mergeCell ref="C4560:H4560"/>
    <mergeCell ref="I4560:J4560"/>
    <mergeCell ref="K4560:L4560"/>
    <mergeCell ref="M4560:N4560"/>
    <mergeCell ref="O4560:P4560"/>
    <mergeCell ref="A4559:B4559"/>
    <mergeCell ref="C4559:H4559"/>
    <mergeCell ref="I4559:J4559"/>
    <mergeCell ref="K4559:L4559"/>
    <mergeCell ref="M4559:N4559"/>
    <mergeCell ref="A4558:H4558"/>
    <mergeCell ref="I4558:J4558"/>
    <mergeCell ref="K4558:L4558"/>
    <mergeCell ref="M4558:N4558"/>
    <mergeCell ref="O4558:P4558"/>
    <mergeCell ref="O4556:P4556"/>
    <mergeCell ref="A4557:H4557"/>
    <mergeCell ref="I4557:J4557"/>
    <mergeCell ref="K4557:L4557"/>
    <mergeCell ref="M4557:N4557"/>
    <mergeCell ref="O4557:P4557"/>
    <mergeCell ref="A4556:B4556"/>
    <mergeCell ref="C4556:H4556"/>
    <mergeCell ref="I4556:J4556"/>
    <mergeCell ref="K4556:L4556"/>
    <mergeCell ref="M4556:N4556"/>
    <mergeCell ref="O4554:P4554"/>
    <mergeCell ref="A4555:B4555"/>
    <mergeCell ref="C4555:H4555"/>
    <mergeCell ref="I4555:J4555"/>
    <mergeCell ref="K4555:L4555"/>
    <mergeCell ref="M4555:N4555"/>
    <mergeCell ref="O4555:P4555"/>
    <mergeCell ref="A4554:B4554"/>
    <mergeCell ref="C4554:H4554"/>
    <mergeCell ref="I4554:J4554"/>
    <mergeCell ref="K4554:L4554"/>
    <mergeCell ref="M4554:N4554"/>
    <mergeCell ref="A4553:H4553"/>
    <mergeCell ref="I4553:J4553"/>
    <mergeCell ref="K4553:L4553"/>
    <mergeCell ref="M4553:N4553"/>
    <mergeCell ref="O4553:P4553"/>
    <mergeCell ref="A4552:H4552"/>
    <mergeCell ref="I4552:J4552"/>
    <mergeCell ref="K4552:L4552"/>
    <mergeCell ref="M4552:N4552"/>
    <mergeCell ref="O4552:P4552"/>
    <mergeCell ref="O4550:P4550"/>
    <mergeCell ref="A4551:B4551"/>
    <mergeCell ref="C4551:H4551"/>
    <mergeCell ref="I4551:J4551"/>
    <mergeCell ref="K4551:L4551"/>
    <mergeCell ref="M4551:N4551"/>
    <mergeCell ref="O4551:P4551"/>
    <mergeCell ref="A4550:B4550"/>
    <mergeCell ref="C4550:H4550"/>
    <mergeCell ref="I4550:J4550"/>
    <mergeCell ref="K4550:L4550"/>
    <mergeCell ref="M4550:N4550"/>
    <mergeCell ref="O4548:P4548"/>
    <mergeCell ref="A4549:B4549"/>
    <mergeCell ref="C4549:H4549"/>
    <mergeCell ref="I4549:J4549"/>
    <mergeCell ref="K4549:L4549"/>
    <mergeCell ref="M4549:N4549"/>
    <mergeCell ref="O4549:P4549"/>
    <mergeCell ref="A4548:B4548"/>
    <mergeCell ref="C4548:H4548"/>
    <mergeCell ref="I4548:J4548"/>
    <mergeCell ref="K4548:L4548"/>
    <mergeCell ref="M4548:N4548"/>
    <mergeCell ref="O4546:P4546"/>
    <mergeCell ref="A4547:B4547"/>
    <mergeCell ref="C4547:H4547"/>
    <mergeCell ref="I4547:J4547"/>
    <mergeCell ref="K4547:L4547"/>
    <mergeCell ref="M4547:N4547"/>
    <mergeCell ref="O4547:P4547"/>
    <mergeCell ref="A4546:B4546"/>
    <mergeCell ref="C4546:H4546"/>
    <mergeCell ref="I4546:J4546"/>
    <mergeCell ref="K4546:L4546"/>
    <mergeCell ref="M4546:N4546"/>
    <mergeCell ref="O4544:P4544"/>
    <mergeCell ref="A4545:B4545"/>
    <mergeCell ref="C4545:H4545"/>
    <mergeCell ref="I4545:J4545"/>
    <mergeCell ref="K4545:L4545"/>
    <mergeCell ref="M4545:N4545"/>
    <mergeCell ref="O4545:P4545"/>
    <mergeCell ref="A4544:B4544"/>
    <mergeCell ref="C4544:H4544"/>
    <mergeCell ref="I4544:J4544"/>
    <mergeCell ref="K4544:L4544"/>
    <mergeCell ref="M4544:N4544"/>
    <mergeCell ref="O4536:P4536"/>
    <mergeCell ref="A4537:B4537"/>
    <mergeCell ref="C4537:H4537"/>
    <mergeCell ref="I4537:J4537"/>
    <mergeCell ref="K4537:L4537"/>
    <mergeCell ref="M4537:N4537"/>
    <mergeCell ref="O4537:P4537"/>
    <mergeCell ref="A4536:B4536"/>
    <mergeCell ref="C4536:H4536"/>
    <mergeCell ref="I4536:J4536"/>
    <mergeCell ref="K4536:L4536"/>
    <mergeCell ref="M4536:N4536"/>
    <mergeCell ref="A4535:H4535"/>
    <mergeCell ref="I4535:J4535"/>
    <mergeCell ref="K4535:L4535"/>
    <mergeCell ref="M4535:N4535"/>
    <mergeCell ref="O4535:P4535"/>
    <mergeCell ref="O4533:P4533"/>
    <mergeCell ref="A4534:H4534"/>
    <mergeCell ref="I4534:J4534"/>
    <mergeCell ref="K4534:L4534"/>
    <mergeCell ref="M4534:N4534"/>
    <mergeCell ref="O4534:P4534"/>
    <mergeCell ref="A4533:B4533"/>
    <mergeCell ref="C4533:H4533"/>
    <mergeCell ref="I4533:J4533"/>
    <mergeCell ref="K4533:L4533"/>
    <mergeCell ref="M4533:N4533"/>
    <mergeCell ref="O4542:P4542"/>
    <mergeCell ref="A4543:B4543"/>
    <mergeCell ref="C4543:H4543"/>
    <mergeCell ref="I4543:J4543"/>
    <mergeCell ref="K4543:L4543"/>
    <mergeCell ref="M4543:N4543"/>
    <mergeCell ref="O4543:P4543"/>
    <mergeCell ref="A4542:B4542"/>
    <mergeCell ref="C4542:H4542"/>
    <mergeCell ref="I4542:J4542"/>
    <mergeCell ref="K4542:L4542"/>
    <mergeCell ref="M4542:N4542"/>
    <mergeCell ref="O4540:P4540"/>
    <mergeCell ref="A4541:B4541"/>
    <mergeCell ref="C4541:H4541"/>
    <mergeCell ref="I4541:J4541"/>
    <mergeCell ref="K4541:L4541"/>
    <mergeCell ref="M4541:N4541"/>
    <mergeCell ref="O4541:P4541"/>
    <mergeCell ref="A4540:B4540"/>
    <mergeCell ref="C4540:H4540"/>
    <mergeCell ref="I4540:J4540"/>
    <mergeCell ref="K4540:L4540"/>
    <mergeCell ref="M4540:N4540"/>
    <mergeCell ref="O4538:P4538"/>
    <mergeCell ref="A4539:B4539"/>
    <mergeCell ref="C4539:H4539"/>
    <mergeCell ref="I4539:J4539"/>
    <mergeCell ref="K4539:L4539"/>
    <mergeCell ref="M4539:N4539"/>
    <mergeCell ref="O4539:P4539"/>
    <mergeCell ref="A4538:B4538"/>
    <mergeCell ref="C4538:H4538"/>
    <mergeCell ref="I4538:J4538"/>
    <mergeCell ref="K4538:L4538"/>
    <mergeCell ref="M4538:N4538"/>
    <mergeCell ref="O4531:P4531"/>
    <mergeCell ref="A4532:B4532"/>
    <mergeCell ref="C4532:H4532"/>
    <mergeCell ref="I4532:J4532"/>
    <mergeCell ref="K4532:L4532"/>
    <mergeCell ref="M4532:N4532"/>
    <mergeCell ref="O4532:P4532"/>
    <mergeCell ref="A4531:B4531"/>
    <mergeCell ref="C4531:H4531"/>
    <mergeCell ref="I4531:J4531"/>
    <mergeCell ref="K4531:L4531"/>
    <mergeCell ref="M4531:N4531"/>
    <mergeCell ref="O4529:P4529"/>
    <mergeCell ref="A4530:B4530"/>
    <mergeCell ref="C4530:H4530"/>
    <mergeCell ref="I4530:J4530"/>
    <mergeCell ref="K4530:L4530"/>
    <mergeCell ref="M4530:N4530"/>
    <mergeCell ref="O4530:P4530"/>
    <mergeCell ref="A4529:B4529"/>
    <mergeCell ref="C4529:H4529"/>
    <mergeCell ref="I4529:J4529"/>
    <mergeCell ref="K4529:L4529"/>
    <mergeCell ref="M4529:N4529"/>
    <mergeCell ref="O4527:P4527"/>
    <mergeCell ref="A4528:B4528"/>
    <mergeCell ref="C4528:H4528"/>
    <mergeCell ref="I4528:J4528"/>
    <mergeCell ref="K4528:L4528"/>
    <mergeCell ref="M4528:N4528"/>
    <mergeCell ref="O4528:P4528"/>
    <mergeCell ref="A4527:B4527"/>
    <mergeCell ref="C4527:H4527"/>
    <mergeCell ref="I4527:J4527"/>
    <mergeCell ref="K4527:L4527"/>
    <mergeCell ref="M4527:N4527"/>
    <mergeCell ref="O4520:P4520"/>
    <mergeCell ref="A4521:B4521"/>
    <mergeCell ref="C4521:H4521"/>
    <mergeCell ref="I4521:J4521"/>
    <mergeCell ref="K4521:L4521"/>
    <mergeCell ref="M4521:N4521"/>
    <mergeCell ref="O4521:P4521"/>
    <mergeCell ref="A4520:B4520"/>
    <mergeCell ref="C4520:H4520"/>
    <mergeCell ref="I4520:J4520"/>
    <mergeCell ref="K4520:L4520"/>
    <mergeCell ref="M4520:N4520"/>
    <mergeCell ref="A4519:H4519"/>
    <mergeCell ref="I4519:J4519"/>
    <mergeCell ref="K4519:L4519"/>
    <mergeCell ref="M4519:N4519"/>
    <mergeCell ref="O4519:P4519"/>
    <mergeCell ref="O4517:P4517"/>
    <mergeCell ref="A4518:H4518"/>
    <mergeCell ref="I4518:J4518"/>
    <mergeCell ref="K4518:L4518"/>
    <mergeCell ref="M4518:N4518"/>
    <mergeCell ref="O4518:P4518"/>
    <mergeCell ref="A4517:B4517"/>
    <mergeCell ref="C4517:H4517"/>
    <mergeCell ref="I4517:J4517"/>
    <mergeCell ref="K4517:L4517"/>
    <mergeCell ref="M4517:N4517"/>
    <mergeCell ref="O4525:P4525"/>
    <mergeCell ref="A4526:B4526"/>
    <mergeCell ref="C4526:H4526"/>
    <mergeCell ref="I4526:J4526"/>
    <mergeCell ref="K4526:L4526"/>
    <mergeCell ref="M4526:N4526"/>
    <mergeCell ref="O4526:P4526"/>
    <mergeCell ref="A4525:B4525"/>
    <mergeCell ref="C4525:H4525"/>
    <mergeCell ref="I4525:J4525"/>
    <mergeCell ref="K4525:L4525"/>
    <mergeCell ref="M4525:N4525"/>
    <mergeCell ref="A4524:H4524"/>
    <mergeCell ref="I4524:J4524"/>
    <mergeCell ref="K4524:L4524"/>
    <mergeCell ref="M4524:N4524"/>
    <mergeCell ref="O4524:P4524"/>
    <mergeCell ref="O4522:P4522"/>
    <mergeCell ref="A4523:H4523"/>
    <mergeCell ref="I4523:J4523"/>
    <mergeCell ref="K4523:L4523"/>
    <mergeCell ref="M4523:N4523"/>
    <mergeCell ref="O4523:P4523"/>
    <mergeCell ref="A4522:B4522"/>
    <mergeCell ref="C4522:H4522"/>
    <mergeCell ref="I4522:J4522"/>
    <mergeCell ref="K4522:L4522"/>
    <mergeCell ref="M4522:N4522"/>
    <mergeCell ref="O4515:P4515"/>
    <mergeCell ref="A4516:B4516"/>
    <mergeCell ref="C4516:H4516"/>
    <mergeCell ref="I4516:J4516"/>
    <mergeCell ref="K4516:L4516"/>
    <mergeCell ref="M4516:N4516"/>
    <mergeCell ref="O4516:P4516"/>
    <mergeCell ref="A4515:B4515"/>
    <mergeCell ref="C4515:H4515"/>
    <mergeCell ref="I4515:J4515"/>
    <mergeCell ref="K4515:L4515"/>
    <mergeCell ref="M4515:N4515"/>
    <mergeCell ref="O4513:P4513"/>
    <mergeCell ref="A4514:B4514"/>
    <mergeCell ref="C4514:H4514"/>
    <mergeCell ref="I4514:J4514"/>
    <mergeCell ref="K4514:L4514"/>
    <mergeCell ref="M4514:N4514"/>
    <mergeCell ref="O4514:P4514"/>
    <mergeCell ref="A4513:B4513"/>
    <mergeCell ref="C4513:H4513"/>
    <mergeCell ref="I4513:J4513"/>
    <mergeCell ref="K4513:L4513"/>
    <mergeCell ref="M4513:N4513"/>
    <mergeCell ref="O4511:P4511"/>
    <mergeCell ref="A4512:B4512"/>
    <mergeCell ref="C4512:H4512"/>
    <mergeCell ref="I4512:J4512"/>
    <mergeCell ref="K4512:L4512"/>
    <mergeCell ref="M4512:N4512"/>
    <mergeCell ref="O4512:P4512"/>
    <mergeCell ref="A4511:B4511"/>
    <mergeCell ref="C4511:H4511"/>
    <mergeCell ref="I4511:J4511"/>
    <mergeCell ref="K4511:L4511"/>
    <mergeCell ref="M4511:N4511"/>
    <mergeCell ref="A4510:H4510"/>
    <mergeCell ref="I4510:J4510"/>
    <mergeCell ref="K4510:L4510"/>
    <mergeCell ref="M4510:N4510"/>
    <mergeCell ref="O4510:P4510"/>
    <mergeCell ref="A4509:H4509"/>
    <mergeCell ref="I4509:J4509"/>
    <mergeCell ref="K4509:L4509"/>
    <mergeCell ref="M4509:N4509"/>
    <mergeCell ref="O4509:P4509"/>
    <mergeCell ref="O4507:P4507"/>
    <mergeCell ref="A4508:B4508"/>
    <mergeCell ref="C4508:H4508"/>
    <mergeCell ref="I4508:J4508"/>
    <mergeCell ref="K4508:L4508"/>
    <mergeCell ref="M4508:N4508"/>
    <mergeCell ref="O4508:P4508"/>
    <mergeCell ref="A4507:B4507"/>
    <mergeCell ref="C4507:H4507"/>
    <mergeCell ref="I4507:J4507"/>
    <mergeCell ref="K4507:L4507"/>
    <mergeCell ref="M4507:N4507"/>
    <mergeCell ref="O4505:P4505"/>
    <mergeCell ref="A4506:B4506"/>
    <mergeCell ref="C4506:H4506"/>
    <mergeCell ref="I4506:J4506"/>
    <mergeCell ref="K4506:L4506"/>
    <mergeCell ref="M4506:N4506"/>
    <mergeCell ref="O4506:P4506"/>
    <mergeCell ref="A4505:B4505"/>
    <mergeCell ref="C4505:H4505"/>
    <mergeCell ref="I4505:J4505"/>
    <mergeCell ref="K4505:L4505"/>
    <mergeCell ref="M4505:N4505"/>
    <mergeCell ref="A4498:H4498"/>
    <mergeCell ref="I4498:J4498"/>
    <mergeCell ref="K4498:L4498"/>
    <mergeCell ref="M4498:N4498"/>
    <mergeCell ref="O4498:P4498"/>
    <mergeCell ref="O4496:P4496"/>
    <mergeCell ref="A4497:H4497"/>
    <mergeCell ref="I4497:J4497"/>
    <mergeCell ref="K4497:L4497"/>
    <mergeCell ref="M4497:N4497"/>
    <mergeCell ref="O4497:P4497"/>
    <mergeCell ref="A4496:B4496"/>
    <mergeCell ref="C4496:H4496"/>
    <mergeCell ref="I4496:J4496"/>
    <mergeCell ref="K4496:L4496"/>
    <mergeCell ref="M4496:N4496"/>
    <mergeCell ref="O4494:P4494"/>
    <mergeCell ref="A4495:B4495"/>
    <mergeCell ref="C4495:H4495"/>
    <mergeCell ref="I4495:J4495"/>
    <mergeCell ref="K4495:L4495"/>
    <mergeCell ref="M4495:N4495"/>
    <mergeCell ref="O4495:P4495"/>
    <mergeCell ref="A4494:B4494"/>
    <mergeCell ref="C4494:H4494"/>
    <mergeCell ref="I4494:J4494"/>
    <mergeCell ref="K4494:L4494"/>
    <mergeCell ref="M4494:N4494"/>
    <mergeCell ref="A4504:H4504"/>
    <mergeCell ref="I4504:J4504"/>
    <mergeCell ref="K4504:L4504"/>
    <mergeCell ref="M4504:N4504"/>
    <mergeCell ref="O4504:P4504"/>
    <mergeCell ref="A4503:H4503"/>
    <mergeCell ref="I4503:J4503"/>
    <mergeCell ref="K4503:L4503"/>
    <mergeCell ref="M4503:N4503"/>
    <mergeCell ref="O4503:P4503"/>
    <mergeCell ref="O4501:P4501"/>
    <mergeCell ref="A4502:B4502"/>
    <mergeCell ref="C4502:H4502"/>
    <mergeCell ref="I4502:J4502"/>
    <mergeCell ref="K4502:L4502"/>
    <mergeCell ref="M4502:N4502"/>
    <mergeCell ref="O4502:P4502"/>
    <mergeCell ref="A4501:B4501"/>
    <mergeCell ref="C4501:H4501"/>
    <mergeCell ref="I4501:J4501"/>
    <mergeCell ref="K4501:L4501"/>
    <mergeCell ref="M4501:N4501"/>
    <mergeCell ref="O4499:P4499"/>
    <mergeCell ref="A4500:B4500"/>
    <mergeCell ref="C4500:H4500"/>
    <mergeCell ref="I4500:J4500"/>
    <mergeCell ref="K4500:L4500"/>
    <mergeCell ref="M4500:N4500"/>
    <mergeCell ref="O4500:P4500"/>
    <mergeCell ref="A4499:B4499"/>
    <mergeCell ref="C4499:H4499"/>
    <mergeCell ref="I4499:J4499"/>
    <mergeCell ref="K4499:L4499"/>
    <mergeCell ref="M4499:N4499"/>
    <mergeCell ref="A4493:H4493"/>
    <mergeCell ref="I4493:J4493"/>
    <mergeCell ref="K4493:L4493"/>
    <mergeCell ref="M4493:N4493"/>
    <mergeCell ref="O4493:P4493"/>
    <mergeCell ref="A4492:H4492"/>
    <mergeCell ref="I4492:J4492"/>
    <mergeCell ref="K4492:L4492"/>
    <mergeCell ref="M4492:N4492"/>
    <mergeCell ref="O4492:P4492"/>
    <mergeCell ref="O4490:P4490"/>
    <mergeCell ref="A4491:B4491"/>
    <mergeCell ref="C4491:H4491"/>
    <mergeCell ref="I4491:J4491"/>
    <mergeCell ref="K4491:L4491"/>
    <mergeCell ref="M4491:N4491"/>
    <mergeCell ref="O4491:P4491"/>
    <mergeCell ref="A4490:B4490"/>
    <mergeCell ref="C4490:H4490"/>
    <mergeCell ref="I4490:J4490"/>
    <mergeCell ref="K4490:L4490"/>
    <mergeCell ref="M4490:N4490"/>
    <mergeCell ref="O4488:P4488"/>
    <mergeCell ref="A4489:B4489"/>
    <mergeCell ref="C4489:H4489"/>
    <mergeCell ref="I4489:J4489"/>
    <mergeCell ref="K4489:L4489"/>
    <mergeCell ref="M4489:N4489"/>
    <mergeCell ref="O4489:P4489"/>
    <mergeCell ref="A4488:B4488"/>
    <mergeCell ref="C4488:H4488"/>
    <mergeCell ref="I4488:J4488"/>
    <mergeCell ref="K4488:L4488"/>
    <mergeCell ref="M4488:N4488"/>
    <mergeCell ref="O4486:P4486"/>
    <mergeCell ref="A4487:B4487"/>
    <mergeCell ref="C4487:H4487"/>
    <mergeCell ref="I4487:J4487"/>
    <mergeCell ref="K4487:L4487"/>
    <mergeCell ref="M4487:N4487"/>
    <mergeCell ref="O4487:P4487"/>
    <mergeCell ref="A4486:B4486"/>
    <mergeCell ref="C4486:H4486"/>
    <mergeCell ref="I4486:J4486"/>
    <mergeCell ref="K4486:L4486"/>
    <mergeCell ref="M4486:N4486"/>
    <mergeCell ref="O4484:P4484"/>
    <mergeCell ref="A4485:H4485"/>
    <mergeCell ref="I4485:J4485"/>
    <mergeCell ref="K4485:L4485"/>
    <mergeCell ref="M4485:N4485"/>
    <mergeCell ref="O4485:P4485"/>
    <mergeCell ref="A4484:B4484"/>
    <mergeCell ref="C4484:H4484"/>
    <mergeCell ref="I4484:J4484"/>
    <mergeCell ref="K4484:L4484"/>
    <mergeCell ref="M4484:N4484"/>
    <mergeCell ref="O4482:P4482"/>
    <mergeCell ref="A4483:B4483"/>
    <mergeCell ref="C4483:H4483"/>
    <mergeCell ref="I4483:J4483"/>
    <mergeCell ref="K4483:L4483"/>
    <mergeCell ref="M4483:N4483"/>
    <mergeCell ref="O4483:P4483"/>
    <mergeCell ref="A4482:B4482"/>
    <mergeCell ref="C4482:H4482"/>
    <mergeCell ref="I4482:J4482"/>
    <mergeCell ref="K4482:L4482"/>
    <mergeCell ref="M4482:N4482"/>
    <mergeCell ref="O4480:P4480"/>
    <mergeCell ref="A4481:B4481"/>
    <mergeCell ref="C4481:H4481"/>
    <mergeCell ref="I4481:J4481"/>
    <mergeCell ref="K4481:L4481"/>
    <mergeCell ref="M4481:N4481"/>
    <mergeCell ref="O4481:P4481"/>
    <mergeCell ref="A4480:B4480"/>
    <mergeCell ref="C4480:H4480"/>
    <mergeCell ref="I4480:J4480"/>
    <mergeCell ref="K4480:L4480"/>
    <mergeCell ref="M4480:N4480"/>
    <mergeCell ref="O4478:P4478"/>
    <mergeCell ref="A4479:B4479"/>
    <mergeCell ref="C4479:H4479"/>
    <mergeCell ref="I4479:J4479"/>
    <mergeCell ref="K4479:L4479"/>
    <mergeCell ref="M4479:N4479"/>
    <mergeCell ref="O4479:P4479"/>
    <mergeCell ref="A4478:B4478"/>
    <mergeCell ref="C4478:H4478"/>
    <mergeCell ref="I4478:J4478"/>
    <mergeCell ref="K4478:L4478"/>
    <mergeCell ref="M4478:N4478"/>
    <mergeCell ref="O4476:P4476"/>
    <mergeCell ref="A4477:B4477"/>
    <mergeCell ref="C4477:H4477"/>
    <mergeCell ref="I4477:J4477"/>
    <mergeCell ref="K4477:L4477"/>
    <mergeCell ref="M4477:N4477"/>
    <mergeCell ref="O4477:P4477"/>
    <mergeCell ref="A4476:B4476"/>
    <mergeCell ref="C4476:H4476"/>
    <mergeCell ref="I4476:J4476"/>
    <mergeCell ref="K4476:L4476"/>
    <mergeCell ref="M4476:N4476"/>
    <mergeCell ref="O4474:P4474"/>
    <mergeCell ref="A4475:B4475"/>
    <mergeCell ref="C4475:H4475"/>
    <mergeCell ref="I4475:J4475"/>
    <mergeCell ref="K4475:L4475"/>
    <mergeCell ref="M4475:N4475"/>
    <mergeCell ref="O4475:P4475"/>
    <mergeCell ref="A4474:B4474"/>
    <mergeCell ref="C4474:H4474"/>
    <mergeCell ref="I4474:J4474"/>
    <mergeCell ref="K4474:L4474"/>
    <mergeCell ref="M4474:N4474"/>
    <mergeCell ref="O4472:P4472"/>
    <mergeCell ref="A4473:B4473"/>
    <mergeCell ref="C4473:H4473"/>
    <mergeCell ref="I4473:J4473"/>
    <mergeCell ref="K4473:L4473"/>
    <mergeCell ref="M4473:N4473"/>
    <mergeCell ref="O4473:P4473"/>
    <mergeCell ref="A4472:B4472"/>
    <mergeCell ref="C4472:H4472"/>
    <mergeCell ref="I4472:J4472"/>
    <mergeCell ref="K4472:L4472"/>
    <mergeCell ref="M4472:N4472"/>
    <mergeCell ref="O4470:P4470"/>
    <mergeCell ref="A4471:B4471"/>
    <mergeCell ref="C4471:H4471"/>
    <mergeCell ref="I4471:J4471"/>
    <mergeCell ref="K4471:L4471"/>
    <mergeCell ref="M4471:N4471"/>
    <mergeCell ref="O4471:P4471"/>
    <mergeCell ref="A4470:B4470"/>
    <mergeCell ref="C4470:H4470"/>
    <mergeCell ref="I4470:J4470"/>
    <mergeCell ref="K4470:L4470"/>
    <mergeCell ref="M4470:N4470"/>
    <mergeCell ref="O4468:P4468"/>
    <mergeCell ref="A4469:B4469"/>
    <mergeCell ref="C4469:H4469"/>
    <mergeCell ref="I4469:J4469"/>
    <mergeCell ref="K4469:L4469"/>
    <mergeCell ref="M4469:N4469"/>
    <mergeCell ref="O4469:P4469"/>
    <mergeCell ref="A4468:B4468"/>
    <mergeCell ref="C4468:H4468"/>
    <mergeCell ref="I4468:J4468"/>
    <mergeCell ref="K4468:L4468"/>
    <mergeCell ref="M4468:N4468"/>
    <mergeCell ref="O4466:P4466"/>
    <mergeCell ref="A4467:B4467"/>
    <mergeCell ref="C4467:H4467"/>
    <mergeCell ref="I4467:J4467"/>
    <mergeCell ref="K4467:L4467"/>
    <mergeCell ref="M4467:N4467"/>
    <mergeCell ref="O4467:P4467"/>
    <mergeCell ref="A4466:B4466"/>
    <mergeCell ref="C4466:H4466"/>
    <mergeCell ref="I4466:J4466"/>
    <mergeCell ref="K4466:L4466"/>
    <mergeCell ref="M4466:N4466"/>
    <mergeCell ref="O4464:P4464"/>
    <mergeCell ref="A4465:B4465"/>
    <mergeCell ref="C4465:H4465"/>
    <mergeCell ref="I4465:J4465"/>
    <mergeCell ref="K4465:L4465"/>
    <mergeCell ref="M4465:N4465"/>
    <mergeCell ref="O4465:P4465"/>
    <mergeCell ref="A4464:B4464"/>
    <mergeCell ref="C4464:H4464"/>
    <mergeCell ref="I4464:J4464"/>
    <mergeCell ref="K4464:L4464"/>
    <mergeCell ref="M4464:N4464"/>
    <mergeCell ref="A4457:H4457"/>
    <mergeCell ref="I4457:J4457"/>
    <mergeCell ref="K4457:L4457"/>
    <mergeCell ref="M4457:N4457"/>
    <mergeCell ref="O4457:P4457"/>
    <mergeCell ref="O4455:P4455"/>
    <mergeCell ref="A4456:H4456"/>
    <mergeCell ref="I4456:J4456"/>
    <mergeCell ref="K4456:L4456"/>
    <mergeCell ref="M4456:N4456"/>
    <mergeCell ref="O4456:P4456"/>
    <mergeCell ref="A4455:B4455"/>
    <mergeCell ref="C4455:H4455"/>
    <mergeCell ref="I4455:J4455"/>
    <mergeCell ref="K4455:L4455"/>
    <mergeCell ref="M4455:N4455"/>
    <mergeCell ref="O4453:P4453"/>
    <mergeCell ref="A4454:B4454"/>
    <mergeCell ref="C4454:H4454"/>
    <mergeCell ref="I4454:J4454"/>
    <mergeCell ref="K4454:L4454"/>
    <mergeCell ref="M4454:N4454"/>
    <mergeCell ref="O4454:P4454"/>
    <mergeCell ref="A4453:B4453"/>
    <mergeCell ref="C4453:H4453"/>
    <mergeCell ref="I4453:J4453"/>
    <mergeCell ref="K4453:L4453"/>
    <mergeCell ref="M4453:N4453"/>
    <mergeCell ref="O4462:P4462"/>
    <mergeCell ref="A4463:B4463"/>
    <mergeCell ref="C4463:H4463"/>
    <mergeCell ref="I4463:J4463"/>
    <mergeCell ref="K4463:L4463"/>
    <mergeCell ref="M4463:N4463"/>
    <mergeCell ref="O4463:P4463"/>
    <mergeCell ref="A4462:B4462"/>
    <mergeCell ref="C4462:H4462"/>
    <mergeCell ref="I4462:J4462"/>
    <mergeCell ref="K4462:L4462"/>
    <mergeCell ref="M4462:N4462"/>
    <mergeCell ref="O4460:P4460"/>
    <mergeCell ref="A4461:B4461"/>
    <mergeCell ref="C4461:H4461"/>
    <mergeCell ref="I4461:J4461"/>
    <mergeCell ref="K4461:L4461"/>
    <mergeCell ref="M4461:N4461"/>
    <mergeCell ref="O4461:P4461"/>
    <mergeCell ref="A4460:B4460"/>
    <mergeCell ref="C4460:H4460"/>
    <mergeCell ref="I4460:J4460"/>
    <mergeCell ref="K4460:L4460"/>
    <mergeCell ref="M4460:N4460"/>
    <mergeCell ref="O4458:P4458"/>
    <mergeCell ref="A4459:B4459"/>
    <mergeCell ref="C4459:H4459"/>
    <mergeCell ref="I4459:J4459"/>
    <mergeCell ref="K4459:L4459"/>
    <mergeCell ref="M4459:N4459"/>
    <mergeCell ref="O4459:P4459"/>
    <mergeCell ref="A4458:B4458"/>
    <mergeCell ref="C4458:H4458"/>
    <mergeCell ref="I4458:J4458"/>
    <mergeCell ref="K4458:L4458"/>
    <mergeCell ref="M4458:N4458"/>
    <mergeCell ref="O4445:P4445"/>
    <mergeCell ref="A4446:B4446"/>
    <mergeCell ref="C4446:H4446"/>
    <mergeCell ref="I4446:J4446"/>
    <mergeCell ref="K4446:L4446"/>
    <mergeCell ref="M4446:N4446"/>
    <mergeCell ref="O4446:P4446"/>
    <mergeCell ref="A4445:B4445"/>
    <mergeCell ref="C4445:H4445"/>
    <mergeCell ref="I4445:J4445"/>
    <mergeCell ref="K4445:L4445"/>
    <mergeCell ref="M4445:N4445"/>
    <mergeCell ref="A4444:H4444"/>
    <mergeCell ref="I4444:J4444"/>
    <mergeCell ref="K4444:L4444"/>
    <mergeCell ref="M4444:N4444"/>
    <mergeCell ref="O4444:P4444"/>
    <mergeCell ref="O4442:P4442"/>
    <mergeCell ref="A4443:H4443"/>
    <mergeCell ref="I4443:J4443"/>
    <mergeCell ref="K4443:L4443"/>
    <mergeCell ref="M4443:N4443"/>
    <mergeCell ref="O4443:P4443"/>
    <mergeCell ref="A4442:B4442"/>
    <mergeCell ref="C4442:H4442"/>
    <mergeCell ref="I4442:J4442"/>
    <mergeCell ref="K4442:L4442"/>
    <mergeCell ref="M4442:N4442"/>
    <mergeCell ref="O4451:P4451"/>
    <mergeCell ref="A4452:B4452"/>
    <mergeCell ref="C4452:H4452"/>
    <mergeCell ref="I4452:J4452"/>
    <mergeCell ref="K4452:L4452"/>
    <mergeCell ref="M4452:N4452"/>
    <mergeCell ref="O4452:P4452"/>
    <mergeCell ref="A4451:B4451"/>
    <mergeCell ref="C4451:H4451"/>
    <mergeCell ref="I4451:J4451"/>
    <mergeCell ref="K4451:L4451"/>
    <mergeCell ref="M4451:N4451"/>
    <mergeCell ref="O4449:P4449"/>
    <mergeCell ref="A4450:H4450"/>
    <mergeCell ref="I4450:J4450"/>
    <mergeCell ref="K4450:L4450"/>
    <mergeCell ref="M4450:N4450"/>
    <mergeCell ref="O4450:P4450"/>
    <mergeCell ref="A4449:B4449"/>
    <mergeCell ref="C4449:H4449"/>
    <mergeCell ref="I4449:J4449"/>
    <mergeCell ref="K4449:L4449"/>
    <mergeCell ref="M4449:N4449"/>
    <mergeCell ref="O4447:P4447"/>
    <mergeCell ref="A4448:B4448"/>
    <mergeCell ref="C4448:H4448"/>
    <mergeCell ref="I4448:J4448"/>
    <mergeCell ref="K4448:L4448"/>
    <mergeCell ref="M4448:N4448"/>
    <mergeCell ref="O4448:P4448"/>
    <mergeCell ref="A4447:B4447"/>
    <mergeCell ref="C4447:H4447"/>
    <mergeCell ref="I4447:J4447"/>
    <mergeCell ref="K4447:L4447"/>
    <mergeCell ref="M4447:N4447"/>
    <mergeCell ref="O4435:P4435"/>
    <mergeCell ref="A4436:B4436"/>
    <mergeCell ref="C4436:H4436"/>
    <mergeCell ref="I4436:J4436"/>
    <mergeCell ref="K4436:L4436"/>
    <mergeCell ref="M4436:N4436"/>
    <mergeCell ref="O4436:P4436"/>
    <mergeCell ref="A4435:B4435"/>
    <mergeCell ref="C4435:H4435"/>
    <mergeCell ref="I4435:J4435"/>
    <mergeCell ref="K4435:L4435"/>
    <mergeCell ref="M4435:N4435"/>
    <mergeCell ref="A4434:H4434"/>
    <mergeCell ref="I4434:J4434"/>
    <mergeCell ref="K4434:L4434"/>
    <mergeCell ref="M4434:N4434"/>
    <mergeCell ref="O4434:P4434"/>
    <mergeCell ref="O4432:P4432"/>
    <mergeCell ref="A4433:H4433"/>
    <mergeCell ref="I4433:J4433"/>
    <mergeCell ref="K4433:L4433"/>
    <mergeCell ref="M4433:N4433"/>
    <mergeCell ref="O4433:P4433"/>
    <mergeCell ref="A4432:B4432"/>
    <mergeCell ref="C4432:H4432"/>
    <mergeCell ref="I4432:J4432"/>
    <mergeCell ref="K4432:L4432"/>
    <mergeCell ref="M4432:N4432"/>
    <mergeCell ref="O4440:P4440"/>
    <mergeCell ref="A4441:B4441"/>
    <mergeCell ref="C4441:H4441"/>
    <mergeCell ref="I4441:J4441"/>
    <mergeCell ref="K4441:L4441"/>
    <mergeCell ref="M4441:N4441"/>
    <mergeCell ref="O4441:P4441"/>
    <mergeCell ref="A4440:B4440"/>
    <mergeCell ref="C4440:H4440"/>
    <mergeCell ref="I4440:J4440"/>
    <mergeCell ref="K4440:L4440"/>
    <mergeCell ref="M4440:N4440"/>
    <mergeCell ref="A4439:H4439"/>
    <mergeCell ref="I4439:J4439"/>
    <mergeCell ref="K4439:L4439"/>
    <mergeCell ref="M4439:N4439"/>
    <mergeCell ref="O4439:P4439"/>
    <mergeCell ref="O4437:P4437"/>
    <mergeCell ref="A4438:H4438"/>
    <mergeCell ref="I4438:J4438"/>
    <mergeCell ref="K4438:L4438"/>
    <mergeCell ref="M4438:N4438"/>
    <mergeCell ref="O4438:P4438"/>
    <mergeCell ref="A4437:B4437"/>
    <mergeCell ref="C4437:H4437"/>
    <mergeCell ref="I4437:J4437"/>
    <mergeCell ref="K4437:L4437"/>
    <mergeCell ref="M4437:N4437"/>
    <mergeCell ref="O4430:P4430"/>
    <mergeCell ref="A4431:B4431"/>
    <mergeCell ref="C4431:H4431"/>
    <mergeCell ref="I4431:J4431"/>
    <mergeCell ref="K4431:L4431"/>
    <mergeCell ref="M4431:N4431"/>
    <mergeCell ref="O4431:P4431"/>
    <mergeCell ref="A4430:B4430"/>
    <mergeCell ref="C4430:H4430"/>
    <mergeCell ref="I4430:J4430"/>
    <mergeCell ref="K4430:L4430"/>
    <mergeCell ref="M4430:N4430"/>
    <mergeCell ref="A4429:H4429"/>
    <mergeCell ref="I4429:J4429"/>
    <mergeCell ref="K4429:L4429"/>
    <mergeCell ref="M4429:N4429"/>
    <mergeCell ref="O4429:P4429"/>
    <mergeCell ref="A4428:H4428"/>
    <mergeCell ref="I4428:J4428"/>
    <mergeCell ref="K4428:L4428"/>
    <mergeCell ref="M4428:N4428"/>
    <mergeCell ref="O4428:P4428"/>
    <mergeCell ref="O4426:P4426"/>
    <mergeCell ref="A4427:B4427"/>
    <mergeCell ref="C4427:H4427"/>
    <mergeCell ref="I4427:J4427"/>
    <mergeCell ref="K4427:L4427"/>
    <mergeCell ref="M4427:N4427"/>
    <mergeCell ref="O4427:P4427"/>
    <mergeCell ref="A4426:B4426"/>
    <mergeCell ref="C4426:H4426"/>
    <mergeCell ref="I4426:J4426"/>
    <mergeCell ref="K4426:L4426"/>
    <mergeCell ref="M4426:N4426"/>
    <mergeCell ref="A4419:H4419"/>
    <mergeCell ref="I4419:J4419"/>
    <mergeCell ref="K4419:L4419"/>
    <mergeCell ref="M4419:N4419"/>
    <mergeCell ref="O4419:P4419"/>
    <mergeCell ref="A4418:H4418"/>
    <mergeCell ref="I4418:J4418"/>
    <mergeCell ref="K4418:L4418"/>
    <mergeCell ref="M4418:N4418"/>
    <mergeCell ref="O4418:P4418"/>
    <mergeCell ref="A4417:H4417"/>
    <mergeCell ref="I4417:J4417"/>
    <mergeCell ref="K4417:L4417"/>
    <mergeCell ref="M4417:N4417"/>
    <mergeCell ref="O4417:P4417"/>
    <mergeCell ref="A4416:H4416"/>
    <mergeCell ref="I4416:J4416"/>
    <mergeCell ref="K4416:L4416"/>
    <mergeCell ref="M4416:N4416"/>
    <mergeCell ref="O4416:P4416"/>
    <mergeCell ref="A4415:H4415"/>
    <mergeCell ref="I4415:J4415"/>
    <mergeCell ref="K4415:L4415"/>
    <mergeCell ref="M4415:N4415"/>
    <mergeCell ref="O4415:P4415"/>
    <mergeCell ref="A4414:H4414"/>
    <mergeCell ref="I4414:J4414"/>
    <mergeCell ref="K4414:L4414"/>
    <mergeCell ref="M4414:N4414"/>
    <mergeCell ref="O4414:P4414"/>
    <mergeCell ref="A4425:H4425"/>
    <mergeCell ref="I4425:J4425"/>
    <mergeCell ref="K4425:L4425"/>
    <mergeCell ref="M4425:N4425"/>
    <mergeCell ref="O4425:P4425"/>
    <mergeCell ref="A4424:H4424"/>
    <mergeCell ref="I4424:J4424"/>
    <mergeCell ref="K4424:L4424"/>
    <mergeCell ref="M4424:N4424"/>
    <mergeCell ref="O4424:P4424"/>
    <mergeCell ref="O4422:P4422"/>
    <mergeCell ref="A4423:B4423"/>
    <mergeCell ref="C4423:H4423"/>
    <mergeCell ref="I4423:J4423"/>
    <mergeCell ref="K4423:L4423"/>
    <mergeCell ref="M4423:N4423"/>
    <mergeCell ref="O4423:P4423"/>
    <mergeCell ref="A4422:B4422"/>
    <mergeCell ref="C4422:H4422"/>
    <mergeCell ref="I4422:J4422"/>
    <mergeCell ref="K4422:L4422"/>
    <mergeCell ref="M4422:N4422"/>
    <mergeCell ref="A4421:H4421"/>
    <mergeCell ref="I4421:J4421"/>
    <mergeCell ref="K4421:L4421"/>
    <mergeCell ref="M4421:N4421"/>
    <mergeCell ref="O4421:P4421"/>
    <mergeCell ref="A4420:H4420"/>
    <mergeCell ref="I4420:J4420"/>
    <mergeCell ref="K4420:L4420"/>
    <mergeCell ref="M4420:N4420"/>
    <mergeCell ref="O4420:P4420"/>
    <mergeCell ref="A4407:H4407"/>
    <mergeCell ref="I4407:J4407"/>
    <mergeCell ref="K4407:L4407"/>
    <mergeCell ref="M4407:N4407"/>
    <mergeCell ref="O4407:P4407"/>
    <mergeCell ref="O4405:P4405"/>
    <mergeCell ref="A4406:B4406"/>
    <mergeCell ref="C4406:H4406"/>
    <mergeCell ref="I4406:J4406"/>
    <mergeCell ref="K4406:L4406"/>
    <mergeCell ref="M4406:N4406"/>
    <mergeCell ref="O4406:P4406"/>
    <mergeCell ref="A4405:B4405"/>
    <mergeCell ref="C4405:H4405"/>
    <mergeCell ref="I4405:J4405"/>
    <mergeCell ref="K4405:L4405"/>
    <mergeCell ref="M4405:N4405"/>
    <mergeCell ref="O4403:P4403"/>
    <mergeCell ref="A4404:B4404"/>
    <mergeCell ref="C4404:H4404"/>
    <mergeCell ref="I4404:J4404"/>
    <mergeCell ref="K4404:L4404"/>
    <mergeCell ref="M4404:N4404"/>
    <mergeCell ref="O4404:P4404"/>
    <mergeCell ref="A4403:B4403"/>
    <mergeCell ref="C4403:H4403"/>
    <mergeCell ref="I4403:J4403"/>
    <mergeCell ref="K4403:L4403"/>
    <mergeCell ref="M4403:N4403"/>
    <mergeCell ref="A4413:H4413"/>
    <mergeCell ref="I4413:J4413"/>
    <mergeCell ref="K4413:L4413"/>
    <mergeCell ref="M4413:N4413"/>
    <mergeCell ref="O4413:P4413"/>
    <mergeCell ref="A4412:H4412"/>
    <mergeCell ref="I4412:J4412"/>
    <mergeCell ref="K4412:L4412"/>
    <mergeCell ref="M4412:N4412"/>
    <mergeCell ref="O4412:P4412"/>
    <mergeCell ref="A4411:H4411"/>
    <mergeCell ref="I4411:J4411"/>
    <mergeCell ref="K4411:L4411"/>
    <mergeCell ref="M4411:N4411"/>
    <mergeCell ref="O4411:P4411"/>
    <mergeCell ref="A4410:H4410"/>
    <mergeCell ref="I4410:J4410"/>
    <mergeCell ref="K4410:L4410"/>
    <mergeCell ref="M4410:N4410"/>
    <mergeCell ref="O4410:P4410"/>
    <mergeCell ref="A4409:H4409"/>
    <mergeCell ref="I4409:J4409"/>
    <mergeCell ref="K4409:L4409"/>
    <mergeCell ref="M4409:N4409"/>
    <mergeCell ref="O4409:P4409"/>
    <mergeCell ref="A4408:H4408"/>
    <mergeCell ref="I4408:J4408"/>
    <mergeCell ref="K4408:L4408"/>
    <mergeCell ref="M4408:N4408"/>
    <mergeCell ref="O4408:P4408"/>
    <mergeCell ref="A4402:H4402"/>
    <mergeCell ref="I4402:J4402"/>
    <mergeCell ref="K4402:L4402"/>
    <mergeCell ref="M4402:N4402"/>
    <mergeCell ref="O4402:P4402"/>
    <mergeCell ref="O4400:P4400"/>
    <mergeCell ref="A4401:H4401"/>
    <mergeCell ref="I4401:J4401"/>
    <mergeCell ref="K4401:L4401"/>
    <mergeCell ref="M4401:N4401"/>
    <mergeCell ref="O4401:P4401"/>
    <mergeCell ref="A4400:B4400"/>
    <mergeCell ref="C4400:H4400"/>
    <mergeCell ref="I4400:J4400"/>
    <mergeCell ref="K4400:L4400"/>
    <mergeCell ref="M4400:N4400"/>
    <mergeCell ref="A4399:H4399"/>
    <mergeCell ref="I4399:J4399"/>
    <mergeCell ref="K4399:L4399"/>
    <mergeCell ref="M4399:N4399"/>
    <mergeCell ref="O4399:P4399"/>
    <mergeCell ref="A4398:H4398"/>
    <mergeCell ref="I4398:J4398"/>
    <mergeCell ref="K4398:L4398"/>
    <mergeCell ref="M4398:N4398"/>
    <mergeCell ref="O4398:P4398"/>
    <mergeCell ref="O4396:P4396"/>
    <mergeCell ref="A4397:B4397"/>
    <mergeCell ref="C4397:H4397"/>
    <mergeCell ref="I4397:J4397"/>
    <mergeCell ref="K4397:L4397"/>
    <mergeCell ref="M4397:N4397"/>
    <mergeCell ref="O4397:P4397"/>
    <mergeCell ref="A4396:B4396"/>
    <mergeCell ref="C4396:H4396"/>
    <mergeCell ref="I4396:J4396"/>
    <mergeCell ref="K4396:L4396"/>
    <mergeCell ref="M4396:N4396"/>
    <mergeCell ref="A4395:H4395"/>
    <mergeCell ref="I4395:J4395"/>
    <mergeCell ref="K4395:L4395"/>
    <mergeCell ref="M4395:N4395"/>
    <mergeCell ref="O4395:P4395"/>
    <mergeCell ref="A4394:H4394"/>
    <mergeCell ref="I4394:J4394"/>
    <mergeCell ref="K4394:L4394"/>
    <mergeCell ref="M4394:N4394"/>
    <mergeCell ref="O4394:P4394"/>
    <mergeCell ref="O4392:P4392"/>
    <mergeCell ref="A4393:B4393"/>
    <mergeCell ref="C4393:H4393"/>
    <mergeCell ref="I4393:J4393"/>
    <mergeCell ref="K4393:L4393"/>
    <mergeCell ref="M4393:N4393"/>
    <mergeCell ref="O4393:P4393"/>
    <mergeCell ref="A4392:B4392"/>
    <mergeCell ref="C4392:H4392"/>
    <mergeCell ref="I4392:J4392"/>
    <mergeCell ref="K4392:L4392"/>
    <mergeCell ref="M4392:N4392"/>
    <mergeCell ref="O4390:P4390"/>
    <mergeCell ref="A4391:B4391"/>
    <mergeCell ref="C4391:H4391"/>
    <mergeCell ref="I4391:J4391"/>
    <mergeCell ref="K4391:L4391"/>
    <mergeCell ref="M4391:N4391"/>
    <mergeCell ref="O4391:P4391"/>
    <mergeCell ref="A4390:B4390"/>
    <mergeCell ref="C4390:H4390"/>
    <mergeCell ref="I4390:J4390"/>
    <mergeCell ref="K4390:L4390"/>
    <mergeCell ref="M4390:N4390"/>
    <mergeCell ref="O4388:P4388"/>
    <mergeCell ref="A4389:B4389"/>
    <mergeCell ref="C4389:H4389"/>
    <mergeCell ref="I4389:J4389"/>
    <mergeCell ref="K4389:L4389"/>
    <mergeCell ref="M4389:N4389"/>
    <mergeCell ref="O4389:P4389"/>
    <mergeCell ref="A4388:B4388"/>
    <mergeCell ref="C4388:H4388"/>
    <mergeCell ref="I4388:J4388"/>
    <mergeCell ref="K4388:L4388"/>
    <mergeCell ref="M4388:N4388"/>
    <mergeCell ref="O4386:P4386"/>
    <mergeCell ref="A4387:B4387"/>
    <mergeCell ref="C4387:H4387"/>
    <mergeCell ref="I4387:J4387"/>
    <mergeCell ref="K4387:L4387"/>
    <mergeCell ref="M4387:N4387"/>
    <mergeCell ref="O4387:P4387"/>
    <mergeCell ref="A4386:B4386"/>
    <mergeCell ref="C4386:H4386"/>
    <mergeCell ref="I4386:J4386"/>
    <mergeCell ref="K4386:L4386"/>
    <mergeCell ref="M4386:N4386"/>
    <mergeCell ref="O4384:P4384"/>
    <mergeCell ref="A4385:B4385"/>
    <mergeCell ref="C4385:H4385"/>
    <mergeCell ref="I4385:J4385"/>
    <mergeCell ref="K4385:L4385"/>
    <mergeCell ref="M4385:N4385"/>
    <mergeCell ref="O4385:P4385"/>
    <mergeCell ref="A4384:B4384"/>
    <mergeCell ref="C4384:H4384"/>
    <mergeCell ref="I4384:J4384"/>
    <mergeCell ref="K4384:L4384"/>
    <mergeCell ref="M4384:N4384"/>
    <mergeCell ref="O4376:P4376"/>
    <mergeCell ref="A4377:B4377"/>
    <mergeCell ref="C4377:H4377"/>
    <mergeCell ref="I4377:J4377"/>
    <mergeCell ref="K4377:L4377"/>
    <mergeCell ref="M4377:N4377"/>
    <mergeCell ref="O4377:P4377"/>
    <mergeCell ref="A4376:B4376"/>
    <mergeCell ref="C4376:H4376"/>
    <mergeCell ref="I4376:J4376"/>
    <mergeCell ref="K4376:L4376"/>
    <mergeCell ref="M4376:N4376"/>
    <mergeCell ref="A4375:H4375"/>
    <mergeCell ref="I4375:J4375"/>
    <mergeCell ref="K4375:L4375"/>
    <mergeCell ref="M4375:N4375"/>
    <mergeCell ref="O4375:P4375"/>
    <mergeCell ref="O4373:P4373"/>
    <mergeCell ref="A4374:H4374"/>
    <mergeCell ref="I4374:J4374"/>
    <mergeCell ref="K4374:L4374"/>
    <mergeCell ref="M4374:N4374"/>
    <mergeCell ref="O4374:P4374"/>
    <mergeCell ref="A4373:B4373"/>
    <mergeCell ref="C4373:H4373"/>
    <mergeCell ref="I4373:J4373"/>
    <mergeCell ref="K4373:L4373"/>
    <mergeCell ref="M4373:N4373"/>
    <mergeCell ref="A4383:H4383"/>
    <mergeCell ref="I4383:J4383"/>
    <mergeCell ref="K4383:L4383"/>
    <mergeCell ref="M4383:N4383"/>
    <mergeCell ref="O4383:P4383"/>
    <mergeCell ref="A4382:H4382"/>
    <mergeCell ref="I4382:J4382"/>
    <mergeCell ref="K4382:L4382"/>
    <mergeCell ref="M4382:N4382"/>
    <mergeCell ref="O4382:P4382"/>
    <mergeCell ref="O4380:P4380"/>
    <mergeCell ref="A4381:B4381"/>
    <mergeCell ref="C4381:H4381"/>
    <mergeCell ref="I4381:J4381"/>
    <mergeCell ref="K4381:L4381"/>
    <mergeCell ref="M4381:N4381"/>
    <mergeCell ref="O4381:P4381"/>
    <mergeCell ref="A4380:B4380"/>
    <mergeCell ref="C4380:H4380"/>
    <mergeCell ref="I4380:J4380"/>
    <mergeCell ref="K4380:L4380"/>
    <mergeCell ref="M4380:N4380"/>
    <mergeCell ref="A4379:H4379"/>
    <mergeCell ref="I4379:J4379"/>
    <mergeCell ref="K4379:L4379"/>
    <mergeCell ref="M4379:N4379"/>
    <mergeCell ref="O4379:P4379"/>
    <mergeCell ref="A4378:H4378"/>
    <mergeCell ref="I4378:J4378"/>
    <mergeCell ref="K4378:L4378"/>
    <mergeCell ref="M4378:N4378"/>
    <mergeCell ref="O4378:P4378"/>
    <mergeCell ref="O4371:P4371"/>
    <mergeCell ref="A4372:B4372"/>
    <mergeCell ref="C4372:H4372"/>
    <mergeCell ref="I4372:J4372"/>
    <mergeCell ref="K4372:L4372"/>
    <mergeCell ref="M4372:N4372"/>
    <mergeCell ref="O4372:P4372"/>
    <mergeCell ref="A4371:B4371"/>
    <mergeCell ref="C4371:H4371"/>
    <mergeCell ref="I4371:J4371"/>
    <mergeCell ref="K4371:L4371"/>
    <mergeCell ref="M4371:N4371"/>
    <mergeCell ref="A4370:H4370"/>
    <mergeCell ref="I4370:J4370"/>
    <mergeCell ref="K4370:L4370"/>
    <mergeCell ref="M4370:N4370"/>
    <mergeCell ref="O4370:P4370"/>
    <mergeCell ref="A4369:H4369"/>
    <mergeCell ref="I4369:J4369"/>
    <mergeCell ref="K4369:L4369"/>
    <mergeCell ref="M4369:N4369"/>
    <mergeCell ref="O4369:P4369"/>
    <mergeCell ref="O4367:P4367"/>
    <mergeCell ref="A4368:B4368"/>
    <mergeCell ref="C4368:H4368"/>
    <mergeCell ref="I4368:J4368"/>
    <mergeCell ref="K4368:L4368"/>
    <mergeCell ref="M4368:N4368"/>
    <mergeCell ref="O4368:P4368"/>
    <mergeCell ref="A4367:B4367"/>
    <mergeCell ref="C4367:H4367"/>
    <mergeCell ref="I4367:J4367"/>
    <mergeCell ref="K4367:L4367"/>
    <mergeCell ref="M4367:N4367"/>
    <mergeCell ref="O4365:P4365"/>
    <mergeCell ref="A4366:B4366"/>
    <mergeCell ref="C4366:H4366"/>
    <mergeCell ref="I4366:J4366"/>
    <mergeCell ref="K4366:L4366"/>
    <mergeCell ref="M4366:N4366"/>
    <mergeCell ref="O4366:P4366"/>
    <mergeCell ref="A4365:B4365"/>
    <mergeCell ref="C4365:H4365"/>
    <mergeCell ref="I4365:J4365"/>
    <mergeCell ref="K4365:L4365"/>
    <mergeCell ref="M4365:N4365"/>
    <mergeCell ref="O4363:P4363"/>
    <mergeCell ref="A4364:B4364"/>
    <mergeCell ref="C4364:H4364"/>
    <mergeCell ref="I4364:J4364"/>
    <mergeCell ref="K4364:L4364"/>
    <mergeCell ref="M4364:N4364"/>
    <mergeCell ref="O4364:P4364"/>
    <mergeCell ref="A4363:B4363"/>
    <mergeCell ref="C4363:H4363"/>
    <mergeCell ref="I4363:J4363"/>
    <mergeCell ref="K4363:L4363"/>
    <mergeCell ref="M4363:N4363"/>
    <mergeCell ref="O4361:P4361"/>
    <mergeCell ref="A4362:B4362"/>
    <mergeCell ref="C4362:H4362"/>
    <mergeCell ref="I4362:J4362"/>
    <mergeCell ref="K4362:L4362"/>
    <mergeCell ref="M4362:N4362"/>
    <mergeCell ref="O4362:P4362"/>
    <mergeCell ref="A4361:B4361"/>
    <mergeCell ref="C4361:H4361"/>
    <mergeCell ref="I4361:J4361"/>
    <mergeCell ref="K4361:L4361"/>
    <mergeCell ref="M4361:N4361"/>
    <mergeCell ref="O4359:P4359"/>
    <mergeCell ref="A4360:B4360"/>
    <mergeCell ref="C4360:H4360"/>
    <mergeCell ref="I4360:J4360"/>
    <mergeCell ref="K4360:L4360"/>
    <mergeCell ref="M4360:N4360"/>
    <mergeCell ref="O4360:P4360"/>
    <mergeCell ref="A4359:B4359"/>
    <mergeCell ref="C4359:H4359"/>
    <mergeCell ref="I4359:J4359"/>
    <mergeCell ref="K4359:L4359"/>
    <mergeCell ref="M4359:N4359"/>
    <mergeCell ref="A4358:H4358"/>
    <mergeCell ref="I4358:J4358"/>
    <mergeCell ref="K4358:L4358"/>
    <mergeCell ref="M4358:N4358"/>
    <mergeCell ref="O4358:P4358"/>
    <mergeCell ref="A4357:H4357"/>
    <mergeCell ref="I4357:J4357"/>
    <mergeCell ref="K4357:L4357"/>
    <mergeCell ref="M4357:N4357"/>
    <mergeCell ref="O4357:P4357"/>
    <mergeCell ref="O4355:P4355"/>
    <mergeCell ref="A4356:B4356"/>
    <mergeCell ref="C4356:H4356"/>
    <mergeCell ref="I4356:J4356"/>
    <mergeCell ref="K4356:L4356"/>
    <mergeCell ref="M4356:N4356"/>
    <mergeCell ref="O4356:P4356"/>
    <mergeCell ref="A4355:B4355"/>
    <mergeCell ref="C4355:H4355"/>
    <mergeCell ref="I4355:J4355"/>
    <mergeCell ref="K4355:L4355"/>
    <mergeCell ref="M4355:N4355"/>
    <mergeCell ref="O4347:P4347"/>
    <mergeCell ref="A4348:B4348"/>
    <mergeCell ref="C4348:H4348"/>
    <mergeCell ref="I4348:J4348"/>
    <mergeCell ref="K4348:L4348"/>
    <mergeCell ref="M4348:N4348"/>
    <mergeCell ref="O4348:P4348"/>
    <mergeCell ref="A4347:B4347"/>
    <mergeCell ref="C4347:H4347"/>
    <mergeCell ref="I4347:J4347"/>
    <mergeCell ref="K4347:L4347"/>
    <mergeCell ref="M4347:N4347"/>
    <mergeCell ref="O4345:P4345"/>
    <mergeCell ref="A4346:H4346"/>
    <mergeCell ref="I4346:J4346"/>
    <mergeCell ref="K4346:L4346"/>
    <mergeCell ref="M4346:N4346"/>
    <mergeCell ref="O4346:P4346"/>
    <mergeCell ref="A4345:B4345"/>
    <mergeCell ref="C4345:H4345"/>
    <mergeCell ref="I4345:J4345"/>
    <mergeCell ref="K4345:L4345"/>
    <mergeCell ref="M4345:N4345"/>
    <mergeCell ref="A4344:H4344"/>
    <mergeCell ref="I4344:J4344"/>
    <mergeCell ref="K4344:L4344"/>
    <mergeCell ref="M4344:N4344"/>
    <mergeCell ref="O4344:P4344"/>
    <mergeCell ref="O4353:P4353"/>
    <mergeCell ref="A4354:B4354"/>
    <mergeCell ref="C4354:H4354"/>
    <mergeCell ref="I4354:J4354"/>
    <mergeCell ref="K4354:L4354"/>
    <mergeCell ref="M4354:N4354"/>
    <mergeCell ref="O4354:P4354"/>
    <mergeCell ref="A4353:B4353"/>
    <mergeCell ref="C4353:H4353"/>
    <mergeCell ref="I4353:J4353"/>
    <mergeCell ref="K4353:L4353"/>
    <mergeCell ref="M4353:N4353"/>
    <mergeCell ref="A4352:H4352"/>
    <mergeCell ref="I4352:J4352"/>
    <mergeCell ref="K4352:L4352"/>
    <mergeCell ref="M4352:N4352"/>
    <mergeCell ref="O4352:P4352"/>
    <mergeCell ref="A4351:H4351"/>
    <mergeCell ref="I4351:J4351"/>
    <mergeCell ref="K4351:L4351"/>
    <mergeCell ref="M4351:N4351"/>
    <mergeCell ref="O4351:P4351"/>
    <mergeCell ref="O4349:P4349"/>
    <mergeCell ref="A4350:B4350"/>
    <mergeCell ref="C4350:H4350"/>
    <mergeCell ref="I4350:J4350"/>
    <mergeCell ref="K4350:L4350"/>
    <mergeCell ref="M4350:N4350"/>
    <mergeCell ref="O4350:P4350"/>
    <mergeCell ref="A4349:B4349"/>
    <mergeCell ref="C4349:H4349"/>
    <mergeCell ref="I4349:J4349"/>
    <mergeCell ref="K4349:L4349"/>
    <mergeCell ref="M4349:N4349"/>
    <mergeCell ref="M4328:N4328"/>
    <mergeCell ref="A4338:H4338"/>
    <mergeCell ref="I4338:J4338"/>
    <mergeCell ref="K4338:L4338"/>
    <mergeCell ref="M4338:N4338"/>
    <mergeCell ref="O4338:P4338"/>
    <mergeCell ref="O4336:P4336"/>
    <mergeCell ref="A4337:B4337"/>
    <mergeCell ref="C4337:H4337"/>
    <mergeCell ref="I4337:J4337"/>
    <mergeCell ref="K4337:L4337"/>
    <mergeCell ref="M4337:N4337"/>
    <mergeCell ref="O4337:P4337"/>
    <mergeCell ref="A4336:B4336"/>
    <mergeCell ref="C4336:H4336"/>
    <mergeCell ref="I4336:J4336"/>
    <mergeCell ref="K4336:L4336"/>
    <mergeCell ref="M4336:N4336"/>
    <mergeCell ref="O4334:P4334"/>
    <mergeCell ref="A4335:B4335"/>
    <mergeCell ref="C4335:H4335"/>
    <mergeCell ref="I4335:J4335"/>
    <mergeCell ref="K4335:L4335"/>
    <mergeCell ref="M4335:N4335"/>
    <mergeCell ref="O4335:P4335"/>
    <mergeCell ref="A4334:B4334"/>
    <mergeCell ref="C4334:H4334"/>
    <mergeCell ref="I4334:J4334"/>
    <mergeCell ref="K4334:L4334"/>
    <mergeCell ref="M4334:N4334"/>
    <mergeCell ref="O4342:P4342"/>
    <mergeCell ref="A4343:H4343"/>
    <mergeCell ref="I4343:J4343"/>
    <mergeCell ref="K4343:L4343"/>
    <mergeCell ref="M4343:N4343"/>
    <mergeCell ref="O4343:P4343"/>
    <mergeCell ref="A4342:B4342"/>
    <mergeCell ref="C4342:H4342"/>
    <mergeCell ref="I4342:J4342"/>
    <mergeCell ref="K4342:L4342"/>
    <mergeCell ref="M4342:N4342"/>
    <mergeCell ref="O4340:P4340"/>
    <mergeCell ref="A4341:B4341"/>
    <mergeCell ref="C4341:H4341"/>
    <mergeCell ref="I4341:J4341"/>
    <mergeCell ref="K4341:L4341"/>
    <mergeCell ref="M4341:N4341"/>
    <mergeCell ref="O4341:P4341"/>
    <mergeCell ref="A4340:B4340"/>
    <mergeCell ref="C4340:H4340"/>
    <mergeCell ref="I4340:J4340"/>
    <mergeCell ref="K4340:L4340"/>
    <mergeCell ref="M4340:N4340"/>
    <mergeCell ref="A4339:H4339"/>
    <mergeCell ref="I4339:J4339"/>
    <mergeCell ref="K4339:L4339"/>
    <mergeCell ref="M4339:N4339"/>
    <mergeCell ref="O4339:P4339"/>
    <mergeCell ref="A4327:H4327"/>
    <mergeCell ref="I4327:J4327"/>
    <mergeCell ref="K4327:L4327"/>
    <mergeCell ref="M4327:N4327"/>
    <mergeCell ref="O4327:P4327"/>
    <mergeCell ref="O4325:P4325"/>
    <mergeCell ref="A4326:B4326"/>
    <mergeCell ref="C4326:H4326"/>
    <mergeCell ref="I4326:J4326"/>
    <mergeCell ref="K4326:L4326"/>
    <mergeCell ref="M4326:N4326"/>
    <mergeCell ref="O4326:P4326"/>
    <mergeCell ref="A4325:B4325"/>
    <mergeCell ref="C4325:H4325"/>
    <mergeCell ref="I4325:J4325"/>
    <mergeCell ref="K4325:L4325"/>
    <mergeCell ref="M4325:N4325"/>
    <mergeCell ref="O4323:P4323"/>
    <mergeCell ref="A4324:B4324"/>
    <mergeCell ref="C4324:H4324"/>
    <mergeCell ref="I4324:J4324"/>
    <mergeCell ref="K4324:L4324"/>
    <mergeCell ref="M4324:N4324"/>
    <mergeCell ref="O4324:P4324"/>
    <mergeCell ref="A4323:B4323"/>
    <mergeCell ref="C4323:H4323"/>
    <mergeCell ref="I4323:J4323"/>
    <mergeCell ref="K4323:L4323"/>
    <mergeCell ref="M4323:N4323"/>
    <mergeCell ref="O4332:P4332"/>
    <mergeCell ref="A4333:B4333"/>
    <mergeCell ref="C4333:H4333"/>
    <mergeCell ref="I4333:J4333"/>
    <mergeCell ref="K4333:L4333"/>
    <mergeCell ref="M4333:N4333"/>
    <mergeCell ref="O4333:P4333"/>
    <mergeCell ref="A4332:B4332"/>
    <mergeCell ref="C4332:H4332"/>
    <mergeCell ref="I4332:J4332"/>
    <mergeCell ref="K4332:L4332"/>
    <mergeCell ref="M4332:N4332"/>
    <mergeCell ref="O4330:P4330"/>
    <mergeCell ref="A4331:B4331"/>
    <mergeCell ref="C4331:H4331"/>
    <mergeCell ref="I4331:J4331"/>
    <mergeCell ref="K4331:L4331"/>
    <mergeCell ref="M4331:N4331"/>
    <mergeCell ref="O4331:P4331"/>
    <mergeCell ref="A4330:B4330"/>
    <mergeCell ref="C4330:H4330"/>
    <mergeCell ref="I4330:J4330"/>
    <mergeCell ref="K4330:L4330"/>
    <mergeCell ref="M4330:N4330"/>
    <mergeCell ref="O4328:P4328"/>
    <mergeCell ref="A4329:B4329"/>
    <mergeCell ref="C4329:H4329"/>
    <mergeCell ref="I4329:J4329"/>
    <mergeCell ref="K4329:L4329"/>
    <mergeCell ref="M4329:N4329"/>
    <mergeCell ref="O4329:P4329"/>
    <mergeCell ref="A4328:B4328"/>
    <mergeCell ref="C4328:H4328"/>
    <mergeCell ref="I4328:J4328"/>
    <mergeCell ref="K4328:L4328"/>
    <mergeCell ref="O4321:P4321"/>
    <mergeCell ref="A4322:B4322"/>
    <mergeCell ref="C4322:H4322"/>
    <mergeCell ref="I4322:J4322"/>
    <mergeCell ref="K4322:L4322"/>
    <mergeCell ref="M4322:N4322"/>
    <mergeCell ref="O4322:P4322"/>
    <mergeCell ref="A4321:B4321"/>
    <mergeCell ref="C4321:H4321"/>
    <mergeCell ref="I4321:J4321"/>
    <mergeCell ref="K4321:L4321"/>
    <mergeCell ref="M4321:N4321"/>
    <mergeCell ref="O4319:P4319"/>
    <mergeCell ref="A4320:B4320"/>
    <mergeCell ref="C4320:H4320"/>
    <mergeCell ref="I4320:J4320"/>
    <mergeCell ref="K4320:L4320"/>
    <mergeCell ref="M4320:N4320"/>
    <mergeCell ref="O4320:P4320"/>
    <mergeCell ref="A4319:B4319"/>
    <mergeCell ref="C4319:H4319"/>
    <mergeCell ref="I4319:J4319"/>
    <mergeCell ref="K4319:L4319"/>
    <mergeCell ref="M4319:N4319"/>
    <mergeCell ref="O4317:P4317"/>
    <mergeCell ref="A4318:B4318"/>
    <mergeCell ref="C4318:H4318"/>
    <mergeCell ref="I4318:J4318"/>
    <mergeCell ref="K4318:L4318"/>
    <mergeCell ref="M4318:N4318"/>
    <mergeCell ref="O4318:P4318"/>
    <mergeCell ref="A4317:B4317"/>
    <mergeCell ref="C4317:H4317"/>
    <mergeCell ref="I4317:J4317"/>
    <mergeCell ref="K4317:L4317"/>
    <mergeCell ref="M4317:N4317"/>
    <mergeCell ref="O4315:P4315"/>
    <mergeCell ref="A4316:B4316"/>
    <mergeCell ref="C4316:H4316"/>
    <mergeCell ref="I4316:J4316"/>
    <mergeCell ref="K4316:L4316"/>
    <mergeCell ref="M4316:N4316"/>
    <mergeCell ref="O4316:P4316"/>
    <mergeCell ref="A4315:B4315"/>
    <mergeCell ref="C4315:H4315"/>
    <mergeCell ref="I4315:J4315"/>
    <mergeCell ref="K4315:L4315"/>
    <mergeCell ref="M4315:N4315"/>
    <mergeCell ref="O4313:P4313"/>
    <mergeCell ref="A4314:B4314"/>
    <mergeCell ref="C4314:H4314"/>
    <mergeCell ref="I4314:J4314"/>
    <mergeCell ref="K4314:L4314"/>
    <mergeCell ref="M4314:N4314"/>
    <mergeCell ref="O4314:P4314"/>
    <mergeCell ref="A4313:B4313"/>
    <mergeCell ref="C4313:H4313"/>
    <mergeCell ref="I4313:J4313"/>
    <mergeCell ref="K4313:L4313"/>
    <mergeCell ref="M4313:N4313"/>
    <mergeCell ref="O4311:P4311"/>
    <mergeCell ref="A4312:B4312"/>
    <mergeCell ref="C4312:H4312"/>
    <mergeCell ref="I4312:J4312"/>
    <mergeCell ref="K4312:L4312"/>
    <mergeCell ref="M4312:N4312"/>
    <mergeCell ref="O4312:P4312"/>
    <mergeCell ref="A4311:B4311"/>
    <mergeCell ref="C4311:H4311"/>
    <mergeCell ref="I4311:J4311"/>
    <mergeCell ref="K4311:L4311"/>
    <mergeCell ref="M4311:N4311"/>
    <mergeCell ref="O4309:P4309"/>
    <mergeCell ref="A4310:B4310"/>
    <mergeCell ref="C4310:H4310"/>
    <mergeCell ref="I4310:J4310"/>
    <mergeCell ref="K4310:L4310"/>
    <mergeCell ref="M4310:N4310"/>
    <mergeCell ref="O4310:P4310"/>
    <mergeCell ref="A4309:B4309"/>
    <mergeCell ref="C4309:H4309"/>
    <mergeCell ref="I4309:J4309"/>
    <mergeCell ref="K4309:L4309"/>
    <mergeCell ref="M4309:N4309"/>
    <mergeCell ref="O4307:P4307"/>
    <mergeCell ref="A4308:B4308"/>
    <mergeCell ref="C4308:H4308"/>
    <mergeCell ref="I4308:J4308"/>
    <mergeCell ref="K4308:L4308"/>
    <mergeCell ref="M4308:N4308"/>
    <mergeCell ref="O4308:P4308"/>
    <mergeCell ref="A4307:B4307"/>
    <mergeCell ref="C4307:H4307"/>
    <mergeCell ref="I4307:J4307"/>
    <mergeCell ref="K4307:L4307"/>
    <mergeCell ref="M4307:N4307"/>
    <mergeCell ref="O4305:P4305"/>
    <mergeCell ref="A4306:B4306"/>
    <mergeCell ref="C4306:H4306"/>
    <mergeCell ref="I4306:J4306"/>
    <mergeCell ref="K4306:L4306"/>
    <mergeCell ref="M4306:N4306"/>
    <mergeCell ref="O4306:P4306"/>
    <mergeCell ref="A4305:B4305"/>
    <mergeCell ref="C4305:H4305"/>
    <mergeCell ref="I4305:J4305"/>
    <mergeCell ref="K4305:L4305"/>
    <mergeCell ref="M4305:N4305"/>
    <mergeCell ref="A4299:H4299"/>
    <mergeCell ref="I4299:J4299"/>
    <mergeCell ref="K4299:L4299"/>
    <mergeCell ref="M4299:N4299"/>
    <mergeCell ref="O4299:P4299"/>
    <mergeCell ref="O4297:P4297"/>
    <mergeCell ref="A4298:B4298"/>
    <mergeCell ref="C4298:H4298"/>
    <mergeCell ref="I4298:J4298"/>
    <mergeCell ref="K4298:L4298"/>
    <mergeCell ref="M4298:N4298"/>
    <mergeCell ref="O4298:P4298"/>
    <mergeCell ref="A4297:B4297"/>
    <mergeCell ref="C4297:H4297"/>
    <mergeCell ref="I4297:J4297"/>
    <mergeCell ref="K4297:L4297"/>
    <mergeCell ref="M4297:N4297"/>
    <mergeCell ref="O4295:P4295"/>
    <mergeCell ref="A4296:B4296"/>
    <mergeCell ref="C4296:H4296"/>
    <mergeCell ref="I4296:J4296"/>
    <mergeCell ref="K4296:L4296"/>
    <mergeCell ref="M4296:N4296"/>
    <mergeCell ref="O4296:P4296"/>
    <mergeCell ref="A4295:B4295"/>
    <mergeCell ref="C4295:H4295"/>
    <mergeCell ref="I4295:J4295"/>
    <mergeCell ref="K4295:L4295"/>
    <mergeCell ref="M4295:N4295"/>
    <mergeCell ref="O4303:P4303"/>
    <mergeCell ref="A4304:B4304"/>
    <mergeCell ref="C4304:H4304"/>
    <mergeCell ref="I4304:J4304"/>
    <mergeCell ref="K4304:L4304"/>
    <mergeCell ref="M4304:N4304"/>
    <mergeCell ref="O4304:P4304"/>
    <mergeCell ref="A4303:B4303"/>
    <mergeCell ref="C4303:H4303"/>
    <mergeCell ref="I4303:J4303"/>
    <mergeCell ref="K4303:L4303"/>
    <mergeCell ref="M4303:N4303"/>
    <mergeCell ref="O4301:P4301"/>
    <mergeCell ref="A4302:B4302"/>
    <mergeCell ref="C4302:H4302"/>
    <mergeCell ref="I4302:J4302"/>
    <mergeCell ref="K4302:L4302"/>
    <mergeCell ref="M4302:N4302"/>
    <mergeCell ref="O4302:P4302"/>
    <mergeCell ref="A4301:B4301"/>
    <mergeCell ref="C4301:H4301"/>
    <mergeCell ref="I4301:J4301"/>
    <mergeCell ref="K4301:L4301"/>
    <mergeCell ref="M4301:N4301"/>
    <mergeCell ref="A4300:H4300"/>
    <mergeCell ref="I4300:J4300"/>
    <mergeCell ref="K4300:L4300"/>
    <mergeCell ref="M4300:N4300"/>
    <mergeCell ref="O4300:P4300"/>
    <mergeCell ref="O4287:P4287"/>
    <mergeCell ref="A4288:B4288"/>
    <mergeCell ref="C4288:H4288"/>
    <mergeCell ref="I4288:J4288"/>
    <mergeCell ref="K4288:L4288"/>
    <mergeCell ref="M4288:N4288"/>
    <mergeCell ref="O4288:P4288"/>
    <mergeCell ref="A4287:B4287"/>
    <mergeCell ref="C4287:H4287"/>
    <mergeCell ref="I4287:J4287"/>
    <mergeCell ref="K4287:L4287"/>
    <mergeCell ref="M4287:N4287"/>
    <mergeCell ref="A4286:H4286"/>
    <mergeCell ref="I4286:J4286"/>
    <mergeCell ref="K4286:L4286"/>
    <mergeCell ref="M4286:N4286"/>
    <mergeCell ref="O4286:P4286"/>
    <mergeCell ref="O4284:P4284"/>
    <mergeCell ref="A4285:H4285"/>
    <mergeCell ref="I4285:J4285"/>
    <mergeCell ref="K4285:L4285"/>
    <mergeCell ref="M4285:N4285"/>
    <mergeCell ref="O4285:P4285"/>
    <mergeCell ref="A4284:B4284"/>
    <mergeCell ref="C4284:H4284"/>
    <mergeCell ref="I4284:J4284"/>
    <mergeCell ref="K4284:L4284"/>
    <mergeCell ref="M4284:N4284"/>
    <mergeCell ref="O4293:P4293"/>
    <mergeCell ref="A4294:B4294"/>
    <mergeCell ref="C4294:H4294"/>
    <mergeCell ref="I4294:J4294"/>
    <mergeCell ref="K4294:L4294"/>
    <mergeCell ref="M4294:N4294"/>
    <mergeCell ref="O4294:P4294"/>
    <mergeCell ref="A4293:B4293"/>
    <mergeCell ref="C4293:H4293"/>
    <mergeCell ref="I4293:J4293"/>
    <mergeCell ref="K4293:L4293"/>
    <mergeCell ref="M4293:N4293"/>
    <mergeCell ref="O4291:P4291"/>
    <mergeCell ref="A4292:H4292"/>
    <mergeCell ref="I4292:J4292"/>
    <mergeCell ref="K4292:L4292"/>
    <mergeCell ref="M4292:N4292"/>
    <mergeCell ref="O4292:P4292"/>
    <mergeCell ref="A4291:B4291"/>
    <mergeCell ref="C4291:H4291"/>
    <mergeCell ref="I4291:J4291"/>
    <mergeCell ref="K4291:L4291"/>
    <mergeCell ref="M4291:N4291"/>
    <mergeCell ref="O4289:P4289"/>
    <mergeCell ref="A4290:B4290"/>
    <mergeCell ref="C4290:H4290"/>
    <mergeCell ref="I4290:J4290"/>
    <mergeCell ref="K4290:L4290"/>
    <mergeCell ref="M4290:N4290"/>
    <mergeCell ref="O4290:P4290"/>
    <mergeCell ref="A4289:B4289"/>
    <mergeCell ref="C4289:H4289"/>
    <mergeCell ref="I4289:J4289"/>
    <mergeCell ref="K4289:L4289"/>
    <mergeCell ref="M4289:N4289"/>
    <mergeCell ref="O4277:P4277"/>
    <mergeCell ref="A4278:B4278"/>
    <mergeCell ref="C4278:H4278"/>
    <mergeCell ref="I4278:J4278"/>
    <mergeCell ref="K4278:L4278"/>
    <mergeCell ref="M4278:N4278"/>
    <mergeCell ref="O4278:P4278"/>
    <mergeCell ref="A4277:B4277"/>
    <mergeCell ref="C4277:H4277"/>
    <mergeCell ref="I4277:J4277"/>
    <mergeCell ref="K4277:L4277"/>
    <mergeCell ref="M4277:N4277"/>
    <mergeCell ref="A4276:H4276"/>
    <mergeCell ref="I4276:J4276"/>
    <mergeCell ref="K4276:L4276"/>
    <mergeCell ref="M4276:N4276"/>
    <mergeCell ref="O4276:P4276"/>
    <mergeCell ref="O4274:P4274"/>
    <mergeCell ref="A4275:H4275"/>
    <mergeCell ref="I4275:J4275"/>
    <mergeCell ref="K4275:L4275"/>
    <mergeCell ref="M4275:N4275"/>
    <mergeCell ref="O4275:P4275"/>
    <mergeCell ref="A4274:B4274"/>
    <mergeCell ref="C4274:H4274"/>
    <mergeCell ref="I4274:J4274"/>
    <mergeCell ref="K4274:L4274"/>
    <mergeCell ref="M4274:N4274"/>
    <mergeCell ref="O4282:P4282"/>
    <mergeCell ref="A4283:B4283"/>
    <mergeCell ref="C4283:H4283"/>
    <mergeCell ref="I4283:J4283"/>
    <mergeCell ref="K4283:L4283"/>
    <mergeCell ref="M4283:N4283"/>
    <mergeCell ref="O4283:P4283"/>
    <mergeCell ref="A4282:B4282"/>
    <mergeCell ref="C4282:H4282"/>
    <mergeCell ref="I4282:J4282"/>
    <mergeCell ref="K4282:L4282"/>
    <mergeCell ref="M4282:N4282"/>
    <mergeCell ref="A4281:H4281"/>
    <mergeCell ref="I4281:J4281"/>
    <mergeCell ref="K4281:L4281"/>
    <mergeCell ref="M4281:N4281"/>
    <mergeCell ref="O4281:P4281"/>
    <mergeCell ref="O4279:P4279"/>
    <mergeCell ref="A4280:H4280"/>
    <mergeCell ref="I4280:J4280"/>
    <mergeCell ref="K4280:L4280"/>
    <mergeCell ref="M4280:N4280"/>
    <mergeCell ref="O4280:P4280"/>
    <mergeCell ref="A4279:B4279"/>
    <mergeCell ref="C4279:H4279"/>
    <mergeCell ref="I4279:J4279"/>
    <mergeCell ref="K4279:L4279"/>
    <mergeCell ref="M4279:N4279"/>
    <mergeCell ref="O4272:P4272"/>
    <mergeCell ref="A4273:B4273"/>
    <mergeCell ref="C4273:H4273"/>
    <mergeCell ref="I4273:J4273"/>
    <mergeCell ref="K4273:L4273"/>
    <mergeCell ref="M4273:N4273"/>
    <mergeCell ref="O4273:P4273"/>
    <mergeCell ref="A4272:B4272"/>
    <mergeCell ref="C4272:H4272"/>
    <mergeCell ref="I4272:J4272"/>
    <mergeCell ref="K4272:L4272"/>
    <mergeCell ref="M4272:N4272"/>
    <mergeCell ref="A4271:H4271"/>
    <mergeCell ref="I4271:J4271"/>
    <mergeCell ref="K4271:L4271"/>
    <mergeCell ref="M4271:N4271"/>
    <mergeCell ref="O4271:P4271"/>
    <mergeCell ref="A4270:H4270"/>
    <mergeCell ref="I4270:J4270"/>
    <mergeCell ref="K4270:L4270"/>
    <mergeCell ref="M4270:N4270"/>
    <mergeCell ref="O4270:P4270"/>
    <mergeCell ref="O4268:P4268"/>
    <mergeCell ref="A4269:B4269"/>
    <mergeCell ref="C4269:H4269"/>
    <mergeCell ref="I4269:J4269"/>
    <mergeCell ref="K4269:L4269"/>
    <mergeCell ref="M4269:N4269"/>
    <mergeCell ref="O4269:P4269"/>
    <mergeCell ref="A4268:B4268"/>
    <mergeCell ref="C4268:H4268"/>
    <mergeCell ref="I4268:J4268"/>
    <mergeCell ref="K4268:L4268"/>
    <mergeCell ref="M4268:N4268"/>
    <mergeCell ref="A4261:H4261"/>
    <mergeCell ref="I4261:J4261"/>
    <mergeCell ref="K4261:L4261"/>
    <mergeCell ref="M4261:N4261"/>
    <mergeCell ref="O4261:P4261"/>
    <mergeCell ref="A4260:H4260"/>
    <mergeCell ref="I4260:J4260"/>
    <mergeCell ref="K4260:L4260"/>
    <mergeCell ref="M4260:N4260"/>
    <mergeCell ref="O4260:P4260"/>
    <mergeCell ref="A4259:H4259"/>
    <mergeCell ref="I4259:J4259"/>
    <mergeCell ref="K4259:L4259"/>
    <mergeCell ref="M4259:N4259"/>
    <mergeCell ref="O4259:P4259"/>
    <mergeCell ref="A4258:H4258"/>
    <mergeCell ref="I4258:J4258"/>
    <mergeCell ref="K4258:L4258"/>
    <mergeCell ref="M4258:N4258"/>
    <mergeCell ref="O4258:P4258"/>
    <mergeCell ref="O4256:P4256"/>
    <mergeCell ref="A4257:H4257"/>
    <mergeCell ref="I4257:J4257"/>
    <mergeCell ref="K4257:L4257"/>
    <mergeCell ref="M4257:N4257"/>
    <mergeCell ref="O4257:P4257"/>
    <mergeCell ref="A4256:B4256"/>
    <mergeCell ref="C4256:H4256"/>
    <mergeCell ref="I4256:J4256"/>
    <mergeCell ref="K4256:L4256"/>
    <mergeCell ref="M4256:N4256"/>
    <mergeCell ref="A4267:H4267"/>
    <mergeCell ref="I4267:J4267"/>
    <mergeCell ref="K4267:L4267"/>
    <mergeCell ref="M4267:N4267"/>
    <mergeCell ref="O4267:P4267"/>
    <mergeCell ref="A4266:H4266"/>
    <mergeCell ref="I4266:J4266"/>
    <mergeCell ref="K4266:L4266"/>
    <mergeCell ref="M4266:N4266"/>
    <mergeCell ref="O4266:P4266"/>
    <mergeCell ref="A4265:H4265"/>
    <mergeCell ref="I4265:J4265"/>
    <mergeCell ref="K4265:L4265"/>
    <mergeCell ref="M4265:N4265"/>
    <mergeCell ref="O4265:P4265"/>
    <mergeCell ref="A4264:H4264"/>
    <mergeCell ref="I4264:J4264"/>
    <mergeCell ref="K4264:L4264"/>
    <mergeCell ref="M4264:N4264"/>
    <mergeCell ref="O4264:P4264"/>
    <mergeCell ref="A4263:H4263"/>
    <mergeCell ref="I4263:J4263"/>
    <mergeCell ref="K4263:L4263"/>
    <mergeCell ref="M4263:N4263"/>
    <mergeCell ref="O4263:P4263"/>
    <mergeCell ref="A4262:H4262"/>
    <mergeCell ref="I4262:J4262"/>
    <mergeCell ref="K4262:L4262"/>
    <mergeCell ref="M4262:N4262"/>
    <mergeCell ref="O4262:P4262"/>
    <mergeCell ref="O4254:P4254"/>
    <mergeCell ref="A4255:B4255"/>
    <mergeCell ref="C4255:H4255"/>
    <mergeCell ref="I4255:J4255"/>
    <mergeCell ref="K4255:L4255"/>
    <mergeCell ref="M4255:N4255"/>
    <mergeCell ref="O4255:P4255"/>
    <mergeCell ref="A4254:B4254"/>
    <mergeCell ref="C4254:H4254"/>
    <mergeCell ref="I4254:J4254"/>
    <mergeCell ref="K4254:L4254"/>
    <mergeCell ref="M4254:N4254"/>
    <mergeCell ref="A4253:H4253"/>
    <mergeCell ref="I4253:J4253"/>
    <mergeCell ref="K4253:L4253"/>
    <mergeCell ref="M4253:N4253"/>
    <mergeCell ref="O4253:P4253"/>
    <mergeCell ref="A4252:H4252"/>
    <mergeCell ref="I4252:J4252"/>
    <mergeCell ref="K4252:L4252"/>
    <mergeCell ref="M4252:N4252"/>
    <mergeCell ref="O4252:P4252"/>
    <mergeCell ref="O4250:P4250"/>
    <mergeCell ref="A4251:B4251"/>
    <mergeCell ref="C4251:H4251"/>
    <mergeCell ref="I4251:J4251"/>
    <mergeCell ref="K4251:L4251"/>
    <mergeCell ref="M4251:N4251"/>
    <mergeCell ref="O4251:P4251"/>
    <mergeCell ref="A4250:B4250"/>
    <mergeCell ref="C4250:H4250"/>
    <mergeCell ref="I4250:J4250"/>
    <mergeCell ref="K4250:L4250"/>
    <mergeCell ref="M4250:N4250"/>
    <mergeCell ref="O4248:P4248"/>
    <mergeCell ref="A4249:B4249"/>
    <mergeCell ref="C4249:H4249"/>
    <mergeCell ref="I4249:J4249"/>
    <mergeCell ref="K4249:L4249"/>
    <mergeCell ref="M4249:N4249"/>
    <mergeCell ref="O4249:P4249"/>
    <mergeCell ref="A4248:B4248"/>
    <mergeCell ref="C4248:H4248"/>
    <mergeCell ref="I4248:J4248"/>
    <mergeCell ref="K4248:L4248"/>
    <mergeCell ref="M4248:N4248"/>
    <mergeCell ref="O4246:P4246"/>
    <mergeCell ref="A4247:B4247"/>
    <mergeCell ref="C4247:H4247"/>
    <mergeCell ref="I4247:J4247"/>
    <mergeCell ref="K4247:L4247"/>
    <mergeCell ref="M4247:N4247"/>
    <mergeCell ref="O4247:P4247"/>
    <mergeCell ref="A4246:B4246"/>
    <mergeCell ref="C4246:H4246"/>
    <mergeCell ref="I4246:J4246"/>
    <mergeCell ref="K4246:L4246"/>
    <mergeCell ref="M4246:N4246"/>
    <mergeCell ref="O4244:P4244"/>
    <mergeCell ref="A4245:B4245"/>
    <mergeCell ref="C4245:H4245"/>
    <mergeCell ref="I4245:J4245"/>
    <mergeCell ref="K4245:L4245"/>
    <mergeCell ref="M4245:N4245"/>
    <mergeCell ref="O4245:P4245"/>
    <mergeCell ref="A4244:B4244"/>
    <mergeCell ref="C4244:H4244"/>
    <mergeCell ref="I4244:J4244"/>
    <mergeCell ref="K4244:L4244"/>
    <mergeCell ref="M4244:N4244"/>
    <mergeCell ref="A4237:H4237"/>
    <mergeCell ref="I4237:J4237"/>
    <mergeCell ref="K4237:L4237"/>
    <mergeCell ref="M4237:N4237"/>
    <mergeCell ref="O4237:P4237"/>
    <mergeCell ref="O4235:P4235"/>
    <mergeCell ref="A4236:H4236"/>
    <mergeCell ref="I4236:J4236"/>
    <mergeCell ref="K4236:L4236"/>
    <mergeCell ref="M4236:N4236"/>
    <mergeCell ref="O4236:P4236"/>
    <mergeCell ref="A4235:B4235"/>
    <mergeCell ref="C4235:H4235"/>
    <mergeCell ref="I4235:J4235"/>
    <mergeCell ref="K4235:L4235"/>
    <mergeCell ref="M4235:N4235"/>
    <mergeCell ref="O4233:P4233"/>
    <mergeCell ref="A4234:B4234"/>
    <mergeCell ref="C4234:H4234"/>
    <mergeCell ref="I4234:J4234"/>
    <mergeCell ref="K4234:L4234"/>
    <mergeCell ref="M4234:N4234"/>
    <mergeCell ref="O4234:P4234"/>
    <mergeCell ref="A4233:B4233"/>
    <mergeCell ref="C4233:H4233"/>
    <mergeCell ref="I4233:J4233"/>
    <mergeCell ref="K4233:L4233"/>
    <mergeCell ref="M4233:N4233"/>
    <mergeCell ref="O4242:P4242"/>
    <mergeCell ref="A4243:B4243"/>
    <mergeCell ref="C4243:H4243"/>
    <mergeCell ref="I4243:J4243"/>
    <mergeCell ref="K4243:L4243"/>
    <mergeCell ref="M4243:N4243"/>
    <mergeCell ref="O4243:P4243"/>
    <mergeCell ref="A4242:B4242"/>
    <mergeCell ref="C4242:H4242"/>
    <mergeCell ref="I4242:J4242"/>
    <mergeCell ref="K4242:L4242"/>
    <mergeCell ref="M4242:N4242"/>
    <mergeCell ref="O4240:P4240"/>
    <mergeCell ref="A4241:B4241"/>
    <mergeCell ref="C4241:H4241"/>
    <mergeCell ref="I4241:J4241"/>
    <mergeCell ref="K4241:L4241"/>
    <mergeCell ref="M4241:N4241"/>
    <mergeCell ref="O4241:P4241"/>
    <mergeCell ref="A4240:B4240"/>
    <mergeCell ref="C4240:H4240"/>
    <mergeCell ref="I4240:J4240"/>
    <mergeCell ref="K4240:L4240"/>
    <mergeCell ref="M4240:N4240"/>
    <mergeCell ref="O4238:P4238"/>
    <mergeCell ref="A4239:B4239"/>
    <mergeCell ref="C4239:H4239"/>
    <mergeCell ref="I4239:J4239"/>
    <mergeCell ref="K4239:L4239"/>
    <mergeCell ref="M4239:N4239"/>
    <mergeCell ref="O4239:P4239"/>
    <mergeCell ref="A4238:B4238"/>
    <mergeCell ref="C4238:H4238"/>
    <mergeCell ref="I4238:J4238"/>
    <mergeCell ref="K4238:L4238"/>
    <mergeCell ref="M4238:N4238"/>
    <mergeCell ref="O4231:P4231"/>
    <mergeCell ref="A4232:B4232"/>
    <mergeCell ref="C4232:H4232"/>
    <mergeCell ref="I4232:J4232"/>
    <mergeCell ref="K4232:L4232"/>
    <mergeCell ref="M4232:N4232"/>
    <mergeCell ref="O4232:P4232"/>
    <mergeCell ref="A4231:B4231"/>
    <mergeCell ref="C4231:H4231"/>
    <mergeCell ref="I4231:J4231"/>
    <mergeCell ref="K4231:L4231"/>
    <mergeCell ref="M4231:N4231"/>
    <mergeCell ref="A4230:H4230"/>
    <mergeCell ref="I4230:J4230"/>
    <mergeCell ref="K4230:L4230"/>
    <mergeCell ref="M4230:N4230"/>
    <mergeCell ref="O4230:P4230"/>
    <mergeCell ref="A4229:H4229"/>
    <mergeCell ref="I4229:J4229"/>
    <mergeCell ref="K4229:L4229"/>
    <mergeCell ref="M4229:N4229"/>
    <mergeCell ref="O4229:P4229"/>
    <mergeCell ref="O4227:P4227"/>
    <mergeCell ref="A4228:B4228"/>
    <mergeCell ref="C4228:H4228"/>
    <mergeCell ref="I4228:J4228"/>
    <mergeCell ref="K4228:L4228"/>
    <mergeCell ref="M4228:N4228"/>
    <mergeCell ref="O4228:P4228"/>
    <mergeCell ref="A4227:B4227"/>
    <mergeCell ref="C4227:H4227"/>
    <mergeCell ref="I4227:J4227"/>
    <mergeCell ref="K4227:L4227"/>
    <mergeCell ref="M4227:N4227"/>
    <mergeCell ref="O4225:P4225"/>
    <mergeCell ref="A4226:B4226"/>
    <mergeCell ref="C4226:H4226"/>
    <mergeCell ref="I4226:J4226"/>
    <mergeCell ref="K4226:L4226"/>
    <mergeCell ref="M4226:N4226"/>
    <mergeCell ref="O4226:P4226"/>
    <mergeCell ref="A4225:B4225"/>
    <mergeCell ref="C4225:H4225"/>
    <mergeCell ref="I4225:J4225"/>
    <mergeCell ref="K4225:L4225"/>
    <mergeCell ref="M4225:N4225"/>
    <mergeCell ref="O4223:P4223"/>
    <mergeCell ref="A4224:B4224"/>
    <mergeCell ref="C4224:H4224"/>
    <mergeCell ref="I4224:J4224"/>
    <mergeCell ref="K4224:L4224"/>
    <mergeCell ref="M4224:N4224"/>
    <mergeCell ref="O4224:P4224"/>
    <mergeCell ref="A4223:B4223"/>
    <mergeCell ref="C4223:H4223"/>
    <mergeCell ref="I4223:J4223"/>
    <mergeCell ref="K4223:L4223"/>
    <mergeCell ref="M4223:N4223"/>
    <mergeCell ref="O4221:P4221"/>
    <mergeCell ref="A4222:B4222"/>
    <mergeCell ref="C4222:H4222"/>
    <mergeCell ref="I4222:J4222"/>
    <mergeCell ref="K4222:L4222"/>
    <mergeCell ref="M4222:N4222"/>
    <mergeCell ref="O4222:P4222"/>
    <mergeCell ref="A4221:B4221"/>
    <mergeCell ref="C4221:H4221"/>
    <mergeCell ref="I4221:J4221"/>
    <mergeCell ref="K4221:L4221"/>
    <mergeCell ref="M4221:N4221"/>
    <mergeCell ref="O4219:P4219"/>
    <mergeCell ref="A4220:B4220"/>
    <mergeCell ref="C4220:H4220"/>
    <mergeCell ref="I4220:J4220"/>
    <mergeCell ref="K4220:L4220"/>
    <mergeCell ref="M4220:N4220"/>
    <mergeCell ref="O4220:P4220"/>
    <mergeCell ref="A4219:B4219"/>
    <mergeCell ref="C4219:H4219"/>
    <mergeCell ref="I4219:J4219"/>
    <mergeCell ref="K4219:L4219"/>
    <mergeCell ref="M4219:N4219"/>
    <mergeCell ref="O4217:P4217"/>
    <mergeCell ref="A4218:B4218"/>
    <mergeCell ref="C4218:H4218"/>
    <mergeCell ref="I4218:J4218"/>
    <mergeCell ref="K4218:L4218"/>
    <mergeCell ref="M4218:N4218"/>
    <mergeCell ref="O4218:P4218"/>
    <mergeCell ref="A4217:B4217"/>
    <mergeCell ref="C4217:H4217"/>
    <mergeCell ref="I4217:J4217"/>
    <mergeCell ref="K4217:L4217"/>
    <mergeCell ref="M4217:N4217"/>
    <mergeCell ref="O4215:P4215"/>
    <mergeCell ref="A4216:B4216"/>
    <mergeCell ref="C4216:H4216"/>
    <mergeCell ref="I4216:J4216"/>
    <mergeCell ref="K4216:L4216"/>
    <mergeCell ref="M4216:N4216"/>
    <mergeCell ref="O4216:P4216"/>
    <mergeCell ref="A4215:B4215"/>
    <mergeCell ref="C4215:H4215"/>
    <mergeCell ref="I4215:J4215"/>
    <mergeCell ref="K4215:L4215"/>
    <mergeCell ref="M4215:N4215"/>
    <mergeCell ref="O4213:P4213"/>
    <mergeCell ref="A4214:B4214"/>
    <mergeCell ref="C4214:H4214"/>
    <mergeCell ref="I4214:J4214"/>
    <mergeCell ref="K4214:L4214"/>
    <mergeCell ref="M4214:N4214"/>
    <mergeCell ref="O4214:P4214"/>
    <mergeCell ref="A4213:B4213"/>
    <mergeCell ref="C4213:H4213"/>
    <mergeCell ref="I4213:J4213"/>
    <mergeCell ref="K4213:L4213"/>
    <mergeCell ref="M4213:N4213"/>
    <mergeCell ref="A4212:H4212"/>
    <mergeCell ref="I4212:J4212"/>
    <mergeCell ref="K4212:L4212"/>
    <mergeCell ref="M4212:N4212"/>
    <mergeCell ref="O4212:P4212"/>
    <mergeCell ref="A4211:H4211"/>
    <mergeCell ref="I4211:J4211"/>
    <mergeCell ref="K4211:L4211"/>
    <mergeCell ref="M4211:N4211"/>
    <mergeCell ref="O4211:P4211"/>
    <mergeCell ref="O4209:P4209"/>
    <mergeCell ref="A4210:B4210"/>
    <mergeCell ref="C4210:H4210"/>
    <mergeCell ref="I4210:J4210"/>
    <mergeCell ref="K4210:L4210"/>
    <mergeCell ref="M4210:N4210"/>
    <mergeCell ref="O4210:P4210"/>
    <mergeCell ref="A4209:B4209"/>
    <mergeCell ref="C4209:H4209"/>
    <mergeCell ref="I4209:J4209"/>
    <mergeCell ref="K4209:L4209"/>
    <mergeCell ref="M4209:N4209"/>
    <mergeCell ref="A4208:H4208"/>
    <mergeCell ref="I4208:J4208"/>
    <mergeCell ref="K4208:L4208"/>
    <mergeCell ref="M4208:N4208"/>
    <mergeCell ref="O4208:P4208"/>
    <mergeCell ref="A4207:H4207"/>
    <mergeCell ref="I4207:J4207"/>
    <mergeCell ref="K4207:L4207"/>
    <mergeCell ref="M4207:N4207"/>
    <mergeCell ref="O4207:P4207"/>
    <mergeCell ref="O4205:P4205"/>
    <mergeCell ref="A4206:B4206"/>
    <mergeCell ref="C4206:H4206"/>
    <mergeCell ref="I4206:J4206"/>
    <mergeCell ref="K4206:L4206"/>
    <mergeCell ref="M4206:N4206"/>
    <mergeCell ref="O4206:P4206"/>
    <mergeCell ref="A4205:B4205"/>
    <mergeCell ref="C4205:H4205"/>
    <mergeCell ref="I4205:J4205"/>
    <mergeCell ref="K4205:L4205"/>
    <mergeCell ref="M4205:N4205"/>
    <mergeCell ref="O4203:P4203"/>
    <mergeCell ref="A4204:B4204"/>
    <mergeCell ref="C4204:H4204"/>
    <mergeCell ref="I4204:J4204"/>
    <mergeCell ref="K4204:L4204"/>
    <mergeCell ref="M4204:N4204"/>
    <mergeCell ref="O4204:P4204"/>
    <mergeCell ref="A4203:B4203"/>
    <mergeCell ref="C4203:H4203"/>
    <mergeCell ref="I4203:J4203"/>
    <mergeCell ref="K4203:L4203"/>
    <mergeCell ref="M4203:N4203"/>
    <mergeCell ref="A4202:H4202"/>
    <mergeCell ref="I4202:J4202"/>
    <mergeCell ref="K4202:L4202"/>
    <mergeCell ref="M4202:N4202"/>
    <mergeCell ref="O4202:P4202"/>
    <mergeCell ref="A4201:H4201"/>
    <mergeCell ref="I4201:J4201"/>
    <mergeCell ref="K4201:L4201"/>
    <mergeCell ref="M4201:N4201"/>
    <mergeCell ref="O4201:P4201"/>
    <mergeCell ref="O4199:P4199"/>
    <mergeCell ref="A4200:B4200"/>
    <mergeCell ref="C4200:H4200"/>
    <mergeCell ref="I4200:J4200"/>
    <mergeCell ref="K4200:L4200"/>
    <mergeCell ref="M4200:N4200"/>
    <mergeCell ref="O4200:P4200"/>
    <mergeCell ref="A4199:B4199"/>
    <mergeCell ref="C4199:H4199"/>
    <mergeCell ref="I4199:J4199"/>
    <mergeCell ref="K4199:L4199"/>
    <mergeCell ref="M4199:N4199"/>
    <mergeCell ref="A4198:H4198"/>
    <mergeCell ref="I4198:J4198"/>
    <mergeCell ref="K4198:L4198"/>
    <mergeCell ref="M4198:N4198"/>
    <mergeCell ref="O4198:P4198"/>
    <mergeCell ref="O4196:P4196"/>
    <mergeCell ref="A4197:H4197"/>
    <mergeCell ref="I4197:J4197"/>
    <mergeCell ref="K4197:L4197"/>
    <mergeCell ref="M4197:N4197"/>
    <mergeCell ref="O4197:P4197"/>
    <mergeCell ref="A4196:B4196"/>
    <mergeCell ref="C4196:H4196"/>
    <mergeCell ref="I4196:J4196"/>
    <mergeCell ref="K4196:L4196"/>
    <mergeCell ref="M4196:N4196"/>
    <mergeCell ref="O4194:P4194"/>
    <mergeCell ref="A4195:B4195"/>
    <mergeCell ref="C4195:H4195"/>
    <mergeCell ref="I4195:J4195"/>
    <mergeCell ref="K4195:L4195"/>
    <mergeCell ref="M4195:N4195"/>
    <mergeCell ref="O4195:P4195"/>
    <mergeCell ref="A4194:B4194"/>
    <mergeCell ref="C4194:H4194"/>
    <mergeCell ref="I4194:J4194"/>
    <mergeCell ref="K4194:L4194"/>
    <mergeCell ref="M4194:N4194"/>
    <mergeCell ref="O4192:P4192"/>
    <mergeCell ref="A4193:B4193"/>
    <mergeCell ref="C4193:H4193"/>
    <mergeCell ref="I4193:J4193"/>
    <mergeCell ref="K4193:L4193"/>
    <mergeCell ref="M4193:N4193"/>
    <mergeCell ref="O4193:P4193"/>
    <mergeCell ref="A4192:B4192"/>
    <mergeCell ref="C4192:H4192"/>
    <mergeCell ref="I4192:J4192"/>
    <mergeCell ref="K4192:L4192"/>
    <mergeCell ref="M4192:N4192"/>
    <mergeCell ref="O4190:P4190"/>
    <mergeCell ref="A4191:B4191"/>
    <mergeCell ref="C4191:H4191"/>
    <mergeCell ref="I4191:J4191"/>
    <mergeCell ref="K4191:L4191"/>
    <mergeCell ref="M4191:N4191"/>
    <mergeCell ref="O4191:P4191"/>
    <mergeCell ref="A4190:B4190"/>
    <mergeCell ref="C4190:H4190"/>
    <mergeCell ref="I4190:J4190"/>
    <mergeCell ref="K4190:L4190"/>
    <mergeCell ref="M4190:N4190"/>
    <mergeCell ref="A4189:H4189"/>
    <mergeCell ref="I4189:J4189"/>
    <mergeCell ref="K4189:L4189"/>
    <mergeCell ref="M4189:N4189"/>
    <mergeCell ref="O4189:P4189"/>
    <mergeCell ref="A4188:H4188"/>
    <mergeCell ref="I4188:J4188"/>
    <mergeCell ref="K4188:L4188"/>
    <mergeCell ref="M4188:N4188"/>
    <mergeCell ref="O4188:P4188"/>
    <mergeCell ref="O4186:P4186"/>
    <mergeCell ref="A4187:B4187"/>
    <mergeCell ref="C4187:H4187"/>
    <mergeCell ref="I4187:J4187"/>
    <mergeCell ref="K4187:L4187"/>
    <mergeCell ref="M4187:N4187"/>
    <mergeCell ref="O4187:P4187"/>
    <mergeCell ref="A4186:B4186"/>
    <mergeCell ref="C4186:H4186"/>
    <mergeCell ref="I4186:J4186"/>
    <mergeCell ref="K4186:L4186"/>
    <mergeCell ref="M4186:N4186"/>
    <mergeCell ref="O4184:P4184"/>
    <mergeCell ref="A4185:B4185"/>
    <mergeCell ref="C4185:H4185"/>
    <mergeCell ref="I4185:J4185"/>
    <mergeCell ref="K4185:L4185"/>
    <mergeCell ref="M4185:N4185"/>
    <mergeCell ref="O4185:P4185"/>
    <mergeCell ref="A4184:B4184"/>
    <mergeCell ref="C4184:H4184"/>
    <mergeCell ref="I4184:J4184"/>
    <mergeCell ref="K4184:L4184"/>
    <mergeCell ref="M4184:N4184"/>
    <mergeCell ref="O4182:P4182"/>
    <mergeCell ref="A4183:B4183"/>
    <mergeCell ref="C4183:H4183"/>
    <mergeCell ref="I4183:J4183"/>
    <mergeCell ref="K4183:L4183"/>
    <mergeCell ref="M4183:N4183"/>
    <mergeCell ref="O4183:P4183"/>
    <mergeCell ref="A4182:B4182"/>
    <mergeCell ref="C4182:H4182"/>
    <mergeCell ref="I4182:J4182"/>
    <mergeCell ref="K4182:L4182"/>
    <mergeCell ref="M4182:N4182"/>
    <mergeCell ref="A4181:H4181"/>
    <mergeCell ref="I4181:J4181"/>
    <mergeCell ref="K4181:L4181"/>
    <mergeCell ref="M4181:N4181"/>
    <mergeCell ref="O4181:P4181"/>
    <mergeCell ref="A4180:H4180"/>
    <mergeCell ref="I4180:J4180"/>
    <mergeCell ref="K4180:L4180"/>
    <mergeCell ref="M4180:N4180"/>
    <mergeCell ref="O4180:P4180"/>
    <mergeCell ref="O4178:P4178"/>
    <mergeCell ref="A4179:B4179"/>
    <mergeCell ref="C4179:H4179"/>
    <mergeCell ref="I4179:J4179"/>
    <mergeCell ref="K4179:L4179"/>
    <mergeCell ref="M4179:N4179"/>
    <mergeCell ref="O4179:P4179"/>
    <mergeCell ref="A4178:B4178"/>
    <mergeCell ref="C4178:H4178"/>
    <mergeCell ref="I4178:J4178"/>
    <mergeCell ref="K4178:L4178"/>
    <mergeCell ref="M4178:N4178"/>
    <mergeCell ref="O4170:P4170"/>
    <mergeCell ref="A4171:B4171"/>
    <mergeCell ref="C4171:H4171"/>
    <mergeCell ref="I4171:J4171"/>
    <mergeCell ref="K4171:L4171"/>
    <mergeCell ref="M4171:N4171"/>
    <mergeCell ref="O4171:P4171"/>
    <mergeCell ref="A4170:B4170"/>
    <mergeCell ref="C4170:H4170"/>
    <mergeCell ref="I4170:J4170"/>
    <mergeCell ref="K4170:L4170"/>
    <mergeCell ref="M4170:N4170"/>
    <mergeCell ref="A4169:H4169"/>
    <mergeCell ref="I4169:J4169"/>
    <mergeCell ref="K4169:L4169"/>
    <mergeCell ref="M4169:N4169"/>
    <mergeCell ref="O4169:P4169"/>
    <mergeCell ref="O4167:P4167"/>
    <mergeCell ref="A4168:H4168"/>
    <mergeCell ref="I4168:J4168"/>
    <mergeCell ref="K4168:L4168"/>
    <mergeCell ref="M4168:N4168"/>
    <mergeCell ref="O4168:P4168"/>
    <mergeCell ref="A4167:B4167"/>
    <mergeCell ref="C4167:H4167"/>
    <mergeCell ref="I4167:J4167"/>
    <mergeCell ref="K4167:L4167"/>
    <mergeCell ref="M4167:N4167"/>
    <mergeCell ref="A4177:H4177"/>
    <mergeCell ref="I4177:J4177"/>
    <mergeCell ref="K4177:L4177"/>
    <mergeCell ref="M4177:N4177"/>
    <mergeCell ref="O4177:P4177"/>
    <mergeCell ref="A4176:H4176"/>
    <mergeCell ref="I4176:J4176"/>
    <mergeCell ref="K4176:L4176"/>
    <mergeCell ref="M4176:N4176"/>
    <mergeCell ref="O4176:P4176"/>
    <mergeCell ref="O4174:P4174"/>
    <mergeCell ref="A4175:B4175"/>
    <mergeCell ref="C4175:H4175"/>
    <mergeCell ref="I4175:J4175"/>
    <mergeCell ref="K4175:L4175"/>
    <mergeCell ref="M4175:N4175"/>
    <mergeCell ref="O4175:P4175"/>
    <mergeCell ref="A4174:B4174"/>
    <mergeCell ref="C4174:H4174"/>
    <mergeCell ref="I4174:J4174"/>
    <mergeCell ref="K4174:L4174"/>
    <mergeCell ref="M4174:N4174"/>
    <mergeCell ref="A4173:H4173"/>
    <mergeCell ref="I4173:J4173"/>
    <mergeCell ref="K4173:L4173"/>
    <mergeCell ref="M4173:N4173"/>
    <mergeCell ref="O4173:P4173"/>
    <mergeCell ref="A4172:H4172"/>
    <mergeCell ref="I4172:J4172"/>
    <mergeCell ref="K4172:L4172"/>
    <mergeCell ref="M4172:N4172"/>
    <mergeCell ref="O4172:P4172"/>
    <mergeCell ref="O4165:P4165"/>
    <mergeCell ref="A4166:B4166"/>
    <mergeCell ref="C4166:H4166"/>
    <mergeCell ref="I4166:J4166"/>
    <mergeCell ref="K4166:L4166"/>
    <mergeCell ref="M4166:N4166"/>
    <mergeCell ref="O4166:P4166"/>
    <mergeCell ref="A4165:B4165"/>
    <mergeCell ref="C4165:H4165"/>
    <mergeCell ref="I4165:J4165"/>
    <mergeCell ref="K4165:L4165"/>
    <mergeCell ref="M4165:N4165"/>
    <mergeCell ref="A4164:H4164"/>
    <mergeCell ref="I4164:J4164"/>
    <mergeCell ref="K4164:L4164"/>
    <mergeCell ref="M4164:N4164"/>
    <mergeCell ref="O4164:P4164"/>
    <mergeCell ref="A4163:H4163"/>
    <mergeCell ref="I4163:J4163"/>
    <mergeCell ref="K4163:L4163"/>
    <mergeCell ref="M4163:N4163"/>
    <mergeCell ref="O4163:P4163"/>
    <mergeCell ref="O4161:P4161"/>
    <mergeCell ref="A4162:B4162"/>
    <mergeCell ref="C4162:H4162"/>
    <mergeCell ref="I4162:J4162"/>
    <mergeCell ref="K4162:L4162"/>
    <mergeCell ref="M4162:N4162"/>
    <mergeCell ref="O4162:P4162"/>
    <mergeCell ref="A4161:B4161"/>
    <mergeCell ref="C4161:H4161"/>
    <mergeCell ref="I4161:J4161"/>
    <mergeCell ref="K4161:L4161"/>
    <mergeCell ref="M4161:N4161"/>
    <mergeCell ref="A4160:H4160"/>
    <mergeCell ref="I4160:J4160"/>
    <mergeCell ref="K4160:L4160"/>
    <mergeCell ref="M4160:N4160"/>
    <mergeCell ref="O4160:P4160"/>
    <mergeCell ref="A4159:H4159"/>
    <mergeCell ref="I4159:J4159"/>
    <mergeCell ref="K4159:L4159"/>
    <mergeCell ref="M4159:N4159"/>
    <mergeCell ref="O4159:P4159"/>
    <mergeCell ref="O4157:P4157"/>
    <mergeCell ref="A4158:B4158"/>
    <mergeCell ref="C4158:H4158"/>
    <mergeCell ref="I4158:J4158"/>
    <mergeCell ref="K4158:L4158"/>
    <mergeCell ref="M4158:N4158"/>
    <mergeCell ref="O4158:P4158"/>
    <mergeCell ref="A4157:B4157"/>
    <mergeCell ref="C4157:H4157"/>
    <mergeCell ref="I4157:J4157"/>
    <mergeCell ref="K4157:L4157"/>
    <mergeCell ref="M4157:N4157"/>
    <mergeCell ref="O4155:P4155"/>
    <mergeCell ref="A4156:B4156"/>
    <mergeCell ref="C4156:H4156"/>
    <mergeCell ref="I4156:J4156"/>
    <mergeCell ref="K4156:L4156"/>
    <mergeCell ref="M4156:N4156"/>
    <mergeCell ref="O4156:P4156"/>
    <mergeCell ref="A4155:B4155"/>
    <mergeCell ref="C4155:H4155"/>
    <mergeCell ref="I4155:J4155"/>
    <mergeCell ref="K4155:L4155"/>
    <mergeCell ref="M4155:N4155"/>
    <mergeCell ref="A4154:H4154"/>
    <mergeCell ref="I4154:J4154"/>
    <mergeCell ref="K4154:L4154"/>
    <mergeCell ref="M4154:N4154"/>
    <mergeCell ref="O4154:P4154"/>
    <mergeCell ref="A4153:H4153"/>
    <mergeCell ref="I4153:J4153"/>
    <mergeCell ref="K4153:L4153"/>
    <mergeCell ref="M4153:N4153"/>
    <mergeCell ref="O4153:P4153"/>
    <mergeCell ref="O4151:P4151"/>
    <mergeCell ref="A4152:B4152"/>
    <mergeCell ref="C4152:H4152"/>
    <mergeCell ref="I4152:J4152"/>
    <mergeCell ref="K4152:L4152"/>
    <mergeCell ref="M4152:N4152"/>
    <mergeCell ref="O4152:P4152"/>
    <mergeCell ref="A4151:B4151"/>
    <mergeCell ref="C4151:H4151"/>
    <mergeCell ref="I4151:J4151"/>
    <mergeCell ref="K4151:L4151"/>
    <mergeCell ref="M4151:N4151"/>
    <mergeCell ref="O4149:P4149"/>
    <mergeCell ref="A4150:B4150"/>
    <mergeCell ref="C4150:H4150"/>
    <mergeCell ref="I4150:J4150"/>
    <mergeCell ref="K4150:L4150"/>
    <mergeCell ref="M4150:N4150"/>
    <mergeCell ref="O4150:P4150"/>
    <mergeCell ref="A4149:B4149"/>
    <mergeCell ref="C4149:H4149"/>
    <mergeCell ref="I4149:J4149"/>
    <mergeCell ref="K4149:L4149"/>
    <mergeCell ref="M4149:N4149"/>
    <mergeCell ref="A4142:H4142"/>
    <mergeCell ref="I4142:J4142"/>
    <mergeCell ref="K4142:L4142"/>
    <mergeCell ref="M4142:N4142"/>
    <mergeCell ref="O4142:P4142"/>
    <mergeCell ref="O4140:P4140"/>
    <mergeCell ref="A4141:H4141"/>
    <mergeCell ref="I4141:J4141"/>
    <mergeCell ref="K4141:L4141"/>
    <mergeCell ref="M4141:N4141"/>
    <mergeCell ref="O4141:P4141"/>
    <mergeCell ref="A4140:B4140"/>
    <mergeCell ref="C4140:H4140"/>
    <mergeCell ref="I4140:J4140"/>
    <mergeCell ref="K4140:L4140"/>
    <mergeCell ref="M4140:N4140"/>
    <mergeCell ref="O4138:P4138"/>
    <mergeCell ref="A4139:B4139"/>
    <mergeCell ref="C4139:H4139"/>
    <mergeCell ref="I4139:J4139"/>
    <mergeCell ref="K4139:L4139"/>
    <mergeCell ref="M4139:N4139"/>
    <mergeCell ref="O4139:P4139"/>
    <mergeCell ref="A4138:B4138"/>
    <mergeCell ref="C4138:H4138"/>
    <mergeCell ref="I4138:J4138"/>
    <mergeCell ref="K4138:L4138"/>
    <mergeCell ref="M4138:N4138"/>
    <mergeCell ref="O4147:P4147"/>
    <mergeCell ref="A4148:B4148"/>
    <mergeCell ref="C4148:H4148"/>
    <mergeCell ref="I4148:J4148"/>
    <mergeCell ref="K4148:L4148"/>
    <mergeCell ref="M4148:N4148"/>
    <mergeCell ref="O4148:P4148"/>
    <mergeCell ref="A4147:B4147"/>
    <mergeCell ref="C4147:H4147"/>
    <mergeCell ref="I4147:J4147"/>
    <mergeCell ref="K4147:L4147"/>
    <mergeCell ref="M4147:N4147"/>
    <mergeCell ref="O4145:P4145"/>
    <mergeCell ref="A4146:B4146"/>
    <mergeCell ref="C4146:H4146"/>
    <mergeCell ref="I4146:J4146"/>
    <mergeCell ref="K4146:L4146"/>
    <mergeCell ref="M4146:N4146"/>
    <mergeCell ref="O4146:P4146"/>
    <mergeCell ref="A4145:B4145"/>
    <mergeCell ref="C4145:H4145"/>
    <mergeCell ref="I4145:J4145"/>
    <mergeCell ref="K4145:L4145"/>
    <mergeCell ref="M4145:N4145"/>
    <mergeCell ref="O4143:P4143"/>
    <mergeCell ref="A4144:B4144"/>
    <mergeCell ref="C4144:H4144"/>
    <mergeCell ref="I4144:J4144"/>
    <mergeCell ref="K4144:L4144"/>
    <mergeCell ref="M4144:N4144"/>
    <mergeCell ref="O4144:P4144"/>
    <mergeCell ref="A4143:B4143"/>
    <mergeCell ref="C4143:H4143"/>
    <mergeCell ref="I4143:J4143"/>
    <mergeCell ref="K4143:L4143"/>
    <mergeCell ref="M4143:N4143"/>
    <mergeCell ref="O4131:P4131"/>
    <mergeCell ref="A4132:B4132"/>
    <mergeCell ref="C4132:H4132"/>
    <mergeCell ref="I4132:J4132"/>
    <mergeCell ref="K4132:L4132"/>
    <mergeCell ref="M4132:N4132"/>
    <mergeCell ref="O4132:P4132"/>
    <mergeCell ref="A4131:B4131"/>
    <mergeCell ref="C4131:H4131"/>
    <mergeCell ref="I4131:J4131"/>
    <mergeCell ref="K4131:L4131"/>
    <mergeCell ref="M4131:N4131"/>
    <mergeCell ref="O4129:P4129"/>
    <mergeCell ref="A4130:B4130"/>
    <mergeCell ref="C4130:H4130"/>
    <mergeCell ref="I4130:J4130"/>
    <mergeCell ref="K4130:L4130"/>
    <mergeCell ref="M4130:N4130"/>
    <mergeCell ref="O4130:P4130"/>
    <mergeCell ref="A4129:B4129"/>
    <mergeCell ref="C4129:H4129"/>
    <mergeCell ref="I4129:J4129"/>
    <mergeCell ref="K4129:L4129"/>
    <mergeCell ref="M4129:N4129"/>
    <mergeCell ref="A4128:H4128"/>
    <mergeCell ref="I4128:J4128"/>
    <mergeCell ref="K4128:L4128"/>
    <mergeCell ref="M4128:N4128"/>
    <mergeCell ref="O4128:P4128"/>
    <mergeCell ref="O4136:P4136"/>
    <mergeCell ref="A4137:B4137"/>
    <mergeCell ref="C4137:H4137"/>
    <mergeCell ref="I4137:J4137"/>
    <mergeCell ref="K4137:L4137"/>
    <mergeCell ref="M4137:N4137"/>
    <mergeCell ref="O4137:P4137"/>
    <mergeCell ref="A4136:B4136"/>
    <mergeCell ref="C4136:H4136"/>
    <mergeCell ref="I4136:J4136"/>
    <mergeCell ref="K4136:L4136"/>
    <mergeCell ref="M4136:N4136"/>
    <mergeCell ref="A4135:H4135"/>
    <mergeCell ref="I4135:J4135"/>
    <mergeCell ref="K4135:L4135"/>
    <mergeCell ref="M4135:N4135"/>
    <mergeCell ref="O4135:P4135"/>
    <mergeCell ref="O4133:P4133"/>
    <mergeCell ref="A4134:H4134"/>
    <mergeCell ref="I4134:J4134"/>
    <mergeCell ref="K4134:L4134"/>
    <mergeCell ref="M4134:N4134"/>
    <mergeCell ref="O4134:P4134"/>
    <mergeCell ref="A4133:B4133"/>
    <mergeCell ref="C4133:H4133"/>
    <mergeCell ref="I4133:J4133"/>
    <mergeCell ref="K4133:L4133"/>
    <mergeCell ref="M4133:N4133"/>
    <mergeCell ref="O4126:P4126"/>
    <mergeCell ref="A4127:H4127"/>
    <mergeCell ref="I4127:J4127"/>
    <mergeCell ref="K4127:L4127"/>
    <mergeCell ref="M4127:N4127"/>
    <mergeCell ref="O4127:P4127"/>
    <mergeCell ref="A4126:B4126"/>
    <mergeCell ref="C4126:H4126"/>
    <mergeCell ref="I4126:J4126"/>
    <mergeCell ref="K4126:L4126"/>
    <mergeCell ref="M4126:N4126"/>
    <mergeCell ref="O4124:P4124"/>
    <mergeCell ref="A4125:B4125"/>
    <mergeCell ref="C4125:H4125"/>
    <mergeCell ref="I4125:J4125"/>
    <mergeCell ref="K4125:L4125"/>
    <mergeCell ref="M4125:N4125"/>
    <mergeCell ref="O4125:P4125"/>
    <mergeCell ref="A4124:B4124"/>
    <mergeCell ref="C4124:H4124"/>
    <mergeCell ref="I4124:J4124"/>
    <mergeCell ref="K4124:L4124"/>
    <mergeCell ref="M4124:N4124"/>
    <mergeCell ref="O4122:P4122"/>
    <mergeCell ref="A4123:B4123"/>
    <mergeCell ref="C4123:H4123"/>
    <mergeCell ref="I4123:J4123"/>
    <mergeCell ref="K4123:L4123"/>
    <mergeCell ref="M4123:N4123"/>
    <mergeCell ref="O4123:P4123"/>
    <mergeCell ref="A4122:B4122"/>
    <mergeCell ref="C4122:H4122"/>
    <mergeCell ref="I4122:J4122"/>
    <mergeCell ref="K4122:L4122"/>
    <mergeCell ref="M4122:N4122"/>
    <mergeCell ref="O4120:P4120"/>
    <mergeCell ref="A4121:B4121"/>
    <mergeCell ref="C4121:H4121"/>
    <mergeCell ref="I4121:J4121"/>
    <mergeCell ref="K4121:L4121"/>
    <mergeCell ref="M4121:N4121"/>
    <mergeCell ref="O4121:P4121"/>
    <mergeCell ref="A4120:B4120"/>
    <mergeCell ref="C4120:H4120"/>
    <mergeCell ref="I4120:J4120"/>
    <mergeCell ref="K4120:L4120"/>
    <mergeCell ref="M4120:N4120"/>
    <mergeCell ref="O4118:P4118"/>
    <mergeCell ref="A4119:B4119"/>
    <mergeCell ref="C4119:H4119"/>
    <mergeCell ref="I4119:J4119"/>
    <mergeCell ref="K4119:L4119"/>
    <mergeCell ref="M4119:N4119"/>
    <mergeCell ref="O4119:P4119"/>
    <mergeCell ref="A4118:B4118"/>
    <mergeCell ref="C4118:H4118"/>
    <mergeCell ref="I4118:J4118"/>
    <mergeCell ref="K4118:L4118"/>
    <mergeCell ref="M4118:N4118"/>
    <mergeCell ref="O4116:P4116"/>
    <mergeCell ref="A4117:B4117"/>
    <mergeCell ref="C4117:H4117"/>
    <mergeCell ref="I4117:J4117"/>
    <mergeCell ref="K4117:L4117"/>
    <mergeCell ref="M4117:N4117"/>
    <mergeCell ref="O4117:P4117"/>
    <mergeCell ref="A4116:B4116"/>
    <mergeCell ref="C4116:H4116"/>
    <mergeCell ref="I4116:J4116"/>
    <mergeCell ref="K4116:L4116"/>
    <mergeCell ref="M4116:N4116"/>
    <mergeCell ref="O4114:P4114"/>
    <mergeCell ref="A4115:B4115"/>
    <mergeCell ref="C4115:H4115"/>
    <mergeCell ref="I4115:J4115"/>
    <mergeCell ref="K4115:L4115"/>
    <mergeCell ref="M4115:N4115"/>
    <mergeCell ref="O4115:P4115"/>
    <mergeCell ref="A4114:B4114"/>
    <mergeCell ref="C4114:H4114"/>
    <mergeCell ref="I4114:J4114"/>
    <mergeCell ref="K4114:L4114"/>
    <mergeCell ref="M4114:N4114"/>
    <mergeCell ref="O4112:P4112"/>
    <mergeCell ref="A4113:B4113"/>
    <mergeCell ref="C4113:H4113"/>
    <mergeCell ref="I4113:J4113"/>
    <mergeCell ref="K4113:L4113"/>
    <mergeCell ref="M4113:N4113"/>
    <mergeCell ref="O4113:P4113"/>
    <mergeCell ref="A4112:B4112"/>
    <mergeCell ref="C4112:H4112"/>
    <mergeCell ref="I4112:J4112"/>
    <mergeCell ref="K4112:L4112"/>
    <mergeCell ref="M4112:N4112"/>
    <mergeCell ref="O4110:P4110"/>
    <mergeCell ref="A4111:B4111"/>
    <mergeCell ref="C4111:H4111"/>
    <mergeCell ref="I4111:J4111"/>
    <mergeCell ref="K4111:L4111"/>
    <mergeCell ref="M4111:N4111"/>
    <mergeCell ref="O4111:P4111"/>
    <mergeCell ref="A4110:B4110"/>
    <mergeCell ref="C4110:H4110"/>
    <mergeCell ref="I4110:J4110"/>
    <mergeCell ref="K4110:L4110"/>
    <mergeCell ref="M4110:N4110"/>
    <mergeCell ref="O4108:P4108"/>
    <mergeCell ref="A4109:B4109"/>
    <mergeCell ref="C4109:H4109"/>
    <mergeCell ref="I4109:J4109"/>
    <mergeCell ref="K4109:L4109"/>
    <mergeCell ref="M4109:N4109"/>
    <mergeCell ref="O4109:P4109"/>
    <mergeCell ref="A4108:B4108"/>
    <mergeCell ref="C4108:H4108"/>
    <mergeCell ref="I4108:J4108"/>
    <mergeCell ref="K4108:L4108"/>
    <mergeCell ref="M4108:N4108"/>
    <mergeCell ref="O4106:P4106"/>
    <mergeCell ref="A4107:B4107"/>
    <mergeCell ref="C4107:H4107"/>
    <mergeCell ref="I4107:J4107"/>
    <mergeCell ref="K4107:L4107"/>
    <mergeCell ref="M4107:N4107"/>
    <mergeCell ref="O4107:P4107"/>
    <mergeCell ref="A4106:B4106"/>
    <mergeCell ref="C4106:H4106"/>
    <mergeCell ref="I4106:J4106"/>
    <mergeCell ref="K4106:L4106"/>
    <mergeCell ref="M4106:N4106"/>
    <mergeCell ref="O4104:P4104"/>
    <mergeCell ref="A4105:B4105"/>
    <mergeCell ref="C4105:H4105"/>
    <mergeCell ref="I4105:J4105"/>
    <mergeCell ref="K4105:L4105"/>
    <mergeCell ref="M4105:N4105"/>
    <mergeCell ref="O4105:P4105"/>
    <mergeCell ref="A4104:B4104"/>
    <mergeCell ref="C4104:H4104"/>
    <mergeCell ref="I4104:J4104"/>
    <mergeCell ref="K4104:L4104"/>
    <mergeCell ref="M4104:N4104"/>
    <mergeCell ref="O4102:P4102"/>
    <mergeCell ref="A4103:B4103"/>
    <mergeCell ref="C4103:H4103"/>
    <mergeCell ref="I4103:J4103"/>
    <mergeCell ref="K4103:L4103"/>
    <mergeCell ref="M4103:N4103"/>
    <mergeCell ref="O4103:P4103"/>
    <mergeCell ref="A4102:B4102"/>
    <mergeCell ref="C4102:H4102"/>
    <mergeCell ref="I4102:J4102"/>
    <mergeCell ref="K4102:L4102"/>
    <mergeCell ref="M4102:N4102"/>
    <mergeCell ref="A4101:H4101"/>
    <mergeCell ref="I4101:J4101"/>
    <mergeCell ref="K4101:L4101"/>
    <mergeCell ref="M4101:N4101"/>
    <mergeCell ref="O4101:P4101"/>
    <mergeCell ref="A4100:H4100"/>
    <mergeCell ref="I4100:J4100"/>
    <mergeCell ref="K4100:L4100"/>
    <mergeCell ref="M4100:N4100"/>
    <mergeCell ref="O4100:P4100"/>
    <mergeCell ref="O4098:P4098"/>
    <mergeCell ref="A4099:B4099"/>
    <mergeCell ref="C4099:H4099"/>
    <mergeCell ref="I4099:J4099"/>
    <mergeCell ref="K4099:L4099"/>
    <mergeCell ref="M4099:N4099"/>
    <mergeCell ref="O4099:P4099"/>
    <mergeCell ref="A4098:B4098"/>
    <mergeCell ref="C4098:H4098"/>
    <mergeCell ref="I4098:J4098"/>
    <mergeCell ref="K4098:L4098"/>
    <mergeCell ref="M4098:N4098"/>
    <mergeCell ref="A4097:H4097"/>
    <mergeCell ref="I4097:J4097"/>
    <mergeCell ref="K4097:L4097"/>
    <mergeCell ref="M4097:N4097"/>
    <mergeCell ref="O4097:P4097"/>
    <mergeCell ref="A4096:H4096"/>
    <mergeCell ref="I4096:J4096"/>
    <mergeCell ref="K4096:L4096"/>
    <mergeCell ref="M4096:N4096"/>
    <mergeCell ref="O4096:P4096"/>
    <mergeCell ref="O4094:P4094"/>
    <mergeCell ref="A4095:B4095"/>
    <mergeCell ref="C4095:H4095"/>
    <mergeCell ref="I4095:J4095"/>
    <mergeCell ref="K4095:L4095"/>
    <mergeCell ref="M4095:N4095"/>
    <mergeCell ref="O4095:P4095"/>
    <mergeCell ref="A4094:B4094"/>
    <mergeCell ref="C4094:H4094"/>
    <mergeCell ref="I4094:J4094"/>
    <mergeCell ref="K4094:L4094"/>
    <mergeCell ref="M4094:N4094"/>
    <mergeCell ref="O4092:P4092"/>
    <mergeCell ref="A4093:B4093"/>
    <mergeCell ref="C4093:H4093"/>
    <mergeCell ref="I4093:J4093"/>
    <mergeCell ref="K4093:L4093"/>
    <mergeCell ref="M4093:N4093"/>
    <mergeCell ref="O4093:P4093"/>
    <mergeCell ref="A4092:B4092"/>
    <mergeCell ref="C4092:H4092"/>
    <mergeCell ref="I4092:J4092"/>
    <mergeCell ref="K4092:L4092"/>
    <mergeCell ref="M4092:N4092"/>
    <mergeCell ref="O4084:P4084"/>
    <mergeCell ref="A4085:B4085"/>
    <mergeCell ref="C4085:H4085"/>
    <mergeCell ref="I4085:J4085"/>
    <mergeCell ref="K4085:L4085"/>
    <mergeCell ref="M4085:N4085"/>
    <mergeCell ref="O4085:P4085"/>
    <mergeCell ref="A4084:B4084"/>
    <mergeCell ref="C4084:H4084"/>
    <mergeCell ref="I4084:J4084"/>
    <mergeCell ref="K4084:L4084"/>
    <mergeCell ref="M4084:N4084"/>
    <mergeCell ref="A4083:H4083"/>
    <mergeCell ref="I4083:J4083"/>
    <mergeCell ref="K4083:L4083"/>
    <mergeCell ref="M4083:N4083"/>
    <mergeCell ref="O4083:P4083"/>
    <mergeCell ref="O4081:P4081"/>
    <mergeCell ref="A4082:H4082"/>
    <mergeCell ref="I4082:J4082"/>
    <mergeCell ref="K4082:L4082"/>
    <mergeCell ref="M4082:N4082"/>
    <mergeCell ref="O4082:P4082"/>
    <mergeCell ref="A4081:B4081"/>
    <mergeCell ref="C4081:H4081"/>
    <mergeCell ref="I4081:J4081"/>
    <mergeCell ref="K4081:L4081"/>
    <mergeCell ref="M4081:N4081"/>
    <mergeCell ref="A4091:H4091"/>
    <mergeCell ref="I4091:J4091"/>
    <mergeCell ref="K4091:L4091"/>
    <mergeCell ref="M4091:N4091"/>
    <mergeCell ref="O4091:P4091"/>
    <mergeCell ref="A4090:H4090"/>
    <mergeCell ref="I4090:J4090"/>
    <mergeCell ref="K4090:L4090"/>
    <mergeCell ref="M4090:N4090"/>
    <mergeCell ref="O4090:P4090"/>
    <mergeCell ref="O4088:P4088"/>
    <mergeCell ref="A4089:B4089"/>
    <mergeCell ref="C4089:H4089"/>
    <mergeCell ref="I4089:J4089"/>
    <mergeCell ref="K4089:L4089"/>
    <mergeCell ref="M4089:N4089"/>
    <mergeCell ref="O4089:P4089"/>
    <mergeCell ref="A4088:B4088"/>
    <mergeCell ref="C4088:H4088"/>
    <mergeCell ref="I4088:J4088"/>
    <mergeCell ref="K4088:L4088"/>
    <mergeCell ref="M4088:N4088"/>
    <mergeCell ref="O4086:P4086"/>
    <mergeCell ref="A4087:B4087"/>
    <mergeCell ref="C4087:H4087"/>
    <mergeCell ref="I4087:J4087"/>
    <mergeCell ref="K4087:L4087"/>
    <mergeCell ref="M4087:N4087"/>
    <mergeCell ref="O4087:P4087"/>
    <mergeCell ref="A4086:B4086"/>
    <mergeCell ref="C4086:H4086"/>
    <mergeCell ref="I4086:J4086"/>
    <mergeCell ref="K4086:L4086"/>
    <mergeCell ref="M4086:N4086"/>
    <mergeCell ref="O4074:P4074"/>
    <mergeCell ref="A4075:B4075"/>
    <mergeCell ref="C4075:H4075"/>
    <mergeCell ref="I4075:J4075"/>
    <mergeCell ref="K4075:L4075"/>
    <mergeCell ref="M4075:N4075"/>
    <mergeCell ref="O4075:P4075"/>
    <mergeCell ref="A4074:B4074"/>
    <mergeCell ref="C4074:H4074"/>
    <mergeCell ref="I4074:J4074"/>
    <mergeCell ref="K4074:L4074"/>
    <mergeCell ref="M4074:N4074"/>
    <mergeCell ref="O4072:P4072"/>
    <mergeCell ref="A4073:B4073"/>
    <mergeCell ref="C4073:H4073"/>
    <mergeCell ref="I4073:J4073"/>
    <mergeCell ref="K4073:L4073"/>
    <mergeCell ref="M4073:N4073"/>
    <mergeCell ref="O4073:P4073"/>
    <mergeCell ref="A4072:B4072"/>
    <mergeCell ref="C4072:H4072"/>
    <mergeCell ref="I4072:J4072"/>
    <mergeCell ref="K4072:L4072"/>
    <mergeCell ref="M4072:N4072"/>
    <mergeCell ref="A4071:H4071"/>
    <mergeCell ref="I4071:J4071"/>
    <mergeCell ref="K4071:L4071"/>
    <mergeCell ref="M4071:N4071"/>
    <mergeCell ref="O4071:P4071"/>
    <mergeCell ref="O4079:P4079"/>
    <mergeCell ref="A4080:B4080"/>
    <mergeCell ref="C4080:H4080"/>
    <mergeCell ref="I4080:J4080"/>
    <mergeCell ref="K4080:L4080"/>
    <mergeCell ref="M4080:N4080"/>
    <mergeCell ref="O4080:P4080"/>
    <mergeCell ref="A4079:B4079"/>
    <mergeCell ref="C4079:H4079"/>
    <mergeCell ref="I4079:J4079"/>
    <mergeCell ref="K4079:L4079"/>
    <mergeCell ref="M4079:N4079"/>
    <mergeCell ref="A4078:H4078"/>
    <mergeCell ref="I4078:J4078"/>
    <mergeCell ref="K4078:L4078"/>
    <mergeCell ref="M4078:N4078"/>
    <mergeCell ref="O4078:P4078"/>
    <mergeCell ref="O4076:P4076"/>
    <mergeCell ref="A4077:H4077"/>
    <mergeCell ref="I4077:J4077"/>
    <mergeCell ref="K4077:L4077"/>
    <mergeCell ref="M4077:N4077"/>
    <mergeCell ref="O4077:P4077"/>
    <mergeCell ref="A4076:B4076"/>
    <mergeCell ref="C4076:H4076"/>
    <mergeCell ref="I4076:J4076"/>
    <mergeCell ref="K4076:L4076"/>
    <mergeCell ref="M4076:N4076"/>
    <mergeCell ref="O4069:P4069"/>
    <mergeCell ref="A4070:B4070"/>
    <mergeCell ref="C4070:H4070"/>
    <mergeCell ref="I4070:J4070"/>
    <mergeCell ref="K4070:L4070"/>
    <mergeCell ref="M4070:N4070"/>
    <mergeCell ref="O4070:P4070"/>
    <mergeCell ref="A4069:B4069"/>
    <mergeCell ref="C4069:H4069"/>
    <mergeCell ref="I4069:J4069"/>
    <mergeCell ref="K4069:L4069"/>
    <mergeCell ref="M4069:N4069"/>
    <mergeCell ref="O4067:P4067"/>
    <mergeCell ref="A4068:B4068"/>
    <mergeCell ref="C4068:H4068"/>
    <mergeCell ref="I4068:J4068"/>
    <mergeCell ref="K4068:L4068"/>
    <mergeCell ref="M4068:N4068"/>
    <mergeCell ref="O4068:P4068"/>
    <mergeCell ref="A4067:B4067"/>
    <mergeCell ref="C4067:H4067"/>
    <mergeCell ref="I4067:J4067"/>
    <mergeCell ref="K4067:L4067"/>
    <mergeCell ref="M4067:N4067"/>
    <mergeCell ref="O4065:P4065"/>
    <mergeCell ref="A4066:B4066"/>
    <mergeCell ref="C4066:H4066"/>
    <mergeCell ref="I4066:J4066"/>
    <mergeCell ref="K4066:L4066"/>
    <mergeCell ref="M4066:N4066"/>
    <mergeCell ref="O4066:P4066"/>
    <mergeCell ref="A4065:B4065"/>
    <mergeCell ref="C4065:H4065"/>
    <mergeCell ref="I4065:J4065"/>
    <mergeCell ref="K4065:L4065"/>
    <mergeCell ref="M4065:N4065"/>
    <mergeCell ref="O4063:P4063"/>
    <mergeCell ref="A4064:B4064"/>
    <mergeCell ref="C4064:H4064"/>
    <mergeCell ref="I4064:J4064"/>
    <mergeCell ref="K4064:L4064"/>
    <mergeCell ref="M4064:N4064"/>
    <mergeCell ref="O4064:P4064"/>
    <mergeCell ref="A4063:B4063"/>
    <mergeCell ref="C4063:H4063"/>
    <mergeCell ref="I4063:J4063"/>
    <mergeCell ref="K4063:L4063"/>
    <mergeCell ref="M4063:N4063"/>
    <mergeCell ref="O4061:P4061"/>
    <mergeCell ref="A4062:B4062"/>
    <mergeCell ref="C4062:H4062"/>
    <mergeCell ref="I4062:J4062"/>
    <mergeCell ref="K4062:L4062"/>
    <mergeCell ref="M4062:N4062"/>
    <mergeCell ref="O4062:P4062"/>
    <mergeCell ref="A4061:B4061"/>
    <mergeCell ref="C4061:H4061"/>
    <mergeCell ref="I4061:J4061"/>
    <mergeCell ref="K4061:L4061"/>
    <mergeCell ref="M4061:N4061"/>
    <mergeCell ref="O4059:P4059"/>
    <mergeCell ref="A4060:B4060"/>
    <mergeCell ref="C4060:H4060"/>
    <mergeCell ref="I4060:J4060"/>
    <mergeCell ref="K4060:L4060"/>
    <mergeCell ref="M4060:N4060"/>
    <mergeCell ref="O4060:P4060"/>
    <mergeCell ref="A4059:B4059"/>
    <mergeCell ref="C4059:H4059"/>
    <mergeCell ref="I4059:J4059"/>
    <mergeCell ref="K4059:L4059"/>
    <mergeCell ref="M4059:N4059"/>
    <mergeCell ref="O4057:P4057"/>
    <mergeCell ref="A4058:B4058"/>
    <mergeCell ref="C4058:H4058"/>
    <mergeCell ref="I4058:J4058"/>
    <mergeCell ref="K4058:L4058"/>
    <mergeCell ref="M4058:N4058"/>
    <mergeCell ref="O4058:P4058"/>
    <mergeCell ref="A4057:B4057"/>
    <mergeCell ref="C4057:H4057"/>
    <mergeCell ref="I4057:J4057"/>
    <mergeCell ref="K4057:L4057"/>
    <mergeCell ref="M4057:N4057"/>
    <mergeCell ref="O4055:P4055"/>
    <mergeCell ref="A4056:B4056"/>
    <mergeCell ref="C4056:H4056"/>
    <mergeCell ref="I4056:J4056"/>
    <mergeCell ref="K4056:L4056"/>
    <mergeCell ref="M4056:N4056"/>
    <mergeCell ref="O4056:P4056"/>
    <mergeCell ref="A4055:B4055"/>
    <mergeCell ref="C4055:H4055"/>
    <mergeCell ref="I4055:J4055"/>
    <mergeCell ref="K4055:L4055"/>
    <mergeCell ref="M4055:N4055"/>
    <mergeCell ref="O4053:P4053"/>
    <mergeCell ref="A4054:B4054"/>
    <mergeCell ref="C4054:H4054"/>
    <mergeCell ref="I4054:J4054"/>
    <mergeCell ref="K4054:L4054"/>
    <mergeCell ref="M4054:N4054"/>
    <mergeCell ref="O4054:P4054"/>
    <mergeCell ref="A4053:B4053"/>
    <mergeCell ref="C4053:H4053"/>
    <mergeCell ref="I4053:J4053"/>
    <mergeCell ref="K4053:L4053"/>
    <mergeCell ref="M4053:N4053"/>
    <mergeCell ref="O4051:P4051"/>
    <mergeCell ref="A4052:B4052"/>
    <mergeCell ref="C4052:H4052"/>
    <mergeCell ref="I4052:J4052"/>
    <mergeCell ref="K4052:L4052"/>
    <mergeCell ref="M4052:N4052"/>
    <mergeCell ref="O4052:P4052"/>
    <mergeCell ref="A4051:B4051"/>
    <mergeCell ref="C4051:H4051"/>
    <mergeCell ref="I4051:J4051"/>
    <mergeCell ref="K4051:L4051"/>
    <mergeCell ref="M4051:N4051"/>
    <mergeCell ref="O4049:P4049"/>
    <mergeCell ref="A4050:B4050"/>
    <mergeCell ref="C4050:H4050"/>
    <mergeCell ref="I4050:J4050"/>
    <mergeCell ref="K4050:L4050"/>
    <mergeCell ref="M4050:N4050"/>
    <mergeCell ref="O4050:P4050"/>
    <mergeCell ref="A4049:B4049"/>
    <mergeCell ref="C4049:H4049"/>
    <mergeCell ref="I4049:J4049"/>
    <mergeCell ref="K4049:L4049"/>
    <mergeCell ref="M4049:N4049"/>
    <mergeCell ref="O4047:P4047"/>
    <mergeCell ref="A4048:B4048"/>
    <mergeCell ref="C4048:H4048"/>
    <mergeCell ref="I4048:J4048"/>
    <mergeCell ref="K4048:L4048"/>
    <mergeCell ref="M4048:N4048"/>
    <mergeCell ref="O4048:P4048"/>
    <mergeCell ref="A4047:B4047"/>
    <mergeCell ref="C4047:H4047"/>
    <mergeCell ref="I4047:J4047"/>
    <mergeCell ref="K4047:L4047"/>
    <mergeCell ref="M4047:N4047"/>
    <mergeCell ref="O4040:P4040"/>
    <mergeCell ref="A4041:B4041"/>
    <mergeCell ref="C4041:H4041"/>
    <mergeCell ref="I4041:J4041"/>
    <mergeCell ref="K4041:L4041"/>
    <mergeCell ref="M4041:N4041"/>
    <mergeCell ref="O4041:P4041"/>
    <mergeCell ref="A4040:B4040"/>
    <mergeCell ref="C4040:H4040"/>
    <mergeCell ref="I4040:J4040"/>
    <mergeCell ref="K4040:L4040"/>
    <mergeCell ref="M4040:N4040"/>
    <mergeCell ref="O4038:P4038"/>
    <mergeCell ref="A4039:B4039"/>
    <mergeCell ref="C4039:H4039"/>
    <mergeCell ref="I4039:J4039"/>
    <mergeCell ref="K4039:L4039"/>
    <mergeCell ref="M4039:N4039"/>
    <mergeCell ref="O4039:P4039"/>
    <mergeCell ref="A4038:B4038"/>
    <mergeCell ref="C4038:H4038"/>
    <mergeCell ref="I4038:J4038"/>
    <mergeCell ref="K4038:L4038"/>
    <mergeCell ref="M4038:N4038"/>
    <mergeCell ref="A4037:H4037"/>
    <mergeCell ref="I4037:J4037"/>
    <mergeCell ref="K4037:L4037"/>
    <mergeCell ref="M4037:N4037"/>
    <mergeCell ref="O4037:P4037"/>
    <mergeCell ref="O4045:P4045"/>
    <mergeCell ref="A4046:B4046"/>
    <mergeCell ref="C4046:H4046"/>
    <mergeCell ref="I4046:J4046"/>
    <mergeCell ref="K4046:L4046"/>
    <mergeCell ref="M4046:N4046"/>
    <mergeCell ref="O4046:P4046"/>
    <mergeCell ref="A4045:B4045"/>
    <mergeCell ref="C4045:H4045"/>
    <mergeCell ref="I4045:J4045"/>
    <mergeCell ref="K4045:L4045"/>
    <mergeCell ref="M4045:N4045"/>
    <mergeCell ref="A4044:H4044"/>
    <mergeCell ref="I4044:J4044"/>
    <mergeCell ref="K4044:L4044"/>
    <mergeCell ref="M4044:N4044"/>
    <mergeCell ref="O4044:P4044"/>
    <mergeCell ref="O4042:P4042"/>
    <mergeCell ref="A4043:H4043"/>
    <mergeCell ref="I4043:J4043"/>
    <mergeCell ref="K4043:L4043"/>
    <mergeCell ref="M4043:N4043"/>
    <mergeCell ref="O4043:P4043"/>
    <mergeCell ref="A4042:B4042"/>
    <mergeCell ref="C4042:H4042"/>
    <mergeCell ref="I4042:J4042"/>
    <mergeCell ref="K4042:L4042"/>
    <mergeCell ref="M4042:N4042"/>
    <mergeCell ref="O4035:P4035"/>
    <mergeCell ref="A4036:B4036"/>
    <mergeCell ref="C4036:H4036"/>
    <mergeCell ref="I4036:J4036"/>
    <mergeCell ref="K4036:L4036"/>
    <mergeCell ref="M4036:N4036"/>
    <mergeCell ref="O4036:P4036"/>
    <mergeCell ref="A4035:B4035"/>
    <mergeCell ref="C4035:H4035"/>
    <mergeCell ref="I4035:J4035"/>
    <mergeCell ref="K4035:L4035"/>
    <mergeCell ref="M4035:N4035"/>
    <mergeCell ref="O4033:P4033"/>
    <mergeCell ref="A4034:B4034"/>
    <mergeCell ref="C4034:H4034"/>
    <mergeCell ref="I4034:J4034"/>
    <mergeCell ref="K4034:L4034"/>
    <mergeCell ref="M4034:N4034"/>
    <mergeCell ref="O4034:P4034"/>
    <mergeCell ref="A4033:B4033"/>
    <mergeCell ref="C4033:H4033"/>
    <mergeCell ref="I4033:J4033"/>
    <mergeCell ref="K4033:L4033"/>
    <mergeCell ref="M4033:N4033"/>
    <mergeCell ref="O4031:P4031"/>
    <mergeCell ref="A4032:B4032"/>
    <mergeCell ref="C4032:H4032"/>
    <mergeCell ref="I4032:J4032"/>
    <mergeCell ref="K4032:L4032"/>
    <mergeCell ref="M4032:N4032"/>
    <mergeCell ref="O4032:P4032"/>
    <mergeCell ref="A4031:B4031"/>
    <mergeCell ref="C4031:H4031"/>
    <mergeCell ref="I4031:J4031"/>
    <mergeCell ref="K4031:L4031"/>
    <mergeCell ref="M4031:N4031"/>
    <mergeCell ref="A4030:H4030"/>
    <mergeCell ref="I4030:J4030"/>
    <mergeCell ref="K4030:L4030"/>
    <mergeCell ref="M4030:N4030"/>
    <mergeCell ref="O4030:P4030"/>
    <mergeCell ref="A4029:H4029"/>
    <mergeCell ref="I4029:J4029"/>
    <mergeCell ref="K4029:L4029"/>
    <mergeCell ref="M4029:N4029"/>
    <mergeCell ref="O4029:P4029"/>
    <mergeCell ref="O4027:P4027"/>
    <mergeCell ref="A4028:B4028"/>
    <mergeCell ref="C4028:H4028"/>
    <mergeCell ref="I4028:J4028"/>
    <mergeCell ref="K4028:L4028"/>
    <mergeCell ref="M4028:N4028"/>
    <mergeCell ref="O4028:P4028"/>
    <mergeCell ref="A4027:B4027"/>
    <mergeCell ref="C4027:H4027"/>
    <mergeCell ref="I4027:J4027"/>
    <mergeCell ref="K4027:L4027"/>
    <mergeCell ref="M4027:N4027"/>
    <mergeCell ref="O4025:P4025"/>
    <mergeCell ref="A4026:B4026"/>
    <mergeCell ref="C4026:H4026"/>
    <mergeCell ref="I4026:J4026"/>
    <mergeCell ref="K4026:L4026"/>
    <mergeCell ref="M4026:N4026"/>
    <mergeCell ref="O4026:P4026"/>
    <mergeCell ref="A4025:B4025"/>
    <mergeCell ref="C4025:H4025"/>
    <mergeCell ref="I4025:J4025"/>
    <mergeCell ref="K4025:L4025"/>
    <mergeCell ref="M4025:N4025"/>
    <mergeCell ref="A4019:H4019"/>
    <mergeCell ref="I4019:J4019"/>
    <mergeCell ref="K4019:L4019"/>
    <mergeCell ref="M4019:N4019"/>
    <mergeCell ref="O4019:P4019"/>
    <mergeCell ref="O4017:P4017"/>
    <mergeCell ref="A4018:H4018"/>
    <mergeCell ref="I4018:J4018"/>
    <mergeCell ref="K4018:L4018"/>
    <mergeCell ref="M4018:N4018"/>
    <mergeCell ref="O4018:P4018"/>
    <mergeCell ref="A4017:B4017"/>
    <mergeCell ref="C4017:H4017"/>
    <mergeCell ref="I4017:J4017"/>
    <mergeCell ref="K4017:L4017"/>
    <mergeCell ref="M4017:N4017"/>
    <mergeCell ref="O4015:P4015"/>
    <mergeCell ref="A4016:B4016"/>
    <mergeCell ref="C4016:H4016"/>
    <mergeCell ref="I4016:J4016"/>
    <mergeCell ref="K4016:L4016"/>
    <mergeCell ref="M4016:N4016"/>
    <mergeCell ref="O4016:P4016"/>
    <mergeCell ref="A4015:B4015"/>
    <mergeCell ref="C4015:H4015"/>
    <mergeCell ref="I4015:J4015"/>
    <mergeCell ref="K4015:L4015"/>
    <mergeCell ref="M4015:N4015"/>
    <mergeCell ref="A4024:H4024"/>
    <mergeCell ref="I4024:J4024"/>
    <mergeCell ref="K4024:L4024"/>
    <mergeCell ref="M4024:N4024"/>
    <mergeCell ref="O4024:P4024"/>
    <mergeCell ref="O4022:P4022"/>
    <mergeCell ref="A4023:H4023"/>
    <mergeCell ref="I4023:J4023"/>
    <mergeCell ref="K4023:L4023"/>
    <mergeCell ref="M4023:N4023"/>
    <mergeCell ref="O4023:P4023"/>
    <mergeCell ref="A4022:B4022"/>
    <mergeCell ref="C4022:H4022"/>
    <mergeCell ref="I4022:J4022"/>
    <mergeCell ref="K4022:L4022"/>
    <mergeCell ref="M4022:N4022"/>
    <mergeCell ref="O4020:P4020"/>
    <mergeCell ref="A4021:B4021"/>
    <mergeCell ref="C4021:H4021"/>
    <mergeCell ref="I4021:J4021"/>
    <mergeCell ref="K4021:L4021"/>
    <mergeCell ref="M4021:N4021"/>
    <mergeCell ref="O4021:P4021"/>
    <mergeCell ref="A4020:B4020"/>
    <mergeCell ref="C4020:H4020"/>
    <mergeCell ref="I4020:J4020"/>
    <mergeCell ref="K4020:L4020"/>
    <mergeCell ref="M4020:N4020"/>
    <mergeCell ref="O4007:P4007"/>
    <mergeCell ref="A4008:B4008"/>
    <mergeCell ref="C4008:H4008"/>
    <mergeCell ref="I4008:J4008"/>
    <mergeCell ref="K4008:L4008"/>
    <mergeCell ref="M4008:N4008"/>
    <mergeCell ref="O4008:P4008"/>
    <mergeCell ref="A4007:B4007"/>
    <mergeCell ref="C4007:H4007"/>
    <mergeCell ref="I4007:J4007"/>
    <mergeCell ref="K4007:L4007"/>
    <mergeCell ref="M4007:N4007"/>
    <mergeCell ref="A4006:H4006"/>
    <mergeCell ref="I4006:J4006"/>
    <mergeCell ref="K4006:L4006"/>
    <mergeCell ref="M4006:N4006"/>
    <mergeCell ref="O4006:P4006"/>
    <mergeCell ref="A4005:H4005"/>
    <mergeCell ref="I4005:J4005"/>
    <mergeCell ref="K4005:L4005"/>
    <mergeCell ref="M4005:N4005"/>
    <mergeCell ref="O4005:P4005"/>
    <mergeCell ref="A4004:H4004"/>
    <mergeCell ref="I4004:J4004"/>
    <mergeCell ref="K4004:L4004"/>
    <mergeCell ref="M4004:N4004"/>
    <mergeCell ref="O4004:P4004"/>
    <mergeCell ref="A4003:H4003"/>
    <mergeCell ref="I4003:J4003"/>
    <mergeCell ref="K4003:L4003"/>
    <mergeCell ref="M4003:N4003"/>
    <mergeCell ref="O4003:P4003"/>
    <mergeCell ref="A4014:H4014"/>
    <mergeCell ref="I4014:J4014"/>
    <mergeCell ref="K4014:L4014"/>
    <mergeCell ref="M4014:N4014"/>
    <mergeCell ref="O4014:P4014"/>
    <mergeCell ref="A4013:H4013"/>
    <mergeCell ref="I4013:J4013"/>
    <mergeCell ref="K4013:L4013"/>
    <mergeCell ref="M4013:N4013"/>
    <mergeCell ref="O4013:P4013"/>
    <mergeCell ref="O4011:P4011"/>
    <mergeCell ref="A4012:B4012"/>
    <mergeCell ref="C4012:H4012"/>
    <mergeCell ref="I4012:J4012"/>
    <mergeCell ref="K4012:L4012"/>
    <mergeCell ref="M4012:N4012"/>
    <mergeCell ref="O4012:P4012"/>
    <mergeCell ref="A4011:B4011"/>
    <mergeCell ref="C4011:H4011"/>
    <mergeCell ref="I4011:J4011"/>
    <mergeCell ref="K4011:L4011"/>
    <mergeCell ref="M4011:N4011"/>
    <mergeCell ref="A4010:H4010"/>
    <mergeCell ref="I4010:J4010"/>
    <mergeCell ref="K4010:L4010"/>
    <mergeCell ref="M4010:N4010"/>
    <mergeCell ref="O4010:P4010"/>
    <mergeCell ref="A4009:H4009"/>
    <mergeCell ref="I4009:J4009"/>
    <mergeCell ref="K4009:L4009"/>
    <mergeCell ref="M4009:N4009"/>
    <mergeCell ref="O4009:P4009"/>
    <mergeCell ref="A3996:H3996"/>
    <mergeCell ref="I3996:J3996"/>
    <mergeCell ref="K3996:L3996"/>
    <mergeCell ref="M3996:N3996"/>
    <mergeCell ref="O3996:P3996"/>
    <mergeCell ref="A3995:H3995"/>
    <mergeCell ref="I3995:J3995"/>
    <mergeCell ref="K3995:L3995"/>
    <mergeCell ref="M3995:N3995"/>
    <mergeCell ref="O3995:P3995"/>
    <mergeCell ref="A3994:H3994"/>
    <mergeCell ref="I3994:J3994"/>
    <mergeCell ref="K3994:L3994"/>
    <mergeCell ref="M3994:N3994"/>
    <mergeCell ref="O3994:P3994"/>
    <mergeCell ref="O3992:P3992"/>
    <mergeCell ref="A3993:B3993"/>
    <mergeCell ref="C3993:H3993"/>
    <mergeCell ref="I3993:J3993"/>
    <mergeCell ref="K3993:L3993"/>
    <mergeCell ref="M3993:N3993"/>
    <mergeCell ref="O3993:P3993"/>
    <mergeCell ref="A3992:B3992"/>
    <mergeCell ref="C3992:H3992"/>
    <mergeCell ref="I3992:J3992"/>
    <mergeCell ref="K3992:L3992"/>
    <mergeCell ref="M3992:N3992"/>
    <mergeCell ref="A3991:H3991"/>
    <mergeCell ref="I3991:J3991"/>
    <mergeCell ref="K3991:L3991"/>
    <mergeCell ref="M3991:N3991"/>
    <mergeCell ref="O3991:P3991"/>
    <mergeCell ref="A4002:H4002"/>
    <mergeCell ref="I4002:J4002"/>
    <mergeCell ref="K4002:L4002"/>
    <mergeCell ref="M4002:N4002"/>
    <mergeCell ref="O4002:P4002"/>
    <mergeCell ref="A4001:H4001"/>
    <mergeCell ref="I4001:J4001"/>
    <mergeCell ref="K4001:L4001"/>
    <mergeCell ref="M4001:N4001"/>
    <mergeCell ref="O4001:P4001"/>
    <mergeCell ref="A4000:H4000"/>
    <mergeCell ref="I4000:J4000"/>
    <mergeCell ref="K4000:L4000"/>
    <mergeCell ref="M4000:N4000"/>
    <mergeCell ref="O4000:P4000"/>
    <mergeCell ref="A3999:H3999"/>
    <mergeCell ref="I3999:J3999"/>
    <mergeCell ref="K3999:L3999"/>
    <mergeCell ref="M3999:N3999"/>
    <mergeCell ref="O3999:P3999"/>
    <mergeCell ref="A3998:H3998"/>
    <mergeCell ref="I3998:J3998"/>
    <mergeCell ref="K3998:L3998"/>
    <mergeCell ref="M3998:N3998"/>
    <mergeCell ref="O3998:P3998"/>
    <mergeCell ref="A3997:H3997"/>
    <mergeCell ref="I3997:J3997"/>
    <mergeCell ref="K3997:L3997"/>
    <mergeCell ref="M3997:N3997"/>
    <mergeCell ref="O3997:P3997"/>
    <mergeCell ref="O3989:P3989"/>
    <mergeCell ref="A3990:H3990"/>
    <mergeCell ref="I3990:J3990"/>
    <mergeCell ref="K3990:L3990"/>
    <mergeCell ref="M3990:N3990"/>
    <mergeCell ref="O3990:P3990"/>
    <mergeCell ref="A3989:B3989"/>
    <mergeCell ref="C3989:H3989"/>
    <mergeCell ref="I3989:J3989"/>
    <mergeCell ref="K3989:L3989"/>
    <mergeCell ref="M3989:N3989"/>
    <mergeCell ref="O3987:P3987"/>
    <mergeCell ref="A3988:B3988"/>
    <mergeCell ref="C3988:H3988"/>
    <mergeCell ref="I3988:J3988"/>
    <mergeCell ref="K3988:L3988"/>
    <mergeCell ref="M3988:N3988"/>
    <mergeCell ref="O3988:P3988"/>
    <mergeCell ref="A3987:B3987"/>
    <mergeCell ref="C3987:H3987"/>
    <mergeCell ref="I3987:J3987"/>
    <mergeCell ref="K3987:L3987"/>
    <mergeCell ref="M3987:N3987"/>
    <mergeCell ref="O3985:P3985"/>
    <mergeCell ref="A3986:B3986"/>
    <mergeCell ref="C3986:H3986"/>
    <mergeCell ref="I3986:J3986"/>
    <mergeCell ref="K3986:L3986"/>
    <mergeCell ref="M3986:N3986"/>
    <mergeCell ref="O3986:P3986"/>
    <mergeCell ref="A3985:B3985"/>
    <mergeCell ref="C3985:H3985"/>
    <mergeCell ref="I3985:J3985"/>
    <mergeCell ref="K3985:L3985"/>
    <mergeCell ref="M3985:N3985"/>
    <mergeCell ref="A3984:H3984"/>
    <mergeCell ref="I3984:J3984"/>
    <mergeCell ref="K3984:L3984"/>
    <mergeCell ref="M3984:N3984"/>
    <mergeCell ref="O3984:P3984"/>
    <mergeCell ref="A3983:H3983"/>
    <mergeCell ref="I3983:J3983"/>
    <mergeCell ref="K3983:L3983"/>
    <mergeCell ref="M3983:N3983"/>
    <mergeCell ref="O3983:P3983"/>
    <mergeCell ref="O3981:P3981"/>
    <mergeCell ref="A3982:B3982"/>
    <mergeCell ref="C3982:H3982"/>
    <mergeCell ref="I3982:J3982"/>
    <mergeCell ref="K3982:L3982"/>
    <mergeCell ref="M3982:N3982"/>
    <mergeCell ref="O3982:P3982"/>
    <mergeCell ref="A3981:B3981"/>
    <mergeCell ref="C3981:H3981"/>
    <mergeCell ref="I3981:J3981"/>
    <mergeCell ref="K3981:L3981"/>
    <mergeCell ref="M3981:N3981"/>
    <mergeCell ref="A3980:H3980"/>
    <mergeCell ref="I3980:J3980"/>
    <mergeCell ref="K3980:L3980"/>
    <mergeCell ref="M3980:N3980"/>
    <mergeCell ref="O3980:P3980"/>
    <mergeCell ref="O3978:P3978"/>
    <mergeCell ref="A3979:H3979"/>
    <mergeCell ref="I3979:J3979"/>
    <mergeCell ref="K3979:L3979"/>
    <mergeCell ref="M3979:N3979"/>
    <mergeCell ref="O3979:P3979"/>
    <mergeCell ref="A3978:B3978"/>
    <mergeCell ref="C3978:H3978"/>
    <mergeCell ref="I3978:J3978"/>
    <mergeCell ref="K3978:L3978"/>
    <mergeCell ref="M3978:N3978"/>
    <mergeCell ref="A3977:B3977"/>
    <mergeCell ref="C3977:H3977"/>
    <mergeCell ref="I3977:J3977"/>
    <mergeCell ref="K3977:L3977"/>
    <mergeCell ref="M3977:N3977"/>
    <mergeCell ref="O3977:P3977"/>
    <mergeCell ref="A3976:B3976"/>
    <mergeCell ref="C3976:H3976"/>
    <mergeCell ref="I3976:J3976"/>
    <mergeCell ref="K3976:L3976"/>
    <mergeCell ref="M3976:N3976"/>
    <mergeCell ref="O3974:P3974"/>
    <mergeCell ref="A3975:B3975"/>
    <mergeCell ref="C3975:H3975"/>
    <mergeCell ref="I3975:J3975"/>
    <mergeCell ref="K3975:L3975"/>
    <mergeCell ref="M3975:N3975"/>
    <mergeCell ref="O3975:P3975"/>
    <mergeCell ref="A3974:B3974"/>
    <mergeCell ref="C3974:H3974"/>
    <mergeCell ref="I3974:J3974"/>
    <mergeCell ref="K3974:L3974"/>
    <mergeCell ref="M3974:N3974"/>
    <mergeCell ref="O3972:P3972"/>
    <mergeCell ref="A3973:B3973"/>
    <mergeCell ref="C3973:H3973"/>
    <mergeCell ref="I3973:J3973"/>
    <mergeCell ref="K3973:L3973"/>
    <mergeCell ref="M3973:N3973"/>
    <mergeCell ref="O3973:P3973"/>
    <mergeCell ref="A3972:B3972"/>
    <mergeCell ref="C3972:H3972"/>
    <mergeCell ref="I3972:J3972"/>
    <mergeCell ref="K3972:L3972"/>
    <mergeCell ref="M3972:N3972"/>
    <mergeCell ref="I3960:J3960"/>
    <mergeCell ref="K3960:L3960"/>
    <mergeCell ref="M3960:N3960"/>
    <mergeCell ref="O3970:P3970"/>
    <mergeCell ref="A3971:B3971"/>
    <mergeCell ref="C3971:H3971"/>
    <mergeCell ref="I3971:J3971"/>
    <mergeCell ref="K3971:L3971"/>
    <mergeCell ref="M3971:N3971"/>
    <mergeCell ref="O3971:P3971"/>
    <mergeCell ref="A3970:B3970"/>
    <mergeCell ref="C3970:H3970"/>
    <mergeCell ref="I3970:J3970"/>
    <mergeCell ref="K3970:L3970"/>
    <mergeCell ref="M3970:N3970"/>
    <mergeCell ref="O3968:P3968"/>
    <mergeCell ref="A3969:B3969"/>
    <mergeCell ref="C3969:H3969"/>
    <mergeCell ref="I3969:J3969"/>
    <mergeCell ref="K3969:L3969"/>
    <mergeCell ref="M3969:N3969"/>
    <mergeCell ref="O3969:P3969"/>
    <mergeCell ref="A3968:B3968"/>
    <mergeCell ref="C3968:H3968"/>
    <mergeCell ref="I3968:J3968"/>
    <mergeCell ref="K3968:L3968"/>
    <mergeCell ref="M3968:N3968"/>
    <mergeCell ref="A3967:H3967"/>
    <mergeCell ref="I3967:J3967"/>
    <mergeCell ref="K3967:L3967"/>
    <mergeCell ref="M3967:N3967"/>
    <mergeCell ref="O3967:P3967"/>
    <mergeCell ref="O3976:P3976"/>
    <mergeCell ref="A3959:H3959"/>
    <mergeCell ref="I3959:J3959"/>
    <mergeCell ref="K3959:L3959"/>
    <mergeCell ref="M3959:N3959"/>
    <mergeCell ref="O3959:P3959"/>
    <mergeCell ref="O3957:P3957"/>
    <mergeCell ref="A3958:H3958"/>
    <mergeCell ref="I3958:J3958"/>
    <mergeCell ref="K3958:L3958"/>
    <mergeCell ref="M3958:N3958"/>
    <mergeCell ref="O3958:P3958"/>
    <mergeCell ref="A3957:B3957"/>
    <mergeCell ref="C3957:H3957"/>
    <mergeCell ref="I3957:J3957"/>
    <mergeCell ref="K3957:L3957"/>
    <mergeCell ref="M3957:N3957"/>
    <mergeCell ref="O3955:P3955"/>
    <mergeCell ref="A3956:B3956"/>
    <mergeCell ref="C3956:H3956"/>
    <mergeCell ref="I3956:J3956"/>
    <mergeCell ref="K3956:L3956"/>
    <mergeCell ref="M3956:N3956"/>
    <mergeCell ref="O3956:P3956"/>
    <mergeCell ref="A3955:B3955"/>
    <mergeCell ref="C3955:H3955"/>
    <mergeCell ref="I3955:J3955"/>
    <mergeCell ref="K3955:L3955"/>
    <mergeCell ref="M3955:N3955"/>
    <mergeCell ref="A3966:H3966"/>
    <mergeCell ref="I3966:J3966"/>
    <mergeCell ref="K3966:L3966"/>
    <mergeCell ref="M3966:N3966"/>
    <mergeCell ref="O3966:P3966"/>
    <mergeCell ref="O3964:P3964"/>
    <mergeCell ref="A3965:B3965"/>
    <mergeCell ref="C3965:H3965"/>
    <mergeCell ref="I3965:J3965"/>
    <mergeCell ref="K3965:L3965"/>
    <mergeCell ref="M3965:N3965"/>
    <mergeCell ref="O3965:P3965"/>
    <mergeCell ref="A3964:B3964"/>
    <mergeCell ref="C3964:H3964"/>
    <mergeCell ref="I3964:J3964"/>
    <mergeCell ref="K3964:L3964"/>
    <mergeCell ref="M3964:N3964"/>
    <mergeCell ref="A3963:H3963"/>
    <mergeCell ref="I3963:J3963"/>
    <mergeCell ref="K3963:L3963"/>
    <mergeCell ref="M3963:N3963"/>
    <mergeCell ref="O3963:P3963"/>
    <mergeCell ref="A3962:H3962"/>
    <mergeCell ref="I3962:J3962"/>
    <mergeCell ref="K3962:L3962"/>
    <mergeCell ref="M3962:N3962"/>
    <mergeCell ref="O3962:P3962"/>
    <mergeCell ref="O3960:P3960"/>
    <mergeCell ref="A3961:B3961"/>
    <mergeCell ref="C3961:H3961"/>
    <mergeCell ref="I3961:J3961"/>
    <mergeCell ref="K3961:L3961"/>
    <mergeCell ref="M3961:N3961"/>
    <mergeCell ref="O3961:P3961"/>
    <mergeCell ref="A3960:B3960"/>
    <mergeCell ref="C3960:H3960"/>
    <mergeCell ref="O3948:P3948"/>
    <mergeCell ref="A3949:B3949"/>
    <mergeCell ref="C3949:H3949"/>
    <mergeCell ref="I3949:J3949"/>
    <mergeCell ref="K3949:L3949"/>
    <mergeCell ref="M3949:N3949"/>
    <mergeCell ref="O3949:P3949"/>
    <mergeCell ref="A3948:B3948"/>
    <mergeCell ref="C3948:H3948"/>
    <mergeCell ref="I3948:J3948"/>
    <mergeCell ref="K3948:L3948"/>
    <mergeCell ref="M3948:N3948"/>
    <mergeCell ref="A3947:H3947"/>
    <mergeCell ref="I3947:J3947"/>
    <mergeCell ref="K3947:L3947"/>
    <mergeCell ref="M3947:N3947"/>
    <mergeCell ref="O3947:P3947"/>
    <mergeCell ref="O3945:P3945"/>
    <mergeCell ref="A3946:H3946"/>
    <mergeCell ref="I3946:J3946"/>
    <mergeCell ref="K3946:L3946"/>
    <mergeCell ref="M3946:N3946"/>
    <mergeCell ref="O3946:P3946"/>
    <mergeCell ref="A3945:B3945"/>
    <mergeCell ref="C3945:H3945"/>
    <mergeCell ref="I3945:J3945"/>
    <mergeCell ref="K3945:L3945"/>
    <mergeCell ref="M3945:N3945"/>
    <mergeCell ref="O3953:P3953"/>
    <mergeCell ref="A3954:B3954"/>
    <mergeCell ref="C3954:H3954"/>
    <mergeCell ref="I3954:J3954"/>
    <mergeCell ref="K3954:L3954"/>
    <mergeCell ref="M3954:N3954"/>
    <mergeCell ref="O3954:P3954"/>
    <mergeCell ref="A3953:B3953"/>
    <mergeCell ref="C3953:H3953"/>
    <mergeCell ref="I3953:J3953"/>
    <mergeCell ref="K3953:L3953"/>
    <mergeCell ref="M3953:N3953"/>
    <mergeCell ref="A3952:H3952"/>
    <mergeCell ref="I3952:J3952"/>
    <mergeCell ref="K3952:L3952"/>
    <mergeCell ref="M3952:N3952"/>
    <mergeCell ref="O3952:P3952"/>
    <mergeCell ref="O3950:P3950"/>
    <mergeCell ref="A3951:H3951"/>
    <mergeCell ref="I3951:J3951"/>
    <mergeCell ref="K3951:L3951"/>
    <mergeCell ref="M3951:N3951"/>
    <mergeCell ref="O3951:P3951"/>
    <mergeCell ref="A3950:B3950"/>
    <mergeCell ref="C3950:H3950"/>
    <mergeCell ref="I3950:J3950"/>
    <mergeCell ref="K3950:L3950"/>
    <mergeCell ref="M3950:N3950"/>
    <mergeCell ref="O3943:P3943"/>
    <mergeCell ref="A3944:B3944"/>
    <mergeCell ref="C3944:H3944"/>
    <mergeCell ref="I3944:J3944"/>
    <mergeCell ref="K3944:L3944"/>
    <mergeCell ref="M3944:N3944"/>
    <mergeCell ref="O3944:P3944"/>
    <mergeCell ref="A3943:B3943"/>
    <mergeCell ref="C3943:H3943"/>
    <mergeCell ref="I3943:J3943"/>
    <mergeCell ref="K3943:L3943"/>
    <mergeCell ref="M3943:N3943"/>
    <mergeCell ref="A3942:H3942"/>
    <mergeCell ref="I3942:J3942"/>
    <mergeCell ref="K3942:L3942"/>
    <mergeCell ref="M3942:N3942"/>
    <mergeCell ref="O3942:P3942"/>
    <mergeCell ref="A3941:H3941"/>
    <mergeCell ref="I3941:J3941"/>
    <mergeCell ref="K3941:L3941"/>
    <mergeCell ref="M3941:N3941"/>
    <mergeCell ref="O3941:P3941"/>
    <mergeCell ref="O3939:P3939"/>
    <mergeCell ref="A3940:B3940"/>
    <mergeCell ref="C3940:H3940"/>
    <mergeCell ref="I3940:J3940"/>
    <mergeCell ref="K3940:L3940"/>
    <mergeCell ref="M3940:N3940"/>
    <mergeCell ref="O3940:P3940"/>
    <mergeCell ref="A3939:B3939"/>
    <mergeCell ref="C3939:H3939"/>
    <mergeCell ref="I3939:J3939"/>
    <mergeCell ref="K3939:L3939"/>
    <mergeCell ref="M3939:N3939"/>
    <mergeCell ref="A3933:H3933"/>
    <mergeCell ref="I3933:J3933"/>
    <mergeCell ref="K3933:L3933"/>
    <mergeCell ref="M3933:N3933"/>
    <mergeCell ref="O3933:P3933"/>
    <mergeCell ref="O3931:P3931"/>
    <mergeCell ref="A3932:B3932"/>
    <mergeCell ref="C3932:H3932"/>
    <mergeCell ref="I3932:J3932"/>
    <mergeCell ref="K3932:L3932"/>
    <mergeCell ref="M3932:N3932"/>
    <mergeCell ref="O3932:P3932"/>
    <mergeCell ref="A3931:B3931"/>
    <mergeCell ref="C3931:H3931"/>
    <mergeCell ref="I3931:J3931"/>
    <mergeCell ref="K3931:L3931"/>
    <mergeCell ref="M3931:N3931"/>
    <mergeCell ref="O3929:P3929"/>
    <mergeCell ref="A3930:B3930"/>
    <mergeCell ref="C3930:H3930"/>
    <mergeCell ref="I3930:J3930"/>
    <mergeCell ref="K3930:L3930"/>
    <mergeCell ref="M3930:N3930"/>
    <mergeCell ref="O3930:P3930"/>
    <mergeCell ref="A3929:B3929"/>
    <mergeCell ref="C3929:H3929"/>
    <mergeCell ref="I3929:J3929"/>
    <mergeCell ref="K3929:L3929"/>
    <mergeCell ref="M3929:N3929"/>
    <mergeCell ref="O3937:P3937"/>
    <mergeCell ref="A3938:B3938"/>
    <mergeCell ref="C3938:H3938"/>
    <mergeCell ref="I3938:J3938"/>
    <mergeCell ref="K3938:L3938"/>
    <mergeCell ref="M3938:N3938"/>
    <mergeCell ref="O3938:P3938"/>
    <mergeCell ref="A3937:B3937"/>
    <mergeCell ref="C3937:H3937"/>
    <mergeCell ref="I3937:J3937"/>
    <mergeCell ref="K3937:L3937"/>
    <mergeCell ref="M3937:N3937"/>
    <mergeCell ref="O3935:P3935"/>
    <mergeCell ref="A3936:B3936"/>
    <mergeCell ref="C3936:H3936"/>
    <mergeCell ref="I3936:J3936"/>
    <mergeCell ref="K3936:L3936"/>
    <mergeCell ref="M3936:N3936"/>
    <mergeCell ref="O3936:P3936"/>
    <mergeCell ref="A3935:B3935"/>
    <mergeCell ref="C3935:H3935"/>
    <mergeCell ref="I3935:J3935"/>
    <mergeCell ref="K3935:L3935"/>
    <mergeCell ref="M3935:N3935"/>
    <mergeCell ref="A3934:H3934"/>
    <mergeCell ref="I3934:J3934"/>
    <mergeCell ref="K3934:L3934"/>
    <mergeCell ref="M3934:N3934"/>
    <mergeCell ref="O3934:P3934"/>
    <mergeCell ref="O3927:P3927"/>
    <mergeCell ref="A3928:B3928"/>
    <mergeCell ref="C3928:H3928"/>
    <mergeCell ref="I3928:J3928"/>
    <mergeCell ref="K3928:L3928"/>
    <mergeCell ref="M3928:N3928"/>
    <mergeCell ref="O3928:P3928"/>
    <mergeCell ref="A3927:B3927"/>
    <mergeCell ref="C3927:H3927"/>
    <mergeCell ref="I3927:J3927"/>
    <mergeCell ref="K3927:L3927"/>
    <mergeCell ref="M3927:N3927"/>
    <mergeCell ref="A3926:H3926"/>
    <mergeCell ref="I3926:J3926"/>
    <mergeCell ref="K3926:L3926"/>
    <mergeCell ref="M3926:N3926"/>
    <mergeCell ref="O3926:P3926"/>
    <mergeCell ref="A3925:H3925"/>
    <mergeCell ref="I3925:J3925"/>
    <mergeCell ref="K3925:L3925"/>
    <mergeCell ref="M3925:N3925"/>
    <mergeCell ref="O3925:P3925"/>
    <mergeCell ref="O3923:P3923"/>
    <mergeCell ref="A3924:B3924"/>
    <mergeCell ref="C3924:H3924"/>
    <mergeCell ref="I3924:J3924"/>
    <mergeCell ref="K3924:L3924"/>
    <mergeCell ref="M3924:N3924"/>
    <mergeCell ref="O3924:P3924"/>
    <mergeCell ref="A3923:B3923"/>
    <mergeCell ref="C3923:H3923"/>
    <mergeCell ref="I3923:J3923"/>
    <mergeCell ref="K3923:L3923"/>
    <mergeCell ref="M3923:N3923"/>
    <mergeCell ref="A3922:H3922"/>
    <mergeCell ref="I3922:J3922"/>
    <mergeCell ref="K3922:L3922"/>
    <mergeCell ref="M3922:N3922"/>
    <mergeCell ref="O3922:P3922"/>
    <mergeCell ref="A3921:H3921"/>
    <mergeCell ref="I3921:J3921"/>
    <mergeCell ref="K3921:L3921"/>
    <mergeCell ref="M3921:N3921"/>
    <mergeCell ref="O3921:P3921"/>
    <mergeCell ref="O3919:P3919"/>
    <mergeCell ref="A3920:B3920"/>
    <mergeCell ref="C3920:H3920"/>
    <mergeCell ref="I3920:J3920"/>
    <mergeCell ref="K3920:L3920"/>
    <mergeCell ref="M3920:N3920"/>
    <mergeCell ref="O3920:P3920"/>
    <mergeCell ref="A3919:B3919"/>
    <mergeCell ref="C3919:H3919"/>
    <mergeCell ref="I3919:J3919"/>
    <mergeCell ref="K3919:L3919"/>
    <mergeCell ref="M3919:N3919"/>
    <mergeCell ref="O3917:P3917"/>
    <mergeCell ref="A3918:B3918"/>
    <mergeCell ref="C3918:H3918"/>
    <mergeCell ref="I3918:J3918"/>
    <mergeCell ref="K3918:L3918"/>
    <mergeCell ref="M3918:N3918"/>
    <mergeCell ref="O3918:P3918"/>
    <mergeCell ref="A3917:B3917"/>
    <mergeCell ref="C3917:H3917"/>
    <mergeCell ref="I3917:J3917"/>
    <mergeCell ref="K3917:L3917"/>
    <mergeCell ref="M3917:N3917"/>
    <mergeCell ref="A3916:H3916"/>
    <mergeCell ref="I3916:J3916"/>
    <mergeCell ref="K3916:L3916"/>
    <mergeCell ref="M3916:N3916"/>
    <mergeCell ref="O3916:P3916"/>
    <mergeCell ref="A3915:H3915"/>
    <mergeCell ref="I3915:J3915"/>
    <mergeCell ref="K3915:L3915"/>
    <mergeCell ref="M3915:N3915"/>
    <mergeCell ref="O3915:P3915"/>
    <mergeCell ref="O3913:P3913"/>
    <mergeCell ref="A3914:B3914"/>
    <mergeCell ref="C3914:H3914"/>
    <mergeCell ref="I3914:J3914"/>
    <mergeCell ref="K3914:L3914"/>
    <mergeCell ref="M3914:N3914"/>
    <mergeCell ref="O3914:P3914"/>
    <mergeCell ref="A3913:B3913"/>
    <mergeCell ref="C3913:H3913"/>
    <mergeCell ref="I3913:J3913"/>
    <mergeCell ref="K3913:L3913"/>
    <mergeCell ref="M3913:N3913"/>
    <mergeCell ref="O3911:P3911"/>
    <mergeCell ref="A3912:B3912"/>
    <mergeCell ref="C3912:H3912"/>
    <mergeCell ref="I3912:J3912"/>
    <mergeCell ref="K3912:L3912"/>
    <mergeCell ref="M3912:N3912"/>
    <mergeCell ref="O3912:P3912"/>
    <mergeCell ref="A3911:B3911"/>
    <mergeCell ref="C3911:H3911"/>
    <mergeCell ref="I3911:J3911"/>
    <mergeCell ref="K3911:L3911"/>
    <mergeCell ref="M3911:N3911"/>
    <mergeCell ref="O3904:P3904"/>
    <mergeCell ref="A3905:B3905"/>
    <mergeCell ref="C3905:H3905"/>
    <mergeCell ref="I3905:J3905"/>
    <mergeCell ref="K3905:L3905"/>
    <mergeCell ref="M3905:N3905"/>
    <mergeCell ref="O3905:P3905"/>
    <mergeCell ref="A3904:B3904"/>
    <mergeCell ref="C3904:H3904"/>
    <mergeCell ref="I3904:J3904"/>
    <mergeCell ref="K3904:L3904"/>
    <mergeCell ref="M3904:N3904"/>
    <mergeCell ref="A3903:H3903"/>
    <mergeCell ref="I3903:J3903"/>
    <mergeCell ref="K3903:L3903"/>
    <mergeCell ref="M3903:N3903"/>
    <mergeCell ref="O3903:P3903"/>
    <mergeCell ref="O3901:P3901"/>
    <mergeCell ref="A3902:H3902"/>
    <mergeCell ref="I3902:J3902"/>
    <mergeCell ref="K3902:L3902"/>
    <mergeCell ref="M3902:N3902"/>
    <mergeCell ref="O3902:P3902"/>
    <mergeCell ref="A3901:B3901"/>
    <mergeCell ref="C3901:H3901"/>
    <mergeCell ref="I3901:J3901"/>
    <mergeCell ref="K3901:L3901"/>
    <mergeCell ref="M3901:N3901"/>
    <mergeCell ref="O3909:P3909"/>
    <mergeCell ref="A3910:B3910"/>
    <mergeCell ref="C3910:H3910"/>
    <mergeCell ref="I3910:J3910"/>
    <mergeCell ref="K3910:L3910"/>
    <mergeCell ref="M3910:N3910"/>
    <mergeCell ref="O3910:P3910"/>
    <mergeCell ref="A3909:B3909"/>
    <mergeCell ref="C3909:H3909"/>
    <mergeCell ref="I3909:J3909"/>
    <mergeCell ref="K3909:L3909"/>
    <mergeCell ref="M3909:N3909"/>
    <mergeCell ref="A3908:H3908"/>
    <mergeCell ref="I3908:J3908"/>
    <mergeCell ref="K3908:L3908"/>
    <mergeCell ref="M3908:N3908"/>
    <mergeCell ref="O3908:P3908"/>
    <mergeCell ref="O3906:P3906"/>
    <mergeCell ref="A3907:H3907"/>
    <mergeCell ref="I3907:J3907"/>
    <mergeCell ref="K3907:L3907"/>
    <mergeCell ref="M3907:N3907"/>
    <mergeCell ref="O3907:P3907"/>
    <mergeCell ref="A3906:B3906"/>
    <mergeCell ref="C3906:H3906"/>
    <mergeCell ref="I3906:J3906"/>
    <mergeCell ref="K3906:L3906"/>
    <mergeCell ref="M3906:N3906"/>
    <mergeCell ref="O3899:P3899"/>
    <mergeCell ref="A3900:B3900"/>
    <mergeCell ref="C3900:H3900"/>
    <mergeCell ref="I3900:J3900"/>
    <mergeCell ref="K3900:L3900"/>
    <mergeCell ref="M3900:N3900"/>
    <mergeCell ref="O3900:P3900"/>
    <mergeCell ref="A3899:B3899"/>
    <mergeCell ref="C3899:H3899"/>
    <mergeCell ref="I3899:J3899"/>
    <mergeCell ref="K3899:L3899"/>
    <mergeCell ref="M3899:N3899"/>
    <mergeCell ref="O3897:P3897"/>
    <mergeCell ref="A3898:B3898"/>
    <mergeCell ref="C3898:H3898"/>
    <mergeCell ref="I3898:J3898"/>
    <mergeCell ref="K3898:L3898"/>
    <mergeCell ref="M3898:N3898"/>
    <mergeCell ref="O3898:P3898"/>
    <mergeCell ref="A3897:B3897"/>
    <mergeCell ref="C3897:H3897"/>
    <mergeCell ref="I3897:J3897"/>
    <mergeCell ref="K3897:L3897"/>
    <mergeCell ref="M3897:N3897"/>
    <mergeCell ref="O3895:P3895"/>
    <mergeCell ref="A3896:B3896"/>
    <mergeCell ref="C3896:H3896"/>
    <mergeCell ref="I3896:J3896"/>
    <mergeCell ref="K3896:L3896"/>
    <mergeCell ref="M3896:N3896"/>
    <mergeCell ref="O3896:P3896"/>
    <mergeCell ref="A3895:B3895"/>
    <mergeCell ref="C3895:H3895"/>
    <mergeCell ref="I3895:J3895"/>
    <mergeCell ref="K3895:L3895"/>
    <mergeCell ref="M3895:N3895"/>
    <mergeCell ref="O3893:P3893"/>
    <mergeCell ref="A3894:H3894"/>
    <mergeCell ref="I3894:J3894"/>
    <mergeCell ref="K3894:L3894"/>
    <mergeCell ref="M3894:N3894"/>
    <mergeCell ref="O3894:P3894"/>
    <mergeCell ref="A3893:B3893"/>
    <mergeCell ref="C3893:H3893"/>
    <mergeCell ref="I3893:J3893"/>
    <mergeCell ref="K3893:L3893"/>
    <mergeCell ref="M3893:N3893"/>
    <mergeCell ref="O3891:P3891"/>
    <mergeCell ref="A3892:B3892"/>
    <mergeCell ref="C3892:H3892"/>
    <mergeCell ref="I3892:J3892"/>
    <mergeCell ref="K3892:L3892"/>
    <mergeCell ref="M3892:N3892"/>
    <mergeCell ref="O3892:P3892"/>
    <mergeCell ref="A3891:B3891"/>
    <mergeCell ref="C3891:H3891"/>
    <mergeCell ref="I3891:J3891"/>
    <mergeCell ref="K3891:L3891"/>
    <mergeCell ref="M3891:N3891"/>
    <mergeCell ref="O3889:P3889"/>
    <mergeCell ref="A3890:B3890"/>
    <mergeCell ref="C3890:H3890"/>
    <mergeCell ref="I3890:J3890"/>
    <mergeCell ref="K3890:L3890"/>
    <mergeCell ref="M3890:N3890"/>
    <mergeCell ref="O3890:P3890"/>
    <mergeCell ref="A3889:B3889"/>
    <mergeCell ref="C3889:H3889"/>
    <mergeCell ref="I3889:J3889"/>
    <mergeCell ref="K3889:L3889"/>
    <mergeCell ref="M3889:N3889"/>
    <mergeCell ref="O3887:P3887"/>
    <mergeCell ref="A3888:B3888"/>
    <mergeCell ref="C3888:H3888"/>
    <mergeCell ref="I3888:J3888"/>
    <mergeCell ref="K3888:L3888"/>
    <mergeCell ref="M3888:N3888"/>
    <mergeCell ref="O3888:P3888"/>
    <mergeCell ref="A3887:B3887"/>
    <mergeCell ref="C3887:H3887"/>
    <mergeCell ref="I3887:J3887"/>
    <mergeCell ref="K3887:L3887"/>
    <mergeCell ref="M3887:N3887"/>
    <mergeCell ref="O3885:P3885"/>
    <mergeCell ref="A3886:B3886"/>
    <mergeCell ref="C3886:H3886"/>
    <mergeCell ref="I3886:J3886"/>
    <mergeCell ref="K3886:L3886"/>
    <mergeCell ref="M3886:N3886"/>
    <mergeCell ref="O3886:P3886"/>
    <mergeCell ref="A3885:B3885"/>
    <mergeCell ref="C3885:H3885"/>
    <mergeCell ref="I3885:J3885"/>
    <mergeCell ref="K3885:L3885"/>
    <mergeCell ref="M3885:N3885"/>
    <mergeCell ref="O3883:P3883"/>
    <mergeCell ref="A3884:B3884"/>
    <mergeCell ref="C3884:H3884"/>
    <mergeCell ref="I3884:J3884"/>
    <mergeCell ref="K3884:L3884"/>
    <mergeCell ref="M3884:N3884"/>
    <mergeCell ref="O3884:P3884"/>
    <mergeCell ref="A3883:B3883"/>
    <mergeCell ref="C3883:H3883"/>
    <mergeCell ref="I3883:J3883"/>
    <mergeCell ref="K3883:L3883"/>
    <mergeCell ref="M3883:N3883"/>
    <mergeCell ref="O3881:P3881"/>
    <mergeCell ref="A3882:B3882"/>
    <mergeCell ref="C3882:H3882"/>
    <mergeCell ref="I3882:J3882"/>
    <mergeCell ref="K3882:L3882"/>
    <mergeCell ref="M3882:N3882"/>
    <mergeCell ref="O3882:P3882"/>
    <mergeCell ref="A3881:B3881"/>
    <mergeCell ref="C3881:H3881"/>
    <mergeCell ref="I3881:J3881"/>
    <mergeCell ref="K3881:L3881"/>
    <mergeCell ref="M3881:N3881"/>
    <mergeCell ref="O3879:P3879"/>
    <mergeCell ref="A3880:B3880"/>
    <mergeCell ref="C3880:H3880"/>
    <mergeCell ref="I3880:J3880"/>
    <mergeCell ref="K3880:L3880"/>
    <mergeCell ref="M3880:N3880"/>
    <mergeCell ref="O3880:P3880"/>
    <mergeCell ref="A3879:B3879"/>
    <mergeCell ref="C3879:H3879"/>
    <mergeCell ref="I3879:J3879"/>
    <mergeCell ref="K3879:L3879"/>
    <mergeCell ref="M3879:N3879"/>
    <mergeCell ref="O3877:P3877"/>
    <mergeCell ref="A3878:B3878"/>
    <mergeCell ref="C3878:H3878"/>
    <mergeCell ref="I3878:J3878"/>
    <mergeCell ref="K3878:L3878"/>
    <mergeCell ref="M3878:N3878"/>
    <mergeCell ref="O3878:P3878"/>
    <mergeCell ref="A3877:B3877"/>
    <mergeCell ref="C3877:H3877"/>
    <mergeCell ref="I3877:J3877"/>
    <mergeCell ref="K3877:L3877"/>
    <mergeCell ref="M3877:N3877"/>
    <mergeCell ref="O3875:P3875"/>
    <mergeCell ref="A3876:B3876"/>
    <mergeCell ref="C3876:H3876"/>
    <mergeCell ref="I3876:J3876"/>
    <mergeCell ref="K3876:L3876"/>
    <mergeCell ref="M3876:N3876"/>
    <mergeCell ref="O3876:P3876"/>
    <mergeCell ref="A3875:B3875"/>
    <mergeCell ref="C3875:H3875"/>
    <mergeCell ref="I3875:J3875"/>
    <mergeCell ref="K3875:L3875"/>
    <mergeCell ref="M3875:N3875"/>
    <mergeCell ref="O3873:P3873"/>
    <mergeCell ref="A3874:B3874"/>
    <mergeCell ref="C3874:H3874"/>
    <mergeCell ref="I3874:J3874"/>
    <mergeCell ref="K3874:L3874"/>
    <mergeCell ref="M3874:N3874"/>
    <mergeCell ref="O3874:P3874"/>
    <mergeCell ref="A3873:B3873"/>
    <mergeCell ref="C3873:H3873"/>
    <mergeCell ref="I3873:J3873"/>
    <mergeCell ref="K3873:L3873"/>
    <mergeCell ref="M3873:N3873"/>
    <mergeCell ref="O3871:P3871"/>
    <mergeCell ref="A3872:B3872"/>
    <mergeCell ref="C3872:H3872"/>
    <mergeCell ref="I3872:J3872"/>
    <mergeCell ref="K3872:L3872"/>
    <mergeCell ref="M3872:N3872"/>
    <mergeCell ref="O3872:P3872"/>
    <mergeCell ref="A3871:B3871"/>
    <mergeCell ref="C3871:H3871"/>
    <mergeCell ref="I3871:J3871"/>
    <mergeCell ref="K3871:L3871"/>
    <mergeCell ref="M3871:N3871"/>
    <mergeCell ref="O3869:P3869"/>
    <mergeCell ref="A3870:B3870"/>
    <mergeCell ref="C3870:H3870"/>
    <mergeCell ref="I3870:J3870"/>
    <mergeCell ref="K3870:L3870"/>
    <mergeCell ref="M3870:N3870"/>
    <mergeCell ref="O3870:P3870"/>
    <mergeCell ref="A3869:B3869"/>
    <mergeCell ref="C3869:H3869"/>
    <mergeCell ref="I3869:J3869"/>
    <mergeCell ref="K3869:L3869"/>
    <mergeCell ref="M3869:N3869"/>
    <mergeCell ref="O3867:P3867"/>
    <mergeCell ref="A3868:B3868"/>
    <mergeCell ref="C3868:H3868"/>
    <mergeCell ref="I3868:J3868"/>
    <mergeCell ref="K3868:L3868"/>
    <mergeCell ref="M3868:N3868"/>
    <mergeCell ref="O3868:P3868"/>
    <mergeCell ref="A3867:B3867"/>
    <mergeCell ref="C3867:H3867"/>
    <mergeCell ref="I3867:J3867"/>
    <mergeCell ref="K3867:L3867"/>
    <mergeCell ref="M3867:N3867"/>
    <mergeCell ref="O3865:P3865"/>
    <mergeCell ref="A3866:B3866"/>
    <mergeCell ref="C3866:H3866"/>
    <mergeCell ref="I3866:J3866"/>
    <mergeCell ref="K3866:L3866"/>
    <mergeCell ref="M3866:N3866"/>
    <mergeCell ref="O3866:P3866"/>
    <mergeCell ref="A3865:B3865"/>
    <mergeCell ref="C3865:H3865"/>
    <mergeCell ref="I3865:J3865"/>
    <mergeCell ref="K3865:L3865"/>
    <mergeCell ref="M3865:N3865"/>
    <mergeCell ref="O3863:P3863"/>
    <mergeCell ref="A3864:B3864"/>
    <mergeCell ref="C3864:H3864"/>
    <mergeCell ref="I3864:J3864"/>
    <mergeCell ref="K3864:L3864"/>
    <mergeCell ref="M3864:N3864"/>
    <mergeCell ref="O3864:P3864"/>
    <mergeCell ref="A3863:B3863"/>
    <mergeCell ref="C3863:H3863"/>
    <mergeCell ref="I3863:J3863"/>
    <mergeCell ref="K3863:L3863"/>
    <mergeCell ref="M3863:N3863"/>
    <mergeCell ref="O3861:P3861"/>
    <mergeCell ref="A3862:B3862"/>
    <mergeCell ref="C3862:H3862"/>
    <mergeCell ref="I3862:J3862"/>
    <mergeCell ref="K3862:L3862"/>
    <mergeCell ref="M3862:N3862"/>
    <mergeCell ref="O3862:P3862"/>
    <mergeCell ref="A3861:B3861"/>
    <mergeCell ref="C3861:H3861"/>
    <mergeCell ref="I3861:J3861"/>
    <mergeCell ref="K3861:L3861"/>
    <mergeCell ref="M3861:N3861"/>
    <mergeCell ref="O3859:P3859"/>
    <mergeCell ref="A3860:B3860"/>
    <mergeCell ref="C3860:H3860"/>
    <mergeCell ref="I3860:J3860"/>
    <mergeCell ref="K3860:L3860"/>
    <mergeCell ref="M3860:N3860"/>
    <mergeCell ref="O3860:P3860"/>
    <mergeCell ref="A3859:B3859"/>
    <mergeCell ref="C3859:H3859"/>
    <mergeCell ref="I3859:J3859"/>
    <mergeCell ref="K3859:L3859"/>
    <mergeCell ref="M3859:N3859"/>
    <mergeCell ref="O3857:P3857"/>
    <mergeCell ref="A3858:B3858"/>
    <mergeCell ref="C3858:H3858"/>
    <mergeCell ref="I3858:J3858"/>
    <mergeCell ref="K3858:L3858"/>
    <mergeCell ref="M3858:N3858"/>
    <mergeCell ref="O3858:P3858"/>
    <mergeCell ref="A3857:B3857"/>
    <mergeCell ref="C3857:H3857"/>
    <mergeCell ref="I3857:J3857"/>
    <mergeCell ref="K3857:L3857"/>
    <mergeCell ref="M3857:N3857"/>
    <mergeCell ref="A3856:H3856"/>
    <mergeCell ref="I3856:J3856"/>
    <mergeCell ref="K3856:L3856"/>
    <mergeCell ref="M3856:N3856"/>
    <mergeCell ref="O3856:P3856"/>
    <mergeCell ref="A3855:H3855"/>
    <mergeCell ref="I3855:J3855"/>
    <mergeCell ref="K3855:L3855"/>
    <mergeCell ref="M3855:N3855"/>
    <mergeCell ref="O3855:P3855"/>
    <mergeCell ref="O3853:P3853"/>
    <mergeCell ref="A3854:B3854"/>
    <mergeCell ref="C3854:H3854"/>
    <mergeCell ref="I3854:J3854"/>
    <mergeCell ref="K3854:L3854"/>
    <mergeCell ref="M3854:N3854"/>
    <mergeCell ref="O3854:P3854"/>
    <mergeCell ref="A3853:B3853"/>
    <mergeCell ref="C3853:H3853"/>
    <mergeCell ref="I3853:J3853"/>
    <mergeCell ref="K3853:L3853"/>
    <mergeCell ref="M3853:N3853"/>
    <mergeCell ref="O3845:P3845"/>
    <mergeCell ref="A3846:B3846"/>
    <mergeCell ref="C3846:H3846"/>
    <mergeCell ref="I3846:J3846"/>
    <mergeCell ref="K3846:L3846"/>
    <mergeCell ref="M3846:N3846"/>
    <mergeCell ref="O3846:P3846"/>
    <mergeCell ref="A3845:B3845"/>
    <mergeCell ref="C3845:H3845"/>
    <mergeCell ref="I3845:J3845"/>
    <mergeCell ref="K3845:L3845"/>
    <mergeCell ref="M3845:N3845"/>
    <mergeCell ref="O3843:P3843"/>
    <mergeCell ref="A3844:B3844"/>
    <mergeCell ref="C3844:H3844"/>
    <mergeCell ref="I3844:J3844"/>
    <mergeCell ref="K3844:L3844"/>
    <mergeCell ref="M3844:N3844"/>
    <mergeCell ref="O3844:P3844"/>
    <mergeCell ref="A3843:B3843"/>
    <mergeCell ref="C3843:H3843"/>
    <mergeCell ref="I3843:J3843"/>
    <mergeCell ref="K3843:L3843"/>
    <mergeCell ref="M3843:N3843"/>
    <mergeCell ref="A3842:H3842"/>
    <mergeCell ref="I3842:J3842"/>
    <mergeCell ref="K3842:L3842"/>
    <mergeCell ref="M3842:N3842"/>
    <mergeCell ref="O3842:P3842"/>
    <mergeCell ref="O3851:P3851"/>
    <mergeCell ref="A3852:B3852"/>
    <mergeCell ref="C3852:H3852"/>
    <mergeCell ref="I3852:J3852"/>
    <mergeCell ref="K3852:L3852"/>
    <mergeCell ref="M3852:N3852"/>
    <mergeCell ref="O3852:P3852"/>
    <mergeCell ref="A3851:B3851"/>
    <mergeCell ref="C3851:H3851"/>
    <mergeCell ref="I3851:J3851"/>
    <mergeCell ref="K3851:L3851"/>
    <mergeCell ref="M3851:N3851"/>
    <mergeCell ref="O3849:P3849"/>
    <mergeCell ref="A3850:B3850"/>
    <mergeCell ref="C3850:H3850"/>
    <mergeCell ref="I3850:J3850"/>
    <mergeCell ref="K3850:L3850"/>
    <mergeCell ref="M3850:N3850"/>
    <mergeCell ref="O3850:P3850"/>
    <mergeCell ref="A3849:B3849"/>
    <mergeCell ref="C3849:H3849"/>
    <mergeCell ref="I3849:J3849"/>
    <mergeCell ref="K3849:L3849"/>
    <mergeCell ref="M3849:N3849"/>
    <mergeCell ref="O3847:P3847"/>
    <mergeCell ref="A3848:H3848"/>
    <mergeCell ref="I3848:J3848"/>
    <mergeCell ref="K3848:L3848"/>
    <mergeCell ref="M3848:N3848"/>
    <mergeCell ref="O3848:P3848"/>
    <mergeCell ref="A3847:B3847"/>
    <mergeCell ref="C3847:H3847"/>
    <mergeCell ref="I3847:J3847"/>
    <mergeCell ref="K3847:L3847"/>
    <mergeCell ref="M3847:N3847"/>
    <mergeCell ref="A3836:H3836"/>
    <mergeCell ref="I3836:J3836"/>
    <mergeCell ref="K3836:L3836"/>
    <mergeCell ref="M3836:N3836"/>
    <mergeCell ref="O3836:P3836"/>
    <mergeCell ref="O3834:P3834"/>
    <mergeCell ref="A3835:H3835"/>
    <mergeCell ref="I3835:J3835"/>
    <mergeCell ref="K3835:L3835"/>
    <mergeCell ref="M3835:N3835"/>
    <mergeCell ref="O3835:P3835"/>
    <mergeCell ref="A3834:B3834"/>
    <mergeCell ref="C3834:H3834"/>
    <mergeCell ref="I3834:J3834"/>
    <mergeCell ref="K3834:L3834"/>
    <mergeCell ref="M3834:N3834"/>
    <mergeCell ref="O3832:P3832"/>
    <mergeCell ref="A3833:B3833"/>
    <mergeCell ref="C3833:H3833"/>
    <mergeCell ref="I3833:J3833"/>
    <mergeCell ref="K3833:L3833"/>
    <mergeCell ref="M3833:N3833"/>
    <mergeCell ref="O3833:P3833"/>
    <mergeCell ref="A3832:B3832"/>
    <mergeCell ref="C3832:H3832"/>
    <mergeCell ref="I3832:J3832"/>
    <mergeCell ref="K3832:L3832"/>
    <mergeCell ref="M3832:N3832"/>
    <mergeCell ref="A3841:H3841"/>
    <mergeCell ref="I3841:J3841"/>
    <mergeCell ref="K3841:L3841"/>
    <mergeCell ref="M3841:N3841"/>
    <mergeCell ref="O3841:P3841"/>
    <mergeCell ref="O3839:P3839"/>
    <mergeCell ref="A3840:B3840"/>
    <mergeCell ref="C3840:H3840"/>
    <mergeCell ref="I3840:J3840"/>
    <mergeCell ref="K3840:L3840"/>
    <mergeCell ref="M3840:N3840"/>
    <mergeCell ref="O3840:P3840"/>
    <mergeCell ref="A3839:B3839"/>
    <mergeCell ref="C3839:H3839"/>
    <mergeCell ref="I3839:J3839"/>
    <mergeCell ref="K3839:L3839"/>
    <mergeCell ref="M3839:N3839"/>
    <mergeCell ref="O3837:P3837"/>
    <mergeCell ref="A3838:B3838"/>
    <mergeCell ref="C3838:H3838"/>
    <mergeCell ref="I3838:J3838"/>
    <mergeCell ref="K3838:L3838"/>
    <mergeCell ref="M3838:N3838"/>
    <mergeCell ref="O3838:P3838"/>
    <mergeCell ref="A3837:B3837"/>
    <mergeCell ref="C3837:H3837"/>
    <mergeCell ref="I3837:J3837"/>
    <mergeCell ref="K3837:L3837"/>
    <mergeCell ref="M3837:N3837"/>
    <mergeCell ref="A3825:H3825"/>
    <mergeCell ref="I3825:J3825"/>
    <mergeCell ref="K3825:L3825"/>
    <mergeCell ref="M3825:N3825"/>
    <mergeCell ref="O3825:P3825"/>
    <mergeCell ref="A3824:H3824"/>
    <mergeCell ref="I3824:J3824"/>
    <mergeCell ref="K3824:L3824"/>
    <mergeCell ref="M3824:N3824"/>
    <mergeCell ref="O3824:P3824"/>
    <mergeCell ref="A3823:H3823"/>
    <mergeCell ref="I3823:J3823"/>
    <mergeCell ref="K3823:L3823"/>
    <mergeCell ref="M3823:N3823"/>
    <mergeCell ref="O3823:P3823"/>
    <mergeCell ref="A3822:H3822"/>
    <mergeCell ref="I3822:J3822"/>
    <mergeCell ref="K3822:L3822"/>
    <mergeCell ref="M3822:N3822"/>
    <mergeCell ref="O3822:P3822"/>
    <mergeCell ref="A3821:H3821"/>
    <mergeCell ref="I3821:J3821"/>
    <mergeCell ref="K3821:L3821"/>
    <mergeCell ref="M3821:N3821"/>
    <mergeCell ref="O3821:P3821"/>
    <mergeCell ref="A3820:H3820"/>
    <mergeCell ref="I3820:J3820"/>
    <mergeCell ref="K3820:L3820"/>
    <mergeCell ref="M3820:N3820"/>
    <mergeCell ref="O3820:P3820"/>
    <mergeCell ref="A3831:H3831"/>
    <mergeCell ref="I3831:J3831"/>
    <mergeCell ref="K3831:L3831"/>
    <mergeCell ref="M3831:N3831"/>
    <mergeCell ref="O3831:P3831"/>
    <mergeCell ref="A3830:H3830"/>
    <mergeCell ref="I3830:J3830"/>
    <mergeCell ref="K3830:L3830"/>
    <mergeCell ref="M3830:N3830"/>
    <mergeCell ref="O3830:P3830"/>
    <mergeCell ref="O3828:P3828"/>
    <mergeCell ref="A3829:B3829"/>
    <mergeCell ref="C3829:H3829"/>
    <mergeCell ref="I3829:J3829"/>
    <mergeCell ref="K3829:L3829"/>
    <mergeCell ref="M3829:N3829"/>
    <mergeCell ref="O3829:P3829"/>
    <mergeCell ref="A3828:B3828"/>
    <mergeCell ref="C3828:H3828"/>
    <mergeCell ref="I3828:J3828"/>
    <mergeCell ref="K3828:L3828"/>
    <mergeCell ref="M3828:N3828"/>
    <mergeCell ref="A3827:H3827"/>
    <mergeCell ref="I3827:J3827"/>
    <mergeCell ref="K3827:L3827"/>
    <mergeCell ref="M3827:N3827"/>
    <mergeCell ref="O3827:P3827"/>
    <mergeCell ref="A3826:H3826"/>
    <mergeCell ref="I3826:J3826"/>
    <mergeCell ref="K3826:L3826"/>
    <mergeCell ref="M3826:N3826"/>
    <mergeCell ref="O3826:P3826"/>
    <mergeCell ref="A3813:H3813"/>
    <mergeCell ref="I3813:J3813"/>
    <mergeCell ref="K3813:L3813"/>
    <mergeCell ref="M3813:N3813"/>
    <mergeCell ref="O3813:P3813"/>
    <mergeCell ref="A3812:H3812"/>
    <mergeCell ref="I3812:J3812"/>
    <mergeCell ref="K3812:L3812"/>
    <mergeCell ref="M3812:N3812"/>
    <mergeCell ref="O3812:P3812"/>
    <mergeCell ref="A3811:H3811"/>
    <mergeCell ref="I3811:J3811"/>
    <mergeCell ref="K3811:L3811"/>
    <mergeCell ref="M3811:N3811"/>
    <mergeCell ref="O3811:P3811"/>
    <mergeCell ref="A3810:H3810"/>
    <mergeCell ref="I3810:J3810"/>
    <mergeCell ref="K3810:L3810"/>
    <mergeCell ref="M3810:N3810"/>
    <mergeCell ref="O3810:P3810"/>
    <mergeCell ref="A3809:H3809"/>
    <mergeCell ref="I3809:J3809"/>
    <mergeCell ref="K3809:L3809"/>
    <mergeCell ref="M3809:N3809"/>
    <mergeCell ref="O3809:P3809"/>
    <mergeCell ref="A3808:H3808"/>
    <mergeCell ref="I3808:J3808"/>
    <mergeCell ref="K3808:L3808"/>
    <mergeCell ref="M3808:N3808"/>
    <mergeCell ref="O3808:P3808"/>
    <mergeCell ref="A3819:H3819"/>
    <mergeCell ref="I3819:J3819"/>
    <mergeCell ref="K3819:L3819"/>
    <mergeCell ref="M3819:N3819"/>
    <mergeCell ref="O3819:P3819"/>
    <mergeCell ref="A3818:H3818"/>
    <mergeCell ref="I3818:J3818"/>
    <mergeCell ref="K3818:L3818"/>
    <mergeCell ref="M3818:N3818"/>
    <mergeCell ref="O3818:P3818"/>
    <mergeCell ref="A3817:H3817"/>
    <mergeCell ref="I3817:J3817"/>
    <mergeCell ref="K3817:L3817"/>
    <mergeCell ref="M3817:N3817"/>
    <mergeCell ref="O3817:P3817"/>
    <mergeCell ref="A3816:H3816"/>
    <mergeCell ref="I3816:J3816"/>
    <mergeCell ref="K3816:L3816"/>
    <mergeCell ref="M3816:N3816"/>
    <mergeCell ref="O3816:P3816"/>
    <mergeCell ref="A3815:H3815"/>
    <mergeCell ref="I3815:J3815"/>
    <mergeCell ref="K3815:L3815"/>
    <mergeCell ref="M3815:N3815"/>
    <mergeCell ref="O3815:P3815"/>
    <mergeCell ref="A3814:H3814"/>
    <mergeCell ref="I3814:J3814"/>
    <mergeCell ref="K3814:L3814"/>
    <mergeCell ref="M3814:N3814"/>
    <mergeCell ref="O3814:P3814"/>
    <mergeCell ref="A3801:H3801"/>
    <mergeCell ref="I3801:J3801"/>
    <mergeCell ref="K3801:L3801"/>
    <mergeCell ref="M3801:N3801"/>
    <mergeCell ref="O3801:P3801"/>
    <mergeCell ref="A3800:H3800"/>
    <mergeCell ref="I3800:J3800"/>
    <mergeCell ref="K3800:L3800"/>
    <mergeCell ref="M3800:N3800"/>
    <mergeCell ref="O3800:P3800"/>
    <mergeCell ref="A3799:H3799"/>
    <mergeCell ref="I3799:J3799"/>
    <mergeCell ref="K3799:L3799"/>
    <mergeCell ref="M3799:N3799"/>
    <mergeCell ref="O3799:P3799"/>
    <mergeCell ref="A3798:H3798"/>
    <mergeCell ref="I3798:J3798"/>
    <mergeCell ref="K3798:L3798"/>
    <mergeCell ref="M3798:N3798"/>
    <mergeCell ref="O3798:P3798"/>
    <mergeCell ref="O3796:P3796"/>
    <mergeCell ref="A3797:B3797"/>
    <mergeCell ref="C3797:H3797"/>
    <mergeCell ref="I3797:J3797"/>
    <mergeCell ref="K3797:L3797"/>
    <mergeCell ref="M3797:N3797"/>
    <mergeCell ref="O3797:P3797"/>
    <mergeCell ref="A3796:B3796"/>
    <mergeCell ref="C3796:H3796"/>
    <mergeCell ref="I3796:J3796"/>
    <mergeCell ref="K3796:L3796"/>
    <mergeCell ref="M3796:N3796"/>
    <mergeCell ref="A3807:H3807"/>
    <mergeCell ref="I3807:J3807"/>
    <mergeCell ref="K3807:L3807"/>
    <mergeCell ref="M3807:N3807"/>
    <mergeCell ref="O3807:P3807"/>
    <mergeCell ref="A3806:H3806"/>
    <mergeCell ref="I3806:J3806"/>
    <mergeCell ref="K3806:L3806"/>
    <mergeCell ref="M3806:N3806"/>
    <mergeCell ref="O3806:P3806"/>
    <mergeCell ref="A3805:H3805"/>
    <mergeCell ref="I3805:J3805"/>
    <mergeCell ref="K3805:L3805"/>
    <mergeCell ref="M3805:N3805"/>
    <mergeCell ref="O3805:P3805"/>
    <mergeCell ref="A3804:H3804"/>
    <mergeCell ref="I3804:J3804"/>
    <mergeCell ref="K3804:L3804"/>
    <mergeCell ref="M3804:N3804"/>
    <mergeCell ref="O3804:P3804"/>
    <mergeCell ref="A3803:H3803"/>
    <mergeCell ref="I3803:J3803"/>
    <mergeCell ref="K3803:L3803"/>
    <mergeCell ref="M3803:N3803"/>
    <mergeCell ref="O3803:P3803"/>
    <mergeCell ref="A3802:H3802"/>
    <mergeCell ref="I3802:J3802"/>
    <mergeCell ref="K3802:L3802"/>
    <mergeCell ref="M3802:N3802"/>
    <mergeCell ref="O3802:P3802"/>
    <mergeCell ref="A3789:H3789"/>
    <mergeCell ref="I3789:J3789"/>
    <mergeCell ref="K3789:L3789"/>
    <mergeCell ref="M3789:N3789"/>
    <mergeCell ref="O3789:P3789"/>
    <mergeCell ref="O3787:P3787"/>
    <mergeCell ref="A3788:H3788"/>
    <mergeCell ref="I3788:J3788"/>
    <mergeCell ref="K3788:L3788"/>
    <mergeCell ref="M3788:N3788"/>
    <mergeCell ref="O3788:P3788"/>
    <mergeCell ref="A3787:B3787"/>
    <mergeCell ref="C3787:H3787"/>
    <mergeCell ref="I3787:J3787"/>
    <mergeCell ref="K3787:L3787"/>
    <mergeCell ref="M3787:N3787"/>
    <mergeCell ref="O3785:P3785"/>
    <mergeCell ref="A3786:B3786"/>
    <mergeCell ref="C3786:H3786"/>
    <mergeCell ref="I3786:J3786"/>
    <mergeCell ref="K3786:L3786"/>
    <mergeCell ref="M3786:N3786"/>
    <mergeCell ref="O3786:P3786"/>
    <mergeCell ref="A3785:B3785"/>
    <mergeCell ref="C3785:H3785"/>
    <mergeCell ref="I3785:J3785"/>
    <mergeCell ref="K3785:L3785"/>
    <mergeCell ref="M3785:N3785"/>
    <mergeCell ref="O3794:P3794"/>
    <mergeCell ref="A3795:B3795"/>
    <mergeCell ref="C3795:H3795"/>
    <mergeCell ref="I3795:J3795"/>
    <mergeCell ref="K3795:L3795"/>
    <mergeCell ref="M3795:N3795"/>
    <mergeCell ref="O3795:P3795"/>
    <mergeCell ref="A3794:B3794"/>
    <mergeCell ref="C3794:H3794"/>
    <mergeCell ref="I3794:J3794"/>
    <mergeCell ref="K3794:L3794"/>
    <mergeCell ref="M3794:N3794"/>
    <mergeCell ref="O3792:P3792"/>
    <mergeCell ref="A3793:B3793"/>
    <mergeCell ref="C3793:H3793"/>
    <mergeCell ref="I3793:J3793"/>
    <mergeCell ref="K3793:L3793"/>
    <mergeCell ref="M3793:N3793"/>
    <mergeCell ref="O3793:P3793"/>
    <mergeCell ref="A3792:B3792"/>
    <mergeCell ref="C3792:H3792"/>
    <mergeCell ref="I3792:J3792"/>
    <mergeCell ref="K3792:L3792"/>
    <mergeCell ref="M3792:N3792"/>
    <mergeCell ref="O3790:P3790"/>
    <mergeCell ref="A3791:B3791"/>
    <mergeCell ref="C3791:H3791"/>
    <mergeCell ref="I3791:J3791"/>
    <mergeCell ref="K3791:L3791"/>
    <mergeCell ref="M3791:N3791"/>
    <mergeCell ref="O3791:P3791"/>
    <mergeCell ref="A3790:B3790"/>
    <mergeCell ref="C3790:H3790"/>
    <mergeCell ref="I3790:J3790"/>
    <mergeCell ref="K3790:L3790"/>
    <mergeCell ref="M3790:N3790"/>
    <mergeCell ref="A3784:H3784"/>
    <mergeCell ref="I3784:J3784"/>
    <mergeCell ref="K3784:L3784"/>
    <mergeCell ref="M3784:N3784"/>
    <mergeCell ref="O3784:P3784"/>
    <mergeCell ref="A3783:H3783"/>
    <mergeCell ref="I3783:J3783"/>
    <mergeCell ref="K3783:L3783"/>
    <mergeCell ref="M3783:N3783"/>
    <mergeCell ref="O3783:P3783"/>
    <mergeCell ref="O3781:P3781"/>
    <mergeCell ref="A3782:B3782"/>
    <mergeCell ref="C3782:H3782"/>
    <mergeCell ref="I3782:J3782"/>
    <mergeCell ref="K3782:L3782"/>
    <mergeCell ref="M3782:N3782"/>
    <mergeCell ref="O3782:P3782"/>
    <mergeCell ref="A3781:B3781"/>
    <mergeCell ref="C3781:H3781"/>
    <mergeCell ref="I3781:J3781"/>
    <mergeCell ref="K3781:L3781"/>
    <mergeCell ref="M3781:N3781"/>
    <mergeCell ref="O3779:P3779"/>
    <mergeCell ref="A3780:B3780"/>
    <mergeCell ref="C3780:H3780"/>
    <mergeCell ref="I3780:J3780"/>
    <mergeCell ref="K3780:L3780"/>
    <mergeCell ref="M3780:N3780"/>
    <mergeCell ref="O3780:P3780"/>
    <mergeCell ref="A3779:B3779"/>
    <mergeCell ref="C3779:H3779"/>
    <mergeCell ref="I3779:J3779"/>
    <mergeCell ref="K3779:L3779"/>
    <mergeCell ref="M3779:N3779"/>
    <mergeCell ref="K3762:L3762"/>
    <mergeCell ref="M3762:N3762"/>
    <mergeCell ref="A3773:H3773"/>
    <mergeCell ref="I3773:J3773"/>
    <mergeCell ref="K3773:L3773"/>
    <mergeCell ref="M3773:N3773"/>
    <mergeCell ref="O3773:P3773"/>
    <mergeCell ref="O3771:P3771"/>
    <mergeCell ref="A3772:B3772"/>
    <mergeCell ref="C3772:H3772"/>
    <mergeCell ref="I3772:J3772"/>
    <mergeCell ref="K3772:L3772"/>
    <mergeCell ref="M3772:N3772"/>
    <mergeCell ref="O3772:P3772"/>
    <mergeCell ref="A3771:B3771"/>
    <mergeCell ref="C3771:H3771"/>
    <mergeCell ref="I3771:J3771"/>
    <mergeCell ref="K3771:L3771"/>
    <mergeCell ref="M3771:N3771"/>
    <mergeCell ref="O3769:P3769"/>
    <mergeCell ref="A3770:B3770"/>
    <mergeCell ref="C3770:H3770"/>
    <mergeCell ref="I3770:J3770"/>
    <mergeCell ref="K3770:L3770"/>
    <mergeCell ref="M3770:N3770"/>
    <mergeCell ref="O3770:P3770"/>
    <mergeCell ref="A3769:B3769"/>
    <mergeCell ref="C3769:H3769"/>
    <mergeCell ref="I3769:J3769"/>
    <mergeCell ref="K3769:L3769"/>
    <mergeCell ref="M3769:N3769"/>
    <mergeCell ref="O3777:P3777"/>
    <mergeCell ref="A3778:B3778"/>
    <mergeCell ref="C3778:H3778"/>
    <mergeCell ref="I3778:J3778"/>
    <mergeCell ref="K3778:L3778"/>
    <mergeCell ref="M3778:N3778"/>
    <mergeCell ref="O3778:P3778"/>
    <mergeCell ref="A3777:B3777"/>
    <mergeCell ref="C3777:H3777"/>
    <mergeCell ref="I3777:J3777"/>
    <mergeCell ref="K3777:L3777"/>
    <mergeCell ref="M3777:N3777"/>
    <mergeCell ref="O3775:P3775"/>
    <mergeCell ref="A3776:B3776"/>
    <mergeCell ref="C3776:H3776"/>
    <mergeCell ref="I3776:J3776"/>
    <mergeCell ref="K3776:L3776"/>
    <mergeCell ref="M3776:N3776"/>
    <mergeCell ref="O3776:P3776"/>
    <mergeCell ref="A3775:B3775"/>
    <mergeCell ref="C3775:H3775"/>
    <mergeCell ref="I3775:J3775"/>
    <mergeCell ref="K3775:L3775"/>
    <mergeCell ref="M3775:N3775"/>
    <mergeCell ref="A3774:H3774"/>
    <mergeCell ref="I3774:J3774"/>
    <mergeCell ref="K3774:L3774"/>
    <mergeCell ref="M3774:N3774"/>
    <mergeCell ref="O3774:P3774"/>
    <mergeCell ref="O3760:P3760"/>
    <mergeCell ref="A3761:B3761"/>
    <mergeCell ref="C3761:H3761"/>
    <mergeCell ref="I3761:J3761"/>
    <mergeCell ref="K3761:L3761"/>
    <mergeCell ref="M3761:N3761"/>
    <mergeCell ref="O3761:P3761"/>
    <mergeCell ref="A3760:B3760"/>
    <mergeCell ref="C3760:H3760"/>
    <mergeCell ref="I3760:J3760"/>
    <mergeCell ref="K3760:L3760"/>
    <mergeCell ref="M3760:N3760"/>
    <mergeCell ref="A3759:H3759"/>
    <mergeCell ref="I3759:J3759"/>
    <mergeCell ref="K3759:L3759"/>
    <mergeCell ref="M3759:N3759"/>
    <mergeCell ref="O3759:P3759"/>
    <mergeCell ref="O3757:P3757"/>
    <mergeCell ref="A3758:H3758"/>
    <mergeCell ref="I3758:J3758"/>
    <mergeCell ref="K3758:L3758"/>
    <mergeCell ref="M3758:N3758"/>
    <mergeCell ref="O3758:P3758"/>
    <mergeCell ref="A3757:B3757"/>
    <mergeCell ref="C3757:H3757"/>
    <mergeCell ref="I3757:J3757"/>
    <mergeCell ref="K3757:L3757"/>
    <mergeCell ref="M3757:N3757"/>
    <mergeCell ref="A3768:H3768"/>
    <mergeCell ref="I3768:J3768"/>
    <mergeCell ref="K3768:L3768"/>
    <mergeCell ref="M3768:N3768"/>
    <mergeCell ref="O3768:P3768"/>
    <mergeCell ref="A3767:H3767"/>
    <mergeCell ref="I3767:J3767"/>
    <mergeCell ref="K3767:L3767"/>
    <mergeCell ref="M3767:N3767"/>
    <mergeCell ref="O3767:P3767"/>
    <mergeCell ref="O3765:P3765"/>
    <mergeCell ref="A3766:B3766"/>
    <mergeCell ref="C3766:H3766"/>
    <mergeCell ref="I3766:J3766"/>
    <mergeCell ref="K3766:L3766"/>
    <mergeCell ref="M3766:N3766"/>
    <mergeCell ref="O3766:P3766"/>
    <mergeCell ref="A3765:B3765"/>
    <mergeCell ref="C3765:H3765"/>
    <mergeCell ref="I3765:J3765"/>
    <mergeCell ref="K3765:L3765"/>
    <mergeCell ref="M3765:N3765"/>
    <mergeCell ref="A3764:H3764"/>
    <mergeCell ref="I3764:J3764"/>
    <mergeCell ref="K3764:L3764"/>
    <mergeCell ref="M3764:N3764"/>
    <mergeCell ref="O3764:P3764"/>
    <mergeCell ref="O3762:P3762"/>
    <mergeCell ref="A3763:H3763"/>
    <mergeCell ref="I3763:J3763"/>
    <mergeCell ref="K3763:L3763"/>
    <mergeCell ref="M3763:N3763"/>
    <mergeCell ref="O3763:P3763"/>
    <mergeCell ref="A3762:B3762"/>
    <mergeCell ref="C3762:H3762"/>
    <mergeCell ref="I3762:J3762"/>
    <mergeCell ref="O3755:P3755"/>
    <mergeCell ref="A3756:B3756"/>
    <mergeCell ref="C3756:H3756"/>
    <mergeCell ref="I3756:J3756"/>
    <mergeCell ref="K3756:L3756"/>
    <mergeCell ref="M3756:N3756"/>
    <mergeCell ref="O3756:P3756"/>
    <mergeCell ref="A3755:B3755"/>
    <mergeCell ref="C3755:H3755"/>
    <mergeCell ref="I3755:J3755"/>
    <mergeCell ref="K3755:L3755"/>
    <mergeCell ref="M3755:N3755"/>
    <mergeCell ref="O3753:P3753"/>
    <mergeCell ref="A3754:B3754"/>
    <mergeCell ref="C3754:H3754"/>
    <mergeCell ref="I3754:J3754"/>
    <mergeCell ref="K3754:L3754"/>
    <mergeCell ref="M3754:N3754"/>
    <mergeCell ref="O3754:P3754"/>
    <mergeCell ref="A3753:B3753"/>
    <mergeCell ref="C3753:H3753"/>
    <mergeCell ref="I3753:J3753"/>
    <mergeCell ref="K3753:L3753"/>
    <mergeCell ref="M3753:N3753"/>
    <mergeCell ref="O3751:P3751"/>
    <mergeCell ref="A3752:B3752"/>
    <mergeCell ref="C3752:H3752"/>
    <mergeCell ref="I3752:J3752"/>
    <mergeCell ref="K3752:L3752"/>
    <mergeCell ref="M3752:N3752"/>
    <mergeCell ref="O3752:P3752"/>
    <mergeCell ref="A3751:B3751"/>
    <mergeCell ref="C3751:H3751"/>
    <mergeCell ref="I3751:J3751"/>
    <mergeCell ref="K3751:L3751"/>
    <mergeCell ref="M3751:N3751"/>
    <mergeCell ref="O3749:P3749"/>
    <mergeCell ref="A3750:B3750"/>
    <mergeCell ref="C3750:H3750"/>
    <mergeCell ref="I3750:J3750"/>
    <mergeCell ref="K3750:L3750"/>
    <mergeCell ref="M3750:N3750"/>
    <mergeCell ref="O3750:P3750"/>
    <mergeCell ref="A3749:B3749"/>
    <mergeCell ref="C3749:H3749"/>
    <mergeCell ref="I3749:J3749"/>
    <mergeCell ref="K3749:L3749"/>
    <mergeCell ref="M3749:N3749"/>
    <mergeCell ref="O3747:P3747"/>
    <mergeCell ref="A3748:B3748"/>
    <mergeCell ref="C3748:H3748"/>
    <mergeCell ref="I3748:J3748"/>
    <mergeCell ref="K3748:L3748"/>
    <mergeCell ref="M3748:N3748"/>
    <mergeCell ref="O3748:P3748"/>
    <mergeCell ref="A3747:B3747"/>
    <mergeCell ref="C3747:H3747"/>
    <mergeCell ref="I3747:J3747"/>
    <mergeCell ref="K3747:L3747"/>
    <mergeCell ref="M3747:N3747"/>
    <mergeCell ref="O3745:P3745"/>
    <mergeCell ref="A3746:B3746"/>
    <mergeCell ref="C3746:H3746"/>
    <mergeCell ref="I3746:J3746"/>
    <mergeCell ref="K3746:L3746"/>
    <mergeCell ref="M3746:N3746"/>
    <mergeCell ref="O3746:P3746"/>
    <mergeCell ref="A3745:B3745"/>
    <mergeCell ref="C3745:H3745"/>
    <mergeCell ref="I3745:J3745"/>
    <mergeCell ref="K3745:L3745"/>
    <mergeCell ref="M3745:N3745"/>
    <mergeCell ref="O3743:P3743"/>
    <mergeCell ref="A3744:B3744"/>
    <mergeCell ref="C3744:H3744"/>
    <mergeCell ref="I3744:J3744"/>
    <mergeCell ref="K3744:L3744"/>
    <mergeCell ref="M3744:N3744"/>
    <mergeCell ref="O3744:P3744"/>
    <mergeCell ref="A3743:B3743"/>
    <mergeCell ref="C3743:H3743"/>
    <mergeCell ref="I3743:J3743"/>
    <mergeCell ref="K3743:L3743"/>
    <mergeCell ref="M3743:N3743"/>
    <mergeCell ref="O3741:P3741"/>
    <mergeCell ref="A3742:B3742"/>
    <mergeCell ref="C3742:H3742"/>
    <mergeCell ref="I3742:J3742"/>
    <mergeCell ref="K3742:L3742"/>
    <mergeCell ref="M3742:N3742"/>
    <mergeCell ref="O3742:P3742"/>
    <mergeCell ref="A3741:B3741"/>
    <mergeCell ref="C3741:H3741"/>
    <mergeCell ref="I3741:J3741"/>
    <mergeCell ref="K3741:L3741"/>
    <mergeCell ref="M3741:N3741"/>
    <mergeCell ref="O3739:P3739"/>
    <mergeCell ref="A3740:B3740"/>
    <mergeCell ref="C3740:H3740"/>
    <mergeCell ref="I3740:J3740"/>
    <mergeCell ref="K3740:L3740"/>
    <mergeCell ref="M3740:N3740"/>
    <mergeCell ref="O3740:P3740"/>
    <mergeCell ref="A3739:B3739"/>
    <mergeCell ref="C3739:H3739"/>
    <mergeCell ref="I3739:J3739"/>
    <mergeCell ref="K3739:L3739"/>
    <mergeCell ref="M3739:N3739"/>
    <mergeCell ref="O3731:P3731"/>
    <mergeCell ref="A3732:B3732"/>
    <mergeCell ref="C3732:H3732"/>
    <mergeCell ref="I3732:J3732"/>
    <mergeCell ref="K3732:L3732"/>
    <mergeCell ref="M3732:N3732"/>
    <mergeCell ref="O3732:P3732"/>
    <mergeCell ref="A3731:B3731"/>
    <mergeCell ref="C3731:H3731"/>
    <mergeCell ref="I3731:J3731"/>
    <mergeCell ref="K3731:L3731"/>
    <mergeCell ref="M3731:N3731"/>
    <mergeCell ref="A3730:H3730"/>
    <mergeCell ref="I3730:J3730"/>
    <mergeCell ref="K3730:L3730"/>
    <mergeCell ref="M3730:N3730"/>
    <mergeCell ref="O3730:P3730"/>
    <mergeCell ref="O3728:P3728"/>
    <mergeCell ref="A3729:H3729"/>
    <mergeCell ref="I3729:J3729"/>
    <mergeCell ref="K3729:L3729"/>
    <mergeCell ref="M3729:N3729"/>
    <mergeCell ref="O3729:P3729"/>
    <mergeCell ref="A3728:B3728"/>
    <mergeCell ref="C3728:H3728"/>
    <mergeCell ref="I3728:J3728"/>
    <mergeCell ref="K3728:L3728"/>
    <mergeCell ref="M3728:N3728"/>
    <mergeCell ref="O3737:P3737"/>
    <mergeCell ref="A3738:B3738"/>
    <mergeCell ref="C3738:H3738"/>
    <mergeCell ref="I3738:J3738"/>
    <mergeCell ref="K3738:L3738"/>
    <mergeCell ref="M3738:N3738"/>
    <mergeCell ref="O3738:P3738"/>
    <mergeCell ref="A3737:B3737"/>
    <mergeCell ref="C3737:H3737"/>
    <mergeCell ref="I3737:J3737"/>
    <mergeCell ref="K3737:L3737"/>
    <mergeCell ref="M3737:N3737"/>
    <mergeCell ref="A3736:H3736"/>
    <mergeCell ref="I3736:J3736"/>
    <mergeCell ref="K3736:L3736"/>
    <mergeCell ref="M3736:N3736"/>
    <mergeCell ref="O3736:P3736"/>
    <mergeCell ref="A3735:H3735"/>
    <mergeCell ref="I3735:J3735"/>
    <mergeCell ref="K3735:L3735"/>
    <mergeCell ref="M3735:N3735"/>
    <mergeCell ref="O3735:P3735"/>
    <mergeCell ref="O3733:P3733"/>
    <mergeCell ref="A3734:B3734"/>
    <mergeCell ref="C3734:H3734"/>
    <mergeCell ref="I3734:J3734"/>
    <mergeCell ref="K3734:L3734"/>
    <mergeCell ref="M3734:N3734"/>
    <mergeCell ref="O3734:P3734"/>
    <mergeCell ref="A3733:B3733"/>
    <mergeCell ref="C3733:H3733"/>
    <mergeCell ref="I3733:J3733"/>
    <mergeCell ref="K3733:L3733"/>
    <mergeCell ref="M3733:N3733"/>
    <mergeCell ref="A3722:H3722"/>
    <mergeCell ref="I3722:J3722"/>
    <mergeCell ref="K3722:L3722"/>
    <mergeCell ref="M3722:N3722"/>
    <mergeCell ref="O3722:P3722"/>
    <mergeCell ref="O3720:P3720"/>
    <mergeCell ref="A3721:B3721"/>
    <mergeCell ref="C3721:H3721"/>
    <mergeCell ref="I3721:J3721"/>
    <mergeCell ref="K3721:L3721"/>
    <mergeCell ref="M3721:N3721"/>
    <mergeCell ref="O3721:P3721"/>
    <mergeCell ref="A3720:B3720"/>
    <mergeCell ref="C3720:H3720"/>
    <mergeCell ref="I3720:J3720"/>
    <mergeCell ref="K3720:L3720"/>
    <mergeCell ref="M3720:N3720"/>
    <mergeCell ref="O3718:P3718"/>
    <mergeCell ref="A3719:B3719"/>
    <mergeCell ref="C3719:H3719"/>
    <mergeCell ref="I3719:J3719"/>
    <mergeCell ref="K3719:L3719"/>
    <mergeCell ref="M3719:N3719"/>
    <mergeCell ref="O3719:P3719"/>
    <mergeCell ref="A3718:B3718"/>
    <mergeCell ref="C3718:H3718"/>
    <mergeCell ref="I3718:J3718"/>
    <mergeCell ref="K3718:L3718"/>
    <mergeCell ref="M3718:N3718"/>
    <mergeCell ref="O3726:P3726"/>
    <mergeCell ref="A3727:B3727"/>
    <mergeCell ref="C3727:H3727"/>
    <mergeCell ref="I3727:J3727"/>
    <mergeCell ref="K3727:L3727"/>
    <mergeCell ref="M3727:N3727"/>
    <mergeCell ref="O3727:P3727"/>
    <mergeCell ref="A3726:B3726"/>
    <mergeCell ref="C3726:H3726"/>
    <mergeCell ref="I3726:J3726"/>
    <mergeCell ref="K3726:L3726"/>
    <mergeCell ref="M3726:N3726"/>
    <mergeCell ref="O3724:P3724"/>
    <mergeCell ref="A3725:B3725"/>
    <mergeCell ref="C3725:H3725"/>
    <mergeCell ref="I3725:J3725"/>
    <mergeCell ref="K3725:L3725"/>
    <mergeCell ref="M3725:N3725"/>
    <mergeCell ref="O3725:P3725"/>
    <mergeCell ref="A3724:B3724"/>
    <mergeCell ref="C3724:H3724"/>
    <mergeCell ref="I3724:J3724"/>
    <mergeCell ref="K3724:L3724"/>
    <mergeCell ref="M3724:N3724"/>
    <mergeCell ref="A3723:H3723"/>
    <mergeCell ref="I3723:J3723"/>
    <mergeCell ref="K3723:L3723"/>
    <mergeCell ref="M3723:N3723"/>
    <mergeCell ref="O3723:P3723"/>
    <mergeCell ref="K3706:L3706"/>
    <mergeCell ref="M3706:N3706"/>
    <mergeCell ref="A3717:H3717"/>
    <mergeCell ref="I3717:J3717"/>
    <mergeCell ref="K3717:L3717"/>
    <mergeCell ref="M3717:N3717"/>
    <mergeCell ref="O3717:P3717"/>
    <mergeCell ref="A3716:H3716"/>
    <mergeCell ref="I3716:J3716"/>
    <mergeCell ref="K3716:L3716"/>
    <mergeCell ref="M3716:N3716"/>
    <mergeCell ref="O3716:P3716"/>
    <mergeCell ref="O3714:P3714"/>
    <mergeCell ref="A3715:B3715"/>
    <mergeCell ref="C3715:H3715"/>
    <mergeCell ref="I3715:J3715"/>
    <mergeCell ref="K3715:L3715"/>
    <mergeCell ref="M3715:N3715"/>
    <mergeCell ref="O3715:P3715"/>
    <mergeCell ref="A3714:B3714"/>
    <mergeCell ref="C3714:H3714"/>
    <mergeCell ref="I3714:J3714"/>
    <mergeCell ref="K3714:L3714"/>
    <mergeCell ref="M3714:N3714"/>
    <mergeCell ref="O3712:P3712"/>
    <mergeCell ref="A3713:B3713"/>
    <mergeCell ref="C3713:H3713"/>
    <mergeCell ref="I3713:J3713"/>
    <mergeCell ref="K3713:L3713"/>
    <mergeCell ref="M3713:N3713"/>
    <mergeCell ref="O3713:P3713"/>
    <mergeCell ref="A3712:B3712"/>
    <mergeCell ref="C3712:H3712"/>
    <mergeCell ref="I3712:J3712"/>
    <mergeCell ref="K3712:L3712"/>
    <mergeCell ref="M3712:N3712"/>
    <mergeCell ref="A3705:H3705"/>
    <mergeCell ref="I3705:J3705"/>
    <mergeCell ref="K3705:L3705"/>
    <mergeCell ref="M3705:N3705"/>
    <mergeCell ref="O3705:P3705"/>
    <mergeCell ref="A3704:H3704"/>
    <mergeCell ref="I3704:J3704"/>
    <mergeCell ref="K3704:L3704"/>
    <mergeCell ref="M3704:N3704"/>
    <mergeCell ref="O3704:P3704"/>
    <mergeCell ref="O3702:P3702"/>
    <mergeCell ref="A3703:B3703"/>
    <mergeCell ref="C3703:H3703"/>
    <mergeCell ref="I3703:J3703"/>
    <mergeCell ref="K3703:L3703"/>
    <mergeCell ref="M3703:N3703"/>
    <mergeCell ref="O3703:P3703"/>
    <mergeCell ref="A3702:B3702"/>
    <mergeCell ref="C3702:H3702"/>
    <mergeCell ref="I3702:J3702"/>
    <mergeCell ref="K3702:L3702"/>
    <mergeCell ref="M3702:N3702"/>
    <mergeCell ref="A3701:H3701"/>
    <mergeCell ref="I3701:J3701"/>
    <mergeCell ref="K3701:L3701"/>
    <mergeCell ref="M3701:N3701"/>
    <mergeCell ref="O3701:P3701"/>
    <mergeCell ref="A3700:H3700"/>
    <mergeCell ref="I3700:J3700"/>
    <mergeCell ref="K3700:L3700"/>
    <mergeCell ref="M3700:N3700"/>
    <mergeCell ref="O3700:P3700"/>
    <mergeCell ref="A3711:H3711"/>
    <mergeCell ref="I3711:J3711"/>
    <mergeCell ref="K3711:L3711"/>
    <mergeCell ref="M3711:N3711"/>
    <mergeCell ref="O3711:P3711"/>
    <mergeCell ref="A3710:H3710"/>
    <mergeCell ref="I3710:J3710"/>
    <mergeCell ref="K3710:L3710"/>
    <mergeCell ref="M3710:N3710"/>
    <mergeCell ref="O3710:P3710"/>
    <mergeCell ref="O3708:P3708"/>
    <mergeCell ref="A3709:B3709"/>
    <mergeCell ref="C3709:H3709"/>
    <mergeCell ref="I3709:J3709"/>
    <mergeCell ref="K3709:L3709"/>
    <mergeCell ref="M3709:N3709"/>
    <mergeCell ref="O3709:P3709"/>
    <mergeCell ref="A3708:B3708"/>
    <mergeCell ref="C3708:H3708"/>
    <mergeCell ref="I3708:J3708"/>
    <mergeCell ref="K3708:L3708"/>
    <mergeCell ref="M3708:N3708"/>
    <mergeCell ref="O3706:P3706"/>
    <mergeCell ref="A3707:B3707"/>
    <mergeCell ref="C3707:H3707"/>
    <mergeCell ref="I3707:J3707"/>
    <mergeCell ref="K3707:L3707"/>
    <mergeCell ref="M3707:N3707"/>
    <mergeCell ref="O3707:P3707"/>
    <mergeCell ref="A3706:B3706"/>
    <mergeCell ref="C3706:H3706"/>
    <mergeCell ref="I3706:J3706"/>
    <mergeCell ref="O3698:P3698"/>
    <mergeCell ref="A3699:B3699"/>
    <mergeCell ref="C3699:H3699"/>
    <mergeCell ref="I3699:J3699"/>
    <mergeCell ref="K3699:L3699"/>
    <mergeCell ref="M3699:N3699"/>
    <mergeCell ref="O3699:P3699"/>
    <mergeCell ref="A3698:B3698"/>
    <mergeCell ref="C3698:H3698"/>
    <mergeCell ref="I3698:J3698"/>
    <mergeCell ref="K3698:L3698"/>
    <mergeCell ref="M3698:N3698"/>
    <mergeCell ref="O3696:P3696"/>
    <mergeCell ref="A3697:B3697"/>
    <mergeCell ref="C3697:H3697"/>
    <mergeCell ref="I3697:J3697"/>
    <mergeCell ref="K3697:L3697"/>
    <mergeCell ref="M3697:N3697"/>
    <mergeCell ref="O3697:P3697"/>
    <mergeCell ref="A3696:B3696"/>
    <mergeCell ref="C3696:H3696"/>
    <mergeCell ref="I3696:J3696"/>
    <mergeCell ref="K3696:L3696"/>
    <mergeCell ref="M3696:N3696"/>
    <mergeCell ref="O3694:P3694"/>
    <mergeCell ref="A3695:B3695"/>
    <mergeCell ref="C3695:H3695"/>
    <mergeCell ref="I3695:J3695"/>
    <mergeCell ref="K3695:L3695"/>
    <mergeCell ref="M3695:N3695"/>
    <mergeCell ref="O3695:P3695"/>
    <mergeCell ref="A3694:B3694"/>
    <mergeCell ref="C3694:H3694"/>
    <mergeCell ref="I3694:J3694"/>
    <mergeCell ref="K3694:L3694"/>
    <mergeCell ref="M3694:N3694"/>
    <mergeCell ref="O3692:P3692"/>
    <mergeCell ref="A3693:B3693"/>
    <mergeCell ref="C3693:H3693"/>
    <mergeCell ref="I3693:J3693"/>
    <mergeCell ref="K3693:L3693"/>
    <mergeCell ref="M3693:N3693"/>
    <mergeCell ref="O3693:P3693"/>
    <mergeCell ref="A3692:B3692"/>
    <mergeCell ref="C3692:H3692"/>
    <mergeCell ref="I3692:J3692"/>
    <mergeCell ref="K3692:L3692"/>
    <mergeCell ref="M3692:N3692"/>
    <mergeCell ref="O3690:P3690"/>
    <mergeCell ref="A3691:B3691"/>
    <mergeCell ref="C3691:H3691"/>
    <mergeCell ref="I3691:J3691"/>
    <mergeCell ref="K3691:L3691"/>
    <mergeCell ref="M3691:N3691"/>
    <mergeCell ref="O3691:P3691"/>
    <mergeCell ref="A3690:B3690"/>
    <mergeCell ref="C3690:H3690"/>
    <mergeCell ref="I3690:J3690"/>
    <mergeCell ref="K3690:L3690"/>
    <mergeCell ref="M3690:N3690"/>
    <mergeCell ref="O3688:P3688"/>
    <mergeCell ref="A3689:B3689"/>
    <mergeCell ref="C3689:H3689"/>
    <mergeCell ref="I3689:J3689"/>
    <mergeCell ref="K3689:L3689"/>
    <mergeCell ref="M3689:N3689"/>
    <mergeCell ref="O3689:P3689"/>
    <mergeCell ref="A3688:B3688"/>
    <mergeCell ref="C3688:H3688"/>
    <mergeCell ref="I3688:J3688"/>
    <mergeCell ref="K3688:L3688"/>
    <mergeCell ref="M3688:N3688"/>
    <mergeCell ref="O3686:P3686"/>
    <mergeCell ref="A3687:B3687"/>
    <mergeCell ref="C3687:H3687"/>
    <mergeCell ref="I3687:J3687"/>
    <mergeCell ref="K3687:L3687"/>
    <mergeCell ref="M3687:N3687"/>
    <mergeCell ref="O3687:P3687"/>
    <mergeCell ref="A3686:B3686"/>
    <mergeCell ref="C3686:H3686"/>
    <mergeCell ref="I3686:J3686"/>
    <mergeCell ref="K3686:L3686"/>
    <mergeCell ref="M3686:N3686"/>
    <mergeCell ref="O3684:P3684"/>
    <mergeCell ref="A3685:B3685"/>
    <mergeCell ref="C3685:H3685"/>
    <mergeCell ref="I3685:J3685"/>
    <mergeCell ref="K3685:L3685"/>
    <mergeCell ref="M3685:N3685"/>
    <mergeCell ref="O3685:P3685"/>
    <mergeCell ref="A3684:B3684"/>
    <mergeCell ref="C3684:H3684"/>
    <mergeCell ref="I3684:J3684"/>
    <mergeCell ref="K3684:L3684"/>
    <mergeCell ref="M3684:N3684"/>
    <mergeCell ref="O3682:P3682"/>
    <mergeCell ref="A3683:B3683"/>
    <mergeCell ref="C3683:H3683"/>
    <mergeCell ref="I3683:J3683"/>
    <mergeCell ref="K3683:L3683"/>
    <mergeCell ref="M3683:N3683"/>
    <mergeCell ref="O3683:P3683"/>
    <mergeCell ref="A3682:B3682"/>
    <mergeCell ref="C3682:H3682"/>
    <mergeCell ref="I3682:J3682"/>
    <mergeCell ref="K3682:L3682"/>
    <mergeCell ref="M3682:N3682"/>
    <mergeCell ref="M3670:N3670"/>
    <mergeCell ref="O3680:P3680"/>
    <mergeCell ref="A3681:B3681"/>
    <mergeCell ref="C3681:H3681"/>
    <mergeCell ref="I3681:J3681"/>
    <mergeCell ref="K3681:L3681"/>
    <mergeCell ref="M3681:N3681"/>
    <mergeCell ref="O3681:P3681"/>
    <mergeCell ref="A3680:B3680"/>
    <mergeCell ref="C3680:H3680"/>
    <mergeCell ref="I3680:J3680"/>
    <mergeCell ref="K3680:L3680"/>
    <mergeCell ref="M3680:N3680"/>
    <mergeCell ref="O3678:P3678"/>
    <mergeCell ref="A3679:B3679"/>
    <mergeCell ref="C3679:H3679"/>
    <mergeCell ref="I3679:J3679"/>
    <mergeCell ref="K3679:L3679"/>
    <mergeCell ref="M3679:N3679"/>
    <mergeCell ref="O3679:P3679"/>
    <mergeCell ref="A3678:B3678"/>
    <mergeCell ref="C3678:H3678"/>
    <mergeCell ref="I3678:J3678"/>
    <mergeCell ref="K3678:L3678"/>
    <mergeCell ref="M3678:N3678"/>
    <mergeCell ref="O3676:P3676"/>
    <mergeCell ref="A3677:B3677"/>
    <mergeCell ref="C3677:H3677"/>
    <mergeCell ref="I3677:J3677"/>
    <mergeCell ref="K3677:L3677"/>
    <mergeCell ref="M3677:N3677"/>
    <mergeCell ref="O3677:P3677"/>
    <mergeCell ref="A3676:B3676"/>
    <mergeCell ref="C3676:H3676"/>
    <mergeCell ref="I3676:J3676"/>
    <mergeCell ref="K3676:L3676"/>
    <mergeCell ref="M3676:N3676"/>
    <mergeCell ref="O3668:P3668"/>
    <mergeCell ref="A3669:B3669"/>
    <mergeCell ref="C3669:H3669"/>
    <mergeCell ref="I3669:J3669"/>
    <mergeCell ref="K3669:L3669"/>
    <mergeCell ref="M3669:N3669"/>
    <mergeCell ref="O3669:P3669"/>
    <mergeCell ref="A3668:B3668"/>
    <mergeCell ref="C3668:H3668"/>
    <mergeCell ref="I3668:J3668"/>
    <mergeCell ref="K3668:L3668"/>
    <mergeCell ref="M3668:N3668"/>
    <mergeCell ref="O3666:P3666"/>
    <mergeCell ref="A3667:B3667"/>
    <mergeCell ref="C3667:H3667"/>
    <mergeCell ref="I3667:J3667"/>
    <mergeCell ref="K3667:L3667"/>
    <mergeCell ref="M3667:N3667"/>
    <mergeCell ref="O3667:P3667"/>
    <mergeCell ref="A3666:B3666"/>
    <mergeCell ref="C3666:H3666"/>
    <mergeCell ref="I3666:J3666"/>
    <mergeCell ref="K3666:L3666"/>
    <mergeCell ref="M3666:N3666"/>
    <mergeCell ref="A3665:H3665"/>
    <mergeCell ref="I3665:J3665"/>
    <mergeCell ref="K3665:L3665"/>
    <mergeCell ref="M3665:N3665"/>
    <mergeCell ref="O3665:P3665"/>
    <mergeCell ref="O3674:P3674"/>
    <mergeCell ref="A3675:B3675"/>
    <mergeCell ref="C3675:H3675"/>
    <mergeCell ref="I3675:J3675"/>
    <mergeCell ref="K3675:L3675"/>
    <mergeCell ref="M3675:N3675"/>
    <mergeCell ref="O3675:P3675"/>
    <mergeCell ref="A3674:B3674"/>
    <mergeCell ref="C3674:H3674"/>
    <mergeCell ref="I3674:J3674"/>
    <mergeCell ref="K3674:L3674"/>
    <mergeCell ref="M3674:N3674"/>
    <mergeCell ref="O3672:P3672"/>
    <mergeCell ref="A3673:B3673"/>
    <mergeCell ref="C3673:H3673"/>
    <mergeCell ref="I3673:J3673"/>
    <mergeCell ref="K3673:L3673"/>
    <mergeCell ref="M3673:N3673"/>
    <mergeCell ref="O3673:P3673"/>
    <mergeCell ref="A3672:B3672"/>
    <mergeCell ref="C3672:H3672"/>
    <mergeCell ref="I3672:J3672"/>
    <mergeCell ref="K3672:L3672"/>
    <mergeCell ref="M3672:N3672"/>
    <mergeCell ref="O3670:P3670"/>
    <mergeCell ref="A3671:B3671"/>
    <mergeCell ref="C3671:H3671"/>
    <mergeCell ref="I3671:J3671"/>
    <mergeCell ref="K3671:L3671"/>
    <mergeCell ref="M3671:N3671"/>
    <mergeCell ref="O3671:P3671"/>
    <mergeCell ref="A3670:B3670"/>
    <mergeCell ref="C3670:H3670"/>
    <mergeCell ref="I3670:J3670"/>
    <mergeCell ref="K3670:L3670"/>
    <mergeCell ref="O3663:P3663"/>
    <mergeCell ref="A3664:H3664"/>
    <mergeCell ref="I3664:J3664"/>
    <mergeCell ref="K3664:L3664"/>
    <mergeCell ref="M3664:N3664"/>
    <mergeCell ref="O3664:P3664"/>
    <mergeCell ref="A3663:B3663"/>
    <mergeCell ref="C3663:H3663"/>
    <mergeCell ref="I3663:J3663"/>
    <mergeCell ref="K3663:L3663"/>
    <mergeCell ref="M3663:N3663"/>
    <mergeCell ref="O3661:P3661"/>
    <mergeCell ref="A3662:B3662"/>
    <mergeCell ref="C3662:H3662"/>
    <mergeCell ref="I3662:J3662"/>
    <mergeCell ref="K3662:L3662"/>
    <mergeCell ref="M3662:N3662"/>
    <mergeCell ref="O3662:P3662"/>
    <mergeCell ref="A3661:B3661"/>
    <mergeCell ref="C3661:H3661"/>
    <mergeCell ref="I3661:J3661"/>
    <mergeCell ref="K3661:L3661"/>
    <mergeCell ref="M3661:N3661"/>
    <mergeCell ref="O3659:P3659"/>
    <mergeCell ref="A3660:B3660"/>
    <mergeCell ref="C3660:H3660"/>
    <mergeCell ref="I3660:J3660"/>
    <mergeCell ref="K3660:L3660"/>
    <mergeCell ref="M3660:N3660"/>
    <mergeCell ref="O3660:P3660"/>
    <mergeCell ref="A3659:B3659"/>
    <mergeCell ref="C3659:H3659"/>
    <mergeCell ref="I3659:J3659"/>
    <mergeCell ref="K3659:L3659"/>
    <mergeCell ref="M3659:N3659"/>
    <mergeCell ref="A3658:H3658"/>
    <mergeCell ref="I3658:J3658"/>
    <mergeCell ref="K3658:L3658"/>
    <mergeCell ref="M3658:N3658"/>
    <mergeCell ref="O3658:P3658"/>
    <mergeCell ref="A3657:H3657"/>
    <mergeCell ref="I3657:J3657"/>
    <mergeCell ref="K3657:L3657"/>
    <mergeCell ref="M3657:N3657"/>
    <mergeCell ref="O3657:P3657"/>
    <mergeCell ref="O3655:P3655"/>
    <mergeCell ref="A3656:B3656"/>
    <mergeCell ref="C3656:H3656"/>
    <mergeCell ref="I3656:J3656"/>
    <mergeCell ref="K3656:L3656"/>
    <mergeCell ref="M3656:N3656"/>
    <mergeCell ref="O3656:P3656"/>
    <mergeCell ref="A3655:B3655"/>
    <mergeCell ref="C3655:H3655"/>
    <mergeCell ref="I3655:J3655"/>
    <mergeCell ref="K3655:L3655"/>
    <mergeCell ref="M3655:N3655"/>
    <mergeCell ref="O3653:P3653"/>
    <mergeCell ref="A3654:B3654"/>
    <mergeCell ref="C3654:H3654"/>
    <mergeCell ref="I3654:J3654"/>
    <mergeCell ref="K3654:L3654"/>
    <mergeCell ref="M3654:N3654"/>
    <mergeCell ref="O3654:P3654"/>
    <mergeCell ref="A3653:B3653"/>
    <mergeCell ref="C3653:H3653"/>
    <mergeCell ref="I3653:J3653"/>
    <mergeCell ref="K3653:L3653"/>
    <mergeCell ref="M3653:N3653"/>
    <mergeCell ref="A3647:H3647"/>
    <mergeCell ref="I3647:J3647"/>
    <mergeCell ref="K3647:L3647"/>
    <mergeCell ref="M3647:N3647"/>
    <mergeCell ref="O3647:P3647"/>
    <mergeCell ref="O3645:P3645"/>
    <mergeCell ref="A3646:H3646"/>
    <mergeCell ref="I3646:J3646"/>
    <mergeCell ref="K3646:L3646"/>
    <mergeCell ref="M3646:N3646"/>
    <mergeCell ref="O3646:P3646"/>
    <mergeCell ref="A3645:B3645"/>
    <mergeCell ref="C3645:H3645"/>
    <mergeCell ref="I3645:J3645"/>
    <mergeCell ref="K3645:L3645"/>
    <mergeCell ref="M3645:N3645"/>
    <mergeCell ref="O3643:P3643"/>
    <mergeCell ref="A3644:B3644"/>
    <mergeCell ref="C3644:H3644"/>
    <mergeCell ref="I3644:J3644"/>
    <mergeCell ref="K3644:L3644"/>
    <mergeCell ref="M3644:N3644"/>
    <mergeCell ref="O3644:P3644"/>
    <mergeCell ref="A3643:B3643"/>
    <mergeCell ref="C3643:H3643"/>
    <mergeCell ref="I3643:J3643"/>
    <mergeCell ref="K3643:L3643"/>
    <mergeCell ref="M3643:N3643"/>
    <mergeCell ref="A3652:H3652"/>
    <mergeCell ref="I3652:J3652"/>
    <mergeCell ref="K3652:L3652"/>
    <mergeCell ref="M3652:N3652"/>
    <mergeCell ref="O3652:P3652"/>
    <mergeCell ref="O3650:P3650"/>
    <mergeCell ref="A3651:H3651"/>
    <mergeCell ref="I3651:J3651"/>
    <mergeCell ref="K3651:L3651"/>
    <mergeCell ref="M3651:N3651"/>
    <mergeCell ref="O3651:P3651"/>
    <mergeCell ref="A3650:B3650"/>
    <mergeCell ref="C3650:H3650"/>
    <mergeCell ref="I3650:J3650"/>
    <mergeCell ref="K3650:L3650"/>
    <mergeCell ref="M3650:N3650"/>
    <mergeCell ref="O3648:P3648"/>
    <mergeCell ref="A3649:B3649"/>
    <mergeCell ref="C3649:H3649"/>
    <mergeCell ref="I3649:J3649"/>
    <mergeCell ref="K3649:L3649"/>
    <mergeCell ref="M3649:N3649"/>
    <mergeCell ref="O3649:P3649"/>
    <mergeCell ref="A3648:B3648"/>
    <mergeCell ref="C3648:H3648"/>
    <mergeCell ref="I3648:J3648"/>
    <mergeCell ref="K3648:L3648"/>
    <mergeCell ref="M3648:N3648"/>
    <mergeCell ref="A3642:H3642"/>
    <mergeCell ref="I3642:J3642"/>
    <mergeCell ref="K3642:L3642"/>
    <mergeCell ref="M3642:N3642"/>
    <mergeCell ref="O3642:P3642"/>
    <mergeCell ref="A3641:H3641"/>
    <mergeCell ref="I3641:J3641"/>
    <mergeCell ref="K3641:L3641"/>
    <mergeCell ref="M3641:N3641"/>
    <mergeCell ref="O3641:P3641"/>
    <mergeCell ref="O3639:P3639"/>
    <mergeCell ref="A3640:B3640"/>
    <mergeCell ref="C3640:H3640"/>
    <mergeCell ref="I3640:J3640"/>
    <mergeCell ref="K3640:L3640"/>
    <mergeCell ref="M3640:N3640"/>
    <mergeCell ref="O3640:P3640"/>
    <mergeCell ref="A3639:B3639"/>
    <mergeCell ref="C3639:H3639"/>
    <mergeCell ref="I3639:J3639"/>
    <mergeCell ref="K3639:L3639"/>
    <mergeCell ref="M3639:N3639"/>
    <mergeCell ref="A3638:H3638"/>
    <mergeCell ref="I3638:J3638"/>
    <mergeCell ref="K3638:L3638"/>
    <mergeCell ref="M3638:N3638"/>
    <mergeCell ref="O3638:P3638"/>
    <mergeCell ref="O3636:P3636"/>
    <mergeCell ref="A3637:H3637"/>
    <mergeCell ref="I3637:J3637"/>
    <mergeCell ref="K3637:L3637"/>
    <mergeCell ref="M3637:N3637"/>
    <mergeCell ref="O3637:P3637"/>
    <mergeCell ref="A3636:B3636"/>
    <mergeCell ref="C3636:H3636"/>
    <mergeCell ref="I3636:J3636"/>
    <mergeCell ref="K3636:L3636"/>
    <mergeCell ref="M3636:N3636"/>
    <mergeCell ref="O3628:P3628"/>
    <mergeCell ref="A3629:B3629"/>
    <mergeCell ref="C3629:H3629"/>
    <mergeCell ref="I3629:J3629"/>
    <mergeCell ref="K3629:L3629"/>
    <mergeCell ref="M3629:N3629"/>
    <mergeCell ref="O3629:P3629"/>
    <mergeCell ref="A3628:B3628"/>
    <mergeCell ref="C3628:H3628"/>
    <mergeCell ref="I3628:J3628"/>
    <mergeCell ref="K3628:L3628"/>
    <mergeCell ref="M3628:N3628"/>
    <mergeCell ref="A3627:H3627"/>
    <mergeCell ref="I3627:J3627"/>
    <mergeCell ref="K3627:L3627"/>
    <mergeCell ref="M3627:N3627"/>
    <mergeCell ref="O3627:P3627"/>
    <mergeCell ref="O3625:P3625"/>
    <mergeCell ref="A3626:H3626"/>
    <mergeCell ref="I3626:J3626"/>
    <mergeCell ref="K3626:L3626"/>
    <mergeCell ref="M3626:N3626"/>
    <mergeCell ref="O3626:P3626"/>
    <mergeCell ref="A3625:B3625"/>
    <mergeCell ref="C3625:H3625"/>
    <mergeCell ref="I3625:J3625"/>
    <mergeCell ref="K3625:L3625"/>
    <mergeCell ref="M3625:N3625"/>
    <mergeCell ref="O3634:P3634"/>
    <mergeCell ref="A3635:B3635"/>
    <mergeCell ref="C3635:H3635"/>
    <mergeCell ref="I3635:J3635"/>
    <mergeCell ref="K3635:L3635"/>
    <mergeCell ref="M3635:N3635"/>
    <mergeCell ref="O3635:P3635"/>
    <mergeCell ref="A3634:B3634"/>
    <mergeCell ref="C3634:H3634"/>
    <mergeCell ref="I3634:J3634"/>
    <mergeCell ref="K3634:L3634"/>
    <mergeCell ref="M3634:N3634"/>
    <mergeCell ref="A3633:H3633"/>
    <mergeCell ref="I3633:J3633"/>
    <mergeCell ref="K3633:L3633"/>
    <mergeCell ref="M3633:N3633"/>
    <mergeCell ref="O3633:P3633"/>
    <mergeCell ref="A3632:H3632"/>
    <mergeCell ref="I3632:J3632"/>
    <mergeCell ref="K3632:L3632"/>
    <mergeCell ref="M3632:N3632"/>
    <mergeCell ref="O3632:P3632"/>
    <mergeCell ref="O3630:P3630"/>
    <mergeCell ref="A3631:B3631"/>
    <mergeCell ref="C3631:H3631"/>
    <mergeCell ref="I3631:J3631"/>
    <mergeCell ref="K3631:L3631"/>
    <mergeCell ref="M3631:N3631"/>
    <mergeCell ref="O3631:P3631"/>
    <mergeCell ref="A3630:B3630"/>
    <mergeCell ref="C3630:H3630"/>
    <mergeCell ref="I3630:J3630"/>
    <mergeCell ref="K3630:L3630"/>
    <mergeCell ref="M3630:N3630"/>
    <mergeCell ref="O3623:P3623"/>
    <mergeCell ref="A3624:B3624"/>
    <mergeCell ref="C3624:H3624"/>
    <mergeCell ref="I3624:J3624"/>
    <mergeCell ref="K3624:L3624"/>
    <mergeCell ref="M3624:N3624"/>
    <mergeCell ref="O3624:P3624"/>
    <mergeCell ref="A3623:B3623"/>
    <mergeCell ref="C3623:H3623"/>
    <mergeCell ref="I3623:J3623"/>
    <mergeCell ref="K3623:L3623"/>
    <mergeCell ref="M3623:N3623"/>
    <mergeCell ref="O3621:P3621"/>
    <mergeCell ref="A3622:B3622"/>
    <mergeCell ref="C3622:H3622"/>
    <mergeCell ref="I3622:J3622"/>
    <mergeCell ref="K3622:L3622"/>
    <mergeCell ref="M3622:N3622"/>
    <mergeCell ref="O3622:P3622"/>
    <mergeCell ref="A3621:B3621"/>
    <mergeCell ref="C3621:H3621"/>
    <mergeCell ref="I3621:J3621"/>
    <mergeCell ref="K3621:L3621"/>
    <mergeCell ref="M3621:N3621"/>
    <mergeCell ref="O3619:P3619"/>
    <mergeCell ref="A3620:B3620"/>
    <mergeCell ref="C3620:H3620"/>
    <mergeCell ref="I3620:J3620"/>
    <mergeCell ref="K3620:L3620"/>
    <mergeCell ref="M3620:N3620"/>
    <mergeCell ref="O3620:P3620"/>
    <mergeCell ref="A3619:B3619"/>
    <mergeCell ref="C3619:H3619"/>
    <mergeCell ref="I3619:J3619"/>
    <mergeCell ref="K3619:L3619"/>
    <mergeCell ref="M3619:N3619"/>
    <mergeCell ref="O3611:P3611"/>
    <mergeCell ref="A3612:B3612"/>
    <mergeCell ref="C3612:H3612"/>
    <mergeCell ref="I3612:J3612"/>
    <mergeCell ref="K3612:L3612"/>
    <mergeCell ref="M3612:N3612"/>
    <mergeCell ref="O3612:P3612"/>
    <mergeCell ref="A3611:B3611"/>
    <mergeCell ref="C3611:H3611"/>
    <mergeCell ref="I3611:J3611"/>
    <mergeCell ref="K3611:L3611"/>
    <mergeCell ref="M3611:N3611"/>
    <mergeCell ref="A3610:H3610"/>
    <mergeCell ref="I3610:J3610"/>
    <mergeCell ref="K3610:L3610"/>
    <mergeCell ref="M3610:N3610"/>
    <mergeCell ref="O3610:P3610"/>
    <mergeCell ref="O3608:P3608"/>
    <mergeCell ref="A3609:H3609"/>
    <mergeCell ref="I3609:J3609"/>
    <mergeCell ref="K3609:L3609"/>
    <mergeCell ref="M3609:N3609"/>
    <mergeCell ref="O3609:P3609"/>
    <mergeCell ref="A3608:B3608"/>
    <mergeCell ref="C3608:H3608"/>
    <mergeCell ref="I3608:J3608"/>
    <mergeCell ref="K3608:L3608"/>
    <mergeCell ref="M3608:N3608"/>
    <mergeCell ref="O3617:P3617"/>
    <mergeCell ref="A3618:B3618"/>
    <mergeCell ref="C3618:H3618"/>
    <mergeCell ref="I3618:J3618"/>
    <mergeCell ref="K3618:L3618"/>
    <mergeCell ref="M3618:N3618"/>
    <mergeCell ref="O3618:P3618"/>
    <mergeCell ref="A3617:B3617"/>
    <mergeCell ref="C3617:H3617"/>
    <mergeCell ref="I3617:J3617"/>
    <mergeCell ref="K3617:L3617"/>
    <mergeCell ref="M3617:N3617"/>
    <mergeCell ref="O3615:P3615"/>
    <mergeCell ref="A3616:B3616"/>
    <mergeCell ref="C3616:H3616"/>
    <mergeCell ref="I3616:J3616"/>
    <mergeCell ref="K3616:L3616"/>
    <mergeCell ref="M3616:N3616"/>
    <mergeCell ref="O3616:P3616"/>
    <mergeCell ref="A3615:B3615"/>
    <mergeCell ref="C3615:H3615"/>
    <mergeCell ref="I3615:J3615"/>
    <mergeCell ref="K3615:L3615"/>
    <mergeCell ref="M3615:N3615"/>
    <mergeCell ref="O3613:P3613"/>
    <mergeCell ref="A3614:B3614"/>
    <mergeCell ref="C3614:H3614"/>
    <mergeCell ref="I3614:J3614"/>
    <mergeCell ref="K3614:L3614"/>
    <mergeCell ref="M3614:N3614"/>
    <mergeCell ref="O3614:P3614"/>
    <mergeCell ref="A3613:B3613"/>
    <mergeCell ref="C3613:H3613"/>
    <mergeCell ref="I3613:J3613"/>
    <mergeCell ref="K3613:L3613"/>
    <mergeCell ref="M3613:N3613"/>
    <mergeCell ref="O3606:P3606"/>
    <mergeCell ref="A3607:B3607"/>
    <mergeCell ref="C3607:H3607"/>
    <mergeCell ref="I3607:J3607"/>
    <mergeCell ref="K3607:L3607"/>
    <mergeCell ref="M3607:N3607"/>
    <mergeCell ref="O3607:P3607"/>
    <mergeCell ref="A3606:B3606"/>
    <mergeCell ref="C3606:H3606"/>
    <mergeCell ref="I3606:J3606"/>
    <mergeCell ref="K3606:L3606"/>
    <mergeCell ref="M3606:N3606"/>
    <mergeCell ref="A3605:H3605"/>
    <mergeCell ref="I3605:J3605"/>
    <mergeCell ref="K3605:L3605"/>
    <mergeCell ref="M3605:N3605"/>
    <mergeCell ref="O3605:P3605"/>
    <mergeCell ref="A3604:H3604"/>
    <mergeCell ref="I3604:J3604"/>
    <mergeCell ref="K3604:L3604"/>
    <mergeCell ref="M3604:N3604"/>
    <mergeCell ref="O3604:P3604"/>
    <mergeCell ref="O3602:P3602"/>
    <mergeCell ref="A3603:B3603"/>
    <mergeCell ref="C3603:H3603"/>
    <mergeCell ref="I3603:J3603"/>
    <mergeCell ref="K3603:L3603"/>
    <mergeCell ref="M3603:N3603"/>
    <mergeCell ref="O3603:P3603"/>
    <mergeCell ref="A3602:B3602"/>
    <mergeCell ref="C3602:H3602"/>
    <mergeCell ref="I3602:J3602"/>
    <mergeCell ref="K3602:L3602"/>
    <mergeCell ref="M3602:N3602"/>
    <mergeCell ref="O3600:P3600"/>
    <mergeCell ref="A3601:B3601"/>
    <mergeCell ref="C3601:H3601"/>
    <mergeCell ref="I3601:J3601"/>
    <mergeCell ref="K3601:L3601"/>
    <mergeCell ref="M3601:N3601"/>
    <mergeCell ref="O3601:P3601"/>
    <mergeCell ref="A3600:B3600"/>
    <mergeCell ref="C3600:H3600"/>
    <mergeCell ref="I3600:J3600"/>
    <mergeCell ref="K3600:L3600"/>
    <mergeCell ref="M3600:N3600"/>
    <mergeCell ref="O3598:P3598"/>
    <mergeCell ref="A3599:B3599"/>
    <mergeCell ref="C3599:H3599"/>
    <mergeCell ref="I3599:J3599"/>
    <mergeCell ref="K3599:L3599"/>
    <mergeCell ref="M3599:N3599"/>
    <mergeCell ref="O3599:P3599"/>
    <mergeCell ref="A3598:B3598"/>
    <mergeCell ref="C3598:H3598"/>
    <mergeCell ref="I3598:J3598"/>
    <mergeCell ref="K3598:L3598"/>
    <mergeCell ref="M3598:N3598"/>
    <mergeCell ref="O3596:P3596"/>
    <mergeCell ref="A3597:B3597"/>
    <mergeCell ref="C3597:H3597"/>
    <mergeCell ref="I3597:J3597"/>
    <mergeCell ref="K3597:L3597"/>
    <mergeCell ref="M3597:N3597"/>
    <mergeCell ref="O3597:P3597"/>
    <mergeCell ref="A3596:B3596"/>
    <mergeCell ref="C3596:H3596"/>
    <mergeCell ref="I3596:J3596"/>
    <mergeCell ref="K3596:L3596"/>
    <mergeCell ref="M3596:N3596"/>
    <mergeCell ref="O3594:P3594"/>
    <mergeCell ref="A3595:B3595"/>
    <mergeCell ref="C3595:H3595"/>
    <mergeCell ref="I3595:J3595"/>
    <mergeCell ref="K3595:L3595"/>
    <mergeCell ref="M3595:N3595"/>
    <mergeCell ref="O3595:P3595"/>
    <mergeCell ref="A3594:B3594"/>
    <mergeCell ref="C3594:H3594"/>
    <mergeCell ref="I3594:J3594"/>
    <mergeCell ref="K3594:L3594"/>
    <mergeCell ref="M3594:N3594"/>
    <mergeCell ref="O3592:P3592"/>
    <mergeCell ref="A3593:B3593"/>
    <mergeCell ref="C3593:H3593"/>
    <mergeCell ref="I3593:J3593"/>
    <mergeCell ref="K3593:L3593"/>
    <mergeCell ref="M3593:N3593"/>
    <mergeCell ref="O3593:P3593"/>
    <mergeCell ref="A3592:B3592"/>
    <mergeCell ref="C3592:H3592"/>
    <mergeCell ref="I3592:J3592"/>
    <mergeCell ref="K3592:L3592"/>
    <mergeCell ref="M3592:N3592"/>
    <mergeCell ref="O3590:P3590"/>
    <mergeCell ref="A3591:B3591"/>
    <mergeCell ref="C3591:H3591"/>
    <mergeCell ref="I3591:J3591"/>
    <mergeCell ref="K3591:L3591"/>
    <mergeCell ref="M3591:N3591"/>
    <mergeCell ref="O3591:P3591"/>
    <mergeCell ref="A3590:B3590"/>
    <mergeCell ref="C3590:H3590"/>
    <mergeCell ref="I3590:J3590"/>
    <mergeCell ref="K3590:L3590"/>
    <mergeCell ref="M3590:N3590"/>
    <mergeCell ref="O3588:P3588"/>
    <mergeCell ref="A3589:B3589"/>
    <mergeCell ref="C3589:H3589"/>
    <mergeCell ref="I3589:J3589"/>
    <mergeCell ref="K3589:L3589"/>
    <mergeCell ref="M3589:N3589"/>
    <mergeCell ref="O3589:P3589"/>
    <mergeCell ref="A3588:B3588"/>
    <mergeCell ref="C3588:H3588"/>
    <mergeCell ref="I3588:J3588"/>
    <mergeCell ref="K3588:L3588"/>
    <mergeCell ref="M3588:N3588"/>
    <mergeCell ref="O3586:P3586"/>
    <mergeCell ref="A3587:H3587"/>
    <mergeCell ref="I3587:J3587"/>
    <mergeCell ref="K3587:L3587"/>
    <mergeCell ref="M3587:N3587"/>
    <mergeCell ref="O3587:P3587"/>
    <mergeCell ref="A3586:B3586"/>
    <mergeCell ref="C3586:H3586"/>
    <mergeCell ref="I3586:J3586"/>
    <mergeCell ref="K3586:L3586"/>
    <mergeCell ref="M3586:N3586"/>
    <mergeCell ref="O3584:P3584"/>
    <mergeCell ref="A3585:B3585"/>
    <mergeCell ref="C3585:H3585"/>
    <mergeCell ref="I3585:J3585"/>
    <mergeCell ref="K3585:L3585"/>
    <mergeCell ref="M3585:N3585"/>
    <mergeCell ref="O3585:P3585"/>
    <mergeCell ref="A3584:B3584"/>
    <mergeCell ref="C3584:H3584"/>
    <mergeCell ref="I3584:J3584"/>
    <mergeCell ref="K3584:L3584"/>
    <mergeCell ref="M3584:N3584"/>
    <mergeCell ref="K3572:L3572"/>
    <mergeCell ref="M3572:N3572"/>
    <mergeCell ref="A3583:H3583"/>
    <mergeCell ref="I3583:J3583"/>
    <mergeCell ref="K3583:L3583"/>
    <mergeCell ref="M3583:N3583"/>
    <mergeCell ref="O3583:P3583"/>
    <mergeCell ref="A3582:H3582"/>
    <mergeCell ref="I3582:J3582"/>
    <mergeCell ref="K3582:L3582"/>
    <mergeCell ref="M3582:N3582"/>
    <mergeCell ref="O3582:P3582"/>
    <mergeCell ref="O3580:P3580"/>
    <mergeCell ref="A3581:B3581"/>
    <mergeCell ref="C3581:H3581"/>
    <mergeCell ref="I3581:J3581"/>
    <mergeCell ref="K3581:L3581"/>
    <mergeCell ref="M3581:N3581"/>
    <mergeCell ref="O3581:P3581"/>
    <mergeCell ref="A3580:B3580"/>
    <mergeCell ref="C3580:H3580"/>
    <mergeCell ref="I3580:J3580"/>
    <mergeCell ref="K3580:L3580"/>
    <mergeCell ref="M3580:N3580"/>
    <mergeCell ref="O3578:P3578"/>
    <mergeCell ref="A3579:B3579"/>
    <mergeCell ref="C3579:H3579"/>
    <mergeCell ref="I3579:J3579"/>
    <mergeCell ref="K3579:L3579"/>
    <mergeCell ref="M3579:N3579"/>
    <mergeCell ref="O3579:P3579"/>
    <mergeCell ref="A3578:B3578"/>
    <mergeCell ref="C3578:H3578"/>
    <mergeCell ref="I3578:J3578"/>
    <mergeCell ref="K3578:L3578"/>
    <mergeCell ref="M3578:N3578"/>
    <mergeCell ref="A3571:H3571"/>
    <mergeCell ref="I3571:J3571"/>
    <mergeCell ref="K3571:L3571"/>
    <mergeCell ref="M3571:N3571"/>
    <mergeCell ref="O3571:P3571"/>
    <mergeCell ref="A3570:H3570"/>
    <mergeCell ref="I3570:J3570"/>
    <mergeCell ref="K3570:L3570"/>
    <mergeCell ref="M3570:N3570"/>
    <mergeCell ref="O3570:P3570"/>
    <mergeCell ref="O3568:P3568"/>
    <mergeCell ref="A3569:B3569"/>
    <mergeCell ref="C3569:H3569"/>
    <mergeCell ref="I3569:J3569"/>
    <mergeCell ref="K3569:L3569"/>
    <mergeCell ref="M3569:N3569"/>
    <mergeCell ref="O3569:P3569"/>
    <mergeCell ref="A3568:B3568"/>
    <mergeCell ref="C3568:H3568"/>
    <mergeCell ref="I3568:J3568"/>
    <mergeCell ref="K3568:L3568"/>
    <mergeCell ref="M3568:N3568"/>
    <mergeCell ref="A3567:H3567"/>
    <mergeCell ref="I3567:J3567"/>
    <mergeCell ref="K3567:L3567"/>
    <mergeCell ref="M3567:N3567"/>
    <mergeCell ref="O3567:P3567"/>
    <mergeCell ref="A3566:H3566"/>
    <mergeCell ref="I3566:J3566"/>
    <mergeCell ref="K3566:L3566"/>
    <mergeCell ref="M3566:N3566"/>
    <mergeCell ref="O3566:P3566"/>
    <mergeCell ref="A3577:H3577"/>
    <mergeCell ref="I3577:J3577"/>
    <mergeCell ref="K3577:L3577"/>
    <mergeCell ref="M3577:N3577"/>
    <mergeCell ref="O3577:P3577"/>
    <mergeCell ref="A3576:H3576"/>
    <mergeCell ref="I3576:J3576"/>
    <mergeCell ref="K3576:L3576"/>
    <mergeCell ref="M3576:N3576"/>
    <mergeCell ref="O3576:P3576"/>
    <mergeCell ref="O3574:P3574"/>
    <mergeCell ref="A3575:B3575"/>
    <mergeCell ref="C3575:H3575"/>
    <mergeCell ref="I3575:J3575"/>
    <mergeCell ref="K3575:L3575"/>
    <mergeCell ref="M3575:N3575"/>
    <mergeCell ref="O3575:P3575"/>
    <mergeCell ref="A3574:B3574"/>
    <mergeCell ref="C3574:H3574"/>
    <mergeCell ref="I3574:J3574"/>
    <mergeCell ref="K3574:L3574"/>
    <mergeCell ref="M3574:N3574"/>
    <mergeCell ref="O3572:P3572"/>
    <mergeCell ref="A3573:B3573"/>
    <mergeCell ref="C3573:H3573"/>
    <mergeCell ref="I3573:J3573"/>
    <mergeCell ref="K3573:L3573"/>
    <mergeCell ref="M3573:N3573"/>
    <mergeCell ref="O3573:P3573"/>
    <mergeCell ref="A3572:B3572"/>
    <mergeCell ref="C3572:H3572"/>
    <mergeCell ref="I3572:J3572"/>
    <mergeCell ref="M3547:N3547"/>
    <mergeCell ref="A3559:H3559"/>
    <mergeCell ref="I3559:J3559"/>
    <mergeCell ref="K3559:L3559"/>
    <mergeCell ref="M3559:N3559"/>
    <mergeCell ref="O3559:P3559"/>
    <mergeCell ref="A3558:H3558"/>
    <mergeCell ref="I3558:J3558"/>
    <mergeCell ref="K3558:L3558"/>
    <mergeCell ref="M3558:N3558"/>
    <mergeCell ref="O3558:P3558"/>
    <mergeCell ref="A3557:H3557"/>
    <mergeCell ref="I3557:J3557"/>
    <mergeCell ref="K3557:L3557"/>
    <mergeCell ref="M3557:N3557"/>
    <mergeCell ref="O3557:P3557"/>
    <mergeCell ref="A3556:H3556"/>
    <mergeCell ref="I3556:J3556"/>
    <mergeCell ref="K3556:L3556"/>
    <mergeCell ref="M3556:N3556"/>
    <mergeCell ref="O3556:P3556"/>
    <mergeCell ref="A3555:H3555"/>
    <mergeCell ref="I3555:J3555"/>
    <mergeCell ref="K3555:L3555"/>
    <mergeCell ref="M3555:N3555"/>
    <mergeCell ref="O3555:P3555"/>
    <mergeCell ref="A3554:H3554"/>
    <mergeCell ref="I3554:J3554"/>
    <mergeCell ref="K3554:L3554"/>
    <mergeCell ref="M3554:N3554"/>
    <mergeCell ref="O3554:P3554"/>
    <mergeCell ref="A3565:H3565"/>
    <mergeCell ref="I3565:J3565"/>
    <mergeCell ref="K3565:L3565"/>
    <mergeCell ref="M3565:N3565"/>
    <mergeCell ref="O3565:P3565"/>
    <mergeCell ref="A3564:H3564"/>
    <mergeCell ref="I3564:J3564"/>
    <mergeCell ref="K3564:L3564"/>
    <mergeCell ref="M3564:N3564"/>
    <mergeCell ref="O3564:P3564"/>
    <mergeCell ref="A3563:H3563"/>
    <mergeCell ref="I3563:J3563"/>
    <mergeCell ref="K3563:L3563"/>
    <mergeCell ref="M3563:N3563"/>
    <mergeCell ref="O3563:P3563"/>
    <mergeCell ref="A3562:H3562"/>
    <mergeCell ref="I3562:J3562"/>
    <mergeCell ref="K3562:L3562"/>
    <mergeCell ref="M3562:N3562"/>
    <mergeCell ref="O3562:P3562"/>
    <mergeCell ref="A3561:H3561"/>
    <mergeCell ref="I3561:J3561"/>
    <mergeCell ref="K3561:L3561"/>
    <mergeCell ref="M3561:N3561"/>
    <mergeCell ref="O3561:P3561"/>
    <mergeCell ref="A3560:H3560"/>
    <mergeCell ref="I3560:J3560"/>
    <mergeCell ref="K3560:L3560"/>
    <mergeCell ref="M3560:N3560"/>
    <mergeCell ref="O3560:P3560"/>
    <mergeCell ref="O3545:P3545"/>
    <mergeCell ref="A3546:B3546"/>
    <mergeCell ref="C3546:H3546"/>
    <mergeCell ref="I3546:J3546"/>
    <mergeCell ref="K3546:L3546"/>
    <mergeCell ref="M3546:N3546"/>
    <mergeCell ref="O3546:P3546"/>
    <mergeCell ref="A3545:B3545"/>
    <mergeCell ref="C3545:H3545"/>
    <mergeCell ref="I3545:J3545"/>
    <mergeCell ref="K3545:L3545"/>
    <mergeCell ref="M3545:N3545"/>
    <mergeCell ref="A3544:H3544"/>
    <mergeCell ref="I3544:J3544"/>
    <mergeCell ref="K3544:L3544"/>
    <mergeCell ref="M3544:N3544"/>
    <mergeCell ref="O3544:P3544"/>
    <mergeCell ref="O3542:P3542"/>
    <mergeCell ref="A3543:H3543"/>
    <mergeCell ref="I3543:J3543"/>
    <mergeCell ref="K3543:L3543"/>
    <mergeCell ref="M3543:N3543"/>
    <mergeCell ref="O3543:P3543"/>
    <mergeCell ref="A3542:B3542"/>
    <mergeCell ref="C3542:H3542"/>
    <mergeCell ref="I3542:J3542"/>
    <mergeCell ref="K3542:L3542"/>
    <mergeCell ref="M3542:N3542"/>
    <mergeCell ref="A3553:H3553"/>
    <mergeCell ref="I3553:J3553"/>
    <mergeCell ref="K3553:L3553"/>
    <mergeCell ref="M3553:N3553"/>
    <mergeCell ref="O3553:P3553"/>
    <mergeCell ref="A3552:H3552"/>
    <mergeCell ref="I3552:J3552"/>
    <mergeCell ref="K3552:L3552"/>
    <mergeCell ref="M3552:N3552"/>
    <mergeCell ref="O3552:P3552"/>
    <mergeCell ref="A3551:H3551"/>
    <mergeCell ref="I3551:J3551"/>
    <mergeCell ref="K3551:L3551"/>
    <mergeCell ref="M3551:N3551"/>
    <mergeCell ref="O3551:P3551"/>
    <mergeCell ref="A3550:H3550"/>
    <mergeCell ref="I3550:J3550"/>
    <mergeCell ref="K3550:L3550"/>
    <mergeCell ref="M3550:N3550"/>
    <mergeCell ref="O3550:P3550"/>
    <mergeCell ref="A3549:H3549"/>
    <mergeCell ref="I3549:J3549"/>
    <mergeCell ref="K3549:L3549"/>
    <mergeCell ref="M3549:N3549"/>
    <mergeCell ref="O3549:P3549"/>
    <mergeCell ref="O3547:P3547"/>
    <mergeCell ref="A3548:B3548"/>
    <mergeCell ref="C3548:H3548"/>
    <mergeCell ref="I3548:J3548"/>
    <mergeCell ref="K3548:L3548"/>
    <mergeCell ref="M3548:N3548"/>
    <mergeCell ref="O3548:P3548"/>
    <mergeCell ref="A3547:B3547"/>
    <mergeCell ref="C3547:H3547"/>
    <mergeCell ref="I3547:J3547"/>
    <mergeCell ref="K3547:L3547"/>
    <mergeCell ref="O3540:P3540"/>
    <mergeCell ref="A3541:B3541"/>
    <mergeCell ref="C3541:H3541"/>
    <mergeCell ref="I3541:J3541"/>
    <mergeCell ref="K3541:L3541"/>
    <mergeCell ref="M3541:N3541"/>
    <mergeCell ref="O3541:P3541"/>
    <mergeCell ref="A3540:B3540"/>
    <mergeCell ref="C3540:H3540"/>
    <mergeCell ref="I3540:J3540"/>
    <mergeCell ref="K3540:L3540"/>
    <mergeCell ref="M3540:N3540"/>
    <mergeCell ref="O3538:P3538"/>
    <mergeCell ref="A3539:B3539"/>
    <mergeCell ref="C3539:H3539"/>
    <mergeCell ref="I3539:J3539"/>
    <mergeCell ref="K3539:L3539"/>
    <mergeCell ref="M3539:N3539"/>
    <mergeCell ref="O3539:P3539"/>
    <mergeCell ref="A3538:B3538"/>
    <mergeCell ref="C3538:H3538"/>
    <mergeCell ref="I3538:J3538"/>
    <mergeCell ref="K3538:L3538"/>
    <mergeCell ref="M3538:N3538"/>
    <mergeCell ref="O3536:P3536"/>
    <mergeCell ref="A3537:B3537"/>
    <mergeCell ref="C3537:H3537"/>
    <mergeCell ref="I3537:J3537"/>
    <mergeCell ref="K3537:L3537"/>
    <mergeCell ref="M3537:N3537"/>
    <mergeCell ref="O3537:P3537"/>
    <mergeCell ref="A3536:B3536"/>
    <mergeCell ref="C3536:H3536"/>
    <mergeCell ref="I3536:J3536"/>
    <mergeCell ref="K3536:L3536"/>
    <mergeCell ref="M3536:N3536"/>
    <mergeCell ref="A3530:H3530"/>
    <mergeCell ref="I3530:J3530"/>
    <mergeCell ref="K3530:L3530"/>
    <mergeCell ref="M3530:N3530"/>
    <mergeCell ref="O3530:P3530"/>
    <mergeCell ref="O3528:P3528"/>
    <mergeCell ref="A3529:H3529"/>
    <mergeCell ref="I3529:J3529"/>
    <mergeCell ref="K3529:L3529"/>
    <mergeCell ref="M3529:N3529"/>
    <mergeCell ref="O3529:P3529"/>
    <mergeCell ref="A3528:B3528"/>
    <mergeCell ref="C3528:H3528"/>
    <mergeCell ref="I3528:J3528"/>
    <mergeCell ref="K3528:L3528"/>
    <mergeCell ref="M3528:N3528"/>
    <mergeCell ref="A3527:H3527"/>
    <mergeCell ref="I3527:J3527"/>
    <mergeCell ref="K3527:L3527"/>
    <mergeCell ref="M3527:N3527"/>
    <mergeCell ref="O3527:P3527"/>
    <mergeCell ref="O3525:P3525"/>
    <mergeCell ref="A3526:H3526"/>
    <mergeCell ref="I3526:J3526"/>
    <mergeCell ref="K3526:L3526"/>
    <mergeCell ref="M3526:N3526"/>
    <mergeCell ref="O3526:P3526"/>
    <mergeCell ref="A3525:B3525"/>
    <mergeCell ref="C3525:H3525"/>
    <mergeCell ref="I3525:J3525"/>
    <mergeCell ref="K3525:L3525"/>
    <mergeCell ref="M3525:N3525"/>
    <mergeCell ref="A3535:H3535"/>
    <mergeCell ref="I3535:J3535"/>
    <mergeCell ref="K3535:L3535"/>
    <mergeCell ref="M3535:N3535"/>
    <mergeCell ref="O3535:P3535"/>
    <mergeCell ref="O3533:P3533"/>
    <mergeCell ref="A3534:H3534"/>
    <mergeCell ref="I3534:J3534"/>
    <mergeCell ref="K3534:L3534"/>
    <mergeCell ref="M3534:N3534"/>
    <mergeCell ref="O3534:P3534"/>
    <mergeCell ref="A3533:B3533"/>
    <mergeCell ref="C3533:H3533"/>
    <mergeCell ref="I3533:J3533"/>
    <mergeCell ref="K3533:L3533"/>
    <mergeCell ref="M3533:N3533"/>
    <mergeCell ref="O3531:P3531"/>
    <mergeCell ref="A3532:B3532"/>
    <mergeCell ref="C3532:H3532"/>
    <mergeCell ref="I3532:J3532"/>
    <mergeCell ref="K3532:L3532"/>
    <mergeCell ref="M3532:N3532"/>
    <mergeCell ref="O3532:P3532"/>
    <mergeCell ref="A3531:B3531"/>
    <mergeCell ref="C3531:H3531"/>
    <mergeCell ref="I3531:J3531"/>
    <mergeCell ref="K3531:L3531"/>
    <mergeCell ref="M3531:N3531"/>
    <mergeCell ref="O3523:P3523"/>
    <mergeCell ref="A3524:B3524"/>
    <mergeCell ref="C3524:H3524"/>
    <mergeCell ref="I3524:J3524"/>
    <mergeCell ref="K3524:L3524"/>
    <mergeCell ref="M3524:N3524"/>
    <mergeCell ref="O3524:P3524"/>
    <mergeCell ref="A3523:B3523"/>
    <mergeCell ref="C3523:H3523"/>
    <mergeCell ref="I3523:J3523"/>
    <mergeCell ref="K3523:L3523"/>
    <mergeCell ref="M3523:N3523"/>
    <mergeCell ref="O3521:P3521"/>
    <mergeCell ref="A3522:B3522"/>
    <mergeCell ref="C3522:H3522"/>
    <mergeCell ref="I3522:J3522"/>
    <mergeCell ref="K3522:L3522"/>
    <mergeCell ref="M3522:N3522"/>
    <mergeCell ref="O3522:P3522"/>
    <mergeCell ref="A3521:B3521"/>
    <mergeCell ref="C3521:H3521"/>
    <mergeCell ref="I3521:J3521"/>
    <mergeCell ref="K3521:L3521"/>
    <mergeCell ref="M3521:N3521"/>
    <mergeCell ref="O3519:P3519"/>
    <mergeCell ref="A3520:B3520"/>
    <mergeCell ref="C3520:H3520"/>
    <mergeCell ref="I3520:J3520"/>
    <mergeCell ref="K3520:L3520"/>
    <mergeCell ref="M3520:N3520"/>
    <mergeCell ref="O3520:P3520"/>
    <mergeCell ref="A3519:B3519"/>
    <mergeCell ref="C3519:H3519"/>
    <mergeCell ref="I3519:J3519"/>
    <mergeCell ref="K3519:L3519"/>
    <mergeCell ref="M3519:N3519"/>
    <mergeCell ref="A3518:H3518"/>
    <mergeCell ref="I3518:J3518"/>
    <mergeCell ref="K3518:L3518"/>
    <mergeCell ref="M3518:N3518"/>
    <mergeCell ref="O3518:P3518"/>
    <mergeCell ref="A3517:H3517"/>
    <mergeCell ref="I3517:J3517"/>
    <mergeCell ref="K3517:L3517"/>
    <mergeCell ref="M3517:N3517"/>
    <mergeCell ref="O3517:P3517"/>
    <mergeCell ref="O3515:P3515"/>
    <mergeCell ref="A3516:B3516"/>
    <mergeCell ref="C3516:H3516"/>
    <mergeCell ref="I3516:J3516"/>
    <mergeCell ref="K3516:L3516"/>
    <mergeCell ref="M3516:N3516"/>
    <mergeCell ref="O3516:P3516"/>
    <mergeCell ref="A3515:B3515"/>
    <mergeCell ref="C3515:H3515"/>
    <mergeCell ref="I3515:J3515"/>
    <mergeCell ref="K3515:L3515"/>
    <mergeCell ref="M3515:N3515"/>
    <mergeCell ref="O3513:P3513"/>
    <mergeCell ref="A3514:B3514"/>
    <mergeCell ref="C3514:H3514"/>
    <mergeCell ref="I3514:J3514"/>
    <mergeCell ref="K3514:L3514"/>
    <mergeCell ref="M3514:N3514"/>
    <mergeCell ref="O3514:P3514"/>
    <mergeCell ref="A3513:B3513"/>
    <mergeCell ref="C3513:H3513"/>
    <mergeCell ref="I3513:J3513"/>
    <mergeCell ref="K3513:L3513"/>
    <mergeCell ref="M3513:N3513"/>
    <mergeCell ref="O3511:P3511"/>
    <mergeCell ref="A3512:B3512"/>
    <mergeCell ref="C3512:H3512"/>
    <mergeCell ref="I3512:J3512"/>
    <mergeCell ref="K3512:L3512"/>
    <mergeCell ref="M3512:N3512"/>
    <mergeCell ref="O3512:P3512"/>
    <mergeCell ref="A3511:B3511"/>
    <mergeCell ref="C3511:H3511"/>
    <mergeCell ref="I3511:J3511"/>
    <mergeCell ref="K3511:L3511"/>
    <mergeCell ref="M3511:N3511"/>
    <mergeCell ref="O3509:P3509"/>
    <mergeCell ref="A3510:B3510"/>
    <mergeCell ref="C3510:H3510"/>
    <mergeCell ref="I3510:J3510"/>
    <mergeCell ref="K3510:L3510"/>
    <mergeCell ref="M3510:N3510"/>
    <mergeCell ref="O3510:P3510"/>
    <mergeCell ref="A3509:B3509"/>
    <mergeCell ref="C3509:H3509"/>
    <mergeCell ref="I3509:J3509"/>
    <mergeCell ref="K3509:L3509"/>
    <mergeCell ref="M3509:N3509"/>
    <mergeCell ref="O3507:P3507"/>
    <mergeCell ref="A3508:B3508"/>
    <mergeCell ref="C3508:H3508"/>
    <mergeCell ref="I3508:J3508"/>
    <mergeCell ref="K3508:L3508"/>
    <mergeCell ref="M3508:N3508"/>
    <mergeCell ref="O3508:P3508"/>
    <mergeCell ref="A3507:B3507"/>
    <mergeCell ref="C3507:H3507"/>
    <mergeCell ref="I3507:J3507"/>
    <mergeCell ref="K3507:L3507"/>
    <mergeCell ref="M3507:N3507"/>
    <mergeCell ref="O3505:P3505"/>
    <mergeCell ref="A3506:B3506"/>
    <mergeCell ref="C3506:H3506"/>
    <mergeCell ref="I3506:J3506"/>
    <mergeCell ref="K3506:L3506"/>
    <mergeCell ref="M3506:N3506"/>
    <mergeCell ref="O3506:P3506"/>
    <mergeCell ref="A3505:B3505"/>
    <mergeCell ref="C3505:H3505"/>
    <mergeCell ref="I3505:J3505"/>
    <mergeCell ref="K3505:L3505"/>
    <mergeCell ref="M3505:N3505"/>
    <mergeCell ref="O3503:P3503"/>
    <mergeCell ref="A3504:B3504"/>
    <mergeCell ref="C3504:H3504"/>
    <mergeCell ref="I3504:J3504"/>
    <mergeCell ref="K3504:L3504"/>
    <mergeCell ref="M3504:N3504"/>
    <mergeCell ref="O3504:P3504"/>
    <mergeCell ref="A3503:B3503"/>
    <mergeCell ref="C3503:H3503"/>
    <mergeCell ref="I3503:J3503"/>
    <mergeCell ref="K3503:L3503"/>
    <mergeCell ref="M3503:N3503"/>
    <mergeCell ref="O3501:P3501"/>
    <mergeCell ref="A3502:B3502"/>
    <mergeCell ref="C3502:H3502"/>
    <mergeCell ref="I3502:J3502"/>
    <mergeCell ref="K3502:L3502"/>
    <mergeCell ref="M3502:N3502"/>
    <mergeCell ref="O3502:P3502"/>
    <mergeCell ref="A3501:B3501"/>
    <mergeCell ref="C3501:H3501"/>
    <mergeCell ref="I3501:J3501"/>
    <mergeCell ref="K3501:L3501"/>
    <mergeCell ref="M3501:N3501"/>
    <mergeCell ref="O3499:P3499"/>
    <mergeCell ref="A3500:B3500"/>
    <mergeCell ref="C3500:H3500"/>
    <mergeCell ref="I3500:J3500"/>
    <mergeCell ref="K3500:L3500"/>
    <mergeCell ref="M3500:N3500"/>
    <mergeCell ref="O3500:P3500"/>
    <mergeCell ref="A3499:B3499"/>
    <mergeCell ref="C3499:H3499"/>
    <mergeCell ref="I3499:J3499"/>
    <mergeCell ref="K3499:L3499"/>
    <mergeCell ref="M3499:N3499"/>
    <mergeCell ref="O3497:P3497"/>
    <mergeCell ref="A3498:B3498"/>
    <mergeCell ref="C3498:H3498"/>
    <mergeCell ref="I3498:J3498"/>
    <mergeCell ref="K3498:L3498"/>
    <mergeCell ref="M3498:N3498"/>
    <mergeCell ref="O3498:P3498"/>
    <mergeCell ref="A3497:B3497"/>
    <mergeCell ref="C3497:H3497"/>
    <mergeCell ref="I3497:J3497"/>
    <mergeCell ref="K3497:L3497"/>
    <mergeCell ref="M3497:N3497"/>
    <mergeCell ref="O3495:P3495"/>
    <mergeCell ref="A3496:B3496"/>
    <mergeCell ref="C3496:H3496"/>
    <mergeCell ref="I3496:J3496"/>
    <mergeCell ref="K3496:L3496"/>
    <mergeCell ref="M3496:N3496"/>
    <mergeCell ref="O3496:P3496"/>
    <mergeCell ref="A3495:B3495"/>
    <mergeCell ref="C3495:H3495"/>
    <mergeCell ref="I3495:J3495"/>
    <mergeCell ref="K3495:L3495"/>
    <mergeCell ref="M3495:N3495"/>
    <mergeCell ref="O3493:P3493"/>
    <mergeCell ref="A3494:B3494"/>
    <mergeCell ref="C3494:H3494"/>
    <mergeCell ref="I3494:J3494"/>
    <mergeCell ref="K3494:L3494"/>
    <mergeCell ref="M3494:N3494"/>
    <mergeCell ref="O3494:P3494"/>
    <mergeCell ref="A3493:B3493"/>
    <mergeCell ref="C3493:H3493"/>
    <mergeCell ref="I3493:J3493"/>
    <mergeCell ref="K3493:L3493"/>
    <mergeCell ref="M3493:N3493"/>
    <mergeCell ref="O3491:P3491"/>
    <mergeCell ref="A3492:B3492"/>
    <mergeCell ref="C3492:H3492"/>
    <mergeCell ref="I3492:J3492"/>
    <mergeCell ref="K3492:L3492"/>
    <mergeCell ref="M3492:N3492"/>
    <mergeCell ref="O3492:P3492"/>
    <mergeCell ref="A3491:B3491"/>
    <mergeCell ref="C3491:H3491"/>
    <mergeCell ref="I3491:J3491"/>
    <mergeCell ref="K3491:L3491"/>
    <mergeCell ref="M3491:N3491"/>
    <mergeCell ref="O3489:P3489"/>
    <mergeCell ref="A3490:B3490"/>
    <mergeCell ref="C3490:H3490"/>
    <mergeCell ref="I3490:J3490"/>
    <mergeCell ref="K3490:L3490"/>
    <mergeCell ref="M3490:N3490"/>
    <mergeCell ref="O3490:P3490"/>
    <mergeCell ref="A3489:B3489"/>
    <mergeCell ref="C3489:H3489"/>
    <mergeCell ref="I3489:J3489"/>
    <mergeCell ref="K3489:L3489"/>
    <mergeCell ref="M3489:N3489"/>
    <mergeCell ref="M3477:N3477"/>
    <mergeCell ref="O3487:P3487"/>
    <mergeCell ref="A3488:B3488"/>
    <mergeCell ref="C3488:H3488"/>
    <mergeCell ref="I3488:J3488"/>
    <mergeCell ref="K3488:L3488"/>
    <mergeCell ref="M3488:N3488"/>
    <mergeCell ref="O3488:P3488"/>
    <mergeCell ref="A3487:B3487"/>
    <mergeCell ref="C3487:H3487"/>
    <mergeCell ref="I3487:J3487"/>
    <mergeCell ref="K3487:L3487"/>
    <mergeCell ref="M3487:N3487"/>
    <mergeCell ref="O3485:P3485"/>
    <mergeCell ref="A3486:B3486"/>
    <mergeCell ref="C3486:H3486"/>
    <mergeCell ref="I3486:J3486"/>
    <mergeCell ref="K3486:L3486"/>
    <mergeCell ref="M3486:N3486"/>
    <mergeCell ref="O3486:P3486"/>
    <mergeCell ref="A3485:B3485"/>
    <mergeCell ref="C3485:H3485"/>
    <mergeCell ref="I3485:J3485"/>
    <mergeCell ref="K3485:L3485"/>
    <mergeCell ref="M3485:N3485"/>
    <mergeCell ref="O3483:P3483"/>
    <mergeCell ref="A3484:B3484"/>
    <mergeCell ref="C3484:H3484"/>
    <mergeCell ref="I3484:J3484"/>
    <mergeCell ref="K3484:L3484"/>
    <mergeCell ref="M3484:N3484"/>
    <mergeCell ref="O3484:P3484"/>
    <mergeCell ref="A3483:B3483"/>
    <mergeCell ref="C3483:H3483"/>
    <mergeCell ref="I3483:J3483"/>
    <mergeCell ref="K3483:L3483"/>
    <mergeCell ref="M3483:N3483"/>
    <mergeCell ref="O3475:P3475"/>
    <mergeCell ref="A3476:B3476"/>
    <mergeCell ref="C3476:H3476"/>
    <mergeCell ref="I3476:J3476"/>
    <mergeCell ref="K3476:L3476"/>
    <mergeCell ref="M3476:N3476"/>
    <mergeCell ref="O3476:P3476"/>
    <mergeCell ref="A3475:B3475"/>
    <mergeCell ref="C3475:H3475"/>
    <mergeCell ref="I3475:J3475"/>
    <mergeCell ref="K3475:L3475"/>
    <mergeCell ref="M3475:N3475"/>
    <mergeCell ref="O3473:P3473"/>
    <mergeCell ref="A3474:B3474"/>
    <mergeCell ref="C3474:H3474"/>
    <mergeCell ref="I3474:J3474"/>
    <mergeCell ref="K3474:L3474"/>
    <mergeCell ref="M3474:N3474"/>
    <mergeCell ref="O3474:P3474"/>
    <mergeCell ref="A3473:B3473"/>
    <mergeCell ref="C3473:H3473"/>
    <mergeCell ref="I3473:J3473"/>
    <mergeCell ref="K3473:L3473"/>
    <mergeCell ref="M3473:N3473"/>
    <mergeCell ref="A3472:H3472"/>
    <mergeCell ref="I3472:J3472"/>
    <mergeCell ref="K3472:L3472"/>
    <mergeCell ref="M3472:N3472"/>
    <mergeCell ref="O3472:P3472"/>
    <mergeCell ref="O3481:P3481"/>
    <mergeCell ref="A3482:B3482"/>
    <mergeCell ref="C3482:H3482"/>
    <mergeCell ref="I3482:J3482"/>
    <mergeCell ref="K3482:L3482"/>
    <mergeCell ref="M3482:N3482"/>
    <mergeCell ref="O3482:P3482"/>
    <mergeCell ref="A3481:B3481"/>
    <mergeCell ref="C3481:H3481"/>
    <mergeCell ref="I3481:J3481"/>
    <mergeCell ref="K3481:L3481"/>
    <mergeCell ref="M3481:N3481"/>
    <mergeCell ref="O3479:P3479"/>
    <mergeCell ref="A3480:B3480"/>
    <mergeCell ref="C3480:H3480"/>
    <mergeCell ref="I3480:J3480"/>
    <mergeCell ref="K3480:L3480"/>
    <mergeCell ref="M3480:N3480"/>
    <mergeCell ref="O3480:P3480"/>
    <mergeCell ref="A3479:B3479"/>
    <mergeCell ref="C3479:H3479"/>
    <mergeCell ref="I3479:J3479"/>
    <mergeCell ref="K3479:L3479"/>
    <mergeCell ref="M3479:N3479"/>
    <mergeCell ref="O3477:P3477"/>
    <mergeCell ref="A3478:B3478"/>
    <mergeCell ref="C3478:H3478"/>
    <mergeCell ref="I3478:J3478"/>
    <mergeCell ref="K3478:L3478"/>
    <mergeCell ref="M3478:N3478"/>
    <mergeCell ref="O3478:P3478"/>
    <mergeCell ref="A3477:B3477"/>
    <mergeCell ref="C3477:H3477"/>
    <mergeCell ref="I3477:J3477"/>
    <mergeCell ref="K3477:L3477"/>
    <mergeCell ref="O3470:P3470"/>
    <mergeCell ref="A3471:H3471"/>
    <mergeCell ref="I3471:J3471"/>
    <mergeCell ref="K3471:L3471"/>
    <mergeCell ref="M3471:N3471"/>
    <mergeCell ref="O3471:P3471"/>
    <mergeCell ref="A3470:B3470"/>
    <mergeCell ref="C3470:H3470"/>
    <mergeCell ref="I3470:J3470"/>
    <mergeCell ref="K3470:L3470"/>
    <mergeCell ref="M3470:N3470"/>
    <mergeCell ref="O3468:P3468"/>
    <mergeCell ref="A3469:B3469"/>
    <mergeCell ref="C3469:H3469"/>
    <mergeCell ref="I3469:J3469"/>
    <mergeCell ref="K3469:L3469"/>
    <mergeCell ref="M3469:N3469"/>
    <mergeCell ref="O3469:P3469"/>
    <mergeCell ref="A3468:B3468"/>
    <mergeCell ref="C3468:H3468"/>
    <mergeCell ref="I3468:J3468"/>
    <mergeCell ref="K3468:L3468"/>
    <mergeCell ref="M3468:N3468"/>
    <mergeCell ref="O3466:P3466"/>
    <mergeCell ref="A3467:B3467"/>
    <mergeCell ref="C3467:H3467"/>
    <mergeCell ref="I3467:J3467"/>
    <mergeCell ref="K3467:L3467"/>
    <mergeCell ref="M3467:N3467"/>
    <mergeCell ref="O3467:P3467"/>
    <mergeCell ref="A3466:B3466"/>
    <mergeCell ref="C3466:H3466"/>
    <mergeCell ref="I3466:J3466"/>
    <mergeCell ref="K3466:L3466"/>
    <mergeCell ref="M3466:N3466"/>
    <mergeCell ref="O3458:P3458"/>
    <mergeCell ref="A3459:B3459"/>
    <mergeCell ref="C3459:H3459"/>
    <mergeCell ref="I3459:J3459"/>
    <mergeCell ref="K3459:L3459"/>
    <mergeCell ref="M3459:N3459"/>
    <mergeCell ref="O3459:P3459"/>
    <mergeCell ref="A3458:B3458"/>
    <mergeCell ref="C3458:H3458"/>
    <mergeCell ref="I3458:J3458"/>
    <mergeCell ref="K3458:L3458"/>
    <mergeCell ref="M3458:N3458"/>
    <mergeCell ref="O3456:P3456"/>
    <mergeCell ref="A3457:B3457"/>
    <mergeCell ref="C3457:H3457"/>
    <mergeCell ref="I3457:J3457"/>
    <mergeCell ref="K3457:L3457"/>
    <mergeCell ref="M3457:N3457"/>
    <mergeCell ref="O3457:P3457"/>
    <mergeCell ref="A3456:B3456"/>
    <mergeCell ref="C3456:H3456"/>
    <mergeCell ref="I3456:J3456"/>
    <mergeCell ref="K3456:L3456"/>
    <mergeCell ref="M3456:N3456"/>
    <mergeCell ref="A3455:H3455"/>
    <mergeCell ref="I3455:J3455"/>
    <mergeCell ref="K3455:L3455"/>
    <mergeCell ref="M3455:N3455"/>
    <mergeCell ref="O3455:P3455"/>
    <mergeCell ref="O3464:P3464"/>
    <mergeCell ref="A3465:B3465"/>
    <mergeCell ref="C3465:H3465"/>
    <mergeCell ref="I3465:J3465"/>
    <mergeCell ref="K3465:L3465"/>
    <mergeCell ref="M3465:N3465"/>
    <mergeCell ref="O3465:P3465"/>
    <mergeCell ref="A3464:B3464"/>
    <mergeCell ref="C3464:H3464"/>
    <mergeCell ref="I3464:J3464"/>
    <mergeCell ref="K3464:L3464"/>
    <mergeCell ref="M3464:N3464"/>
    <mergeCell ref="A3463:H3463"/>
    <mergeCell ref="I3463:J3463"/>
    <mergeCell ref="K3463:L3463"/>
    <mergeCell ref="M3463:N3463"/>
    <mergeCell ref="O3463:P3463"/>
    <mergeCell ref="A3462:H3462"/>
    <mergeCell ref="I3462:J3462"/>
    <mergeCell ref="K3462:L3462"/>
    <mergeCell ref="M3462:N3462"/>
    <mergeCell ref="O3462:P3462"/>
    <mergeCell ref="O3460:P3460"/>
    <mergeCell ref="A3461:B3461"/>
    <mergeCell ref="C3461:H3461"/>
    <mergeCell ref="I3461:J3461"/>
    <mergeCell ref="K3461:L3461"/>
    <mergeCell ref="M3461:N3461"/>
    <mergeCell ref="O3461:P3461"/>
    <mergeCell ref="A3460:B3460"/>
    <mergeCell ref="C3460:H3460"/>
    <mergeCell ref="I3460:J3460"/>
    <mergeCell ref="K3460:L3460"/>
    <mergeCell ref="M3460:N3460"/>
    <mergeCell ref="O3447:P3447"/>
    <mergeCell ref="A3448:B3448"/>
    <mergeCell ref="C3448:H3448"/>
    <mergeCell ref="I3448:J3448"/>
    <mergeCell ref="K3448:L3448"/>
    <mergeCell ref="M3448:N3448"/>
    <mergeCell ref="O3448:P3448"/>
    <mergeCell ref="A3447:B3447"/>
    <mergeCell ref="C3447:H3447"/>
    <mergeCell ref="I3447:J3447"/>
    <mergeCell ref="K3447:L3447"/>
    <mergeCell ref="M3447:N3447"/>
    <mergeCell ref="A3446:H3446"/>
    <mergeCell ref="I3446:J3446"/>
    <mergeCell ref="K3446:L3446"/>
    <mergeCell ref="M3446:N3446"/>
    <mergeCell ref="O3446:P3446"/>
    <mergeCell ref="O3444:P3444"/>
    <mergeCell ref="A3445:H3445"/>
    <mergeCell ref="I3445:J3445"/>
    <mergeCell ref="K3445:L3445"/>
    <mergeCell ref="M3445:N3445"/>
    <mergeCell ref="O3445:P3445"/>
    <mergeCell ref="A3444:B3444"/>
    <mergeCell ref="C3444:H3444"/>
    <mergeCell ref="I3444:J3444"/>
    <mergeCell ref="K3444:L3444"/>
    <mergeCell ref="M3444:N3444"/>
    <mergeCell ref="O3453:P3453"/>
    <mergeCell ref="A3454:H3454"/>
    <mergeCell ref="I3454:J3454"/>
    <mergeCell ref="K3454:L3454"/>
    <mergeCell ref="M3454:N3454"/>
    <mergeCell ref="O3454:P3454"/>
    <mergeCell ref="A3453:B3453"/>
    <mergeCell ref="C3453:H3453"/>
    <mergeCell ref="I3453:J3453"/>
    <mergeCell ref="K3453:L3453"/>
    <mergeCell ref="M3453:N3453"/>
    <mergeCell ref="O3451:P3451"/>
    <mergeCell ref="A3452:B3452"/>
    <mergeCell ref="C3452:H3452"/>
    <mergeCell ref="I3452:J3452"/>
    <mergeCell ref="K3452:L3452"/>
    <mergeCell ref="M3452:N3452"/>
    <mergeCell ref="O3452:P3452"/>
    <mergeCell ref="A3451:B3451"/>
    <mergeCell ref="C3451:H3451"/>
    <mergeCell ref="I3451:J3451"/>
    <mergeCell ref="K3451:L3451"/>
    <mergeCell ref="M3451:N3451"/>
    <mergeCell ref="O3449:P3449"/>
    <mergeCell ref="A3450:B3450"/>
    <mergeCell ref="C3450:H3450"/>
    <mergeCell ref="I3450:J3450"/>
    <mergeCell ref="K3450:L3450"/>
    <mergeCell ref="M3450:N3450"/>
    <mergeCell ref="O3450:P3450"/>
    <mergeCell ref="A3449:B3449"/>
    <mergeCell ref="C3449:H3449"/>
    <mergeCell ref="I3449:J3449"/>
    <mergeCell ref="K3449:L3449"/>
    <mergeCell ref="M3449:N3449"/>
    <mergeCell ref="O3442:P3442"/>
    <mergeCell ref="A3443:B3443"/>
    <mergeCell ref="C3443:H3443"/>
    <mergeCell ref="I3443:J3443"/>
    <mergeCell ref="K3443:L3443"/>
    <mergeCell ref="M3443:N3443"/>
    <mergeCell ref="O3443:P3443"/>
    <mergeCell ref="A3442:B3442"/>
    <mergeCell ref="C3442:H3442"/>
    <mergeCell ref="I3442:J3442"/>
    <mergeCell ref="K3442:L3442"/>
    <mergeCell ref="M3442:N3442"/>
    <mergeCell ref="O3440:P3440"/>
    <mergeCell ref="A3441:B3441"/>
    <mergeCell ref="C3441:H3441"/>
    <mergeCell ref="I3441:J3441"/>
    <mergeCell ref="K3441:L3441"/>
    <mergeCell ref="M3441:N3441"/>
    <mergeCell ref="O3441:P3441"/>
    <mergeCell ref="A3440:B3440"/>
    <mergeCell ref="C3440:H3440"/>
    <mergeCell ref="I3440:J3440"/>
    <mergeCell ref="K3440:L3440"/>
    <mergeCell ref="M3440:N3440"/>
    <mergeCell ref="O3438:P3438"/>
    <mergeCell ref="A3439:B3439"/>
    <mergeCell ref="C3439:H3439"/>
    <mergeCell ref="I3439:J3439"/>
    <mergeCell ref="K3439:L3439"/>
    <mergeCell ref="M3439:N3439"/>
    <mergeCell ref="O3439:P3439"/>
    <mergeCell ref="A3438:B3438"/>
    <mergeCell ref="C3438:H3438"/>
    <mergeCell ref="I3438:J3438"/>
    <mergeCell ref="K3438:L3438"/>
    <mergeCell ref="M3438:N3438"/>
    <mergeCell ref="O3430:P3430"/>
    <mergeCell ref="A3431:B3431"/>
    <mergeCell ref="C3431:H3431"/>
    <mergeCell ref="I3431:J3431"/>
    <mergeCell ref="K3431:L3431"/>
    <mergeCell ref="M3431:N3431"/>
    <mergeCell ref="O3431:P3431"/>
    <mergeCell ref="A3430:B3430"/>
    <mergeCell ref="C3430:H3430"/>
    <mergeCell ref="I3430:J3430"/>
    <mergeCell ref="K3430:L3430"/>
    <mergeCell ref="M3430:N3430"/>
    <mergeCell ref="O3428:P3428"/>
    <mergeCell ref="A3429:B3429"/>
    <mergeCell ref="C3429:H3429"/>
    <mergeCell ref="I3429:J3429"/>
    <mergeCell ref="K3429:L3429"/>
    <mergeCell ref="M3429:N3429"/>
    <mergeCell ref="O3429:P3429"/>
    <mergeCell ref="A3428:B3428"/>
    <mergeCell ref="C3428:H3428"/>
    <mergeCell ref="I3428:J3428"/>
    <mergeCell ref="K3428:L3428"/>
    <mergeCell ref="M3428:N3428"/>
    <mergeCell ref="A3427:H3427"/>
    <mergeCell ref="I3427:J3427"/>
    <mergeCell ref="K3427:L3427"/>
    <mergeCell ref="M3427:N3427"/>
    <mergeCell ref="O3427:P3427"/>
    <mergeCell ref="A3437:H3437"/>
    <mergeCell ref="I3437:J3437"/>
    <mergeCell ref="K3437:L3437"/>
    <mergeCell ref="M3437:N3437"/>
    <mergeCell ref="O3437:P3437"/>
    <mergeCell ref="A3436:H3436"/>
    <mergeCell ref="I3436:J3436"/>
    <mergeCell ref="K3436:L3436"/>
    <mergeCell ref="M3436:N3436"/>
    <mergeCell ref="O3436:P3436"/>
    <mergeCell ref="O3434:P3434"/>
    <mergeCell ref="A3435:B3435"/>
    <mergeCell ref="C3435:H3435"/>
    <mergeCell ref="I3435:J3435"/>
    <mergeCell ref="K3435:L3435"/>
    <mergeCell ref="M3435:N3435"/>
    <mergeCell ref="O3435:P3435"/>
    <mergeCell ref="A3434:B3434"/>
    <mergeCell ref="C3434:H3434"/>
    <mergeCell ref="I3434:J3434"/>
    <mergeCell ref="K3434:L3434"/>
    <mergeCell ref="M3434:N3434"/>
    <mergeCell ref="O3432:P3432"/>
    <mergeCell ref="A3433:B3433"/>
    <mergeCell ref="C3433:H3433"/>
    <mergeCell ref="I3433:J3433"/>
    <mergeCell ref="K3433:L3433"/>
    <mergeCell ref="M3433:N3433"/>
    <mergeCell ref="O3433:P3433"/>
    <mergeCell ref="A3432:B3432"/>
    <mergeCell ref="C3432:H3432"/>
    <mergeCell ref="I3432:J3432"/>
    <mergeCell ref="K3432:L3432"/>
    <mergeCell ref="M3432:N3432"/>
    <mergeCell ref="O3420:P3420"/>
    <mergeCell ref="A3421:B3421"/>
    <mergeCell ref="C3421:H3421"/>
    <mergeCell ref="I3421:J3421"/>
    <mergeCell ref="K3421:L3421"/>
    <mergeCell ref="M3421:N3421"/>
    <mergeCell ref="O3421:P3421"/>
    <mergeCell ref="A3420:B3420"/>
    <mergeCell ref="C3420:H3420"/>
    <mergeCell ref="I3420:J3420"/>
    <mergeCell ref="K3420:L3420"/>
    <mergeCell ref="M3420:N3420"/>
    <mergeCell ref="O3418:P3418"/>
    <mergeCell ref="A3419:B3419"/>
    <mergeCell ref="C3419:H3419"/>
    <mergeCell ref="I3419:J3419"/>
    <mergeCell ref="K3419:L3419"/>
    <mergeCell ref="M3419:N3419"/>
    <mergeCell ref="O3419:P3419"/>
    <mergeCell ref="A3418:B3418"/>
    <mergeCell ref="C3418:H3418"/>
    <mergeCell ref="I3418:J3418"/>
    <mergeCell ref="K3418:L3418"/>
    <mergeCell ref="M3418:N3418"/>
    <mergeCell ref="A3417:H3417"/>
    <mergeCell ref="I3417:J3417"/>
    <mergeCell ref="K3417:L3417"/>
    <mergeCell ref="M3417:N3417"/>
    <mergeCell ref="O3417:P3417"/>
    <mergeCell ref="A3426:H3426"/>
    <mergeCell ref="I3426:J3426"/>
    <mergeCell ref="K3426:L3426"/>
    <mergeCell ref="M3426:N3426"/>
    <mergeCell ref="O3426:P3426"/>
    <mergeCell ref="O3424:P3424"/>
    <mergeCell ref="A3425:B3425"/>
    <mergeCell ref="C3425:H3425"/>
    <mergeCell ref="I3425:J3425"/>
    <mergeCell ref="K3425:L3425"/>
    <mergeCell ref="M3425:N3425"/>
    <mergeCell ref="O3425:P3425"/>
    <mergeCell ref="A3424:B3424"/>
    <mergeCell ref="C3424:H3424"/>
    <mergeCell ref="I3424:J3424"/>
    <mergeCell ref="K3424:L3424"/>
    <mergeCell ref="M3424:N3424"/>
    <mergeCell ref="O3422:P3422"/>
    <mergeCell ref="A3423:B3423"/>
    <mergeCell ref="C3423:H3423"/>
    <mergeCell ref="I3423:J3423"/>
    <mergeCell ref="K3423:L3423"/>
    <mergeCell ref="M3423:N3423"/>
    <mergeCell ref="O3423:P3423"/>
    <mergeCell ref="A3422:B3422"/>
    <mergeCell ref="C3422:H3422"/>
    <mergeCell ref="I3422:J3422"/>
    <mergeCell ref="K3422:L3422"/>
    <mergeCell ref="M3422:N3422"/>
    <mergeCell ref="O3410:P3410"/>
    <mergeCell ref="A3411:B3411"/>
    <mergeCell ref="C3411:H3411"/>
    <mergeCell ref="I3411:J3411"/>
    <mergeCell ref="K3411:L3411"/>
    <mergeCell ref="M3411:N3411"/>
    <mergeCell ref="O3411:P3411"/>
    <mergeCell ref="A3410:B3410"/>
    <mergeCell ref="C3410:H3410"/>
    <mergeCell ref="I3410:J3410"/>
    <mergeCell ref="K3410:L3410"/>
    <mergeCell ref="M3410:N3410"/>
    <mergeCell ref="O3408:P3408"/>
    <mergeCell ref="A3409:B3409"/>
    <mergeCell ref="C3409:H3409"/>
    <mergeCell ref="I3409:J3409"/>
    <mergeCell ref="K3409:L3409"/>
    <mergeCell ref="M3409:N3409"/>
    <mergeCell ref="O3409:P3409"/>
    <mergeCell ref="A3408:B3408"/>
    <mergeCell ref="C3408:H3408"/>
    <mergeCell ref="I3408:J3408"/>
    <mergeCell ref="K3408:L3408"/>
    <mergeCell ref="M3408:N3408"/>
    <mergeCell ref="A3407:H3407"/>
    <mergeCell ref="I3407:J3407"/>
    <mergeCell ref="K3407:L3407"/>
    <mergeCell ref="M3407:N3407"/>
    <mergeCell ref="O3407:P3407"/>
    <mergeCell ref="A3416:H3416"/>
    <mergeCell ref="I3416:J3416"/>
    <mergeCell ref="K3416:L3416"/>
    <mergeCell ref="M3416:N3416"/>
    <mergeCell ref="O3416:P3416"/>
    <mergeCell ref="O3414:P3414"/>
    <mergeCell ref="A3415:B3415"/>
    <mergeCell ref="C3415:H3415"/>
    <mergeCell ref="I3415:J3415"/>
    <mergeCell ref="K3415:L3415"/>
    <mergeCell ref="M3415:N3415"/>
    <mergeCell ref="O3415:P3415"/>
    <mergeCell ref="A3414:B3414"/>
    <mergeCell ref="C3414:H3414"/>
    <mergeCell ref="I3414:J3414"/>
    <mergeCell ref="K3414:L3414"/>
    <mergeCell ref="M3414:N3414"/>
    <mergeCell ref="O3412:P3412"/>
    <mergeCell ref="A3413:B3413"/>
    <mergeCell ref="C3413:H3413"/>
    <mergeCell ref="I3413:J3413"/>
    <mergeCell ref="K3413:L3413"/>
    <mergeCell ref="M3413:N3413"/>
    <mergeCell ref="O3413:P3413"/>
    <mergeCell ref="A3412:B3412"/>
    <mergeCell ref="C3412:H3412"/>
    <mergeCell ref="I3412:J3412"/>
    <mergeCell ref="K3412:L3412"/>
    <mergeCell ref="M3412:N3412"/>
    <mergeCell ref="O3399:P3399"/>
    <mergeCell ref="A3400:B3400"/>
    <mergeCell ref="C3400:H3400"/>
    <mergeCell ref="I3400:J3400"/>
    <mergeCell ref="K3400:L3400"/>
    <mergeCell ref="M3400:N3400"/>
    <mergeCell ref="O3400:P3400"/>
    <mergeCell ref="A3399:B3399"/>
    <mergeCell ref="C3399:H3399"/>
    <mergeCell ref="I3399:J3399"/>
    <mergeCell ref="K3399:L3399"/>
    <mergeCell ref="M3399:N3399"/>
    <mergeCell ref="O3397:P3397"/>
    <mergeCell ref="A3398:B3398"/>
    <mergeCell ref="C3398:H3398"/>
    <mergeCell ref="I3398:J3398"/>
    <mergeCell ref="K3398:L3398"/>
    <mergeCell ref="M3398:N3398"/>
    <mergeCell ref="O3398:P3398"/>
    <mergeCell ref="A3397:B3397"/>
    <mergeCell ref="C3397:H3397"/>
    <mergeCell ref="I3397:J3397"/>
    <mergeCell ref="K3397:L3397"/>
    <mergeCell ref="M3397:N3397"/>
    <mergeCell ref="A3396:H3396"/>
    <mergeCell ref="I3396:J3396"/>
    <mergeCell ref="K3396:L3396"/>
    <mergeCell ref="M3396:N3396"/>
    <mergeCell ref="O3396:P3396"/>
    <mergeCell ref="O3405:P3405"/>
    <mergeCell ref="A3406:H3406"/>
    <mergeCell ref="I3406:J3406"/>
    <mergeCell ref="K3406:L3406"/>
    <mergeCell ref="M3406:N3406"/>
    <mergeCell ref="O3406:P3406"/>
    <mergeCell ref="A3405:B3405"/>
    <mergeCell ref="C3405:H3405"/>
    <mergeCell ref="I3405:J3405"/>
    <mergeCell ref="K3405:L3405"/>
    <mergeCell ref="M3405:N3405"/>
    <mergeCell ref="O3403:P3403"/>
    <mergeCell ref="A3404:B3404"/>
    <mergeCell ref="C3404:H3404"/>
    <mergeCell ref="I3404:J3404"/>
    <mergeCell ref="K3404:L3404"/>
    <mergeCell ref="M3404:N3404"/>
    <mergeCell ref="O3404:P3404"/>
    <mergeCell ref="A3403:B3403"/>
    <mergeCell ref="C3403:H3403"/>
    <mergeCell ref="I3403:J3403"/>
    <mergeCell ref="K3403:L3403"/>
    <mergeCell ref="M3403:N3403"/>
    <mergeCell ref="O3401:P3401"/>
    <mergeCell ref="A3402:B3402"/>
    <mergeCell ref="C3402:H3402"/>
    <mergeCell ref="I3402:J3402"/>
    <mergeCell ref="K3402:L3402"/>
    <mergeCell ref="M3402:N3402"/>
    <mergeCell ref="O3402:P3402"/>
    <mergeCell ref="A3401:B3401"/>
    <mergeCell ref="C3401:H3401"/>
    <mergeCell ref="I3401:J3401"/>
    <mergeCell ref="K3401:L3401"/>
    <mergeCell ref="M3401:N3401"/>
    <mergeCell ref="O3394:P3394"/>
    <mergeCell ref="A3395:B3395"/>
    <mergeCell ref="C3395:H3395"/>
    <mergeCell ref="I3395:J3395"/>
    <mergeCell ref="K3395:L3395"/>
    <mergeCell ref="M3395:N3395"/>
    <mergeCell ref="O3395:P3395"/>
    <mergeCell ref="A3394:B3394"/>
    <mergeCell ref="C3394:H3394"/>
    <mergeCell ref="I3394:J3394"/>
    <mergeCell ref="K3394:L3394"/>
    <mergeCell ref="M3394:N3394"/>
    <mergeCell ref="O3392:P3392"/>
    <mergeCell ref="A3393:B3393"/>
    <mergeCell ref="C3393:H3393"/>
    <mergeCell ref="I3393:J3393"/>
    <mergeCell ref="K3393:L3393"/>
    <mergeCell ref="M3393:N3393"/>
    <mergeCell ref="O3393:P3393"/>
    <mergeCell ref="A3392:B3392"/>
    <mergeCell ref="C3392:H3392"/>
    <mergeCell ref="I3392:J3392"/>
    <mergeCell ref="K3392:L3392"/>
    <mergeCell ref="M3392:N3392"/>
    <mergeCell ref="O3390:P3390"/>
    <mergeCell ref="A3391:B3391"/>
    <mergeCell ref="C3391:H3391"/>
    <mergeCell ref="I3391:J3391"/>
    <mergeCell ref="K3391:L3391"/>
    <mergeCell ref="M3391:N3391"/>
    <mergeCell ref="O3391:P3391"/>
    <mergeCell ref="A3390:B3390"/>
    <mergeCell ref="C3390:H3390"/>
    <mergeCell ref="I3390:J3390"/>
    <mergeCell ref="K3390:L3390"/>
    <mergeCell ref="M3390:N3390"/>
    <mergeCell ref="A3384:H3384"/>
    <mergeCell ref="I3384:J3384"/>
    <mergeCell ref="K3384:L3384"/>
    <mergeCell ref="M3384:N3384"/>
    <mergeCell ref="O3384:P3384"/>
    <mergeCell ref="O3382:P3382"/>
    <mergeCell ref="A3383:B3383"/>
    <mergeCell ref="C3383:H3383"/>
    <mergeCell ref="I3383:J3383"/>
    <mergeCell ref="K3383:L3383"/>
    <mergeCell ref="M3383:N3383"/>
    <mergeCell ref="O3383:P3383"/>
    <mergeCell ref="A3382:B3382"/>
    <mergeCell ref="C3382:H3382"/>
    <mergeCell ref="I3382:J3382"/>
    <mergeCell ref="K3382:L3382"/>
    <mergeCell ref="M3382:N3382"/>
    <mergeCell ref="O3380:P3380"/>
    <mergeCell ref="A3381:B3381"/>
    <mergeCell ref="C3381:H3381"/>
    <mergeCell ref="I3381:J3381"/>
    <mergeCell ref="K3381:L3381"/>
    <mergeCell ref="M3381:N3381"/>
    <mergeCell ref="O3381:P3381"/>
    <mergeCell ref="A3380:B3380"/>
    <mergeCell ref="C3380:H3380"/>
    <mergeCell ref="I3380:J3380"/>
    <mergeCell ref="K3380:L3380"/>
    <mergeCell ref="M3380:N3380"/>
    <mergeCell ref="O3388:P3388"/>
    <mergeCell ref="A3389:B3389"/>
    <mergeCell ref="C3389:H3389"/>
    <mergeCell ref="I3389:J3389"/>
    <mergeCell ref="K3389:L3389"/>
    <mergeCell ref="M3389:N3389"/>
    <mergeCell ref="O3389:P3389"/>
    <mergeCell ref="A3388:B3388"/>
    <mergeCell ref="C3388:H3388"/>
    <mergeCell ref="I3388:J3388"/>
    <mergeCell ref="K3388:L3388"/>
    <mergeCell ref="M3388:N3388"/>
    <mergeCell ref="O3386:P3386"/>
    <mergeCell ref="A3387:B3387"/>
    <mergeCell ref="C3387:H3387"/>
    <mergeCell ref="I3387:J3387"/>
    <mergeCell ref="K3387:L3387"/>
    <mergeCell ref="M3387:N3387"/>
    <mergeCell ref="O3387:P3387"/>
    <mergeCell ref="A3386:B3386"/>
    <mergeCell ref="C3386:H3386"/>
    <mergeCell ref="I3386:J3386"/>
    <mergeCell ref="K3386:L3386"/>
    <mergeCell ref="M3386:N3386"/>
    <mergeCell ref="A3385:H3385"/>
    <mergeCell ref="I3385:J3385"/>
    <mergeCell ref="K3385:L3385"/>
    <mergeCell ref="M3385:N3385"/>
    <mergeCell ref="O3385:P3385"/>
    <mergeCell ref="A3374:H3374"/>
    <mergeCell ref="I3374:J3374"/>
    <mergeCell ref="K3374:L3374"/>
    <mergeCell ref="M3374:N3374"/>
    <mergeCell ref="O3374:P3374"/>
    <mergeCell ref="O3372:P3372"/>
    <mergeCell ref="A3373:B3373"/>
    <mergeCell ref="C3373:H3373"/>
    <mergeCell ref="I3373:J3373"/>
    <mergeCell ref="K3373:L3373"/>
    <mergeCell ref="M3373:N3373"/>
    <mergeCell ref="O3373:P3373"/>
    <mergeCell ref="A3372:B3372"/>
    <mergeCell ref="C3372:H3372"/>
    <mergeCell ref="I3372:J3372"/>
    <mergeCell ref="K3372:L3372"/>
    <mergeCell ref="M3372:N3372"/>
    <mergeCell ref="O3370:P3370"/>
    <mergeCell ref="A3371:B3371"/>
    <mergeCell ref="C3371:H3371"/>
    <mergeCell ref="I3371:J3371"/>
    <mergeCell ref="K3371:L3371"/>
    <mergeCell ref="M3371:N3371"/>
    <mergeCell ref="O3371:P3371"/>
    <mergeCell ref="A3370:B3370"/>
    <mergeCell ref="C3370:H3370"/>
    <mergeCell ref="I3370:J3370"/>
    <mergeCell ref="K3370:L3370"/>
    <mergeCell ref="M3370:N3370"/>
    <mergeCell ref="O3378:P3378"/>
    <mergeCell ref="A3379:B3379"/>
    <mergeCell ref="C3379:H3379"/>
    <mergeCell ref="I3379:J3379"/>
    <mergeCell ref="K3379:L3379"/>
    <mergeCell ref="M3379:N3379"/>
    <mergeCell ref="O3379:P3379"/>
    <mergeCell ref="A3378:B3378"/>
    <mergeCell ref="C3378:H3378"/>
    <mergeCell ref="I3378:J3378"/>
    <mergeCell ref="K3378:L3378"/>
    <mergeCell ref="M3378:N3378"/>
    <mergeCell ref="O3376:P3376"/>
    <mergeCell ref="A3377:B3377"/>
    <mergeCell ref="C3377:H3377"/>
    <mergeCell ref="I3377:J3377"/>
    <mergeCell ref="K3377:L3377"/>
    <mergeCell ref="M3377:N3377"/>
    <mergeCell ref="O3377:P3377"/>
    <mergeCell ref="A3376:B3376"/>
    <mergeCell ref="C3376:H3376"/>
    <mergeCell ref="I3376:J3376"/>
    <mergeCell ref="K3376:L3376"/>
    <mergeCell ref="M3376:N3376"/>
    <mergeCell ref="A3375:H3375"/>
    <mergeCell ref="I3375:J3375"/>
    <mergeCell ref="K3375:L3375"/>
    <mergeCell ref="M3375:N3375"/>
    <mergeCell ref="O3375:P3375"/>
    <mergeCell ref="A3364:H3364"/>
    <mergeCell ref="I3364:J3364"/>
    <mergeCell ref="K3364:L3364"/>
    <mergeCell ref="M3364:N3364"/>
    <mergeCell ref="O3364:P3364"/>
    <mergeCell ref="O3362:P3362"/>
    <mergeCell ref="A3363:H3363"/>
    <mergeCell ref="I3363:J3363"/>
    <mergeCell ref="K3363:L3363"/>
    <mergeCell ref="M3363:N3363"/>
    <mergeCell ref="O3363:P3363"/>
    <mergeCell ref="A3362:B3362"/>
    <mergeCell ref="C3362:H3362"/>
    <mergeCell ref="I3362:J3362"/>
    <mergeCell ref="K3362:L3362"/>
    <mergeCell ref="M3362:N3362"/>
    <mergeCell ref="O3360:P3360"/>
    <mergeCell ref="A3361:B3361"/>
    <mergeCell ref="C3361:H3361"/>
    <mergeCell ref="I3361:J3361"/>
    <mergeCell ref="K3361:L3361"/>
    <mergeCell ref="M3361:N3361"/>
    <mergeCell ref="O3361:P3361"/>
    <mergeCell ref="A3360:B3360"/>
    <mergeCell ref="C3360:H3360"/>
    <mergeCell ref="I3360:J3360"/>
    <mergeCell ref="K3360:L3360"/>
    <mergeCell ref="M3360:N3360"/>
    <mergeCell ref="A3369:H3369"/>
    <mergeCell ref="I3369:J3369"/>
    <mergeCell ref="K3369:L3369"/>
    <mergeCell ref="M3369:N3369"/>
    <mergeCell ref="O3369:P3369"/>
    <mergeCell ref="O3367:P3367"/>
    <mergeCell ref="A3368:H3368"/>
    <mergeCell ref="I3368:J3368"/>
    <mergeCell ref="K3368:L3368"/>
    <mergeCell ref="M3368:N3368"/>
    <mergeCell ref="O3368:P3368"/>
    <mergeCell ref="A3367:B3367"/>
    <mergeCell ref="C3367:H3367"/>
    <mergeCell ref="I3367:J3367"/>
    <mergeCell ref="K3367:L3367"/>
    <mergeCell ref="M3367:N3367"/>
    <mergeCell ref="O3365:P3365"/>
    <mergeCell ref="A3366:B3366"/>
    <mergeCell ref="C3366:H3366"/>
    <mergeCell ref="I3366:J3366"/>
    <mergeCell ref="K3366:L3366"/>
    <mergeCell ref="M3366:N3366"/>
    <mergeCell ref="O3366:P3366"/>
    <mergeCell ref="A3365:B3365"/>
    <mergeCell ref="C3365:H3365"/>
    <mergeCell ref="I3365:J3365"/>
    <mergeCell ref="K3365:L3365"/>
    <mergeCell ref="M3365:N3365"/>
    <mergeCell ref="A3359:H3359"/>
    <mergeCell ref="I3359:J3359"/>
    <mergeCell ref="K3359:L3359"/>
    <mergeCell ref="M3359:N3359"/>
    <mergeCell ref="O3359:P3359"/>
    <mergeCell ref="A3358:H3358"/>
    <mergeCell ref="I3358:J3358"/>
    <mergeCell ref="K3358:L3358"/>
    <mergeCell ref="M3358:N3358"/>
    <mergeCell ref="O3358:P3358"/>
    <mergeCell ref="O3356:P3356"/>
    <mergeCell ref="A3357:B3357"/>
    <mergeCell ref="C3357:H3357"/>
    <mergeCell ref="I3357:J3357"/>
    <mergeCell ref="K3357:L3357"/>
    <mergeCell ref="M3357:N3357"/>
    <mergeCell ref="O3357:P3357"/>
    <mergeCell ref="A3356:B3356"/>
    <mergeCell ref="C3356:H3356"/>
    <mergeCell ref="I3356:J3356"/>
    <mergeCell ref="K3356:L3356"/>
    <mergeCell ref="M3356:N3356"/>
    <mergeCell ref="O3354:P3354"/>
    <mergeCell ref="A3355:B3355"/>
    <mergeCell ref="C3355:H3355"/>
    <mergeCell ref="I3355:J3355"/>
    <mergeCell ref="K3355:L3355"/>
    <mergeCell ref="M3355:N3355"/>
    <mergeCell ref="O3355:P3355"/>
    <mergeCell ref="A3354:B3354"/>
    <mergeCell ref="C3354:H3354"/>
    <mergeCell ref="I3354:J3354"/>
    <mergeCell ref="K3354:L3354"/>
    <mergeCell ref="M3354:N3354"/>
    <mergeCell ref="A3348:H3348"/>
    <mergeCell ref="I3348:J3348"/>
    <mergeCell ref="K3348:L3348"/>
    <mergeCell ref="M3348:N3348"/>
    <mergeCell ref="O3348:P3348"/>
    <mergeCell ref="O3346:P3346"/>
    <mergeCell ref="A3347:B3347"/>
    <mergeCell ref="C3347:H3347"/>
    <mergeCell ref="I3347:J3347"/>
    <mergeCell ref="K3347:L3347"/>
    <mergeCell ref="M3347:N3347"/>
    <mergeCell ref="O3347:P3347"/>
    <mergeCell ref="A3346:B3346"/>
    <mergeCell ref="C3346:H3346"/>
    <mergeCell ref="I3346:J3346"/>
    <mergeCell ref="K3346:L3346"/>
    <mergeCell ref="M3346:N3346"/>
    <mergeCell ref="O3344:P3344"/>
    <mergeCell ref="A3345:B3345"/>
    <mergeCell ref="C3345:H3345"/>
    <mergeCell ref="I3345:J3345"/>
    <mergeCell ref="K3345:L3345"/>
    <mergeCell ref="M3345:N3345"/>
    <mergeCell ref="O3345:P3345"/>
    <mergeCell ref="A3344:B3344"/>
    <mergeCell ref="C3344:H3344"/>
    <mergeCell ref="I3344:J3344"/>
    <mergeCell ref="K3344:L3344"/>
    <mergeCell ref="M3344:N3344"/>
    <mergeCell ref="O3352:P3352"/>
    <mergeCell ref="A3353:B3353"/>
    <mergeCell ref="C3353:H3353"/>
    <mergeCell ref="I3353:J3353"/>
    <mergeCell ref="K3353:L3353"/>
    <mergeCell ref="M3353:N3353"/>
    <mergeCell ref="O3353:P3353"/>
    <mergeCell ref="A3352:B3352"/>
    <mergeCell ref="C3352:H3352"/>
    <mergeCell ref="I3352:J3352"/>
    <mergeCell ref="K3352:L3352"/>
    <mergeCell ref="M3352:N3352"/>
    <mergeCell ref="O3350:P3350"/>
    <mergeCell ref="A3351:B3351"/>
    <mergeCell ref="C3351:H3351"/>
    <mergeCell ref="I3351:J3351"/>
    <mergeCell ref="K3351:L3351"/>
    <mergeCell ref="M3351:N3351"/>
    <mergeCell ref="O3351:P3351"/>
    <mergeCell ref="A3350:B3350"/>
    <mergeCell ref="C3350:H3350"/>
    <mergeCell ref="I3350:J3350"/>
    <mergeCell ref="K3350:L3350"/>
    <mergeCell ref="M3350:N3350"/>
    <mergeCell ref="A3349:H3349"/>
    <mergeCell ref="I3349:J3349"/>
    <mergeCell ref="K3349:L3349"/>
    <mergeCell ref="M3349:N3349"/>
    <mergeCell ref="O3349:P3349"/>
    <mergeCell ref="A3338:H3338"/>
    <mergeCell ref="I3338:J3338"/>
    <mergeCell ref="K3338:L3338"/>
    <mergeCell ref="M3338:N3338"/>
    <mergeCell ref="O3338:P3338"/>
    <mergeCell ref="O3336:P3336"/>
    <mergeCell ref="A3337:B3337"/>
    <mergeCell ref="C3337:H3337"/>
    <mergeCell ref="I3337:J3337"/>
    <mergeCell ref="K3337:L3337"/>
    <mergeCell ref="M3337:N3337"/>
    <mergeCell ref="O3337:P3337"/>
    <mergeCell ref="A3336:B3336"/>
    <mergeCell ref="C3336:H3336"/>
    <mergeCell ref="I3336:J3336"/>
    <mergeCell ref="K3336:L3336"/>
    <mergeCell ref="M3336:N3336"/>
    <mergeCell ref="O3334:P3334"/>
    <mergeCell ref="A3335:B3335"/>
    <mergeCell ref="C3335:H3335"/>
    <mergeCell ref="I3335:J3335"/>
    <mergeCell ref="K3335:L3335"/>
    <mergeCell ref="M3335:N3335"/>
    <mergeCell ref="O3335:P3335"/>
    <mergeCell ref="A3334:B3334"/>
    <mergeCell ref="C3334:H3334"/>
    <mergeCell ref="I3334:J3334"/>
    <mergeCell ref="K3334:L3334"/>
    <mergeCell ref="M3334:N3334"/>
    <mergeCell ref="O3342:P3342"/>
    <mergeCell ref="A3343:B3343"/>
    <mergeCell ref="C3343:H3343"/>
    <mergeCell ref="I3343:J3343"/>
    <mergeCell ref="K3343:L3343"/>
    <mergeCell ref="M3343:N3343"/>
    <mergeCell ref="O3343:P3343"/>
    <mergeCell ref="A3342:B3342"/>
    <mergeCell ref="C3342:H3342"/>
    <mergeCell ref="I3342:J3342"/>
    <mergeCell ref="K3342:L3342"/>
    <mergeCell ref="M3342:N3342"/>
    <mergeCell ref="O3340:P3340"/>
    <mergeCell ref="A3341:B3341"/>
    <mergeCell ref="C3341:H3341"/>
    <mergeCell ref="I3341:J3341"/>
    <mergeCell ref="K3341:L3341"/>
    <mergeCell ref="M3341:N3341"/>
    <mergeCell ref="O3341:P3341"/>
    <mergeCell ref="A3340:B3340"/>
    <mergeCell ref="C3340:H3340"/>
    <mergeCell ref="I3340:J3340"/>
    <mergeCell ref="K3340:L3340"/>
    <mergeCell ref="M3340:N3340"/>
    <mergeCell ref="A3339:H3339"/>
    <mergeCell ref="I3339:J3339"/>
    <mergeCell ref="K3339:L3339"/>
    <mergeCell ref="M3339:N3339"/>
    <mergeCell ref="O3339:P3339"/>
    <mergeCell ref="O3332:P3332"/>
    <mergeCell ref="A3333:B3333"/>
    <mergeCell ref="C3333:H3333"/>
    <mergeCell ref="I3333:J3333"/>
    <mergeCell ref="K3333:L3333"/>
    <mergeCell ref="M3333:N3333"/>
    <mergeCell ref="O3333:P3333"/>
    <mergeCell ref="A3332:B3332"/>
    <mergeCell ref="C3332:H3332"/>
    <mergeCell ref="I3332:J3332"/>
    <mergeCell ref="K3332:L3332"/>
    <mergeCell ref="M3332:N3332"/>
    <mergeCell ref="A3331:H3331"/>
    <mergeCell ref="I3331:J3331"/>
    <mergeCell ref="K3331:L3331"/>
    <mergeCell ref="M3331:N3331"/>
    <mergeCell ref="O3331:P3331"/>
    <mergeCell ref="A3330:H3330"/>
    <mergeCell ref="I3330:J3330"/>
    <mergeCell ref="K3330:L3330"/>
    <mergeCell ref="M3330:N3330"/>
    <mergeCell ref="O3330:P3330"/>
    <mergeCell ref="O3328:P3328"/>
    <mergeCell ref="A3329:B3329"/>
    <mergeCell ref="C3329:H3329"/>
    <mergeCell ref="I3329:J3329"/>
    <mergeCell ref="K3329:L3329"/>
    <mergeCell ref="M3329:N3329"/>
    <mergeCell ref="O3329:P3329"/>
    <mergeCell ref="A3328:B3328"/>
    <mergeCell ref="C3328:H3328"/>
    <mergeCell ref="I3328:J3328"/>
    <mergeCell ref="K3328:L3328"/>
    <mergeCell ref="M3328:N3328"/>
    <mergeCell ref="A3321:H3321"/>
    <mergeCell ref="I3321:J3321"/>
    <mergeCell ref="K3321:L3321"/>
    <mergeCell ref="M3321:N3321"/>
    <mergeCell ref="O3321:P3321"/>
    <mergeCell ref="O3319:P3319"/>
    <mergeCell ref="A3320:H3320"/>
    <mergeCell ref="I3320:J3320"/>
    <mergeCell ref="K3320:L3320"/>
    <mergeCell ref="M3320:N3320"/>
    <mergeCell ref="O3320:P3320"/>
    <mergeCell ref="A3319:B3319"/>
    <mergeCell ref="C3319:H3319"/>
    <mergeCell ref="I3319:J3319"/>
    <mergeCell ref="K3319:L3319"/>
    <mergeCell ref="M3319:N3319"/>
    <mergeCell ref="O3317:P3317"/>
    <mergeCell ref="A3318:B3318"/>
    <mergeCell ref="C3318:H3318"/>
    <mergeCell ref="I3318:J3318"/>
    <mergeCell ref="K3318:L3318"/>
    <mergeCell ref="M3318:N3318"/>
    <mergeCell ref="O3318:P3318"/>
    <mergeCell ref="A3317:B3317"/>
    <mergeCell ref="C3317:H3317"/>
    <mergeCell ref="I3317:J3317"/>
    <mergeCell ref="K3317:L3317"/>
    <mergeCell ref="M3317:N3317"/>
    <mergeCell ref="O3326:P3326"/>
    <mergeCell ref="A3327:B3327"/>
    <mergeCell ref="C3327:H3327"/>
    <mergeCell ref="I3327:J3327"/>
    <mergeCell ref="K3327:L3327"/>
    <mergeCell ref="M3327:N3327"/>
    <mergeCell ref="O3327:P3327"/>
    <mergeCell ref="A3326:B3326"/>
    <mergeCell ref="C3326:H3326"/>
    <mergeCell ref="I3326:J3326"/>
    <mergeCell ref="K3326:L3326"/>
    <mergeCell ref="M3326:N3326"/>
    <mergeCell ref="O3324:P3324"/>
    <mergeCell ref="A3325:B3325"/>
    <mergeCell ref="C3325:H3325"/>
    <mergeCell ref="I3325:J3325"/>
    <mergeCell ref="K3325:L3325"/>
    <mergeCell ref="M3325:N3325"/>
    <mergeCell ref="O3325:P3325"/>
    <mergeCell ref="A3324:B3324"/>
    <mergeCell ref="C3324:H3324"/>
    <mergeCell ref="I3324:J3324"/>
    <mergeCell ref="K3324:L3324"/>
    <mergeCell ref="M3324:N3324"/>
    <mergeCell ref="O3322:P3322"/>
    <mergeCell ref="A3323:B3323"/>
    <mergeCell ref="C3323:H3323"/>
    <mergeCell ref="I3323:J3323"/>
    <mergeCell ref="K3323:L3323"/>
    <mergeCell ref="M3323:N3323"/>
    <mergeCell ref="O3323:P3323"/>
    <mergeCell ref="A3322:B3322"/>
    <mergeCell ref="C3322:H3322"/>
    <mergeCell ref="I3322:J3322"/>
    <mergeCell ref="K3322:L3322"/>
    <mergeCell ref="M3322:N3322"/>
    <mergeCell ref="A3310:H3310"/>
    <mergeCell ref="I3310:J3310"/>
    <mergeCell ref="K3310:L3310"/>
    <mergeCell ref="M3310:N3310"/>
    <mergeCell ref="O3310:P3310"/>
    <mergeCell ref="O3308:P3308"/>
    <mergeCell ref="A3309:H3309"/>
    <mergeCell ref="I3309:J3309"/>
    <mergeCell ref="K3309:L3309"/>
    <mergeCell ref="M3309:N3309"/>
    <mergeCell ref="O3309:P3309"/>
    <mergeCell ref="A3308:B3308"/>
    <mergeCell ref="C3308:H3308"/>
    <mergeCell ref="I3308:J3308"/>
    <mergeCell ref="K3308:L3308"/>
    <mergeCell ref="M3308:N3308"/>
    <mergeCell ref="O3306:P3306"/>
    <mergeCell ref="A3307:B3307"/>
    <mergeCell ref="C3307:H3307"/>
    <mergeCell ref="I3307:J3307"/>
    <mergeCell ref="K3307:L3307"/>
    <mergeCell ref="M3307:N3307"/>
    <mergeCell ref="O3307:P3307"/>
    <mergeCell ref="A3306:B3306"/>
    <mergeCell ref="C3306:H3306"/>
    <mergeCell ref="I3306:J3306"/>
    <mergeCell ref="K3306:L3306"/>
    <mergeCell ref="M3306:N3306"/>
    <mergeCell ref="O3315:P3315"/>
    <mergeCell ref="A3316:B3316"/>
    <mergeCell ref="C3316:H3316"/>
    <mergeCell ref="I3316:J3316"/>
    <mergeCell ref="K3316:L3316"/>
    <mergeCell ref="M3316:N3316"/>
    <mergeCell ref="O3316:P3316"/>
    <mergeCell ref="A3315:B3315"/>
    <mergeCell ref="C3315:H3315"/>
    <mergeCell ref="I3315:J3315"/>
    <mergeCell ref="K3315:L3315"/>
    <mergeCell ref="M3315:N3315"/>
    <mergeCell ref="O3313:P3313"/>
    <mergeCell ref="A3314:B3314"/>
    <mergeCell ref="C3314:H3314"/>
    <mergeCell ref="I3314:J3314"/>
    <mergeCell ref="K3314:L3314"/>
    <mergeCell ref="M3314:N3314"/>
    <mergeCell ref="O3314:P3314"/>
    <mergeCell ref="A3313:B3313"/>
    <mergeCell ref="C3313:H3313"/>
    <mergeCell ref="I3313:J3313"/>
    <mergeCell ref="K3313:L3313"/>
    <mergeCell ref="M3313:N3313"/>
    <mergeCell ref="O3311:P3311"/>
    <mergeCell ref="A3312:B3312"/>
    <mergeCell ref="C3312:H3312"/>
    <mergeCell ref="I3312:J3312"/>
    <mergeCell ref="K3312:L3312"/>
    <mergeCell ref="M3312:N3312"/>
    <mergeCell ref="O3312:P3312"/>
    <mergeCell ref="A3311:B3311"/>
    <mergeCell ref="C3311:H3311"/>
    <mergeCell ref="I3311:J3311"/>
    <mergeCell ref="K3311:L3311"/>
    <mergeCell ref="M3311:N3311"/>
    <mergeCell ref="O3304:P3304"/>
    <mergeCell ref="A3305:B3305"/>
    <mergeCell ref="C3305:H3305"/>
    <mergeCell ref="I3305:J3305"/>
    <mergeCell ref="K3305:L3305"/>
    <mergeCell ref="M3305:N3305"/>
    <mergeCell ref="O3305:P3305"/>
    <mergeCell ref="A3304:B3304"/>
    <mergeCell ref="C3304:H3304"/>
    <mergeCell ref="I3304:J3304"/>
    <mergeCell ref="K3304:L3304"/>
    <mergeCell ref="M3304:N3304"/>
    <mergeCell ref="O3302:P3302"/>
    <mergeCell ref="A3303:B3303"/>
    <mergeCell ref="C3303:H3303"/>
    <mergeCell ref="I3303:J3303"/>
    <mergeCell ref="K3303:L3303"/>
    <mergeCell ref="M3303:N3303"/>
    <mergeCell ref="O3303:P3303"/>
    <mergeCell ref="A3302:B3302"/>
    <mergeCell ref="C3302:H3302"/>
    <mergeCell ref="I3302:J3302"/>
    <mergeCell ref="K3302:L3302"/>
    <mergeCell ref="M3302:N3302"/>
    <mergeCell ref="O3300:P3300"/>
    <mergeCell ref="A3301:B3301"/>
    <mergeCell ref="C3301:H3301"/>
    <mergeCell ref="I3301:J3301"/>
    <mergeCell ref="K3301:L3301"/>
    <mergeCell ref="M3301:N3301"/>
    <mergeCell ref="O3301:P3301"/>
    <mergeCell ref="A3300:B3300"/>
    <mergeCell ref="C3300:H3300"/>
    <mergeCell ref="I3300:J3300"/>
    <mergeCell ref="K3300:L3300"/>
    <mergeCell ref="M3300:N3300"/>
    <mergeCell ref="A3299:H3299"/>
    <mergeCell ref="I3299:J3299"/>
    <mergeCell ref="K3299:L3299"/>
    <mergeCell ref="M3299:N3299"/>
    <mergeCell ref="O3299:P3299"/>
    <mergeCell ref="A3298:H3298"/>
    <mergeCell ref="I3298:J3298"/>
    <mergeCell ref="K3298:L3298"/>
    <mergeCell ref="M3298:N3298"/>
    <mergeCell ref="O3298:P3298"/>
    <mergeCell ref="O3296:P3296"/>
    <mergeCell ref="A3297:B3297"/>
    <mergeCell ref="C3297:H3297"/>
    <mergeCell ref="I3297:J3297"/>
    <mergeCell ref="K3297:L3297"/>
    <mergeCell ref="M3297:N3297"/>
    <mergeCell ref="O3297:P3297"/>
    <mergeCell ref="A3296:B3296"/>
    <mergeCell ref="C3296:H3296"/>
    <mergeCell ref="I3296:J3296"/>
    <mergeCell ref="K3296:L3296"/>
    <mergeCell ref="M3296:N3296"/>
    <mergeCell ref="O3294:P3294"/>
    <mergeCell ref="A3295:B3295"/>
    <mergeCell ref="C3295:H3295"/>
    <mergeCell ref="I3295:J3295"/>
    <mergeCell ref="K3295:L3295"/>
    <mergeCell ref="M3295:N3295"/>
    <mergeCell ref="O3295:P3295"/>
    <mergeCell ref="A3294:B3294"/>
    <mergeCell ref="C3294:H3294"/>
    <mergeCell ref="I3294:J3294"/>
    <mergeCell ref="K3294:L3294"/>
    <mergeCell ref="M3294:N3294"/>
    <mergeCell ref="A3287:H3287"/>
    <mergeCell ref="I3287:J3287"/>
    <mergeCell ref="K3287:L3287"/>
    <mergeCell ref="M3287:N3287"/>
    <mergeCell ref="O3287:P3287"/>
    <mergeCell ref="O3285:P3285"/>
    <mergeCell ref="A3286:H3286"/>
    <mergeCell ref="I3286:J3286"/>
    <mergeCell ref="K3286:L3286"/>
    <mergeCell ref="M3286:N3286"/>
    <mergeCell ref="O3286:P3286"/>
    <mergeCell ref="A3285:B3285"/>
    <mergeCell ref="C3285:H3285"/>
    <mergeCell ref="I3285:J3285"/>
    <mergeCell ref="K3285:L3285"/>
    <mergeCell ref="M3285:N3285"/>
    <mergeCell ref="O3283:P3283"/>
    <mergeCell ref="A3284:B3284"/>
    <mergeCell ref="C3284:H3284"/>
    <mergeCell ref="I3284:J3284"/>
    <mergeCell ref="K3284:L3284"/>
    <mergeCell ref="M3284:N3284"/>
    <mergeCell ref="O3284:P3284"/>
    <mergeCell ref="A3283:B3283"/>
    <mergeCell ref="C3283:H3283"/>
    <mergeCell ref="I3283:J3283"/>
    <mergeCell ref="K3283:L3283"/>
    <mergeCell ref="M3283:N3283"/>
    <mergeCell ref="A3293:H3293"/>
    <mergeCell ref="I3293:J3293"/>
    <mergeCell ref="K3293:L3293"/>
    <mergeCell ref="M3293:N3293"/>
    <mergeCell ref="O3293:P3293"/>
    <mergeCell ref="A3292:H3292"/>
    <mergeCell ref="I3292:J3292"/>
    <mergeCell ref="K3292:L3292"/>
    <mergeCell ref="M3292:N3292"/>
    <mergeCell ref="O3292:P3292"/>
    <mergeCell ref="O3290:P3290"/>
    <mergeCell ref="A3291:B3291"/>
    <mergeCell ref="C3291:H3291"/>
    <mergeCell ref="I3291:J3291"/>
    <mergeCell ref="K3291:L3291"/>
    <mergeCell ref="M3291:N3291"/>
    <mergeCell ref="O3291:P3291"/>
    <mergeCell ref="A3290:B3290"/>
    <mergeCell ref="C3290:H3290"/>
    <mergeCell ref="I3290:J3290"/>
    <mergeCell ref="K3290:L3290"/>
    <mergeCell ref="M3290:N3290"/>
    <mergeCell ref="O3288:P3288"/>
    <mergeCell ref="A3289:B3289"/>
    <mergeCell ref="C3289:H3289"/>
    <mergeCell ref="I3289:J3289"/>
    <mergeCell ref="K3289:L3289"/>
    <mergeCell ref="M3289:N3289"/>
    <mergeCell ref="O3289:P3289"/>
    <mergeCell ref="A3288:B3288"/>
    <mergeCell ref="C3288:H3288"/>
    <mergeCell ref="I3288:J3288"/>
    <mergeCell ref="K3288:L3288"/>
    <mergeCell ref="M3288:N3288"/>
    <mergeCell ref="O3281:P3281"/>
    <mergeCell ref="A3282:B3282"/>
    <mergeCell ref="C3282:H3282"/>
    <mergeCell ref="I3282:J3282"/>
    <mergeCell ref="K3282:L3282"/>
    <mergeCell ref="M3282:N3282"/>
    <mergeCell ref="O3282:P3282"/>
    <mergeCell ref="A3281:B3281"/>
    <mergeCell ref="C3281:H3281"/>
    <mergeCell ref="I3281:J3281"/>
    <mergeCell ref="K3281:L3281"/>
    <mergeCell ref="M3281:N3281"/>
    <mergeCell ref="O3279:P3279"/>
    <mergeCell ref="A3280:B3280"/>
    <mergeCell ref="C3280:H3280"/>
    <mergeCell ref="I3280:J3280"/>
    <mergeCell ref="K3280:L3280"/>
    <mergeCell ref="M3280:N3280"/>
    <mergeCell ref="O3280:P3280"/>
    <mergeCell ref="A3279:B3279"/>
    <mergeCell ref="C3279:H3279"/>
    <mergeCell ref="I3279:J3279"/>
    <mergeCell ref="K3279:L3279"/>
    <mergeCell ref="M3279:N3279"/>
    <mergeCell ref="O3277:P3277"/>
    <mergeCell ref="A3278:B3278"/>
    <mergeCell ref="C3278:H3278"/>
    <mergeCell ref="I3278:J3278"/>
    <mergeCell ref="K3278:L3278"/>
    <mergeCell ref="M3278:N3278"/>
    <mergeCell ref="O3278:P3278"/>
    <mergeCell ref="A3277:B3277"/>
    <mergeCell ref="C3277:H3277"/>
    <mergeCell ref="I3277:J3277"/>
    <mergeCell ref="K3277:L3277"/>
    <mergeCell ref="M3277:N3277"/>
    <mergeCell ref="O3275:P3275"/>
    <mergeCell ref="A3276:B3276"/>
    <mergeCell ref="C3276:H3276"/>
    <mergeCell ref="I3276:J3276"/>
    <mergeCell ref="K3276:L3276"/>
    <mergeCell ref="M3276:N3276"/>
    <mergeCell ref="O3276:P3276"/>
    <mergeCell ref="A3275:B3275"/>
    <mergeCell ref="C3275:H3275"/>
    <mergeCell ref="I3275:J3275"/>
    <mergeCell ref="K3275:L3275"/>
    <mergeCell ref="M3275:N3275"/>
    <mergeCell ref="A3274:H3274"/>
    <mergeCell ref="I3274:J3274"/>
    <mergeCell ref="K3274:L3274"/>
    <mergeCell ref="M3274:N3274"/>
    <mergeCell ref="O3274:P3274"/>
    <mergeCell ref="A3273:H3273"/>
    <mergeCell ref="I3273:J3273"/>
    <mergeCell ref="K3273:L3273"/>
    <mergeCell ref="M3273:N3273"/>
    <mergeCell ref="O3273:P3273"/>
    <mergeCell ref="O3271:P3271"/>
    <mergeCell ref="A3272:B3272"/>
    <mergeCell ref="C3272:H3272"/>
    <mergeCell ref="I3272:J3272"/>
    <mergeCell ref="K3272:L3272"/>
    <mergeCell ref="M3272:N3272"/>
    <mergeCell ref="O3272:P3272"/>
    <mergeCell ref="A3271:B3271"/>
    <mergeCell ref="C3271:H3271"/>
    <mergeCell ref="I3271:J3271"/>
    <mergeCell ref="K3271:L3271"/>
    <mergeCell ref="M3271:N3271"/>
    <mergeCell ref="O3263:P3263"/>
    <mergeCell ref="A3264:B3264"/>
    <mergeCell ref="C3264:H3264"/>
    <mergeCell ref="I3264:J3264"/>
    <mergeCell ref="K3264:L3264"/>
    <mergeCell ref="M3264:N3264"/>
    <mergeCell ref="O3264:P3264"/>
    <mergeCell ref="A3263:B3263"/>
    <mergeCell ref="C3263:H3263"/>
    <mergeCell ref="I3263:J3263"/>
    <mergeCell ref="K3263:L3263"/>
    <mergeCell ref="M3263:N3263"/>
    <mergeCell ref="A3262:H3262"/>
    <mergeCell ref="I3262:J3262"/>
    <mergeCell ref="K3262:L3262"/>
    <mergeCell ref="M3262:N3262"/>
    <mergeCell ref="O3262:P3262"/>
    <mergeCell ref="O3260:P3260"/>
    <mergeCell ref="A3261:H3261"/>
    <mergeCell ref="I3261:J3261"/>
    <mergeCell ref="K3261:L3261"/>
    <mergeCell ref="M3261:N3261"/>
    <mergeCell ref="O3261:P3261"/>
    <mergeCell ref="A3260:B3260"/>
    <mergeCell ref="C3260:H3260"/>
    <mergeCell ref="I3260:J3260"/>
    <mergeCell ref="K3260:L3260"/>
    <mergeCell ref="M3260:N3260"/>
    <mergeCell ref="O3269:P3269"/>
    <mergeCell ref="A3270:B3270"/>
    <mergeCell ref="C3270:H3270"/>
    <mergeCell ref="I3270:J3270"/>
    <mergeCell ref="K3270:L3270"/>
    <mergeCell ref="M3270:N3270"/>
    <mergeCell ref="O3270:P3270"/>
    <mergeCell ref="A3269:B3269"/>
    <mergeCell ref="C3269:H3269"/>
    <mergeCell ref="I3269:J3269"/>
    <mergeCell ref="K3269:L3269"/>
    <mergeCell ref="M3269:N3269"/>
    <mergeCell ref="O3267:P3267"/>
    <mergeCell ref="A3268:B3268"/>
    <mergeCell ref="C3268:H3268"/>
    <mergeCell ref="I3268:J3268"/>
    <mergeCell ref="K3268:L3268"/>
    <mergeCell ref="M3268:N3268"/>
    <mergeCell ref="O3268:P3268"/>
    <mergeCell ref="A3267:B3267"/>
    <mergeCell ref="C3267:H3267"/>
    <mergeCell ref="I3267:J3267"/>
    <mergeCell ref="K3267:L3267"/>
    <mergeCell ref="M3267:N3267"/>
    <mergeCell ref="O3265:P3265"/>
    <mergeCell ref="A3266:B3266"/>
    <mergeCell ref="C3266:H3266"/>
    <mergeCell ref="I3266:J3266"/>
    <mergeCell ref="K3266:L3266"/>
    <mergeCell ref="M3266:N3266"/>
    <mergeCell ref="O3266:P3266"/>
    <mergeCell ref="A3265:B3265"/>
    <mergeCell ref="C3265:H3265"/>
    <mergeCell ref="I3265:J3265"/>
    <mergeCell ref="K3265:L3265"/>
    <mergeCell ref="M3265:N3265"/>
    <mergeCell ref="A3253:H3253"/>
    <mergeCell ref="I3253:J3253"/>
    <mergeCell ref="K3253:L3253"/>
    <mergeCell ref="M3253:N3253"/>
    <mergeCell ref="O3253:P3253"/>
    <mergeCell ref="O3251:P3251"/>
    <mergeCell ref="A3252:H3252"/>
    <mergeCell ref="I3252:J3252"/>
    <mergeCell ref="K3252:L3252"/>
    <mergeCell ref="M3252:N3252"/>
    <mergeCell ref="O3252:P3252"/>
    <mergeCell ref="A3251:B3251"/>
    <mergeCell ref="C3251:H3251"/>
    <mergeCell ref="I3251:J3251"/>
    <mergeCell ref="K3251:L3251"/>
    <mergeCell ref="M3251:N3251"/>
    <mergeCell ref="O3249:P3249"/>
    <mergeCell ref="A3250:B3250"/>
    <mergeCell ref="C3250:H3250"/>
    <mergeCell ref="I3250:J3250"/>
    <mergeCell ref="K3250:L3250"/>
    <mergeCell ref="M3250:N3250"/>
    <mergeCell ref="O3250:P3250"/>
    <mergeCell ref="A3249:B3249"/>
    <mergeCell ref="C3249:H3249"/>
    <mergeCell ref="I3249:J3249"/>
    <mergeCell ref="K3249:L3249"/>
    <mergeCell ref="M3249:N3249"/>
    <mergeCell ref="O3258:P3258"/>
    <mergeCell ref="A3259:B3259"/>
    <mergeCell ref="C3259:H3259"/>
    <mergeCell ref="I3259:J3259"/>
    <mergeCell ref="K3259:L3259"/>
    <mergeCell ref="M3259:N3259"/>
    <mergeCell ref="O3259:P3259"/>
    <mergeCell ref="A3258:B3258"/>
    <mergeCell ref="C3258:H3258"/>
    <mergeCell ref="I3258:J3258"/>
    <mergeCell ref="K3258:L3258"/>
    <mergeCell ref="M3258:N3258"/>
    <mergeCell ref="O3256:P3256"/>
    <mergeCell ref="A3257:B3257"/>
    <mergeCell ref="C3257:H3257"/>
    <mergeCell ref="I3257:J3257"/>
    <mergeCell ref="K3257:L3257"/>
    <mergeCell ref="M3257:N3257"/>
    <mergeCell ref="O3257:P3257"/>
    <mergeCell ref="A3256:B3256"/>
    <mergeCell ref="C3256:H3256"/>
    <mergeCell ref="I3256:J3256"/>
    <mergeCell ref="K3256:L3256"/>
    <mergeCell ref="M3256:N3256"/>
    <mergeCell ref="O3254:P3254"/>
    <mergeCell ref="A3255:B3255"/>
    <mergeCell ref="C3255:H3255"/>
    <mergeCell ref="I3255:J3255"/>
    <mergeCell ref="K3255:L3255"/>
    <mergeCell ref="M3255:N3255"/>
    <mergeCell ref="O3255:P3255"/>
    <mergeCell ref="A3254:B3254"/>
    <mergeCell ref="C3254:H3254"/>
    <mergeCell ref="I3254:J3254"/>
    <mergeCell ref="K3254:L3254"/>
    <mergeCell ref="M3254:N3254"/>
    <mergeCell ref="A3242:H3242"/>
    <mergeCell ref="I3242:J3242"/>
    <mergeCell ref="K3242:L3242"/>
    <mergeCell ref="M3242:N3242"/>
    <mergeCell ref="O3242:P3242"/>
    <mergeCell ref="A3241:H3241"/>
    <mergeCell ref="I3241:J3241"/>
    <mergeCell ref="K3241:L3241"/>
    <mergeCell ref="M3241:N3241"/>
    <mergeCell ref="O3241:P3241"/>
    <mergeCell ref="A3240:H3240"/>
    <mergeCell ref="I3240:J3240"/>
    <mergeCell ref="K3240:L3240"/>
    <mergeCell ref="M3240:N3240"/>
    <mergeCell ref="O3240:P3240"/>
    <mergeCell ref="A3239:H3239"/>
    <mergeCell ref="I3239:J3239"/>
    <mergeCell ref="K3239:L3239"/>
    <mergeCell ref="M3239:N3239"/>
    <mergeCell ref="O3239:P3239"/>
    <mergeCell ref="A3238:H3238"/>
    <mergeCell ref="I3238:J3238"/>
    <mergeCell ref="K3238:L3238"/>
    <mergeCell ref="M3238:N3238"/>
    <mergeCell ref="O3238:P3238"/>
    <mergeCell ref="A3237:H3237"/>
    <mergeCell ref="I3237:J3237"/>
    <mergeCell ref="K3237:L3237"/>
    <mergeCell ref="M3237:N3237"/>
    <mergeCell ref="O3237:P3237"/>
    <mergeCell ref="O3247:P3247"/>
    <mergeCell ref="A3248:B3248"/>
    <mergeCell ref="C3248:H3248"/>
    <mergeCell ref="I3248:J3248"/>
    <mergeCell ref="K3248:L3248"/>
    <mergeCell ref="M3248:N3248"/>
    <mergeCell ref="O3248:P3248"/>
    <mergeCell ref="A3247:B3247"/>
    <mergeCell ref="C3247:H3247"/>
    <mergeCell ref="I3247:J3247"/>
    <mergeCell ref="K3247:L3247"/>
    <mergeCell ref="M3247:N3247"/>
    <mergeCell ref="A3246:H3246"/>
    <mergeCell ref="I3246:J3246"/>
    <mergeCell ref="K3246:L3246"/>
    <mergeCell ref="M3246:N3246"/>
    <mergeCell ref="O3246:P3246"/>
    <mergeCell ref="A3245:H3245"/>
    <mergeCell ref="I3245:J3245"/>
    <mergeCell ref="K3245:L3245"/>
    <mergeCell ref="M3245:N3245"/>
    <mergeCell ref="O3245:P3245"/>
    <mergeCell ref="O3243:P3243"/>
    <mergeCell ref="A3244:B3244"/>
    <mergeCell ref="C3244:H3244"/>
    <mergeCell ref="I3244:J3244"/>
    <mergeCell ref="K3244:L3244"/>
    <mergeCell ref="M3244:N3244"/>
    <mergeCell ref="O3244:P3244"/>
    <mergeCell ref="A3243:B3243"/>
    <mergeCell ref="C3243:H3243"/>
    <mergeCell ref="I3243:J3243"/>
    <mergeCell ref="K3243:L3243"/>
    <mergeCell ref="M3243:N3243"/>
    <mergeCell ref="A3230:H3230"/>
    <mergeCell ref="I3230:J3230"/>
    <mergeCell ref="K3230:L3230"/>
    <mergeCell ref="M3230:N3230"/>
    <mergeCell ref="O3230:P3230"/>
    <mergeCell ref="A3229:H3229"/>
    <mergeCell ref="I3229:J3229"/>
    <mergeCell ref="K3229:L3229"/>
    <mergeCell ref="M3229:N3229"/>
    <mergeCell ref="O3229:P3229"/>
    <mergeCell ref="A3228:H3228"/>
    <mergeCell ref="I3228:J3228"/>
    <mergeCell ref="K3228:L3228"/>
    <mergeCell ref="M3228:N3228"/>
    <mergeCell ref="O3228:P3228"/>
    <mergeCell ref="A3227:H3227"/>
    <mergeCell ref="I3227:J3227"/>
    <mergeCell ref="K3227:L3227"/>
    <mergeCell ref="M3227:N3227"/>
    <mergeCell ref="O3227:P3227"/>
    <mergeCell ref="O3225:P3225"/>
    <mergeCell ref="A3226:B3226"/>
    <mergeCell ref="C3226:H3226"/>
    <mergeCell ref="I3226:J3226"/>
    <mergeCell ref="K3226:L3226"/>
    <mergeCell ref="M3226:N3226"/>
    <mergeCell ref="O3226:P3226"/>
    <mergeCell ref="A3225:B3225"/>
    <mergeCell ref="C3225:H3225"/>
    <mergeCell ref="I3225:J3225"/>
    <mergeCell ref="K3225:L3225"/>
    <mergeCell ref="M3225:N3225"/>
    <mergeCell ref="A3236:H3236"/>
    <mergeCell ref="I3236:J3236"/>
    <mergeCell ref="K3236:L3236"/>
    <mergeCell ref="M3236:N3236"/>
    <mergeCell ref="O3236:P3236"/>
    <mergeCell ref="A3235:H3235"/>
    <mergeCell ref="I3235:J3235"/>
    <mergeCell ref="K3235:L3235"/>
    <mergeCell ref="M3235:N3235"/>
    <mergeCell ref="O3235:P3235"/>
    <mergeCell ref="A3234:H3234"/>
    <mergeCell ref="I3234:J3234"/>
    <mergeCell ref="K3234:L3234"/>
    <mergeCell ref="M3234:N3234"/>
    <mergeCell ref="O3234:P3234"/>
    <mergeCell ref="A3233:H3233"/>
    <mergeCell ref="I3233:J3233"/>
    <mergeCell ref="K3233:L3233"/>
    <mergeCell ref="M3233:N3233"/>
    <mergeCell ref="O3233:P3233"/>
    <mergeCell ref="A3232:H3232"/>
    <mergeCell ref="I3232:J3232"/>
    <mergeCell ref="K3232:L3232"/>
    <mergeCell ref="M3232:N3232"/>
    <mergeCell ref="O3232:P3232"/>
    <mergeCell ref="A3231:H3231"/>
    <mergeCell ref="I3231:J3231"/>
    <mergeCell ref="K3231:L3231"/>
    <mergeCell ref="M3231:N3231"/>
    <mergeCell ref="O3231:P3231"/>
    <mergeCell ref="A3224:H3224"/>
    <mergeCell ref="I3224:J3224"/>
    <mergeCell ref="K3224:L3224"/>
    <mergeCell ref="M3224:N3224"/>
    <mergeCell ref="O3224:P3224"/>
    <mergeCell ref="A3223:H3223"/>
    <mergeCell ref="I3223:J3223"/>
    <mergeCell ref="K3223:L3223"/>
    <mergeCell ref="M3223:N3223"/>
    <mergeCell ref="O3223:P3223"/>
    <mergeCell ref="O3221:P3221"/>
    <mergeCell ref="A3222:B3222"/>
    <mergeCell ref="C3222:H3222"/>
    <mergeCell ref="I3222:J3222"/>
    <mergeCell ref="K3222:L3222"/>
    <mergeCell ref="M3222:N3222"/>
    <mergeCell ref="O3222:P3222"/>
    <mergeCell ref="A3221:B3221"/>
    <mergeCell ref="C3221:H3221"/>
    <mergeCell ref="I3221:J3221"/>
    <mergeCell ref="K3221:L3221"/>
    <mergeCell ref="M3221:N3221"/>
    <mergeCell ref="O3219:P3219"/>
    <mergeCell ref="A3220:B3220"/>
    <mergeCell ref="C3220:H3220"/>
    <mergeCell ref="I3220:J3220"/>
    <mergeCell ref="K3220:L3220"/>
    <mergeCell ref="M3220:N3220"/>
    <mergeCell ref="O3220:P3220"/>
    <mergeCell ref="A3219:B3219"/>
    <mergeCell ref="C3219:H3219"/>
    <mergeCell ref="I3219:J3219"/>
    <mergeCell ref="K3219:L3219"/>
    <mergeCell ref="M3219:N3219"/>
    <mergeCell ref="A3218:H3218"/>
    <mergeCell ref="I3218:J3218"/>
    <mergeCell ref="K3218:L3218"/>
    <mergeCell ref="M3218:N3218"/>
    <mergeCell ref="O3218:P3218"/>
    <mergeCell ref="A3217:H3217"/>
    <mergeCell ref="I3217:J3217"/>
    <mergeCell ref="K3217:L3217"/>
    <mergeCell ref="M3217:N3217"/>
    <mergeCell ref="O3217:P3217"/>
    <mergeCell ref="O3215:P3215"/>
    <mergeCell ref="A3216:B3216"/>
    <mergeCell ref="C3216:H3216"/>
    <mergeCell ref="I3216:J3216"/>
    <mergeCell ref="K3216:L3216"/>
    <mergeCell ref="M3216:N3216"/>
    <mergeCell ref="O3216:P3216"/>
    <mergeCell ref="A3215:B3215"/>
    <mergeCell ref="C3215:H3215"/>
    <mergeCell ref="I3215:J3215"/>
    <mergeCell ref="K3215:L3215"/>
    <mergeCell ref="M3215:N3215"/>
    <mergeCell ref="A3214:H3214"/>
    <mergeCell ref="I3214:J3214"/>
    <mergeCell ref="K3214:L3214"/>
    <mergeCell ref="M3214:N3214"/>
    <mergeCell ref="O3214:P3214"/>
    <mergeCell ref="O3212:P3212"/>
    <mergeCell ref="A3213:H3213"/>
    <mergeCell ref="I3213:J3213"/>
    <mergeCell ref="K3213:L3213"/>
    <mergeCell ref="M3213:N3213"/>
    <mergeCell ref="O3213:P3213"/>
    <mergeCell ref="A3212:B3212"/>
    <mergeCell ref="C3212:H3212"/>
    <mergeCell ref="I3212:J3212"/>
    <mergeCell ref="K3212:L3212"/>
    <mergeCell ref="M3212:N3212"/>
    <mergeCell ref="O3210:P3210"/>
    <mergeCell ref="A3211:B3211"/>
    <mergeCell ref="C3211:H3211"/>
    <mergeCell ref="I3211:J3211"/>
    <mergeCell ref="K3211:L3211"/>
    <mergeCell ref="M3211:N3211"/>
    <mergeCell ref="O3211:P3211"/>
    <mergeCell ref="A3210:B3210"/>
    <mergeCell ref="C3210:H3210"/>
    <mergeCell ref="I3210:J3210"/>
    <mergeCell ref="K3210:L3210"/>
    <mergeCell ref="M3210:N3210"/>
    <mergeCell ref="A3209:H3209"/>
    <mergeCell ref="I3209:J3209"/>
    <mergeCell ref="K3209:L3209"/>
    <mergeCell ref="M3209:N3209"/>
    <mergeCell ref="O3209:P3209"/>
    <mergeCell ref="A3208:H3208"/>
    <mergeCell ref="I3208:J3208"/>
    <mergeCell ref="K3208:L3208"/>
    <mergeCell ref="M3208:N3208"/>
    <mergeCell ref="O3208:P3208"/>
    <mergeCell ref="O3206:P3206"/>
    <mergeCell ref="A3207:B3207"/>
    <mergeCell ref="C3207:H3207"/>
    <mergeCell ref="I3207:J3207"/>
    <mergeCell ref="K3207:L3207"/>
    <mergeCell ref="M3207:N3207"/>
    <mergeCell ref="O3207:P3207"/>
    <mergeCell ref="A3206:B3206"/>
    <mergeCell ref="C3206:H3206"/>
    <mergeCell ref="I3206:J3206"/>
    <mergeCell ref="K3206:L3206"/>
    <mergeCell ref="M3206:N3206"/>
    <mergeCell ref="O3204:P3204"/>
    <mergeCell ref="A3205:B3205"/>
    <mergeCell ref="C3205:H3205"/>
    <mergeCell ref="I3205:J3205"/>
    <mergeCell ref="K3205:L3205"/>
    <mergeCell ref="M3205:N3205"/>
    <mergeCell ref="O3205:P3205"/>
    <mergeCell ref="A3204:B3204"/>
    <mergeCell ref="C3204:H3204"/>
    <mergeCell ref="I3204:J3204"/>
    <mergeCell ref="K3204:L3204"/>
    <mergeCell ref="M3204:N3204"/>
    <mergeCell ref="O3202:P3202"/>
    <mergeCell ref="A3203:B3203"/>
    <mergeCell ref="C3203:H3203"/>
    <mergeCell ref="I3203:J3203"/>
    <mergeCell ref="K3203:L3203"/>
    <mergeCell ref="M3203:N3203"/>
    <mergeCell ref="O3203:P3203"/>
    <mergeCell ref="A3202:B3202"/>
    <mergeCell ref="C3202:H3202"/>
    <mergeCell ref="I3202:J3202"/>
    <mergeCell ref="K3202:L3202"/>
    <mergeCell ref="M3202:N3202"/>
    <mergeCell ref="O3200:P3200"/>
    <mergeCell ref="A3201:B3201"/>
    <mergeCell ref="C3201:H3201"/>
    <mergeCell ref="I3201:J3201"/>
    <mergeCell ref="K3201:L3201"/>
    <mergeCell ref="M3201:N3201"/>
    <mergeCell ref="O3201:P3201"/>
    <mergeCell ref="A3200:B3200"/>
    <mergeCell ref="C3200:H3200"/>
    <mergeCell ref="I3200:J3200"/>
    <mergeCell ref="K3200:L3200"/>
    <mergeCell ref="M3200:N3200"/>
    <mergeCell ref="A3194:H3194"/>
    <mergeCell ref="I3194:J3194"/>
    <mergeCell ref="K3194:L3194"/>
    <mergeCell ref="M3194:N3194"/>
    <mergeCell ref="O3194:P3194"/>
    <mergeCell ref="O3192:P3192"/>
    <mergeCell ref="A3193:H3193"/>
    <mergeCell ref="I3193:J3193"/>
    <mergeCell ref="K3193:L3193"/>
    <mergeCell ref="M3193:N3193"/>
    <mergeCell ref="O3193:P3193"/>
    <mergeCell ref="A3192:B3192"/>
    <mergeCell ref="C3192:H3192"/>
    <mergeCell ref="I3192:J3192"/>
    <mergeCell ref="K3192:L3192"/>
    <mergeCell ref="M3192:N3192"/>
    <mergeCell ref="O3190:P3190"/>
    <mergeCell ref="A3191:B3191"/>
    <mergeCell ref="C3191:H3191"/>
    <mergeCell ref="I3191:J3191"/>
    <mergeCell ref="K3191:L3191"/>
    <mergeCell ref="M3191:N3191"/>
    <mergeCell ref="O3191:P3191"/>
    <mergeCell ref="A3190:B3190"/>
    <mergeCell ref="C3190:H3190"/>
    <mergeCell ref="I3190:J3190"/>
    <mergeCell ref="K3190:L3190"/>
    <mergeCell ref="M3190:N3190"/>
    <mergeCell ref="O3198:P3198"/>
    <mergeCell ref="A3199:B3199"/>
    <mergeCell ref="C3199:H3199"/>
    <mergeCell ref="I3199:J3199"/>
    <mergeCell ref="K3199:L3199"/>
    <mergeCell ref="M3199:N3199"/>
    <mergeCell ref="O3199:P3199"/>
    <mergeCell ref="A3198:B3198"/>
    <mergeCell ref="C3198:H3198"/>
    <mergeCell ref="I3198:J3198"/>
    <mergeCell ref="K3198:L3198"/>
    <mergeCell ref="M3198:N3198"/>
    <mergeCell ref="A3197:H3197"/>
    <mergeCell ref="I3197:J3197"/>
    <mergeCell ref="K3197:L3197"/>
    <mergeCell ref="M3197:N3197"/>
    <mergeCell ref="O3197:P3197"/>
    <mergeCell ref="O3195:P3195"/>
    <mergeCell ref="A3196:H3196"/>
    <mergeCell ref="I3196:J3196"/>
    <mergeCell ref="K3196:L3196"/>
    <mergeCell ref="M3196:N3196"/>
    <mergeCell ref="O3196:P3196"/>
    <mergeCell ref="A3195:B3195"/>
    <mergeCell ref="C3195:H3195"/>
    <mergeCell ref="I3195:J3195"/>
    <mergeCell ref="K3195:L3195"/>
    <mergeCell ref="M3195:N3195"/>
    <mergeCell ref="O3188:P3188"/>
    <mergeCell ref="A3189:B3189"/>
    <mergeCell ref="C3189:H3189"/>
    <mergeCell ref="I3189:J3189"/>
    <mergeCell ref="K3189:L3189"/>
    <mergeCell ref="M3189:N3189"/>
    <mergeCell ref="O3189:P3189"/>
    <mergeCell ref="A3188:B3188"/>
    <mergeCell ref="C3188:H3188"/>
    <mergeCell ref="I3188:J3188"/>
    <mergeCell ref="K3188:L3188"/>
    <mergeCell ref="M3188:N3188"/>
    <mergeCell ref="O3186:P3186"/>
    <mergeCell ref="A3187:B3187"/>
    <mergeCell ref="C3187:H3187"/>
    <mergeCell ref="I3187:J3187"/>
    <mergeCell ref="K3187:L3187"/>
    <mergeCell ref="M3187:N3187"/>
    <mergeCell ref="O3187:P3187"/>
    <mergeCell ref="A3186:B3186"/>
    <mergeCell ref="C3186:H3186"/>
    <mergeCell ref="I3186:J3186"/>
    <mergeCell ref="K3186:L3186"/>
    <mergeCell ref="M3186:N3186"/>
    <mergeCell ref="O3184:P3184"/>
    <mergeCell ref="A3185:B3185"/>
    <mergeCell ref="C3185:H3185"/>
    <mergeCell ref="I3185:J3185"/>
    <mergeCell ref="K3185:L3185"/>
    <mergeCell ref="M3185:N3185"/>
    <mergeCell ref="O3185:P3185"/>
    <mergeCell ref="A3184:B3184"/>
    <mergeCell ref="C3184:H3184"/>
    <mergeCell ref="I3184:J3184"/>
    <mergeCell ref="K3184:L3184"/>
    <mergeCell ref="M3184:N3184"/>
    <mergeCell ref="O3182:P3182"/>
    <mergeCell ref="A3183:B3183"/>
    <mergeCell ref="C3183:H3183"/>
    <mergeCell ref="I3183:J3183"/>
    <mergeCell ref="K3183:L3183"/>
    <mergeCell ref="M3183:N3183"/>
    <mergeCell ref="O3183:P3183"/>
    <mergeCell ref="A3182:B3182"/>
    <mergeCell ref="C3182:H3182"/>
    <mergeCell ref="I3182:J3182"/>
    <mergeCell ref="K3182:L3182"/>
    <mergeCell ref="M3182:N3182"/>
    <mergeCell ref="O3180:P3180"/>
    <mergeCell ref="A3181:B3181"/>
    <mergeCell ref="C3181:H3181"/>
    <mergeCell ref="I3181:J3181"/>
    <mergeCell ref="K3181:L3181"/>
    <mergeCell ref="M3181:N3181"/>
    <mergeCell ref="O3181:P3181"/>
    <mergeCell ref="A3180:B3180"/>
    <mergeCell ref="C3180:H3180"/>
    <mergeCell ref="I3180:J3180"/>
    <mergeCell ref="K3180:L3180"/>
    <mergeCell ref="M3180:N3180"/>
    <mergeCell ref="O3178:P3178"/>
    <mergeCell ref="A3179:B3179"/>
    <mergeCell ref="C3179:H3179"/>
    <mergeCell ref="I3179:J3179"/>
    <mergeCell ref="K3179:L3179"/>
    <mergeCell ref="M3179:N3179"/>
    <mergeCell ref="O3179:P3179"/>
    <mergeCell ref="A3178:B3178"/>
    <mergeCell ref="C3178:H3178"/>
    <mergeCell ref="I3178:J3178"/>
    <mergeCell ref="K3178:L3178"/>
    <mergeCell ref="M3178:N3178"/>
    <mergeCell ref="O3176:P3176"/>
    <mergeCell ref="A3177:B3177"/>
    <mergeCell ref="C3177:H3177"/>
    <mergeCell ref="I3177:J3177"/>
    <mergeCell ref="K3177:L3177"/>
    <mergeCell ref="M3177:N3177"/>
    <mergeCell ref="O3177:P3177"/>
    <mergeCell ref="A3176:B3176"/>
    <mergeCell ref="C3176:H3176"/>
    <mergeCell ref="I3176:J3176"/>
    <mergeCell ref="K3176:L3176"/>
    <mergeCell ref="M3176:N3176"/>
    <mergeCell ref="O3174:P3174"/>
    <mergeCell ref="A3175:B3175"/>
    <mergeCell ref="C3175:H3175"/>
    <mergeCell ref="I3175:J3175"/>
    <mergeCell ref="K3175:L3175"/>
    <mergeCell ref="M3175:N3175"/>
    <mergeCell ref="O3175:P3175"/>
    <mergeCell ref="A3174:B3174"/>
    <mergeCell ref="C3174:H3174"/>
    <mergeCell ref="I3174:J3174"/>
    <mergeCell ref="K3174:L3174"/>
    <mergeCell ref="M3174:N3174"/>
    <mergeCell ref="O3172:P3172"/>
    <mergeCell ref="A3173:B3173"/>
    <mergeCell ref="C3173:H3173"/>
    <mergeCell ref="I3173:J3173"/>
    <mergeCell ref="K3173:L3173"/>
    <mergeCell ref="M3173:N3173"/>
    <mergeCell ref="O3173:P3173"/>
    <mergeCell ref="A3172:B3172"/>
    <mergeCell ref="C3172:H3172"/>
    <mergeCell ref="I3172:J3172"/>
    <mergeCell ref="K3172:L3172"/>
    <mergeCell ref="M3172:N3172"/>
    <mergeCell ref="O3170:P3170"/>
    <mergeCell ref="A3171:B3171"/>
    <mergeCell ref="C3171:H3171"/>
    <mergeCell ref="I3171:J3171"/>
    <mergeCell ref="K3171:L3171"/>
    <mergeCell ref="M3171:N3171"/>
    <mergeCell ref="O3171:P3171"/>
    <mergeCell ref="A3170:B3170"/>
    <mergeCell ref="C3170:H3170"/>
    <mergeCell ref="I3170:J3170"/>
    <mergeCell ref="K3170:L3170"/>
    <mergeCell ref="M3170:N3170"/>
    <mergeCell ref="O3168:P3168"/>
    <mergeCell ref="A3169:B3169"/>
    <mergeCell ref="C3169:H3169"/>
    <mergeCell ref="I3169:J3169"/>
    <mergeCell ref="K3169:L3169"/>
    <mergeCell ref="M3169:N3169"/>
    <mergeCell ref="O3169:P3169"/>
    <mergeCell ref="A3168:B3168"/>
    <mergeCell ref="C3168:H3168"/>
    <mergeCell ref="I3168:J3168"/>
    <mergeCell ref="K3168:L3168"/>
    <mergeCell ref="M3168:N3168"/>
    <mergeCell ref="O3166:P3166"/>
    <mergeCell ref="A3167:B3167"/>
    <mergeCell ref="C3167:H3167"/>
    <mergeCell ref="I3167:J3167"/>
    <mergeCell ref="K3167:L3167"/>
    <mergeCell ref="M3167:N3167"/>
    <mergeCell ref="O3167:P3167"/>
    <mergeCell ref="A3166:B3166"/>
    <mergeCell ref="C3166:H3166"/>
    <mergeCell ref="I3166:J3166"/>
    <mergeCell ref="K3166:L3166"/>
    <mergeCell ref="M3166:N3166"/>
    <mergeCell ref="O3164:P3164"/>
    <mergeCell ref="A3165:B3165"/>
    <mergeCell ref="C3165:H3165"/>
    <mergeCell ref="I3165:J3165"/>
    <mergeCell ref="K3165:L3165"/>
    <mergeCell ref="M3165:N3165"/>
    <mergeCell ref="O3165:P3165"/>
    <mergeCell ref="A3164:B3164"/>
    <mergeCell ref="C3164:H3164"/>
    <mergeCell ref="I3164:J3164"/>
    <mergeCell ref="K3164:L3164"/>
    <mergeCell ref="M3164:N3164"/>
    <mergeCell ref="O3162:P3162"/>
    <mergeCell ref="A3163:B3163"/>
    <mergeCell ref="C3163:H3163"/>
    <mergeCell ref="I3163:J3163"/>
    <mergeCell ref="K3163:L3163"/>
    <mergeCell ref="M3163:N3163"/>
    <mergeCell ref="O3163:P3163"/>
    <mergeCell ref="A3162:B3162"/>
    <mergeCell ref="C3162:H3162"/>
    <mergeCell ref="I3162:J3162"/>
    <mergeCell ref="K3162:L3162"/>
    <mergeCell ref="M3162:N3162"/>
    <mergeCell ref="O3160:P3160"/>
    <mergeCell ref="A3161:B3161"/>
    <mergeCell ref="C3161:H3161"/>
    <mergeCell ref="I3161:J3161"/>
    <mergeCell ref="K3161:L3161"/>
    <mergeCell ref="M3161:N3161"/>
    <mergeCell ref="O3161:P3161"/>
    <mergeCell ref="A3160:B3160"/>
    <mergeCell ref="C3160:H3160"/>
    <mergeCell ref="I3160:J3160"/>
    <mergeCell ref="K3160:L3160"/>
    <mergeCell ref="M3160:N3160"/>
    <mergeCell ref="O3158:P3158"/>
    <mergeCell ref="A3159:B3159"/>
    <mergeCell ref="C3159:H3159"/>
    <mergeCell ref="I3159:J3159"/>
    <mergeCell ref="K3159:L3159"/>
    <mergeCell ref="M3159:N3159"/>
    <mergeCell ref="O3159:P3159"/>
    <mergeCell ref="A3158:B3158"/>
    <mergeCell ref="C3158:H3158"/>
    <mergeCell ref="I3158:J3158"/>
    <mergeCell ref="K3158:L3158"/>
    <mergeCell ref="M3158:N3158"/>
    <mergeCell ref="O3156:P3156"/>
    <mergeCell ref="A3157:B3157"/>
    <mergeCell ref="C3157:H3157"/>
    <mergeCell ref="I3157:J3157"/>
    <mergeCell ref="K3157:L3157"/>
    <mergeCell ref="M3157:N3157"/>
    <mergeCell ref="O3157:P3157"/>
    <mergeCell ref="A3156:B3156"/>
    <mergeCell ref="C3156:H3156"/>
    <mergeCell ref="I3156:J3156"/>
    <mergeCell ref="K3156:L3156"/>
    <mergeCell ref="M3156:N3156"/>
    <mergeCell ref="O3154:P3154"/>
    <mergeCell ref="A3155:B3155"/>
    <mergeCell ref="C3155:H3155"/>
    <mergeCell ref="I3155:J3155"/>
    <mergeCell ref="K3155:L3155"/>
    <mergeCell ref="M3155:N3155"/>
    <mergeCell ref="O3155:P3155"/>
    <mergeCell ref="A3154:B3154"/>
    <mergeCell ref="C3154:H3154"/>
    <mergeCell ref="I3154:J3154"/>
    <mergeCell ref="K3154:L3154"/>
    <mergeCell ref="M3154:N3154"/>
    <mergeCell ref="O3152:P3152"/>
    <mergeCell ref="A3153:B3153"/>
    <mergeCell ref="C3153:H3153"/>
    <mergeCell ref="I3153:J3153"/>
    <mergeCell ref="K3153:L3153"/>
    <mergeCell ref="M3153:N3153"/>
    <mergeCell ref="O3153:P3153"/>
    <mergeCell ref="A3152:B3152"/>
    <mergeCell ref="C3152:H3152"/>
    <mergeCell ref="I3152:J3152"/>
    <mergeCell ref="K3152:L3152"/>
    <mergeCell ref="M3152:N3152"/>
    <mergeCell ref="O3150:P3150"/>
    <mergeCell ref="A3151:B3151"/>
    <mergeCell ref="C3151:H3151"/>
    <mergeCell ref="I3151:J3151"/>
    <mergeCell ref="K3151:L3151"/>
    <mergeCell ref="M3151:N3151"/>
    <mergeCell ref="O3151:P3151"/>
    <mergeCell ref="A3150:B3150"/>
    <mergeCell ref="C3150:H3150"/>
    <mergeCell ref="I3150:J3150"/>
    <mergeCell ref="K3150:L3150"/>
    <mergeCell ref="M3150:N3150"/>
    <mergeCell ref="O3148:P3148"/>
    <mergeCell ref="A3149:B3149"/>
    <mergeCell ref="C3149:H3149"/>
    <mergeCell ref="I3149:J3149"/>
    <mergeCell ref="K3149:L3149"/>
    <mergeCell ref="M3149:N3149"/>
    <mergeCell ref="O3149:P3149"/>
    <mergeCell ref="A3148:B3148"/>
    <mergeCell ref="C3148:H3148"/>
    <mergeCell ref="I3148:J3148"/>
    <mergeCell ref="K3148:L3148"/>
    <mergeCell ref="M3148:N3148"/>
    <mergeCell ref="A3147:H3147"/>
    <mergeCell ref="I3147:J3147"/>
    <mergeCell ref="K3147:L3147"/>
    <mergeCell ref="M3147:N3147"/>
    <mergeCell ref="O3147:P3147"/>
    <mergeCell ref="A3146:H3146"/>
    <mergeCell ref="I3146:J3146"/>
    <mergeCell ref="K3146:L3146"/>
    <mergeCell ref="M3146:N3146"/>
    <mergeCell ref="O3146:P3146"/>
    <mergeCell ref="O3144:P3144"/>
    <mergeCell ref="A3145:B3145"/>
    <mergeCell ref="C3145:H3145"/>
    <mergeCell ref="I3145:J3145"/>
    <mergeCell ref="K3145:L3145"/>
    <mergeCell ref="M3145:N3145"/>
    <mergeCell ref="O3145:P3145"/>
    <mergeCell ref="A3144:B3144"/>
    <mergeCell ref="C3144:H3144"/>
    <mergeCell ref="I3144:J3144"/>
    <mergeCell ref="K3144:L3144"/>
    <mergeCell ref="M3144:N3144"/>
    <mergeCell ref="O3142:P3142"/>
    <mergeCell ref="A3143:B3143"/>
    <mergeCell ref="C3143:H3143"/>
    <mergeCell ref="I3143:J3143"/>
    <mergeCell ref="K3143:L3143"/>
    <mergeCell ref="M3143:N3143"/>
    <mergeCell ref="O3143:P3143"/>
    <mergeCell ref="A3142:B3142"/>
    <mergeCell ref="C3142:H3142"/>
    <mergeCell ref="I3142:J3142"/>
    <mergeCell ref="K3142:L3142"/>
    <mergeCell ref="M3142:N3142"/>
    <mergeCell ref="O3140:P3140"/>
    <mergeCell ref="A3141:B3141"/>
    <mergeCell ref="C3141:H3141"/>
    <mergeCell ref="I3141:J3141"/>
    <mergeCell ref="K3141:L3141"/>
    <mergeCell ref="M3141:N3141"/>
    <mergeCell ref="O3141:P3141"/>
    <mergeCell ref="A3140:B3140"/>
    <mergeCell ref="C3140:H3140"/>
    <mergeCell ref="I3140:J3140"/>
    <mergeCell ref="K3140:L3140"/>
    <mergeCell ref="M3140:N3140"/>
    <mergeCell ref="O3138:P3138"/>
    <mergeCell ref="A3139:B3139"/>
    <mergeCell ref="C3139:H3139"/>
    <mergeCell ref="I3139:J3139"/>
    <mergeCell ref="K3139:L3139"/>
    <mergeCell ref="M3139:N3139"/>
    <mergeCell ref="O3139:P3139"/>
    <mergeCell ref="A3138:B3138"/>
    <mergeCell ref="C3138:H3138"/>
    <mergeCell ref="I3138:J3138"/>
    <mergeCell ref="K3138:L3138"/>
    <mergeCell ref="M3138:N3138"/>
    <mergeCell ref="O3136:P3136"/>
    <mergeCell ref="A3137:B3137"/>
    <mergeCell ref="C3137:H3137"/>
    <mergeCell ref="I3137:J3137"/>
    <mergeCell ref="K3137:L3137"/>
    <mergeCell ref="M3137:N3137"/>
    <mergeCell ref="O3137:P3137"/>
    <mergeCell ref="A3136:B3136"/>
    <mergeCell ref="C3136:H3136"/>
    <mergeCell ref="I3136:J3136"/>
    <mergeCell ref="K3136:L3136"/>
    <mergeCell ref="M3136:N3136"/>
    <mergeCell ref="O3134:P3134"/>
    <mergeCell ref="A3135:B3135"/>
    <mergeCell ref="C3135:H3135"/>
    <mergeCell ref="I3135:J3135"/>
    <mergeCell ref="K3135:L3135"/>
    <mergeCell ref="M3135:N3135"/>
    <mergeCell ref="O3135:P3135"/>
    <mergeCell ref="A3134:B3134"/>
    <mergeCell ref="C3134:H3134"/>
    <mergeCell ref="I3134:J3134"/>
    <mergeCell ref="K3134:L3134"/>
    <mergeCell ref="M3134:N3134"/>
    <mergeCell ref="O3132:P3132"/>
    <mergeCell ref="A3133:B3133"/>
    <mergeCell ref="C3133:H3133"/>
    <mergeCell ref="I3133:J3133"/>
    <mergeCell ref="K3133:L3133"/>
    <mergeCell ref="M3133:N3133"/>
    <mergeCell ref="O3133:P3133"/>
    <mergeCell ref="A3132:B3132"/>
    <mergeCell ref="C3132:H3132"/>
    <mergeCell ref="I3132:J3132"/>
    <mergeCell ref="K3132:L3132"/>
    <mergeCell ref="M3132:N3132"/>
    <mergeCell ref="O3130:P3130"/>
    <mergeCell ref="A3131:B3131"/>
    <mergeCell ref="C3131:H3131"/>
    <mergeCell ref="I3131:J3131"/>
    <mergeCell ref="K3131:L3131"/>
    <mergeCell ref="M3131:N3131"/>
    <mergeCell ref="O3131:P3131"/>
    <mergeCell ref="A3130:B3130"/>
    <mergeCell ref="C3130:H3130"/>
    <mergeCell ref="I3130:J3130"/>
    <mergeCell ref="K3130:L3130"/>
    <mergeCell ref="M3130:N3130"/>
    <mergeCell ref="O3128:P3128"/>
    <mergeCell ref="A3129:B3129"/>
    <mergeCell ref="C3129:H3129"/>
    <mergeCell ref="I3129:J3129"/>
    <mergeCell ref="K3129:L3129"/>
    <mergeCell ref="M3129:N3129"/>
    <mergeCell ref="O3129:P3129"/>
    <mergeCell ref="A3128:B3128"/>
    <mergeCell ref="C3128:H3128"/>
    <mergeCell ref="I3128:J3128"/>
    <mergeCell ref="K3128:L3128"/>
    <mergeCell ref="M3128:N3128"/>
    <mergeCell ref="O3126:P3126"/>
    <mergeCell ref="A3127:B3127"/>
    <mergeCell ref="C3127:H3127"/>
    <mergeCell ref="I3127:J3127"/>
    <mergeCell ref="K3127:L3127"/>
    <mergeCell ref="M3127:N3127"/>
    <mergeCell ref="O3127:P3127"/>
    <mergeCell ref="A3126:B3126"/>
    <mergeCell ref="C3126:H3126"/>
    <mergeCell ref="I3126:J3126"/>
    <mergeCell ref="K3126:L3126"/>
    <mergeCell ref="M3126:N3126"/>
    <mergeCell ref="O3124:P3124"/>
    <mergeCell ref="A3125:B3125"/>
    <mergeCell ref="C3125:H3125"/>
    <mergeCell ref="I3125:J3125"/>
    <mergeCell ref="K3125:L3125"/>
    <mergeCell ref="M3125:N3125"/>
    <mergeCell ref="O3125:P3125"/>
    <mergeCell ref="A3124:B3124"/>
    <mergeCell ref="C3124:H3124"/>
    <mergeCell ref="I3124:J3124"/>
    <mergeCell ref="K3124:L3124"/>
    <mergeCell ref="M3124:N3124"/>
    <mergeCell ref="O3122:P3122"/>
    <mergeCell ref="A3123:B3123"/>
    <mergeCell ref="C3123:H3123"/>
    <mergeCell ref="I3123:J3123"/>
    <mergeCell ref="K3123:L3123"/>
    <mergeCell ref="M3123:N3123"/>
    <mergeCell ref="O3123:P3123"/>
    <mergeCell ref="A3122:B3122"/>
    <mergeCell ref="C3122:H3122"/>
    <mergeCell ref="I3122:J3122"/>
    <mergeCell ref="K3122:L3122"/>
    <mergeCell ref="M3122:N3122"/>
    <mergeCell ref="O3120:P3120"/>
    <mergeCell ref="A3121:B3121"/>
    <mergeCell ref="C3121:H3121"/>
    <mergeCell ref="I3121:J3121"/>
    <mergeCell ref="K3121:L3121"/>
    <mergeCell ref="M3121:N3121"/>
    <mergeCell ref="O3121:P3121"/>
    <mergeCell ref="A3120:B3120"/>
    <mergeCell ref="C3120:H3120"/>
    <mergeCell ref="I3120:J3120"/>
    <mergeCell ref="K3120:L3120"/>
    <mergeCell ref="M3120:N3120"/>
    <mergeCell ref="O3118:P3118"/>
    <mergeCell ref="A3119:B3119"/>
    <mergeCell ref="C3119:H3119"/>
    <mergeCell ref="I3119:J3119"/>
    <mergeCell ref="K3119:L3119"/>
    <mergeCell ref="M3119:N3119"/>
    <mergeCell ref="O3119:P3119"/>
    <mergeCell ref="A3118:B3118"/>
    <mergeCell ref="C3118:H3118"/>
    <mergeCell ref="I3118:J3118"/>
    <mergeCell ref="K3118:L3118"/>
    <mergeCell ref="M3118:N3118"/>
    <mergeCell ref="O3116:P3116"/>
    <mergeCell ref="A3117:B3117"/>
    <mergeCell ref="C3117:H3117"/>
    <mergeCell ref="I3117:J3117"/>
    <mergeCell ref="K3117:L3117"/>
    <mergeCell ref="M3117:N3117"/>
    <mergeCell ref="O3117:P3117"/>
    <mergeCell ref="A3116:B3116"/>
    <mergeCell ref="C3116:H3116"/>
    <mergeCell ref="I3116:J3116"/>
    <mergeCell ref="K3116:L3116"/>
    <mergeCell ref="M3116:N3116"/>
    <mergeCell ref="O3114:P3114"/>
    <mergeCell ref="A3115:B3115"/>
    <mergeCell ref="C3115:H3115"/>
    <mergeCell ref="I3115:J3115"/>
    <mergeCell ref="K3115:L3115"/>
    <mergeCell ref="M3115:N3115"/>
    <mergeCell ref="O3115:P3115"/>
    <mergeCell ref="A3114:B3114"/>
    <mergeCell ref="C3114:H3114"/>
    <mergeCell ref="I3114:J3114"/>
    <mergeCell ref="K3114:L3114"/>
    <mergeCell ref="M3114:N3114"/>
    <mergeCell ref="O3112:P3112"/>
    <mergeCell ref="A3113:B3113"/>
    <mergeCell ref="C3113:H3113"/>
    <mergeCell ref="I3113:J3113"/>
    <mergeCell ref="K3113:L3113"/>
    <mergeCell ref="M3113:N3113"/>
    <mergeCell ref="O3113:P3113"/>
    <mergeCell ref="A3112:B3112"/>
    <mergeCell ref="C3112:H3112"/>
    <mergeCell ref="I3112:J3112"/>
    <mergeCell ref="K3112:L3112"/>
    <mergeCell ref="M3112:N3112"/>
    <mergeCell ref="O3110:P3110"/>
    <mergeCell ref="A3111:B3111"/>
    <mergeCell ref="C3111:H3111"/>
    <mergeCell ref="I3111:J3111"/>
    <mergeCell ref="K3111:L3111"/>
    <mergeCell ref="M3111:N3111"/>
    <mergeCell ref="O3111:P3111"/>
    <mergeCell ref="A3110:B3110"/>
    <mergeCell ref="C3110:H3110"/>
    <mergeCell ref="I3110:J3110"/>
    <mergeCell ref="K3110:L3110"/>
    <mergeCell ref="M3110:N3110"/>
    <mergeCell ref="O3108:P3108"/>
    <mergeCell ref="A3109:B3109"/>
    <mergeCell ref="C3109:H3109"/>
    <mergeCell ref="I3109:J3109"/>
    <mergeCell ref="K3109:L3109"/>
    <mergeCell ref="M3109:N3109"/>
    <mergeCell ref="O3109:P3109"/>
    <mergeCell ref="A3108:B3108"/>
    <mergeCell ref="C3108:H3108"/>
    <mergeCell ref="I3108:J3108"/>
    <mergeCell ref="K3108:L3108"/>
    <mergeCell ref="M3108:N3108"/>
    <mergeCell ref="O3106:P3106"/>
    <mergeCell ref="A3107:B3107"/>
    <mergeCell ref="C3107:H3107"/>
    <mergeCell ref="I3107:J3107"/>
    <mergeCell ref="K3107:L3107"/>
    <mergeCell ref="M3107:N3107"/>
    <mergeCell ref="O3107:P3107"/>
    <mergeCell ref="A3106:B3106"/>
    <mergeCell ref="C3106:H3106"/>
    <mergeCell ref="I3106:J3106"/>
    <mergeCell ref="K3106:L3106"/>
    <mergeCell ref="M3106:N3106"/>
    <mergeCell ref="O3099:P3099"/>
    <mergeCell ref="A3100:H3100"/>
    <mergeCell ref="I3100:J3100"/>
    <mergeCell ref="K3100:L3100"/>
    <mergeCell ref="M3100:N3100"/>
    <mergeCell ref="O3100:P3100"/>
    <mergeCell ref="A3099:B3099"/>
    <mergeCell ref="C3099:H3099"/>
    <mergeCell ref="I3099:J3099"/>
    <mergeCell ref="K3099:L3099"/>
    <mergeCell ref="M3099:N3099"/>
    <mergeCell ref="O3097:P3097"/>
    <mergeCell ref="A3098:B3098"/>
    <mergeCell ref="C3098:H3098"/>
    <mergeCell ref="I3098:J3098"/>
    <mergeCell ref="K3098:L3098"/>
    <mergeCell ref="M3098:N3098"/>
    <mergeCell ref="O3098:P3098"/>
    <mergeCell ref="A3097:B3097"/>
    <mergeCell ref="C3097:H3097"/>
    <mergeCell ref="I3097:J3097"/>
    <mergeCell ref="K3097:L3097"/>
    <mergeCell ref="M3097:N3097"/>
    <mergeCell ref="A3096:H3096"/>
    <mergeCell ref="I3096:J3096"/>
    <mergeCell ref="K3096:L3096"/>
    <mergeCell ref="M3096:N3096"/>
    <mergeCell ref="O3096:P3096"/>
    <mergeCell ref="O3104:P3104"/>
    <mergeCell ref="A3105:B3105"/>
    <mergeCell ref="C3105:H3105"/>
    <mergeCell ref="I3105:J3105"/>
    <mergeCell ref="K3105:L3105"/>
    <mergeCell ref="M3105:N3105"/>
    <mergeCell ref="O3105:P3105"/>
    <mergeCell ref="A3104:B3104"/>
    <mergeCell ref="C3104:H3104"/>
    <mergeCell ref="I3104:J3104"/>
    <mergeCell ref="K3104:L3104"/>
    <mergeCell ref="M3104:N3104"/>
    <mergeCell ref="O3102:P3102"/>
    <mergeCell ref="A3103:B3103"/>
    <mergeCell ref="C3103:H3103"/>
    <mergeCell ref="I3103:J3103"/>
    <mergeCell ref="K3103:L3103"/>
    <mergeCell ref="M3103:N3103"/>
    <mergeCell ref="O3103:P3103"/>
    <mergeCell ref="A3102:B3102"/>
    <mergeCell ref="C3102:H3102"/>
    <mergeCell ref="I3102:J3102"/>
    <mergeCell ref="K3102:L3102"/>
    <mergeCell ref="M3102:N3102"/>
    <mergeCell ref="A3101:H3101"/>
    <mergeCell ref="I3101:J3101"/>
    <mergeCell ref="K3101:L3101"/>
    <mergeCell ref="M3101:N3101"/>
    <mergeCell ref="O3101:P3101"/>
    <mergeCell ref="O3089:P3089"/>
    <mergeCell ref="A3090:H3090"/>
    <mergeCell ref="I3090:J3090"/>
    <mergeCell ref="K3090:L3090"/>
    <mergeCell ref="M3090:N3090"/>
    <mergeCell ref="O3090:P3090"/>
    <mergeCell ref="A3089:B3089"/>
    <mergeCell ref="C3089:H3089"/>
    <mergeCell ref="I3089:J3089"/>
    <mergeCell ref="K3089:L3089"/>
    <mergeCell ref="M3089:N3089"/>
    <mergeCell ref="O3087:P3087"/>
    <mergeCell ref="A3088:B3088"/>
    <mergeCell ref="C3088:H3088"/>
    <mergeCell ref="I3088:J3088"/>
    <mergeCell ref="K3088:L3088"/>
    <mergeCell ref="M3088:N3088"/>
    <mergeCell ref="O3088:P3088"/>
    <mergeCell ref="A3087:B3087"/>
    <mergeCell ref="C3087:H3087"/>
    <mergeCell ref="I3087:J3087"/>
    <mergeCell ref="K3087:L3087"/>
    <mergeCell ref="M3087:N3087"/>
    <mergeCell ref="A3086:H3086"/>
    <mergeCell ref="I3086:J3086"/>
    <mergeCell ref="K3086:L3086"/>
    <mergeCell ref="M3086:N3086"/>
    <mergeCell ref="O3086:P3086"/>
    <mergeCell ref="O3094:P3094"/>
    <mergeCell ref="A3095:H3095"/>
    <mergeCell ref="I3095:J3095"/>
    <mergeCell ref="K3095:L3095"/>
    <mergeCell ref="M3095:N3095"/>
    <mergeCell ref="O3095:P3095"/>
    <mergeCell ref="A3094:B3094"/>
    <mergeCell ref="C3094:H3094"/>
    <mergeCell ref="I3094:J3094"/>
    <mergeCell ref="K3094:L3094"/>
    <mergeCell ref="M3094:N3094"/>
    <mergeCell ref="O3092:P3092"/>
    <mergeCell ref="A3093:B3093"/>
    <mergeCell ref="C3093:H3093"/>
    <mergeCell ref="I3093:J3093"/>
    <mergeCell ref="K3093:L3093"/>
    <mergeCell ref="M3093:N3093"/>
    <mergeCell ref="O3093:P3093"/>
    <mergeCell ref="A3092:B3092"/>
    <mergeCell ref="C3092:H3092"/>
    <mergeCell ref="I3092:J3092"/>
    <mergeCell ref="K3092:L3092"/>
    <mergeCell ref="M3092:N3092"/>
    <mergeCell ref="A3091:H3091"/>
    <mergeCell ref="I3091:J3091"/>
    <mergeCell ref="K3091:L3091"/>
    <mergeCell ref="M3091:N3091"/>
    <mergeCell ref="O3091:P3091"/>
    <mergeCell ref="A3085:H3085"/>
    <mergeCell ref="I3085:J3085"/>
    <mergeCell ref="K3085:L3085"/>
    <mergeCell ref="M3085:N3085"/>
    <mergeCell ref="O3085:P3085"/>
    <mergeCell ref="O3083:P3083"/>
    <mergeCell ref="A3084:B3084"/>
    <mergeCell ref="C3084:H3084"/>
    <mergeCell ref="I3084:J3084"/>
    <mergeCell ref="K3084:L3084"/>
    <mergeCell ref="M3084:N3084"/>
    <mergeCell ref="O3084:P3084"/>
    <mergeCell ref="A3083:B3083"/>
    <mergeCell ref="C3083:H3083"/>
    <mergeCell ref="I3083:J3083"/>
    <mergeCell ref="K3083:L3083"/>
    <mergeCell ref="M3083:N3083"/>
    <mergeCell ref="A3082:H3082"/>
    <mergeCell ref="I3082:J3082"/>
    <mergeCell ref="K3082:L3082"/>
    <mergeCell ref="M3082:N3082"/>
    <mergeCell ref="O3082:P3082"/>
    <mergeCell ref="O3080:P3080"/>
    <mergeCell ref="A3081:H3081"/>
    <mergeCell ref="I3081:J3081"/>
    <mergeCell ref="K3081:L3081"/>
    <mergeCell ref="M3081:N3081"/>
    <mergeCell ref="O3081:P3081"/>
    <mergeCell ref="A3080:B3080"/>
    <mergeCell ref="C3080:H3080"/>
    <mergeCell ref="I3080:J3080"/>
    <mergeCell ref="K3080:L3080"/>
    <mergeCell ref="M3080:N3080"/>
    <mergeCell ref="O3073:P3073"/>
    <mergeCell ref="A3074:H3074"/>
    <mergeCell ref="I3074:J3074"/>
    <mergeCell ref="K3074:L3074"/>
    <mergeCell ref="M3074:N3074"/>
    <mergeCell ref="O3074:P3074"/>
    <mergeCell ref="A3073:B3073"/>
    <mergeCell ref="C3073:H3073"/>
    <mergeCell ref="I3073:J3073"/>
    <mergeCell ref="K3073:L3073"/>
    <mergeCell ref="M3073:N3073"/>
    <mergeCell ref="O3071:P3071"/>
    <mergeCell ref="A3072:B3072"/>
    <mergeCell ref="C3072:H3072"/>
    <mergeCell ref="I3072:J3072"/>
    <mergeCell ref="K3072:L3072"/>
    <mergeCell ref="M3072:N3072"/>
    <mergeCell ref="O3072:P3072"/>
    <mergeCell ref="A3071:B3071"/>
    <mergeCell ref="C3071:H3071"/>
    <mergeCell ref="I3071:J3071"/>
    <mergeCell ref="K3071:L3071"/>
    <mergeCell ref="M3071:N3071"/>
    <mergeCell ref="A3070:H3070"/>
    <mergeCell ref="I3070:J3070"/>
    <mergeCell ref="K3070:L3070"/>
    <mergeCell ref="M3070:N3070"/>
    <mergeCell ref="O3070:P3070"/>
    <mergeCell ref="O3078:P3078"/>
    <mergeCell ref="A3079:B3079"/>
    <mergeCell ref="C3079:H3079"/>
    <mergeCell ref="I3079:J3079"/>
    <mergeCell ref="K3079:L3079"/>
    <mergeCell ref="M3079:N3079"/>
    <mergeCell ref="O3079:P3079"/>
    <mergeCell ref="A3078:B3078"/>
    <mergeCell ref="C3078:H3078"/>
    <mergeCell ref="I3078:J3078"/>
    <mergeCell ref="K3078:L3078"/>
    <mergeCell ref="M3078:N3078"/>
    <mergeCell ref="O3076:P3076"/>
    <mergeCell ref="A3077:B3077"/>
    <mergeCell ref="C3077:H3077"/>
    <mergeCell ref="I3077:J3077"/>
    <mergeCell ref="K3077:L3077"/>
    <mergeCell ref="M3077:N3077"/>
    <mergeCell ref="O3077:P3077"/>
    <mergeCell ref="A3076:B3076"/>
    <mergeCell ref="C3076:H3076"/>
    <mergeCell ref="I3076:J3076"/>
    <mergeCell ref="K3076:L3076"/>
    <mergeCell ref="M3076:N3076"/>
    <mergeCell ref="A3075:H3075"/>
    <mergeCell ref="I3075:J3075"/>
    <mergeCell ref="K3075:L3075"/>
    <mergeCell ref="M3075:N3075"/>
    <mergeCell ref="O3075:P3075"/>
    <mergeCell ref="O3068:P3068"/>
    <mergeCell ref="A3069:H3069"/>
    <mergeCell ref="I3069:J3069"/>
    <mergeCell ref="K3069:L3069"/>
    <mergeCell ref="M3069:N3069"/>
    <mergeCell ref="O3069:P3069"/>
    <mergeCell ref="A3068:B3068"/>
    <mergeCell ref="C3068:H3068"/>
    <mergeCell ref="I3068:J3068"/>
    <mergeCell ref="K3068:L3068"/>
    <mergeCell ref="M3068:N3068"/>
    <mergeCell ref="O3066:P3066"/>
    <mergeCell ref="A3067:B3067"/>
    <mergeCell ref="C3067:H3067"/>
    <mergeCell ref="I3067:J3067"/>
    <mergeCell ref="K3067:L3067"/>
    <mergeCell ref="M3067:N3067"/>
    <mergeCell ref="O3067:P3067"/>
    <mergeCell ref="A3066:B3066"/>
    <mergeCell ref="C3066:H3066"/>
    <mergeCell ref="I3066:J3066"/>
    <mergeCell ref="K3066:L3066"/>
    <mergeCell ref="M3066:N3066"/>
    <mergeCell ref="O3064:P3064"/>
    <mergeCell ref="A3065:B3065"/>
    <mergeCell ref="C3065:H3065"/>
    <mergeCell ref="I3065:J3065"/>
    <mergeCell ref="K3065:L3065"/>
    <mergeCell ref="M3065:N3065"/>
    <mergeCell ref="O3065:P3065"/>
    <mergeCell ref="A3064:B3064"/>
    <mergeCell ref="C3064:H3064"/>
    <mergeCell ref="I3064:J3064"/>
    <mergeCell ref="K3064:L3064"/>
    <mergeCell ref="M3064:N3064"/>
    <mergeCell ref="O3062:P3062"/>
    <mergeCell ref="A3063:B3063"/>
    <mergeCell ref="C3063:H3063"/>
    <mergeCell ref="I3063:J3063"/>
    <mergeCell ref="K3063:L3063"/>
    <mergeCell ref="M3063:N3063"/>
    <mergeCell ref="O3063:P3063"/>
    <mergeCell ref="A3062:B3062"/>
    <mergeCell ref="C3062:H3062"/>
    <mergeCell ref="I3062:J3062"/>
    <mergeCell ref="K3062:L3062"/>
    <mergeCell ref="M3062:N3062"/>
    <mergeCell ref="O3060:P3060"/>
    <mergeCell ref="A3061:B3061"/>
    <mergeCell ref="C3061:H3061"/>
    <mergeCell ref="I3061:J3061"/>
    <mergeCell ref="K3061:L3061"/>
    <mergeCell ref="M3061:N3061"/>
    <mergeCell ref="O3061:P3061"/>
    <mergeCell ref="A3060:B3060"/>
    <mergeCell ref="C3060:H3060"/>
    <mergeCell ref="I3060:J3060"/>
    <mergeCell ref="K3060:L3060"/>
    <mergeCell ref="M3060:N3060"/>
    <mergeCell ref="O3058:P3058"/>
    <mergeCell ref="A3059:B3059"/>
    <mergeCell ref="C3059:H3059"/>
    <mergeCell ref="I3059:J3059"/>
    <mergeCell ref="K3059:L3059"/>
    <mergeCell ref="M3059:N3059"/>
    <mergeCell ref="O3059:P3059"/>
    <mergeCell ref="A3058:B3058"/>
    <mergeCell ref="C3058:H3058"/>
    <mergeCell ref="I3058:J3058"/>
    <mergeCell ref="K3058:L3058"/>
    <mergeCell ref="M3058:N3058"/>
    <mergeCell ref="O3050:P3050"/>
    <mergeCell ref="A3051:B3051"/>
    <mergeCell ref="C3051:H3051"/>
    <mergeCell ref="I3051:J3051"/>
    <mergeCell ref="K3051:L3051"/>
    <mergeCell ref="M3051:N3051"/>
    <mergeCell ref="O3051:P3051"/>
    <mergeCell ref="A3050:B3050"/>
    <mergeCell ref="C3050:H3050"/>
    <mergeCell ref="I3050:J3050"/>
    <mergeCell ref="K3050:L3050"/>
    <mergeCell ref="M3050:N3050"/>
    <mergeCell ref="A3049:H3049"/>
    <mergeCell ref="I3049:J3049"/>
    <mergeCell ref="K3049:L3049"/>
    <mergeCell ref="M3049:N3049"/>
    <mergeCell ref="O3049:P3049"/>
    <mergeCell ref="O3047:P3047"/>
    <mergeCell ref="A3048:H3048"/>
    <mergeCell ref="I3048:J3048"/>
    <mergeCell ref="K3048:L3048"/>
    <mergeCell ref="M3048:N3048"/>
    <mergeCell ref="O3048:P3048"/>
    <mergeCell ref="A3047:B3047"/>
    <mergeCell ref="C3047:H3047"/>
    <mergeCell ref="I3047:J3047"/>
    <mergeCell ref="K3047:L3047"/>
    <mergeCell ref="M3047:N3047"/>
    <mergeCell ref="O3056:P3056"/>
    <mergeCell ref="A3057:B3057"/>
    <mergeCell ref="C3057:H3057"/>
    <mergeCell ref="I3057:J3057"/>
    <mergeCell ref="K3057:L3057"/>
    <mergeCell ref="M3057:N3057"/>
    <mergeCell ref="O3057:P3057"/>
    <mergeCell ref="A3056:B3056"/>
    <mergeCell ref="C3056:H3056"/>
    <mergeCell ref="I3056:J3056"/>
    <mergeCell ref="K3056:L3056"/>
    <mergeCell ref="M3056:N3056"/>
    <mergeCell ref="A3055:H3055"/>
    <mergeCell ref="I3055:J3055"/>
    <mergeCell ref="K3055:L3055"/>
    <mergeCell ref="M3055:N3055"/>
    <mergeCell ref="O3055:P3055"/>
    <mergeCell ref="A3054:H3054"/>
    <mergeCell ref="I3054:J3054"/>
    <mergeCell ref="K3054:L3054"/>
    <mergeCell ref="M3054:N3054"/>
    <mergeCell ref="O3054:P3054"/>
    <mergeCell ref="O3052:P3052"/>
    <mergeCell ref="A3053:B3053"/>
    <mergeCell ref="C3053:H3053"/>
    <mergeCell ref="I3053:J3053"/>
    <mergeCell ref="K3053:L3053"/>
    <mergeCell ref="M3053:N3053"/>
    <mergeCell ref="O3053:P3053"/>
    <mergeCell ref="A3052:B3052"/>
    <mergeCell ref="C3052:H3052"/>
    <mergeCell ref="I3052:J3052"/>
    <mergeCell ref="K3052:L3052"/>
    <mergeCell ref="M3052:N3052"/>
    <mergeCell ref="A3041:H3041"/>
    <mergeCell ref="I3041:J3041"/>
    <mergeCell ref="K3041:L3041"/>
    <mergeCell ref="M3041:N3041"/>
    <mergeCell ref="O3041:P3041"/>
    <mergeCell ref="O3039:P3039"/>
    <mergeCell ref="A3040:B3040"/>
    <mergeCell ref="C3040:H3040"/>
    <mergeCell ref="I3040:J3040"/>
    <mergeCell ref="K3040:L3040"/>
    <mergeCell ref="M3040:N3040"/>
    <mergeCell ref="O3040:P3040"/>
    <mergeCell ref="A3039:B3039"/>
    <mergeCell ref="C3039:H3039"/>
    <mergeCell ref="I3039:J3039"/>
    <mergeCell ref="K3039:L3039"/>
    <mergeCell ref="M3039:N3039"/>
    <mergeCell ref="O3037:P3037"/>
    <mergeCell ref="A3038:B3038"/>
    <mergeCell ref="C3038:H3038"/>
    <mergeCell ref="I3038:J3038"/>
    <mergeCell ref="K3038:L3038"/>
    <mergeCell ref="M3038:N3038"/>
    <mergeCell ref="O3038:P3038"/>
    <mergeCell ref="A3037:B3037"/>
    <mergeCell ref="C3037:H3037"/>
    <mergeCell ref="I3037:J3037"/>
    <mergeCell ref="K3037:L3037"/>
    <mergeCell ref="M3037:N3037"/>
    <mergeCell ref="O3045:P3045"/>
    <mergeCell ref="A3046:B3046"/>
    <mergeCell ref="C3046:H3046"/>
    <mergeCell ref="I3046:J3046"/>
    <mergeCell ref="K3046:L3046"/>
    <mergeCell ref="M3046:N3046"/>
    <mergeCell ref="O3046:P3046"/>
    <mergeCell ref="A3045:B3045"/>
    <mergeCell ref="C3045:H3045"/>
    <mergeCell ref="I3045:J3045"/>
    <mergeCell ref="K3045:L3045"/>
    <mergeCell ref="M3045:N3045"/>
    <mergeCell ref="O3043:P3043"/>
    <mergeCell ref="A3044:B3044"/>
    <mergeCell ref="C3044:H3044"/>
    <mergeCell ref="I3044:J3044"/>
    <mergeCell ref="K3044:L3044"/>
    <mergeCell ref="M3044:N3044"/>
    <mergeCell ref="O3044:P3044"/>
    <mergeCell ref="A3043:B3043"/>
    <mergeCell ref="C3043:H3043"/>
    <mergeCell ref="I3043:J3043"/>
    <mergeCell ref="K3043:L3043"/>
    <mergeCell ref="M3043:N3043"/>
    <mergeCell ref="A3042:H3042"/>
    <mergeCell ref="I3042:J3042"/>
    <mergeCell ref="K3042:L3042"/>
    <mergeCell ref="M3042:N3042"/>
    <mergeCell ref="O3042:P3042"/>
    <mergeCell ref="A3036:H3036"/>
    <mergeCell ref="I3036:J3036"/>
    <mergeCell ref="K3036:L3036"/>
    <mergeCell ref="M3036:N3036"/>
    <mergeCell ref="O3036:P3036"/>
    <mergeCell ref="A3035:H3035"/>
    <mergeCell ref="I3035:J3035"/>
    <mergeCell ref="K3035:L3035"/>
    <mergeCell ref="M3035:N3035"/>
    <mergeCell ref="O3035:P3035"/>
    <mergeCell ref="O3033:P3033"/>
    <mergeCell ref="A3034:B3034"/>
    <mergeCell ref="C3034:H3034"/>
    <mergeCell ref="I3034:J3034"/>
    <mergeCell ref="K3034:L3034"/>
    <mergeCell ref="M3034:N3034"/>
    <mergeCell ref="O3034:P3034"/>
    <mergeCell ref="A3033:B3033"/>
    <mergeCell ref="C3033:H3033"/>
    <mergeCell ref="I3033:J3033"/>
    <mergeCell ref="K3033:L3033"/>
    <mergeCell ref="M3033:N3033"/>
    <mergeCell ref="O3031:P3031"/>
    <mergeCell ref="A3032:B3032"/>
    <mergeCell ref="C3032:H3032"/>
    <mergeCell ref="I3032:J3032"/>
    <mergeCell ref="K3032:L3032"/>
    <mergeCell ref="M3032:N3032"/>
    <mergeCell ref="O3032:P3032"/>
    <mergeCell ref="A3031:B3031"/>
    <mergeCell ref="C3031:H3031"/>
    <mergeCell ref="I3031:J3031"/>
    <mergeCell ref="K3031:L3031"/>
    <mergeCell ref="M3031:N3031"/>
    <mergeCell ref="A3030:H3030"/>
    <mergeCell ref="I3030:J3030"/>
    <mergeCell ref="K3030:L3030"/>
    <mergeCell ref="M3030:N3030"/>
    <mergeCell ref="O3030:P3030"/>
    <mergeCell ref="A3029:H3029"/>
    <mergeCell ref="I3029:J3029"/>
    <mergeCell ref="K3029:L3029"/>
    <mergeCell ref="M3029:N3029"/>
    <mergeCell ref="O3029:P3029"/>
    <mergeCell ref="O3027:P3027"/>
    <mergeCell ref="A3028:B3028"/>
    <mergeCell ref="C3028:H3028"/>
    <mergeCell ref="I3028:J3028"/>
    <mergeCell ref="K3028:L3028"/>
    <mergeCell ref="M3028:N3028"/>
    <mergeCell ref="O3028:P3028"/>
    <mergeCell ref="A3027:B3027"/>
    <mergeCell ref="C3027:H3027"/>
    <mergeCell ref="I3027:J3027"/>
    <mergeCell ref="K3027:L3027"/>
    <mergeCell ref="M3027:N3027"/>
    <mergeCell ref="O3025:P3025"/>
    <mergeCell ref="A3026:B3026"/>
    <mergeCell ref="C3026:H3026"/>
    <mergeCell ref="I3026:J3026"/>
    <mergeCell ref="K3026:L3026"/>
    <mergeCell ref="M3026:N3026"/>
    <mergeCell ref="O3026:P3026"/>
    <mergeCell ref="A3025:B3025"/>
    <mergeCell ref="C3025:H3025"/>
    <mergeCell ref="I3025:J3025"/>
    <mergeCell ref="K3025:L3025"/>
    <mergeCell ref="M3025:N3025"/>
    <mergeCell ref="O3017:P3017"/>
    <mergeCell ref="A3018:B3018"/>
    <mergeCell ref="C3018:H3018"/>
    <mergeCell ref="I3018:J3018"/>
    <mergeCell ref="K3018:L3018"/>
    <mergeCell ref="M3018:N3018"/>
    <mergeCell ref="O3018:P3018"/>
    <mergeCell ref="A3017:B3017"/>
    <mergeCell ref="C3017:H3017"/>
    <mergeCell ref="I3017:J3017"/>
    <mergeCell ref="K3017:L3017"/>
    <mergeCell ref="M3017:N3017"/>
    <mergeCell ref="A3016:H3016"/>
    <mergeCell ref="I3016:J3016"/>
    <mergeCell ref="K3016:L3016"/>
    <mergeCell ref="M3016:N3016"/>
    <mergeCell ref="O3016:P3016"/>
    <mergeCell ref="O3014:P3014"/>
    <mergeCell ref="A3015:H3015"/>
    <mergeCell ref="I3015:J3015"/>
    <mergeCell ref="K3015:L3015"/>
    <mergeCell ref="M3015:N3015"/>
    <mergeCell ref="O3015:P3015"/>
    <mergeCell ref="A3014:B3014"/>
    <mergeCell ref="C3014:H3014"/>
    <mergeCell ref="I3014:J3014"/>
    <mergeCell ref="K3014:L3014"/>
    <mergeCell ref="M3014:N3014"/>
    <mergeCell ref="A3024:H3024"/>
    <mergeCell ref="I3024:J3024"/>
    <mergeCell ref="K3024:L3024"/>
    <mergeCell ref="M3024:N3024"/>
    <mergeCell ref="O3024:P3024"/>
    <mergeCell ref="A3023:H3023"/>
    <mergeCell ref="I3023:J3023"/>
    <mergeCell ref="K3023:L3023"/>
    <mergeCell ref="M3023:N3023"/>
    <mergeCell ref="O3023:P3023"/>
    <mergeCell ref="O3021:P3021"/>
    <mergeCell ref="A3022:B3022"/>
    <mergeCell ref="C3022:H3022"/>
    <mergeCell ref="I3022:J3022"/>
    <mergeCell ref="K3022:L3022"/>
    <mergeCell ref="M3022:N3022"/>
    <mergeCell ref="O3022:P3022"/>
    <mergeCell ref="A3021:B3021"/>
    <mergeCell ref="C3021:H3021"/>
    <mergeCell ref="I3021:J3021"/>
    <mergeCell ref="K3021:L3021"/>
    <mergeCell ref="M3021:N3021"/>
    <mergeCell ref="O3019:P3019"/>
    <mergeCell ref="A3020:B3020"/>
    <mergeCell ref="C3020:H3020"/>
    <mergeCell ref="I3020:J3020"/>
    <mergeCell ref="K3020:L3020"/>
    <mergeCell ref="M3020:N3020"/>
    <mergeCell ref="O3020:P3020"/>
    <mergeCell ref="A3019:B3019"/>
    <mergeCell ref="C3019:H3019"/>
    <mergeCell ref="I3019:J3019"/>
    <mergeCell ref="K3019:L3019"/>
    <mergeCell ref="M3019:N3019"/>
    <mergeCell ref="O3006:P3006"/>
    <mergeCell ref="A3007:B3007"/>
    <mergeCell ref="C3007:H3007"/>
    <mergeCell ref="I3007:J3007"/>
    <mergeCell ref="K3007:L3007"/>
    <mergeCell ref="M3007:N3007"/>
    <mergeCell ref="O3007:P3007"/>
    <mergeCell ref="A3006:B3006"/>
    <mergeCell ref="C3006:H3006"/>
    <mergeCell ref="I3006:J3006"/>
    <mergeCell ref="K3006:L3006"/>
    <mergeCell ref="M3006:N3006"/>
    <mergeCell ref="A3005:H3005"/>
    <mergeCell ref="I3005:J3005"/>
    <mergeCell ref="K3005:L3005"/>
    <mergeCell ref="M3005:N3005"/>
    <mergeCell ref="O3005:P3005"/>
    <mergeCell ref="O3003:P3003"/>
    <mergeCell ref="A3004:H3004"/>
    <mergeCell ref="I3004:J3004"/>
    <mergeCell ref="K3004:L3004"/>
    <mergeCell ref="M3004:N3004"/>
    <mergeCell ref="O3004:P3004"/>
    <mergeCell ref="A3003:B3003"/>
    <mergeCell ref="C3003:H3003"/>
    <mergeCell ref="I3003:J3003"/>
    <mergeCell ref="K3003:L3003"/>
    <mergeCell ref="M3003:N3003"/>
    <mergeCell ref="O3012:P3012"/>
    <mergeCell ref="A3013:B3013"/>
    <mergeCell ref="C3013:H3013"/>
    <mergeCell ref="I3013:J3013"/>
    <mergeCell ref="K3013:L3013"/>
    <mergeCell ref="M3013:N3013"/>
    <mergeCell ref="O3013:P3013"/>
    <mergeCell ref="A3012:B3012"/>
    <mergeCell ref="C3012:H3012"/>
    <mergeCell ref="I3012:J3012"/>
    <mergeCell ref="K3012:L3012"/>
    <mergeCell ref="M3012:N3012"/>
    <mergeCell ref="O3010:P3010"/>
    <mergeCell ref="A3011:B3011"/>
    <mergeCell ref="C3011:H3011"/>
    <mergeCell ref="I3011:J3011"/>
    <mergeCell ref="K3011:L3011"/>
    <mergeCell ref="M3011:N3011"/>
    <mergeCell ref="O3011:P3011"/>
    <mergeCell ref="A3010:B3010"/>
    <mergeCell ref="C3010:H3010"/>
    <mergeCell ref="I3010:J3010"/>
    <mergeCell ref="K3010:L3010"/>
    <mergeCell ref="M3010:N3010"/>
    <mergeCell ref="O3008:P3008"/>
    <mergeCell ref="A3009:B3009"/>
    <mergeCell ref="C3009:H3009"/>
    <mergeCell ref="I3009:J3009"/>
    <mergeCell ref="K3009:L3009"/>
    <mergeCell ref="M3009:N3009"/>
    <mergeCell ref="O3009:P3009"/>
    <mergeCell ref="A3008:B3008"/>
    <mergeCell ref="C3008:H3008"/>
    <mergeCell ref="I3008:J3008"/>
    <mergeCell ref="K3008:L3008"/>
    <mergeCell ref="M3008:N3008"/>
    <mergeCell ref="O3001:P3001"/>
    <mergeCell ref="A3002:B3002"/>
    <mergeCell ref="C3002:H3002"/>
    <mergeCell ref="I3002:J3002"/>
    <mergeCell ref="K3002:L3002"/>
    <mergeCell ref="M3002:N3002"/>
    <mergeCell ref="O3002:P3002"/>
    <mergeCell ref="A3001:B3001"/>
    <mergeCell ref="C3001:H3001"/>
    <mergeCell ref="I3001:J3001"/>
    <mergeCell ref="K3001:L3001"/>
    <mergeCell ref="M3001:N3001"/>
    <mergeCell ref="A3000:H3000"/>
    <mergeCell ref="I3000:J3000"/>
    <mergeCell ref="K3000:L3000"/>
    <mergeCell ref="M3000:N3000"/>
    <mergeCell ref="O3000:P3000"/>
    <mergeCell ref="A2999:H2999"/>
    <mergeCell ref="I2999:J2999"/>
    <mergeCell ref="K2999:L2999"/>
    <mergeCell ref="M2999:N2999"/>
    <mergeCell ref="O2999:P2999"/>
    <mergeCell ref="O2997:P2997"/>
    <mergeCell ref="A2998:B2998"/>
    <mergeCell ref="C2998:H2998"/>
    <mergeCell ref="I2998:J2998"/>
    <mergeCell ref="K2998:L2998"/>
    <mergeCell ref="M2998:N2998"/>
    <mergeCell ref="O2998:P2998"/>
    <mergeCell ref="A2997:B2997"/>
    <mergeCell ref="C2997:H2997"/>
    <mergeCell ref="I2997:J2997"/>
    <mergeCell ref="K2997:L2997"/>
    <mergeCell ref="M2997:N2997"/>
    <mergeCell ref="A2990:H2990"/>
    <mergeCell ref="I2990:J2990"/>
    <mergeCell ref="K2990:L2990"/>
    <mergeCell ref="M2990:N2990"/>
    <mergeCell ref="O2990:P2990"/>
    <mergeCell ref="A2989:H2989"/>
    <mergeCell ref="I2989:J2989"/>
    <mergeCell ref="K2989:L2989"/>
    <mergeCell ref="M2989:N2989"/>
    <mergeCell ref="O2989:P2989"/>
    <mergeCell ref="A2988:H2988"/>
    <mergeCell ref="I2988:J2988"/>
    <mergeCell ref="K2988:L2988"/>
    <mergeCell ref="M2988:N2988"/>
    <mergeCell ref="O2988:P2988"/>
    <mergeCell ref="A2987:H2987"/>
    <mergeCell ref="I2987:J2987"/>
    <mergeCell ref="K2987:L2987"/>
    <mergeCell ref="M2987:N2987"/>
    <mergeCell ref="O2987:P2987"/>
    <mergeCell ref="A2986:H2986"/>
    <mergeCell ref="I2986:J2986"/>
    <mergeCell ref="K2986:L2986"/>
    <mergeCell ref="M2986:N2986"/>
    <mergeCell ref="O2986:P2986"/>
    <mergeCell ref="A2985:H2985"/>
    <mergeCell ref="I2985:J2985"/>
    <mergeCell ref="K2985:L2985"/>
    <mergeCell ref="M2985:N2985"/>
    <mergeCell ref="O2985:P2985"/>
    <mergeCell ref="A2996:H2996"/>
    <mergeCell ref="I2996:J2996"/>
    <mergeCell ref="K2996:L2996"/>
    <mergeCell ref="M2996:N2996"/>
    <mergeCell ref="O2996:P2996"/>
    <mergeCell ref="A2995:H2995"/>
    <mergeCell ref="I2995:J2995"/>
    <mergeCell ref="K2995:L2995"/>
    <mergeCell ref="M2995:N2995"/>
    <mergeCell ref="O2995:P2995"/>
    <mergeCell ref="A2994:H2994"/>
    <mergeCell ref="I2994:J2994"/>
    <mergeCell ref="K2994:L2994"/>
    <mergeCell ref="M2994:N2994"/>
    <mergeCell ref="O2994:P2994"/>
    <mergeCell ref="A2993:H2993"/>
    <mergeCell ref="I2993:J2993"/>
    <mergeCell ref="K2993:L2993"/>
    <mergeCell ref="M2993:N2993"/>
    <mergeCell ref="O2993:P2993"/>
    <mergeCell ref="A2992:H2992"/>
    <mergeCell ref="I2992:J2992"/>
    <mergeCell ref="K2992:L2992"/>
    <mergeCell ref="M2992:N2992"/>
    <mergeCell ref="O2992:P2992"/>
    <mergeCell ref="A2991:H2991"/>
    <mergeCell ref="I2991:J2991"/>
    <mergeCell ref="K2991:L2991"/>
    <mergeCell ref="M2991:N2991"/>
    <mergeCell ref="O2991:P2991"/>
    <mergeCell ref="A2984:H2984"/>
    <mergeCell ref="I2984:J2984"/>
    <mergeCell ref="K2984:L2984"/>
    <mergeCell ref="M2984:N2984"/>
    <mergeCell ref="O2984:P2984"/>
    <mergeCell ref="A2983:H2983"/>
    <mergeCell ref="I2983:J2983"/>
    <mergeCell ref="K2983:L2983"/>
    <mergeCell ref="M2983:N2983"/>
    <mergeCell ref="O2983:P2983"/>
    <mergeCell ref="A2982:H2982"/>
    <mergeCell ref="I2982:J2982"/>
    <mergeCell ref="K2982:L2982"/>
    <mergeCell ref="M2982:N2982"/>
    <mergeCell ref="O2982:P2982"/>
    <mergeCell ref="A2981:H2981"/>
    <mergeCell ref="I2981:J2981"/>
    <mergeCell ref="K2981:L2981"/>
    <mergeCell ref="M2981:N2981"/>
    <mergeCell ref="O2981:P2981"/>
    <mergeCell ref="A2980:H2980"/>
    <mergeCell ref="I2980:J2980"/>
    <mergeCell ref="K2980:L2980"/>
    <mergeCell ref="M2980:N2980"/>
    <mergeCell ref="O2980:P2980"/>
    <mergeCell ref="O2978:P2978"/>
    <mergeCell ref="A2979:B2979"/>
    <mergeCell ref="C2979:H2979"/>
    <mergeCell ref="I2979:J2979"/>
    <mergeCell ref="K2979:L2979"/>
    <mergeCell ref="M2979:N2979"/>
    <mergeCell ref="O2979:P2979"/>
    <mergeCell ref="A2978:B2978"/>
    <mergeCell ref="C2978:H2978"/>
    <mergeCell ref="I2978:J2978"/>
    <mergeCell ref="K2978:L2978"/>
    <mergeCell ref="M2978:N2978"/>
    <mergeCell ref="A2971:H2971"/>
    <mergeCell ref="I2971:J2971"/>
    <mergeCell ref="K2971:L2971"/>
    <mergeCell ref="M2971:N2971"/>
    <mergeCell ref="O2971:P2971"/>
    <mergeCell ref="O2969:P2969"/>
    <mergeCell ref="A2970:H2970"/>
    <mergeCell ref="I2970:J2970"/>
    <mergeCell ref="K2970:L2970"/>
    <mergeCell ref="M2970:N2970"/>
    <mergeCell ref="O2970:P2970"/>
    <mergeCell ref="A2969:B2969"/>
    <mergeCell ref="C2969:H2969"/>
    <mergeCell ref="I2969:J2969"/>
    <mergeCell ref="K2969:L2969"/>
    <mergeCell ref="M2969:N2969"/>
    <mergeCell ref="O2967:P2967"/>
    <mergeCell ref="A2968:B2968"/>
    <mergeCell ref="C2968:H2968"/>
    <mergeCell ref="I2968:J2968"/>
    <mergeCell ref="K2968:L2968"/>
    <mergeCell ref="M2968:N2968"/>
    <mergeCell ref="O2968:P2968"/>
    <mergeCell ref="A2967:B2967"/>
    <mergeCell ref="C2967:H2967"/>
    <mergeCell ref="I2967:J2967"/>
    <mergeCell ref="K2967:L2967"/>
    <mergeCell ref="M2967:N2967"/>
    <mergeCell ref="O2976:P2976"/>
    <mergeCell ref="A2977:B2977"/>
    <mergeCell ref="C2977:H2977"/>
    <mergeCell ref="I2977:J2977"/>
    <mergeCell ref="K2977:L2977"/>
    <mergeCell ref="M2977:N2977"/>
    <mergeCell ref="O2977:P2977"/>
    <mergeCell ref="A2976:B2976"/>
    <mergeCell ref="C2976:H2976"/>
    <mergeCell ref="I2976:J2976"/>
    <mergeCell ref="K2976:L2976"/>
    <mergeCell ref="M2976:N2976"/>
    <mergeCell ref="O2974:P2974"/>
    <mergeCell ref="A2975:B2975"/>
    <mergeCell ref="C2975:H2975"/>
    <mergeCell ref="I2975:J2975"/>
    <mergeCell ref="K2975:L2975"/>
    <mergeCell ref="M2975:N2975"/>
    <mergeCell ref="O2975:P2975"/>
    <mergeCell ref="A2974:B2974"/>
    <mergeCell ref="C2974:H2974"/>
    <mergeCell ref="I2974:J2974"/>
    <mergeCell ref="K2974:L2974"/>
    <mergeCell ref="M2974:N2974"/>
    <mergeCell ref="O2972:P2972"/>
    <mergeCell ref="A2973:B2973"/>
    <mergeCell ref="C2973:H2973"/>
    <mergeCell ref="I2973:J2973"/>
    <mergeCell ref="K2973:L2973"/>
    <mergeCell ref="M2973:N2973"/>
    <mergeCell ref="O2973:P2973"/>
    <mergeCell ref="A2972:B2972"/>
    <mergeCell ref="C2972:H2972"/>
    <mergeCell ref="I2972:J2972"/>
    <mergeCell ref="K2972:L2972"/>
    <mergeCell ref="M2972:N2972"/>
    <mergeCell ref="O2965:P2965"/>
    <mergeCell ref="A2966:B2966"/>
    <mergeCell ref="C2966:H2966"/>
    <mergeCell ref="I2966:J2966"/>
    <mergeCell ref="K2966:L2966"/>
    <mergeCell ref="M2966:N2966"/>
    <mergeCell ref="O2966:P2966"/>
    <mergeCell ref="A2965:B2965"/>
    <mergeCell ref="C2965:H2965"/>
    <mergeCell ref="I2965:J2965"/>
    <mergeCell ref="K2965:L2965"/>
    <mergeCell ref="M2965:N2965"/>
    <mergeCell ref="O2963:P2963"/>
    <mergeCell ref="A2964:B2964"/>
    <mergeCell ref="C2964:H2964"/>
    <mergeCell ref="I2964:J2964"/>
    <mergeCell ref="K2964:L2964"/>
    <mergeCell ref="M2964:N2964"/>
    <mergeCell ref="O2964:P2964"/>
    <mergeCell ref="A2963:B2963"/>
    <mergeCell ref="C2963:H2963"/>
    <mergeCell ref="I2963:J2963"/>
    <mergeCell ref="K2963:L2963"/>
    <mergeCell ref="M2963:N2963"/>
    <mergeCell ref="O2961:P2961"/>
    <mergeCell ref="A2962:B2962"/>
    <mergeCell ref="C2962:H2962"/>
    <mergeCell ref="I2962:J2962"/>
    <mergeCell ref="K2962:L2962"/>
    <mergeCell ref="M2962:N2962"/>
    <mergeCell ref="O2962:P2962"/>
    <mergeCell ref="A2961:B2961"/>
    <mergeCell ref="C2961:H2961"/>
    <mergeCell ref="I2961:J2961"/>
    <mergeCell ref="K2961:L2961"/>
    <mergeCell ref="M2961:N2961"/>
    <mergeCell ref="A2954:H2954"/>
    <mergeCell ref="I2954:J2954"/>
    <mergeCell ref="K2954:L2954"/>
    <mergeCell ref="M2954:N2954"/>
    <mergeCell ref="O2954:P2954"/>
    <mergeCell ref="O2952:P2952"/>
    <mergeCell ref="A2953:H2953"/>
    <mergeCell ref="I2953:J2953"/>
    <mergeCell ref="K2953:L2953"/>
    <mergeCell ref="M2953:N2953"/>
    <mergeCell ref="O2953:P2953"/>
    <mergeCell ref="A2952:B2952"/>
    <mergeCell ref="C2952:H2952"/>
    <mergeCell ref="I2952:J2952"/>
    <mergeCell ref="K2952:L2952"/>
    <mergeCell ref="M2952:N2952"/>
    <mergeCell ref="O2950:P2950"/>
    <mergeCell ref="A2951:B2951"/>
    <mergeCell ref="C2951:H2951"/>
    <mergeCell ref="I2951:J2951"/>
    <mergeCell ref="K2951:L2951"/>
    <mergeCell ref="M2951:N2951"/>
    <mergeCell ref="O2951:P2951"/>
    <mergeCell ref="A2950:B2950"/>
    <mergeCell ref="C2950:H2950"/>
    <mergeCell ref="I2950:J2950"/>
    <mergeCell ref="K2950:L2950"/>
    <mergeCell ref="M2950:N2950"/>
    <mergeCell ref="A2960:H2960"/>
    <mergeCell ref="I2960:J2960"/>
    <mergeCell ref="K2960:L2960"/>
    <mergeCell ref="M2960:N2960"/>
    <mergeCell ref="O2960:P2960"/>
    <mergeCell ref="A2959:H2959"/>
    <mergeCell ref="I2959:J2959"/>
    <mergeCell ref="K2959:L2959"/>
    <mergeCell ref="M2959:N2959"/>
    <mergeCell ref="O2959:P2959"/>
    <mergeCell ref="O2957:P2957"/>
    <mergeCell ref="A2958:B2958"/>
    <mergeCell ref="C2958:H2958"/>
    <mergeCell ref="I2958:J2958"/>
    <mergeCell ref="K2958:L2958"/>
    <mergeCell ref="M2958:N2958"/>
    <mergeCell ref="O2958:P2958"/>
    <mergeCell ref="A2957:B2957"/>
    <mergeCell ref="C2957:H2957"/>
    <mergeCell ref="I2957:J2957"/>
    <mergeCell ref="K2957:L2957"/>
    <mergeCell ref="M2957:N2957"/>
    <mergeCell ref="O2955:P2955"/>
    <mergeCell ref="A2956:B2956"/>
    <mergeCell ref="C2956:H2956"/>
    <mergeCell ref="I2956:J2956"/>
    <mergeCell ref="K2956:L2956"/>
    <mergeCell ref="M2956:N2956"/>
    <mergeCell ref="O2956:P2956"/>
    <mergeCell ref="A2955:B2955"/>
    <mergeCell ref="C2955:H2955"/>
    <mergeCell ref="I2955:J2955"/>
    <mergeCell ref="K2955:L2955"/>
    <mergeCell ref="M2955:N2955"/>
    <mergeCell ref="O2948:P2948"/>
    <mergeCell ref="A2949:B2949"/>
    <mergeCell ref="C2949:H2949"/>
    <mergeCell ref="I2949:J2949"/>
    <mergeCell ref="K2949:L2949"/>
    <mergeCell ref="M2949:N2949"/>
    <mergeCell ref="O2949:P2949"/>
    <mergeCell ref="A2948:B2948"/>
    <mergeCell ref="C2948:H2948"/>
    <mergeCell ref="I2948:J2948"/>
    <mergeCell ref="K2948:L2948"/>
    <mergeCell ref="M2948:N2948"/>
    <mergeCell ref="A2947:H2947"/>
    <mergeCell ref="I2947:J2947"/>
    <mergeCell ref="K2947:L2947"/>
    <mergeCell ref="M2947:N2947"/>
    <mergeCell ref="O2947:P2947"/>
    <mergeCell ref="A2946:H2946"/>
    <mergeCell ref="I2946:J2946"/>
    <mergeCell ref="K2946:L2946"/>
    <mergeCell ref="M2946:N2946"/>
    <mergeCell ref="O2946:P2946"/>
    <mergeCell ref="O2944:P2944"/>
    <mergeCell ref="A2945:B2945"/>
    <mergeCell ref="C2945:H2945"/>
    <mergeCell ref="I2945:J2945"/>
    <mergeCell ref="K2945:L2945"/>
    <mergeCell ref="M2945:N2945"/>
    <mergeCell ref="O2945:P2945"/>
    <mergeCell ref="A2944:B2944"/>
    <mergeCell ref="C2944:H2944"/>
    <mergeCell ref="I2944:J2944"/>
    <mergeCell ref="K2944:L2944"/>
    <mergeCell ref="M2944:N2944"/>
    <mergeCell ref="O2942:P2942"/>
    <mergeCell ref="A2943:B2943"/>
    <mergeCell ref="C2943:H2943"/>
    <mergeCell ref="I2943:J2943"/>
    <mergeCell ref="K2943:L2943"/>
    <mergeCell ref="M2943:N2943"/>
    <mergeCell ref="O2943:P2943"/>
    <mergeCell ref="A2942:B2942"/>
    <mergeCell ref="C2942:H2942"/>
    <mergeCell ref="I2942:J2942"/>
    <mergeCell ref="K2942:L2942"/>
    <mergeCell ref="M2942:N2942"/>
    <mergeCell ref="O2940:P2940"/>
    <mergeCell ref="A2941:B2941"/>
    <mergeCell ref="C2941:H2941"/>
    <mergeCell ref="I2941:J2941"/>
    <mergeCell ref="K2941:L2941"/>
    <mergeCell ref="M2941:N2941"/>
    <mergeCell ref="O2941:P2941"/>
    <mergeCell ref="A2940:B2940"/>
    <mergeCell ref="C2940:H2940"/>
    <mergeCell ref="I2940:J2940"/>
    <mergeCell ref="K2940:L2940"/>
    <mergeCell ref="M2940:N2940"/>
    <mergeCell ref="O2938:P2938"/>
    <mergeCell ref="A2939:B2939"/>
    <mergeCell ref="C2939:H2939"/>
    <mergeCell ref="I2939:J2939"/>
    <mergeCell ref="K2939:L2939"/>
    <mergeCell ref="M2939:N2939"/>
    <mergeCell ref="O2939:P2939"/>
    <mergeCell ref="A2938:B2938"/>
    <mergeCell ref="C2938:H2938"/>
    <mergeCell ref="I2938:J2938"/>
    <mergeCell ref="K2938:L2938"/>
    <mergeCell ref="M2938:N2938"/>
    <mergeCell ref="O2936:P2936"/>
    <mergeCell ref="A2937:B2937"/>
    <mergeCell ref="C2937:H2937"/>
    <mergeCell ref="I2937:J2937"/>
    <mergeCell ref="K2937:L2937"/>
    <mergeCell ref="M2937:N2937"/>
    <mergeCell ref="O2937:P2937"/>
    <mergeCell ref="A2936:B2936"/>
    <mergeCell ref="C2936:H2936"/>
    <mergeCell ref="I2936:J2936"/>
    <mergeCell ref="K2936:L2936"/>
    <mergeCell ref="M2936:N2936"/>
    <mergeCell ref="O2934:P2934"/>
    <mergeCell ref="A2935:B2935"/>
    <mergeCell ref="C2935:H2935"/>
    <mergeCell ref="I2935:J2935"/>
    <mergeCell ref="K2935:L2935"/>
    <mergeCell ref="M2935:N2935"/>
    <mergeCell ref="O2935:P2935"/>
    <mergeCell ref="A2934:B2934"/>
    <mergeCell ref="C2934:H2934"/>
    <mergeCell ref="I2934:J2934"/>
    <mergeCell ref="K2934:L2934"/>
    <mergeCell ref="M2934:N2934"/>
    <mergeCell ref="O2932:P2932"/>
    <mergeCell ref="A2933:B2933"/>
    <mergeCell ref="C2933:H2933"/>
    <mergeCell ref="I2933:J2933"/>
    <mergeCell ref="K2933:L2933"/>
    <mergeCell ref="M2933:N2933"/>
    <mergeCell ref="O2933:P2933"/>
    <mergeCell ref="A2932:B2932"/>
    <mergeCell ref="C2932:H2932"/>
    <mergeCell ref="I2932:J2932"/>
    <mergeCell ref="K2932:L2932"/>
    <mergeCell ref="M2932:N2932"/>
    <mergeCell ref="O2930:P2930"/>
    <mergeCell ref="A2931:B2931"/>
    <mergeCell ref="C2931:H2931"/>
    <mergeCell ref="I2931:J2931"/>
    <mergeCell ref="K2931:L2931"/>
    <mergeCell ref="M2931:N2931"/>
    <mergeCell ref="O2931:P2931"/>
    <mergeCell ref="A2930:B2930"/>
    <mergeCell ref="C2930:H2930"/>
    <mergeCell ref="I2930:J2930"/>
    <mergeCell ref="K2930:L2930"/>
    <mergeCell ref="M2930:N2930"/>
    <mergeCell ref="O2928:P2928"/>
    <mergeCell ref="A2929:B2929"/>
    <mergeCell ref="C2929:H2929"/>
    <mergeCell ref="I2929:J2929"/>
    <mergeCell ref="K2929:L2929"/>
    <mergeCell ref="M2929:N2929"/>
    <mergeCell ref="O2929:P2929"/>
    <mergeCell ref="A2928:B2928"/>
    <mergeCell ref="C2928:H2928"/>
    <mergeCell ref="I2928:J2928"/>
    <mergeCell ref="K2928:L2928"/>
    <mergeCell ref="M2928:N2928"/>
    <mergeCell ref="O2926:P2926"/>
    <mergeCell ref="A2927:B2927"/>
    <mergeCell ref="C2927:H2927"/>
    <mergeCell ref="I2927:J2927"/>
    <mergeCell ref="K2927:L2927"/>
    <mergeCell ref="M2927:N2927"/>
    <mergeCell ref="O2927:P2927"/>
    <mergeCell ref="A2926:B2926"/>
    <mergeCell ref="C2926:H2926"/>
    <mergeCell ref="I2926:J2926"/>
    <mergeCell ref="K2926:L2926"/>
    <mergeCell ref="M2926:N2926"/>
    <mergeCell ref="O2919:P2919"/>
    <mergeCell ref="A2920:B2920"/>
    <mergeCell ref="C2920:H2920"/>
    <mergeCell ref="I2920:J2920"/>
    <mergeCell ref="K2920:L2920"/>
    <mergeCell ref="M2920:N2920"/>
    <mergeCell ref="O2920:P2920"/>
    <mergeCell ref="A2919:B2919"/>
    <mergeCell ref="C2919:H2919"/>
    <mergeCell ref="I2919:J2919"/>
    <mergeCell ref="K2919:L2919"/>
    <mergeCell ref="M2919:N2919"/>
    <mergeCell ref="O2917:P2917"/>
    <mergeCell ref="A2918:B2918"/>
    <mergeCell ref="C2918:H2918"/>
    <mergeCell ref="I2918:J2918"/>
    <mergeCell ref="K2918:L2918"/>
    <mergeCell ref="M2918:N2918"/>
    <mergeCell ref="O2918:P2918"/>
    <mergeCell ref="A2917:B2917"/>
    <mergeCell ref="C2917:H2917"/>
    <mergeCell ref="I2917:J2917"/>
    <mergeCell ref="K2917:L2917"/>
    <mergeCell ref="M2917:N2917"/>
    <mergeCell ref="A2916:H2916"/>
    <mergeCell ref="I2916:J2916"/>
    <mergeCell ref="K2916:L2916"/>
    <mergeCell ref="M2916:N2916"/>
    <mergeCell ref="O2916:P2916"/>
    <mergeCell ref="A2925:H2925"/>
    <mergeCell ref="I2925:J2925"/>
    <mergeCell ref="K2925:L2925"/>
    <mergeCell ref="M2925:N2925"/>
    <mergeCell ref="O2925:P2925"/>
    <mergeCell ref="O2923:P2923"/>
    <mergeCell ref="A2924:B2924"/>
    <mergeCell ref="C2924:H2924"/>
    <mergeCell ref="I2924:J2924"/>
    <mergeCell ref="K2924:L2924"/>
    <mergeCell ref="M2924:N2924"/>
    <mergeCell ref="O2924:P2924"/>
    <mergeCell ref="A2923:B2923"/>
    <mergeCell ref="C2923:H2923"/>
    <mergeCell ref="I2923:J2923"/>
    <mergeCell ref="K2923:L2923"/>
    <mergeCell ref="M2923:N2923"/>
    <mergeCell ref="O2921:P2921"/>
    <mergeCell ref="A2922:B2922"/>
    <mergeCell ref="C2922:H2922"/>
    <mergeCell ref="I2922:J2922"/>
    <mergeCell ref="K2922:L2922"/>
    <mergeCell ref="M2922:N2922"/>
    <mergeCell ref="O2922:P2922"/>
    <mergeCell ref="A2921:B2921"/>
    <mergeCell ref="C2921:H2921"/>
    <mergeCell ref="I2921:J2921"/>
    <mergeCell ref="K2921:L2921"/>
    <mergeCell ref="M2921:N2921"/>
    <mergeCell ref="A2910:H2910"/>
    <mergeCell ref="I2910:J2910"/>
    <mergeCell ref="K2910:L2910"/>
    <mergeCell ref="M2910:N2910"/>
    <mergeCell ref="O2910:P2910"/>
    <mergeCell ref="O2908:P2908"/>
    <mergeCell ref="A2909:H2909"/>
    <mergeCell ref="I2909:J2909"/>
    <mergeCell ref="K2909:L2909"/>
    <mergeCell ref="M2909:N2909"/>
    <mergeCell ref="O2909:P2909"/>
    <mergeCell ref="A2908:B2908"/>
    <mergeCell ref="C2908:H2908"/>
    <mergeCell ref="I2908:J2908"/>
    <mergeCell ref="K2908:L2908"/>
    <mergeCell ref="M2908:N2908"/>
    <mergeCell ref="O2906:P2906"/>
    <mergeCell ref="A2907:B2907"/>
    <mergeCell ref="C2907:H2907"/>
    <mergeCell ref="I2907:J2907"/>
    <mergeCell ref="K2907:L2907"/>
    <mergeCell ref="M2907:N2907"/>
    <mergeCell ref="O2907:P2907"/>
    <mergeCell ref="A2906:B2906"/>
    <mergeCell ref="C2906:H2906"/>
    <mergeCell ref="I2906:J2906"/>
    <mergeCell ref="K2906:L2906"/>
    <mergeCell ref="M2906:N2906"/>
    <mergeCell ref="A2915:H2915"/>
    <mergeCell ref="I2915:J2915"/>
    <mergeCell ref="K2915:L2915"/>
    <mergeCell ref="M2915:N2915"/>
    <mergeCell ref="O2915:P2915"/>
    <mergeCell ref="O2913:P2913"/>
    <mergeCell ref="A2914:B2914"/>
    <mergeCell ref="C2914:H2914"/>
    <mergeCell ref="I2914:J2914"/>
    <mergeCell ref="K2914:L2914"/>
    <mergeCell ref="M2914:N2914"/>
    <mergeCell ref="O2914:P2914"/>
    <mergeCell ref="A2913:B2913"/>
    <mergeCell ref="C2913:H2913"/>
    <mergeCell ref="I2913:J2913"/>
    <mergeCell ref="K2913:L2913"/>
    <mergeCell ref="M2913:N2913"/>
    <mergeCell ref="O2911:P2911"/>
    <mergeCell ref="A2912:B2912"/>
    <mergeCell ref="C2912:H2912"/>
    <mergeCell ref="I2912:J2912"/>
    <mergeCell ref="K2912:L2912"/>
    <mergeCell ref="M2912:N2912"/>
    <mergeCell ref="O2912:P2912"/>
    <mergeCell ref="A2911:B2911"/>
    <mergeCell ref="C2911:H2911"/>
    <mergeCell ref="I2911:J2911"/>
    <mergeCell ref="K2911:L2911"/>
    <mergeCell ref="M2911:N2911"/>
    <mergeCell ref="O2904:P2904"/>
    <mergeCell ref="A2905:B2905"/>
    <mergeCell ref="C2905:H2905"/>
    <mergeCell ref="I2905:J2905"/>
    <mergeCell ref="K2905:L2905"/>
    <mergeCell ref="M2905:N2905"/>
    <mergeCell ref="O2905:P2905"/>
    <mergeCell ref="A2904:B2904"/>
    <mergeCell ref="C2904:H2904"/>
    <mergeCell ref="I2904:J2904"/>
    <mergeCell ref="K2904:L2904"/>
    <mergeCell ref="M2904:N2904"/>
    <mergeCell ref="O2902:P2902"/>
    <mergeCell ref="A2903:B2903"/>
    <mergeCell ref="C2903:H2903"/>
    <mergeCell ref="I2903:J2903"/>
    <mergeCell ref="K2903:L2903"/>
    <mergeCell ref="M2903:N2903"/>
    <mergeCell ref="O2903:P2903"/>
    <mergeCell ref="A2902:B2902"/>
    <mergeCell ref="C2902:H2902"/>
    <mergeCell ref="I2902:J2902"/>
    <mergeCell ref="K2902:L2902"/>
    <mergeCell ref="M2902:N2902"/>
    <mergeCell ref="O2900:P2900"/>
    <mergeCell ref="A2901:B2901"/>
    <mergeCell ref="C2901:H2901"/>
    <mergeCell ref="I2901:J2901"/>
    <mergeCell ref="K2901:L2901"/>
    <mergeCell ref="M2901:N2901"/>
    <mergeCell ref="O2901:P2901"/>
    <mergeCell ref="A2900:B2900"/>
    <mergeCell ref="C2900:H2900"/>
    <mergeCell ref="I2900:J2900"/>
    <mergeCell ref="K2900:L2900"/>
    <mergeCell ref="M2900:N2900"/>
    <mergeCell ref="O2898:P2898"/>
    <mergeCell ref="A2899:B2899"/>
    <mergeCell ref="C2899:H2899"/>
    <mergeCell ref="I2899:J2899"/>
    <mergeCell ref="K2899:L2899"/>
    <mergeCell ref="M2899:N2899"/>
    <mergeCell ref="O2899:P2899"/>
    <mergeCell ref="A2898:B2898"/>
    <mergeCell ref="C2898:H2898"/>
    <mergeCell ref="I2898:J2898"/>
    <mergeCell ref="K2898:L2898"/>
    <mergeCell ref="M2898:N2898"/>
    <mergeCell ref="O2896:P2896"/>
    <mergeCell ref="A2897:B2897"/>
    <mergeCell ref="C2897:H2897"/>
    <mergeCell ref="I2897:J2897"/>
    <mergeCell ref="K2897:L2897"/>
    <mergeCell ref="M2897:N2897"/>
    <mergeCell ref="O2897:P2897"/>
    <mergeCell ref="A2896:B2896"/>
    <mergeCell ref="C2896:H2896"/>
    <mergeCell ref="I2896:J2896"/>
    <mergeCell ref="K2896:L2896"/>
    <mergeCell ref="M2896:N2896"/>
    <mergeCell ref="O2894:P2894"/>
    <mergeCell ref="A2895:B2895"/>
    <mergeCell ref="C2895:H2895"/>
    <mergeCell ref="I2895:J2895"/>
    <mergeCell ref="K2895:L2895"/>
    <mergeCell ref="M2895:N2895"/>
    <mergeCell ref="O2895:P2895"/>
    <mergeCell ref="A2894:B2894"/>
    <mergeCell ref="C2894:H2894"/>
    <mergeCell ref="I2894:J2894"/>
    <mergeCell ref="K2894:L2894"/>
    <mergeCell ref="M2894:N2894"/>
    <mergeCell ref="A2888:H2888"/>
    <mergeCell ref="I2888:J2888"/>
    <mergeCell ref="K2888:L2888"/>
    <mergeCell ref="M2888:N2888"/>
    <mergeCell ref="O2888:P2888"/>
    <mergeCell ref="O2886:P2886"/>
    <mergeCell ref="A2887:B2887"/>
    <mergeCell ref="C2887:H2887"/>
    <mergeCell ref="I2887:J2887"/>
    <mergeCell ref="K2887:L2887"/>
    <mergeCell ref="M2887:N2887"/>
    <mergeCell ref="O2887:P2887"/>
    <mergeCell ref="A2886:B2886"/>
    <mergeCell ref="C2886:H2886"/>
    <mergeCell ref="I2886:J2886"/>
    <mergeCell ref="K2886:L2886"/>
    <mergeCell ref="M2886:N2886"/>
    <mergeCell ref="O2884:P2884"/>
    <mergeCell ref="A2885:B2885"/>
    <mergeCell ref="C2885:H2885"/>
    <mergeCell ref="I2885:J2885"/>
    <mergeCell ref="K2885:L2885"/>
    <mergeCell ref="M2885:N2885"/>
    <mergeCell ref="O2885:P2885"/>
    <mergeCell ref="A2884:B2884"/>
    <mergeCell ref="C2884:H2884"/>
    <mergeCell ref="I2884:J2884"/>
    <mergeCell ref="K2884:L2884"/>
    <mergeCell ref="M2884:N2884"/>
    <mergeCell ref="O2892:P2892"/>
    <mergeCell ref="A2893:B2893"/>
    <mergeCell ref="C2893:H2893"/>
    <mergeCell ref="I2893:J2893"/>
    <mergeCell ref="K2893:L2893"/>
    <mergeCell ref="M2893:N2893"/>
    <mergeCell ref="O2893:P2893"/>
    <mergeCell ref="A2892:B2892"/>
    <mergeCell ref="C2892:H2892"/>
    <mergeCell ref="I2892:J2892"/>
    <mergeCell ref="K2892:L2892"/>
    <mergeCell ref="M2892:N2892"/>
    <mergeCell ref="O2890:P2890"/>
    <mergeCell ref="A2891:B2891"/>
    <mergeCell ref="C2891:H2891"/>
    <mergeCell ref="I2891:J2891"/>
    <mergeCell ref="K2891:L2891"/>
    <mergeCell ref="M2891:N2891"/>
    <mergeCell ref="O2891:P2891"/>
    <mergeCell ref="A2890:B2890"/>
    <mergeCell ref="C2890:H2890"/>
    <mergeCell ref="I2890:J2890"/>
    <mergeCell ref="K2890:L2890"/>
    <mergeCell ref="M2890:N2890"/>
    <mergeCell ref="A2889:H2889"/>
    <mergeCell ref="I2889:J2889"/>
    <mergeCell ref="K2889:L2889"/>
    <mergeCell ref="M2889:N2889"/>
    <mergeCell ref="O2889:P2889"/>
    <mergeCell ref="A2883:H2883"/>
    <mergeCell ref="I2883:J2883"/>
    <mergeCell ref="K2883:L2883"/>
    <mergeCell ref="M2883:N2883"/>
    <mergeCell ref="O2883:P2883"/>
    <mergeCell ref="A2882:H2882"/>
    <mergeCell ref="I2882:J2882"/>
    <mergeCell ref="K2882:L2882"/>
    <mergeCell ref="M2882:N2882"/>
    <mergeCell ref="O2882:P2882"/>
    <mergeCell ref="O2880:P2880"/>
    <mergeCell ref="A2881:B2881"/>
    <mergeCell ref="C2881:H2881"/>
    <mergeCell ref="I2881:J2881"/>
    <mergeCell ref="K2881:L2881"/>
    <mergeCell ref="M2881:N2881"/>
    <mergeCell ref="O2881:P2881"/>
    <mergeCell ref="A2880:B2880"/>
    <mergeCell ref="C2880:H2880"/>
    <mergeCell ref="I2880:J2880"/>
    <mergeCell ref="K2880:L2880"/>
    <mergeCell ref="M2880:N2880"/>
    <mergeCell ref="O2878:P2878"/>
    <mergeCell ref="A2879:B2879"/>
    <mergeCell ref="C2879:H2879"/>
    <mergeCell ref="I2879:J2879"/>
    <mergeCell ref="K2879:L2879"/>
    <mergeCell ref="M2879:N2879"/>
    <mergeCell ref="O2879:P2879"/>
    <mergeCell ref="A2878:B2878"/>
    <mergeCell ref="C2878:H2878"/>
    <mergeCell ref="I2878:J2878"/>
    <mergeCell ref="K2878:L2878"/>
    <mergeCell ref="M2878:N2878"/>
    <mergeCell ref="O2870:P2870"/>
    <mergeCell ref="A2871:B2871"/>
    <mergeCell ref="C2871:H2871"/>
    <mergeCell ref="I2871:J2871"/>
    <mergeCell ref="K2871:L2871"/>
    <mergeCell ref="M2871:N2871"/>
    <mergeCell ref="O2871:P2871"/>
    <mergeCell ref="A2870:B2870"/>
    <mergeCell ref="C2870:H2870"/>
    <mergeCell ref="I2870:J2870"/>
    <mergeCell ref="K2870:L2870"/>
    <mergeCell ref="M2870:N2870"/>
    <mergeCell ref="O2868:P2868"/>
    <mergeCell ref="A2869:B2869"/>
    <mergeCell ref="C2869:H2869"/>
    <mergeCell ref="I2869:J2869"/>
    <mergeCell ref="K2869:L2869"/>
    <mergeCell ref="M2869:N2869"/>
    <mergeCell ref="O2869:P2869"/>
    <mergeCell ref="A2868:B2868"/>
    <mergeCell ref="C2868:H2868"/>
    <mergeCell ref="I2868:J2868"/>
    <mergeCell ref="K2868:L2868"/>
    <mergeCell ref="M2868:N2868"/>
    <mergeCell ref="A2867:H2867"/>
    <mergeCell ref="I2867:J2867"/>
    <mergeCell ref="K2867:L2867"/>
    <mergeCell ref="M2867:N2867"/>
    <mergeCell ref="O2867:P2867"/>
    <mergeCell ref="A2877:H2877"/>
    <mergeCell ref="I2877:J2877"/>
    <mergeCell ref="K2877:L2877"/>
    <mergeCell ref="M2877:N2877"/>
    <mergeCell ref="O2877:P2877"/>
    <mergeCell ref="A2876:H2876"/>
    <mergeCell ref="I2876:J2876"/>
    <mergeCell ref="K2876:L2876"/>
    <mergeCell ref="M2876:N2876"/>
    <mergeCell ref="O2876:P2876"/>
    <mergeCell ref="O2874:P2874"/>
    <mergeCell ref="A2875:B2875"/>
    <mergeCell ref="C2875:H2875"/>
    <mergeCell ref="I2875:J2875"/>
    <mergeCell ref="K2875:L2875"/>
    <mergeCell ref="M2875:N2875"/>
    <mergeCell ref="O2875:P2875"/>
    <mergeCell ref="A2874:B2874"/>
    <mergeCell ref="C2874:H2874"/>
    <mergeCell ref="I2874:J2874"/>
    <mergeCell ref="K2874:L2874"/>
    <mergeCell ref="M2874:N2874"/>
    <mergeCell ref="O2872:P2872"/>
    <mergeCell ref="A2873:B2873"/>
    <mergeCell ref="C2873:H2873"/>
    <mergeCell ref="I2873:J2873"/>
    <mergeCell ref="K2873:L2873"/>
    <mergeCell ref="M2873:N2873"/>
    <mergeCell ref="O2873:P2873"/>
    <mergeCell ref="A2872:B2872"/>
    <mergeCell ref="C2872:H2872"/>
    <mergeCell ref="I2872:J2872"/>
    <mergeCell ref="K2872:L2872"/>
    <mergeCell ref="M2872:N2872"/>
    <mergeCell ref="A2861:H2861"/>
    <mergeCell ref="I2861:J2861"/>
    <mergeCell ref="K2861:L2861"/>
    <mergeCell ref="M2861:N2861"/>
    <mergeCell ref="O2861:P2861"/>
    <mergeCell ref="O2859:P2859"/>
    <mergeCell ref="A2860:H2860"/>
    <mergeCell ref="I2860:J2860"/>
    <mergeCell ref="K2860:L2860"/>
    <mergeCell ref="M2860:N2860"/>
    <mergeCell ref="O2860:P2860"/>
    <mergeCell ref="A2859:B2859"/>
    <mergeCell ref="C2859:H2859"/>
    <mergeCell ref="I2859:J2859"/>
    <mergeCell ref="K2859:L2859"/>
    <mergeCell ref="M2859:N2859"/>
    <mergeCell ref="O2857:P2857"/>
    <mergeCell ref="A2858:B2858"/>
    <mergeCell ref="C2858:H2858"/>
    <mergeCell ref="I2858:J2858"/>
    <mergeCell ref="K2858:L2858"/>
    <mergeCell ref="M2858:N2858"/>
    <mergeCell ref="O2858:P2858"/>
    <mergeCell ref="A2857:B2857"/>
    <mergeCell ref="C2857:H2857"/>
    <mergeCell ref="I2857:J2857"/>
    <mergeCell ref="K2857:L2857"/>
    <mergeCell ref="M2857:N2857"/>
    <mergeCell ref="A2866:H2866"/>
    <mergeCell ref="I2866:J2866"/>
    <mergeCell ref="K2866:L2866"/>
    <mergeCell ref="M2866:N2866"/>
    <mergeCell ref="O2866:P2866"/>
    <mergeCell ref="O2864:P2864"/>
    <mergeCell ref="A2865:B2865"/>
    <mergeCell ref="C2865:H2865"/>
    <mergeCell ref="I2865:J2865"/>
    <mergeCell ref="K2865:L2865"/>
    <mergeCell ref="M2865:N2865"/>
    <mergeCell ref="O2865:P2865"/>
    <mergeCell ref="A2864:B2864"/>
    <mergeCell ref="C2864:H2864"/>
    <mergeCell ref="I2864:J2864"/>
    <mergeCell ref="K2864:L2864"/>
    <mergeCell ref="M2864:N2864"/>
    <mergeCell ref="O2862:P2862"/>
    <mergeCell ref="A2863:B2863"/>
    <mergeCell ref="C2863:H2863"/>
    <mergeCell ref="I2863:J2863"/>
    <mergeCell ref="K2863:L2863"/>
    <mergeCell ref="M2863:N2863"/>
    <mergeCell ref="O2863:P2863"/>
    <mergeCell ref="A2862:B2862"/>
    <mergeCell ref="C2862:H2862"/>
    <mergeCell ref="I2862:J2862"/>
    <mergeCell ref="K2862:L2862"/>
    <mergeCell ref="M2862:N2862"/>
    <mergeCell ref="O2855:P2855"/>
    <mergeCell ref="A2856:B2856"/>
    <mergeCell ref="C2856:H2856"/>
    <mergeCell ref="I2856:J2856"/>
    <mergeCell ref="K2856:L2856"/>
    <mergeCell ref="M2856:N2856"/>
    <mergeCell ref="O2856:P2856"/>
    <mergeCell ref="A2855:B2855"/>
    <mergeCell ref="C2855:H2855"/>
    <mergeCell ref="I2855:J2855"/>
    <mergeCell ref="K2855:L2855"/>
    <mergeCell ref="M2855:N2855"/>
    <mergeCell ref="O2853:P2853"/>
    <mergeCell ref="A2854:B2854"/>
    <mergeCell ref="C2854:H2854"/>
    <mergeCell ref="I2854:J2854"/>
    <mergeCell ref="K2854:L2854"/>
    <mergeCell ref="M2854:N2854"/>
    <mergeCell ref="O2854:P2854"/>
    <mergeCell ref="A2853:B2853"/>
    <mergeCell ref="C2853:H2853"/>
    <mergeCell ref="I2853:J2853"/>
    <mergeCell ref="K2853:L2853"/>
    <mergeCell ref="M2853:N2853"/>
    <mergeCell ref="O2851:P2851"/>
    <mergeCell ref="A2852:B2852"/>
    <mergeCell ref="C2852:H2852"/>
    <mergeCell ref="I2852:J2852"/>
    <mergeCell ref="K2852:L2852"/>
    <mergeCell ref="M2852:N2852"/>
    <mergeCell ref="O2852:P2852"/>
    <mergeCell ref="A2851:B2851"/>
    <mergeCell ref="C2851:H2851"/>
    <mergeCell ref="I2851:J2851"/>
    <mergeCell ref="K2851:L2851"/>
    <mergeCell ref="M2851:N2851"/>
    <mergeCell ref="O2849:P2849"/>
    <mergeCell ref="A2850:B2850"/>
    <mergeCell ref="C2850:H2850"/>
    <mergeCell ref="I2850:J2850"/>
    <mergeCell ref="K2850:L2850"/>
    <mergeCell ref="M2850:N2850"/>
    <mergeCell ref="O2850:P2850"/>
    <mergeCell ref="A2849:B2849"/>
    <mergeCell ref="C2849:H2849"/>
    <mergeCell ref="I2849:J2849"/>
    <mergeCell ref="K2849:L2849"/>
    <mergeCell ref="M2849:N2849"/>
    <mergeCell ref="O2847:P2847"/>
    <mergeCell ref="A2848:B2848"/>
    <mergeCell ref="C2848:H2848"/>
    <mergeCell ref="I2848:J2848"/>
    <mergeCell ref="K2848:L2848"/>
    <mergeCell ref="M2848:N2848"/>
    <mergeCell ref="O2848:P2848"/>
    <mergeCell ref="A2847:B2847"/>
    <mergeCell ref="C2847:H2847"/>
    <mergeCell ref="I2847:J2847"/>
    <mergeCell ref="K2847:L2847"/>
    <mergeCell ref="M2847:N2847"/>
    <mergeCell ref="O2845:P2845"/>
    <mergeCell ref="A2846:B2846"/>
    <mergeCell ref="C2846:H2846"/>
    <mergeCell ref="I2846:J2846"/>
    <mergeCell ref="K2846:L2846"/>
    <mergeCell ref="M2846:N2846"/>
    <mergeCell ref="O2846:P2846"/>
    <mergeCell ref="A2845:B2845"/>
    <mergeCell ref="C2845:H2845"/>
    <mergeCell ref="I2845:J2845"/>
    <mergeCell ref="K2845:L2845"/>
    <mergeCell ref="M2845:N2845"/>
    <mergeCell ref="O2843:P2843"/>
    <mergeCell ref="A2844:B2844"/>
    <mergeCell ref="C2844:H2844"/>
    <mergeCell ref="I2844:J2844"/>
    <mergeCell ref="K2844:L2844"/>
    <mergeCell ref="M2844:N2844"/>
    <mergeCell ref="O2844:P2844"/>
    <mergeCell ref="A2843:B2843"/>
    <mergeCell ref="C2843:H2843"/>
    <mergeCell ref="I2843:J2843"/>
    <mergeCell ref="K2843:L2843"/>
    <mergeCell ref="M2843:N2843"/>
    <mergeCell ref="O2841:P2841"/>
    <mergeCell ref="A2842:B2842"/>
    <mergeCell ref="C2842:H2842"/>
    <mergeCell ref="I2842:J2842"/>
    <mergeCell ref="K2842:L2842"/>
    <mergeCell ref="M2842:N2842"/>
    <mergeCell ref="O2842:P2842"/>
    <mergeCell ref="A2841:B2841"/>
    <mergeCell ref="C2841:H2841"/>
    <mergeCell ref="I2841:J2841"/>
    <mergeCell ref="K2841:L2841"/>
    <mergeCell ref="M2841:N2841"/>
    <mergeCell ref="O2839:P2839"/>
    <mergeCell ref="A2840:B2840"/>
    <mergeCell ref="C2840:H2840"/>
    <mergeCell ref="I2840:J2840"/>
    <mergeCell ref="K2840:L2840"/>
    <mergeCell ref="M2840:N2840"/>
    <mergeCell ref="O2840:P2840"/>
    <mergeCell ref="A2839:B2839"/>
    <mergeCell ref="C2839:H2839"/>
    <mergeCell ref="I2839:J2839"/>
    <mergeCell ref="K2839:L2839"/>
    <mergeCell ref="M2839:N2839"/>
    <mergeCell ref="O2837:P2837"/>
    <mergeCell ref="A2838:B2838"/>
    <mergeCell ref="C2838:H2838"/>
    <mergeCell ref="I2838:J2838"/>
    <mergeCell ref="K2838:L2838"/>
    <mergeCell ref="M2838:N2838"/>
    <mergeCell ref="O2838:P2838"/>
    <mergeCell ref="A2837:B2837"/>
    <mergeCell ref="C2837:H2837"/>
    <mergeCell ref="I2837:J2837"/>
    <mergeCell ref="K2837:L2837"/>
    <mergeCell ref="M2837:N2837"/>
    <mergeCell ref="O2835:P2835"/>
    <mergeCell ref="A2836:B2836"/>
    <mergeCell ref="C2836:H2836"/>
    <mergeCell ref="I2836:J2836"/>
    <mergeCell ref="K2836:L2836"/>
    <mergeCell ref="M2836:N2836"/>
    <mergeCell ref="O2836:P2836"/>
    <mergeCell ref="A2835:B2835"/>
    <mergeCell ref="C2835:H2835"/>
    <mergeCell ref="I2835:J2835"/>
    <mergeCell ref="K2835:L2835"/>
    <mergeCell ref="M2835:N2835"/>
    <mergeCell ref="O2833:P2833"/>
    <mergeCell ref="A2834:B2834"/>
    <mergeCell ref="C2834:H2834"/>
    <mergeCell ref="I2834:J2834"/>
    <mergeCell ref="K2834:L2834"/>
    <mergeCell ref="M2834:N2834"/>
    <mergeCell ref="O2834:P2834"/>
    <mergeCell ref="A2833:B2833"/>
    <mergeCell ref="C2833:H2833"/>
    <mergeCell ref="I2833:J2833"/>
    <mergeCell ref="K2833:L2833"/>
    <mergeCell ref="M2833:N2833"/>
    <mergeCell ref="O2831:P2831"/>
    <mergeCell ref="A2832:B2832"/>
    <mergeCell ref="C2832:H2832"/>
    <mergeCell ref="I2832:J2832"/>
    <mergeCell ref="K2832:L2832"/>
    <mergeCell ref="M2832:N2832"/>
    <mergeCell ref="O2832:P2832"/>
    <mergeCell ref="A2831:B2831"/>
    <mergeCell ref="C2831:H2831"/>
    <mergeCell ref="I2831:J2831"/>
    <mergeCell ref="K2831:L2831"/>
    <mergeCell ref="M2831:N2831"/>
    <mergeCell ref="O2829:P2829"/>
    <mergeCell ref="A2830:B2830"/>
    <mergeCell ref="C2830:H2830"/>
    <mergeCell ref="I2830:J2830"/>
    <mergeCell ref="K2830:L2830"/>
    <mergeCell ref="M2830:N2830"/>
    <mergeCell ref="O2830:P2830"/>
    <mergeCell ref="A2829:B2829"/>
    <mergeCell ref="C2829:H2829"/>
    <mergeCell ref="I2829:J2829"/>
    <mergeCell ref="K2829:L2829"/>
    <mergeCell ref="M2829:N2829"/>
    <mergeCell ref="O2827:P2827"/>
    <mergeCell ref="A2828:B2828"/>
    <mergeCell ref="C2828:H2828"/>
    <mergeCell ref="I2828:J2828"/>
    <mergeCell ref="K2828:L2828"/>
    <mergeCell ref="M2828:N2828"/>
    <mergeCell ref="O2828:P2828"/>
    <mergeCell ref="A2827:B2827"/>
    <mergeCell ref="C2827:H2827"/>
    <mergeCell ref="I2827:J2827"/>
    <mergeCell ref="K2827:L2827"/>
    <mergeCell ref="M2827:N2827"/>
    <mergeCell ref="O2825:P2825"/>
    <mergeCell ref="A2826:B2826"/>
    <mergeCell ref="C2826:H2826"/>
    <mergeCell ref="I2826:J2826"/>
    <mergeCell ref="K2826:L2826"/>
    <mergeCell ref="M2826:N2826"/>
    <mergeCell ref="O2826:P2826"/>
    <mergeCell ref="A2825:B2825"/>
    <mergeCell ref="C2825:H2825"/>
    <mergeCell ref="I2825:J2825"/>
    <mergeCell ref="K2825:L2825"/>
    <mergeCell ref="M2825:N2825"/>
    <mergeCell ref="O2823:P2823"/>
    <mergeCell ref="A2824:B2824"/>
    <mergeCell ref="C2824:H2824"/>
    <mergeCell ref="I2824:J2824"/>
    <mergeCell ref="K2824:L2824"/>
    <mergeCell ref="M2824:N2824"/>
    <mergeCell ref="O2824:P2824"/>
    <mergeCell ref="A2823:B2823"/>
    <mergeCell ref="C2823:H2823"/>
    <mergeCell ref="I2823:J2823"/>
    <mergeCell ref="K2823:L2823"/>
    <mergeCell ref="M2823:N2823"/>
    <mergeCell ref="O2821:P2821"/>
    <mergeCell ref="A2822:B2822"/>
    <mergeCell ref="C2822:H2822"/>
    <mergeCell ref="I2822:J2822"/>
    <mergeCell ref="K2822:L2822"/>
    <mergeCell ref="M2822:N2822"/>
    <mergeCell ref="O2822:P2822"/>
    <mergeCell ref="A2821:B2821"/>
    <mergeCell ref="C2821:H2821"/>
    <mergeCell ref="I2821:J2821"/>
    <mergeCell ref="K2821:L2821"/>
    <mergeCell ref="M2821:N2821"/>
    <mergeCell ref="O2819:P2819"/>
    <mergeCell ref="A2820:B2820"/>
    <mergeCell ref="C2820:H2820"/>
    <mergeCell ref="I2820:J2820"/>
    <mergeCell ref="K2820:L2820"/>
    <mergeCell ref="M2820:N2820"/>
    <mergeCell ref="O2820:P2820"/>
    <mergeCell ref="A2819:B2819"/>
    <mergeCell ref="C2819:H2819"/>
    <mergeCell ref="I2819:J2819"/>
    <mergeCell ref="K2819:L2819"/>
    <mergeCell ref="M2819:N2819"/>
    <mergeCell ref="O2817:P2817"/>
    <mergeCell ref="A2818:B2818"/>
    <mergeCell ref="C2818:H2818"/>
    <mergeCell ref="I2818:J2818"/>
    <mergeCell ref="K2818:L2818"/>
    <mergeCell ref="M2818:N2818"/>
    <mergeCell ref="O2818:P2818"/>
    <mergeCell ref="A2817:B2817"/>
    <mergeCell ref="C2817:H2817"/>
    <mergeCell ref="I2817:J2817"/>
    <mergeCell ref="K2817:L2817"/>
    <mergeCell ref="M2817:N2817"/>
    <mergeCell ref="O2815:P2815"/>
    <mergeCell ref="A2816:B2816"/>
    <mergeCell ref="C2816:H2816"/>
    <mergeCell ref="I2816:J2816"/>
    <mergeCell ref="K2816:L2816"/>
    <mergeCell ref="M2816:N2816"/>
    <mergeCell ref="O2816:P2816"/>
    <mergeCell ref="A2815:B2815"/>
    <mergeCell ref="C2815:H2815"/>
    <mergeCell ref="I2815:J2815"/>
    <mergeCell ref="K2815:L2815"/>
    <mergeCell ref="M2815:N2815"/>
    <mergeCell ref="O2807:P2807"/>
    <mergeCell ref="A2808:B2808"/>
    <mergeCell ref="C2808:H2808"/>
    <mergeCell ref="I2808:J2808"/>
    <mergeCell ref="K2808:L2808"/>
    <mergeCell ref="M2808:N2808"/>
    <mergeCell ref="O2808:P2808"/>
    <mergeCell ref="A2807:B2807"/>
    <mergeCell ref="C2807:H2807"/>
    <mergeCell ref="I2807:J2807"/>
    <mergeCell ref="K2807:L2807"/>
    <mergeCell ref="M2807:N2807"/>
    <mergeCell ref="A2806:H2806"/>
    <mergeCell ref="I2806:J2806"/>
    <mergeCell ref="K2806:L2806"/>
    <mergeCell ref="M2806:N2806"/>
    <mergeCell ref="O2806:P2806"/>
    <mergeCell ref="O2804:P2804"/>
    <mergeCell ref="A2805:H2805"/>
    <mergeCell ref="I2805:J2805"/>
    <mergeCell ref="K2805:L2805"/>
    <mergeCell ref="M2805:N2805"/>
    <mergeCell ref="O2805:P2805"/>
    <mergeCell ref="A2804:B2804"/>
    <mergeCell ref="C2804:H2804"/>
    <mergeCell ref="I2804:J2804"/>
    <mergeCell ref="K2804:L2804"/>
    <mergeCell ref="M2804:N2804"/>
    <mergeCell ref="O2813:P2813"/>
    <mergeCell ref="A2814:B2814"/>
    <mergeCell ref="C2814:H2814"/>
    <mergeCell ref="I2814:J2814"/>
    <mergeCell ref="K2814:L2814"/>
    <mergeCell ref="M2814:N2814"/>
    <mergeCell ref="O2814:P2814"/>
    <mergeCell ref="A2813:B2813"/>
    <mergeCell ref="C2813:H2813"/>
    <mergeCell ref="I2813:J2813"/>
    <mergeCell ref="K2813:L2813"/>
    <mergeCell ref="M2813:N2813"/>
    <mergeCell ref="O2811:P2811"/>
    <mergeCell ref="A2812:B2812"/>
    <mergeCell ref="C2812:H2812"/>
    <mergeCell ref="I2812:J2812"/>
    <mergeCell ref="K2812:L2812"/>
    <mergeCell ref="M2812:N2812"/>
    <mergeCell ref="O2812:P2812"/>
    <mergeCell ref="A2811:B2811"/>
    <mergeCell ref="C2811:H2811"/>
    <mergeCell ref="I2811:J2811"/>
    <mergeCell ref="K2811:L2811"/>
    <mergeCell ref="M2811:N2811"/>
    <mergeCell ref="O2809:P2809"/>
    <mergeCell ref="A2810:B2810"/>
    <mergeCell ref="C2810:H2810"/>
    <mergeCell ref="I2810:J2810"/>
    <mergeCell ref="K2810:L2810"/>
    <mergeCell ref="M2810:N2810"/>
    <mergeCell ref="O2810:P2810"/>
    <mergeCell ref="A2809:B2809"/>
    <mergeCell ref="C2809:H2809"/>
    <mergeCell ref="I2809:J2809"/>
    <mergeCell ref="K2809:L2809"/>
    <mergeCell ref="M2809:N2809"/>
    <mergeCell ref="O2802:P2802"/>
    <mergeCell ref="A2803:B2803"/>
    <mergeCell ref="C2803:H2803"/>
    <mergeCell ref="I2803:J2803"/>
    <mergeCell ref="K2803:L2803"/>
    <mergeCell ref="M2803:N2803"/>
    <mergeCell ref="O2803:P2803"/>
    <mergeCell ref="A2802:B2802"/>
    <mergeCell ref="C2802:H2802"/>
    <mergeCell ref="I2802:J2802"/>
    <mergeCell ref="K2802:L2802"/>
    <mergeCell ref="M2802:N2802"/>
    <mergeCell ref="A2801:H2801"/>
    <mergeCell ref="I2801:J2801"/>
    <mergeCell ref="K2801:L2801"/>
    <mergeCell ref="M2801:N2801"/>
    <mergeCell ref="O2801:P2801"/>
    <mergeCell ref="A2800:H2800"/>
    <mergeCell ref="I2800:J2800"/>
    <mergeCell ref="K2800:L2800"/>
    <mergeCell ref="M2800:N2800"/>
    <mergeCell ref="O2800:P2800"/>
    <mergeCell ref="O2798:P2798"/>
    <mergeCell ref="A2799:B2799"/>
    <mergeCell ref="C2799:H2799"/>
    <mergeCell ref="I2799:J2799"/>
    <mergeCell ref="K2799:L2799"/>
    <mergeCell ref="M2799:N2799"/>
    <mergeCell ref="O2799:P2799"/>
    <mergeCell ref="A2798:B2798"/>
    <mergeCell ref="C2798:H2798"/>
    <mergeCell ref="I2798:J2798"/>
    <mergeCell ref="K2798:L2798"/>
    <mergeCell ref="M2798:N2798"/>
    <mergeCell ref="A2791:H2791"/>
    <mergeCell ref="I2791:J2791"/>
    <mergeCell ref="K2791:L2791"/>
    <mergeCell ref="M2791:N2791"/>
    <mergeCell ref="O2791:P2791"/>
    <mergeCell ref="O2789:P2789"/>
    <mergeCell ref="A2790:H2790"/>
    <mergeCell ref="I2790:J2790"/>
    <mergeCell ref="K2790:L2790"/>
    <mergeCell ref="M2790:N2790"/>
    <mergeCell ref="O2790:P2790"/>
    <mergeCell ref="A2789:B2789"/>
    <mergeCell ref="C2789:H2789"/>
    <mergeCell ref="I2789:J2789"/>
    <mergeCell ref="K2789:L2789"/>
    <mergeCell ref="M2789:N2789"/>
    <mergeCell ref="O2787:P2787"/>
    <mergeCell ref="A2788:B2788"/>
    <mergeCell ref="C2788:H2788"/>
    <mergeCell ref="I2788:J2788"/>
    <mergeCell ref="K2788:L2788"/>
    <mergeCell ref="M2788:N2788"/>
    <mergeCell ref="O2788:P2788"/>
    <mergeCell ref="A2787:B2787"/>
    <mergeCell ref="C2787:H2787"/>
    <mergeCell ref="I2787:J2787"/>
    <mergeCell ref="K2787:L2787"/>
    <mergeCell ref="M2787:N2787"/>
    <mergeCell ref="O2796:P2796"/>
    <mergeCell ref="A2797:B2797"/>
    <mergeCell ref="C2797:H2797"/>
    <mergeCell ref="I2797:J2797"/>
    <mergeCell ref="K2797:L2797"/>
    <mergeCell ref="M2797:N2797"/>
    <mergeCell ref="O2797:P2797"/>
    <mergeCell ref="A2796:B2796"/>
    <mergeCell ref="C2796:H2796"/>
    <mergeCell ref="I2796:J2796"/>
    <mergeCell ref="K2796:L2796"/>
    <mergeCell ref="M2796:N2796"/>
    <mergeCell ref="O2794:P2794"/>
    <mergeCell ref="A2795:H2795"/>
    <mergeCell ref="I2795:J2795"/>
    <mergeCell ref="K2795:L2795"/>
    <mergeCell ref="M2795:N2795"/>
    <mergeCell ref="O2795:P2795"/>
    <mergeCell ref="A2794:B2794"/>
    <mergeCell ref="C2794:H2794"/>
    <mergeCell ref="I2794:J2794"/>
    <mergeCell ref="K2794:L2794"/>
    <mergeCell ref="M2794:N2794"/>
    <mergeCell ref="O2792:P2792"/>
    <mergeCell ref="A2793:B2793"/>
    <mergeCell ref="C2793:H2793"/>
    <mergeCell ref="I2793:J2793"/>
    <mergeCell ref="K2793:L2793"/>
    <mergeCell ref="M2793:N2793"/>
    <mergeCell ref="O2793:P2793"/>
    <mergeCell ref="A2792:B2792"/>
    <mergeCell ref="C2792:H2792"/>
    <mergeCell ref="I2792:J2792"/>
    <mergeCell ref="K2792:L2792"/>
    <mergeCell ref="M2792:N2792"/>
    <mergeCell ref="O2785:P2785"/>
    <mergeCell ref="A2786:B2786"/>
    <mergeCell ref="C2786:H2786"/>
    <mergeCell ref="I2786:J2786"/>
    <mergeCell ref="K2786:L2786"/>
    <mergeCell ref="M2786:N2786"/>
    <mergeCell ref="O2786:P2786"/>
    <mergeCell ref="A2785:B2785"/>
    <mergeCell ref="C2785:H2785"/>
    <mergeCell ref="I2785:J2785"/>
    <mergeCell ref="K2785:L2785"/>
    <mergeCell ref="M2785:N2785"/>
    <mergeCell ref="O2783:P2783"/>
    <mergeCell ref="A2784:B2784"/>
    <mergeCell ref="C2784:H2784"/>
    <mergeCell ref="I2784:J2784"/>
    <mergeCell ref="K2784:L2784"/>
    <mergeCell ref="M2784:N2784"/>
    <mergeCell ref="O2784:P2784"/>
    <mergeCell ref="A2783:B2783"/>
    <mergeCell ref="C2783:H2783"/>
    <mergeCell ref="I2783:J2783"/>
    <mergeCell ref="K2783:L2783"/>
    <mergeCell ref="M2783:N2783"/>
    <mergeCell ref="O2781:P2781"/>
    <mergeCell ref="A2782:B2782"/>
    <mergeCell ref="C2782:H2782"/>
    <mergeCell ref="I2782:J2782"/>
    <mergeCell ref="K2782:L2782"/>
    <mergeCell ref="M2782:N2782"/>
    <mergeCell ref="O2782:P2782"/>
    <mergeCell ref="A2781:B2781"/>
    <mergeCell ref="C2781:H2781"/>
    <mergeCell ref="I2781:J2781"/>
    <mergeCell ref="K2781:L2781"/>
    <mergeCell ref="M2781:N2781"/>
    <mergeCell ref="M2769:N2769"/>
    <mergeCell ref="O2779:P2779"/>
    <mergeCell ref="A2780:B2780"/>
    <mergeCell ref="C2780:H2780"/>
    <mergeCell ref="I2780:J2780"/>
    <mergeCell ref="K2780:L2780"/>
    <mergeCell ref="M2780:N2780"/>
    <mergeCell ref="O2780:P2780"/>
    <mergeCell ref="A2779:B2779"/>
    <mergeCell ref="C2779:H2779"/>
    <mergeCell ref="I2779:J2779"/>
    <mergeCell ref="K2779:L2779"/>
    <mergeCell ref="M2779:N2779"/>
    <mergeCell ref="O2777:P2777"/>
    <mergeCell ref="A2778:B2778"/>
    <mergeCell ref="C2778:H2778"/>
    <mergeCell ref="I2778:J2778"/>
    <mergeCell ref="K2778:L2778"/>
    <mergeCell ref="M2778:N2778"/>
    <mergeCell ref="O2778:P2778"/>
    <mergeCell ref="A2777:B2777"/>
    <mergeCell ref="C2777:H2777"/>
    <mergeCell ref="I2777:J2777"/>
    <mergeCell ref="K2777:L2777"/>
    <mergeCell ref="M2777:N2777"/>
    <mergeCell ref="O2775:P2775"/>
    <mergeCell ref="A2776:B2776"/>
    <mergeCell ref="C2776:H2776"/>
    <mergeCell ref="I2776:J2776"/>
    <mergeCell ref="K2776:L2776"/>
    <mergeCell ref="M2776:N2776"/>
    <mergeCell ref="O2776:P2776"/>
    <mergeCell ref="A2775:B2775"/>
    <mergeCell ref="C2775:H2775"/>
    <mergeCell ref="I2775:J2775"/>
    <mergeCell ref="K2775:L2775"/>
    <mergeCell ref="M2775:N2775"/>
    <mergeCell ref="O2767:P2767"/>
    <mergeCell ref="A2768:B2768"/>
    <mergeCell ref="C2768:H2768"/>
    <mergeCell ref="I2768:J2768"/>
    <mergeCell ref="K2768:L2768"/>
    <mergeCell ref="M2768:N2768"/>
    <mergeCell ref="O2768:P2768"/>
    <mergeCell ref="A2767:B2767"/>
    <mergeCell ref="C2767:H2767"/>
    <mergeCell ref="I2767:J2767"/>
    <mergeCell ref="K2767:L2767"/>
    <mergeCell ref="M2767:N2767"/>
    <mergeCell ref="O2765:P2765"/>
    <mergeCell ref="A2766:B2766"/>
    <mergeCell ref="C2766:H2766"/>
    <mergeCell ref="I2766:J2766"/>
    <mergeCell ref="K2766:L2766"/>
    <mergeCell ref="M2766:N2766"/>
    <mergeCell ref="O2766:P2766"/>
    <mergeCell ref="A2765:B2765"/>
    <mergeCell ref="C2765:H2765"/>
    <mergeCell ref="I2765:J2765"/>
    <mergeCell ref="K2765:L2765"/>
    <mergeCell ref="M2765:N2765"/>
    <mergeCell ref="A2764:H2764"/>
    <mergeCell ref="I2764:J2764"/>
    <mergeCell ref="K2764:L2764"/>
    <mergeCell ref="M2764:N2764"/>
    <mergeCell ref="O2764:P2764"/>
    <mergeCell ref="O2773:P2773"/>
    <mergeCell ref="A2774:B2774"/>
    <mergeCell ref="C2774:H2774"/>
    <mergeCell ref="I2774:J2774"/>
    <mergeCell ref="K2774:L2774"/>
    <mergeCell ref="M2774:N2774"/>
    <mergeCell ref="O2774:P2774"/>
    <mergeCell ref="A2773:B2773"/>
    <mergeCell ref="C2773:H2773"/>
    <mergeCell ref="I2773:J2773"/>
    <mergeCell ref="K2773:L2773"/>
    <mergeCell ref="M2773:N2773"/>
    <mergeCell ref="O2771:P2771"/>
    <mergeCell ref="A2772:B2772"/>
    <mergeCell ref="C2772:H2772"/>
    <mergeCell ref="I2772:J2772"/>
    <mergeCell ref="K2772:L2772"/>
    <mergeCell ref="M2772:N2772"/>
    <mergeCell ref="O2772:P2772"/>
    <mergeCell ref="A2771:B2771"/>
    <mergeCell ref="C2771:H2771"/>
    <mergeCell ref="I2771:J2771"/>
    <mergeCell ref="K2771:L2771"/>
    <mergeCell ref="M2771:N2771"/>
    <mergeCell ref="O2769:P2769"/>
    <mergeCell ref="A2770:B2770"/>
    <mergeCell ref="C2770:H2770"/>
    <mergeCell ref="I2770:J2770"/>
    <mergeCell ref="K2770:L2770"/>
    <mergeCell ref="M2770:N2770"/>
    <mergeCell ref="O2770:P2770"/>
    <mergeCell ref="A2769:B2769"/>
    <mergeCell ref="C2769:H2769"/>
    <mergeCell ref="I2769:J2769"/>
    <mergeCell ref="K2769:L2769"/>
    <mergeCell ref="A2763:H2763"/>
    <mergeCell ref="I2763:J2763"/>
    <mergeCell ref="K2763:L2763"/>
    <mergeCell ref="M2763:N2763"/>
    <mergeCell ref="O2763:P2763"/>
    <mergeCell ref="O2761:P2761"/>
    <mergeCell ref="A2762:B2762"/>
    <mergeCell ref="C2762:H2762"/>
    <mergeCell ref="I2762:J2762"/>
    <mergeCell ref="K2762:L2762"/>
    <mergeCell ref="M2762:N2762"/>
    <mergeCell ref="O2762:P2762"/>
    <mergeCell ref="A2761:B2761"/>
    <mergeCell ref="C2761:H2761"/>
    <mergeCell ref="I2761:J2761"/>
    <mergeCell ref="K2761:L2761"/>
    <mergeCell ref="M2761:N2761"/>
    <mergeCell ref="A2760:H2760"/>
    <mergeCell ref="I2760:J2760"/>
    <mergeCell ref="K2760:L2760"/>
    <mergeCell ref="M2760:N2760"/>
    <mergeCell ref="O2760:P2760"/>
    <mergeCell ref="A2759:H2759"/>
    <mergeCell ref="I2759:J2759"/>
    <mergeCell ref="K2759:L2759"/>
    <mergeCell ref="M2759:N2759"/>
    <mergeCell ref="O2759:P2759"/>
    <mergeCell ref="O2757:P2757"/>
    <mergeCell ref="A2758:B2758"/>
    <mergeCell ref="C2758:H2758"/>
    <mergeCell ref="I2758:J2758"/>
    <mergeCell ref="K2758:L2758"/>
    <mergeCell ref="M2758:N2758"/>
    <mergeCell ref="O2758:P2758"/>
    <mergeCell ref="A2757:B2757"/>
    <mergeCell ref="C2757:H2757"/>
    <mergeCell ref="I2757:J2757"/>
    <mergeCell ref="K2757:L2757"/>
    <mergeCell ref="M2757:N2757"/>
    <mergeCell ref="A2750:H2750"/>
    <mergeCell ref="I2750:J2750"/>
    <mergeCell ref="K2750:L2750"/>
    <mergeCell ref="M2750:N2750"/>
    <mergeCell ref="O2750:P2750"/>
    <mergeCell ref="O2748:P2748"/>
    <mergeCell ref="A2749:H2749"/>
    <mergeCell ref="I2749:J2749"/>
    <mergeCell ref="K2749:L2749"/>
    <mergeCell ref="M2749:N2749"/>
    <mergeCell ref="O2749:P2749"/>
    <mergeCell ref="A2748:B2748"/>
    <mergeCell ref="C2748:H2748"/>
    <mergeCell ref="I2748:J2748"/>
    <mergeCell ref="K2748:L2748"/>
    <mergeCell ref="M2748:N2748"/>
    <mergeCell ref="O2746:P2746"/>
    <mergeCell ref="A2747:B2747"/>
    <mergeCell ref="C2747:H2747"/>
    <mergeCell ref="I2747:J2747"/>
    <mergeCell ref="K2747:L2747"/>
    <mergeCell ref="M2747:N2747"/>
    <mergeCell ref="O2747:P2747"/>
    <mergeCell ref="A2746:B2746"/>
    <mergeCell ref="C2746:H2746"/>
    <mergeCell ref="I2746:J2746"/>
    <mergeCell ref="K2746:L2746"/>
    <mergeCell ref="M2746:N2746"/>
    <mergeCell ref="O2755:P2755"/>
    <mergeCell ref="A2756:B2756"/>
    <mergeCell ref="C2756:H2756"/>
    <mergeCell ref="I2756:J2756"/>
    <mergeCell ref="K2756:L2756"/>
    <mergeCell ref="M2756:N2756"/>
    <mergeCell ref="O2756:P2756"/>
    <mergeCell ref="A2755:B2755"/>
    <mergeCell ref="C2755:H2755"/>
    <mergeCell ref="I2755:J2755"/>
    <mergeCell ref="K2755:L2755"/>
    <mergeCell ref="M2755:N2755"/>
    <mergeCell ref="O2753:P2753"/>
    <mergeCell ref="A2754:B2754"/>
    <mergeCell ref="C2754:H2754"/>
    <mergeCell ref="I2754:J2754"/>
    <mergeCell ref="K2754:L2754"/>
    <mergeCell ref="M2754:N2754"/>
    <mergeCell ref="O2754:P2754"/>
    <mergeCell ref="A2753:B2753"/>
    <mergeCell ref="C2753:H2753"/>
    <mergeCell ref="I2753:J2753"/>
    <mergeCell ref="K2753:L2753"/>
    <mergeCell ref="M2753:N2753"/>
    <mergeCell ref="O2751:P2751"/>
    <mergeCell ref="A2752:B2752"/>
    <mergeCell ref="C2752:H2752"/>
    <mergeCell ref="I2752:J2752"/>
    <mergeCell ref="K2752:L2752"/>
    <mergeCell ref="M2752:N2752"/>
    <mergeCell ref="O2752:P2752"/>
    <mergeCell ref="A2751:B2751"/>
    <mergeCell ref="C2751:H2751"/>
    <mergeCell ref="I2751:J2751"/>
    <mergeCell ref="K2751:L2751"/>
    <mergeCell ref="M2751:N2751"/>
    <mergeCell ref="O2744:P2744"/>
    <mergeCell ref="A2745:B2745"/>
    <mergeCell ref="C2745:H2745"/>
    <mergeCell ref="I2745:J2745"/>
    <mergeCell ref="K2745:L2745"/>
    <mergeCell ref="M2745:N2745"/>
    <mergeCell ref="O2745:P2745"/>
    <mergeCell ref="A2744:B2744"/>
    <mergeCell ref="C2744:H2744"/>
    <mergeCell ref="I2744:J2744"/>
    <mergeCell ref="K2744:L2744"/>
    <mergeCell ref="M2744:N2744"/>
    <mergeCell ref="O2742:P2742"/>
    <mergeCell ref="A2743:B2743"/>
    <mergeCell ref="C2743:H2743"/>
    <mergeCell ref="I2743:J2743"/>
    <mergeCell ref="K2743:L2743"/>
    <mergeCell ref="M2743:N2743"/>
    <mergeCell ref="O2743:P2743"/>
    <mergeCell ref="A2742:B2742"/>
    <mergeCell ref="C2742:H2742"/>
    <mergeCell ref="I2742:J2742"/>
    <mergeCell ref="K2742:L2742"/>
    <mergeCell ref="M2742:N2742"/>
    <mergeCell ref="O2740:P2740"/>
    <mergeCell ref="A2741:B2741"/>
    <mergeCell ref="C2741:H2741"/>
    <mergeCell ref="I2741:J2741"/>
    <mergeCell ref="K2741:L2741"/>
    <mergeCell ref="M2741:N2741"/>
    <mergeCell ref="O2741:P2741"/>
    <mergeCell ref="A2740:B2740"/>
    <mergeCell ref="C2740:H2740"/>
    <mergeCell ref="I2740:J2740"/>
    <mergeCell ref="K2740:L2740"/>
    <mergeCell ref="M2740:N2740"/>
    <mergeCell ref="O2738:P2738"/>
    <mergeCell ref="A2739:B2739"/>
    <mergeCell ref="C2739:H2739"/>
    <mergeCell ref="I2739:J2739"/>
    <mergeCell ref="K2739:L2739"/>
    <mergeCell ref="M2739:N2739"/>
    <mergeCell ref="O2739:P2739"/>
    <mergeCell ref="A2738:B2738"/>
    <mergeCell ref="C2738:H2738"/>
    <mergeCell ref="I2738:J2738"/>
    <mergeCell ref="K2738:L2738"/>
    <mergeCell ref="M2738:N2738"/>
    <mergeCell ref="O2736:P2736"/>
    <mergeCell ref="A2737:B2737"/>
    <mergeCell ref="C2737:H2737"/>
    <mergeCell ref="I2737:J2737"/>
    <mergeCell ref="K2737:L2737"/>
    <mergeCell ref="M2737:N2737"/>
    <mergeCell ref="O2737:P2737"/>
    <mergeCell ref="A2736:B2736"/>
    <mergeCell ref="C2736:H2736"/>
    <mergeCell ref="I2736:J2736"/>
    <mergeCell ref="K2736:L2736"/>
    <mergeCell ref="M2736:N2736"/>
    <mergeCell ref="O2734:P2734"/>
    <mergeCell ref="A2735:B2735"/>
    <mergeCell ref="C2735:H2735"/>
    <mergeCell ref="I2735:J2735"/>
    <mergeCell ref="K2735:L2735"/>
    <mergeCell ref="M2735:N2735"/>
    <mergeCell ref="O2735:P2735"/>
    <mergeCell ref="A2734:B2734"/>
    <mergeCell ref="C2734:H2734"/>
    <mergeCell ref="I2734:J2734"/>
    <mergeCell ref="K2734:L2734"/>
    <mergeCell ref="M2734:N2734"/>
    <mergeCell ref="A2733:H2733"/>
    <mergeCell ref="I2733:J2733"/>
    <mergeCell ref="K2733:L2733"/>
    <mergeCell ref="M2733:N2733"/>
    <mergeCell ref="O2733:P2733"/>
    <mergeCell ref="A2732:H2732"/>
    <mergeCell ref="I2732:J2732"/>
    <mergeCell ref="K2732:L2732"/>
    <mergeCell ref="M2732:N2732"/>
    <mergeCell ref="O2732:P2732"/>
    <mergeCell ref="O2730:P2730"/>
    <mergeCell ref="A2731:B2731"/>
    <mergeCell ref="C2731:H2731"/>
    <mergeCell ref="I2731:J2731"/>
    <mergeCell ref="K2731:L2731"/>
    <mergeCell ref="M2731:N2731"/>
    <mergeCell ref="O2731:P2731"/>
    <mergeCell ref="A2730:B2730"/>
    <mergeCell ref="C2730:H2730"/>
    <mergeCell ref="I2730:J2730"/>
    <mergeCell ref="K2730:L2730"/>
    <mergeCell ref="M2730:N2730"/>
    <mergeCell ref="O2728:P2728"/>
    <mergeCell ref="A2729:B2729"/>
    <mergeCell ref="C2729:H2729"/>
    <mergeCell ref="I2729:J2729"/>
    <mergeCell ref="K2729:L2729"/>
    <mergeCell ref="M2729:N2729"/>
    <mergeCell ref="O2729:P2729"/>
    <mergeCell ref="A2728:B2728"/>
    <mergeCell ref="C2728:H2728"/>
    <mergeCell ref="I2728:J2728"/>
    <mergeCell ref="K2728:L2728"/>
    <mergeCell ref="M2728:N2728"/>
    <mergeCell ref="A2722:H2722"/>
    <mergeCell ref="I2722:J2722"/>
    <mergeCell ref="K2722:L2722"/>
    <mergeCell ref="M2722:N2722"/>
    <mergeCell ref="O2722:P2722"/>
    <mergeCell ref="O2720:P2720"/>
    <mergeCell ref="A2721:H2721"/>
    <mergeCell ref="I2721:J2721"/>
    <mergeCell ref="K2721:L2721"/>
    <mergeCell ref="M2721:N2721"/>
    <mergeCell ref="O2721:P2721"/>
    <mergeCell ref="A2720:B2720"/>
    <mergeCell ref="C2720:H2720"/>
    <mergeCell ref="I2720:J2720"/>
    <mergeCell ref="K2720:L2720"/>
    <mergeCell ref="M2720:N2720"/>
    <mergeCell ref="O2718:P2718"/>
    <mergeCell ref="A2719:B2719"/>
    <mergeCell ref="C2719:H2719"/>
    <mergeCell ref="I2719:J2719"/>
    <mergeCell ref="K2719:L2719"/>
    <mergeCell ref="M2719:N2719"/>
    <mergeCell ref="O2719:P2719"/>
    <mergeCell ref="A2718:B2718"/>
    <mergeCell ref="C2718:H2718"/>
    <mergeCell ref="I2718:J2718"/>
    <mergeCell ref="K2718:L2718"/>
    <mergeCell ref="M2718:N2718"/>
    <mergeCell ref="A2727:H2727"/>
    <mergeCell ref="I2727:J2727"/>
    <mergeCell ref="K2727:L2727"/>
    <mergeCell ref="M2727:N2727"/>
    <mergeCell ref="O2727:P2727"/>
    <mergeCell ref="O2725:P2725"/>
    <mergeCell ref="A2726:H2726"/>
    <mergeCell ref="I2726:J2726"/>
    <mergeCell ref="K2726:L2726"/>
    <mergeCell ref="M2726:N2726"/>
    <mergeCell ref="O2726:P2726"/>
    <mergeCell ref="A2725:B2725"/>
    <mergeCell ref="C2725:H2725"/>
    <mergeCell ref="I2725:J2725"/>
    <mergeCell ref="K2725:L2725"/>
    <mergeCell ref="M2725:N2725"/>
    <mergeCell ref="O2723:P2723"/>
    <mergeCell ref="A2724:B2724"/>
    <mergeCell ref="C2724:H2724"/>
    <mergeCell ref="I2724:J2724"/>
    <mergeCell ref="K2724:L2724"/>
    <mergeCell ref="M2724:N2724"/>
    <mergeCell ref="O2724:P2724"/>
    <mergeCell ref="A2723:B2723"/>
    <mergeCell ref="C2723:H2723"/>
    <mergeCell ref="I2723:J2723"/>
    <mergeCell ref="K2723:L2723"/>
    <mergeCell ref="M2723:N2723"/>
    <mergeCell ref="A2712:H2712"/>
    <mergeCell ref="I2712:J2712"/>
    <mergeCell ref="K2712:L2712"/>
    <mergeCell ref="M2712:N2712"/>
    <mergeCell ref="O2712:P2712"/>
    <mergeCell ref="O2710:P2710"/>
    <mergeCell ref="A2711:H2711"/>
    <mergeCell ref="I2711:J2711"/>
    <mergeCell ref="K2711:L2711"/>
    <mergeCell ref="M2711:N2711"/>
    <mergeCell ref="O2711:P2711"/>
    <mergeCell ref="A2710:B2710"/>
    <mergeCell ref="C2710:H2710"/>
    <mergeCell ref="I2710:J2710"/>
    <mergeCell ref="K2710:L2710"/>
    <mergeCell ref="M2710:N2710"/>
    <mergeCell ref="O2708:P2708"/>
    <mergeCell ref="A2709:B2709"/>
    <mergeCell ref="C2709:H2709"/>
    <mergeCell ref="I2709:J2709"/>
    <mergeCell ref="K2709:L2709"/>
    <mergeCell ref="M2709:N2709"/>
    <mergeCell ref="O2709:P2709"/>
    <mergeCell ref="A2708:B2708"/>
    <mergeCell ref="C2708:H2708"/>
    <mergeCell ref="I2708:J2708"/>
    <mergeCell ref="K2708:L2708"/>
    <mergeCell ref="M2708:N2708"/>
    <mergeCell ref="A2717:H2717"/>
    <mergeCell ref="I2717:J2717"/>
    <mergeCell ref="K2717:L2717"/>
    <mergeCell ref="M2717:N2717"/>
    <mergeCell ref="O2717:P2717"/>
    <mergeCell ref="O2715:P2715"/>
    <mergeCell ref="A2716:H2716"/>
    <mergeCell ref="I2716:J2716"/>
    <mergeCell ref="K2716:L2716"/>
    <mergeCell ref="M2716:N2716"/>
    <mergeCell ref="O2716:P2716"/>
    <mergeCell ref="A2715:B2715"/>
    <mergeCell ref="C2715:H2715"/>
    <mergeCell ref="I2715:J2715"/>
    <mergeCell ref="K2715:L2715"/>
    <mergeCell ref="M2715:N2715"/>
    <mergeCell ref="O2713:P2713"/>
    <mergeCell ref="A2714:B2714"/>
    <mergeCell ref="C2714:H2714"/>
    <mergeCell ref="I2714:J2714"/>
    <mergeCell ref="K2714:L2714"/>
    <mergeCell ref="M2714:N2714"/>
    <mergeCell ref="O2714:P2714"/>
    <mergeCell ref="A2713:B2713"/>
    <mergeCell ref="C2713:H2713"/>
    <mergeCell ref="I2713:J2713"/>
    <mergeCell ref="K2713:L2713"/>
    <mergeCell ref="M2713:N2713"/>
    <mergeCell ref="O2706:P2706"/>
    <mergeCell ref="A2707:B2707"/>
    <mergeCell ref="C2707:H2707"/>
    <mergeCell ref="I2707:J2707"/>
    <mergeCell ref="K2707:L2707"/>
    <mergeCell ref="M2707:N2707"/>
    <mergeCell ref="O2707:P2707"/>
    <mergeCell ref="A2706:B2706"/>
    <mergeCell ref="C2706:H2706"/>
    <mergeCell ref="I2706:J2706"/>
    <mergeCell ref="K2706:L2706"/>
    <mergeCell ref="M2706:N2706"/>
    <mergeCell ref="A2705:H2705"/>
    <mergeCell ref="I2705:J2705"/>
    <mergeCell ref="K2705:L2705"/>
    <mergeCell ref="M2705:N2705"/>
    <mergeCell ref="O2705:P2705"/>
    <mergeCell ref="A2704:H2704"/>
    <mergeCell ref="I2704:J2704"/>
    <mergeCell ref="K2704:L2704"/>
    <mergeCell ref="M2704:N2704"/>
    <mergeCell ref="O2704:P2704"/>
    <mergeCell ref="O2702:P2702"/>
    <mergeCell ref="A2703:B2703"/>
    <mergeCell ref="C2703:H2703"/>
    <mergeCell ref="I2703:J2703"/>
    <mergeCell ref="K2703:L2703"/>
    <mergeCell ref="M2703:N2703"/>
    <mergeCell ref="O2703:P2703"/>
    <mergeCell ref="A2702:B2702"/>
    <mergeCell ref="C2702:H2702"/>
    <mergeCell ref="I2702:J2702"/>
    <mergeCell ref="K2702:L2702"/>
    <mergeCell ref="M2702:N2702"/>
    <mergeCell ref="A2701:H2701"/>
    <mergeCell ref="I2701:J2701"/>
    <mergeCell ref="K2701:L2701"/>
    <mergeCell ref="M2701:N2701"/>
    <mergeCell ref="O2701:P2701"/>
    <mergeCell ref="A2700:H2700"/>
    <mergeCell ref="I2700:J2700"/>
    <mergeCell ref="K2700:L2700"/>
    <mergeCell ref="M2700:N2700"/>
    <mergeCell ref="O2700:P2700"/>
    <mergeCell ref="O2698:P2698"/>
    <mergeCell ref="A2699:B2699"/>
    <mergeCell ref="C2699:H2699"/>
    <mergeCell ref="I2699:J2699"/>
    <mergeCell ref="K2699:L2699"/>
    <mergeCell ref="M2699:N2699"/>
    <mergeCell ref="O2699:P2699"/>
    <mergeCell ref="A2698:B2698"/>
    <mergeCell ref="C2698:H2698"/>
    <mergeCell ref="I2698:J2698"/>
    <mergeCell ref="K2698:L2698"/>
    <mergeCell ref="M2698:N2698"/>
    <mergeCell ref="O2696:P2696"/>
    <mergeCell ref="A2697:B2697"/>
    <mergeCell ref="C2697:H2697"/>
    <mergeCell ref="I2697:J2697"/>
    <mergeCell ref="K2697:L2697"/>
    <mergeCell ref="M2697:N2697"/>
    <mergeCell ref="O2697:P2697"/>
    <mergeCell ref="A2696:B2696"/>
    <mergeCell ref="C2696:H2696"/>
    <mergeCell ref="I2696:J2696"/>
    <mergeCell ref="K2696:L2696"/>
    <mergeCell ref="M2696:N2696"/>
    <mergeCell ref="A2689:H2689"/>
    <mergeCell ref="I2689:J2689"/>
    <mergeCell ref="K2689:L2689"/>
    <mergeCell ref="M2689:N2689"/>
    <mergeCell ref="O2689:P2689"/>
    <mergeCell ref="O2687:P2687"/>
    <mergeCell ref="A2688:H2688"/>
    <mergeCell ref="I2688:J2688"/>
    <mergeCell ref="K2688:L2688"/>
    <mergeCell ref="M2688:N2688"/>
    <mergeCell ref="O2688:P2688"/>
    <mergeCell ref="A2687:B2687"/>
    <mergeCell ref="C2687:H2687"/>
    <mergeCell ref="I2687:J2687"/>
    <mergeCell ref="K2687:L2687"/>
    <mergeCell ref="M2687:N2687"/>
    <mergeCell ref="O2685:P2685"/>
    <mergeCell ref="A2686:B2686"/>
    <mergeCell ref="C2686:H2686"/>
    <mergeCell ref="I2686:J2686"/>
    <mergeCell ref="K2686:L2686"/>
    <mergeCell ref="M2686:N2686"/>
    <mergeCell ref="O2686:P2686"/>
    <mergeCell ref="A2685:B2685"/>
    <mergeCell ref="C2685:H2685"/>
    <mergeCell ref="I2685:J2685"/>
    <mergeCell ref="K2685:L2685"/>
    <mergeCell ref="M2685:N2685"/>
    <mergeCell ref="A2695:H2695"/>
    <mergeCell ref="I2695:J2695"/>
    <mergeCell ref="K2695:L2695"/>
    <mergeCell ref="M2695:N2695"/>
    <mergeCell ref="O2695:P2695"/>
    <mergeCell ref="A2694:H2694"/>
    <mergeCell ref="I2694:J2694"/>
    <mergeCell ref="K2694:L2694"/>
    <mergeCell ref="M2694:N2694"/>
    <mergeCell ref="O2694:P2694"/>
    <mergeCell ref="O2692:P2692"/>
    <mergeCell ref="A2693:B2693"/>
    <mergeCell ref="C2693:H2693"/>
    <mergeCell ref="I2693:J2693"/>
    <mergeCell ref="K2693:L2693"/>
    <mergeCell ref="M2693:N2693"/>
    <mergeCell ref="O2693:P2693"/>
    <mergeCell ref="A2692:B2692"/>
    <mergeCell ref="C2692:H2692"/>
    <mergeCell ref="I2692:J2692"/>
    <mergeCell ref="K2692:L2692"/>
    <mergeCell ref="M2692:N2692"/>
    <mergeCell ref="O2690:P2690"/>
    <mergeCell ref="A2691:B2691"/>
    <mergeCell ref="C2691:H2691"/>
    <mergeCell ref="I2691:J2691"/>
    <mergeCell ref="K2691:L2691"/>
    <mergeCell ref="M2691:N2691"/>
    <mergeCell ref="O2691:P2691"/>
    <mergeCell ref="A2690:B2690"/>
    <mergeCell ref="C2690:H2690"/>
    <mergeCell ref="I2690:J2690"/>
    <mergeCell ref="K2690:L2690"/>
    <mergeCell ref="M2690:N2690"/>
    <mergeCell ref="O2677:P2677"/>
    <mergeCell ref="A2678:B2678"/>
    <mergeCell ref="C2678:H2678"/>
    <mergeCell ref="I2678:J2678"/>
    <mergeCell ref="K2678:L2678"/>
    <mergeCell ref="M2678:N2678"/>
    <mergeCell ref="O2678:P2678"/>
    <mergeCell ref="A2677:B2677"/>
    <mergeCell ref="C2677:H2677"/>
    <mergeCell ref="I2677:J2677"/>
    <mergeCell ref="K2677:L2677"/>
    <mergeCell ref="M2677:N2677"/>
    <mergeCell ref="O2675:P2675"/>
    <mergeCell ref="A2676:B2676"/>
    <mergeCell ref="C2676:H2676"/>
    <mergeCell ref="I2676:J2676"/>
    <mergeCell ref="K2676:L2676"/>
    <mergeCell ref="M2676:N2676"/>
    <mergeCell ref="O2676:P2676"/>
    <mergeCell ref="A2675:B2675"/>
    <mergeCell ref="C2675:H2675"/>
    <mergeCell ref="I2675:J2675"/>
    <mergeCell ref="K2675:L2675"/>
    <mergeCell ref="M2675:N2675"/>
    <mergeCell ref="A2674:H2674"/>
    <mergeCell ref="I2674:J2674"/>
    <mergeCell ref="K2674:L2674"/>
    <mergeCell ref="M2674:N2674"/>
    <mergeCell ref="O2674:P2674"/>
    <mergeCell ref="O2683:P2683"/>
    <mergeCell ref="A2684:B2684"/>
    <mergeCell ref="C2684:H2684"/>
    <mergeCell ref="I2684:J2684"/>
    <mergeCell ref="K2684:L2684"/>
    <mergeCell ref="M2684:N2684"/>
    <mergeCell ref="O2684:P2684"/>
    <mergeCell ref="A2683:B2683"/>
    <mergeCell ref="C2683:H2683"/>
    <mergeCell ref="I2683:J2683"/>
    <mergeCell ref="K2683:L2683"/>
    <mergeCell ref="M2683:N2683"/>
    <mergeCell ref="A2682:H2682"/>
    <mergeCell ref="I2682:J2682"/>
    <mergeCell ref="K2682:L2682"/>
    <mergeCell ref="M2682:N2682"/>
    <mergeCell ref="O2682:P2682"/>
    <mergeCell ref="A2681:H2681"/>
    <mergeCell ref="I2681:J2681"/>
    <mergeCell ref="K2681:L2681"/>
    <mergeCell ref="M2681:N2681"/>
    <mergeCell ref="O2681:P2681"/>
    <mergeCell ref="O2679:P2679"/>
    <mergeCell ref="A2680:B2680"/>
    <mergeCell ref="C2680:H2680"/>
    <mergeCell ref="I2680:J2680"/>
    <mergeCell ref="K2680:L2680"/>
    <mergeCell ref="M2680:N2680"/>
    <mergeCell ref="O2680:P2680"/>
    <mergeCell ref="A2679:B2679"/>
    <mergeCell ref="C2679:H2679"/>
    <mergeCell ref="I2679:J2679"/>
    <mergeCell ref="K2679:L2679"/>
    <mergeCell ref="M2679:N2679"/>
    <mergeCell ref="A2668:H2668"/>
    <mergeCell ref="I2668:J2668"/>
    <mergeCell ref="K2668:L2668"/>
    <mergeCell ref="M2668:N2668"/>
    <mergeCell ref="O2668:P2668"/>
    <mergeCell ref="O2666:P2666"/>
    <mergeCell ref="A2667:H2667"/>
    <mergeCell ref="I2667:J2667"/>
    <mergeCell ref="K2667:L2667"/>
    <mergeCell ref="M2667:N2667"/>
    <mergeCell ref="O2667:P2667"/>
    <mergeCell ref="A2666:B2666"/>
    <mergeCell ref="C2666:H2666"/>
    <mergeCell ref="I2666:J2666"/>
    <mergeCell ref="K2666:L2666"/>
    <mergeCell ref="M2666:N2666"/>
    <mergeCell ref="O2664:P2664"/>
    <mergeCell ref="A2665:B2665"/>
    <mergeCell ref="C2665:H2665"/>
    <mergeCell ref="I2665:J2665"/>
    <mergeCell ref="K2665:L2665"/>
    <mergeCell ref="M2665:N2665"/>
    <mergeCell ref="O2665:P2665"/>
    <mergeCell ref="A2664:B2664"/>
    <mergeCell ref="C2664:H2664"/>
    <mergeCell ref="I2664:J2664"/>
    <mergeCell ref="K2664:L2664"/>
    <mergeCell ref="M2664:N2664"/>
    <mergeCell ref="A2673:H2673"/>
    <mergeCell ref="I2673:J2673"/>
    <mergeCell ref="K2673:L2673"/>
    <mergeCell ref="M2673:N2673"/>
    <mergeCell ref="O2673:P2673"/>
    <mergeCell ref="O2671:P2671"/>
    <mergeCell ref="A2672:B2672"/>
    <mergeCell ref="C2672:H2672"/>
    <mergeCell ref="I2672:J2672"/>
    <mergeCell ref="K2672:L2672"/>
    <mergeCell ref="M2672:N2672"/>
    <mergeCell ref="O2672:P2672"/>
    <mergeCell ref="A2671:B2671"/>
    <mergeCell ref="C2671:H2671"/>
    <mergeCell ref="I2671:J2671"/>
    <mergeCell ref="K2671:L2671"/>
    <mergeCell ref="M2671:N2671"/>
    <mergeCell ref="O2669:P2669"/>
    <mergeCell ref="A2670:B2670"/>
    <mergeCell ref="C2670:H2670"/>
    <mergeCell ref="I2670:J2670"/>
    <mergeCell ref="K2670:L2670"/>
    <mergeCell ref="M2670:N2670"/>
    <mergeCell ref="O2670:P2670"/>
    <mergeCell ref="A2669:B2669"/>
    <mergeCell ref="C2669:H2669"/>
    <mergeCell ref="I2669:J2669"/>
    <mergeCell ref="K2669:L2669"/>
    <mergeCell ref="M2669:N2669"/>
    <mergeCell ref="O2662:P2662"/>
    <mergeCell ref="A2663:B2663"/>
    <mergeCell ref="C2663:H2663"/>
    <mergeCell ref="I2663:J2663"/>
    <mergeCell ref="K2663:L2663"/>
    <mergeCell ref="M2663:N2663"/>
    <mergeCell ref="O2663:P2663"/>
    <mergeCell ref="A2662:B2662"/>
    <mergeCell ref="C2662:H2662"/>
    <mergeCell ref="I2662:J2662"/>
    <mergeCell ref="K2662:L2662"/>
    <mergeCell ref="M2662:N2662"/>
    <mergeCell ref="O2660:P2660"/>
    <mergeCell ref="A2661:B2661"/>
    <mergeCell ref="C2661:H2661"/>
    <mergeCell ref="I2661:J2661"/>
    <mergeCell ref="K2661:L2661"/>
    <mergeCell ref="M2661:N2661"/>
    <mergeCell ref="O2661:P2661"/>
    <mergeCell ref="A2660:B2660"/>
    <mergeCell ref="C2660:H2660"/>
    <mergeCell ref="I2660:J2660"/>
    <mergeCell ref="K2660:L2660"/>
    <mergeCell ref="M2660:N2660"/>
    <mergeCell ref="O2658:P2658"/>
    <mergeCell ref="A2659:B2659"/>
    <mergeCell ref="C2659:H2659"/>
    <mergeCell ref="I2659:J2659"/>
    <mergeCell ref="K2659:L2659"/>
    <mergeCell ref="M2659:N2659"/>
    <mergeCell ref="O2659:P2659"/>
    <mergeCell ref="A2658:B2658"/>
    <mergeCell ref="C2658:H2658"/>
    <mergeCell ref="I2658:J2658"/>
    <mergeCell ref="K2658:L2658"/>
    <mergeCell ref="M2658:N2658"/>
    <mergeCell ref="O2650:P2650"/>
    <mergeCell ref="A2651:B2651"/>
    <mergeCell ref="C2651:H2651"/>
    <mergeCell ref="I2651:J2651"/>
    <mergeCell ref="K2651:L2651"/>
    <mergeCell ref="M2651:N2651"/>
    <mergeCell ref="O2651:P2651"/>
    <mergeCell ref="A2650:B2650"/>
    <mergeCell ref="C2650:H2650"/>
    <mergeCell ref="I2650:J2650"/>
    <mergeCell ref="K2650:L2650"/>
    <mergeCell ref="M2650:N2650"/>
    <mergeCell ref="A2649:H2649"/>
    <mergeCell ref="I2649:J2649"/>
    <mergeCell ref="K2649:L2649"/>
    <mergeCell ref="M2649:N2649"/>
    <mergeCell ref="O2649:P2649"/>
    <mergeCell ref="O2647:P2647"/>
    <mergeCell ref="A2648:H2648"/>
    <mergeCell ref="I2648:J2648"/>
    <mergeCell ref="K2648:L2648"/>
    <mergeCell ref="M2648:N2648"/>
    <mergeCell ref="O2648:P2648"/>
    <mergeCell ref="A2647:B2647"/>
    <mergeCell ref="C2647:H2647"/>
    <mergeCell ref="I2647:J2647"/>
    <mergeCell ref="K2647:L2647"/>
    <mergeCell ref="M2647:N2647"/>
    <mergeCell ref="O2656:P2656"/>
    <mergeCell ref="A2657:B2657"/>
    <mergeCell ref="C2657:H2657"/>
    <mergeCell ref="I2657:J2657"/>
    <mergeCell ref="K2657:L2657"/>
    <mergeCell ref="M2657:N2657"/>
    <mergeCell ref="O2657:P2657"/>
    <mergeCell ref="A2656:B2656"/>
    <mergeCell ref="C2656:H2656"/>
    <mergeCell ref="I2656:J2656"/>
    <mergeCell ref="K2656:L2656"/>
    <mergeCell ref="M2656:N2656"/>
    <mergeCell ref="O2654:P2654"/>
    <mergeCell ref="A2655:B2655"/>
    <mergeCell ref="C2655:H2655"/>
    <mergeCell ref="I2655:J2655"/>
    <mergeCell ref="K2655:L2655"/>
    <mergeCell ref="M2655:N2655"/>
    <mergeCell ref="O2655:P2655"/>
    <mergeCell ref="A2654:B2654"/>
    <mergeCell ref="C2654:H2654"/>
    <mergeCell ref="I2654:J2654"/>
    <mergeCell ref="K2654:L2654"/>
    <mergeCell ref="M2654:N2654"/>
    <mergeCell ref="O2652:P2652"/>
    <mergeCell ref="A2653:B2653"/>
    <mergeCell ref="C2653:H2653"/>
    <mergeCell ref="I2653:J2653"/>
    <mergeCell ref="K2653:L2653"/>
    <mergeCell ref="M2653:N2653"/>
    <mergeCell ref="O2653:P2653"/>
    <mergeCell ref="A2652:B2652"/>
    <mergeCell ref="C2652:H2652"/>
    <mergeCell ref="I2652:J2652"/>
    <mergeCell ref="K2652:L2652"/>
    <mergeCell ref="M2652:N2652"/>
    <mergeCell ref="A2641:H2641"/>
    <mergeCell ref="I2641:J2641"/>
    <mergeCell ref="K2641:L2641"/>
    <mergeCell ref="M2641:N2641"/>
    <mergeCell ref="O2641:P2641"/>
    <mergeCell ref="O2639:P2639"/>
    <mergeCell ref="A2640:B2640"/>
    <mergeCell ref="C2640:H2640"/>
    <mergeCell ref="I2640:J2640"/>
    <mergeCell ref="K2640:L2640"/>
    <mergeCell ref="M2640:N2640"/>
    <mergeCell ref="O2640:P2640"/>
    <mergeCell ref="A2639:B2639"/>
    <mergeCell ref="C2639:H2639"/>
    <mergeCell ref="I2639:J2639"/>
    <mergeCell ref="K2639:L2639"/>
    <mergeCell ref="M2639:N2639"/>
    <mergeCell ref="O2637:P2637"/>
    <mergeCell ref="A2638:B2638"/>
    <mergeCell ref="C2638:H2638"/>
    <mergeCell ref="I2638:J2638"/>
    <mergeCell ref="K2638:L2638"/>
    <mergeCell ref="M2638:N2638"/>
    <mergeCell ref="O2638:P2638"/>
    <mergeCell ref="A2637:B2637"/>
    <mergeCell ref="C2637:H2637"/>
    <mergeCell ref="I2637:J2637"/>
    <mergeCell ref="K2637:L2637"/>
    <mergeCell ref="M2637:N2637"/>
    <mergeCell ref="O2645:P2645"/>
    <mergeCell ref="A2646:B2646"/>
    <mergeCell ref="C2646:H2646"/>
    <mergeCell ref="I2646:J2646"/>
    <mergeCell ref="K2646:L2646"/>
    <mergeCell ref="M2646:N2646"/>
    <mergeCell ref="O2646:P2646"/>
    <mergeCell ref="A2645:B2645"/>
    <mergeCell ref="C2645:H2645"/>
    <mergeCell ref="I2645:J2645"/>
    <mergeCell ref="K2645:L2645"/>
    <mergeCell ref="M2645:N2645"/>
    <mergeCell ref="O2643:P2643"/>
    <mergeCell ref="A2644:B2644"/>
    <mergeCell ref="C2644:H2644"/>
    <mergeCell ref="I2644:J2644"/>
    <mergeCell ref="K2644:L2644"/>
    <mergeCell ref="M2644:N2644"/>
    <mergeCell ref="O2644:P2644"/>
    <mergeCell ref="A2643:B2643"/>
    <mergeCell ref="C2643:H2643"/>
    <mergeCell ref="I2643:J2643"/>
    <mergeCell ref="K2643:L2643"/>
    <mergeCell ref="M2643:N2643"/>
    <mergeCell ref="A2642:H2642"/>
    <mergeCell ref="I2642:J2642"/>
    <mergeCell ref="K2642:L2642"/>
    <mergeCell ref="M2642:N2642"/>
    <mergeCell ref="O2642:P2642"/>
    <mergeCell ref="A2631:H2631"/>
    <mergeCell ref="I2631:J2631"/>
    <mergeCell ref="K2631:L2631"/>
    <mergeCell ref="M2631:N2631"/>
    <mergeCell ref="O2631:P2631"/>
    <mergeCell ref="O2629:P2629"/>
    <mergeCell ref="A2630:B2630"/>
    <mergeCell ref="C2630:H2630"/>
    <mergeCell ref="I2630:J2630"/>
    <mergeCell ref="K2630:L2630"/>
    <mergeCell ref="M2630:N2630"/>
    <mergeCell ref="O2630:P2630"/>
    <mergeCell ref="A2629:B2629"/>
    <mergeCell ref="C2629:H2629"/>
    <mergeCell ref="I2629:J2629"/>
    <mergeCell ref="K2629:L2629"/>
    <mergeCell ref="M2629:N2629"/>
    <mergeCell ref="O2627:P2627"/>
    <mergeCell ref="A2628:B2628"/>
    <mergeCell ref="C2628:H2628"/>
    <mergeCell ref="I2628:J2628"/>
    <mergeCell ref="K2628:L2628"/>
    <mergeCell ref="M2628:N2628"/>
    <mergeCell ref="O2628:P2628"/>
    <mergeCell ref="A2627:B2627"/>
    <mergeCell ref="C2627:H2627"/>
    <mergeCell ref="I2627:J2627"/>
    <mergeCell ref="K2627:L2627"/>
    <mergeCell ref="M2627:N2627"/>
    <mergeCell ref="O2635:P2635"/>
    <mergeCell ref="A2636:B2636"/>
    <mergeCell ref="C2636:H2636"/>
    <mergeCell ref="I2636:J2636"/>
    <mergeCell ref="K2636:L2636"/>
    <mergeCell ref="M2636:N2636"/>
    <mergeCell ref="O2636:P2636"/>
    <mergeCell ref="A2635:B2635"/>
    <mergeCell ref="C2635:H2635"/>
    <mergeCell ref="I2635:J2635"/>
    <mergeCell ref="K2635:L2635"/>
    <mergeCell ref="M2635:N2635"/>
    <mergeCell ref="O2633:P2633"/>
    <mergeCell ref="A2634:B2634"/>
    <mergeCell ref="C2634:H2634"/>
    <mergeCell ref="I2634:J2634"/>
    <mergeCell ref="K2634:L2634"/>
    <mergeCell ref="M2634:N2634"/>
    <mergeCell ref="O2634:P2634"/>
    <mergeCell ref="A2633:B2633"/>
    <mergeCell ref="C2633:H2633"/>
    <mergeCell ref="I2633:J2633"/>
    <mergeCell ref="K2633:L2633"/>
    <mergeCell ref="M2633:N2633"/>
    <mergeCell ref="A2632:H2632"/>
    <mergeCell ref="I2632:J2632"/>
    <mergeCell ref="K2632:L2632"/>
    <mergeCell ref="M2632:N2632"/>
    <mergeCell ref="O2632:P2632"/>
    <mergeCell ref="O2625:P2625"/>
    <mergeCell ref="A2626:B2626"/>
    <mergeCell ref="C2626:H2626"/>
    <mergeCell ref="I2626:J2626"/>
    <mergeCell ref="K2626:L2626"/>
    <mergeCell ref="M2626:N2626"/>
    <mergeCell ref="O2626:P2626"/>
    <mergeCell ref="A2625:B2625"/>
    <mergeCell ref="C2625:H2625"/>
    <mergeCell ref="I2625:J2625"/>
    <mergeCell ref="K2625:L2625"/>
    <mergeCell ref="M2625:N2625"/>
    <mergeCell ref="A2624:H2624"/>
    <mergeCell ref="I2624:J2624"/>
    <mergeCell ref="K2624:L2624"/>
    <mergeCell ref="M2624:N2624"/>
    <mergeCell ref="O2624:P2624"/>
    <mergeCell ref="A2623:H2623"/>
    <mergeCell ref="I2623:J2623"/>
    <mergeCell ref="K2623:L2623"/>
    <mergeCell ref="M2623:N2623"/>
    <mergeCell ref="O2623:P2623"/>
    <mergeCell ref="O2621:P2621"/>
    <mergeCell ref="A2622:B2622"/>
    <mergeCell ref="C2622:H2622"/>
    <mergeCell ref="I2622:J2622"/>
    <mergeCell ref="K2622:L2622"/>
    <mergeCell ref="M2622:N2622"/>
    <mergeCell ref="O2622:P2622"/>
    <mergeCell ref="A2621:B2621"/>
    <mergeCell ref="C2621:H2621"/>
    <mergeCell ref="I2621:J2621"/>
    <mergeCell ref="K2621:L2621"/>
    <mergeCell ref="M2621:N2621"/>
    <mergeCell ref="A2615:H2615"/>
    <mergeCell ref="I2615:J2615"/>
    <mergeCell ref="K2615:L2615"/>
    <mergeCell ref="M2615:N2615"/>
    <mergeCell ref="O2615:P2615"/>
    <mergeCell ref="O2613:P2613"/>
    <mergeCell ref="A2614:B2614"/>
    <mergeCell ref="C2614:H2614"/>
    <mergeCell ref="I2614:J2614"/>
    <mergeCell ref="K2614:L2614"/>
    <mergeCell ref="M2614:N2614"/>
    <mergeCell ref="O2614:P2614"/>
    <mergeCell ref="A2613:B2613"/>
    <mergeCell ref="C2613:H2613"/>
    <mergeCell ref="I2613:J2613"/>
    <mergeCell ref="K2613:L2613"/>
    <mergeCell ref="M2613:N2613"/>
    <mergeCell ref="O2611:P2611"/>
    <mergeCell ref="A2612:B2612"/>
    <mergeCell ref="C2612:H2612"/>
    <mergeCell ref="I2612:J2612"/>
    <mergeCell ref="K2612:L2612"/>
    <mergeCell ref="M2612:N2612"/>
    <mergeCell ref="O2612:P2612"/>
    <mergeCell ref="A2611:B2611"/>
    <mergeCell ref="C2611:H2611"/>
    <mergeCell ref="I2611:J2611"/>
    <mergeCell ref="K2611:L2611"/>
    <mergeCell ref="M2611:N2611"/>
    <mergeCell ref="O2619:P2619"/>
    <mergeCell ref="A2620:B2620"/>
    <mergeCell ref="C2620:H2620"/>
    <mergeCell ref="I2620:J2620"/>
    <mergeCell ref="K2620:L2620"/>
    <mergeCell ref="M2620:N2620"/>
    <mergeCell ref="O2620:P2620"/>
    <mergeCell ref="A2619:B2619"/>
    <mergeCell ref="C2619:H2619"/>
    <mergeCell ref="I2619:J2619"/>
    <mergeCell ref="K2619:L2619"/>
    <mergeCell ref="M2619:N2619"/>
    <mergeCell ref="O2617:P2617"/>
    <mergeCell ref="A2618:B2618"/>
    <mergeCell ref="C2618:H2618"/>
    <mergeCell ref="I2618:J2618"/>
    <mergeCell ref="K2618:L2618"/>
    <mergeCell ref="M2618:N2618"/>
    <mergeCell ref="O2618:P2618"/>
    <mergeCell ref="A2617:B2617"/>
    <mergeCell ref="C2617:H2617"/>
    <mergeCell ref="I2617:J2617"/>
    <mergeCell ref="K2617:L2617"/>
    <mergeCell ref="M2617:N2617"/>
    <mergeCell ref="A2616:H2616"/>
    <mergeCell ref="I2616:J2616"/>
    <mergeCell ref="K2616:L2616"/>
    <mergeCell ref="M2616:N2616"/>
    <mergeCell ref="O2616:P2616"/>
    <mergeCell ref="A2605:H2605"/>
    <mergeCell ref="I2605:J2605"/>
    <mergeCell ref="K2605:L2605"/>
    <mergeCell ref="M2605:N2605"/>
    <mergeCell ref="O2605:P2605"/>
    <mergeCell ref="O2603:P2603"/>
    <mergeCell ref="A2604:B2604"/>
    <mergeCell ref="C2604:H2604"/>
    <mergeCell ref="I2604:J2604"/>
    <mergeCell ref="K2604:L2604"/>
    <mergeCell ref="M2604:N2604"/>
    <mergeCell ref="O2604:P2604"/>
    <mergeCell ref="A2603:B2603"/>
    <mergeCell ref="C2603:H2603"/>
    <mergeCell ref="I2603:J2603"/>
    <mergeCell ref="K2603:L2603"/>
    <mergeCell ref="M2603:N2603"/>
    <mergeCell ref="O2601:P2601"/>
    <mergeCell ref="A2602:B2602"/>
    <mergeCell ref="C2602:H2602"/>
    <mergeCell ref="I2602:J2602"/>
    <mergeCell ref="K2602:L2602"/>
    <mergeCell ref="M2602:N2602"/>
    <mergeCell ref="O2602:P2602"/>
    <mergeCell ref="A2601:B2601"/>
    <mergeCell ref="C2601:H2601"/>
    <mergeCell ref="I2601:J2601"/>
    <mergeCell ref="K2601:L2601"/>
    <mergeCell ref="M2601:N2601"/>
    <mergeCell ref="O2609:P2609"/>
    <mergeCell ref="A2610:B2610"/>
    <mergeCell ref="C2610:H2610"/>
    <mergeCell ref="I2610:J2610"/>
    <mergeCell ref="K2610:L2610"/>
    <mergeCell ref="M2610:N2610"/>
    <mergeCell ref="O2610:P2610"/>
    <mergeCell ref="A2609:B2609"/>
    <mergeCell ref="C2609:H2609"/>
    <mergeCell ref="I2609:J2609"/>
    <mergeCell ref="K2609:L2609"/>
    <mergeCell ref="M2609:N2609"/>
    <mergeCell ref="O2607:P2607"/>
    <mergeCell ref="A2608:B2608"/>
    <mergeCell ref="C2608:H2608"/>
    <mergeCell ref="I2608:J2608"/>
    <mergeCell ref="K2608:L2608"/>
    <mergeCell ref="M2608:N2608"/>
    <mergeCell ref="O2608:P2608"/>
    <mergeCell ref="A2607:B2607"/>
    <mergeCell ref="C2607:H2607"/>
    <mergeCell ref="I2607:J2607"/>
    <mergeCell ref="K2607:L2607"/>
    <mergeCell ref="M2607:N2607"/>
    <mergeCell ref="A2606:H2606"/>
    <mergeCell ref="I2606:J2606"/>
    <mergeCell ref="K2606:L2606"/>
    <mergeCell ref="M2606:N2606"/>
    <mergeCell ref="O2606:P2606"/>
    <mergeCell ref="O2594:P2594"/>
    <mergeCell ref="A2595:H2595"/>
    <mergeCell ref="I2595:J2595"/>
    <mergeCell ref="K2595:L2595"/>
    <mergeCell ref="M2595:N2595"/>
    <mergeCell ref="O2595:P2595"/>
    <mergeCell ref="A2594:B2594"/>
    <mergeCell ref="C2594:H2594"/>
    <mergeCell ref="I2594:J2594"/>
    <mergeCell ref="K2594:L2594"/>
    <mergeCell ref="M2594:N2594"/>
    <mergeCell ref="O2592:P2592"/>
    <mergeCell ref="A2593:B2593"/>
    <mergeCell ref="C2593:H2593"/>
    <mergeCell ref="I2593:J2593"/>
    <mergeCell ref="K2593:L2593"/>
    <mergeCell ref="M2593:N2593"/>
    <mergeCell ref="O2593:P2593"/>
    <mergeCell ref="A2592:B2592"/>
    <mergeCell ref="C2592:H2592"/>
    <mergeCell ref="I2592:J2592"/>
    <mergeCell ref="K2592:L2592"/>
    <mergeCell ref="M2592:N2592"/>
    <mergeCell ref="A2591:H2591"/>
    <mergeCell ref="I2591:J2591"/>
    <mergeCell ref="K2591:L2591"/>
    <mergeCell ref="M2591:N2591"/>
    <mergeCell ref="O2591:P2591"/>
    <mergeCell ref="O2599:P2599"/>
    <mergeCell ref="A2600:B2600"/>
    <mergeCell ref="C2600:H2600"/>
    <mergeCell ref="I2600:J2600"/>
    <mergeCell ref="K2600:L2600"/>
    <mergeCell ref="M2600:N2600"/>
    <mergeCell ref="O2600:P2600"/>
    <mergeCell ref="A2599:B2599"/>
    <mergeCell ref="C2599:H2599"/>
    <mergeCell ref="I2599:J2599"/>
    <mergeCell ref="K2599:L2599"/>
    <mergeCell ref="M2599:N2599"/>
    <mergeCell ref="O2597:P2597"/>
    <mergeCell ref="A2598:B2598"/>
    <mergeCell ref="C2598:H2598"/>
    <mergeCell ref="I2598:J2598"/>
    <mergeCell ref="K2598:L2598"/>
    <mergeCell ref="M2598:N2598"/>
    <mergeCell ref="O2598:P2598"/>
    <mergeCell ref="A2597:B2597"/>
    <mergeCell ref="C2597:H2597"/>
    <mergeCell ref="I2597:J2597"/>
    <mergeCell ref="K2597:L2597"/>
    <mergeCell ref="M2597:N2597"/>
    <mergeCell ref="A2596:H2596"/>
    <mergeCell ref="I2596:J2596"/>
    <mergeCell ref="K2596:L2596"/>
    <mergeCell ref="M2596:N2596"/>
    <mergeCell ref="O2596:P2596"/>
    <mergeCell ref="A2584:H2584"/>
    <mergeCell ref="I2584:J2584"/>
    <mergeCell ref="K2584:L2584"/>
    <mergeCell ref="M2584:N2584"/>
    <mergeCell ref="O2584:P2584"/>
    <mergeCell ref="A2583:H2583"/>
    <mergeCell ref="I2583:J2583"/>
    <mergeCell ref="K2583:L2583"/>
    <mergeCell ref="M2583:N2583"/>
    <mergeCell ref="O2583:P2583"/>
    <mergeCell ref="A2582:H2582"/>
    <mergeCell ref="I2582:J2582"/>
    <mergeCell ref="K2582:L2582"/>
    <mergeCell ref="M2582:N2582"/>
    <mergeCell ref="O2582:P2582"/>
    <mergeCell ref="A2581:H2581"/>
    <mergeCell ref="I2581:J2581"/>
    <mergeCell ref="K2581:L2581"/>
    <mergeCell ref="M2581:N2581"/>
    <mergeCell ref="O2581:P2581"/>
    <mergeCell ref="A2580:H2580"/>
    <mergeCell ref="I2580:J2580"/>
    <mergeCell ref="K2580:L2580"/>
    <mergeCell ref="M2580:N2580"/>
    <mergeCell ref="O2580:P2580"/>
    <mergeCell ref="A2579:H2579"/>
    <mergeCell ref="I2579:J2579"/>
    <mergeCell ref="K2579:L2579"/>
    <mergeCell ref="M2579:N2579"/>
    <mergeCell ref="O2579:P2579"/>
    <mergeCell ref="A2590:H2590"/>
    <mergeCell ref="I2590:J2590"/>
    <mergeCell ref="K2590:L2590"/>
    <mergeCell ref="M2590:N2590"/>
    <mergeCell ref="O2590:P2590"/>
    <mergeCell ref="O2588:P2588"/>
    <mergeCell ref="A2589:B2589"/>
    <mergeCell ref="C2589:H2589"/>
    <mergeCell ref="I2589:J2589"/>
    <mergeCell ref="K2589:L2589"/>
    <mergeCell ref="M2589:N2589"/>
    <mergeCell ref="O2589:P2589"/>
    <mergeCell ref="A2588:B2588"/>
    <mergeCell ref="C2588:H2588"/>
    <mergeCell ref="I2588:J2588"/>
    <mergeCell ref="K2588:L2588"/>
    <mergeCell ref="M2588:N2588"/>
    <mergeCell ref="A2587:H2587"/>
    <mergeCell ref="I2587:J2587"/>
    <mergeCell ref="K2587:L2587"/>
    <mergeCell ref="M2587:N2587"/>
    <mergeCell ref="O2587:P2587"/>
    <mergeCell ref="A2586:H2586"/>
    <mergeCell ref="I2586:J2586"/>
    <mergeCell ref="K2586:L2586"/>
    <mergeCell ref="M2586:N2586"/>
    <mergeCell ref="O2586:P2586"/>
    <mergeCell ref="A2585:H2585"/>
    <mergeCell ref="I2585:J2585"/>
    <mergeCell ref="K2585:L2585"/>
    <mergeCell ref="M2585:N2585"/>
    <mergeCell ref="O2585:P2585"/>
    <mergeCell ref="A2572:H2572"/>
    <mergeCell ref="I2572:J2572"/>
    <mergeCell ref="K2572:L2572"/>
    <mergeCell ref="M2572:N2572"/>
    <mergeCell ref="O2572:P2572"/>
    <mergeCell ref="A2571:H2571"/>
    <mergeCell ref="I2571:J2571"/>
    <mergeCell ref="K2571:L2571"/>
    <mergeCell ref="M2571:N2571"/>
    <mergeCell ref="O2571:P2571"/>
    <mergeCell ref="A2570:H2570"/>
    <mergeCell ref="I2570:J2570"/>
    <mergeCell ref="K2570:L2570"/>
    <mergeCell ref="M2570:N2570"/>
    <mergeCell ref="O2570:P2570"/>
    <mergeCell ref="A2569:H2569"/>
    <mergeCell ref="I2569:J2569"/>
    <mergeCell ref="K2569:L2569"/>
    <mergeCell ref="M2569:N2569"/>
    <mergeCell ref="O2569:P2569"/>
    <mergeCell ref="A2568:H2568"/>
    <mergeCell ref="I2568:J2568"/>
    <mergeCell ref="K2568:L2568"/>
    <mergeCell ref="M2568:N2568"/>
    <mergeCell ref="O2568:P2568"/>
    <mergeCell ref="A2567:H2567"/>
    <mergeCell ref="I2567:J2567"/>
    <mergeCell ref="K2567:L2567"/>
    <mergeCell ref="M2567:N2567"/>
    <mergeCell ref="O2567:P2567"/>
    <mergeCell ref="A2578:H2578"/>
    <mergeCell ref="I2578:J2578"/>
    <mergeCell ref="K2578:L2578"/>
    <mergeCell ref="M2578:N2578"/>
    <mergeCell ref="O2578:P2578"/>
    <mergeCell ref="A2577:H2577"/>
    <mergeCell ref="I2577:J2577"/>
    <mergeCell ref="K2577:L2577"/>
    <mergeCell ref="M2577:N2577"/>
    <mergeCell ref="O2577:P2577"/>
    <mergeCell ref="A2576:H2576"/>
    <mergeCell ref="I2576:J2576"/>
    <mergeCell ref="K2576:L2576"/>
    <mergeCell ref="M2576:N2576"/>
    <mergeCell ref="O2576:P2576"/>
    <mergeCell ref="A2575:H2575"/>
    <mergeCell ref="I2575:J2575"/>
    <mergeCell ref="K2575:L2575"/>
    <mergeCell ref="M2575:N2575"/>
    <mergeCell ref="O2575:P2575"/>
    <mergeCell ref="A2574:H2574"/>
    <mergeCell ref="I2574:J2574"/>
    <mergeCell ref="K2574:L2574"/>
    <mergeCell ref="M2574:N2574"/>
    <mergeCell ref="O2574:P2574"/>
    <mergeCell ref="A2573:H2573"/>
    <mergeCell ref="I2573:J2573"/>
    <mergeCell ref="K2573:L2573"/>
    <mergeCell ref="M2573:N2573"/>
    <mergeCell ref="O2573:P2573"/>
    <mergeCell ref="A2560:H2560"/>
    <mergeCell ref="I2560:J2560"/>
    <mergeCell ref="K2560:L2560"/>
    <mergeCell ref="M2560:N2560"/>
    <mergeCell ref="O2560:P2560"/>
    <mergeCell ref="A2559:H2559"/>
    <mergeCell ref="I2559:J2559"/>
    <mergeCell ref="K2559:L2559"/>
    <mergeCell ref="M2559:N2559"/>
    <mergeCell ref="O2559:P2559"/>
    <mergeCell ref="A2558:H2558"/>
    <mergeCell ref="I2558:J2558"/>
    <mergeCell ref="K2558:L2558"/>
    <mergeCell ref="M2558:N2558"/>
    <mergeCell ref="O2558:P2558"/>
    <mergeCell ref="A2557:H2557"/>
    <mergeCell ref="I2557:J2557"/>
    <mergeCell ref="K2557:L2557"/>
    <mergeCell ref="M2557:N2557"/>
    <mergeCell ref="O2557:P2557"/>
    <mergeCell ref="A2556:H2556"/>
    <mergeCell ref="I2556:J2556"/>
    <mergeCell ref="K2556:L2556"/>
    <mergeCell ref="M2556:N2556"/>
    <mergeCell ref="O2556:P2556"/>
    <mergeCell ref="A2555:H2555"/>
    <mergeCell ref="I2555:J2555"/>
    <mergeCell ref="K2555:L2555"/>
    <mergeCell ref="M2555:N2555"/>
    <mergeCell ref="O2555:P2555"/>
    <mergeCell ref="A2566:H2566"/>
    <mergeCell ref="I2566:J2566"/>
    <mergeCell ref="K2566:L2566"/>
    <mergeCell ref="M2566:N2566"/>
    <mergeCell ref="O2566:P2566"/>
    <mergeCell ref="A2565:H2565"/>
    <mergeCell ref="I2565:J2565"/>
    <mergeCell ref="K2565:L2565"/>
    <mergeCell ref="M2565:N2565"/>
    <mergeCell ref="O2565:P2565"/>
    <mergeCell ref="A2564:H2564"/>
    <mergeCell ref="I2564:J2564"/>
    <mergeCell ref="K2564:L2564"/>
    <mergeCell ref="M2564:N2564"/>
    <mergeCell ref="O2564:P2564"/>
    <mergeCell ref="A2563:H2563"/>
    <mergeCell ref="I2563:J2563"/>
    <mergeCell ref="K2563:L2563"/>
    <mergeCell ref="M2563:N2563"/>
    <mergeCell ref="O2563:P2563"/>
    <mergeCell ref="A2562:H2562"/>
    <mergeCell ref="I2562:J2562"/>
    <mergeCell ref="K2562:L2562"/>
    <mergeCell ref="M2562:N2562"/>
    <mergeCell ref="O2562:P2562"/>
    <mergeCell ref="A2561:H2561"/>
    <mergeCell ref="I2561:J2561"/>
    <mergeCell ref="K2561:L2561"/>
    <mergeCell ref="M2561:N2561"/>
    <mergeCell ref="O2561:P2561"/>
    <mergeCell ref="C2542:H2542"/>
    <mergeCell ref="I2542:J2542"/>
    <mergeCell ref="K2542:L2542"/>
    <mergeCell ref="M2542:N2542"/>
    <mergeCell ref="A2554:H2554"/>
    <mergeCell ref="I2554:J2554"/>
    <mergeCell ref="K2554:L2554"/>
    <mergeCell ref="M2554:N2554"/>
    <mergeCell ref="O2554:P2554"/>
    <mergeCell ref="A2553:H2553"/>
    <mergeCell ref="I2553:J2553"/>
    <mergeCell ref="K2553:L2553"/>
    <mergeCell ref="M2553:N2553"/>
    <mergeCell ref="O2553:P2553"/>
    <mergeCell ref="A2552:H2552"/>
    <mergeCell ref="I2552:J2552"/>
    <mergeCell ref="K2552:L2552"/>
    <mergeCell ref="M2552:N2552"/>
    <mergeCell ref="O2552:P2552"/>
    <mergeCell ref="A2551:H2551"/>
    <mergeCell ref="I2551:J2551"/>
    <mergeCell ref="K2551:L2551"/>
    <mergeCell ref="M2551:N2551"/>
    <mergeCell ref="O2551:P2551"/>
    <mergeCell ref="A2550:H2550"/>
    <mergeCell ref="I2550:J2550"/>
    <mergeCell ref="K2550:L2550"/>
    <mergeCell ref="M2550:N2550"/>
    <mergeCell ref="O2550:P2550"/>
    <mergeCell ref="A2549:H2549"/>
    <mergeCell ref="I2549:J2549"/>
    <mergeCell ref="K2549:L2549"/>
    <mergeCell ref="M2549:N2549"/>
    <mergeCell ref="O2549:P2549"/>
    <mergeCell ref="O2540:P2540"/>
    <mergeCell ref="A2541:B2541"/>
    <mergeCell ref="C2541:H2541"/>
    <mergeCell ref="I2541:J2541"/>
    <mergeCell ref="K2541:L2541"/>
    <mergeCell ref="M2541:N2541"/>
    <mergeCell ref="O2541:P2541"/>
    <mergeCell ref="A2540:B2540"/>
    <mergeCell ref="C2540:H2540"/>
    <mergeCell ref="I2540:J2540"/>
    <mergeCell ref="K2540:L2540"/>
    <mergeCell ref="M2540:N2540"/>
    <mergeCell ref="O2538:P2538"/>
    <mergeCell ref="A2539:B2539"/>
    <mergeCell ref="C2539:H2539"/>
    <mergeCell ref="I2539:J2539"/>
    <mergeCell ref="K2539:L2539"/>
    <mergeCell ref="M2539:N2539"/>
    <mergeCell ref="O2539:P2539"/>
    <mergeCell ref="A2538:B2538"/>
    <mergeCell ref="C2538:H2538"/>
    <mergeCell ref="I2538:J2538"/>
    <mergeCell ref="K2538:L2538"/>
    <mergeCell ref="M2538:N2538"/>
    <mergeCell ref="A2537:H2537"/>
    <mergeCell ref="I2537:J2537"/>
    <mergeCell ref="K2537:L2537"/>
    <mergeCell ref="M2537:N2537"/>
    <mergeCell ref="O2537:P2537"/>
    <mergeCell ref="A2548:H2548"/>
    <mergeCell ref="I2548:J2548"/>
    <mergeCell ref="K2548:L2548"/>
    <mergeCell ref="M2548:N2548"/>
    <mergeCell ref="O2548:P2548"/>
    <mergeCell ref="A2547:H2547"/>
    <mergeCell ref="I2547:J2547"/>
    <mergeCell ref="K2547:L2547"/>
    <mergeCell ref="M2547:N2547"/>
    <mergeCell ref="O2547:P2547"/>
    <mergeCell ref="O2545:P2545"/>
    <mergeCell ref="A2546:B2546"/>
    <mergeCell ref="C2546:H2546"/>
    <mergeCell ref="I2546:J2546"/>
    <mergeCell ref="K2546:L2546"/>
    <mergeCell ref="M2546:N2546"/>
    <mergeCell ref="O2546:P2546"/>
    <mergeCell ref="A2545:B2545"/>
    <mergeCell ref="C2545:H2545"/>
    <mergeCell ref="I2545:J2545"/>
    <mergeCell ref="K2545:L2545"/>
    <mergeCell ref="M2545:N2545"/>
    <mergeCell ref="A2544:H2544"/>
    <mergeCell ref="I2544:J2544"/>
    <mergeCell ref="K2544:L2544"/>
    <mergeCell ref="M2544:N2544"/>
    <mergeCell ref="O2544:P2544"/>
    <mergeCell ref="O2542:P2542"/>
    <mergeCell ref="A2543:B2543"/>
    <mergeCell ref="C2543:H2543"/>
    <mergeCell ref="I2543:J2543"/>
    <mergeCell ref="K2543:L2543"/>
    <mergeCell ref="M2543:N2543"/>
    <mergeCell ref="O2543:P2543"/>
    <mergeCell ref="A2542:B2542"/>
    <mergeCell ref="O2535:P2535"/>
    <mergeCell ref="A2536:H2536"/>
    <mergeCell ref="I2536:J2536"/>
    <mergeCell ref="K2536:L2536"/>
    <mergeCell ref="M2536:N2536"/>
    <mergeCell ref="O2536:P2536"/>
    <mergeCell ref="A2535:B2535"/>
    <mergeCell ref="C2535:H2535"/>
    <mergeCell ref="I2535:J2535"/>
    <mergeCell ref="K2535:L2535"/>
    <mergeCell ref="M2535:N2535"/>
    <mergeCell ref="O2533:P2533"/>
    <mergeCell ref="A2534:B2534"/>
    <mergeCell ref="C2534:H2534"/>
    <mergeCell ref="I2534:J2534"/>
    <mergeCell ref="K2534:L2534"/>
    <mergeCell ref="M2534:N2534"/>
    <mergeCell ref="O2534:P2534"/>
    <mergeCell ref="A2533:B2533"/>
    <mergeCell ref="C2533:H2533"/>
    <mergeCell ref="I2533:J2533"/>
    <mergeCell ref="K2533:L2533"/>
    <mergeCell ref="M2533:N2533"/>
    <mergeCell ref="O2531:P2531"/>
    <mergeCell ref="A2532:B2532"/>
    <mergeCell ref="C2532:H2532"/>
    <mergeCell ref="I2532:J2532"/>
    <mergeCell ref="K2532:L2532"/>
    <mergeCell ref="M2532:N2532"/>
    <mergeCell ref="O2532:P2532"/>
    <mergeCell ref="A2531:B2531"/>
    <mergeCell ref="C2531:H2531"/>
    <mergeCell ref="I2531:J2531"/>
    <mergeCell ref="K2531:L2531"/>
    <mergeCell ref="M2531:N2531"/>
    <mergeCell ref="O2529:P2529"/>
    <mergeCell ref="A2530:B2530"/>
    <mergeCell ref="C2530:H2530"/>
    <mergeCell ref="I2530:J2530"/>
    <mergeCell ref="K2530:L2530"/>
    <mergeCell ref="M2530:N2530"/>
    <mergeCell ref="O2530:P2530"/>
    <mergeCell ref="A2529:B2529"/>
    <mergeCell ref="C2529:H2529"/>
    <mergeCell ref="I2529:J2529"/>
    <mergeCell ref="K2529:L2529"/>
    <mergeCell ref="M2529:N2529"/>
    <mergeCell ref="O2527:P2527"/>
    <mergeCell ref="A2528:B2528"/>
    <mergeCell ref="C2528:H2528"/>
    <mergeCell ref="I2528:J2528"/>
    <mergeCell ref="K2528:L2528"/>
    <mergeCell ref="M2528:N2528"/>
    <mergeCell ref="O2528:P2528"/>
    <mergeCell ref="A2527:B2527"/>
    <mergeCell ref="C2527:H2527"/>
    <mergeCell ref="I2527:J2527"/>
    <mergeCell ref="K2527:L2527"/>
    <mergeCell ref="M2527:N2527"/>
    <mergeCell ref="O2525:P2525"/>
    <mergeCell ref="A2526:B2526"/>
    <mergeCell ref="C2526:H2526"/>
    <mergeCell ref="I2526:J2526"/>
    <mergeCell ref="K2526:L2526"/>
    <mergeCell ref="M2526:N2526"/>
    <mergeCell ref="O2526:P2526"/>
    <mergeCell ref="A2525:B2525"/>
    <mergeCell ref="C2525:H2525"/>
    <mergeCell ref="I2525:J2525"/>
    <mergeCell ref="K2525:L2525"/>
    <mergeCell ref="M2525:N2525"/>
    <mergeCell ref="K2507:L2507"/>
    <mergeCell ref="M2507:N2507"/>
    <mergeCell ref="A2518:H2518"/>
    <mergeCell ref="I2518:J2518"/>
    <mergeCell ref="K2518:L2518"/>
    <mergeCell ref="M2518:N2518"/>
    <mergeCell ref="O2518:P2518"/>
    <mergeCell ref="O2516:P2516"/>
    <mergeCell ref="A2517:H2517"/>
    <mergeCell ref="I2517:J2517"/>
    <mergeCell ref="K2517:L2517"/>
    <mergeCell ref="M2517:N2517"/>
    <mergeCell ref="O2517:P2517"/>
    <mergeCell ref="A2516:B2516"/>
    <mergeCell ref="C2516:H2516"/>
    <mergeCell ref="I2516:J2516"/>
    <mergeCell ref="K2516:L2516"/>
    <mergeCell ref="M2516:N2516"/>
    <mergeCell ref="O2514:P2514"/>
    <mergeCell ref="A2515:B2515"/>
    <mergeCell ref="C2515:H2515"/>
    <mergeCell ref="I2515:J2515"/>
    <mergeCell ref="K2515:L2515"/>
    <mergeCell ref="M2515:N2515"/>
    <mergeCell ref="O2515:P2515"/>
    <mergeCell ref="A2514:B2514"/>
    <mergeCell ref="C2514:H2514"/>
    <mergeCell ref="I2514:J2514"/>
    <mergeCell ref="K2514:L2514"/>
    <mergeCell ref="M2514:N2514"/>
    <mergeCell ref="A2524:H2524"/>
    <mergeCell ref="I2524:J2524"/>
    <mergeCell ref="K2524:L2524"/>
    <mergeCell ref="M2524:N2524"/>
    <mergeCell ref="O2524:P2524"/>
    <mergeCell ref="A2523:H2523"/>
    <mergeCell ref="I2523:J2523"/>
    <mergeCell ref="K2523:L2523"/>
    <mergeCell ref="M2523:N2523"/>
    <mergeCell ref="O2523:P2523"/>
    <mergeCell ref="O2521:P2521"/>
    <mergeCell ref="A2522:B2522"/>
    <mergeCell ref="C2522:H2522"/>
    <mergeCell ref="I2522:J2522"/>
    <mergeCell ref="K2522:L2522"/>
    <mergeCell ref="M2522:N2522"/>
    <mergeCell ref="O2522:P2522"/>
    <mergeCell ref="A2521:B2521"/>
    <mergeCell ref="C2521:H2521"/>
    <mergeCell ref="I2521:J2521"/>
    <mergeCell ref="K2521:L2521"/>
    <mergeCell ref="M2521:N2521"/>
    <mergeCell ref="O2519:P2519"/>
    <mergeCell ref="A2520:B2520"/>
    <mergeCell ref="C2520:H2520"/>
    <mergeCell ref="I2520:J2520"/>
    <mergeCell ref="K2520:L2520"/>
    <mergeCell ref="M2520:N2520"/>
    <mergeCell ref="O2520:P2520"/>
    <mergeCell ref="A2519:B2519"/>
    <mergeCell ref="C2519:H2519"/>
    <mergeCell ref="I2519:J2519"/>
    <mergeCell ref="K2519:L2519"/>
    <mergeCell ref="M2519:N2519"/>
    <mergeCell ref="O2505:P2505"/>
    <mergeCell ref="A2506:B2506"/>
    <mergeCell ref="C2506:H2506"/>
    <mergeCell ref="I2506:J2506"/>
    <mergeCell ref="K2506:L2506"/>
    <mergeCell ref="M2506:N2506"/>
    <mergeCell ref="O2506:P2506"/>
    <mergeCell ref="A2505:B2505"/>
    <mergeCell ref="C2505:H2505"/>
    <mergeCell ref="I2505:J2505"/>
    <mergeCell ref="K2505:L2505"/>
    <mergeCell ref="M2505:N2505"/>
    <mergeCell ref="A2504:H2504"/>
    <mergeCell ref="I2504:J2504"/>
    <mergeCell ref="K2504:L2504"/>
    <mergeCell ref="M2504:N2504"/>
    <mergeCell ref="O2504:P2504"/>
    <mergeCell ref="O2502:P2502"/>
    <mergeCell ref="A2503:H2503"/>
    <mergeCell ref="I2503:J2503"/>
    <mergeCell ref="K2503:L2503"/>
    <mergeCell ref="M2503:N2503"/>
    <mergeCell ref="O2503:P2503"/>
    <mergeCell ref="A2502:B2502"/>
    <mergeCell ref="C2502:H2502"/>
    <mergeCell ref="I2502:J2502"/>
    <mergeCell ref="K2502:L2502"/>
    <mergeCell ref="M2502:N2502"/>
    <mergeCell ref="A2513:H2513"/>
    <mergeCell ref="I2513:J2513"/>
    <mergeCell ref="K2513:L2513"/>
    <mergeCell ref="M2513:N2513"/>
    <mergeCell ref="O2513:P2513"/>
    <mergeCell ref="A2512:H2512"/>
    <mergeCell ref="I2512:J2512"/>
    <mergeCell ref="K2512:L2512"/>
    <mergeCell ref="M2512:N2512"/>
    <mergeCell ref="O2512:P2512"/>
    <mergeCell ref="O2510:P2510"/>
    <mergeCell ref="A2511:B2511"/>
    <mergeCell ref="C2511:H2511"/>
    <mergeCell ref="I2511:J2511"/>
    <mergeCell ref="K2511:L2511"/>
    <mergeCell ref="M2511:N2511"/>
    <mergeCell ref="O2511:P2511"/>
    <mergeCell ref="A2510:B2510"/>
    <mergeCell ref="C2510:H2510"/>
    <mergeCell ref="I2510:J2510"/>
    <mergeCell ref="K2510:L2510"/>
    <mergeCell ref="M2510:N2510"/>
    <mergeCell ref="A2509:H2509"/>
    <mergeCell ref="I2509:J2509"/>
    <mergeCell ref="K2509:L2509"/>
    <mergeCell ref="M2509:N2509"/>
    <mergeCell ref="O2509:P2509"/>
    <mergeCell ref="O2507:P2507"/>
    <mergeCell ref="A2508:H2508"/>
    <mergeCell ref="I2508:J2508"/>
    <mergeCell ref="K2508:L2508"/>
    <mergeCell ref="M2508:N2508"/>
    <mergeCell ref="O2508:P2508"/>
    <mergeCell ref="A2507:B2507"/>
    <mergeCell ref="C2507:H2507"/>
    <mergeCell ref="I2507:J2507"/>
    <mergeCell ref="O2500:P2500"/>
    <mergeCell ref="A2501:B2501"/>
    <mergeCell ref="C2501:H2501"/>
    <mergeCell ref="I2501:J2501"/>
    <mergeCell ref="K2501:L2501"/>
    <mergeCell ref="M2501:N2501"/>
    <mergeCell ref="O2501:P2501"/>
    <mergeCell ref="A2500:B2500"/>
    <mergeCell ref="C2500:H2500"/>
    <mergeCell ref="I2500:J2500"/>
    <mergeCell ref="K2500:L2500"/>
    <mergeCell ref="M2500:N2500"/>
    <mergeCell ref="A2499:H2499"/>
    <mergeCell ref="I2499:J2499"/>
    <mergeCell ref="K2499:L2499"/>
    <mergeCell ref="M2499:N2499"/>
    <mergeCell ref="O2499:P2499"/>
    <mergeCell ref="A2498:H2498"/>
    <mergeCell ref="I2498:J2498"/>
    <mergeCell ref="K2498:L2498"/>
    <mergeCell ref="M2498:N2498"/>
    <mergeCell ref="O2498:P2498"/>
    <mergeCell ref="O2496:P2496"/>
    <mergeCell ref="A2497:B2497"/>
    <mergeCell ref="C2497:H2497"/>
    <mergeCell ref="I2497:J2497"/>
    <mergeCell ref="K2497:L2497"/>
    <mergeCell ref="M2497:N2497"/>
    <mergeCell ref="O2497:P2497"/>
    <mergeCell ref="A2496:B2496"/>
    <mergeCell ref="C2496:H2496"/>
    <mergeCell ref="I2496:J2496"/>
    <mergeCell ref="K2496:L2496"/>
    <mergeCell ref="M2496:N2496"/>
    <mergeCell ref="A2495:H2495"/>
    <mergeCell ref="I2495:J2495"/>
    <mergeCell ref="K2495:L2495"/>
    <mergeCell ref="M2495:N2495"/>
    <mergeCell ref="O2495:P2495"/>
    <mergeCell ref="A2494:H2494"/>
    <mergeCell ref="I2494:J2494"/>
    <mergeCell ref="K2494:L2494"/>
    <mergeCell ref="M2494:N2494"/>
    <mergeCell ref="O2494:P2494"/>
    <mergeCell ref="O2492:P2492"/>
    <mergeCell ref="A2493:B2493"/>
    <mergeCell ref="C2493:H2493"/>
    <mergeCell ref="I2493:J2493"/>
    <mergeCell ref="K2493:L2493"/>
    <mergeCell ref="M2493:N2493"/>
    <mergeCell ref="O2493:P2493"/>
    <mergeCell ref="A2492:B2492"/>
    <mergeCell ref="C2492:H2492"/>
    <mergeCell ref="I2492:J2492"/>
    <mergeCell ref="K2492:L2492"/>
    <mergeCell ref="M2492:N2492"/>
    <mergeCell ref="A2491:H2491"/>
    <mergeCell ref="I2491:J2491"/>
    <mergeCell ref="K2491:L2491"/>
    <mergeCell ref="M2491:N2491"/>
    <mergeCell ref="O2491:P2491"/>
    <mergeCell ref="O2489:P2489"/>
    <mergeCell ref="A2490:H2490"/>
    <mergeCell ref="I2490:J2490"/>
    <mergeCell ref="K2490:L2490"/>
    <mergeCell ref="M2490:N2490"/>
    <mergeCell ref="O2490:P2490"/>
    <mergeCell ref="A2489:B2489"/>
    <mergeCell ref="C2489:H2489"/>
    <mergeCell ref="I2489:J2489"/>
    <mergeCell ref="K2489:L2489"/>
    <mergeCell ref="M2489:N2489"/>
    <mergeCell ref="O2487:P2487"/>
    <mergeCell ref="A2488:B2488"/>
    <mergeCell ref="C2488:H2488"/>
    <mergeCell ref="I2488:J2488"/>
    <mergeCell ref="K2488:L2488"/>
    <mergeCell ref="M2488:N2488"/>
    <mergeCell ref="O2488:P2488"/>
    <mergeCell ref="A2487:B2487"/>
    <mergeCell ref="C2487:H2487"/>
    <mergeCell ref="I2487:J2487"/>
    <mergeCell ref="K2487:L2487"/>
    <mergeCell ref="M2487:N2487"/>
    <mergeCell ref="A2486:H2486"/>
    <mergeCell ref="I2486:J2486"/>
    <mergeCell ref="K2486:L2486"/>
    <mergeCell ref="M2486:N2486"/>
    <mergeCell ref="O2486:P2486"/>
    <mergeCell ref="A2485:H2485"/>
    <mergeCell ref="I2485:J2485"/>
    <mergeCell ref="K2485:L2485"/>
    <mergeCell ref="M2485:N2485"/>
    <mergeCell ref="O2485:P2485"/>
    <mergeCell ref="O2483:P2483"/>
    <mergeCell ref="A2484:B2484"/>
    <mergeCell ref="C2484:H2484"/>
    <mergeCell ref="I2484:J2484"/>
    <mergeCell ref="K2484:L2484"/>
    <mergeCell ref="M2484:N2484"/>
    <mergeCell ref="O2484:P2484"/>
    <mergeCell ref="A2483:B2483"/>
    <mergeCell ref="C2483:H2483"/>
    <mergeCell ref="I2483:J2483"/>
    <mergeCell ref="K2483:L2483"/>
    <mergeCell ref="M2483:N2483"/>
    <mergeCell ref="O2476:P2476"/>
    <mergeCell ref="A2477:H2477"/>
    <mergeCell ref="I2477:J2477"/>
    <mergeCell ref="K2477:L2477"/>
    <mergeCell ref="M2477:N2477"/>
    <mergeCell ref="O2477:P2477"/>
    <mergeCell ref="A2476:B2476"/>
    <mergeCell ref="C2476:H2476"/>
    <mergeCell ref="I2476:J2476"/>
    <mergeCell ref="K2476:L2476"/>
    <mergeCell ref="M2476:N2476"/>
    <mergeCell ref="O2474:P2474"/>
    <mergeCell ref="A2475:B2475"/>
    <mergeCell ref="C2475:H2475"/>
    <mergeCell ref="I2475:J2475"/>
    <mergeCell ref="K2475:L2475"/>
    <mergeCell ref="M2475:N2475"/>
    <mergeCell ref="O2475:P2475"/>
    <mergeCell ref="A2474:B2474"/>
    <mergeCell ref="C2474:H2474"/>
    <mergeCell ref="I2474:J2474"/>
    <mergeCell ref="K2474:L2474"/>
    <mergeCell ref="M2474:N2474"/>
    <mergeCell ref="A2473:H2473"/>
    <mergeCell ref="I2473:J2473"/>
    <mergeCell ref="K2473:L2473"/>
    <mergeCell ref="M2473:N2473"/>
    <mergeCell ref="O2473:P2473"/>
    <mergeCell ref="O2481:P2481"/>
    <mergeCell ref="A2482:B2482"/>
    <mergeCell ref="C2482:H2482"/>
    <mergeCell ref="I2482:J2482"/>
    <mergeCell ref="K2482:L2482"/>
    <mergeCell ref="M2482:N2482"/>
    <mergeCell ref="O2482:P2482"/>
    <mergeCell ref="A2481:B2481"/>
    <mergeCell ref="C2481:H2481"/>
    <mergeCell ref="I2481:J2481"/>
    <mergeCell ref="K2481:L2481"/>
    <mergeCell ref="M2481:N2481"/>
    <mergeCell ref="O2479:P2479"/>
    <mergeCell ref="A2480:B2480"/>
    <mergeCell ref="C2480:H2480"/>
    <mergeCell ref="I2480:J2480"/>
    <mergeCell ref="K2480:L2480"/>
    <mergeCell ref="M2480:N2480"/>
    <mergeCell ref="O2480:P2480"/>
    <mergeCell ref="A2479:B2479"/>
    <mergeCell ref="C2479:H2479"/>
    <mergeCell ref="I2479:J2479"/>
    <mergeCell ref="K2479:L2479"/>
    <mergeCell ref="M2479:N2479"/>
    <mergeCell ref="A2478:H2478"/>
    <mergeCell ref="I2478:J2478"/>
    <mergeCell ref="K2478:L2478"/>
    <mergeCell ref="M2478:N2478"/>
    <mergeCell ref="O2478:P2478"/>
    <mergeCell ref="O2466:P2466"/>
    <mergeCell ref="A2467:H2467"/>
    <mergeCell ref="I2467:J2467"/>
    <mergeCell ref="K2467:L2467"/>
    <mergeCell ref="M2467:N2467"/>
    <mergeCell ref="O2467:P2467"/>
    <mergeCell ref="A2466:B2466"/>
    <mergeCell ref="C2466:H2466"/>
    <mergeCell ref="I2466:J2466"/>
    <mergeCell ref="K2466:L2466"/>
    <mergeCell ref="M2466:N2466"/>
    <mergeCell ref="O2464:P2464"/>
    <mergeCell ref="A2465:B2465"/>
    <mergeCell ref="C2465:H2465"/>
    <mergeCell ref="I2465:J2465"/>
    <mergeCell ref="K2465:L2465"/>
    <mergeCell ref="M2465:N2465"/>
    <mergeCell ref="O2465:P2465"/>
    <mergeCell ref="A2464:B2464"/>
    <mergeCell ref="C2464:H2464"/>
    <mergeCell ref="I2464:J2464"/>
    <mergeCell ref="K2464:L2464"/>
    <mergeCell ref="M2464:N2464"/>
    <mergeCell ref="A2463:H2463"/>
    <mergeCell ref="I2463:J2463"/>
    <mergeCell ref="K2463:L2463"/>
    <mergeCell ref="M2463:N2463"/>
    <mergeCell ref="O2463:P2463"/>
    <mergeCell ref="O2471:P2471"/>
    <mergeCell ref="A2472:H2472"/>
    <mergeCell ref="I2472:J2472"/>
    <mergeCell ref="K2472:L2472"/>
    <mergeCell ref="M2472:N2472"/>
    <mergeCell ref="O2472:P2472"/>
    <mergeCell ref="A2471:B2471"/>
    <mergeCell ref="C2471:H2471"/>
    <mergeCell ref="I2471:J2471"/>
    <mergeCell ref="K2471:L2471"/>
    <mergeCell ref="M2471:N2471"/>
    <mergeCell ref="O2469:P2469"/>
    <mergeCell ref="A2470:B2470"/>
    <mergeCell ref="C2470:H2470"/>
    <mergeCell ref="I2470:J2470"/>
    <mergeCell ref="K2470:L2470"/>
    <mergeCell ref="M2470:N2470"/>
    <mergeCell ref="O2470:P2470"/>
    <mergeCell ref="A2469:B2469"/>
    <mergeCell ref="C2469:H2469"/>
    <mergeCell ref="I2469:J2469"/>
    <mergeCell ref="K2469:L2469"/>
    <mergeCell ref="M2469:N2469"/>
    <mergeCell ref="A2468:H2468"/>
    <mergeCell ref="I2468:J2468"/>
    <mergeCell ref="K2468:L2468"/>
    <mergeCell ref="M2468:N2468"/>
    <mergeCell ref="O2468:P2468"/>
    <mergeCell ref="O2461:P2461"/>
    <mergeCell ref="A2462:H2462"/>
    <mergeCell ref="I2462:J2462"/>
    <mergeCell ref="K2462:L2462"/>
    <mergeCell ref="M2462:N2462"/>
    <mergeCell ref="O2462:P2462"/>
    <mergeCell ref="A2461:B2461"/>
    <mergeCell ref="C2461:H2461"/>
    <mergeCell ref="I2461:J2461"/>
    <mergeCell ref="K2461:L2461"/>
    <mergeCell ref="M2461:N2461"/>
    <mergeCell ref="O2459:P2459"/>
    <mergeCell ref="A2460:B2460"/>
    <mergeCell ref="C2460:H2460"/>
    <mergeCell ref="I2460:J2460"/>
    <mergeCell ref="K2460:L2460"/>
    <mergeCell ref="M2460:N2460"/>
    <mergeCell ref="O2460:P2460"/>
    <mergeCell ref="A2459:B2459"/>
    <mergeCell ref="C2459:H2459"/>
    <mergeCell ref="I2459:J2459"/>
    <mergeCell ref="K2459:L2459"/>
    <mergeCell ref="M2459:N2459"/>
    <mergeCell ref="O2457:P2457"/>
    <mergeCell ref="A2458:B2458"/>
    <mergeCell ref="C2458:H2458"/>
    <mergeCell ref="I2458:J2458"/>
    <mergeCell ref="K2458:L2458"/>
    <mergeCell ref="M2458:N2458"/>
    <mergeCell ref="O2458:P2458"/>
    <mergeCell ref="A2457:B2457"/>
    <mergeCell ref="C2457:H2457"/>
    <mergeCell ref="I2457:J2457"/>
    <mergeCell ref="K2457:L2457"/>
    <mergeCell ref="M2457:N2457"/>
    <mergeCell ref="A2456:H2456"/>
    <mergeCell ref="I2456:J2456"/>
    <mergeCell ref="K2456:L2456"/>
    <mergeCell ref="M2456:N2456"/>
    <mergeCell ref="O2456:P2456"/>
    <mergeCell ref="A2455:H2455"/>
    <mergeCell ref="I2455:J2455"/>
    <mergeCell ref="K2455:L2455"/>
    <mergeCell ref="M2455:N2455"/>
    <mergeCell ref="O2455:P2455"/>
    <mergeCell ref="O2453:P2453"/>
    <mergeCell ref="A2454:B2454"/>
    <mergeCell ref="C2454:H2454"/>
    <mergeCell ref="I2454:J2454"/>
    <mergeCell ref="K2454:L2454"/>
    <mergeCell ref="M2454:N2454"/>
    <mergeCell ref="O2454:P2454"/>
    <mergeCell ref="A2453:B2453"/>
    <mergeCell ref="C2453:H2453"/>
    <mergeCell ref="I2453:J2453"/>
    <mergeCell ref="K2453:L2453"/>
    <mergeCell ref="M2453:N2453"/>
    <mergeCell ref="O2451:P2451"/>
    <mergeCell ref="A2452:B2452"/>
    <mergeCell ref="C2452:H2452"/>
    <mergeCell ref="I2452:J2452"/>
    <mergeCell ref="K2452:L2452"/>
    <mergeCell ref="M2452:N2452"/>
    <mergeCell ref="O2452:P2452"/>
    <mergeCell ref="A2451:B2451"/>
    <mergeCell ref="C2451:H2451"/>
    <mergeCell ref="I2451:J2451"/>
    <mergeCell ref="K2451:L2451"/>
    <mergeCell ref="M2451:N2451"/>
    <mergeCell ref="A2450:H2450"/>
    <mergeCell ref="I2450:J2450"/>
    <mergeCell ref="K2450:L2450"/>
    <mergeCell ref="M2450:N2450"/>
    <mergeCell ref="O2450:P2450"/>
    <mergeCell ref="A2449:H2449"/>
    <mergeCell ref="I2449:J2449"/>
    <mergeCell ref="K2449:L2449"/>
    <mergeCell ref="M2449:N2449"/>
    <mergeCell ref="O2449:P2449"/>
    <mergeCell ref="O2447:P2447"/>
    <mergeCell ref="A2448:B2448"/>
    <mergeCell ref="C2448:H2448"/>
    <mergeCell ref="I2448:J2448"/>
    <mergeCell ref="K2448:L2448"/>
    <mergeCell ref="M2448:N2448"/>
    <mergeCell ref="O2448:P2448"/>
    <mergeCell ref="A2447:B2447"/>
    <mergeCell ref="C2447:H2447"/>
    <mergeCell ref="I2447:J2447"/>
    <mergeCell ref="K2447:L2447"/>
    <mergeCell ref="M2447:N2447"/>
    <mergeCell ref="O2445:P2445"/>
    <mergeCell ref="A2446:B2446"/>
    <mergeCell ref="C2446:H2446"/>
    <mergeCell ref="I2446:J2446"/>
    <mergeCell ref="K2446:L2446"/>
    <mergeCell ref="M2446:N2446"/>
    <mergeCell ref="O2446:P2446"/>
    <mergeCell ref="A2445:B2445"/>
    <mergeCell ref="C2445:H2445"/>
    <mergeCell ref="I2445:J2445"/>
    <mergeCell ref="K2445:L2445"/>
    <mergeCell ref="M2445:N2445"/>
    <mergeCell ref="O2443:P2443"/>
    <mergeCell ref="A2444:B2444"/>
    <mergeCell ref="C2444:H2444"/>
    <mergeCell ref="I2444:J2444"/>
    <mergeCell ref="K2444:L2444"/>
    <mergeCell ref="M2444:N2444"/>
    <mergeCell ref="O2444:P2444"/>
    <mergeCell ref="A2443:B2443"/>
    <mergeCell ref="C2443:H2443"/>
    <mergeCell ref="I2443:J2443"/>
    <mergeCell ref="K2443:L2443"/>
    <mergeCell ref="M2443:N2443"/>
    <mergeCell ref="A2442:H2442"/>
    <mergeCell ref="I2442:J2442"/>
    <mergeCell ref="K2442:L2442"/>
    <mergeCell ref="M2442:N2442"/>
    <mergeCell ref="O2442:P2442"/>
    <mergeCell ref="A2441:H2441"/>
    <mergeCell ref="I2441:J2441"/>
    <mergeCell ref="K2441:L2441"/>
    <mergeCell ref="M2441:N2441"/>
    <mergeCell ref="O2441:P2441"/>
    <mergeCell ref="O2439:P2439"/>
    <mergeCell ref="A2440:B2440"/>
    <mergeCell ref="C2440:H2440"/>
    <mergeCell ref="I2440:J2440"/>
    <mergeCell ref="K2440:L2440"/>
    <mergeCell ref="M2440:N2440"/>
    <mergeCell ref="O2440:P2440"/>
    <mergeCell ref="A2439:B2439"/>
    <mergeCell ref="C2439:H2439"/>
    <mergeCell ref="I2439:J2439"/>
    <mergeCell ref="K2439:L2439"/>
    <mergeCell ref="M2439:N2439"/>
    <mergeCell ref="O2437:P2437"/>
    <mergeCell ref="A2438:B2438"/>
    <mergeCell ref="C2438:H2438"/>
    <mergeCell ref="I2438:J2438"/>
    <mergeCell ref="K2438:L2438"/>
    <mergeCell ref="M2438:N2438"/>
    <mergeCell ref="O2438:P2438"/>
    <mergeCell ref="A2437:B2437"/>
    <mergeCell ref="C2437:H2437"/>
    <mergeCell ref="I2437:J2437"/>
    <mergeCell ref="K2437:L2437"/>
    <mergeCell ref="M2437:N2437"/>
    <mergeCell ref="A2436:H2436"/>
    <mergeCell ref="I2436:J2436"/>
    <mergeCell ref="K2436:L2436"/>
    <mergeCell ref="M2436:N2436"/>
    <mergeCell ref="O2436:P2436"/>
    <mergeCell ref="A2435:H2435"/>
    <mergeCell ref="I2435:J2435"/>
    <mergeCell ref="K2435:L2435"/>
    <mergeCell ref="M2435:N2435"/>
    <mergeCell ref="O2435:P2435"/>
    <mergeCell ref="O2433:P2433"/>
    <mergeCell ref="A2434:B2434"/>
    <mergeCell ref="C2434:H2434"/>
    <mergeCell ref="I2434:J2434"/>
    <mergeCell ref="K2434:L2434"/>
    <mergeCell ref="M2434:N2434"/>
    <mergeCell ref="O2434:P2434"/>
    <mergeCell ref="A2433:B2433"/>
    <mergeCell ref="C2433:H2433"/>
    <mergeCell ref="I2433:J2433"/>
    <mergeCell ref="K2433:L2433"/>
    <mergeCell ref="M2433:N2433"/>
    <mergeCell ref="A2432:H2432"/>
    <mergeCell ref="I2432:J2432"/>
    <mergeCell ref="K2432:L2432"/>
    <mergeCell ref="M2432:N2432"/>
    <mergeCell ref="O2432:P2432"/>
    <mergeCell ref="A2431:H2431"/>
    <mergeCell ref="I2431:J2431"/>
    <mergeCell ref="K2431:L2431"/>
    <mergeCell ref="M2431:N2431"/>
    <mergeCell ref="O2431:P2431"/>
    <mergeCell ref="O2429:P2429"/>
    <mergeCell ref="A2430:B2430"/>
    <mergeCell ref="C2430:H2430"/>
    <mergeCell ref="I2430:J2430"/>
    <mergeCell ref="K2430:L2430"/>
    <mergeCell ref="M2430:N2430"/>
    <mergeCell ref="O2430:P2430"/>
    <mergeCell ref="A2429:B2429"/>
    <mergeCell ref="C2429:H2429"/>
    <mergeCell ref="I2429:J2429"/>
    <mergeCell ref="K2429:L2429"/>
    <mergeCell ref="M2429:N2429"/>
    <mergeCell ref="A2428:H2428"/>
    <mergeCell ref="I2428:J2428"/>
    <mergeCell ref="K2428:L2428"/>
    <mergeCell ref="M2428:N2428"/>
    <mergeCell ref="O2428:P2428"/>
    <mergeCell ref="O2426:P2426"/>
    <mergeCell ref="A2427:H2427"/>
    <mergeCell ref="I2427:J2427"/>
    <mergeCell ref="K2427:L2427"/>
    <mergeCell ref="M2427:N2427"/>
    <mergeCell ref="O2427:P2427"/>
    <mergeCell ref="A2426:B2426"/>
    <mergeCell ref="C2426:H2426"/>
    <mergeCell ref="I2426:J2426"/>
    <mergeCell ref="K2426:L2426"/>
    <mergeCell ref="M2426:N2426"/>
    <mergeCell ref="O2424:P2424"/>
    <mergeCell ref="A2425:B2425"/>
    <mergeCell ref="C2425:H2425"/>
    <mergeCell ref="I2425:J2425"/>
    <mergeCell ref="K2425:L2425"/>
    <mergeCell ref="M2425:N2425"/>
    <mergeCell ref="O2425:P2425"/>
    <mergeCell ref="A2424:B2424"/>
    <mergeCell ref="C2424:H2424"/>
    <mergeCell ref="I2424:J2424"/>
    <mergeCell ref="K2424:L2424"/>
    <mergeCell ref="M2424:N2424"/>
    <mergeCell ref="A2423:H2423"/>
    <mergeCell ref="I2423:J2423"/>
    <mergeCell ref="K2423:L2423"/>
    <mergeCell ref="M2423:N2423"/>
    <mergeCell ref="O2423:P2423"/>
    <mergeCell ref="A2422:H2422"/>
    <mergeCell ref="I2422:J2422"/>
    <mergeCell ref="K2422:L2422"/>
    <mergeCell ref="M2422:N2422"/>
    <mergeCell ref="O2422:P2422"/>
    <mergeCell ref="O2420:P2420"/>
    <mergeCell ref="A2421:B2421"/>
    <mergeCell ref="C2421:H2421"/>
    <mergeCell ref="I2421:J2421"/>
    <mergeCell ref="K2421:L2421"/>
    <mergeCell ref="M2421:N2421"/>
    <mergeCell ref="O2421:P2421"/>
    <mergeCell ref="A2420:B2420"/>
    <mergeCell ref="C2420:H2420"/>
    <mergeCell ref="I2420:J2420"/>
    <mergeCell ref="K2420:L2420"/>
    <mergeCell ref="M2420:N2420"/>
    <mergeCell ref="O2412:P2412"/>
    <mergeCell ref="A2413:B2413"/>
    <mergeCell ref="C2413:H2413"/>
    <mergeCell ref="I2413:J2413"/>
    <mergeCell ref="K2413:L2413"/>
    <mergeCell ref="M2413:N2413"/>
    <mergeCell ref="O2413:P2413"/>
    <mergeCell ref="A2412:B2412"/>
    <mergeCell ref="C2412:H2412"/>
    <mergeCell ref="I2412:J2412"/>
    <mergeCell ref="K2412:L2412"/>
    <mergeCell ref="M2412:N2412"/>
    <mergeCell ref="A2411:H2411"/>
    <mergeCell ref="I2411:J2411"/>
    <mergeCell ref="K2411:L2411"/>
    <mergeCell ref="M2411:N2411"/>
    <mergeCell ref="O2411:P2411"/>
    <mergeCell ref="O2409:P2409"/>
    <mergeCell ref="A2410:H2410"/>
    <mergeCell ref="I2410:J2410"/>
    <mergeCell ref="K2410:L2410"/>
    <mergeCell ref="M2410:N2410"/>
    <mergeCell ref="O2410:P2410"/>
    <mergeCell ref="A2409:B2409"/>
    <mergeCell ref="C2409:H2409"/>
    <mergeCell ref="I2409:J2409"/>
    <mergeCell ref="K2409:L2409"/>
    <mergeCell ref="M2409:N2409"/>
    <mergeCell ref="O2418:P2418"/>
    <mergeCell ref="A2419:B2419"/>
    <mergeCell ref="C2419:H2419"/>
    <mergeCell ref="I2419:J2419"/>
    <mergeCell ref="K2419:L2419"/>
    <mergeCell ref="M2419:N2419"/>
    <mergeCell ref="O2419:P2419"/>
    <mergeCell ref="A2418:B2418"/>
    <mergeCell ref="C2418:H2418"/>
    <mergeCell ref="I2418:J2418"/>
    <mergeCell ref="K2418:L2418"/>
    <mergeCell ref="M2418:N2418"/>
    <mergeCell ref="A2417:H2417"/>
    <mergeCell ref="I2417:J2417"/>
    <mergeCell ref="K2417:L2417"/>
    <mergeCell ref="M2417:N2417"/>
    <mergeCell ref="O2417:P2417"/>
    <mergeCell ref="A2416:H2416"/>
    <mergeCell ref="I2416:J2416"/>
    <mergeCell ref="K2416:L2416"/>
    <mergeCell ref="M2416:N2416"/>
    <mergeCell ref="O2416:P2416"/>
    <mergeCell ref="O2414:P2414"/>
    <mergeCell ref="A2415:B2415"/>
    <mergeCell ref="C2415:H2415"/>
    <mergeCell ref="I2415:J2415"/>
    <mergeCell ref="K2415:L2415"/>
    <mergeCell ref="M2415:N2415"/>
    <mergeCell ref="O2415:P2415"/>
    <mergeCell ref="A2414:B2414"/>
    <mergeCell ref="C2414:H2414"/>
    <mergeCell ref="I2414:J2414"/>
    <mergeCell ref="K2414:L2414"/>
    <mergeCell ref="M2414:N2414"/>
    <mergeCell ref="O2401:P2401"/>
    <mergeCell ref="A2402:B2402"/>
    <mergeCell ref="C2402:H2402"/>
    <mergeCell ref="I2402:J2402"/>
    <mergeCell ref="K2402:L2402"/>
    <mergeCell ref="M2402:N2402"/>
    <mergeCell ref="O2402:P2402"/>
    <mergeCell ref="A2401:B2401"/>
    <mergeCell ref="C2401:H2401"/>
    <mergeCell ref="I2401:J2401"/>
    <mergeCell ref="K2401:L2401"/>
    <mergeCell ref="M2401:N2401"/>
    <mergeCell ref="A2400:H2400"/>
    <mergeCell ref="I2400:J2400"/>
    <mergeCell ref="K2400:L2400"/>
    <mergeCell ref="M2400:N2400"/>
    <mergeCell ref="O2400:P2400"/>
    <mergeCell ref="O2398:P2398"/>
    <mergeCell ref="A2399:H2399"/>
    <mergeCell ref="I2399:J2399"/>
    <mergeCell ref="K2399:L2399"/>
    <mergeCell ref="M2399:N2399"/>
    <mergeCell ref="O2399:P2399"/>
    <mergeCell ref="A2398:B2398"/>
    <mergeCell ref="C2398:H2398"/>
    <mergeCell ref="I2398:J2398"/>
    <mergeCell ref="K2398:L2398"/>
    <mergeCell ref="M2398:N2398"/>
    <mergeCell ref="O2407:P2407"/>
    <mergeCell ref="A2408:B2408"/>
    <mergeCell ref="C2408:H2408"/>
    <mergeCell ref="I2408:J2408"/>
    <mergeCell ref="K2408:L2408"/>
    <mergeCell ref="M2408:N2408"/>
    <mergeCell ref="O2408:P2408"/>
    <mergeCell ref="A2407:B2407"/>
    <mergeCell ref="C2407:H2407"/>
    <mergeCell ref="I2407:J2407"/>
    <mergeCell ref="K2407:L2407"/>
    <mergeCell ref="M2407:N2407"/>
    <mergeCell ref="A2406:H2406"/>
    <mergeCell ref="I2406:J2406"/>
    <mergeCell ref="K2406:L2406"/>
    <mergeCell ref="M2406:N2406"/>
    <mergeCell ref="O2406:P2406"/>
    <mergeCell ref="A2405:H2405"/>
    <mergeCell ref="I2405:J2405"/>
    <mergeCell ref="K2405:L2405"/>
    <mergeCell ref="M2405:N2405"/>
    <mergeCell ref="O2405:P2405"/>
    <mergeCell ref="O2403:P2403"/>
    <mergeCell ref="A2404:B2404"/>
    <mergeCell ref="C2404:H2404"/>
    <mergeCell ref="I2404:J2404"/>
    <mergeCell ref="K2404:L2404"/>
    <mergeCell ref="M2404:N2404"/>
    <mergeCell ref="O2404:P2404"/>
    <mergeCell ref="A2403:B2403"/>
    <mergeCell ref="C2403:H2403"/>
    <mergeCell ref="I2403:J2403"/>
    <mergeCell ref="K2403:L2403"/>
    <mergeCell ref="M2403:N2403"/>
    <mergeCell ref="A2392:H2392"/>
    <mergeCell ref="I2392:J2392"/>
    <mergeCell ref="K2392:L2392"/>
    <mergeCell ref="M2392:N2392"/>
    <mergeCell ref="O2392:P2392"/>
    <mergeCell ref="O2390:P2390"/>
    <mergeCell ref="A2391:B2391"/>
    <mergeCell ref="C2391:H2391"/>
    <mergeCell ref="I2391:J2391"/>
    <mergeCell ref="K2391:L2391"/>
    <mergeCell ref="M2391:N2391"/>
    <mergeCell ref="O2391:P2391"/>
    <mergeCell ref="A2390:B2390"/>
    <mergeCell ref="C2390:H2390"/>
    <mergeCell ref="I2390:J2390"/>
    <mergeCell ref="K2390:L2390"/>
    <mergeCell ref="M2390:N2390"/>
    <mergeCell ref="O2388:P2388"/>
    <mergeCell ref="A2389:B2389"/>
    <mergeCell ref="C2389:H2389"/>
    <mergeCell ref="I2389:J2389"/>
    <mergeCell ref="K2389:L2389"/>
    <mergeCell ref="M2389:N2389"/>
    <mergeCell ref="O2389:P2389"/>
    <mergeCell ref="A2388:B2388"/>
    <mergeCell ref="C2388:H2388"/>
    <mergeCell ref="I2388:J2388"/>
    <mergeCell ref="K2388:L2388"/>
    <mergeCell ref="M2388:N2388"/>
    <mergeCell ref="O2396:P2396"/>
    <mergeCell ref="A2397:B2397"/>
    <mergeCell ref="C2397:H2397"/>
    <mergeCell ref="I2397:J2397"/>
    <mergeCell ref="K2397:L2397"/>
    <mergeCell ref="M2397:N2397"/>
    <mergeCell ref="O2397:P2397"/>
    <mergeCell ref="A2396:B2396"/>
    <mergeCell ref="C2396:H2396"/>
    <mergeCell ref="I2396:J2396"/>
    <mergeCell ref="K2396:L2396"/>
    <mergeCell ref="M2396:N2396"/>
    <mergeCell ref="O2394:P2394"/>
    <mergeCell ref="A2395:B2395"/>
    <mergeCell ref="C2395:H2395"/>
    <mergeCell ref="I2395:J2395"/>
    <mergeCell ref="K2395:L2395"/>
    <mergeCell ref="M2395:N2395"/>
    <mergeCell ref="O2395:P2395"/>
    <mergeCell ref="A2394:B2394"/>
    <mergeCell ref="C2394:H2394"/>
    <mergeCell ref="I2394:J2394"/>
    <mergeCell ref="K2394:L2394"/>
    <mergeCell ref="M2394:N2394"/>
    <mergeCell ref="A2393:H2393"/>
    <mergeCell ref="I2393:J2393"/>
    <mergeCell ref="K2393:L2393"/>
    <mergeCell ref="M2393:N2393"/>
    <mergeCell ref="O2393:P2393"/>
    <mergeCell ref="A2387:H2387"/>
    <mergeCell ref="I2387:J2387"/>
    <mergeCell ref="K2387:L2387"/>
    <mergeCell ref="M2387:N2387"/>
    <mergeCell ref="O2387:P2387"/>
    <mergeCell ref="A2386:H2386"/>
    <mergeCell ref="I2386:J2386"/>
    <mergeCell ref="K2386:L2386"/>
    <mergeCell ref="M2386:N2386"/>
    <mergeCell ref="O2386:P2386"/>
    <mergeCell ref="O2384:P2384"/>
    <mergeCell ref="A2385:B2385"/>
    <mergeCell ref="C2385:H2385"/>
    <mergeCell ref="I2385:J2385"/>
    <mergeCell ref="K2385:L2385"/>
    <mergeCell ref="M2385:N2385"/>
    <mergeCell ref="O2385:P2385"/>
    <mergeCell ref="A2384:B2384"/>
    <mergeCell ref="C2384:H2384"/>
    <mergeCell ref="I2384:J2384"/>
    <mergeCell ref="K2384:L2384"/>
    <mergeCell ref="M2384:N2384"/>
    <mergeCell ref="O2382:P2382"/>
    <mergeCell ref="A2383:B2383"/>
    <mergeCell ref="C2383:H2383"/>
    <mergeCell ref="I2383:J2383"/>
    <mergeCell ref="K2383:L2383"/>
    <mergeCell ref="M2383:N2383"/>
    <mergeCell ref="O2383:P2383"/>
    <mergeCell ref="A2382:B2382"/>
    <mergeCell ref="C2382:H2382"/>
    <mergeCell ref="I2382:J2382"/>
    <mergeCell ref="K2382:L2382"/>
    <mergeCell ref="M2382:N2382"/>
    <mergeCell ref="A2376:H2376"/>
    <mergeCell ref="I2376:J2376"/>
    <mergeCell ref="K2376:L2376"/>
    <mergeCell ref="M2376:N2376"/>
    <mergeCell ref="O2376:P2376"/>
    <mergeCell ref="A2375:H2375"/>
    <mergeCell ref="I2375:J2375"/>
    <mergeCell ref="K2375:L2375"/>
    <mergeCell ref="M2375:N2375"/>
    <mergeCell ref="O2375:P2375"/>
    <mergeCell ref="O2373:P2373"/>
    <mergeCell ref="A2374:B2374"/>
    <mergeCell ref="C2374:H2374"/>
    <mergeCell ref="I2374:J2374"/>
    <mergeCell ref="K2374:L2374"/>
    <mergeCell ref="M2374:N2374"/>
    <mergeCell ref="O2374:P2374"/>
    <mergeCell ref="A2373:B2373"/>
    <mergeCell ref="C2373:H2373"/>
    <mergeCell ref="I2373:J2373"/>
    <mergeCell ref="K2373:L2373"/>
    <mergeCell ref="M2373:N2373"/>
    <mergeCell ref="A2372:H2372"/>
    <mergeCell ref="I2372:J2372"/>
    <mergeCell ref="K2372:L2372"/>
    <mergeCell ref="M2372:N2372"/>
    <mergeCell ref="O2372:P2372"/>
    <mergeCell ref="A2371:H2371"/>
    <mergeCell ref="I2371:J2371"/>
    <mergeCell ref="K2371:L2371"/>
    <mergeCell ref="M2371:N2371"/>
    <mergeCell ref="O2371:P2371"/>
    <mergeCell ref="A2381:H2381"/>
    <mergeCell ref="I2381:J2381"/>
    <mergeCell ref="K2381:L2381"/>
    <mergeCell ref="M2381:N2381"/>
    <mergeCell ref="O2381:P2381"/>
    <mergeCell ref="O2379:P2379"/>
    <mergeCell ref="A2380:H2380"/>
    <mergeCell ref="I2380:J2380"/>
    <mergeCell ref="K2380:L2380"/>
    <mergeCell ref="M2380:N2380"/>
    <mergeCell ref="O2380:P2380"/>
    <mergeCell ref="A2379:B2379"/>
    <mergeCell ref="C2379:H2379"/>
    <mergeCell ref="I2379:J2379"/>
    <mergeCell ref="K2379:L2379"/>
    <mergeCell ref="M2379:N2379"/>
    <mergeCell ref="O2377:P2377"/>
    <mergeCell ref="A2378:B2378"/>
    <mergeCell ref="C2378:H2378"/>
    <mergeCell ref="I2378:J2378"/>
    <mergeCell ref="K2378:L2378"/>
    <mergeCell ref="M2378:N2378"/>
    <mergeCell ref="O2378:P2378"/>
    <mergeCell ref="A2377:B2377"/>
    <mergeCell ref="C2377:H2377"/>
    <mergeCell ref="I2377:J2377"/>
    <mergeCell ref="K2377:L2377"/>
    <mergeCell ref="M2377:N2377"/>
    <mergeCell ref="A2364:H2364"/>
    <mergeCell ref="I2364:J2364"/>
    <mergeCell ref="K2364:L2364"/>
    <mergeCell ref="M2364:N2364"/>
    <mergeCell ref="O2364:P2364"/>
    <mergeCell ref="A2363:H2363"/>
    <mergeCell ref="I2363:J2363"/>
    <mergeCell ref="K2363:L2363"/>
    <mergeCell ref="M2363:N2363"/>
    <mergeCell ref="O2363:P2363"/>
    <mergeCell ref="A2362:H2362"/>
    <mergeCell ref="I2362:J2362"/>
    <mergeCell ref="K2362:L2362"/>
    <mergeCell ref="M2362:N2362"/>
    <mergeCell ref="O2362:P2362"/>
    <mergeCell ref="A2361:H2361"/>
    <mergeCell ref="I2361:J2361"/>
    <mergeCell ref="K2361:L2361"/>
    <mergeCell ref="M2361:N2361"/>
    <mergeCell ref="O2361:P2361"/>
    <mergeCell ref="A2360:H2360"/>
    <mergeCell ref="I2360:J2360"/>
    <mergeCell ref="K2360:L2360"/>
    <mergeCell ref="M2360:N2360"/>
    <mergeCell ref="O2360:P2360"/>
    <mergeCell ref="A2359:H2359"/>
    <mergeCell ref="I2359:J2359"/>
    <mergeCell ref="K2359:L2359"/>
    <mergeCell ref="M2359:N2359"/>
    <mergeCell ref="O2359:P2359"/>
    <mergeCell ref="A2370:H2370"/>
    <mergeCell ref="I2370:J2370"/>
    <mergeCell ref="K2370:L2370"/>
    <mergeCell ref="M2370:N2370"/>
    <mergeCell ref="O2370:P2370"/>
    <mergeCell ref="A2369:H2369"/>
    <mergeCell ref="I2369:J2369"/>
    <mergeCell ref="K2369:L2369"/>
    <mergeCell ref="M2369:N2369"/>
    <mergeCell ref="O2369:P2369"/>
    <mergeCell ref="A2368:H2368"/>
    <mergeCell ref="I2368:J2368"/>
    <mergeCell ref="K2368:L2368"/>
    <mergeCell ref="M2368:N2368"/>
    <mergeCell ref="O2368:P2368"/>
    <mergeCell ref="A2367:H2367"/>
    <mergeCell ref="I2367:J2367"/>
    <mergeCell ref="K2367:L2367"/>
    <mergeCell ref="M2367:N2367"/>
    <mergeCell ref="O2367:P2367"/>
    <mergeCell ref="A2366:H2366"/>
    <mergeCell ref="I2366:J2366"/>
    <mergeCell ref="K2366:L2366"/>
    <mergeCell ref="M2366:N2366"/>
    <mergeCell ref="O2366:P2366"/>
    <mergeCell ref="A2365:H2365"/>
    <mergeCell ref="I2365:J2365"/>
    <mergeCell ref="K2365:L2365"/>
    <mergeCell ref="M2365:N2365"/>
    <mergeCell ref="O2365:P2365"/>
    <mergeCell ref="A2353:H2353"/>
    <mergeCell ref="I2353:J2353"/>
    <mergeCell ref="K2353:L2353"/>
    <mergeCell ref="M2353:N2353"/>
    <mergeCell ref="O2353:P2353"/>
    <mergeCell ref="O2351:P2351"/>
    <mergeCell ref="A2352:H2352"/>
    <mergeCell ref="I2352:J2352"/>
    <mergeCell ref="K2352:L2352"/>
    <mergeCell ref="M2352:N2352"/>
    <mergeCell ref="O2352:P2352"/>
    <mergeCell ref="A2351:B2351"/>
    <mergeCell ref="C2351:H2351"/>
    <mergeCell ref="I2351:J2351"/>
    <mergeCell ref="K2351:L2351"/>
    <mergeCell ref="M2351:N2351"/>
    <mergeCell ref="O2349:P2349"/>
    <mergeCell ref="A2350:B2350"/>
    <mergeCell ref="C2350:H2350"/>
    <mergeCell ref="I2350:J2350"/>
    <mergeCell ref="K2350:L2350"/>
    <mergeCell ref="M2350:N2350"/>
    <mergeCell ref="O2350:P2350"/>
    <mergeCell ref="A2349:B2349"/>
    <mergeCell ref="C2349:H2349"/>
    <mergeCell ref="I2349:J2349"/>
    <mergeCell ref="K2349:L2349"/>
    <mergeCell ref="M2349:N2349"/>
    <mergeCell ref="O2357:P2357"/>
    <mergeCell ref="A2358:B2358"/>
    <mergeCell ref="C2358:H2358"/>
    <mergeCell ref="I2358:J2358"/>
    <mergeCell ref="K2358:L2358"/>
    <mergeCell ref="M2358:N2358"/>
    <mergeCell ref="O2358:P2358"/>
    <mergeCell ref="A2357:B2357"/>
    <mergeCell ref="C2357:H2357"/>
    <mergeCell ref="I2357:J2357"/>
    <mergeCell ref="K2357:L2357"/>
    <mergeCell ref="M2357:N2357"/>
    <mergeCell ref="A2356:H2356"/>
    <mergeCell ref="I2356:J2356"/>
    <mergeCell ref="K2356:L2356"/>
    <mergeCell ref="M2356:N2356"/>
    <mergeCell ref="O2356:P2356"/>
    <mergeCell ref="O2354:P2354"/>
    <mergeCell ref="A2355:B2355"/>
    <mergeCell ref="C2355:H2355"/>
    <mergeCell ref="I2355:J2355"/>
    <mergeCell ref="K2355:L2355"/>
    <mergeCell ref="M2355:N2355"/>
    <mergeCell ref="O2355:P2355"/>
    <mergeCell ref="A2354:B2354"/>
    <mergeCell ref="C2354:H2354"/>
    <mergeCell ref="I2354:J2354"/>
    <mergeCell ref="K2354:L2354"/>
    <mergeCell ref="M2354:N2354"/>
    <mergeCell ref="O2347:P2347"/>
    <mergeCell ref="A2348:B2348"/>
    <mergeCell ref="C2348:H2348"/>
    <mergeCell ref="I2348:J2348"/>
    <mergeCell ref="K2348:L2348"/>
    <mergeCell ref="M2348:N2348"/>
    <mergeCell ref="O2348:P2348"/>
    <mergeCell ref="A2347:B2347"/>
    <mergeCell ref="C2347:H2347"/>
    <mergeCell ref="I2347:J2347"/>
    <mergeCell ref="K2347:L2347"/>
    <mergeCell ref="M2347:N2347"/>
    <mergeCell ref="O2345:P2345"/>
    <mergeCell ref="A2346:B2346"/>
    <mergeCell ref="C2346:H2346"/>
    <mergeCell ref="I2346:J2346"/>
    <mergeCell ref="K2346:L2346"/>
    <mergeCell ref="M2346:N2346"/>
    <mergeCell ref="O2346:P2346"/>
    <mergeCell ref="A2345:B2345"/>
    <mergeCell ref="C2345:H2345"/>
    <mergeCell ref="I2345:J2345"/>
    <mergeCell ref="K2345:L2345"/>
    <mergeCell ref="M2345:N2345"/>
    <mergeCell ref="O2343:P2343"/>
    <mergeCell ref="A2344:B2344"/>
    <mergeCell ref="C2344:H2344"/>
    <mergeCell ref="I2344:J2344"/>
    <mergeCell ref="K2344:L2344"/>
    <mergeCell ref="M2344:N2344"/>
    <mergeCell ref="O2344:P2344"/>
    <mergeCell ref="A2343:B2343"/>
    <mergeCell ref="C2343:H2343"/>
    <mergeCell ref="I2343:J2343"/>
    <mergeCell ref="K2343:L2343"/>
    <mergeCell ref="M2343:N2343"/>
    <mergeCell ref="O2341:P2341"/>
    <mergeCell ref="A2342:B2342"/>
    <mergeCell ref="C2342:H2342"/>
    <mergeCell ref="I2342:J2342"/>
    <mergeCell ref="K2342:L2342"/>
    <mergeCell ref="M2342:N2342"/>
    <mergeCell ref="O2342:P2342"/>
    <mergeCell ref="A2341:B2341"/>
    <mergeCell ref="C2341:H2341"/>
    <mergeCell ref="I2341:J2341"/>
    <mergeCell ref="K2341:L2341"/>
    <mergeCell ref="M2341:N2341"/>
    <mergeCell ref="O2339:P2339"/>
    <mergeCell ref="A2340:B2340"/>
    <mergeCell ref="C2340:H2340"/>
    <mergeCell ref="I2340:J2340"/>
    <mergeCell ref="K2340:L2340"/>
    <mergeCell ref="M2340:N2340"/>
    <mergeCell ref="O2340:P2340"/>
    <mergeCell ref="A2339:B2339"/>
    <mergeCell ref="C2339:H2339"/>
    <mergeCell ref="I2339:J2339"/>
    <mergeCell ref="K2339:L2339"/>
    <mergeCell ref="M2339:N2339"/>
    <mergeCell ref="O2337:P2337"/>
    <mergeCell ref="A2338:B2338"/>
    <mergeCell ref="C2338:H2338"/>
    <mergeCell ref="I2338:J2338"/>
    <mergeCell ref="K2338:L2338"/>
    <mergeCell ref="M2338:N2338"/>
    <mergeCell ref="O2338:P2338"/>
    <mergeCell ref="A2337:B2337"/>
    <mergeCell ref="C2337:H2337"/>
    <mergeCell ref="I2337:J2337"/>
    <mergeCell ref="K2337:L2337"/>
    <mergeCell ref="M2337:N2337"/>
    <mergeCell ref="A2330:H2330"/>
    <mergeCell ref="I2330:J2330"/>
    <mergeCell ref="K2330:L2330"/>
    <mergeCell ref="M2330:N2330"/>
    <mergeCell ref="O2330:P2330"/>
    <mergeCell ref="A2329:H2329"/>
    <mergeCell ref="I2329:J2329"/>
    <mergeCell ref="K2329:L2329"/>
    <mergeCell ref="M2329:N2329"/>
    <mergeCell ref="O2329:P2329"/>
    <mergeCell ref="A2328:H2328"/>
    <mergeCell ref="I2328:J2328"/>
    <mergeCell ref="K2328:L2328"/>
    <mergeCell ref="M2328:N2328"/>
    <mergeCell ref="O2328:P2328"/>
    <mergeCell ref="A2327:H2327"/>
    <mergeCell ref="I2327:J2327"/>
    <mergeCell ref="K2327:L2327"/>
    <mergeCell ref="M2327:N2327"/>
    <mergeCell ref="O2327:P2327"/>
    <mergeCell ref="A2326:H2326"/>
    <mergeCell ref="I2326:J2326"/>
    <mergeCell ref="K2326:L2326"/>
    <mergeCell ref="M2326:N2326"/>
    <mergeCell ref="O2326:P2326"/>
    <mergeCell ref="A2325:H2325"/>
    <mergeCell ref="I2325:J2325"/>
    <mergeCell ref="K2325:L2325"/>
    <mergeCell ref="M2325:N2325"/>
    <mergeCell ref="O2325:P2325"/>
    <mergeCell ref="O2335:P2335"/>
    <mergeCell ref="A2336:B2336"/>
    <mergeCell ref="C2336:H2336"/>
    <mergeCell ref="I2336:J2336"/>
    <mergeCell ref="K2336:L2336"/>
    <mergeCell ref="M2336:N2336"/>
    <mergeCell ref="O2336:P2336"/>
    <mergeCell ref="A2335:B2335"/>
    <mergeCell ref="C2335:H2335"/>
    <mergeCell ref="I2335:J2335"/>
    <mergeCell ref="K2335:L2335"/>
    <mergeCell ref="M2335:N2335"/>
    <mergeCell ref="A2334:H2334"/>
    <mergeCell ref="I2334:J2334"/>
    <mergeCell ref="K2334:L2334"/>
    <mergeCell ref="M2334:N2334"/>
    <mergeCell ref="O2334:P2334"/>
    <mergeCell ref="A2333:H2333"/>
    <mergeCell ref="I2333:J2333"/>
    <mergeCell ref="K2333:L2333"/>
    <mergeCell ref="M2333:N2333"/>
    <mergeCell ref="O2333:P2333"/>
    <mergeCell ref="O2331:P2331"/>
    <mergeCell ref="A2332:B2332"/>
    <mergeCell ref="C2332:H2332"/>
    <mergeCell ref="I2332:J2332"/>
    <mergeCell ref="K2332:L2332"/>
    <mergeCell ref="M2332:N2332"/>
    <mergeCell ref="O2332:P2332"/>
    <mergeCell ref="A2331:B2331"/>
    <mergeCell ref="C2331:H2331"/>
    <mergeCell ref="I2331:J2331"/>
    <mergeCell ref="K2331:L2331"/>
    <mergeCell ref="M2331:N2331"/>
    <mergeCell ref="A2324:H2324"/>
    <mergeCell ref="I2324:J2324"/>
    <mergeCell ref="K2324:L2324"/>
    <mergeCell ref="M2324:N2324"/>
    <mergeCell ref="O2324:P2324"/>
    <mergeCell ref="A2323:H2323"/>
    <mergeCell ref="I2323:J2323"/>
    <mergeCell ref="K2323:L2323"/>
    <mergeCell ref="M2323:N2323"/>
    <mergeCell ref="O2323:P2323"/>
    <mergeCell ref="O2321:P2321"/>
    <mergeCell ref="A2322:B2322"/>
    <mergeCell ref="C2322:H2322"/>
    <mergeCell ref="I2322:J2322"/>
    <mergeCell ref="K2322:L2322"/>
    <mergeCell ref="M2322:N2322"/>
    <mergeCell ref="O2322:P2322"/>
    <mergeCell ref="A2321:B2321"/>
    <mergeCell ref="C2321:H2321"/>
    <mergeCell ref="I2321:J2321"/>
    <mergeCell ref="K2321:L2321"/>
    <mergeCell ref="M2321:N2321"/>
    <mergeCell ref="A2320:H2320"/>
    <mergeCell ref="I2320:J2320"/>
    <mergeCell ref="K2320:L2320"/>
    <mergeCell ref="M2320:N2320"/>
    <mergeCell ref="O2320:P2320"/>
    <mergeCell ref="O2318:P2318"/>
    <mergeCell ref="A2319:H2319"/>
    <mergeCell ref="I2319:J2319"/>
    <mergeCell ref="K2319:L2319"/>
    <mergeCell ref="M2319:N2319"/>
    <mergeCell ref="O2319:P2319"/>
    <mergeCell ref="A2318:B2318"/>
    <mergeCell ref="C2318:H2318"/>
    <mergeCell ref="I2318:J2318"/>
    <mergeCell ref="K2318:L2318"/>
    <mergeCell ref="M2318:N2318"/>
    <mergeCell ref="O2310:P2310"/>
    <mergeCell ref="A2311:B2311"/>
    <mergeCell ref="C2311:H2311"/>
    <mergeCell ref="I2311:J2311"/>
    <mergeCell ref="K2311:L2311"/>
    <mergeCell ref="M2311:N2311"/>
    <mergeCell ref="O2311:P2311"/>
    <mergeCell ref="A2310:B2310"/>
    <mergeCell ref="C2310:H2310"/>
    <mergeCell ref="I2310:J2310"/>
    <mergeCell ref="K2310:L2310"/>
    <mergeCell ref="M2310:N2310"/>
    <mergeCell ref="A2309:H2309"/>
    <mergeCell ref="I2309:J2309"/>
    <mergeCell ref="K2309:L2309"/>
    <mergeCell ref="M2309:N2309"/>
    <mergeCell ref="O2309:P2309"/>
    <mergeCell ref="O2307:P2307"/>
    <mergeCell ref="A2308:H2308"/>
    <mergeCell ref="I2308:J2308"/>
    <mergeCell ref="K2308:L2308"/>
    <mergeCell ref="M2308:N2308"/>
    <mergeCell ref="O2308:P2308"/>
    <mergeCell ref="A2307:B2307"/>
    <mergeCell ref="C2307:H2307"/>
    <mergeCell ref="I2307:J2307"/>
    <mergeCell ref="K2307:L2307"/>
    <mergeCell ref="M2307:N2307"/>
    <mergeCell ref="O2316:P2316"/>
    <mergeCell ref="A2317:B2317"/>
    <mergeCell ref="C2317:H2317"/>
    <mergeCell ref="I2317:J2317"/>
    <mergeCell ref="K2317:L2317"/>
    <mergeCell ref="M2317:N2317"/>
    <mergeCell ref="O2317:P2317"/>
    <mergeCell ref="A2316:B2316"/>
    <mergeCell ref="C2316:H2316"/>
    <mergeCell ref="I2316:J2316"/>
    <mergeCell ref="K2316:L2316"/>
    <mergeCell ref="M2316:N2316"/>
    <mergeCell ref="O2314:P2314"/>
    <mergeCell ref="A2315:B2315"/>
    <mergeCell ref="C2315:H2315"/>
    <mergeCell ref="I2315:J2315"/>
    <mergeCell ref="K2315:L2315"/>
    <mergeCell ref="M2315:N2315"/>
    <mergeCell ref="O2315:P2315"/>
    <mergeCell ref="A2314:B2314"/>
    <mergeCell ref="C2314:H2314"/>
    <mergeCell ref="I2314:J2314"/>
    <mergeCell ref="K2314:L2314"/>
    <mergeCell ref="M2314:N2314"/>
    <mergeCell ref="O2312:P2312"/>
    <mergeCell ref="A2313:B2313"/>
    <mergeCell ref="C2313:H2313"/>
    <mergeCell ref="I2313:J2313"/>
    <mergeCell ref="K2313:L2313"/>
    <mergeCell ref="M2313:N2313"/>
    <mergeCell ref="O2313:P2313"/>
    <mergeCell ref="A2312:B2312"/>
    <mergeCell ref="C2312:H2312"/>
    <mergeCell ref="I2312:J2312"/>
    <mergeCell ref="K2312:L2312"/>
    <mergeCell ref="M2312:N2312"/>
    <mergeCell ref="A2300:H2300"/>
    <mergeCell ref="I2300:J2300"/>
    <mergeCell ref="K2300:L2300"/>
    <mergeCell ref="M2300:N2300"/>
    <mergeCell ref="O2300:P2300"/>
    <mergeCell ref="O2298:P2298"/>
    <mergeCell ref="A2299:H2299"/>
    <mergeCell ref="I2299:J2299"/>
    <mergeCell ref="K2299:L2299"/>
    <mergeCell ref="M2299:N2299"/>
    <mergeCell ref="O2299:P2299"/>
    <mergeCell ref="A2298:B2298"/>
    <mergeCell ref="C2298:H2298"/>
    <mergeCell ref="I2298:J2298"/>
    <mergeCell ref="K2298:L2298"/>
    <mergeCell ref="M2298:N2298"/>
    <mergeCell ref="O2296:P2296"/>
    <mergeCell ref="A2297:B2297"/>
    <mergeCell ref="C2297:H2297"/>
    <mergeCell ref="I2297:J2297"/>
    <mergeCell ref="K2297:L2297"/>
    <mergeCell ref="M2297:N2297"/>
    <mergeCell ref="O2297:P2297"/>
    <mergeCell ref="A2296:B2296"/>
    <mergeCell ref="C2296:H2296"/>
    <mergeCell ref="I2296:J2296"/>
    <mergeCell ref="K2296:L2296"/>
    <mergeCell ref="M2296:N2296"/>
    <mergeCell ref="O2305:P2305"/>
    <mergeCell ref="A2306:B2306"/>
    <mergeCell ref="C2306:H2306"/>
    <mergeCell ref="I2306:J2306"/>
    <mergeCell ref="K2306:L2306"/>
    <mergeCell ref="M2306:N2306"/>
    <mergeCell ref="O2306:P2306"/>
    <mergeCell ref="A2305:B2305"/>
    <mergeCell ref="C2305:H2305"/>
    <mergeCell ref="I2305:J2305"/>
    <mergeCell ref="K2305:L2305"/>
    <mergeCell ref="M2305:N2305"/>
    <mergeCell ref="O2303:P2303"/>
    <mergeCell ref="A2304:B2304"/>
    <mergeCell ref="C2304:H2304"/>
    <mergeCell ref="I2304:J2304"/>
    <mergeCell ref="K2304:L2304"/>
    <mergeCell ref="M2304:N2304"/>
    <mergeCell ref="O2304:P2304"/>
    <mergeCell ref="A2303:B2303"/>
    <mergeCell ref="C2303:H2303"/>
    <mergeCell ref="I2303:J2303"/>
    <mergeCell ref="K2303:L2303"/>
    <mergeCell ref="M2303:N2303"/>
    <mergeCell ref="O2301:P2301"/>
    <mergeCell ref="A2302:B2302"/>
    <mergeCell ref="C2302:H2302"/>
    <mergeCell ref="I2302:J2302"/>
    <mergeCell ref="K2302:L2302"/>
    <mergeCell ref="M2302:N2302"/>
    <mergeCell ref="O2302:P2302"/>
    <mergeCell ref="A2301:B2301"/>
    <mergeCell ref="C2301:H2301"/>
    <mergeCell ref="I2301:J2301"/>
    <mergeCell ref="K2301:L2301"/>
    <mergeCell ref="M2301:N2301"/>
    <mergeCell ref="O2294:P2294"/>
    <mergeCell ref="A2295:B2295"/>
    <mergeCell ref="C2295:H2295"/>
    <mergeCell ref="I2295:J2295"/>
    <mergeCell ref="K2295:L2295"/>
    <mergeCell ref="M2295:N2295"/>
    <mergeCell ref="O2295:P2295"/>
    <mergeCell ref="A2294:B2294"/>
    <mergeCell ref="C2294:H2294"/>
    <mergeCell ref="I2294:J2294"/>
    <mergeCell ref="K2294:L2294"/>
    <mergeCell ref="M2294:N2294"/>
    <mergeCell ref="O2292:P2292"/>
    <mergeCell ref="A2293:B2293"/>
    <mergeCell ref="C2293:H2293"/>
    <mergeCell ref="I2293:J2293"/>
    <mergeCell ref="K2293:L2293"/>
    <mergeCell ref="M2293:N2293"/>
    <mergeCell ref="O2293:P2293"/>
    <mergeCell ref="A2292:B2292"/>
    <mergeCell ref="C2292:H2292"/>
    <mergeCell ref="I2292:J2292"/>
    <mergeCell ref="K2292:L2292"/>
    <mergeCell ref="M2292:N2292"/>
    <mergeCell ref="O2290:P2290"/>
    <mergeCell ref="A2291:B2291"/>
    <mergeCell ref="C2291:H2291"/>
    <mergeCell ref="I2291:J2291"/>
    <mergeCell ref="K2291:L2291"/>
    <mergeCell ref="M2291:N2291"/>
    <mergeCell ref="O2291:P2291"/>
    <mergeCell ref="A2290:B2290"/>
    <mergeCell ref="C2290:H2290"/>
    <mergeCell ref="I2290:J2290"/>
    <mergeCell ref="K2290:L2290"/>
    <mergeCell ref="M2290:N2290"/>
    <mergeCell ref="K2278:L2278"/>
    <mergeCell ref="M2278:N2278"/>
    <mergeCell ref="O2288:P2288"/>
    <mergeCell ref="A2289:B2289"/>
    <mergeCell ref="C2289:H2289"/>
    <mergeCell ref="I2289:J2289"/>
    <mergeCell ref="K2289:L2289"/>
    <mergeCell ref="M2289:N2289"/>
    <mergeCell ref="O2289:P2289"/>
    <mergeCell ref="A2288:B2288"/>
    <mergeCell ref="C2288:H2288"/>
    <mergeCell ref="I2288:J2288"/>
    <mergeCell ref="K2288:L2288"/>
    <mergeCell ref="M2288:N2288"/>
    <mergeCell ref="O2286:P2286"/>
    <mergeCell ref="A2287:H2287"/>
    <mergeCell ref="I2287:J2287"/>
    <mergeCell ref="K2287:L2287"/>
    <mergeCell ref="M2287:N2287"/>
    <mergeCell ref="O2287:P2287"/>
    <mergeCell ref="A2286:B2286"/>
    <mergeCell ref="C2286:H2286"/>
    <mergeCell ref="I2286:J2286"/>
    <mergeCell ref="K2286:L2286"/>
    <mergeCell ref="M2286:N2286"/>
    <mergeCell ref="O2284:P2284"/>
    <mergeCell ref="A2285:B2285"/>
    <mergeCell ref="C2285:H2285"/>
    <mergeCell ref="I2285:J2285"/>
    <mergeCell ref="K2285:L2285"/>
    <mergeCell ref="M2285:N2285"/>
    <mergeCell ref="O2285:P2285"/>
    <mergeCell ref="A2284:B2284"/>
    <mergeCell ref="C2284:H2284"/>
    <mergeCell ref="I2284:J2284"/>
    <mergeCell ref="K2284:L2284"/>
    <mergeCell ref="M2284:N2284"/>
    <mergeCell ref="K2267:L2267"/>
    <mergeCell ref="M2267:N2267"/>
    <mergeCell ref="A2277:H2277"/>
    <mergeCell ref="I2277:J2277"/>
    <mergeCell ref="K2277:L2277"/>
    <mergeCell ref="M2277:N2277"/>
    <mergeCell ref="O2277:P2277"/>
    <mergeCell ref="O2275:P2275"/>
    <mergeCell ref="A2276:H2276"/>
    <mergeCell ref="I2276:J2276"/>
    <mergeCell ref="K2276:L2276"/>
    <mergeCell ref="M2276:N2276"/>
    <mergeCell ref="O2276:P2276"/>
    <mergeCell ref="A2275:B2275"/>
    <mergeCell ref="C2275:H2275"/>
    <mergeCell ref="I2275:J2275"/>
    <mergeCell ref="K2275:L2275"/>
    <mergeCell ref="M2275:N2275"/>
    <mergeCell ref="O2273:P2273"/>
    <mergeCell ref="A2274:B2274"/>
    <mergeCell ref="C2274:H2274"/>
    <mergeCell ref="I2274:J2274"/>
    <mergeCell ref="K2274:L2274"/>
    <mergeCell ref="M2274:N2274"/>
    <mergeCell ref="O2274:P2274"/>
    <mergeCell ref="A2273:B2273"/>
    <mergeCell ref="C2273:H2273"/>
    <mergeCell ref="I2273:J2273"/>
    <mergeCell ref="K2273:L2273"/>
    <mergeCell ref="M2273:N2273"/>
    <mergeCell ref="O2282:P2282"/>
    <mergeCell ref="A2283:B2283"/>
    <mergeCell ref="C2283:H2283"/>
    <mergeCell ref="I2283:J2283"/>
    <mergeCell ref="K2283:L2283"/>
    <mergeCell ref="M2283:N2283"/>
    <mergeCell ref="O2283:P2283"/>
    <mergeCell ref="A2282:B2282"/>
    <mergeCell ref="C2282:H2282"/>
    <mergeCell ref="I2282:J2282"/>
    <mergeCell ref="K2282:L2282"/>
    <mergeCell ref="M2282:N2282"/>
    <mergeCell ref="O2280:P2280"/>
    <mergeCell ref="A2281:B2281"/>
    <mergeCell ref="C2281:H2281"/>
    <mergeCell ref="I2281:J2281"/>
    <mergeCell ref="K2281:L2281"/>
    <mergeCell ref="M2281:N2281"/>
    <mergeCell ref="O2281:P2281"/>
    <mergeCell ref="A2280:B2280"/>
    <mergeCell ref="C2280:H2280"/>
    <mergeCell ref="I2280:J2280"/>
    <mergeCell ref="K2280:L2280"/>
    <mergeCell ref="M2280:N2280"/>
    <mergeCell ref="O2278:P2278"/>
    <mergeCell ref="A2279:B2279"/>
    <mergeCell ref="C2279:H2279"/>
    <mergeCell ref="I2279:J2279"/>
    <mergeCell ref="K2279:L2279"/>
    <mergeCell ref="M2279:N2279"/>
    <mergeCell ref="O2279:P2279"/>
    <mergeCell ref="A2278:B2278"/>
    <mergeCell ref="C2278:H2278"/>
    <mergeCell ref="I2278:J2278"/>
    <mergeCell ref="A2266:H2266"/>
    <mergeCell ref="I2266:J2266"/>
    <mergeCell ref="K2266:L2266"/>
    <mergeCell ref="M2266:N2266"/>
    <mergeCell ref="O2266:P2266"/>
    <mergeCell ref="A2265:H2265"/>
    <mergeCell ref="I2265:J2265"/>
    <mergeCell ref="K2265:L2265"/>
    <mergeCell ref="M2265:N2265"/>
    <mergeCell ref="O2265:P2265"/>
    <mergeCell ref="O2263:P2263"/>
    <mergeCell ref="A2264:B2264"/>
    <mergeCell ref="C2264:H2264"/>
    <mergeCell ref="I2264:J2264"/>
    <mergeCell ref="K2264:L2264"/>
    <mergeCell ref="M2264:N2264"/>
    <mergeCell ref="O2264:P2264"/>
    <mergeCell ref="A2263:B2263"/>
    <mergeCell ref="C2263:H2263"/>
    <mergeCell ref="I2263:J2263"/>
    <mergeCell ref="K2263:L2263"/>
    <mergeCell ref="M2263:N2263"/>
    <mergeCell ref="A2262:H2262"/>
    <mergeCell ref="I2262:J2262"/>
    <mergeCell ref="K2262:L2262"/>
    <mergeCell ref="M2262:N2262"/>
    <mergeCell ref="O2262:P2262"/>
    <mergeCell ref="A2261:H2261"/>
    <mergeCell ref="I2261:J2261"/>
    <mergeCell ref="K2261:L2261"/>
    <mergeCell ref="M2261:N2261"/>
    <mergeCell ref="O2261:P2261"/>
    <mergeCell ref="A2272:H2272"/>
    <mergeCell ref="I2272:J2272"/>
    <mergeCell ref="K2272:L2272"/>
    <mergeCell ref="M2272:N2272"/>
    <mergeCell ref="O2272:P2272"/>
    <mergeCell ref="A2271:H2271"/>
    <mergeCell ref="I2271:J2271"/>
    <mergeCell ref="K2271:L2271"/>
    <mergeCell ref="M2271:N2271"/>
    <mergeCell ref="O2271:P2271"/>
    <mergeCell ref="O2269:P2269"/>
    <mergeCell ref="A2270:B2270"/>
    <mergeCell ref="C2270:H2270"/>
    <mergeCell ref="I2270:J2270"/>
    <mergeCell ref="K2270:L2270"/>
    <mergeCell ref="M2270:N2270"/>
    <mergeCell ref="O2270:P2270"/>
    <mergeCell ref="A2269:B2269"/>
    <mergeCell ref="C2269:H2269"/>
    <mergeCell ref="I2269:J2269"/>
    <mergeCell ref="K2269:L2269"/>
    <mergeCell ref="M2269:N2269"/>
    <mergeCell ref="O2267:P2267"/>
    <mergeCell ref="A2268:B2268"/>
    <mergeCell ref="C2268:H2268"/>
    <mergeCell ref="I2268:J2268"/>
    <mergeCell ref="K2268:L2268"/>
    <mergeCell ref="M2268:N2268"/>
    <mergeCell ref="O2268:P2268"/>
    <mergeCell ref="A2267:B2267"/>
    <mergeCell ref="C2267:H2267"/>
    <mergeCell ref="I2267:J2267"/>
    <mergeCell ref="O2259:P2259"/>
    <mergeCell ref="A2260:B2260"/>
    <mergeCell ref="C2260:H2260"/>
    <mergeCell ref="I2260:J2260"/>
    <mergeCell ref="K2260:L2260"/>
    <mergeCell ref="M2260:N2260"/>
    <mergeCell ref="O2260:P2260"/>
    <mergeCell ref="A2259:B2259"/>
    <mergeCell ref="C2259:H2259"/>
    <mergeCell ref="I2259:J2259"/>
    <mergeCell ref="K2259:L2259"/>
    <mergeCell ref="M2259:N2259"/>
    <mergeCell ref="O2257:P2257"/>
    <mergeCell ref="A2258:B2258"/>
    <mergeCell ref="C2258:H2258"/>
    <mergeCell ref="I2258:J2258"/>
    <mergeCell ref="K2258:L2258"/>
    <mergeCell ref="M2258:N2258"/>
    <mergeCell ref="O2258:P2258"/>
    <mergeCell ref="A2257:B2257"/>
    <mergeCell ref="C2257:H2257"/>
    <mergeCell ref="I2257:J2257"/>
    <mergeCell ref="K2257:L2257"/>
    <mergeCell ref="M2257:N2257"/>
    <mergeCell ref="O2255:P2255"/>
    <mergeCell ref="A2256:B2256"/>
    <mergeCell ref="C2256:H2256"/>
    <mergeCell ref="I2256:J2256"/>
    <mergeCell ref="K2256:L2256"/>
    <mergeCell ref="M2256:N2256"/>
    <mergeCell ref="O2256:P2256"/>
    <mergeCell ref="A2255:B2255"/>
    <mergeCell ref="C2255:H2255"/>
    <mergeCell ref="I2255:J2255"/>
    <mergeCell ref="K2255:L2255"/>
    <mergeCell ref="M2255:N2255"/>
    <mergeCell ref="O2253:P2253"/>
    <mergeCell ref="A2254:B2254"/>
    <mergeCell ref="C2254:H2254"/>
    <mergeCell ref="I2254:J2254"/>
    <mergeCell ref="K2254:L2254"/>
    <mergeCell ref="M2254:N2254"/>
    <mergeCell ref="O2254:P2254"/>
    <mergeCell ref="A2253:B2253"/>
    <mergeCell ref="C2253:H2253"/>
    <mergeCell ref="I2253:J2253"/>
    <mergeCell ref="K2253:L2253"/>
    <mergeCell ref="M2253:N2253"/>
    <mergeCell ref="A2252:H2252"/>
    <mergeCell ref="I2252:J2252"/>
    <mergeCell ref="K2252:L2252"/>
    <mergeCell ref="M2252:N2252"/>
    <mergeCell ref="O2252:P2252"/>
    <mergeCell ref="A2251:H2251"/>
    <mergeCell ref="I2251:J2251"/>
    <mergeCell ref="K2251:L2251"/>
    <mergeCell ref="M2251:N2251"/>
    <mergeCell ref="O2251:P2251"/>
    <mergeCell ref="O2249:P2249"/>
    <mergeCell ref="A2250:B2250"/>
    <mergeCell ref="C2250:H2250"/>
    <mergeCell ref="I2250:J2250"/>
    <mergeCell ref="K2250:L2250"/>
    <mergeCell ref="M2250:N2250"/>
    <mergeCell ref="O2250:P2250"/>
    <mergeCell ref="A2249:B2249"/>
    <mergeCell ref="C2249:H2249"/>
    <mergeCell ref="I2249:J2249"/>
    <mergeCell ref="K2249:L2249"/>
    <mergeCell ref="M2249:N2249"/>
    <mergeCell ref="A2248:H2248"/>
    <mergeCell ref="I2248:J2248"/>
    <mergeCell ref="K2248:L2248"/>
    <mergeCell ref="M2248:N2248"/>
    <mergeCell ref="O2248:P2248"/>
    <mergeCell ref="A2247:H2247"/>
    <mergeCell ref="I2247:J2247"/>
    <mergeCell ref="K2247:L2247"/>
    <mergeCell ref="M2247:N2247"/>
    <mergeCell ref="O2247:P2247"/>
    <mergeCell ref="O2245:P2245"/>
    <mergeCell ref="A2246:B2246"/>
    <mergeCell ref="C2246:H2246"/>
    <mergeCell ref="I2246:J2246"/>
    <mergeCell ref="K2246:L2246"/>
    <mergeCell ref="M2246:N2246"/>
    <mergeCell ref="O2246:P2246"/>
    <mergeCell ref="A2245:B2245"/>
    <mergeCell ref="C2245:H2245"/>
    <mergeCell ref="I2245:J2245"/>
    <mergeCell ref="K2245:L2245"/>
    <mergeCell ref="M2245:N2245"/>
    <mergeCell ref="O2243:P2243"/>
    <mergeCell ref="A2244:B2244"/>
    <mergeCell ref="C2244:H2244"/>
    <mergeCell ref="I2244:J2244"/>
    <mergeCell ref="K2244:L2244"/>
    <mergeCell ref="M2244:N2244"/>
    <mergeCell ref="O2244:P2244"/>
    <mergeCell ref="A2243:B2243"/>
    <mergeCell ref="C2243:H2243"/>
    <mergeCell ref="I2243:J2243"/>
    <mergeCell ref="K2243:L2243"/>
    <mergeCell ref="M2243:N2243"/>
    <mergeCell ref="O2241:P2241"/>
    <mergeCell ref="A2242:B2242"/>
    <mergeCell ref="C2242:H2242"/>
    <mergeCell ref="I2242:J2242"/>
    <mergeCell ref="K2242:L2242"/>
    <mergeCell ref="M2242:N2242"/>
    <mergeCell ref="O2242:P2242"/>
    <mergeCell ref="A2241:B2241"/>
    <mergeCell ref="C2241:H2241"/>
    <mergeCell ref="I2241:J2241"/>
    <mergeCell ref="K2241:L2241"/>
    <mergeCell ref="M2241:N2241"/>
    <mergeCell ref="A2240:H2240"/>
    <mergeCell ref="I2240:J2240"/>
    <mergeCell ref="K2240:L2240"/>
    <mergeCell ref="M2240:N2240"/>
    <mergeCell ref="O2240:P2240"/>
    <mergeCell ref="A2239:H2239"/>
    <mergeCell ref="I2239:J2239"/>
    <mergeCell ref="K2239:L2239"/>
    <mergeCell ref="M2239:N2239"/>
    <mergeCell ref="O2239:P2239"/>
    <mergeCell ref="O2237:P2237"/>
    <mergeCell ref="A2238:B2238"/>
    <mergeCell ref="C2238:H2238"/>
    <mergeCell ref="I2238:J2238"/>
    <mergeCell ref="K2238:L2238"/>
    <mergeCell ref="M2238:N2238"/>
    <mergeCell ref="O2238:P2238"/>
    <mergeCell ref="A2237:B2237"/>
    <mergeCell ref="C2237:H2237"/>
    <mergeCell ref="I2237:J2237"/>
    <mergeCell ref="K2237:L2237"/>
    <mergeCell ref="M2237:N2237"/>
    <mergeCell ref="O2235:P2235"/>
    <mergeCell ref="A2236:B2236"/>
    <mergeCell ref="C2236:H2236"/>
    <mergeCell ref="I2236:J2236"/>
    <mergeCell ref="K2236:L2236"/>
    <mergeCell ref="M2236:N2236"/>
    <mergeCell ref="O2236:P2236"/>
    <mergeCell ref="A2235:B2235"/>
    <mergeCell ref="C2235:H2235"/>
    <mergeCell ref="I2235:J2235"/>
    <mergeCell ref="K2235:L2235"/>
    <mergeCell ref="M2235:N2235"/>
    <mergeCell ref="A2234:H2234"/>
    <mergeCell ref="I2234:J2234"/>
    <mergeCell ref="K2234:L2234"/>
    <mergeCell ref="M2234:N2234"/>
    <mergeCell ref="O2234:P2234"/>
    <mergeCell ref="A2233:H2233"/>
    <mergeCell ref="I2233:J2233"/>
    <mergeCell ref="K2233:L2233"/>
    <mergeCell ref="M2233:N2233"/>
    <mergeCell ref="O2233:P2233"/>
    <mergeCell ref="O2231:P2231"/>
    <mergeCell ref="A2232:B2232"/>
    <mergeCell ref="C2232:H2232"/>
    <mergeCell ref="I2232:J2232"/>
    <mergeCell ref="K2232:L2232"/>
    <mergeCell ref="M2232:N2232"/>
    <mergeCell ref="O2232:P2232"/>
    <mergeCell ref="A2231:B2231"/>
    <mergeCell ref="C2231:H2231"/>
    <mergeCell ref="I2231:J2231"/>
    <mergeCell ref="K2231:L2231"/>
    <mergeCell ref="M2231:N2231"/>
    <mergeCell ref="O2224:P2224"/>
    <mergeCell ref="A2225:B2225"/>
    <mergeCell ref="C2225:H2225"/>
    <mergeCell ref="I2225:J2225"/>
    <mergeCell ref="K2225:L2225"/>
    <mergeCell ref="M2225:N2225"/>
    <mergeCell ref="O2225:P2225"/>
    <mergeCell ref="A2224:B2224"/>
    <mergeCell ref="C2224:H2224"/>
    <mergeCell ref="I2224:J2224"/>
    <mergeCell ref="K2224:L2224"/>
    <mergeCell ref="M2224:N2224"/>
    <mergeCell ref="A2223:H2223"/>
    <mergeCell ref="I2223:J2223"/>
    <mergeCell ref="K2223:L2223"/>
    <mergeCell ref="M2223:N2223"/>
    <mergeCell ref="O2223:P2223"/>
    <mergeCell ref="O2221:P2221"/>
    <mergeCell ref="A2222:H2222"/>
    <mergeCell ref="I2222:J2222"/>
    <mergeCell ref="K2222:L2222"/>
    <mergeCell ref="M2222:N2222"/>
    <mergeCell ref="O2222:P2222"/>
    <mergeCell ref="A2221:B2221"/>
    <mergeCell ref="C2221:H2221"/>
    <mergeCell ref="I2221:J2221"/>
    <mergeCell ref="K2221:L2221"/>
    <mergeCell ref="M2221:N2221"/>
    <mergeCell ref="A2230:H2230"/>
    <mergeCell ref="I2230:J2230"/>
    <mergeCell ref="K2230:L2230"/>
    <mergeCell ref="M2230:N2230"/>
    <mergeCell ref="O2230:P2230"/>
    <mergeCell ref="O2228:P2228"/>
    <mergeCell ref="A2229:H2229"/>
    <mergeCell ref="I2229:J2229"/>
    <mergeCell ref="K2229:L2229"/>
    <mergeCell ref="M2229:N2229"/>
    <mergeCell ref="O2229:P2229"/>
    <mergeCell ref="A2228:B2228"/>
    <mergeCell ref="C2228:H2228"/>
    <mergeCell ref="I2228:J2228"/>
    <mergeCell ref="K2228:L2228"/>
    <mergeCell ref="M2228:N2228"/>
    <mergeCell ref="O2226:P2226"/>
    <mergeCell ref="A2227:B2227"/>
    <mergeCell ref="C2227:H2227"/>
    <mergeCell ref="I2227:J2227"/>
    <mergeCell ref="K2227:L2227"/>
    <mergeCell ref="M2227:N2227"/>
    <mergeCell ref="O2227:P2227"/>
    <mergeCell ref="A2226:B2226"/>
    <mergeCell ref="C2226:H2226"/>
    <mergeCell ref="I2226:J2226"/>
    <mergeCell ref="K2226:L2226"/>
    <mergeCell ref="M2226:N2226"/>
    <mergeCell ref="A2214:H2214"/>
    <mergeCell ref="I2214:J2214"/>
    <mergeCell ref="K2214:L2214"/>
    <mergeCell ref="M2214:N2214"/>
    <mergeCell ref="O2214:P2214"/>
    <mergeCell ref="O2212:P2212"/>
    <mergeCell ref="A2213:H2213"/>
    <mergeCell ref="I2213:J2213"/>
    <mergeCell ref="K2213:L2213"/>
    <mergeCell ref="M2213:N2213"/>
    <mergeCell ref="O2213:P2213"/>
    <mergeCell ref="A2212:B2212"/>
    <mergeCell ref="C2212:H2212"/>
    <mergeCell ref="I2212:J2212"/>
    <mergeCell ref="K2212:L2212"/>
    <mergeCell ref="M2212:N2212"/>
    <mergeCell ref="O2210:P2210"/>
    <mergeCell ref="A2211:B2211"/>
    <mergeCell ref="C2211:H2211"/>
    <mergeCell ref="I2211:J2211"/>
    <mergeCell ref="K2211:L2211"/>
    <mergeCell ref="M2211:N2211"/>
    <mergeCell ref="O2211:P2211"/>
    <mergeCell ref="A2210:B2210"/>
    <mergeCell ref="C2210:H2210"/>
    <mergeCell ref="I2210:J2210"/>
    <mergeCell ref="K2210:L2210"/>
    <mergeCell ref="M2210:N2210"/>
    <mergeCell ref="O2219:P2219"/>
    <mergeCell ref="A2220:B2220"/>
    <mergeCell ref="C2220:H2220"/>
    <mergeCell ref="I2220:J2220"/>
    <mergeCell ref="K2220:L2220"/>
    <mergeCell ref="M2220:N2220"/>
    <mergeCell ref="O2220:P2220"/>
    <mergeCell ref="A2219:B2219"/>
    <mergeCell ref="C2219:H2219"/>
    <mergeCell ref="I2219:J2219"/>
    <mergeCell ref="K2219:L2219"/>
    <mergeCell ref="M2219:N2219"/>
    <mergeCell ref="O2217:P2217"/>
    <mergeCell ref="A2218:B2218"/>
    <mergeCell ref="C2218:H2218"/>
    <mergeCell ref="I2218:J2218"/>
    <mergeCell ref="K2218:L2218"/>
    <mergeCell ref="M2218:N2218"/>
    <mergeCell ref="O2218:P2218"/>
    <mergeCell ref="A2217:B2217"/>
    <mergeCell ref="C2217:H2217"/>
    <mergeCell ref="I2217:J2217"/>
    <mergeCell ref="K2217:L2217"/>
    <mergeCell ref="M2217:N2217"/>
    <mergeCell ref="O2215:P2215"/>
    <mergeCell ref="A2216:B2216"/>
    <mergeCell ref="C2216:H2216"/>
    <mergeCell ref="I2216:J2216"/>
    <mergeCell ref="K2216:L2216"/>
    <mergeCell ref="M2216:N2216"/>
    <mergeCell ref="O2216:P2216"/>
    <mergeCell ref="A2215:B2215"/>
    <mergeCell ref="C2215:H2215"/>
    <mergeCell ref="I2215:J2215"/>
    <mergeCell ref="K2215:L2215"/>
    <mergeCell ref="M2215:N2215"/>
    <mergeCell ref="A2209:H2209"/>
    <mergeCell ref="I2209:J2209"/>
    <mergeCell ref="K2209:L2209"/>
    <mergeCell ref="M2209:N2209"/>
    <mergeCell ref="O2209:P2209"/>
    <mergeCell ref="A2208:H2208"/>
    <mergeCell ref="I2208:J2208"/>
    <mergeCell ref="K2208:L2208"/>
    <mergeCell ref="M2208:N2208"/>
    <mergeCell ref="O2208:P2208"/>
    <mergeCell ref="O2206:P2206"/>
    <mergeCell ref="A2207:B2207"/>
    <mergeCell ref="C2207:H2207"/>
    <mergeCell ref="I2207:J2207"/>
    <mergeCell ref="K2207:L2207"/>
    <mergeCell ref="M2207:N2207"/>
    <mergeCell ref="O2207:P2207"/>
    <mergeCell ref="A2206:B2206"/>
    <mergeCell ref="C2206:H2206"/>
    <mergeCell ref="I2206:J2206"/>
    <mergeCell ref="K2206:L2206"/>
    <mergeCell ref="M2206:N2206"/>
    <mergeCell ref="A2205:H2205"/>
    <mergeCell ref="I2205:J2205"/>
    <mergeCell ref="K2205:L2205"/>
    <mergeCell ref="M2205:N2205"/>
    <mergeCell ref="O2205:P2205"/>
    <mergeCell ref="O2203:P2203"/>
    <mergeCell ref="A2204:H2204"/>
    <mergeCell ref="I2204:J2204"/>
    <mergeCell ref="K2204:L2204"/>
    <mergeCell ref="M2204:N2204"/>
    <mergeCell ref="O2204:P2204"/>
    <mergeCell ref="A2203:B2203"/>
    <mergeCell ref="C2203:H2203"/>
    <mergeCell ref="I2203:J2203"/>
    <mergeCell ref="K2203:L2203"/>
    <mergeCell ref="M2203:N2203"/>
    <mergeCell ref="O2201:P2201"/>
    <mergeCell ref="A2202:B2202"/>
    <mergeCell ref="C2202:H2202"/>
    <mergeCell ref="I2202:J2202"/>
    <mergeCell ref="K2202:L2202"/>
    <mergeCell ref="M2202:N2202"/>
    <mergeCell ref="O2202:P2202"/>
    <mergeCell ref="A2201:B2201"/>
    <mergeCell ref="C2201:H2201"/>
    <mergeCell ref="I2201:J2201"/>
    <mergeCell ref="K2201:L2201"/>
    <mergeCell ref="M2201:N2201"/>
    <mergeCell ref="O2199:P2199"/>
    <mergeCell ref="A2200:B2200"/>
    <mergeCell ref="C2200:H2200"/>
    <mergeCell ref="I2200:J2200"/>
    <mergeCell ref="K2200:L2200"/>
    <mergeCell ref="M2200:N2200"/>
    <mergeCell ref="O2200:P2200"/>
    <mergeCell ref="A2199:B2199"/>
    <mergeCell ref="C2199:H2199"/>
    <mergeCell ref="I2199:J2199"/>
    <mergeCell ref="K2199:L2199"/>
    <mergeCell ref="M2199:N2199"/>
    <mergeCell ref="O2197:P2197"/>
    <mergeCell ref="A2198:B2198"/>
    <mergeCell ref="C2198:H2198"/>
    <mergeCell ref="I2198:J2198"/>
    <mergeCell ref="K2198:L2198"/>
    <mergeCell ref="M2198:N2198"/>
    <mergeCell ref="O2198:P2198"/>
    <mergeCell ref="A2197:B2197"/>
    <mergeCell ref="C2197:H2197"/>
    <mergeCell ref="I2197:J2197"/>
    <mergeCell ref="K2197:L2197"/>
    <mergeCell ref="M2197:N2197"/>
    <mergeCell ref="A2191:H2191"/>
    <mergeCell ref="I2191:J2191"/>
    <mergeCell ref="K2191:L2191"/>
    <mergeCell ref="M2191:N2191"/>
    <mergeCell ref="O2191:P2191"/>
    <mergeCell ref="O2189:P2189"/>
    <mergeCell ref="A2190:H2190"/>
    <mergeCell ref="I2190:J2190"/>
    <mergeCell ref="K2190:L2190"/>
    <mergeCell ref="M2190:N2190"/>
    <mergeCell ref="O2190:P2190"/>
    <mergeCell ref="A2189:B2189"/>
    <mergeCell ref="C2189:H2189"/>
    <mergeCell ref="I2189:J2189"/>
    <mergeCell ref="K2189:L2189"/>
    <mergeCell ref="M2189:N2189"/>
    <mergeCell ref="O2187:P2187"/>
    <mergeCell ref="A2188:B2188"/>
    <mergeCell ref="C2188:H2188"/>
    <mergeCell ref="I2188:J2188"/>
    <mergeCell ref="K2188:L2188"/>
    <mergeCell ref="M2188:N2188"/>
    <mergeCell ref="O2188:P2188"/>
    <mergeCell ref="A2187:B2187"/>
    <mergeCell ref="C2187:H2187"/>
    <mergeCell ref="I2187:J2187"/>
    <mergeCell ref="K2187:L2187"/>
    <mergeCell ref="M2187:N2187"/>
    <mergeCell ref="A2196:H2196"/>
    <mergeCell ref="I2196:J2196"/>
    <mergeCell ref="K2196:L2196"/>
    <mergeCell ref="M2196:N2196"/>
    <mergeCell ref="O2196:P2196"/>
    <mergeCell ref="O2194:P2194"/>
    <mergeCell ref="A2195:H2195"/>
    <mergeCell ref="I2195:J2195"/>
    <mergeCell ref="K2195:L2195"/>
    <mergeCell ref="M2195:N2195"/>
    <mergeCell ref="O2195:P2195"/>
    <mergeCell ref="A2194:B2194"/>
    <mergeCell ref="C2194:H2194"/>
    <mergeCell ref="I2194:J2194"/>
    <mergeCell ref="K2194:L2194"/>
    <mergeCell ref="M2194:N2194"/>
    <mergeCell ref="O2192:P2192"/>
    <mergeCell ref="A2193:B2193"/>
    <mergeCell ref="C2193:H2193"/>
    <mergeCell ref="I2193:J2193"/>
    <mergeCell ref="K2193:L2193"/>
    <mergeCell ref="M2193:N2193"/>
    <mergeCell ref="O2193:P2193"/>
    <mergeCell ref="A2192:B2192"/>
    <mergeCell ref="C2192:H2192"/>
    <mergeCell ref="I2192:J2192"/>
    <mergeCell ref="K2192:L2192"/>
    <mergeCell ref="M2192:N2192"/>
    <mergeCell ref="A2186:H2186"/>
    <mergeCell ref="I2186:J2186"/>
    <mergeCell ref="K2186:L2186"/>
    <mergeCell ref="M2186:N2186"/>
    <mergeCell ref="O2186:P2186"/>
    <mergeCell ref="O2184:P2184"/>
    <mergeCell ref="A2185:B2185"/>
    <mergeCell ref="C2185:H2185"/>
    <mergeCell ref="I2185:J2185"/>
    <mergeCell ref="K2185:L2185"/>
    <mergeCell ref="M2185:N2185"/>
    <mergeCell ref="O2185:P2185"/>
    <mergeCell ref="A2184:B2184"/>
    <mergeCell ref="C2184:H2184"/>
    <mergeCell ref="I2184:J2184"/>
    <mergeCell ref="K2184:L2184"/>
    <mergeCell ref="M2184:N2184"/>
    <mergeCell ref="A2183:H2183"/>
    <mergeCell ref="I2183:J2183"/>
    <mergeCell ref="K2183:L2183"/>
    <mergeCell ref="M2183:N2183"/>
    <mergeCell ref="O2183:P2183"/>
    <mergeCell ref="O2181:P2181"/>
    <mergeCell ref="A2182:H2182"/>
    <mergeCell ref="I2182:J2182"/>
    <mergeCell ref="K2182:L2182"/>
    <mergeCell ref="M2182:N2182"/>
    <mergeCell ref="O2182:P2182"/>
    <mergeCell ref="A2181:B2181"/>
    <mergeCell ref="C2181:H2181"/>
    <mergeCell ref="I2181:J2181"/>
    <mergeCell ref="K2181:L2181"/>
    <mergeCell ref="M2181:N2181"/>
    <mergeCell ref="K2165:L2165"/>
    <mergeCell ref="M2165:N2165"/>
    <mergeCell ref="A2175:H2175"/>
    <mergeCell ref="I2175:J2175"/>
    <mergeCell ref="K2175:L2175"/>
    <mergeCell ref="M2175:N2175"/>
    <mergeCell ref="O2175:P2175"/>
    <mergeCell ref="O2173:P2173"/>
    <mergeCell ref="A2174:B2174"/>
    <mergeCell ref="C2174:H2174"/>
    <mergeCell ref="I2174:J2174"/>
    <mergeCell ref="K2174:L2174"/>
    <mergeCell ref="M2174:N2174"/>
    <mergeCell ref="O2174:P2174"/>
    <mergeCell ref="A2173:B2173"/>
    <mergeCell ref="C2173:H2173"/>
    <mergeCell ref="I2173:J2173"/>
    <mergeCell ref="K2173:L2173"/>
    <mergeCell ref="M2173:N2173"/>
    <mergeCell ref="O2171:P2171"/>
    <mergeCell ref="A2172:B2172"/>
    <mergeCell ref="C2172:H2172"/>
    <mergeCell ref="I2172:J2172"/>
    <mergeCell ref="K2172:L2172"/>
    <mergeCell ref="M2172:N2172"/>
    <mergeCell ref="O2172:P2172"/>
    <mergeCell ref="A2171:B2171"/>
    <mergeCell ref="C2171:H2171"/>
    <mergeCell ref="I2171:J2171"/>
    <mergeCell ref="K2171:L2171"/>
    <mergeCell ref="M2171:N2171"/>
    <mergeCell ref="O2179:P2179"/>
    <mergeCell ref="A2180:B2180"/>
    <mergeCell ref="C2180:H2180"/>
    <mergeCell ref="I2180:J2180"/>
    <mergeCell ref="K2180:L2180"/>
    <mergeCell ref="M2180:N2180"/>
    <mergeCell ref="O2180:P2180"/>
    <mergeCell ref="A2179:B2179"/>
    <mergeCell ref="C2179:H2179"/>
    <mergeCell ref="I2179:J2179"/>
    <mergeCell ref="K2179:L2179"/>
    <mergeCell ref="M2179:N2179"/>
    <mergeCell ref="O2177:P2177"/>
    <mergeCell ref="A2178:B2178"/>
    <mergeCell ref="C2178:H2178"/>
    <mergeCell ref="I2178:J2178"/>
    <mergeCell ref="K2178:L2178"/>
    <mergeCell ref="M2178:N2178"/>
    <mergeCell ref="O2178:P2178"/>
    <mergeCell ref="A2177:B2177"/>
    <mergeCell ref="C2177:H2177"/>
    <mergeCell ref="I2177:J2177"/>
    <mergeCell ref="K2177:L2177"/>
    <mergeCell ref="M2177:N2177"/>
    <mergeCell ref="A2176:H2176"/>
    <mergeCell ref="I2176:J2176"/>
    <mergeCell ref="K2176:L2176"/>
    <mergeCell ref="M2176:N2176"/>
    <mergeCell ref="O2176:P2176"/>
    <mergeCell ref="A2164:H2164"/>
    <mergeCell ref="I2164:J2164"/>
    <mergeCell ref="K2164:L2164"/>
    <mergeCell ref="M2164:N2164"/>
    <mergeCell ref="O2164:P2164"/>
    <mergeCell ref="A2163:H2163"/>
    <mergeCell ref="I2163:J2163"/>
    <mergeCell ref="K2163:L2163"/>
    <mergeCell ref="M2163:N2163"/>
    <mergeCell ref="O2163:P2163"/>
    <mergeCell ref="O2161:P2161"/>
    <mergeCell ref="A2162:B2162"/>
    <mergeCell ref="C2162:H2162"/>
    <mergeCell ref="I2162:J2162"/>
    <mergeCell ref="K2162:L2162"/>
    <mergeCell ref="M2162:N2162"/>
    <mergeCell ref="O2162:P2162"/>
    <mergeCell ref="A2161:B2161"/>
    <mergeCell ref="C2161:H2161"/>
    <mergeCell ref="I2161:J2161"/>
    <mergeCell ref="K2161:L2161"/>
    <mergeCell ref="M2161:N2161"/>
    <mergeCell ref="A2160:H2160"/>
    <mergeCell ref="I2160:J2160"/>
    <mergeCell ref="K2160:L2160"/>
    <mergeCell ref="M2160:N2160"/>
    <mergeCell ref="O2160:P2160"/>
    <mergeCell ref="A2159:H2159"/>
    <mergeCell ref="I2159:J2159"/>
    <mergeCell ref="K2159:L2159"/>
    <mergeCell ref="M2159:N2159"/>
    <mergeCell ref="O2159:P2159"/>
    <mergeCell ref="A2170:H2170"/>
    <mergeCell ref="I2170:J2170"/>
    <mergeCell ref="K2170:L2170"/>
    <mergeCell ref="M2170:N2170"/>
    <mergeCell ref="O2170:P2170"/>
    <mergeCell ref="A2169:H2169"/>
    <mergeCell ref="I2169:J2169"/>
    <mergeCell ref="K2169:L2169"/>
    <mergeCell ref="M2169:N2169"/>
    <mergeCell ref="O2169:P2169"/>
    <mergeCell ref="O2167:P2167"/>
    <mergeCell ref="A2168:B2168"/>
    <mergeCell ref="C2168:H2168"/>
    <mergeCell ref="I2168:J2168"/>
    <mergeCell ref="K2168:L2168"/>
    <mergeCell ref="M2168:N2168"/>
    <mergeCell ref="O2168:P2168"/>
    <mergeCell ref="A2167:B2167"/>
    <mergeCell ref="C2167:H2167"/>
    <mergeCell ref="I2167:J2167"/>
    <mergeCell ref="K2167:L2167"/>
    <mergeCell ref="M2167:N2167"/>
    <mergeCell ref="O2165:P2165"/>
    <mergeCell ref="A2166:B2166"/>
    <mergeCell ref="C2166:H2166"/>
    <mergeCell ref="I2166:J2166"/>
    <mergeCell ref="K2166:L2166"/>
    <mergeCell ref="M2166:N2166"/>
    <mergeCell ref="O2166:P2166"/>
    <mergeCell ref="A2165:B2165"/>
    <mergeCell ref="C2165:H2165"/>
    <mergeCell ref="I2165:J2165"/>
    <mergeCell ref="O2157:P2157"/>
    <mergeCell ref="A2158:B2158"/>
    <mergeCell ref="C2158:H2158"/>
    <mergeCell ref="I2158:J2158"/>
    <mergeCell ref="K2158:L2158"/>
    <mergeCell ref="M2158:N2158"/>
    <mergeCell ref="O2158:P2158"/>
    <mergeCell ref="A2157:B2157"/>
    <mergeCell ref="C2157:H2157"/>
    <mergeCell ref="I2157:J2157"/>
    <mergeCell ref="K2157:L2157"/>
    <mergeCell ref="M2157:N2157"/>
    <mergeCell ref="A2156:H2156"/>
    <mergeCell ref="I2156:J2156"/>
    <mergeCell ref="K2156:L2156"/>
    <mergeCell ref="M2156:N2156"/>
    <mergeCell ref="O2156:P2156"/>
    <mergeCell ref="A2155:H2155"/>
    <mergeCell ref="I2155:J2155"/>
    <mergeCell ref="K2155:L2155"/>
    <mergeCell ref="M2155:N2155"/>
    <mergeCell ref="O2155:P2155"/>
    <mergeCell ref="O2153:P2153"/>
    <mergeCell ref="A2154:B2154"/>
    <mergeCell ref="C2154:H2154"/>
    <mergeCell ref="I2154:J2154"/>
    <mergeCell ref="K2154:L2154"/>
    <mergeCell ref="M2154:N2154"/>
    <mergeCell ref="O2154:P2154"/>
    <mergeCell ref="A2153:B2153"/>
    <mergeCell ref="C2153:H2153"/>
    <mergeCell ref="I2153:J2153"/>
    <mergeCell ref="K2153:L2153"/>
    <mergeCell ref="M2153:N2153"/>
    <mergeCell ref="O2145:P2145"/>
    <mergeCell ref="A2146:B2146"/>
    <mergeCell ref="C2146:H2146"/>
    <mergeCell ref="I2146:J2146"/>
    <mergeCell ref="K2146:L2146"/>
    <mergeCell ref="M2146:N2146"/>
    <mergeCell ref="O2146:P2146"/>
    <mergeCell ref="A2145:B2145"/>
    <mergeCell ref="C2145:H2145"/>
    <mergeCell ref="I2145:J2145"/>
    <mergeCell ref="K2145:L2145"/>
    <mergeCell ref="M2145:N2145"/>
    <mergeCell ref="A2144:H2144"/>
    <mergeCell ref="I2144:J2144"/>
    <mergeCell ref="K2144:L2144"/>
    <mergeCell ref="M2144:N2144"/>
    <mergeCell ref="O2144:P2144"/>
    <mergeCell ref="O2142:P2142"/>
    <mergeCell ref="A2143:H2143"/>
    <mergeCell ref="I2143:J2143"/>
    <mergeCell ref="K2143:L2143"/>
    <mergeCell ref="M2143:N2143"/>
    <mergeCell ref="O2143:P2143"/>
    <mergeCell ref="A2142:B2142"/>
    <mergeCell ref="C2142:H2142"/>
    <mergeCell ref="I2142:J2142"/>
    <mergeCell ref="K2142:L2142"/>
    <mergeCell ref="M2142:N2142"/>
    <mergeCell ref="A2152:H2152"/>
    <mergeCell ref="I2152:J2152"/>
    <mergeCell ref="K2152:L2152"/>
    <mergeCell ref="M2152:N2152"/>
    <mergeCell ref="O2152:P2152"/>
    <mergeCell ref="A2151:H2151"/>
    <mergeCell ref="I2151:J2151"/>
    <mergeCell ref="K2151:L2151"/>
    <mergeCell ref="M2151:N2151"/>
    <mergeCell ref="O2151:P2151"/>
    <mergeCell ref="O2149:P2149"/>
    <mergeCell ref="A2150:B2150"/>
    <mergeCell ref="C2150:H2150"/>
    <mergeCell ref="I2150:J2150"/>
    <mergeCell ref="K2150:L2150"/>
    <mergeCell ref="M2150:N2150"/>
    <mergeCell ref="O2150:P2150"/>
    <mergeCell ref="A2149:B2149"/>
    <mergeCell ref="C2149:H2149"/>
    <mergeCell ref="I2149:J2149"/>
    <mergeCell ref="K2149:L2149"/>
    <mergeCell ref="M2149:N2149"/>
    <mergeCell ref="A2148:H2148"/>
    <mergeCell ref="I2148:J2148"/>
    <mergeCell ref="K2148:L2148"/>
    <mergeCell ref="M2148:N2148"/>
    <mergeCell ref="O2148:P2148"/>
    <mergeCell ref="A2147:H2147"/>
    <mergeCell ref="I2147:J2147"/>
    <mergeCell ref="K2147:L2147"/>
    <mergeCell ref="M2147:N2147"/>
    <mergeCell ref="O2147:P2147"/>
    <mergeCell ref="O2134:P2134"/>
    <mergeCell ref="A2135:B2135"/>
    <mergeCell ref="C2135:H2135"/>
    <mergeCell ref="I2135:J2135"/>
    <mergeCell ref="K2135:L2135"/>
    <mergeCell ref="M2135:N2135"/>
    <mergeCell ref="O2135:P2135"/>
    <mergeCell ref="A2134:B2134"/>
    <mergeCell ref="C2134:H2134"/>
    <mergeCell ref="I2134:J2134"/>
    <mergeCell ref="K2134:L2134"/>
    <mergeCell ref="M2134:N2134"/>
    <mergeCell ref="A2133:H2133"/>
    <mergeCell ref="I2133:J2133"/>
    <mergeCell ref="K2133:L2133"/>
    <mergeCell ref="M2133:N2133"/>
    <mergeCell ref="O2133:P2133"/>
    <mergeCell ref="O2131:P2131"/>
    <mergeCell ref="A2132:H2132"/>
    <mergeCell ref="I2132:J2132"/>
    <mergeCell ref="K2132:L2132"/>
    <mergeCell ref="M2132:N2132"/>
    <mergeCell ref="O2132:P2132"/>
    <mergeCell ref="A2131:B2131"/>
    <mergeCell ref="C2131:H2131"/>
    <mergeCell ref="I2131:J2131"/>
    <mergeCell ref="K2131:L2131"/>
    <mergeCell ref="M2131:N2131"/>
    <mergeCell ref="O2140:P2140"/>
    <mergeCell ref="A2141:B2141"/>
    <mergeCell ref="C2141:H2141"/>
    <mergeCell ref="I2141:J2141"/>
    <mergeCell ref="K2141:L2141"/>
    <mergeCell ref="M2141:N2141"/>
    <mergeCell ref="O2141:P2141"/>
    <mergeCell ref="A2140:B2140"/>
    <mergeCell ref="C2140:H2140"/>
    <mergeCell ref="I2140:J2140"/>
    <mergeCell ref="K2140:L2140"/>
    <mergeCell ref="M2140:N2140"/>
    <mergeCell ref="A2139:H2139"/>
    <mergeCell ref="I2139:J2139"/>
    <mergeCell ref="K2139:L2139"/>
    <mergeCell ref="M2139:N2139"/>
    <mergeCell ref="O2139:P2139"/>
    <mergeCell ref="A2138:H2138"/>
    <mergeCell ref="I2138:J2138"/>
    <mergeCell ref="K2138:L2138"/>
    <mergeCell ref="M2138:N2138"/>
    <mergeCell ref="O2138:P2138"/>
    <mergeCell ref="O2136:P2136"/>
    <mergeCell ref="A2137:B2137"/>
    <mergeCell ref="C2137:H2137"/>
    <mergeCell ref="I2137:J2137"/>
    <mergeCell ref="K2137:L2137"/>
    <mergeCell ref="M2137:N2137"/>
    <mergeCell ref="O2137:P2137"/>
    <mergeCell ref="A2136:B2136"/>
    <mergeCell ref="C2136:H2136"/>
    <mergeCell ref="I2136:J2136"/>
    <mergeCell ref="K2136:L2136"/>
    <mergeCell ref="M2136:N2136"/>
    <mergeCell ref="O2129:P2129"/>
    <mergeCell ref="A2130:B2130"/>
    <mergeCell ref="C2130:H2130"/>
    <mergeCell ref="I2130:J2130"/>
    <mergeCell ref="K2130:L2130"/>
    <mergeCell ref="M2130:N2130"/>
    <mergeCell ref="O2130:P2130"/>
    <mergeCell ref="A2129:B2129"/>
    <mergeCell ref="C2129:H2129"/>
    <mergeCell ref="I2129:J2129"/>
    <mergeCell ref="K2129:L2129"/>
    <mergeCell ref="M2129:N2129"/>
    <mergeCell ref="A2128:H2128"/>
    <mergeCell ref="I2128:J2128"/>
    <mergeCell ref="K2128:L2128"/>
    <mergeCell ref="M2128:N2128"/>
    <mergeCell ref="O2128:P2128"/>
    <mergeCell ref="A2127:H2127"/>
    <mergeCell ref="I2127:J2127"/>
    <mergeCell ref="K2127:L2127"/>
    <mergeCell ref="M2127:N2127"/>
    <mergeCell ref="O2127:P2127"/>
    <mergeCell ref="O2125:P2125"/>
    <mergeCell ref="A2126:B2126"/>
    <mergeCell ref="C2126:H2126"/>
    <mergeCell ref="I2126:J2126"/>
    <mergeCell ref="K2126:L2126"/>
    <mergeCell ref="M2126:N2126"/>
    <mergeCell ref="O2126:P2126"/>
    <mergeCell ref="A2125:B2125"/>
    <mergeCell ref="C2125:H2125"/>
    <mergeCell ref="I2125:J2125"/>
    <mergeCell ref="K2125:L2125"/>
    <mergeCell ref="M2125:N2125"/>
    <mergeCell ref="O2118:P2118"/>
    <mergeCell ref="A2119:B2119"/>
    <mergeCell ref="C2119:H2119"/>
    <mergeCell ref="I2119:J2119"/>
    <mergeCell ref="K2119:L2119"/>
    <mergeCell ref="M2119:N2119"/>
    <mergeCell ref="O2119:P2119"/>
    <mergeCell ref="A2118:B2118"/>
    <mergeCell ref="C2118:H2118"/>
    <mergeCell ref="I2118:J2118"/>
    <mergeCell ref="K2118:L2118"/>
    <mergeCell ref="M2118:N2118"/>
    <mergeCell ref="O2116:P2116"/>
    <mergeCell ref="A2117:B2117"/>
    <mergeCell ref="C2117:H2117"/>
    <mergeCell ref="I2117:J2117"/>
    <mergeCell ref="K2117:L2117"/>
    <mergeCell ref="M2117:N2117"/>
    <mergeCell ref="O2117:P2117"/>
    <mergeCell ref="A2116:B2116"/>
    <mergeCell ref="C2116:H2116"/>
    <mergeCell ref="I2116:J2116"/>
    <mergeCell ref="K2116:L2116"/>
    <mergeCell ref="M2116:N2116"/>
    <mergeCell ref="A2115:H2115"/>
    <mergeCell ref="I2115:J2115"/>
    <mergeCell ref="K2115:L2115"/>
    <mergeCell ref="M2115:N2115"/>
    <mergeCell ref="O2115:P2115"/>
    <mergeCell ref="A2124:H2124"/>
    <mergeCell ref="I2124:J2124"/>
    <mergeCell ref="K2124:L2124"/>
    <mergeCell ref="M2124:N2124"/>
    <mergeCell ref="O2124:P2124"/>
    <mergeCell ref="O2122:P2122"/>
    <mergeCell ref="A2123:H2123"/>
    <mergeCell ref="I2123:J2123"/>
    <mergeCell ref="K2123:L2123"/>
    <mergeCell ref="M2123:N2123"/>
    <mergeCell ref="O2123:P2123"/>
    <mergeCell ref="A2122:B2122"/>
    <mergeCell ref="C2122:H2122"/>
    <mergeCell ref="I2122:J2122"/>
    <mergeCell ref="K2122:L2122"/>
    <mergeCell ref="M2122:N2122"/>
    <mergeCell ref="O2120:P2120"/>
    <mergeCell ref="A2121:B2121"/>
    <mergeCell ref="C2121:H2121"/>
    <mergeCell ref="I2121:J2121"/>
    <mergeCell ref="K2121:L2121"/>
    <mergeCell ref="M2121:N2121"/>
    <mergeCell ref="O2121:P2121"/>
    <mergeCell ref="A2120:B2120"/>
    <mergeCell ref="C2120:H2120"/>
    <mergeCell ref="I2120:J2120"/>
    <mergeCell ref="K2120:L2120"/>
    <mergeCell ref="M2120:N2120"/>
    <mergeCell ref="A2109:H2109"/>
    <mergeCell ref="I2109:J2109"/>
    <mergeCell ref="K2109:L2109"/>
    <mergeCell ref="M2109:N2109"/>
    <mergeCell ref="O2109:P2109"/>
    <mergeCell ref="O2107:P2107"/>
    <mergeCell ref="A2108:B2108"/>
    <mergeCell ref="C2108:H2108"/>
    <mergeCell ref="I2108:J2108"/>
    <mergeCell ref="K2108:L2108"/>
    <mergeCell ref="M2108:N2108"/>
    <mergeCell ref="O2108:P2108"/>
    <mergeCell ref="A2107:B2107"/>
    <mergeCell ref="C2107:H2107"/>
    <mergeCell ref="I2107:J2107"/>
    <mergeCell ref="K2107:L2107"/>
    <mergeCell ref="M2107:N2107"/>
    <mergeCell ref="O2105:P2105"/>
    <mergeCell ref="A2106:B2106"/>
    <mergeCell ref="C2106:H2106"/>
    <mergeCell ref="I2106:J2106"/>
    <mergeCell ref="K2106:L2106"/>
    <mergeCell ref="M2106:N2106"/>
    <mergeCell ref="O2106:P2106"/>
    <mergeCell ref="A2105:B2105"/>
    <mergeCell ref="C2105:H2105"/>
    <mergeCell ref="I2105:J2105"/>
    <mergeCell ref="K2105:L2105"/>
    <mergeCell ref="M2105:N2105"/>
    <mergeCell ref="O2113:P2113"/>
    <mergeCell ref="A2114:H2114"/>
    <mergeCell ref="I2114:J2114"/>
    <mergeCell ref="K2114:L2114"/>
    <mergeCell ref="M2114:N2114"/>
    <mergeCell ref="O2114:P2114"/>
    <mergeCell ref="A2113:B2113"/>
    <mergeCell ref="C2113:H2113"/>
    <mergeCell ref="I2113:J2113"/>
    <mergeCell ref="K2113:L2113"/>
    <mergeCell ref="M2113:N2113"/>
    <mergeCell ref="O2111:P2111"/>
    <mergeCell ref="A2112:B2112"/>
    <mergeCell ref="C2112:H2112"/>
    <mergeCell ref="I2112:J2112"/>
    <mergeCell ref="K2112:L2112"/>
    <mergeCell ref="M2112:N2112"/>
    <mergeCell ref="O2112:P2112"/>
    <mergeCell ref="A2111:B2111"/>
    <mergeCell ref="C2111:H2111"/>
    <mergeCell ref="I2111:J2111"/>
    <mergeCell ref="K2111:L2111"/>
    <mergeCell ref="M2111:N2111"/>
    <mergeCell ref="A2110:H2110"/>
    <mergeCell ref="I2110:J2110"/>
    <mergeCell ref="K2110:L2110"/>
    <mergeCell ref="M2110:N2110"/>
    <mergeCell ref="O2110:P2110"/>
    <mergeCell ref="O2097:P2097"/>
    <mergeCell ref="A2098:B2098"/>
    <mergeCell ref="C2098:H2098"/>
    <mergeCell ref="I2098:J2098"/>
    <mergeCell ref="K2098:L2098"/>
    <mergeCell ref="M2098:N2098"/>
    <mergeCell ref="O2098:P2098"/>
    <mergeCell ref="A2097:B2097"/>
    <mergeCell ref="C2097:H2097"/>
    <mergeCell ref="I2097:J2097"/>
    <mergeCell ref="K2097:L2097"/>
    <mergeCell ref="M2097:N2097"/>
    <mergeCell ref="A2096:H2096"/>
    <mergeCell ref="I2096:J2096"/>
    <mergeCell ref="K2096:L2096"/>
    <mergeCell ref="M2096:N2096"/>
    <mergeCell ref="O2096:P2096"/>
    <mergeCell ref="O2094:P2094"/>
    <mergeCell ref="A2095:H2095"/>
    <mergeCell ref="I2095:J2095"/>
    <mergeCell ref="K2095:L2095"/>
    <mergeCell ref="M2095:N2095"/>
    <mergeCell ref="O2095:P2095"/>
    <mergeCell ref="A2094:B2094"/>
    <mergeCell ref="C2094:H2094"/>
    <mergeCell ref="I2094:J2094"/>
    <mergeCell ref="K2094:L2094"/>
    <mergeCell ref="M2094:N2094"/>
    <mergeCell ref="A2104:H2104"/>
    <mergeCell ref="I2104:J2104"/>
    <mergeCell ref="K2104:L2104"/>
    <mergeCell ref="M2104:N2104"/>
    <mergeCell ref="O2104:P2104"/>
    <mergeCell ref="A2103:H2103"/>
    <mergeCell ref="I2103:J2103"/>
    <mergeCell ref="K2103:L2103"/>
    <mergeCell ref="M2103:N2103"/>
    <mergeCell ref="O2103:P2103"/>
    <mergeCell ref="O2101:P2101"/>
    <mergeCell ref="A2102:B2102"/>
    <mergeCell ref="C2102:H2102"/>
    <mergeCell ref="I2102:J2102"/>
    <mergeCell ref="K2102:L2102"/>
    <mergeCell ref="M2102:N2102"/>
    <mergeCell ref="O2102:P2102"/>
    <mergeCell ref="A2101:B2101"/>
    <mergeCell ref="C2101:H2101"/>
    <mergeCell ref="I2101:J2101"/>
    <mergeCell ref="K2101:L2101"/>
    <mergeCell ref="M2101:N2101"/>
    <mergeCell ref="O2099:P2099"/>
    <mergeCell ref="A2100:B2100"/>
    <mergeCell ref="C2100:H2100"/>
    <mergeCell ref="I2100:J2100"/>
    <mergeCell ref="K2100:L2100"/>
    <mergeCell ref="M2100:N2100"/>
    <mergeCell ref="O2100:P2100"/>
    <mergeCell ref="A2099:B2099"/>
    <mergeCell ref="C2099:H2099"/>
    <mergeCell ref="I2099:J2099"/>
    <mergeCell ref="K2099:L2099"/>
    <mergeCell ref="M2099:N2099"/>
    <mergeCell ref="O2087:P2087"/>
    <mergeCell ref="A2088:B2088"/>
    <mergeCell ref="C2088:H2088"/>
    <mergeCell ref="I2088:J2088"/>
    <mergeCell ref="K2088:L2088"/>
    <mergeCell ref="M2088:N2088"/>
    <mergeCell ref="O2088:P2088"/>
    <mergeCell ref="A2087:B2087"/>
    <mergeCell ref="C2087:H2087"/>
    <mergeCell ref="I2087:J2087"/>
    <mergeCell ref="K2087:L2087"/>
    <mergeCell ref="M2087:N2087"/>
    <mergeCell ref="A2086:H2086"/>
    <mergeCell ref="I2086:J2086"/>
    <mergeCell ref="K2086:L2086"/>
    <mergeCell ref="M2086:N2086"/>
    <mergeCell ref="O2086:P2086"/>
    <mergeCell ref="O2084:P2084"/>
    <mergeCell ref="A2085:H2085"/>
    <mergeCell ref="I2085:J2085"/>
    <mergeCell ref="K2085:L2085"/>
    <mergeCell ref="M2085:N2085"/>
    <mergeCell ref="O2085:P2085"/>
    <mergeCell ref="A2084:B2084"/>
    <mergeCell ref="C2084:H2084"/>
    <mergeCell ref="I2084:J2084"/>
    <mergeCell ref="K2084:L2084"/>
    <mergeCell ref="M2084:N2084"/>
    <mergeCell ref="O2092:P2092"/>
    <mergeCell ref="A2093:B2093"/>
    <mergeCell ref="C2093:H2093"/>
    <mergeCell ref="I2093:J2093"/>
    <mergeCell ref="K2093:L2093"/>
    <mergeCell ref="M2093:N2093"/>
    <mergeCell ref="O2093:P2093"/>
    <mergeCell ref="A2092:B2092"/>
    <mergeCell ref="C2092:H2092"/>
    <mergeCell ref="I2092:J2092"/>
    <mergeCell ref="K2092:L2092"/>
    <mergeCell ref="M2092:N2092"/>
    <mergeCell ref="A2091:H2091"/>
    <mergeCell ref="I2091:J2091"/>
    <mergeCell ref="K2091:L2091"/>
    <mergeCell ref="M2091:N2091"/>
    <mergeCell ref="O2091:P2091"/>
    <mergeCell ref="O2089:P2089"/>
    <mergeCell ref="A2090:H2090"/>
    <mergeCell ref="I2090:J2090"/>
    <mergeCell ref="K2090:L2090"/>
    <mergeCell ref="M2090:N2090"/>
    <mergeCell ref="O2090:P2090"/>
    <mergeCell ref="A2089:B2089"/>
    <mergeCell ref="C2089:H2089"/>
    <mergeCell ref="I2089:J2089"/>
    <mergeCell ref="K2089:L2089"/>
    <mergeCell ref="M2089:N2089"/>
    <mergeCell ref="A2083:B2083"/>
    <mergeCell ref="C2083:H2083"/>
    <mergeCell ref="I2083:J2083"/>
    <mergeCell ref="K2083:L2083"/>
    <mergeCell ref="M2083:N2083"/>
    <mergeCell ref="O2083:P2083"/>
    <mergeCell ref="A2082:B2082"/>
    <mergeCell ref="C2082:H2082"/>
    <mergeCell ref="I2082:J2082"/>
    <mergeCell ref="K2082:L2082"/>
    <mergeCell ref="M2082:N2082"/>
    <mergeCell ref="O2080:P2080"/>
    <mergeCell ref="A2081:B2081"/>
    <mergeCell ref="C2081:H2081"/>
    <mergeCell ref="I2081:J2081"/>
    <mergeCell ref="K2081:L2081"/>
    <mergeCell ref="M2081:N2081"/>
    <mergeCell ref="O2081:P2081"/>
    <mergeCell ref="A2080:B2080"/>
    <mergeCell ref="C2080:H2080"/>
    <mergeCell ref="I2080:J2080"/>
    <mergeCell ref="K2080:L2080"/>
    <mergeCell ref="M2080:N2080"/>
    <mergeCell ref="O2078:P2078"/>
    <mergeCell ref="A2079:B2079"/>
    <mergeCell ref="C2079:H2079"/>
    <mergeCell ref="I2079:J2079"/>
    <mergeCell ref="K2079:L2079"/>
    <mergeCell ref="M2079:N2079"/>
    <mergeCell ref="O2079:P2079"/>
    <mergeCell ref="A2078:B2078"/>
    <mergeCell ref="C2078:H2078"/>
    <mergeCell ref="I2078:J2078"/>
    <mergeCell ref="K2078:L2078"/>
    <mergeCell ref="M2078:N2078"/>
    <mergeCell ref="A2077:H2077"/>
    <mergeCell ref="I2077:J2077"/>
    <mergeCell ref="K2077:L2077"/>
    <mergeCell ref="M2077:N2077"/>
    <mergeCell ref="O2077:P2077"/>
    <mergeCell ref="A2076:H2076"/>
    <mergeCell ref="I2076:J2076"/>
    <mergeCell ref="K2076:L2076"/>
    <mergeCell ref="M2076:N2076"/>
    <mergeCell ref="O2076:P2076"/>
    <mergeCell ref="O2074:P2074"/>
    <mergeCell ref="A2075:B2075"/>
    <mergeCell ref="C2075:H2075"/>
    <mergeCell ref="I2075:J2075"/>
    <mergeCell ref="K2075:L2075"/>
    <mergeCell ref="M2075:N2075"/>
    <mergeCell ref="O2075:P2075"/>
    <mergeCell ref="A2074:B2074"/>
    <mergeCell ref="C2074:H2074"/>
    <mergeCell ref="I2074:J2074"/>
    <mergeCell ref="K2074:L2074"/>
    <mergeCell ref="M2074:N2074"/>
    <mergeCell ref="A2073:H2073"/>
    <mergeCell ref="I2073:J2073"/>
    <mergeCell ref="K2073:L2073"/>
    <mergeCell ref="M2073:N2073"/>
    <mergeCell ref="O2073:P2073"/>
    <mergeCell ref="A2072:H2072"/>
    <mergeCell ref="I2072:J2072"/>
    <mergeCell ref="K2072:L2072"/>
    <mergeCell ref="M2072:N2072"/>
    <mergeCell ref="O2072:P2072"/>
    <mergeCell ref="O2082:P2082"/>
    <mergeCell ref="O2064:P2064"/>
    <mergeCell ref="A2065:B2065"/>
    <mergeCell ref="C2065:H2065"/>
    <mergeCell ref="I2065:J2065"/>
    <mergeCell ref="K2065:L2065"/>
    <mergeCell ref="M2065:N2065"/>
    <mergeCell ref="O2065:P2065"/>
    <mergeCell ref="A2064:B2064"/>
    <mergeCell ref="C2064:H2064"/>
    <mergeCell ref="I2064:J2064"/>
    <mergeCell ref="K2064:L2064"/>
    <mergeCell ref="M2064:N2064"/>
    <mergeCell ref="A2063:H2063"/>
    <mergeCell ref="I2063:J2063"/>
    <mergeCell ref="K2063:L2063"/>
    <mergeCell ref="M2063:N2063"/>
    <mergeCell ref="O2063:P2063"/>
    <mergeCell ref="O2061:P2061"/>
    <mergeCell ref="A2062:H2062"/>
    <mergeCell ref="I2062:J2062"/>
    <mergeCell ref="K2062:L2062"/>
    <mergeCell ref="M2062:N2062"/>
    <mergeCell ref="O2062:P2062"/>
    <mergeCell ref="A2061:B2061"/>
    <mergeCell ref="C2061:H2061"/>
    <mergeCell ref="I2061:J2061"/>
    <mergeCell ref="K2061:L2061"/>
    <mergeCell ref="M2061:N2061"/>
    <mergeCell ref="O2070:P2070"/>
    <mergeCell ref="A2071:B2071"/>
    <mergeCell ref="C2071:H2071"/>
    <mergeCell ref="I2071:J2071"/>
    <mergeCell ref="K2071:L2071"/>
    <mergeCell ref="M2071:N2071"/>
    <mergeCell ref="O2071:P2071"/>
    <mergeCell ref="A2070:B2070"/>
    <mergeCell ref="C2070:H2070"/>
    <mergeCell ref="I2070:J2070"/>
    <mergeCell ref="K2070:L2070"/>
    <mergeCell ref="M2070:N2070"/>
    <mergeCell ref="A2069:H2069"/>
    <mergeCell ref="I2069:J2069"/>
    <mergeCell ref="K2069:L2069"/>
    <mergeCell ref="M2069:N2069"/>
    <mergeCell ref="O2069:P2069"/>
    <mergeCell ref="A2068:H2068"/>
    <mergeCell ref="I2068:J2068"/>
    <mergeCell ref="K2068:L2068"/>
    <mergeCell ref="M2068:N2068"/>
    <mergeCell ref="O2068:P2068"/>
    <mergeCell ref="O2066:P2066"/>
    <mergeCell ref="A2067:B2067"/>
    <mergeCell ref="C2067:H2067"/>
    <mergeCell ref="I2067:J2067"/>
    <mergeCell ref="K2067:L2067"/>
    <mergeCell ref="M2067:N2067"/>
    <mergeCell ref="O2067:P2067"/>
    <mergeCell ref="A2066:B2066"/>
    <mergeCell ref="C2066:H2066"/>
    <mergeCell ref="I2066:J2066"/>
    <mergeCell ref="K2066:L2066"/>
    <mergeCell ref="M2066:N2066"/>
    <mergeCell ref="O2059:P2059"/>
    <mergeCell ref="A2060:B2060"/>
    <mergeCell ref="C2060:H2060"/>
    <mergeCell ref="I2060:J2060"/>
    <mergeCell ref="K2060:L2060"/>
    <mergeCell ref="M2060:N2060"/>
    <mergeCell ref="O2060:P2060"/>
    <mergeCell ref="A2059:B2059"/>
    <mergeCell ref="C2059:H2059"/>
    <mergeCell ref="I2059:J2059"/>
    <mergeCell ref="K2059:L2059"/>
    <mergeCell ref="M2059:N2059"/>
    <mergeCell ref="A2058:H2058"/>
    <mergeCell ref="I2058:J2058"/>
    <mergeCell ref="K2058:L2058"/>
    <mergeCell ref="M2058:N2058"/>
    <mergeCell ref="O2058:P2058"/>
    <mergeCell ref="A2057:H2057"/>
    <mergeCell ref="I2057:J2057"/>
    <mergeCell ref="K2057:L2057"/>
    <mergeCell ref="M2057:N2057"/>
    <mergeCell ref="O2057:P2057"/>
    <mergeCell ref="O2055:P2055"/>
    <mergeCell ref="A2056:B2056"/>
    <mergeCell ref="C2056:H2056"/>
    <mergeCell ref="I2056:J2056"/>
    <mergeCell ref="K2056:L2056"/>
    <mergeCell ref="M2056:N2056"/>
    <mergeCell ref="O2056:P2056"/>
    <mergeCell ref="A2055:B2055"/>
    <mergeCell ref="C2055:H2055"/>
    <mergeCell ref="I2055:J2055"/>
    <mergeCell ref="K2055:L2055"/>
    <mergeCell ref="M2055:N2055"/>
    <mergeCell ref="O2053:P2053"/>
    <mergeCell ref="A2054:B2054"/>
    <mergeCell ref="C2054:H2054"/>
    <mergeCell ref="I2054:J2054"/>
    <mergeCell ref="K2054:L2054"/>
    <mergeCell ref="M2054:N2054"/>
    <mergeCell ref="O2054:P2054"/>
    <mergeCell ref="A2053:B2053"/>
    <mergeCell ref="C2053:H2053"/>
    <mergeCell ref="I2053:J2053"/>
    <mergeCell ref="K2053:L2053"/>
    <mergeCell ref="M2053:N2053"/>
    <mergeCell ref="O2051:P2051"/>
    <mergeCell ref="A2052:B2052"/>
    <mergeCell ref="C2052:H2052"/>
    <mergeCell ref="I2052:J2052"/>
    <mergeCell ref="K2052:L2052"/>
    <mergeCell ref="M2052:N2052"/>
    <mergeCell ref="O2052:P2052"/>
    <mergeCell ref="A2051:B2051"/>
    <mergeCell ref="C2051:H2051"/>
    <mergeCell ref="I2051:J2051"/>
    <mergeCell ref="K2051:L2051"/>
    <mergeCell ref="M2051:N2051"/>
    <mergeCell ref="O2049:P2049"/>
    <mergeCell ref="A2050:B2050"/>
    <mergeCell ref="C2050:H2050"/>
    <mergeCell ref="I2050:J2050"/>
    <mergeCell ref="K2050:L2050"/>
    <mergeCell ref="M2050:N2050"/>
    <mergeCell ref="O2050:P2050"/>
    <mergeCell ref="A2049:B2049"/>
    <mergeCell ref="C2049:H2049"/>
    <mergeCell ref="I2049:J2049"/>
    <mergeCell ref="K2049:L2049"/>
    <mergeCell ref="M2049:N2049"/>
    <mergeCell ref="O2047:P2047"/>
    <mergeCell ref="A2048:B2048"/>
    <mergeCell ref="C2048:H2048"/>
    <mergeCell ref="I2048:J2048"/>
    <mergeCell ref="K2048:L2048"/>
    <mergeCell ref="M2048:N2048"/>
    <mergeCell ref="O2048:P2048"/>
    <mergeCell ref="A2047:B2047"/>
    <mergeCell ref="C2047:H2047"/>
    <mergeCell ref="I2047:J2047"/>
    <mergeCell ref="K2047:L2047"/>
    <mergeCell ref="M2047:N2047"/>
    <mergeCell ref="A2046:H2046"/>
    <mergeCell ref="I2046:J2046"/>
    <mergeCell ref="K2046:L2046"/>
    <mergeCell ref="M2046:N2046"/>
    <mergeCell ref="O2046:P2046"/>
    <mergeCell ref="A2045:H2045"/>
    <mergeCell ref="I2045:J2045"/>
    <mergeCell ref="K2045:L2045"/>
    <mergeCell ref="M2045:N2045"/>
    <mergeCell ref="O2045:P2045"/>
    <mergeCell ref="O2043:P2043"/>
    <mergeCell ref="A2044:B2044"/>
    <mergeCell ref="C2044:H2044"/>
    <mergeCell ref="I2044:J2044"/>
    <mergeCell ref="K2044:L2044"/>
    <mergeCell ref="M2044:N2044"/>
    <mergeCell ref="O2044:P2044"/>
    <mergeCell ref="A2043:B2043"/>
    <mergeCell ref="C2043:H2043"/>
    <mergeCell ref="I2043:J2043"/>
    <mergeCell ref="K2043:L2043"/>
    <mergeCell ref="M2043:N2043"/>
    <mergeCell ref="O2041:P2041"/>
    <mergeCell ref="A2042:B2042"/>
    <mergeCell ref="C2042:H2042"/>
    <mergeCell ref="I2042:J2042"/>
    <mergeCell ref="K2042:L2042"/>
    <mergeCell ref="M2042:N2042"/>
    <mergeCell ref="O2042:P2042"/>
    <mergeCell ref="A2041:B2041"/>
    <mergeCell ref="C2041:H2041"/>
    <mergeCell ref="I2041:J2041"/>
    <mergeCell ref="K2041:L2041"/>
    <mergeCell ref="M2041:N2041"/>
    <mergeCell ref="A2040:H2040"/>
    <mergeCell ref="I2040:J2040"/>
    <mergeCell ref="K2040:L2040"/>
    <mergeCell ref="M2040:N2040"/>
    <mergeCell ref="O2040:P2040"/>
    <mergeCell ref="A2039:H2039"/>
    <mergeCell ref="I2039:J2039"/>
    <mergeCell ref="K2039:L2039"/>
    <mergeCell ref="M2039:N2039"/>
    <mergeCell ref="O2039:P2039"/>
    <mergeCell ref="O2037:P2037"/>
    <mergeCell ref="A2038:B2038"/>
    <mergeCell ref="C2038:H2038"/>
    <mergeCell ref="I2038:J2038"/>
    <mergeCell ref="K2038:L2038"/>
    <mergeCell ref="M2038:N2038"/>
    <mergeCell ref="O2038:P2038"/>
    <mergeCell ref="A2037:B2037"/>
    <mergeCell ref="C2037:H2037"/>
    <mergeCell ref="I2037:J2037"/>
    <mergeCell ref="K2037:L2037"/>
    <mergeCell ref="M2037:N2037"/>
    <mergeCell ref="O2030:P2030"/>
    <mergeCell ref="A2031:B2031"/>
    <mergeCell ref="C2031:H2031"/>
    <mergeCell ref="I2031:J2031"/>
    <mergeCell ref="K2031:L2031"/>
    <mergeCell ref="M2031:N2031"/>
    <mergeCell ref="O2031:P2031"/>
    <mergeCell ref="A2030:B2030"/>
    <mergeCell ref="C2030:H2030"/>
    <mergeCell ref="I2030:J2030"/>
    <mergeCell ref="K2030:L2030"/>
    <mergeCell ref="M2030:N2030"/>
    <mergeCell ref="O2028:P2028"/>
    <mergeCell ref="A2029:B2029"/>
    <mergeCell ref="C2029:H2029"/>
    <mergeCell ref="I2029:J2029"/>
    <mergeCell ref="K2029:L2029"/>
    <mergeCell ref="M2029:N2029"/>
    <mergeCell ref="O2029:P2029"/>
    <mergeCell ref="A2028:B2028"/>
    <mergeCell ref="C2028:H2028"/>
    <mergeCell ref="I2028:J2028"/>
    <mergeCell ref="K2028:L2028"/>
    <mergeCell ref="M2028:N2028"/>
    <mergeCell ref="A2027:H2027"/>
    <mergeCell ref="I2027:J2027"/>
    <mergeCell ref="K2027:L2027"/>
    <mergeCell ref="M2027:N2027"/>
    <mergeCell ref="O2027:P2027"/>
    <mergeCell ref="O2035:P2035"/>
    <mergeCell ref="A2036:B2036"/>
    <mergeCell ref="C2036:H2036"/>
    <mergeCell ref="I2036:J2036"/>
    <mergeCell ref="K2036:L2036"/>
    <mergeCell ref="M2036:N2036"/>
    <mergeCell ref="O2036:P2036"/>
    <mergeCell ref="A2035:B2035"/>
    <mergeCell ref="C2035:H2035"/>
    <mergeCell ref="I2035:J2035"/>
    <mergeCell ref="K2035:L2035"/>
    <mergeCell ref="M2035:N2035"/>
    <mergeCell ref="A2034:H2034"/>
    <mergeCell ref="I2034:J2034"/>
    <mergeCell ref="K2034:L2034"/>
    <mergeCell ref="M2034:N2034"/>
    <mergeCell ref="O2034:P2034"/>
    <mergeCell ref="O2032:P2032"/>
    <mergeCell ref="A2033:H2033"/>
    <mergeCell ref="I2033:J2033"/>
    <mergeCell ref="K2033:L2033"/>
    <mergeCell ref="M2033:N2033"/>
    <mergeCell ref="O2033:P2033"/>
    <mergeCell ref="A2032:B2032"/>
    <mergeCell ref="C2032:H2032"/>
    <mergeCell ref="I2032:J2032"/>
    <mergeCell ref="K2032:L2032"/>
    <mergeCell ref="M2032:N2032"/>
    <mergeCell ref="O2025:P2025"/>
    <mergeCell ref="A2026:H2026"/>
    <mergeCell ref="I2026:J2026"/>
    <mergeCell ref="K2026:L2026"/>
    <mergeCell ref="M2026:N2026"/>
    <mergeCell ref="O2026:P2026"/>
    <mergeCell ref="A2025:B2025"/>
    <mergeCell ref="C2025:H2025"/>
    <mergeCell ref="I2025:J2025"/>
    <mergeCell ref="K2025:L2025"/>
    <mergeCell ref="M2025:N2025"/>
    <mergeCell ref="O2023:P2023"/>
    <mergeCell ref="A2024:B2024"/>
    <mergeCell ref="C2024:H2024"/>
    <mergeCell ref="I2024:J2024"/>
    <mergeCell ref="K2024:L2024"/>
    <mergeCell ref="M2024:N2024"/>
    <mergeCell ref="O2024:P2024"/>
    <mergeCell ref="A2023:B2023"/>
    <mergeCell ref="C2023:H2023"/>
    <mergeCell ref="I2023:J2023"/>
    <mergeCell ref="K2023:L2023"/>
    <mergeCell ref="M2023:N2023"/>
    <mergeCell ref="O2021:P2021"/>
    <mergeCell ref="A2022:B2022"/>
    <mergeCell ref="C2022:H2022"/>
    <mergeCell ref="I2022:J2022"/>
    <mergeCell ref="K2022:L2022"/>
    <mergeCell ref="M2022:N2022"/>
    <mergeCell ref="O2022:P2022"/>
    <mergeCell ref="A2021:B2021"/>
    <mergeCell ref="C2021:H2021"/>
    <mergeCell ref="I2021:J2021"/>
    <mergeCell ref="K2021:L2021"/>
    <mergeCell ref="M2021:N2021"/>
    <mergeCell ref="A2020:H2020"/>
    <mergeCell ref="I2020:J2020"/>
    <mergeCell ref="K2020:L2020"/>
    <mergeCell ref="M2020:N2020"/>
    <mergeCell ref="O2020:P2020"/>
    <mergeCell ref="A2019:H2019"/>
    <mergeCell ref="I2019:J2019"/>
    <mergeCell ref="K2019:L2019"/>
    <mergeCell ref="M2019:N2019"/>
    <mergeCell ref="O2019:P2019"/>
    <mergeCell ref="O2017:P2017"/>
    <mergeCell ref="A2018:B2018"/>
    <mergeCell ref="C2018:H2018"/>
    <mergeCell ref="I2018:J2018"/>
    <mergeCell ref="K2018:L2018"/>
    <mergeCell ref="M2018:N2018"/>
    <mergeCell ref="O2018:P2018"/>
    <mergeCell ref="A2017:B2017"/>
    <mergeCell ref="C2017:H2017"/>
    <mergeCell ref="I2017:J2017"/>
    <mergeCell ref="K2017:L2017"/>
    <mergeCell ref="M2017:N2017"/>
    <mergeCell ref="O2015:P2015"/>
    <mergeCell ref="A2016:B2016"/>
    <mergeCell ref="C2016:H2016"/>
    <mergeCell ref="I2016:J2016"/>
    <mergeCell ref="K2016:L2016"/>
    <mergeCell ref="M2016:N2016"/>
    <mergeCell ref="O2016:P2016"/>
    <mergeCell ref="A2015:B2015"/>
    <mergeCell ref="C2015:H2015"/>
    <mergeCell ref="I2015:J2015"/>
    <mergeCell ref="K2015:L2015"/>
    <mergeCell ref="M2015:N2015"/>
    <mergeCell ref="A2014:H2014"/>
    <mergeCell ref="I2014:J2014"/>
    <mergeCell ref="K2014:L2014"/>
    <mergeCell ref="M2014:N2014"/>
    <mergeCell ref="O2014:P2014"/>
    <mergeCell ref="A2013:H2013"/>
    <mergeCell ref="I2013:J2013"/>
    <mergeCell ref="K2013:L2013"/>
    <mergeCell ref="M2013:N2013"/>
    <mergeCell ref="O2013:P2013"/>
    <mergeCell ref="O2011:P2011"/>
    <mergeCell ref="A2012:B2012"/>
    <mergeCell ref="C2012:H2012"/>
    <mergeCell ref="I2012:J2012"/>
    <mergeCell ref="K2012:L2012"/>
    <mergeCell ref="M2012:N2012"/>
    <mergeCell ref="O2012:P2012"/>
    <mergeCell ref="A2011:B2011"/>
    <mergeCell ref="C2011:H2011"/>
    <mergeCell ref="I2011:J2011"/>
    <mergeCell ref="K2011:L2011"/>
    <mergeCell ref="M2011:N2011"/>
    <mergeCell ref="O2009:P2009"/>
    <mergeCell ref="A2010:B2010"/>
    <mergeCell ref="C2010:H2010"/>
    <mergeCell ref="I2010:J2010"/>
    <mergeCell ref="K2010:L2010"/>
    <mergeCell ref="M2010:N2010"/>
    <mergeCell ref="O2010:P2010"/>
    <mergeCell ref="A2009:B2009"/>
    <mergeCell ref="C2009:H2009"/>
    <mergeCell ref="I2009:J2009"/>
    <mergeCell ref="K2009:L2009"/>
    <mergeCell ref="M2009:N2009"/>
    <mergeCell ref="A2003:H2003"/>
    <mergeCell ref="I2003:J2003"/>
    <mergeCell ref="K2003:L2003"/>
    <mergeCell ref="M2003:N2003"/>
    <mergeCell ref="O2003:P2003"/>
    <mergeCell ref="A2002:H2002"/>
    <mergeCell ref="I2002:J2002"/>
    <mergeCell ref="K2002:L2002"/>
    <mergeCell ref="M2002:N2002"/>
    <mergeCell ref="O2002:P2002"/>
    <mergeCell ref="O2000:P2000"/>
    <mergeCell ref="A2001:B2001"/>
    <mergeCell ref="C2001:H2001"/>
    <mergeCell ref="I2001:J2001"/>
    <mergeCell ref="K2001:L2001"/>
    <mergeCell ref="M2001:N2001"/>
    <mergeCell ref="O2001:P2001"/>
    <mergeCell ref="A2000:B2000"/>
    <mergeCell ref="C2000:H2000"/>
    <mergeCell ref="I2000:J2000"/>
    <mergeCell ref="K2000:L2000"/>
    <mergeCell ref="M2000:N2000"/>
    <mergeCell ref="A1999:H1999"/>
    <mergeCell ref="I1999:J1999"/>
    <mergeCell ref="K1999:L1999"/>
    <mergeCell ref="M1999:N1999"/>
    <mergeCell ref="O1999:P1999"/>
    <mergeCell ref="A1998:H1998"/>
    <mergeCell ref="I1998:J1998"/>
    <mergeCell ref="K1998:L1998"/>
    <mergeCell ref="M1998:N1998"/>
    <mergeCell ref="O1998:P1998"/>
    <mergeCell ref="A2008:H2008"/>
    <mergeCell ref="I2008:J2008"/>
    <mergeCell ref="K2008:L2008"/>
    <mergeCell ref="M2008:N2008"/>
    <mergeCell ref="O2008:P2008"/>
    <mergeCell ref="O2006:P2006"/>
    <mergeCell ref="A2007:H2007"/>
    <mergeCell ref="I2007:J2007"/>
    <mergeCell ref="K2007:L2007"/>
    <mergeCell ref="M2007:N2007"/>
    <mergeCell ref="O2007:P2007"/>
    <mergeCell ref="A2006:B2006"/>
    <mergeCell ref="C2006:H2006"/>
    <mergeCell ref="I2006:J2006"/>
    <mergeCell ref="K2006:L2006"/>
    <mergeCell ref="M2006:N2006"/>
    <mergeCell ref="O2004:P2004"/>
    <mergeCell ref="A2005:B2005"/>
    <mergeCell ref="C2005:H2005"/>
    <mergeCell ref="I2005:J2005"/>
    <mergeCell ref="K2005:L2005"/>
    <mergeCell ref="M2005:N2005"/>
    <mergeCell ref="O2005:P2005"/>
    <mergeCell ref="A2004:B2004"/>
    <mergeCell ref="C2004:H2004"/>
    <mergeCell ref="I2004:J2004"/>
    <mergeCell ref="K2004:L2004"/>
    <mergeCell ref="M2004:N2004"/>
    <mergeCell ref="A1991:H1991"/>
    <mergeCell ref="I1991:J1991"/>
    <mergeCell ref="K1991:L1991"/>
    <mergeCell ref="M1991:N1991"/>
    <mergeCell ref="O1991:P1991"/>
    <mergeCell ref="A1990:H1990"/>
    <mergeCell ref="I1990:J1990"/>
    <mergeCell ref="K1990:L1990"/>
    <mergeCell ref="M1990:N1990"/>
    <mergeCell ref="O1990:P1990"/>
    <mergeCell ref="A1989:H1989"/>
    <mergeCell ref="I1989:J1989"/>
    <mergeCell ref="K1989:L1989"/>
    <mergeCell ref="M1989:N1989"/>
    <mergeCell ref="O1989:P1989"/>
    <mergeCell ref="A1988:H1988"/>
    <mergeCell ref="I1988:J1988"/>
    <mergeCell ref="K1988:L1988"/>
    <mergeCell ref="M1988:N1988"/>
    <mergeCell ref="O1988:P1988"/>
    <mergeCell ref="A1987:H1987"/>
    <mergeCell ref="I1987:J1987"/>
    <mergeCell ref="K1987:L1987"/>
    <mergeCell ref="M1987:N1987"/>
    <mergeCell ref="O1987:P1987"/>
    <mergeCell ref="A1986:H1986"/>
    <mergeCell ref="I1986:J1986"/>
    <mergeCell ref="K1986:L1986"/>
    <mergeCell ref="M1986:N1986"/>
    <mergeCell ref="O1986:P1986"/>
    <mergeCell ref="A1997:H1997"/>
    <mergeCell ref="I1997:J1997"/>
    <mergeCell ref="K1997:L1997"/>
    <mergeCell ref="M1997:N1997"/>
    <mergeCell ref="O1997:P1997"/>
    <mergeCell ref="A1996:H1996"/>
    <mergeCell ref="I1996:J1996"/>
    <mergeCell ref="K1996:L1996"/>
    <mergeCell ref="M1996:N1996"/>
    <mergeCell ref="O1996:P1996"/>
    <mergeCell ref="A1995:H1995"/>
    <mergeCell ref="I1995:J1995"/>
    <mergeCell ref="K1995:L1995"/>
    <mergeCell ref="M1995:N1995"/>
    <mergeCell ref="O1995:P1995"/>
    <mergeCell ref="A1994:H1994"/>
    <mergeCell ref="I1994:J1994"/>
    <mergeCell ref="K1994:L1994"/>
    <mergeCell ref="M1994:N1994"/>
    <mergeCell ref="O1994:P1994"/>
    <mergeCell ref="A1993:H1993"/>
    <mergeCell ref="I1993:J1993"/>
    <mergeCell ref="K1993:L1993"/>
    <mergeCell ref="M1993:N1993"/>
    <mergeCell ref="O1993:P1993"/>
    <mergeCell ref="A1992:H1992"/>
    <mergeCell ref="I1992:J1992"/>
    <mergeCell ref="K1992:L1992"/>
    <mergeCell ref="M1992:N1992"/>
    <mergeCell ref="O1992:P1992"/>
    <mergeCell ref="M1974:N1974"/>
    <mergeCell ref="O1984:P1984"/>
    <mergeCell ref="A1985:H1985"/>
    <mergeCell ref="I1985:J1985"/>
    <mergeCell ref="K1985:L1985"/>
    <mergeCell ref="M1985:N1985"/>
    <mergeCell ref="O1985:P1985"/>
    <mergeCell ref="A1984:B1984"/>
    <mergeCell ref="C1984:H1984"/>
    <mergeCell ref="I1984:J1984"/>
    <mergeCell ref="K1984:L1984"/>
    <mergeCell ref="M1984:N1984"/>
    <mergeCell ref="A1983:H1983"/>
    <mergeCell ref="I1983:J1983"/>
    <mergeCell ref="K1983:L1983"/>
    <mergeCell ref="M1983:N1983"/>
    <mergeCell ref="O1983:P1983"/>
    <mergeCell ref="A1982:H1982"/>
    <mergeCell ref="I1982:J1982"/>
    <mergeCell ref="K1982:L1982"/>
    <mergeCell ref="M1982:N1982"/>
    <mergeCell ref="O1982:P1982"/>
    <mergeCell ref="O1980:P1980"/>
    <mergeCell ref="A1981:B1981"/>
    <mergeCell ref="C1981:H1981"/>
    <mergeCell ref="I1981:J1981"/>
    <mergeCell ref="K1981:L1981"/>
    <mergeCell ref="M1981:N1981"/>
    <mergeCell ref="O1981:P1981"/>
    <mergeCell ref="A1980:B1980"/>
    <mergeCell ref="C1980:H1980"/>
    <mergeCell ref="I1980:J1980"/>
    <mergeCell ref="K1980:L1980"/>
    <mergeCell ref="M1980:N1980"/>
    <mergeCell ref="O1972:P1972"/>
    <mergeCell ref="A1973:B1973"/>
    <mergeCell ref="C1973:H1973"/>
    <mergeCell ref="I1973:J1973"/>
    <mergeCell ref="K1973:L1973"/>
    <mergeCell ref="M1973:N1973"/>
    <mergeCell ref="O1973:P1973"/>
    <mergeCell ref="A1972:B1972"/>
    <mergeCell ref="C1972:H1972"/>
    <mergeCell ref="I1972:J1972"/>
    <mergeCell ref="K1972:L1972"/>
    <mergeCell ref="M1972:N1972"/>
    <mergeCell ref="O1970:P1970"/>
    <mergeCell ref="A1971:B1971"/>
    <mergeCell ref="C1971:H1971"/>
    <mergeCell ref="I1971:J1971"/>
    <mergeCell ref="K1971:L1971"/>
    <mergeCell ref="M1971:N1971"/>
    <mergeCell ref="O1971:P1971"/>
    <mergeCell ref="A1970:B1970"/>
    <mergeCell ref="C1970:H1970"/>
    <mergeCell ref="I1970:J1970"/>
    <mergeCell ref="K1970:L1970"/>
    <mergeCell ref="M1970:N1970"/>
    <mergeCell ref="A1969:H1969"/>
    <mergeCell ref="I1969:J1969"/>
    <mergeCell ref="K1969:L1969"/>
    <mergeCell ref="M1969:N1969"/>
    <mergeCell ref="O1969:P1969"/>
    <mergeCell ref="O1978:P1978"/>
    <mergeCell ref="A1979:B1979"/>
    <mergeCell ref="C1979:H1979"/>
    <mergeCell ref="I1979:J1979"/>
    <mergeCell ref="K1979:L1979"/>
    <mergeCell ref="M1979:N1979"/>
    <mergeCell ref="O1979:P1979"/>
    <mergeCell ref="A1978:B1978"/>
    <mergeCell ref="C1978:H1978"/>
    <mergeCell ref="I1978:J1978"/>
    <mergeCell ref="K1978:L1978"/>
    <mergeCell ref="M1978:N1978"/>
    <mergeCell ref="O1976:P1976"/>
    <mergeCell ref="A1977:B1977"/>
    <mergeCell ref="C1977:H1977"/>
    <mergeCell ref="I1977:J1977"/>
    <mergeCell ref="K1977:L1977"/>
    <mergeCell ref="M1977:N1977"/>
    <mergeCell ref="O1977:P1977"/>
    <mergeCell ref="A1976:B1976"/>
    <mergeCell ref="C1976:H1976"/>
    <mergeCell ref="I1976:J1976"/>
    <mergeCell ref="K1976:L1976"/>
    <mergeCell ref="M1976:N1976"/>
    <mergeCell ref="O1974:P1974"/>
    <mergeCell ref="A1975:B1975"/>
    <mergeCell ref="C1975:H1975"/>
    <mergeCell ref="I1975:J1975"/>
    <mergeCell ref="K1975:L1975"/>
    <mergeCell ref="M1975:N1975"/>
    <mergeCell ref="O1975:P1975"/>
    <mergeCell ref="A1974:B1974"/>
    <mergeCell ref="C1974:H1974"/>
    <mergeCell ref="I1974:J1974"/>
    <mergeCell ref="K1974:L1974"/>
    <mergeCell ref="O1967:P1967"/>
    <mergeCell ref="A1968:B1968"/>
    <mergeCell ref="C1968:H1968"/>
    <mergeCell ref="I1968:J1968"/>
    <mergeCell ref="K1968:L1968"/>
    <mergeCell ref="M1968:N1968"/>
    <mergeCell ref="O1968:P1968"/>
    <mergeCell ref="A1967:B1967"/>
    <mergeCell ref="C1967:H1967"/>
    <mergeCell ref="I1967:J1967"/>
    <mergeCell ref="K1967:L1967"/>
    <mergeCell ref="M1967:N1967"/>
    <mergeCell ref="O1965:P1965"/>
    <mergeCell ref="A1966:B1966"/>
    <mergeCell ref="C1966:H1966"/>
    <mergeCell ref="I1966:J1966"/>
    <mergeCell ref="K1966:L1966"/>
    <mergeCell ref="M1966:N1966"/>
    <mergeCell ref="O1966:P1966"/>
    <mergeCell ref="A1965:B1965"/>
    <mergeCell ref="C1965:H1965"/>
    <mergeCell ref="I1965:J1965"/>
    <mergeCell ref="K1965:L1965"/>
    <mergeCell ref="M1965:N1965"/>
    <mergeCell ref="O1963:P1963"/>
    <mergeCell ref="A1964:B1964"/>
    <mergeCell ref="C1964:H1964"/>
    <mergeCell ref="I1964:J1964"/>
    <mergeCell ref="K1964:L1964"/>
    <mergeCell ref="M1964:N1964"/>
    <mergeCell ref="O1964:P1964"/>
    <mergeCell ref="A1963:B1963"/>
    <mergeCell ref="C1963:H1963"/>
    <mergeCell ref="I1963:J1963"/>
    <mergeCell ref="K1963:L1963"/>
    <mergeCell ref="M1963:N1963"/>
    <mergeCell ref="A1956:H1956"/>
    <mergeCell ref="I1956:J1956"/>
    <mergeCell ref="K1956:L1956"/>
    <mergeCell ref="M1956:N1956"/>
    <mergeCell ref="O1956:P1956"/>
    <mergeCell ref="O1954:P1954"/>
    <mergeCell ref="A1955:H1955"/>
    <mergeCell ref="I1955:J1955"/>
    <mergeCell ref="K1955:L1955"/>
    <mergeCell ref="M1955:N1955"/>
    <mergeCell ref="O1955:P1955"/>
    <mergeCell ref="A1954:B1954"/>
    <mergeCell ref="C1954:H1954"/>
    <mergeCell ref="I1954:J1954"/>
    <mergeCell ref="K1954:L1954"/>
    <mergeCell ref="M1954:N1954"/>
    <mergeCell ref="O1952:P1952"/>
    <mergeCell ref="A1953:B1953"/>
    <mergeCell ref="C1953:H1953"/>
    <mergeCell ref="I1953:J1953"/>
    <mergeCell ref="K1953:L1953"/>
    <mergeCell ref="M1953:N1953"/>
    <mergeCell ref="O1953:P1953"/>
    <mergeCell ref="A1952:B1952"/>
    <mergeCell ref="C1952:H1952"/>
    <mergeCell ref="I1952:J1952"/>
    <mergeCell ref="K1952:L1952"/>
    <mergeCell ref="M1952:N1952"/>
    <mergeCell ref="O1961:P1961"/>
    <mergeCell ref="A1962:B1962"/>
    <mergeCell ref="C1962:H1962"/>
    <mergeCell ref="I1962:J1962"/>
    <mergeCell ref="K1962:L1962"/>
    <mergeCell ref="M1962:N1962"/>
    <mergeCell ref="O1962:P1962"/>
    <mergeCell ref="A1961:B1961"/>
    <mergeCell ref="C1961:H1961"/>
    <mergeCell ref="I1961:J1961"/>
    <mergeCell ref="K1961:L1961"/>
    <mergeCell ref="M1961:N1961"/>
    <mergeCell ref="O1959:P1959"/>
    <mergeCell ref="A1960:B1960"/>
    <mergeCell ref="C1960:H1960"/>
    <mergeCell ref="I1960:J1960"/>
    <mergeCell ref="K1960:L1960"/>
    <mergeCell ref="M1960:N1960"/>
    <mergeCell ref="O1960:P1960"/>
    <mergeCell ref="A1959:B1959"/>
    <mergeCell ref="C1959:H1959"/>
    <mergeCell ref="I1959:J1959"/>
    <mergeCell ref="K1959:L1959"/>
    <mergeCell ref="M1959:N1959"/>
    <mergeCell ref="O1957:P1957"/>
    <mergeCell ref="A1958:B1958"/>
    <mergeCell ref="C1958:H1958"/>
    <mergeCell ref="I1958:J1958"/>
    <mergeCell ref="K1958:L1958"/>
    <mergeCell ref="M1958:N1958"/>
    <mergeCell ref="O1958:P1958"/>
    <mergeCell ref="A1957:B1957"/>
    <mergeCell ref="C1957:H1957"/>
    <mergeCell ref="I1957:J1957"/>
    <mergeCell ref="K1957:L1957"/>
    <mergeCell ref="M1957:N1957"/>
    <mergeCell ref="O1950:P1950"/>
    <mergeCell ref="A1951:B1951"/>
    <mergeCell ref="C1951:H1951"/>
    <mergeCell ref="I1951:J1951"/>
    <mergeCell ref="K1951:L1951"/>
    <mergeCell ref="M1951:N1951"/>
    <mergeCell ref="O1951:P1951"/>
    <mergeCell ref="A1950:B1950"/>
    <mergeCell ref="C1950:H1950"/>
    <mergeCell ref="I1950:J1950"/>
    <mergeCell ref="K1950:L1950"/>
    <mergeCell ref="M1950:N1950"/>
    <mergeCell ref="O1948:P1948"/>
    <mergeCell ref="A1949:B1949"/>
    <mergeCell ref="C1949:H1949"/>
    <mergeCell ref="I1949:J1949"/>
    <mergeCell ref="K1949:L1949"/>
    <mergeCell ref="M1949:N1949"/>
    <mergeCell ref="O1949:P1949"/>
    <mergeCell ref="A1948:B1948"/>
    <mergeCell ref="C1948:H1948"/>
    <mergeCell ref="I1948:J1948"/>
    <mergeCell ref="K1948:L1948"/>
    <mergeCell ref="M1948:N1948"/>
    <mergeCell ref="O1946:P1946"/>
    <mergeCell ref="A1947:B1947"/>
    <mergeCell ref="C1947:H1947"/>
    <mergeCell ref="I1947:J1947"/>
    <mergeCell ref="K1947:L1947"/>
    <mergeCell ref="M1947:N1947"/>
    <mergeCell ref="O1947:P1947"/>
    <mergeCell ref="A1946:B1946"/>
    <mergeCell ref="C1946:H1946"/>
    <mergeCell ref="I1946:J1946"/>
    <mergeCell ref="K1946:L1946"/>
    <mergeCell ref="M1946:N1946"/>
    <mergeCell ref="A1945:H1945"/>
    <mergeCell ref="I1945:J1945"/>
    <mergeCell ref="K1945:L1945"/>
    <mergeCell ref="M1945:N1945"/>
    <mergeCell ref="O1945:P1945"/>
    <mergeCell ref="A1944:H1944"/>
    <mergeCell ref="I1944:J1944"/>
    <mergeCell ref="K1944:L1944"/>
    <mergeCell ref="M1944:N1944"/>
    <mergeCell ref="O1944:P1944"/>
    <mergeCell ref="O1942:P1942"/>
    <mergeCell ref="A1943:B1943"/>
    <mergeCell ref="C1943:H1943"/>
    <mergeCell ref="I1943:J1943"/>
    <mergeCell ref="K1943:L1943"/>
    <mergeCell ref="M1943:N1943"/>
    <mergeCell ref="O1943:P1943"/>
    <mergeCell ref="A1942:B1942"/>
    <mergeCell ref="C1942:H1942"/>
    <mergeCell ref="I1942:J1942"/>
    <mergeCell ref="K1942:L1942"/>
    <mergeCell ref="M1942:N1942"/>
    <mergeCell ref="O1940:P1940"/>
    <mergeCell ref="A1941:B1941"/>
    <mergeCell ref="C1941:H1941"/>
    <mergeCell ref="I1941:J1941"/>
    <mergeCell ref="K1941:L1941"/>
    <mergeCell ref="M1941:N1941"/>
    <mergeCell ref="O1941:P1941"/>
    <mergeCell ref="A1940:B1940"/>
    <mergeCell ref="C1940:H1940"/>
    <mergeCell ref="I1940:J1940"/>
    <mergeCell ref="K1940:L1940"/>
    <mergeCell ref="M1940:N1940"/>
    <mergeCell ref="A1933:H1933"/>
    <mergeCell ref="I1933:J1933"/>
    <mergeCell ref="K1933:L1933"/>
    <mergeCell ref="M1933:N1933"/>
    <mergeCell ref="O1933:P1933"/>
    <mergeCell ref="O1931:P1931"/>
    <mergeCell ref="A1932:H1932"/>
    <mergeCell ref="I1932:J1932"/>
    <mergeCell ref="K1932:L1932"/>
    <mergeCell ref="M1932:N1932"/>
    <mergeCell ref="O1932:P1932"/>
    <mergeCell ref="A1931:B1931"/>
    <mergeCell ref="C1931:H1931"/>
    <mergeCell ref="I1931:J1931"/>
    <mergeCell ref="K1931:L1931"/>
    <mergeCell ref="M1931:N1931"/>
    <mergeCell ref="O1929:P1929"/>
    <mergeCell ref="A1930:B1930"/>
    <mergeCell ref="C1930:H1930"/>
    <mergeCell ref="I1930:J1930"/>
    <mergeCell ref="K1930:L1930"/>
    <mergeCell ref="M1930:N1930"/>
    <mergeCell ref="O1930:P1930"/>
    <mergeCell ref="A1929:B1929"/>
    <mergeCell ref="C1929:H1929"/>
    <mergeCell ref="I1929:J1929"/>
    <mergeCell ref="K1929:L1929"/>
    <mergeCell ref="M1929:N1929"/>
    <mergeCell ref="O1938:P1938"/>
    <mergeCell ref="A1939:B1939"/>
    <mergeCell ref="C1939:H1939"/>
    <mergeCell ref="I1939:J1939"/>
    <mergeCell ref="K1939:L1939"/>
    <mergeCell ref="M1939:N1939"/>
    <mergeCell ref="O1939:P1939"/>
    <mergeCell ref="A1938:B1938"/>
    <mergeCell ref="C1938:H1938"/>
    <mergeCell ref="I1938:J1938"/>
    <mergeCell ref="K1938:L1938"/>
    <mergeCell ref="M1938:N1938"/>
    <mergeCell ref="O1936:P1936"/>
    <mergeCell ref="A1937:B1937"/>
    <mergeCell ref="C1937:H1937"/>
    <mergeCell ref="I1937:J1937"/>
    <mergeCell ref="K1937:L1937"/>
    <mergeCell ref="M1937:N1937"/>
    <mergeCell ref="O1937:P1937"/>
    <mergeCell ref="A1936:B1936"/>
    <mergeCell ref="C1936:H1936"/>
    <mergeCell ref="I1936:J1936"/>
    <mergeCell ref="K1936:L1936"/>
    <mergeCell ref="M1936:N1936"/>
    <mergeCell ref="O1934:P1934"/>
    <mergeCell ref="A1935:B1935"/>
    <mergeCell ref="C1935:H1935"/>
    <mergeCell ref="I1935:J1935"/>
    <mergeCell ref="K1935:L1935"/>
    <mergeCell ref="M1935:N1935"/>
    <mergeCell ref="O1935:P1935"/>
    <mergeCell ref="A1934:B1934"/>
    <mergeCell ref="C1934:H1934"/>
    <mergeCell ref="I1934:J1934"/>
    <mergeCell ref="K1934:L1934"/>
    <mergeCell ref="M1934:N1934"/>
    <mergeCell ref="O1927:P1927"/>
    <mergeCell ref="A1928:B1928"/>
    <mergeCell ref="C1928:H1928"/>
    <mergeCell ref="I1928:J1928"/>
    <mergeCell ref="K1928:L1928"/>
    <mergeCell ref="M1928:N1928"/>
    <mergeCell ref="O1928:P1928"/>
    <mergeCell ref="A1927:B1927"/>
    <mergeCell ref="C1927:H1927"/>
    <mergeCell ref="I1927:J1927"/>
    <mergeCell ref="K1927:L1927"/>
    <mergeCell ref="M1927:N1927"/>
    <mergeCell ref="O1925:P1925"/>
    <mergeCell ref="A1926:B1926"/>
    <mergeCell ref="C1926:H1926"/>
    <mergeCell ref="I1926:J1926"/>
    <mergeCell ref="K1926:L1926"/>
    <mergeCell ref="M1926:N1926"/>
    <mergeCell ref="O1926:P1926"/>
    <mergeCell ref="A1925:B1925"/>
    <mergeCell ref="C1925:H1925"/>
    <mergeCell ref="I1925:J1925"/>
    <mergeCell ref="K1925:L1925"/>
    <mergeCell ref="M1925:N1925"/>
    <mergeCell ref="O1923:P1923"/>
    <mergeCell ref="A1924:B1924"/>
    <mergeCell ref="C1924:H1924"/>
    <mergeCell ref="I1924:J1924"/>
    <mergeCell ref="K1924:L1924"/>
    <mergeCell ref="M1924:N1924"/>
    <mergeCell ref="O1924:P1924"/>
    <mergeCell ref="A1923:B1923"/>
    <mergeCell ref="C1923:H1923"/>
    <mergeCell ref="I1923:J1923"/>
    <mergeCell ref="K1923:L1923"/>
    <mergeCell ref="M1923:N1923"/>
    <mergeCell ref="A1922:H1922"/>
    <mergeCell ref="I1922:J1922"/>
    <mergeCell ref="K1922:L1922"/>
    <mergeCell ref="M1922:N1922"/>
    <mergeCell ref="O1922:P1922"/>
    <mergeCell ref="A1921:H1921"/>
    <mergeCell ref="I1921:J1921"/>
    <mergeCell ref="K1921:L1921"/>
    <mergeCell ref="M1921:N1921"/>
    <mergeCell ref="O1921:P1921"/>
    <mergeCell ref="O1919:P1919"/>
    <mergeCell ref="A1920:B1920"/>
    <mergeCell ref="C1920:H1920"/>
    <mergeCell ref="I1920:J1920"/>
    <mergeCell ref="K1920:L1920"/>
    <mergeCell ref="M1920:N1920"/>
    <mergeCell ref="O1920:P1920"/>
    <mergeCell ref="A1919:B1919"/>
    <mergeCell ref="C1919:H1919"/>
    <mergeCell ref="I1919:J1919"/>
    <mergeCell ref="K1919:L1919"/>
    <mergeCell ref="M1919:N1919"/>
    <mergeCell ref="O1917:P1917"/>
    <mergeCell ref="A1918:B1918"/>
    <mergeCell ref="C1918:H1918"/>
    <mergeCell ref="I1918:J1918"/>
    <mergeCell ref="K1918:L1918"/>
    <mergeCell ref="M1918:N1918"/>
    <mergeCell ref="O1918:P1918"/>
    <mergeCell ref="A1917:B1917"/>
    <mergeCell ref="C1917:H1917"/>
    <mergeCell ref="I1917:J1917"/>
    <mergeCell ref="K1917:L1917"/>
    <mergeCell ref="M1917:N1917"/>
    <mergeCell ref="O1915:P1915"/>
    <mergeCell ref="A1916:B1916"/>
    <mergeCell ref="C1916:H1916"/>
    <mergeCell ref="I1916:J1916"/>
    <mergeCell ref="K1916:L1916"/>
    <mergeCell ref="M1916:N1916"/>
    <mergeCell ref="O1916:P1916"/>
    <mergeCell ref="A1915:B1915"/>
    <mergeCell ref="C1915:H1915"/>
    <mergeCell ref="I1915:J1915"/>
    <mergeCell ref="K1915:L1915"/>
    <mergeCell ref="M1915:N1915"/>
    <mergeCell ref="O1913:P1913"/>
    <mergeCell ref="A1914:B1914"/>
    <mergeCell ref="C1914:H1914"/>
    <mergeCell ref="I1914:J1914"/>
    <mergeCell ref="K1914:L1914"/>
    <mergeCell ref="M1914:N1914"/>
    <mergeCell ref="O1914:P1914"/>
    <mergeCell ref="A1913:B1913"/>
    <mergeCell ref="C1913:H1913"/>
    <mergeCell ref="I1913:J1913"/>
    <mergeCell ref="K1913:L1913"/>
    <mergeCell ref="M1913:N1913"/>
    <mergeCell ref="O1911:P1911"/>
    <mergeCell ref="A1912:B1912"/>
    <mergeCell ref="C1912:H1912"/>
    <mergeCell ref="I1912:J1912"/>
    <mergeCell ref="K1912:L1912"/>
    <mergeCell ref="M1912:N1912"/>
    <mergeCell ref="O1912:P1912"/>
    <mergeCell ref="A1911:B1911"/>
    <mergeCell ref="C1911:H1911"/>
    <mergeCell ref="I1911:J1911"/>
    <mergeCell ref="K1911:L1911"/>
    <mergeCell ref="M1911:N1911"/>
    <mergeCell ref="O1909:P1909"/>
    <mergeCell ref="A1910:B1910"/>
    <mergeCell ref="C1910:H1910"/>
    <mergeCell ref="I1910:J1910"/>
    <mergeCell ref="K1910:L1910"/>
    <mergeCell ref="M1910:N1910"/>
    <mergeCell ref="O1910:P1910"/>
    <mergeCell ref="A1909:B1909"/>
    <mergeCell ref="C1909:H1909"/>
    <mergeCell ref="I1909:J1909"/>
    <mergeCell ref="K1909:L1909"/>
    <mergeCell ref="M1909:N1909"/>
    <mergeCell ref="O1907:P1907"/>
    <mergeCell ref="A1908:B1908"/>
    <mergeCell ref="C1908:H1908"/>
    <mergeCell ref="I1908:J1908"/>
    <mergeCell ref="K1908:L1908"/>
    <mergeCell ref="M1908:N1908"/>
    <mergeCell ref="O1908:P1908"/>
    <mergeCell ref="A1907:B1907"/>
    <mergeCell ref="C1907:H1907"/>
    <mergeCell ref="I1907:J1907"/>
    <mergeCell ref="K1907:L1907"/>
    <mergeCell ref="M1907:N1907"/>
    <mergeCell ref="O1905:P1905"/>
    <mergeCell ref="A1906:B1906"/>
    <mergeCell ref="C1906:H1906"/>
    <mergeCell ref="I1906:J1906"/>
    <mergeCell ref="K1906:L1906"/>
    <mergeCell ref="M1906:N1906"/>
    <mergeCell ref="O1906:P1906"/>
    <mergeCell ref="A1905:B1905"/>
    <mergeCell ref="C1905:H1905"/>
    <mergeCell ref="I1905:J1905"/>
    <mergeCell ref="K1905:L1905"/>
    <mergeCell ref="M1905:N1905"/>
    <mergeCell ref="O1898:P1898"/>
    <mergeCell ref="A1899:B1899"/>
    <mergeCell ref="C1899:H1899"/>
    <mergeCell ref="I1899:J1899"/>
    <mergeCell ref="K1899:L1899"/>
    <mergeCell ref="M1899:N1899"/>
    <mergeCell ref="O1899:P1899"/>
    <mergeCell ref="A1898:B1898"/>
    <mergeCell ref="C1898:H1898"/>
    <mergeCell ref="I1898:J1898"/>
    <mergeCell ref="K1898:L1898"/>
    <mergeCell ref="M1898:N1898"/>
    <mergeCell ref="O1896:P1896"/>
    <mergeCell ref="A1897:B1897"/>
    <mergeCell ref="C1897:H1897"/>
    <mergeCell ref="I1897:J1897"/>
    <mergeCell ref="K1897:L1897"/>
    <mergeCell ref="M1897:N1897"/>
    <mergeCell ref="O1897:P1897"/>
    <mergeCell ref="A1896:B1896"/>
    <mergeCell ref="C1896:H1896"/>
    <mergeCell ref="I1896:J1896"/>
    <mergeCell ref="K1896:L1896"/>
    <mergeCell ref="M1896:N1896"/>
    <mergeCell ref="A1895:H1895"/>
    <mergeCell ref="I1895:J1895"/>
    <mergeCell ref="K1895:L1895"/>
    <mergeCell ref="M1895:N1895"/>
    <mergeCell ref="O1895:P1895"/>
    <mergeCell ref="A1904:H1904"/>
    <mergeCell ref="I1904:J1904"/>
    <mergeCell ref="K1904:L1904"/>
    <mergeCell ref="M1904:N1904"/>
    <mergeCell ref="O1904:P1904"/>
    <mergeCell ref="O1902:P1902"/>
    <mergeCell ref="A1903:H1903"/>
    <mergeCell ref="I1903:J1903"/>
    <mergeCell ref="K1903:L1903"/>
    <mergeCell ref="M1903:N1903"/>
    <mergeCell ref="O1903:P1903"/>
    <mergeCell ref="A1902:B1902"/>
    <mergeCell ref="C1902:H1902"/>
    <mergeCell ref="I1902:J1902"/>
    <mergeCell ref="K1902:L1902"/>
    <mergeCell ref="M1902:N1902"/>
    <mergeCell ref="O1900:P1900"/>
    <mergeCell ref="A1901:B1901"/>
    <mergeCell ref="C1901:H1901"/>
    <mergeCell ref="I1901:J1901"/>
    <mergeCell ref="K1901:L1901"/>
    <mergeCell ref="M1901:N1901"/>
    <mergeCell ref="O1901:P1901"/>
    <mergeCell ref="A1900:B1900"/>
    <mergeCell ref="C1900:H1900"/>
    <mergeCell ref="I1900:J1900"/>
    <mergeCell ref="K1900:L1900"/>
    <mergeCell ref="M1900:N1900"/>
    <mergeCell ref="A1888:H1888"/>
    <mergeCell ref="I1888:J1888"/>
    <mergeCell ref="K1888:L1888"/>
    <mergeCell ref="M1888:N1888"/>
    <mergeCell ref="O1888:P1888"/>
    <mergeCell ref="A1887:H1887"/>
    <mergeCell ref="I1887:J1887"/>
    <mergeCell ref="K1887:L1887"/>
    <mergeCell ref="M1887:N1887"/>
    <mergeCell ref="O1887:P1887"/>
    <mergeCell ref="A1886:H1886"/>
    <mergeCell ref="I1886:J1886"/>
    <mergeCell ref="K1886:L1886"/>
    <mergeCell ref="M1886:N1886"/>
    <mergeCell ref="O1886:P1886"/>
    <mergeCell ref="A1885:H1885"/>
    <mergeCell ref="I1885:J1885"/>
    <mergeCell ref="K1885:L1885"/>
    <mergeCell ref="M1885:N1885"/>
    <mergeCell ref="O1885:P1885"/>
    <mergeCell ref="O1883:P1883"/>
    <mergeCell ref="A1884:H1884"/>
    <mergeCell ref="I1884:J1884"/>
    <mergeCell ref="K1884:L1884"/>
    <mergeCell ref="M1884:N1884"/>
    <mergeCell ref="O1884:P1884"/>
    <mergeCell ref="A1883:B1883"/>
    <mergeCell ref="C1883:H1883"/>
    <mergeCell ref="I1883:J1883"/>
    <mergeCell ref="K1883:L1883"/>
    <mergeCell ref="M1883:N1883"/>
    <mergeCell ref="A1894:H1894"/>
    <mergeCell ref="I1894:J1894"/>
    <mergeCell ref="K1894:L1894"/>
    <mergeCell ref="M1894:N1894"/>
    <mergeCell ref="O1894:P1894"/>
    <mergeCell ref="O1892:P1892"/>
    <mergeCell ref="A1893:B1893"/>
    <mergeCell ref="C1893:H1893"/>
    <mergeCell ref="I1893:J1893"/>
    <mergeCell ref="K1893:L1893"/>
    <mergeCell ref="M1893:N1893"/>
    <mergeCell ref="O1893:P1893"/>
    <mergeCell ref="A1892:B1892"/>
    <mergeCell ref="C1892:H1892"/>
    <mergeCell ref="I1892:J1892"/>
    <mergeCell ref="K1892:L1892"/>
    <mergeCell ref="M1892:N1892"/>
    <mergeCell ref="A1891:H1891"/>
    <mergeCell ref="I1891:J1891"/>
    <mergeCell ref="K1891:L1891"/>
    <mergeCell ref="M1891:N1891"/>
    <mergeCell ref="O1891:P1891"/>
    <mergeCell ref="A1890:H1890"/>
    <mergeCell ref="I1890:J1890"/>
    <mergeCell ref="K1890:L1890"/>
    <mergeCell ref="M1890:N1890"/>
    <mergeCell ref="O1890:P1890"/>
    <mergeCell ref="A1889:H1889"/>
    <mergeCell ref="I1889:J1889"/>
    <mergeCell ref="K1889:L1889"/>
    <mergeCell ref="M1889:N1889"/>
    <mergeCell ref="O1889:P1889"/>
    <mergeCell ref="O1876:P1876"/>
    <mergeCell ref="A1877:B1877"/>
    <mergeCell ref="C1877:H1877"/>
    <mergeCell ref="I1877:J1877"/>
    <mergeCell ref="K1877:L1877"/>
    <mergeCell ref="M1877:N1877"/>
    <mergeCell ref="O1877:P1877"/>
    <mergeCell ref="A1876:B1876"/>
    <mergeCell ref="C1876:H1876"/>
    <mergeCell ref="I1876:J1876"/>
    <mergeCell ref="K1876:L1876"/>
    <mergeCell ref="M1876:N1876"/>
    <mergeCell ref="A1875:H1875"/>
    <mergeCell ref="I1875:J1875"/>
    <mergeCell ref="K1875:L1875"/>
    <mergeCell ref="M1875:N1875"/>
    <mergeCell ref="O1875:P1875"/>
    <mergeCell ref="O1873:P1873"/>
    <mergeCell ref="A1874:H1874"/>
    <mergeCell ref="I1874:J1874"/>
    <mergeCell ref="K1874:L1874"/>
    <mergeCell ref="M1874:N1874"/>
    <mergeCell ref="O1874:P1874"/>
    <mergeCell ref="A1873:B1873"/>
    <mergeCell ref="C1873:H1873"/>
    <mergeCell ref="I1873:J1873"/>
    <mergeCell ref="K1873:L1873"/>
    <mergeCell ref="M1873:N1873"/>
    <mergeCell ref="O1881:P1881"/>
    <mergeCell ref="A1882:B1882"/>
    <mergeCell ref="C1882:H1882"/>
    <mergeCell ref="I1882:J1882"/>
    <mergeCell ref="K1882:L1882"/>
    <mergeCell ref="M1882:N1882"/>
    <mergeCell ref="O1882:P1882"/>
    <mergeCell ref="A1881:B1881"/>
    <mergeCell ref="C1881:H1881"/>
    <mergeCell ref="I1881:J1881"/>
    <mergeCell ref="K1881:L1881"/>
    <mergeCell ref="M1881:N1881"/>
    <mergeCell ref="A1880:H1880"/>
    <mergeCell ref="I1880:J1880"/>
    <mergeCell ref="K1880:L1880"/>
    <mergeCell ref="M1880:N1880"/>
    <mergeCell ref="O1880:P1880"/>
    <mergeCell ref="O1878:P1878"/>
    <mergeCell ref="A1879:H1879"/>
    <mergeCell ref="I1879:J1879"/>
    <mergeCell ref="K1879:L1879"/>
    <mergeCell ref="M1879:N1879"/>
    <mergeCell ref="O1879:P1879"/>
    <mergeCell ref="A1878:B1878"/>
    <mergeCell ref="C1878:H1878"/>
    <mergeCell ref="I1878:J1878"/>
    <mergeCell ref="K1878:L1878"/>
    <mergeCell ref="M1878:N1878"/>
    <mergeCell ref="M1861:N1861"/>
    <mergeCell ref="O1871:P1871"/>
    <mergeCell ref="A1872:B1872"/>
    <mergeCell ref="C1872:H1872"/>
    <mergeCell ref="I1872:J1872"/>
    <mergeCell ref="K1872:L1872"/>
    <mergeCell ref="M1872:N1872"/>
    <mergeCell ref="O1872:P1872"/>
    <mergeCell ref="A1871:B1871"/>
    <mergeCell ref="C1871:H1871"/>
    <mergeCell ref="I1871:J1871"/>
    <mergeCell ref="K1871:L1871"/>
    <mergeCell ref="M1871:N1871"/>
    <mergeCell ref="O1869:P1869"/>
    <mergeCell ref="A1870:B1870"/>
    <mergeCell ref="C1870:H1870"/>
    <mergeCell ref="I1870:J1870"/>
    <mergeCell ref="K1870:L1870"/>
    <mergeCell ref="M1870:N1870"/>
    <mergeCell ref="O1870:P1870"/>
    <mergeCell ref="A1869:B1869"/>
    <mergeCell ref="C1869:H1869"/>
    <mergeCell ref="I1869:J1869"/>
    <mergeCell ref="K1869:L1869"/>
    <mergeCell ref="M1869:N1869"/>
    <mergeCell ref="O1867:P1867"/>
    <mergeCell ref="A1868:H1868"/>
    <mergeCell ref="I1868:J1868"/>
    <mergeCell ref="K1868:L1868"/>
    <mergeCell ref="M1868:N1868"/>
    <mergeCell ref="O1868:P1868"/>
    <mergeCell ref="A1867:B1867"/>
    <mergeCell ref="C1867:H1867"/>
    <mergeCell ref="I1867:J1867"/>
    <mergeCell ref="K1867:L1867"/>
    <mergeCell ref="M1867:N1867"/>
    <mergeCell ref="A1860:H1860"/>
    <mergeCell ref="I1860:J1860"/>
    <mergeCell ref="K1860:L1860"/>
    <mergeCell ref="M1860:N1860"/>
    <mergeCell ref="O1860:P1860"/>
    <mergeCell ref="O1858:P1858"/>
    <mergeCell ref="A1859:B1859"/>
    <mergeCell ref="C1859:H1859"/>
    <mergeCell ref="I1859:J1859"/>
    <mergeCell ref="K1859:L1859"/>
    <mergeCell ref="M1859:N1859"/>
    <mergeCell ref="O1859:P1859"/>
    <mergeCell ref="A1858:B1858"/>
    <mergeCell ref="C1858:H1858"/>
    <mergeCell ref="I1858:J1858"/>
    <mergeCell ref="K1858:L1858"/>
    <mergeCell ref="M1858:N1858"/>
    <mergeCell ref="O1856:P1856"/>
    <mergeCell ref="A1857:B1857"/>
    <mergeCell ref="C1857:H1857"/>
    <mergeCell ref="I1857:J1857"/>
    <mergeCell ref="K1857:L1857"/>
    <mergeCell ref="M1857:N1857"/>
    <mergeCell ref="O1857:P1857"/>
    <mergeCell ref="A1856:B1856"/>
    <mergeCell ref="C1856:H1856"/>
    <mergeCell ref="I1856:J1856"/>
    <mergeCell ref="K1856:L1856"/>
    <mergeCell ref="M1856:N1856"/>
    <mergeCell ref="O1865:P1865"/>
    <mergeCell ref="A1866:B1866"/>
    <mergeCell ref="C1866:H1866"/>
    <mergeCell ref="I1866:J1866"/>
    <mergeCell ref="K1866:L1866"/>
    <mergeCell ref="M1866:N1866"/>
    <mergeCell ref="O1866:P1866"/>
    <mergeCell ref="A1865:B1865"/>
    <mergeCell ref="C1865:H1865"/>
    <mergeCell ref="I1865:J1865"/>
    <mergeCell ref="K1865:L1865"/>
    <mergeCell ref="M1865:N1865"/>
    <mergeCell ref="O1863:P1863"/>
    <mergeCell ref="A1864:B1864"/>
    <mergeCell ref="C1864:H1864"/>
    <mergeCell ref="I1864:J1864"/>
    <mergeCell ref="K1864:L1864"/>
    <mergeCell ref="M1864:N1864"/>
    <mergeCell ref="O1864:P1864"/>
    <mergeCell ref="A1863:B1863"/>
    <mergeCell ref="C1863:H1863"/>
    <mergeCell ref="I1863:J1863"/>
    <mergeCell ref="K1863:L1863"/>
    <mergeCell ref="M1863:N1863"/>
    <mergeCell ref="O1861:P1861"/>
    <mergeCell ref="A1862:B1862"/>
    <mergeCell ref="C1862:H1862"/>
    <mergeCell ref="I1862:J1862"/>
    <mergeCell ref="K1862:L1862"/>
    <mergeCell ref="M1862:N1862"/>
    <mergeCell ref="O1862:P1862"/>
    <mergeCell ref="A1861:B1861"/>
    <mergeCell ref="C1861:H1861"/>
    <mergeCell ref="I1861:J1861"/>
    <mergeCell ref="K1861:L1861"/>
    <mergeCell ref="A1855:H1855"/>
    <mergeCell ref="I1855:J1855"/>
    <mergeCell ref="K1855:L1855"/>
    <mergeCell ref="M1855:N1855"/>
    <mergeCell ref="O1855:P1855"/>
    <mergeCell ref="A1854:H1854"/>
    <mergeCell ref="I1854:J1854"/>
    <mergeCell ref="K1854:L1854"/>
    <mergeCell ref="M1854:N1854"/>
    <mergeCell ref="O1854:P1854"/>
    <mergeCell ref="O1852:P1852"/>
    <mergeCell ref="A1853:B1853"/>
    <mergeCell ref="C1853:H1853"/>
    <mergeCell ref="I1853:J1853"/>
    <mergeCell ref="K1853:L1853"/>
    <mergeCell ref="M1853:N1853"/>
    <mergeCell ref="O1853:P1853"/>
    <mergeCell ref="A1852:B1852"/>
    <mergeCell ref="C1852:H1852"/>
    <mergeCell ref="I1852:J1852"/>
    <mergeCell ref="K1852:L1852"/>
    <mergeCell ref="M1852:N1852"/>
    <mergeCell ref="O1850:P1850"/>
    <mergeCell ref="A1851:B1851"/>
    <mergeCell ref="C1851:H1851"/>
    <mergeCell ref="I1851:J1851"/>
    <mergeCell ref="K1851:L1851"/>
    <mergeCell ref="M1851:N1851"/>
    <mergeCell ref="O1851:P1851"/>
    <mergeCell ref="A1850:B1850"/>
    <mergeCell ref="C1850:H1850"/>
    <mergeCell ref="I1850:J1850"/>
    <mergeCell ref="K1850:L1850"/>
    <mergeCell ref="M1850:N1850"/>
    <mergeCell ref="O1843:P1843"/>
    <mergeCell ref="A1844:B1844"/>
    <mergeCell ref="C1844:H1844"/>
    <mergeCell ref="I1844:J1844"/>
    <mergeCell ref="K1844:L1844"/>
    <mergeCell ref="M1844:N1844"/>
    <mergeCell ref="O1844:P1844"/>
    <mergeCell ref="A1843:B1843"/>
    <mergeCell ref="C1843:H1843"/>
    <mergeCell ref="I1843:J1843"/>
    <mergeCell ref="K1843:L1843"/>
    <mergeCell ref="M1843:N1843"/>
    <mergeCell ref="O1841:P1841"/>
    <mergeCell ref="A1842:B1842"/>
    <mergeCell ref="C1842:H1842"/>
    <mergeCell ref="I1842:J1842"/>
    <mergeCell ref="K1842:L1842"/>
    <mergeCell ref="M1842:N1842"/>
    <mergeCell ref="O1842:P1842"/>
    <mergeCell ref="A1841:B1841"/>
    <mergeCell ref="C1841:H1841"/>
    <mergeCell ref="I1841:J1841"/>
    <mergeCell ref="K1841:L1841"/>
    <mergeCell ref="M1841:N1841"/>
    <mergeCell ref="A1840:H1840"/>
    <mergeCell ref="I1840:J1840"/>
    <mergeCell ref="K1840:L1840"/>
    <mergeCell ref="M1840:N1840"/>
    <mergeCell ref="O1840:P1840"/>
    <mergeCell ref="O1848:P1848"/>
    <mergeCell ref="A1849:B1849"/>
    <mergeCell ref="C1849:H1849"/>
    <mergeCell ref="I1849:J1849"/>
    <mergeCell ref="K1849:L1849"/>
    <mergeCell ref="M1849:N1849"/>
    <mergeCell ref="O1849:P1849"/>
    <mergeCell ref="A1848:B1848"/>
    <mergeCell ref="C1848:H1848"/>
    <mergeCell ref="I1848:J1848"/>
    <mergeCell ref="K1848:L1848"/>
    <mergeCell ref="M1848:N1848"/>
    <mergeCell ref="A1847:H1847"/>
    <mergeCell ref="I1847:J1847"/>
    <mergeCell ref="K1847:L1847"/>
    <mergeCell ref="M1847:N1847"/>
    <mergeCell ref="O1847:P1847"/>
    <mergeCell ref="O1845:P1845"/>
    <mergeCell ref="A1846:H1846"/>
    <mergeCell ref="I1846:J1846"/>
    <mergeCell ref="K1846:L1846"/>
    <mergeCell ref="M1846:N1846"/>
    <mergeCell ref="O1846:P1846"/>
    <mergeCell ref="A1845:B1845"/>
    <mergeCell ref="C1845:H1845"/>
    <mergeCell ref="I1845:J1845"/>
    <mergeCell ref="K1845:L1845"/>
    <mergeCell ref="M1845:N1845"/>
    <mergeCell ref="A1839:H1839"/>
    <mergeCell ref="I1839:J1839"/>
    <mergeCell ref="K1839:L1839"/>
    <mergeCell ref="M1839:N1839"/>
    <mergeCell ref="O1839:P1839"/>
    <mergeCell ref="O1837:P1837"/>
    <mergeCell ref="A1838:B1838"/>
    <mergeCell ref="C1838:H1838"/>
    <mergeCell ref="I1838:J1838"/>
    <mergeCell ref="K1838:L1838"/>
    <mergeCell ref="M1838:N1838"/>
    <mergeCell ref="O1838:P1838"/>
    <mergeCell ref="A1837:B1837"/>
    <mergeCell ref="C1837:H1837"/>
    <mergeCell ref="I1837:J1837"/>
    <mergeCell ref="K1837:L1837"/>
    <mergeCell ref="M1837:N1837"/>
    <mergeCell ref="A1836:H1836"/>
    <mergeCell ref="I1836:J1836"/>
    <mergeCell ref="K1836:L1836"/>
    <mergeCell ref="M1836:N1836"/>
    <mergeCell ref="O1836:P1836"/>
    <mergeCell ref="O1834:P1834"/>
    <mergeCell ref="A1835:H1835"/>
    <mergeCell ref="I1835:J1835"/>
    <mergeCell ref="K1835:L1835"/>
    <mergeCell ref="M1835:N1835"/>
    <mergeCell ref="O1835:P1835"/>
    <mergeCell ref="A1834:B1834"/>
    <mergeCell ref="C1834:H1834"/>
    <mergeCell ref="I1834:J1834"/>
    <mergeCell ref="K1834:L1834"/>
    <mergeCell ref="M1834:N1834"/>
    <mergeCell ref="A1827:H1827"/>
    <mergeCell ref="I1827:J1827"/>
    <mergeCell ref="K1827:L1827"/>
    <mergeCell ref="M1827:N1827"/>
    <mergeCell ref="O1827:P1827"/>
    <mergeCell ref="O1825:P1825"/>
    <mergeCell ref="A1826:H1826"/>
    <mergeCell ref="I1826:J1826"/>
    <mergeCell ref="K1826:L1826"/>
    <mergeCell ref="M1826:N1826"/>
    <mergeCell ref="O1826:P1826"/>
    <mergeCell ref="A1825:B1825"/>
    <mergeCell ref="C1825:H1825"/>
    <mergeCell ref="I1825:J1825"/>
    <mergeCell ref="K1825:L1825"/>
    <mergeCell ref="M1825:N1825"/>
    <mergeCell ref="O1823:P1823"/>
    <mergeCell ref="A1824:B1824"/>
    <mergeCell ref="C1824:H1824"/>
    <mergeCell ref="I1824:J1824"/>
    <mergeCell ref="K1824:L1824"/>
    <mergeCell ref="M1824:N1824"/>
    <mergeCell ref="O1824:P1824"/>
    <mergeCell ref="A1823:B1823"/>
    <mergeCell ref="C1823:H1823"/>
    <mergeCell ref="I1823:J1823"/>
    <mergeCell ref="K1823:L1823"/>
    <mergeCell ref="M1823:N1823"/>
    <mergeCell ref="O1832:P1832"/>
    <mergeCell ref="A1833:B1833"/>
    <mergeCell ref="C1833:H1833"/>
    <mergeCell ref="I1833:J1833"/>
    <mergeCell ref="K1833:L1833"/>
    <mergeCell ref="M1833:N1833"/>
    <mergeCell ref="O1833:P1833"/>
    <mergeCell ref="A1832:B1832"/>
    <mergeCell ref="C1832:H1832"/>
    <mergeCell ref="I1832:J1832"/>
    <mergeCell ref="K1832:L1832"/>
    <mergeCell ref="M1832:N1832"/>
    <mergeCell ref="A1831:H1831"/>
    <mergeCell ref="I1831:J1831"/>
    <mergeCell ref="K1831:L1831"/>
    <mergeCell ref="M1831:N1831"/>
    <mergeCell ref="O1831:P1831"/>
    <mergeCell ref="A1830:H1830"/>
    <mergeCell ref="I1830:J1830"/>
    <mergeCell ref="K1830:L1830"/>
    <mergeCell ref="M1830:N1830"/>
    <mergeCell ref="O1830:P1830"/>
    <mergeCell ref="O1828:P1828"/>
    <mergeCell ref="A1829:B1829"/>
    <mergeCell ref="C1829:H1829"/>
    <mergeCell ref="I1829:J1829"/>
    <mergeCell ref="K1829:L1829"/>
    <mergeCell ref="M1829:N1829"/>
    <mergeCell ref="O1829:P1829"/>
    <mergeCell ref="A1828:B1828"/>
    <mergeCell ref="C1828:H1828"/>
    <mergeCell ref="I1828:J1828"/>
    <mergeCell ref="K1828:L1828"/>
    <mergeCell ref="M1828:N1828"/>
    <mergeCell ref="A1822:H1822"/>
    <mergeCell ref="I1822:J1822"/>
    <mergeCell ref="K1822:L1822"/>
    <mergeCell ref="M1822:N1822"/>
    <mergeCell ref="O1822:P1822"/>
    <mergeCell ref="A1821:H1821"/>
    <mergeCell ref="I1821:J1821"/>
    <mergeCell ref="K1821:L1821"/>
    <mergeCell ref="M1821:N1821"/>
    <mergeCell ref="O1821:P1821"/>
    <mergeCell ref="O1819:P1819"/>
    <mergeCell ref="A1820:B1820"/>
    <mergeCell ref="C1820:H1820"/>
    <mergeCell ref="I1820:J1820"/>
    <mergeCell ref="K1820:L1820"/>
    <mergeCell ref="M1820:N1820"/>
    <mergeCell ref="O1820:P1820"/>
    <mergeCell ref="A1819:B1819"/>
    <mergeCell ref="C1819:H1819"/>
    <mergeCell ref="I1819:J1819"/>
    <mergeCell ref="K1819:L1819"/>
    <mergeCell ref="M1819:N1819"/>
    <mergeCell ref="O1817:P1817"/>
    <mergeCell ref="A1818:B1818"/>
    <mergeCell ref="C1818:H1818"/>
    <mergeCell ref="I1818:J1818"/>
    <mergeCell ref="K1818:L1818"/>
    <mergeCell ref="M1818:N1818"/>
    <mergeCell ref="O1818:P1818"/>
    <mergeCell ref="A1817:B1817"/>
    <mergeCell ref="C1817:H1817"/>
    <mergeCell ref="I1817:J1817"/>
    <mergeCell ref="K1817:L1817"/>
    <mergeCell ref="M1817:N1817"/>
    <mergeCell ref="A1810:H1810"/>
    <mergeCell ref="I1810:J1810"/>
    <mergeCell ref="K1810:L1810"/>
    <mergeCell ref="M1810:N1810"/>
    <mergeCell ref="O1810:P1810"/>
    <mergeCell ref="O1808:P1808"/>
    <mergeCell ref="A1809:H1809"/>
    <mergeCell ref="I1809:J1809"/>
    <mergeCell ref="K1809:L1809"/>
    <mergeCell ref="M1809:N1809"/>
    <mergeCell ref="O1809:P1809"/>
    <mergeCell ref="A1808:B1808"/>
    <mergeCell ref="C1808:H1808"/>
    <mergeCell ref="I1808:J1808"/>
    <mergeCell ref="K1808:L1808"/>
    <mergeCell ref="M1808:N1808"/>
    <mergeCell ref="O1806:P1806"/>
    <mergeCell ref="A1807:B1807"/>
    <mergeCell ref="C1807:H1807"/>
    <mergeCell ref="I1807:J1807"/>
    <mergeCell ref="K1807:L1807"/>
    <mergeCell ref="M1807:N1807"/>
    <mergeCell ref="O1807:P1807"/>
    <mergeCell ref="A1806:B1806"/>
    <mergeCell ref="C1806:H1806"/>
    <mergeCell ref="I1806:J1806"/>
    <mergeCell ref="K1806:L1806"/>
    <mergeCell ref="M1806:N1806"/>
    <mergeCell ref="A1816:H1816"/>
    <mergeCell ref="I1816:J1816"/>
    <mergeCell ref="K1816:L1816"/>
    <mergeCell ref="M1816:N1816"/>
    <mergeCell ref="O1816:P1816"/>
    <mergeCell ref="A1815:H1815"/>
    <mergeCell ref="I1815:J1815"/>
    <mergeCell ref="K1815:L1815"/>
    <mergeCell ref="M1815:N1815"/>
    <mergeCell ref="O1815:P1815"/>
    <mergeCell ref="O1813:P1813"/>
    <mergeCell ref="A1814:B1814"/>
    <mergeCell ref="C1814:H1814"/>
    <mergeCell ref="I1814:J1814"/>
    <mergeCell ref="K1814:L1814"/>
    <mergeCell ref="M1814:N1814"/>
    <mergeCell ref="O1814:P1814"/>
    <mergeCell ref="A1813:B1813"/>
    <mergeCell ref="C1813:H1813"/>
    <mergeCell ref="I1813:J1813"/>
    <mergeCell ref="K1813:L1813"/>
    <mergeCell ref="M1813:N1813"/>
    <mergeCell ref="O1811:P1811"/>
    <mergeCell ref="A1812:B1812"/>
    <mergeCell ref="C1812:H1812"/>
    <mergeCell ref="I1812:J1812"/>
    <mergeCell ref="K1812:L1812"/>
    <mergeCell ref="M1812:N1812"/>
    <mergeCell ref="O1812:P1812"/>
    <mergeCell ref="A1811:B1811"/>
    <mergeCell ref="C1811:H1811"/>
    <mergeCell ref="I1811:J1811"/>
    <mergeCell ref="K1811:L1811"/>
    <mergeCell ref="M1811:N1811"/>
    <mergeCell ref="K1793:L1793"/>
    <mergeCell ref="M1793:N1793"/>
    <mergeCell ref="A1805:H1805"/>
    <mergeCell ref="I1805:J1805"/>
    <mergeCell ref="K1805:L1805"/>
    <mergeCell ref="M1805:N1805"/>
    <mergeCell ref="O1805:P1805"/>
    <mergeCell ref="O1803:P1803"/>
    <mergeCell ref="A1804:H1804"/>
    <mergeCell ref="I1804:J1804"/>
    <mergeCell ref="K1804:L1804"/>
    <mergeCell ref="M1804:N1804"/>
    <mergeCell ref="O1804:P1804"/>
    <mergeCell ref="A1803:B1803"/>
    <mergeCell ref="C1803:H1803"/>
    <mergeCell ref="I1803:J1803"/>
    <mergeCell ref="K1803:L1803"/>
    <mergeCell ref="M1803:N1803"/>
    <mergeCell ref="A1802:H1802"/>
    <mergeCell ref="I1802:J1802"/>
    <mergeCell ref="K1802:L1802"/>
    <mergeCell ref="M1802:N1802"/>
    <mergeCell ref="O1802:P1802"/>
    <mergeCell ref="O1800:P1800"/>
    <mergeCell ref="A1801:H1801"/>
    <mergeCell ref="I1801:J1801"/>
    <mergeCell ref="K1801:L1801"/>
    <mergeCell ref="M1801:N1801"/>
    <mergeCell ref="O1801:P1801"/>
    <mergeCell ref="A1800:B1800"/>
    <mergeCell ref="C1800:H1800"/>
    <mergeCell ref="I1800:J1800"/>
    <mergeCell ref="K1800:L1800"/>
    <mergeCell ref="M1800:N1800"/>
    <mergeCell ref="O1791:P1791"/>
    <mergeCell ref="A1792:B1792"/>
    <mergeCell ref="C1792:H1792"/>
    <mergeCell ref="I1792:J1792"/>
    <mergeCell ref="K1792:L1792"/>
    <mergeCell ref="M1792:N1792"/>
    <mergeCell ref="O1792:P1792"/>
    <mergeCell ref="A1791:B1791"/>
    <mergeCell ref="C1791:H1791"/>
    <mergeCell ref="I1791:J1791"/>
    <mergeCell ref="K1791:L1791"/>
    <mergeCell ref="M1791:N1791"/>
    <mergeCell ref="A1790:H1790"/>
    <mergeCell ref="I1790:J1790"/>
    <mergeCell ref="K1790:L1790"/>
    <mergeCell ref="M1790:N1790"/>
    <mergeCell ref="O1790:P1790"/>
    <mergeCell ref="O1788:P1788"/>
    <mergeCell ref="A1789:H1789"/>
    <mergeCell ref="I1789:J1789"/>
    <mergeCell ref="K1789:L1789"/>
    <mergeCell ref="M1789:N1789"/>
    <mergeCell ref="O1789:P1789"/>
    <mergeCell ref="A1788:B1788"/>
    <mergeCell ref="C1788:H1788"/>
    <mergeCell ref="I1788:J1788"/>
    <mergeCell ref="K1788:L1788"/>
    <mergeCell ref="M1788:N1788"/>
    <mergeCell ref="A1799:H1799"/>
    <mergeCell ref="I1799:J1799"/>
    <mergeCell ref="K1799:L1799"/>
    <mergeCell ref="M1799:N1799"/>
    <mergeCell ref="O1799:P1799"/>
    <mergeCell ref="A1798:H1798"/>
    <mergeCell ref="I1798:J1798"/>
    <mergeCell ref="K1798:L1798"/>
    <mergeCell ref="M1798:N1798"/>
    <mergeCell ref="O1798:P1798"/>
    <mergeCell ref="O1796:P1796"/>
    <mergeCell ref="A1797:B1797"/>
    <mergeCell ref="C1797:H1797"/>
    <mergeCell ref="I1797:J1797"/>
    <mergeCell ref="K1797:L1797"/>
    <mergeCell ref="M1797:N1797"/>
    <mergeCell ref="O1797:P1797"/>
    <mergeCell ref="A1796:B1796"/>
    <mergeCell ref="C1796:H1796"/>
    <mergeCell ref="I1796:J1796"/>
    <mergeCell ref="K1796:L1796"/>
    <mergeCell ref="M1796:N1796"/>
    <mergeCell ref="A1795:H1795"/>
    <mergeCell ref="I1795:J1795"/>
    <mergeCell ref="K1795:L1795"/>
    <mergeCell ref="M1795:N1795"/>
    <mergeCell ref="O1795:P1795"/>
    <mergeCell ref="O1793:P1793"/>
    <mergeCell ref="A1794:H1794"/>
    <mergeCell ref="I1794:J1794"/>
    <mergeCell ref="K1794:L1794"/>
    <mergeCell ref="M1794:N1794"/>
    <mergeCell ref="O1794:P1794"/>
    <mergeCell ref="A1793:B1793"/>
    <mergeCell ref="C1793:H1793"/>
    <mergeCell ref="I1793:J1793"/>
    <mergeCell ref="A1787:B1787"/>
    <mergeCell ref="C1787:H1787"/>
    <mergeCell ref="I1787:J1787"/>
    <mergeCell ref="K1787:L1787"/>
    <mergeCell ref="M1787:N1787"/>
    <mergeCell ref="O1787:P1787"/>
    <mergeCell ref="A1786:B1786"/>
    <mergeCell ref="C1786:H1786"/>
    <mergeCell ref="I1786:J1786"/>
    <mergeCell ref="K1786:L1786"/>
    <mergeCell ref="M1786:N1786"/>
    <mergeCell ref="A1785:H1785"/>
    <mergeCell ref="I1785:J1785"/>
    <mergeCell ref="K1785:L1785"/>
    <mergeCell ref="M1785:N1785"/>
    <mergeCell ref="O1785:P1785"/>
    <mergeCell ref="A1784:H1784"/>
    <mergeCell ref="I1784:J1784"/>
    <mergeCell ref="K1784:L1784"/>
    <mergeCell ref="M1784:N1784"/>
    <mergeCell ref="O1784:P1784"/>
    <mergeCell ref="O1782:P1782"/>
    <mergeCell ref="A1783:B1783"/>
    <mergeCell ref="C1783:H1783"/>
    <mergeCell ref="I1783:J1783"/>
    <mergeCell ref="K1783:L1783"/>
    <mergeCell ref="M1783:N1783"/>
    <mergeCell ref="O1783:P1783"/>
    <mergeCell ref="A1782:B1782"/>
    <mergeCell ref="C1782:H1782"/>
    <mergeCell ref="I1782:J1782"/>
    <mergeCell ref="K1782:L1782"/>
    <mergeCell ref="M1782:N1782"/>
    <mergeCell ref="A1781:H1781"/>
    <mergeCell ref="I1781:J1781"/>
    <mergeCell ref="K1781:L1781"/>
    <mergeCell ref="M1781:N1781"/>
    <mergeCell ref="O1781:P1781"/>
    <mergeCell ref="A1780:H1780"/>
    <mergeCell ref="I1780:J1780"/>
    <mergeCell ref="K1780:L1780"/>
    <mergeCell ref="M1780:N1780"/>
    <mergeCell ref="O1780:P1780"/>
    <mergeCell ref="O1778:P1778"/>
    <mergeCell ref="A1779:B1779"/>
    <mergeCell ref="C1779:H1779"/>
    <mergeCell ref="I1779:J1779"/>
    <mergeCell ref="K1779:L1779"/>
    <mergeCell ref="M1779:N1779"/>
    <mergeCell ref="O1779:P1779"/>
    <mergeCell ref="A1778:B1778"/>
    <mergeCell ref="C1778:H1778"/>
    <mergeCell ref="I1778:J1778"/>
    <mergeCell ref="K1778:L1778"/>
    <mergeCell ref="M1778:N1778"/>
    <mergeCell ref="A1777:H1777"/>
    <mergeCell ref="I1777:J1777"/>
    <mergeCell ref="K1777:L1777"/>
    <mergeCell ref="M1777:N1777"/>
    <mergeCell ref="O1777:P1777"/>
    <mergeCell ref="A1776:H1776"/>
    <mergeCell ref="I1776:J1776"/>
    <mergeCell ref="K1776:L1776"/>
    <mergeCell ref="M1776:N1776"/>
    <mergeCell ref="O1776:P1776"/>
    <mergeCell ref="O1786:P1786"/>
    <mergeCell ref="O1774:P1774"/>
    <mergeCell ref="A1775:B1775"/>
    <mergeCell ref="C1775:H1775"/>
    <mergeCell ref="I1775:J1775"/>
    <mergeCell ref="K1775:L1775"/>
    <mergeCell ref="M1775:N1775"/>
    <mergeCell ref="O1775:P1775"/>
    <mergeCell ref="A1774:B1774"/>
    <mergeCell ref="C1774:H1774"/>
    <mergeCell ref="I1774:J1774"/>
    <mergeCell ref="K1774:L1774"/>
    <mergeCell ref="M1774:N1774"/>
    <mergeCell ref="O1772:P1772"/>
    <mergeCell ref="A1773:B1773"/>
    <mergeCell ref="C1773:H1773"/>
    <mergeCell ref="I1773:J1773"/>
    <mergeCell ref="K1773:L1773"/>
    <mergeCell ref="M1773:N1773"/>
    <mergeCell ref="O1773:P1773"/>
    <mergeCell ref="A1772:B1772"/>
    <mergeCell ref="C1772:H1772"/>
    <mergeCell ref="I1772:J1772"/>
    <mergeCell ref="K1772:L1772"/>
    <mergeCell ref="M1772:N1772"/>
    <mergeCell ref="O1770:P1770"/>
    <mergeCell ref="A1771:B1771"/>
    <mergeCell ref="C1771:H1771"/>
    <mergeCell ref="I1771:J1771"/>
    <mergeCell ref="K1771:L1771"/>
    <mergeCell ref="M1771:N1771"/>
    <mergeCell ref="O1771:P1771"/>
    <mergeCell ref="A1770:B1770"/>
    <mergeCell ref="C1770:H1770"/>
    <mergeCell ref="I1770:J1770"/>
    <mergeCell ref="K1770:L1770"/>
    <mergeCell ref="M1770:N1770"/>
    <mergeCell ref="O1768:P1768"/>
    <mergeCell ref="A1769:B1769"/>
    <mergeCell ref="C1769:H1769"/>
    <mergeCell ref="I1769:J1769"/>
    <mergeCell ref="K1769:L1769"/>
    <mergeCell ref="M1769:N1769"/>
    <mergeCell ref="O1769:P1769"/>
    <mergeCell ref="A1768:B1768"/>
    <mergeCell ref="C1768:H1768"/>
    <mergeCell ref="I1768:J1768"/>
    <mergeCell ref="K1768:L1768"/>
    <mergeCell ref="M1768:N1768"/>
    <mergeCell ref="O1766:P1766"/>
    <mergeCell ref="A1767:B1767"/>
    <mergeCell ref="C1767:H1767"/>
    <mergeCell ref="I1767:J1767"/>
    <mergeCell ref="K1767:L1767"/>
    <mergeCell ref="M1767:N1767"/>
    <mergeCell ref="O1767:P1767"/>
    <mergeCell ref="A1766:B1766"/>
    <mergeCell ref="C1766:H1766"/>
    <mergeCell ref="I1766:J1766"/>
    <mergeCell ref="K1766:L1766"/>
    <mergeCell ref="M1766:N1766"/>
    <mergeCell ref="O1764:P1764"/>
    <mergeCell ref="A1765:B1765"/>
    <mergeCell ref="C1765:H1765"/>
    <mergeCell ref="I1765:J1765"/>
    <mergeCell ref="K1765:L1765"/>
    <mergeCell ref="M1765:N1765"/>
    <mergeCell ref="O1765:P1765"/>
    <mergeCell ref="A1764:B1764"/>
    <mergeCell ref="C1764:H1764"/>
    <mergeCell ref="I1764:J1764"/>
    <mergeCell ref="K1764:L1764"/>
    <mergeCell ref="M1764:N1764"/>
    <mergeCell ref="O1756:P1756"/>
    <mergeCell ref="A1757:B1757"/>
    <mergeCell ref="C1757:H1757"/>
    <mergeCell ref="I1757:J1757"/>
    <mergeCell ref="K1757:L1757"/>
    <mergeCell ref="M1757:N1757"/>
    <mergeCell ref="O1757:P1757"/>
    <mergeCell ref="A1756:B1756"/>
    <mergeCell ref="C1756:H1756"/>
    <mergeCell ref="I1756:J1756"/>
    <mergeCell ref="K1756:L1756"/>
    <mergeCell ref="M1756:N1756"/>
    <mergeCell ref="A1755:H1755"/>
    <mergeCell ref="I1755:J1755"/>
    <mergeCell ref="K1755:L1755"/>
    <mergeCell ref="M1755:N1755"/>
    <mergeCell ref="O1755:P1755"/>
    <mergeCell ref="O1753:P1753"/>
    <mergeCell ref="A1754:H1754"/>
    <mergeCell ref="I1754:J1754"/>
    <mergeCell ref="K1754:L1754"/>
    <mergeCell ref="M1754:N1754"/>
    <mergeCell ref="O1754:P1754"/>
    <mergeCell ref="A1753:B1753"/>
    <mergeCell ref="C1753:H1753"/>
    <mergeCell ref="I1753:J1753"/>
    <mergeCell ref="K1753:L1753"/>
    <mergeCell ref="M1753:N1753"/>
    <mergeCell ref="O1762:P1762"/>
    <mergeCell ref="A1763:B1763"/>
    <mergeCell ref="C1763:H1763"/>
    <mergeCell ref="I1763:J1763"/>
    <mergeCell ref="K1763:L1763"/>
    <mergeCell ref="M1763:N1763"/>
    <mergeCell ref="O1763:P1763"/>
    <mergeCell ref="A1762:B1762"/>
    <mergeCell ref="C1762:H1762"/>
    <mergeCell ref="I1762:J1762"/>
    <mergeCell ref="K1762:L1762"/>
    <mergeCell ref="M1762:N1762"/>
    <mergeCell ref="O1760:P1760"/>
    <mergeCell ref="A1761:B1761"/>
    <mergeCell ref="C1761:H1761"/>
    <mergeCell ref="I1761:J1761"/>
    <mergeCell ref="K1761:L1761"/>
    <mergeCell ref="M1761:N1761"/>
    <mergeCell ref="O1761:P1761"/>
    <mergeCell ref="A1760:B1760"/>
    <mergeCell ref="C1760:H1760"/>
    <mergeCell ref="I1760:J1760"/>
    <mergeCell ref="K1760:L1760"/>
    <mergeCell ref="M1760:N1760"/>
    <mergeCell ref="O1758:P1758"/>
    <mergeCell ref="A1759:B1759"/>
    <mergeCell ref="C1759:H1759"/>
    <mergeCell ref="I1759:J1759"/>
    <mergeCell ref="K1759:L1759"/>
    <mergeCell ref="M1759:N1759"/>
    <mergeCell ref="O1759:P1759"/>
    <mergeCell ref="A1758:B1758"/>
    <mergeCell ref="C1758:H1758"/>
    <mergeCell ref="I1758:J1758"/>
    <mergeCell ref="K1758:L1758"/>
    <mergeCell ref="M1758:N1758"/>
    <mergeCell ref="A1752:B1752"/>
    <mergeCell ref="C1752:H1752"/>
    <mergeCell ref="I1752:J1752"/>
    <mergeCell ref="K1752:L1752"/>
    <mergeCell ref="M1752:N1752"/>
    <mergeCell ref="O1752:P1752"/>
    <mergeCell ref="A1751:B1751"/>
    <mergeCell ref="C1751:H1751"/>
    <mergeCell ref="I1751:J1751"/>
    <mergeCell ref="K1751:L1751"/>
    <mergeCell ref="M1751:N1751"/>
    <mergeCell ref="O1749:P1749"/>
    <mergeCell ref="A1750:B1750"/>
    <mergeCell ref="C1750:H1750"/>
    <mergeCell ref="I1750:J1750"/>
    <mergeCell ref="K1750:L1750"/>
    <mergeCell ref="M1750:N1750"/>
    <mergeCell ref="O1750:P1750"/>
    <mergeCell ref="A1749:B1749"/>
    <mergeCell ref="C1749:H1749"/>
    <mergeCell ref="I1749:J1749"/>
    <mergeCell ref="K1749:L1749"/>
    <mergeCell ref="M1749:N1749"/>
    <mergeCell ref="O1747:P1747"/>
    <mergeCell ref="A1748:B1748"/>
    <mergeCell ref="C1748:H1748"/>
    <mergeCell ref="I1748:J1748"/>
    <mergeCell ref="K1748:L1748"/>
    <mergeCell ref="M1748:N1748"/>
    <mergeCell ref="O1748:P1748"/>
    <mergeCell ref="A1747:B1747"/>
    <mergeCell ref="C1747:H1747"/>
    <mergeCell ref="I1747:J1747"/>
    <mergeCell ref="K1747:L1747"/>
    <mergeCell ref="M1747:N1747"/>
    <mergeCell ref="A1746:H1746"/>
    <mergeCell ref="I1746:J1746"/>
    <mergeCell ref="K1746:L1746"/>
    <mergeCell ref="M1746:N1746"/>
    <mergeCell ref="O1746:P1746"/>
    <mergeCell ref="A1745:H1745"/>
    <mergeCell ref="I1745:J1745"/>
    <mergeCell ref="K1745:L1745"/>
    <mergeCell ref="M1745:N1745"/>
    <mergeCell ref="O1745:P1745"/>
    <mergeCell ref="O1743:P1743"/>
    <mergeCell ref="A1744:B1744"/>
    <mergeCell ref="C1744:H1744"/>
    <mergeCell ref="I1744:J1744"/>
    <mergeCell ref="K1744:L1744"/>
    <mergeCell ref="M1744:N1744"/>
    <mergeCell ref="O1744:P1744"/>
    <mergeCell ref="A1743:B1743"/>
    <mergeCell ref="C1743:H1743"/>
    <mergeCell ref="I1743:J1743"/>
    <mergeCell ref="K1743:L1743"/>
    <mergeCell ref="M1743:N1743"/>
    <mergeCell ref="A1742:H1742"/>
    <mergeCell ref="I1742:J1742"/>
    <mergeCell ref="K1742:L1742"/>
    <mergeCell ref="M1742:N1742"/>
    <mergeCell ref="O1742:P1742"/>
    <mergeCell ref="A1741:H1741"/>
    <mergeCell ref="I1741:J1741"/>
    <mergeCell ref="K1741:L1741"/>
    <mergeCell ref="M1741:N1741"/>
    <mergeCell ref="O1741:P1741"/>
    <mergeCell ref="O1751:P1751"/>
    <mergeCell ref="A1734:H1734"/>
    <mergeCell ref="I1734:J1734"/>
    <mergeCell ref="K1734:L1734"/>
    <mergeCell ref="M1734:N1734"/>
    <mergeCell ref="O1734:P1734"/>
    <mergeCell ref="A1733:H1733"/>
    <mergeCell ref="I1733:J1733"/>
    <mergeCell ref="K1733:L1733"/>
    <mergeCell ref="M1733:N1733"/>
    <mergeCell ref="O1733:P1733"/>
    <mergeCell ref="A1732:H1732"/>
    <mergeCell ref="I1732:J1732"/>
    <mergeCell ref="K1732:L1732"/>
    <mergeCell ref="M1732:N1732"/>
    <mergeCell ref="O1732:P1732"/>
    <mergeCell ref="A1731:H1731"/>
    <mergeCell ref="I1731:J1731"/>
    <mergeCell ref="K1731:L1731"/>
    <mergeCell ref="M1731:N1731"/>
    <mergeCell ref="O1731:P1731"/>
    <mergeCell ref="O1729:P1729"/>
    <mergeCell ref="A1730:H1730"/>
    <mergeCell ref="I1730:J1730"/>
    <mergeCell ref="K1730:L1730"/>
    <mergeCell ref="M1730:N1730"/>
    <mergeCell ref="O1730:P1730"/>
    <mergeCell ref="A1729:B1729"/>
    <mergeCell ref="C1729:H1729"/>
    <mergeCell ref="I1729:J1729"/>
    <mergeCell ref="K1729:L1729"/>
    <mergeCell ref="M1729:N1729"/>
    <mergeCell ref="A1740:H1740"/>
    <mergeCell ref="I1740:J1740"/>
    <mergeCell ref="K1740:L1740"/>
    <mergeCell ref="M1740:N1740"/>
    <mergeCell ref="O1740:P1740"/>
    <mergeCell ref="A1739:H1739"/>
    <mergeCell ref="I1739:J1739"/>
    <mergeCell ref="K1739:L1739"/>
    <mergeCell ref="M1739:N1739"/>
    <mergeCell ref="O1739:P1739"/>
    <mergeCell ref="A1738:H1738"/>
    <mergeCell ref="I1738:J1738"/>
    <mergeCell ref="K1738:L1738"/>
    <mergeCell ref="M1738:N1738"/>
    <mergeCell ref="O1738:P1738"/>
    <mergeCell ref="A1737:H1737"/>
    <mergeCell ref="I1737:J1737"/>
    <mergeCell ref="K1737:L1737"/>
    <mergeCell ref="M1737:N1737"/>
    <mergeCell ref="O1737:P1737"/>
    <mergeCell ref="A1736:H1736"/>
    <mergeCell ref="I1736:J1736"/>
    <mergeCell ref="K1736:L1736"/>
    <mergeCell ref="M1736:N1736"/>
    <mergeCell ref="O1736:P1736"/>
    <mergeCell ref="A1735:H1735"/>
    <mergeCell ref="I1735:J1735"/>
    <mergeCell ref="K1735:L1735"/>
    <mergeCell ref="M1735:N1735"/>
    <mergeCell ref="O1735:P1735"/>
    <mergeCell ref="O1722:P1722"/>
    <mergeCell ref="A1723:B1723"/>
    <mergeCell ref="C1723:H1723"/>
    <mergeCell ref="I1723:J1723"/>
    <mergeCell ref="K1723:L1723"/>
    <mergeCell ref="M1723:N1723"/>
    <mergeCell ref="O1723:P1723"/>
    <mergeCell ref="A1722:B1722"/>
    <mergeCell ref="C1722:H1722"/>
    <mergeCell ref="I1722:J1722"/>
    <mergeCell ref="K1722:L1722"/>
    <mergeCell ref="M1722:N1722"/>
    <mergeCell ref="A1721:H1721"/>
    <mergeCell ref="I1721:J1721"/>
    <mergeCell ref="K1721:L1721"/>
    <mergeCell ref="M1721:N1721"/>
    <mergeCell ref="O1721:P1721"/>
    <mergeCell ref="O1719:P1719"/>
    <mergeCell ref="A1720:H1720"/>
    <mergeCell ref="I1720:J1720"/>
    <mergeCell ref="K1720:L1720"/>
    <mergeCell ref="M1720:N1720"/>
    <mergeCell ref="O1720:P1720"/>
    <mergeCell ref="A1719:B1719"/>
    <mergeCell ref="C1719:H1719"/>
    <mergeCell ref="I1719:J1719"/>
    <mergeCell ref="K1719:L1719"/>
    <mergeCell ref="M1719:N1719"/>
    <mergeCell ref="O1727:P1727"/>
    <mergeCell ref="A1728:B1728"/>
    <mergeCell ref="C1728:H1728"/>
    <mergeCell ref="I1728:J1728"/>
    <mergeCell ref="K1728:L1728"/>
    <mergeCell ref="M1728:N1728"/>
    <mergeCell ref="O1728:P1728"/>
    <mergeCell ref="A1727:B1727"/>
    <mergeCell ref="C1727:H1727"/>
    <mergeCell ref="I1727:J1727"/>
    <mergeCell ref="K1727:L1727"/>
    <mergeCell ref="M1727:N1727"/>
    <mergeCell ref="A1726:H1726"/>
    <mergeCell ref="I1726:J1726"/>
    <mergeCell ref="K1726:L1726"/>
    <mergeCell ref="M1726:N1726"/>
    <mergeCell ref="O1726:P1726"/>
    <mergeCell ref="O1724:P1724"/>
    <mergeCell ref="A1725:H1725"/>
    <mergeCell ref="I1725:J1725"/>
    <mergeCell ref="K1725:L1725"/>
    <mergeCell ref="M1725:N1725"/>
    <mergeCell ref="O1725:P1725"/>
    <mergeCell ref="A1724:B1724"/>
    <mergeCell ref="C1724:H1724"/>
    <mergeCell ref="I1724:J1724"/>
    <mergeCell ref="K1724:L1724"/>
    <mergeCell ref="M1724:N1724"/>
    <mergeCell ref="O1711:P1711"/>
    <mergeCell ref="A1712:H1712"/>
    <mergeCell ref="I1712:J1712"/>
    <mergeCell ref="K1712:L1712"/>
    <mergeCell ref="M1712:N1712"/>
    <mergeCell ref="O1712:P1712"/>
    <mergeCell ref="A1711:B1711"/>
    <mergeCell ref="C1711:H1711"/>
    <mergeCell ref="I1711:J1711"/>
    <mergeCell ref="K1711:L1711"/>
    <mergeCell ref="M1711:N1711"/>
    <mergeCell ref="O1709:P1709"/>
    <mergeCell ref="A1710:B1710"/>
    <mergeCell ref="C1710:H1710"/>
    <mergeCell ref="I1710:J1710"/>
    <mergeCell ref="K1710:L1710"/>
    <mergeCell ref="M1710:N1710"/>
    <mergeCell ref="O1710:P1710"/>
    <mergeCell ref="A1709:B1709"/>
    <mergeCell ref="C1709:H1709"/>
    <mergeCell ref="I1709:J1709"/>
    <mergeCell ref="K1709:L1709"/>
    <mergeCell ref="M1709:N1709"/>
    <mergeCell ref="A1708:H1708"/>
    <mergeCell ref="I1708:J1708"/>
    <mergeCell ref="K1708:L1708"/>
    <mergeCell ref="M1708:N1708"/>
    <mergeCell ref="O1708:P1708"/>
    <mergeCell ref="O1717:P1717"/>
    <mergeCell ref="A1718:B1718"/>
    <mergeCell ref="C1718:H1718"/>
    <mergeCell ref="I1718:J1718"/>
    <mergeCell ref="K1718:L1718"/>
    <mergeCell ref="M1718:N1718"/>
    <mergeCell ref="O1718:P1718"/>
    <mergeCell ref="A1717:B1717"/>
    <mergeCell ref="C1717:H1717"/>
    <mergeCell ref="I1717:J1717"/>
    <mergeCell ref="K1717:L1717"/>
    <mergeCell ref="M1717:N1717"/>
    <mergeCell ref="A1716:H1716"/>
    <mergeCell ref="I1716:J1716"/>
    <mergeCell ref="K1716:L1716"/>
    <mergeCell ref="M1716:N1716"/>
    <mergeCell ref="O1716:P1716"/>
    <mergeCell ref="A1715:H1715"/>
    <mergeCell ref="I1715:J1715"/>
    <mergeCell ref="K1715:L1715"/>
    <mergeCell ref="M1715:N1715"/>
    <mergeCell ref="O1715:P1715"/>
    <mergeCell ref="O1713:P1713"/>
    <mergeCell ref="A1714:B1714"/>
    <mergeCell ref="C1714:H1714"/>
    <mergeCell ref="I1714:J1714"/>
    <mergeCell ref="K1714:L1714"/>
    <mergeCell ref="M1714:N1714"/>
    <mergeCell ref="O1714:P1714"/>
    <mergeCell ref="A1713:B1713"/>
    <mergeCell ref="C1713:H1713"/>
    <mergeCell ref="I1713:J1713"/>
    <mergeCell ref="K1713:L1713"/>
    <mergeCell ref="M1713:N1713"/>
    <mergeCell ref="A1702:H1702"/>
    <mergeCell ref="I1702:J1702"/>
    <mergeCell ref="K1702:L1702"/>
    <mergeCell ref="M1702:N1702"/>
    <mergeCell ref="O1702:P1702"/>
    <mergeCell ref="A1701:H1701"/>
    <mergeCell ref="I1701:J1701"/>
    <mergeCell ref="K1701:L1701"/>
    <mergeCell ref="M1701:N1701"/>
    <mergeCell ref="O1701:P1701"/>
    <mergeCell ref="O1699:P1699"/>
    <mergeCell ref="A1700:B1700"/>
    <mergeCell ref="C1700:H1700"/>
    <mergeCell ref="I1700:J1700"/>
    <mergeCell ref="K1700:L1700"/>
    <mergeCell ref="M1700:N1700"/>
    <mergeCell ref="O1700:P1700"/>
    <mergeCell ref="A1699:B1699"/>
    <mergeCell ref="C1699:H1699"/>
    <mergeCell ref="I1699:J1699"/>
    <mergeCell ref="K1699:L1699"/>
    <mergeCell ref="M1699:N1699"/>
    <mergeCell ref="A1698:H1698"/>
    <mergeCell ref="I1698:J1698"/>
    <mergeCell ref="K1698:L1698"/>
    <mergeCell ref="M1698:N1698"/>
    <mergeCell ref="O1698:P1698"/>
    <mergeCell ref="A1697:H1697"/>
    <mergeCell ref="I1697:J1697"/>
    <mergeCell ref="K1697:L1697"/>
    <mergeCell ref="M1697:N1697"/>
    <mergeCell ref="O1697:P1697"/>
    <mergeCell ref="A1707:H1707"/>
    <mergeCell ref="I1707:J1707"/>
    <mergeCell ref="K1707:L1707"/>
    <mergeCell ref="M1707:N1707"/>
    <mergeCell ref="O1707:P1707"/>
    <mergeCell ref="O1705:P1705"/>
    <mergeCell ref="A1706:B1706"/>
    <mergeCell ref="C1706:H1706"/>
    <mergeCell ref="I1706:J1706"/>
    <mergeCell ref="K1706:L1706"/>
    <mergeCell ref="M1706:N1706"/>
    <mergeCell ref="O1706:P1706"/>
    <mergeCell ref="A1705:B1705"/>
    <mergeCell ref="C1705:H1705"/>
    <mergeCell ref="I1705:J1705"/>
    <mergeCell ref="K1705:L1705"/>
    <mergeCell ref="M1705:N1705"/>
    <mergeCell ref="O1703:P1703"/>
    <mergeCell ref="A1704:B1704"/>
    <mergeCell ref="C1704:H1704"/>
    <mergeCell ref="I1704:J1704"/>
    <mergeCell ref="K1704:L1704"/>
    <mergeCell ref="M1704:N1704"/>
    <mergeCell ref="O1704:P1704"/>
    <mergeCell ref="A1703:B1703"/>
    <mergeCell ref="C1703:H1703"/>
    <mergeCell ref="I1703:J1703"/>
    <mergeCell ref="K1703:L1703"/>
    <mergeCell ref="M1703:N1703"/>
    <mergeCell ref="O1689:P1689"/>
    <mergeCell ref="A1690:B1690"/>
    <mergeCell ref="C1690:H1690"/>
    <mergeCell ref="I1690:J1690"/>
    <mergeCell ref="K1690:L1690"/>
    <mergeCell ref="M1690:N1690"/>
    <mergeCell ref="O1690:P1690"/>
    <mergeCell ref="A1689:B1689"/>
    <mergeCell ref="C1689:H1689"/>
    <mergeCell ref="I1689:J1689"/>
    <mergeCell ref="K1689:L1689"/>
    <mergeCell ref="M1689:N1689"/>
    <mergeCell ref="O1687:P1687"/>
    <mergeCell ref="A1688:B1688"/>
    <mergeCell ref="C1688:H1688"/>
    <mergeCell ref="I1688:J1688"/>
    <mergeCell ref="K1688:L1688"/>
    <mergeCell ref="M1688:N1688"/>
    <mergeCell ref="O1688:P1688"/>
    <mergeCell ref="A1687:B1687"/>
    <mergeCell ref="C1687:H1687"/>
    <mergeCell ref="I1687:J1687"/>
    <mergeCell ref="K1687:L1687"/>
    <mergeCell ref="M1687:N1687"/>
    <mergeCell ref="A1686:H1686"/>
    <mergeCell ref="I1686:J1686"/>
    <mergeCell ref="K1686:L1686"/>
    <mergeCell ref="M1686:N1686"/>
    <mergeCell ref="O1686:P1686"/>
    <mergeCell ref="O1695:P1695"/>
    <mergeCell ref="A1696:B1696"/>
    <mergeCell ref="C1696:H1696"/>
    <mergeCell ref="I1696:J1696"/>
    <mergeCell ref="K1696:L1696"/>
    <mergeCell ref="M1696:N1696"/>
    <mergeCell ref="O1696:P1696"/>
    <mergeCell ref="A1695:B1695"/>
    <mergeCell ref="C1695:H1695"/>
    <mergeCell ref="I1695:J1695"/>
    <mergeCell ref="K1695:L1695"/>
    <mergeCell ref="M1695:N1695"/>
    <mergeCell ref="O1693:P1693"/>
    <mergeCell ref="A1694:B1694"/>
    <mergeCell ref="C1694:H1694"/>
    <mergeCell ref="I1694:J1694"/>
    <mergeCell ref="K1694:L1694"/>
    <mergeCell ref="M1694:N1694"/>
    <mergeCell ref="O1694:P1694"/>
    <mergeCell ref="A1693:B1693"/>
    <mergeCell ref="C1693:H1693"/>
    <mergeCell ref="I1693:J1693"/>
    <mergeCell ref="K1693:L1693"/>
    <mergeCell ref="M1693:N1693"/>
    <mergeCell ref="O1691:P1691"/>
    <mergeCell ref="A1692:H1692"/>
    <mergeCell ref="I1692:J1692"/>
    <mergeCell ref="K1692:L1692"/>
    <mergeCell ref="M1692:N1692"/>
    <mergeCell ref="O1692:P1692"/>
    <mergeCell ref="A1691:B1691"/>
    <mergeCell ref="C1691:H1691"/>
    <mergeCell ref="I1691:J1691"/>
    <mergeCell ref="K1691:L1691"/>
    <mergeCell ref="M1691:N1691"/>
    <mergeCell ref="O1684:P1684"/>
    <mergeCell ref="A1685:H1685"/>
    <mergeCell ref="I1685:J1685"/>
    <mergeCell ref="K1685:L1685"/>
    <mergeCell ref="M1685:N1685"/>
    <mergeCell ref="O1685:P1685"/>
    <mergeCell ref="A1684:B1684"/>
    <mergeCell ref="C1684:H1684"/>
    <mergeCell ref="I1684:J1684"/>
    <mergeCell ref="K1684:L1684"/>
    <mergeCell ref="M1684:N1684"/>
    <mergeCell ref="O1682:P1682"/>
    <mergeCell ref="A1683:B1683"/>
    <mergeCell ref="C1683:H1683"/>
    <mergeCell ref="I1683:J1683"/>
    <mergeCell ref="K1683:L1683"/>
    <mergeCell ref="M1683:N1683"/>
    <mergeCell ref="O1683:P1683"/>
    <mergeCell ref="A1682:B1682"/>
    <mergeCell ref="C1682:H1682"/>
    <mergeCell ref="I1682:J1682"/>
    <mergeCell ref="K1682:L1682"/>
    <mergeCell ref="M1682:N1682"/>
    <mergeCell ref="O1680:P1680"/>
    <mergeCell ref="A1681:B1681"/>
    <mergeCell ref="C1681:H1681"/>
    <mergeCell ref="I1681:J1681"/>
    <mergeCell ref="K1681:L1681"/>
    <mergeCell ref="M1681:N1681"/>
    <mergeCell ref="O1681:P1681"/>
    <mergeCell ref="A1680:B1680"/>
    <mergeCell ref="C1680:H1680"/>
    <mergeCell ref="I1680:J1680"/>
    <mergeCell ref="K1680:L1680"/>
    <mergeCell ref="M1680:N1680"/>
    <mergeCell ref="O1672:P1672"/>
    <mergeCell ref="A1673:B1673"/>
    <mergeCell ref="C1673:H1673"/>
    <mergeCell ref="I1673:J1673"/>
    <mergeCell ref="K1673:L1673"/>
    <mergeCell ref="M1673:N1673"/>
    <mergeCell ref="O1673:P1673"/>
    <mergeCell ref="A1672:B1672"/>
    <mergeCell ref="C1672:H1672"/>
    <mergeCell ref="I1672:J1672"/>
    <mergeCell ref="K1672:L1672"/>
    <mergeCell ref="M1672:N1672"/>
    <mergeCell ref="A1671:H1671"/>
    <mergeCell ref="I1671:J1671"/>
    <mergeCell ref="K1671:L1671"/>
    <mergeCell ref="M1671:N1671"/>
    <mergeCell ref="O1671:P1671"/>
    <mergeCell ref="O1669:P1669"/>
    <mergeCell ref="A1670:H1670"/>
    <mergeCell ref="I1670:J1670"/>
    <mergeCell ref="K1670:L1670"/>
    <mergeCell ref="M1670:N1670"/>
    <mergeCell ref="O1670:P1670"/>
    <mergeCell ref="A1669:B1669"/>
    <mergeCell ref="C1669:H1669"/>
    <mergeCell ref="I1669:J1669"/>
    <mergeCell ref="K1669:L1669"/>
    <mergeCell ref="M1669:N1669"/>
    <mergeCell ref="A1679:H1679"/>
    <mergeCell ref="I1679:J1679"/>
    <mergeCell ref="K1679:L1679"/>
    <mergeCell ref="M1679:N1679"/>
    <mergeCell ref="O1679:P1679"/>
    <mergeCell ref="A1678:H1678"/>
    <mergeCell ref="I1678:J1678"/>
    <mergeCell ref="K1678:L1678"/>
    <mergeCell ref="M1678:N1678"/>
    <mergeCell ref="O1678:P1678"/>
    <mergeCell ref="O1676:P1676"/>
    <mergeCell ref="A1677:B1677"/>
    <mergeCell ref="C1677:H1677"/>
    <mergeCell ref="I1677:J1677"/>
    <mergeCell ref="K1677:L1677"/>
    <mergeCell ref="M1677:N1677"/>
    <mergeCell ref="O1677:P1677"/>
    <mergeCell ref="A1676:B1676"/>
    <mergeCell ref="C1676:H1676"/>
    <mergeCell ref="I1676:J1676"/>
    <mergeCell ref="K1676:L1676"/>
    <mergeCell ref="M1676:N1676"/>
    <mergeCell ref="O1674:P1674"/>
    <mergeCell ref="A1675:B1675"/>
    <mergeCell ref="C1675:H1675"/>
    <mergeCell ref="I1675:J1675"/>
    <mergeCell ref="K1675:L1675"/>
    <mergeCell ref="M1675:N1675"/>
    <mergeCell ref="O1675:P1675"/>
    <mergeCell ref="A1674:B1674"/>
    <mergeCell ref="C1674:H1674"/>
    <mergeCell ref="I1674:J1674"/>
    <mergeCell ref="K1674:L1674"/>
    <mergeCell ref="M1674:N1674"/>
    <mergeCell ref="A1662:H1662"/>
    <mergeCell ref="I1662:J1662"/>
    <mergeCell ref="K1662:L1662"/>
    <mergeCell ref="M1662:N1662"/>
    <mergeCell ref="O1662:P1662"/>
    <mergeCell ref="O1660:P1660"/>
    <mergeCell ref="A1661:H1661"/>
    <mergeCell ref="I1661:J1661"/>
    <mergeCell ref="K1661:L1661"/>
    <mergeCell ref="M1661:N1661"/>
    <mergeCell ref="O1661:P1661"/>
    <mergeCell ref="A1660:B1660"/>
    <mergeCell ref="C1660:H1660"/>
    <mergeCell ref="I1660:J1660"/>
    <mergeCell ref="K1660:L1660"/>
    <mergeCell ref="M1660:N1660"/>
    <mergeCell ref="O1658:P1658"/>
    <mergeCell ref="A1659:B1659"/>
    <mergeCell ref="C1659:H1659"/>
    <mergeCell ref="I1659:J1659"/>
    <mergeCell ref="K1659:L1659"/>
    <mergeCell ref="M1659:N1659"/>
    <mergeCell ref="O1659:P1659"/>
    <mergeCell ref="A1658:B1658"/>
    <mergeCell ref="C1658:H1658"/>
    <mergeCell ref="I1658:J1658"/>
    <mergeCell ref="K1658:L1658"/>
    <mergeCell ref="M1658:N1658"/>
    <mergeCell ref="O1667:P1667"/>
    <mergeCell ref="A1668:B1668"/>
    <mergeCell ref="C1668:H1668"/>
    <mergeCell ref="I1668:J1668"/>
    <mergeCell ref="K1668:L1668"/>
    <mergeCell ref="M1668:N1668"/>
    <mergeCell ref="O1668:P1668"/>
    <mergeCell ref="A1667:B1667"/>
    <mergeCell ref="C1667:H1667"/>
    <mergeCell ref="I1667:J1667"/>
    <mergeCell ref="K1667:L1667"/>
    <mergeCell ref="M1667:N1667"/>
    <mergeCell ref="O1665:P1665"/>
    <mergeCell ref="A1666:H1666"/>
    <mergeCell ref="I1666:J1666"/>
    <mergeCell ref="K1666:L1666"/>
    <mergeCell ref="M1666:N1666"/>
    <mergeCell ref="O1666:P1666"/>
    <mergeCell ref="A1665:B1665"/>
    <mergeCell ref="C1665:H1665"/>
    <mergeCell ref="I1665:J1665"/>
    <mergeCell ref="K1665:L1665"/>
    <mergeCell ref="M1665:N1665"/>
    <mergeCell ref="O1663:P1663"/>
    <mergeCell ref="A1664:B1664"/>
    <mergeCell ref="C1664:H1664"/>
    <mergeCell ref="I1664:J1664"/>
    <mergeCell ref="K1664:L1664"/>
    <mergeCell ref="M1664:N1664"/>
    <mergeCell ref="O1664:P1664"/>
    <mergeCell ref="A1663:B1663"/>
    <mergeCell ref="C1663:H1663"/>
    <mergeCell ref="I1663:J1663"/>
    <mergeCell ref="K1663:L1663"/>
    <mergeCell ref="M1663:N1663"/>
    <mergeCell ref="A1652:H1652"/>
    <mergeCell ref="I1652:J1652"/>
    <mergeCell ref="K1652:L1652"/>
    <mergeCell ref="M1652:N1652"/>
    <mergeCell ref="O1652:P1652"/>
    <mergeCell ref="O1650:P1650"/>
    <mergeCell ref="A1651:B1651"/>
    <mergeCell ref="C1651:H1651"/>
    <mergeCell ref="I1651:J1651"/>
    <mergeCell ref="K1651:L1651"/>
    <mergeCell ref="M1651:N1651"/>
    <mergeCell ref="O1651:P1651"/>
    <mergeCell ref="A1650:B1650"/>
    <mergeCell ref="C1650:H1650"/>
    <mergeCell ref="I1650:J1650"/>
    <mergeCell ref="K1650:L1650"/>
    <mergeCell ref="M1650:N1650"/>
    <mergeCell ref="O1648:P1648"/>
    <mergeCell ref="A1649:B1649"/>
    <mergeCell ref="C1649:H1649"/>
    <mergeCell ref="I1649:J1649"/>
    <mergeCell ref="K1649:L1649"/>
    <mergeCell ref="M1649:N1649"/>
    <mergeCell ref="O1649:P1649"/>
    <mergeCell ref="A1648:B1648"/>
    <mergeCell ref="C1648:H1648"/>
    <mergeCell ref="I1648:J1648"/>
    <mergeCell ref="K1648:L1648"/>
    <mergeCell ref="M1648:N1648"/>
    <mergeCell ref="O1656:P1656"/>
    <mergeCell ref="A1657:B1657"/>
    <mergeCell ref="C1657:H1657"/>
    <mergeCell ref="I1657:J1657"/>
    <mergeCell ref="K1657:L1657"/>
    <mergeCell ref="M1657:N1657"/>
    <mergeCell ref="O1657:P1657"/>
    <mergeCell ref="A1656:B1656"/>
    <mergeCell ref="C1656:H1656"/>
    <mergeCell ref="I1656:J1656"/>
    <mergeCell ref="K1656:L1656"/>
    <mergeCell ref="M1656:N1656"/>
    <mergeCell ref="O1654:P1654"/>
    <mergeCell ref="A1655:B1655"/>
    <mergeCell ref="C1655:H1655"/>
    <mergeCell ref="I1655:J1655"/>
    <mergeCell ref="K1655:L1655"/>
    <mergeCell ref="M1655:N1655"/>
    <mergeCell ref="O1655:P1655"/>
    <mergeCell ref="A1654:B1654"/>
    <mergeCell ref="C1654:H1654"/>
    <mergeCell ref="I1654:J1654"/>
    <mergeCell ref="K1654:L1654"/>
    <mergeCell ref="M1654:N1654"/>
    <mergeCell ref="A1653:H1653"/>
    <mergeCell ref="I1653:J1653"/>
    <mergeCell ref="K1653:L1653"/>
    <mergeCell ref="M1653:N1653"/>
    <mergeCell ref="O1653:P1653"/>
    <mergeCell ref="O1640:P1640"/>
    <mergeCell ref="A1641:B1641"/>
    <mergeCell ref="C1641:H1641"/>
    <mergeCell ref="I1641:J1641"/>
    <mergeCell ref="K1641:L1641"/>
    <mergeCell ref="M1641:N1641"/>
    <mergeCell ref="O1641:P1641"/>
    <mergeCell ref="A1640:B1640"/>
    <mergeCell ref="C1640:H1640"/>
    <mergeCell ref="I1640:J1640"/>
    <mergeCell ref="K1640:L1640"/>
    <mergeCell ref="M1640:N1640"/>
    <mergeCell ref="O1638:P1638"/>
    <mergeCell ref="A1639:B1639"/>
    <mergeCell ref="C1639:H1639"/>
    <mergeCell ref="I1639:J1639"/>
    <mergeCell ref="K1639:L1639"/>
    <mergeCell ref="M1639:N1639"/>
    <mergeCell ref="O1639:P1639"/>
    <mergeCell ref="A1638:B1638"/>
    <mergeCell ref="C1638:H1638"/>
    <mergeCell ref="I1638:J1638"/>
    <mergeCell ref="K1638:L1638"/>
    <mergeCell ref="M1638:N1638"/>
    <mergeCell ref="A1637:H1637"/>
    <mergeCell ref="I1637:J1637"/>
    <mergeCell ref="K1637:L1637"/>
    <mergeCell ref="M1637:N1637"/>
    <mergeCell ref="O1637:P1637"/>
    <mergeCell ref="A1647:H1647"/>
    <mergeCell ref="I1647:J1647"/>
    <mergeCell ref="K1647:L1647"/>
    <mergeCell ref="M1647:N1647"/>
    <mergeCell ref="O1647:P1647"/>
    <mergeCell ref="A1646:H1646"/>
    <mergeCell ref="I1646:J1646"/>
    <mergeCell ref="K1646:L1646"/>
    <mergeCell ref="M1646:N1646"/>
    <mergeCell ref="O1646:P1646"/>
    <mergeCell ref="O1644:P1644"/>
    <mergeCell ref="A1645:B1645"/>
    <mergeCell ref="C1645:H1645"/>
    <mergeCell ref="I1645:J1645"/>
    <mergeCell ref="K1645:L1645"/>
    <mergeCell ref="M1645:N1645"/>
    <mergeCell ref="O1645:P1645"/>
    <mergeCell ref="A1644:B1644"/>
    <mergeCell ref="C1644:H1644"/>
    <mergeCell ref="I1644:J1644"/>
    <mergeCell ref="K1644:L1644"/>
    <mergeCell ref="M1644:N1644"/>
    <mergeCell ref="O1642:P1642"/>
    <mergeCell ref="A1643:B1643"/>
    <mergeCell ref="C1643:H1643"/>
    <mergeCell ref="I1643:J1643"/>
    <mergeCell ref="K1643:L1643"/>
    <mergeCell ref="M1643:N1643"/>
    <mergeCell ref="O1643:P1643"/>
    <mergeCell ref="A1642:B1642"/>
    <mergeCell ref="C1642:H1642"/>
    <mergeCell ref="I1642:J1642"/>
    <mergeCell ref="K1642:L1642"/>
    <mergeCell ref="M1642:N1642"/>
    <mergeCell ref="O1635:P1635"/>
    <mergeCell ref="A1636:H1636"/>
    <mergeCell ref="I1636:J1636"/>
    <mergeCell ref="K1636:L1636"/>
    <mergeCell ref="M1636:N1636"/>
    <mergeCell ref="O1636:P1636"/>
    <mergeCell ref="A1635:B1635"/>
    <mergeCell ref="C1635:H1635"/>
    <mergeCell ref="I1635:J1635"/>
    <mergeCell ref="K1635:L1635"/>
    <mergeCell ref="M1635:N1635"/>
    <mergeCell ref="O1633:P1633"/>
    <mergeCell ref="A1634:B1634"/>
    <mergeCell ref="C1634:H1634"/>
    <mergeCell ref="I1634:J1634"/>
    <mergeCell ref="K1634:L1634"/>
    <mergeCell ref="M1634:N1634"/>
    <mergeCell ref="O1634:P1634"/>
    <mergeCell ref="A1633:B1633"/>
    <mergeCell ref="C1633:H1633"/>
    <mergeCell ref="I1633:J1633"/>
    <mergeCell ref="K1633:L1633"/>
    <mergeCell ref="M1633:N1633"/>
    <mergeCell ref="O1631:P1631"/>
    <mergeCell ref="A1632:B1632"/>
    <mergeCell ref="C1632:H1632"/>
    <mergeCell ref="I1632:J1632"/>
    <mergeCell ref="K1632:L1632"/>
    <mergeCell ref="M1632:N1632"/>
    <mergeCell ref="O1632:P1632"/>
    <mergeCell ref="A1631:B1631"/>
    <mergeCell ref="C1631:H1631"/>
    <mergeCell ref="I1631:J1631"/>
    <mergeCell ref="K1631:L1631"/>
    <mergeCell ref="M1631:N1631"/>
    <mergeCell ref="A1624:H1624"/>
    <mergeCell ref="I1624:J1624"/>
    <mergeCell ref="K1624:L1624"/>
    <mergeCell ref="M1624:N1624"/>
    <mergeCell ref="O1624:P1624"/>
    <mergeCell ref="O1622:P1622"/>
    <mergeCell ref="A1623:H1623"/>
    <mergeCell ref="I1623:J1623"/>
    <mergeCell ref="K1623:L1623"/>
    <mergeCell ref="M1623:N1623"/>
    <mergeCell ref="O1623:P1623"/>
    <mergeCell ref="A1622:B1622"/>
    <mergeCell ref="C1622:H1622"/>
    <mergeCell ref="I1622:J1622"/>
    <mergeCell ref="K1622:L1622"/>
    <mergeCell ref="M1622:N1622"/>
    <mergeCell ref="O1620:P1620"/>
    <mergeCell ref="A1621:B1621"/>
    <mergeCell ref="C1621:H1621"/>
    <mergeCell ref="I1621:J1621"/>
    <mergeCell ref="K1621:L1621"/>
    <mergeCell ref="M1621:N1621"/>
    <mergeCell ref="O1621:P1621"/>
    <mergeCell ref="A1620:B1620"/>
    <mergeCell ref="C1620:H1620"/>
    <mergeCell ref="I1620:J1620"/>
    <mergeCell ref="K1620:L1620"/>
    <mergeCell ref="M1620:N1620"/>
    <mergeCell ref="A1630:H1630"/>
    <mergeCell ref="I1630:J1630"/>
    <mergeCell ref="K1630:L1630"/>
    <mergeCell ref="M1630:N1630"/>
    <mergeCell ref="O1630:P1630"/>
    <mergeCell ref="A1629:H1629"/>
    <mergeCell ref="I1629:J1629"/>
    <mergeCell ref="K1629:L1629"/>
    <mergeCell ref="M1629:N1629"/>
    <mergeCell ref="O1629:P1629"/>
    <mergeCell ref="O1627:P1627"/>
    <mergeCell ref="A1628:B1628"/>
    <mergeCell ref="C1628:H1628"/>
    <mergeCell ref="I1628:J1628"/>
    <mergeCell ref="K1628:L1628"/>
    <mergeCell ref="M1628:N1628"/>
    <mergeCell ref="O1628:P1628"/>
    <mergeCell ref="A1627:B1627"/>
    <mergeCell ref="C1627:H1627"/>
    <mergeCell ref="I1627:J1627"/>
    <mergeCell ref="K1627:L1627"/>
    <mergeCell ref="M1627:N1627"/>
    <mergeCell ref="O1625:P1625"/>
    <mergeCell ref="A1626:B1626"/>
    <mergeCell ref="C1626:H1626"/>
    <mergeCell ref="I1626:J1626"/>
    <mergeCell ref="K1626:L1626"/>
    <mergeCell ref="M1626:N1626"/>
    <mergeCell ref="O1626:P1626"/>
    <mergeCell ref="A1625:B1625"/>
    <mergeCell ref="C1625:H1625"/>
    <mergeCell ref="I1625:J1625"/>
    <mergeCell ref="K1625:L1625"/>
    <mergeCell ref="M1625:N1625"/>
    <mergeCell ref="A1619:H1619"/>
    <mergeCell ref="I1619:J1619"/>
    <mergeCell ref="K1619:L1619"/>
    <mergeCell ref="M1619:N1619"/>
    <mergeCell ref="O1619:P1619"/>
    <mergeCell ref="A1618:H1618"/>
    <mergeCell ref="I1618:J1618"/>
    <mergeCell ref="K1618:L1618"/>
    <mergeCell ref="M1618:N1618"/>
    <mergeCell ref="O1618:P1618"/>
    <mergeCell ref="O1616:P1616"/>
    <mergeCell ref="A1617:B1617"/>
    <mergeCell ref="C1617:H1617"/>
    <mergeCell ref="I1617:J1617"/>
    <mergeCell ref="K1617:L1617"/>
    <mergeCell ref="M1617:N1617"/>
    <mergeCell ref="O1617:P1617"/>
    <mergeCell ref="A1616:B1616"/>
    <mergeCell ref="C1616:H1616"/>
    <mergeCell ref="I1616:J1616"/>
    <mergeCell ref="K1616:L1616"/>
    <mergeCell ref="M1616:N1616"/>
    <mergeCell ref="O1614:P1614"/>
    <mergeCell ref="A1615:B1615"/>
    <mergeCell ref="C1615:H1615"/>
    <mergeCell ref="I1615:J1615"/>
    <mergeCell ref="K1615:L1615"/>
    <mergeCell ref="M1615:N1615"/>
    <mergeCell ref="O1615:P1615"/>
    <mergeCell ref="A1614:B1614"/>
    <mergeCell ref="C1614:H1614"/>
    <mergeCell ref="I1614:J1614"/>
    <mergeCell ref="K1614:L1614"/>
    <mergeCell ref="M1614:N1614"/>
    <mergeCell ref="A1608:H1608"/>
    <mergeCell ref="I1608:J1608"/>
    <mergeCell ref="K1608:L1608"/>
    <mergeCell ref="M1608:N1608"/>
    <mergeCell ref="O1608:P1608"/>
    <mergeCell ref="O1606:P1606"/>
    <mergeCell ref="A1607:H1607"/>
    <mergeCell ref="I1607:J1607"/>
    <mergeCell ref="K1607:L1607"/>
    <mergeCell ref="M1607:N1607"/>
    <mergeCell ref="O1607:P1607"/>
    <mergeCell ref="A1606:B1606"/>
    <mergeCell ref="C1606:H1606"/>
    <mergeCell ref="I1606:J1606"/>
    <mergeCell ref="K1606:L1606"/>
    <mergeCell ref="M1606:N1606"/>
    <mergeCell ref="O1604:P1604"/>
    <mergeCell ref="A1605:B1605"/>
    <mergeCell ref="C1605:H1605"/>
    <mergeCell ref="I1605:J1605"/>
    <mergeCell ref="K1605:L1605"/>
    <mergeCell ref="M1605:N1605"/>
    <mergeCell ref="O1605:P1605"/>
    <mergeCell ref="A1604:B1604"/>
    <mergeCell ref="C1604:H1604"/>
    <mergeCell ref="I1604:J1604"/>
    <mergeCell ref="K1604:L1604"/>
    <mergeCell ref="M1604:N1604"/>
    <mergeCell ref="A1613:H1613"/>
    <mergeCell ref="I1613:J1613"/>
    <mergeCell ref="K1613:L1613"/>
    <mergeCell ref="M1613:N1613"/>
    <mergeCell ref="O1613:P1613"/>
    <mergeCell ref="O1611:P1611"/>
    <mergeCell ref="A1612:H1612"/>
    <mergeCell ref="I1612:J1612"/>
    <mergeCell ref="K1612:L1612"/>
    <mergeCell ref="M1612:N1612"/>
    <mergeCell ref="O1612:P1612"/>
    <mergeCell ref="A1611:B1611"/>
    <mergeCell ref="C1611:H1611"/>
    <mergeCell ref="I1611:J1611"/>
    <mergeCell ref="K1611:L1611"/>
    <mergeCell ref="M1611:N1611"/>
    <mergeCell ref="O1609:P1609"/>
    <mergeCell ref="A1610:B1610"/>
    <mergeCell ref="C1610:H1610"/>
    <mergeCell ref="I1610:J1610"/>
    <mergeCell ref="K1610:L1610"/>
    <mergeCell ref="M1610:N1610"/>
    <mergeCell ref="O1610:P1610"/>
    <mergeCell ref="A1609:B1609"/>
    <mergeCell ref="C1609:H1609"/>
    <mergeCell ref="I1609:J1609"/>
    <mergeCell ref="K1609:L1609"/>
    <mergeCell ref="M1609:N1609"/>
    <mergeCell ref="A1598:H1598"/>
    <mergeCell ref="I1598:J1598"/>
    <mergeCell ref="K1598:L1598"/>
    <mergeCell ref="M1598:N1598"/>
    <mergeCell ref="O1598:P1598"/>
    <mergeCell ref="O1596:P1596"/>
    <mergeCell ref="A1597:H1597"/>
    <mergeCell ref="I1597:J1597"/>
    <mergeCell ref="K1597:L1597"/>
    <mergeCell ref="M1597:N1597"/>
    <mergeCell ref="O1597:P1597"/>
    <mergeCell ref="A1596:B1596"/>
    <mergeCell ref="C1596:H1596"/>
    <mergeCell ref="I1596:J1596"/>
    <mergeCell ref="K1596:L1596"/>
    <mergeCell ref="M1596:N1596"/>
    <mergeCell ref="O1594:P1594"/>
    <mergeCell ref="A1595:B1595"/>
    <mergeCell ref="C1595:H1595"/>
    <mergeCell ref="I1595:J1595"/>
    <mergeCell ref="K1595:L1595"/>
    <mergeCell ref="M1595:N1595"/>
    <mergeCell ref="O1595:P1595"/>
    <mergeCell ref="A1594:B1594"/>
    <mergeCell ref="C1594:H1594"/>
    <mergeCell ref="I1594:J1594"/>
    <mergeCell ref="K1594:L1594"/>
    <mergeCell ref="M1594:N1594"/>
    <mergeCell ref="A1603:H1603"/>
    <mergeCell ref="I1603:J1603"/>
    <mergeCell ref="K1603:L1603"/>
    <mergeCell ref="M1603:N1603"/>
    <mergeCell ref="O1603:P1603"/>
    <mergeCell ref="O1601:P1601"/>
    <mergeCell ref="A1602:H1602"/>
    <mergeCell ref="I1602:J1602"/>
    <mergeCell ref="K1602:L1602"/>
    <mergeCell ref="M1602:N1602"/>
    <mergeCell ref="O1602:P1602"/>
    <mergeCell ref="A1601:B1601"/>
    <mergeCell ref="C1601:H1601"/>
    <mergeCell ref="I1601:J1601"/>
    <mergeCell ref="K1601:L1601"/>
    <mergeCell ref="M1601:N1601"/>
    <mergeCell ref="O1599:P1599"/>
    <mergeCell ref="A1600:B1600"/>
    <mergeCell ref="C1600:H1600"/>
    <mergeCell ref="I1600:J1600"/>
    <mergeCell ref="K1600:L1600"/>
    <mergeCell ref="M1600:N1600"/>
    <mergeCell ref="O1600:P1600"/>
    <mergeCell ref="A1599:B1599"/>
    <mergeCell ref="C1599:H1599"/>
    <mergeCell ref="I1599:J1599"/>
    <mergeCell ref="K1599:L1599"/>
    <mergeCell ref="M1599:N1599"/>
    <mergeCell ref="A1588:H1588"/>
    <mergeCell ref="I1588:J1588"/>
    <mergeCell ref="K1588:L1588"/>
    <mergeCell ref="M1588:N1588"/>
    <mergeCell ref="O1588:P1588"/>
    <mergeCell ref="O1586:P1586"/>
    <mergeCell ref="A1587:B1587"/>
    <mergeCell ref="C1587:H1587"/>
    <mergeCell ref="I1587:J1587"/>
    <mergeCell ref="K1587:L1587"/>
    <mergeCell ref="M1587:N1587"/>
    <mergeCell ref="O1587:P1587"/>
    <mergeCell ref="A1586:B1586"/>
    <mergeCell ref="C1586:H1586"/>
    <mergeCell ref="I1586:J1586"/>
    <mergeCell ref="K1586:L1586"/>
    <mergeCell ref="M1586:N1586"/>
    <mergeCell ref="O1584:P1584"/>
    <mergeCell ref="A1585:B1585"/>
    <mergeCell ref="C1585:H1585"/>
    <mergeCell ref="I1585:J1585"/>
    <mergeCell ref="K1585:L1585"/>
    <mergeCell ref="M1585:N1585"/>
    <mergeCell ref="O1585:P1585"/>
    <mergeCell ref="A1584:B1584"/>
    <mergeCell ref="C1584:H1584"/>
    <mergeCell ref="I1584:J1584"/>
    <mergeCell ref="K1584:L1584"/>
    <mergeCell ref="M1584:N1584"/>
    <mergeCell ref="O1592:P1592"/>
    <mergeCell ref="A1593:H1593"/>
    <mergeCell ref="I1593:J1593"/>
    <mergeCell ref="K1593:L1593"/>
    <mergeCell ref="M1593:N1593"/>
    <mergeCell ref="O1593:P1593"/>
    <mergeCell ref="A1592:B1592"/>
    <mergeCell ref="C1592:H1592"/>
    <mergeCell ref="I1592:J1592"/>
    <mergeCell ref="K1592:L1592"/>
    <mergeCell ref="M1592:N1592"/>
    <mergeCell ref="O1590:P1590"/>
    <mergeCell ref="A1591:B1591"/>
    <mergeCell ref="C1591:H1591"/>
    <mergeCell ref="I1591:J1591"/>
    <mergeCell ref="K1591:L1591"/>
    <mergeCell ref="M1591:N1591"/>
    <mergeCell ref="O1591:P1591"/>
    <mergeCell ref="A1590:B1590"/>
    <mergeCell ref="C1590:H1590"/>
    <mergeCell ref="I1590:J1590"/>
    <mergeCell ref="K1590:L1590"/>
    <mergeCell ref="M1590:N1590"/>
    <mergeCell ref="A1589:H1589"/>
    <mergeCell ref="I1589:J1589"/>
    <mergeCell ref="K1589:L1589"/>
    <mergeCell ref="M1589:N1589"/>
    <mergeCell ref="O1589:P1589"/>
    <mergeCell ref="O1582:P1582"/>
    <mergeCell ref="A1583:B1583"/>
    <mergeCell ref="C1583:H1583"/>
    <mergeCell ref="I1583:J1583"/>
    <mergeCell ref="K1583:L1583"/>
    <mergeCell ref="M1583:N1583"/>
    <mergeCell ref="O1583:P1583"/>
    <mergeCell ref="A1582:B1582"/>
    <mergeCell ref="C1582:H1582"/>
    <mergeCell ref="I1582:J1582"/>
    <mergeCell ref="K1582:L1582"/>
    <mergeCell ref="M1582:N1582"/>
    <mergeCell ref="O1580:P1580"/>
    <mergeCell ref="A1581:B1581"/>
    <mergeCell ref="C1581:H1581"/>
    <mergeCell ref="I1581:J1581"/>
    <mergeCell ref="K1581:L1581"/>
    <mergeCell ref="M1581:N1581"/>
    <mergeCell ref="O1581:P1581"/>
    <mergeCell ref="A1580:B1580"/>
    <mergeCell ref="C1580:H1580"/>
    <mergeCell ref="I1580:J1580"/>
    <mergeCell ref="K1580:L1580"/>
    <mergeCell ref="M1580:N1580"/>
    <mergeCell ref="O1578:P1578"/>
    <mergeCell ref="A1579:B1579"/>
    <mergeCell ref="C1579:H1579"/>
    <mergeCell ref="I1579:J1579"/>
    <mergeCell ref="K1579:L1579"/>
    <mergeCell ref="M1579:N1579"/>
    <mergeCell ref="O1579:P1579"/>
    <mergeCell ref="A1578:B1578"/>
    <mergeCell ref="C1578:H1578"/>
    <mergeCell ref="I1578:J1578"/>
    <mergeCell ref="K1578:L1578"/>
    <mergeCell ref="M1578:N1578"/>
    <mergeCell ref="O1570:P1570"/>
    <mergeCell ref="A1571:B1571"/>
    <mergeCell ref="C1571:H1571"/>
    <mergeCell ref="I1571:J1571"/>
    <mergeCell ref="K1571:L1571"/>
    <mergeCell ref="M1571:N1571"/>
    <mergeCell ref="O1571:P1571"/>
    <mergeCell ref="A1570:B1570"/>
    <mergeCell ref="C1570:H1570"/>
    <mergeCell ref="I1570:J1570"/>
    <mergeCell ref="K1570:L1570"/>
    <mergeCell ref="M1570:N1570"/>
    <mergeCell ref="A1569:H1569"/>
    <mergeCell ref="I1569:J1569"/>
    <mergeCell ref="K1569:L1569"/>
    <mergeCell ref="M1569:N1569"/>
    <mergeCell ref="O1569:P1569"/>
    <mergeCell ref="O1567:P1567"/>
    <mergeCell ref="A1568:H1568"/>
    <mergeCell ref="I1568:J1568"/>
    <mergeCell ref="K1568:L1568"/>
    <mergeCell ref="M1568:N1568"/>
    <mergeCell ref="O1568:P1568"/>
    <mergeCell ref="A1567:B1567"/>
    <mergeCell ref="C1567:H1567"/>
    <mergeCell ref="I1567:J1567"/>
    <mergeCell ref="K1567:L1567"/>
    <mergeCell ref="M1567:N1567"/>
    <mergeCell ref="O1576:P1576"/>
    <mergeCell ref="A1577:B1577"/>
    <mergeCell ref="C1577:H1577"/>
    <mergeCell ref="I1577:J1577"/>
    <mergeCell ref="K1577:L1577"/>
    <mergeCell ref="M1577:N1577"/>
    <mergeCell ref="O1577:P1577"/>
    <mergeCell ref="A1576:B1576"/>
    <mergeCell ref="C1576:H1576"/>
    <mergeCell ref="I1576:J1576"/>
    <mergeCell ref="K1576:L1576"/>
    <mergeCell ref="M1576:N1576"/>
    <mergeCell ref="O1574:P1574"/>
    <mergeCell ref="A1575:B1575"/>
    <mergeCell ref="C1575:H1575"/>
    <mergeCell ref="I1575:J1575"/>
    <mergeCell ref="K1575:L1575"/>
    <mergeCell ref="M1575:N1575"/>
    <mergeCell ref="O1575:P1575"/>
    <mergeCell ref="A1574:B1574"/>
    <mergeCell ref="C1574:H1574"/>
    <mergeCell ref="I1574:J1574"/>
    <mergeCell ref="K1574:L1574"/>
    <mergeCell ref="M1574:N1574"/>
    <mergeCell ref="O1572:P1572"/>
    <mergeCell ref="A1573:B1573"/>
    <mergeCell ref="C1573:H1573"/>
    <mergeCell ref="I1573:J1573"/>
    <mergeCell ref="K1573:L1573"/>
    <mergeCell ref="M1573:N1573"/>
    <mergeCell ref="O1573:P1573"/>
    <mergeCell ref="A1572:B1572"/>
    <mergeCell ref="C1572:H1572"/>
    <mergeCell ref="I1572:J1572"/>
    <mergeCell ref="K1572:L1572"/>
    <mergeCell ref="M1572:N1572"/>
    <mergeCell ref="O1565:P1565"/>
    <mergeCell ref="A1566:B1566"/>
    <mergeCell ref="C1566:H1566"/>
    <mergeCell ref="I1566:J1566"/>
    <mergeCell ref="K1566:L1566"/>
    <mergeCell ref="M1566:N1566"/>
    <mergeCell ref="O1566:P1566"/>
    <mergeCell ref="A1565:B1565"/>
    <mergeCell ref="C1565:H1565"/>
    <mergeCell ref="I1565:J1565"/>
    <mergeCell ref="K1565:L1565"/>
    <mergeCell ref="M1565:N1565"/>
    <mergeCell ref="O1563:P1563"/>
    <mergeCell ref="A1564:B1564"/>
    <mergeCell ref="C1564:H1564"/>
    <mergeCell ref="I1564:J1564"/>
    <mergeCell ref="K1564:L1564"/>
    <mergeCell ref="M1564:N1564"/>
    <mergeCell ref="O1564:P1564"/>
    <mergeCell ref="A1563:B1563"/>
    <mergeCell ref="C1563:H1563"/>
    <mergeCell ref="I1563:J1563"/>
    <mergeCell ref="K1563:L1563"/>
    <mergeCell ref="M1563:N1563"/>
    <mergeCell ref="O1561:P1561"/>
    <mergeCell ref="A1562:B1562"/>
    <mergeCell ref="C1562:H1562"/>
    <mergeCell ref="I1562:J1562"/>
    <mergeCell ref="K1562:L1562"/>
    <mergeCell ref="M1562:N1562"/>
    <mergeCell ref="O1562:P1562"/>
    <mergeCell ref="A1561:B1561"/>
    <mergeCell ref="C1561:H1561"/>
    <mergeCell ref="I1561:J1561"/>
    <mergeCell ref="K1561:L1561"/>
    <mergeCell ref="M1561:N1561"/>
    <mergeCell ref="O1559:P1559"/>
    <mergeCell ref="A1560:B1560"/>
    <mergeCell ref="C1560:H1560"/>
    <mergeCell ref="I1560:J1560"/>
    <mergeCell ref="K1560:L1560"/>
    <mergeCell ref="M1560:N1560"/>
    <mergeCell ref="O1560:P1560"/>
    <mergeCell ref="A1559:B1559"/>
    <mergeCell ref="C1559:H1559"/>
    <mergeCell ref="I1559:J1559"/>
    <mergeCell ref="K1559:L1559"/>
    <mergeCell ref="M1559:N1559"/>
    <mergeCell ref="O1557:P1557"/>
    <mergeCell ref="A1558:B1558"/>
    <mergeCell ref="C1558:H1558"/>
    <mergeCell ref="I1558:J1558"/>
    <mergeCell ref="K1558:L1558"/>
    <mergeCell ref="M1558:N1558"/>
    <mergeCell ref="O1558:P1558"/>
    <mergeCell ref="A1557:B1557"/>
    <mergeCell ref="C1557:H1557"/>
    <mergeCell ref="I1557:J1557"/>
    <mergeCell ref="K1557:L1557"/>
    <mergeCell ref="M1557:N1557"/>
    <mergeCell ref="O1555:P1555"/>
    <mergeCell ref="A1556:B1556"/>
    <mergeCell ref="C1556:H1556"/>
    <mergeCell ref="I1556:J1556"/>
    <mergeCell ref="K1556:L1556"/>
    <mergeCell ref="M1556:N1556"/>
    <mergeCell ref="O1556:P1556"/>
    <mergeCell ref="A1555:B1555"/>
    <mergeCell ref="C1555:H1555"/>
    <mergeCell ref="I1555:J1555"/>
    <mergeCell ref="K1555:L1555"/>
    <mergeCell ref="M1555:N1555"/>
    <mergeCell ref="O1553:P1553"/>
    <mergeCell ref="A1554:B1554"/>
    <mergeCell ref="C1554:H1554"/>
    <mergeCell ref="I1554:J1554"/>
    <mergeCell ref="K1554:L1554"/>
    <mergeCell ref="M1554:N1554"/>
    <mergeCell ref="O1554:P1554"/>
    <mergeCell ref="A1553:B1553"/>
    <mergeCell ref="C1553:H1553"/>
    <mergeCell ref="I1553:J1553"/>
    <mergeCell ref="K1553:L1553"/>
    <mergeCell ref="M1553:N1553"/>
    <mergeCell ref="O1551:P1551"/>
    <mergeCell ref="A1552:B1552"/>
    <mergeCell ref="C1552:H1552"/>
    <mergeCell ref="I1552:J1552"/>
    <mergeCell ref="K1552:L1552"/>
    <mergeCell ref="M1552:N1552"/>
    <mergeCell ref="O1552:P1552"/>
    <mergeCell ref="A1551:B1551"/>
    <mergeCell ref="C1551:H1551"/>
    <mergeCell ref="I1551:J1551"/>
    <mergeCell ref="K1551:L1551"/>
    <mergeCell ref="M1551:N1551"/>
    <mergeCell ref="O1549:P1549"/>
    <mergeCell ref="A1550:B1550"/>
    <mergeCell ref="C1550:H1550"/>
    <mergeCell ref="I1550:J1550"/>
    <mergeCell ref="K1550:L1550"/>
    <mergeCell ref="M1550:N1550"/>
    <mergeCell ref="O1550:P1550"/>
    <mergeCell ref="A1549:B1549"/>
    <mergeCell ref="C1549:H1549"/>
    <mergeCell ref="I1549:J1549"/>
    <mergeCell ref="K1549:L1549"/>
    <mergeCell ref="M1549:N1549"/>
    <mergeCell ref="A1548:H1548"/>
    <mergeCell ref="I1548:J1548"/>
    <mergeCell ref="K1548:L1548"/>
    <mergeCell ref="M1548:N1548"/>
    <mergeCell ref="O1548:P1548"/>
    <mergeCell ref="A1547:H1547"/>
    <mergeCell ref="I1547:J1547"/>
    <mergeCell ref="K1547:L1547"/>
    <mergeCell ref="M1547:N1547"/>
    <mergeCell ref="O1547:P1547"/>
    <mergeCell ref="O1545:P1545"/>
    <mergeCell ref="A1546:B1546"/>
    <mergeCell ref="C1546:H1546"/>
    <mergeCell ref="I1546:J1546"/>
    <mergeCell ref="K1546:L1546"/>
    <mergeCell ref="M1546:N1546"/>
    <mergeCell ref="O1546:P1546"/>
    <mergeCell ref="A1545:B1545"/>
    <mergeCell ref="C1545:H1545"/>
    <mergeCell ref="I1545:J1545"/>
    <mergeCell ref="K1545:L1545"/>
    <mergeCell ref="M1545:N1545"/>
    <mergeCell ref="O1543:P1543"/>
    <mergeCell ref="A1544:B1544"/>
    <mergeCell ref="C1544:H1544"/>
    <mergeCell ref="I1544:J1544"/>
    <mergeCell ref="K1544:L1544"/>
    <mergeCell ref="M1544:N1544"/>
    <mergeCell ref="O1544:P1544"/>
    <mergeCell ref="A1543:B1543"/>
    <mergeCell ref="C1543:H1543"/>
    <mergeCell ref="I1543:J1543"/>
    <mergeCell ref="K1543:L1543"/>
    <mergeCell ref="M1543:N1543"/>
    <mergeCell ref="O1541:P1541"/>
    <mergeCell ref="A1542:B1542"/>
    <mergeCell ref="C1542:H1542"/>
    <mergeCell ref="I1542:J1542"/>
    <mergeCell ref="K1542:L1542"/>
    <mergeCell ref="M1542:N1542"/>
    <mergeCell ref="O1542:P1542"/>
    <mergeCell ref="A1541:B1541"/>
    <mergeCell ref="C1541:H1541"/>
    <mergeCell ref="I1541:J1541"/>
    <mergeCell ref="K1541:L1541"/>
    <mergeCell ref="M1541:N1541"/>
    <mergeCell ref="O1539:P1539"/>
    <mergeCell ref="A1540:B1540"/>
    <mergeCell ref="C1540:H1540"/>
    <mergeCell ref="I1540:J1540"/>
    <mergeCell ref="K1540:L1540"/>
    <mergeCell ref="M1540:N1540"/>
    <mergeCell ref="O1540:P1540"/>
    <mergeCell ref="A1539:B1539"/>
    <mergeCell ref="C1539:H1539"/>
    <mergeCell ref="I1539:J1539"/>
    <mergeCell ref="K1539:L1539"/>
    <mergeCell ref="M1539:N1539"/>
    <mergeCell ref="O1537:P1537"/>
    <mergeCell ref="A1538:B1538"/>
    <mergeCell ref="C1538:H1538"/>
    <mergeCell ref="I1538:J1538"/>
    <mergeCell ref="K1538:L1538"/>
    <mergeCell ref="M1538:N1538"/>
    <mergeCell ref="O1538:P1538"/>
    <mergeCell ref="A1537:B1537"/>
    <mergeCell ref="C1537:H1537"/>
    <mergeCell ref="I1537:J1537"/>
    <mergeCell ref="K1537:L1537"/>
    <mergeCell ref="M1537:N1537"/>
    <mergeCell ref="O1535:P1535"/>
    <mergeCell ref="A1536:B1536"/>
    <mergeCell ref="C1536:H1536"/>
    <mergeCell ref="I1536:J1536"/>
    <mergeCell ref="K1536:L1536"/>
    <mergeCell ref="M1536:N1536"/>
    <mergeCell ref="O1536:P1536"/>
    <mergeCell ref="A1535:B1535"/>
    <mergeCell ref="C1535:H1535"/>
    <mergeCell ref="I1535:J1535"/>
    <mergeCell ref="K1535:L1535"/>
    <mergeCell ref="M1535:N1535"/>
    <mergeCell ref="O1533:P1533"/>
    <mergeCell ref="A1534:B1534"/>
    <mergeCell ref="C1534:H1534"/>
    <mergeCell ref="I1534:J1534"/>
    <mergeCell ref="K1534:L1534"/>
    <mergeCell ref="M1534:N1534"/>
    <mergeCell ref="O1534:P1534"/>
    <mergeCell ref="A1533:B1533"/>
    <mergeCell ref="C1533:H1533"/>
    <mergeCell ref="I1533:J1533"/>
    <mergeCell ref="K1533:L1533"/>
    <mergeCell ref="M1533:N1533"/>
    <mergeCell ref="O1531:P1531"/>
    <mergeCell ref="A1532:B1532"/>
    <mergeCell ref="C1532:H1532"/>
    <mergeCell ref="I1532:J1532"/>
    <mergeCell ref="K1532:L1532"/>
    <mergeCell ref="M1532:N1532"/>
    <mergeCell ref="O1532:P1532"/>
    <mergeCell ref="A1531:B1531"/>
    <mergeCell ref="C1531:H1531"/>
    <mergeCell ref="I1531:J1531"/>
    <mergeCell ref="K1531:L1531"/>
    <mergeCell ref="M1531:N1531"/>
    <mergeCell ref="O1529:P1529"/>
    <mergeCell ref="A1530:B1530"/>
    <mergeCell ref="C1530:H1530"/>
    <mergeCell ref="I1530:J1530"/>
    <mergeCell ref="K1530:L1530"/>
    <mergeCell ref="M1530:N1530"/>
    <mergeCell ref="O1530:P1530"/>
    <mergeCell ref="A1529:B1529"/>
    <mergeCell ref="C1529:H1529"/>
    <mergeCell ref="I1529:J1529"/>
    <mergeCell ref="K1529:L1529"/>
    <mergeCell ref="M1529:N1529"/>
    <mergeCell ref="O1527:P1527"/>
    <mergeCell ref="A1528:B1528"/>
    <mergeCell ref="C1528:H1528"/>
    <mergeCell ref="I1528:J1528"/>
    <mergeCell ref="K1528:L1528"/>
    <mergeCell ref="M1528:N1528"/>
    <mergeCell ref="O1528:P1528"/>
    <mergeCell ref="A1527:B1527"/>
    <mergeCell ref="C1527:H1527"/>
    <mergeCell ref="I1527:J1527"/>
    <mergeCell ref="K1527:L1527"/>
    <mergeCell ref="M1527:N1527"/>
    <mergeCell ref="O1525:P1525"/>
    <mergeCell ref="A1526:B1526"/>
    <mergeCell ref="C1526:H1526"/>
    <mergeCell ref="I1526:J1526"/>
    <mergeCell ref="K1526:L1526"/>
    <mergeCell ref="M1526:N1526"/>
    <mergeCell ref="O1526:P1526"/>
    <mergeCell ref="A1525:B1525"/>
    <mergeCell ref="C1525:H1525"/>
    <mergeCell ref="I1525:J1525"/>
    <mergeCell ref="K1525:L1525"/>
    <mergeCell ref="M1525:N1525"/>
    <mergeCell ref="A1519:H1519"/>
    <mergeCell ref="I1519:J1519"/>
    <mergeCell ref="K1519:L1519"/>
    <mergeCell ref="M1519:N1519"/>
    <mergeCell ref="O1519:P1519"/>
    <mergeCell ref="O1517:P1517"/>
    <mergeCell ref="A1518:B1518"/>
    <mergeCell ref="C1518:H1518"/>
    <mergeCell ref="I1518:J1518"/>
    <mergeCell ref="K1518:L1518"/>
    <mergeCell ref="M1518:N1518"/>
    <mergeCell ref="O1518:P1518"/>
    <mergeCell ref="A1517:B1517"/>
    <mergeCell ref="C1517:H1517"/>
    <mergeCell ref="I1517:J1517"/>
    <mergeCell ref="K1517:L1517"/>
    <mergeCell ref="M1517:N1517"/>
    <mergeCell ref="O1515:P1515"/>
    <mergeCell ref="A1516:B1516"/>
    <mergeCell ref="C1516:H1516"/>
    <mergeCell ref="I1516:J1516"/>
    <mergeCell ref="K1516:L1516"/>
    <mergeCell ref="M1516:N1516"/>
    <mergeCell ref="O1516:P1516"/>
    <mergeCell ref="A1515:B1515"/>
    <mergeCell ref="C1515:H1515"/>
    <mergeCell ref="I1515:J1515"/>
    <mergeCell ref="K1515:L1515"/>
    <mergeCell ref="M1515:N1515"/>
    <mergeCell ref="O1523:P1523"/>
    <mergeCell ref="A1524:B1524"/>
    <mergeCell ref="C1524:H1524"/>
    <mergeCell ref="I1524:J1524"/>
    <mergeCell ref="K1524:L1524"/>
    <mergeCell ref="M1524:N1524"/>
    <mergeCell ref="O1524:P1524"/>
    <mergeCell ref="A1523:B1523"/>
    <mergeCell ref="C1523:H1523"/>
    <mergeCell ref="I1523:J1523"/>
    <mergeCell ref="K1523:L1523"/>
    <mergeCell ref="M1523:N1523"/>
    <mergeCell ref="O1521:P1521"/>
    <mergeCell ref="A1522:B1522"/>
    <mergeCell ref="C1522:H1522"/>
    <mergeCell ref="I1522:J1522"/>
    <mergeCell ref="K1522:L1522"/>
    <mergeCell ref="M1522:N1522"/>
    <mergeCell ref="O1522:P1522"/>
    <mergeCell ref="A1521:B1521"/>
    <mergeCell ref="C1521:H1521"/>
    <mergeCell ref="I1521:J1521"/>
    <mergeCell ref="K1521:L1521"/>
    <mergeCell ref="M1521:N1521"/>
    <mergeCell ref="A1520:H1520"/>
    <mergeCell ref="I1520:J1520"/>
    <mergeCell ref="K1520:L1520"/>
    <mergeCell ref="M1520:N1520"/>
    <mergeCell ref="O1520:P1520"/>
    <mergeCell ref="O1507:P1507"/>
    <mergeCell ref="A1508:B1508"/>
    <mergeCell ref="C1508:H1508"/>
    <mergeCell ref="I1508:J1508"/>
    <mergeCell ref="K1508:L1508"/>
    <mergeCell ref="M1508:N1508"/>
    <mergeCell ref="O1508:P1508"/>
    <mergeCell ref="A1507:B1507"/>
    <mergeCell ref="C1507:H1507"/>
    <mergeCell ref="I1507:J1507"/>
    <mergeCell ref="K1507:L1507"/>
    <mergeCell ref="M1507:N1507"/>
    <mergeCell ref="O1505:P1505"/>
    <mergeCell ref="A1506:B1506"/>
    <mergeCell ref="C1506:H1506"/>
    <mergeCell ref="I1506:J1506"/>
    <mergeCell ref="K1506:L1506"/>
    <mergeCell ref="M1506:N1506"/>
    <mergeCell ref="O1506:P1506"/>
    <mergeCell ref="A1505:B1505"/>
    <mergeCell ref="C1505:H1505"/>
    <mergeCell ref="I1505:J1505"/>
    <mergeCell ref="K1505:L1505"/>
    <mergeCell ref="M1505:N1505"/>
    <mergeCell ref="A1504:H1504"/>
    <mergeCell ref="I1504:J1504"/>
    <mergeCell ref="K1504:L1504"/>
    <mergeCell ref="M1504:N1504"/>
    <mergeCell ref="O1504:P1504"/>
    <mergeCell ref="O1513:P1513"/>
    <mergeCell ref="A1514:B1514"/>
    <mergeCell ref="C1514:H1514"/>
    <mergeCell ref="I1514:J1514"/>
    <mergeCell ref="K1514:L1514"/>
    <mergeCell ref="M1514:N1514"/>
    <mergeCell ref="O1514:P1514"/>
    <mergeCell ref="A1513:B1513"/>
    <mergeCell ref="C1513:H1513"/>
    <mergeCell ref="I1513:J1513"/>
    <mergeCell ref="K1513:L1513"/>
    <mergeCell ref="M1513:N1513"/>
    <mergeCell ref="A1512:H1512"/>
    <mergeCell ref="I1512:J1512"/>
    <mergeCell ref="K1512:L1512"/>
    <mergeCell ref="M1512:N1512"/>
    <mergeCell ref="O1512:P1512"/>
    <mergeCell ref="A1511:H1511"/>
    <mergeCell ref="I1511:J1511"/>
    <mergeCell ref="K1511:L1511"/>
    <mergeCell ref="M1511:N1511"/>
    <mergeCell ref="O1511:P1511"/>
    <mergeCell ref="O1509:P1509"/>
    <mergeCell ref="A1510:B1510"/>
    <mergeCell ref="C1510:H1510"/>
    <mergeCell ref="I1510:J1510"/>
    <mergeCell ref="K1510:L1510"/>
    <mergeCell ref="M1510:N1510"/>
    <mergeCell ref="O1510:P1510"/>
    <mergeCell ref="A1509:B1509"/>
    <mergeCell ref="C1509:H1509"/>
    <mergeCell ref="I1509:J1509"/>
    <mergeCell ref="K1509:L1509"/>
    <mergeCell ref="M1509:N1509"/>
    <mergeCell ref="M1485:N1485"/>
    <mergeCell ref="A1497:H1497"/>
    <mergeCell ref="I1497:J1497"/>
    <mergeCell ref="K1497:L1497"/>
    <mergeCell ref="M1497:N1497"/>
    <mergeCell ref="O1497:P1497"/>
    <mergeCell ref="A1496:H1496"/>
    <mergeCell ref="I1496:J1496"/>
    <mergeCell ref="K1496:L1496"/>
    <mergeCell ref="M1496:N1496"/>
    <mergeCell ref="O1496:P1496"/>
    <mergeCell ref="A1495:H1495"/>
    <mergeCell ref="I1495:J1495"/>
    <mergeCell ref="K1495:L1495"/>
    <mergeCell ref="M1495:N1495"/>
    <mergeCell ref="O1495:P1495"/>
    <mergeCell ref="A1494:H1494"/>
    <mergeCell ref="I1494:J1494"/>
    <mergeCell ref="K1494:L1494"/>
    <mergeCell ref="M1494:N1494"/>
    <mergeCell ref="O1494:P1494"/>
    <mergeCell ref="A1493:H1493"/>
    <mergeCell ref="I1493:J1493"/>
    <mergeCell ref="K1493:L1493"/>
    <mergeCell ref="M1493:N1493"/>
    <mergeCell ref="O1493:P1493"/>
    <mergeCell ref="A1492:H1492"/>
    <mergeCell ref="I1492:J1492"/>
    <mergeCell ref="K1492:L1492"/>
    <mergeCell ref="M1492:N1492"/>
    <mergeCell ref="O1492:P1492"/>
    <mergeCell ref="A1503:H1503"/>
    <mergeCell ref="I1503:J1503"/>
    <mergeCell ref="K1503:L1503"/>
    <mergeCell ref="M1503:N1503"/>
    <mergeCell ref="O1503:P1503"/>
    <mergeCell ref="O1501:P1501"/>
    <mergeCell ref="A1502:B1502"/>
    <mergeCell ref="C1502:H1502"/>
    <mergeCell ref="I1502:J1502"/>
    <mergeCell ref="K1502:L1502"/>
    <mergeCell ref="M1502:N1502"/>
    <mergeCell ref="O1502:P1502"/>
    <mergeCell ref="A1501:B1501"/>
    <mergeCell ref="C1501:H1501"/>
    <mergeCell ref="I1501:J1501"/>
    <mergeCell ref="K1501:L1501"/>
    <mergeCell ref="M1501:N1501"/>
    <mergeCell ref="A1500:H1500"/>
    <mergeCell ref="I1500:J1500"/>
    <mergeCell ref="K1500:L1500"/>
    <mergeCell ref="M1500:N1500"/>
    <mergeCell ref="O1500:P1500"/>
    <mergeCell ref="A1499:H1499"/>
    <mergeCell ref="I1499:J1499"/>
    <mergeCell ref="K1499:L1499"/>
    <mergeCell ref="M1499:N1499"/>
    <mergeCell ref="O1499:P1499"/>
    <mergeCell ref="A1498:H1498"/>
    <mergeCell ref="I1498:J1498"/>
    <mergeCell ref="K1498:L1498"/>
    <mergeCell ref="M1498:N1498"/>
    <mergeCell ref="O1498:P1498"/>
    <mergeCell ref="A1484:H1484"/>
    <mergeCell ref="I1484:J1484"/>
    <mergeCell ref="K1484:L1484"/>
    <mergeCell ref="M1484:N1484"/>
    <mergeCell ref="O1484:P1484"/>
    <mergeCell ref="O1482:P1482"/>
    <mergeCell ref="A1483:H1483"/>
    <mergeCell ref="I1483:J1483"/>
    <mergeCell ref="K1483:L1483"/>
    <mergeCell ref="M1483:N1483"/>
    <mergeCell ref="O1483:P1483"/>
    <mergeCell ref="A1482:B1482"/>
    <mergeCell ref="C1482:H1482"/>
    <mergeCell ref="I1482:J1482"/>
    <mergeCell ref="K1482:L1482"/>
    <mergeCell ref="M1482:N1482"/>
    <mergeCell ref="O1480:P1480"/>
    <mergeCell ref="A1481:B1481"/>
    <mergeCell ref="C1481:H1481"/>
    <mergeCell ref="I1481:J1481"/>
    <mergeCell ref="K1481:L1481"/>
    <mergeCell ref="M1481:N1481"/>
    <mergeCell ref="O1481:P1481"/>
    <mergeCell ref="A1480:B1480"/>
    <mergeCell ref="C1480:H1480"/>
    <mergeCell ref="I1480:J1480"/>
    <mergeCell ref="K1480:L1480"/>
    <mergeCell ref="M1480:N1480"/>
    <mergeCell ref="A1491:H1491"/>
    <mergeCell ref="I1491:J1491"/>
    <mergeCell ref="K1491:L1491"/>
    <mergeCell ref="M1491:N1491"/>
    <mergeCell ref="O1491:P1491"/>
    <mergeCell ref="A1490:H1490"/>
    <mergeCell ref="I1490:J1490"/>
    <mergeCell ref="K1490:L1490"/>
    <mergeCell ref="M1490:N1490"/>
    <mergeCell ref="O1490:P1490"/>
    <mergeCell ref="A1489:H1489"/>
    <mergeCell ref="I1489:J1489"/>
    <mergeCell ref="K1489:L1489"/>
    <mergeCell ref="M1489:N1489"/>
    <mergeCell ref="O1489:P1489"/>
    <mergeCell ref="A1488:H1488"/>
    <mergeCell ref="I1488:J1488"/>
    <mergeCell ref="K1488:L1488"/>
    <mergeCell ref="M1488:N1488"/>
    <mergeCell ref="O1488:P1488"/>
    <mergeCell ref="A1487:H1487"/>
    <mergeCell ref="I1487:J1487"/>
    <mergeCell ref="K1487:L1487"/>
    <mergeCell ref="M1487:N1487"/>
    <mergeCell ref="O1487:P1487"/>
    <mergeCell ref="O1485:P1485"/>
    <mergeCell ref="A1486:B1486"/>
    <mergeCell ref="C1486:H1486"/>
    <mergeCell ref="I1486:J1486"/>
    <mergeCell ref="K1486:L1486"/>
    <mergeCell ref="M1486:N1486"/>
    <mergeCell ref="O1486:P1486"/>
    <mergeCell ref="A1485:B1485"/>
    <mergeCell ref="C1485:H1485"/>
    <mergeCell ref="I1485:J1485"/>
    <mergeCell ref="K1485:L1485"/>
    <mergeCell ref="O1478:P1478"/>
    <mergeCell ref="A1479:B1479"/>
    <mergeCell ref="C1479:H1479"/>
    <mergeCell ref="I1479:J1479"/>
    <mergeCell ref="K1479:L1479"/>
    <mergeCell ref="M1479:N1479"/>
    <mergeCell ref="O1479:P1479"/>
    <mergeCell ref="A1478:B1478"/>
    <mergeCell ref="C1478:H1478"/>
    <mergeCell ref="I1478:J1478"/>
    <mergeCell ref="K1478:L1478"/>
    <mergeCell ref="M1478:N1478"/>
    <mergeCell ref="O1476:P1476"/>
    <mergeCell ref="A1477:B1477"/>
    <mergeCell ref="C1477:H1477"/>
    <mergeCell ref="I1477:J1477"/>
    <mergeCell ref="K1477:L1477"/>
    <mergeCell ref="M1477:N1477"/>
    <mergeCell ref="O1477:P1477"/>
    <mergeCell ref="A1476:B1476"/>
    <mergeCell ref="C1476:H1476"/>
    <mergeCell ref="I1476:J1476"/>
    <mergeCell ref="K1476:L1476"/>
    <mergeCell ref="M1476:N1476"/>
    <mergeCell ref="O1474:P1474"/>
    <mergeCell ref="A1475:B1475"/>
    <mergeCell ref="C1475:H1475"/>
    <mergeCell ref="I1475:J1475"/>
    <mergeCell ref="K1475:L1475"/>
    <mergeCell ref="M1475:N1475"/>
    <mergeCell ref="O1475:P1475"/>
    <mergeCell ref="A1474:B1474"/>
    <mergeCell ref="C1474:H1474"/>
    <mergeCell ref="I1474:J1474"/>
    <mergeCell ref="K1474:L1474"/>
    <mergeCell ref="M1474:N1474"/>
    <mergeCell ref="O1472:P1472"/>
    <mergeCell ref="A1473:H1473"/>
    <mergeCell ref="I1473:J1473"/>
    <mergeCell ref="K1473:L1473"/>
    <mergeCell ref="M1473:N1473"/>
    <mergeCell ref="O1473:P1473"/>
    <mergeCell ref="A1472:B1472"/>
    <mergeCell ref="C1472:H1472"/>
    <mergeCell ref="I1472:J1472"/>
    <mergeCell ref="K1472:L1472"/>
    <mergeCell ref="M1472:N1472"/>
    <mergeCell ref="O1470:P1470"/>
    <mergeCell ref="A1471:B1471"/>
    <mergeCell ref="C1471:H1471"/>
    <mergeCell ref="I1471:J1471"/>
    <mergeCell ref="K1471:L1471"/>
    <mergeCell ref="M1471:N1471"/>
    <mergeCell ref="O1471:P1471"/>
    <mergeCell ref="A1470:B1470"/>
    <mergeCell ref="C1470:H1470"/>
    <mergeCell ref="I1470:J1470"/>
    <mergeCell ref="K1470:L1470"/>
    <mergeCell ref="M1470:N1470"/>
    <mergeCell ref="O1468:P1468"/>
    <mergeCell ref="A1469:B1469"/>
    <mergeCell ref="C1469:H1469"/>
    <mergeCell ref="I1469:J1469"/>
    <mergeCell ref="K1469:L1469"/>
    <mergeCell ref="M1469:N1469"/>
    <mergeCell ref="O1469:P1469"/>
    <mergeCell ref="A1468:B1468"/>
    <mergeCell ref="C1468:H1468"/>
    <mergeCell ref="I1468:J1468"/>
    <mergeCell ref="K1468:L1468"/>
    <mergeCell ref="M1468:N1468"/>
    <mergeCell ref="A1462:H1462"/>
    <mergeCell ref="I1462:J1462"/>
    <mergeCell ref="K1462:L1462"/>
    <mergeCell ref="M1462:N1462"/>
    <mergeCell ref="O1462:P1462"/>
    <mergeCell ref="O1460:P1460"/>
    <mergeCell ref="A1461:B1461"/>
    <mergeCell ref="C1461:H1461"/>
    <mergeCell ref="I1461:J1461"/>
    <mergeCell ref="K1461:L1461"/>
    <mergeCell ref="M1461:N1461"/>
    <mergeCell ref="O1461:P1461"/>
    <mergeCell ref="A1460:B1460"/>
    <mergeCell ref="C1460:H1460"/>
    <mergeCell ref="I1460:J1460"/>
    <mergeCell ref="K1460:L1460"/>
    <mergeCell ref="M1460:N1460"/>
    <mergeCell ref="O1458:P1458"/>
    <mergeCell ref="A1459:B1459"/>
    <mergeCell ref="C1459:H1459"/>
    <mergeCell ref="I1459:J1459"/>
    <mergeCell ref="K1459:L1459"/>
    <mergeCell ref="M1459:N1459"/>
    <mergeCell ref="O1459:P1459"/>
    <mergeCell ref="A1458:B1458"/>
    <mergeCell ref="C1458:H1458"/>
    <mergeCell ref="I1458:J1458"/>
    <mergeCell ref="K1458:L1458"/>
    <mergeCell ref="M1458:N1458"/>
    <mergeCell ref="O1466:P1466"/>
    <mergeCell ref="A1467:B1467"/>
    <mergeCell ref="C1467:H1467"/>
    <mergeCell ref="I1467:J1467"/>
    <mergeCell ref="K1467:L1467"/>
    <mergeCell ref="M1467:N1467"/>
    <mergeCell ref="O1467:P1467"/>
    <mergeCell ref="A1466:B1466"/>
    <mergeCell ref="C1466:H1466"/>
    <mergeCell ref="I1466:J1466"/>
    <mergeCell ref="K1466:L1466"/>
    <mergeCell ref="M1466:N1466"/>
    <mergeCell ref="O1464:P1464"/>
    <mergeCell ref="A1465:B1465"/>
    <mergeCell ref="C1465:H1465"/>
    <mergeCell ref="I1465:J1465"/>
    <mergeCell ref="K1465:L1465"/>
    <mergeCell ref="M1465:N1465"/>
    <mergeCell ref="O1465:P1465"/>
    <mergeCell ref="A1464:B1464"/>
    <mergeCell ref="C1464:H1464"/>
    <mergeCell ref="I1464:J1464"/>
    <mergeCell ref="K1464:L1464"/>
    <mergeCell ref="M1464:N1464"/>
    <mergeCell ref="A1463:H1463"/>
    <mergeCell ref="I1463:J1463"/>
    <mergeCell ref="K1463:L1463"/>
    <mergeCell ref="M1463:N1463"/>
    <mergeCell ref="O1463:P1463"/>
    <mergeCell ref="A1452:H1452"/>
    <mergeCell ref="I1452:J1452"/>
    <mergeCell ref="K1452:L1452"/>
    <mergeCell ref="M1452:N1452"/>
    <mergeCell ref="O1452:P1452"/>
    <mergeCell ref="O1450:P1450"/>
    <mergeCell ref="A1451:B1451"/>
    <mergeCell ref="C1451:H1451"/>
    <mergeCell ref="I1451:J1451"/>
    <mergeCell ref="K1451:L1451"/>
    <mergeCell ref="M1451:N1451"/>
    <mergeCell ref="O1451:P1451"/>
    <mergeCell ref="A1450:B1450"/>
    <mergeCell ref="C1450:H1450"/>
    <mergeCell ref="I1450:J1450"/>
    <mergeCell ref="K1450:L1450"/>
    <mergeCell ref="M1450:N1450"/>
    <mergeCell ref="O1448:P1448"/>
    <mergeCell ref="A1449:B1449"/>
    <mergeCell ref="C1449:H1449"/>
    <mergeCell ref="I1449:J1449"/>
    <mergeCell ref="K1449:L1449"/>
    <mergeCell ref="M1449:N1449"/>
    <mergeCell ref="O1449:P1449"/>
    <mergeCell ref="A1448:B1448"/>
    <mergeCell ref="C1448:H1448"/>
    <mergeCell ref="I1448:J1448"/>
    <mergeCell ref="K1448:L1448"/>
    <mergeCell ref="M1448:N1448"/>
    <mergeCell ref="O1456:P1456"/>
    <mergeCell ref="A1457:B1457"/>
    <mergeCell ref="C1457:H1457"/>
    <mergeCell ref="I1457:J1457"/>
    <mergeCell ref="K1457:L1457"/>
    <mergeCell ref="M1457:N1457"/>
    <mergeCell ref="O1457:P1457"/>
    <mergeCell ref="A1456:B1456"/>
    <mergeCell ref="C1456:H1456"/>
    <mergeCell ref="I1456:J1456"/>
    <mergeCell ref="K1456:L1456"/>
    <mergeCell ref="M1456:N1456"/>
    <mergeCell ref="O1454:P1454"/>
    <mergeCell ref="A1455:B1455"/>
    <mergeCell ref="C1455:H1455"/>
    <mergeCell ref="I1455:J1455"/>
    <mergeCell ref="K1455:L1455"/>
    <mergeCell ref="M1455:N1455"/>
    <mergeCell ref="O1455:P1455"/>
    <mergeCell ref="A1454:B1454"/>
    <mergeCell ref="C1454:H1454"/>
    <mergeCell ref="I1454:J1454"/>
    <mergeCell ref="K1454:L1454"/>
    <mergeCell ref="M1454:N1454"/>
    <mergeCell ref="A1453:H1453"/>
    <mergeCell ref="I1453:J1453"/>
    <mergeCell ref="K1453:L1453"/>
    <mergeCell ref="M1453:N1453"/>
    <mergeCell ref="O1453:P1453"/>
    <mergeCell ref="A1447:H1447"/>
    <mergeCell ref="I1447:J1447"/>
    <mergeCell ref="K1447:L1447"/>
    <mergeCell ref="M1447:N1447"/>
    <mergeCell ref="O1447:P1447"/>
    <mergeCell ref="O1445:P1445"/>
    <mergeCell ref="A1446:B1446"/>
    <mergeCell ref="C1446:H1446"/>
    <mergeCell ref="I1446:J1446"/>
    <mergeCell ref="K1446:L1446"/>
    <mergeCell ref="M1446:N1446"/>
    <mergeCell ref="O1446:P1446"/>
    <mergeCell ref="A1445:B1445"/>
    <mergeCell ref="C1445:H1445"/>
    <mergeCell ref="I1445:J1445"/>
    <mergeCell ref="K1445:L1445"/>
    <mergeCell ref="M1445:N1445"/>
    <mergeCell ref="A1444:H1444"/>
    <mergeCell ref="I1444:J1444"/>
    <mergeCell ref="K1444:L1444"/>
    <mergeCell ref="M1444:N1444"/>
    <mergeCell ref="O1444:P1444"/>
    <mergeCell ref="A1443:H1443"/>
    <mergeCell ref="I1443:J1443"/>
    <mergeCell ref="K1443:L1443"/>
    <mergeCell ref="M1443:N1443"/>
    <mergeCell ref="O1443:P1443"/>
    <mergeCell ref="O1441:P1441"/>
    <mergeCell ref="A1442:B1442"/>
    <mergeCell ref="C1442:H1442"/>
    <mergeCell ref="I1442:J1442"/>
    <mergeCell ref="K1442:L1442"/>
    <mergeCell ref="M1442:N1442"/>
    <mergeCell ref="O1442:P1442"/>
    <mergeCell ref="A1441:B1441"/>
    <mergeCell ref="C1441:H1441"/>
    <mergeCell ref="I1441:J1441"/>
    <mergeCell ref="K1441:L1441"/>
    <mergeCell ref="M1441:N1441"/>
    <mergeCell ref="O1439:P1439"/>
    <mergeCell ref="A1440:B1440"/>
    <mergeCell ref="C1440:H1440"/>
    <mergeCell ref="I1440:J1440"/>
    <mergeCell ref="K1440:L1440"/>
    <mergeCell ref="M1440:N1440"/>
    <mergeCell ref="O1440:P1440"/>
    <mergeCell ref="A1439:B1439"/>
    <mergeCell ref="C1439:H1439"/>
    <mergeCell ref="I1439:J1439"/>
    <mergeCell ref="K1439:L1439"/>
    <mergeCell ref="M1439:N1439"/>
    <mergeCell ref="O1437:P1437"/>
    <mergeCell ref="A1438:B1438"/>
    <mergeCell ref="C1438:H1438"/>
    <mergeCell ref="I1438:J1438"/>
    <mergeCell ref="K1438:L1438"/>
    <mergeCell ref="M1438:N1438"/>
    <mergeCell ref="O1438:P1438"/>
    <mergeCell ref="A1437:B1437"/>
    <mergeCell ref="C1437:H1437"/>
    <mergeCell ref="I1437:J1437"/>
    <mergeCell ref="K1437:L1437"/>
    <mergeCell ref="M1437:N1437"/>
    <mergeCell ref="O1435:P1435"/>
    <mergeCell ref="A1436:B1436"/>
    <mergeCell ref="C1436:H1436"/>
    <mergeCell ref="I1436:J1436"/>
    <mergeCell ref="K1436:L1436"/>
    <mergeCell ref="M1436:N1436"/>
    <mergeCell ref="O1436:P1436"/>
    <mergeCell ref="A1435:B1435"/>
    <mergeCell ref="C1435:H1435"/>
    <mergeCell ref="I1435:J1435"/>
    <mergeCell ref="K1435:L1435"/>
    <mergeCell ref="M1435:N1435"/>
    <mergeCell ref="A1434:H1434"/>
    <mergeCell ref="I1434:J1434"/>
    <mergeCell ref="K1434:L1434"/>
    <mergeCell ref="M1434:N1434"/>
    <mergeCell ref="O1434:P1434"/>
    <mergeCell ref="A1433:H1433"/>
    <mergeCell ref="I1433:J1433"/>
    <mergeCell ref="K1433:L1433"/>
    <mergeCell ref="M1433:N1433"/>
    <mergeCell ref="O1433:P1433"/>
    <mergeCell ref="O1431:P1431"/>
    <mergeCell ref="A1432:B1432"/>
    <mergeCell ref="C1432:H1432"/>
    <mergeCell ref="I1432:J1432"/>
    <mergeCell ref="K1432:L1432"/>
    <mergeCell ref="M1432:N1432"/>
    <mergeCell ref="O1432:P1432"/>
    <mergeCell ref="A1431:B1431"/>
    <mergeCell ref="C1431:H1431"/>
    <mergeCell ref="I1431:J1431"/>
    <mergeCell ref="K1431:L1431"/>
    <mergeCell ref="M1431:N1431"/>
    <mergeCell ref="O1429:P1429"/>
    <mergeCell ref="A1430:B1430"/>
    <mergeCell ref="C1430:H1430"/>
    <mergeCell ref="I1430:J1430"/>
    <mergeCell ref="K1430:L1430"/>
    <mergeCell ref="M1430:N1430"/>
    <mergeCell ref="O1430:P1430"/>
    <mergeCell ref="A1429:B1429"/>
    <mergeCell ref="C1429:H1429"/>
    <mergeCell ref="I1429:J1429"/>
    <mergeCell ref="K1429:L1429"/>
    <mergeCell ref="M1429:N1429"/>
    <mergeCell ref="A1428:H1428"/>
    <mergeCell ref="I1428:J1428"/>
    <mergeCell ref="K1428:L1428"/>
    <mergeCell ref="M1428:N1428"/>
    <mergeCell ref="O1428:P1428"/>
    <mergeCell ref="A1427:H1427"/>
    <mergeCell ref="I1427:J1427"/>
    <mergeCell ref="K1427:L1427"/>
    <mergeCell ref="M1427:N1427"/>
    <mergeCell ref="O1427:P1427"/>
    <mergeCell ref="O1425:P1425"/>
    <mergeCell ref="A1426:B1426"/>
    <mergeCell ref="C1426:H1426"/>
    <mergeCell ref="I1426:J1426"/>
    <mergeCell ref="K1426:L1426"/>
    <mergeCell ref="M1426:N1426"/>
    <mergeCell ref="O1426:P1426"/>
    <mergeCell ref="A1425:B1425"/>
    <mergeCell ref="C1425:H1425"/>
    <mergeCell ref="I1425:J1425"/>
    <mergeCell ref="K1425:L1425"/>
    <mergeCell ref="M1425:N1425"/>
    <mergeCell ref="O1423:P1423"/>
    <mergeCell ref="A1424:B1424"/>
    <mergeCell ref="C1424:H1424"/>
    <mergeCell ref="I1424:J1424"/>
    <mergeCell ref="K1424:L1424"/>
    <mergeCell ref="M1424:N1424"/>
    <mergeCell ref="O1424:P1424"/>
    <mergeCell ref="A1423:B1423"/>
    <mergeCell ref="C1423:H1423"/>
    <mergeCell ref="I1423:J1423"/>
    <mergeCell ref="K1423:L1423"/>
    <mergeCell ref="M1423:N1423"/>
    <mergeCell ref="A1417:H1417"/>
    <mergeCell ref="I1417:J1417"/>
    <mergeCell ref="K1417:L1417"/>
    <mergeCell ref="M1417:N1417"/>
    <mergeCell ref="O1417:P1417"/>
    <mergeCell ref="O1415:P1415"/>
    <mergeCell ref="A1416:H1416"/>
    <mergeCell ref="I1416:J1416"/>
    <mergeCell ref="K1416:L1416"/>
    <mergeCell ref="M1416:N1416"/>
    <mergeCell ref="O1416:P1416"/>
    <mergeCell ref="A1415:B1415"/>
    <mergeCell ref="C1415:H1415"/>
    <mergeCell ref="I1415:J1415"/>
    <mergeCell ref="K1415:L1415"/>
    <mergeCell ref="M1415:N1415"/>
    <mergeCell ref="O1413:P1413"/>
    <mergeCell ref="A1414:B1414"/>
    <mergeCell ref="C1414:H1414"/>
    <mergeCell ref="I1414:J1414"/>
    <mergeCell ref="K1414:L1414"/>
    <mergeCell ref="M1414:N1414"/>
    <mergeCell ref="O1414:P1414"/>
    <mergeCell ref="A1413:B1413"/>
    <mergeCell ref="C1413:H1413"/>
    <mergeCell ref="I1413:J1413"/>
    <mergeCell ref="K1413:L1413"/>
    <mergeCell ref="M1413:N1413"/>
    <mergeCell ref="A1422:H1422"/>
    <mergeCell ref="I1422:J1422"/>
    <mergeCell ref="K1422:L1422"/>
    <mergeCell ref="M1422:N1422"/>
    <mergeCell ref="O1422:P1422"/>
    <mergeCell ref="O1420:P1420"/>
    <mergeCell ref="A1421:H1421"/>
    <mergeCell ref="I1421:J1421"/>
    <mergeCell ref="K1421:L1421"/>
    <mergeCell ref="M1421:N1421"/>
    <mergeCell ref="O1421:P1421"/>
    <mergeCell ref="A1420:B1420"/>
    <mergeCell ref="C1420:H1420"/>
    <mergeCell ref="I1420:J1420"/>
    <mergeCell ref="K1420:L1420"/>
    <mergeCell ref="M1420:N1420"/>
    <mergeCell ref="O1418:P1418"/>
    <mergeCell ref="A1419:B1419"/>
    <mergeCell ref="C1419:H1419"/>
    <mergeCell ref="I1419:J1419"/>
    <mergeCell ref="K1419:L1419"/>
    <mergeCell ref="M1419:N1419"/>
    <mergeCell ref="O1419:P1419"/>
    <mergeCell ref="A1418:B1418"/>
    <mergeCell ref="C1418:H1418"/>
    <mergeCell ref="I1418:J1418"/>
    <mergeCell ref="K1418:L1418"/>
    <mergeCell ref="M1418:N1418"/>
    <mergeCell ref="O1411:P1411"/>
    <mergeCell ref="A1412:B1412"/>
    <mergeCell ref="C1412:H1412"/>
    <mergeCell ref="I1412:J1412"/>
    <mergeCell ref="K1412:L1412"/>
    <mergeCell ref="M1412:N1412"/>
    <mergeCell ref="O1412:P1412"/>
    <mergeCell ref="A1411:B1411"/>
    <mergeCell ref="C1411:H1411"/>
    <mergeCell ref="I1411:J1411"/>
    <mergeCell ref="K1411:L1411"/>
    <mergeCell ref="M1411:N1411"/>
    <mergeCell ref="A1410:H1410"/>
    <mergeCell ref="I1410:J1410"/>
    <mergeCell ref="K1410:L1410"/>
    <mergeCell ref="M1410:N1410"/>
    <mergeCell ref="O1410:P1410"/>
    <mergeCell ref="A1409:H1409"/>
    <mergeCell ref="I1409:J1409"/>
    <mergeCell ref="K1409:L1409"/>
    <mergeCell ref="M1409:N1409"/>
    <mergeCell ref="O1409:P1409"/>
    <mergeCell ref="O1407:P1407"/>
    <mergeCell ref="A1408:B1408"/>
    <mergeCell ref="C1408:H1408"/>
    <mergeCell ref="I1408:J1408"/>
    <mergeCell ref="K1408:L1408"/>
    <mergeCell ref="M1408:N1408"/>
    <mergeCell ref="O1408:P1408"/>
    <mergeCell ref="A1407:B1407"/>
    <mergeCell ref="C1407:H1407"/>
    <mergeCell ref="I1407:J1407"/>
    <mergeCell ref="K1407:L1407"/>
    <mergeCell ref="M1407:N1407"/>
    <mergeCell ref="O1405:P1405"/>
    <mergeCell ref="A1406:B1406"/>
    <mergeCell ref="C1406:H1406"/>
    <mergeCell ref="I1406:J1406"/>
    <mergeCell ref="K1406:L1406"/>
    <mergeCell ref="M1406:N1406"/>
    <mergeCell ref="O1406:P1406"/>
    <mergeCell ref="A1405:B1405"/>
    <mergeCell ref="C1405:H1405"/>
    <mergeCell ref="I1405:J1405"/>
    <mergeCell ref="K1405:L1405"/>
    <mergeCell ref="M1405:N1405"/>
    <mergeCell ref="A1404:H1404"/>
    <mergeCell ref="I1404:J1404"/>
    <mergeCell ref="K1404:L1404"/>
    <mergeCell ref="M1404:N1404"/>
    <mergeCell ref="O1404:P1404"/>
    <mergeCell ref="A1403:H1403"/>
    <mergeCell ref="I1403:J1403"/>
    <mergeCell ref="K1403:L1403"/>
    <mergeCell ref="M1403:N1403"/>
    <mergeCell ref="O1403:P1403"/>
    <mergeCell ref="O1401:P1401"/>
    <mergeCell ref="A1402:B1402"/>
    <mergeCell ref="C1402:H1402"/>
    <mergeCell ref="I1402:J1402"/>
    <mergeCell ref="K1402:L1402"/>
    <mergeCell ref="M1402:N1402"/>
    <mergeCell ref="O1402:P1402"/>
    <mergeCell ref="A1401:B1401"/>
    <mergeCell ref="C1401:H1401"/>
    <mergeCell ref="I1401:J1401"/>
    <mergeCell ref="K1401:L1401"/>
    <mergeCell ref="M1401:N1401"/>
    <mergeCell ref="A1394:H1394"/>
    <mergeCell ref="I1394:J1394"/>
    <mergeCell ref="K1394:L1394"/>
    <mergeCell ref="M1394:N1394"/>
    <mergeCell ref="O1394:P1394"/>
    <mergeCell ref="O1392:P1392"/>
    <mergeCell ref="A1393:H1393"/>
    <mergeCell ref="I1393:J1393"/>
    <mergeCell ref="K1393:L1393"/>
    <mergeCell ref="M1393:N1393"/>
    <mergeCell ref="O1393:P1393"/>
    <mergeCell ref="A1392:B1392"/>
    <mergeCell ref="C1392:H1392"/>
    <mergeCell ref="I1392:J1392"/>
    <mergeCell ref="K1392:L1392"/>
    <mergeCell ref="M1392:N1392"/>
    <mergeCell ref="O1390:P1390"/>
    <mergeCell ref="A1391:B1391"/>
    <mergeCell ref="C1391:H1391"/>
    <mergeCell ref="I1391:J1391"/>
    <mergeCell ref="K1391:L1391"/>
    <mergeCell ref="M1391:N1391"/>
    <mergeCell ref="O1391:P1391"/>
    <mergeCell ref="A1390:B1390"/>
    <mergeCell ref="C1390:H1390"/>
    <mergeCell ref="I1390:J1390"/>
    <mergeCell ref="K1390:L1390"/>
    <mergeCell ref="M1390:N1390"/>
    <mergeCell ref="O1399:P1399"/>
    <mergeCell ref="A1400:B1400"/>
    <mergeCell ref="C1400:H1400"/>
    <mergeCell ref="I1400:J1400"/>
    <mergeCell ref="K1400:L1400"/>
    <mergeCell ref="M1400:N1400"/>
    <mergeCell ref="O1400:P1400"/>
    <mergeCell ref="A1399:B1399"/>
    <mergeCell ref="C1399:H1399"/>
    <mergeCell ref="I1399:J1399"/>
    <mergeCell ref="K1399:L1399"/>
    <mergeCell ref="M1399:N1399"/>
    <mergeCell ref="A1398:H1398"/>
    <mergeCell ref="I1398:J1398"/>
    <mergeCell ref="K1398:L1398"/>
    <mergeCell ref="M1398:N1398"/>
    <mergeCell ref="O1398:P1398"/>
    <mergeCell ref="A1397:H1397"/>
    <mergeCell ref="I1397:J1397"/>
    <mergeCell ref="K1397:L1397"/>
    <mergeCell ref="M1397:N1397"/>
    <mergeCell ref="O1397:P1397"/>
    <mergeCell ref="O1395:P1395"/>
    <mergeCell ref="A1396:B1396"/>
    <mergeCell ref="C1396:H1396"/>
    <mergeCell ref="I1396:J1396"/>
    <mergeCell ref="K1396:L1396"/>
    <mergeCell ref="M1396:N1396"/>
    <mergeCell ref="O1396:P1396"/>
    <mergeCell ref="A1395:B1395"/>
    <mergeCell ref="C1395:H1395"/>
    <mergeCell ref="I1395:J1395"/>
    <mergeCell ref="K1395:L1395"/>
    <mergeCell ref="M1395:N1395"/>
    <mergeCell ref="O1388:P1388"/>
    <mergeCell ref="A1389:B1389"/>
    <mergeCell ref="C1389:H1389"/>
    <mergeCell ref="I1389:J1389"/>
    <mergeCell ref="K1389:L1389"/>
    <mergeCell ref="M1389:N1389"/>
    <mergeCell ref="O1389:P1389"/>
    <mergeCell ref="A1388:B1388"/>
    <mergeCell ref="C1388:H1388"/>
    <mergeCell ref="I1388:J1388"/>
    <mergeCell ref="K1388:L1388"/>
    <mergeCell ref="M1388:N1388"/>
    <mergeCell ref="A1387:H1387"/>
    <mergeCell ref="I1387:J1387"/>
    <mergeCell ref="K1387:L1387"/>
    <mergeCell ref="M1387:N1387"/>
    <mergeCell ref="O1387:P1387"/>
    <mergeCell ref="A1386:H1386"/>
    <mergeCell ref="I1386:J1386"/>
    <mergeCell ref="K1386:L1386"/>
    <mergeCell ref="M1386:N1386"/>
    <mergeCell ref="O1386:P1386"/>
    <mergeCell ref="O1384:P1384"/>
    <mergeCell ref="A1385:B1385"/>
    <mergeCell ref="C1385:H1385"/>
    <mergeCell ref="I1385:J1385"/>
    <mergeCell ref="K1385:L1385"/>
    <mergeCell ref="M1385:N1385"/>
    <mergeCell ref="O1385:P1385"/>
    <mergeCell ref="A1384:B1384"/>
    <mergeCell ref="C1384:H1384"/>
    <mergeCell ref="I1384:J1384"/>
    <mergeCell ref="K1384:L1384"/>
    <mergeCell ref="M1384:N1384"/>
    <mergeCell ref="A1377:H1377"/>
    <mergeCell ref="I1377:J1377"/>
    <mergeCell ref="K1377:L1377"/>
    <mergeCell ref="M1377:N1377"/>
    <mergeCell ref="O1377:P1377"/>
    <mergeCell ref="O1375:P1375"/>
    <mergeCell ref="A1376:H1376"/>
    <mergeCell ref="I1376:J1376"/>
    <mergeCell ref="K1376:L1376"/>
    <mergeCell ref="M1376:N1376"/>
    <mergeCell ref="O1376:P1376"/>
    <mergeCell ref="A1375:B1375"/>
    <mergeCell ref="C1375:H1375"/>
    <mergeCell ref="I1375:J1375"/>
    <mergeCell ref="K1375:L1375"/>
    <mergeCell ref="M1375:N1375"/>
    <mergeCell ref="O1373:P1373"/>
    <mergeCell ref="A1374:B1374"/>
    <mergeCell ref="C1374:H1374"/>
    <mergeCell ref="I1374:J1374"/>
    <mergeCell ref="K1374:L1374"/>
    <mergeCell ref="M1374:N1374"/>
    <mergeCell ref="O1374:P1374"/>
    <mergeCell ref="A1373:B1373"/>
    <mergeCell ref="C1373:H1373"/>
    <mergeCell ref="I1373:J1373"/>
    <mergeCell ref="K1373:L1373"/>
    <mergeCell ref="M1373:N1373"/>
    <mergeCell ref="O1382:P1382"/>
    <mergeCell ref="A1383:B1383"/>
    <mergeCell ref="C1383:H1383"/>
    <mergeCell ref="I1383:J1383"/>
    <mergeCell ref="K1383:L1383"/>
    <mergeCell ref="M1383:N1383"/>
    <mergeCell ref="O1383:P1383"/>
    <mergeCell ref="A1382:B1382"/>
    <mergeCell ref="C1382:H1382"/>
    <mergeCell ref="I1382:J1382"/>
    <mergeCell ref="K1382:L1382"/>
    <mergeCell ref="M1382:N1382"/>
    <mergeCell ref="A1381:H1381"/>
    <mergeCell ref="I1381:J1381"/>
    <mergeCell ref="K1381:L1381"/>
    <mergeCell ref="M1381:N1381"/>
    <mergeCell ref="O1381:P1381"/>
    <mergeCell ref="A1380:H1380"/>
    <mergeCell ref="I1380:J1380"/>
    <mergeCell ref="K1380:L1380"/>
    <mergeCell ref="M1380:N1380"/>
    <mergeCell ref="O1380:P1380"/>
    <mergeCell ref="O1378:P1378"/>
    <mergeCell ref="A1379:B1379"/>
    <mergeCell ref="C1379:H1379"/>
    <mergeCell ref="I1379:J1379"/>
    <mergeCell ref="K1379:L1379"/>
    <mergeCell ref="M1379:N1379"/>
    <mergeCell ref="O1379:P1379"/>
    <mergeCell ref="A1378:B1378"/>
    <mergeCell ref="C1378:H1378"/>
    <mergeCell ref="I1378:J1378"/>
    <mergeCell ref="K1378:L1378"/>
    <mergeCell ref="M1378:N1378"/>
    <mergeCell ref="A1367:H1367"/>
    <mergeCell ref="I1367:J1367"/>
    <mergeCell ref="K1367:L1367"/>
    <mergeCell ref="M1367:N1367"/>
    <mergeCell ref="O1367:P1367"/>
    <mergeCell ref="O1365:P1365"/>
    <mergeCell ref="A1366:H1366"/>
    <mergeCell ref="I1366:J1366"/>
    <mergeCell ref="K1366:L1366"/>
    <mergeCell ref="M1366:N1366"/>
    <mergeCell ref="O1366:P1366"/>
    <mergeCell ref="A1365:B1365"/>
    <mergeCell ref="C1365:H1365"/>
    <mergeCell ref="I1365:J1365"/>
    <mergeCell ref="K1365:L1365"/>
    <mergeCell ref="M1365:N1365"/>
    <mergeCell ref="O1363:P1363"/>
    <mergeCell ref="A1364:B1364"/>
    <mergeCell ref="C1364:H1364"/>
    <mergeCell ref="I1364:J1364"/>
    <mergeCell ref="K1364:L1364"/>
    <mergeCell ref="M1364:N1364"/>
    <mergeCell ref="O1364:P1364"/>
    <mergeCell ref="A1363:B1363"/>
    <mergeCell ref="C1363:H1363"/>
    <mergeCell ref="I1363:J1363"/>
    <mergeCell ref="K1363:L1363"/>
    <mergeCell ref="M1363:N1363"/>
    <mergeCell ref="A1372:H1372"/>
    <mergeCell ref="I1372:J1372"/>
    <mergeCell ref="K1372:L1372"/>
    <mergeCell ref="M1372:N1372"/>
    <mergeCell ref="O1372:P1372"/>
    <mergeCell ref="O1370:P1370"/>
    <mergeCell ref="A1371:H1371"/>
    <mergeCell ref="I1371:J1371"/>
    <mergeCell ref="K1371:L1371"/>
    <mergeCell ref="M1371:N1371"/>
    <mergeCell ref="O1371:P1371"/>
    <mergeCell ref="A1370:B1370"/>
    <mergeCell ref="C1370:H1370"/>
    <mergeCell ref="I1370:J1370"/>
    <mergeCell ref="K1370:L1370"/>
    <mergeCell ref="M1370:N1370"/>
    <mergeCell ref="O1368:P1368"/>
    <mergeCell ref="A1369:B1369"/>
    <mergeCell ref="C1369:H1369"/>
    <mergeCell ref="I1369:J1369"/>
    <mergeCell ref="K1369:L1369"/>
    <mergeCell ref="M1369:N1369"/>
    <mergeCell ref="O1369:P1369"/>
    <mergeCell ref="A1368:B1368"/>
    <mergeCell ref="C1368:H1368"/>
    <mergeCell ref="I1368:J1368"/>
    <mergeCell ref="K1368:L1368"/>
    <mergeCell ref="M1368:N1368"/>
    <mergeCell ref="A1356:H1356"/>
    <mergeCell ref="I1356:J1356"/>
    <mergeCell ref="K1356:L1356"/>
    <mergeCell ref="M1356:N1356"/>
    <mergeCell ref="O1356:P1356"/>
    <mergeCell ref="O1354:P1354"/>
    <mergeCell ref="A1355:H1355"/>
    <mergeCell ref="I1355:J1355"/>
    <mergeCell ref="K1355:L1355"/>
    <mergeCell ref="M1355:N1355"/>
    <mergeCell ref="O1355:P1355"/>
    <mergeCell ref="A1354:B1354"/>
    <mergeCell ref="C1354:H1354"/>
    <mergeCell ref="I1354:J1354"/>
    <mergeCell ref="K1354:L1354"/>
    <mergeCell ref="M1354:N1354"/>
    <mergeCell ref="O1352:P1352"/>
    <mergeCell ref="A1353:B1353"/>
    <mergeCell ref="C1353:H1353"/>
    <mergeCell ref="I1353:J1353"/>
    <mergeCell ref="K1353:L1353"/>
    <mergeCell ref="M1353:N1353"/>
    <mergeCell ref="O1353:P1353"/>
    <mergeCell ref="A1352:B1352"/>
    <mergeCell ref="C1352:H1352"/>
    <mergeCell ref="I1352:J1352"/>
    <mergeCell ref="K1352:L1352"/>
    <mergeCell ref="M1352:N1352"/>
    <mergeCell ref="A1362:H1362"/>
    <mergeCell ref="I1362:J1362"/>
    <mergeCell ref="K1362:L1362"/>
    <mergeCell ref="M1362:N1362"/>
    <mergeCell ref="O1362:P1362"/>
    <mergeCell ref="A1361:H1361"/>
    <mergeCell ref="I1361:J1361"/>
    <mergeCell ref="K1361:L1361"/>
    <mergeCell ref="M1361:N1361"/>
    <mergeCell ref="O1361:P1361"/>
    <mergeCell ref="O1359:P1359"/>
    <mergeCell ref="A1360:B1360"/>
    <mergeCell ref="C1360:H1360"/>
    <mergeCell ref="I1360:J1360"/>
    <mergeCell ref="K1360:L1360"/>
    <mergeCell ref="M1360:N1360"/>
    <mergeCell ref="O1360:P1360"/>
    <mergeCell ref="A1359:B1359"/>
    <mergeCell ref="C1359:H1359"/>
    <mergeCell ref="I1359:J1359"/>
    <mergeCell ref="K1359:L1359"/>
    <mergeCell ref="M1359:N1359"/>
    <mergeCell ref="O1357:P1357"/>
    <mergeCell ref="A1358:B1358"/>
    <mergeCell ref="C1358:H1358"/>
    <mergeCell ref="I1358:J1358"/>
    <mergeCell ref="K1358:L1358"/>
    <mergeCell ref="M1358:N1358"/>
    <mergeCell ref="O1358:P1358"/>
    <mergeCell ref="A1357:B1357"/>
    <mergeCell ref="C1357:H1357"/>
    <mergeCell ref="I1357:J1357"/>
    <mergeCell ref="K1357:L1357"/>
    <mergeCell ref="M1357:N1357"/>
    <mergeCell ref="A1351:H1351"/>
    <mergeCell ref="I1351:J1351"/>
    <mergeCell ref="K1351:L1351"/>
    <mergeCell ref="M1351:N1351"/>
    <mergeCell ref="O1351:P1351"/>
    <mergeCell ref="A1350:H1350"/>
    <mergeCell ref="I1350:J1350"/>
    <mergeCell ref="K1350:L1350"/>
    <mergeCell ref="M1350:N1350"/>
    <mergeCell ref="O1350:P1350"/>
    <mergeCell ref="O1348:P1348"/>
    <mergeCell ref="A1349:B1349"/>
    <mergeCell ref="C1349:H1349"/>
    <mergeCell ref="I1349:J1349"/>
    <mergeCell ref="K1349:L1349"/>
    <mergeCell ref="M1349:N1349"/>
    <mergeCell ref="O1349:P1349"/>
    <mergeCell ref="A1348:B1348"/>
    <mergeCell ref="C1348:H1348"/>
    <mergeCell ref="I1348:J1348"/>
    <mergeCell ref="K1348:L1348"/>
    <mergeCell ref="M1348:N1348"/>
    <mergeCell ref="A1347:H1347"/>
    <mergeCell ref="I1347:J1347"/>
    <mergeCell ref="K1347:L1347"/>
    <mergeCell ref="M1347:N1347"/>
    <mergeCell ref="O1347:P1347"/>
    <mergeCell ref="O1345:P1345"/>
    <mergeCell ref="A1346:H1346"/>
    <mergeCell ref="I1346:J1346"/>
    <mergeCell ref="K1346:L1346"/>
    <mergeCell ref="M1346:N1346"/>
    <mergeCell ref="O1346:P1346"/>
    <mergeCell ref="A1345:B1345"/>
    <mergeCell ref="C1345:H1345"/>
    <mergeCell ref="I1345:J1345"/>
    <mergeCell ref="K1345:L1345"/>
    <mergeCell ref="M1345:N1345"/>
    <mergeCell ref="O1338:P1338"/>
    <mergeCell ref="A1339:H1339"/>
    <mergeCell ref="I1339:J1339"/>
    <mergeCell ref="K1339:L1339"/>
    <mergeCell ref="M1339:N1339"/>
    <mergeCell ref="O1339:P1339"/>
    <mergeCell ref="A1338:B1338"/>
    <mergeCell ref="C1338:H1338"/>
    <mergeCell ref="I1338:J1338"/>
    <mergeCell ref="K1338:L1338"/>
    <mergeCell ref="M1338:N1338"/>
    <mergeCell ref="O1336:P1336"/>
    <mergeCell ref="A1337:B1337"/>
    <mergeCell ref="C1337:H1337"/>
    <mergeCell ref="I1337:J1337"/>
    <mergeCell ref="K1337:L1337"/>
    <mergeCell ref="M1337:N1337"/>
    <mergeCell ref="O1337:P1337"/>
    <mergeCell ref="A1336:B1336"/>
    <mergeCell ref="C1336:H1336"/>
    <mergeCell ref="I1336:J1336"/>
    <mergeCell ref="K1336:L1336"/>
    <mergeCell ref="M1336:N1336"/>
    <mergeCell ref="A1335:H1335"/>
    <mergeCell ref="I1335:J1335"/>
    <mergeCell ref="K1335:L1335"/>
    <mergeCell ref="M1335:N1335"/>
    <mergeCell ref="O1335:P1335"/>
    <mergeCell ref="O1343:P1343"/>
    <mergeCell ref="A1344:B1344"/>
    <mergeCell ref="C1344:H1344"/>
    <mergeCell ref="I1344:J1344"/>
    <mergeCell ref="K1344:L1344"/>
    <mergeCell ref="M1344:N1344"/>
    <mergeCell ref="O1344:P1344"/>
    <mergeCell ref="A1343:B1343"/>
    <mergeCell ref="C1343:H1343"/>
    <mergeCell ref="I1343:J1343"/>
    <mergeCell ref="K1343:L1343"/>
    <mergeCell ref="M1343:N1343"/>
    <mergeCell ref="O1341:P1341"/>
    <mergeCell ref="A1342:B1342"/>
    <mergeCell ref="C1342:H1342"/>
    <mergeCell ref="I1342:J1342"/>
    <mergeCell ref="K1342:L1342"/>
    <mergeCell ref="M1342:N1342"/>
    <mergeCell ref="O1342:P1342"/>
    <mergeCell ref="A1341:B1341"/>
    <mergeCell ref="C1341:H1341"/>
    <mergeCell ref="I1341:J1341"/>
    <mergeCell ref="K1341:L1341"/>
    <mergeCell ref="M1341:N1341"/>
    <mergeCell ref="A1340:H1340"/>
    <mergeCell ref="I1340:J1340"/>
    <mergeCell ref="K1340:L1340"/>
    <mergeCell ref="M1340:N1340"/>
    <mergeCell ref="O1340:P1340"/>
    <mergeCell ref="O1328:P1328"/>
    <mergeCell ref="A1329:H1329"/>
    <mergeCell ref="I1329:J1329"/>
    <mergeCell ref="K1329:L1329"/>
    <mergeCell ref="M1329:N1329"/>
    <mergeCell ref="O1329:P1329"/>
    <mergeCell ref="A1328:B1328"/>
    <mergeCell ref="C1328:H1328"/>
    <mergeCell ref="I1328:J1328"/>
    <mergeCell ref="K1328:L1328"/>
    <mergeCell ref="M1328:N1328"/>
    <mergeCell ref="O1326:P1326"/>
    <mergeCell ref="A1327:B1327"/>
    <mergeCell ref="C1327:H1327"/>
    <mergeCell ref="I1327:J1327"/>
    <mergeCell ref="K1327:L1327"/>
    <mergeCell ref="M1327:N1327"/>
    <mergeCell ref="O1327:P1327"/>
    <mergeCell ref="A1326:B1326"/>
    <mergeCell ref="C1326:H1326"/>
    <mergeCell ref="I1326:J1326"/>
    <mergeCell ref="K1326:L1326"/>
    <mergeCell ref="M1326:N1326"/>
    <mergeCell ref="A1325:H1325"/>
    <mergeCell ref="I1325:J1325"/>
    <mergeCell ref="K1325:L1325"/>
    <mergeCell ref="M1325:N1325"/>
    <mergeCell ref="O1325:P1325"/>
    <mergeCell ref="O1333:P1333"/>
    <mergeCell ref="A1334:H1334"/>
    <mergeCell ref="I1334:J1334"/>
    <mergeCell ref="K1334:L1334"/>
    <mergeCell ref="M1334:N1334"/>
    <mergeCell ref="O1334:P1334"/>
    <mergeCell ref="A1333:B1333"/>
    <mergeCell ref="C1333:H1333"/>
    <mergeCell ref="I1333:J1333"/>
    <mergeCell ref="K1333:L1333"/>
    <mergeCell ref="M1333:N1333"/>
    <mergeCell ref="O1331:P1331"/>
    <mergeCell ref="A1332:B1332"/>
    <mergeCell ref="C1332:H1332"/>
    <mergeCell ref="I1332:J1332"/>
    <mergeCell ref="K1332:L1332"/>
    <mergeCell ref="M1332:N1332"/>
    <mergeCell ref="O1332:P1332"/>
    <mergeCell ref="A1331:B1331"/>
    <mergeCell ref="C1331:H1331"/>
    <mergeCell ref="I1331:J1331"/>
    <mergeCell ref="K1331:L1331"/>
    <mergeCell ref="M1331:N1331"/>
    <mergeCell ref="A1330:H1330"/>
    <mergeCell ref="I1330:J1330"/>
    <mergeCell ref="K1330:L1330"/>
    <mergeCell ref="M1330:N1330"/>
    <mergeCell ref="O1330:P1330"/>
    <mergeCell ref="O1318:P1318"/>
    <mergeCell ref="A1319:B1319"/>
    <mergeCell ref="C1319:H1319"/>
    <mergeCell ref="I1319:J1319"/>
    <mergeCell ref="K1319:L1319"/>
    <mergeCell ref="M1319:N1319"/>
    <mergeCell ref="O1319:P1319"/>
    <mergeCell ref="A1318:B1318"/>
    <mergeCell ref="C1318:H1318"/>
    <mergeCell ref="I1318:J1318"/>
    <mergeCell ref="K1318:L1318"/>
    <mergeCell ref="M1318:N1318"/>
    <mergeCell ref="A1317:H1317"/>
    <mergeCell ref="I1317:J1317"/>
    <mergeCell ref="K1317:L1317"/>
    <mergeCell ref="M1317:N1317"/>
    <mergeCell ref="O1317:P1317"/>
    <mergeCell ref="O1315:P1315"/>
    <mergeCell ref="A1316:H1316"/>
    <mergeCell ref="I1316:J1316"/>
    <mergeCell ref="K1316:L1316"/>
    <mergeCell ref="M1316:N1316"/>
    <mergeCell ref="O1316:P1316"/>
    <mergeCell ref="A1315:B1315"/>
    <mergeCell ref="C1315:H1315"/>
    <mergeCell ref="I1315:J1315"/>
    <mergeCell ref="K1315:L1315"/>
    <mergeCell ref="M1315:N1315"/>
    <mergeCell ref="A1324:H1324"/>
    <mergeCell ref="I1324:J1324"/>
    <mergeCell ref="K1324:L1324"/>
    <mergeCell ref="M1324:N1324"/>
    <mergeCell ref="O1324:P1324"/>
    <mergeCell ref="O1322:P1322"/>
    <mergeCell ref="A1323:B1323"/>
    <mergeCell ref="C1323:H1323"/>
    <mergeCell ref="I1323:J1323"/>
    <mergeCell ref="K1323:L1323"/>
    <mergeCell ref="M1323:N1323"/>
    <mergeCell ref="O1323:P1323"/>
    <mergeCell ref="A1322:B1322"/>
    <mergeCell ref="C1322:H1322"/>
    <mergeCell ref="I1322:J1322"/>
    <mergeCell ref="K1322:L1322"/>
    <mergeCell ref="M1322:N1322"/>
    <mergeCell ref="O1320:P1320"/>
    <mergeCell ref="A1321:B1321"/>
    <mergeCell ref="C1321:H1321"/>
    <mergeCell ref="I1321:J1321"/>
    <mergeCell ref="K1321:L1321"/>
    <mergeCell ref="M1321:N1321"/>
    <mergeCell ref="O1321:P1321"/>
    <mergeCell ref="A1320:B1320"/>
    <mergeCell ref="C1320:H1320"/>
    <mergeCell ref="I1320:J1320"/>
    <mergeCell ref="K1320:L1320"/>
    <mergeCell ref="M1320:N1320"/>
    <mergeCell ref="O1313:P1313"/>
    <mergeCell ref="A1314:B1314"/>
    <mergeCell ref="C1314:H1314"/>
    <mergeCell ref="I1314:J1314"/>
    <mergeCell ref="K1314:L1314"/>
    <mergeCell ref="M1314:N1314"/>
    <mergeCell ref="O1314:P1314"/>
    <mergeCell ref="A1313:B1313"/>
    <mergeCell ref="C1313:H1313"/>
    <mergeCell ref="I1313:J1313"/>
    <mergeCell ref="K1313:L1313"/>
    <mergeCell ref="M1313:N1313"/>
    <mergeCell ref="A1312:H1312"/>
    <mergeCell ref="I1312:J1312"/>
    <mergeCell ref="K1312:L1312"/>
    <mergeCell ref="M1312:N1312"/>
    <mergeCell ref="O1312:P1312"/>
    <mergeCell ref="A1311:H1311"/>
    <mergeCell ref="I1311:J1311"/>
    <mergeCell ref="K1311:L1311"/>
    <mergeCell ref="M1311:N1311"/>
    <mergeCell ref="O1311:P1311"/>
    <mergeCell ref="O1309:P1309"/>
    <mergeCell ref="A1310:B1310"/>
    <mergeCell ref="C1310:H1310"/>
    <mergeCell ref="I1310:J1310"/>
    <mergeCell ref="K1310:L1310"/>
    <mergeCell ref="M1310:N1310"/>
    <mergeCell ref="O1310:P1310"/>
    <mergeCell ref="A1309:B1309"/>
    <mergeCell ref="C1309:H1309"/>
    <mergeCell ref="I1309:J1309"/>
    <mergeCell ref="K1309:L1309"/>
    <mergeCell ref="M1309:N1309"/>
    <mergeCell ref="O1307:P1307"/>
    <mergeCell ref="A1308:B1308"/>
    <mergeCell ref="C1308:H1308"/>
    <mergeCell ref="I1308:J1308"/>
    <mergeCell ref="K1308:L1308"/>
    <mergeCell ref="M1308:N1308"/>
    <mergeCell ref="O1308:P1308"/>
    <mergeCell ref="A1307:B1307"/>
    <mergeCell ref="C1307:H1307"/>
    <mergeCell ref="I1307:J1307"/>
    <mergeCell ref="K1307:L1307"/>
    <mergeCell ref="M1307:N1307"/>
    <mergeCell ref="A1306:H1306"/>
    <mergeCell ref="I1306:J1306"/>
    <mergeCell ref="K1306:L1306"/>
    <mergeCell ref="M1306:N1306"/>
    <mergeCell ref="O1306:P1306"/>
    <mergeCell ref="A1305:H1305"/>
    <mergeCell ref="I1305:J1305"/>
    <mergeCell ref="K1305:L1305"/>
    <mergeCell ref="M1305:N1305"/>
    <mergeCell ref="O1305:P1305"/>
    <mergeCell ref="O1303:P1303"/>
    <mergeCell ref="A1304:B1304"/>
    <mergeCell ref="C1304:H1304"/>
    <mergeCell ref="I1304:J1304"/>
    <mergeCell ref="K1304:L1304"/>
    <mergeCell ref="M1304:N1304"/>
    <mergeCell ref="O1304:P1304"/>
    <mergeCell ref="A1303:B1303"/>
    <mergeCell ref="C1303:H1303"/>
    <mergeCell ref="I1303:J1303"/>
    <mergeCell ref="K1303:L1303"/>
    <mergeCell ref="M1303:N1303"/>
    <mergeCell ref="O1296:P1296"/>
    <mergeCell ref="A1297:B1297"/>
    <mergeCell ref="C1297:H1297"/>
    <mergeCell ref="I1297:J1297"/>
    <mergeCell ref="K1297:L1297"/>
    <mergeCell ref="M1297:N1297"/>
    <mergeCell ref="O1297:P1297"/>
    <mergeCell ref="A1296:B1296"/>
    <mergeCell ref="C1296:H1296"/>
    <mergeCell ref="I1296:J1296"/>
    <mergeCell ref="K1296:L1296"/>
    <mergeCell ref="M1296:N1296"/>
    <mergeCell ref="O1294:P1294"/>
    <mergeCell ref="A1295:B1295"/>
    <mergeCell ref="C1295:H1295"/>
    <mergeCell ref="I1295:J1295"/>
    <mergeCell ref="K1295:L1295"/>
    <mergeCell ref="M1295:N1295"/>
    <mergeCell ref="O1295:P1295"/>
    <mergeCell ref="A1294:B1294"/>
    <mergeCell ref="C1294:H1294"/>
    <mergeCell ref="I1294:J1294"/>
    <mergeCell ref="K1294:L1294"/>
    <mergeCell ref="M1294:N1294"/>
    <mergeCell ref="A1293:H1293"/>
    <mergeCell ref="I1293:J1293"/>
    <mergeCell ref="K1293:L1293"/>
    <mergeCell ref="M1293:N1293"/>
    <mergeCell ref="O1293:P1293"/>
    <mergeCell ref="A1302:H1302"/>
    <mergeCell ref="I1302:J1302"/>
    <mergeCell ref="K1302:L1302"/>
    <mergeCell ref="M1302:N1302"/>
    <mergeCell ref="O1302:P1302"/>
    <mergeCell ref="O1300:P1300"/>
    <mergeCell ref="A1301:H1301"/>
    <mergeCell ref="I1301:J1301"/>
    <mergeCell ref="K1301:L1301"/>
    <mergeCell ref="M1301:N1301"/>
    <mergeCell ref="O1301:P1301"/>
    <mergeCell ref="A1300:B1300"/>
    <mergeCell ref="C1300:H1300"/>
    <mergeCell ref="I1300:J1300"/>
    <mergeCell ref="K1300:L1300"/>
    <mergeCell ref="M1300:N1300"/>
    <mergeCell ref="O1298:P1298"/>
    <mergeCell ref="A1299:B1299"/>
    <mergeCell ref="C1299:H1299"/>
    <mergeCell ref="I1299:J1299"/>
    <mergeCell ref="K1299:L1299"/>
    <mergeCell ref="M1299:N1299"/>
    <mergeCell ref="O1299:P1299"/>
    <mergeCell ref="A1298:B1298"/>
    <mergeCell ref="C1298:H1298"/>
    <mergeCell ref="I1298:J1298"/>
    <mergeCell ref="K1298:L1298"/>
    <mergeCell ref="M1298:N1298"/>
    <mergeCell ref="A1292:H1292"/>
    <mergeCell ref="I1292:J1292"/>
    <mergeCell ref="K1292:L1292"/>
    <mergeCell ref="M1292:N1292"/>
    <mergeCell ref="O1292:P1292"/>
    <mergeCell ref="O1290:P1290"/>
    <mergeCell ref="A1291:B1291"/>
    <mergeCell ref="C1291:H1291"/>
    <mergeCell ref="I1291:J1291"/>
    <mergeCell ref="K1291:L1291"/>
    <mergeCell ref="M1291:N1291"/>
    <mergeCell ref="O1291:P1291"/>
    <mergeCell ref="A1290:B1290"/>
    <mergeCell ref="C1290:H1290"/>
    <mergeCell ref="I1290:J1290"/>
    <mergeCell ref="K1290:L1290"/>
    <mergeCell ref="M1290:N1290"/>
    <mergeCell ref="A1289:H1289"/>
    <mergeCell ref="I1289:J1289"/>
    <mergeCell ref="K1289:L1289"/>
    <mergeCell ref="M1289:N1289"/>
    <mergeCell ref="O1289:P1289"/>
    <mergeCell ref="A1288:H1288"/>
    <mergeCell ref="I1288:J1288"/>
    <mergeCell ref="K1288:L1288"/>
    <mergeCell ref="M1288:N1288"/>
    <mergeCell ref="O1288:P1288"/>
    <mergeCell ref="O1286:P1286"/>
    <mergeCell ref="A1287:B1287"/>
    <mergeCell ref="C1287:H1287"/>
    <mergeCell ref="I1287:J1287"/>
    <mergeCell ref="K1287:L1287"/>
    <mergeCell ref="M1287:N1287"/>
    <mergeCell ref="O1287:P1287"/>
    <mergeCell ref="A1286:B1286"/>
    <mergeCell ref="C1286:H1286"/>
    <mergeCell ref="I1286:J1286"/>
    <mergeCell ref="K1286:L1286"/>
    <mergeCell ref="M1286:N1286"/>
    <mergeCell ref="O1284:P1284"/>
    <mergeCell ref="A1285:B1285"/>
    <mergeCell ref="C1285:H1285"/>
    <mergeCell ref="I1285:J1285"/>
    <mergeCell ref="K1285:L1285"/>
    <mergeCell ref="M1285:N1285"/>
    <mergeCell ref="O1285:P1285"/>
    <mergeCell ref="A1284:B1284"/>
    <mergeCell ref="C1284:H1284"/>
    <mergeCell ref="I1284:J1284"/>
    <mergeCell ref="K1284:L1284"/>
    <mergeCell ref="M1284:N1284"/>
    <mergeCell ref="O1282:P1282"/>
    <mergeCell ref="A1283:B1283"/>
    <mergeCell ref="C1283:H1283"/>
    <mergeCell ref="I1283:J1283"/>
    <mergeCell ref="K1283:L1283"/>
    <mergeCell ref="M1283:N1283"/>
    <mergeCell ref="O1283:P1283"/>
    <mergeCell ref="A1282:B1282"/>
    <mergeCell ref="C1282:H1282"/>
    <mergeCell ref="I1282:J1282"/>
    <mergeCell ref="K1282:L1282"/>
    <mergeCell ref="M1282:N1282"/>
    <mergeCell ref="O1280:P1280"/>
    <mergeCell ref="A1281:B1281"/>
    <mergeCell ref="C1281:H1281"/>
    <mergeCell ref="I1281:J1281"/>
    <mergeCell ref="K1281:L1281"/>
    <mergeCell ref="M1281:N1281"/>
    <mergeCell ref="O1281:P1281"/>
    <mergeCell ref="A1280:B1280"/>
    <mergeCell ref="C1280:H1280"/>
    <mergeCell ref="I1280:J1280"/>
    <mergeCell ref="K1280:L1280"/>
    <mergeCell ref="M1280:N1280"/>
    <mergeCell ref="O1278:P1278"/>
    <mergeCell ref="A1279:B1279"/>
    <mergeCell ref="C1279:H1279"/>
    <mergeCell ref="I1279:J1279"/>
    <mergeCell ref="K1279:L1279"/>
    <mergeCell ref="M1279:N1279"/>
    <mergeCell ref="O1279:P1279"/>
    <mergeCell ref="A1278:B1278"/>
    <mergeCell ref="C1278:H1278"/>
    <mergeCell ref="I1278:J1278"/>
    <mergeCell ref="K1278:L1278"/>
    <mergeCell ref="M1278:N1278"/>
    <mergeCell ref="O1276:P1276"/>
    <mergeCell ref="A1277:B1277"/>
    <mergeCell ref="C1277:H1277"/>
    <mergeCell ref="I1277:J1277"/>
    <mergeCell ref="K1277:L1277"/>
    <mergeCell ref="M1277:N1277"/>
    <mergeCell ref="O1277:P1277"/>
    <mergeCell ref="A1276:B1276"/>
    <mergeCell ref="C1276:H1276"/>
    <mergeCell ref="I1276:J1276"/>
    <mergeCell ref="K1276:L1276"/>
    <mergeCell ref="M1276:N1276"/>
    <mergeCell ref="O1274:P1274"/>
    <mergeCell ref="A1275:B1275"/>
    <mergeCell ref="C1275:H1275"/>
    <mergeCell ref="I1275:J1275"/>
    <mergeCell ref="K1275:L1275"/>
    <mergeCell ref="M1275:N1275"/>
    <mergeCell ref="O1275:P1275"/>
    <mergeCell ref="A1274:B1274"/>
    <mergeCell ref="C1274:H1274"/>
    <mergeCell ref="I1274:J1274"/>
    <mergeCell ref="K1274:L1274"/>
    <mergeCell ref="M1274:N1274"/>
    <mergeCell ref="O1272:P1272"/>
    <mergeCell ref="A1273:B1273"/>
    <mergeCell ref="C1273:H1273"/>
    <mergeCell ref="I1273:J1273"/>
    <mergeCell ref="K1273:L1273"/>
    <mergeCell ref="M1273:N1273"/>
    <mergeCell ref="O1273:P1273"/>
    <mergeCell ref="A1272:B1272"/>
    <mergeCell ref="C1272:H1272"/>
    <mergeCell ref="I1272:J1272"/>
    <mergeCell ref="K1272:L1272"/>
    <mergeCell ref="M1272:N1272"/>
    <mergeCell ref="O1270:P1270"/>
    <mergeCell ref="A1271:B1271"/>
    <mergeCell ref="C1271:H1271"/>
    <mergeCell ref="I1271:J1271"/>
    <mergeCell ref="K1271:L1271"/>
    <mergeCell ref="M1271:N1271"/>
    <mergeCell ref="O1271:P1271"/>
    <mergeCell ref="A1270:B1270"/>
    <mergeCell ref="C1270:H1270"/>
    <mergeCell ref="I1270:J1270"/>
    <mergeCell ref="K1270:L1270"/>
    <mergeCell ref="M1270:N1270"/>
    <mergeCell ref="O1268:P1268"/>
    <mergeCell ref="A1269:B1269"/>
    <mergeCell ref="C1269:H1269"/>
    <mergeCell ref="I1269:J1269"/>
    <mergeCell ref="K1269:L1269"/>
    <mergeCell ref="M1269:N1269"/>
    <mergeCell ref="O1269:P1269"/>
    <mergeCell ref="A1268:B1268"/>
    <mergeCell ref="C1268:H1268"/>
    <mergeCell ref="I1268:J1268"/>
    <mergeCell ref="K1268:L1268"/>
    <mergeCell ref="M1268:N1268"/>
    <mergeCell ref="O1260:P1260"/>
    <mergeCell ref="A1261:B1261"/>
    <mergeCell ref="C1261:H1261"/>
    <mergeCell ref="I1261:J1261"/>
    <mergeCell ref="K1261:L1261"/>
    <mergeCell ref="M1261:N1261"/>
    <mergeCell ref="O1261:P1261"/>
    <mergeCell ref="A1260:B1260"/>
    <mergeCell ref="C1260:H1260"/>
    <mergeCell ref="I1260:J1260"/>
    <mergeCell ref="K1260:L1260"/>
    <mergeCell ref="M1260:N1260"/>
    <mergeCell ref="A1259:H1259"/>
    <mergeCell ref="I1259:J1259"/>
    <mergeCell ref="K1259:L1259"/>
    <mergeCell ref="M1259:N1259"/>
    <mergeCell ref="O1259:P1259"/>
    <mergeCell ref="O1257:P1257"/>
    <mergeCell ref="A1258:H1258"/>
    <mergeCell ref="I1258:J1258"/>
    <mergeCell ref="K1258:L1258"/>
    <mergeCell ref="M1258:N1258"/>
    <mergeCell ref="O1258:P1258"/>
    <mergeCell ref="A1257:B1257"/>
    <mergeCell ref="C1257:H1257"/>
    <mergeCell ref="I1257:J1257"/>
    <mergeCell ref="K1257:L1257"/>
    <mergeCell ref="M1257:N1257"/>
    <mergeCell ref="O1266:P1266"/>
    <mergeCell ref="A1267:B1267"/>
    <mergeCell ref="C1267:H1267"/>
    <mergeCell ref="I1267:J1267"/>
    <mergeCell ref="K1267:L1267"/>
    <mergeCell ref="M1267:N1267"/>
    <mergeCell ref="O1267:P1267"/>
    <mergeCell ref="A1266:B1266"/>
    <mergeCell ref="C1266:H1266"/>
    <mergeCell ref="I1266:J1266"/>
    <mergeCell ref="K1266:L1266"/>
    <mergeCell ref="M1266:N1266"/>
    <mergeCell ref="O1264:P1264"/>
    <mergeCell ref="A1265:B1265"/>
    <mergeCell ref="C1265:H1265"/>
    <mergeCell ref="I1265:J1265"/>
    <mergeCell ref="K1265:L1265"/>
    <mergeCell ref="M1265:N1265"/>
    <mergeCell ref="O1265:P1265"/>
    <mergeCell ref="A1264:B1264"/>
    <mergeCell ref="C1264:H1264"/>
    <mergeCell ref="I1264:J1264"/>
    <mergeCell ref="K1264:L1264"/>
    <mergeCell ref="M1264:N1264"/>
    <mergeCell ref="O1262:P1262"/>
    <mergeCell ref="A1263:B1263"/>
    <mergeCell ref="C1263:H1263"/>
    <mergeCell ref="I1263:J1263"/>
    <mergeCell ref="K1263:L1263"/>
    <mergeCell ref="M1263:N1263"/>
    <mergeCell ref="O1263:P1263"/>
    <mergeCell ref="A1262:B1262"/>
    <mergeCell ref="C1262:H1262"/>
    <mergeCell ref="I1262:J1262"/>
    <mergeCell ref="K1262:L1262"/>
    <mergeCell ref="M1262:N1262"/>
    <mergeCell ref="O1255:P1255"/>
    <mergeCell ref="A1256:B1256"/>
    <mergeCell ref="C1256:H1256"/>
    <mergeCell ref="I1256:J1256"/>
    <mergeCell ref="K1256:L1256"/>
    <mergeCell ref="M1256:N1256"/>
    <mergeCell ref="O1256:P1256"/>
    <mergeCell ref="A1255:B1255"/>
    <mergeCell ref="C1255:H1255"/>
    <mergeCell ref="I1255:J1255"/>
    <mergeCell ref="K1255:L1255"/>
    <mergeCell ref="M1255:N1255"/>
    <mergeCell ref="A1254:H1254"/>
    <mergeCell ref="I1254:J1254"/>
    <mergeCell ref="K1254:L1254"/>
    <mergeCell ref="M1254:N1254"/>
    <mergeCell ref="O1254:P1254"/>
    <mergeCell ref="A1253:H1253"/>
    <mergeCell ref="I1253:J1253"/>
    <mergeCell ref="K1253:L1253"/>
    <mergeCell ref="M1253:N1253"/>
    <mergeCell ref="O1253:P1253"/>
    <mergeCell ref="O1251:P1251"/>
    <mergeCell ref="A1252:B1252"/>
    <mergeCell ref="C1252:H1252"/>
    <mergeCell ref="I1252:J1252"/>
    <mergeCell ref="K1252:L1252"/>
    <mergeCell ref="M1252:N1252"/>
    <mergeCell ref="O1252:P1252"/>
    <mergeCell ref="A1251:B1251"/>
    <mergeCell ref="C1251:H1251"/>
    <mergeCell ref="I1251:J1251"/>
    <mergeCell ref="K1251:L1251"/>
    <mergeCell ref="M1251:N1251"/>
    <mergeCell ref="A1245:H1245"/>
    <mergeCell ref="I1245:J1245"/>
    <mergeCell ref="K1245:L1245"/>
    <mergeCell ref="M1245:N1245"/>
    <mergeCell ref="O1245:P1245"/>
    <mergeCell ref="O1243:P1243"/>
    <mergeCell ref="A1244:B1244"/>
    <mergeCell ref="C1244:H1244"/>
    <mergeCell ref="I1244:J1244"/>
    <mergeCell ref="K1244:L1244"/>
    <mergeCell ref="M1244:N1244"/>
    <mergeCell ref="O1244:P1244"/>
    <mergeCell ref="A1243:B1243"/>
    <mergeCell ref="C1243:H1243"/>
    <mergeCell ref="I1243:J1243"/>
    <mergeCell ref="K1243:L1243"/>
    <mergeCell ref="M1243:N1243"/>
    <mergeCell ref="O1241:P1241"/>
    <mergeCell ref="A1242:B1242"/>
    <mergeCell ref="C1242:H1242"/>
    <mergeCell ref="I1242:J1242"/>
    <mergeCell ref="K1242:L1242"/>
    <mergeCell ref="M1242:N1242"/>
    <mergeCell ref="O1242:P1242"/>
    <mergeCell ref="A1241:B1241"/>
    <mergeCell ref="C1241:H1241"/>
    <mergeCell ref="I1241:J1241"/>
    <mergeCell ref="K1241:L1241"/>
    <mergeCell ref="M1241:N1241"/>
    <mergeCell ref="O1249:P1249"/>
    <mergeCell ref="A1250:B1250"/>
    <mergeCell ref="C1250:H1250"/>
    <mergeCell ref="I1250:J1250"/>
    <mergeCell ref="K1250:L1250"/>
    <mergeCell ref="M1250:N1250"/>
    <mergeCell ref="O1250:P1250"/>
    <mergeCell ref="A1249:B1249"/>
    <mergeCell ref="C1249:H1249"/>
    <mergeCell ref="I1249:J1249"/>
    <mergeCell ref="K1249:L1249"/>
    <mergeCell ref="M1249:N1249"/>
    <mergeCell ref="O1247:P1247"/>
    <mergeCell ref="A1248:B1248"/>
    <mergeCell ref="C1248:H1248"/>
    <mergeCell ref="I1248:J1248"/>
    <mergeCell ref="K1248:L1248"/>
    <mergeCell ref="M1248:N1248"/>
    <mergeCell ref="O1248:P1248"/>
    <mergeCell ref="A1247:B1247"/>
    <mergeCell ref="C1247:H1247"/>
    <mergeCell ref="I1247:J1247"/>
    <mergeCell ref="K1247:L1247"/>
    <mergeCell ref="M1247:N1247"/>
    <mergeCell ref="A1246:H1246"/>
    <mergeCell ref="I1246:J1246"/>
    <mergeCell ref="K1246:L1246"/>
    <mergeCell ref="M1246:N1246"/>
    <mergeCell ref="O1246:P1246"/>
    <mergeCell ref="A1235:H1235"/>
    <mergeCell ref="I1235:J1235"/>
    <mergeCell ref="K1235:L1235"/>
    <mergeCell ref="M1235:N1235"/>
    <mergeCell ref="O1235:P1235"/>
    <mergeCell ref="O1233:P1233"/>
    <mergeCell ref="A1234:B1234"/>
    <mergeCell ref="C1234:H1234"/>
    <mergeCell ref="I1234:J1234"/>
    <mergeCell ref="K1234:L1234"/>
    <mergeCell ref="M1234:N1234"/>
    <mergeCell ref="O1234:P1234"/>
    <mergeCell ref="A1233:B1233"/>
    <mergeCell ref="C1233:H1233"/>
    <mergeCell ref="I1233:J1233"/>
    <mergeCell ref="K1233:L1233"/>
    <mergeCell ref="M1233:N1233"/>
    <mergeCell ref="O1231:P1231"/>
    <mergeCell ref="A1232:B1232"/>
    <mergeCell ref="C1232:H1232"/>
    <mergeCell ref="I1232:J1232"/>
    <mergeCell ref="K1232:L1232"/>
    <mergeCell ref="M1232:N1232"/>
    <mergeCell ref="O1232:P1232"/>
    <mergeCell ref="A1231:B1231"/>
    <mergeCell ref="C1231:H1231"/>
    <mergeCell ref="I1231:J1231"/>
    <mergeCell ref="K1231:L1231"/>
    <mergeCell ref="M1231:N1231"/>
    <mergeCell ref="O1239:P1239"/>
    <mergeCell ref="A1240:B1240"/>
    <mergeCell ref="C1240:H1240"/>
    <mergeCell ref="I1240:J1240"/>
    <mergeCell ref="K1240:L1240"/>
    <mergeCell ref="M1240:N1240"/>
    <mergeCell ref="O1240:P1240"/>
    <mergeCell ref="A1239:B1239"/>
    <mergeCell ref="C1239:H1239"/>
    <mergeCell ref="I1239:J1239"/>
    <mergeCell ref="K1239:L1239"/>
    <mergeCell ref="M1239:N1239"/>
    <mergeCell ref="O1237:P1237"/>
    <mergeCell ref="A1238:B1238"/>
    <mergeCell ref="C1238:H1238"/>
    <mergeCell ref="I1238:J1238"/>
    <mergeCell ref="K1238:L1238"/>
    <mergeCell ref="M1238:N1238"/>
    <mergeCell ref="O1238:P1238"/>
    <mergeCell ref="A1237:B1237"/>
    <mergeCell ref="C1237:H1237"/>
    <mergeCell ref="I1237:J1237"/>
    <mergeCell ref="K1237:L1237"/>
    <mergeCell ref="M1237:N1237"/>
    <mergeCell ref="A1236:H1236"/>
    <mergeCell ref="I1236:J1236"/>
    <mergeCell ref="K1236:L1236"/>
    <mergeCell ref="M1236:N1236"/>
    <mergeCell ref="O1236:P1236"/>
    <mergeCell ref="O1229:P1229"/>
    <mergeCell ref="A1230:B1230"/>
    <mergeCell ref="C1230:H1230"/>
    <mergeCell ref="I1230:J1230"/>
    <mergeCell ref="K1230:L1230"/>
    <mergeCell ref="M1230:N1230"/>
    <mergeCell ref="O1230:P1230"/>
    <mergeCell ref="A1229:B1229"/>
    <mergeCell ref="C1229:H1229"/>
    <mergeCell ref="I1229:J1229"/>
    <mergeCell ref="K1229:L1229"/>
    <mergeCell ref="M1229:N1229"/>
    <mergeCell ref="A1228:H1228"/>
    <mergeCell ref="I1228:J1228"/>
    <mergeCell ref="K1228:L1228"/>
    <mergeCell ref="M1228:N1228"/>
    <mergeCell ref="O1228:P1228"/>
    <mergeCell ref="A1227:H1227"/>
    <mergeCell ref="I1227:J1227"/>
    <mergeCell ref="K1227:L1227"/>
    <mergeCell ref="M1227:N1227"/>
    <mergeCell ref="O1227:P1227"/>
    <mergeCell ref="O1225:P1225"/>
    <mergeCell ref="A1226:B1226"/>
    <mergeCell ref="C1226:H1226"/>
    <mergeCell ref="I1226:J1226"/>
    <mergeCell ref="K1226:L1226"/>
    <mergeCell ref="M1226:N1226"/>
    <mergeCell ref="O1226:P1226"/>
    <mergeCell ref="A1225:B1225"/>
    <mergeCell ref="C1225:H1225"/>
    <mergeCell ref="I1225:J1225"/>
    <mergeCell ref="K1225:L1225"/>
    <mergeCell ref="M1225:N1225"/>
    <mergeCell ref="O1223:P1223"/>
    <mergeCell ref="A1224:B1224"/>
    <mergeCell ref="C1224:H1224"/>
    <mergeCell ref="I1224:J1224"/>
    <mergeCell ref="K1224:L1224"/>
    <mergeCell ref="M1224:N1224"/>
    <mergeCell ref="O1224:P1224"/>
    <mergeCell ref="A1223:B1223"/>
    <mergeCell ref="C1223:H1223"/>
    <mergeCell ref="I1223:J1223"/>
    <mergeCell ref="K1223:L1223"/>
    <mergeCell ref="M1223:N1223"/>
    <mergeCell ref="A1222:H1222"/>
    <mergeCell ref="I1222:J1222"/>
    <mergeCell ref="K1222:L1222"/>
    <mergeCell ref="M1222:N1222"/>
    <mergeCell ref="O1222:P1222"/>
    <mergeCell ref="A1221:H1221"/>
    <mergeCell ref="I1221:J1221"/>
    <mergeCell ref="K1221:L1221"/>
    <mergeCell ref="M1221:N1221"/>
    <mergeCell ref="O1221:P1221"/>
    <mergeCell ref="O1219:P1219"/>
    <mergeCell ref="A1220:B1220"/>
    <mergeCell ref="C1220:H1220"/>
    <mergeCell ref="I1220:J1220"/>
    <mergeCell ref="K1220:L1220"/>
    <mergeCell ref="M1220:N1220"/>
    <mergeCell ref="O1220:P1220"/>
    <mergeCell ref="A1219:B1219"/>
    <mergeCell ref="C1219:H1219"/>
    <mergeCell ref="I1219:J1219"/>
    <mergeCell ref="K1219:L1219"/>
    <mergeCell ref="M1219:N1219"/>
    <mergeCell ref="A1212:H1212"/>
    <mergeCell ref="I1212:J1212"/>
    <mergeCell ref="K1212:L1212"/>
    <mergeCell ref="M1212:N1212"/>
    <mergeCell ref="O1212:P1212"/>
    <mergeCell ref="A1211:H1211"/>
    <mergeCell ref="I1211:J1211"/>
    <mergeCell ref="K1211:L1211"/>
    <mergeCell ref="M1211:N1211"/>
    <mergeCell ref="O1211:P1211"/>
    <mergeCell ref="A1210:H1210"/>
    <mergeCell ref="I1210:J1210"/>
    <mergeCell ref="K1210:L1210"/>
    <mergeCell ref="M1210:N1210"/>
    <mergeCell ref="O1210:P1210"/>
    <mergeCell ref="A1209:H1209"/>
    <mergeCell ref="I1209:J1209"/>
    <mergeCell ref="K1209:L1209"/>
    <mergeCell ref="M1209:N1209"/>
    <mergeCell ref="O1209:P1209"/>
    <mergeCell ref="A1208:H1208"/>
    <mergeCell ref="I1208:J1208"/>
    <mergeCell ref="K1208:L1208"/>
    <mergeCell ref="M1208:N1208"/>
    <mergeCell ref="O1208:P1208"/>
    <mergeCell ref="A1207:H1207"/>
    <mergeCell ref="I1207:J1207"/>
    <mergeCell ref="K1207:L1207"/>
    <mergeCell ref="M1207:N1207"/>
    <mergeCell ref="O1207:P1207"/>
    <mergeCell ref="A1218:H1218"/>
    <mergeCell ref="I1218:J1218"/>
    <mergeCell ref="K1218:L1218"/>
    <mergeCell ref="M1218:N1218"/>
    <mergeCell ref="O1218:P1218"/>
    <mergeCell ref="A1217:H1217"/>
    <mergeCell ref="I1217:J1217"/>
    <mergeCell ref="K1217:L1217"/>
    <mergeCell ref="M1217:N1217"/>
    <mergeCell ref="O1217:P1217"/>
    <mergeCell ref="A1216:H1216"/>
    <mergeCell ref="I1216:J1216"/>
    <mergeCell ref="K1216:L1216"/>
    <mergeCell ref="M1216:N1216"/>
    <mergeCell ref="O1216:P1216"/>
    <mergeCell ref="A1215:H1215"/>
    <mergeCell ref="I1215:J1215"/>
    <mergeCell ref="K1215:L1215"/>
    <mergeCell ref="M1215:N1215"/>
    <mergeCell ref="O1215:P1215"/>
    <mergeCell ref="A1214:H1214"/>
    <mergeCell ref="I1214:J1214"/>
    <mergeCell ref="K1214:L1214"/>
    <mergeCell ref="M1214:N1214"/>
    <mergeCell ref="O1214:P1214"/>
    <mergeCell ref="A1213:H1213"/>
    <mergeCell ref="I1213:J1213"/>
    <mergeCell ref="K1213:L1213"/>
    <mergeCell ref="M1213:N1213"/>
    <mergeCell ref="O1213:P1213"/>
    <mergeCell ref="A1200:H1200"/>
    <mergeCell ref="I1200:J1200"/>
    <mergeCell ref="K1200:L1200"/>
    <mergeCell ref="M1200:N1200"/>
    <mergeCell ref="O1200:P1200"/>
    <mergeCell ref="A1199:H1199"/>
    <mergeCell ref="I1199:J1199"/>
    <mergeCell ref="K1199:L1199"/>
    <mergeCell ref="M1199:N1199"/>
    <mergeCell ref="O1199:P1199"/>
    <mergeCell ref="A1198:H1198"/>
    <mergeCell ref="I1198:J1198"/>
    <mergeCell ref="K1198:L1198"/>
    <mergeCell ref="M1198:N1198"/>
    <mergeCell ref="O1198:P1198"/>
    <mergeCell ref="A1197:H1197"/>
    <mergeCell ref="I1197:J1197"/>
    <mergeCell ref="K1197:L1197"/>
    <mergeCell ref="M1197:N1197"/>
    <mergeCell ref="O1197:P1197"/>
    <mergeCell ref="A1196:H1196"/>
    <mergeCell ref="I1196:J1196"/>
    <mergeCell ref="K1196:L1196"/>
    <mergeCell ref="M1196:N1196"/>
    <mergeCell ref="O1196:P1196"/>
    <mergeCell ref="A1195:H1195"/>
    <mergeCell ref="I1195:J1195"/>
    <mergeCell ref="K1195:L1195"/>
    <mergeCell ref="M1195:N1195"/>
    <mergeCell ref="O1195:P1195"/>
    <mergeCell ref="A1206:H1206"/>
    <mergeCell ref="I1206:J1206"/>
    <mergeCell ref="K1206:L1206"/>
    <mergeCell ref="M1206:N1206"/>
    <mergeCell ref="O1206:P1206"/>
    <mergeCell ref="A1205:H1205"/>
    <mergeCell ref="I1205:J1205"/>
    <mergeCell ref="K1205:L1205"/>
    <mergeCell ref="M1205:N1205"/>
    <mergeCell ref="O1205:P1205"/>
    <mergeCell ref="A1204:H1204"/>
    <mergeCell ref="I1204:J1204"/>
    <mergeCell ref="K1204:L1204"/>
    <mergeCell ref="M1204:N1204"/>
    <mergeCell ref="O1204:P1204"/>
    <mergeCell ref="A1203:H1203"/>
    <mergeCell ref="I1203:J1203"/>
    <mergeCell ref="K1203:L1203"/>
    <mergeCell ref="M1203:N1203"/>
    <mergeCell ref="O1203:P1203"/>
    <mergeCell ref="A1202:H1202"/>
    <mergeCell ref="I1202:J1202"/>
    <mergeCell ref="K1202:L1202"/>
    <mergeCell ref="M1202:N1202"/>
    <mergeCell ref="O1202:P1202"/>
    <mergeCell ref="A1201:H1201"/>
    <mergeCell ref="I1201:J1201"/>
    <mergeCell ref="K1201:L1201"/>
    <mergeCell ref="M1201:N1201"/>
    <mergeCell ref="O1201:P1201"/>
    <mergeCell ref="A1188:H1188"/>
    <mergeCell ref="I1188:J1188"/>
    <mergeCell ref="K1188:L1188"/>
    <mergeCell ref="M1188:N1188"/>
    <mergeCell ref="O1188:P1188"/>
    <mergeCell ref="O1186:P1186"/>
    <mergeCell ref="A1187:B1187"/>
    <mergeCell ref="C1187:H1187"/>
    <mergeCell ref="I1187:J1187"/>
    <mergeCell ref="K1187:L1187"/>
    <mergeCell ref="M1187:N1187"/>
    <mergeCell ref="O1187:P1187"/>
    <mergeCell ref="A1186:B1186"/>
    <mergeCell ref="C1186:H1186"/>
    <mergeCell ref="I1186:J1186"/>
    <mergeCell ref="K1186:L1186"/>
    <mergeCell ref="M1186:N1186"/>
    <mergeCell ref="O1184:P1184"/>
    <mergeCell ref="A1185:B1185"/>
    <mergeCell ref="C1185:H1185"/>
    <mergeCell ref="I1185:J1185"/>
    <mergeCell ref="K1185:L1185"/>
    <mergeCell ref="M1185:N1185"/>
    <mergeCell ref="O1185:P1185"/>
    <mergeCell ref="A1184:B1184"/>
    <mergeCell ref="C1184:H1184"/>
    <mergeCell ref="I1184:J1184"/>
    <mergeCell ref="K1184:L1184"/>
    <mergeCell ref="M1184:N1184"/>
    <mergeCell ref="A1194:H1194"/>
    <mergeCell ref="I1194:J1194"/>
    <mergeCell ref="K1194:L1194"/>
    <mergeCell ref="M1194:N1194"/>
    <mergeCell ref="O1194:P1194"/>
    <mergeCell ref="A1193:H1193"/>
    <mergeCell ref="I1193:J1193"/>
    <mergeCell ref="K1193:L1193"/>
    <mergeCell ref="M1193:N1193"/>
    <mergeCell ref="O1193:P1193"/>
    <mergeCell ref="A1192:H1192"/>
    <mergeCell ref="I1192:J1192"/>
    <mergeCell ref="K1192:L1192"/>
    <mergeCell ref="M1192:N1192"/>
    <mergeCell ref="O1192:P1192"/>
    <mergeCell ref="A1191:H1191"/>
    <mergeCell ref="I1191:J1191"/>
    <mergeCell ref="K1191:L1191"/>
    <mergeCell ref="M1191:N1191"/>
    <mergeCell ref="O1191:P1191"/>
    <mergeCell ref="A1190:H1190"/>
    <mergeCell ref="I1190:J1190"/>
    <mergeCell ref="K1190:L1190"/>
    <mergeCell ref="M1190:N1190"/>
    <mergeCell ref="O1190:P1190"/>
    <mergeCell ref="A1189:H1189"/>
    <mergeCell ref="I1189:J1189"/>
    <mergeCell ref="K1189:L1189"/>
    <mergeCell ref="M1189:N1189"/>
    <mergeCell ref="O1189:P1189"/>
    <mergeCell ref="M1172:N1172"/>
    <mergeCell ref="O1182:P1182"/>
    <mergeCell ref="A1183:B1183"/>
    <mergeCell ref="C1183:H1183"/>
    <mergeCell ref="I1183:J1183"/>
    <mergeCell ref="K1183:L1183"/>
    <mergeCell ref="M1183:N1183"/>
    <mergeCell ref="O1183:P1183"/>
    <mergeCell ref="A1182:B1182"/>
    <mergeCell ref="C1182:H1182"/>
    <mergeCell ref="I1182:J1182"/>
    <mergeCell ref="K1182:L1182"/>
    <mergeCell ref="M1182:N1182"/>
    <mergeCell ref="O1180:P1180"/>
    <mergeCell ref="A1181:B1181"/>
    <mergeCell ref="C1181:H1181"/>
    <mergeCell ref="I1181:J1181"/>
    <mergeCell ref="K1181:L1181"/>
    <mergeCell ref="M1181:N1181"/>
    <mergeCell ref="O1181:P1181"/>
    <mergeCell ref="A1180:B1180"/>
    <mergeCell ref="C1180:H1180"/>
    <mergeCell ref="I1180:J1180"/>
    <mergeCell ref="K1180:L1180"/>
    <mergeCell ref="M1180:N1180"/>
    <mergeCell ref="O1178:P1178"/>
    <mergeCell ref="A1179:B1179"/>
    <mergeCell ref="C1179:H1179"/>
    <mergeCell ref="I1179:J1179"/>
    <mergeCell ref="K1179:L1179"/>
    <mergeCell ref="M1179:N1179"/>
    <mergeCell ref="O1179:P1179"/>
    <mergeCell ref="A1178:B1178"/>
    <mergeCell ref="C1178:H1178"/>
    <mergeCell ref="I1178:J1178"/>
    <mergeCell ref="K1178:L1178"/>
    <mergeCell ref="M1178:N1178"/>
    <mergeCell ref="A1171:H1171"/>
    <mergeCell ref="I1171:J1171"/>
    <mergeCell ref="K1171:L1171"/>
    <mergeCell ref="M1171:N1171"/>
    <mergeCell ref="O1171:P1171"/>
    <mergeCell ref="O1169:P1169"/>
    <mergeCell ref="A1170:B1170"/>
    <mergeCell ref="C1170:H1170"/>
    <mergeCell ref="I1170:J1170"/>
    <mergeCell ref="K1170:L1170"/>
    <mergeCell ref="M1170:N1170"/>
    <mergeCell ref="O1170:P1170"/>
    <mergeCell ref="A1169:B1169"/>
    <mergeCell ref="C1169:H1169"/>
    <mergeCell ref="I1169:J1169"/>
    <mergeCell ref="K1169:L1169"/>
    <mergeCell ref="M1169:N1169"/>
    <mergeCell ref="O1167:P1167"/>
    <mergeCell ref="A1168:B1168"/>
    <mergeCell ref="C1168:H1168"/>
    <mergeCell ref="I1168:J1168"/>
    <mergeCell ref="K1168:L1168"/>
    <mergeCell ref="M1168:N1168"/>
    <mergeCell ref="O1168:P1168"/>
    <mergeCell ref="A1167:B1167"/>
    <mergeCell ref="C1167:H1167"/>
    <mergeCell ref="I1167:J1167"/>
    <mergeCell ref="K1167:L1167"/>
    <mergeCell ref="M1167:N1167"/>
    <mergeCell ref="O1176:P1176"/>
    <mergeCell ref="A1177:B1177"/>
    <mergeCell ref="C1177:H1177"/>
    <mergeCell ref="I1177:J1177"/>
    <mergeCell ref="K1177:L1177"/>
    <mergeCell ref="M1177:N1177"/>
    <mergeCell ref="O1177:P1177"/>
    <mergeCell ref="A1176:B1176"/>
    <mergeCell ref="C1176:H1176"/>
    <mergeCell ref="I1176:J1176"/>
    <mergeCell ref="K1176:L1176"/>
    <mergeCell ref="M1176:N1176"/>
    <mergeCell ref="O1174:P1174"/>
    <mergeCell ref="A1175:B1175"/>
    <mergeCell ref="C1175:H1175"/>
    <mergeCell ref="I1175:J1175"/>
    <mergeCell ref="K1175:L1175"/>
    <mergeCell ref="M1175:N1175"/>
    <mergeCell ref="O1175:P1175"/>
    <mergeCell ref="A1174:B1174"/>
    <mergeCell ref="C1174:H1174"/>
    <mergeCell ref="I1174:J1174"/>
    <mergeCell ref="K1174:L1174"/>
    <mergeCell ref="M1174:N1174"/>
    <mergeCell ref="O1172:P1172"/>
    <mergeCell ref="A1173:B1173"/>
    <mergeCell ref="C1173:H1173"/>
    <mergeCell ref="I1173:J1173"/>
    <mergeCell ref="K1173:L1173"/>
    <mergeCell ref="M1173:N1173"/>
    <mergeCell ref="O1173:P1173"/>
    <mergeCell ref="A1172:B1172"/>
    <mergeCell ref="C1172:H1172"/>
    <mergeCell ref="I1172:J1172"/>
    <mergeCell ref="K1172:L1172"/>
    <mergeCell ref="O1165:P1165"/>
    <mergeCell ref="A1166:B1166"/>
    <mergeCell ref="C1166:H1166"/>
    <mergeCell ref="I1166:J1166"/>
    <mergeCell ref="K1166:L1166"/>
    <mergeCell ref="M1166:N1166"/>
    <mergeCell ref="O1166:P1166"/>
    <mergeCell ref="A1165:B1165"/>
    <mergeCell ref="C1165:H1165"/>
    <mergeCell ref="I1165:J1165"/>
    <mergeCell ref="K1165:L1165"/>
    <mergeCell ref="M1165:N1165"/>
    <mergeCell ref="O1163:P1163"/>
    <mergeCell ref="A1164:B1164"/>
    <mergeCell ref="C1164:H1164"/>
    <mergeCell ref="I1164:J1164"/>
    <mergeCell ref="K1164:L1164"/>
    <mergeCell ref="M1164:N1164"/>
    <mergeCell ref="O1164:P1164"/>
    <mergeCell ref="A1163:B1163"/>
    <mergeCell ref="C1163:H1163"/>
    <mergeCell ref="I1163:J1163"/>
    <mergeCell ref="K1163:L1163"/>
    <mergeCell ref="M1163:N1163"/>
    <mergeCell ref="O1161:P1161"/>
    <mergeCell ref="A1162:B1162"/>
    <mergeCell ref="C1162:H1162"/>
    <mergeCell ref="I1162:J1162"/>
    <mergeCell ref="K1162:L1162"/>
    <mergeCell ref="M1162:N1162"/>
    <mergeCell ref="O1162:P1162"/>
    <mergeCell ref="A1161:B1161"/>
    <mergeCell ref="C1161:H1161"/>
    <mergeCell ref="I1161:J1161"/>
    <mergeCell ref="K1161:L1161"/>
    <mergeCell ref="M1161:N1161"/>
    <mergeCell ref="A1154:H1154"/>
    <mergeCell ref="I1154:J1154"/>
    <mergeCell ref="K1154:L1154"/>
    <mergeCell ref="M1154:N1154"/>
    <mergeCell ref="O1154:P1154"/>
    <mergeCell ref="O1152:P1152"/>
    <mergeCell ref="A1153:H1153"/>
    <mergeCell ref="I1153:J1153"/>
    <mergeCell ref="K1153:L1153"/>
    <mergeCell ref="M1153:N1153"/>
    <mergeCell ref="O1153:P1153"/>
    <mergeCell ref="A1152:B1152"/>
    <mergeCell ref="C1152:H1152"/>
    <mergeCell ref="I1152:J1152"/>
    <mergeCell ref="K1152:L1152"/>
    <mergeCell ref="M1152:N1152"/>
    <mergeCell ref="O1150:P1150"/>
    <mergeCell ref="A1151:B1151"/>
    <mergeCell ref="C1151:H1151"/>
    <mergeCell ref="I1151:J1151"/>
    <mergeCell ref="K1151:L1151"/>
    <mergeCell ref="M1151:N1151"/>
    <mergeCell ref="O1151:P1151"/>
    <mergeCell ref="A1150:B1150"/>
    <mergeCell ref="C1150:H1150"/>
    <mergeCell ref="I1150:J1150"/>
    <mergeCell ref="K1150:L1150"/>
    <mergeCell ref="M1150:N1150"/>
    <mergeCell ref="O1159:P1159"/>
    <mergeCell ref="A1160:B1160"/>
    <mergeCell ref="C1160:H1160"/>
    <mergeCell ref="I1160:J1160"/>
    <mergeCell ref="K1160:L1160"/>
    <mergeCell ref="M1160:N1160"/>
    <mergeCell ref="O1160:P1160"/>
    <mergeCell ref="A1159:B1159"/>
    <mergeCell ref="C1159:H1159"/>
    <mergeCell ref="I1159:J1159"/>
    <mergeCell ref="K1159:L1159"/>
    <mergeCell ref="M1159:N1159"/>
    <mergeCell ref="O1157:P1157"/>
    <mergeCell ref="A1158:B1158"/>
    <mergeCell ref="C1158:H1158"/>
    <mergeCell ref="I1158:J1158"/>
    <mergeCell ref="K1158:L1158"/>
    <mergeCell ref="M1158:N1158"/>
    <mergeCell ref="O1158:P1158"/>
    <mergeCell ref="A1157:B1157"/>
    <mergeCell ref="C1157:H1157"/>
    <mergeCell ref="I1157:J1157"/>
    <mergeCell ref="K1157:L1157"/>
    <mergeCell ref="M1157:N1157"/>
    <mergeCell ref="O1155:P1155"/>
    <mergeCell ref="A1156:B1156"/>
    <mergeCell ref="C1156:H1156"/>
    <mergeCell ref="I1156:J1156"/>
    <mergeCell ref="K1156:L1156"/>
    <mergeCell ref="M1156:N1156"/>
    <mergeCell ref="O1156:P1156"/>
    <mergeCell ref="A1155:B1155"/>
    <mergeCell ref="C1155:H1155"/>
    <mergeCell ref="I1155:J1155"/>
    <mergeCell ref="K1155:L1155"/>
    <mergeCell ref="M1155:N1155"/>
    <mergeCell ref="A1149:H1149"/>
    <mergeCell ref="I1149:J1149"/>
    <mergeCell ref="K1149:L1149"/>
    <mergeCell ref="M1149:N1149"/>
    <mergeCell ref="O1149:P1149"/>
    <mergeCell ref="A1148:H1148"/>
    <mergeCell ref="I1148:J1148"/>
    <mergeCell ref="K1148:L1148"/>
    <mergeCell ref="M1148:N1148"/>
    <mergeCell ref="O1148:P1148"/>
    <mergeCell ref="O1146:P1146"/>
    <mergeCell ref="A1147:B1147"/>
    <mergeCell ref="C1147:H1147"/>
    <mergeCell ref="I1147:J1147"/>
    <mergeCell ref="K1147:L1147"/>
    <mergeCell ref="M1147:N1147"/>
    <mergeCell ref="O1147:P1147"/>
    <mergeCell ref="A1146:B1146"/>
    <mergeCell ref="C1146:H1146"/>
    <mergeCell ref="I1146:J1146"/>
    <mergeCell ref="K1146:L1146"/>
    <mergeCell ref="M1146:N1146"/>
    <mergeCell ref="O1144:P1144"/>
    <mergeCell ref="A1145:B1145"/>
    <mergeCell ref="C1145:H1145"/>
    <mergeCell ref="I1145:J1145"/>
    <mergeCell ref="K1145:L1145"/>
    <mergeCell ref="M1145:N1145"/>
    <mergeCell ref="O1145:P1145"/>
    <mergeCell ref="A1144:B1144"/>
    <mergeCell ref="C1144:H1144"/>
    <mergeCell ref="I1144:J1144"/>
    <mergeCell ref="K1144:L1144"/>
    <mergeCell ref="M1144:N1144"/>
    <mergeCell ref="A1137:H1137"/>
    <mergeCell ref="I1137:J1137"/>
    <mergeCell ref="K1137:L1137"/>
    <mergeCell ref="M1137:N1137"/>
    <mergeCell ref="O1137:P1137"/>
    <mergeCell ref="O1135:P1135"/>
    <mergeCell ref="A1136:H1136"/>
    <mergeCell ref="I1136:J1136"/>
    <mergeCell ref="K1136:L1136"/>
    <mergeCell ref="M1136:N1136"/>
    <mergeCell ref="O1136:P1136"/>
    <mergeCell ref="A1135:B1135"/>
    <mergeCell ref="C1135:H1135"/>
    <mergeCell ref="I1135:J1135"/>
    <mergeCell ref="K1135:L1135"/>
    <mergeCell ref="M1135:N1135"/>
    <mergeCell ref="O1133:P1133"/>
    <mergeCell ref="A1134:B1134"/>
    <mergeCell ref="C1134:H1134"/>
    <mergeCell ref="I1134:J1134"/>
    <mergeCell ref="K1134:L1134"/>
    <mergeCell ref="M1134:N1134"/>
    <mergeCell ref="O1134:P1134"/>
    <mergeCell ref="A1133:B1133"/>
    <mergeCell ref="C1133:H1133"/>
    <mergeCell ref="I1133:J1133"/>
    <mergeCell ref="K1133:L1133"/>
    <mergeCell ref="M1133:N1133"/>
    <mergeCell ref="A1143:H1143"/>
    <mergeCell ref="I1143:J1143"/>
    <mergeCell ref="K1143:L1143"/>
    <mergeCell ref="M1143:N1143"/>
    <mergeCell ref="O1143:P1143"/>
    <mergeCell ref="A1142:H1142"/>
    <mergeCell ref="I1142:J1142"/>
    <mergeCell ref="K1142:L1142"/>
    <mergeCell ref="M1142:N1142"/>
    <mergeCell ref="O1142:P1142"/>
    <mergeCell ref="O1140:P1140"/>
    <mergeCell ref="A1141:B1141"/>
    <mergeCell ref="C1141:H1141"/>
    <mergeCell ref="I1141:J1141"/>
    <mergeCell ref="K1141:L1141"/>
    <mergeCell ref="M1141:N1141"/>
    <mergeCell ref="O1141:P1141"/>
    <mergeCell ref="A1140:B1140"/>
    <mergeCell ref="C1140:H1140"/>
    <mergeCell ref="I1140:J1140"/>
    <mergeCell ref="K1140:L1140"/>
    <mergeCell ref="M1140:N1140"/>
    <mergeCell ref="O1138:P1138"/>
    <mergeCell ref="A1139:B1139"/>
    <mergeCell ref="C1139:H1139"/>
    <mergeCell ref="I1139:J1139"/>
    <mergeCell ref="K1139:L1139"/>
    <mergeCell ref="M1139:N1139"/>
    <mergeCell ref="O1139:P1139"/>
    <mergeCell ref="A1138:B1138"/>
    <mergeCell ref="C1138:H1138"/>
    <mergeCell ref="I1138:J1138"/>
    <mergeCell ref="K1138:L1138"/>
    <mergeCell ref="M1138:N1138"/>
    <mergeCell ref="A1132:H1132"/>
    <mergeCell ref="I1132:J1132"/>
    <mergeCell ref="K1132:L1132"/>
    <mergeCell ref="M1132:N1132"/>
    <mergeCell ref="O1132:P1132"/>
    <mergeCell ref="A1131:H1131"/>
    <mergeCell ref="I1131:J1131"/>
    <mergeCell ref="K1131:L1131"/>
    <mergeCell ref="M1131:N1131"/>
    <mergeCell ref="O1131:P1131"/>
    <mergeCell ref="O1129:P1129"/>
    <mergeCell ref="A1130:B1130"/>
    <mergeCell ref="C1130:H1130"/>
    <mergeCell ref="I1130:J1130"/>
    <mergeCell ref="K1130:L1130"/>
    <mergeCell ref="M1130:N1130"/>
    <mergeCell ref="O1130:P1130"/>
    <mergeCell ref="A1129:B1129"/>
    <mergeCell ref="C1129:H1129"/>
    <mergeCell ref="I1129:J1129"/>
    <mergeCell ref="K1129:L1129"/>
    <mergeCell ref="M1129:N1129"/>
    <mergeCell ref="O1127:P1127"/>
    <mergeCell ref="A1128:B1128"/>
    <mergeCell ref="C1128:H1128"/>
    <mergeCell ref="I1128:J1128"/>
    <mergeCell ref="K1128:L1128"/>
    <mergeCell ref="M1128:N1128"/>
    <mergeCell ref="O1128:P1128"/>
    <mergeCell ref="A1127:B1127"/>
    <mergeCell ref="C1127:H1127"/>
    <mergeCell ref="I1127:J1127"/>
    <mergeCell ref="K1127:L1127"/>
    <mergeCell ref="M1127:N1127"/>
    <mergeCell ref="A1121:H1121"/>
    <mergeCell ref="I1121:J1121"/>
    <mergeCell ref="K1121:L1121"/>
    <mergeCell ref="M1121:N1121"/>
    <mergeCell ref="O1121:P1121"/>
    <mergeCell ref="O1119:P1119"/>
    <mergeCell ref="A1120:H1120"/>
    <mergeCell ref="I1120:J1120"/>
    <mergeCell ref="K1120:L1120"/>
    <mergeCell ref="M1120:N1120"/>
    <mergeCell ref="O1120:P1120"/>
    <mergeCell ref="A1119:B1119"/>
    <mergeCell ref="C1119:H1119"/>
    <mergeCell ref="I1119:J1119"/>
    <mergeCell ref="K1119:L1119"/>
    <mergeCell ref="M1119:N1119"/>
    <mergeCell ref="O1117:P1117"/>
    <mergeCell ref="A1118:B1118"/>
    <mergeCell ref="C1118:H1118"/>
    <mergeCell ref="I1118:J1118"/>
    <mergeCell ref="K1118:L1118"/>
    <mergeCell ref="M1118:N1118"/>
    <mergeCell ref="O1118:P1118"/>
    <mergeCell ref="A1117:B1117"/>
    <mergeCell ref="C1117:H1117"/>
    <mergeCell ref="I1117:J1117"/>
    <mergeCell ref="K1117:L1117"/>
    <mergeCell ref="M1117:N1117"/>
    <mergeCell ref="A1126:H1126"/>
    <mergeCell ref="I1126:J1126"/>
    <mergeCell ref="K1126:L1126"/>
    <mergeCell ref="M1126:N1126"/>
    <mergeCell ref="O1126:P1126"/>
    <mergeCell ref="O1124:P1124"/>
    <mergeCell ref="A1125:H1125"/>
    <mergeCell ref="I1125:J1125"/>
    <mergeCell ref="K1125:L1125"/>
    <mergeCell ref="M1125:N1125"/>
    <mergeCell ref="O1125:P1125"/>
    <mergeCell ref="A1124:B1124"/>
    <mergeCell ref="C1124:H1124"/>
    <mergeCell ref="I1124:J1124"/>
    <mergeCell ref="K1124:L1124"/>
    <mergeCell ref="M1124:N1124"/>
    <mergeCell ref="O1122:P1122"/>
    <mergeCell ref="A1123:B1123"/>
    <mergeCell ref="C1123:H1123"/>
    <mergeCell ref="I1123:J1123"/>
    <mergeCell ref="K1123:L1123"/>
    <mergeCell ref="M1123:N1123"/>
    <mergeCell ref="O1123:P1123"/>
    <mergeCell ref="A1122:B1122"/>
    <mergeCell ref="C1122:H1122"/>
    <mergeCell ref="I1122:J1122"/>
    <mergeCell ref="K1122:L1122"/>
    <mergeCell ref="M1122:N1122"/>
    <mergeCell ref="O1110:P1110"/>
    <mergeCell ref="A1111:B1111"/>
    <mergeCell ref="C1111:H1111"/>
    <mergeCell ref="I1111:J1111"/>
    <mergeCell ref="K1111:L1111"/>
    <mergeCell ref="M1111:N1111"/>
    <mergeCell ref="O1111:P1111"/>
    <mergeCell ref="A1110:B1110"/>
    <mergeCell ref="C1110:H1110"/>
    <mergeCell ref="I1110:J1110"/>
    <mergeCell ref="K1110:L1110"/>
    <mergeCell ref="M1110:N1110"/>
    <mergeCell ref="A1109:H1109"/>
    <mergeCell ref="I1109:J1109"/>
    <mergeCell ref="K1109:L1109"/>
    <mergeCell ref="M1109:N1109"/>
    <mergeCell ref="O1109:P1109"/>
    <mergeCell ref="O1107:P1107"/>
    <mergeCell ref="A1108:H1108"/>
    <mergeCell ref="I1108:J1108"/>
    <mergeCell ref="K1108:L1108"/>
    <mergeCell ref="M1108:N1108"/>
    <mergeCell ref="O1108:P1108"/>
    <mergeCell ref="A1107:B1107"/>
    <mergeCell ref="C1107:H1107"/>
    <mergeCell ref="I1107:J1107"/>
    <mergeCell ref="K1107:L1107"/>
    <mergeCell ref="M1107:N1107"/>
    <mergeCell ref="A1116:H1116"/>
    <mergeCell ref="I1116:J1116"/>
    <mergeCell ref="K1116:L1116"/>
    <mergeCell ref="M1116:N1116"/>
    <mergeCell ref="O1116:P1116"/>
    <mergeCell ref="O1114:P1114"/>
    <mergeCell ref="A1115:H1115"/>
    <mergeCell ref="I1115:J1115"/>
    <mergeCell ref="K1115:L1115"/>
    <mergeCell ref="M1115:N1115"/>
    <mergeCell ref="O1115:P1115"/>
    <mergeCell ref="A1114:B1114"/>
    <mergeCell ref="C1114:H1114"/>
    <mergeCell ref="I1114:J1114"/>
    <mergeCell ref="K1114:L1114"/>
    <mergeCell ref="M1114:N1114"/>
    <mergeCell ref="O1112:P1112"/>
    <mergeCell ref="A1113:B1113"/>
    <mergeCell ref="C1113:H1113"/>
    <mergeCell ref="I1113:J1113"/>
    <mergeCell ref="K1113:L1113"/>
    <mergeCell ref="M1113:N1113"/>
    <mergeCell ref="O1113:P1113"/>
    <mergeCell ref="A1112:B1112"/>
    <mergeCell ref="C1112:H1112"/>
    <mergeCell ref="I1112:J1112"/>
    <mergeCell ref="K1112:L1112"/>
    <mergeCell ref="M1112:N1112"/>
    <mergeCell ref="O1105:P1105"/>
    <mergeCell ref="A1106:B1106"/>
    <mergeCell ref="C1106:H1106"/>
    <mergeCell ref="I1106:J1106"/>
    <mergeCell ref="K1106:L1106"/>
    <mergeCell ref="M1106:N1106"/>
    <mergeCell ref="O1106:P1106"/>
    <mergeCell ref="A1105:B1105"/>
    <mergeCell ref="C1105:H1105"/>
    <mergeCell ref="I1105:J1105"/>
    <mergeCell ref="K1105:L1105"/>
    <mergeCell ref="M1105:N1105"/>
    <mergeCell ref="A1104:H1104"/>
    <mergeCell ref="I1104:J1104"/>
    <mergeCell ref="K1104:L1104"/>
    <mergeCell ref="M1104:N1104"/>
    <mergeCell ref="O1104:P1104"/>
    <mergeCell ref="A1103:H1103"/>
    <mergeCell ref="I1103:J1103"/>
    <mergeCell ref="K1103:L1103"/>
    <mergeCell ref="M1103:N1103"/>
    <mergeCell ref="O1103:P1103"/>
    <mergeCell ref="O1101:P1101"/>
    <mergeCell ref="A1102:B1102"/>
    <mergeCell ref="C1102:H1102"/>
    <mergeCell ref="I1102:J1102"/>
    <mergeCell ref="K1102:L1102"/>
    <mergeCell ref="M1102:N1102"/>
    <mergeCell ref="O1102:P1102"/>
    <mergeCell ref="A1101:B1101"/>
    <mergeCell ref="C1101:H1101"/>
    <mergeCell ref="I1101:J1101"/>
    <mergeCell ref="K1101:L1101"/>
    <mergeCell ref="M1101:N1101"/>
    <mergeCell ref="O1099:P1099"/>
    <mergeCell ref="A1100:B1100"/>
    <mergeCell ref="C1100:H1100"/>
    <mergeCell ref="I1100:J1100"/>
    <mergeCell ref="K1100:L1100"/>
    <mergeCell ref="M1100:N1100"/>
    <mergeCell ref="O1100:P1100"/>
    <mergeCell ref="A1099:B1099"/>
    <mergeCell ref="C1099:H1099"/>
    <mergeCell ref="I1099:J1099"/>
    <mergeCell ref="K1099:L1099"/>
    <mergeCell ref="M1099:N1099"/>
    <mergeCell ref="O1097:P1097"/>
    <mergeCell ref="A1098:B1098"/>
    <mergeCell ref="C1098:H1098"/>
    <mergeCell ref="I1098:J1098"/>
    <mergeCell ref="K1098:L1098"/>
    <mergeCell ref="M1098:N1098"/>
    <mergeCell ref="O1098:P1098"/>
    <mergeCell ref="A1097:B1097"/>
    <mergeCell ref="C1097:H1097"/>
    <mergeCell ref="I1097:J1097"/>
    <mergeCell ref="K1097:L1097"/>
    <mergeCell ref="M1097:N1097"/>
    <mergeCell ref="O1095:P1095"/>
    <mergeCell ref="A1096:B1096"/>
    <mergeCell ref="C1096:H1096"/>
    <mergeCell ref="I1096:J1096"/>
    <mergeCell ref="K1096:L1096"/>
    <mergeCell ref="M1096:N1096"/>
    <mergeCell ref="O1096:P1096"/>
    <mergeCell ref="A1095:B1095"/>
    <mergeCell ref="C1095:H1095"/>
    <mergeCell ref="I1095:J1095"/>
    <mergeCell ref="K1095:L1095"/>
    <mergeCell ref="M1095:N1095"/>
    <mergeCell ref="O1088:P1088"/>
    <mergeCell ref="A1089:B1089"/>
    <mergeCell ref="C1089:H1089"/>
    <mergeCell ref="I1089:J1089"/>
    <mergeCell ref="K1089:L1089"/>
    <mergeCell ref="M1089:N1089"/>
    <mergeCell ref="O1089:P1089"/>
    <mergeCell ref="A1088:B1088"/>
    <mergeCell ref="C1088:H1088"/>
    <mergeCell ref="I1088:J1088"/>
    <mergeCell ref="K1088:L1088"/>
    <mergeCell ref="M1088:N1088"/>
    <mergeCell ref="O1086:P1086"/>
    <mergeCell ref="A1087:B1087"/>
    <mergeCell ref="C1087:H1087"/>
    <mergeCell ref="I1087:J1087"/>
    <mergeCell ref="K1087:L1087"/>
    <mergeCell ref="M1087:N1087"/>
    <mergeCell ref="O1087:P1087"/>
    <mergeCell ref="A1086:B1086"/>
    <mergeCell ref="C1086:H1086"/>
    <mergeCell ref="I1086:J1086"/>
    <mergeCell ref="K1086:L1086"/>
    <mergeCell ref="M1086:N1086"/>
    <mergeCell ref="A1085:H1085"/>
    <mergeCell ref="I1085:J1085"/>
    <mergeCell ref="K1085:L1085"/>
    <mergeCell ref="M1085:N1085"/>
    <mergeCell ref="O1085:P1085"/>
    <mergeCell ref="O1093:P1093"/>
    <mergeCell ref="A1094:B1094"/>
    <mergeCell ref="C1094:H1094"/>
    <mergeCell ref="I1094:J1094"/>
    <mergeCell ref="K1094:L1094"/>
    <mergeCell ref="M1094:N1094"/>
    <mergeCell ref="O1094:P1094"/>
    <mergeCell ref="A1093:B1093"/>
    <mergeCell ref="C1093:H1093"/>
    <mergeCell ref="I1093:J1093"/>
    <mergeCell ref="K1093:L1093"/>
    <mergeCell ref="M1093:N1093"/>
    <mergeCell ref="A1092:H1092"/>
    <mergeCell ref="I1092:J1092"/>
    <mergeCell ref="K1092:L1092"/>
    <mergeCell ref="M1092:N1092"/>
    <mergeCell ref="O1092:P1092"/>
    <mergeCell ref="O1090:P1090"/>
    <mergeCell ref="A1091:H1091"/>
    <mergeCell ref="I1091:J1091"/>
    <mergeCell ref="K1091:L1091"/>
    <mergeCell ref="M1091:N1091"/>
    <mergeCell ref="O1091:P1091"/>
    <mergeCell ref="A1090:B1090"/>
    <mergeCell ref="C1090:H1090"/>
    <mergeCell ref="I1090:J1090"/>
    <mergeCell ref="K1090:L1090"/>
    <mergeCell ref="M1090:N1090"/>
    <mergeCell ref="O1078:P1078"/>
    <mergeCell ref="A1079:B1079"/>
    <mergeCell ref="C1079:H1079"/>
    <mergeCell ref="I1079:J1079"/>
    <mergeCell ref="K1079:L1079"/>
    <mergeCell ref="M1079:N1079"/>
    <mergeCell ref="O1079:P1079"/>
    <mergeCell ref="A1078:B1078"/>
    <mergeCell ref="C1078:H1078"/>
    <mergeCell ref="I1078:J1078"/>
    <mergeCell ref="K1078:L1078"/>
    <mergeCell ref="M1078:N1078"/>
    <mergeCell ref="A1077:H1077"/>
    <mergeCell ref="I1077:J1077"/>
    <mergeCell ref="K1077:L1077"/>
    <mergeCell ref="M1077:N1077"/>
    <mergeCell ref="O1077:P1077"/>
    <mergeCell ref="O1075:P1075"/>
    <mergeCell ref="A1076:H1076"/>
    <mergeCell ref="I1076:J1076"/>
    <mergeCell ref="K1076:L1076"/>
    <mergeCell ref="M1076:N1076"/>
    <mergeCell ref="O1076:P1076"/>
    <mergeCell ref="A1075:B1075"/>
    <mergeCell ref="C1075:H1075"/>
    <mergeCell ref="I1075:J1075"/>
    <mergeCell ref="K1075:L1075"/>
    <mergeCell ref="M1075:N1075"/>
    <mergeCell ref="A1084:H1084"/>
    <mergeCell ref="I1084:J1084"/>
    <mergeCell ref="K1084:L1084"/>
    <mergeCell ref="M1084:N1084"/>
    <mergeCell ref="O1084:P1084"/>
    <mergeCell ref="O1082:P1082"/>
    <mergeCell ref="A1083:B1083"/>
    <mergeCell ref="C1083:H1083"/>
    <mergeCell ref="I1083:J1083"/>
    <mergeCell ref="K1083:L1083"/>
    <mergeCell ref="M1083:N1083"/>
    <mergeCell ref="O1083:P1083"/>
    <mergeCell ref="A1082:B1082"/>
    <mergeCell ref="C1082:H1082"/>
    <mergeCell ref="I1082:J1082"/>
    <mergeCell ref="K1082:L1082"/>
    <mergeCell ref="M1082:N1082"/>
    <mergeCell ref="O1080:P1080"/>
    <mergeCell ref="A1081:B1081"/>
    <mergeCell ref="C1081:H1081"/>
    <mergeCell ref="I1081:J1081"/>
    <mergeCell ref="K1081:L1081"/>
    <mergeCell ref="M1081:N1081"/>
    <mergeCell ref="O1081:P1081"/>
    <mergeCell ref="A1080:B1080"/>
    <mergeCell ref="C1080:H1080"/>
    <mergeCell ref="I1080:J1080"/>
    <mergeCell ref="K1080:L1080"/>
    <mergeCell ref="M1080:N1080"/>
    <mergeCell ref="A1068:H1068"/>
    <mergeCell ref="I1068:J1068"/>
    <mergeCell ref="K1068:L1068"/>
    <mergeCell ref="M1068:N1068"/>
    <mergeCell ref="O1068:P1068"/>
    <mergeCell ref="O1066:P1066"/>
    <mergeCell ref="A1067:H1067"/>
    <mergeCell ref="I1067:J1067"/>
    <mergeCell ref="K1067:L1067"/>
    <mergeCell ref="M1067:N1067"/>
    <mergeCell ref="O1067:P1067"/>
    <mergeCell ref="A1066:B1066"/>
    <mergeCell ref="C1066:H1066"/>
    <mergeCell ref="I1066:J1066"/>
    <mergeCell ref="K1066:L1066"/>
    <mergeCell ref="M1066:N1066"/>
    <mergeCell ref="O1064:P1064"/>
    <mergeCell ref="A1065:B1065"/>
    <mergeCell ref="C1065:H1065"/>
    <mergeCell ref="I1065:J1065"/>
    <mergeCell ref="K1065:L1065"/>
    <mergeCell ref="M1065:N1065"/>
    <mergeCell ref="O1065:P1065"/>
    <mergeCell ref="A1064:B1064"/>
    <mergeCell ref="C1064:H1064"/>
    <mergeCell ref="I1064:J1064"/>
    <mergeCell ref="K1064:L1064"/>
    <mergeCell ref="M1064:N1064"/>
    <mergeCell ref="O1073:P1073"/>
    <mergeCell ref="A1074:B1074"/>
    <mergeCell ref="C1074:H1074"/>
    <mergeCell ref="I1074:J1074"/>
    <mergeCell ref="K1074:L1074"/>
    <mergeCell ref="M1074:N1074"/>
    <mergeCell ref="O1074:P1074"/>
    <mergeCell ref="A1073:B1073"/>
    <mergeCell ref="C1073:H1073"/>
    <mergeCell ref="I1073:J1073"/>
    <mergeCell ref="K1073:L1073"/>
    <mergeCell ref="M1073:N1073"/>
    <mergeCell ref="O1071:P1071"/>
    <mergeCell ref="A1072:B1072"/>
    <mergeCell ref="C1072:H1072"/>
    <mergeCell ref="I1072:J1072"/>
    <mergeCell ref="K1072:L1072"/>
    <mergeCell ref="M1072:N1072"/>
    <mergeCell ref="O1072:P1072"/>
    <mergeCell ref="A1071:B1071"/>
    <mergeCell ref="C1071:H1071"/>
    <mergeCell ref="I1071:J1071"/>
    <mergeCell ref="K1071:L1071"/>
    <mergeCell ref="M1071:N1071"/>
    <mergeCell ref="O1069:P1069"/>
    <mergeCell ref="A1070:B1070"/>
    <mergeCell ref="C1070:H1070"/>
    <mergeCell ref="I1070:J1070"/>
    <mergeCell ref="K1070:L1070"/>
    <mergeCell ref="M1070:N1070"/>
    <mergeCell ref="O1070:P1070"/>
    <mergeCell ref="A1069:B1069"/>
    <mergeCell ref="C1069:H1069"/>
    <mergeCell ref="I1069:J1069"/>
    <mergeCell ref="K1069:L1069"/>
    <mergeCell ref="M1069:N1069"/>
    <mergeCell ref="A1063:H1063"/>
    <mergeCell ref="I1063:J1063"/>
    <mergeCell ref="K1063:L1063"/>
    <mergeCell ref="M1063:N1063"/>
    <mergeCell ref="O1063:P1063"/>
    <mergeCell ref="A1062:H1062"/>
    <mergeCell ref="I1062:J1062"/>
    <mergeCell ref="K1062:L1062"/>
    <mergeCell ref="M1062:N1062"/>
    <mergeCell ref="O1062:P1062"/>
    <mergeCell ref="O1060:P1060"/>
    <mergeCell ref="A1061:B1061"/>
    <mergeCell ref="C1061:H1061"/>
    <mergeCell ref="I1061:J1061"/>
    <mergeCell ref="K1061:L1061"/>
    <mergeCell ref="M1061:N1061"/>
    <mergeCell ref="O1061:P1061"/>
    <mergeCell ref="A1060:B1060"/>
    <mergeCell ref="C1060:H1060"/>
    <mergeCell ref="I1060:J1060"/>
    <mergeCell ref="K1060:L1060"/>
    <mergeCell ref="M1060:N1060"/>
    <mergeCell ref="O1058:P1058"/>
    <mergeCell ref="A1059:B1059"/>
    <mergeCell ref="C1059:H1059"/>
    <mergeCell ref="I1059:J1059"/>
    <mergeCell ref="K1059:L1059"/>
    <mergeCell ref="M1059:N1059"/>
    <mergeCell ref="O1059:P1059"/>
    <mergeCell ref="A1058:B1058"/>
    <mergeCell ref="C1058:H1058"/>
    <mergeCell ref="I1058:J1058"/>
    <mergeCell ref="K1058:L1058"/>
    <mergeCell ref="M1058:N1058"/>
    <mergeCell ref="O1056:P1056"/>
    <mergeCell ref="A1057:B1057"/>
    <mergeCell ref="C1057:H1057"/>
    <mergeCell ref="I1057:J1057"/>
    <mergeCell ref="K1057:L1057"/>
    <mergeCell ref="M1057:N1057"/>
    <mergeCell ref="O1057:P1057"/>
    <mergeCell ref="A1056:B1056"/>
    <mergeCell ref="C1056:H1056"/>
    <mergeCell ref="I1056:J1056"/>
    <mergeCell ref="K1056:L1056"/>
    <mergeCell ref="M1056:N1056"/>
    <mergeCell ref="O1054:P1054"/>
    <mergeCell ref="A1055:B1055"/>
    <mergeCell ref="C1055:H1055"/>
    <mergeCell ref="I1055:J1055"/>
    <mergeCell ref="K1055:L1055"/>
    <mergeCell ref="M1055:N1055"/>
    <mergeCell ref="O1055:P1055"/>
    <mergeCell ref="A1054:B1054"/>
    <mergeCell ref="C1054:H1054"/>
    <mergeCell ref="I1054:J1054"/>
    <mergeCell ref="K1054:L1054"/>
    <mergeCell ref="M1054:N1054"/>
    <mergeCell ref="O1052:P1052"/>
    <mergeCell ref="A1053:B1053"/>
    <mergeCell ref="C1053:H1053"/>
    <mergeCell ref="I1053:J1053"/>
    <mergeCell ref="K1053:L1053"/>
    <mergeCell ref="M1053:N1053"/>
    <mergeCell ref="O1053:P1053"/>
    <mergeCell ref="A1052:B1052"/>
    <mergeCell ref="C1052:H1052"/>
    <mergeCell ref="I1052:J1052"/>
    <mergeCell ref="K1052:L1052"/>
    <mergeCell ref="M1052:N1052"/>
    <mergeCell ref="O1050:P1050"/>
    <mergeCell ref="A1051:B1051"/>
    <mergeCell ref="C1051:H1051"/>
    <mergeCell ref="I1051:J1051"/>
    <mergeCell ref="K1051:L1051"/>
    <mergeCell ref="M1051:N1051"/>
    <mergeCell ref="O1051:P1051"/>
    <mergeCell ref="A1050:B1050"/>
    <mergeCell ref="C1050:H1050"/>
    <mergeCell ref="I1050:J1050"/>
    <mergeCell ref="K1050:L1050"/>
    <mergeCell ref="M1050:N1050"/>
    <mergeCell ref="A1049:H1049"/>
    <mergeCell ref="I1049:J1049"/>
    <mergeCell ref="K1049:L1049"/>
    <mergeCell ref="M1049:N1049"/>
    <mergeCell ref="O1049:P1049"/>
    <mergeCell ref="A1048:H1048"/>
    <mergeCell ref="I1048:J1048"/>
    <mergeCell ref="K1048:L1048"/>
    <mergeCell ref="M1048:N1048"/>
    <mergeCell ref="O1048:P1048"/>
    <mergeCell ref="O1046:P1046"/>
    <mergeCell ref="A1047:B1047"/>
    <mergeCell ref="C1047:H1047"/>
    <mergeCell ref="I1047:J1047"/>
    <mergeCell ref="K1047:L1047"/>
    <mergeCell ref="M1047:N1047"/>
    <mergeCell ref="O1047:P1047"/>
    <mergeCell ref="A1046:B1046"/>
    <mergeCell ref="C1046:H1046"/>
    <mergeCell ref="I1046:J1046"/>
    <mergeCell ref="K1046:L1046"/>
    <mergeCell ref="M1046:N1046"/>
    <mergeCell ref="O1038:P1038"/>
    <mergeCell ref="A1039:B1039"/>
    <mergeCell ref="C1039:H1039"/>
    <mergeCell ref="I1039:J1039"/>
    <mergeCell ref="K1039:L1039"/>
    <mergeCell ref="M1039:N1039"/>
    <mergeCell ref="O1039:P1039"/>
    <mergeCell ref="A1038:B1038"/>
    <mergeCell ref="C1038:H1038"/>
    <mergeCell ref="I1038:J1038"/>
    <mergeCell ref="K1038:L1038"/>
    <mergeCell ref="M1038:N1038"/>
    <mergeCell ref="A1037:H1037"/>
    <mergeCell ref="I1037:J1037"/>
    <mergeCell ref="K1037:L1037"/>
    <mergeCell ref="M1037:N1037"/>
    <mergeCell ref="O1037:P1037"/>
    <mergeCell ref="O1035:P1035"/>
    <mergeCell ref="A1036:H1036"/>
    <mergeCell ref="I1036:J1036"/>
    <mergeCell ref="K1036:L1036"/>
    <mergeCell ref="M1036:N1036"/>
    <mergeCell ref="O1036:P1036"/>
    <mergeCell ref="A1035:B1035"/>
    <mergeCell ref="C1035:H1035"/>
    <mergeCell ref="I1035:J1035"/>
    <mergeCell ref="K1035:L1035"/>
    <mergeCell ref="M1035:N1035"/>
    <mergeCell ref="O1044:P1044"/>
    <mergeCell ref="A1045:B1045"/>
    <mergeCell ref="C1045:H1045"/>
    <mergeCell ref="I1045:J1045"/>
    <mergeCell ref="K1045:L1045"/>
    <mergeCell ref="M1045:N1045"/>
    <mergeCell ref="O1045:P1045"/>
    <mergeCell ref="A1044:B1044"/>
    <mergeCell ref="C1044:H1044"/>
    <mergeCell ref="I1044:J1044"/>
    <mergeCell ref="K1044:L1044"/>
    <mergeCell ref="M1044:N1044"/>
    <mergeCell ref="O1042:P1042"/>
    <mergeCell ref="A1043:B1043"/>
    <mergeCell ref="C1043:H1043"/>
    <mergeCell ref="I1043:J1043"/>
    <mergeCell ref="K1043:L1043"/>
    <mergeCell ref="M1043:N1043"/>
    <mergeCell ref="O1043:P1043"/>
    <mergeCell ref="A1042:B1042"/>
    <mergeCell ref="C1042:H1042"/>
    <mergeCell ref="I1042:J1042"/>
    <mergeCell ref="K1042:L1042"/>
    <mergeCell ref="M1042:N1042"/>
    <mergeCell ref="O1040:P1040"/>
    <mergeCell ref="A1041:B1041"/>
    <mergeCell ref="C1041:H1041"/>
    <mergeCell ref="I1041:J1041"/>
    <mergeCell ref="K1041:L1041"/>
    <mergeCell ref="M1041:N1041"/>
    <mergeCell ref="O1041:P1041"/>
    <mergeCell ref="A1040:B1040"/>
    <mergeCell ref="C1040:H1040"/>
    <mergeCell ref="I1040:J1040"/>
    <mergeCell ref="K1040:L1040"/>
    <mergeCell ref="M1040:N1040"/>
    <mergeCell ref="O1033:P1033"/>
    <mergeCell ref="A1034:B1034"/>
    <mergeCell ref="C1034:H1034"/>
    <mergeCell ref="I1034:J1034"/>
    <mergeCell ref="K1034:L1034"/>
    <mergeCell ref="M1034:N1034"/>
    <mergeCell ref="O1034:P1034"/>
    <mergeCell ref="A1033:B1033"/>
    <mergeCell ref="C1033:H1033"/>
    <mergeCell ref="I1033:J1033"/>
    <mergeCell ref="K1033:L1033"/>
    <mergeCell ref="M1033:N1033"/>
    <mergeCell ref="O1031:P1031"/>
    <mergeCell ref="A1032:B1032"/>
    <mergeCell ref="C1032:H1032"/>
    <mergeCell ref="I1032:J1032"/>
    <mergeCell ref="K1032:L1032"/>
    <mergeCell ref="M1032:N1032"/>
    <mergeCell ref="O1032:P1032"/>
    <mergeCell ref="A1031:B1031"/>
    <mergeCell ref="C1031:H1031"/>
    <mergeCell ref="I1031:J1031"/>
    <mergeCell ref="K1031:L1031"/>
    <mergeCell ref="M1031:N1031"/>
    <mergeCell ref="O1029:P1029"/>
    <mergeCell ref="A1030:B1030"/>
    <mergeCell ref="C1030:H1030"/>
    <mergeCell ref="I1030:J1030"/>
    <mergeCell ref="K1030:L1030"/>
    <mergeCell ref="M1030:N1030"/>
    <mergeCell ref="O1030:P1030"/>
    <mergeCell ref="A1029:B1029"/>
    <mergeCell ref="C1029:H1029"/>
    <mergeCell ref="I1029:J1029"/>
    <mergeCell ref="K1029:L1029"/>
    <mergeCell ref="M1029:N1029"/>
    <mergeCell ref="A1022:H1022"/>
    <mergeCell ref="I1022:J1022"/>
    <mergeCell ref="K1022:L1022"/>
    <mergeCell ref="M1022:N1022"/>
    <mergeCell ref="O1022:P1022"/>
    <mergeCell ref="O1020:P1020"/>
    <mergeCell ref="A1021:H1021"/>
    <mergeCell ref="I1021:J1021"/>
    <mergeCell ref="K1021:L1021"/>
    <mergeCell ref="M1021:N1021"/>
    <mergeCell ref="O1021:P1021"/>
    <mergeCell ref="A1020:B1020"/>
    <mergeCell ref="C1020:H1020"/>
    <mergeCell ref="I1020:J1020"/>
    <mergeCell ref="K1020:L1020"/>
    <mergeCell ref="M1020:N1020"/>
    <mergeCell ref="O1018:P1018"/>
    <mergeCell ref="A1019:B1019"/>
    <mergeCell ref="C1019:H1019"/>
    <mergeCell ref="I1019:J1019"/>
    <mergeCell ref="K1019:L1019"/>
    <mergeCell ref="M1019:N1019"/>
    <mergeCell ref="O1019:P1019"/>
    <mergeCell ref="A1018:B1018"/>
    <mergeCell ref="C1018:H1018"/>
    <mergeCell ref="I1018:J1018"/>
    <mergeCell ref="K1018:L1018"/>
    <mergeCell ref="M1018:N1018"/>
    <mergeCell ref="O1027:P1027"/>
    <mergeCell ref="A1028:B1028"/>
    <mergeCell ref="C1028:H1028"/>
    <mergeCell ref="I1028:J1028"/>
    <mergeCell ref="K1028:L1028"/>
    <mergeCell ref="M1028:N1028"/>
    <mergeCell ref="O1028:P1028"/>
    <mergeCell ref="A1027:B1027"/>
    <mergeCell ref="C1027:H1027"/>
    <mergeCell ref="I1027:J1027"/>
    <mergeCell ref="K1027:L1027"/>
    <mergeCell ref="M1027:N1027"/>
    <mergeCell ref="O1025:P1025"/>
    <mergeCell ref="A1026:B1026"/>
    <mergeCell ref="C1026:H1026"/>
    <mergeCell ref="I1026:J1026"/>
    <mergeCell ref="K1026:L1026"/>
    <mergeCell ref="M1026:N1026"/>
    <mergeCell ref="O1026:P1026"/>
    <mergeCell ref="A1025:B1025"/>
    <mergeCell ref="C1025:H1025"/>
    <mergeCell ref="I1025:J1025"/>
    <mergeCell ref="K1025:L1025"/>
    <mergeCell ref="M1025:N1025"/>
    <mergeCell ref="O1023:P1023"/>
    <mergeCell ref="A1024:B1024"/>
    <mergeCell ref="C1024:H1024"/>
    <mergeCell ref="I1024:J1024"/>
    <mergeCell ref="K1024:L1024"/>
    <mergeCell ref="M1024:N1024"/>
    <mergeCell ref="O1024:P1024"/>
    <mergeCell ref="A1023:B1023"/>
    <mergeCell ref="C1023:H1023"/>
    <mergeCell ref="I1023:J1023"/>
    <mergeCell ref="K1023:L1023"/>
    <mergeCell ref="M1023:N1023"/>
    <mergeCell ref="O1016:P1016"/>
    <mergeCell ref="A1017:B1017"/>
    <mergeCell ref="C1017:H1017"/>
    <mergeCell ref="I1017:J1017"/>
    <mergeCell ref="K1017:L1017"/>
    <mergeCell ref="M1017:N1017"/>
    <mergeCell ref="O1017:P1017"/>
    <mergeCell ref="A1016:B1016"/>
    <mergeCell ref="C1016:H1016"/>
    <mergeCell ref="I1016:J1016"/>
    <mergeCell ref="K1016:L1016"/>
    <mergeCell ref="M1016:N1016"/>
    <mergeCell ref="O1014:P1014"/>
    <mergeCell ref="A1015:B1015"/>
    <mergeCell ref="C1015:H1015"/>
    <mergeCell ref="I1015:J1015"/>
    <mergeCell ref="K1015:L1015"/>
    <mergeCell ref="M1015:N1015"/>
    <mergeCell ref="O1015:P1015"/>
    <mergeCell ref="A1014:B1014"/>
    <mergeCell ref="C1014:H1014"/>
    <mergeCell ref="I1014:J1014"/>
    <mergeCell ref="K1014:L1014"/>
    <mergeCell ref="M1014:N1014"/>
    <mergeCell ref="O1012:P1012"/>
    <mergeCell ref="A1013:B1013"/>
    <mergeCell ref="C1013:H1013"/>
    <mergeCell ref="I1013:J1013"/>
    <mergeCell ref="K1013:L1013"/>
    <mergeCell ref="M1013:N1013"/>
    <mergeCell ref="O1013:P1013"/>
    <mergeCell ref="A1012:B1012"/>
    <mergeCell ref="C1012:H1012"/>
    <mergeCell ref="I1012:J1012"/>
    <mergeCell ref="K1012:L1012"/>
    <mergeCell ref="M1012:N1012"/>
    <mergeCell ref="O1005:P1005"/>
    <mergeCell ref="A1006:B1006"/>
    <mergeCell ref="C1006:H1006"/>
    <mergeCell ref="I1006:J1006"/>
    <mergeCell ref="K1006:L1006"/>
    <mergeCell ref="M1006:N1006"/>
    <mergeCell ref="O1006:P1006"/>
    <mergeCell ref="A1005:B1005"/>
    <mergeCell ref="C1005:H1005"/>
    <mergeCell ref="I1005:J1005"/>
    <mergeCell ref="K1005:L1005"/>
    <mergeCell ref="M1005:N1005"/>
    <mergeCell ref="O1003:P1003"/>
    <mergeCell ref="A1004:B1004"/>
    <mergeCell ref="C1004:H1004"/>
    <mergeCell ref="I1004:J1004"/>
    <mergeCell ref="K1004:L1004"/>
    <mergeCell ref="M1004:N1004"/>
    <mergeCell ref="O1004:P1004"/>
    <mergeCell ref="A1003:B1003"/>
    <mergeCell ref="C1003:H1003"/>
    <mergeCell ref="I1003:J1003"/>
    <mergeCell ref="K1003:L1003"/>
    <mergeCell ref="M1003:N1003"/>
    <mergeCell ref="A1002:H1002"/>
    <mergeCell ref="I1002:J1002"/>
    <mergeCell ref="K1002:L1002"/>
    <mergeCell ref="M1002:N1002"/>
    <mergeCell ref="O1002:P1002"/>
    <mergeCell ref="O1010:P1010"/>
    <mergeCell ref="A1011:B1011"/>
    <mergeCell ref="C1011:H1011"/>
    <mergeCell ref="I1011:J1011"/>
    <mergeCell ref="K1011:L1011"/>
    <mergeCell ref="M1011:N1011"/>
    <mergeCell ref="O1011:P1011"/>
    <mergeCell ref="A1010:B1010"/>
    <mergeCell ref="C1010:H1010"/>
    <mergeCell ref="I1010:J1010"/>
    <mergeCell ref="K1010:L1010"/>
    <mergeCell ref="M1010:N1010"/>
    <mergeCell ref="A1009:H1009"/>
    <mergeCell ref="I1009:J1009"/>
    <mergeCell ref="K1009:L1009"/>
    <mergeCell ref="M1009:N1009"/>
    <mergeCell ref="O1009:P1009"/>
    <mergeCell ref="O1007:P1007"/>
    <mergeCell ref="A1008:H1008"/>
    <mergeCell ref="I1008:J1008"/>
    <mergeCell ref="K1008:L1008"/>
    <mergeCell ref="M1008:N1008"/>
    <mergeCell ref="O1008:P1008"/>
    <mergeCell ref="A1007:B1007"/>
    <mergeCell ref="C1007:H1007"/>
    <mergeCell ref="I1007:J1007"/>
    <mergeCell ref="K1007:L1007"/>
    <mergeCell ref="M1007:N1007"/>
    <mergeCell ref="A996:H996"/>
    <mergeCell ref="I996:J996"/>
    <mergeCell ref="K996:L996"/>
    <mergeCell ref="M996:N996"/>
    <mergeCell ref="O996:P996"/>
    <mergeCell ref="O994:P994"/>
    <mergeCell ref="A995:B995"/>
    <mergeCell ref="C995:H995"/>
    <mergeCell ref="I995:J995"/>
    <mergeCell ref="K995:L995"/>
    <mergeCell ref="M995:N995"/>
    <mergeCell ref="O995:P995"/>
    <mergeCell ref="A994:B994"/>
    <mergeCell ref="C994:H994"/>
    <mergeCell ref="I994:J994"/>
    <mergeCell ref="K994:L994"/>
    <mergeCell ref="M994:N994"/>
    <mergeCell ref="O992:P992"/>
    <mergeCell ref="A993:B993"/>
    <mergeCell ref="C993:H993"/>
    <mergeCell ref="I993:J993"/>
    <mergeCell ref="K993:L993"/>
    <mergeCell ref="M993:N993"/>
    <mergeCell ref="O993:P993"/>
    <mergeCell ref="A992:B992"/>
    <mergeCell ref="C992:H992"/>
    <mergeCell ref="I992:J992"/>
    <mergeCell ref="K992:L992"/>
    <mergeCell ref="M992:N992"/>
    <mergeCell ref="O1000:P1000"/>
    <mergeCell ref="A1001:H1001"/>
    <mergeCell ref="I1001:J1001"/>
    <mergeCell ref="K1001:L1001"/>
    <mergeCell ref="M1001:N1001"/>
    <mergeCell ref="O1001:P1001"/>
    <mergeCell ref="A1000:B1000"/>
    <mergeCell ref="C1000:H1000"/>
    <mergeCell ref="I1000:J1000"/>
    <mergeCell ref="K1000:L1000"/>
    <mergeCell ref="M1000:N1000"/>
    <mergeCell ref="O998:P998"/>
    <mergeCell ref="A999:B999"/>
    <mergeCell ref="C999:H999"/>
    <mergeCell ref="I999:J999"/>
    <mergeCell ref="K999:L999"/>
    <mergeCell ref="M999:N999"/>
    <mergeCell ref="O999:P999"/>
    <mergeCell ref="A998:B998"/>
    <mergeCell ref="C998:H998"/>
    <mergeCell ref="I998:J998"/>
    <mergeCell ref="K998:L998"/>
    <mergeCell ref="M998:N998"/>
    <mergeCell ref="A997:H997"/>
    <mergeCell ref="I997:J997"/>
    <mergeCell ref="K997:L997"/>
    <mergeCell ref="M997:N997"/>
    <mergeCell ref="O997:P997"/>
    <mergeCell ref="O985:P985"/>
    <mergeCell ref="A986:B986"/>
    <mergeCell ref="C986:H986"/>
    <mergeCell ref="I986:J986"/>
    <mergeCell ref="K986:L986"/>
    <mergeCell ref="M986:N986"/>
    <mergeCell ref="O986:P986"/>
    <mergeCell ref="A985:B985"/>
    <mergeCell ref="C985:H985"/>
    <mergeCell ref="I985:J985"/>
    <mergeCell ref="K985:L985"/>
    <mergeCell ref="M985:N985"/>
    <mergeCell ref="O983:P983"/>
    <mergeCell ref="A984:B984"/>
    <mergeCell ref="C984:H984"/>
    <mergeCell ref="I984:J984"/>
    <mergeCell ref="K984:L984"/>
    <mergeCell ref="M984:N984"/>
    <mergeCell ref="O984:P984"/>
    <mergeCell ref="A983:B983"/>
    <mergeCell ref="C983:H983"/>
    <mergeCell ref="I983:J983"/>
    <mergeCell ref="K983:L983"/>
    <mergeCell ref="M983:N983"/>
    <mergeCell ref="A982:H982"/>
    <mergeCell ref="I982:J982"/>
    <mergeCell ref="K982:L982"/>
    <mergeCell ref="M982:N982"/>
    <mergeCell ref="O982:P982"/>
    <mergeCell ref="O990:P990"/>
    <mergeCell ref="A991:B991"/>
    <mergeCell ref="C991:H991"/>
    <mergeCell ref="I991:J991"/>
    <mergeCell ref="K991:L991"/>
    <mergeCell ref="M991:N991"/>
    <mergeCell ref="O991:P991"/>
    <mergeCell ref="A990:B990"/>
    <mergeCell ref="C990:H990"/>
    <mergeCell ref="I990:J990"/>
    <mergeCell ref="K990:L990"/>
    <mergeCell ref="M990:N990"/>
    <mergeCell ref="A989:H989"/>
    <mergeCell ref="I989:J989"/>
    <mergeCell ref="K989:L989"/>
    <mergeCell ref="M989:N989"/>
    <mergeCell ref="O989:P989"/>
    <mergeCell ref="O987:P987"/>
    <mergeCell ref="A988:H988"/>
    <mergeCell ref="I988:J988"/>
    <mergeCell ref="K988:L988"/>
    <mergeCell ref="M988:N988"/>
    <mergeCell ref="O988:P988"/>
    <mergeCell ref="A987:B987"/>
    <mergeCell ref="C987:H987"/>
    <mergeCell ref="I987:J987"/>
    <mergeCell ref="K987:L987"/>
    <mergeCell ref="M987:N987"/>
    <mergeCell ref="A976:H976"/>
    <mergeCell ref="I976:J976"/>
    <mergeCell ref="K976:L976"/>
    <mergeCell ref="M976:N976"/>
    <mergeCell ref="O976:P976"/>
    <mergeCell ref="A975:H975"/>
    <mergeCell ref="I975:J975"/>
    <mergeCell ref="K975:L975"/>
    <mergeCell ref="M975:N975"/>
    <mergeCell ref="O975:P975"/>
    <mergeCell ref="O973:P973"/>
    <mergeCell ref="A974:B974"/>
    <mergeCell ref="C974:H974"/>
    <mergeCell ref="I974:J974"/>
    <mergeCell ref="K974:L974"/>
    <mergeCell ref="M974:N974"/>
    <mergeCell ref="O974:P974"/>
    <mergeCell ref="A973:B973"/>
    <mergeCell ref="C973:H973"/>
    <mergeCell ref="I973:J973"/>
    <mergeCell ref="K973:L973"/>
    <mergeCell ref="M973:N973"/>
    <mergeCell ref="A972:H972"/>
    <mergeCell ref="I972:J972"/>
    <mergeCell ref="K972:L972"/>
    <mergeCell ref="M972:N972"/>
    <mergeCell ref="O972:P972"/>
    <mergeCell ref="A971:H971"/>
    <mergeCell ref="I971:J971"/>
    <mergeCell ref="K971:L971"/>
    <mergeCell ref="M971:N971"/>
    <mergeCell ref="O971:P971"/>
    <mergeCell ref="A981:H981"/>
    <mergeCell ref="I981:J981"/>
    <mergeCell ref="K981:L981"/>
    <mergeCell ref="M981:N981"/>
    <mergeCell ref="O981:P981"/>
    <mergeCell ref="O979:P979"/>
    <mergeCell ref="A980:B980"/>
    <mergeCell ref="C980:H980"/>
    <mergeCell ref="I980:J980"/>
    <mergeCell ref="K980:L980"/>
    <mergeCell ref="M980:N980"/>
    <mergeCell ref="O980:P980"/>
    <mergeCell ref="A979:B979"/>
    <mergeCell ref="C979:H979"/>
    <mergeCell ref="I979:J979"/>
    <mergeCell ref="K979:L979"/>
    <mergeCell ref="M979:N979"/>
    <mergeCell ref="O977:P977"/>
    <mergeCell ref="A978:B978"/>
    <mergeCell ref="C978:H978"/>
    <mergeCell ref="I978:J978"/>
    <mergeCell ref="K978:L978"/>
    <mergeCell ref="M978:N978"/>
    <mergeCell ref="O978:P978"/>
    <mergeCell ref="A977:B977"/>
    <mergeCell ref="C977:H977"/>
    <mergeCell ref="I977:J977"/>
    <mergeCell ref="K977:L977"/>
    <mergeCell ref="M977:N977"/>
    <mergeCell ref="K954:L954"/>
    <mergeCell ref="M954:N954"/>
    <mergeCell ref="A964:H964"/>
    <mergeCell ref="I964:J964"/>
    <mergeCell ref="K964:L964"/>
    <mergeCell ref="M964:N964"/>
    <mergeCell ref="O964:P964"/>
    <mergeCell ref="O962:P962"/>
    <mergeCell ref="A963:B963"/>
    <mergeCell ref="C963:H963"/>
    <mergeCell ref="I963:J963"/>
    <mergeCell ref="K963:L963"/>
    <mergeCell ref="M963:N963"/>
    <mergeCell ref="O963:P963"/>
    <mergeCell ref="A962:B962"/>
    <mergeCell ref="C962:H962"/>
    <mergeCell ref="I962:J962"/>
    <mergeCell ref="K962:L962"/>
    <mergeCell ref="M962:N962"/>
    <mergeCell ref="O960:P960"/>
    <mergeCell ref="A961:B961"/>
    <mergeCell ref="C961:H961"/>
    <mergeCell ref="I961:J961"/>
    <mergeCell ref="K961:L961"/>
    <mergeCell ref="M961:N961"/>
    <mergeCell ref="O961:P961"/>
    <mergeCell ref="A960:B960"/>
    <mergeCell ref="C960:H960"/>
    <mergeCell ref="I960:J960"/>
    <mergeCell ref="K960:L960"/>
    <mergeCell ref="M960:N960"/>
    <mergeCell ref="A970:H970"/>
    <mergeCell ref="I970:J970"/>
    <mergeCell ref="K970:L970"/>
    <mergeCell ref="M970:N970"/>
    <mergeCell ref="O970:P970"/>
    <mergeCell ref="A969:H969"/>
    <mergeCell ref="I969:J969"/>
    <mergeCell ref="K969:L969"/>
    <mergeCell ref="M969:N969"/>
    <mergeCell ref="O969:P969"/>
    <mergeCell ref="A968:H968"/>
    <mergeCell ref="I968:J968"/>
    <mergeCell ref="K968:L968"/>
    <mergeCell ref="M968:N968"/>
    <mergeCell ref="O968:P968"/>
    <mergeCell ref="A967:H967"/>
    <mergeCell ref="I967:J967"/>
    <mergeCell ref="K967:L967"/>
    <mergeCell ref="M967:N967"/>
    <mergeCell ref="O967:P967"/>
    <mergeCell ref="A966:H966"/>
    <mergeCell ref="I966:J966"/>
    <mergeCell ref="K966:L966"/>
    <mergeCell ref="M966:N966"/>
    <mergeCell ref="O966:P966"/>
    <mergeCell ref="A965:H965"/>
    <mergeCell ref="I965:J965"/>
    <mergeCell ref="K965:L965"/>
    <mergeCell ref="M965:N965"/>
    <mergeCell ref="O965:P965"/>
    <mergeCell ref="M943:N943"/>
    <mergeCell ref="O952:P952"/>
    <mergeCell ref="A953:B953"/>
    <mergeCell ref="C953:H953"/>
    <mergeCell ref="I953:J953"/>
    <mergeCell ref="K953:L953"/>
    <mergeCell ref="M953:N953"/>
    <mergeCell ref="O953:P953"/>
    <mergeCell ref="A952:B952"/>
    <mergeCell ref="C952:H952"/>
    <mergeCell ref="I952:J952"/>
    <mergeCell ref="K952:L952"/>
    <mergeCell ref="M952:N952"/>
    <mergeCell ref="A951:H951"/>
    <mergeCell ref="I951:J951"/>
    <mergeCell ref="K951:L951"/>
    <mergeCell ref="M951:N951"/>
    <mergeCell ref="O951:P951"/>
    <mergeCell ref="O949:P949"/>
    <mergeCell ref="A950:B950"/>
    <mergeCell ref="C950:H950"/>
    <mergeCell ref="I950:J950"/>
    <mergeCell ref="K950:L950"/>
    <mergeCell ref="M950:N950"/>
    <mergeCell ref="O950:P950"/>
    <mergeCell ref="A949:B949"/>
    <mergeCell ref="C949:H949"/>
    <mergeCell ref="I949:J949"/>
    <mergeCell ref="K949:L949"/>
    <mergeCell ref="M949:N949"/>
    <mergeCell ref="O958:P958"/>
    <mergeCell ref="A959:B959"/>
    <mergeCell ref="C959:H959"/>
    <mergeCell ref="I959:J959"/>
    <mergeCell ref="K959:L959"/>
    <mergeCell ref="M959:N959"/>
    <mergeCell ref="O959:P959"/>
    <mergeCell ref="A958:B958"/>
    <mergeCell ref="C958:H958"/>
    <mergeCell ref="I958:J958"/>
    <mergeCell ref="K958:L958"/>
    <mergeCell ref="M958:N958"/>
    <mergeCell ref="O956:P956"/>
    <mergeCell ref="A957:B957"/>
    <mergeCell ref="C957:H957"/>
    <mergeCell ref="I957:J957"/>
    <mergeCell ref="K957:L957"/>
    <mergeCell ref="M957:N957"/>
    <mergeCell ref="O957:P957"/>
    <mergeCell ref="A956:B956"/>
    <mergeCell ref="C956:H956"/>
    <mergeCell ref="I956:J956"/>
    <mergeCell ref="K956:L956"/>
    <mergeCell ref="M956:N956"/>
    <mergeCell ref="O954:P954"/>
    <mergeCell ref="A955:B955"/>
    <mergeCell ref="C955:H955"/>
    <mergeCell ref="I955:J955"/>
    <mergeCell ref="K955:L955"/>
    <mergeCell ref="M955:N955"/>
    <mergeCell ref="O955:P955"/>
    <mergeCell ref="A954:B954"/>
    <mergeCell ref="C954:H954"/>
    <mergeCell ref="I954:J954"/>
    <mergeCell ref="O941:P941"/>
    <mergeCell ref="A942:B942"/>
    <mergeCell ref="C942:H942"/>
    <mergeCell ref="I942:J942"/>
    <mergeCell ref="K942:L942"/>
    <mergeCell ref="M942:N942"/>
    <mergeCell ref="O942:P942"/>
    <mergeCell ref="A941:B941"/>
    <mergeCell ref="C941:H941"/>
    <mergeCell ref="I941:J941"/>
    <mergeCell ref="K941:L941"/>
    <mergeCell ref="M941:N941"/>
    <mergeCell ref="O939:P939"/>
    <mergeCell ref="A940:B940"/>
    <mergeCell ref="C940:H940"/>
    <mergeCell ref="I940:J940"/>
    <mergeCell ref="K940:L940"/>
    <mergeCell ref="M940:N940"/>
    <mergeCell ref="O940:P940"/>
    <mergeCell ref="A939:B939"/>
    <mergeCell ref="C939:H939"/>
    <mergeCell ref="I939:J939"/>
    <mergeCell ref="K939:L939"/>
    <mergeCell ref="M939:N939"/>
    <mergeCell ref="A938:H938"/>
    <mergeCell ref="I938:J938"/>
    <mergeCell ref="K938:L938"/>
    <mergeCell ref="M938:N938"/>
    <mergeCell ref="O938:P938"/>
    <mergeCell ref="O947:P947"/>
    <mergeCell ref="A948:B948"/>
    <mergeCell ref="C948:H948"/>
    <mergeCell ref="I948:J948"/>
    <mergeCell ref="K948:L948"/>
    <mergeCell ref="M948:N948"/>
    <mergeCell ref="O948:P948"/>
    <mergeCell ref="A947:B947"/>
    <mergeCell ref="C947:H947"/>
    <mergeCell ref="I947:J947"/>
    <mergeCell ref="K947:L947"/>
    <mergeCell ref="M947:N947"/>
    <mergeCell ref="O945:P945"/>
    <mergeCell ref="A946:B946"/>
    <mergeCell ref="C946:H946"/>
    <mergeCell ref="I946:J946"/>
    <mergeCell ref="K946:L946"/>
    <mergeCell ref="M946:N946"/>
    <mergeCell ref="O946:P946"/>
    <mergeCell ref="A945:B945"/>
    <mergeCell ref="C945:H945"/>
    <mergeCell ref="I945:J945"/>
    <mergeCell ref="K945:L945"/>
    <mergeCell ref="M945:N945"/>
    <mergeCell ref="O943:P943"/>
    <mergeCell ref="A944:B944"/>
    <mergeCell ref="C944:H944"/>
    <mergeCell ref="I944:J944"/>
    <mergeCell ref="K944:L944"/>
    <mergeCell ref="M944:N944"/>
    <mergeCell ref="O944:P944"/>
    <mergeCell ref="A943:B943"/>
    <mergeCell ref="C943:H943"/>
    <mergeCell ref="I943:J943"/>
    <mergeCell ref="K943:L943"/>
    <mergeCell ref="O931:P931"/>
    <mergeCell ref="A932:B932"/>
    <mergeCell ref="C932:H932"/>
    <mergeCell ref="I932:J932"/>
    <mergeCell ref="K932:L932"/>
    <mergeCell ref="M932:N932"/>
    <mergeCell ref="O932:P932"/>
    <mergeCell ref="A931:B931"/>
    <mergeCell ref="C931:H931"/>
    <mergeCell ref="I931:J931"/>
    <mergeCell ref="K931:L931"/>
    <mergeCell ref="M931:N931"/>
    <mergeCell ref="O929:P929"/>
    <mergeCell ref="A930:B930"/>
    <mergeCell ref="C930:H930"/>
    <mergeCell ref="I930:J930"/>
    <mergeCell ref="K930:L930"/>
    <mergeCell ref="M930:N930"/>
    <mergeCell ref="O930:P930"/>
    <mergeCell ref="A929:B929"/>
    <mergeCell ref="C929:H929"/>
    <mergeCell ref="I929:J929"/>
    <mergeCell ref="K929:L929"/>
    <mergeCell ref="M929:N929"/>
    <mergeCell ref="A928:H928"/>
    <mergeCell ref="I928:J928"/>
    <mergeCell ref="K928:L928"/>
    <mergeCell ref="M928:N928"/>
    <mergeCell ref="O928:P928"/>
    <mergeCell ref="A937:H937"/>
    <mergeCell ref="I937:J937"/>
    <mergeCell ref="K937:L937"/>
    <mergeCell ref="M937:N937"/>
    <mergeCell ref="O937:P937"/>
    <mergeCell ref="O935:P935"/>
    <mergeCell ref="A936:B936"/>
    <mergeCell ref="C936:H936"/>
    <mergeCell ref="I936:J936"/>
    <mergeCell ref="K936:L936"/>
    <mergeCell ref="M936:N936"/>
    <mergeCell ref="O936:P936"/>
    <mergeCell ref="A935:B935"/>
    <mergeCell ref="C935:H935"/>
    <mergeCell ref="I935:J935"/>
    <mergeCell ref="K935:L935"/>
    <mergeCell ref="M935:N935"/>
    <mergeCell ref="O933:P933"/>
    <mergeCell ref="A934:B934"/>
    <mergeCell ref="C934:H934"/>
    <mergeCell ref="I934:J934"/>
    <mergeCell ref="K934:L934"/>
    <mergeCell ref="M934:N934"/>
    <mergeCell ref="O934:P934"/>
    <mergeCell ref="A933:B933"/>
    <mergeCell ref="C933:H933"/>
    <mergeCell ref="I933:J933"/>
    <mergeCell ref="K933:L933"/>
    <mergeCell ref="M933:N933"/>
    <mergeCell ref="A927:H927"/>
    <mergeCell ref="I927:J927"/>
    <mergeCell ref="K927:L927"/>
    <mergeCell ref="M927:N927"/>
    <mergeCell ref="O927:P927"/>
    <mergeCell ref="O925:P925"/>
    <mergeCell ref="A926:B926"/>
    <mergeCell ref="C926:H926"/>
    <mergeCell ref="I926:J926"/>
    <mergeCell ref="K926:L926"/>
    <mergeCell ref="M926:N926"/>
    <mergeCell ref="O926:P926"/>
    <mergeCell ref="A925:B925"/>
    <mergeCell ref="C925:H925"/>
    <mergeCell ref="I925:J925"/>
    <mergeCell ref="K925:L925"/>
    <mergeCell ref="M925:N925"/>
    <mergeCell ref="A924:H924"/>
    <mergeCell ref="I924:J924"/>
    <mergeCell ref="K924:L924"/>
    <mergeCell ref="M924:N924"/>
    <mergeCell ref="O924:P924"/>
    <mergeCell ref="A923:H923"/>
    <mergeCell ref="I923:J923"/>
    <mergeCell ref="K923:L923"/>
    <mergeCell ref="M923:N923"/>
    <mergeCell ref="O923:P923"/>
    <mergeCell ref="O921:P921"/>
    <mergeCell ref="A922:B922"/>
    <mergeCell ref="C922:H922"/>
    <mergeCell ref="I922:J922"/>
    <mergeCell ref="K922:L922"/>
    <mergeCell ref="M922:N922"/>
    <mergeCell ref="O922:P922"/>
    <mergeCell ref="A921:B921"/>
    <mergeCell ref="C921:H921"/>
    <mergeCell ref="I921:J921"/>
    <mergeCell ref="K921:L921"/>
    <mergeCell ref="M921:N921"/>
    <mergeCell ref="O919:P919"/>
    <mergeCell ref="A920:B920"/>
    <mergeCell ref="C920:H920"/>
    <mergeCell ref="I920:J920"/>
    <mergeCell ref="K920:L920"/>
    <mergeCell ref="M920:N920"/>
    <mergeCell ref="O920:P920"/>
    <mergeCell ref="A919:B919"/>
    <mergeCell ref="C919:H919"/>
    <mergeCell ref="I919:J919"/>
    <mergeCell ref="K919:L919"/>
    <mergeCell ref="M919:N919"/>
    <mergeCell ref="O917:P917"/>
    <mergeCell ref="A918:B918"/>
    <mergeCell ref="C918:H918"/>
    <mergeCell ref="I918:J918"/>
    <mergeCell ref="K918:L918"/>
    <mergeCell ref="M918:N918"/>
    <mergeCell ref="O918:P918"/>
    <mergeCell ref="A917:B917"/>
    <mergeCell ref="C917:H917"/>
    <mergeCell ref="I917:J917"/>
    <mergeCell ref="K917:L917"/>
    <mergeCell ref="M917:N917"/>
    <mergeCell ref="O915:P915"/>
    <mergeCell ref="A916:B916"/>
    <mergeCell ref="C916:H916"/>
    <mergeCell ref="I916:J916"/>
    <mergeCell ref="K916:L916"/>
    <mergeCell ref="M916:N916"/>
    <mergeCell ref="O916:P916"/>
    <mergeCell ref="A915:B915"/>
    <mergeCell ref="C915:H915"/>
    <mergeCell ref="I915:J915"/>
    <mergeCell ref="K915:L915"/>
    <mergeCell ref="M915:N915"/>
    <mergeCell ref="O907:P907"/>
    <mergeCell ref="A908:B908"/>
    <mergeCell ref="C908:H908"/>
    <mergeCell ref="I908:J908"/>
    <mergeCell ref="K908:L908"/>
    <mergeCell ref="M908:N908"/>
    <mergeCell ref="O908:P908"/>
    <mergeCell ref="A907:B907"/>
    <mergeCell ref="C907:H907"/>
    <mergeCell ref="I907:J907"/>
    <mergeCell ref="K907:L907"/>
    <mergeCell ref="M907:N907"/>
    <mergeCell ref="A906:H906"/>
    <mergeCell ref="I906:J906"/>
    <mergeCell ref="K906:L906"/>
    <mergeCell ref="M906:N906"/>
    <mergeCell ref="O906:P906"/>
    <mergeCell ref="O904:P904"/>
    <mergeCell ref="A905:H905"/>
    <mergeCell ref="I905:J905"/>
    <mergeCell ref="K905:L905"/>
    <mergeCell ref="M905:N905"/>
    <mergeCell ref="O905:P905"/>
    <mergeCell ref="A904:B904"/>
    <mergeCell ref="C904:H904"/>
    <mergeCell ref="I904:J904"/>
    <mergeCell ref="K904:L904"/>
    <mergeCell ref="M904:N904"/>
    <mergeCell ref="O913:P913"/>
    <mergeCell ref="A914:B914"/>
    <mergeCell ref="C914:H914"/>
    <mergeCell ref="I914:J914"/>
    <mergeCell ref="K914:L914"/>
    <mergeCell ref="M914:N914"/>
    <mergeCell ref="O914:P914"/>
    <mergeCell ref="A913:B913"/>
    <mergeCell ref="C913:H913"/>
    <mergeCell ref="I913:J913"/>
    <mergeCell ref="K913:L913"/>
    <mergeCell ref="M913:N913"/>
    <mergeCell ref="A912:H912"/>
    <mergeCell ref="I912:J912"/>
    <mergeCell ref="K912:L912"/>
    <mergeCell ref="M912:N912"/>
    <mergeCell ref="O912:P912"/>
    <mergeCell ref="A911:H911"/>
    <mergeCell ref="I911:J911"/>
    <mergeCell ref="K911:L911"/>
    <mergeCell ref="M911:N911"/>
    <mergeCell ref="O911:P911"/>
    <mergeCell ref="O909:P909"/>
    <mergeCell ref="A910:B910"/>
    <mergeCell ref="C910:H910"/>
    <mergeCell ref="I910:J910"/>
    <mergeCell ref="K910:L910"/>
    <mergeCell ref="M910:N910"/>
    <mergeCell ref="O910:P910"/>
    <mergeCell ref="A909:B909"/>
    <mergeCell ref="C909:H909"/>
    <mergeCell ref="I909:J909"/>
    <mergeCell ref="K909:L909"/>
    <mergeCell ref="M909:N909"/>
    <mergeCell ref="O902:P902"/>
    <mergeCell ref="A903:B903"/>
    <mergeCell ref="C903:H903"/>
    <mergeCell ref="I903:J903"/>
    <mergeCell ref="K903:L903"/>
    <mergeCell ref="M903:N903"/>
    <mergeCell ref="O903:P903"/>
    <mergeCell ref="A902:B902"/>
    <mergeCell ref="C902:H902"/>
    <mergeCell ref="I902:J902"/>
    <mergeCell ref="K902:L902"/>
    <mergeCell ref="M902:N902"/>
    <mergeCell ref="A901:H901"/>
    <mergeCell ref="I901:J901"/>
    <mergeCell ref="K901:L901"/>
    <mergeCell ref="M901:N901"/>
    <mergeCell ref="O901:P901"/>
    <mergeCell ref="A900:H900"/>
    <mergeCell ref="I900:J900"/>
    <mergeCell ref="K900:L900"/>
    <mergeCell ref="M900:N900"/>
    <mergeCell ref="O900:P900"/>
    <mergeCell ref="O898:P898"/>
    <mergeCell ref="A899:B899"/>
    <mergeCell ref="C899:H899"/>
    <mergeCell ref="I899:J899"/>
    <mergeCell ref="K899:L899"/>
    <mergeCell ref="M899:N899"/>
    <mergeCell ref="O899:P899"/>
    <mergeCell ref="A898:B898"/>
    <mergeCell ref="C898:H898"/>
    <mergeCell ref="I898:J898"/>
    <mergeCell ref="K898:L898"/>
    <mergeCell ref="M898:N898"/>
    <mergeCell ref="O890:P890"/>
    <mergeCell ref="A891:B891"/>
    <mergeCell ref="C891:H891"/>
    <mergeCell ref="I891:J891"/>
    <mergeCell ref="K891:L891"/>
    <mergeCell ref="M891:N891"/>
    <mergeCell ref="O891:P891"/>
    <mergeCell ref="A890:B890"/>
    <mergeCell ref="C890:H890"/>
    <mergeCell ref="I890:J890"/>
    <mergeCell ref="K890:L890"/>
    <mergeCell ref="M890:N890"/>
    <mergeCell ref="A889:H889"/>
    <mergeCell ref="I889:J889"/>
    <mergeCell ref="K889:L889"/>
    <mergeCell ref="M889:N889"/>
    <mergeCell ref="O889:P889"/>
    <mergeCell ref="O887:P887"/>
    <mergeCell ref="A888:H888"/>
    <mergeCell ref="I888:J888"/>
    <mergeCell ref="K888:L888"/>
    <mergeCell ref="M888:N888"/>
    <mergeCell ref="O888:P888"/>
    <mergeCell ref="A887:B887"/>
    <mergeCell ref="C887:H887"/>
    <mergeCell ref="I887:J887"/>
    <mergeCell ref="K887:L887"/>
    <mergeCell ref="M887:N887"/>
    <mergeCell ref="O896:P896"/>
    <mergeCell ref="A897:B897"/>
    <mergeCell ref="C897:H897"/>
    <mergeCell ref="I897:J897"/>
    <mergeCell ref="K897:L897"/>
    <mergeCell ref="M897:N897"/>
    <mergeCell ref="O897:P897"/>
    <mergeCell ref="A896:B896"/>
    <mergeCell ref="C896:H896"/>
    <mergeCell ref="I896:J896"/>
    <mergeCell ref="K896:L896"/>
    <mergeCell ref="M896:N896"/>
    <mergeCell ref="A895:H895"/>
    <mergeCell ref="I895:J895"/>
    <mergeCell ref="K895:L895"/>
    <mergeCell ref="M895:N895"/>
    <mergeCell ref="O895:P895"/>
    <mergeCell ref="A894:H894"/>
    <mergeCell ref="I894:J894"/>
    <mergeCell ref="K894:L894"/>
    <mergeCell ref="M894:N894"/>
    <mergeCell ref="O894:P894"/>
    <mergeCell ref="O892:P892"/>
    <mergeCell ref="A893:B893"/>
    <mergeCell ref="C893:H893"/>
    <mergeCell ref="I893:J893"/>
    <mergeCell ref="K893:L893"/>
    <mergeCell ref="M893:N893"/>
    <mergeCell ref="O893:P893"/>
    <mergeCell ref="A892:B892"/>
    <mergeCell ref="C892:H892"/>
    <mergeCell ref="I892:J892"/>
    <mergeCell ref="K892:L892"/>
    <mergeCell ref="M892:N892"/>
    <mergeCell ref="A881:H881"/>
    <mergeCell ref="I881:J881"/>
    <mergeCell ref="K881:L881"/>
    <mergeCell ref="M881:N881"/>
    <mergeCell ref="O881:P881"/>
    <mergeCell ref="O879:P879"/>
    <mergeCell ref="A880:B880"/>
    <mergeCell ref="C880:H880"/>
    <mergeCell ref="I880:J880"/>
    <mergeCell ref="K880:L880"/>
    <mergeCell ref="M880:N880"/>
    <mergeCell ref="O880:P880"/>
    <mergeCell ref="A879:B879"/>
    <mergeCell ref="C879:H879"/>
    <mergeCell ref="I879:J879"/>
    <mergeCell ref="K879:L879"/>
    <mergeCell ref="M879:N879"/>
    <mergeCell ref="O877:P877"/>
    <mergeCell ref="A878:B878"/>
    <mergeCell ref="C878:H878"/>
    <mergeCell ref="I878:J878"/>
    <mergeCell ref="K878:L878"/>
    <mergeCell ref="M878:N878"/>
    <mergeCell ref="O878:P878"/>
    <mergeCell ref="A877:B877"/>
    <mergeCell ref="C877:H877"/>
    <mergeCell ref="I877:J877"/>
    <mergeCell ref="K877:L877"/>
    <mergeCell ref="M877:N877"/>
    <mergeCell ref="O885:P885"/>
    <mergeCell ref="A886:B886"/>
    <mergeCell ref="C886:H886"/>
    <mergeCell ref="I886:J886"/>
    <mergeCell ref="K886:L886"/>
    <mergeCell ref="M886:N886"/>
    <mergeCell ref="O886:P886"/>
    <mergeCell ref="A885:B885"/>
    <mergeCell ref="C885:H885"/>
    <mergeCell ref="I885:J885"/>
    <mergeCell ref="K885:L885"/>
    <mergeCell ref="M885:N885"/>
    <mergeCell ref="O883:P883"/>
    <mergeCell ref="A884:B884"/>
    <mergeCell ref="C884:H884"/>
    <mergeCell ref="I884:J884"/>
    <mergeCell ref="K884:L884"/>
    <mergeCell ref="M884:N884"/>
    <mergeCell ref="O884:P884"/>
    <mergeCell ref="A883:B883"/>
    <mergeCell ref="C883:H883"/>
    <mergeCell ref="I883:J883"/>
    <mergeCell ref="K883:L883"/>
    <mergeCell ref="M883:N883"/>
    <mergeCell ref="A882:H882"/>
    <mergeCell ref="I882:J882"/>
    <mergeCell ref="K882:L882"/>
    <mergeCell ref="M882:N882"/>
    <mergeCell ref="O882:P882"/>
    <mergeCell ref="O869:P869"/>
    <mergeCell ref="A870:B870"/>
    <mergeCell ref="C870:H870"/>
    <mergeCell ref="I870:J870"/>
    <mergeCell ref="K870:L870"/>
    <mergeCell ref="M870:N870"/>
    <mergeCell ref="O870:P870"/>
    <mergeCell ref="A869:B869"/>
    <mergeCell ref="C869:H869"/>
    <mergeCell ref="I869:J869"/>
    <mergeCell ref="K869:L869"/>
    <mergeCell ref="M869:N869"/>
    <mergeCell ref="A868:H868"/>
    <mergeCell ref="I868:J868"/>
    <mergeCell ref="K868:L868"/>
    <mergeCell ref="M868:N868"/>
    <mergeCell ref="O868:P868"/>
    <mergeCell ref="O866:P866"/>
    <mergeCell ref="A867:H867"/>
    <mergeCell ref="I867:J867"/>
    <mergeCell ref="K867:L867"/>
    <mergeCell ref="M867:N867"/>
    <mergeCell ref="O867:P867"/>
    <mergeCell ref="A866:B866"/>
    <mergeCell ref="C866:H866"/>
    <mergeCell ref="I866:J866"/>
    <mergeCell ref="K866:L866"/>
    <mergeCell ref="M866:N866"/>
    <mergeCell ref="A876:H876"/>
    <mergeCell ref="I876:J876"/>
    <mergeCell ref="K876:L876"/>
    <mergeCell ref="M876:N876"/>
    <mergeCell ref="O876:P876"/>
    <mergeCell ref="A875:H875"/>
    <mergeCell ref="I875:J875"/>
    <mergeCell ref="K875:L875"/>
    <mergeCell ref="M875:N875"/>
    <mergeCell ref="O875:P875"/>
    <mergeCell ref="O873:P873"/>
    <mergeCell ref="A874:B874"/>
    <mergeCell ref="C874:H874"/>
    <mergeCell ref="I874:J874"/>
    <mergeCell ref="K874:L874"/>
    <mergeCell ref="M874:N874"/>
    <mergeCell ref="O874:P874"/>
    <mergeCell ref="A873:B873"/>
    <mergeCell ref="C873:H873"/>
    <mergeCell ref="I873:J873"/>
    <mergeCell ref="K873:L873"/>
    <mergeCell ref="M873:N873"/>
    <mergeCell ref="O871:P871"/>
    <mergeCell ref="A872:B872"/>
    <mergeCell ref="C872:H872"/>
    <mergeCell ref="I872:J872"/>
    <mergeCell ref="K872:L872"/>
    <mergeCell ref="M872:N872"/>
    <mergeCell ref="O872:P872"/>
    <mergeCell ref="A871:B871"/>
    <mergeCell ref="C871:H871"/>
    <mergeCell ref="I871:J871"/>
    <mergeCell ref="K871:L871"/>
    <mergeCell ref="M871:N871"/>
    <mergeCell ref="O859:P859"/>
    <mergeCell ref="A860:H860"/>
    <mergeCell ref="I860:J860"/>
    <mergeCell ref="K860:L860"/>
    <mergeCell ref="M860:N860"/>
    <mergeCell ref="O860:P860"/>
    <mergeCell ref="A859:B859"/>
    <mergeCell ref="C859:H859"/>
    <mergeCell ref="I859:J859"/>
    <mergeCell ref="K859:L859"/>
    <mergeCell ref="M859:N859"/>
    <mergeCell ref="O857:P857"/>
    <mergeCell ref="A858:B858"/>
    <mergeCell ref="C858:H858"/>
    <mergeCell ref="I858:J858"/>
    <mergeCell ref="K858:L858"/>
    <mergeCell ref="M858:N858"/>
    <mergeCell ref="O858:P858"/>
    <mergeCell ref="A857:B857"/>
    <mergeCell ref="C857:H857"/>
    <mergeCell ref="I857:J857"/>
    <mergeCell ref="K857:L857"/>
    <mergeCell ref="M857:N857"/>
    <mergeCell ref="A856:H856"/>
    <mergeCell ref="I856:J856"/>
    <mergeCell ref="K856:L856"/>
    <mergeCell ref="M856:N856"/>
    <mergeCell ref="O856:P856"/>
    <mergeCell ref="O864:P864"/>
    <mergeCell ref="A865:B865"/>
    <mergeCell ref="C865:H865"/>
    <mergeCell ref="I865:J865"/>
    <mergeCell ref="K865:L865"/>
    <mergeCell ref="M865:N865"/>
    <mergeCell ref="O865:P865"/>
    <mergeCell ref="A864:B864"/>
    <mergeCell ref="C864:H864"/>
    <mergeCell ref="I864:J864"/>
    <mergeCell ref="K864:L864"/>
    <mergeCell ref="M864:N864"/>
    <mergeCell ref="O862:P862"/>
    <mergeCell ref="A863:B863"/>
    <mergeCell ref="C863:H863"/>
    <mergeCell ref="I863:J863"/>
    <mergeCell ref="K863:L863"/>
    <mergeCell ref="M863:N863"/>
    <mergeCell ref="O863:P863"/>
    <mergeCell ref="A862:B862"/>
    <mergeCell ref="C862:H862"/>
    <mergeCell ref="I862:J862"/>
    <mergeCell ref="K862:L862"/>
    <mergeCell ref="M862:N862"/>
    <mergeCell ref="A861:H861"/>
    <mergeCell ref="I861:J861"/>
    <mergeCell ref="K861:L861"/>
    <mergeCell ref="M861:N861"/>
    <mergeCell ref="O861:P861"/>
    <mergeCell ref="O854:P854"/>
    <mergeCell ref="A855:H855"/>
    <mergeCell ref="I855:J855"/>
    <mergeCell ref="K855:L855"/>
    <mergeCell ref="M855:N855"/>
    <mergeCell ref="O855:P855"/>
    <mergeCell ref="A854:B854"/>
    <mergeCell ref="C854:H854"/>
    <mergeCell ref="I854:J854"/>
    <mergeCell ref="K854:L854"/>
    <mergeCell ref="M854:N854"/>
    <mergeCell ref="O852:P852"/>
    <mergeCell ref="A853:B853"/>
    <mergeCell ref="C853:H853"/>
    <mergeCell ref="I853:J853"/>
    <mergeCell ref="K853:L853"/>
    <mergeCell ref="M853:N853"/>
    <mergeCell ref="O853:P853"/>
    <mergeCell ref="A852:B852"/>
    <mergeCell ref="C852:H852"/>
    <mergeCell ref="I852:J852"/>
    <mergeCell ref="K852:L852"/>
    <mergeCell ref="M852:N852"/>
    <mergeCell ref="O850:P850"/>
    <mergeCell ref="A851:B851"/>
    <mergeCell ref="C851:H851"/>
    <mergeCell ref="I851:J851"/>
    <mergeCell ref="K851:L851"/>
    <mergeCell ref="M851:N851"/>
    <mergeCell ref="O851:P851"/>
    <mergeCell ref="A850:B850"/>
    <mergeCell ref="C850:H850"/>
    <mergeCell ref="I850:J850"/>
    <mergeCell ref="K850:L850"/>
    <mergeCell ref="M850:N850"/>
    <mergeCell ref="A849:H849"/>
    <mergeCell ref="I849:J849"/>
    <mergeCell ref="K849:L849"/>
    <mergeCell ref="M849:N849"/>
    <mergeCell ref="O849:P849"/>
    <mergeCell ref="A848:H848"/>
    <mergeCell ref="I848:J848"/>
    <mergeCell ref="K848:L848"/>
    <mergeCell ref="M848:N848"/>
    <mergeCell ref="O848:P848"/>
    <mergeCell ref="O846:P846"/>
    <mergeCell ref="A847:B847"/>
    <mergeCell ref="C847:H847"/>
    <mergeCell ref="I847:J847"/>
    <mergeCell ref="K847:L847"/>
    <mergeCell ref="M847:N847"/>
    <mergeCell ref="O847:P847"/>
    <mergeCell ref="A846:B846"/>
    <mergeCell ref="C846:H846"/>
    <mergeCell ref="I846:J846"/>
    <mergeCell ref="K846:L846"/>
    <mergeCell ref="M846:N846"/>
    <mergeCell ref="O844:P844"/>
    <mergeCell ref="A845:B845"/>
    <mergeCell ref="C845:H845"/>
    <mergeCell ref="I845:J845"/>
    <mergeCell ref="K845:L845"/>
    <mergeCell ref="M845:N845"/>
    <mergeCell ref="O845:P845"/>
    <mergeCell ref="A844:B844"/>
    <mergeCell ref="C844:H844"/>
    <mergeCell ref="I844:J844"/>
    <mergeCell ref="K844:L844"/>
    <mergeCell ref="M844:N844"/>
    <mergeCell ref="A843:H843"/>
    <mergeCell ref="I843:J843"/>
    <mergeCell ref="K843:L843"/>
    <mergeCell ref="M843:N843"/>
    <mergeCell ref="O843:P843"/>
    <mergeCell ref="A842:H842"/>
    <mergeCell ref="I842:J842"/>
    <mergeCell ref="K842:L842"/>
    <mergeCell ref="M842:N842"/>
    <mergeCell ref="O842:P842"/>
    <mergeCell ref="O840:P840"/>
    <mergeCell ref="A841:B841"/>
    <mergeCell ref="C841:H841"/>
    <mergeCell ref="I841:J841"/>
    <mergeCell ref="K841:L841"/>
    <mergeCell ref="M841:N841"/>
    <mergeCell ref="O841:P841"/>
    <mergeCell ref="A840:B840"/>
    <mergeCell ref="C840:H840"/>
    <mergeCell ref="I840:J840"/>
    <mergeCell ref="K840:L840"/>
    <mergeCell ref="M840:N840"/>
    <mergeCell ref="O838:P838"/>
    <mergeCell ref="A839:B839"/>
    <mergeCell ref="C839:H839"/>
    <mergeCell ref="I839:J839"/>
    <mergeCell ref="K839:L839"/>
    <mergeCell ref="M839:N839"/>
    <mergeCell ref="O839:P839"/>
    <mergeCell ref="A838:B838"/>
    <mergeCell ref="C838:H838"/>
    <mergeCell ref="I838:J838"/>
    <mergeCell ref="K838:L838"/>
    <mergeCell ref="M838:N838"/>
    <mergeCell ref="O831:P831"/>
    <mergeCell ref="A832:B832"/>
    <mergeCell ref="C832:H832"/>
    <mergeCell ref="I832:J832"/>
    <mergeCell ref="K832:L832"/>
    <mergeCell ref="M832:N832"/>
    <mergeCell ref="O832:P832"/>
    <mergeCell ref="A831:B831"/>
    <mergeCell ref="C831:H831"/>
    <mergeCell ref="I831:J831"/>
    <mergeCell ref="K831:L831"/>
    <mergeCell ref="M831:N831"/>
    <mergeCell ref="A830:H830"/>
    <mergeCell ref="I830:J830"/>
    <mergeCell ref="K830:L830"/>
    <mergeCell ref="M830:N830"/>
    <mergeCell ref="O830:P830"/>
    <mergeCell ref="O828:P828"/>
    <mergeCell ref="A829:H829"/>
    <mergeCell ref="I829:J829"/>
    <mergeCell ref="K829:L829"/>
    <mergeCell ref="M829:N829"/>
    <mergeCell ref="O829:P829"/>
    <mergeCell ref="A828:B828"/>
    <mergeCell ref="C828:H828"/>
    <mergeCell ref="I828:J828"/>
    <mergeCell ref="K828:L828"/>
    <mergeCell ref="M828:N828"/>
    <mergeCell ref="A837:H837"/>
    <mergeCell ref="I837:J837"/>
    <mergeCell ref="K837:L837"/>
    <mergeCell ref="M837:N837"/>
    <mergeCell ref="O837:P837"/>
    <mergeCell ref="O835:P835"/>
    <mergeCell ref="A836:H836"/>
    <mergeCell ref="I836:J836"/>
    <mergeCell ref="K836:L836"/>
    <mergeCell ref="M836:N836"/>
    <mergeCell ref="O836:P836"/>
    <mergeCell ref="A835:B835"/>
    <mergeCell ref="C835:H835"/>
    <mergeCell ref="I835:J835"/>
    <mergeCell ref="K835:L835"/>
    <mergeCell ref="M835:N835"/>
    <mergeCell ref="O833:P833"/>
    <mergeCell ref="A834:B834"/>
    <mergeCell ref="C834:H834"/>
    <mergeCell ref="I834:J834"/>
    <mergeCell ref="K834:L834"/>
    <mergeCell ref="M834:N834"/>
    <mergeCell ref="O834:P834"/>
    <mergeCell ref="A833:B833"/>
    <mergeCell ref="C833:H833"/>
    <mergeCell ref="I833:J833"/>
    <mergeCell ref="K833:L833"/>
    <mergeCell ref="M833:N833"/>
    <mergeCell ref="A822:H822"/>
    <mergeCell ref="I822:J822"/>
    <mergeCell ref="K822:L822"/>
    <mergeCell ref="M822:N822"/>
    <mergeCell ref="O822:P822"/>
    <mergeCell ref="O820:P820"/>
    <mergeCell ref="A821:B821"/>
    <mergeCell ref="C821:H821"/>
    <mergeCell ref="I821:J821"/>
    <mergeCell ref="K821:L821"/>
    <mergeCell ref="M821:N821"/>
    <mergeCell ref="O821:P821"/>
    <mergeCell ref="A820:B820"/>
    <mergeCell ref="C820:H820"/>
    <mergeCell ref="I820:J820"/>
    <mergeCell ref="K820:L820"/>
    <mergeCell ref="M820:N820"/>
    <mergeCell ref="O818:P818"/>
    <mergeCell ref="A819:B819"/>
    <mergeCell ref="C819:H819"/>
    <mergeCell ref="I819:J819"/>
    <mergeCell ref="K819:L819"/>
    <mergeCell ref="M819:N819"/>
    <mergeCell ref="O819:P819"/>
    <mergeCell ref="A818:B818"/>
    <mergeCell ref="C818:H818"/>
    <mergeCell ref="I818:J818"/>
    <mergeCell ref="K818:L818"/>
    <mergeCell ref="M818:N818"/>
    <mergeCell ref="O826:P826"/>
    <mergeCell ref="A827:B827"/>
    <mergeCell ref="C827:H827"/>
    <mergeCell ref="I827:J827"/>
    <mergeCell ref="K827:L827"/>
    <mergeCell ref="M827:N827"/>
    <mergeCell ref="O827:P827"/>
    <mergeCell ref="A826:B826"/>
    <mergeCell ref="C826:H826"/>
    <mergeCell ref="I826:J826"/>
    <mergeCell ref="K826:L826"/>
    <mergeCell ref="M826:N826"/>
    <mergeCell ref="O824:P824"/>
    <mergeCell ref="A825:B825"/>
    <mergeCell ref="C825:H825"/>
    <mergeCell ref="I825:J825"/>
    <mergeCell ref="K825:L825"/>
    <mergeCell ref="M825:N825"/>
    <mergeCell ref="O825:P825"/>
    <mergeCell ref="A824:B824"/>
    <mergeCell ref="C824:H824"/>
    <mergeCell ref="I824:J824"/>
    <mergeCell ref="K824:L824"/>
    <mergeCell ref="M824:N824"/>
    <mergeCell ref="A823:H823"/>
    <mergeCell ref="I823:J823"/>
    <mergeCell ref="K823:L823"/>
    <mergeCell ref="M823:N823"/>
    <mergeCell ref="O823:P823"/>
    <mergeCell ref="A811:H811"/>
    <mergeCell ref="I811:J811"/>
    <mergeCell ref="K811:L811"/>
    <mergeCell ref="M811:N811"/>
    <mergeCell ref="O811:P811"/>
    <mergeCell ref="O809:P809"/>
    <mergeCell ref="A810:H810"/>
    <mergeCell ref="I810:J810"/>
    <mergeCell ref="K810:L810"/>
    <mergeCell ref="M810:N810"/>
    <mergeCell ref="O810:P810"/>
    <mergeCell ref="A809:B809"/>
    <mergeCell ref="C809:H809"/>
    <mergeCell ref="I809:J809"/>
    <mergeCell ref="K809:L809"/>
    <mergeCell ref="M809:N809"/>
    <mergeCell ref="O807:P807"/>
    <mergeCell ref="A808:B808"/>
    <mergeCell ref="C808:H808"/>
    <mergeCell ref="I808:J808"/>
    <mergeCell ref="K808:L808"/>
    <mergeCell ref="M808:N808"/>
    <mergeCell ref="O808:P808"/>
    <mergeCell ref="A807:B807"/>
    <mergeCell ref="C807:H807"/>
    <mergeCell ref="I807:J807"/>
    <mergeCell ref="K807:L807"/>
    <mergeCell ref="M807:N807"/>
    <mergeCell ref="A817:H817"/>
    <mergeCell ref="I817:J817"/>
    <mergeCell ref="K817:L817"/>
    <mergeCell ref="M817:N817"/>
    <mergeCell ref="O817:P817"/>
    <mergeCell ref="A816:H816"/>
    <mergeCell ref="I816:J816"/>
    <mergeCell ref="K816:L816"/>
    <mergeCell ref="M816:N816"/>
    <mergeCell ref="O816:P816"/>
    <mergeCell ref="O814:P814"/>
    <mergeCell ref="A815:B815"/>
    <mergeCell ref="C815:H815"/>
    <mergeCell ref="I815:J815"/>
    <mergeCell ref="K815:L815"/>
    <mergeCell ref="M815:N815"/>
    <mergeCell ref="O815:P815"/>
    <mergeCell ref="A814:B814"/>
    <mergeCell ref="C814:H814"/>
    <mergeCell ref="I814:J814"/>
    <mergeCell ref="K814:L814"/>
    <mergeCell ref="M814:N814"/>
    <mergeCell ref="O812:P812"/>
    <mergeCell ref="A813:B813"/>
    <mergeCell ref="C813:H813"/>
    <mergeCell ref="I813:J813"/>
    <mergeCell ref="K813:L813"/>
    <mergeCell ref="M813:N813"/>
    <mergeCell ref="O813:P813"/>
    <mergeCell ref="A812:B812"/>
    <mergeCell ref="C812:H812"/>
    <mergeCell ref="I812:J812"/>
    <mergeCell ref="K812:L812"/>
    <mergeCell ref="M812:N812"/>
    <mergeCell ref="A800:H800"/>
    <mergeCell ref="I800:J800"/>
    <mergeCell ref="K800:L800"/>
    <mergeCell ref="M800:N800"/>
    <mergeCell ref="O800:P800"/>
    <mergeCell ref="A799:H799"/>
    <mergeCell ref="I799:J799"/>
    <mergeCell ref="K799:L799"/>
    <mergeCell ref="M799:N799"/>
    <mergeCell ref="O799:P799"/>
    <mergeCell ref="A798:H798"/>
    <mergeCell ref="I798:J798"/>
    <mergeCell ref="K798:L798"/>
    <mergeCell ref="M798:N798"/>
    <mergeCell ref="O798:P798"/>
    <mergeCell ref="A797:H797"/>
    <mergeCell ref="I797:J797"/>
    <mergeCell ref="K797:L797"/>
    <mergeCell ref="M797:N797"/>
    <mergeCell ref="O797:P797"/>
    <mergeCell ref="A796:H796"/>
    <mergeCell ref="I796:J796"/>
    <mergeCell ref="K796:L796"/>
    <mergeCell ref="M796:N796"/>
    <mergeCell ref="O796:P796"/>
    <mergeCell ref="A795:H795"/>
    <mergeCell ref="I795:J795"/>
    <mergeCell ref="K795:L795"/>
    <mergeCell ref="M795:N795"/>
    <mergeCell ref="O795:P795"/>
    <mergeCell ref="A806:H806"/>
    <mergeCell ref="I806:J806"/>
    <mergeCell ref="K806:L806"/>
    <mergeCell ref="M806:N806"/>
    <mergeCell ref="O806:P806"/>
    <mergeCell ref="A805:H805"/>
    <mergeCell ref="I805:J805"/>
    <mergeCell ref="K805:L805"/>
    <mergeCell ref="M805:N805"/>
    <mergeCell ref="O805:P805"/>
    <mergeCell ref="O803:P803"/>
    <mergeCell ref="A804:B804"/>
    <mergeCell ref="C804:H804"/>
    <mergeCell ref="I804:J804"/>
    <mergeCell ref="K804:L804"/>
    <mergeCell ref="M804:N804"/>
    <mergeCell ref="O804:P804"/>
    <mergeCell ref="A803:B803"/>
    <mergeCell ref="C803:H803"/>
    <mergeCell ref="I803:J803"/>
    <mergeCell ref="K803:L803"/>
    <mergeCell ref="M803:N803"/>
    <mergeCell ref="A802:H802"/>
    <mergeCell ref="I802:J802"/>
    <mergeCell ref="K802:L802"/>
    <mergeCell ref="M802:N802"/>
    <mergeCell ref="O802:P802"/>
    <mergeCell ref="A801:H801"/>
    <mergeCell ref="I801:J801"/>
    <mergeCell ref="K801:L801"/>
    <mergeCell ref="M801:N801"/>
    <mergeCell ref="O801:P801"/>
    <mergeCell ref="O787:P787"/>
    <mergeCell ref="A788:B788"/>
    <mergeCell ref="C788:H788"/>
    <mergeCell ref="I788:J788"/>
    <mergeCell ref="K788:L788"/>
    <mergeCell ref="M788:N788"/>
    <mergeCell ref="O788:P788"/>
    <mergeCell ref="A787:B787"/>
    <mergeCell ref="C787:H787"/>
    <mergeCell ref="I787:J787"/>
    <mergeCell ref="K787:L787"/>
    <mergeCell ref="M787:N787"/>
    <mergeCell ref="O785:P785"/>
    <mergeCell ref="A786:B786"/>
    <mergeCell ref="C786:H786"/>
    <mergeCell ref="I786:J786"/>
    <mergeCell ref="K786:L786"/>
    <mergeCell ref="M786:N786"/>
    <mergeCell ref="O786:P786"/>
    <mergeCell ref="A785:B785"/>
    <mergeCell ref="C785:H785"/>
    <mergeCell ref="I785:J785"/>
    <mergeCell ref="K785:L785"/>
    <mergeCell ref="M785:N785"/>
    <mergeCell ref="A784:H784"/>
    <mergeCell ref="I784:J784"/>
    <mergeCell ref="K784:L784"/>
    <mergeCell ref="M784:N784"/>
    <mergeCell ref="O784:P784"/>
    <mergeCell ref="O793:P793"/>
    <mergeCell ref="A794:H794"/>
    <mergeCell ref="I794:J794"/>
    <mergeCell ref="K794:L794"/>
    <mergeCell ref="M794:N794"/>
    <mergeCell ref="O794:P794"/>
    <mergeCell ref="A793:B793"/>
    <mergeCell ref="C793:H793"/>
    <mergeCell ref="I793:J793"/>
    <mergeCell ref="K793:L793"/>
    <mergeCell ref="M793:N793"/>
    <mergeCell ref="A792:H792"/>
    <mergeCell ref="I792:J792"/>
    <mergeCell ref="K792:L792"/>
    <mergeCell ref="M792:N792"/>
    <mergeCell ref="O792:P792"/>
    <mergeCell ref="A791:H791"/>
    <mergeCell ref="I791:J791"/>
    <mergeCell ref="K791:L791"/>
    <mergeCell ref="M791:N791"/>
    <mergeCell ref="O791:P791"/>
    <mergeCell ref="O789:P789"/>
    <mergeCell ref="A790:B790"/>
    <mergeCell ref="C790:H790"/>
    <mergeCell ref="I790:J790"/>
    <mergeCell ref="K790:L790"/>
    <mergeCell ref="M790:N790"/>
    <mergeCell ref="O790:P790"/>
    <mergeCell ref="A789:B789"/>
    <mergeCell ref="C789:H789"/>
    <mergeCell ref="I789:J789"/>
    <mergeCell ref="K789:L789"/>
    <mergeCell ref="M789:N789"/>
    <mergeCell ref="A783:H783"/>
    <mergeCell ref="I783:J783"/>
    <mergeCell ref="K783:L783"/>
    <mergeCell ref="M783:N783"/>
    <mergeCell ref="O783:P783"/>
    <mergeCell ref="O781:P781"/>
    <mergeCell ref="A782:B782"/>
    <mergeCell ref="C782:H782"/>
    <mergeCell ref="I782:J782"/>
    <mergeCell ref="K782:L782"/>
    <mergeCell ref="M782:N782"/>
    <mergeCell ref="O782:P782"/>
    <mergeCell ref="A781:B781"/>
    <mergeCell ref="C781:H781"/>
    <mergeCell ref="I781:J781"/>
    <mergeCell ref="K781:L781"/>
    <mergeCell ref="M781:N781"/>
    <mergeCell ref="A780:H780"/>
    <mergeCell ref="I780:J780"/>
    <mergeCell ref="K780:L780"/>
    <mergeCell ref="M780:N780"/>
    <mergeCell ref="O780:P780"/>
    <mergeCell ref="A779:H779"/>
    <mergeCell ref="I779:J779"/>
    <mergeCell ref="K779:L779"/>
    <mergeCell ref="M779:N779"/>
    <mergeCell ref="O779:P779"/>
    <mergeCell ref="O777:P777"/>
    <mergeCell ref="A778:B778"/>
    <mergeCell ref="C778:H778"/>
    <mergeCell ref="I778:J778"/>
    <mergeCell ref="K778:L778"/>
    <mergeCell ref="M778:N778"/>
    <mergeCell ref="O778:P778"/>
    <mergeCell ref="A777:B777"/>
    <mergeCell ref="C777:H777"/>
    <mergeCell ref="I777:J777"/>
    <mergeCell ref="K777:L777"/>
    <mergeCell ref="M777:N777"/>
    <mergeCell ref="O775:P775"/>
    <mergeCell ref="A776:B776"/>
    <mergeCell ref="C776:H776"/>
    <mergeCell ref="I776:J776"/>
    <mergeCell ref="K776:L776"/>
    <mergeCell ref="M776:N776"/>
    <mergeCell ref="O776:P776"/>
    <mergeCell ref="A775:B775"/>
    <mergeCell ref="C775:H775"/>
    <mergeCell ref="I775:J775"/>
    <mergeCell ref="K775:L775"/>
    <mergeCell ref="M775:N775"/>
    <mergeCell ref="A774:H774"/>
    <mergeCell ref="I774:J774"/>
    <mergeCell ref="K774:L774"/>
    <mergeCell ref="M774:N774"/>
    <mergeCell ref="O774:P774"/>
    <mergeCell ref="A773:H773"/>
    <mergeCell ref="I773:J773"/>
    <mergeCell ref="K773:L773"/>
    <mergeCell ref="M773:N773"/>
    <mergeCell ref="O773:P773"/>
    <mergeCell ref="O771:P771"/>
    <mergeCell ref="A772:B772"/>
    <mergeCell ref="C772:H772"/>
    <mergeCell ref="I772:J772"/>
    <mergeCell ref="K772:L772"/>
    <mergeCell ref="M772:N772"/>
    <mergeCell ref="O772:P772"/>
    <mergeCell ref="A771:B771"/>
    <mergeCell ref="C771:H771"/>
    <mergeCell ref="I771:J771"/>
    <mergeCell ref="K771:L771"/>
    <mergeCell ref="M771:N771"/>
    <mergeCell ref="O769:P769"/>
    <mergeCell ref="A770:B770"/>
    <mergeCell ref="C770:H770"/>
    <mergeCell ref="I770:J770"/>
    <mergeCell ref="K770:L770"/>
    <mergeCell ref="M770:N770"/>
    <mergeCell ref="O770:P770"/>
    <mergeCell ref="A769:B769"/>
    <mergeCell ref="C769:H769"/>
    <mergeCell ref="I769:J769"/>
    <mergeCell ref="K769:L769"/>
    <mergeCell ref="M769:N769"/>
    <mergeCell ref="O767:P767"/>
    <mergeCell ref="A768:B768"/>
    <mergeCell ref="C768:H768"/>
    <mergeCell ref="I768:J768"/>
    <mergeCell ref="K768:L768"/>
    <mergeCell ref="M768:N768"/>
    <mergeCell ref="O768:P768"/>
    <mergeCell ref="A767:B767"/>
    <mergeCell ref="C767:H767"/>
    <mergeCell ref="I767:J767"/>
    <mergeCell ref="K767:L767"/>
    <mergeCell ref="M767:N767"/>
    <mergeCell ref="O765:P765"/>
    <mergeCell ref="A766:B766"/>
    <mergeCell ref="C766:H766"/>
    <mergeCell ref="I766:J766"/>
    <mergeCell ref="K766:L766"/>
    <mergeCell ref="M766:N766"/>
    <mergeCell ref="O766:P766"/>
    <mergeCell ref="A765:B765"/>
    <mergeCell ref="C765:H765"/>
    <mergeCell ref="I765:J765"/>
    <mergeCell ref="K765:L765"/>
    <mergeCell ref="M765:N765"/>
    <mergeCell ref="O763:P763"/>
    <mergeCell ref="A764:B764"/>
    <mergeCell ref="C764:H764"/>
    <mergeCell ref="I764:J764"/>
    <mergeCell ref="K764:L764"/>
    <mergeCell ref="M764:N764"/>
    <mergeCell ref="O764:P764"/>
    <mergeCell ref="A763:B763"/>
    <mergeCell ref="C763:H763"/>
    <mergeCell ref="I763:J763"/>
    <mergeCell ref="K763:L763"/>
    <mergeCell ref="M763:N763"/>
    <mergeCell ref="O761:P761"/>
    <mergeCell ref="A762:B762"/>
    <mergeCell ref="C762:H762"/>
    <mergeCell ref="I762:J762"/>
    <mergeCell ref="K762:L762"/>
    <mergeCell ref="M762:N762"/>
    <mergeCell ref="O762:P762"/>
    <mergeCell ref="A761:B761"/>
    <mergeCell ref="C761:H761"/>
    <mergeCell ref="I761:J761"/>
    <mergeCell ref="K761:L761"/>
    <mergeCell ref="M761:N761"/>
    <mergeCell ref="O759:P759"/>
    <mergeCell ref="A760:B760"/>
    <mergeCell ref="C760:H760"/>
    <mergeCell ref="I760:J760"/>
    <mergeCell ref="K760:L760"/>
    <mergeCell ref="M760:N760"/>
    <mergeCell ref="O760:P760"/>
    <mergeCell ref="A759:B759"/>
    <mergeCell ref="C759:H759"/>
    <mergeCell ref="I759:J759"/>
    <mergeCell ref="K759:L759"/>
    <mergeCell ref="M759:N759"/>
    <mergeCell ref="O757:P757"/>
    <mergeCell ref="A758:B758"/>
    <mergeCell ref="C758:H758"/>
    <mergeCell ref="I758:J758"/>
    <mergeCell ref="K758:L758"/>
    <mergeCell ref="M758:N758"/>
    <mergeCell ref="O758:P758"/>
    <mergeCell ref="A757:B757"/>
    <mergeCell ref="C757:H757"/>
    <mergeCell ref="I757:J757"/>
    <mergeCell ref="K757:L757"/>
    <mergeCell ref="M757:N757"/>
    <mergeCell ref="O755:P755"/>
    <mergeCell ref="A756:B756"/>
    <mergeCell ref="C756:H756"/>
    <mergeCell ref="I756:J756"/>
    <mergeCell ref="K756:L756"/>
    <mergeCell ref="M756:N756"/>
    <mergeCell ref="O756:P756"/>
    <mergeCell ref="A755:B755"/>
    <mergeCell ref="C755:H755"/>
    <mergeCell ref="I755:J755"/>
    <mergeCell ref="K755:L755"/>
    <mergeCell ref="M755:N755"/>
    <mergeCell ref="O753:P753"/>
    <mergeCell ref="A754:B754"/>
    <mergeCell ref="C754:H754"/>
    <mergeCell ref="I754:J754"/>
    <mergeCell ref="K754:L754"/>
    <mergeCell ref="M754:N754"/>
    <mergeCell ref="O754:P754"/>
    <mergeCell ref="A753:B753"/>
    <mergeCell ref="C753:H753"/>
    <mergeCell ref="I753:J753"/>
    <mergeCell ref="K753:L753"/>
    <mergeCell ref="M753:N753"/>
    <mergeCell ref="A752:B752"/>
    <mergeCell ref="C752:H752"/>
    <mergeCell ref="I752:J752"/>
    <mergeCell ref="K752:L752"/>
    <mergeCell ref="M752:N752"/>
    <mergeCell ref="O752:P752"/>
    <mergeCell ref="A751:B751"/>
    <mergeCell ref="C751:H751"/>
    <mergeCell ref="I751:J751"/>
    <mergeCell ref="K751:L751"/>
    <mergeCell ref="M751:N751"/>
    <mergeCell ref="O749:P749"/>
    <mergeCell ref="A750:B750"/>
    <mergeCell ref="C750:H750"/>
    <mergeCell ref="I750:J750"/>
    <mergeCell ref="K750:L750"/>
    <mergeCell ref="M750:N750"/>
    <mergeCell ref="O750:P750"/>
    <mergeCell ref="A749:B749"/>
    <mergeCell ref="C749:H749"/>
    <mergeCell ref="I749:J749"/>
    <mergeCell ref="K749:L749"/>
    <mergeCell ref="M749:N749"/>
    <mergeCell ref="O747:P747"/>
    <mergeCell ref="A748:B748"/>
    <mergeCell ref="C748:H748"/>
    <mergeCell ref="I748:J748"/>
    <mergeCell ref="K748:L748"/>
    <mergeCell ref="M748:N748"/>
    <mergeCell ref="O748:P748"/>
    <mergeCell ref="A747:B747"/>
    <mergeCell ref="C747:H747"/>
    <mergeCell ref="I747:J747"/>
    <mergeCell ref="K747:L747"/>
    <mergeCell ref="M747:N747"/>
    <mergeCell ref="A746:H746"/>
    <mergeCell ref="I746:J746"/>
    <mergeCell ref="K746:L746"/>
    <mergeCell ref="M746:N746"/>
    <mergeCell ref="O746:P746"/>
    <mergeCell ref="A745:H745"/>
    <mergeCell ref="I745:J745"/>
    <mergeCell ref="K745:L745"/>
    <mergeCell ref="M745:N745"/>
    <mergeCell ref="O745:P745"/>
    <mergeCell ref="O743:P743"/>
    <mergeCell ref="A744:B744"/>
    <mergeCell ref="C744:H744"/>
    <mergeCell ref="I744:J744"/>
    <mergeCell ref="K744:L744"/>
    <mergeCell ref="M744:N744"/>
    <mergeCell ref="O744:P744"/>
    <mergeCell ref="A743:B743"/>
    <mergeCell ref="C743:H743"/>
    <mergeCell ref="I743:J743"/>
    <mergeCell ref="K743:L743"/>
    <mergeCell ref="M743:N743"/>
    <mergeCell ref="A742:H742"/>
    <mergeCell ref="I742:J742"/>
    <mergeCell ref="K742:L742"/>
    <mergeCell ref="M742:N742"/>
    <mergeCell ref="O742:P742"/>
    <mergeCell ref="A741:H741"/>
    <mergeCell ref="I741:J741"/>
    <mergeCell ref="K741:L741"/>
    <mergeCell ref="M741:N741"/>
    <mergeCell ref="O741:P741"/>
    <mergeCell ref="O751:P751"/>
    <mergeCell ref="A734:H734"/>
    <mergeCell ref="I734:J734"/>
    <mergeCell ref="K734:L734"/>
    <mergeCell ref="M734:N734"/>
    <mergeCell ref="O734:P734"/>
    <mergeCell ref="A733:H733"/>
    <mergeCell ref="I733:J733"/>
    <mergeCell ref="K733:L733"/>
    <mergeCell ref="M733:N733"/>
    <mergeCell ref="O733:P733"/>
    <mergeCell ref="A732:H732"/>
    <mergeCell ref="I732:J732"/>
    <mergeCell ref="K732:L732"/>
    <mergeCell ref="M732:N732"/>
    <mergeCell ref="O732:P732"/>
    <mergeCell ref="A731:H731"/>
    <mergeCell ref="I731:J731"/>
    <mergeCell ref="K731:L731"/>
    <mergeCell ref="M731:N731"/>
    <mergeCell ref="O731:P731"/>
    <mergeCell ref="A730:H730"/>
    <mergeCell ref="I730:J730"/>
    <mergeCell ref="K730:L730"/>
    <mergeCell ref="M730:N730"/>
    <mergeCell ref="O730:P730"/>
    <mergeCell ref="A729:H729"/>
    <mergeCell ref="I729:J729"/>
    <mergeCell ref="K729:L729"/>
    <mergeCell ref="M729:N729"/>
    <mergeCell ref="O729:P729"/>
    <mergeCell ref="A740:H740"/>
    <mergeCell ref="I740:J740"/>
    <mergeCell ref="K740:L740"/>
    <mergeCell ref="M740:N740"/>
    <mergeCell ref="O740:P740"/>
    <mergeCell ref="A739:H739"/>
    <mergeCell ref="I739:J739"/>
    <mergeCell ref="K739:L739"/>
    <mergeCell ref="M739:N739"/>
    <mergeCell ref="O739:P739"/>
    <mergeCell ref="A738:H738"/>
    <mergeCell ref="I738:J738"/>
    <mergeCell ref="K738:L738"/>
    <mergeCell ref="M738:N738"/>
    <mergeCell ref="O738:P738"/>
    <mergeCell ref="A737:H737"/>
    <mergeCell ref="I737:J737"/>
    <mergeCell ref="K737:L737"/>
    <mergeCell ref="M737:N737"/>
    <mergeCell ref="O737:P737"/>
    <mergeCell ref="A736:H736"/>
    <mergeCell ref="I736:J736"/>
    <mergeCell ref="K736:L736"/>
    <mergeCell ref="M736:N736"/>
    <mergeCell ref="O736:P736"/>
    <mergeCell ref="A735:H735"/>
    <mergeCell ref="I735:J735"/>
    <mergeCell ref="K735:L735"/>
    <mergeCell ref="M735:N735"/>
    <mergeCell ref="O735:P735"/>
    <mergeCell ref="O727:P727"/>
    <mergeCell ref="A728:B728"/>
    <mergeCell ref="C728:H728"/>
    <mergeCell ref="I728:J728"/>
    <mergeCell ref="K728:L728"/>
    <mergeCell ref="M728:N728"/>
    <mergeCell ref="O728:P728"/>
    <mergeCell ref="A727:B727"/>
    <mergeCell ref="C727:H727"/>
    <mergeCell ref="I727:J727"/>
    <mergeCell ref="K727:L727"/>
    <mergeCell ref="M727:N727"/>
    <mergeCell ref="O725:P725"/>
    <mergeCell ref="A726:B726"/>
    <mergeCell ref="C726:H726"/>
    <mergeCell ref="I726:J726"/>
    <mergeCell ref="K726:L726"/>
    <mergeCell ref="M726:N726"/>
    <mergeCell ref="O726:P726"/>
    <mergeCell ref="A725:B725"/>
    <mergeCell ref="C725:H725"/>
    <mergeCell ref="I725:J725"/>
    <mergeCell ref="K725:L725"/>
    <mergeCell ref="M725:N725"/>
    <mergeCell ref="O723:P723"/>
    <mergeCell ref="A724:B724"/>
    <mergeCell ref="C724:H724"/>
    <mergeCell ref="I724:J724"/>
    <mergeCell ref="K724:L724"/>
    <mergeCell ref="M724:N724"/>
    <mergeCell ref="O724:P724"/>
    <mergeCell ref="A723:B723"/>
    <mergeCell ref="C723:H723"/>
    <mergeCell ref="I723:J723"/>
    <mergeCell ref="K723:L723"/>
    <mergeCell ref="M723:N723"/>
    <mergeCell ref="O721:P721"/>
    <mergeCell ref="A722:B722"/>
    <mergeCell ref="C722:H722"/>
    <mergeCell ref="I722:J722"/>
    <mergeCell ref="K722:L722"/>
    <mergeCell ref="M722:N722"/>
    <mergeCell ref="O722:P722"/>
    <mergeCell ref="A721:B721"/>
    <mergeCell ref="C721:H721"/>
    <mergeCell ref="I721:J721"/>
    <mergeCell ref="K721:L721"/>
    <mergeCell ref="M721:N721"/>
    <mergeCell ref="O719:P719"/>
    <mergeCell ref="A720:B720"/>
    <mergeCell ref="C720:H720"/>
    <mergeCell ref="I720:J720"/>
    <mergeCell ref="K720:L720"/>
    <mergeCell ref="M720:N720"/>
    <mergeCell ref="O720:P720"/>
    <mergeCell ref="A719:B719"/>
    <mergeCell ref="C719:H719"/>
    <mergeCell ref="I719:J719"/>
    <mergeCell ref="K719:L719"/>
    <mergeCell ref="M719:N719"/>
    <mergeCell ref="O717:P717"/>
    <mergeCell ref="A718:B718"/>
    <mergeCell ref="C718:H718"/>
    <mergeCell ref="I718:J718"/>
    <mergeCell ref="K718:L718"/>
    <mergeCell ref="M718:N718"/>
    <mergeCell ref="O718:P718"/>
    <mergeCell ref="A717:B717"/>
    <mergeCell ref="C717:H717"/>
    <mergeCell ref="I717:J717"/>
    <mergeCell ref="K717:L717"/>
    <mergeCell ref="M717:N717"/>
    <mergeCell ref="M700:N700"/>
    <mergeCell ref="A710:H710"/>
    <mergeCell ref="I710:J710"/>
    <mergeCell ref="K710:L710"/>
    <mergeCell ref="M710:N710"/>
    <mergeCell ref="O710:P710"/>
    <mergeCell ref="O708:P708"/>
    <mergeCell ref="A709:H709"/>
    <mergeCell ref="I709:J709"/>
    <mergeCell ref="K709:L709"/>
    <mergeCell ref="M709:N709"/>
    <mergeCell ref="O709:P709"/>
    <mergeCell ref="A708:B708"/>
    <mergeCell ref="C708:H708"/>
    <mergeCell ref="I708:J708"/>
    <mergeCell ref="K708:L708"/>
    <mergeCell ref="M708:N708"/>
    <mergeCell ref="O706:P706"/>
    <mergeCell ref="A707:B707"/>
    <mergeCell ref="C707:H707"/>
    <mergeCell ref="I707:J707"/>
    <mergeCell ref="K707:L707"/>
    <mergeCell ref="M707:N707"/>
    <mergeCell ref="O707:P707"/>
    <mergeCell ref="A706:B706"/>
    <mergeCell ref="C706:H706"/>
    <mergeCell ref="I706:J706"/>
    <mergeCell ref="K706:L706"/>
    <mergeCell ref="M706:N706"/>
    <mergeCell ref="O715:P715"/>
    <mergeCell ref="A716:B716"/>
    <mergeCell ref="C716:H716"/>
    <mergeCell ref="I716:J716"/>
    <mergeCell ref="K716:L716"/>
    <mergeCell ref="M716:N716"/>
    <mergeCell ref="O716:P716"/>
    <mergeCell ref="A715:B715"/>
    <mergeCell ref="C715:H715"/>
    <mergeCell ref="I715:J715"/>
    <mergeCell ref="K715:L715"/>
    <mergeCell ref="M715:N715"/>
    <mergeCell ref="A714:H714"/>
    <mergeCell ref="I714:J714"/>
    <mergeCell ref="K714:L714"/>
    <mergeCell ref="M714:N714"/>
    <mergeCell ref="O714:P714"/>
    <mergeCell ref="A713:H713"/>
    <mergeCell ref="I713:J713"/>
    <mergeCell ref="K713:L713"/>
    <mergeCell ref="M713:N713"/>
    <mergeCell ref="O713:P713"/>
    <mergeCell ref="O711:P711"/>
    <mergeCell ref="A712:B712"/>
    <mergeCell ref="C712:H712"/>
    <mergeCell ref="I712:J712"/>
    <mergeCell ref="K712:L712"/>
    <mergeCell ref="M712:N712"/>
    <mergeCell ref="O712:P712"/>
    <mergeCell ref="A711:B711"/>
    <mergeCell ref="C711:H711"/>
    <mergeCell ref="I711:J711"/>
    <mergeCell ref="K711:L711"/>
    <mergeCell ref="M711:N711"/>
    <mergeCell ref="O698:P698"/>
    <mergeCell ref="A699:B699"/>
    <mergeCell ref="C699:H699"/>
    <mergeCell ref="I699:J699"/>
    <mergeCell ref="K699:L699"/>
    <mergeCell ref="M699:N699"/>
    <mergeCell ref="O699:P699"/>
    <mergeCell ref="A698:B698"/>
    <mergeCell ref="C698:H698"/>
    <mergeCell ref="I698:J698"/>
    <mergeCell ref="K698:L698"/>
    <mergeCell ref="M698:N698"/>
    <mergeCell ref="A697:H697"/>
    <mergeCell ref="I697:J697"/>
    <mergeCell ref="K697:L697"/>
    <mergeCell ref="M697:N697"/>
    <mergeCell ref="O697:P697"/>
    <mergeCell ref="O695:P695"/>
    <mergeCell ref="A696:B696"/>
    <mergeCell ref="C696:H696"/>
    <mergeCell ref="I696:J696"/>
    <mergeCell ref="K696:L696"/>
    <mergeCell ref="M696:N696"/>
    <mergeCell ref="O696:P696"/>
    <mergeCell ref="A695:B695"/>
    <mergeCell ref="C695:H695"/>
    <mergeCell ref="I695:J695"/>
    <mergeCell ref="K695:L695"/>
    <mergeCell ref="M695:N695"/>
    <mergeCell ref="O704:P704"/>
    <mergeCell ref="A705:B705"/>
    <mergeCell ref="C705:H705"/>
    <mergeCell ref="I705:J705"/>
    <mergeCell ref="K705:L705"/>
    <mergeCell ref="M705:N705"/>
    <mergeCell ref="O705:P705"/>
    <mergeCell ref="A704:B704"/>
    <mergeCell ref="C704:H704"/>
    <mergeCell ref="I704:J704"/>
    <mergeCell ref="K704:L704"/>
    <mergeCell ref="M704:N704"/>
    <mergeCell ref="O702:P702"/>
    <mergeCell ref="A703:B703"/>
    <mergeCell ref="C703:H703"/>
    <mergeCell ref="I703:J703"/>
    <mergeCell ref="K703:L703"/>
    <mergeCell ref="M703:N703"/>
    <mergeCell ref="O703:P703"/>
    <mergeCell ref="A702:B702"/>
    <mergeCell ref="C702:H702"/>
    <mergeCell ref="I702:J702"/>
    <mergeCell ref="K702:L702"/>
    <mergeCell ref="M702:N702"/>
    <mergeCell ref="O700:P700"/>
    <mergeCell ref="A701:B701"/>
    <mergeCell ref="C701:H701"/>
    <mergeCell ref="I701:J701"/>
    <mergeCell ref="K701:L701"/>
    <mergeCell ref="M701:N701"/>
    <mergeCell ref="O701:P701"/>
    <mergeCell ref="A700:B700"/>
    <mergeCell ref="C700:H700"/>
    <mergeCell ref="I700:J700"/>
    <mergeCell ref="K700:L700"/>
    <mergeCell ref="O693:P693"/>
    <mergeCell ref="A694:B694"/>
    <mergeCell ref="C694:H694"/>
    <mergeCell ref="I694:J694"/>
    <mergeCell ref="K694:L694"/>
    <mergeCell ref="M694:N694"/>
    <mergeCell ref="O694:P694"/>
    <mergeCell ref="A693:B693"/>
    <mergeCell ref="C693:H693"/>
    <mergeCell ref="I693:J693"/>
    <mergeCell ref="K693:L693"/>
    <mergeCell ref="M693:N693"/>
    <mergeCell ref="O691:P691"/>
    <mergeCell ref="A692:B692"/>
    <mergeCell ref="C692:H692"/>
    <mergeCell ref="I692:J692"/>
    <mergeCell ref="K692:L692"/>
    <mergeCell ref="M692:N692"/>
    <mergeCell ref="O692:P692"/>
    <mergeCell ref="A691:B691"/>
    <mergeCell ref="C691:H691"/>
    <mergeCell ref="I691:J691"/>
    <mergeCell ref="K691:L691"/>
    <mergeCell ref="M691:N691"/>
    <mergeCell ref="O689:P689"/>
    <mergeCell ref="A690:B690"/>
    <mergeCell ref="C690:H690"/>
    <mergeCell ref="I690:J690"/>
    <mergeCell ref="K690:L690"/>
    <mergeCell ref="M690:N690"/>
    <mergeCell ref="O690:P690"/>
    <mergeCell ref="A689:B689"/>
    <mergeCell ref="C689:H689"/>
    <mergeCell ref="I689:J689"/>
    <mergeCell ref="K689:L689"/>
    <mergeCell ref="M689:N689"/>
    <mergeCell ref="O687:P687"/>
    <mergeCell ref="A688:B688"/>
    <mergeCell ref="C688:H688"/>
    <mergeCell ref="I688:J688"/>
    <mergeCell ref="K688:L688"/>
    <mergeCell ref="M688:N688"/>
    <mergeCell ref="O688:P688"/>
    <mergeCell ref="A687:B687"/>
    <mergeCell ref="C687:H687"/>
    <mergeCell ref="I687:J687"/>
    <mergeCell ref="K687:L687"/>
    <mergeCell ref="M687:N687"/>
    <mergeCell ref="A686:H686"/>
    <mergeCell ref="I686:J686"/>
    <mergeCell ref="K686:L686"/>
    <mergeCell ref="M686:N686"/>
    <mergeCell ref="O686:P686"/>
    <mergeCell ref="A685:H685"/>
    <mergeCell ref="I685:J685"/>
    <mergeCell ref="K685:L685"/>
    <mergeCell ref="M685:N685"/>
    <mergeCell ref="O685:P685"/>
    <mergeCell ref="O683:P683"/>
    <mergeCell ref="A684:B684"/>
    <mergeCell ref="C684:H684"/>
    <mergeCell ref="I684:J684"/>
    <mergeCell ref="K684:L684"/>
    <mergeCell ref="M684:N684"/>
    <mergeCell ref="O684:P684"/>
    <mergeCell ref="A683:B683"/>
    <mergeCell ref="C683:H683"/>
    <mergeCell ref="I683:J683"/>
    <mergeCell ref="K683:L683"/>
    <mergeCell ref="M683:N683"/>
    <mergeCell ref="O681:P681"/>
    <mergeCell ref="A682:B682"/>
    <mergeCell ref="C682:H682"/>
    <mergeCell ref="I682:J682"/>
    <mergeCell ref="K682:L682"/>
    <mergeCell ref="M682:N682"/>
    <mergeCell ref="O682:P682"/>
    <mergeCell ref="A681:B681"/>
    <mergeCell ref="C681:H681"/>
    <mergeCell ref="I681:J681"/>
    <mergeCell ref="K681:L681"/>
    <mergeCell ref="M681:N681"/>
    <mergeCell ref="O679:P679"/>
    <mergeCell ref="A680:B680"/>
    <mergeCell ref="C680:H680"/>
    <mergeCell ref="I680:J680"/>
    <mergeCell ref="K680:L680"/>
    <mergeCell ref="M680:N680"/>
    <mergeCell ref="O680:P680"/>
    <mergeCell ref="A679:B679"/>
    <mergeCell ref="C679:H679"/>
    <mergeCell ref="I679:J679"/>
    <mergeCell ref="K679:L679"/>
    <mergeCell ref="M679:N679"/>
    <mergeCell ref="O677:P677"/>
    <mergeCell ref="A678:B678"/>
    <mergeCell ref="C678:H678"/>
    <mergeCell ref="I678:J678"/>
    <mergeCell ref="K678:L678"/>
    <mergeCell ref="M678:N678"/>
    <mergeCell ref="O678:P678"/>
    <mergeCell ref="A677:B677"/>
    <mergeCell ref="C677:H677"/>
    <mergeCell ref="I677:J677"/>
    <mergeCell ref="K677:L677"/>
    <mergeCell ref="M677:N677"/>
    <mergeCell ref="O675:P675"/>
    <mergeCell ref="A676:B676"/>
    <mergeCell ref="C676:H676"/>
    <mergeCell ref="I676:J676"/>
    <mergeCell ref="K676:L676"/>
    <mergeCell ref="M676:N676"/>
    <mergeCell ref="O676:P676"/>
    <mergeCell ref="A675:B675"/>
    <mergeCell ref="C675:H675"/>
    <mergeCell ref="I675:J675"/>
    <mergeCell ref="K675:L675"/>
    <mergeCell ref="M675:N675"/>
    <mergeCell ref="O673:P673"/>
    <mergeCell ref="A674:B674"/>
    <mergeCell ref="C674:H674"/>
    <mergeCell ref="I674:J674"/>
    <mergeCell ref="K674:L674"/>
    <mergeCell ref="M674:N674"/>
    <mergeCell ref="O674:P674"/>
    <mergeCell ref="A673:B673"/>
    <mergeCell ref="C673:H673"/>
    <mergeCell ref="I673:J673"/>
    <mergeCell ref="K673:L673"/>
    <mergeCell ref="M673:N673"/>
    <mergeCell ref="O671:P671"/>
    <mergeCell ref="A672:H672"/>
    <mergeCell ref="I672:J672"/>
    <mergeCell ref="K672:L672"/>
    <mergeCell ref="M672:N672"/>
    <mergeCell ref="O672:P672"/>
    <mergeCell ref="A671:B671"/>
    <mergeCell ref="C671:H671"/>
    <mergeCell ref="I671:J671"/>
    <mergeCell ref="K671:L671"/>
    <mergeCell ref="M671:N671"/>
    <mergeCell ref="A664:B664"/>
    <mergeCell ref="C664:H664"/>
    <mergeCell ref="I664:J664"/>
    <mergeCell ref="K664:L664"/>
    <mergeCell ref="M664:N664"/>
    <mergeCell ref="O664:P664"/>
    <mergeCell ref="A663:B663"/>
    <mergeCell ref="C663:H663"/>
    <mergeCell ref="I663:J663"/>
    <mergeCell ref="K663:L663"/>
    <mergeCell ref="M663:N663"/>
    <mergeCell ref="O661:P661"/>
    <mergeCell ref="A662:B662"/>
    <mergeCell ref="C662:H662"/>
    <mergeCell ref="I662:J662"/>
    <mergeCell ref="K662:L662"/>
    <mergeCell ref="M662:N662"/>
    <mergeCell ref="O662:P662"/>
    <mergeCell ref="A661:B661"/>
    <mergeCell ref="C661:H661"/>
    <mergeCell ref="I661:J661"/>
    <mergeCell ref="K661:L661"/>
    <mergeCell ref="M661:N661"/>
    <mergeCell ref="A660:H660"/>
    <mergeCell ref="I660:J660"/>
    <mergeCell ref="K660:L660"/>
    <mergeCell ref="M660:N660"/>
    <mergeCell ref="O660:P660"/>
    <mergeCell ref="O669:P669"/>
    <mergeCell ref="A670:B670"/>
    <mergeCell ref="C670:H670"/>
    <mergeCell ref="I670:J670"/>
    <mergeCell ref="K670:L670"/>
    <mergeCell ref="M670:N670"/>
    <mergeCell ref="O670:P670"/>
    <mergeCell ref="A669:B669"/>
    <mergeCell ref="C669:H669"/>
    <mergeCell ref="I669:J669"/>
    <mergeCell ref="K669:L669"/>
    <mergeCell ref="M669:N669"/>
    <mergeCell ref="O667:P667"/>
    <mergeCell ref="A668:B668"/>
    <mergeCell ref="C668:H668"/>
    <mergeCell ref="I668:J668"/>
    <mergeCell ref="K668:L668"/>
    <mergeCell ref="M668:N668"/>
    <mergeCell ref="O668:P668"/>
    <mergeCell ref="A667:B667"/>
    <mergeCell ref="C667:H667"/>
    <mergeCell ref="I667:J667"/>
    <mergeCell ref="K667:L667"/>
    <mergeCell ref="M667:N667"/>
    <mergeCell ref="O665:P665"/>
    <mergeCell ref="A666:B666"/>
    <mergeCell ref="C666:H666"/>
    <mergeCell ref="I666:J666"/>
    <mergeCell ref="K666:L666"/>
    <mergeCell ref="M666:N666"/>
    <mergeCell ref="O666:P666"/>
    <mergeCell ref="A665:B665"/>
    <mergeCell ref="C665:H665"/>
    <mergeCell ref="I665:J665"/>
    <mergeCell ref="K665:L665"/>
    <mergeCell ref="M665:N665"/>
    <mergeCell ref="I648:J648"/>
    <mergeCell ref="K648:L648"/>
    <mergeCell ref="M648:N648"/>
    <mergeCell ref="A659:H659"/>
    <mergeCell ref="I659:J659"/>
    <mergeCell ref="K659:L659"/>
    <mergeCell ref="M659:N659"/>
    <mergeCell ref="O659:P659"/>
    <mergeCell ref="O657:P657"/>
    <mergeCell ref="A658:B658"/>
    <mergeCell ref="C658:H658"/>
    <mergeCell ref="I658:J658"/>
    <mergeCell ref="K658:L658"/>
    <mergeCell ref="M658:N658"/>
    <mergeCell ref="O658:P658"/>
    <mergeCell ref="A657:B657"/>
    <mergeCell ref="C657:H657"/>
    <mergeCell ref="I657:J657"/>
    <mergeCell ref="K657:L657"/>
    <mergeCell ref="M657:N657"/>
    <mergeCell ref="O655:P655"/>
    <mergeCell ref="A656:B656"/>
    <mergeCell ref="C656:H656"/>
    <mergeCell ref="I656:J656"/>
    <mergeCell ref="K656:L656"/>
    <mergeCell ref="M656:N656"/>
    <mergeCell ref="O656:P656"/>
    <mergeCell ref="A655:B655"/>
    <mergeCell ref="C655:H655"/>
    <mergeCell ref="I655:J655"/>
    <mergeCell ref="K655:L655"/>
    <mergeCell ref="M655:N655"/>
    <mergeCell ref="O663:P663"/>
    <mergeCell ref="O646:P646"/>
    <mergeCell ref="A647:B647"/>
    <mergeCell ref="C647:H647"/>
    <mergeCell ref="I647:J647"/>
    <mergeCell ref="K647:L647"/>
    <mergeCell ref="M647:N647"/>
    <mergeCell ref="O647:P647"/>
    <mergeCell ref="A646:B646"/>
    <mergeCell ref="C646:H646"/>
    <mergeCell ref="I646:J646"/>
    <mergeCell ref="K646:L646"/>
    <mergeCell ref="M646:N646"/>
    <mergeCell ref="O644:P644"/>
    <mergeCell ref="A645:B645"/>
    <mergeCell ref="C645:H645"/>
    <mergeCell ref="I645:J645"/>
    <mergeCell ref="K645:L645"/>
    <mergeCell ref="M645:N645"/>
    <mergeCell ref="O645:P645"/>
    <mergeCell ref="A644:B644"/>
    <mergeCell ref="C644:H644"/>
    <mergeCell ref="I644:J644"/>
    <mergeCell ref="K644:L644"/>
    <mergeCell ref="M644:N644"/>
    <mergeCell ref="A643:H643"/>
    <mergeCell ref="I643:J643"/>
    <mergeCell ref="K643:L643"/>
    <mergeCell ref="M643:N643"/>
    <mergeCell ref="O643:P643"/>
    <mergeCell ref="A654:H654"/>
    <mergeCell ref="I654:J654"/>
    <mergeCell ref="K654:L654"/>
    <mergeCell ref="M654:N654"/>
    <mergeCell ref="O654:P654"/>
    <mergeCell ref="A653:H653"/>
    <mergeCell ref="I653:J653"/>
    <mergeCell ref="K653:L653"/>
    <mergeCell ref="M653:N653"/>
    <mergeCell ref="O653:P653"/>
    <mergeCell ref="O651:P651"/>
    <mergeCell ref="A652:B652"/>
    <mergeCell ref="C652:H652"/>
    <mergeCell ref="I652:J652"/>
    <mergeCell ref="K652:L652"/>
    <mergeCell ref="M652:N652"/>
    <mergeCell ref="O652:P652"/>
    <mergeCell ref="A651:B651"/>
    <mergeCell ref="C651:H651"/>
    <mergeCell ref="I651:J651"/>
    <mergeCell ref="K651:L651"/>
    <mergeCell ref="M651:N651"/>
    <mergeCell ref="A650:H650"/>
    <mergeCell ref="I650:J650"/>
    <mergeCell ref="K650:L650"/>
    <mergeCell ref="M650:N650"/>
    <mergeCell ref="O650:P650"/>
    <mergeCell ref="O648:P648"/>
    <mergeCell ref="A649:H649"/>
    <mergeCell ref="I649:J649"/>
    <mergeCell ref="K649:L649"/>
    <mergeCell ref="M649:N649"/>
    <mergeCell ref="O649:P649"/>
    <mergeCell ref="A648:B648"/>
    <mergeCell ref="C648:H648"/>
    <mergeCell ref="A637:H637"/>
    <mergeCell ref="I637:J637"/>
    <mergeCell ref="K637:L637"/>
    <mergeCell ref="M637:N637"/>
    <mergeCell ref="O637:P637"/>
    <mergeCell ref="O635:P635"/>
    <mergeCell ref="A636:H636"/>
    <mergeCell ref="I636:J636"/>
    <mergeCell ref="K636:L636"/>
    <mergeCell ref="M636:N636"/>
    <mergeCell ref="O636:P636"/>
    <mergeCell ref="A635:B635"/>
    <mergeCell ref="C635:H635"/>
    <mergeCell ref="I635:J635"/>
    <mergeCell ref="K635:L635"/>
    <mergeCell ref="M635:N635"/>
    <mergeCell ref="O633:P633"/>
    <mergeCell ref="A634:B634"/>
    <mergeCell ref="C634:H634"/>
    <mergeCell ref="I634:J634"/>
    <mergeCell ref="K634:L634"/>
    <mergeCell ref="M634:N634"/>
    <mergeCell ref="O634:P634"/>
    <mergeCell ref="A633:B633"/>
    <mergeCell ref="C633:H633"/>
    <mergeCell ref="I633:J633"/>
    <mergeCell ref="K633:L633"/>
    <mergeCell ref="M633:N633"/>
    <mergeCell ref="A642:H642"/>
    <mergeCell ref="I642:J642"/>
    <mergeCell ref="K642:L642"/>
    <mergeCell ref="M642:N642"/>
    <mergeCell ref="O642:P642"/>
    <mergeCell ref="O640:P640"/>
    <mergeCell ref="A641:B641"/>
    <mergeCell ref="C641:H641"/>
    <mergeCell ref="I641:J641"/>
    <mergeCell ref="K641:L641"/>
    <mergeCell ref="M641:N641"/>
    <mergeCell ref="O641:P641"/>
    <mergeCell ref="A640:B640"/>
    <mergeCell ref="C640:H640"/>
    <mergeCell ref="I640:J640"/>
    <mergeCell ref="K640:L640"/>
    <mergeCell ref="M640:N640"/>
    <mergeCell ref="O638:P638"/>
    <mergeCell ref="A639:B639"/>
    <mergeCell ref="C639:H639"/>
    <mergeCell ref="I639:J639"/>
    <mergeCell ref="K639:L639"/>
    <mergeCell ref="M639:N639"/>
    <mergeCell ref="O639:P639"/>
    <mergeCell ref="A638:B638"/>
    <mergeCell ref="C638:H638"/>
    <mergeCell ref="I638:J638"/>
    <mergeCell ref="K638:L638"/>
    <mergeCell ref="M638:N638"/>
    <mergeCell ref="O631:P631"/>
    <mergeCell ref="A632:B632"/>
    <mergeCell ref="C632:H632"/>
    <mergeCell ref="I632:J632"/>
    <mergeCell ref="K632:L632"/>
    <mergeCell ref="M632:N632"/>
    <mergeCell ref="O632:P632"/>
    <mergeCell ref="A631:B631"/>
    <mergeCell ref="C631:H631"/>
    <mergeCell ref="I631:J631"/>
    <mergeCell ref="K631:L631"/>
    <mergeCell ref="M631:N631"/>
    <mergeCell ref="A630:H630"/>
    <mergeCell ref="I630:J630"/>
    <mergeCell ref="K630:L630"/>
    <mergeCell ref="M630:N630"/>
    <mergeCell ref="O630:P630"/>
    <mergeCell ref="A629:H629"/>
    <mergeCell ref="I629:J629"/>
    <mergeCell ref="K629:L629"/>
    <mergeCell ref="M629:N629"/>
    <mergeCell ref="O629:P629"/>
    <mergeCell ref="O627:P627"/>
    <mergeCell ref="A628:B628"/>
    <mergeCell ref="C628:H628"/>
    <mergeCell ref="I628:J628"/>
    <mergeCell ref="K628:L628"/>
    <mergeCell ref="M628:N628"/>
    <mergeCell ref="O628:P628"/>
    <mergeCell ref="A627:B627"/>
    <mergeCell ref="C627:H627"/>
    <mergeCell ref="I627:J627"/>
    <mergeCell ref="K627:L627"/>
    <mergeCell ref="M627:N627"/>
    <mergeCell ref="O625:P625"/>
    <mergeCell ref="A626:B626"/>
    <mergeCell ref="C626:H626"/>
    <mergeCell ref="I626:J626"/>
    <mergeCell ref="K626:L626"/>
    <mergeCell ref="M626:N626"/>
    <mergeCell ref="O626:P626"/>
    <mergeCell ref="A625:B625"/>
    <mergeCell ref="C625:H625"/>
    <mergeCell ref="I625:J625"/>
    <mergeCell ref="K625:L625"/>
    <mergeCell ref="M625:N625"/>
    <mergeCell ref="O623:P623"/>
    <mergeCell ref="A624:B624"/>
    <mergeCell ref="C624:H624"/>
    <mergeCell ref="I624:J624"/>
    <mergeCell ref="K624:L624"/>
    <mergeCell ref="M624:N624"/>
    <mergeCell ref="O624:P624"/>
    <mergeCell ref="A623:B623"/>
    <mergeCell ref="C623:H623"/>
    <mergeCell ref="I623:J623"/>
    <mergeCell ref="K623:L623"/>
    <mergeCell ref="M623:N623"/>
    <mergeCell ref="O621:P621"/>
    <mergeCell ref="A622:B622"/>
    <mergeCell ref="C622:H622"/>
    <mergeCell ref="I622:J622"/>
    <mergeCell ref="K622:L622"/>
    <mergeCell ref="M622:N622"/>
    <mergeCell ref="O622:P622"/>
    <mergeCell ref="A621:B621"/>
    <mergeCell ref="C621:H621"/>
    <mergeCell ref="I621:J621"/>
    <mergeCell ref="K621:L621"/>
    <mergeCell ref="M621:N621"/>
    <mergeCell ref="A620:H620"/>
    <mergeCell ref="I620:J620"/>
    <mergeCell ref="K620:L620"/>
    <mergeCell ref="M620:N620"/>
    <mergeCell ref="O620:P620"/>
    <mergeCell ref="A619:H619"/>
    <mergeCell ref="I619:J619"/>
    <mergeCell ref="K619:L619"/>
    <mergeCell ref="M619:N619"/>
    <mergeCell ref="O619:P619"/>
    <mergeCell ref="O617:P617"/>
    <mergeCell ref="A618:B618"/>
    <mergeCell ref="C618:H618"/>
    <mergeCell ref="I618:J618"/>
    <mergeCell ref="K618:L618"/>
    <mergeCell ref="M618:N618"/>
    <mergeCell ref="O618:P618"/>
    <mergeCell ref="A617:B617"/>
    <mergeCell ref="C617:H617"/>
    <mergeCell ref="I617:J617"/>
    <mergeCell ref="K617:L617"/>
    <mergeCell ref="M617:N617"/>
    <mergeCell ref="O615:P615"/>
    <mergeCell ref="A616:B616"/>
    <mergeCell ref="C616:H616"/>
    <mergeCell ref="I616:J616"/>
    <mergeCell ref="K616:L616"/>
    <mergeCell ref="M616:N616"/>
    <mergeCell ref="O616:P616"/>
    <mergeCell ref="A615:B615"/>
    <mergeCell ref="C615:H615"/>
    <mergeCell ref="I615:J615"/>
    <mergeCell ref="K615:L615"/>
    <mergeCell ref="M615:N615"/>
    <mergeCell ref="O613:P613"/>
    <mergeCell ref="A614:B614"/>
    <mergeCell ref="C614:H614"/>
    <mergeCell ref="I614:J614"/>
    <mergeCell ref="K614:L614"/>
    <mergeCell ref="M614:N614"/>
    <mergeCell ref="O614:P614"/>
    <mergeCell ref="A613:B613"/>
    <mergeCell ref="C613:H613"/>
    <mergeCell ref="I613:J613"/>
    <mergeCell ref="K613:L613"/>
    <mergeCell ref="M613:N613"/>
    <mergeCell ref="O611:P611"/>
    <mergeCell ref="A612:B612"/>
    <mergeCell ref="C612:H612"/>
    <mergeCell ref="I612:J612"/>
    <mergeCell ref="K612:L612"/>
    <mergeCell ref="M612:N612"/>
    <mergeCell ref="O612:P612"/>
    <mergeCell ref="A611:B611"/>
    <mergeCell ref="C611:H611"/>
    <mergeCell ref="I611:J611"/>
    <mergeCell ref="K611:L611"/>
    <mergeCell ref="M611:N611"/>
    <mergeCell ref="O609:P609"/>
    <mergeCell ref="A610:B610"/>
    <mergeCell ref="C610:H610"/>
    <mergeCell ref="I610:J610"/>
    <mergeCell ref="K610:L610"/>
    <mergeCell ref="M610:N610"/>
    <mergeCell ref="O610:P610"/>
    <mergeCell ref="A609:B609"/>
    <mergeCell ref="C609:H609"/>
    <mergeCell ref="I609:J609"/>
    <mergeCell ref="K609:L609"/>
    <mergeCell ref="M609:N609"/>
    <mergeCell ref="A608:H608"/>
    <mergeCell ref="I608:J608"/>
    <mergeCell ref="K608:L608"/>
    <mergeCell ref="M608:N608"/>
    <mergeCell ref="O608:P608"/>
    <mergeCell ref="A607:H607"/>
    <mergeCell ref="I607:J607"/>
    <mergeCell ref="K607:L607"/>
    <mergeCell ref="M607:N607"/>
    <mergeCell ref="O607:P607"/>
    <mergeCell ref="O605:P605"/>
    <mergeCell ref="A606:B606"/>
    <mergeCell ref="C606:H606"/>
    <mergeCell ref="I606:J606"/>
    <mergeCell ref="K606:L606"/>
    <mergeCell ref="M606:N606"/>
    <mergeCell ref="O606:P606"/>
    <mergeCell ref="A605:B605"/>
    <mergeCell ref="C605:H605"/>
    <mergeCell ref="I605:J605"/>
    <mergeCell ref="K605:L605"/>
    <mergeCell ref="M605:N605"/>
    <mergeCell ref="O603:P603"/>
    <mergeCell ref="A604:B604"/>
    <mergeCell ref="C604:H604"/>
    <mergeCell ref="I604:J604"/>
    <mergeCell ref="K604:L604"/>
    <mergeCell ref="M604:N604"/>
    <mergeCell ref="O604:P604"/>
    <mergeCell ref="A603:B603"/>
    <mergeCell ref="C603:H603"/>
    <mergeCell ref="I603:J603"/>
    <mergeCell ref="K603:L603"/>
    <mergeCell ref="M603:N603"/>
    <mergeCell ref="A602:H602"/>
    <mergeCell ref="I602:J602"/>
    <mergeCell ref="K602:L602"/>
    <mergeCell ref="M602:N602"/>
    <mergeCell ref="O602:P602"/>
    <mergeCell ref="A601:H601"/>
    <mergeCell ref="I601:J601"/>
    <mergeCell ref="K601:L601"/>
    <mergeCell ref="M601:N601"/>
    <mergeCell ref="O601:P601"/>
    <mergeCell ref="O599:P599"/>
    <mergeCell ref="A600:B600"/>
    <mergeCell ref="C600:H600"/>
    <mergeCell ref="I600:J600"/>
    <mergeCell ref="K600:L600"/>
    <mergeCell ref="M600:N600"/>
    <mergeCell ref="O600:P600"/>
    <mergeCell ref="A599:B599"/>
    <mergeCell ref="C599:H599"/>
    <mergeCell ref="I599:J599"/>
    <mergeCell ref="K599:L599"/>
    <mergeCell ref="M599:N599"/>
    <mergeCell ref="A598:H598"/>
    <mergeCell ref="I598:J598"/>
    <mergeCell ref="K598:L598"/>
    <mergeCell ref="M598:N598"/>
    <mergeCell ref="O598:P598"/>
    <mergeCell ref="O596:P596"/>
    <mergeCell ref="A597:H597"/>
    <mergeCell ref="I597:J597"/>
    <mergeCell ref="K597:L597"/>
    <mergeCell ref="M597:N597"/>
    <mergeCell ref="O597:P597"/>
    <mergeCell ref="A596:B596"/>
    <mergeCell ref="C596:H596"/>
    <mergeCell ref="I596:J596"/>
    <mergeCell ref="K596:L596"/>
    <mergeCell ref="M596:N596"/>
    <mergeCell ref="O594:P594"/>
    <mergeCell ref="A595:B595"/>
    <mergeCell ref="C595:H595"/>
    <mergeCell ref="I595:J595"/>
    <mergeCell ref="K595:L595"/>
    <mergeCell ref="M595:N595"/>
    <mergeCell ref="O595:P595"/>
    <mergeCell ref="A594:B594"/>
    <mergeCell ref="C594:H594"/>
    <mergeCell ref="I594:J594"/>
    <mergeCell ref="K594:L594"/>
    <mergeCell ref="M594:N594"/>
    <mergeCell ref="O592:P592"/>
    <mergeCell ref="A593:B593"/>
    <mergeCell ref="C593:H593"/>
    <mergeCell ref="I593:J593"/>
    <mergeCell ref="K593:L593"/>
    <mergeCell ref="M593:N593"/>
    <mergeCell ref="O593:P593"/>
    <mergeCell ref="A592:B592"/>
    <mergeCell ref="C592:H592"/>
    <mergeCell ref="I592:J592"/>
    <mergeCell ref="K592:L592"/>
    <mergeCell ref="M592:N592"/>
    <mergeCell ref="O590:P590"/>
    <mergeCell ref="A591:B591"/>
    <mergeCell ref="C591:H591"/>
    <mergeCell ref="I591:J591"/>
    <mergeCell ref="K591:L591"/>
    <mergeCell ref="M591:N591"/>
    <mergeCell ref="O591:P591"/>
    <mergeCell ref="A590:B590"/>
    <mergeCell ref="C590:H590"/>
    <mergeCell ref="I590:J590"/>
    <mergeCell ref="K590:L590"/>
    <mergeCell ref="M590:N590"/>
    <mergeCell ref="O588:P588"/>
    <mergeCell ref="A589:B589"/>
    <mergeCell ref="C589:H589"/>
    <mergeCell ref="I589:J589"/>
    <mergeCell ref="K589:L589"/>
    <mergeCell ref="M589:N589"/>
    <mergeCell ref="O589:P589"/>
    <mergeCell ref="A588:B588"/>
    <mergeCell ref="C588:H588"/>
    <mergeCell ref="I588:J588"/>
    <mergeCell ref="K588:L588"/>
    <mergeCell ref="M588:N588"/>
    <mergeCell ref="O586:P586"/>
    <mergeCell ref="A587:B587"/>
    <mergeCell ref="C587:H587"/>
    <mergeCell ref="I587:J587"/>
    <mergeCell ref="K587:L587"/>
    <mergeCell ref="M587:N587"/>
    <mergeCell ref="O587:P587"/>
    <mergeCell ref="A586:B586"/>
    <mergeCell ref="C586:H586"/>
    <mergeCell ref="I586:J586"/>
    <mergeCell ref="K586:L586"/>
    <mergeCell ref="M586:N586"/>
    <mergeCell ref="O584:P584"/>
    <mergeCell ref="A585:B585"/>
    <mergeCell ref="C585:H585"/>
    <mergeCell ref="I585:J585"/>
    <mergeCell ref="K585:L585"/>
    <mergeCell ref="M585:N585"/>
    <mergeCell ref="O585:P585"/>
    <mergeCell ref="A584:B584"/>
    <mergeCell ref="C584:H584"/>
    <mergeCell ref="I584:J584"/>
    <mergeCell ref="K584:L584"/>
    <mergeCell ref="M584:N584"/>
    <mergeCell ref="O582:P582"/>
    <mergeCell ref="A583:B583"/>
    <mergeCell ref="C583:H583"/>
    <mergeCell ref="I583:J583"/>
    <mergeCell ref="K583:L583"/>
    <mergeCell ref="M583:N583"/>
    <mergeCell ref="O583:P583"/>
    <mergeCell ref="A582:B582"/>
    <mergeCell ref="C582:H582"/>
    <mergeCell ref="I582:J582"/>
    <mergeCell ref="K582:L582"/>
    <mergeCell ref="M582:N582"/>
    <mergeCell ref="O580:P580"/>
    <mergeCell ref="A581:B581"/>
    <mergeCell ref="C581:H581"/>
    <mergeCell ref="I581:J581"/>
    <mergeCell ref="K581:L581"/>
    <mergeCell ref="M581:N581"/>
    <mergeCell ref="O581:P581"/>
    <mergeCell ref="A580:B580"/>
    <mergeCell ref="C580:H580"/>
    <mergeCell ref="I580:J580"/>
    <mergeCell ref="K580:L580"/>
    <mergeCell ref="M580:N580"/>
    <mergeCell ref="O578:P578"/>
    <mergeCell ref="A579:B579"/>
    <mergeCell ref="C579:H579"/>
    <mergeCell ref="I579:J579"/>
    <mergeCell ref="K579:L579"/>
    <mergeCell ref="M579:N579"/>
    <mergeCell ref="O579:P579"/>
    <mergeCell ref="A578:B578"/>
    <mergeCell ref="C578:H578"/>
    <mergeCell ref="I578:J578"/>
    <mergeCell ref="K578:L578"/>
    <mergeCell ref="M578:N578"/>
    <mergeCell ref="M566:N566"/>
    <mergeCell ref="O576:P576"/>
    <mergeCell ref="A577:B577"/>
    <mergeCell ref="C577:H577"/>
    <mergeCell ref="I577:J577"/>
    <mergeCell ref="K577:L577"/>
    <mergeCell ref="M577:N577"/>
    <mergeCell ref="O577:P577"/>
    <mergeCell ref="A576:B576"/>
    <mergeCell ref="C576:H576"/>
    <mergeCell ref="I576:J576"/>
    <mergeCell ref="K576:L576"/>
    <mergeCell ref="M576:N576"/>
    <mergeCell ref="O574:P574"/>
    <mergeCell ref="A575:B575"/>
    <mergeCell ref="C575:H575"/>
    <mergeCell ref="I575:J575"/>
    <mergeCell ref="K575:L575"/>
    <mergeCell ref="M575:N575"/>
    <mergeCell ref="O575:P575"/>
    <mergeCell ref="A574:B574"/>
    <mergeCell ref="C574:H574"/>
    <mergeCell ref="I574:J574"/>
    <mergeCell ref="K574:L574"/>
    <mergeCell ref="M574:N574"/>
    <mergeCell ref="O572:P572"/>
    <mergeCell ref="A573:B573"/>
    <mergeCell ref="C573:H573"/>
    <mergeCell ref="I573:J573"/>
    <mergeCell ref="K573:L573"/>
    <mergeCell ref="M573:N573"/>
    <mergeCell ref="O573:P573"/>
    <mergeCell ref="A572:B572"/>
    <mergeCell ref="C572:H572"/>
    <mergeCell ref="I572:J572"/>
    <mergeCell ref="K572:L572"/>
    <mergeCell ref="M572:N572"/>
    <mergeCell ref="O564:P564"/>
    <mergeCell ref="A565:B565"/>
    <mergeCell ref="C565:H565"/>
    <mergeCell ref="I565:J565"/>
    <mergeCell ref="K565:L565"/>
    <mergeCell ref="M565:N565"/>
    <mergeCell ref="O565:P565"/>
    <mergeCell ref="A564:B564"/>
    <mergeCell ref="C564:H564"/>
    <mergeCell ref="I564:J564"/>
    <mergeCell ref="K564:L564"/>
    <mergeCell ref="M564:N564"/>
    <mergeCell ref="O562:P562"/>
    <mergeCell ref="A563:B563"/>
    <mergeCell ref="C563:H563"/>
    <mergeCell ref="I563:J563"/>
    <mergeCell ref="K563:L563"/>
    <mergeCell ref="M563:N563"/>
    <mergeCell ref="O563:P563"/>
    <mergeCell ref="A562:B562"/>
    <mergeCell ref="C562:H562"/>
    <mergeCell ref="I562:J562"/>
    <mergeCell ref="K562:L562"/>
    <mergeCell ref="M562:N562"/>
    <mergeCell ref="A561:H561"/>
    <mergeCell ref="I561:J561"/>
    <mergeCell ref="K561:L561"/>
    <mergeCell ref="M561:N561"/>
    <mergeCell ref="O561:P561"/>
    <mergeCell ref="O570:P570"/>
    <mergeCell ref="A571:B571"/>
    <mergeCell ref="C571:H571"/>
    <mergeCell ref="I571:J571"/>
    <mergeCell ref="K571:L571"/>
    <mergeCell ref="M571:N571"/>
    <mergeCell ref="O571:P571"/>
    <mergeCell ref="A570:B570"/>
    <mergeCell ref="C570:H570"/>
    <mergeCell ref="I570:J570"/>
    <mergeCell ref="K570:L570"/>
    <mergeCell ref="M570:N570"/>
    <mergeCell ref="O568:P568"/>
    <mergeCell ref="A569:B569"/>
    <mergeCell ref="C569:H569"/>
    <mergeCell ref="I569:J569"/>
    <mergeCell ref="K569:L569"/>
    <mergeCell ref="M569:N569"/>
    <mergeCell ref="O569:P569"/>
    <mergeCell ref="A568:B568"/>
    <mergeCell ref="C568:H568"/>
    <mergeCell ref="I568:J568"/>
    <mergeCell ref="K568:L568"/>
    <mergeCell ref="M568:N568"/>
    <mergeCell ref="O566:P566"/>
    <mergeCell ref="A567:B567"/>
    <mergeCell ref="C567:H567"/>
    <mergeCell ref="I567:J567"/>
    <mergeCell ref="K567:L567"/>
    <mergeCell ref="M567:N567"/>
    <mergeCell ref="O567:P567"/>
    <mergeCell ref="A566:B566"/>
    <mergeCell ref="C566:H566"/>
    <mergeCell ref="I566:J566"/>
    <mergeCell ref="K566:L566"/>
    <mergeCell ref="A554:H554"/>
    <mergeCell ref="I554:J554"/>
    <mergeCell ref="K554:L554"/>
    <mergeCell ref="M554:N554"/>
    <mergeCell ref="O554:P554"/>
    <mergeCell ref="A553:H553"/>
    <mergeCell ref="I553:J553"/>
    <mergeCell ref="K553:L553"/>
    <mergeCell ref="M553:N553"/>
    <mergeCell ref="O553:P553"/>
    <mergeCell ref="A552:H552"/>
    <mergeCell ref="I552:J552"/>
    <mergeCell ref="K552:L552"/>
    <mergeCell ref="M552:N552"/>
    <mergeCell ref="O552:P552"/>
    <mergeCell ref="A551:H551"/>
    <mergeCell ref="I551:J551"/>
    <mergeCell ref="K551:L551"/>
    <mergeCell ref="M551:N551"/>
    <mergeCell ref="O551:P551"/>
    <mergeCell ref="A550:H550"/>
    <mergeCell ref="I550:J550"/>
    <mergeCell ref="K550:L550"/>
    <mergeCell ref="M550:N550"/>
    <mergeCell ref="O550:P550"/>
    <mergeCell ref="A549:H549"/>
    <mergeCell ref="I549:J549"/>
    <mergeCell ref="K549:L549"/>
    <mergeCell ref="M549:N549"/>
    <mergeCell ref="O549:P549"/>
    <mergeCell ref="A560:H560"/>
    <mergeCell ref="I560:J560"/>
    <mergeCell ref="K560:L560"/>
    <mergeCell ref="M560:N560"/>
    <mergeCell ref="O560:P560"/>
    <mergeCell ref="O558:P558"/>
    <mergeCell ref="A559:B559"/>
    <mergeCell ref="C559:H559"/>
    <mergeCell ref="I559:J559"/>
    <mergeCell ref="K559:L559"/>
    <mergeCell ref="M559:N559"/>
    <mergeCell ref="O559:P559"/>
    <mergeCell ref="A558:B558"/>
    <mergeCell ref="C558:H558"/>
    <mergeCell ref="I558:J558"/>
    <mergeCell ref="K558:L558"/>
    <mergeCell ref="M558:N558"/>
    <mergeCell ref="A557:H557"/>
    <mergeCell ref="I557:J557"/>
    <mergeCell ref="K557:L557"/>
    <mergeCell ref="M557:N557"/>
    <mergeCell ref="O557:P557"/>
    <mergeCell ref="A556:H556"/>
    <mergeCell ref="I556:J556"/>
    <mergeCell ref="K556:L556"/>
    <mergeCell ref="M556:N556"/>
    <mergeCell ref="O556:P556"/>
    <mergeCell ref="A555:H555"/>
    <mergeCell ref="I555:J555"/>
    <mergeCell ref="K555:L555"/>
    <mergeCell ref="M555:N555"/>
    <mergeCell ref="O555:P555"/>
    <mergeCell ref="A542:H542"/>
    <mergeCell ref="I542:J542"/>
    <mergeCell ref="K542:L542"/>
    <mergeCell ref="M542:N542"/>
    <mergeCell ref="O542:P542"/>
    <mergeCell ref="A541:H541"/>
    <mergeCell ref="I541:J541"/>
    <mergeCell ref="K541:L541"/>
    <mergeCell ref="M541:N541"/>
    <mergeCell ref="O541:P541"/>
    <mergeCell ref="A540:H540"/>
    <mergeCell ref="I540:J540"/>
    <mergeCell ref="K540:L540"/>
    <mergeCell ref="M540:N540"/>
    <mergeCell ref="O540:P540"/>
    <mergeCell ref="A539:H539"/>
    <mergeCell ref="I539:J539"/>
    <mergeCell ref="K539:L539"/>
    <mergeCell ref="M539:N539"/>
    <mergeCell ref="O539:P539"/>
    <mergeCell ref="A538:H538"/>
    <mergeCell ref="I538:J538"/>
    <mergeCell ref="K538:L538"/>
    <mergeCell ref="M538:N538"/>
    <mergeCell ref="O538:P538"/>
    <mergeCell ref="A537:H537"/>
    <mergeCell ref="I537:J537"/>
    <mergeCell ref="K537:L537"/>
    <mergeCell ref="M537:N537"/>
    <mergeCell ref="O537:P537"/>
    <mergeCell ref="A548:H548"/>
    <mergeCell ref="I548:J548"/>
    <mergeCell ref="K548:L548"/>
    <mergeCell ref="M548:N548"/>
    <mergeCell ref="O548:P548"/>
    <mergeCell ref="A547:H547"/>
    <mergeCell ref="I547:J547"/>
    <mergeCell ref="K547:L547"/>
    <mergeCell ref="M547:N547"/>
    <mergeCell ref="O547:P547"/>
    <mergeCell ref="A546:H546"/>
    <mergeCell ref="I546:J546"/>
    <mergeCell ref="K546:L546"/>
    <mergeCell ref="M546:N546"/>
    <mergeCell ref="O546:P546"/>
    <mergeCell ref="A545:H545"/>
    <mergeCell ref="I545:J545"/>
    <mergeCell ref="K545:L545"/>
    <mergeCell ref="M545:N545"/>
    <mergeCell ref="O545:P545"/>
    <mergeCell ref="A544:H544"/>
    <mergeCell ref="I544:J544"/>
    <mergeCell ref="K544:L544"/>
    <mergeCell ref="M544:N544"/>
    <mergeCell ref="O544:P544"/>
    <mergeCell ref="A543:H543"/>
    <mergeCell ref="I543:J543"/>
    <mergeCell ref="K543:L543"/>
    <mergeCell ref="M543:N543"/>
    <mergeCell ref="O543:P543"/>
    <mergeCell ref="O535:P535"/>
    <mergeCell ref="A536:H536"/>
    <mergeCell ref="I536:J536"/>
    <mergeCell ref="K536:L536"/>
    <mergeCell ref="M536:N536"/>
    <mergeCell ref="O536:P536"/>
    <mergeCell ref="A535:B535"/>
    <mergeCell ref="C535:H535"/>
    <mergeCell ref="I535:J535"/>
    <mergeCell ref="K535:L535"/>
    <mergeCell ref="M535:N535"/>
    <mergeCell ref="O533:P533"/>
    <mergeCell ref="A534:B534"/>
    <mergeCell ref="C534:H534"/>
    <mergeCell ref="I534:J534"/>
    <mergeCell ref="K534:L534"/>
    <mergeCell ref="M534:N534"/>
    <mergeCell ref="O534:P534"/>
    <mergeCell ref="A533:B533"/>
    <mergeCell ref="C533:H533"/>
    <mergeCell ref="I533:J533"/>
    <mergeCell ref="K533:L533"/>
    <mergeCell ref="M533:N533"/>
    <mergeCell ref="O531:P531"/>
    <mergeCell ref="A532:B532"/>
    <mergeCell ref="C532:H532"/>
    <mergeCell ref="I532:J532"/>
    <mergeCell ref="K532:L532"/>
    <mergeCell ref="M532:N532"/>
    <mergeCell ref="O532:P532"/>
    <mergeCell ref="A531:B531"/>
    <mergeCell ref="C531:H531"/>
    <mergeCell ref="I531:J531"/>
    <mergeCell ref="K531:L531"/>
    <mergeCell ref="M531:N531"/>
    <mergeCell ref="O529:P529"/>
    <mergeCell ref="A530:B530"/>
    <mergeCell ref="C530:H530"/>
    <mergeCell ref="I530:J530"/>
    <mergeCell ref="K530:L530"/>
    <mergeCell ref="M530:N530"/>
    <mergeCell ref="O530:P530"/>
    <mergeCell ref="A529:B529"/>
    <mergeCell ref="C529:H529"/>
    <mergeCell ref="I529:J529"/>
    <mergeCell ref="K529:L529"/>
    <mergeCell ref="M529:N529"/>
    <mergeCell ref="O527:P527"/>
    <mergeCell ref="A528:B528"/>
    <mergeCell ref="C528:H528"/>
    <mergeCell ref="I528:J528"/>
    <mergeCell ref="K528:L528"/>
    <mergeCell ref="M528:N528"/>
    <mergeCell ref="O528:P528"/>
    <mergeCell ref="A527:B527"/>
    <mergeCell ref="C527:H527"/>
    <mergeCell ref="I527:J527"/>
    <mergeCell ref="K527:L527"/>
    <mergeCell ref="M527:N527"/>
    <mergeCell ref="O525:P525"/>
    <mergeCell ref="A526:B526"/>
    <mergeCell ref="C526:H526"/>
    <mergeCell ref="I526:J526"/>
    <mergeCell ref="K526:L526"/>
    <mergeCell ref="M526:N526"/>
    <mergeCell ref="O526:P526"/>
    <mergeCell ref="A525:B525"/>
    <mergeCell ref="C525:H525"/>
    <mergeCell ref="I525:J525"/>
    <mergeCell ref="K525:L525"/>
    <mergeCell ref="M525:N525"/>
    <mergeCell ref="O523:P523"/>
    <mergeCell ref="A524:H524"/>
    <mergeCell ref="I524:J524"/>
    <mergeCell ref="K524:L524"/>
    <mergeCell ref="M524:N524"/>
    <mergeCell ref="O524:P524"/>
    <mergeCell ref="A523:B523"/>
    <mergeCell ref="C523:H523"/>
    <mergeCell ref="I523:J523"/>
    <mergeCell ref="K523:L523"/>
    <mergeCell ref="M523:N523"/>
    <mergeCell ref="O521:P521"/>
    <mergeCell ref="A522:B522"/>
    <mergeCell ref="C522:H522"/>
    <mergeCell ref="I522:J522"/>
    <mergeCell ref="K522:L522"/>
    <mergeCell ref="M522:N522"/>
    <mergeCell ref="O522:P522"/>
    <mergeCell ref="A521:B521"/>
    <mergeCell ref="C521:H521"/>
    <mergeCell ref="I521:J521"/>
    <mergeCell ref="K521:L521"/>
    <mergeCell ref="M521:N521"/>
    <mergeCell ref="O519:P519"/>
    <mergeCell ref="A520:B520"/>
    <mergeCell ref="C520:H520"/>
    <mergeCell ref="I520:J520"/>
    <mergeCell ref="K520:L520"/>
    <mergeCell ref="M520:N520"/>
    <mergeCell ref="O520:P520"/>
    <mergeCell ref="A519:B519"/>
    <mergeCell ref="C519:H519"/>
    <mergeCell ref="I519:J519"/>
    <mergeCell ref="K519:L519"/>
    <mergeCell ref="M519:N519"/>
    <mergeCell ref="O517:P517"/>
    <mergeCell ref="A518:B518"/>
    <mergeCell ref="C518:H518"/>
    <mergeCell ref="I518:J518"/>
    <mergeCell ref="K518:L518"/>
    <mergeCell ref="M518:N518"/>
    <mergeCell ref="O518:P518"/>
    <mergeCell ref="A517:B517"/>
    <mergeCell ref="C517:H517"/>
    <mergeCell ref="I517:J517"/>
    <mergeCell ref="K517:L517"/>
    <mergeCell ref="M517:N517"/>
    <mergeCell ref="O515:P515"/>
    <mergeCell ref="A516:B516"/>
    <mergeCell ref="C516:H516"/>
    <mergeCell ref="I516:J516"/>
    <mergeCell ref="K516:L516"/>
    <mergeCell ref="M516:N516"/>
    <mergeCell ref="O516:P516"/>
    <mergeCell ref="A515:B515"/>
    <mergeCell ref="C515:H515"/>
    <mergeCell ref="I515:J515"/>
    <mergeCell ref="K515:L515"/>
    <mergeCell ref="M515:N515"/>
    <mergeCell ref="O513:P513"/>
    <mergeCell ref="A514:B514"/>
    <mergeCell ref="C514:H514"/>
    <mergeCell ref="I514:J514"/>
    <mergeCell ref="K514:L514"/>
    <mergeCell ref="M514:N514"/>
    <mergeCell ref="O514:P514"/>
    <mergeCell ref="A513:B513"/>
    <mergeCell ref="C513:H513"/>
    <mergeCell ref="I513:J513"/>
    <mergeCell ref="K513:L513"/>
    <mergeCell ref="M513:N513"/>
    <mergeCell ref="M501:N501"/>
    <mergeCell ref="A512:H512"/>
    <mergeCell ref="I512:J512"/>
    <mergeCell ref="K512:L512"/>
    <mergeCell ref="M512:N512"/>
    <mergeCell ref="O512:P512"/>
    <mergeCell ref="A511:H511"/>
    <mergeCell ref="I511:J511"/>
    <mergeCell ref="K511:L511"/>
    <mergeCell ref="M511:N511"/>
    <mergeCell ref="O511:P511"/>
    <mergeCell ref="O509:P509"/>
    <mergeCell ref="A510:B510"/>
    <mergeCell ref="C510:H510"/>
    <mergeCell ref="I510:J510"/>
    <mergeCell ref="K510:L510"/>
    <mergeCell ref="M510:N510"/>
    <mergeCell ref="O510:P510"/>
    <mergeCell ref="A509:B509"/>
    <mergeCell ref="C509:H509"/>
    <mergeCell ref="I509:J509"/>
    <mergeCell ref="K509:L509"/>
    <mergeCell ref="M509:N509"/>
    <mergeCell ref="O507:P507"/>
    <mergeCell ref="A508:B508"/>
    <mergeCell ref="C508:H508"/>
    <mergeCell ref="I508:J508"/>
    <mergeCell ref="K508:L508"/>
    <mergeCell ref="M508:N508"/>
    <mergeCell ref="O508:P508"/>
    <mergeCell ref="A507:B507"/>
    <mergeCell ref="C507:H507"/>
    <mergeCell ref="I507:J507"/>
    <mergeCell ref="K507:L507"/>
    <mergeCell ref="M507:N507"/>
    <mergeCell ref="O499:P499"/>
    <mergeCell ref="A500:B500"/>
    <mergeCell ref="C500:H500"/>
    <mergeCell ref="I500:J500"/>
    <mergeCell ref="K500:L500"/>
    <mergeCell ref="M500:N500"/>
    <mergeCell ref="O500:P500"/>
    <mergeCell ref="A499:B499"/>
    <mergeCell ref="C499:H499"/>
    <mergeCell ref="I499:J499"/>
    <mergeCell ref="K499:L499"/>
    <mergeCell ref="M499:N499"/>
    <mergeCell ref="A498:H498"/>
    <mergeCell ref="I498:J498"/>
    <mergeCell ref="K498:L498"/>
    <mergeCell ref="M498:N498"/>
    <mergeCell ref="O498:P498"/>
    <mergeCell ref="O496:P496"/>
    <mergeCell ref="A497:B497"/>
    <mergeCell ref="C497:H497"/>
    <mergeCell ref="I497:J497"/>
    <mergeCell ref="K497:L497"/>
    <mergeCell ref="M497:N497"/>
    <mergeCell ref="O497:P497"/>
    <mergeCell ref="A496:B496"/>
    <mergeCell ref="C496:H496"/>
    <mergeCell ref="I496:J496"/>
    <mergeCell ref="K496:L496"/>
    <mergeCell ref="M496:N496"/>
    <mergeCell ref="O505:P505"/>
    <mergeCell ref="A506:B506"/>
    <mergeCell ref="C506:H506"/>
    <mergeCell ref="I506:J506"/>
    <mergeCell ref="K506:L506"/>
    <mergeCell ref="M506:N506"/>
    <mergeCell ref="O506:P506"/>
    <mergeCell ref="A505:B505"/>
    <mergeCell ref="C505:H505"/>
    <mergeCell ref="I505:J505"/>
    <mergeCell ref="K505:L505"/>
    <mergeCell ref="M505:N505"/>
    <mergeCell ref="O503:P503"/>
    <mergeCell ref="A504:B504"/>
    <mergeCell ref="C504:H504"/>
    <mergeCell ref="I504:J504"/>
    <mergeCell ref="K504:L504"/>
    <mergeCell ref="M504:N504"/>
    <mergeCell ref="O504:P504"/>
    <mergeCell ref="A503:B503"/>
    <mergeCell ref="C503:H503"/>
    <mergeCell ref="I503:J503"/>
    <mergeCell ref="K503:L503"/>
    <mergeCell ref="M503:N503"/>
    <mergeCell ref="O501:P501"/>
    <mergeCell ref="A502:B502"/>
    <mergeCell ref="C502:H502"/>
    <mergeCell ref="I502:J502"/>
    <mergeCell ref="K502:L502"/>
    <mergeCell ref="M502:N502"/>
    <mergeCell ref="O502:P502"/>
    <mergeCell ref="A501:B501"/>
    <mergeCell ref="C501:H501"/>
    <mergeCell ref="I501:J501"/>
    <mergeCell ref="K501:L501"/>
    <mergeCell ref="O494:P494"/>
    <mergeCell ref="A495:B495"/>
    <mergeCell ref="C495:H495"/>
    <mergeCell ref="I495:J495"/>
    <mergeCell ref="K495:L495"/>
    <mergeCell ref="M495:N495"/>
    <mergeCell ref="O495:P495"/>
    <mergeCell ref="A494:B494"/>
    <mergeCell ref="C494:H494"/>
    <mergeCell ref="I494:J494"/>
    <mergeCell ref="K494:L494"/>
    <mergeCell ref="M494:N494"/>
    <mergeCell ref="O492:P492"/>
    <mergeCell ref="A493:B493"/>
    <mergeCell ref="C493:H493"/>
    <mergeCell ref="I493:J493"/>
    <mergeCell ref="K493:L493"/>
    <mergeCell ref="M493:N493"/>
    <mergeCell ref="O493:P493"/>
    <mergeCell ref="A492:B492"/>
    <mergeCell ref="C492:H492"/>
    <mergeCell ref="I492:J492"/>
    <mergeCell ref="K492:L492"/>
    <mergeCell ref="M492:N492"/>
    <mergeCell ref="O490:P490"/>
    <mergeCell ref="A491:B491"/>
    <mergeCell ref="C491:H491"/>
    <mergeCell ref="I491:J491"/>
    <mergeCell ref="K491:L491"/>
    <mergeCell ref="M491:N491"/>
    <mergeCell ref="O491:P491"/>
    <mergeCell ref="A490:B490"/>
    <mergeCell ref="C490:H490"/>
    <mergeCell ref="I490:J490"/>
    <mergeCell ref="K490:L490"/>
    <mergeCell ref="M490:N490"/>
    <mergeCell ref="O488:P488"/>
    <mergeCell ref="A489:B489"/>
    <mergeCell ref="C489:H489"/>
    <mergeCell ref="I489:J489"/>
    <mergeCell ref="K489:L489"/>
    <mergeCell ref="M489:N489"/>
    <mergeCell ref="O489:P489"/>
    <mergeCell ref="A488:B488"/>
    <mergeCell ref="C488:H488"/>
    <mergeCell ref="I488:J488"/>
    <mergeCell ref="K488:L488"/>
    <mergeCell ref="M488:N488"/>
    <mergeCell ref="A487:H487"/>
    <mergeCell ref="I487:J487"/>
    <mergeCell ref="K487:L487"/>
    <mergeCell ref="M487:N487"/>
    <mergeCell ref="O487:P487"/>
    <mergeCell ref="A486:H486"/>
    <mergeCell ref="I486:J486"/>
    <mergeCell ref="K486:L486"/>
    <mergeCell ref="M486:N486"/>
    <mergeCell ref="O486:P486"/>
    <mergeCell ref="O484:P484"/>
    <mergeCell ref="A485:B485"/>
    <mergeCell ref="C485:H485"/>
    <mergeCell ref="I485:J485"/>
    <mergeCell ref="K485:L485"/>
    <mergeCell ref="M485:N485"/>
    <mergeCell ref="O485:P485"/>
    <mergeCell ref="A484:B484"/>
    <mergeCell ref="C484:H484"/>
    <mergeCell ref="I484:J484"/>
    <mergeCell ref="K484:L484"/>
    <mergeCell ref="M484:N484"/>
    <mergeCell ref="A477:H477"/>
    <mergeCell ref="I477:J477"/>
    <mergeCell ref="K477:L477"/>
    <mergeCell ref="M477:N477"/>
    <mergeCell ref="O477:P477"/>
    <mergeCell ref="O475:P475"/>
    <mergeCell ref="A476:H476"/>
    <mergeCell ref="I476:J476"/>
    <mergeCell ref="K476:L476"/>
    <mergeCell ref="M476:N476"/>
    <mergeCell ref="O476:P476"/>
    <mergeCell ref="A475:B475"/>
    <mergeCell ref="C475:H475"/>
    <mergeCell ref="I475:J475"/>
    <mergeCell ref="K475:L475"/>
    <mergeCell ref="M475:N475"/>
    <mergeCell ref="O473:P473"/>
    <mergeCell ref="A474:B474"/>
    <mergeCell ref="C474:H474"/>
    <mergeCell ref="I474:J474"/>
    <mergeCell ref="K474:L474"/>
    <mergeCell ref="M474:N474"/>
    <mergeCell ref="O474:P474"/>
    <mergeCell ref="A473:B473"/>
    <mergeCell ref="C473:H473"/>
    <mergeCell ref="I473:J473"/>
    <mergeCell ref="K473:L473"/>
    <mergeCell ref="M473:N473"/>
    <mergeCell ref="O482:P482"/>
    <mergeCell ref="A483:B483"/>
    <mergeCell ref="C483:H483"/>
    <mergeCell ref="I483:J483"/>
    <mergeCell ref="K483:L483"/>
    <mergeCell ref="M483:N483"/>
    <mergeCell ref="O483:P483"/>
    <mergeCell ref="A482:B482"/>
    <mergeCell ref="C482:H482"/>
    <mergeCell ref="I482:J482"/>
    <mergeCell ref="K482:L482"/>
    <mergeCell ref="M482:N482"/>
    <mergeCell ref="A481:H481"/>
    <mergeCell ref="I481:J481"/>
    <mergeCell ref="K481:L481"/>
    <mergeCell ref="M481:N481"/>
    <mergeCell ref="O481:P481"/>
    <mergeCell ref="A480:H480"/>
    <mergeCell ref="I480:J480"/>
    <mergeCell ref="K480:L480"/>
    <mergeCell ref="M480:N480"/>
    <mergeCell ref="O480:P480"/>
    <mergeCell ref="O478:P478"/>
    <mergeCell ref="A479:B479"/>
    <mergeCell ref="C479:H479"/>
    <mergeCell ref="I479:J479"/>
    <mergeCell ref="K479:L479"/>
    <mergeCell ref="M479:N479"/>
    <mergeCell ref="O479:P479"/>
    <mergeCell ref="A478:B478"/>
    <mergeCell ref="C478:H478"/>
    <mergeCell ref="I478:J478"/>
    <mergeCell ref="K478:L478"/>
    <mergeCell ref="M478:N478"/>
    <mergeCell ref="A472:H472"/>
    <mergeCell ref="I472:J472"/>
    <mergeCell ref="K472:L472"/>
    <mergeCell ref="M472:N472"/>
    <mergeCell ref="O472:P472"/>
    <mergeCell ref="A471:H471"/>
    <mergeCell ref="I471:J471"/>
    <mergeCell ref="K471:L471"/>
    <mergeCell ref="M471:N471"/>
    <mergeCell ref="O471:P471"/>
    <mergeCell ref="O469:P469"/>
    <mergeCell ref="A470:B470"/>
    <mergeCell ref="C470:H470"/>
    <mergeCell ref="I470:J470"/>
    <mergeCell ref="K470:L470"/>
    <mergeCell ref="M470:N470"/>
    <mergeCell ref="O470:P470"/>
    <mergeCell ref="A469:B469"/>
    <mergeCell ref="C469:H469"/>
    <mergeCell ref="I469:J469"/>
    <mergeCell ref="K469:L469"/>
    <mergeCell ref="M469:N469"/>
    <mergeCell ref="A468:H468"/>
    <mergeCell ref="I468:J468"/>
    <mergeCell ref="K468:L468"/>
    <mergeCell ref="M468:N468"/>
    <mergeCell ref="O468:P468"/>
    <mergeCell ref="O466:P466"/>
    <mergeCell ref="A467:H467"/>
    <mergeCell ref="I467:J467"/>
    <mergeCell ref="K467:L467"/>
    <mergeCell ref="M467:N467"/>
    <mergeCell ref="O467:P467"/>
    <mergeCell ref="A466:B466"/>
    <mergeCell ref="C466:H466"/>
    <mergeCell ref="I466:J466"/>
    <mergeCell ref="K466:L466"/>
    <mergeCell ref="M466:N466"/>
    <mergeCell ref="A460:H460"/>
    <mergeCell ref="I460:J460"/>
    <mergeCell ref="K460:L460"/>
    <mergeCell ref="M460:N460"/>
    <mergeCell ref="O460:P460"/>
    <mergeCell ref="O458:P458"/>
    <mergeCell ref="A459:H459"/>
    <mergeCell ref="I459:J459"/>
    <mergeCell ref="K459:L459"/>
    <mergeCell ref="M459:N459"/>
    <mergeCell ref="O459:P459"/>
    <mergeCell ref="A458:B458"/>
    <mergeCell ref="C458:H458"/>
    <mergeCell ref="I458:J458"/>
    <mergeCell ref="K458:L458"/>
    <mergeCell ref="M458:N458"/>
    <mergeCell ref="O456:P456"/>
    <mergeCell ref="A457:B457"/>
    <mergeCell ref="C457:H457"/>
    <mergeCell ref="I457:J457"/>
    <mergeCell ref="K457:L457"/>
    <mergeCell ref="M457:N457"/>
    <mergeCell ref="O457:P457"/>
    <mergeCell ref="A456:B456"/>
    <mergeCell ref="C456:H456"/>
    <mergeCell ref="I456:J456"/>
    <mergeCell ref="K456:L456"/>
    <mergeCell ref="M456:N456"/>
    <mergeCell ref="O464:P464"/>
    <mergeCell ref="A465:B465"/>
    <mergeCell ref="C465:H465"/>
    <mergeCell ref="I465:J465"/>
    <mergeCell ref="K465:L465"/>
    <mergeCell ref="M465:N465"/>
    <mergeCell ref="O465:P465"/>
    <mergeCell ref="A464:B464"/>
    <mergeCell ref="C464:H464"/>
    <mergeCell ref="I464:J464"/>
    <mergeCell ref="K464:L464"/>
    <mergeCell ref="M464:N464"/>
    <mergeCell ref="A463:H463"/>
    <mergeCell ref="I463:J463"/>
    <mergeCell ref="K463:L463"/>
    <mergeCell ref="M463:N463"/>
    <mergeCell ref="O463:P463"/>
    <mergeCell ref="O461:P461"/>
    <mergeCell ref="A462:H462"/>
    <mergeCell ref="I462:J462"/>
    <mergeCell ref="K462:L462"/>
    <mergeCell ref="M462:N462"/>
    <mergeCell ref="O462:P462"/>
    <mergeCell ref="A461:B461"/>
    <mergeCell ref="C461:H461"/>
    <mergeCell ref="I461:J461"/>
    <mergeCell ref="K461:L461"/>
    <mergeCell ref="M461:N461"/>
    <mergeCell ref="O448:P448"/>
    <mergeCell ref="A449:B449"/>
    <mergeCell ref="C449:H449"/>
    <mergeCell ref="I449:J449"/>
    <mergeCell ref="K449:L449"/>
    <mergeCell ref="M449:N449"/>
    <mergeCell ref="O449:P449"/>
    <mergeCell ref="A448:B448"/>
    <mergeCell ref="C448:H448"/>
    <mergeCell ref="I448:J448"/>
    <mergeCell ref="K448:L448"/>
    <mergeCell ref="M448:N448"/>
    <mergeCell ref="O446:P446"/>
    <mergeCell ref="A447:B447"/>
    <mergeCell ref="C447:H447"/>
    <mergeCell ref="I447:J447"/>
    <mergeCell ref="K447:L447"/>
    <mergeCell ref="M447:N447"/>
    <mergeCell ref="O447:P447"/>
    <mergeCell ref="A446:B446"/>
    <mergeCell ref="C446:H446"/>
    <mergeCell ref="I446:J446"/>
    <mergeCell ref="K446:L446"/>
    <mergeCell ref="M446:N446"/>
    <mergeCell ref="A445:H445"/>
    <mergeCell ref="I445:J445"/>
    <mergeCell ref="K445:L445"/>
    <mergeCell ref="M445:N445"/>
    <mergeCell ref="O445:P445"/>
    <mergeCell ref="O454:P454"/>
    <mergeCell ref="A455:B455"/>
    <mergeCell ref="C455:H455"/>
    <mergeCell ref="I455:J455"/>
    <mergeCell ref="K455:L455"/>
    <mergeCell ref="M455:N455"/>
    <mergeCell ref="O455:P455"/>
    <mergeCell ref="A454:B454"/>
    <mergeCell ref="C454:H454"/>
    <mergeCell ref="I454:J454"/>
    <mergeCell ref="K454:L454"/>
    <mergeCell ref="M454:N454"/>
    <mergeCell ref="A453:H453"/>
    <mergeCell ref="I453:J453"/>
    <mergeCell ref="K453:L453"/>
    <mergeCell ref="M453:N453"/>
    <mergeCell ref="O453:P453"/>
    <mergeCell ref="A452:H452"/>
    <mergeCell ref="I452:J452"/>
    <mergeCell ref="K452:L452"/>
    <mergeCell ref="M452:N452"/>
    <mergeCell ref="O452:P452"/>
    <mergeCell ref="O450:P450"/>
    <mergeCell ref="A451:B451"/>
    <mergeCell ref="C451:H451"/>
    <mergeCell ref="I451:J451"/>
    <mergeCell ref="K451:L451"/>
    <mergeCell ref="M451:N451"/>
    <mergeCell ref="O451:P451"/>
    <mergeCell ref="A450:B450"/>
    <mergeCell ref="C450:H450"/>
    <mergeCell ref="I450:J450"/>
    <mergeCell ref="K450:L450"/>
    <mergeCell ref="M450:N450"/>
    <mergeCell ref="O437:P437"/>
    <mergeCell ref="A438:B438"/>
    <mergeCell ref="C438:H438"/>
    <mergeCell ref="I438:J438"/>
    <mergeCell ref="K438:L438"/>
    <mergeCell ref="M438:N438"/>
    <mergeCell ref="O438:P438"/>
    <mergeCell ref="A437:B437"/>
    <mergeCell ref="C437:H437"/>
    <mergeCell ref="I437:J437"/>
    <mergeCell ref="K437:L437"/>
    <mergeCell ref="M437:N437"/>
    <mergeCell ref="A436:H436"/>
    <mergeCell ref="I436:J436"/>
    <mergeCell ref="K436:L436"/>
    <mergeCell ref="M436:N436"/>
    <mergeCell ref="O436:P436"/>
    <mergeCell ref="O434:P434"/>
    <mergeCell ref="A435:H435"/>
    <mergeCell ref="I435:J435"/>
    <mergeCell ref="K435:L435"/>
    <mergeCell ref="M435:N435"/>
    <mergeCell ref="O435:P435"/>
    <mergeCell ref="A434:B434"/>
    <mergeCell ref="C434:H434"/>
    <mergeCell ref="I434:J434"/>
    <mergeCell ref="K434:L434"/>
    <mergeCell ref="M434:N434"/>
    <mergeCell ref="A444:H444"/>
    <mergeCell ref="I444:J444"/>
    <mergeCell ref="K444:L444"/>
    <mergeCell ref="M444:N444"/>
    <mergeCell ref="O444:P444"/>
    <mergeCell ref="O442:P442"/>
    <mergeCell ref="A443:B443"/>
    <mergeCell ref="C443:H443"/>
    <mergeCell ref="I443:J443"/>
    <mergeCell ref="K443:L443"/>
    <mergeCell ref="M443:N443"/>
    <mergeCell ref="O443:P443"/>
    <mergeCell ref="A442:B442"/>
    <mergeCell ref="C442:H442"/>
    <mergeCell ref="I442:J442"/>
    <mergeCell ref="K442:L442"/>
    <mergeCell ref="M442:N442"/>
    <mergeCell ref="A441:H441"/>
    <mergeCell ref="I441:J441"/>
    <mergeCell ref="K441:L441"/>
    <mergeCell ref="M441:N441"/>
    <mergeCell ref="O441:P441"/>
    <mergeCell ref="O439:P439"/>
    <mergeCell ref="A440:H440"/>
    <mergeCell ref="I440:J440"/>
    <mergeCell ref="K440:L440"/>
    <mergeCell ref="M440:N440"/>
    <mergeCell ref="O440:P440"/>
    <mergeCell ref="A439:B439"/>
    <mergeCell ref="C439:H439"/>
    <mergeCell ref="I439:J439"/>
    <mergeCell ref="K439:L439"/>
    <mergeCell ref="M439:N439"/>
    <mergeCell ref="O432:P432"/>
    <mergeCell ref="A433:B433"/>
    <mergeCell ref="C433:H433"/>
    <mergeCell ref="I433:J433"/>
    <mergeCell ref="K433:L433"/>
    <mergeCell ref="M433:N433"/>
    <mergeCell ref="O433:P433"/>
    <mergeCell ref="A432:B432"/>
    <mergeCell ref="C432:H432"/>
    <mergeCell ref="I432:J432"/>
    <mergeCell ref="K432:L432"/>
    <mergeCell ref="M432:N432"/>
    <mergeCell ref="A431:H431"/>
    <mergeCell ref="I431:J431"/>
    <mergeCell ref="K431:L431"/>
    <mergeCell ref="M431:N431"/>
    <mergeCell ref="O431:P431"/>
    <mergeCell ref="A430:H430"/>
    <mergeCell ref="I430:J430"/>
    <mergeCell ref="K430:L430"/>
    <mergeCell ref="M430:N430"/>
    <mergeCell ref="O430:P430"/>
    <mergeCell ref="O428:P428"/>
    <mergeCell ref="A429:B429"/>
    <mergeCell ref="C429:H429"/>
    <mergeCell ref="I429:J429"/>
    <mergeCell ref="K429:L429"/>
    <mergeCell ref="M429:N429"/>
    <mergeCell ref="O429:P429"/>
    <mergeCell ref="A428:B428"/>
    <mergeCell ref="C428:H428"/>
    <mergeCell ref="I428:J428"/>
    <mergeCell ref="K428:L428"/>
    <mergeCell ref="M428:N428"/>
    <mergeCell ref="A427:H427"/>
    <mergeCell ref="I427:J427"/>
    <mergeCell ref="K427:L427"/>
    <mergeCell ref="M427:N427"/>
    <mergeCell ref="O427:P427"/>
    <mergeCell ref="A426:H426"/>
    <mergeCell ref="I426:J426"/>
    <mergeCell ref="K426:L426"/>
    <mergeCell ref="M426:N426"/>
    <mergeCell ref="O426:P426"/>
    <mergeCell ref="O424:P424"/>
    <mergeCell ref="A425:B425"/>
    <mergeCell ref="C425:H425"/>
    <mergeCell ref="I425:J425"/>
    <mergeCell ref="K425:L425"/>
    <mergeCell ref="M425:N425"/>
    <mergeCell ref="O425:P425"/>
    <mergeCell ref="A424:B424"/>
    <mergeCell ref="C424:H424"/>
    <mergeCell ref="I424:J424"/>
    <mergeCell ref="K424:L424"/>
    <mergeCell ref="M424:N424"/>
    <mergeCell ref="A423:H423"/>
    <mergeCell ref="I423:J423"/>
    <mergeCell ref="K423:L423"/>
    <mergeCell ref="M423:N423"/>
    <mergeCell ref="O423:P423"/>
    <mergeCell ref="O421:P421"/>
    <mergeCell ref="A422:H422"/>
    <mergeCell ref="I422:J422"/>
    <mergeCell ref="K422:L422"/>
    <mergeCell ref="M422:N422"/>
    <mergeCell ref="O422:P422"/>
    <mergeCell ref="A421:B421"/>
    <mergeCell ref="C421:H421"/>
    <mergeCell ref="I421:J421"/>
    <mergeCell ref="K421:L421"/>
    <mergeCell ref="M421:N421"/>
    <mergeCell ref="A414:H414"/>
    <mergeCell ref="I414:J414"/>
    <mergeCell ref="K414:L414"/>
    <mergeCell ref="M414:N414"/>
    <mergeCell ref="O414:P414"/>
    <mergeCell ref="O412:P412"/>
    <mergeCell ref="A413:H413"/>
    <mergeCell ref="I413:J413"/>
    <mergeCell ref="K413:L413"/>
    <mergeCell ref="M413:N413"/>
    <mergeCell ref="O413:P413"/>
    <mergeCell ref="A412:B412"/>
    <mergeCell ref="C412:H412"/>
    <mergeCell ref="I412:J412"/>
    <mergeCell ref="K412:L412"/>
    <mergeCell ref="M412:N412"/>
    <mergeCell ref="O410:P410"/>
    <mergeCell ref="A411:B411"/>
    <mergeCell ref="C411:H411"/>
    <mergeCell ref="I411:J411"/>
    <mergeCell ref="K411:L411"/>
    <mergeCell ref="M411:N411"/>
    <mergeCell ref="O411:P411"/>
    <mergeCell ref="A410:B410"/>
    <mergeCell ref="C410:H410"/>
    <mergeCell ref="I410:J410"/>
    <mergeCell ref="K410:L410"/>
    <mergeCell ref="M410:N410"/>
    <mergeCell ref="O419:P419"/>
    <mergeCell ref="A420:B420"/>
    <mergeCell ref="C420:H420"/>
    <mergeCell ref="I420:J420"/>
    <mergeCell ref="K420:L420"/>
    <mergeCell ref="M420:N420"/>
    <mergeCell ref="O420:P420"/>
    <mergeCell ref="A419:B419"/>
    <mergeCell ref="C419:H419"/>
    <mergeCell ref="I419:J419"/>
    <mergeCell ref="K419:L419"/>
    <mergeCell ref="M419:N419"/>
    <mergeCell ref="A418:H418"/>
    <mergeCell ref="I418:J418"/>
    <mergeCell ref="K418:L418"/>
    <mergeCell ref="M418:N418"/>
    <mergeCell ref="O418:P418"/>
    <mergeCell ref="A417:H417"/>
    <mergeCell ref="I417:J417"/>
    <mergeCell ref="K417:L417"/>
    <mergeCell ref="M417:N417"/>
    <mergeCell ref="O417:P417"/>
    <mergeCell ref="O415:P415"/>
    <mergeCell ref="A416:B416"/>
    <mergeCell ref="C416:H416"/>
    <mergeCell ref="I416:J416"/>
    <mergeCell ref="K416:L416"/>
    <mergeCell ref="M416:N416"/>
    <mergeCell ref="O416:P416"/>
    <mergeCell ref="A415:B415"/>
    <mergeCell ref="C415:H415"/>
    <mergeCell ref="I415:J415"/>
    <mergeCell ref="K415:L415"/>
    <mergeCell ref="M415:N415"/>
    <mergeCell ref="A409:H409"/>
    <mergeCell ref="I409:J409"/>
    <mergeCell ref="K409:L409"/>
    <mergeCell ref="M409:N409"/>
    <mergeCell ref="O409:P409"/>
    <mergeCell ref="A408:H408"/>
    <mergeCell ref="I408:J408"/>
    <mergeCell ref="K408:L408"/>
    <mergeCell ref="M408:N408"/>
    <mergeCell ref="O408:P408"/>
    <mergeCell ref="O406:P406"/>
    <mergeCell ref="A407:B407"/>
    <mergeCell ref="C407:H407"/>
    <mergeCell ref="I407:J407"/>
    <mergeCell ref="K407:L407"/>
    <mergeCell ref="M407:N407"/>
    <mergeCell ref="O407:P407"/>
    <mergeCell ref="A406:B406"/>
    <mergeCell ref="C406:H406"/>
    <mergeCell ref="I406:J406"/>
    <mergeCell ref="K406:L406"/>
    <mergeCell ref="M406:N406"/>
    <mergeCell ref="O404:P404"/>
    <mergeCell ref="A405:B405"/>
    <mergeCell ref="C405:H405"/>
    <mergeCell ref="I405:J405"/>
    <mergeCell ref="K405:L405"/>
    <mergeCell ref="M405:N405"/>
    <mergeCell ref="O405:P405"/>
    <mergeCell ref="A404:B404"/>
    <mergeCell ref="C404:H404"/>
    <mergeCell ref="I404:J404"/>
    <mergeCell ref="K404:L404"/>
    <mergeCell ref="M404:N404"/>
    <mergeCell ref="O402:P402"/>
    <mergeCell ref="A403:B403"/>
    <mergeCell ref="C403:H403"/>
    <mergeCell ref="I403:J403"/>
    <mergeCell ref="K403:L403"/>
    <mergeCell ref="M403:N403"/>
    <mergeCell ref="O403:P403"/>
    <mergeCell ref="A402:B402"/>
    <mergeCell ref="C402:H402"/>
    <mergeCell ref="I402:J402"/>
    <mergeCell ref="K402:L402"/>
    <mergeCell ref="M402:N402"/>
    <mergeCell ref="O400:P400"/>
    <mergeCell ref="A401:B401"/>
    <mergeCell ref="C401:H401"/>
    <mergeCell ref="I401:J401"/>
    <mergeCell ref="K401:L401"/>
    <mergeCell ref="M401:N401"/>
    <mergeCell ref="O401:P401"/>
    <mergeCell ref="A400:B400"/>
    <mergeCell ref="C400:H400"/>
    <mergeCell ref="I400:J400"/>
    <mergeCell ref="K400:L400"/>
    <mergeCell ref="M400:N400"/>
    <mergeCell ref="O398:P398"/>
    <mergeCell ref="A399:B399"/>
    <mergeCell ref="C399:H399"/>
    <mergeCell ref="I399:J399"/>
    <mergeCell ref="K399:L399"/>
    <mergeCell ref="M399:N399"/>
    <mergeCell ref="O399:P399"/>
    <mergeCell ref="A398:B398"/>
    <mergeCell ref="C398:H398"/>
    <mergeCell ref="I398:J398"/>
    <mergeCell ref="K398:L398"/>
    <mergeCell ref="M398:N398"/>
    <mergeCell ref="A391:H391"/>
    <mergeCell ref="I391:J391"/>
    <mergeCell ref="K391:L391"/>
    <mergeCell ref="M391:N391"/>
    <mergeCell ref="O391:P391"/>
    <mergeCell ref="O389:P389"/>
    <mergeCell ref="A390:H390"/>
    <mergeCell ref="I390:J390"/>
    <mergeCell ref="K390:L390"/>
    <mergeCell ref="M390:N390"/>
    <mergeCell ref="O390:P390"/>
    <mergeCell ref="A389:B389"/>
    <mergeCell ref="C389:H389"/>
    <mergeCell ref="I389:J389"/>
    <mergeCell ref="K389:L389"/>
    <mergeCell ref="M389:N389"/>
    <mergeCell ref="O387:P387"/>
    <mergeCell ref="A388:B388"/>
    <mergeCell ref="C388:H388"/>
    <mergeCell ref="I388:J388"/>
    <mergeCell ref="K388:L388"/>
    <mergeCell ref="M388:N388"/>
    <mergeCell ref="O388:P388"/>
    <mergeCell ref="A387:B387"/>
    <mergeCell ref="C387:H387"/>
    <mergeCell ref="I387:J387"/>
    <mergeCell ref="K387:L387"/>
    <mergeCell ref="M387:N387"/>
    <mergeCell ref="A397:H397"/>
    <mergeCell ref="I397:J397"/>
    <mergeCell ref="K397:L397"/>
    <mergeCell ref="M397:N397"/>
    <mergeCell ref="O397:P397"/>
    <mergeCell ref="A396:H396"/>
    <mergeCell ref="I396:J396"/>
    <mergeCell ref="K396:L396"/>
    <mergeCell ref="M396:N396"/>
    <mergeCell ref="O396:P396"/>
    <mergeCell ref="O394:P394"/>
    <mergeCell ref="A395:B395"/>
    <mergeCell ref="C395:H395"/>
    <mergeCell ref="I395:J395"/>
    <mergeCell ref="K395:L395"/>
    <mergeCell ref="M395:N395"/>
    <mergeCell ref="O395:P395"/>
    <mergeCell ref="A394:B394"/>
    <mergeCell ref="C394:H394"/>
    <mergeCell ref="I394:J394"/>
    <mergeCell ref="K394:L394"/>
    <mergeCell ref="M394:N394"/>
    <mergeCell ref="O392:P392"/>
    <mergeCell ref="A393:B393"/>
    <mergeCell ref="C393:H393"/>
    <mergeCell ref="I393:J393"/>
    <mergeCell ref="K393:L393"/>
    <mergeCell ref="M393:N393"/>
    <mergeCell ref="O393:P393"/>
    <mergeCell ref="A392:B392"/>
    <mergeCell ref="C392:H392"/>
    <mergeCell ref="I392:J392"/>
    <mergeCell ref="K392:L392"/>
    <mergeCell ref="M392:N392"/>
    <mergeCell ref="O385:P385"/>
    <mergeCell ref="A386:B386"/>
    <mergeCell ref="C386:H386"/>
    <mergeCell ref="I386:J386"/>
    <mergeCell ref="K386:L386"/>
    <mergeCell ref="M386:N386"/>
    <mergeCell ref="O386:P386"/>
    <mergeCell ref="A385:B385"/>
    <mergeCell ref="C385:H385"/>
    <mergeCell ref="I385:J385"/>
    <mergeCell ref="K385:L385"/>
    <mergeCell ref="M385:N385"/>
    <mergeCell ref="O383:P383"/>
    <mergeCell ref="A384:B384"/>
    <mergeCell ref="C384:H384"/>
    <mergeCell ref="I384:J384"/>
    <mergeCell ref="K384:L384"/>
    <mergeCell ref="M384:N384"/>
    <mergeCell ref="O384:P384"/>
    <mergeCell ref="A383:B383"/>
    <mergeCell ref="C383:H383"/>
    <mergeCell ref="I383:J383"/>
    <mergeCell ref="K383:L383"/>
    <mergeCell ref="M383:N383"/>
    <mergeCell ref="O381:P381"/>
    <mergeCell ref="A382:B382"/>
    <mergeCell ref="C382:H382"/>
    <mergeCell ref="I382:J382"/>
    <mergeCell ref="K382:L382"/>
    <mergeCell ref="M382:N382"/>
    <mergeCell ref="O382:P382"/>
    <mergeCell ref="A381:B381"/>
    <mergeCell ref="C381:H381"/>
    <mergeCell ref="I381:J381"/>
    <mergeCell ref="K381:L381"/>
    <mergeCell ref="M381:N381"/>
    <mergeCell ref="A375:H375"/>
    <mergeCell ref="I375:J375"/>
    <mergeCell ref="K375:L375"/>
    <mergeCell ref="M375:N375"/>
    <mergeCell ref="O375:P375"/>
    <mergeCell ref="O373:P373"/>
    <mergeCell ref="A374:H374"/>
    <mergeCell ref="I374:J374"/>
    <mergeCell ref="K374:L374"/>
    <mergeCell ref="M374:N374"/>
    <mergeCell ref="O374:P374"/>
    <mergeCell ref="A373:B373"/>
    <mergeCell ref="C373:H373"/>
    <mergeCell ref="I373:J373"/>
    <mergeCell ref="K373:L373"/>
    <mergeCell ref="M373:N373"/>
    <mergeCell ref="O371:P371"/>
    <mergeCell ref="A372:B372"/>
    <mergeCell ref="C372:H372"/>
    <mergeCell ref="I372:J372"/>
    <mergeCell ref="K372:L372"/>
    <mergeCell ref="M372:N372"/>
    <mergeCell ref="O372:P372"/>
    <mergeCell ref="A371:B371"/>
    <mergeCell ref="C371:H371"/>
    <mergeCell ref="I371:J371"/>
    <mergeCell ref="K371:L371"/>
    <mergeCell ref="M371:N371"/>
    <mergeCell ref="A380:H380"/>
    <mergeCell ref="I380:J380"/>
    <mergeCell ref="K380:L380"/>
    <mergeCell ref="M380:N380"/>
    <mergeCell ref="O380:P380"/>
    <mergeCell ref="O378:P378"/>
    <mergeCell ref="A379:H379"/>
    <mergeCell ref="I379:J379"/>
    <mergeCell ref="K379:L379"/>
    <mergeCell ref="M379:N379"/>
    <mergeCell ref="O379:P379"/>
    <mergeCell ref="A378:B378"/>
    <mergeCell ref="C378:H378"/>
    <mergeCell ref="I378:J378"/>
    <mergeCell ref="K378:L378"/>
    <mergeCell ref="M378:N378"/>
    <mergeCell ref="O376:P376"/>
    <mergeCell ref="A377:B377"/>
    <mergeCell ref="C377:H377"/>
    <mergeCell ref="I377:J377"/>
    <mergeCell ref="K377:L377"/>
    <mergeCell ref="M377:N377"/>
    <mergeCell ref="O377:P377"/>
    <mergeCell ref="A376:B376"/>
    <mergeCell ref="C376:H376"/>
    <mergeCell ref="I376:J376"/>
    <mergeCell ref="K376:L376"/>
    <mergeCell ref="M376:N376"/>
    <mergeCell ref="O363:P363"/>
    <mergeCell ref="A364:B364"/>
    <mergeCell ref="C364:H364"/>
    <mergeCell ref="I364:J364"/>
    <mergeCell ref="K364:L364"/>
    <mergeCell ref="M364:N364"/>
    <mergeCell ref="O364:P364"/>
    <mergeCell ref="A363:B363"/>
    <mergeCell ref="C363:H363"/>
    <mergeCell ref="I363:J363"/>
    <mergeCell ref="K363:L363"/>
    <mergeCell ref="M363:N363"/>
    <mergeCell ref="O361:P361"/>
    <mergeCell ref="A362:B362"/>
    <mergeCell ref="C362:H362"/>
    <mergeCell ref="I362:J362"/>
    <mergeCell ref="K362:L362"/>
    <mergeCell ref="M362:N362"/>
    <mergeCell ref="O362:P362"/>
    <mergeCell ref="A361:B361"/>
    <mergeCell ref="C361:H361"/>
    <mergeCell ref="I361:J361"/>
    <mergeCell ref="K361:L361"/>
    <mergeCell ref="M361:N361"/>
    <mergeCell ref="A360:H360"/>
    <mergeCell ref="I360:J360"/>
    <mergeCell ref="K360:L360"/>
    <mergeCell ref="M360:N360"/>
    <mergeCell ref="O360:P360"/>
    <mergeCell ref="A370:H370"/>
    <mergeCell ref="I370:J370"/>
    <mergeCell ref="K370:L370"/>
    <mergeCell ref="M370:N370"/>
    <mergeCell ref="O370:P370"/>
    <mergeCell ref="A369:H369"/>
    <mergeCell ref="I369:J369"/>
    <mergeCell ref="K369:L369"/>
    <mergeCell ref="M369:N369"/>
    <mergeCell ref="O369:P369"/>
    <mergeCell ref="O367:P367"/>
    <mergeCell ref="A368:B368"/>
    <mergeCell ref="C368:H368"/>
    <mergeCell ref="I368:J368"/>
    <mergeCell ref="K368:L368"/>
    <mergeCell ref="M368:N368"/>
    <mergeCell ref="O368:P368"/>
    <mergeCell ref="A367:B367"/>
    <mergeCell ref="C367:H367"/>
    <mergeCell ref="I367:J367"/>
    <mergeCell ref="K367:L367"/>
    <mergeCell ref="M367:N367"/>
    <mergeCell ref="A366:H366"/>
    <mergeCell ref="I366:J366"/>
    <mergeCell ref="K366:L366"/>
    <mergeCell ref="M366:N366"/>
    <mergeCell ref="O366:P366"/>
    <mergeCell ref="A365:H365"/>
    <mergeCell ref="I365:J365"/>
    <mergeCell ref="K365:L365"/>
    <mergeCell ref="M365:N365"/>
    <mergeCell ref="O365:P365"/>
    <mergeCell ref="O358:P358"/>
    <mergeCell ref="A359:H359"/>
    <mergeCell ref="I359:J359"/>
    <mergeCell ref="K359:L359"/>
    <mergeCell ref="M359:N359"/>
    <mergeCell ref="O359:P359"/>
    <mergeCell ref="A358:B358"/>
    <mergeCell ref="C358:H358"/>
    <mergeCell ref="I358:J358"/>
    <mergeCell ref="K358:L358"/>
    <mergeCell ref="M358:N358"/>
    <mergeCell ref="O356:P356"/>
    <mergeCell ref="A357:B357"/>
    <mergeCell ref="C357:H357"/>
    <mergeCell ref="I357:J357"/>
    <mergeCell ref="K357:L357"/>
    <mergeCell ref="M357:N357"/>
    <mergeCell ref="O357:P357"/>
    <mergeCell ref="A356:B356"/>
    <mergeCell ref="C356:H356"/>
    <mergeCell ref="I356:J356"/>
    <mergeCell ref="K356:L356"/>
    <mergeCell ref="M356:N356"/>
    <mergeCell ref="O354:P354"/>
    <mergeCell ref="A355:B355"/>
    <mergeCell ref="C355:H355"/>
    <mergeCell ref="I355:J355"/>
    <mergeCell ref="K355:L355"/>
    <mergeCell ref="M355:N355"/>
    <mergeCell ref="O355:P355"/>
    <mergeCell ref="A354:B354"/>
    <mergeCell ref="C354:H354"/>
    <mergeCell ref="I354:J354"/>
    <mergeCell ref="K354:L354"/>
    <mergeCell ref="M354:N354"/>
    <mergeCell ref="A353:H353"/>
    <mergeCell ref="I353:J353"/>
    <mergeCell ref="K353:L353"/>
    <mergeCell ref="M353:N353"/>
    <mergeCell ref="O353:P353"/>
    <mergeCell ref="A352:H352"/>
    <mergeCell ref="I352:J352"/>
    <mergeCell ref="K352:L352"/>
    <mergeCell ref="M352:N352"/>
    <mergeCell ref="O352:P352"/>
    <mergeCell ref="O350:P350"/>
    <mergeCell ref="A351:B351"/>
    <mergeCell ref="C351:H351"/>
    <mergeCell ref="I351:J351"/>
    <mergeCell ref="K351:L351"/>
    <mergeCell ref="M351:N351"/>
    <mergeCell ref="O351:P351"/>
    <mergeCell ref="A350:B350"/>
    <mergeCell ref="C350:H350"/>
    <mergeCell ref="I350:J350"/>
    <mergeCell ref="K350:L350"/>
    <mergeCell ref="M350:N350"/>
    <mergeCell ref="O348:P348"/>
    <mergeCell ref="A349:B349"/>
    <mergeCell ref="C349:H349"/>
    <mergeCell ref="I349:J349"/>
    <mergeCell ref="K349:L349"/>
    <mergeCell ref="M349:N349"/>
    <mergeCell ref="O349:P349"/>
    <mergeCell ref="A348:B348"/>
    <mergeCell ref="C348:H348"/>
    <mergeCell ref="I348:J348"/>
    <mergeCell ref="K348:L348"/>
    <mergeCell ref="M348:N348"/>
    <mergeCell ref="A347:H347"/>
    <mergeCell ref="I347:J347"/>
    <mergeCell ref="K347:L347"/>
    <mergeCell ref="M347:N347"/>
    <mergeCell ref="O347:P347"/>
    <mergeCell ref="A346:H346"/>
    <mergeCell ref="I346:J346"/>
    <mergeCell ref="K346:L346"/>
    <mergeCell ref="M346:N346"/>
    <mergeCell ref="O346:P346"/>
    <mergeCell ref="O344:P344"/>
    <mergeCell ref="A345:B345"/>
    <mergeCell ref="C345:H345"/>
    <mergeCell ref="I345:J345"/>
    <mergeCell ref="K345:L345"/>
    <mergeCell ref="M345:N345"/>
    <mergeCell ref="O345:P345"/>
    <mergeCell ref="A344:B344"/>
    <mergeCell ref="C344:H344"/>
    <mergeCell ref="I344:J344"/>
    <mergeCell ref="K344:L344"/>
    <mergeCell ref="M344:N344"/>
    <mergeCell ref="O342:P342"/>
    <mergeCell ref="A343:B343"/>
    <mergeCell ref="C343:H343"/>
    <mergeCell ref="I343:J343"/>
    <mergeCell ref="K343:L343"/>
    <mergeCell ref="M343:N343"/>
    <mergeCell ref="O343:P343"/>
    <mergeCell ref="A342:B342"/>
    <mergeCell ref="C342:H342"/>
    <mergeCell ref="I342:J342"/>
    <mergeCell ref="K342:L342"/>
    <mergeCell ref="M342:N342"/>
    <mergeCell ref="O334:P334"/>
    <mergeCell ref="A335:B335"/>
    <mergeCell ref="C335:H335"/>
    <mergeCell ref="I335:J335"/>
    <mergeCell ref="K335:L335"/>
    <mergeCell ref="M335:N335"/>
    <mergeCell ref="O335:P335"/>
    <mergeCell ref="A334:B334"/>
    <mergeCell ref="C334:H334"/>
    <mergeCell ref="I334:J334"/>
    <mergeCell ref="K334:L334"/>
    <mergeCell ref="M334:N334"/>
    <mergeCell ref="A333:H333"/>
    <mergeCell ref="I333:J333"/>
    <mergeCell ref="K333:L333"/>
    <mergeCell ref="M333:N333"/>
    <mergeCell ref="O333:P333"/>
    <mergeCell ref="O331:P331"/>
    <mergeCell ref="A332:H332"/>
    <mergeCell ref="I332:J332"/>
    <mergeCell ref="K332:L332"/>
    <mergeCell ref="M332:N332"/>
    <mergeCell ref="O332:P332"/>
    <mergeCell ref="A331:B331"/>
    <mergeCell ref="C331:H331"/>
    <mergeCell ref="I331:J331"/>
    <mergeCell ref="K331:L331"/>
    <mergeCell ref="M331:N331"/>
    <mergeCell ref="O340:P340"/>
    <mergeCell ref="A341:B341"/>
    <mergeCell ref="C341:H341"/>
    <mergeCell ref="I341:J341"/>
    <mergeCell ref="K341:L341"/>
    <mergeCell ref="M341:N341"/>
    <mergeCell ref="O341:P341"/>
    <mergeCell ref="A340:B340"/>
    <mergeCell ref="C340:H340"/>
    <mergeCell ref="I340:J340"/>
    <mergeCell ref="K340:L340"/>
    <mergeCell ref="M340:N340"/>
    <mergeCell ref="A339:H339"/>
    <mergeCell ref="I339:J339"/>
    <mergeCell ref="K339:L339"/>
    <mergeCell ref="M339:N339"/>
    <mergeCell ref="O339:P339"/>
    <mergeCell ref="A338:H338"/>
    <mergeCell ref="I338:J338"/>
    <mergeCell ref="K338:L338"/>
    <mergeCell ref="M338:N338"/>
    <mergeCell ref="O338:P338"/>
    <mergeCell ref="O336:P336"/>
    <mergeCell ref="A337:B337"/>
    <mergeCell ref="C337:H337"/>
    <mergeCell ref="I337:J337"/>
    <mergeCell ref="K337:L337"/>
    <mergeCell ref="M337:N337"/>
    <mergeCell ref="O337:P337"/>
    <mergeCell ref="A336:B336"/>
    <mergeCell ref="C336:H336"/>
    <mergeCell ref="I336:J336"/>
    <mergeCell ref="K336:L336"/>
    <mergeCell ref="M336:N336"/>
    <mergeCell ref="A325:H325"/>
    <mergeCell ref="I325:J325"/>
    <mergeCell ref="K325:L325"/>
    <mergeCell ref="M325:N325"/>
    <mergeCell ref="O325:P325"/>
    <mergeCell ref="O323:P323"/>
    <mergeCell ref="A324:B324"/>
    <mergeCell ref="C324:H324"/>
    <mergeCell ref="I324:J324"/>
    <mergeCell ref="K324:L324"/>
    <mergeCell ref="M324:N324"/>
    <mergeCell ref="O324:P324"/>
    <mergeCell ref="A323:B323"/>
    <mergeCell ref="C323:H323"/>
    <mergeCell ref="I323:J323"/>
    <mergeCell ref="K323:L323"/>
    <mergeCell ref="M323:N323"/>
    <mergeCell ref="O321:P321"/>
    <mergeCell ref="A322:B322"/>
    <mergeCell ref="C322:H322"/>
    <mergeCell ref="I322:J322"/>
    <mergeCell ref="K322:L322"/>
    <mergeCell ref="M322:N322"/>
    <mergeCell ref="O322:P322"/>
    <mergeCell ref="A321:B321"/>
    <mergeCell ref="C321:H321"/>
    <mergeCell ref="I321:J321"/>
    <mergeCell ref="K321:L321"/>
    <mergeCell ref="M321:N321"/>
    <mergeCell ref="O329:P329"/>
    <mergeCell ref="A330:B330"/>
    <mergeCell ref="C330:H330"/>
    <mergeCell ref="I330:J330"/>
    <mergeCell ref="K330:L330"/>
    <mergeCell ref="M330:N330"/>
    <mergeCell ref="O330:P330"/>
    <mergeCell ref="A329:B329"/>
    <mergeCell ref="C329:H329"/>
    <mergeCell ref="I329:J329"/>
    <mergeCell ref="K329:L329"/>
    <mergeCell ref="M329:N329"/>
    <mergeCell ref="O327:P327"/>
    <mergeCell ref="A328:B328"/>
    <mergeCell ref="C328:H328"/>
    <mergeCell ref="I328:J328"/>
    <mergeCell ref="K328:L328"/>
    <mergeCell ref="M328:N328"/>
    <mergeCell ref="O328:P328"/>
    <mergeCell ref="A327:B327"/>
    <mergeCell ref="C327:H327"/>
    <mergeCell ref="I327:J327"/>
    <mergeCell ref="K327:L327"/>
    <mergeCell ref="M327:N327"/>
    <mergeCell ref="A326:H326"/>
    <mergeCell ref="I326:J326"/>
    <mergeCell ref="K326:L326"/>
    <mergeCell ref="M326:N326"/>
    <mergeCell ref="O326:P326"/>
    <mergeCell ref="A320:H320"/>
    <mergeCell ref="I320:J320"/>
    <mergeCell ref="K320:L320"/>
    <mergeCell ref="M320:N320"/>
    <mergeCell ref="O320:P320"/>
    <mergeCell ref="A319:H319"/>
    <mergeCell ref="I319:J319"/>
    <mergeCell ref="K319:L319"/>
    <mergeCell ref="M319:N319"/>
    <mergeCell ref="O319:P319"/>
    <mergeCell ref="O317:P317"/>
    <mergeCell ref="A318:B318"/>
    <mergeCell ref="C318:H318"/>
    <mergeCell ref="I318:J318"/>
    <mergeCell ref="K318:L318"/>
    <mergeCell ref="M318:N318"/>
    <mergeCell ref="O318:P318"/>
    <mergeCell ref="A317:B317"/>
    <mergeCell ref="C317:H317"/>
    <mergeCell ref="I317:J317"/>
    <mergeCell ref="K317:L317"/>
    <mergeCell ref="M317:N317"/>
    <mergeCell ref="O315:P315"/>
    <mergeCell ref="A316:B316"/>
    <mergeCell ref="C316:H316"/>
    <mergeCell ref="I316:J316"/>
    <mergeCell ref="K316:L316"/>
    <mergeCell ref="M316:N316"/>
    <mergeCell ref="O316:P316"/>
    <mergeCell ref="A315:B315"/>
    <mergeCell ref="C315:H315"/>
    <mergeCell ref="I315:J315"/>
    <mergeCell ref="K315:L315"/>
    <mergeCell ref="M315:N315"/>
    <mergeCell ref="A309:H309"/>
    <mergeCell ref="I309:J309"/>
    <mergeCell ref="K309:L309"/>
    <mergeCell ref="M309:N309"/>
    <mergeCell ref="O309:P309"/>
    <mergeCell ref="A308:H308"/>
    <mergeCell ref="I308:J308"/>
    <mergeCell ref="K308:L308"/>
    <mergeCell ref="M308:N308"/>
    <mergeCell ref="O308:P308"/>
    <mergeCell ref="O306:P306"/>
    <mergeCell ref="A307:B307"/>
    <mergeCell ref="C307:H307"/>
    <mergeCell ref="I307:J307"/>
    <mergeCell ref="K307:L307"/>
    <mergeCell ref="M307:N307"/>
    <mergeCell ref="O307:P307"/>
    <mergeCell ref="A306:B306"/>
    <mergeCell ref="C306:H306"/>
    <mergeCell ref="I306:J306"/>
    <mergeCell ref="K306:L306"/>
    <mergeCell ref="M306:N306"/>
    <mergeCell ref="A305:H305"/>
    <mergeCell ref="I305:J305"/>
    <mergeCell ref="K305:L305"/>
    <mergeCell ref="M305:N305"/>
    <mergeCell ref="O305:P305"/>
    <mergeCell ref="A304:H304"/>
    <mergeCell ref="I304:J304"/>
    <mergeCell ref="K304:L304"/>
    <mergeCell ref="M304:N304"/>
    <mergeCell ref="O304:P304"/>
    <mergeCell ref="A314:H314"/>
    <mergeCell ref="I314:J314"/>
    <mergeCell ref="K314:L314"/>
    <mergeCell ref="M314:N314"/>
    <mergeCell ref="O314:P314"/>
    <mergeCell ref="O312:P312"/>
    <mergeCell ref="A313:H313"/>
    <mergeCell ref="I313:J313"/>
    <mergeCell ref="K313:L313"/>
    <mergeCell ref="M313:N313"/>
    <mergeCell ref="O313:P313"/>
    <mergeCell ref="A312:B312"/>
    <mergeCell ref="C312:H312"/>
    <mergeCell ref="I312:J312"/>
    <mergeCell ref="K312:L312"/>
    <mergeCell ref="M312:N312"/>
    <mergeCell ref="O310:P310"/>
    <mergeCell ref="A311:B311"/>
    <mergeCell ref="C311:H311"/>
    <mergeCell ref="I311:J311"/>
    <mergeCell ref="K311:L311"/>
    <mergeCell ref="M311:N311"/>
    <mergeCell ref="O311:P311"/>
    <mergeCell ref="A310:B310"/>
    <mergeCell ref="C310:H310"/>
    <mergeCell ref="I310:J310"/>
    <mergeCell ref="K310:L310"/>
    <mergeCell ref="M310:N310"/>
    <mergeCell ref="A297:H297"/>
    <mergeCell ref="I297:J297"/>
    <mergeCell ref="K297:L297"/>
    <mergeCell ref="M297:N297"/>
    <mergeCell ref="O297:P297"/>
    <mergeCell ref="A296:H296"/>
    <mergeCell ref="I296:J296"/>
    <mergeCell ref="K296:L296"/>
    <mergeCell ref="M296:N296"/>
    <mergeCell ref="O296:P296"/>
    <mergeCell ref="A295:H295"/>
    <mergeCell ref="I295:J295"/>
    <mergeCell ref="K295:L295"/>
    <mergeCell ref="M295:N295"/>
    <mergeCell ref="O295:P295"/>
    <mergeCell ref="A294:H294"/>
    <mergeCell ref="I294:J294"/>
    <mergeCell ref="K294:L294"/>
    <mergeCell ref="M294:N294"/>
    <mergeCell ref="O294:P294"/>
    <mergeCell ref="A293:H293"/>
    <mergeCell ref="I293:J293"/>
    <mergeCell ref="K293:L293"/>
    <mergeCell ref="M293:N293"/>
    <mergeCell ref="O293:P293"/>
    <mergeCell ref="A292:H292"/>
    <mergeCell ref="I292:J292"/>
    <mergeCell ref="K292:L292"/>
    <mergeCell ref="M292:N292"/>
    <mergeCell ref="O292:P292"/>
    <mergeCell ref="A303:H303"/>
    <mergeCell ref="I303:J303"/>
    <mergeCell ref="K303:L303"/>
    <mergeCell ref="M303:N303"/>
    <mergeCell ref="O303:P303"/>
    <mergeCell ref="A302:H302"/>
    <mergeCell ref="I302:J302"/>
    <mergeCell ref="K302:L302"/>
    <mergeCell ref="M302:N302"/>
    <mergeCell ref="O302:P302"/>
    <mergeCell ref="A301:H301"/>
    <mergeCell ref="I301:J301"/>
    <mergeCell ref="K301:L301"/>
    <mergeCell ref="M301:N301"/>
    <mergeCell ref="O301:P301"/>
    <mergeCell ref="A300:H300"/>
    <mergeCell ref="I300:J300"/>
    <mergeCell ref="K300:L300"/>
    <mergeCell ref="M300:N300"/>
    <mergeCell ref="O300:P300"/>
    <mergeCell ref="A299:H299"/>
    <mergeCell ref="I299:J299"/>
    <mergeCell ref="K299:L299"/>
    <mergeCell ref="M299:N299"/>
    <mergeCell ref="O299:P299"/>
    <mergeCell ref="A298:H298"/>
    <mergeCell ref="I298:J298"/>
    <mergeCell ref="K298:L298"/>
    <mergeCell ref="M298:N298"/>
    <mergeCell ref="O298:P298"/>
    <mergeCell ref="O290:P290"/>
    <mergeCell ref="A291:H291"/>
    <mergeCell ref="I291:J291"/>
    <mergeCell ref="K291:L291"/>
    <mergeCell ref="M291:N291"/>
    <mergeCell ref="O291:P291"/>
    <mergeCell ref="A290:B290"/>
    <mergeCell ref="C290:H290"/>
    <mergeCell ref="I290:J290"/>
    <mergeCell ref="K290:L290"/>
    <mergeCell ref="M290:N290"/>
    <mergeCell ref="A289:H289"/>
    <mergeCell ref="I289:J289"/>
    <mergeCell ref="K289:L289"/>
    <mergeCell ref="M289:N289"/>
    <mergeCell ref="O289:P289"/>
    <mergeCell ref="O287:P287"/>
    <mergeCell ref="A288:H288"/>
    <mergeCell ref="I288:J288"/>
    <mergeCell ref="K288:L288"/>
    <mergeCell ref="M288:N288"/>
    <mergeCell ref="O288:P288"/>
    <mergeCell ref="A287:B287"/>
    <mergeCell ref="C287:H287"/>
    <mergeCell ref="I287:J287"/>
    <mergeCell ref="K287:L287"/>
    <mergeCell ref="M287:N287"/>
    <mergeCell ref="O285:P285"/>
    <mergeCell ref="A286:B286"/>
    <mergeCell ref="C286:H286"/>
    <mergeCell ref="I286:J286"/>
    <mergeCell ref="K286:L286"/>
    <mergeCell ref="M286:N286"/>
    <mergeCell ref="O286:P286"/>
    <mergeCell ref="A285:B285"/>
    <mergeCell ref="C285:H285"/>
    <mergeCell ref="I285:J285"/>
    <mergeCell ref="K285:L285"/>
    <mergeCell ref="M285:N285"/>
    <mergeCell ref="I272:J272"/>
    <mergeCell ref="K272:L272"/>
    <mergeCell ref="M272:N272"/>
    <mergeCell ref="A284:H284"/>
    <mergeCell ref="I284:J284"/>
    <mergeCell ref="K284:L284"/>
    <mergeCell ref="M284:N284"/>
    <mergeCell ref="O284:P284"/>
    <mergeCell ref="A283:H283"/>
    <mergeCell ref="I283:J283"/>
    <mergeCell ref="K283:L283"/>
    <mergeCell ref="M283:N283"/>
    <mergeCell ref="O283:P283"/>
    <mergeCell ref="O281:P281"/>
    <mergeCell ref="A282:B282"/>
    <mergeCell ref="C282:H282"/>
    <mergeCell ref="I282:J282"/>
    <mergeCell ref="K282:L282"/>
    <mergeCell ref="M282:N282"/>
    <mergeCell ref="O282:P282"/>
    <mergeCell ref="A281:B281"/>
    <mergeCell ref="C281:H281"/>
    <mergeCell ref="I281:J281"/>
    <mergeCell ref="K281:L281"/>
    <mergeCell ref="M281:N281"/>
    <mergeCell ref="O279:P279"/>
    <mergeCell ref="A280:B280"/>
    <mergeCell ref="C280:H280"/>
    <mergeCell ref="I280:J280"/>
    <mergeCell ref="K280:L280"/>
    <mergeCell ref="M280:N280"/>
    <mergeCell ref="O280:P280"/>
    <mergeCell ref="A279:B279"/>
    <mergeCell ref="C279:H279"/>
    <mergeCell ref="I279:J279"/>
    <mergeCell ref="K279:L279"/>
    <mergeCell ref="M279:N279"/>
    <mergeCell ref="O270:P270"/>
    <mergeCell ref="A271:B271"/>
    <mergeCell ref="C271:H271"/>
    <mergeCell ref="I271:J271"/>
    <mergeCell ref="K271:L271"/>
    <mergeCell ref="M271:N271"/>
    <mergeCell ref="O271:P271"/>
    <mergeCell ref="A270:B270"/>
    <mergeCell ref="C270:H270"/>
    <mergeCell ref="I270:J270"/>
    <mergeCell ref="K270:L270"/>
    <mergeCell ref="M270:N270"/>
    <mergeCell ref="O268:P268"/>
    <mergeCell ref="A269:B269"/>
    <mergeCell ref="C269:H269"/>
    <mergeCell ref="I269:J269"/>
    <mergeCell ref="K269:L269"/>
    <mergeCell ref="M269:N269"/>
    <mergeCell ref="O269:P269"/>
    <mergeCell ref="A268:B268"/>
    <mergeCell ref="C268:H268"/>
    <mergeCell ref="I268:J268"/>
    <mergeCell ref="K268:L268"/>
    <mergeCell ref="M268:N268"/>
    <mergeCell ref="A267:H267"/>
    <mergeCell ref="I267:J267"/>
    <mergeCell ref="K267:L267"/>
    <mergeCell ref="M267:N267"/>
    <mergeCell ref="O267:P267"/>
    <mergeCell ref="A278:H278"/>
    <mergeCell ref="I278:J278"/>
    <mergeCell ref="K278:L278"/>
    <mergeCell ref="M278:N278"/>
    <mergeCell ref="O278:P278"/>
    <mergeCell ref="A277:H277"/>
    <mergeCell ref="I277:J277"/>
    <mergeCell ref="K277:L277"/>
    <mergeCell ref="M277:N277"/>
    <mergeCell ref="O277:P277"/>
    <mergeCell ref="O275:P275"/>
    <mergeCell ref="A276:B276"/>
    <mergeCell ref="C276:H276"/>
    <mergeCell ref="I276:J276"/>
    <mergeCell ref="K276:L276"/>
    <mergeCell ref="M276:N276"/>
    <mergeCell ref="O276:P276"/>
    <mergeCell ref="A275:B275"/>
    <mergeCell ref="C275:H275"/>
    <mergeCell ref="I275:J275"/>
    <mergeCell ref="K275:L275"/>
    <mergeCell ref="M275:N275"/>
    <mergeCell ref="A274:H274"/>
    <mergeCell ref="I274:J274"/>
    <mergeCell ref="K274:L274"/>
    <mergeCell ref="M274:N274"/>
    <mergeCell ref="O274:P274"/>
    <mergeCell ref="O272:P272"/>
    <mergeCell ref="A273:H273"/>
    <mergeCell ref="I273:J273"/>
    <mergeCell ref="K273:L273"/>
    <mergeCell ref="M273:N273"/>
    <mergeCell ref="O273:P273"/>
    <mergeCell ref="A272:B272"/>
    <mergeCell ref="C272:H272"/>
    <mergeCell ref="A261:H261"/>
    <mergeCell ref="I261:J261"/>
    <mergeCell ref="K261:L261"/>
    <mergeCell ref="M261:N261"/>
    <mergeCell ref="O261:P261"/>
    <mergeCell ref="O259:P259"/>
    <mergeCell ref="A260:H260"/>
    <mergeCell ref="I260:J260"/>
    <mergeCell ref="K260:L260"/>
    <mergeCell ref="M260:N260"/>
    <mergeCell ref="O260:P260"/>
    <mergeCell ref="A259:B259"/>
    <mergeCell ref="C259:H259"/>
    <mergeCell ref="I259:J259"/>
    <mergeCell ref="K259:L259"/>
    <mergeCell ref="M259:N259"/>
    <mergeCell ref="O257:P257"/>
    <mergeCell ref="A258:B258"/>
    <mergeCell ref="C258:H258"/>
    <mergeCell ref="I258:J258"/>
    <mergeCell ref="K258:L258"/>
    <mergeCell ref="M258:N258"/>
    <mergeCell ref="O258:P258"/>
    <mergeCell ref="A257:B257"/>
    <mergeCell ref="C257:H257"/>
    <mergeCell ref="I257:J257"/>
    <mergeCell ref="K257:L257"/>
    <mergeCell ref="M257:N257"/>
    <mergeCell ref="A266:H266"/>
    <mergeCell ref="I266:J266"/>
    <mergeCell ref="K266:L266"/>
    <mergeCell ref="M266:N266"/>
    <mergeCell ref="O266:P266"/>
    <mergeCell ref="O264:P264"/>
    <mergeCell ref="A265:B265"/>
    <mergeCell ref="C265:H265"/>
    <mergeCell ref="I265:J265"/>
    <mergeCell ref="K265:L265"/>
    <mergeCell ref="M265:N265"/>
    <mergeCell ref="O265:P265"/>
    <mergeCell ref="A264:B264"/>
    <mergeCell ref="C264:H264"/>
    <mergeCell ref="I264:J264"/>
    <mergeCell ref="K264:L264"/>
    <mergeCell ref="M264:N264"/>
    <mergeCell ref="O262:P262"/>
    <mergeCell ref="A263:B263"/>
    <mergeCell ref="C263:H263"/>
    <mergeCell ref="I263:J263"/>
    <mergeCell ref="K263:L263"/>
    <mergeCell ref="M263:N263"/>
    <mergeCell ref="O263:P263"/>
    <mergeCell ref="A262:B262"/>
    <mergeCell ref="C262:H262"/>
    <mergeCell ref="I262:J262"/>
    <mergeCell ref="K262:L262"/>
    <mergeCell ref="M262:N262"/>
    <mergeCell ref="O250:P250"/>
    <mergeCell ref="A251:B251"/>
    <mergeCell ref="C251:H251"/>
    <mergeCell ref="I251:J251"/>
    <mergeCell ref="K251:L251"/>
    <mergeCell ref="M251:N251"/>
    <mergeCell ref="O251:P251"/>
    <mergeCell ref="A250:B250"/>
    <mergeCell ref="C250:H250"/>
    <mergeCell ref="I250:J250"/>
    <mergeCell ref="K250:L250"/>
    <mergeCell ref="M250:N250"/>
    <mergeCell ref="A249:H249"/>
    <mergeCell ref="I249:J249"/>
    <mergeCell ref="K249:L249"/>
    <mergeCell ref="M249:N249"/>
    <mergeCell ref="O249:P249"/>
    <mergeCell ref="O247:P247"/>
    <mergeCell ref="A248:H248"/>
    <mergeCell ref="I248:J248"/>
    <mergeCell ref="K248:L248"/>
    <mergeCell ref="M248:N248"/>
    <mergeCell ref="O248:P248"/>
    <mergeCell ref="A247:B247"/>
    <mergeCell ref="C247:H247"/>
    <mergeCell ref="I247:J247"/>
    <mergeCell ref="K247:L247"/>
    <mergeCell ref="M247:N247"/>
    <mergeCell ref="O255:P255"/>
    <mergeCell ref="A256:B256"/>
    <mergeCell ref="C256:H256"/>
    <mergeCell ref="I256:J256"/>
    <mergeCell ref="K256:L256"/>
    <mergeCell ref="M256:N256"/>
    <mergeCell ref="O256:P256"/>
    <mergeCell ref="A255:B255"/>
    <mergeCell ref="C255:H255"/>
    <mergeCell ref="I255:J255"/>
    <mergeCell ref="K255:L255"/>
    <mergeCell ref="M255:N255"/>
    <mergeCell ref="A254:H254"/>
    <mergeCell ref="I254:J254"/>
    <mergeCell ref="K254:L254"/>
    <mergeCell ref="M254:N254"/>
    <mergeCell ref="O254:P254"/>
    <mergeCell ref="O252:P252"/>
    <mergeCell ref="A253:H253"/>
    <mergeCell ref="I253:J253"/>
    <mergeCell ref="K253:L253"/>
    <mergeCell ref="M253:N253"/>
    <mergeCell ref="O253:P253"/>
    <mergeCell ref="A252:B252"/>
    <mergeCell ref="C252:H252"/>
    <mergeCell ref="I252:J252"/>
    <mergeCell ref="K252:L252"/>
    <mergeCell ref="M252:N252"/>
    <mergeCell ref="O245:P245"/>
    <mergeCell ref="A246:B246"/>
    <mergeCell ref="C246:H246"/>
    <mergeCell ref="I246:J246"/>
    <mergeCell ref="K246:L246"/>
    <mergeCell ref="M246:N246"/>
    <mergeCell ref="O246:P246"/>
    <mergeCell ref="A245:B245"/>
    <mergeCell ref="C245:H245"/>
    <mergeCell ref="I245:J245"/>
    <mergeCell ref="K245:L245"/>
    <mergeCell ref="M245:N245"/>
    <mergeCell ref="O243:P243"/>
    <mergeCell ref="A244:B244"/>
    <mergeCell ref="C244:H244"/>
    <mergeCell ref="I244:J244"/>
    <mergeCell ref="K244:L244"/>
    <mergeCell ref="M244:N244"/>
    <mergeCell ref="O244:P244"/>
    <mergeCell ref="A243:B243"/>
    <mergeCell ref="C243:H243"/>
    <mergeCell ref="I243:J243"/>
    <mergeCell ref="K243:L243"/>
    <mergeCell ref="M243:N243"/>
    <mergeCell ref="O241:P241"/>
    <mergeCell ref="A242:B242"/>
    <mergeCell ref="C242:H242"/>
    <mergeCell ref="I242:J242"/>
    <mergeCell ref="K242:L242"/>
    <mergeCell ref="M242:N242"/>
    <mergeCell ref="O242:P242"/>
    <mergeCell ref="A241:B241"/>
    <mergeCell ref="C241:H241"/>
    <mergeCell ref="I241:J241"/>
    <mergeCell ref="K241:L241"/>
    <mergeCell ref="M241:N241"/>
    <mergeCell ref="O234:P234"/>
    <mergeCell ref="A235:B235"/>
    <mergeCell ref="C235:H235"/>
    <mergeCell ref="I235:J235"/>
    <mergeCell ref="K235:L235"/>
    <mergeCell ref="M235:N235"/>
    <mergeCell ref="O235:P235"/>
    <mergeCell ref="A234:B234"/>
    <mergeCell ref="C234:H234"/>
    <mergeCell ref="I234:J234"/>
    <mergeCell ref="K234:L234"/>
    <mergeCell ref="M234:N234"/>
    <mergeCell ref="O232:P232"/>
    <mergeCell ref="A233:B233"/>
    <mergeCell ref="C233:H233"/>
    <mergeCell ref="I233:J233"/>
    <mergeCell ref="K233:L233"/>
    <mergeCell ref="M233:N233"/>
    <mergeCell ref="O233:P233"/>
    <mergeCell ref="A232:B232"/>
    <mergeCell ref="C232:H232"/>
    <mergeCell ref="I232:J232"/>
    <mergeCell ref="K232:L232"/>
    <mergeCell ref="M232:N232"/>
    <mergeCell ref="A231:H231"/>
    <mergeCell ref="I231:J231"/>
    <mergeCell ref="K231:L231"/>
    <mergeCell ref="M231:N231"/>
    <mergeCell ref="O231:P231"/>
    <mergeCell ref="O239:P239"/>
    <mergeCell ref="A240:B240"/>
    <mergeCell ref="C240:H240"/>
    <mergeCell ref="I240:J240"/>
    <mergeCell ref="K240:L240"/>
    <mergeCell ref="M240:N240"/>
    <mergeCell ref="O240:P240"/>
    <mergeCell ref="A239:B239"/>
    <mergeCell ref="C239:H239"/>
    <mergeCell ref="I239:J239"/>
    <mergeCell ref="K239:L239"/>
    <mergeCell ref="M239:N239"/>
    <mergeCell ref="A238:H238"/>
    <mergeCell ref="I238:J238"/>
    <mergeCell ref="K238:L238"/>
    <mergeCell ref="M238:N238"/>
    <mergeCell ref="O238:P238"/>
    <mergeCell ref="O236:P236"/>
    <mergeCell ref="A237:H237"/>
    <mergeCell ref="I237:J237"/>
    <mergeCell ref="K237:L237"/>
    <mergeCell ref="M237:N237"/>
    <mergeCell ref="O237:P237"/>
    <mergeCell ref="A236:B236"/>
    <mergeCell ref="C236:H236"/>
    <mergeCell ref="I236:J236"/>
    <mergeCell ref="K236:L236"/>
    <mergeCell ref="M236:N236"/>
    <mergeCell ref="O229:P229"/>
    <mergeCell ref="A230:H230"/>
    <mergeCell ref="I230:J230"/>
    <mergeCell ref="K230:L230"/>
    <mergeCell ref="M230:N230"/>
    <mergeCell ref="O230:P230"/>
    <mergeCell ref="A229:B229"/>
    <mergeCell ref="C229:H229"/>
    <mergeCell ref="I229:J229"/>
    <mergeCell ref="K229:L229"/>
    <mergeCell ref="M229:N229"/>
    <mergeCell ref="O227:P227"/>
    <mergeCell ref="A228:B228"/>
    <mergeCell ref="C228:H228"/>
    <mergeCell ref="I228:J228"/>
    <mergeCell ref="K228:L228"/>
    <mergeCell ref="M228:N228"/>
    <mergeCell ref="O228:P228"/>
    <mergeCell ref="A227:B227"/>
    <mergeCell ref="C227:H227"/>
    <mergeCell ref="I227:J227"/>
    <mergeCell ref="K227:L227"/>
    <mergeCell ref="M227:N227"/>
    <mergeCell ref="O225:P225"/>
    <mergeCell ref="A226:B226"/>
    <mergeCell ref="C226:H226"/>
    <mergeCell ref="I226:J226"/>
    <mergeCell ref="K226:L226"/>
    <mergeCell ref="M226:N226"/>
    <mergeCell ref="O226:P226"/>
    <mergeCell ref="A225:B225"/>
    <mergeCell ref="C225:H225"/>
    <mergeCell ref="I225:J225"/>
    <mergeCell ref="K225:L225"/>
    <mergeCell ref="M225:N225"/>
    <mergeCell ref="A224:H224"/>
    <mergeCell ref="I224:J224"/>
    <mergeCell ref="K224:L224"/>
    <mergeCell ref="M224:N224"/>
    <mergeCell ref="O224:P224"/>
    <mergeCell ref="A223:H223"/>
    <mergeCell ref="I223:J223"/>
    <mergeCell ref="K223:L223"/>
    <mergeCell ref="M223:N223"/>
    <mergeCell ref="O223:P223"/>
    <mergeCell ref="O221:P221"/>
    <mergeCell ref="A222:B222"/>
    <mergeCell ref="C222:H222"/>
    <mergeCell ref="I222:J222"/>
    <mergeCell ref="K222:L222"/>
    <mergeCell ref="M222:N222"/>
    <mergeCell ref="O222:P222"/>
    <mergeCell ref="A221:B221"/>
    <mergeCell ref="C221:H221"/>
    <mergeCell ref="I221:J221"/>
    <mergeCell ref="K221:L221"/>
    <mergeCell ref="M221:N221"/>
    <mergeCell ref="O219:P219"/>
    <mergeCell ref="A220:B220"/>
    <mergeCell ref="C220:H220"/>
    <mergeCell ref="I220:J220"/>
    <mergeCell ref="K220:L220"/>
    <mergeCell ref="M220:N220"/>
    <mergeCell ref="O220:P220"/>
    <mergeCell ref="A219:B219"/>
    <mergeCell ref="C219:H219"/>
    <mergeCell ref="I219:J219"/>
    <mergeCell ref="K219:L219"/>
    <mergeCell ref="M219:N219"/>
    <mergeCell ref="A218:H218"/>
    <mergeCell ref="I218:J218"/>
    <mergeCell ref="K218:L218"/>
    <mergeCell ref="M218:N218"/>
    <mergeCell ref="O218:P218"/>
    <mergeCell ref="A217:H217"/>
    <mergeCell ref="I217:J217"/>
    <mergeCell ref="K217:L217"/>
    <mergeCell ref="M217:N217"/>
    <mergeCell ref="O217:P217"/>
    <mergeCell ref="O215:P215"/>
    <mergeCell ref="A216:B216"/>
    <mergeCell ref="C216:H216"/>
    <mergeCell ref="I216:J216"/>
    <mergeCell ref="K216:L216"/>
    <mergeCell ref="M216:N216"/>
    <mergeCell ref="O216:P216"/>
    <mergeCell ref="A215:B215"/>
    <mergeCell ref="C215:H215"/>
    <mergeCell ref="I215:J215"/>
    <mergeCell ref="K215:L215"/>
    <mergeCell ref="M215:N215"/>
    <mergeCell ref="O213:P213"/>
    <mergeCell ref="A214:B214"/>
    <mergeCell ref="C214:H214"/>
    <mergeCell ref="I214:J214"/>
    <mergeCell ref="K214:L214"/>
    <mergeCell ref="M214:N214"/>
    <mergeCell ref="O214:P214"/>
    <mergeCell ref="A213:B213"/>
    <mergeCell ref="C213:H213"/>
    <mergeCell ref="I213:J213"/>
    <mergeCell ref="K213:L213"/>
    <mergeCell ref="M213:N213"/>
    <mergeCell ref="A212:H212"/>
    <mergeCell ref="I212:J212"/>
    <mergeCell ref="K212:L212"/>
    <mergeCell ref="M212:N212"/>
    <mergeCell ref="O212:P212"/>
    <mergeCell ref="A211:H211"/>
    <mergeCell ref="I211:J211"/>
    <mergeCell ref="K211:L211"/>
    <mergeCell ref="M211:N211"/>
    <mergeCell ref="O211:P211"/>
    <mergeCell ref="O209:P209"/>
    <mergeCell ref="A210:B210"/>
    <mergeCell ref="C210:H210"/>
    <mergeCell ref="I210:J210"/>
    <mergeCell ref="K210:L210"/>
    <mergeCell ref="M210:N210"/>
    <mergeCell ref="O210:P210"/>
    <mergeCell ref="A209:B209"/>
    <mergeCell ref="C209:H209"/>
    <mergeCell ref="I209:J209"/>
    <mergeCell ref="K209:L209"/>
    <mergeCell ref="M209:N209"/>
    <mergeCell ref="O207:P207"/>
    <mergeCell ref="A208:B208"/>
    <mergeCell ref="C208:H208"/>
    <mergeCell ref="I208:J208"/>
    <mergeCell ref="K208:L208"/>
    <mergeCell ref="M208:N208"/>
    <mergeCell ref="O208:P208"/>
    <mergeCell ref="A207:B207"/>
    <mergeCell ref="C207:H207"/>
    <mergeCell ref="I207:J207"/>
    <mergeCell ref="K207:L207"/>
    <mergeCell ref="M207:N207"/>
    <mergeCell ref="A201:H201"/>
    <mergeCell ref="I201:J201"/>
    <mergeCell ref="K201:L201"/>
    <mergeCell ref="M201:N201"/>
    <mergeCell ref="O201:P201"/>
    <mergeCell ref="O199:P199"/>
    <mergeCell ref="A200:H200"/>
    <mergeCell ref="I200:J200"/>
    <mergeCell ref="K200:L200"/>
    <mergeCell ref="M200:N200"/>
    <mergeCell ref="O200:P200"/>
    <mergeCell ref="A199:B199"/>
    <mergeCell ref="C199:H199"/>
    <mergeCell ref="I199:J199"/>
    <mergeCell ref="K199:L199"/>
    <mergeCell ref="M199:N199"/>
    <mergeCell ref="O197:P197"/>
    <mergeCell ref="A198:B198"/>
    <mergeCell ref="C198:H198"/>
    <mergeCell ref="I198:J198"/>
    <mergeCell ref="K198:L198"/>
    <mergeCell ref="M198:N198"/>
    <mergeCell ref="O198:P198"/>
    <mergeCell ref="A197:B197"/>
    <mergeCell ref="C197:H197"/>
    <mergeCell ref="I197:J197"/>
    <mergeCell ref="K197:L197"/>
    <mergeCell ref="M197:N197"/>
    <mergeCell ref="A206:H206"/>
    <mergeCell ref="I206:J206"/>
    <mergeCell ref="K206:L206"/>
    <mergeCell ref="M206:N206"/>
    <mergeCell ref="O206:P206"/>
    <mergeCell ref="O204:P204"/>
    <mergeCell ref="A205:H205"/>
    <mergeCell ref="I205:J205"/>
    <mergeCell ref="K205:L205"/>
    <mergeCell ref="M205:N205"/>
    <mergeCell ref="O205:P205"/>
    <mergeCell ref="A204:B204"/>
    <mergeCell ref="C204:H204"/>
    <mergeCell ref="I204:J204"/>
    <mergeCell ref="K204:L204"/>
    <mergeCell ref="M204:N204"/>
    <mergeCell ref="O202:P202"/>
    <mergeCell ref="A203:B203"/>
    <mergeCell ref="C203:H203"/>
    <mergeCell ref="I203:J203"/>
    <mergeCell ref="K203:L203"/>
    <mergeCell ref="M203:N203"/>
    <mergeCell ref="O203:P203"/>
    <mergeCell ref="A202:B202"/>
    <mergeCell ref="C202:H202"/>
    <mergeCell ref="I202:J202"/>
    <mergeCell ref="K202:L202"/>
    <mergeCell ref="M202:N202"/>
    <mergeCell ref="A190:H190"/>
    <mergeCell ref="I190:J190"/>
    <mergeCell ref="K190:L190"/>
    <mergeCell ref="M190:N190"/>
    <mergeCell ref="O190:P190"/>
    <mergeCell ref="A189:H189"/>
    <mergeCell ref="I189:J189"/>
    <mergeCell ref="K189:L189"/>
    <mergeCell ref="M189:N189"/>
    <mergeCell ref="O189:P189"/>
    <mergeCell ref="A188:H188"/>
    <mergeCell ref="I188:J188"/>
    <mergeCell ref="K188:L188"/>
    <mergeCell ref="M188:N188"/>
    <mergeCell ref="O188:P188"/>
    <mergeCell ref="A187:H187"/>
    <mergeCell ref="I187:J187"/>
    <mergeCell ref="K187:L187"/>
    <mergeCell ref="M187:N187"/>
    <mergeCell ref="O187:P187"/>
    <mergeCell ref="A186:H186"/>
    <mergeCell ref="I186:J186"/>
    <mergeCell ref="K186:L186"/>
    <mergeCell ref="M186:N186"/>
    <mergeCell ref="O186:P186"/>
    <mergeCell ref="A185:H185"/>
    <mergeCell ref="I185:J185"/>
    <mergeCell ref="K185:L185"/>
    <mergeCell ref="M185:N185"/>
    <mergeCell ref="O185:P185"/>
    <mergeCell ref="A196:H196"/>
    <mergeCell ref="I196:J196"/>
    <mergeCell ref="K196:L196"/>
    <mergeCell ref="M196:N196"/>
    <mergeCell ref="O196:P196"/>
    <mergeCell ref="A195:H195"/>
    <mergeCell ref="I195:J195"/>
    <mergeCell ref="K195:L195"/>
    <mergeCell ref="M195:N195"/>
    <mergeCell ref="O195:P195"/>
    <mergeCell ref="O193:P193"/>
    <mergeCell ref="A194:B194"/>
    <mergeCell ref="C194:H194"/>
    <mergeCell ref="I194:J194"/>
    <mergeCell ref="K194:L194"/>
    <mergeCell ref="M194:N194"/>
    <mergeCell ref="O194:P194"/>
    <mergeCell ref="A193:B193"/>
    <mergeCell ref="C193:H193"/>
    <mergeCell ref="I193:J193"/>
    <mergeCell ref="K193:L193"/>
    <mergeCell ref="M193:N193"/>
    <mergeCell ref="A192:H192"/>
    <mergeCell ref="I192:J192"/>
    <mergeCell ref="K192:L192"/>
    <mergeCell ref="M192:N192"/>
    <mergeCell ref="O192:P192"/>
    <mergeCell ref="A191:H191"/>
    <mergeCell ref="I191:J191"/>
    <mergeCell ref="K191:L191"/>
    <mergeCell ref="M191:N191"/>
    <mergeCell ref="O191:P191"/>
    <mergeCell ref="A184:H184"/>
    <mergeCell ref="I184:J184"/>
    <mergeCell ref="K184:L184"/>
    <mergeCell ref="M184:N184"/>
    <mergeCell ref="O184:P184"/>
    <mergeCell ref="A183:H183"/>
    <mergeCell ref="I183:J183"/>
    <mergeCell ref="K183:L183"/>
    <mergeCell ref="M183:N183"/>
    <mergeCell ref="O183:P183"/>
    <mergeCell ref="O181:P181"/>
    <mergeCell ref="A182:H182"/>
    <mergeCell ref="I182:J182"/>
    <mergeCell ref="K182:L182"/>
    <mergeCell ref="M182:N182"/>
    <mergeCell ref="O182:P182"/>
    <mergeCell ref="A181:B181"/>
    <mergeCell ref="C181:H181"/>
    <mergeCell ref="I181:J181"/>
    <mergeCell ref="K181:L181"/>
    <mergeCell ref="M181:N181"/>
    <mergeCell ref="A180:H180"/>
    <mergeCell ref="I180:J180"/>
    <mergeCell ref="K180:L180"/>
    <mergeCell ref="M180:N180"/>
    <mergeCell ref="O180:P180"/>
    <mergeCell ref="O178:P178"/>
    <mergeCell ref="A179:H179"/>
    <mergeCell ref="I179:J179"/>
    <mergeCell ref="K179:L179"/>
    <mergeCell ref="M179:N179"/>
    <mergeCell ref="O179:P179"/>
    <mergeCell ref="A178:B178"/>
    <mergeCell ref="C178:H178"/>
    <mergeCell ref="I178:J178"/>
    <mergeCell ref="K178:L178"/>
    <mergeCell ref="M178:N178"/>
    <mergeCell ref="O171:P171"/>
    <mergeCell ref="A172:B172"/>
    <mergeCell ref="C172:H172"/>
    <mergeCell ref="I172:J172"/>
    <mergeCell ref="K172:L172"/>
    <mergeCell ref="M172:N172"/>
    <mergeCell ref="O172:P172"/>
    <mergeCell ref="A171:B171"/>
    <mergeCell ref="C171:H171"/>
    <mergeCell ref="I171:J171"/>
    <mergeCell ref="K171:L171"/>
    <mergeCell ref="M171:N171"/>
    <mergeCell ref="A170:H170"/>
    <mergeCell ref="I170:J170"/>
    <mergeCell ref="K170:L170"/>
    <mergeCell ref="M170:N170"/>
    <mergeCell ref="O170:P170"/>
    <mergeCell ref="O168:P168"/>
    <mergeCell ref="A169:H169"/>
    <mergeCell ref="I169:J169"/>
    <mergeCell ref="K169:L169"/>
    <mergeCell ref="M169:N169"/>
    <mergeCell ref="O169:P169"/>
    <mergeCell ref="A168:B168"/>
    <mergeCell ref="C168:H168"/>
    <mergeCell ref="I168:J168"/>
    <mergeCell ref="K168:L168"/>
    <mergeCell ref="M168:N168"/>
    <mergeCell ref="O176:P176"/>
    <mergeCell ref="A177:B177"/>
    <mergeCell ref="C177:H177"/>
    <mergeCell ref="I177:J177"/>
    <mergeCell ref="K177:L177"/>
    <mergeCell ref="M177:N177"/>
    <mergeCell ref="O177:P177"/>
    <mergeCell ref="A176:B176"/>
    <mergeCell ref="C176:H176"/>
    <mergeCell ref="I176:J176"/>
    <mergeCell ref="K176:L176"/>
    <mergeCell ref="M176:N176"/>
    <mergeCell ref="A175:H175"/>
    <mergeCell ref="I175:J175"/>
    <mergeCell ref="K175:L175"/>
    <mergeCell ref="M175:N175"/>
    <mergeCell ref="O175:P175"/>
    <mergeCell ref="O173:P173"/>
    <mergeCell ref="A174:H174"/>
    <mergeCell ref="I174:J174"/>
    <mergeCell ref="K174:L174"/>
    <mergeCell ref="M174:N174"/>
    <mergeCell ref="O174:P174"/>
    <mergeCell ref="A173:B173"/>
    <mergeCell ref="C173:H173"/>
    <mergeCell ref="I173:J173"/>
    <mergeCell ref="K173:L173"/>
    <mergeCell ref="M173:N173"/>
    <mergeCell ref="O161:P161"/>
    <mergeCell ref="A162:H162"/>
    <mergeCell ref="I162:J162"/>
    <mergeCell ref="K162:L162"/>
    <mergeCell ref="M162:N162"/>
    <mergeCell ref="O162:P162"/>
    <mergeCell ref="A161:B161"/>
    <mergeCell ref="C161:H161"/>
    <mergeCell ref="I161:J161"/>
    <mergeCell ref="K161:L161"/>
    <mergeCell ref="M161:N161"/>
    <mergeCell ref="O159:P159"/>
    <mergeCell ref="A160:B160"/>
    <mergeCell ref="C160:H160"/>
    <mergeCell ref="I160:J160"/>
    <mergeCell ref="K160:L160"/>
    <mergeCell ref="M160:N160"/>
    <mergeCell ref="O160:P160"/>
    <mergeCell ref="A159:B159"/>
    <mergeCell ref="C159:H159"/>
    <mergeCell ref="I159:J159"/>
    <mergeCell ref="K159:L159"/>
    <mergeCell ref="M159:N159"/>
    <mergeCell ref="A158:H158"/>
    <mergeCell ref="I158:J158"/>
    <mergeCell ref="K158:L158"/>
    <mergeCell ref="M158:N158"/>
    <mergeCell ref="O158:P158"/>
    <mergeCell ref="O166:P166"/>
    <mergeCell ref="A167:B167"/>
    <mergeCell ref="C167:H167"/>
    <mergeCell ref="I167:J167"/>
    <mergeCell ref="K167:L167"/>
    <mergeCell ref="M167:N167"/>
    <mergeCell ref="O167:P167"/>
    <mergeCell ref="A166:B166"/>
    <mergeCell ref="C166:H166"/>
    <mergeCell ref="I166:J166"/>
    <mergeCell ref="K166:L166"/>
    <mergeCell ref="M166:N166"/>
    <mergeCell ref="O164:P164"/>
    <mergeCell ref="A165:B165"/>
    <mergeCell ref="C165:H165"/>
    <mergeCell ref="I165:J165"/>
    <mergeCell ref="K165:L165"/>
    <mergeCell ref="M165:N165"/>
    <mergeCell ref="O165:P165"/>
    <mergeCell ref="A164:B164"/>
    <mergeCell ref="C164:H164"/>
    <mergeCell ref="I164:J164"/>
    <mergeCell ref="K164:L164"/>
    <mergeCell ref="M164:N164"/>
    <mergeCell ref="A163:H163"/>
    <mergeCell ref="I163:J163"/>
    <mergeCell ref="K163:L163"/>
    <mergeCell ref="M163:N163"/>
    <mergeCell ref="O163:P163"/>
    <mergeCell ref="O150:P150"/>
    <mergeCell ref="A151:B151"/>
    <mergeCell ref="C151:H151"/>
    <mergeCell ref="I151:J151"/>
    <mergeCell ref="K151:L151"/>
    <mergeCell ref="M151:N151"/>
    <mergeCell ref="O151:P151"/>
    <mergeCell ref="A150:B150"/>
    <mergeCell ref="C150:H150"/>
    <mergeCell ref="I150:J150"/>
    <mergeCell ref="K150:L150"/>
    <mergeCell ref="M150:N150"/>
    <mergeCell ref="A149:H149"/>
    <mergeCell ref="I149:J149"/>
    <mergeCell ref="K149:L149"/>
    <mergeCell ref="M149:N149"/>
    <mergeCell ref="O149:P149"/>
    <mergeCell ref="O147:P147"/>
    <mergeCell ref="A148:H148"/>
    <mergeCell ref="I148:J148"/>
    <mergeCell ref="K148:L148"/>
    <mergeCell ref="M148:N148"/>
    <mergeCell ref="O148:P148"/>
    <mergeCell ref="A147:B147"/>
    <mergeCell ref="C147:H147"/>
    <mergeCell ref="I147:J147"/>
    <mergeCell ref="K147:L147"/>
    <mergeCell ref="M147:N147"/>
    <mergeCell ref="O156:P156"/>
    <mergeCell ref="A157:H157"/>
    <mergeCell ref="I157:J157"/>
    <mergeCell ref="K157:L157"/>
    <mergeCell ref="M157:N157"/>
    <mergeCell ref="O157:P157"/>
    <mergeCell ref="A156:B156"/>
    <mergeCell ref="C156:H156"/>
    <mergeCell ref="I156:J156"/>
    <mergeCell ref="K156:L156"/>
    <mergeCell ref="M156:N156"/>
    <mergeCell ref="O154:P154"/>
    <mergeCell ref="A155:B155"/>
    <mergeCell ref="C155:H155"/>
    <mergeCell ref="I155:J155"/>
    <mergeCell ref="K155:L155"/>
    <mergeCell ref="M155:N155"/>
    <mergeCell ref="O155:P155"/>
    <mergeCell ref="A154:B154"/>
    <mergeCell ref="C154:H154"/>
    <mergeCell ref="I154:J154"/>
    <mergeCell ref="K154:L154"/>
    <mergeCell ref="M154:N154"/>
    <mergeCell ref="O152:P152"/>
    <mergeCell ref="A153:B153"/>
    <mergeCell ref="C153:H153"/>
    <mergeCell ref="I153:J153"/>
    <mergeCell ref="K153:L153"/>
    <mergeCell ref="M153:N153"/>
    <mergeCell ref="O153:P153"/>
    <mergeCell ref="A152:B152"/>
    <mergeCell ref="C152:H152"/>
    <mergeCell ref="I152:J152"/>
    <mergeCell ref="K152:L152"/>
    <mergeCell ref="M152:N152"/>
    <mergeCell ref="A141:H141"/>
    <mergeCell ref="I141:J141"/>
    <mergeCell ref="K141:L141"/>
    <mergeCell ref="M141:N141"/>
    <mergeCell ref="O141:P141"/>
    <mergeCell ref="O139:P139"/>
    <mergeCell ref="A140:B140"/>
    <mergeCell ref="C140:H140"/>
    <mergeCell ref="I140:J140"/>
    <mergeCell ref="K140:L140"/>
    <mergeCell ref="M140:N140"/>
    <mergeCell ref="O140:P140"/>
    <mergeCell ref="A139:B139"/>
    <mergeCell ref="C139:H139"/>
    <mergeCell ref="I139:J139"/>
    <mergeCell ref="K139:L139"/>
    <mergeCell ref="M139:N139"/>
    <mergeCell ref="O137:P137"/>
    <mergeCell ref="A138:B138"/>
    <mergeCell ref="C138:H138"/>
    <mergeCell ref="I138:J138"/>
    <mergeCell ref="K138:L138"/>
    <mergeCell ref="M138:N138"/>
    <mergeCell ref="O138:P138"/>
    <mergeCell ref="A137:B137"/>
    <mergeCell ref="C137:H137"/>
    <mergeCell ref="I137:J137"/>
    <mergeCell ref="K137:L137"/>
    <mergeCell ref="M137:N137"/>
    <mergeCell ref="O145:P145"/>
    <mergeCell ref="A146:B146"/>
    <mergeCell ref="C146:H146"/>
    <mergeCell ref="I146:J146"/>
    <mergeCell ref="K146:L146"/>
    <mergeCell ref="M146:N146"/>
    <mergeCell ref="O146:P146"/>
    <mergeCell ref="A145:B145"/>
    <mergeCell ref="C145:H145"/>
    <mergeCell ref="I145:J145"/>
    <mergeCell ref="K145:L145"/>
    <mergeCell ref="M145:N145"/>
    <mergeCell ref="O143:P143"/>
    <mergeCell ref="A144:B144"/>
    <mergeCell ref="C144:H144"/>
    <mergeCell ref="I144:J144"/>
    <mergeCell ref="K144:L144"/>
    <mergeCell ref="M144:N144"/>
    <mergeCell ref="O144:P144"/>
    <mergeCell ref="A143:B143"/>
    <mergeCell ref="C143:H143"/>
    <mergeCell ref="I143:J143"/>
    <mergeCell ref="K143:L143"/>
    <mergeCell ref="M143:N143"/>
    <mergeCell ref="A142:H142"/>
    <mergeCell ref="I142:J142"/>
    <mergeCell ref="K142:L142"/>
    <mergeCell ref="M142:N142"/>
    <mergeCell ref="O142:P142"/>
    <mergeCell ref="A136:H136"/>
    <mergeCell ref="I136:J136"/>
    <mergeCell ref="K136:L136"/>
    <mergeCell ref="M136:N136"/>
    <mergeCell ref="O136:P136"/>
    <mergeCell ref="A135:H135"/>
    <mergeCell ref="I135:J135"/>
    <mergeCell ref="K135:L135"/>
    <mergeCell ref="M135:N135"/>
    <mergeCell ref="O135:P135"/>
    <mergeCell ref="O133:P133"/>
    <mergeCell ref="A134:B134"/>
    <mergeCell ref="C134:H134"/>
    <mergeCell ref="I134:J134"/>
    <mergeCell ref="K134:L134"/>
    <mergeCell ref="M134:N134"/>
    <mergeCell ref="O134:P134"/>
    <mergeCell ref="A133:B133"/>
    <mergeCell ref="C133:H133"/>
    <mergeCell ref="I133:J133"/>
    <mergeCell ref="K133:L133"/>
    <mergeCell ref="M133:N133"/>
    <mergeCell ref="O131:P131"/>
    <mergeCell ref="A132:B132"/>
    <mergeCell ref="C132:H132"/>
    <mergeCell ref="I132:J132"/>
    <mergeCell ref="K132:L132"/>
    <mergeCell ref="M132:N132"/>
    <mergeCell ref="O132:P132"/>
    <mergeCell ref="A131:B131"/>
    <mergeCell ref="C131:H131"/>
    <mergeCell ref="I131:J131"/>
    <mergeCell ref="K131:L131"/>
    <mergeCell ref="M131:N131"/>
    <mergeCell ref="A124:H124"/>
    <mergeCell ref="I124:J124"/>
    <mergeCell ref="K124:L124"/>
    <mergeCell ref="M124:N124"/>
    <mergeCell ref="O124:P124"/>
    <mergeCell ref="O122:P122"/>
    <mergeCell ref="A123:H123"/>
    <mergeCell ref="I123:J123"/>
    <mergeCell ref="K123:L123"/>
    <mergeCell ref="M123:N123"/>
    <mergeCell ref="O123:P123"/>
    <mergeCell ref="A122:B122"/>
    <mergeCell ref="C122:H122"/>
    <mergeCell ref="I122:J122"/>
    <mergeCell ref="K122:L122"/>
    <mergeCell ref="M122:N122"/>
    <mergeCell ref="O120:P120"/>
    <mergeCell ref="A121:B121"/>
    <mergeCell ref="C121:H121"/>
    <mergeCell ref="I121:J121"/>
    <mergeCell ref="K121:L121"/>
    <mergeCell ref="M121:N121"/>
    <mergeCell ref="O121:P121"/>
    <mergeCell ref="A120:B120"/>
    <mergeCell ref="C120:H120"/>
    <mergeCell ref="I120:J120"/>
    <mergeCell ref="K120:L120"/>
    <mergeCell ref="M120:N120"/>
    <mergeCell ref="A130:H130"/>
    <mergeCell ref="I130:J130"/>
    <mergeCell ref="K130:L130"/>
    <mergeCell ref="M130:N130"/>
    <mergeCell ref="O130:P130"/>
    <mergeCell ref="A129:H129"/>
    <mergeCell ref="I129:J129"/>
    <mergeCell ref="K129:L129"/>
    <mergeCell ref="M129:N129"/>
    <mergeCell ref="O129:P129"/>
    <mergeCell ref="O127:P127"/>
    <mergeCell ref="A128:B128"/>
    <mergeCell ref="C128:H128"/>
    <mergeCell ref="I128:J128"/>
    <mergeCell ref="K128:L128"/>
    <mergeCell ref="M128:N128"/>
    <mergeCell ref="O128:P128"/>
    <mergeCell ref="A127:B127"/>
    <mergeCell ref="C127:H127"/>
    <mergeCell ref="I127:J127"/>
    <mergeCell ref="K127:L127"/>
    <mergeCell ref="M127:N127"/>
    <mergeCell ref="O125:P125"/>
    <mergeCell ref="A126:B126"/>
    <mergeCell ref="C126:H126"/>
    <mergeCell ref="I126:J126"/>
    <mergeCell ref="K126:L126"/>
    <mergeCell ref="M126:N126"/>
    <mergeCell ref="O126:P126"/>
    <mergeCell ref="A125:B125"/>
    <mergeCell ref="C125:H125"/>
    <mergeCell ref="I125:J125"/>
    <mergeCell ref="K125:L125"/>
    <mergeCell ref="M125:N125"/>
    <mergeCell ref="A114:H114"/>
    <mergeCell ref="I114:J114"/>
    <mergeCell ref="K114:L114"/>
    <mergeCell ref="M114:N114"/>
    <mergeCell ref="O114:P114"/>
    <mergeCell ref="A113:H113"/>
    <mergeCell ref="I113:J113"/>
    <mergeCell ref="K113:L113"/>
    <mergeCell ref="M113:N113"/>
    <mergeCell ref="O113:P113"/>
    <mergeCell ref="O111:P111"/>
    <mergeCell ref="A112:B112"/>
    <mergeCell ref="C112:H112"/>
    <mergeCell ref="I112:J112"/>
    <mergeCell ref="K112:L112"/>
    <mergeCell ref="M112:N112"/>
    <mergeCell ref="O112:P112"/>
    <mergeCell ref="A111:B111"/>
    <mergeCell ref="C111:H111"/>
    <mergeCell ref="I111:J111"/>
    <mergeCell ref="K111:L111"/>
    <mergeCell ref="M111:N111"/>
    <mergeCell ref="A110:H110"/>
    <mergeCell ref="I110:J110"/>
    <mergeCell ref="K110:L110"/>
    <mergeCell ref="M110:N110"/>
    <mergeCell ref="O110:P110"/>
    <mergeCell ref="A109:H109"/>
    <mergeCell ref="I109:J109"/>
    <mergeCell ref="K109:L109"/>
    <mergeCell ref="M109:N109"/>
    <mergeCell ref="O109:P109"/>
    <mergeCell ref="A119:H119"/>
    <mergeCell ref="I119:J119"/>
    <mergeCell ref="K119:L119"/>
    <mergeCell ref="M119:N119"/>
    <mergeCell ref="O119:P119"/>
    <mergeCell ref="O117:P117"/>
    <mergeCell ref="A118:H118"/>
    <mergeCell ref="I118:J118"/>
    <mergeCell ref="K118:L118"/>
    <mergeCell ref="M118:N118"/>
    <mergeCell ref="O118:P118"/>
    <mergeCell ref="A117:B117"/>
    <mergeCell ref="C117:H117"/>
    <mergeCell ref="I117:J117"/>
    <mergeCell ref="K117:L117"/>
    <mergeCell ref="M117:N117"/>
    <mergeCell ref="O115:P115"/>
    <mergeCell ref="A116:B116"/>
    <mergeCell ref="C116:H116"/>
    <mergeCell ref="I116:J116"/>
    <mergeCell ref="K116:L116"/>
    <mergeCell ref="M116:N116"/>
    <mergeCell ref="O116:P116"/>
    <mergeCell ref="A115:B115"/>
    <mergeCell ref="C115:H115"/>
    <mergeCell ref="I115:J115"/>
    <mergeCell ref="K115:L115"/>
    <mergeCell ref="M115:N115"/>
    <mergeCell ref="A102:H102"/>
    <mergeCell ref="I102:J102"/>
    <mergeCell ref="K102:L102"/>
    <mergeCell ref="M102:N102"/>
    <mergeCell ref="O102:P102"/>
    <mergeCell ref="A101:H101"/>
    <mergeCell ref="I101:J101"/>
    <mergeCell ref="K101:L101"/>
    <mergeCell ref="M101:N101"/>
    <mergeCell ref="O101:P101"/>
    <mergeCell ref="A100:H100"/>
    <mergeCell ref="I100:J100"/>
    <mergeCell ref="K100:L100"/>
    <mergeCell ref="M100:N100"/>
    <mergeCell ref="O100:P100"/>
    <mergeCell ref="A99:H99"/>
    <mergeCell ref="I99:J99"/>
    <mergeCell ref="K99:L99"/>
    <mergeCell ref="M99:N99"/>
    <mergeCell ref="O99:P99"/>
    <mergeCell ref="O97:P97"/>
    <mergeCell ref="A98:B98"/>
    <mergeCell ref="C98:H98"/>
    <mergeCell ref="I98:J98"/>
    <mergeCell ref="K98:L98"/>
    <mergeCell ref="M98:N98"/>
    <mergeCell ref="O98:P98"/>
    <mergeCell ref="A97:B97"/>
    <mergeCell ref="C97:H97"/>
    <mergeCell ref="I97:J97"/>
    <mergeCell ref="K97:L97"/>
    <mergeCell ref="M97:N97"/>
    <mergeCell ref="A108:H108"/>
    <mergeCell ref="I108:J108"/>
    <mergeCell ref="K108:L108"/>
    <mergeCell ref="M108:N108"/>
    <mergeCell ref="O108:P108"/>
    <mergeCell ref="A107:H107"/>
    <mergeCell ref="I107:J107"/>
    <mergeCell ref="K107:L107"/>
    <mergeCell ref="M107:N107"/>
    <mergeCell ref="O107:P107"/>
    <mergeCell ref="A106:H106"/>
    <mergeCell ref="I106:J106"/>
    <mergeCell ref="K106:L106"/>
    <mergeCell ref="M106:N106"/>
    <mergeCell ref="O106:P106"/>
    <mergeCell ref="A105:H105"/>
    <mergeCell ref="I105:J105"/>
    <mergeCell ref="K105:L105"/>
    <mergeCell ref="M105:N105"/>
    <mergeCell ref="O105:P105"/>
    <mergeCell ref="A104:H104"/>
    <mergeCell ref="I104:J104"/>
    <mergeCell ref="K104:L104"/>
    <mergeCell ref="M104:N104"/>
    <mergeCell ref="O104:P104"/>
    <mergeCell ref="A103:H103"/>
    <mergeCell ref="I103:J103"/>
    <mergeCell ref="K103:L103"/>
    <mergeCell ref="M103:N103"/>
    <mergeCell ref="O103:P103"/>
    <mergeCell ref="A96:B96"/>
    <mergeCell ref="C96:H96"/>
    <mergeCell ref="I96:J96"/>
    <mergeCell ref="K96:L96"/>
    <mergeCell ref="M96:N96"/>
    <mergeCell ref="O96:P96"/>
    <mergeCell ref="A95:B95"/>
    <mergeCell ref="C95:H95"/>
    <mergeCell ref="I95:J95"/>
    <mergeCell ref="K95:L95"/>
    <mergeCell ref="M95:N95"/>
    <mergeCell ref="O93:P93"/>
    <mergeCell ref="A94:B94"/>
    <mergeCell ref="C94:H94"/>
    <mergeCell ref="I94:J94"/>
    <mergeCell ref="K94:L94"/>
    <mergeCell ref="M94:N94"/>
    <mergeCell ref="O94:P94"/>
    <mergeCell ref="A93:B93"/>
    <mergeCell ref="C93:H93"/>
    <mergeCell ref="I93:J93"/>
    <mergeCell ref="K93:L93"/>
    <mergeCell ref="M93:N93"/>
    <mergeCell ref="O91:P91"/>
    <mergeCell ref="A92:B92"/>
    <mergeCell ref="C92:H92"/>
    <mergeCell ref="I92:J92"/>
    <mergeCell ref="K92:L92"/>
    <mergeCell ref="M92:N92"/>
    <mergeCell ref="O92:P92"/>
    <mergeCell ref="A91:B91"/>
    <mergeCell ref="C91:H91"/>
    <mergeCell ref="I91:J91"/>
    <mergeCell ref="K91:L91"/>
    <mergeCell ref="M91:N91"/>
    <mergeCell ref="A90:H90"/>
    <mergeCell ref="I90:J90"/>
    <mergeCell ref="K90:L90"/>
    <mergeCell ref="M90:N90"/>
    <mergeCell ref="O90:P90"/>
    <mergeCell ref="A89:H89"/>
    <mergeCell ref="I89:J89"/>
    <mergeCell ref="K89:L89"/>
    <mergeCell ref="M89:N89"/>
    <mergeCell ref="O89:P89"/>
    <mergeCell ref="O87:P87"/>
    <mergeCell ref="A88:B88"/>
    <mergeCell ref="C88:H88"/>
    <mergeCell ref="I88:J88"/>
    <mergeCell ref="K88:L88"/>
    <mergeCell ref="M88:N88"/>
    <mergeCell ref="O88:P88"/>
    <mergeCell ref="A87:B87"/>
    <mergeCell ref="C87:H87"/>
    <mergeCell ref="I87:J87"/>
    <mergeCell ref="K87:L87"/>
    <mergeCell ref="M87:N87"/>
    <mergeCell ref="A86:H86"/>
    <mergeCell ref="I86:J86"/>
    <mergeCell ref="K86:L86"/>
    <mergeCell ref="M86:N86"/>
    <mergeCell ref="O86:P86"/>
    <mergeCell ref="A85:H85"/>
    <mergeCell ref="I85:J85"/>
    <mergeCell ref="K85:L85"/>
    <mergeCell ref="M85:N85"/>
    <mergeCell ref="O85:P85"/>
    <mergeCell ref="O95:P95"/>
    <mergeCell ref="O77:P77"/>
    <mergeCell ref="A78:B78"/>
    <mergeCell ref="C78:H78"/>
    <mergeCell ref="I78:J78"/>
    <mergeCell ref="K78:L78"/>
    <mergeCell ref="M78:N78"/>
    <mergeCell ref="O78:P78"/>
    <mergeCell ref="A77:B77"/>
    <mergeCell ref="C77:H77"/>
    <mergeCell ref="I77:J77"/>
    <mergeCell ref="K77:L77"/>
    <mergeCell ref="M77:N77"/>
    <mergeCell ref="A76:H76"/>
    <mergeCell ref="I76:J76"/>
    <mergeCell ref="K76:L76"/>
    <mergeCell ref="M76:N76"/>
    <mergeCell ref="O76:P76"/>
    <mergeCell ref="O74:P74"/>
    <mergeCell ref="A75:H75"/>
    <mergeCell ref="I75:J75"/>
    <mergeCell ref="K75:L75"/>
    <mergeCell ref="M75:N75"/>
    <mergeCell ref="O75:P75"/>
    <mergeCell ref="A74:B74"/>
    <mergeCell ref="C74:H74"/>
    <mergeCell ref="I74:J74"/>
    <mergeCell ref="K74:L74"/>
    <mergeCell ref="M74:N74"/>
    <mergeCell ref="O83:P83"/>
    <mergeCell ref="A84:B84"/>
    <mergeCell ref="C84:H84"/>
    <mergeCell ref="I84:J84"/>
    <mergeCell ref="K84:L84"/>
    <mergeCell ref="M84:N84"/>
    <mergeCell ref="O84:P84"/>
    <mergeCell ref="A83:B83"/>
    <mergeCell ref="C83:H83"/>
    <mergeCell ref="I83:J83"/>
    <mergeCell ref="K83:L83"/>
    <mergeCell ref="M83:N83"/>
    <mergeCell ref="A82:H82"/>
    <mergeCell ref="I82:J82"/>
    <mergeCell ref="K82:L82"/>
    <mergeCell ref="M82:N82"/>
    <mergeCell ref="O82:P82"/>
    <mergeCell ref="A81:H81"/>
    <mergeCell ref="I81:J81"/>
    <mergeCell ref="K81:L81"/>
    <mergeCell ref="M81:N81"/>
    <mergeCell ref="O81:P81"/>
    <mergeCell ref="O79:P79"/>
    <mergeCell ref="A80:B80"/>
    <mergeCell ref="C80:H80"/>
    <mergeCell ref="I80:J80"/>
    <mergeCell ref="K80:L80"/>
    <mergeCell ref="M80:N80"/>
    <mergeCell ref="O80:P80"/>
    <mergeCell ref="A79:B79"/>
    <mergeCell ref="C79:H79"/>
    <mergeCell ref="I79:J79"/>
    <mergeCell ref="K79:L79"/>
    <mergeCell ref="M79:N79"/>
    <mergeCell ref="O72:P72"/>
    <mergeCell ref="A73:B73"/>
    <mergeCell ref="C73:H73"/>
    <mergeCell ref="I73:J73"/>
    <mergeCell ref="K73:L73"/>
    <mergeCell ref="M73:N73"/>
    <mergeCell ref="O73:P73"/>
    <mergeCell ref="A72:B72"/>
    <mergeCell ref="C72:H72"/>
    <mergeCell ref="I72:J72"/>
    <mergeCell ref="K72:L72"/>
    <mergeCell ref="M72:N72"/>
    <mergeCell ref="A71:H71"/>
    <mergeCell ref="I71:J71"/>
    <mergeCell ref="K71:L71"/>
    <mergeCell ref="M71:N71"/>
    <mergeCell ref="O71:P71"/>
    <mergeCell ref="A70:H70"/>
    <mergeCell ref="I70:J70"/>
    <mergeCell ref="K70:L70"/>
    <mergeCell ref="M70:N70"/>
    <mergeCell ref="O70:P70"/>
    <mergeCell ref="O68:P68"/>
    <mergeCell ref="A69:B69"/>
    <mergeCell ref="C69:H69"/>
    <mergeCell ref="I69:J69"/>
    <mergeCell ref="K69:L69"/>
    <mergeCell ref="M69:N69"/>
    <mergeCell ref="O69:P69"/>
    <mergeCell ref="A68:B68"/>
    <mergeCell ref="C68:H68"/>
    <mergeCell ref="I68:J68"/>
    <mergeCell ref="K68:L68"/>
    <mergeCell ref="M68:N68"/>
    <mergeCell ref="O66:P66"/>
    <mergeCell ref="A67:B67"/>
    <mergeCell ref="C67:H67"/>
    <mergeCell ref="I67:J67"/>
    <mergeCell ref="K67:L67"/>
    <mergeCell ref="M67:N67"/>
    <mergeCell ref="O67:P67"/>
    <mergeCell ref="A66:B66"/>
    <mergeCell ref="C66:H66"/>
    <mergeCell ref="I66:J66"/>
    <mergeCell ref="K66:L66"/>
    <mergeCell ref="M66:N66"/>
    <mergeCell ref="O64:P64"/>
    <mergeCell ref="A65:B65"/>
    <mergeCell ref="C65:H65"/>
    <mergeCell ref="I65:J65"/>
    <mergeCell ref="K65:L65"/>
    <mergeCell ref="M65:N65"/>
    <mergeCell ref="O65:P65"/>
    <mergeCell ref="A64:B64"/>
    <mergeCell ref="C64:H64"/>
    <mergeCell ref="I64:J64"/>
    <mergeCell ref="K64:L64"/>
    <mergeCell ref="M64:N64"/>
    <mergeCell ref="O62:P62"/>
    <mergeCell ref="A63:B63"/>
    <mergeCell ref="C63:H63"/>
    <mergeCell ref="I63:J63"/>
    <mergeCell ref="K63:L63"/>
    <mergeCell ref="M63:N63"/>
    <mergeCell ref="O63:P63"/>
    <mergeCell ref="A62:B62"/>
    <mergeCell ref="C62:H62"/>
    <mergeCell ref="I62:J62"/>
    <mergeCell ref="K62:L62"/>
    <mergeCell ref="M62:N62"/>
    <mergeCell ref="A55:H55"/>
    <mergeCell ref="I55:J55"/>
    <mergeCell ref="K55:L55"/>
    <mergeCell ref="M55:N55"/>
    <mergeCell ref="O55:P55"/>
    <mergeCell ref="O53:P53"/>
    <mergeCell ref="A54:H54"/>
    <mergeCell ref="I54:J54"/>
    <mergeCell ref="K54:L54"/>
    <mergeCell ref="M54:N54"/>
    <mergeCell ref="O54:P54"/>
    <mergeCell ref="A53:B53"/>
    <mergeCell ref="C53:H53"/>
    <mergeCell ref="I53:J53"/>
    <mergeCell ref="K53:L53"/>
    <mergeCell ref="M53:N53"/>
    <mergeCell ref="O51:P51"/>
    <mergeCell ref="A52:B52"/>
    <mergeCell ref="C52:H52"/>
    <mergeCell ref="I52:J52"/>
    <mergeCell ref="K52:L52"/>
    <mergeCell ref="M52:N52"/>
    <mergeCell ref="O52:P52"/>
    <mergeCell ref="A51:B51"/>
    <mergeCell ref="C51:H51"/>
    <mergeCell ref="I51:J51"/>
    <mergeCell ref="K51:L51"/>
    <mergeCell ref="M51:N51"/>
    <mergeCell ref="A61:H61"/>
    <mergeCell ref="I61:J61"/>
    <mergeCell ref="K61:L61"/>
    <mergeCell ref="M61:N61"/>
    <mergeCell ref="O61:P61"/>
    <mergeCell ref="A60:H60"/>
    <mergeCell ref="I60:J60"/>
    <mergeCell ref="K60:L60"/>
    <mergeCell ref="M60:N60"/>
    <mergeCell ref="O60:P60"/>
    <mergeCell ref="O58:P58"/>
    <mergeCell ref="A59:B59"/>
    <mergeCell ref="C59:H59"/>
    <mergeCell ref="I59:J59"/>
    <mergeCell ref="K59:L59"/>
    <mergeCell ref="M59:N59"/>
    <mergeCell ref="O59:P59"/>
    <mergeCell ref="A58:B58"/>
    <mergeCell ref="C58:H58"/>
    <mergeCell ref="I58:J58"/>
    <mergeCell ref="K58:L58"/>
    <mergeCell ref="M58:N58"/>
    <mergeCell ref="O56:P56"/>
    <mergeCell ref="A57:B57"/>
    <mergeCell ref="C57:H57"/>
    <mergeCell ref="I57:J57"/>
    <mergeCell ref="K57:L57"/>
    <mergeCell ref="M57:N57"/>
    <mergeCell ref="O57:P57"/>
    <mergeCell ref="A56:B56"/>
    <mergeCell ref="C56:H56"/>
    <mergeCell ref="I56:J56"/>
    <mergeCell ref="K56:L56"/>
    <mergeCell ref="M56:N56"/>
    <mergeCell ref="O44:P44"/>
    <mergeCell ref="A45:B45"/>
    <mergeCell ref="C45:H45"/>
    <mergeCell ref="I45:J45"/>
    <mergeCell ref="K45:L45"/>
    <mergeCell ref="M45:N45"/>
    <mergeCell ref="O45:P45"/>
    <mergeCell ref="A44:B44"/>
    <mergeCell ref="C44:H44"/>
    <mergeCell ref="I44:J44"/>
    <mergeCell ref="K44:L44"/>
    <mergeCell ref="M44:N44"/>
    <mergeCell ref="O42:P42"/>
    <mergeCell ref="A43:B43"/>
    <mergeCell ref="C43:H43"/>
    <mergeCell ref="I43:J43"/>
    <mergeCell ref="K43:L43"/>
    <mergeCell ref="M43:N43"/>
    <mergeCell ref="O43:P43"/>
    <mergeCell ref="A42:B42"/>
    <mergeCell ref="C42:H42"/>
    <mergeCell ref="I42:J42"/>
    <mergeCell ref="K42:L42"/>
    <mergeCell ref="M42:N42"/>
    <mergeCell ref="A41:H41"/>
    <mergeCell ref="I41:J41"/>
    <mergeCell ref="K41:L41"/>
    <mergeCell ref="M41:N41"/>
    <mergeCell ref="O41:P41"/>
    <mergeCell ref="A50:H50"/>
    <mergeCell ref="I50:J50"/>
    <mergeCell ref="K50:L50"/>
    <mergeCell ref="M50:N50"/>
    <mergeCell ref="O50:P50"/>
    <mergeCell ref="O48:P48"/>
    <mergeCell ref="A49:H49"/>
    <mergeCell ref="I49:J49"/>
    <mergeCell ref="K49:L49"/>
    <mergeCell ref="M49:N49"/>
    <mergeCell ref="O49:P49"/>
    <mergeCell ref="A48:B48"/>
    <mergeCell ref="C48:H48"/>
    <mergeCell ref="I48:J48"/>
    <mergeCell ref="K48:L48"/>
    <mergeCell ref="M48:N48"/>
    <mergeCell ref="O46:P46"/>
    <mergeCell ref="A47:B47"/>
    <mergeCell ref="C47:H47"/>
    <mergeCell ref="I47:J47"/>
    <mergeCell ref="K47:L47"/>
    <mergeCell ref="M47:N47"/>
    <mergeCell ref="O47:P47"/>
    <mergeCell ref="A46:B46"/>
    <mergeCell ref="C46:H46"/>
    <mergeCell ref="I46:J46"/>
    <mergeCell ref="K46:L46"/>
    <mergeCell ref="M46:N46"/>
    <mergeCell ref="O39:P39"/>
    <mergeCell ref="A40:H40"/>
    <mergeCell ref="I40:J40"/>
    <mergeCell ref="K40:L40"/>
    <mergeCell ref="M40:N40"/>
    <mergeCell ref="O40:P40"/>
    <mergeCell ref="A39:B39"/>
    <mergeCell ref="C39:H39"/>
    <mergeCell ref="I39:J39"/>
    <mergeCell ref="K39:L39"/>
    <mergeCell ref="M39:N39"/>
    <mergeCell ref="O37:P37"/>
    <mergeCell ref="A38:B38"/>
    <mergeCell ref="C38:H38"/>
    <mergeCell ref="I38:J38"/>
    <mergeCell ref="K38:L38"/>
    <mergeCell ref="M38:N38"/>
    <mergeCell ref="O38:P38"/>
    <mergeCell ref="A37:B37"/>
    <mergeCell ref="C37:H37"/>
    <mergeCell ref="I37:J37"/>
    <mergeCell ref="K37:L37"/>
    <mergeCell ref="M37:N37"/>
    <mergeCell ref="O35:P35"/>
    <mergeCell ref="A36:B36"/>
    <mergeCell ref="C36:H36"/>
    <mergeCell ref="I36:J36"/>
    <mergeCell ref="K36:L36"/>
    <mergeCell ref="M36:N36"/>
    <mergeCell ref="O36:P36"/>
    <mergeCell ref="A35:B35"/>
    <mergeCell ref="C35:H35"/>
    <mergeCell ref="I35:J35"/>
    <mergeCell ref="K35:L35"/>
    <mergeCell ref="M35:N35"/>
    <mergeCell ref="A34:H34"/>
    <mergeCell ref="I34:J34"/>
    <mergeCell ref="K34:L34"/>
    <mergeCell ref="M34:N34"/>
    <mergeCell ref="O34:P34"/>
    <mergeCell ref="A33:H33"/>
    <mergeCell ref="I33:J33"/>
    <mergeCell ref="K33:L33"/>
    <mergeCell ref="M33:N33"/>
    <mergeCell ref="O33:P33"/>
    <mergeCell ref="O31:P31"/>
    <mergeCell ref="A32:B32"/>
    <mergeCell ref="C32:H32"/>
    <mergeCell ref="I32:J32"/>
    <mergeCell ref="K32:L32"/>
    <mergeCell ref="M32:N32"/>
    <mergeCell ref="O32:P32"/>
    <mergeCell ref="A31:B31"/>
    <mergeCell ref="C31:H31"/>
    <mergeCell ref="I31:J31"/>
    <mergeCell ref="K31:L31"/>
    <mergeCell ref="M31:N31"/>
    <mergeCell ref="O29:P29"/>
    <mergeCell ref="A30:B30"/>
    <mergeCell ref="C30:H30"/>
    <mergeCell ref="I30:J30"/>
    <mergeCell ref="K30:L30"/>
    <mergeCell ref="M30:N30"/>
    <mergeCell ref="O30:P30"/>
    <mergeCell ref="A29:B29"/>
    <mergeCell ref="C29:H29"/>
    <mergeCell ref="I29:J29"/>
    <mergeCell ref="K29:L29"/>
    <mergeCell ref="M29:N29"/>
    <mergeCell ref="A28:H28"/>
    <mergeCell ref="I28:J28"/>
    <mergeCell ref="K28:L28"/>
    <mergeCell ref="M28:N28"/>
    <mergeCell ref="O28:P28"/>
    <mergeCell ref="A27:H27"/>
    <mergeCell ref="I27:J27"/>
    <mergeCell ref="K27:L27"/>
    <mergeCell ref="M27:N27"/>
    <mergeCell ref="O27:P27"/>
    <mergeCell ref="O25:P25"/>
    <mergeCell ref="A26:B26"/>
    <mergeCell ref="C26:H26"/>
    <mergeCell ref="I26:J26"/>
    <mergeCell ref="K26:L26"/>
    <mergeCell ref="M26:N26"/>
    <mergeCell ref="O26:P26"/>
    <mergeCell ref="A25:B25"/>
    <mergeCell ref="C25:H25"/>
    <mergeCell ref="I25:J25"/>
    <mergeCell ref="K25:L25"/>
    <mergeCell ref="M25:N25"/>
    <mergeCell ref="O23:P23"/>
    <mergeCell ref="A24:B24"/>
    <mergeCell ref="C24:H24"/>
    <mergeCell ref="I24:J24"/>
    <mergeCell ref="K24:L24"/>
    <mergeCell ref="M24:N24"/>
    <mergeCell ref="O24:P24"/>
    <mergeCell ref="A23:B23"/>
    <mergeCell ref="C23:H23"/>
    <mergeCell ref="I23:J23"/>
    <mergeCell ref="K23:L23"/>
    <mergeCell ref="M23:N23"/>
    <mergeCell ref="A17:H17"/>
    <mergeCell ref="I17:J17"/>
    <mergeCell ref="K17:L17"/>
    <mergeCell ref="M17:N17"/>
    <mergeCell ref="O17:P17"/>
    <mergeCell ref="A16:H16"/>
    <mergeCell ref="I16:J16"/>
    <mergeCell ref="K16:L16"/>
    <mergeCell ref="M16:N16"/>
    <mergeCell ref="O16:P16"/>
    <mergeCell ref="O14:P14"/>
    <mergeCell ref="A15:B15"/>
    <mergeCell ref="C15:H15"/>
    <mergeCell ref="I15:J15"/>
    <mergeCell ref="K15:L15"/>
    <mergeCell ref="M15:N15"/>
    <mergeCell ref="O15:P15"/>
    <mergeCell ref="A14:B14"/>
    <mergeCell ref="C14:H14"/>
    <mergeCell ref="I14:J14"/>
    <mergeCell ref="K14:L14"/>
    <mergeCell ref="M14:N14"/>
    <mergeCell ref="A13:H13"/>
    <mergeCell ref="I13:J13"/>
    <mergeCell ref="K13:L13"/>
    <mergeCell ref="M13:N13"/>
    <mergeCell ref="O13:P13"/>
    <mergeCell ref="A12:H12"/>
    <mergeCell ref="I12:J12"/>
    <mergeCell ref="K12:L12"/>
    <mergeCell ref="M12:N12"/>
    <mergeCell ref="O12:P12"/>
    <mergeCell ref="A22:H22"/>
    <mergeCell ref="I22:J22"/>
    <mergeCell ref="K22:L22"/>
    <mergeCell ref="M22:N22"/>
    <mergeCell ref="O22:P22"/>
    <mergeCell ref="O20:P20"/>
    <mergeCell ref="A21:H21"/>
    <mergeCell ref="I21:J21"/>
    <mergeCell ref="K21:L21"/>
    <mergeCell ref="M21:N21"/>
    <mergeCell ref="O21:P21"/>
    <mergeCell ref="A20:B20"/>
    <mergeCell ref="C20:H20"/>
    <mergeCell ref="I20:J20"/>
    <mergeCell ref="K20:L20"/>
    <mergeCell ref="M20:N20"/>
    <mergeCell ref="O18:P18"/>
    <mergeCell ref="A19:B19"/>
    <mergeCell ref="C19:H19"/>
    <mergeCell ref="I19:J19"/>
    <mergeCell ref="K19:L19"/>
    <mergeCell ref="M19:N19"/>
    <mergeCell ref="O19:P19"/>
    <mergeCell ref="A18:B18"/>
    <mergeCell ref="C18:H18"/>
    <mergeCell ref="I18:J18"/>
    <mergeCell ref="K18:L18"/>
    <mergeCell ref="M18:N18"/>
    <mergeCell ref="A5:H5"/>
    <mergeCell ref="I5:J5"/>
    <mergeCell ref="K5:L5"/>
    <mergeCell ref="M5:N5"/>
    <mergeCell ref="O5:P5"/>
    <mergeCell ref="O3:P3"/>
    <mergeCell ref="A4:H4"/>
    <mergeCell ref="I4:J4"/>
    <mergeCell ref="K4:L4"/>
    <mergeCell ref="M4:N4"/>
    <mergeCell ref="O4:P4"/>
    <mergeCell ref="A3:B3"/>
    <mergeCell ref="C3:H3"/>
    <mergeCell ref="I3:J3"/>
    <mergeCell ref="K3:L3"/>
    <mergeCell ref="M3:N3"/>
    <mergeCell ref="A2:P2"/>
    <mergeCell ref="A1:P1"/>
    <mergeCell ref="A11:H11"/>
    <mergeCell ref="I11:J11"/>
    <mergeCell ref="K11:L11"/>
    <mergeCell ref="M11:N11"/>
    <mergeCell ref="O11:P11"/>
    <mergeCell ref="A10:H10"/>
    <mergeCell ref="I10:J10"/>
    <mergeCell ref="K10:L10"/>
    <mergeCell ref="M10:N10"/>
    <mergeCell ref="O10:P10"/>
    <mergeCell ref="A9:H9"/>
    <mergeCell ref="I9:J9"/>
    <mergeCell ref="K9:L9"/>
    <mergeCell ref="M9:N9"/>
    <mergeCell ref="O9:P9"/>
    <mergeCell ref="A8:H8"/>
    <mergeCell ref="I8:J8"/>
    <mergeCell ref="K8:L8"/>
    <mergeCell ref="M8:N8"/>
    <mergeCell ref="O8:P8"/>
    <mergeCell ref="A7:H7"/>
    <mergeCell ref="I7:J7"/>
    <mergeCell ref="K7:L7"/>
    <mergeCell ref="M7:N7"/>
    <mergeCell ref="O7:P7"/>
    <mergeCell ref="A6:H6"/>
    <mergeCell ref="I6:J6"/>
    <mergeCell ref="K6:L6"/>
    <mergeCell ref="M6:N6"/>
    <mergeCell ref="O6:P6"/>
  </mergeCells>
  <pageMargins left="0.51181102362204722" right="0.31496062992125984" top="0.55118110236220474" bottom="0.55118110236220474" header="0.31496062992125984" footer="0.31496062992125984"/>
  <pageSetup scale="61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8</vt:i4>
      </vt:variant>
      <vt:variant>
        <vt:lpstr>Imenovani rasponi</vt:lpstr>
      </vt:variant>
      <vt:variant>
        <vt:i4>2</vt:i4>
      </vt:variant>
    </vt:vector>
  </HeadingPairs>
  <TitlesOfParts>
    <vt:vector size="10" baseType="lpstr">
      <vt:lpstr>sažetak</vt:lpstr>
      <vt:lpstr>Prihodi i rashodi prema ekonoms</vt:lpstr>
      <vt:lpstr>Prihodi i rashodi prema izvorim</vt:lpstr>
      <vt:lpstr>Rashodi prema funkcijskoj klasi</vt:lpstr>
      <vt:lpstr>Račun financiranja prema ekonom</vt:lpstr>
      <vt:lpstr>Račun financiranja prema izvori</vt:lpstr>
      <vt:lpstr>Izvršenje po organizacijskoj kl</vt:lpstr>
      <vt:lpstr>Izvršenje po programskoj kl</vt:lpstr>
      <vt:lpstr>'Izvršenje po programskoj kl'!Ispis_naslova</vt:lpstr>
      <vt:lpstr>'Izvršenje po programskoj kl'!Podrucje_ispisa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Peruško Hajnc</cp:lastModifiedBy>
  <cp:lastPrinted>2026-05-28T14:13:25Z</cp:lastPrinted>
  <dcterms:created xsi:type="dcterms:W3CDTF">2026-05-25T16:26:43Z</dcterms:created>
  <dcterms:modified xsi:type="dcterms:W3CDTF">2026-07-06T07:43:45Z</dcterms:modified>
</cp:coreProperties>
</file>